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jpeg" ContentType="image/jpeg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pivotCache/pivotCacheDefinition2.xml" ContentType="application/vnd.openxmlformats-officedocument.spreadsheetml.pivotCacheDefinition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chartsheets/sheet2.xml" ContentType="application/vnd.openxmlformats-officedocument.spreadsheetml.chartsheet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autoCompressPictures="0" defaultThemeVersion="124226"/>
  <bookViews>
    <workbookView xWindow="5700" yWindow="0" windowWidth="14805" windowHeight="7665" tabRatio="746"/>
  </bookViews>
  <sheets>
    <sheet name="MAQ." sheetId="1" r:id="rId1"/>
    <sheet name="BT" sheetId="9" r:id="rId2"/>
    <sheet name="CONTROL ENTREGA DE ACTIVOS" sheetId="19" r:id="rId3"/>
    <sheet name="Resumen" sheetId="20" r:id="rId4"/>
    <sheet name="Gráfico1" sheetId="17" r:id="rId5"/>
    <sheet name="Gráfico TD" sheetId="24" r:id="rId6"/>
    <sheet name="ACTIVOS FIJOS" sheetId="4" r:id="rId7"/>
    <sheet name="NACIONAL" sheetId="16" r:id="rId8"/>
    <sheet name="CesCos" sheetId="8" state="veryHidden" r:id="rId9"/>
    <sheet name="Siglas" sheetId="22" r:id="rId10"/>
  </sheets>
  <externalReferences>
    <externalReference r:id="rId11"/>
    <externalReference r:id="rId12"/>
  </externalReferences>
  <definedNames>
    <definedName name="_xlnm._FilterDatabase" localSheetId="0" hidden="1">MAQ.!$A$1:$V$1</definedName>
    <definedName name="_xlnm._FilterDatabase" localSheetId="7" hidden="1">NACIONAL!$A$1:$J$19721</definedName>
    <definedName name="_xlnm._FilterDatabase" localSheetId="9" hidden="1">Siglas!#REF!</definedName>
    <definedName name="_xlnm.Print_Area" localSheetId="2">'CONTROL ENTREGA DE ACTIVOS'!$A$1:$J$44</definedName>
    <definedName name="_xlnm.Print_Area" localSheetId="0">MAQ.!$A$1:$B$280</definedName>
    <definedName name="_xlnm.Print_Area" localSheetId="3">Resumen!$A$1:$J$59</definedName>
    <definedName name="DiasCategorias">[1]Diario!#REF!</definedName>
    <definedName name="FechaInicio">[1]Completo!$B$1</definedName>
    <definedName name="_xlnm.Print_Titles" localSheetId="0">MAQ.!$1:$1</definedName>
  </definedNames>
  <calcPr calcId="124519" concurrentCalc="0"/>
  <pivotCaches>
    <pivotCache cacheId="12" r:id="rId13"/>
    <pivotCache cacheId="13" r:id="rId14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1251" i="1"/>
  <c r="K1251"/>
  <c r="I1198"/>
  <c r="K1198"/>
  <c r="I1199"/>
  <c r="K1199"/>
  <c r="I1200"/>
  <c r="K1200"/>
  <c r="I1201"/>
  <c r="K1201"/>
  <c r="I1202"/>
  <c r="K1202"/>
  <c r="I1203"/>
  <c r="K1203"/>
  <c r="I1204"/>
  <c r="K1204"/>
  <c r="I1205"/>
  <c r="K1205"/>
  <c r="I1206"/>
  <c r="K1206"/>
  <c r="I1207"/>
  <c r="K1207"/>
  <c r="I1208"/>
  <c r="K1208"/>
  <c r="I1209"/>
  <c r="K1209"/>
  <c r="I1210"/>
  <c r="K1210"/>
  <c r="I1211"/>
  <c r="K1211"/>
  <c r="I1212"/>
  <c r="K1212"/>
  <c r="I1213"/>
  <c r="K1213"/>
  <c r="I1214"/>
  <c r="K1214"/>
  <c r="I1215"/>
  <c r="K1215"/>
  <c r="I1216"/>
  <c r="K1216"/>
  <c r="I1217"/>
  <c r="K1217"/>
  <c r="I1218"/>
  <c r="K1218"/>
  <c r="I1219"/>
  <c r="K1219"/>
  <c r="I1220"/>
  <c r="K1220"/>
  <c r="I1221"/>
  <c r="K1221"/>
  <c r="I1222"/>
  <c r="K1222"/>
  <c r="I1223"/>
  <c r="K1223"/>
  <c r="I1224"/>
  <c r="K1224"/>
  <c r="I1225"/>
  <c r="K1225"/>
  <c r="I1226"/>
  <c r="K1226"/>
  <c r="I1227"/>
  <c r="K1227"/>
  <c r="I1228"/>
  <c r="K1228"/>
  <c r="I1229"/>
  <c r="K1229"/>
  <c r="I1230"/>
  <c r="K1230"/>
  <c r="I1231"/>
  <c r="K1231"/>
  <c r="I1232"/>
  <c r="K1232"/>
  <c r="I1233"/>
  <c r="K1233"/>
  <c r="I1234"/>
  <c r="K1234"/>
  <c r="I1235"/>
  <c r="K1235"/>
  <c r="I1236"/>
  <c r="K1236"/>
  <c r="I1237"/>
  <c r="K1237"/>
  <c r="I1238"/>
  <c r="K1238"/>
  <c r="I1239"/>
  <c r="K1239"/>
  <c r="I1240"/>
  <c r="K1240"/>
  <c r="I1241"/>
  <c r="K1241"/>
  <c r="I1242"/>
  <c r="K1242"/>
  <c r="I1243"/>
  <c r="K1243"/>
  <c r="I1244"/>
  <c r="K1244"/>
  <c r="K1245"/>
  <c r="K1246"/>
  <c r="K1247"/>
  <c r="I1248"/>
  <c r="K1248"/>
  <c r="I1249"/>
  <c r="K1249"/>
  <c r="I1250"/>
  <c r="K1250"/>
  <c r="I974"/>
  <c r="K974"/>
  <c r="I975"/>
  <c r="K975"/>
  <c r="I976"/>
  <c r="K976"/>
  <c r="K977"/>
  <c r="K978"/>
  <c r="K979"/>
  <c r="K980"/>
  <c r="K981"/>
  <c r="K982"/>
  <c r="K983"/>
  <c r="K984"/>
  <c r="K985"/>
  <c r="I986"/>
  <c r="K986"/>
  <c r="I987"/>
  <c r="K987"/>
  <c r="I988"/>
  <c r="K988"/>
  <c r="I989"/>
  <c r="K989"/>
  <c r="I990"/>
  <c r="K990"/>
  <c r="I991"/>
  <c r="K991"/>
  <c r="I992"/>
  <c r="K992"/>
  <c r="K993"/>
  <c r="I994"/>
  <c r="K994"/>
  <c r="I995"/>
  <c r="K995"/>
  <c r="K996"/>
  <c r="I997"/>
  <c r="K997"/>
  <c r="I998"/>
  <c r="K998"/>
  <c r="K999"/>
  <c r="K1000"/>
  <c r="K1001"/>
  <c r="I1002"/>
  <c r="K1002"/>
  <c r="I1003"/>
  <c r="K1003"/>
  <c r="I1004"/>
  <c r="K1004"/>
  <c r="I1005"/>
  <c r="K1005"/>
  <c r="I1006"/>
  <c r="K1006"/>
  <c r="I1007"/>
  <c r="K1007"/>
  <c r="I1008"/>
  <c r="K1008"/>
  <c r="I1009"/>
  <c r="K1009"/>
  <c r="I1010"/>
  <c r="K1010"/>
  <c r="I1011"/>
  <c r="K1011"/>
  <c r="I1012"/>
  <c r="K1012"/>
  <c r="I1013"/>
  <c r="K1013"/>
  <c r="I1014"/>
  <c r="K1014"/>
  <c r="I1015"/>
  <c r="K1015"/>
  <c r="I1016"/>
  <c r="K1016"/>
  <c r="K1017"/>
  <c r="I1018"/>
  <c r="K1018"/>
  <c r="I1019"/>
  <c r="K1019"/>
  <c r="K1020"/>
  <c r="I1021"/>
  <c r="K1021"/>
  <c r="I1022"/>
  <c r="K1022"/>
  <c r="I1023"/>
  <c r="K1023"/>
  <c r="K1024"/>
  <c r="I1025"/>
  <c r="K1025"/>
  <c r="I1026"/>
  <c r="K1026"/>
  <c r="I1027"/>
  <c r="K1027"/>
  <c r="I1028"/>
  <c r="K1028"/>
  <c r="I1029"/>
  <c r="K1029"/>
  <c r="I1030"/>
  <c r="K1030"/>
  <c r="I1031"/>
  <c r="K1031"/>
  <c r="I1032"/>
  <c r="K1032"/>
  <c r="I1033"/>
  <c r="K1033"/>
  <c r="K1034"/>
  <c r="I1035"/>
  <c r="K1035"/>
  <c r="I1036"/>
  <c r="K1036"/>
  <c r="I1037"/>
  <c r="K1037"/>
  <c r="I1038"/>
  <c r="K1038"/>
  <c r="I1039"/>
  <c r="K1039"/>
  <c r="K1040"/>
  <c r="K1041"/>
  <c r="K1042"/>
  <c r="I1043"/>
  <c r="K1043"/>
  <c r="I1044"/>
  <c r="K1044"/>
  <c r="K1045"/>
  <c r="K1046"/>
  <c r="K1047"/>
  <c r="I1048"/>
  <c r="K1048"/>
  <c r="K1049"/>
  <c r="K1050"/>
  <c r="K1051"/>
  <c r="K1052"/>
  <c r="K1053"/>
  <c r="K1054"/>
  <c r="I1055"/>
  <c r="K1055"/>
  <c r="K1056"/>
  <c r="K1057"/>
  <c r="I1058"/>
  <c r="K1058"/>
  <c r="K1059"/>
  <c r="I1060"/>
  <c r="K1060"/>
  <c r="I1061"/>
  <c r="K1061"/>
  <c r="I1062"/>
  <c r="K1062"/>
  <c r="I1063"/>
  <c r="K1063"/>
  <c r="I1064"/>
  <c r="K1064"/>
  <c r="I1065"/>
  <c r="K1065"/>
  <c r="I1066"/>
  <c r="K1066"/>
  <c r="I1067"/>
  <c r="K1067"/>
  <c r="K1068"/>
  <c r="K1069"/>
  <c r="K1070"/>
  <c r="I1071"/>
  <c r="K1071"/>
  <c r="K1072"/>
  <c r="I1073"/>
  <c r="K1073"/>
  <c r="I1074"/>
  <c r="K1074"/>
  <c r="I1075"/>
  <c r="K1075"/>
  <c r="I1076"/>
  <c r="K1076"/>
  <c r="I1077"/>
  <c r="K1077"/>
  <c r="K1078"/>
  <c r="K1079"/>
  <c r="I1080"/>
  <c r="K1080"/>
  <c r="I1081"/>
  <c r="K1081"/>
  <c r="I1082"/>
  <c r="K1082"/>
  <c r="I1083"/>
  <c r="K1083"/>
  <c r="I1084"/>
  <c r="K1084"/>
  <c r="K1085"/>
  <c r="K1086"/>
  <c r="K1087"/>
  <c r="K1088"/>
  <c r="K1089"/>
  <c r="K1090"/>
  <c r="K1091"/>
  <c r="K1092"/>
  <c r="K1093"/>
  <c r="K1094"/>
  <c r="K1095"/>
  <c r="K1096"/>
  <c r="K1097"/>
  <c r="K1098"/>
  <c r="K1099"/>
  <c r="K1100"/>
  <c r="K1101"/>
  <c r="K1102"/>
  <c r="K1103"/>
  <c r="K1104"/>
  <c r="K1105"/>
  <c r="I1106"/>
  <c r="K1106"/>
  <c r="I1107"/>
  <c r="K1107"/>
  <c r="I1108"/>
  <c r="K1108"/>
  <c r="I1109"/>
  <c r="K1109"/>
  <c r="I1110"/>
  <c r="K1110"/>
  <c r="I1111"/>
  <c r="K1111"/>
  <c r="I1112"/>
  <c r="K1112"/>
  <c r="I1113"/>
  <c r="K1113"/>
  <c r="I1114"/>
  <c r="K1114"/>
  <c r="I1115"/>
  <c r="K1115"/>
  <c r="I1116"/>
  <c r="K1116"/>
  <c r="I1117"/>
  <c r="K1117"/>
  <c r="K1118"/>
  <c r="K1119"/>
  <c r="K1120"/>
  <c r="I1121"/>
  <c r="K1121"/>
  <c r="K1122"/>
  <c r="K1123"/>
  <c r="I1124"/>
  <c r="K1124"/>
  <c r="I1125"/>
  <c r="K1125"/>
  <c r="K1126"/>
  <c r="K1127"/>
  <c r="I1128"/>
  <c r="K1128"/>
  <c r="I1129"/>
  <c r="K1129"/>
  <c r="I1130"/>
  <c r="K1130"/>
  <c r="I1131"/>
  <c r="K1131"/>
  <c r="I1132"/>
  <c r="K1132"/>
  <c r="I1133"/>
  <c r="K1133"/>
  <c r="K1134"/>
  <c r="K1135"/>
  <c r="I1136"/>
  <c r="K1136"/>
  <c r="I1137"/>
  <c r="K1137"/>
  <c r="K1138"/>
  <c r="K1139"/>
  <c r="K1140"/>
  <c r="K1141"/>
  <c r="K1142"/>
  <c r="K1143"/>
  <c r="K1144"/>
  <c r="K1145"/>
  <c r="K1146"/>
  <c r="I1147"/>
  <c r="K1147"/>
  <c r="I1148"/>
  <c r="K1148"/>
  <c r="K1149"/>
  <c r="K1150"/>
  <c r="K1151"/>
  <c r="K1152"/>
  <c r="K1153"/>
  <c r="K1154"/>
  <c r="I1155"/>
  <c r="K1155"/>
  <c r="I1156"/>
  <c r="K1156"/>
  <c r="I1157"/>
  <c r="K1157"/>
  <c r="I1158"/>
  <c r="K1158"/>
  <c r="I1159"/>
  <c r="K1159"/>
  <c r="K1160"/>
  <c r="K1161"/>
  <c r="I1162"/>
  <c r="K1162"/>
  <c r="I1163"/>
  <c r="K1163"/>
  <c r="I1164"/>
  <c r="K1164"/>
  <c r="I1165"/>
  <c r="K1165"/>
  <c r="I1166"/>
  <c r="K1166"/>
  <c r="I1167"/>
  <c r="K1167"/>
  <c r="I1168"/>
  <c r="K1168"/>
  <c r="I1169"/>
  <c r="K1169"/>
  <c r="I1170"/>
  <c r="K1170"/>
  <c r="I1171"/>
  <c r="K1171"/>
  <c r="I1172"/>
  <c r="K1172"/>
  <c r="I1173"/>
  <c r="K1173"/>
  <c r="I1174"/>
  <c r="K1174"/>
  <c r="I1175"/>
  <c r="K1175"/>
  <c r="I1176"/>
  <c r="K1176"/>
  <c r="I1177"/>
  <c r="K1177"/>
  <c r="I1178"/>
  <c r="K1178"/>
  <c r="I1179"/>
  <c r="K1179"/>
  <c r="I1180"/>
  <c r="K1180"/>
  <c r="I1181"/>
  <c r="K1181"/>
  <c r="I1182"/>
  <c r="K1182"/>
  <c r="I1183"/>
  <c r="K1183"/>
  <c r="I1184"/>
  <c r="K1184"/>
  <c r="I1185"/>
  <c r="K1185"/>
  <c r="I1186"/>
  <c r="K1186"/>
  <c r="I1187"/>
  <c r="K1187"/>
  <c r="I1188"/>
  <c r="K1188"/>
  <c r="I1189"/>
  <c r="K1189"/>
  <c r="I1190"/>
  <c r="K1190"/>
  <c r="I1191"/>
  <c r="K1191"/>
  <c r="I1192"/>
  <c r="K1192"/>
  <c r="I1193"/>
  <c r="K1193"/>
  <c r="I1194"/>
  <c r="K1194"/>
  <c r="I1195"/>
  <c r="K1195"/>
  <c r="I1196"/>
  <c r="K1196"/>
  <c r="I1197"/>
  <c r="K1197"/>
  <c r="I971" l="1"/>
  <c r="R971"/>
  <c r="S971"/>
  <c r="I972"/>
  <c r="R972"/>
  <c r="S972"/>
  <c r="I973"/>
  <c r="R973"/>
  <c r="S973"/>
  <c r="R974"/>
  <c r="S974"/>
  <c r="R975"/>
  <c r="S975"/>
  <c r="R976"/>
  <c r="S976"/>
  <c r="R977"/>
  <c r="S977"/>
  <c r="I978"/>
  <c r="R978"/>
  <c r="S978"/>
  <c r="I979"/>
  <c r="R979"/>
  <c r="S979"/>
  <c r="I980"/>
  <c r="R980"/>
  <c r="S980"/>
  <c r="I981"/>
  <c r="R981"/>
  <c r="S981"/>
  <c r="I982"/>
  <c r="R982"/>
  <c r="S982"/>
  <c r="I983"/>
  <c r="R983"/>
  <c r="S983"/>
  <c r="I984"/>
  <c r="R984"/>
  <c r="S984"/>
  <c r="I985"/>
  <c r="R985"/>
  <c r="S985"/>
  <c r="R986"/>
  <c r="S986"/>
  <c r="R987"/>
  <c r="S987"/>
  <c r="R988"/>
  <c r="S988"/>
  <c r="R989"/>
  <c r="S989"/>
  <c r="R990"/>
  <c r="S990"/>
  <c r="R991"/>
  <c r="S991"/>
  <c r="R992"/>
  <c r="S992"/>
  <c r="I993"/>
  <c r="R993"/>
  <c r="S993"/>
  <c r="R994"/>
  <c r="S994"/>
  <c r="R995"/>
  <c r="S995"/>
  <c r="I996"/>
  <c r="R996"/>
  <c r="S996"/>
  <c r="R997"/>
  <c r="S997"/>
  <c r="R998"/>
  <c r="S998"/>
  <c r="I999"/>
  <c r="R999"/>
  <c r="S999"/>
  <c r="I1000"/>
  <c r="R1000"/>
  <c r="S1000"/>
  <c r="I1001"/>
  <c r="R1001"/>
  <c r="S1001"/>
  <c r="R1002"/>
  <c r="S1002"/>
  <c r="R1003"/>
  <c r="S1003"/>
  <c r="R1004"/>
  <c r="S1004"/>
  <c r="R1005"/>
  <c r="S1005"/>
  <c r="R1006"/>
  <c r="S1006"/>
  <c r="R1007"/>
  <c r="S1007"/>
  <c r="R1008"/>
  <c r="S1008"/>
  <c r="R1009"/>
  <c r="S1009"/>
  <c r="R1010"/>
  <c r="S1010"/>
  <c r="R1011"/>
  <c r="S1011"/>
  <c r="R1012"/>
  <c r="S1012"/>
  <c r="R1013"/>
  <c r="S1013"/>
  <c r="R1014"/>
  <c r="S1014"/>
  <c r="R1015"/>
  <c r="S1015"/>
  <c r="R1016"/>
  <c r="S1016"/>
  <c r="I1017"/>
  <c r="R1017"/>
  <c r="S1017"/>
  <c r="R1018"/>
  <c r="S1018"/>
  <c r="R1019"/>
  <c r="S1019"/>
  <c r="I1020"/>
  <c r="R1020"/>
  <c r="S1020"/>
  <c r="R1021"/>
  <c r="S1021"/>
  <c r="R1022"/>
  <c r="S1022"/>
  <c r="R1023"/>
  <c r="S1023"/>
  <c r="I1024"/>
  <c r="R1024"/>
  <c r="S1024"/>
  <c r="R1025"/>
  <c r="S1025"/>
  <c r="R1026"/>
  <c r="S1026"/>
  <c r="R1027"/>
  <c r="S1027"/>
  <c r="R1028"/>
  <c r="S1028"/>
  <c r="R1029"/>
  <c r="S1029"/>
  <c r="R1030"/>
  <c r="S1030"/>
  <c r="R1031"/>
  <c r="S1031"/>
  <c r="R1032"/>
  <c r="S1032"/>
  <c r="R1033"/>
  <c r="S1033"/>
  <c r="I1034"/>
  <c r="R1034"/>
  <c r="S1034"/>
  <c r="R1035"/>
  <c r="S1035"/>
  <c r="R1036"/>
  <c r="S1036"/>
  <c r="R1037"/>
  <c r="S1037"/>
  <c r="R1038"/>
  <c r="S1038"/>
  <c r="R1039"/>
  <c r="S1039"/>
  <c r="I1040"/>
  <c r="R1040"/>
  <c r="S1040"/>
  <c r="I1041"/>
  <c r="R1041"/>
  <c r="S1041"/>
  <c r="I1042"/>
  <c r="R1042"/>
  <c r="S1042"/>
  <c r="R1043"/>
  <c r="S1043"/>
  <c r="R1044"/>
  <c r="S1044"/>
  <c r="I1045"/>
  <c r="R1045"/>
  <c r="S1045"/>
  <c r="I1046"/>
  <c r="R1046"/>
  <c r="S1046"/>
  <c r="I1047"/>
  <c r="R1047"/>
  <c r="S1047"/>
  <c r="R1048"/>
  <c r="S1048"/>
  <c r="I1049"/>
  <c r="R1049"/>
  <c r="S1049"/>
  <c r="I1050"/>
  <c r="R1050"/>
  <c r="S1050"/>
  <c r="I1051"/>
  <c r="R1051"/>
  <c r="S1051"/>
  <c r="I1052"/>
  <c r="R1052"/>
  <c r="S1052"/>
  <c r="I1053"/>
  <c r="R1053"/>
  <c r="S1053"/>
  <c r="I1054"/>
  <c r="R1054"/>
  <c r="S1054"/>
  <c r="R1055"/>
  <c r="S1055"/>
  <c r="I1056"/>
  <c r="R1056"/>
  <c r="S1056"/>
  <c r="I1057"/>
  <c r="R1057"/>
  <c r="S1057"/>
  <c r="R1058"/>
  <c r="S1058"/>
  <c r="I1059"/>
  <c r="R1059"/>
  <c r="S1059"/>
  <c r="R1060"/>
  <c r="S1060"/>
  <c r="R1061"/>
  <c r="S1061"/>
  <c r="R1062"/>
  <c r="S1062"/>
  <c r="R1063"/>
  <c r="S1063"/>
  <c r="R1064"/>
  <c r="S1064"/>
  <c r="R1065"/>
  <c r="S1065"/>
  <c r="R1066"/>
  <c r="S1066"/>
  <c r="R1067"/>
  <c r="S1067"/>
  <c r="I1068"/>
  <c r="R1068"/>
  <c r="S1068"/>
  <c r="I1069"/>
  <c r="R1069"/>
  <c r="S1069"/>
  <c r="I1070"/>
  <c r="R1070"/>
  <c r="S1070"/>
  <c r="R1071"/>
  <c r="S1071"/>
  <c r="I1072"/>
  <c r="R1072"/>
  <c r="S1072"/>
  <c r="R1073"/>
  <c r="S1073"/>
  <c r="R1074"/>
  <c r="S1074"/>
  <c r="R1075"/>
  <c r="S1075"/>
  <c r="R1076"/>
  <c r="S1076"/>
  <c r="R1077"/>
  <c r="S1077"/>
  <c r="I1078"/>
  <c r="R1078"/>
  <c r="S1078"/>
  <c r="I1079"/>
  <c r="R1079"/>
  <c r="S1079"/>
  <c r="R1080"/>
  <c r="S1080"/>
  <c r="R1081"/>
  <c r="S1081"/>
  <c r="R1082"/>
  <c r="S1082"/>
  <c r="R1083"/>
  <c r="S1083"/>
  <c r="R1084"/>
  <c r="S1084"/>
  <c r="I1085"/>
  <c r="R1085"/>
  <c r="S1085"/>
  <c r="I1086"/>
  <c r="R1086"/>
  <c r="S1086"/>
  <c r="I1087"/>
  <c r="R1087"/>
  <c r="S1087"/>
  <c r="I1088"/>
  <c r="R1088"/>
  <c r="S1088"/>
  <c r="I1089"/>
  <c r="R1089"/>
  <c r="S1089"/>
  <c r="I1090"/>
  <c r="R1090"/>
  <c r="S1090"/>
  <c r="I1091"/>
  <c r="R1091"/>
  <c r="S1091"/>
  <c r="I1092"/>
  <c r="R1092"/>
  <c r="S1092"/>
  <c r="I1093"/>
  <c r="R1093"/>
  <c r="S1093"/>
  <c r="I1094"/>
  <c r="R1094"/>
  <c r="S1094"/>
  <c r="I1095"/>
  <c r="R1095"/>
  <c r="S1095"/>
  <c r="I1096"/>
  <c r="R1096"/>
  <c r="S1096"/>
  <c r="I1097"/>
  <c r="R1097"/>
  <c r="S1097"/>
  <c r="I1098"/>
  <c r="R1098"/>
  <c r="S1098"/>
  <c r="I1099"/>
  <c r="R1099"/>
  <c r="S1099"/>
  <c r="I1100"/>
  <c r="R1100"/>
  <c r="S1100"/>
  <c r="I1101"/>
  <c r="R1101"/>
  <c r="S1101"/>
  <c r="I1102"/>
  <c r="R1102"/>
  <c r="S1102"/>
  <c r="I1103"/>
  <c r="R1103"/>
  <c r="S1103"/>
  <c r="I1104"/>
  <c r="R1104"/>
  <c r="S1104"/>
  <c r="I1105"/>
  <c r="R1105"/>
  <c r="S1105"/>
  <c r="R1106"/>
  <c r="S1106"/>
  <c r="R1107"/>
  <c r="S1107"/>
  <c r="R1108"/>
  <c r="S1108"/>
  <c r="R1109"/>
  <c r="S1109"/>
  <c r="R1110"/>
  <c r="S1110"/>
  <c r="R1111"/>
  <c r="S1111"/>
  <c r="R1112"/>
  <c r="S1112"/>
  <c r="R1113"/>
  <c r="S1113"/>
  <c r="R1114"/>
  <c r="S1114"/>
  <c r="R1115"/>
  <c r="S1115"/>
  <c r="R1116"/>
  <c r="S1116"/>
  <c r="R1117"/>
  <c r="S1117"/>
  <c r="I1118"/>
  <c r="R1118"/>
  <c r="S1118"/>
  <c r="I1119"/>
  <c r="R1119"/>
  <c r="S1119"/>
  <c r="I1120"/>
  <c r="R1120"/>
  <c r="S1120"/>
  <c r="R1121"/>
  <c r="S1121"/>
  <c r="I1122"/>
  <c r="R1122"/>
  <c r="S1122"/>
  <c r="I1123"/>
  <c r="R1123"/>
  <c r="S1123"/>
  <c r="R1124"/>
  <c r="S1124"/>
  <c r="R1125"/>
  <c r="S1125"/>
  <c r="I1126"/>
  <c r="R1126"/>
  <c r="S1126"/>
  <c r="I1127"/>
  <c r="R1127"/>
  <c r="S1127"/>
  <c r="R1128"/>
  <c r="S1128"/>
  <c r="R1129"/>
  <c r="S1129"/>
  <c r="R1130"/>
  <c r="S1130"/>
  <c r="R1131"/>
  <c r="S1131"/>
  <c r="R1132"/>
  <c r="S1132"/>
  <c r="R1133"/>
  <c r="S1133"/>
  <c r="I1134"/>
  <c r="R1134"/>
  <c r="S1134"/>
  <c r="I1135"/>
  <c r="R1135"/>
  <c r="S1135"/>
  <c r="R1136"/>
  <c r="S1136"/>
  <c r="R1137"/>
  <c r="S1137"/>
  <c r="I1138"/>
  <c r="R1138"/>
  <c r="S1138"/>
  <c r="I1139"/>
  <c r="R1139"/>
  <c r="S1139"/>
  <c r="I1140"/>
  <c r="R1140"/>
  <c r="S1140"/>
  <c r="I1141"/>
  <c r="R1141"/>
  <c r="S1141"/>
  <c r="I1142"/>
  <c r="R1142"/>
  <c r="S1142"/>
  <c r="I1143"/>
  <c r="R1143"/>
  <c r="S1143"/>
  <c r="I1144"/>
  <c r="R1144"/>
  <c r="S1144"/>
  <c r="I1145"/>
  <c r="R1145"/>
  <c r="S1145"/>
  <c r="I1146"/>
  <c r="R1146"/>
  <c r="S1146"/>
  <c r="R1147"/>
  <c r="S1147"/>
  <c r="R1148"/>
  <c r="S1148"/>
  <c r="I1149"/>
  <c r="R1149"/>
  <c r="S1149"/>
  <c r="I1150"/>
  <c r="R1150"/>
  <c r="S1150"/>
  <c r="I1151"/>
  <c r="R1151"/>
  <c r="S1151"/>
  <c r="I1152"/>
  <c r="R1152"/>
  <c r="S1152"/>
  <c r="I1153"/>
  <c r="R1153"/>
  <c r="S1153"/>
  <c r="I1154"/>
  <c r="R1154"/>
  <c r="S1154"/>
  <c r="R1155"/>
  <c r="S1155"/>
  <c r="R1156"/>
  <c r="S1156"/>
  <c r="R1157"/>
  <c r="S1157"/>
  <c r="R1158"/>
  <c r="S1158"/>
  <c r="R1159"/>
  <c r="S1159"/>
  <c r="I1160"/>
  <c r="R1160"/>
  <c r="S1160"/>
  <c r="I1161"/>
  <c r="R1161"/>
  <c r="S1161"/>
  <c r="R1162"/>
  <c r="S1162"/>
  <c r="R1163"/>
  <c r="S1163"/>
  <c r="R1164"/>
  <c r="S1164"/>
  <c r="R1165"/>
  <c r="S1165"/>
  <c r="R1166"/>
  <c r="S1166"/>
  <c r="R1167"/>
  <c r="S1167"/>
  <c r="R1168"/>
  <c r="S1168"/>
  <c r="R1169"/>
  <c r="S1169"/>
  <c r="R1170"/>
  <c r="S1170"/>
  <c r="R1171"/>
  <c r="S1171"/>
  <c r="R1172"/>
  <c r="S1172"/>
  <c r="R1173"/>
  <c r="S1173"/>
  <c r="R1174"/>
  <c r="S1174"/>
  <c r="R1175"/>
  <c r="S1175"/>
  <c r="R1176"/>
  <c r="S1176"/>
  <c r="R1177"/>
  <c r="S1177"/>
  <c r="R1178"/>
  <c r="S1178"/>
  <c r="R1179"/>
  <c r="S1179"/>
  <c r="R1180"/>
  <c r="S1180"/>
  <c r="R1181"/>
  <c r="S1181"/>
  <c r="R1182"/>
  <c r="S1182"/>
  <c r="R1183"/>
  <c r="S1183"/>
  <c r="R1184"/>
  <c r="S1184"/>
  <c r="R1185"/>
  <c r="S1185"/>
  <c r="R1186"/>
  <c r="S1186"/>
  <c r="R1187"/>
  <c r="S1187"/>
  <c r="R1188"/>
  <c r="S1188"/>
  <c r="R1189"/>
  <c r="S1189"/>
  <c r="R1190"/>
  <c r="S1190"/>
  <c r="R1191"/>
  <c r="S1191"/>
  <c r="R1192"/>
  <c r="S1192"/>
  <c r="R1193"/>
  <c r="S1193"/>
  <c r="R1194"/>
  <c r="S1194"/>
  <c r="R1195"/>
  <c r="S1195"/>
  <c r="R1196"/>
  <c r="S1196"/>
  <c r="R1197"/>
  <c r="S1197"/>
  <c r="R1198"/>
  <c r="S1198"/>
  <c r="R1199"/>
  <c r="S1199"/>
  <c r="R1200"/>
  <c r="S1200"/>
  <c r="R1201"/>
  <c r="S1201"/>
  <c r="R1202"/>
  <c r="S1202"/>
  <c r="R1203"/>
  <c r="S1203"/>
  <c r="R1204"/>
  <c r="S1204"/>
  <c r="R1205"/>
  <c r="S1205"/>
  <c r="R1206"/>
  <c r="S1206"/>
  <c r="R1207"/>
  <c r="S1207"/>
  <c r="R1208"/>
  <c r="S1208"/>
  <c r="R1209"/>
  <c r="S1209"/>
  <c r="R1210"/>
  <c r="S1210"/>
  <c r="R1211"/>
  <c r="S1211"/>
  <c r="R1212"/>
  <c r="S1212"/>
  <c r="R1213"/>
  <c r="S1213"/>
  <c r="R1214"/>
  <c r="S1214"/>
  <c r="R1215"/>
  <c r="S1215"/>
  <c r="R1216"/>
  <c r="S1216"/>
  <c r="R1217"/>
  <c r="S1217"/>
  <c r="R1218"/>
  <c r="S1218"/>
  <c r="R1219"/>
  <c r="S1219"/>
  <c r="R1220"/>
  <c r="S1220"/>
  <c r="R1221"/>
  <c r="S1221"/>
  <c r="R1222"/>
  <c r="S1222"/>
  <c r="R1223"/>
  <c r="S1223"/>
  <c r="R1224"/>
  <c r="S1224"/>
  <c r="R1225"/>
  <c r="S1225"/>
  <c r="R1226"/>
  <c r="S1226"/>
  <c r="R1227"/>
  <c r="S1227"/>
  <c r="R1228"/>
  <c r="S1228"/>
  <c r="R1229"/>
  <c r="S1229"/>
  <c r="R1230"/>
  <c r="S1230"/>
  <c r="R1231"/>
  <c r="S1231"/>
  <c r="R1232"/>
  <c r="S1232"/>
  <c r="R1233"/>
  <c r="S1233"/>
  <c r="R1234"/>
  <c r="S1234"/>
  <c r="R1235"/>
  <c r="S1235"/>
  <c r="R1236"/>
  <c r="S1236"/>
  <c r="R1237"/>
  <c r="S1237"/>
  <c r="R1238"/>
  <c r="S1238"/>
  <c r="R1239"/>
  <c r="S1239"/>
  <c r="R1240"/>
  <c r="S1240"/>
  <c r="R1241"/>
  <c r="S1241"/>
  <c r="R1242"/>
  <c r="S1242"/>
  <c r="R1243"/>
  <c r="S1243"/>
  <c r="R1244"/>
  <c r="S1244"/>
  <c r="I1245"/>
  <c r="R1245"/>
  <c r="S1245"/>
  <c r="I1246"/>
  <c r="R1246"/>
  <c r="S1246"/>
  <c r="I1247"/>
  <c r="R1247"/>
  <c r="S1247"/>
  <c r="R1248"/>
  <c r="S1248"/>
  <c r="R1249"/>
  <c r="S1249"/>
  <c r="R1250"/>
  <c r="S1250"/>
  <c r="R1251"/>
  <c r="S1251"/>
  <c r="R1252"/>
  <c r="S1252"/>
  <c r="R1253"/>
  <c r="S1253"/>
  <c r="R1254"/>
  <c r="S1254"/>
  <c r="R1255"/>
  <c r="S1255"/>
  <c r="R1256"/>
  <c r="S1256"/>
  <c r="R1257"/>
  <c r="S1257"/>
  <c r="R1258"/>
  <c r="S1258"/>
  <c r="R1259"/>
  <c r="S1259"/>
  <c r="R1260"/>
  <c r="S1260"/>
  <c r="R1261"/>
  <c r="S1261"/>
  <c r="R1262"/>
  <c r="S1262"/>
  <c r="R1263"/>
  <c r="S1263"/>
  <c r="R1264"/>
  <c r="S1264"/>
  <c r="R1265"/>
  <c r="S1265"/>
  <c r="R1266"/>
  <c r="S1266"/>
  <c r="R1267"/>
  <c r="S1267"/>
  <c r="R1268"/>
  <c r="S1268"/>
  <c r="R1269"/>
  <c r="S1269"/>
  <c r="R1270"/>
  <c r="S1270"/>
  <c r="R1271"/>
  <c r="S1271"/>
  <c r="R1272"/>
  <c r="S1272"/>
  <c r="R1273"/>
  <c r="S1273"/>
  <c r="R1274"/>
  <c r="S1274"/>
  <c r="R1275"/>
  <c r="S1275"/>
  <c r="R1276"/>
  <c r="S1276"/>
  <c r="R1277"/>
  <c r="S1277"/>
  <c r="R1278"/>
  <c r="S1278"/>
  <c r="R1279"/>
  <c r="S1279"/>
  <c r="R1280"/>
  <c r="S1280"/>
  <c r="R1281"/>
  <c r="S1281"/>
  <c r="R1282"/>
  <c r="S1282"/>
  <c r="R1283"/>
  <c r="S1283"/>
  <c r="R1284"/>
  <c r="S1284"/>
  <c r="R1285"/>
  <c r="S1285"/>
  <c r="R1286"/>
  <c r="S1286"/>
  <c r="R1287"/>
  <c r="S1287"/>
  <c r="R1288"/>
  <c r="S1288"/>
  <c r="R1289"/>
  <c r="S1289"/>
  <c r="R1290"/>
  <c r="S1290"/>
  <c r="R1291"/>
  <c r="S1291"/>
  <c r="R1292"/>
  <c r="S1292"/>
  <c r="R1293"/>
  <c r="S1293"/>
  <c r="R1294"/>
  <c r="S1294"/>
  <c r="R1295"/>
  <c r="S1295"/>
  <c r="R1296"/>
  <c r="S1296"/>
  <c r="R1297"/>
  <c r="S1297"/>
  <c r="R1298"/>
  <c r="S1298"/>
  <c r="R1299"/>
  <c r="S1299"/>
  <c r="R1300"/>
  <c r="S1300"/>
  <c r="R1301"/>
  <c r="S1301"/>
  <c r="R1302"/>
  <c r="S1302"/>
  <c r="R1303"/>
  <c r="S1303"/>
  <c r="R1304"/>
  <c r="S1304"/>
  <c r="R1305"/>
  <c r="S1305"/>
  <c r="R1306"/>
  <c r="S1306"/>
  <c r="R1307"/>
  <c r="S1307"/>
  <c r="R1308"/>
  <c r="S1308"/>
  <c r="R1309"/>
  <c r="S1309"/>
  <c r="R1310"/>
  <c r="S1310"/>
  <c r="R1311"/>
  <c r="S1311"/>
  <c r="R1312"/>
  <c r="S1312"/>
  <c r="R1313"/>
  <c r="S1313"/>
  <c r="R1314"/>
  <c r="S1314"/>
  <c r="R1315"/>
  <c r="S1315"/>
  <c r="R1316"/>
  <c r="S1316"/>
  <c r="R1317"/>
  <c r="S1317"/>
  <c r="R1318"/>
  <c r="S1318"/>
  <c r="R1319"/>
  <c r="S1319"/>
  <c r="R1320"/>
  <c r="S1320"/>
  <c r="R1321"/>
  <c r="S1321"/>
  <c r="R1322"/>
  <c r="S1322"/>
  <c r="R1323"/>
  <c r="S1323"/>
  <c r="R1324"/>
  <c r="S1324"/>
  <c r="R1325"/>
  <c r="S1325"/>
  <c r="R1326"/>
  <c r="S1326"/>
  <c r="R1327"/>
  <c r="S1327"/>
  <c r="R1328"/>
  <c r="S1328"/>
  <c r="R1329"/>
  <c r="S1329"/>
  <c r="R1330"/>
  <c r="S1330"/>
  <c r="R1331"/>
  <c r="S1331"/>
  <c r="R1332"/>
  <c r="S1332"/>
  <c r="R1333"/>
  <c r="S1333"/>
  <c r="R1334"/>
  <c r="S1334"/>
  <c r="R1335"/>
  <c r="S1335"/>
  <c r="R1336"/>
  <c r="S1336"/>
  <c r="R1337"/>
  <c r="S1337"/>
  <c r="R1338"/>
  <c r="S1338"/>
  <c r="R1339"/>
  <c r="S1339"/>
  <c r="R1340"/>
  <c r="S1340"/>
  <c r="R1341"/>
  <c r="S1341"/>
  <c r="R1342"/>
  <c r="S1342"/>
  <c r="R1343"/>
  <c r="S1343"/>
  <c r="R1344"/>
  <c r="S1344"/>
  <c r="R1345"/>
  <c r="S1345"/>
  <c r="R1346"/>
  <c r="S1346"/>
  <c r="R1347"/>
  <c r="S1347"/>
  <c r="R1348"/>
  <c r="S1348"/>
  <c r="R1349"/>
  <c r="S1349"/>
  <c r="R1350"/>
  <c r="S1350"/>
  <c r="R1351"/>
  <c r="S1351"/>
  <c r="R1352"/>
  <c r="S1352"/>
  <c r="R1353"/>
  <c r="S1353"/>
  <c r="R1354"/>
  <c r="S1354"/>
  <c r="R1355"/>
  <c r="S1355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I967"/>
  <c r="I968"/>
  <c r="I969"/>
  <c r="I970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966"/>
  <c r="I148"/>
  <c r="I149"/>
  <c r="I150"/>
  <c r="I151"/>
  <c r="I152"/>
  <c r="I153"/>
  <c r="I154"/>
  <c r="I155"/>
  <c r="I156"/>
  <c r="I157"/>
  <c r="I158"/>
  <c r="I159"/>
  <c r="I160"/>
  <c r="I161"/>
  <c r="I23" l="1"/>
  <c r="K23"/>
  <c r="I3"/>
  <c r="I2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N6" i="9" l="1"/>
  <c r="R970" i="1"/>
  <c r="R969"/>
  <c r="R968"/>
  <c r="R967"/>
  <c r="R966"/>
  <c r="R965"/>
  <c r="R964"/>
  <c r="R963"/>
  <c r="R962"/>
  <c r="R961"/>
  <c r="R960"/>
  <c r="R959"/>
  <c r="R958"/>
  <c r="R957"/>
  <c r="R956"/>
  <c r="R955"/>
  <c r="R954"/>
  <c r="R953"/>
  <c r="R952"/>
  <c r="R951"/>
  <c r="R950"/>
  <c r="R949"/>
  <c r="R948"/>
  <c r="R947"/>
  <c r="R946"/>
  <c r="R945"/>
  <c r="R944"/>
  <c r="R943"/>
  <c r="R942"/>
  <c r="R941"/>
  <c r="R940"/>
  <c r="R939"/>
  <c r="R938"/>
  <c r="R937"/>
  <c r="R936"/>
  <c r="R935"/>
  <c r="R934"/>
  <c r="R933"/>
  <c r="R932"/>
  <c r="R931"/>
  <c r="R930"/>
  <c r="R929"/>
  <c r="R928"/>
  <c r="R927"/>
  <c r="R926"/>
  <c r="R925"/>
  <c r="R924"/>
  <c r="R923"/>
  <c r="R922"/>
  <c r="R921"/>
  <c r="R920"/>
  <c r="R919"/>
  <c r="R918"/>
  <c r="R917"/>
  <c r="R916"/>
  <c r="R915"/>
  <c r="R914"/>
  <c r="R913"/>
  <c r="R912"/>
  <c r="R911"/>
  <c r="R910"/>
  <c r="R909"/>
  <c r="R908"/>
  <c r="R907"/>
  <c r="R906"/>
  <c r="R905"/>
  <c r="R904"/>
  <c r="R903"/>
  <c r="R902"/>
  <c r="R901"/>
  <c r="R900"/>
  <c r="R899"/>
  <c r="R898"/>
  <c r="R897"/>
  <c r="R896"/>
  <c r="R895"/>
  <c r="R894"/>
  <c r="R893"/>
  <c r="R892"/>
  <c r="R891"/>
  <c r="R890"/>
  <c r="R889"/>
  <c r="R888"/>
  <c r="R887"/>
  <c r="R886"/>
  <c r="R885"/>
  <c r="R884"/>
  <c r="R883"/>
  <c r="R882"/>
  <c r="R881"/>
  <c r="R880"/>
  <c r="R879"/>
  <c r="R878"/>
  <c r="R877"/>
  <c r="R876"/>
  <c r="R875"/>
  <c r="R874"/>
  <c r="R873"/>
  <c r="R872"/>
  <c r="R871"/>
  <c r="R870"/>
  <c r="R869"/>
  <c r="R868"/>
  <c r="R867"/>
  <c r="R866"/>
  <c r="R865"/>
  <c r="R864"/>
  <c r="R863"/>
  <c r="R862"/>
  <c r="R861"/>
  <c r="R860"/>
  <c r="R859"/>
  <c r="R858"/>
  <c r="R857"/>
  <c r="R856"/>
  <c r="R855"/>
  <c r="R854"/>
  <c r="R853"/>
  <c r="R852"/>
  <c r="R851"/>
  <c r="R850"/>
  <c r="R849"/>
  <c r="R848"/>
  <c r="R847"/>
  <c r="R846"/>
  <c r="R845"/>
  <c r="R844"/>
  <c r="R843"/>
  <c r="R842"/>
  <c r="R841"/>
  <c r="R840"/>
  <c r="R839"/>
  <c r="R838"/>
  <c r="R837"/>
  <c r="R836"/>
  <c r="R835"/>
  <c r="R834"/>
  <c r="R833"/>
  <c r="R832"/>
  <c r="R831"/>
  <c r="R830"/>
  <c r="R829"/>
  <c r="R828"/>
  <c r="R827"/>
  <c r="R826"/>
  <c r="R825"/>
  <c r="R824"/>
  <c r="R823"/>
  <c r="R822"/>
  <c r="R821"/>
  <c r="R820"/>
  <c r="R819"/>
  <c r="R818"/>
  <c r="R817"/>
  <c r="R816"/>
  <c r="R815"/>
  <c r="R814"/>
  <c r="R813"/>
  <c r="R812"/>
  <c r="R811"/>
  <c r="R810"/>
  <c r="R809"/>
  <c r="R808"/>
  <c r="R807"/>
  <c r="R806"/>
  <c r="R805"/>
  <c r="R804"/>
  <c r="R803"/>
  <c r="R802"/>
  <c r="R801"/>
  <c r="R800"/>
  <c r="R799"/>
  <c r="R798"/>
  <c r="R797"/>
  <c r="R796"/>
  <c r="R795"/>
  <c r="R794"/>
  <c r="R793"/>
  <c r="R792"/>
  <c r="R791"/>
  <c r="R790"/>
  <c r="R789"/>
  <c r="R788"/>
  <c r="R787"/>
  <c r="R786"/>
  <c r="R785"/>
  <c r="R784"/>
  <c r="R783"/>
  <c r="R781"/>
  <c r="R780"/>
  <c r="R779"/>
  <c r="R778"/>
  <c r="R777"/>
  <c r="R776"/>
  <c r="R775"/>
  <c r="R774"/>
  <c r="R773"/>
  <c r="R772"/>
  <c r="R771"/>
  <c r="R770"/>
  <c r="R769"/>
  <c r="R768"/>
  <c r="R767"/>
  <c r="R766"/>
  <c r="R765"/>
  <c r="R764"/>
  <c r="R763"/>
  <c r="R762"/>
  <c r="R761"/>
  <c r="R760"/>
  <c r="R759"/>
  <c r="R758"/>
  <c r="R757"/>
  <c r="R756"/>
  <c r="R755"/>
  <c r="R754"/>
  <c r="R753"/>
  <c r="R752"/>
  <c r="R751"/>
  <c r="R750"/>
  <c r="R749"/>
  <c r="R748"/>
  <c r="R747"/>
  <c r="R746"/>
  <c r="R745"/>
  <c r="R744"/>
  <c r="R743"/>
  <c r="R742"/>
  <c r="R741"/>
  <c r="R740"/>
  <c r="R739"/>
  <c r="R738"/>
  <c r="R737"/>
  <c r="R736"/>
  <c r="R735"/>
  <c r="R734"/>
  <c r="R733"/>
  <c r="R732"/>
  <c r="R731"/>
  <c r="R730"/>
  <c r="R729"/>
  <c r="R728"/>
  <c r="R727"/>
  <c r="R726"/>
  <c r="R725"/>
  <c r="R724"/>
  <c r="R723"/>
  <c r="R722"/>
  <c r="R721"/>
  <c r="R720"/>
  <c r="R719"/>
  <c r="R718"/>
  <c r="R717"/>
  <c r="R716"/>
  <c r="R715"/>
  <c r="R714"/>
  <c r="R713"/>
  <c r="R712"/>
  <c r="R711"/>
  <c r="R710"/>
  <c r="R709"/>
  <c r="R708"/>
  <c r="R707"/>
  <c r="R706"/>
  <c r="R705"/>
  <c r="R704"/>
  <c r="R703"/>
  <c r="R702"/>
  <c r="R701"/>
  <c r="R700"/>
  <c r="R699"/>
  <c r="R698"/>
  <c r="R697"/>
  <c r="R696"/>
  <c r="R695"/>
  <c r="R694"/>
  <c r="R693"/>
  <c r="R692"/>
  <c r="R691"/>
  <c r="R690"/>
  <c r="R689"/>
  <c r="R688"/>
  <c r="R687"/>
  <c r="R686"/>
  <c r="R685"/>
  <c r="R684"/>
  <c r="R683"/>
  <c r="R682"/>
  <c r="R681"/>
  <c r="R680"/>
  <c r="R679"/>
  <c r="R678"/>
  <c r="R677"/>
  <c r="R676"/>
  <c r="R675"/>
  <c r="R674"/>
  <c r="R673"/>
  <c r="R672"/>
  <c r="R671"/>
  <c r="R670"/>
  <c r="R669"/>
  <c r="R668"/>
  <c r="R667"/>
  <c r="R666"/>
  <c r="R665"/>
  <c r="R664"/>
  <c r="R663"/>
  <c r="R662"/>
  <c r="R661"/>
  <c r="R660"/>
  <c r="R659"/>
  <c r="R658"/>
  <c r="R657"/>
  <c r="R656"/>
  <c r="R655"/>
  <c r="R654"/>
  <c r="R653"/>
  <c r="R652"/>
  <c r="R651"/>
  <c r="R650"/>
  <c r="R649"/>
  <c r="R648"/>
  <c r="R647"/>
  <c r="R646"/>
  <c r="R645"/>
  <c r="R644"/>
  <c r="R643"/>
  <c r="R642"/>
  <c r="R641"/>
  <c r="R640"/>
  <c r="R639"/>
  <c r="R638"/>
  <c r="R637"/>
  <c r="R636"/>
  <c r="R635"/>
  <c r="R634"/>
  <c r="R633"/>
  <c r="R632"/>
  <c r="R631"/>
  <c r="R630"/>
  <c r="R629"/>
  <c r="R628"/>
  <c r="R627"/>
  <c r="R626"/>
  <c r="R625"/>
  <c r="R624"/>
  <c r="R623"/>
  <c r="R622"/>
  <c r="R621"/>
  <c r="R620"/>
  <c r="R619"/>
  <c r="R618"/>
  <c r="R617"/>
  <c r="R616"/>
  <c r="R615"/>
  <c r="R614"/>
  <c r="R613"/>
  <c r="R612"/>
  <c r="R611"/>
  <c r="R610"/>
  <c r="R609"/>
  <c r="R608"/>
  <c r="R607"/>
  <c r="R606"/>
  <c r="R605"/>
  <c r="R604"/>
  <c r="R603"/>
  <c r="R602"/>
  <c r="R601"/>
  <c r="R600"/>
  <c r="R599"/>
  <c r="R598"/>
  <c r="R597"/>
  <c r="R596"/>
  <c r="R595"/>
  <c r="R594"/>
  <c r="R593"/>
  <c r="R592"/>
  <c r="R591"/>
  <c r="R590"/>
  <c r="R589"/>
  <c r="R588"/>
  <c r="R587"/>
  <c r="R586"/>
  <c r="R585"/>
  <c r="R584"/>
  <c r="R583"/>
  <c r="R582"/>
  <c r="R581"/>
  <c r="R580"/>
  <c r="R579"/>
  <c r="R578"/>
  <c r="R577"/>
  <c r="R576"/>
  <c r="R575"/>
  <c r="R574"/>
  <c r="R573"/>
  <c r="R572"/>
  <c r="R571"/>
  <c r="R570"/>
  <c r="R569"/>
  <c r="R568"/>
  <c r="R567"/>
  <c r="R566"/>
  <c r="R565"/>
  <c r="R564"/>
  <c r="R563"/>
  <c r="R562"/>
  <c r="R561"/>
  <c r="R560"/>
  <c r="R559"/>
  <c r="R558"/>
  <c r="R557"/>
  <c r="R556"/>
  <c r="R555"/>
  <c r="R554"/>
  <c r="R553"/>
  <c r="R552"/>
  <c r="R551"/>
  <c r="R550"/>
  <c r="R549"/>
  <c r="R548"/>
  <c r="R547"/>
  <c r="R546"/>
  <c r="R545"/>
  <c r="R544"/>
  <c r="R543"/>
  <c r="R542"/>
  <c r="R541"/>
  <c r="R540"/>
  <c r="R539"/>
  <c r="R538"/>
  <c r="R537"/>
  <c r="R536"/>
  <c r="R535"/>
  <c r="R534"/>
  <c r="R533"/>
  <c r="R532"/>
  <c r="R531"/>
  <c r="R530"/>
  <c r="R529"/>
  <c r="R528"/>
  <c r="R527"/>
  <c r="R526"/>
  <c r="R525"/>
  <c r="R524"/>
  <c r="R523"/>
  <c r="R522"/>
  <c r="R521"/>
  <c r="R520"/>
  <c r="R519"/>
  <c r="R518"/>
  <c r="R517"/>
  <c r="R516"/>
  <c r="R515"/>
  <c r="R514"/>
  <c r="R513"/>
  <c r="R512"/>
  <c r="R511"/>
  <c r="R510"/>
  <c r="R509"/>
  <c r="R508"/>
  <c r="R507"/>
  <c r="R506"/>
  <c r="R505"/>
  <c r="R504"/>
  <c r="R503"/>
  <c r="R502"/>
  <c r="R501"/>
  <c r="R500"/>
  <c r="R499"/>
  <c r="R498"/>
  <c r="R497"/>
  <c r="R496"/>
  <c r="R495"/>
  <c r="R494"/>
  <c r="R493"/>
  <c r="R492"/>
  <c r="R491"/>
  <c r="R490"/>
  <c r="R489"/>
  <c r="R488"/>
  <c r="R487"/>
  <c r="R486"/>
  <c r="R485"/>
  <c r="R484"/>
  <c r="R483"/>
  <c r="R482"/>
  <c r="R481"/>
  <c r="R480"/>
  <c r="R479"/>
  <c r="R478"/>
  <c r="R477"/>
  <c r="R476"/>
  <c r="R475"/>
  <c r="R474"/>
  <c r="R473"/>
  <c r="R472"/>
  <c r="R471"/>
  <c r="R470"/>
  <c r="R469"/>
  <c r="R468"/>
  <c r="R467"/>
  <c r="R466"/>
  <c r="R465"/>
  <c r="R464"/>
  <c r="R463"/>
  <c r="R462"/>
  <c r="R461"/>
  <c r="R460"/>
  <c r="R459"/>
  <c r="R458"/>
  <c r="R457"/>
  <c r="R456"/>
  <c r="R455"/>
  <c r="R454"/>
  <c r="R453"/>
  <c r="R452"/>
  <c r="R451"/>
  <c r="R450"/>
  <c r="R449"/>
  <c r="R448"/>
  <c r="R447"/>
  <c r="R446"/>
  <c r="R445"/>
  <c r="R444"/>
  <c r="R443"/>
  <c r="R442"/>
  <c r="R441"/>
  <c r="R440"/>
  <c r="R439"/>
  <c r="R438"/>
  <c r="R437"/>
  <c r="R436"/>
  <c r="R435"/>
  <c r="R434"/>
  <c r="R433"/>
  <c r="R432"/>
  <c r="R431"/>
  <c r="R430"/>
  <c r="R429"/>
  <c r="R428"/>
  <c r="R427"/>
  <c r="R426"/>
  <c r="R425"/>
  <c r="R424"/>
  <c r="R423"/>
  <c r="R422"/>
  <c r="R421"/>
  <c r="R420"/>
  <c r="R419"/>
  <c r="R418"/>
  <c r="R417"/>
  <c r="R416"/>
  <c r="R415"/>
  <c r="R414"/>
  <c r="R413"/>
  <c r="R412"/>
  <c r="R411"/>
  <c r="R410"/>
  <c r="R409"/>
  <c r="R408"/>
  <c r="R407"/>
  <c r="R406"/>
  <c r="R405"/>
  <c r="R404"/>
  <c r="R403"/>
  <c r="R402"/>
  <c r="R401"/>
  <c r="R400"/>
  <c r="R399"/>
  <c r="R398"/>
  <c r="R397"/>
  <c r="R396"/>
  <c r="R395"/>
  <c r="R394"/>
  <c r="R393"/>
  <c r="R392"/>
  <c r="R391"/>
  <c r="R390"/>
  <c r="R389"/>
  <c r="R388"/>
  <c r="R387"/>
  <c r="R386"/>
  <c r="R385"/>
  <c r="R384"/>
  <c r="R383"/>
  <c r="R382"/>
  <c r="R381"/>
  <c r="R380"/>
  <c r="R379"/>
  <c r="R378"/>
  <c r="R377"/>
  <c r="R376"/>
  <c r="R375"/>
  <c r="R374"/>
  <c r="R373"/>
  <c r="R372"/>
  <c r="R371"/>
  <c r="R370"/>
  <c r="R369"/>
  <c r="R368"/>
  <c r="R367"/>
  <c r="R366"/>
  <c r="R365"/>
  <c r="R364"/>
  <c r="R363"/>
  <c r="R362"/>
  <c r="R361"/>
  <c r="R360"/>
  <c r="R359"/>
  <c r="R358"/>
  <c r="R357"/>
  <c r="R356"/>
  <c r="R355"/>
  <c r="R354"/>
  <c r="R353"/>
  <c r="R352"/>
  <c r="R351"/>
  <c r="R350"/>
  <c r="R349"/>
  <c r="R348"/>
  <c r="R347"/>
  <c r="R346"/>
  <c r="R345"/>
  <c r="R344"/>
  <c r="R343"/>
  <c r="R342"/>
  <c r="R341"/>
  <c r="R340"/>
  <c r="R339"/>
  <c r="R338"/>
  <c r="R337"/>
  <c r="R336"/>
  <c r="R335"/>
  <c r="R334"/>
  <c r="R333"/>
  <c r="R332"/>
  <c r="R331"/>
  <c r="R330"/>
  <c r="R329"/>
  <c r="R328"/>
  <c r="R327"/>
  <c r="R326"/>
  <c r="R325"/>
  <c r="R324"/>
  <c r="R323"/>
  <c r="R322"/>
  <c r="R321"/>
  <c r="R320"/>
  <c r="R319"/>
  <c r="R318"/>
  <c r="R317"/>
  <c r="R316"/>
  <c r="R315"/>
  <c r="R314"/>
  <c r="R313"/>
  <c r="R312"/>
  <c r="R311"/>
  <c r="R310"/>
  <c r="R309"/>
  <c r="R308"/>
  <c r="R307"/>
  <c r="R306"/>
  <c r="R305"/>
  <c r="R304"/>
  <c r="R303"/>
  <c r="R302"/>
  <c r="R301"/>
  <c r="R300"/>
  <c r="R299"/>
  <c r="R298"/>
  <c r="R297"/>
  <c r="R296"/>
  <c r="R295"/>
  <c r="R294"/>
  <c r="R293"/>
  <c r="R292"/>
  <c r="R291"/>
  <c r="R290"/>
  <c r="R289"/>
  <c r="R288"/>
  <c r="R287"/>
  <c r="R286"/>
  <c r="R285"/>
  <c r="R284"/>
  <c r="R283"/>
  <c r="R282"/>
  <c r="R281"/>
  <c r="R280"/>
  <c r="R279"/>
  <c r="R278"/>
  <c r="R277"/>
  <c r="R276"/>
  <c r="R275"/>
  <c r="R274"/>
  <c r="R273"/>
  <c r="R272"/>
  <c r="R271"/>
  <c r="R270"/>
  <c r="R269"/>
  <c r="R268"/>
  <c r="R267"/>
  <c r="R266"/>
  <c r="R265"/>
  <c r="R264"/>
  <c r="R263"/>
  <c r="R262"/>
  <c r="R261"/>
  <c r="R260"/>
  <c r="R259"/>
  <c r="R258"/>
  <c r="R257"/>
  <c r="R256"/>
  <c r="R255"/>
  <c r="R254"/>
  <c r="R253"/>
  <c r="R252"/>
  <c r="R251"/>
  <c r="R250"/>
  <c r="R249"/>
  <c r="R248"/>
  <c r="R247"/>
  <c r="R246"/>
  <c r="R245"/>
  <c r="R244"/>
  <c r="R243"/>
  <c r="R242"/>
  <c r="R241"/>
  <c r="R240"/>
  <c r="R239"/>
  <c r="R238"/>
  <c r="R237"/>
  <c r="R236"/>
  <c r="R235"/>
  <c r="R234"/>
  <c r="R233"/>
  <c r="R232"/>
  <c r="R231"/>
  <c r="R230"/>
  <c r="R229"/>
  <c r="R228"/>
  <c r="R227"/>
  <c r="R226"/>
  <c r="R225"/>
  <c r="R224"/>
  <c r="R223"/>
  <c r="R222"/>
  <c r="R221"/>
  <c r="R220"/>
  <c r="R219"/>
  <c r="R218"/>
  <c r="R217"/>
  <c r="R216"/>
  <c r="R215"/>
  <c r="R214"/>
  <c r="R213"/>
  <c r="R212"/>
  <c r="R211"/>
  <c r="R210"/>
  <c r="R209"/>
  <c r="R208"/>
  <c r="R207"/>
  <c r="R206"/>
  <c r="R205"/>
  <c r="R204"/>
  <c r="R203"/>
  <c r="R202"/>
  <c r="R201"/>
  <c r="R200"/>
  <c r="R199"/>
  <c r="R198"/>
  <c r="R197"/>
  <c r="R196"/>
  <c r="R195"/>
  <c r="R194"/>
  <c r="R193"/>
  <c r="R192"/>
  <c r="R191"/>
  <c r="R190"/>
  <c r="R189"/>
  <c r="R188"/>
  <c r="R187"/>
  <c r="R186"/>
  <c r="R185"/>
  <c r="R184"/>
  <c r="R183"/>
  <c r="R182"/>
  <c r="R181"/>
  <c r="R180"/>
  <c r="R179"/>
  <c r="R178"/>
  <c r="R177"/>
  <c r="R176"/>
  <c r="R175"/>
  <c r="R174"/>
  <c r="R173"/>
  <c r="R172"/>
  <c r="R171"/>
  <c r="R170"/>
  <c r="R169"/>
  <c r="R168"/>
  <c r="R167"/>
  <c r="R166"/>
  <c r="R165"/>
  <c r="R164"/>
  <c r="R163"/>
  <c r="R162"/>
  <c r="R161"/>
  <c r="R160"/>
  <c r="R159"/>
  <c r="R158"/>
  <c r="R157"/>
  <c r="R156"/>
  <c r="R155"/>
  <c r="R154"/>
  <c r="R153"/>
  <c r="R152"/>
  <c r="R151"/>
  <c r="R150"/>
  <c r="R149"/>
  <c r="R148"/>
  <c r="R147"/>
  <c r="R146"/>
  <c r="R145"/>
  <c r="R144"/>
  <c r="R143"/>
  <c r="R142"/>
  <c r="R141"/>
  <c r="R140"/>
  <c r="R139"/>
  <c r="R138"/>
  <c r="R137"/>
  <c r="R136"/>
  <c r="R135"/>
  <c r="R134"/>
  <c r="R133"/>
  <c r="R132"/>
  <c r="R131"/>
  <c r="R130"/>
  <c r="R129"/>
  <c r="R128"/>
  <c r="R127"/>
  <c r="R126"/>
  <c r="R125"/>
  <c r="R124"/>
  <c r="R123"/>
  <c r="R122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8"/>
  <c r="R97"/>
  <c r="R96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6"/>
  <c r="R35"/>
  <c r="R34"/>
  <c r="R33"/>
  <c r="R32"/>
  <c r="R31"/>
  <c r="R30"/>
  <c r="R29"/>
  <c r="R28"/>
  <c r="R27"/>
  <c r="R26"/>
  <c r="R25"/>
  <c r="R24"/>
  <c r="R23"/>
  <c r="R22"/>
  <c r="R21"/>
  <c r="R20"/>
  <c r="R19"/>
  <c r="R18"/>
  <c r="R17"/>
  <c r="R16"/>
  <c r="R15"/>
  <c r="R14"/>
  <c r="R13"/>
  <c r="R12"/>
  <c r="R11"/>
  <c r="R10"/>
  <c r="R9"/>
  <c r="R8"/>
  <c r="R7"/>
  <c r="R6"/>
  <c r="R5"/>
  <c r="R4"/>
  <c r="R3"/>
  <c r="R2"/>
  <c r="R782"/>
  <c r="O6" i="9"/>
  <c r="P6"/>
  <c r="Q6"/>
  <c r="R6"/>
  <c r="S6"/>
  <c r="T6"/>
  <c r="U6"/>
  <c r="V6"/>
  <c r="S970" i="1"/>
  <c r="S969"/>
  <c r="S968"/>
  <c r="S967"/>
  <c r="S966"/>
  <c r="S965"/>
  <c r="S964"/>
  <c r="S963"/>
  <c r="S962"/>
  <c r="S961"/>
  <c r="S960"/>
  <c r="S959"/>
  <c r="S958"/>
  <c r="S957"/>
  <c r="S956"/>
  <c r="S955"/>
  <c r="S954"/>
  <c r="S953"/>
  <c r="S952"/>
  <c r="S951"/>
  <c r="S950"/>
  <c r="S949"/>
  <c r="S948"/>
  <c r="S947"/>
  <c r="S946"/>
  <c r="S945"/>
  <c r="S944"/>
  <c r="S943"/>
  <c r="S942"/>
  <c r="S941"/>
  <c r="S940"/>
  <c r="S939"/>
  <c r="S938"/>
  <c r="S937"/>
  <c r="S936"/>
  <c r="S935"/>
  <c r="S934"/>
  <c r="S933"/>
  <c r="S932"/>
  <c r="S931"/>
  <c r="S930"/>
  <c r="S929"/>
  <c r="S928"/>
  <c r="S927"/>
  <c r="S926"/>
  <c r="S925"/>
  <c r="S924"/>
  <c r="S923"/>
  <c r="S922"/>
  <c r="S921"/>
  <c r="S920"/>
  <c r="S919"/>
  <c r="S918"/>
  <c r="S917"/>
  <c r="S916"/>
  <c r="S915"/>
  <c r="S914"/>
  <c r="S913"/>
  <c r="S912"/>
  <c r="S911"/>
  <c r="S910"/>
  <c r="S909"/>
  <c r="S908"/>
  <c r="S907"/>
  <c r="S906"/>
  <c r="S905"/>
  <c r="S904"/>
  <c r="S903"/>
  <c r="S902"/>
  <c r="S901"/>
  <c r="S900"/>
  <c r="S899"/>
  <c r="S898"/>
  <c r="S897"/>
  <c r="S896"/>
  <c r="S895"/>
  <c r="S894"/>
  <c r="S893"/>
  <c r="S892"/>
  <c r="S891"/>
  <c r="S890"/>
  <c r="S889"/>
  <c r="S888"/>
  <c r="S887"/>
  <c r="S886"/>
  <c r="S885"/>
  <c r="S884"/>
  <c r="S883"/>
  <c r="S882"/>
  <c r="S881"/>
  <c r="S880"/>
  <c r="S879"/>
  <c r="S878"/>
  <c r="S877"/>
  <c r="S876"/>
  <c r="S875"/>
  <c r="S874"/>
  <c r="S873"/>
  <c r="S872"/>
  <c r="S871"/>
  <c r="S870"/>
  <c r="S869"/>
  <c r="S868"/>
  <c r="S867"/>
  <c r="S866"/>
  <c r="S865"/>
  <c r="S864"/>
  <c r="S863"/>
  <c r="S862"/>
  <c r="S861"/>
  <c r="S860"/>
  <c r="S859"/>
  <c r="S858"/>
  <c r="S857"/>
  <c r="S856"/>
  <c r="S855"/>
  <c r="S854"/>
  <c r="S853"/>
  <c r="S852"/>
  <c r="S851"/>
  <c r="S850"/>
  <c r="S849"/>
  <c r="S848"/>
  <c r="S847"/>
  <c r="S846"/>
  <c r="S845"/>
  <c r="S844"/>
  <c r="S843"/>
  <c r="S842"/>
  <c r="S841"/>
  <c r="S840"/>
  <c r="S839"/>
  <c r="S838"/>
  <c r="S837"/>
  <c r="S836"/>
  <c r="S835"/>
  <c r="S834"/>
  <c r="S833"/>
  <c r="S832"/>
  <c r="S831"/>
  <c r="S830"/>
  <c r="S829"/>
  <c r="S828"/>
  <c r="S827"/>
  <c r="S826"/>
  <c r="S825"/>
  <c r="S824"/>
  <c r="S823"/>
  <c r="S822"/>
  <c r="S821"/>
  <c r="S820"/>
  <c r="S819"/>
  <c r="S818"/>
  <c r="S817"/>
  <c r="S816"/>
  <c r="S815"/>
  <c r="S814"/>
  <c r="S813"/>
  <c r="S812"/>
  <c r="S811"/>
  <c r="S810"/>
  <c r="S809"/>
  <c r="S808"/>
  <c r="S807"/>
  <c r="S806"/>
  <c r="S805"/>
  <c r="S804"/>
  <c r="S803"/>
  <c r="S802"/>
  <c r="S801"/>
  <c r="S800"/>
  <c r="S799"/>
  <c r="S798"/>
  <c r="S797"/>
  <c r="S796"/>
  <c r="S795"/>
  <c r="S794"/>
  <c r="S793"/>
  <c r="S792"/>
  <c r="S791"/>
  <c r="S790"/>
  <c r="S789"/>
  <c r="S788"/>
  <c r="S787"/>
  <c r="S786"/>
  <c r="S785"/>
  <c r="S784"/>
  <c r="S783"/>
  <c r="S782"/>
  <c r="S781"/>
  <c r="S780"/>
  <c r="S779"/>
  <c r="S778"/>
  <c r="S777"/>
  <c r="S776"/>
  <c r="S775"/>
  <c r="S774"/>
  <c r="S773"/>
  <c r="S772"/>
  <c r="S771"/>
  <c r="S770"/>
  <c r="S769"/>
  <c r="S768"/>
  <c r="S767"/>
  <c r="S766"/>
  <c r="S765"/>
  <c r="S764"/>
  <c r="S763"/>
  <c r="S762"/>
  <c r="S761"/>
  <c r="S760"/>
  <c r="S759"/>
  <c r="S758"/>
  <c r="S757"/>
  <c r="S756"/>
  <c r="S755"/>
  <c r="S754"/>
  <c r="S753"/>
  <c r="S752"/>
  <c r="S751"/>
  <c r="S750"/>
  <c r="S749"/>
  <c r="S748"/>
  <c r="S747"/>
  <c r="S746"/>
  <c r="S745"/>
  <c r="S744"/>
  <c r="S743"/>
  <c r="S742"/>
  <c r="S741"/>
  <c r="S740"/>
  <c r="S739"/>
  <c r="S738"/>
  <c r="S737"/>
  <c r="S736"/>
  <c r="S735"/>
  <c r="S734"/>
  <c r="S733"/>
  <c r="S732"/>
  <c r="S731"/>
  <c r="S730"/>
  <c r="S729"/>
  <c r="S728"/>
  <c r="S727"/>
  <c r="S726"/>
  <c r="S725"/>
  <c r="S724"/>
  <c r="S723"/>
  <c r="S722"/>
  <c r="S721"/>
  <c r="S720"/>
  <c r="S719"/>
  <c r="S718"/>
  <c r="S717"/>
  <c r="S716"/>
  <c r="S715"/>
  <c r="S714"/>
  <c r="S713"/>
  <c r="S712"/>
  <c r="S711"/>
  <c r="S710"/>
  <c r="S709"/>
  <c r="S708"/>
  <c r="S707"/>
  <c r="S706"/>
  <c r="S705"/>
  <c r="S704"/>
  <c r="S703"/>
  <c r="S702"/>
  <c r="S701"/>
  <c r="S700"/>
  <c r="S699"/>
  <c r="S698"/>
  <c r="S697"/>
  <c r="S696"/>
  <c r="S695"/>
  <c r="S694"/>
  <c r="S693"/>
  <c r="S692"/>
  <c r="S691"/>
  <c r="S690"/>
  <c r="S689"/>
  <c r="S688"/>
  <c r="S687"/>
  <c r="S686"/>
  <c r="S685"/>
  <c r="S684"/>
  <c r="S683"/>
  <c r="S682"/>
  <c r="S681"/>
  <c r="S680"/>
  <c r="S679"/>
  <c r="S678"/>
  <c r="S677"/>
  <c r="S676"/>
  <c r="S675"/>
  <c r="S674"/>
  <c r="S673"/>
  <c r="S672"/>
  <c r="S671"/>
  <c r="S670"/>
  <c r="S669"/>
  <c r="S668"/>
  <c r="S667"/>
  <c r="S666"/>
  <c r="S665"/>
  <c r="S664"/>
  <c r="S663"/>
  <c r="S662"/>
  <c r="S661"/>
  <c r="S660"/>
  <c r="S659"/>
  <c r="S658"/>
  <c r="S657"/>
  <c r="S656"/>
  <c r="S655"/>
  <c r="S654"/>
  <c r="S653"/>
  <c r="S652"/>
  <c r="S651"/>
  <c r="S650"/>
  <c r="S649"/>
  <c r="S648"/>
  <c r="S647"/>
  <c r="S646"/>
  <c r="S645"/>
  <c r="S644"/>
  <c r="S643"/>
  <c r="S642"/>
  <c r="S641"/>
  <c r="S640"/>
  <c r="S639"/>
  <c r="S638"/>
  <c r="S637"/>
  <c r="S636"/>
  <c r="S635"/>
  <c r="S634"/>
  <c r="S633"/>
  <c r="S632"/>
  <c r="S631"/>
  <c r="S630"/>
  <c r="S629"/>
  <c r="S628"/>
  <c r="S627"/>
  <c r="S626"/>
  <c r="S625"/>
  <c r="S624"/>
  <c r="S623"/>
  <c r="S622"/>
  <c r="S621"/>
  <c r="S620"/>
  <c r="S619"/>
  <c r="S618"/>
  <c r="S617"/>
  <c r="S616"/>
  <c r="S615"/>
  <c r="S614"/>
  <c r="S613"/>
  <c r="S612"/>
  <c r="S611"/>
  <c r="S610"/>
  <c r="S609"/>
  <c r="S608"/>
  <c r="S607"/>
  <c r="S606"/>
  <c r="S605"/>
  <c r="S604"/>
  <c r="S603"/>
  <c r="S602"/>
  <c r="S601"/>
  <c r="S600"/>
  <c r="S599"/>
  <c r="S598"/>
  <c r="S597"/>
  <c r="S596"/>
  <c r="S595"/>
  <c r="S594"/>
  <c r="S593"/>
  <c r="S592"/>
  <c r="S591"/>
  <c r="S590"/>
  <c r="S589"/>
  <c r="S588"/>
  <c r="S587"/>
  <c r="S586"/>
  <c r="S585"/>
  <c r="S584"/>
  <c r="S583"/>
  <c r="S582"/>
  <c r="S581"/>
  <c r="S580"/>
  <c r="S579"/>
  <c r="S578"/>
  <c r="S577"/>
  <c r="S576"/>
  <c r="S575"/>
  <c r="S574"/>
  <c r="S573"/>
  <c r="S572"/>
  <c r="S571"/>
  <c r="S570"/>
  <c r="S569"/>
  <c r="S568"/>
  <c r="S567"/>
  <c r="S566"/>
  <c r="S565"/>
  <c r="S564"/>
  <c r="S563"/>
  <c r="S562"/>
  <c r="S561"/>
  <c r="S560"/>
  <c r="S559"/>
  <c r="S558"/>
  <c r="S557"/>
  <c r="S556"/>
  <c r="S555"/>
  <c r="S554"/>
  <c r="S553"/>
  <c r="S552"/>
  <c r="S551"/>
  <c r="S550"/>
  <c r="S549"/>
  <c r="S548"/>
  <c r="S547"/>
  <c r="S546"/>
  <c r="S545"/>
  <c r="S544"/>
  <c r="S543"/>
  <c r="S542"/>
  <c r="S541"/>
  <c r="S540"/>
  <c r="S539"/>
  <c r="S538"/>
  <c r="S537"/>
  <c r="S536"/>
  <c r="S535"/>
  <c r="S534"/>
  <c r="S533"/>
  <c r="S532"/>
  <c r="S531"/>
  <c r="S530"/>
  <c r="S529"/>
  <c r="S528"/>
  <c r="S527"/>
  <c r="S526"/>
  <c r="S525"/>
  <c r="S524"/>
  <c r="S523"/>
  <c r="S522"/>
  <c r="S521"/>
  <c r="S520"/>
  <c r="S519"/>
  <c r="S518"/>
  <c r="S517"/>
  <c r="S516"/>
  <c r="S515"/>
  <c r="S514"/>
  <c r="S513"/>
  <c r="S512"/>
  <c r="S511"/>
  <c r="S510"/>
  <c r="S509"/>
  <c r="S508"/>
  <c r="S507"/>
  <c r="S506"/>
  <c r="S505"/>
  <c r="S504"/>
  <c r="S503"/>
  <c r="S502"/>
  <c r="S501"/>
  <c r="S500"/>
  <c r="S499"/>
  <c r="S498"/>
  <c r="S497"/>
  <c r="S496"/>
  <c r="S495"/>
  <c r="S494"/>
  <c r="S493"/>
  <c r="S492"/>
  <c r="S491"/>
  <c r="S490"/>
  <c r="S489"/>
  <c r="S488"/>
  <c r="S487"/>
  <c r="S486"/>
  <c r="S485"/>
  <c r="S484"/>
  <c r="S483"/>
  <c r="S482"/>
  <c r="S481"/>
  <c r="S480"/>
  <c r="S479"/>
  <c r="S478"/>
  <c r="S477"/>
  <c r="S476"/>
  <c r="S475"/>
  <c r="S474"/>
  <c r="S473"/>
  <c r="S472"/>
  <c r="S471"/>
  <c r="S470"/>
  <c r="S469"/>
  <c r="S468"/>
  <c r="S467"/>
  <c r="S466"/>
  <c r="S465"/>
  <c r="S464"/>
  <c r="S463"/>
  <c r="S462"/>
  <c r="S461"/>
  <c r="S460"/>
  <c r="S459"/>
  <c r="S458"/>
  <c r="S457"/>
  <c r="S456"/>
  <c r="S455"/>
  <c r="S454"/>
  <c r="S453"/>
  <c r="S452"/>
  <c r="S451"/>
  <c r="S450"/>
  <c r="S449"/>
  <c r="S448"/>
  <c r="S447"/>
  <c r="S446"/>
  <c r="S445"/>
  <c r="S444"/>
  <c r="S443"/>
  <c r="S442"/>
  <c r="S441"/>
  <c r="S440"/>
  <c r="S439"/>
  <c r="S438"/>
  <c r="S437"/>
  <c r="S436"/>
  <c r="S435"/>
  <c r="S434"/>
  <c r="S433"/>
  <c r="S432"/>
  <c r="S431"/>
  <c r="S430"/>
  <c r="S429"/>
  <c r="S428"/>
  <c r="S427"/>
  <c r="S426"/>
  <c r="S425"/>
  <c r="S424"/>
  <c r="S423"/>
  <c r="S422"/>
  <c r="S421"/>
  <c r="S420"/>
  <c r="S419"/>
  <c r="S418"/>
  <c r="S417"/>
  <c r="S416"/>
  <c r="S415"/>
  <c r="S414"/>
  <c r="S413"/>
  <c r="S412"/>
  <c r="S411"/>
  <c r="S410"/>
  <c r="S409"/>
  <c r="S408"/>
  <c r="S407"/>
  <c r="S406"/>
  <c r="S405"/>
  <c r="S404"/>
  <c r="S403"/>
  <c r="S402"/>
  <c r="S401"/>
  <c r="S400"/>
  <c r="S399"/>
  <c r="S398"/>
  <c r="S397"/>
  <c r="S396"/>
  <c r="S395"/>
  <c r="S394"/>
  <c r="S393"/>
  <c r="S392"/>
  <c r="S391"/>
  <c r="S390"/>
  <c r="S389"/>
  <c r="S388"/>
  <c r="S387"/>
  <c r="S386"/>
  <c r="S385"/>
  <c r="S384"/>
  <c r="S383"/>
  <c r="S382"/>
  <c r="S381"/>
  <c r="S380"/>
  <c r="S379"/>
  <c r="S378"/>
  <c r="S377"/>
  <c r="S376"/>
  <c r="S375"/>
  <c r="S374"/>
  <c r="S373"/>
  <c r="S372"/>
  <c r="S371"/>
  <c r="S370"/>
  <c r="S369"/>
  <c r="S368"/>
  <c r="S367"/>
  <c r="S366"/>
  <c r="S365"/>
  <c r="S364"/>
  <c r="S363"/>
  <c r="S362"/>
  <c r="S361"/>
  <c r="S360"/>
  <c r="S359"/>
  <c r="S358"/>
  <c r="S357"/>
  <c r="S356"/>
  <c r="S355"/>
  <c r="S354"/>
  <c r="S353"/>
  <c r="S352"/>
  <c r="S351"/>
  <c r="S350"/>
  <c r="S349"/>
  <c r="S348"/>
  <c r="S347"/>
  <c r="S346"/>
  <c r="S345"/>
  <c r="S344"/>
  <c r="S343"/>
  <c r="S342"/>
  <c r="S341"/>
  <c r="S340"/>
  <c r="S339"/>
  <c r="S338"/>
  <c r="S337"/>
  <c r="S336"/>
  <c r="S335"/>
  <c r="S334"/>
  <c r="S333"/>
  <c r="S332"/>
  <c r="S331"/>
  <c r="S330"/>
  <c r="S329"/>
  <c r="S328"/>
  <c r="S327"/>
  <c r="S326"/>
  <c r="S325"/>
  <c r="S324"/>
  <c r="S323"/>
  <c r="S322"/>
  <c r="S321"/>
  <c r="S320"/>
  <c r="S319"/>
  <c r="S318"/>
  <c r="S317"/>
  <c r="S316"/>
  <c r="S315"/>
  <c r="S314"/>
  <c r="S313"/>
  <c r="S312"/>
  <c r="S311"/>
  <c r="S310"/>
  <c r="S309"/>
  <c r="S308"/>
  <c r="S307"/>
  <c r="S306"/>
  <c r="S305"/>
  <c r="S304"/>
  <c r="S303"/>
  <c r="S302"/>
  <c r="S301"/>
  <c r="S300"/>
  <c r="S299"/>
  <c r="S298"/>
  <c r="S297"/>
  <c r="S296"/>
  <c r="S295"/>
  <c r="S294"/>
  <c r="S293"/>
  <c r="S292"/>
  <c r="S291"/>
  <c r="S290"/>
  <c r="S289"/>
  <c r="S288"/>
  <c r="S287"/>
  <c r="S286"/>
  <c r="S285"/>
  <c r="S284"/>
  <c r="S283"/>
  <c r="S282"/>
  <c r="S281"/>
  <c r="S280"/>
  <c r="S279"/>
  <c r="S278"/>
  <c r="S277"/>
  <c r="S276"/>
  <c r="S275"/>
  <c r="S274"/>
  <c r="S273"/>
  <c r="S272"/>
  <c r="S271"/>
  <c r="S270"/>
  <c r="S269"/>
  <c r="S268"/>
  <c r="S267"/>
  <c r="S266"/>
  <c r="S265"/>
  <c r="S264"/>
  <c r="S263"/>
  <c r="S262"/>
  <c r="S261"/>
  <c r="S260"/>
  <c r="S259"/>
  <c r="S258"/>
  <c r="S257"/>
  <c r="S256"/>
  <c r="S255"/>
  <c r="S254"/>
  <c r="S253"/>
  <c r="S252"/>
  <c r="S251"/>
  <c r="S250"/>
  <c r="S249"/>
  <c r="S248"/>
  <c r="S247"/>
  <c r="S246"/>
  <c r="S245"/>
  <c r="S244"/>
  <c r="S243"/>
  <c r="S242"/>
  <c r="S241"/>
  <c r="S240"/>
  <c r="S239"/>
  <c r="S238"/>
  <c r="S237"/>
  <c r="S236"/>
  <c r="S235"/>
  <c r="S234"/>
  <c r="S233"/>
  <c r="S232"/>
  <c r="S231"/>
  <c r="S230"/>
  <c r="S229"/>
  <c r="S228"/>
  <c r="S227"/>
  <c r="S226"/>
  <c r="S225"/>
  <c r="S224"/>
  <c r="S223"/>
  <c r="S222"/>
  <c r="S221"/>
  <c r="S220"/>
  <c r="S219"/>
  <c r="S218"/>
  <c r="S217"/>
  <c r="S216"/>
  <c r="S215"/>
  <c r="S214"/>
  <c r="S213"/>
  <c r="S212"/>
  <c r="S211"/>
  <c r="S210"/>
  <c r="S209"/>
  <c r="S208"/>
  <c r="S207"/>
  <c r="S206"/>
  <c r="S205"/>
  <c r="S204"/>
  <c r="S203"/>
  <c r="S202"/>
  <c r="S201"/>
  <c r="S200"/>
  <c r="S199"/>
  <c r="S198"/>
  <c r="S197"/>
  <c r="S196"/>
  <c r="S195"/>
  <c r="S194"/>
  <c r="S193"/>
  <c r="S192"/>
  <c r="S191"/>
  <c r="S190"/>
  <c r="S189"/>
  <c r="S188"/>
  <c r="S187"/>
  <c r="S186"/>
  <c r="S185"/>
  <c r="S184"/>
  <c r="S183"/>
  <c r="S182"/>
  <c r="S181"/>
  <c r="S180"/>
  <c r="S179"/>
  <c r="S178"/>
  <c r="S177"/>
  <c r="S176"/>
  <c r="S175"/>
  <c r="S174"/>
  <c r="S173"/>
  <c r="S172"/>
  <c r="S171"/>
  <c r="S170"/>
  <c r="S169"/>
  <c r="S168"/>
  <c r="S167"/>
  <c r="S166"/>
  <c r="S165"/>
  <c r="S164"/>
  <c r="S163"/>
  <c r="S162"/>
  <c r="S161"/>
  <c r="S160"/>
  <c r="S159"/>
  <c r="S158"/>
  <c r="S157"/>
  <c r="S156"/>
  <c r="S155"/>
  <c r="S154"/>
  <c r="S153"/>
  <c r="S152"/>
  <c r="S151"/>
  <c r="S150"/>
  <c r="S149"/>
  <c r="S148"/>
  <c r="S147"/>
  <c r="S146"/>
  <c r="S145"/>
  <c r="S144"/>
  <c r="S143"/>
  <c r="S142"/>
  <c r="S141"/>
  <c r="S140"/>
  <c r="S139"/>
  <c r="S138"/>
  <c r="S137"/>
  <c r="S136"/>
  <c r="S135"/>
  <c r="S134"/>
  <c r="S133"/>
  <c r="S132"/>
  <c r="S131"/>
  <c r="S130"/>
  <c r="S129"/>
  <c r="S128"/>
  <c r="S127"/>
  <c r="S126"/>
  <c r="S125"/>
  <c r="S124"/>
  <c r="S123"/>
  <c r="S122"/>
  <c r="S121"/>
  <c r="S120"/>
  <c r="S119"/>
  <c r="S118"/>
  <c r="S117"/>
  <c r="S116"/>
  <c r="S115"/>
  <c r="S114"/>
  <c r="S113"/>
  <c r="S112"/>
  <c r="S111"/>
  <c r="S110"/>
  <c r="S109"/>
  <c r="S108"/>
  <c r="S107"/>
  <c r="S106"/>
  <c r="S105"/>
  <c r="S104"/>
  <c r="S103"/>
  <c r="S102"/>
  <c r="S101"/>
  <c r="S100"/>
  <c r="S99"/>
  <c r="S98"/>
  <c r="S97"/>
  <c r="S96"/>
  <c r="S95"/>
  <c r="S94"/>
  <c r="S93"/>
  <c r="S92"/>
  <c r="S91"/>
  <c r="S90"/>
  <c r="S89"/>
  <c r="S88"/>
  <c r="S87"/>
  <c r="S86"/>
  <c r="S85"/>
  <c r="S84"/>
  <c r="S83"/>
  <c r="S82"/>
  <c r="S81"/>
  <c r="S80"/>
  <c r="S79"/>
  <c r="S78"/>
  <c r="S77"/>
  <c r="S76"/>
  <c r="S75"/>
  <c r="S74"/>
  <c r="S73"/>
  <c r="S72"/>
  <c r="S71"/>
  <c r="S70"/>
  <c r="S69"/>
  <c r="S68"/>
  <c r="S67"/>
  <c r="S66"/>
  <c r="S65"/>
  <c r="S64"/>
  <c r="S63"/>
  <c r="S62"/>
  <c r="S61"/>
  <c r="S60"/>
  <c r="S59"/>
  <c r="S58"/>
  <c r="S57"/>
  <c r="S56"/>
  <c r="S55"/>
  <c r="S54"/>
  <c r="S53"/>
  <c r="S52"/>
  <c r="S51"/>
  <c r="S50"/>
  <c r="S49"/>
  <c r="S48"/>
  <c r="S47"/>
  <c r="S46"/>
  <c r="S45"/>
  <c r="S44"/>
  <c r="S43"/>
  <c r="S42"/>
  <c r="S41"/>
  <c r="S40"/>
  <c r="S39"/>
  <c r="S38"/>
  <c r="S37"/>
  <c r="S36"/>
  <c r="S35"/>
  <c r="S34"/>
  <c r="S33"/>
  <c r="S32"/>
  <c r="S31"/>
  <c r="S30"/>
  <c r="S29"/>
  <c r="S28"/>
  <c r="S27"/>
  <c r="S26"/>
  <c r="S25"/>
  <c r="S24"/>
  <c r="S23"/>
  <c r="S22"/>
  <c r="S21"/>
  <c r="S20"/>
  <c r="S19"/>
  <c r="S18"/>
  <c r="S17"/>
  <c r="S16"/>
  <c r="S15"/>
  <c r="S14"/>
  <c r="S13"/>
  <c r="S12"/>
  <c r="S11"/>
  <c r="S10"/>
  <c r="S9"/>
  <c r="S8"/>
  <c r="S7"/>
  <c r="S6"/>
  <c r="S5"/>
  <c r="S4"/>
  <c r="S3"/>
  <c r="K2"/>
  <c r="K973"/>
  <c r="K972"/>
  <c r="K971"/>
  <c r="K970"/>
  <c r="K969"/>
  <c r="K968"/>
  <c r="K967"/>
  <c r="K966"/>
  <c r="K965"/>
  <c r="K964"/>
  <c r="K963"/>
  <c r="K962"/>
  <c r="K961"/>
  <c r="K960"/>
  <c r="K959"/>
  <c r="K958"/>
  <c r="K957"/>
  <c r="K956"/>
  <c r="K955"/>
  <c r="K954"/>
  <c r="K953"/>
  <c r="K952"/>
  <c r="K951"/>
  <c r="K950"/>
  <c r="K949"/>
  <c r="K948"/>
  <c r="K947"/>
  <c r="K946"/>
  <c r="K945"/>
  <c r="K944"/>
  <c r="K943"/>
  <c r="K942"/>
  <c r="K941"/>
  <c r="K940"/>
  <c r="K939"/>
  <c r="K938"/>
  <c r="K937"/>
  <c r="K936"/>
  <c r="K935"/>
  <c r="K934"/>
  <c r="K933"/>
  <c r="K932"/>
  <c r="K931"/>
  <c r="K930"/>
  <c r="K929"/>
  <c r="K928"/>
  <c r="K927"/>
  <c r="K926"/>
  <c r="K925"/>
  <c r="K924"/>
  <c r="K923"/>
  <c r="K922"/>
  <c r="K921"/>
  <c r="K920"/>
  <c r="K919"/>
  <c r="K918"/>
  <c r="K917"/>
  <c r="K916"/>
  <c r="K915"/>
  <c r="K914"/>
  <c r="K913"/>
  <c r="K912"/>
  <c r="K911"/>
  <c r="K910"/>
  <c r="K909"/>
  <c r="K908"/>
  <c r="K907"/>
  <c r="K906"/>
  <c r="K905"/>
  <c r="K904"/>
  <c r="K903"/>
  <c r="K902"/>
  <c r="K901"/>
  <c r="K900"/>
  <c r="K899"/>
  <c r="K898"/>
  <c r="K897"/>
  <c r="K896"/>
  <c r="K895"/>
  <c r="K894"/>
  <c r="K893"/>
  <c r="K892"/>
  <c r="K891"/>
  <c r="K890"/>
  <c r="K889"/>
  <c r="K888"/>
  <c r="K887"/>
  <c r="K886"/>
  <c r="K885"/>
  <c r="K884"/>
  <c r="K883"/>
  <c r="K882"/>
  <c r="K881"/>
  <c r="K880"/>
  <c r="K879"/>
  <c r="K878"/>
  <c r="K877"/>
  <c r="K876"/>
  <c r="K875"/>
  <c r="K874"/>
  <c r="K873"/>
  <c r="K872"/>
  <c r="K871"/>
  <c r="K870"/>
  <c r="K869"/>
  <c r="K868"/>
  <c r="K867"/>
  <c r="K866"/>
  <c r="K865"/>
  <c r="K864"/>
  <c r="K863"/>
  <c r="K862"/>
  <c r="K861"/>
  <c r="K860"/>
  <c r="K859"/>
  <c r="K858"/>
  <c r="K857"/>
  <c r="K856"/>
  <c r="K855"/>
  <c r="K854"/>
  <c r="K853"/>
  <c r="K852"/>
  <c r="K851"/>
  <c r="K850"/>
  <c r="K849"/>
  <c r="K848"/>
  <c r="K847"/>
  <c r="K846"/>
  <c r="K845"/>
  <c r="K844"/>
  <c r="K843"/>
  <c r="K842"/>
  <c r="K841"/>
  <c r="K840"/>
  <c r="K839"/>
  <c r="K838"/>
  <c r="K837"/>
  <c r="K836"/>
  <c r="K835"/>
  <c r="K834"/>
  <c r="K833"/>
  <c r="K832"/>
  <c r="K831"/>
  <c r="K830"/>
  <c r="K829"/>
  <c r="K828"/>
  <c r="K827"/>
  <c r="K826"/>
  <c r="K825"/>
  <c r="K824"/>
  <c r="K823"/>
  <c r="K822"/>
  <c r="K821"/>
  <c r="K820"/>
  <c r="K819"/>
  <c r="K818"/>
  <c r="K817"/>
  <c r="K816"/>
  <c r="K815"/>
  <c r="K814"/>
  <c r="K813"/>
  <c r="K812"/>
  <c r="K811"/>
  <c r="K810"/>
  <c r="K809"/>
  <c r="K808"/>
  <c r="K807"/>
  <c r="K806"/>
  <c r="K805"/>
  <c r="K804"/>
  <c r="K803"/>
  <c r="K802"/>
  <c r="K801"/>
  <c r="K800"/>
  <c r="K799"/>
  <c r="K798"/>
  <c r="K797"/>
  <c r="K796"/>
  <c r="K795"/>
  <c r="K794"/>
  <c r="K793"/>
  <c r="K792"/>
  <c r="K791"/>
  <c r="K790"/>
  <c r="K789"/>
  <c r="K788"/>
  <c r="K787"/>
  <c r="K786"/>
  <c r="K785"/>
  <c r="K784"/>
  <c r="K783"/>
  <c r="K782"/>
  <c r="K781"/>
  <c r="K780"/>
  <c r="K779"/>
  <c r="K778"/>
  <c r="K777"/>
  <c r="K776"/>
  <c r="K775"/>
  <c r="K774"/>
  <c r="K773"/>
  <c r="K772"/>
  <c r="K771"/>
  <c r="K770"/>
  <c r="K769"/>
  <c r="K768"/>
  <c r="K767"/>
  <c r="K766"/>
  <c r="K765"/>
  <c r="K764"/>
  <c r="K763"/>
  <c r="K762"/>
  <c r="K761"/>
  <c r="K760"/>
  <c r="K759"/>
  <c r="K758"/>
  <c r="K757"/>
  <c r="K756"/>
  <c r="K755"/>
  <c r="K754"/>
  <c r="K753"/>
  <c r="K752"/>
  <c r="K751"/>
  <c r="K750"/>
  <c r="K749"/>
  <c r="K748"/>
  <c r="K747"/>
  <c r="K746"/>
  <c r="K745"/>
  <c r="K744"/>
  <c r="K743"/>
  <c r="K742"/>
  <c r="K741"/>
  <c r="K740"/>
  <c r="K739"/>
  <c r="K738"/>
  <c r="K737"/>
  <c r="K736"/>
  <c r="K735"/>
  <c r="K734"/>
  <c r="K733"/>
  <c r="K732"/>
  <c r="K731"/>
  <c r="K730"/>
  <c r="K729"/>
  <c r="K728"/>
  <c r="K727"/>
  <c r="K726"/>
  <c r="K725"/>
  <c r="K724"/>
  <c r="K723"/>
  <c r="K722"/>
  <c r="K721"/>
  <c r="K720"/>
  <c r="K719"/>
  <c r="K718"/>
  <c r="K717"/>
  <c r="K716"/>
  <c r="K715"/>
  <c r="K714"/>
  <c r="K713"/>
  <c r="K712"/>
  <c r="K711"/>
  <c r="K710"/>
  <c r="K709"/>
  <c r="K708"/>
  <c r="K707"/>
  <c r="K706"/>
  <c r="K705"/>
  <c r="K704"/>
  <c r="K703"/>
  <c r="K702"/>
  <c r="K701"/>
  <c r="K700"/>
  <c r="K699"/>
  <c r="K698"/>
  <c r="K697"/>
  <c r="K696"/>
  <c r="K695"/>
  <c r="K694"/>
  <c r="K693"/>
  <c r="K692"/>
  <c r="K691"/>
  <c r="K690"/>
  <c r="K689"/>
  <c r="K688"/>
  <c r="K687"/>
  <c r="K686"/>
  <c r="K685"/>
  <c r="K684"/>
  <c r="K683"/>
  <c r="K682"/>
  <c r="K681"/>
  <c r="K680"/>
  <c r="K679"/>
  <c r="K678"/>
  <c r="K677"/>
  <c r="K676"/>
  <c r="K675"/>
  <c r="K674"/>
  <c r="K673"/>
  <c r="K672"/>
  <c r="K671"/>
  <c r="K670"/>
  <c r="K669"/>
  <c r="K668"/>
  <c r="K667"/>
  <c r="K666"/>
  <c r="K665"/>
  <c r="K664"/>
  <c r="K663"/>
  <c r="K662"/>
  <c r="K661"/>
  <c r="K660"/>
  <c r="K659"/>
  <c r="K658"/>
  <c r="K657"/>
  <c r="K656"/>
  <c r="K655"/>
  <c r="K654"/>
  <c r="K653"/>
  <c r="K652"/>
  <c r="K651"/>
  <c r="K650"/>
  <c r="K649"/>
  <c r="K648"/>
  <c r="K647"/>
  <c r="K646"/>
  <c r="K645"/>
  <c r="K644"/>
  <c r="K643"/>
  <c r="K642"/>
  <c r="K641"/>
  <c r="K640"/>
  <c r="K639"/>
  <c r="K638"/>
  <c r="K637"/>
  <c r="K636"/>
  <c r="K635"/>
  <c r="K634"/>
  <c r="K633"/>
  <c r="K632"/>
  <c r="K631"/>
  <c r="K630"/>
  <c r="K629"/>
  <c r="K628"/>
  <c r="K627"/>
  <c r="K626"/>
  <c r="K625"/>
  <c r="K624"/>
  <c r="K623"/>
  <c r="K622"/>
  <c r="K621"/>
  <c r="K620"/>
  <c r="K619"/>
  <c r="K618"/>
  <c r="K617"/>
  <c r="K616"/>
  <c r="K615"/>
  <c r="K614"/>
  <c r="K613"/>
  <c r="K612"/>
  <c r="K611"/>
  <c r="K610"/>
  <c r="K609"/>
  <c r="K608"/>
  <c r="K607"/>
  <c r="K606"/>
  <c r="K605"/>
  <c r="K604"/>
  <c r="K603"/>
  <c r="K602"/>
  <c r="K601"/>
  <c r="K600"/>
  <c r="K599"/>
  <c r="K598"/>
  <c r="K597"/>
  <c r="K596"/>
  <c r="K595"/>
  <c r="K594"/>
  <c r="K593"/>
  <c r="K592"/>
  <c r="K591"/>
  <c r="K590"/>
  <c r="K589"/>
  <c r="K588"/>
  <c r="K587"/>
  <c r="K586"/>
  <c r="K585"/>
  <c r="K584"/>
  <c r="K583"/>
  <c r="K582"/>
  <c r="K581"/>
  <c r="K580"/>
  <c r="K579"/>
  <c r="K578"/>
  <c r="K577"/>
  <c r="K576"/>
  <c r="K575"/>
  <c r="K574"/>
  <c r="K573"/>
  <c r="K572"/>
  <c r="K571"/>
  <c r="K570"/>
  <c r="K569"/>
  <c r="K568"/>
  <c r="K567"/>
  <c r="K566"/>
  <c r="K565"/>
  <c r="K564"/>
  <c r="K563"/>
  <c r="K562"/>
  <c r="K561"/>
  <c r="K560"/>
  <c r="K559"/>
  <c r="K558"/>
  <c r="K557"/>
  <c r="K556"/>
  <c r="K555"/>
  <c r="K554"/>
  <c r="K553"/>
  <c r="K552"/>
  <c r="K551"/>
  <c r="K550"/>
  <c r="K549"/>
  <c r="K548"/>
  <c r="K547"/>
  <c r="K546"/>
  <c r="K545"/>
  <c r="K544"/>
  <c r="K543"/>
  <c r="K542"/>
  <c r="K541"/>
  <c r="K540"/>
  <c r="K539"/>
  <c r="K538"/>
  <c r="K537"/>
  <c r="K536"/>
  <c r="K535"/>
  <c r="K534"/>
  <c r="K533"/>
  <c r="K532"/>
  <c r="K531"/>
  <c r="K530"/>
  <c r="K529"/>
  <c r="K528"/>
  <c r="K527"/>
  <c r="K526"/>
  <c r="K525"/>
  <c r="K524"/>
  <c r="K523"/>
  <c r="K522"/>
  <c r="K521"/>
  <c r="K520"/>
  <c r="K519"/>
  <c r="K518"/>
  <c r="K517"/>
  <c r="K516"/>
  <c r="K515"/>
  <c r="K514"/>
  <c r="K513"/>
  <c r="K512"/>
  <c r="K511"/>
  <c r="K510"/>
  <c r="K509"/>
  <c r="K508"/>
  <c r="K507"/>
  <c r="K506"/>
  <c r="K505"/>
  <c r="K504"/>
  <c r="K503"/>
  <c r="K502"/>
  <c r="K501"/>
  <c r="K500"/>
  <c r="K499"/>
  <c r="K498"/>
  <c r="K497"/>
  <c r="K496"/>
  <c r="K495"/>
  <c r="K494"/>
  <c r="K493"/>
  <c r="K492"/>
  <c r="K491"/>
  <c r="K490"/>
  <c r="K489"/>
  <c r="K488"/>
  <c r="K487"/>
  <c r="K486"/>
  <c r="K485"/>
  <c r="K484"/>
  <c r="K483"/>
  <c r="K482"/>
  <c r="K481"/>
  <c r="K480"/>
  <c r="K479"/>
  <c r="K478"/>
  <c r="K477"/>
  <c r="K476"/>
  <c r="K475"/>
  <c r="K474"/>
  <c r="K473"/>
  <c r="K472"/>
  <c r="K471"/>
  <c r="K470"/>
  <c r="K469"/>
  <c r="K468"/>
  <c r="K467"/>
  <c r="K466"/>
  <c r="K465"/>
  <c r="K464"/>
  <c r="K463"/>
  <c r="K462"/>
  <c r="K461"/>
  <c r="K460"/>
  <c r="K459"/>
  <c r="K458"/>
  <c r="K457"/>
  <c r="K456"/>
  <c r="K455"/>
  <c r="K454"/>
  <c r="K453"/>
  <c r="K452"/>
  <c r="K451"/>
  <c r="K450"/>
  <c r="K449"/>
  <c r="K448"/>
  <c r="K447"/>
  <c r="K446"/>
  <c r="K445"/>
  <c r="K444"/>
  <c r="K443"/>
  <c r="K442"/>
  <c r="K441"/>
  <c r="K440"/>
  <c r="K439"/>
  <c r="K438"/>
  <c r="K437"/>
  <c r="K436"/>
  <c r="K435"/>
  <c r="K434"/>
  <c r="K433"/>
  <c r="K432"/>
  <c r="K431"/>
  <c r="K430"/>
  <c r="K429"/>
  <c r="K428"/>
  <c r="K427"/>
  <c r="K426"/>
  <c r="K425"/>
  <c r="K424"/>
  <c r="K423"/>
  <c r="K422"/>
  <c r="K421"/>
  <c r="K420"/>
  <c r="K419"/>
  <c r="K418"/>
  <c r="K417"/>
  <c r="K416"/>
  <c r="K415"/>
  <c r="K414"/>
  <c r="K413"/>
  <c r="K412"/>
  <c r="K411"/>
  <c r="K410"/>
  <c r="K409"/>
  <c r="K408"/>
  <c r="K407"/>
  <c r="K406"/>
  <c r="K405"/>
  <c r="K404"/>
  <c r="K403"/>
  <c r="K402"/>
  <c r="K401"/>
  <c r="K400"/>
  <c r="K399"/>
  <c r="K398"/>
  <c r="K397"/>
  <c r="K396"/>
  <c r="K395"/>
  <c r="K394"/>
  <c r="K393"/>
  <c r="K392"/>
  <c r="K391"/>
  <c r="K390"/>
  <c r="K389"/>
  <c r="K388"/>
  <c r="K387"/>
  <c r="K386"/>
  <c r="K385"/>
  <c r="K384"/>
  <c r="K383"/>
  <c r="K382"/>
  <c r="K381"/>
  <c r="K380"/>
  <c r="K379"/>
  <c r="K378"/>
  <c r="K377"/>
  <c r="K376"/>
  <c r="K375"/>
  <c r="K374"/>
  <c r="K373"/>
  <c r="K372"/>
  <c r="K371"/>
  <c r="K370"/>
  <c r="K369"/>
  <c r="K368"/>
  <c r="K367"/>
  <c r="K366"/>
  <c r="K365"/>
  <c r="K364"/>
  <c r="K363"/>
  <c r="K362"/>
  <c r="K361"/>
  <c r="K360"/>
  <c r="K359"/>
  <c r="K358"/>
  <c r="K357"/>
  <c r="K356"/>
  <c r="K355"/>
  <c r="K354"/>
  <c r="K353"/>
  <c r="K352"/>
  <c r="K351"/>
  <c r="K350"/>
  <c r="K349"/>
  <c r="K348"/>
  <c r="K347"/>
  <c r="K346"/>
  <c r="K345"/>
  <c r="K344"/>
  <c r="K343"/>
  <c r="K342"/>
  <c r="K341"/>
  <c r="K340"/>
  <c r="K339"/>
  <c r="K338"/>
  <c r="K337"/>
  <c r="K336"/>
  <c r="K335"/>
  <c r="K334"/>
  <c r="K333"/>
  <c r="K332"/>
  <c r="K331"/>
  <c r="K330"/>
  <c r="K329"/>
  <c r="K328"/>
  <c r="K327"/>
  <c r="K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2"/>
  <c r="K21"/>
  <c r="K20"/>
  <c r="K19"/>
  <c r="K18"/>
  <c r="K17"/>
  <c r="K16"/>
  <c r="K15"/>
  <c r="K14"/>
  <c r="K13"/>
  <c r="K12"/>
  <c r="K11"/>
  <c r="K10"/>
  <c r="K9"/>
  <c r="K8"/>
  <c r="K7"/>
  <c r="K6"/>
  <c r="K5"/>
  <c r="K4"/>
  <c r="K3"/>
  <c r="D228"/>
  <c r="D911"/>
  <c r="D841"/>
  <c r="D2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E2" i="20"/>
  <c r="I2"/>
  <c r="E3"/>
  <c r="E4"/>
  <c r="H4"/>
  <c r="E5"/>
  <c r="F6"/>
  <c r="H6"/>
  <c r="E7"/>
  <c r="E8"/>
  <c r="E9"/>
  <c r="E10"/>
  <c r="H10"/>
  <c r="I2" i="19"/>
  <c r="A12"/>
  <c r="A41"/>
  <c r="D41"/>
  <c r="G41"/>
  <c r="H8" i="20"/>
  <c r="S2" i="1"/>
  <c r="M6" i="9"/>
  <c r="E1"/>
  <c r="J6"/>
  <c r="I6"/>
  <c r="L6"/>
</calcChain>
</file>

<file path=xl/comments1.xml><?xml version="1.0" encoding="utf-8"?>
<comments xmlns="http://schemas.openxmlformats.org/spreadsheetml/2006/main">
  <authors>
    <author>Jaime Muñoz Ruiz</author>
  </authors>
  <commentList>
    <comment ref="E1" authorId="0">
      <text>
        <r>
          <rPr>
            <b/>
            <sz val="9"/>
            <color indexed="81"/>
            <rFont val="Tahoma"/>
            <family val="2"/>
          </rPr>
          <t>EQUIPO EN DESUSO:</t>
        </r>
        <r>
          <rPr>
            <sz val="9"/>
            <color indexed="81"/>
            <rFont val="Tahoma"/>
            <family val="2"/>
          </rPr>
          <t xml:space="preserve">
EQUIPO EN LINEA
EQUIPO EN DESUSO
BAJA DEFINITIVA
PRESTAMO
FALTA EN LISTADO INI
PROCESO DE BAJA</t>
        </r>
      </text>
    </comment>
    <comment ref="F1" authorId="0">
      <text>
        <r>
          <rPr>
            <b/>
            <sz val="9"/>
            <color indexed="81"/>
            <rFont val="Tahoma"/>
            <family val="2"/>
          </rPr>
          <t xml:space="preserve">Criterio Desuso:
</t>
        </r>
      </text>
    </comment>
    <comment ref="G1" authorId="0">
      <text>
        <r>
          <rPr>
            <b/>
            <sz val="9"/>
            <color indexed="81"/>
            <rFont val="Tahoma"/>
            <family val="2"/>
          </rPr>
          <t>Jaime Muñoz Ruiz:</t>
        </r>
        <r>
          <rPr>
            <sz val="9"/>
            <color indexed="81"/>
            <rFont val="Tahoma"/>
            <family val="2"/>
          </rPr>
          <t xml:space="preserve">
Proseso
Empaque
</t>
        </r>
      </text>
    </comment>
  </commentList>
</comments>
</file>

<file path=xl/comments2.xml><?xml version="1.0" encoding="utf-8"?>
<comments xmlns="http://schemas.openxmlformats.org/spreadsheetml/2006/main">
  <authors>
    <author>Jaime Muñoz Ruiz</author>
  </authors>
  <commentList>
    <comment ref="L5" authorId="0">
      <text>
        <r>
          <rPr>
            <b/>
            <sz val="9"/>
            <color indexed="81"/>
            <rFont val="Tahoma"/>
            <family val="2"/>
          </rPr>
          <t>Activos con codigo BIM identificados en reporte de ON (inventario de control, activos fijos y mantenimiento oficinas nacionales)</t>
        </r>
      </text>
    </comment>
    <comment ref="M5" authorId="0">
      <text>
        <r>
          <rPr>
            <b/>
            <sz val="9"/>
            <color indexed="81"/>
            <rFont val="Tahoma"/>
            <family val="2"/>
          </rPr>
          <t>Jaime Muñoz Ruiz:</t>
        </r>
        <r>
          <rPr>
            <sz val="9"/>
            <color indexed="81"/>
            <rFont val="Tahoma"/>
            <family val="2"/>
          </rPr>
          <t xml:space="preserve">
Cuantos equipos conto MB</t>
        </r>
      </text>
    </comment>
    <comment ref="N5" authorId="0">
      <text>
        <r>
          <rPr>
            <sz val="9"/>
            <color indexed="81"/>
            <rFont val="Tahoma"/>
            <family val="2"/>
          </rPr>
          <t>Equipos que coinsiden con la relación de activos de planta proporcionada por ON</t>
        </r>
      </text>
    </comment>
    <comment ref="O5" authorId="0">
      <text>
        <r>
          <rPr>
            <sz val="9"/>
            <color indexed="81"/>
            <rFont val="Tahoma"/>
            <family val="2"/>
          </rPr>
          <t>Equipos con código BIM identificados fisicamente en planta pero que no se encuentran en listado de ON</t>
        </r>
      </text>
    </comment>
    <comment ref="P5" authorId="0">
      <text>
        <r>
          <rPr>
            <b/>
            <sz val="9"/>
            <color indexed="81"/>
            <rFont val="Tahoma"/>
            <family val="2"/>
          </rPr>
          <t>Jaime Muñoz Ruiz:</t>
        </r>
        <r>
          <rPr>
            <sz val="9"/>
            <color indexed="81"/>
            <rFont val="Tahoma"/>
            <family val="2"/>
          </rPr>
          <t xml:space="preserve">
Equipos c/Código no incluidos en el listado inicial pero si se identifican en el reporte de los activos a nivel nacional</t>
        </r>
      </text>
    </comment>
    <comment ref="Q5" authorId="0">
      <text>
        <r>
          <rPr>
            <sz val="9"/>
            <color indexed="81"/>
            <rFont val="Tahoma"/>
            <family val="2"/>
          </rPr>
          <t>Transferencia: Estos códigos se encuentran en el reporte de activos de la planta a validar, pero físicamente se han enviado a otra 
Que se requiere?
1.- Validar soportes, correo Cesar Cota Vo Bo del envío (fecha)
2.- Validación del área de control de la planta
3.- Hoja de salida del equipo
Que falta?
Seguimiento de la transferencia por parte del área de control  hacia el área de activos fijos para la actualización del listado.</t>
        </r>
      </text>
    </comment>
    <comment ref="R5" authorId="0">
      <text>
        <r>
          <rPr>
            <b/>
            <sz val="9"/>
            <color indexed="81"/>
            <rFont val="Tahoma"/>
            <family val="2"/>
          </rPr>
          <t>Jaime Muñoz Ruiz:</t>
        </r>
        <r>
          <rPr>
            <sz val="9"/>
            <color indexed="81"/>
            <rFont val="Tahoma"/>
            <family val="2"/>
          </rPr>
          <t xml:space="preserve">
Equipos que no estan en el listado inicial y que corresponden a la planta en levantamiento
</t>
        </r>
      </text>
    </comment>
    <comment ref="S5" authorId="0">
      <text>
        <r>
          <rPr>
            <b/>
            <sz val="9"/>
            <color indexed="81"/>
            <rFont val="Tahoma"/>
            <family val="2"/>
          </rPr>
          <t xml:space="preserve">Mostraron evidencias de tramite de baja, pendiente confirmar baja definitiva del listado por parte del  CSC (Centro de Servicios Compartidos)
</t>
        </r>
      </text>
    </comment>
  </commentList>
</comments>
</file>

<file path=xl/comments3.xml><?xml version="1.0" encoding="utf-8"?>
<comments xmlns="http://schemas.openxmlformats.org/spreadsheetml/2006/main">
  <authors>
    <author>Jaime Muñoz Ruiz</author>
  </authors>
  <commentList>
    <comment ref="F14" authorId="0">
      <text>
        <r>
          <rPr>
            <b/>
            <sz val="9"/>
            <color indexed="81"/>
            <rFont val="Tahoma"/>
            <family val="2"/>
          </rPr>
          <t>Activos con codigo BIM identificados en reporte de ON (inventario de control, activos fijos y mantenimiento oficinas nacionales)</t>
        </r>
      </text>
    </comment>
    <comment ref="G14" authorId="0">
      <text>
        <r>
          <rPr>
            <b/>
            <sz val="9"/>
            <color indexed="81"/>
            <rFont val="Tahoma"/>
            <family val="2"/>
          </rPr>
          <t>Jaime Muñoz Ruiz:</t>
        </r>
        <r>
          <rPr>
            <sz val="9"/>
            <color indexed="81"/>
            <rFont val="Tahoma"/>
            <family val="2"/>
          </rPr>
          <t xml:space="preserve">
Cuantos equipos conto MB</t>
        </r>
      </text>
    </comment>
    <comment ref="H14" authorId="0">
      <text>
        <r>
          <rPr>
            <sz val="9"/>
            <color indexed="81"/>
            <rFont val="Tahoma"/>
            <family val="2"/>
          </rPr>
          <t>Equipos que coinsiden con la relación de activos de planta proporcionada por ON</t>
        </r>
      </text>
    </comment>
    <comment ref="B19" authorId="0">
      <text>
        <r>
          <rPr>
            <sz val="9"/>
            <color indexed="81"/>
            <rFont val="Tahoma"/>
            <family val="2"/>
          </rPr>
          <t>Equipos con código BIM identificados fisicamente en planta pero que no se encuentran en listado de ON</t>
        </r>
      </text>
    </comment>
    <comment ref="C19" authorId="0">
      <text>
        <r>
          <rPr>
            <b/>
            <sz val="9"/>
            <color indexed="81"/>
            <rFont val="Tahoma"/>
            <family val="2"/>
          </rPr>
          <t>Jaime Muñoz Ruiz:</t>
        </r>
        <r>
          <rPr>
            <sz val="9"/>
            <color indexed="81"/>
            <rFont val="Tahoma"/>
            <family val="2"/>
          </rPr>
          <t xml:space="preserve">
Equipos c/Código no incluidos en el listado inicial pero si se identifican en el reporte de los activos a nivel nacional</t>
        </r>
      </text>
    </comment>
    <comment ref="D19" authorId="0">
      <text>
        <r>
          <rPr>
            <sz val="9"/>
            <color indexed="81"/>
            <rFont val="Tahoma"/>
            <family val="2"/>
          </rPr>
          <t>Transferencia: Estos códigos se encuentran en el reporte de activos de la planta a validar, pero físicamente se han enviado a otra 
Que se requiere?
1.- Validar soportes, correo Cesar Cota Vo Bo del envío (fecha)
2.- Validación del área de control de la planta
3.- Hoja de salida del equipo
Que falta?
Seguimiento de la transferencia por parte del área de control  hacia el área de activos fijos para la actualización del listado.</t>
        </r>
      </text>
    </comment>
    <comment ref="E19" authorId="0">
      <text>
        <r>
          <rPr>
            <b/>
            <sz val="9"/>
            <color indexed="81"/>
            <rFont val="Tahoma"/>
            <family val="2"/>
          </rPr>
          <t>Jaime Muñoz Ruiz:</t>
        </r>
        <r>
          <rPr>
            <sz val="9"/>
            <color indexed="81"/>
            <rFont val="Tahoma"/>
            <family val="2"/>
          </rPr>
          <t xml:space="preserve">
Equipos que no estan en el listado inicial y que corresponden a la planta en levantamiento
</t>
        </r>
      </text>
    </comment>
    <comment ref="F19" authorId="0">
      <text>
        <r>
          <rPr>
            <b/>
            <sz val="9"/>
            <color indexed="81"/>
            <rFont val="Tahoma"/>
            <family val="2"/>
          </rPr>
          <t xml:space="preserve">Mostraron evidencias de tramite de baja, pendiente confirmar baja definitiva del listado por parte del  CSC (Centro de Servicios Compartidos)
</t>
        </r>
      </text>
    </comment>
  </commentList>
</comments>
</file>

<file path=xl/sharedStrings.xml><?xml version="1.0" encoding="utf-8"?>
<sst xmlns="http://schemas.openxmlformats.org/spreadsheetml/2006/main" count="76411" uniqueCount="39560">
  <si>
    <t>BIM</t>
  </si>
  <si>
    <t>Comentarios</t>
  </si>
  <si>
    <t>0152</t>
  </si>
  <si>
    <t>0153</t>
  </si>
  <si>
    <t>0252</t>
  </si>
  <si>
    <t>0405</t>
  </si>
  <si>
    <t>0151</t>
  </si>
  <si>
    <t>Centro de Costo</t>
  </si>
  <si>
    <t>DETECTOR DE METALES</t>
  </si>
  <si>
    <t>0154</t>
  </si>
  <si>
    <t>EQUIPO AQUALAB</t>
  </si>
  <si>
    <t>OPERACIONES (OFNA. PRODUCCION)</t>
  </si>
  <si>
    <t>SANIDAD</t>
  </si>
  <si>
    <t>ALMACEN DE INSUMOS</t>
  </si>
  <si>
    <t>LABORATORIO</t>
  </si>
  <si>
    <t>CALIDAD</t>
  </si>
  <si>
    <t>MANTENIMIENTO</t>
  </si>
  <si>
    <t>SERVICIOS GENERALES</t>
  </si>
  <si>
    <t>TALLER DE VEHICULOS</t>
  </si>
  <si>
    <t>TRANSPORTES</t>
  </si>
  <si>
    <t>DESPACHO</t>
  </si>
  <si>
    <t>BOLEADO DULCE</t>
  </si>
  <si>
    <t>PAN LAMINADO</t>
  </si>
  <si>
    <t>FREIDOS</t>
  </si>
  <si>
    <t>PANQUELERIA</t>
  </si>
  <si>
    <t>EMPASTADO</t>
  </si>
  <si>
    <t>PINTADO</t>
  </si>
  <si>
    <t>HORNEADO</t>
  </si>
  <si>
    <t>TERMINADO</t>
  </si>
  <si>
    <t>FERMENTADO</t>
  </si>
  <si>
    <t>Pastel II</t>
  </si>
  <si>
    <t>GALLETAS</t>
  </si>
  <si>
    <t>PASTEL SIN DECORAR</t>
  </si>
  <si>
    <t>PASTEL ESTANDAR</t>
  </si>
  <si>
    <t>PASTEL FAMILIAR</t>
  </si>
  <si>
    <t>Pastel Pedido</t>
  </si>
  <si>
    <t>BOCADILLO</t>
  </si>
  <si>
    <t>GELATINAS</t>
  </si>
  <si>
    <t>CREMAS Y CONFITURAS</t>
  </si>
  <si>
    <t>MEZCLAS</t>
  </si>
  <si>
    <t>PAN Y GALLETAS</t>
  </si>
  <si>
    <t>PASTEL INDIVIDUAL</t>
  </si>
  <si>
    <t>Chocolates</t>
  </si>
  <si>
    <t>Pan Tipo Alemán</t>
  </si>
  <si>
    <t>Pan Tipo Francés</t>
  </si>
  <si>
    <t>Empaque Congelado</t>
  </si>
  <si>
    <t>LA BALANCE PASTEL FAMILAR</t>
  </si>
  <si>
    <t>EMPAQUE GLOBO</t>
  </si>
  <si>
    <t>Helados</t>
  </si>
  <si>
    <t>Pan Molino</t>
  </si>
  <si>
    <t>Pan Salado Molino</t>
  </si>
  <si>
    <t>Pastel Molino</t>
  </si>
  <si>
    <t>No Cescos</t>
  </si>
  <si>
    <t>Deescripción de cescos</t>
  </si>
  <si>
    <t>BT CM TRANSFORMADOR DE 1250 KVA</t>
  </si>
  <si>
    <t>BT CM TANQUE DE ALMACENAMIENTO DE AIRE STEWART</t>
  </si>
  <si>
    <t>BT SGR  BASCULA DE CAMIONES</t>
  </si>
  <si>
    <t>BT SGR  TABLERO ELECTRICO VENTILACION 3FVP</t>
  </si>
  <si>
    <t>BT SGR  TABLERO ELECTRICO VENTILACION 4FVP</t>
  </si>
  <si>
    <t>BT SAN ESPUMADOR</t>
  </si>
  <si>
    <t>PTR    EQUIPO HIDRAULICO Y MECANICO PLANTA TRATADORA</t>
  </si>
  <si>
    <t>BT PTR TRAMPA DE GRASAS</t>
  </si>
  <si>
    <t>BT SAN RESTREGADORA ELECTRICA HOMBRE A BORDO</t>
  </si>
  <si>
    <t>BT SGR  LAVADORA DE CHAROLAS</t>
  </si>
  <si>
    <t>BT CM INTERCAMBIADOR DE CALOR DE PLACAS PARA AGUA HELADA</t>
  </si>
  <si>
    <t>BT CM TANQUE DE AGUA HELADA PARA INGREDIENTES</t>
  </si>
  <si>
    <t>SENSOR DE FLUJO</t>
  </si>
  <si>
    <t>BT MM TOLVA PASTAS CONCHAS</t>
  </si>
  <si>
    <t>BT BO2 MODELADORA-LAMINADORA DE MASA DE TORTILLAS</t>
  </si>
  <si>
    <t>BT TOR TABLERO ELECTRICO FTHI Y II</t>
  </si>
  <si>
    <t>BT TOR DETECTOR DE METALES</t>
  </si>
  <si>
    <t>BT MM UPS DE CUARTO DE CONTROL</t>
  </si>
  <si>
    <t>BT PN1 DIVISORA AMF</t>
  </si>
  <si>
    <t>BOLEADORA AMF</t>
  </si>
  <si>
    <t>BT PN1 HARINADOR AMF</t>
  </si>
  <si>
    <t>BT PN1 BOMBA DE MASA AMF</t>
  </si>
  <si>
    <t>BT BO2 MEZCLADORA DE PASTAS</t>
  </si>
  <si>
    <t>CAMARA DE ENFRIAMIENTO TORTILLAS</t>
  </si>
  <si>
    <t>BT DO1 POLIPASTO</t>
  </si>
  <si>
    <t>BT BO1 CAMARA DE VAPOR</t>
  </si>
  <si>
    <t>BT BO1 TRANSPORTADOR DE MOLDES B1-06</t>
  </si>
  <si>
    <t>BT BO1 TRANSPORTADOR BI-07 GIRADOR DE MOLDES</t>
  </si>
  <si>
    <t>BT BO1 TRANSPORTADOR B1-08</t>
  </si>
  <si>
    <t>BT BO1 TRANSPORTADOR DE MOLDES B1-09</t>
  </si>
  <si>
    <t>BT BO1 TRANSPORTADOR DE MOLDES B1-14</t>
  </si>
  <si>
    <t>BT BO1 TRANSPORTADOR DE MOLDES B1-15</t>
  </si>
  <si>
    <t>BT BO1 TRANSPORTADOR DE MOLDES B1-18</t>
  </si>
  <si>
    <t>BT BO1 TRANSPORTADOR DE MOLDES B1-19</t>
  </si>
  <si>
    <t>BT BO1 TRANSPORTADOR DE MOLDES B1-20</t>
  </si>
  <si>
    <t>BT BO1 TRANSPORTADOR DE MOLDES B1-23</t>
  </si>
  <si>
    <t>BT BO1 TRANSPORTADOR DE MOLDES B1-24</t>
  </si>
  <si>
    <t>BT BO1 TRANSPORTADOR DE MOLDES B1-25</t>
  </si>
  <si>
    <t>BT BO1 TRANSPORTADOR DE MOLDES B1-26</t>
  </si>
  <si>
    <t>BT BO1 TRANSPORTADOR DE MOLDES B1-26 A</t>
  </si>
  <si>
    <t>BT BO1 TRANSPORTADOR DE MOLDES B1-28</t>
  </si>
  <si>
    <t>BT BO1 TRANSPORTADOR B1-29 (DESVIADOR)</t>
  </si>
  <si>
    <t>BT BO1 TRANSPORTADOR DE MOLDES B1-36</t>
  </si>
  <si>
    <t>BT BO1 TRANSPORTADOR B1-37 (CAMA DE YOYOS)</t>
  </si>
  <si>
    <t>BT BO1 TRANSPORTADOR B1-38</t>
  </si>
  <si>
    <t>BT BO1 TRANSPORTADOR B1-49</t>
  </si>
  <si>
    <t>BT BO1 TRANSPORTADOR B1-50</t>
  </si>
  <si>
    <t>BT BO1 TRANSPORTADOR DE MOLDES B1-13</t>
  </si>
  <si>
    <t>BT BO1 TRANSPORTADOR DE MOLDES B1-10</t>
  </si>
  <si>
    <t>BT BO1 TRANSPORTADOR DE MOLDES B1-17</t>
  </si>
  <si>
    <t>BT BO1 TRANSPORTADOR B1-39</t>
  </si>
  <si>
    <t>BT BO1 TRANSPORTADOR B1-43</t>
  </si>
  <si>
    <t>BT BO1 TRANSPORTADOR B1-48 (CAMA DE YOYOS)</t>
  </si>
  <si>
    <t>BT BO1 TRANSPORTADOR B1-52</t>
  </si>
  <si>
    <t>BT BO1 ABLERO ELECTRICO 5FBI DE FZA Y CONTROL</t>
  </si>
  <si>
    <t>BT BO1 BOMBA DE MASA</t>
  </si>
  <si>
    <t>BT BO1 TABLERO ELECTRICO  3 CB1</t>
  </si>
  <si>
    <t>BT BO1 TABLERO ELECTRICO 4CB1</t>
  </si>
  <si>
    <t>BT BO1 TABLERO ELECTRICO 5CBI DE FUERZA Y CONTROL</t>
  </si>
  <si>
    <t>BT BO1 MEZCLADORA</t>
  </si>
  <si>
    <t>BT BO1 FERMENTADOR</t>
  </si>
  <si>
    <t>BT BO1 DESMOLDEADOR</t>
  </si>
  <si>
    <t>BT BO1 HORNO BAKER PERKINS</t>
  </si>
  <si>
    <t>MESA PARA MOLDES</t>
  </si>
  <si>
    <t>BT BO1 TRANSPORTADOR BI-51 CURVO</t>
  </si>
  <si>
    <t>BT BO1 TRANSPORTADOR ENTRADA AL ENFRIADOR ( EXTENSION)</t>
  </si>
  <si>
    <t>BT BO1 DIVISORA  HBD</t>
  </si>
  <si>
    <t>BT MOL TRANSPORTADOR DEL DETECTOR DE METALES</t>
  </si>
  <si>
    <t>BT BO1 PREPARADOR DE GLASS LIKWIFIER</t>
  </si>
  <si>
    <t>BT BO1 INVERSOR DE FRECUENCIA</t>
  </si>
  <si>
    <t>ESTRUCTURA PARA ENFRIADOR</t>
  </si>
  <si>
    <t>BT BO2 TRANSPORTADOR BII-17</t>
  </si>
  <si>
    <t>BT BO2 TRANSPORTADOR BII-58</t>
  </si>
  <si>
    <t>BT BO2 TRANSPORTADOR BII-14</t>
  </si>
  <si>
    <t>BT BO2 TRANSPORTADOR BII-56</t>
  </si>
  <si>
    <t>BT BO2 TRANSPORTADOR BII-60</t>
  </si>
  <si>
    <t>BT BO2 TRANSPORTADOR BII-61</t>
  </si>
  <si>
    <t>BT BO2 TRANSPORTADOR BII-62</t>
  </si>
  <si>
    <t>BT BO2 TRANSPORTADOR BII-49</t>
  </si>
  <si>
    <t>BT BO2 TRANSPORTADOR BII-21</t>
  </si>
  <si>
    <t>BT BO2 TRANSPORTADOR BII-08</t>
  </si>
  <si>
    <t>BT BO2 TRANSPORTADOR BII-19</t>
  </si>
  <si>
    <t>BT BO2 TRANSPORTADOR BII-22</t>
  </si>
  <si>
    <t>BT BO2 TRANSPORTADOR BII-20</t>
  </si>
  <si>
    <t>BT BO2 TRANSPORTADOR BII-43</t>
  </si>
  <si>
    <t>BT BO2 TRANSPORTADOR BII-39</t>
  </si>
  <si>
    <t>BT BO2 TRANSPORTADOR BII-57</t>
  </si>
  <si>
    <t>BT BO2 TRANSPORTADOR BII-59</t>
  </si>
  <si>
    <t>BT BO2 TRANSPORTADOR BII-32</t>
  </si>
  <si>
    <t>BT BO2 TRANSPORTADOR BII-31</t>
  </si>
  <si>
    <t>BT BO2 TRANSPORTADOR BII-41</t>
  </si>
  <si>
    <t>BT BO2 TRANSPORTADOR BII-44</t>
  </si>
  <si>
    <t>BT BO2 TRANSPORTADOR BII-09</t>
  </si>
  <si>
    <t>BT BO2 TRANSPORTADOR DE PRODUCTO BII-44 A</t>
  </si>
  <si>
    <t>BT BO2 TABLERO ELECTRICO 4FB-II ENVOLTURA Y EMBOLSADO</t>
  </si>
  <si>
    <t>BT BO2 TRANSPORTADOR BII-04</t>
  </si>
  <si>
    <t>BT BO2 TRANSPORTADOR BII-33 (DESVIADOR VERTICAL))</t>
  </si>
  <si>
    <t>BT BO2 TRANSPORTADOR BII-40 (DESVIADOR HORINZONTAL)</t>
  </si>
  <si>
    <t>BT BO2 TRANSPORTADOR BII-12</t>
  </si>
  <si>
    <t>BT BO2 TRANSPORTADOR BII-26</t>
  </si>
  <si>
    <t>BT BO2 TRANSPORTADOR BII-25</t>
  </si>
  <si>
    <t>BT BO2 TRANSPORTADOR BII-13</t>
  </si>
  <si>
    <t>BT BO2 TRANSPORTADOR BII-18</t>
  </si>
  <si>
    <t>BT BO2 TRANSPORTADOR BII-46</t>
  </si>
  <si>
    <t>APLICADOR DE SEMILLA</t>
  </si>
  <si>
    <t>BT BO2 TRANSPORTADOR BII-16</t>
  </si>
  <si>
    <t>BT BO2 TRANSPORTADOR BII-12 B</t>
  </si>
  <si>
    <t>BT BO2 MEZCLADORA DE MASA</t>
  </si>
  <si>
    <t>BT BO2 CAMARA DE VAPOR</t>
  </si>
  <si>
    <t>BT BO2 HORNO CONTINUO</t>
  </si>
  <si>
    <t>BT BO2 ENFRIADOR ESPIRAL HELIMATIC</t>
  </si>
  <si>
    <t>BT BO2 DESMOLDEADOR CONTINUO</t>
  </si>
  <si>
    <t>BT BO2 MESA PARA MOLDES</t>
  </si>
  <si>
    <t>BT BO2 TRANSPORTADOR BII-24 A</t>
  </si>
  <si>
    <t>CARRITO PARA RECUPERAR MASA</t>
  </si>
  <si>
    <t>BT BO2 TRANSPORTADOR (ACOSTADOR DE MOLDES)</t>
  </si>
  <si>
    <t>BT BO2 TRANSPORTADOR (LEVANTADOR DE MOLDES)</t>
  </si>
  <si>
    <t>BT BO2 LIMPIADOR DE MOLDES VERTICAL</t>
  </si>
  <si>
    <t>BT BO2 DIVISORA KRD</t>
  </si>
  <si>
    <t>BT BO2 TRANSPORTADOR BII-16 A</t>
  </si>
  <si>
    <t>BT BO2 TRANSPORTADOR BII-15</t>
  </si>
  <si>
    <t>BT TOR PRENSA HERRERA 2</t>
  </si>
  <si>
    <t>BT TOR PRENSA HERRERA 3</t>
  </si>
  <si>
    <t>BT TOR TRANSPORTADOR REVERSIBLE T-02</t>
  </si>
  <si>
    <t>BT TOR TRANSPORTADOR ENLACE PRENSAS 1 Y 2   T-04</t>
  </si>
  <si>
    <t>TRANSPORTADOR DE SALIDA PRENSA 3</t>
  </si>
  <si>
    <t>BT TOR FERMENTADOR WINKLER 1</t>
  </si>
  <si>
    <t>BT TOR PRENSA HERRERA 1</t>
  </si>
  <si>
    <t>BT TOR COMAL HERRERA 2</t>
  </si>
  <si>
    <t>CHIMENEA PARA HORNO EN LAMINA DE ACERO INOXIDABLE</t>
  </si>
  <si>
    <t>CABEZAL ( COMPLEMENTO DE DIVISORA )</t>
  </si>
  <si>
    <t>BT TOR TRANSPORTADOR SELLADO AUTOMATICO 1 T-10</t>
  </si>
  <si>
    <t>ENFRIADOR DOBLE ESPIRAL</t>
  </si>
  <si>
    <t>BT TOR TRANSPORTADOR DE ENFRIAMIENTO T-07</t>
  </si>
  <si>
    <t>BT TOR TRANSPORATDOR SALIDA ENFRIADOR SECCION A T-09</t>
  </si>
  <si>
    <t>BT TOR TABLERO ELECTRICO CTHI Y II</t>
  </si>
  <si>
    <t>BT TOR FERMENTADOR WINKLER 2</t>
  </si>
  <si>
    <t>BT TOR TRANSFERENCIA DEPOSITADO FERMENTADOR 1</t>
  </si>
  <si>
    <t>BT TOR DIVISORA HBD 2</t>
  </si>
  <si>
    <t>BT TOR PRENSA HERRERA 4</t>
  </si>
  <si>
    <t>BT TOR TRANSPORTADOR SALIDA ENFRIADOR SECCION B T-08</t>
  </si>
  <si>
    <t>TRANSPORTADOR DETECTOR DE METALES T-12</t>
  </si>
  <si>
    <t>BT TOR TRANSFERENCIA DEPOSITADO FERMENTADOR 2</t>
  </si>
  <si>
    <t>TRANSPORTADOR CURVO S ( JUNTO CON T-06 )</t>
  </si>
  <si>
    <t>BT TOR DIVISORA HBD 1</t>
  </si>
  <si>
    <t>BT TOR BOMBA DE MASA</t>
  </si>
  <si>
    <t>BT TOR TABLERO ELECTRICO VARIADOR DE MEZCLADORA</t>
  </si>
  <si>
    <t>BT MM SOPLADOR DE TRANSPORTE S6</t>
  </si>
  <si>
    <t>BT MM SILO DE HARINA  201</t>
  </si>
  <si>
    <t>BT MM SILO DE HARINA  202</t>
  </si>
  <si>
    <t>BT MM TABLERO ELECTRICO MANTECAS Y ACEITES 1FMMA</t>
  </si>
  <si>
    <t>BT MM SILO DE HARINA  6</t>
  </si>
  <si>
    <t>EQUIPO  MECANICO PARA SISTEMA AUTOMATICO PARA MANE</t>
  </si>
  <si>
    <t>EQUIPO CPI (CONTROL PROGRAMABLE DE INSUMOS)</t>
  </si>
  <si>
    <t>BT MM SOPLADOR DE TRANSPORTE CB102</t>
  </si>
  <si>
    <t>BT MM SOPLADOR DE TRANSPORTE CB101</t>
  </si>
  <si>
    <t>PANEL VIEW 100 COLOR KEYPAD TERMINAL MEZCLADORA</t>
  </si>
  <si>
    <t>CMAQ PANEL VIEW 100 COLOR KEYPAD TERNIMAL</t>
  </si>
  <si>
    <t>BT MM TABLERO ELECTRICO DE LEVADURA LIQUIDA TFLL</t>
  </si>
  <si>
    <t>AGITADOR TIPO SANITARIO DE TANQUE DE ESPONJAS</t>
  </si>
  <si>
    <t>ESCALERA MARINA CON GUARDIA DE SEGURIDAD</t>
  </si>
  <si>
    <t>TRANSMISOR DE NIVEL LIQUIDO MONTADO EN BRIDAS</t>
  </si>
  <si>
    <t>BT MM TANQUE BUFFER R-105   LEVADURA LIQUIDA</t>
  </si>
  <si>
    <t>PLC MANEJO DE MATERIALES</t>
  </si>
  <si>
    <t>VALVULA DE CONTROL</t>
  </si>
  <si>
    <t>BT MM BOMBA CIRCUITO DE LIMPIEZA LEVADURA MP 0104</t>
  </si>
  <si>
    <t>BT MM BOMBA DE DOSIFICACION DE LEVADURA MP 0102</t>
  </si>
  <si>
    <t>BT MM INTERCAMBIADOR DE CALOR LEVADURA LIQUIDA</t>
  </si>
  <si>
    <t>SISTEMA DE LIMPIEZA LEVADURA LIQUIDA</t>
  </si>
  <si>
    <t>MEDIDOR DE FLUJO</t>
  </si>
  <si>
    <t>SENSOR (MEDIDOR) DE NIVEL EN SILO 103</t>
  </si>
  <si>
    <t>SENSOR (MEDIDOR) DE NIVEL EN SILO 104</t>
  </si>
  <si>
    <t>BT BO1 TANQUE RELLENO DE NEGRITO</t>
  </si>
  <si>
    <t>MARMITA</t>
  </si>
  <si>
    <t>AZUCARADOR DE RODILLO PARA UNTADAS</t>
  </si>
  <si>
    <t>BT REB UNTADORA AUTOMATICA</t>
  </si>
  <si>
    <t>BT BO1 TANQUE PESADOR DE ESPONJA  PERKIN'S</t>
  </si>
  <si>
    <t>BT DO1 DETECTOR DE METALES</t>
  </si>
  <si>
    <t>BT DO1 BASCULA  (DE PISO) DE TOLVA DE PESADO</t>
  </si>
  <si>
    <t>CONTROLADOR PROGRAMABLE</t>
  </si>
  <si>
    <t>BT DO1 DONERA  2</t>
  </si>
  <si>
    <t>BT TOR TRANSPORTADOR HORIZONTAL T-01-B</t>
  </si>
  <si>
    <t>BT MOL TRANSPORTADOR DE LEVANTADO</t>
  </si>
  <si>
    <t>BT MOL MARCADOR TERMICO DE CLAVE</t>
  </si>
  <si>
    <t>C1 MAQUINA CONTADORA MARCA HATCHMANG</t>
  </si>
  <si>
    <t>BT BO1 MODELADORA-LAMINADORA</t>
  </si>
  <si>
    <t>BT MOL SELLADORA MANUAL</t>
  </si>
  <si>
    <t>INSTALACION ELECTRICA AMPLIACION</t>
  </si>
  <si>
    <t>CAMBIADOR DE CALOR ESPONJAS BOLLERIA</t>
  </si>
  <si>
    <t>BT BO2 TRANSPORTADOR BII-10  CURVO</t>
  </si>
  <si>
    <t>TRANSPORTADOR DE RODILLOS PARA GLASEADO</t>
  </si>
  <si>
    <t>BT MM BOMBA DE CARGA T3</t>
  </si>
  <si>
    <t>BT MM BOMBA DE CARGA T4 Y T5</t>
  </si>
  <si>
    <t>BT MM BOMBA DE DESCARGA T2 (MANTECA TIPO IV)</t>
  </si>
  <si>
    <t>BT MM BOMBA DE DESCARGA T3 (MANTECA TIPO V)</t>
  </si>
  <si>
    <t>BT BO1 TRANSPORTADOR DE MOLDES B1-35</t>
  </si>
  <si>
    <t>BT BO1 TRANSPORTADOR DE MOLDES B1-36 A</t>
  </si>
  <si>
    <t>BT MM BOMBA DE DESCARGA T1 (ACEITE PH)</t>
  </si>
  <si>
    <t>BT BO1 BOMBA WILDEN (CHOCOLATE)  A INYECTORA</t>
  </si>
  <si>
    <t>BT BO1 BOMBA WILDEN (CHOCOLATE) CARGA DE TANQUE</t>
  </si>
  <si>
    <t>BT BO1 BOMBA DE GLASS LIKWIFIER</t>
  </si>
  <si>
    <t>BT PN1 TRANSPORTADOR DE MOLDES P-6C</t>
  </si>
  <si>
    <t>BT PN1 TRANSPORTADOR DE MOLDES P-7C</t>
  </si>
  <si>
    <t>TRANSPORTADOR DE YOYOS SALIDA DE DESMOLDEADOR</t>
  </si>
  <si>
    <t>BT BO2 TRANSPORTADOR BII-24  CURVO</t>
  </si>
  <si>
    <t>RED DE TUBERIAS Y ELECTRICA AMPLIACION NAVE DE PRO</t>
  </si>
  <si>
    <t>COMPLEMENTO A LA RED DE TUBERIAS Y ELECTRICA</t>
  </si>
  <si>
    <t>SEGUNDO COMPLEMENTO RED DE TUBERIAS Y ELECTRICA</t>
  </si>
  <si>
    <t>INSTALACIONES TELEFONICAS</t>
  </si>
  <si>
    <t>LAVADORA DE ALTA PRESION DE AGUA CALIENTE</t>
  </si>
  <si>
    <t>TABLERO ELECTRICO 4FELB</t>
  </si>
  <si>
    <t>CONTROLES DE TEMPERATURA DIGITAL DE COMALES</t>
  </si>
  <si>
    <t>ADITAMENTO PARA ACOMODO AUTOMATICO DE UNTADAS</t>
  </si>
  <si>
    <t>VENTILADORES DE ENFRIAMIENTO</t>
  </si>
  <si>
    <t>SD CU1 MEZCLADORA PEERLES HS 6 HD 93141</t>
  </si>
  <si>
    <t>BT DO1 TRANSPORTADOR D-10 SALIDA DEL AZUCARADOR 1</t>
  </si>
  <si>
    <t>BT DO1 TRANSPORTADOR D-09 SALIDA DEL AZUCARADOR 2</t>
  </si>
  <si>
    <t>C1 DOSIFICADOR CON TRANSPORTADOR ELEVADOR DE PRODUCTO</t>
  </si>
  <si>
    <t>BT PN2 PAN DIVISORA DE MASA RECONSTRUIDA APV BAKER SERIE XDJ</t>
  </si>
  <si>
    <t>BOL CAMARA DE VAPOR BOL66</t>
  </si>
  <si>
    <t>BT MM TOLVA ESPONJAS BOLLERIAS</t>
  </si>
  <si>
    <t>VALVULA REYSTONE DE LEVADURA LIQUIDA</t>
  </si>
  <si>
    <t>CARRO PARA TAPA DE MOLDES</t>
  </si>
  <si>
    <t>TOLVA DE PAN 2</t>
  </si>
  <si>
    <t>BT PN2 ENVOLVEDORA FUJI 1</t>
  </si>
  <si>
    <t>BOMBA</t>
  </si>
  <si>
    <t>DETECTOR DE METALES  PL 6 PCC 5</t>
  </si>
  <si>
    <t>TRANSPORTADOR B39-00-0130  PL=6  B-38A</t>
  </si>
  <si>
    <t>B3 17 (P) DIVISORA DE MASA</t>
  </si>
  <si>
    <t>B2 4 (P) BOMBA DE MASA</t>
  </si>
  <si>
    <t>B2 61 (E) ATADORA BURFORD 86 SERIE 6606</t>
  </si>
  <si>
    <t>SELLADORA DE BOLSAS</t>
  </si>
  <si>
    <t>BT DO1 TRANSPORTADOR D11 PARA LINEA DE DONAS</t>
  </si>
  <si>
    <t>C1 TRANSPORTADOR DE LEVANTADO 1</t>
  </si>
  <si>
    <t>ENVOLVEDORA FMC 4</t>
  </si>
  <si>
    <t>TANQUE DE DIESEL</t>
  </si>
  <si>
    <t>BT DO1 TRANSPORTADOR D-13 LINEA DE DONAS</t>
  </si>
  <si>
    <t>MAQUINA CONTADORA HATCHMANG</t>
  </si>
  <si>
    <t>C1 DOSIFICADOR DE PRODUCTO MARCA  HACHMAN MODELO DE 8</t>
  </si>
  <si>
    <t>BT SAN PLATAFORMA ELECTRICA</t>
  </si>
  <si>
    <t>BT PN2 DETECTOR DE METALES MCA LOMA IQ2 APERTURA 18*8</t>
  </si>
  <si>
    <t>AMASADORA EN ESPIRAL</t>
  </si>
  <si>
    <t>BT PN2 BOLEADORA DE MASAS</t>
  </si>
  <si>
    <t>FORMADORA MODELADORA CHICA</t>
  </si>
  <si>
    <t>BT PN2 TABLERO ELECTRICO  1CMMLFX</t>
  </si>
  <si>
    <t>BT PN2 CAMARA FRIA</t>
  </si>
  <si>
    <t>BT PN2 REBANADORA UBE DE CINTAS PARA PAN</t>
  </si>
  <si>
    <t>BT PN2 EMBOLSADORA FORMOST</t>
  </si>
  <si>
    <t>TRANSPORTADOR DE ENLACE PRENSA 3 -PRENSA 4</t>
  </si>
  <si>
    <t>TRANSPORTADOR PRENSA 3</t>
  </si>
  <si>
    <t>TRANSPORTADOR PRENSA 4</t>
  </si>
  <si>
    <t>TRANSPORTADOR DE SALIDA DE PRENSA  2</t>
  </si>
  <si>
    <t>TRANSPORTADOR DE SALIDA DE PRENSA  4</t>
  </si>
  <si>
    <t>APLICADOR DE  AJONJOLI MOD 9840 BURFORD</t>
  </si>
  <si>
    <t>ETIQUETADORES MARCA AGM</t>
  </si>
  <si>
    <t>DESMOLDEADOR</t>
  </si>
  <si>
    <t>ENVOLVEDORA HORIZONAL OPERACIÓN RL   ES RECTA</t>
  </si>
  <si>
    <t>MESA BOLEADORA 600 AMF</t>
  </si>
  <si>
    <t>ENVOLVEDORA DOBOY</t>
  </si>
  <si>
    <t>SISTEMA ALIMENTACION Y DISTRIBUCION ENCARTONADORA SYNCHROSYS</t>
  </si>
  <si>
    <t>TANQUE PARA AGUA HELADA DEL CUARTO DE MAQUINAS</t>
  </si>
  <si>
    <t>DETECTOR DE METALES CAIDA LIBRE</t>
  </si>
  <si>
    <t>DEPOSITADOR DE DONAS</t>
  </si>
  <si>
    <t>MAQUINA ATADORA</t>
  </si>
  <si>
    <t>TRACTOPODADORA</t>
  </si>
  <si>
    <t>VERIFICADOR DE PESO</t>
  </si>
  <si>
    <t>MEZCLADOR</t>
  </si>
  <si>
    <t>VAPORIZADOR AL GAS</t>
  </si>
  <si>
    <t>TRANSPORTADOR RECTO HORIZONTAL TR01 TRITURADO</t>
  </si>
  <si>
    <t>SISTEMA REGISTRO PESO PARA LINEA DE TORTILLAS</t>
  </si>
  <si>
    <t>TRANSPORTADOR TRITRITURADO06</t>
  </si>
  <si>
    <t>SISTEMA DE CARGA A MEZCLADORAS</t>
  </si>
  <si>
    <t>TANQUE DE ALMACENAMIENTO DE GAS LP</t>
  </si>
  <si>
    <t>SISTEMA CEP CPU SERVIDORES</t>
  </si>
  <si>
    <t>MONTACARGAS ELECTRICO</t>
  </si>
  <si>
    <t>REBANADORA SABER PARA LINEA DE PAN</t>
  </si>
  <si>
    <t>SISTEMA INSTANTANEO DE CALENTAMIENTO DE AGUA</t>
  </si>
  <si>
    <t>DETECTOR DE METALES DE 200MMX100MM</t>
  </si>
  <si>
    <t>TRANSPORTADOR CON SISTEMA DE RECHAZO</t>
  </si>
  <si>
    <t>DOSIFICADOR DE MERMELADA PARA DONAS</t>
  </si>
  <si>
    <t>SILO SOLDADO PARA EL ALMACENAMIENTO DE TRIGO</t>
  </si>
  <si>
    <t>CERNIDOR GREAT WESTERN</t>
  </si>
  <si>
    <t>LINEA DE PANCAKES</t>
  </si>
  <si>
    <t>CABEZAL ETIQUETADOR MODELO EVOLUTION</t>
  </si>
  <si>
    <t>MOTOSOPLADOR MODELO 4509-50</t>
  </si>
  <si>
    <t>TABLERO DE CONTROL DE DEMANDA</t>
  </si>
  <si>
    <t>CABEZAL ETIQUETADOR CON PELADOR RIGIDO</t>
  </si>
  <si>
    <t>MAQUINA REBANADORA</t>
  </si>
  <si>
    <t>EQUIPO CONTRA INCENDIO TIPO TURBINA VERTICAL</t>
  </si>
  <si>
    <t>HARINADOR DE 27</t>
  </si>
  <si>
    <t>ANALIZADOR DE TEXTURA CT3 4500GR</t>
  </si>
  <si>
    <t>LIMPIADOR DE MOLDES LINEA DE PAN</t>
  </si>
  <si>
    <t>TABLERO ELECTRONICO DE FUERZA Y CONTROL</t>
  </si>
  <si>
    <t>TRANSPORTADOR CURVO A 90</t>
  </si>
  <si>
    <t>ENGRASADORA TSA 800 PARA BOLLERIA</t>
  </si>
  <si>
    <t>TABLERO 1FC6PF GABINETE METALICO</t>
  </si>
  <si>
    <t>20 ARTEZAS PARA MANEJO DE MASA</t>
  </si>
  <si>
    <t>TRANSPORTADOR RECTO HORIZONTAL SERI 10-0530</t>
  </si>
  <si>
    <t>TRANSPORTADOR RECTO HORIZONTAL SERI 10-0531</t>
  </si>
  <si>
    <t>TRANSPORTADOR RECTO HORIZONTAL SERI 10-0532</t>
  </si>
  <si>
    <t>TRANSPORTADOR RECTO HORIZONTAL SERI 10-0533</t>
  </si>
  <si>
    <t>TRANSPORTADOR RECTO HORIZONTAL SERI 10-0534</t>
  </si>
  <si>
    <t>TRANSPORTADOR RECTO HORIZONTAL SERI 10-0535</t>
  </si>
  <si>
    <t>TRANSPORTADOR RECTO HORIZONTAL SERI 10-0536</t>
  </si>
  <si>
    <t>TRANSPORTADOR RECTO HORIZONTAL SERI 10-0537</t>
  </si>
  <si>
    <t>TRANSPORTADOR RECTO HORIZONTAL SERI 10-0538</t>
  </si>
  <si>
    <t>TRANSPORTADOR RECTO HORIZONTAL SERI 10-0541</t>
  </si>
  <si>
    <t>TRANSPORTADOR RECTO HORIZONTAL SERI 10-0542</t>
  </si>
  <si>
    <t>TRANSPORTADOR RECTO HORIZONTAL SERI 10-0543</t>
  </si>
  <si>
    <t>TRANSPORTADOR RECTO HORIZONTAL SERI 10-0546</t>
  </si>
  <si>
    <t>TRANSPORTADOR RECTO HORIZONTAL SERI 10-0548</t>
  </si>
  <si>
    <t>SOPLADOR DE AIRE GARDNER DENVER MCA TORBILT</t>
  </si>
  <si>
    <t>TRANSPORTADOR RECTO HORIZONTAL SERIE 9165</t>
  </si>
  <si>
    <t>TRANSPORTADOR RECTO HORIZONTAL SERIE 10-0539</t>
  </si>
  <si>
    <t>TRANSPORTADOR RECTO HORIZONTAL SERIE 10-0540</t>
  </si>
  <si>
    <t>TRANSPORTADOR RECTO HORIZONTAL SERIE 10-0544</t>
  </si>
  <si>
    <t>TRANSPORTADOR CURVO EN S SERIE 10-0843</t>
  </si>
  <si>
    <t>TRANSPORTADOR RECTO INCLINADO SERIE 10-0844</t>
  </si>
  <si>
    <t>TRANSPORTADOR CURVO EN A 90° SERIE 10-0845</t>
  </si>
  <si>
    <t>DOSIFICADOR MAGNETICO MOLDES SERIE 10-0849</t>
  </si>
  <si>
    <t>TRANSPORTADOR CURVO A 90° SERIE 10-0847</t>
  </si>
  <si>
    <t>TRANSPORTADOR RECTO INCLINADO SERIE 10-0848</t>
  </si>
  <si>
    <t>TRANSPORTADOR RECTO HORIZONTAL SERIE 10-0846</t>
  </si>
  <si>
    <t>TOLVA EN ACERO INOXIDABLE</t>
  </si>
  <si>
    <t>UNID ACONDICIONAMIENTO CAMARA DE VAPOR PAN</t>
  </si>
  <si>
    <t>FREGADORA DE PISOS KARCHER</t>
  </si>
  <si>
    <t>TUNEL DE ENFRIAMIENTO</t>
  </si>
  <si>
    <t>EQUIPO GENERADOR DE AGUA CALIENTE SPIRAX</t>
  </si>
  <si>
    <t>LIMPIADOR DE MOLDES LINEA PAN II BT-070611</t>
  </si>
  <si>
    <t>TRANSPORTADOR RECTO INCLINADO 3.40 M LONG</t>
  </si>
  <si>
    <t>TRANSPORTADOR DOSIFICADOR MAGNETICO</t>
  </si>
  <si>
    <t>COMPRESOR TIPO TORNILLO CON TANQUE</t>
  </si>
  <si>
    <t>SISTEMA DE RECUPERACION DE HARINA</t>
  </si>
  <si>
    <t>TRASNPORTADOR DE BANDA 2000</t>
  </si>
  <si>
    <t>RECONFIGURADOR DE ENFRIADOR DE LA LINEA DE PANII</t>
  </si>
  <si>
    <t>ELEVADOR DE ARTESAS PARA LINEA DE PAN</t>
  </si>
  <si>
    <t>GENERADOR DE AGUA HELADA</t>
  </si>
  <si>
    <t>PLATAFORMA ARTICULADA</t>
  </si>
  <si>
    <t>PRETRITURADOR DE BAJAS</t>
  </si>
  <si>
    <t>TRITURADOR DE DEVOLUCIONES</t>
  </si>
  <si>
    <t>RECUPERADOR DE ENVOLTURA</t>
  </si>
  <si>
    <t>TRANSPORTADOR TIPO JIRAFA</t>
  </si>
  <si>
    <t>TOLVA RECUPERADORA DE ENVOLTURA</t>
  </si>
  <si>
    <t>TABLERO ELECTRICO DE FUERZA Y CONTROL</t>
  </si>
  <si>
    <t>TRANSPORTADOR ALIMENTADOR TRITURADOR</t>
  </si>
  <si>
    <t>MEZCLADORA CON ACCESORIOS SHAFFER</t>
  </si>
  <si>
    <t>BOMBA DE MASA PARA LA LINEA DE PAN 2</t>
  </si>
  <si>
    <t>ATADORA MOD.2000 PARA LINEA DE PAN</t>
  </si>
  <si>
    <t>ATADORA MOD. 2100  PARA LA LINEA DE PAN</t>
  </si>
  <si>
    <t>HIDROLAVADORA INDUSTRIAL DE AGUA FRIA</t>
  </si>
  <si>
    <t>VERIFICADORES DE PESO EN LINEA DE TORTILLAS</t>
  </si>
  <si>
    <t>TRANSPORTADOR ESCALONADO Y MODIFICACIÓN DE TRANSPORTADORES</t>
  </si>
  <si>
    <t>TRANSPORTADOR PARA ALIMENTACIÓN A ENVOLVEDORA FMC (TRANSPOR</t>
  </si>
  <si>
    <t>TRANSPORTADOR PARA ALIMENTACIÓN A ENVOLVEDORAS FMC DE TUBO</t>
  </si>
  <si>
    <t>BT-2013-I-06 BARREDORA MODELO  S-20 GAS LP  TENNANT</t>
  </si>
  <si>
    <t>BT-2012-1E-17 APILADORES DE TORTILLAS</t>
  </si>
  <si>
    <t>COMPRESOR DE AIRE TIPO TORNILLO</t>
  </si>
  <si>
    <t>PLANTA  ELÉCTRICA  EN  EMERGENCIA MODELO 800 SCQSK23-G3</t>
  </si>
  <si>
    <t>ELEVADOR DE CARGA CON UNIDAD HIDRAULICA ACOPLADO A PLATAFORMA</t>
  </si>
  <si>
    <t>TRANSPORTADOR A MEDIA CAMARA DE VAPOR STEWART</t>
  </si>
  <si>
    <t>ENVOLVEDORA HORIZONTAL PARA PAN</t>
  </si>
  <si>
    <t>INYECTORA COMAS</t>
  </si>
  <si>
    <t>TABLERO PARA DISTRIBUCIÓN  PAN 1</t>
  </si>
  <si>
    <t>TABLERO PARA DISTRIBUCIÓN  A  REBANADO PAN 1</t>
  </si>
  <si>
    <t>TRANSPORTADOR RECTO HORIZONTAL P09</t>
  </si>
  <si>
    <t>MANEJADORA DE AIRE</t>
  </si>
  <si>
    <t>TRANSPORTADOR DE LEVANTADO</t>
  </si>
  <si>
    <t>TRANSPORTADOR RECTO CURVA DERECHA</t>
  </si>
  <si>
    <t>TRANSPORTADOR RECTO PARA ENFRIAMIENTO</t>
  </si>
  <si>
    <t>ELEVADOR DE MASA</t>
  </si>
  <si>
    <t>SISTEMA PRE-CENTRADOR DE 16 CAVIDADES</t>
  </si>
  <si>
    <t>TRANSPORTADOR PONCHADO</t>
  </si>
  <si>
    <t>SISTEMA DE LIMPIEZA DE BANDAS</t>
  </si>
  <si>
    <t>CHAROLAS ABATIBLES</t>
  </si>
  <si>
    <t>SUAJADOR DECORADOR</t>
  </si>
  <si>
    <t>APLICADOR DE SORBATO</t>
  </si>
  <si>
    <t>TRANSPORTADOR PARA DETECTOR DE METALES</t>
  </si>
  <si>
    <t>TRANSPORTADOR TM-31 TIPO RECTO CURVO A 60° RECTO</t>
  </si>
  <si>
    <t>TRANSPORTADOR TM-32 TIPO RECTO CURVO A 60° RECTO</t>
  </si>
  <si>
    <t>TRANSPORTADOR TM-33 TIPO DOSIFICADOR MAGNETICO</t>
  </si>
  <si>
    <t>TRANSPORTADOR TM-34 TIPO DESVIADOR VERTICAL DE 1 A 2</t>
  </si>
  <si>
    <t>1860</t>
  </si>
  <si>
    <t>1540</t>
  </si>
  <si>
    <t>2051</t>
  </si>
  <si>
    <t>2901</t>
  </si>
  <si>
    <t>2701</t>
  </si>
  <si>
    <t>2711</t>
  </si>
  <si>
    <t>1700</t>
  </si>
  <si>
    <t>1850</t>
  </si>
  <si>
    <t>2911</t>
  </si>
  <si>
    <t>2071</t>
  </si>
  <si>
    <t>1852</t>
  </si>
  <si>
    <t>2072</t>
  </si>
  <si>
    <t>3531</t>
  </si>
  <si>
    <t>3512</t>
  </si>
  <si>
    <t>Equipo en Linea</t>
  </si>
  <si>
    <t>Equipo en Desuso</t>
  </si>
  <si>
    <t>BIM-019727</t>
  </si>
  <si>
    <t>BIM-019728</t>
  </si>
  <si>
    <t>BIM-019729</t>
  </si>
  <si>
    <t>BIM-019730</t>
  </si>
  <si>
    <t>BIM-019732</t>
  </si>
  <si>
    <t>BIM-019733</t>
  </si>
  <si>
    <t>BIM-019734</t>
  </si>
  <si>
    <t>BIM-019735</t>
  </si>
  <si>
    <t>BIM-019739</t>
  </si>
  <si>
    <t>BIM-019740</t>
  </si>
  <si>
    <t>BIM-019742</t>
  </si>
  <si>
    <t>BIM-019745</t>
  </si>
  <si>
    <t>BIM-019752</t>
  </si>
  <si>
    <t>BIM-019753</t>
  </si>
  <si>
    <t>BIM-019754</t>
  </si>
  <si>
    <t>BIM-019755</t>
  </si>
  <si>
    <t>BIM-019757</t>
  </si>
  <si>
    <t>BIM-019758</t>
  </si>
  <si>
    <t>BIM-019760</t>
  </si>
  <si>
    <t>BIM-019761</t>
  </si>
  <si>
    <t>BIM-019762</t>
  </si>
  <si>
    <t>BIM-019763</t>
  </si>
  <si>
    <t>BIM-019766</t>
  </si>
  <si>
    <t>BIM-019769</t>
  </si>
  <si>
    <t>BIM-019770</t>
  </si>
  <si>
    <t>BIM-019771</t>
  </si>
  <si>
    <t>BIM-019772</t>
  </si>
  <si>
    <t>BIM-019773</t>
  </si>
  <si>
    <t>BIM-019774</t>
  </si>
  <si>
    <t>BIM-019775</t>
  </si>
  <si>
    <t>BIM-019780</t>
  </si>
  <si>
    <t>BIM-019781</t>
  </si>
  <si>
    <t>BIM-019782</t>
  </si>
  <si>
    <t>BIM-019783</t>
  </si>
  <si>
    <t>BIM-019784</t>
  </si>
  <si>
    <t>BIM-019795</t>
  </si>
  <si>
    <t>BIM-019796</t>
  </si>
  <si>
    <t>BIM-019797</t>
  </si>
  <si>
    <t>BIM-019798</t>
  </si>
  <si>
    <t>BIM-019799</t>
  </si>
  <si>
    <t>BIM-019800</t>
  </si>
  <si>
    <t>BIM-019801</t>
  </si>
  <si>
    <t>BIM-019802</t>
  </si>
  <si>
    <t>BIM-019803</t>
  </si>
  <si>
    <t>BIM-019804</t>
  </si>
  <si>
    <t>BIM-019805</t>
  </si>
  <si>
    <t>BIM-019806</t>
  </si>
  <si>
    <t>BIM-019807</t>
  </si>
  <si>
    <t>BIM-019808</t>
  </si>
  <si>
    <t>BIM-019810</t>
  </si>
  <si>
    <t>BIM-019811</t>
  </si>
  <si>
    <t>BIM-019813</t>
  </si>
  <si>
    <t>BIM-019814</t>
  </si>
  <si>
    <t>BIM-019815</t>
  </si>
  <si>
    <t>BIM-019818</t>
  </si>
  <si>
    <t>BIM-019819</t>
  </si>
  <si>
    <t>BIM-019820</t>
  </si>
  <si>
    <t>BIM-019821</t>
  </si>
  <si>
    <t>BIM-019822</t>
  </si>
  <si>
    <t>BIM-019823</t>
  </si>
  <si>
    <t>BIM-019824</t>
  </si>
  <si>
    <t>BIM-019825</t>
  </si>
  <si>
    <t>BIM-019826</t>
  </si>
  <si>
    <t>BIM-019827</t>
  </si>
  <si>
    <t>BIM-019828</t>
  </si>
  <si>
    <t>BIM-019829</t>
  </si>
  <si>
    <t>BIM-019830</t>
  </si>
  <si>
    <t>BIM-019831</t>
  </si>
  <si>
    <t>BIM-019832</t>
  </si>
  <si>
    <t>BIM-019833</t>
  </si>
  <si>
    <t>BIM-019834</t>
  </si>
  <si>
    <t>BIM-019835</t>
  </si>
  <si>
    <t>BIM-019836</t>
  </si>
  <si>
    <t>BIM-019840</t>
  </si>
  <si>
    <t>BIM-019841</t>
  </si>
  <si>
    <t>BIM-019842</t>
  </si>
  <si>
    <t>BIM-019845</t>
  </si>
  <si>
    <t>BIM-019846</t>
  </si>
  <si>
    <t>BIM-019847</t>
  </si>
  <si>
    <t>BIM-019857</t>
  </si>
  <si>
    <t>BIM-019862</t>
  </si>
  <si>
    <t>BIM-019863</t>
  </si>
  <si>
    <t>BIM-019872</t>
  </si>
  <si>
    <t>BIM-019874</t>
  </si>
  <si>
    <t>BIM-019875</t>
  </si>
  <si>
    <t>BIM-019876</t>
  </si>
  <si>
    <t>BIM-019881</t>
  </si>
  <si>
    <t>BIM-019897</t>
  </si>
  <si>
    <t>BIM-019898</t>
  </si>
  <si>
    <t>BIM-019900</t>
  </si>
  <si>
    <t>BIM-019901</t>
  </si>
  <si>
    <t>BIM-019902</t>
  </si>
  <si>
    <t>BIM-019903</t>
  </si>
  <si>
    <t>BIM-019904</t>
  </si>
  <si>
    <t>BIM-019906</t>
  </si>
  <si>
    <t>BIM-019911</t>
  </si>
  <si>
    <t>BIM-019912</t>
  </si>
  <si>
    <t>BIM-019913</t>
  </si>
  <si>
    <t>BIM-019914</t>
  </si>
  <si>
    <t>BIM-019915</t>
  </si>
  <si>
    <t>BIM-019916</t>
  </si>
  <si>
    <t>BIM-019917</t>
  </si>
  <si>
    <t>BIM-019918</t>
  </si>
  <si>
    <t>BIM-019919</t>
  </si>
  <si>
    <t>BIM-019920</t>
  </si>
  <si>
    <t>BIM-019921</t>
  </si>
  <si>
    <t>BIM-019922</t>
  </si>
  <si>
    <t>BIM-019923</t>
  </si>
  <si>
    <t>BIM-019924</t>
  </si>
  <si>
    <t>BIM-019925</t>
  </si>
  <si>
    <t>BIM-019927</t>
  </si>
  <si>
    <t>BIM-019928</t>
  </si>
  <si>
    <t>BIM-019931</t>
  </si>
  <si>
    <t>BIM-019932</t>
  </si>
  <si>
    <t>BIM-019933</t>
  </si>
  <si>
    <t>BIM-019934</t>
  </si>
  <si>
    <t>BIM-019935</t>
  </si>
  <si>
    <t>BIM-019936</t>
  </si>
  <si>
    <t>BIM-019937</t>
  </si>
  <si>
    <t>BIM-019938</t>
  </si>
  <si>
    <t>BIM-019939</t>
  </si>
  <si>
    <t>BIM-019940</t>
  </si>
  <si>
    <t>BIM-019941</t>
  </si>
  <si>
    <t>BIM-019942</t>
  </si>
  <si>
    <t>BIM-019943</t>
  </si>
  <si>
    <t>BIM-019944</t>
  </si>
  <si>
    <t>BIM-019945</t>
  </si>
  <si>
    <t>BIM-019947</t>
  </si>
  <si>
    <t>BIM-019948</t>
  </si>
  <si>
    <t>BIM-019953</t>
  </si>
  <si>
    <t>BIM-019954</t>
  </si>
  <si>
    <t>BIM-019956</t>
  </si>
  <si>
    <t>BIM-019957</t>
  </si>
  <si>
    <t>BIM-019958</t>
  </si>
  <si>
    <t>BIM-019961</t>
  </si>
  <si>
    <t>BIM-019962</t>
  </si>
  <si>
    <t>BIM-019963</t>
  </si>
  <si>
    <t>BIM-019964</t>
  </si>
  <si>
    <t>BIM-019965</t>
  </si>
  <si>
    <t>BIM-019966</t>
  </si>
  <si>
    <t>BIM-019967</t>
  </si>
  <si>
    <t>BIM-019981</t>
  </si>
  <si>
    <t>BIM-019989</t>
  </si>
  <si>
    <t>BIM-019990</t>
  </si>
  <si>
    <t>BIM-019991</t>
  </si>
  <si>
    <t>BIM-019993</t>
  </si>
  <si>
    <t>BIM-019994</t>
  </si>
  <si>
    <t>BIM-019997</t>
  </si>
  <si>
    <t>BIM-019998</t>
  </si>
  <si>
    <t>BIM-019999</t>
  </si>
  <si>
    <t>BIM-020001</t>
  </si>
  <si>
    <t>BIM-020002</t>
  </si>
  <si>
    <t>BIM-020003</t>
  </si>
  <si>
    <t>BIM-020004</t>
  </si>
  <si>
    <t>BIM-020006</t>
  </si>
  <si>
    <t>BIM-020008</t>
  </si>
  <si>
    <t>BIM-020010</t>
  </si>
  <si>
    <t>BIM-020011</t>
  </si>
  <si>
    <t>BIM-020012</t>
  </si>
  <si>
    <t>BIM-020013</t>
  </si>
  <si>
    <t>BIM-020014</t>
  </si>
  <si>
    <t>BIM-020015</t>
  </si>
  <si>
    <t>BIM-020017</t>
  </si>
  <si>
    <t>BIM-020019</t>
  </si>
  <si>
    <t>BIM-020021</t>
  </si>
  <si>
    <t>BIM-020022</t>
  </si>
  <si>
    <t>BIM-020025</t>
  </si>
  <si>
    <t>BIM-020026</t>
  </si>
  <si>
    <t>BIM-020029</t>
  </si>
  <si>
    <t>BIM-020030</t>
  </si>
  <si>
    <t>BIM-020031</t>
  </si>
  <si>
    <t>BIM-020032</t>
  </si>
  <si>
    <t>BIM-020033</t>
  </si>
  <si>
    <t>BIM-020034</t>
  </si>
  <si>
    <t>BIM-020035</t>
  </si>
  <si>
    <t>BIM-020041</t>
  </si>
  <si>
    <t>BIM-020042</t>
  </si>
  <si>
    <t>BIM-020043</t>
  </si>
  <si>
    <t>BIM-020044</t>
  </si>
  <si>
    <t>BIM-020045</t>
  </si>
  <si>
    <t>BIM-020046</t>
  </si>
  <si>
    <t>BIM-020047</t>
  </si>
  <si>
    <t>BIM-020050</t>
  </si>
  <si>
    <t>BIM-020052</t>
  </si>
  <si>
    <t>BIM-020053</t>
  </si>
  <si>
    <t>BIM-020054</t>
  </si>
  <si>
    <t>BIM-020055</t>
  </si>
  <si>
    <t>BIM-020058</t>
  </si>
  <si>
    <t>BIM-020059</t>
  </si>
  <si>
    <t>BIM-020060</t>
  </si>
  <si>
    <t>BIM-020061</t>
  </si>
  <si>
    <t>BIM-020062</t>
  </si>
  <si>
    <t>BIM-020063</t>
  </si>
  <si>
    <t>BIM-020064</t>
  </si>
  <si>
    <t>BIM-020066</t>
  </si>
  <si>
    <t>BIM-020067</t>
  </si>
  <si>
    <t>BIM-020068</t>
  </si>
  <si>
    <t>BIM-020069</t>
  </si>
  <si>
    <t>BIM-020070</t>
  </si>
  <si>
    <t>BIM-020071</t>
  </si>
  <si>
    <t>BIM-020072</t>
  </si>
  <si>
    <t>BIM-020075</t>
  </si>
  <si>
    <t>BIM-020078</t>
  </si>
  <si>
    <t>BIM-020079</t>
  </si>
  <si>
    <t>BIM-020081</t>
  </si>
  <si>
    <t>BIM-020082</t>
  </si>
  <si>
    <t>BIM-020084</t>
  </si>
  <si>
    <t>BIM-020085</t>
  </si>
  <si>
    <t>BIM-020086</t>
  </si>
  <si>
    <t>BIM-020087</t>
  </si>
  <si>
    <t>BIM-020088</t>
  </si>
  <si>
    <t>BIM-020089</t>
  </si>
  <si>
    <t>BIM-020090</t>
  </si>
  <si>
    <t>BIM-020091</t>
  </si>
  <si>
    <t>BIM-020092</t>
  </si>
  <si>
    <t>BIM-020093</t>
  </si>
  <si>
    <t>BIM-020094</t>
  </si>
  <si>
    <t>BIM-020095</t>
  </si>
  <si>
    <t>BIM-020097</t>
  </si>
  <si>
    <t>BIM-020099</t>
  </si>
  <si>
    <t>BIM-020100</t>
  </si>
  <si>
    <t>BIM-020101</t>
  </si>
  <si>
    <t>BIM-020102</t>
  </si>
  <si>
    <t>BIM-020103</t>
  </si>
  <si>
    <t>BIM-020104</t>
  </si>
  <si>
    <t>BIM-020107</t>
  </si>
  <si>
    <t>BIM-020111</t>
  </si>
  <si>
    <t>BIM-020112</t>
  </si>
  <si>
    <t>BIM-020113</t>
  </si>
  <si>
    <t>BIM-020114</t>
  </si>
  <si>
    <t>BIM-020117</t>
  </si>
  <si>
    <t>BIM-020128</t>
  </si>
  <si>
    <t>BIM-020129</t>
  </si>
  <si>
    <t>BIM-020136</t>
  </si>
  <si>
    <t>BIM-020138</t>
  </si>
  <si>
    <t>BIM-020152</t>
  </si>
  <si>
    <t>BIM-020160</t>
  </si>
  <si>
    <t>BIM-020161</t>
  </si>
  <si>
    <t>BIM-020167</t>
  </si>
  <si>
    <t>BIM-020171</t>
  </si>
  <si>
    <t>BIM-020174</t>
  </si>
  <si>
    <t>BIM-020176</t>
  </si>
  <si>
    <t>BIM-020177</t>
  </si>
  <si>
    <t>BIM-020179</t>
  </si>
  <si>
    <t>BIM-020199</t>
  </si>
  <si>
    <t>BIM-020210</t>
  </si>
  <si>
    <t>BIM-020220</t>
  </si>
  <si>
    <t>BIM-020221</t>
  </si>
  <si>
    <t>BIM-020223</t>
  </si>
  <si>
    <t>BIM-020254</t>
  </si>
  <si>
    <t>BIM-020255</t>
  </si>
  <si>
    <t>BIM-020258</t>
  </si>
  <si>
    <t>BIM-020259</t>
  </si>
  <si>
    <t>BIM-020260</t>
  </si>
  <si>
    <t>BIM-020261</t>
  </si>
  <si>
    <t>BIM-020262</t>
  </si>
  <si>
    <t>BIM-020263</t>
  </si>
  <si>
    <t>BIM-020264</t>
  </si>
  <si>
    <t>BIM-020269</t>
  </si>
  <si>
    <t>BIM-020270</t>
  </si>
  <si>
    <t>BIM-020271</t>
  </si>
  <si>
    <t>BIM-020274</t>
  </si>
  <si>
    <t>BIM-020276</t>
  </si>
  <si>
    <t>BIM-020277</t>
  </si>
  <si>
    <t>BIM-020278</t>
  </si>
  <si>
    <t>BIM-020281</t>
  </si>
  <si>
    <t>BIM-020290</t>
  </si>
  <si>
    <t>BIM-020296</t>
  </si>
  <si>
    <t>BIM-020309</t>
  </si>
  <si>
    <t>BIM-020310</t>
  </si>
  <si>
    <t>BIM-020311</t>
  </si>
  <si>
    <t>BIM-020315</t>
  </si>
  <si>
    <t>BIM-020318</t>
  </si>
  <si>
    <t>BIM-020319</t>
  </si>
  <si>
    <t>BIM-020323</t>
  </si>
  <si>
    <t>BIM-020325</t>
  </si>
  <si>
    <t>BIM-020326</t>
  </si>
  <si>
    <t>BIM-020343</t>
  </si>
  <si>
    <t>BIM-020353</t>
  </si>
  <si>
    <t>BIM-020354</t>
  </si>
  <si>
    <t>BIM-020642</t>
  </si>
  <si>
    <t>BIM-020785</t>
  </si>
  <si>
    <t>BIM-020787</t>
  </si>
  <si>
    <t>BIM-020792</t>
  </si>
  <si>
    <t>BIM-020871</t>
  </si>
  <si>
    <t>BIM-020964</t>
  </si>
  <si>
    <t>BIM-020965</t>
  </si>
  <si>
    <t>BIM-020979</t>
  </si>
  <si>
    <t>BIM-020980</t>
  </si>
  <si>
    <t>BIM-020999</t>
  </si>
  <si>
    <t>BIM-024620</t>
  </si>
  <si>
    <t>BIM-028784</t>
  </si>
  <si>
    <t>BIM-028811</t>
  </si>
  <si>
    <t>BIM-028863</t>
  </si>
  <si>
    <t>BIM-029101</t>
  </si>
  <si>
    <t>BIM-029174</t>
  </si>
  <si>
    <t>BIM-036236</t>
  </si>
  <si>
    <t>BIM-036237</t>
  </si>
  <si>
    <t>BIM-036238</t>
  </si>
  <si>
    <t>BIM-036311</t>
  </si>
  <si>
    <t>BIM-036312</t>
  </si>
  <si>
    <t>BIM-036313</t>
  </si>
  <si>
    <t>BIM-036314</t>
  </si>
  <si>
    <t>BIM-047463</t>
  </si>
  <si>
    <t>BIM-057247</t>
  </si>
  <si>
    <t>BIM-058117</t>
  </si>
  <si>
    <t>BIM-066974</t>
  </si>
  <si>
    <t>BIM-067528</t>
  </si>
  <si>
    <t>BIM-067970</t>
  </si>
  <si>
    <t>BIM-067974</t>
  </si>
  <si>
    <t>BIM-067982</t>
  </si>
  <si>
    <t>BIM-068232</t>
  </si>
  <si>
    <t>BIM-068273</t>
  </si>
  <si>
    <t>BIM-068703</t>
  </si>
  <si>
    <t>BIM-068730</t>
  </si>
  <si>
    <t>BIM-069664</t>
  </si>
  <si>
    <t>BIM-071562</t>
  </si>
  <si>
    <t>BIM-071581</t>
  </si>
  <si>
    <t>BIM-071906</t>
  </si>
  <si>
    <t>BIM-072050</t>
  </si>
  <si>
    <t>BIM-072509</t>
  </si>
  <si>
    <t>BIM-072624</t>
  </si>
  <si>
    <t>BIM-073281</t>
  </si>
  <si>
    <t>BIM-073290</t>
  </si>
  <si>
    <t>BIM-073483</t>
  </si>
  <si>
    <t>BIM-075249</t>
  </si>
  <si>
    <t>BIM-076474</t>
  </si>
  <si>
    <t>BIM-076475</t>
  </si>
  <si>
    <t>BIM-076476</t>
  </si>
  <si>
    <t>BIM-076479</t>
  </si>
  <si>
    <t>BIM-076482</t>
  </si>
  <si>
    <t>BIM-076484</t>
  </si>
  <si>
    <t>BIM-076491</t>
  </si>
  <si>
    <t>BIM-076497</t>
  </si>
  <si>
    <t>BIM-077004</t>
  </si>
  <si>
    <t>BIM-078307</t>
  </si>
  <si>
    <t>BIM-078309</t>
  </si>
  <si>
    <t>BIM-080444</t>
  </si>
  <si>
    <t>BIM-082368</t>
  </si>
  <si>
    <t>BIM-082369</t>
  </si>
  <si>
    <t>BIM-082370</t>
  </si>
  <si>
    <t>BIM-082371</t>
  </si>
  <si>
    <t>BIM-082372</t>
  </si>
  <si>
    <t>BIM-090728</t>
  </si>
  <si>
    <t>BIM-091572</t>
  </si>
  <si>
    <t>BIM-091581</t>
  </si>
  <si>
    <t>BIM-092933</t>
  </si>
  <si>
    <t>BIM-092934</t>
  </si>
  <si>
    <t>BIM-098551</t>
  </si>
  <si>
    <t>BIM-102964</t>
  </si>
  <si>
    <t>BIM-102966</t>
  </si>
  <si>
    <t>BIM-124328</t>
  </si>
  <si>
    <t>BIM-124330</t>
  </si>
  <si>
    <t>BIM-127665</t>
  </si>
  <si>
    <t>BIM-127669</t>
  </si>
  <si>
    <t>BIM-128615</t>
  </si>
  <si>
    <t>BIM-128867</t>
  </si>
  <si>
    <t>BIM-136655</t>
  </si>
  <si>
    <t>BIM-143275</t>
  </si>
  <si>
    <t>BIM-148740</t>
  </si>
  <si>
    <t>BIM-148817</t>
  </si>
  <si>
    <t>BIM-154017</t>
  </si>
  <si>
    <t>BIM-154019</t>
  </si>
  <si>
    <t>BIM-158004</t>
  </si>
  <si>
    <t>BIM-158194</t>
  </si>
  <si>
    <t>BIM-158195</t>
  </si>
  <si>
    <t>BIM-158200</t>
  </si>
  <si>
    <t>BIM-158873</t>
  </si>
  <si>
    <t>BIM-158875</t>
  </si>
  <si>
    <t>BIM-158879</t>
  </si>
  <si>
    <t>BIM-161669</t>
  </si>
  <si>
    <t>BIM-163532</t>
  </si>
  <si>
    <t>BIM-163533</t>
  </si>
  <si>
    <t>BIM-163585</t>
  </si>
  <si>
    <t>BIM-164146</t>
  </si>
  <si>
    <t>BIM-164147</t>
  </si>
  <si>
    <t>BIM-164179</t>
  </si>
  <si>
    <t>BIM-164184</t>
  </si>
  <si>
    <t>BIM-164718</t>
  </si>
  <si>
    <t>BIM-164721</t>
  </si>
  <si>
    <t>BIM-169553</t>
  </si>
  <si>
    <t>BIM-169629</t>
  </si>
  <si>
    <t>BIM-169675</t>
  </si>
  <si>
    <t>BIM-169676</t>
  </si>
  <si>
    <t>BIM-169677</t>
  </si>
  <si>
    <t>BIM-169678</t>
  </si>
  <si>
    <t>BIM-169679</t>
  </si>
  <si>
    <t>BIM-169680</t>
  </si>
  <si>
    <t>BIM-169681</t>
  </si>
  <si>
    <t>BIM-169682</t>
  </si>
  <si>
    <t>BIM-169683</t>
  </si>
  <si>
    <t>BIM-169684</t>
  </si>
  <si>
    <t>BIM-169685</t>
  </si>
  <si>
    <t>BIM-170701</t>
  </si>
  <si>
    <t>BIM-174294</t>
  </si>
  <si>
    <t>BIM-175698</t>
  </si>
  <si>
    <t>BIM-175709</t>
  </si>
  <si>
    <t>BIM-177427</t>
  </si>
  <si>
    <t>BIM-179290</t>
  </si>
  <si>
    <t>BIM-179292</t>
  </si>
  <si>
    <t>BIM-179293</t>
  </si>
  <si>
    <t>BIM-179368</t>
  </si>
  <si>
    <t>BIM-179369</t>
  </si>
  <si>
    <t>BIM-181973</t>
  </si>
  <si>
    <t>BIM-181974</t>
  </si>
  <si>
    <t>BIM-181975</t>
  </si>
  <si>
    <t>BIM-181976</t>
  </si>
  <si>
    <t>BIM-182001</t>
  </si>
  <si>
    <t>BIM-182002</t>
  </si>
  <si>
    <t>BIM-182003</t>
  </si>
  <si>
    <t>BIM-182004</t>
  </si>
  <si>
    <t>BIM-182005</t>
  </si>
  <si>
    <t>BIM-182006</t>
  </si>
  <si>
    <t>BIM-182007</t>
  </si>
  <si>
    <t>BIM-182008</t>
  </si>
  <si>
    <t>BIM-182287</t>
  </si>
  <si>
    <t>BIM-182288</t>
  </si>
  <si>
    <t>BIM-182289</t>
  </si>
  <si>
    <t>BIM-182290</t>
  </si>
  <si>
    <t>BIM-182300</t>
  </si>
  <si>
    <t>BIM-183932</t>
  </si>
  <si>
    <t>BIM-184335-1</t>
  </si>
  <si>
    <t>BIM-184364</t>
  </si>
  <si>
    <t>BIM-184431</t>
  </si>
  <si>
    <t>BIM-184975</t>
  </si>
  <si>
    <t>BIM-185172</t>
  </si>
  <si>
    <t>BIM-185173</t>
  </si>
  <si>
    <t>BIM-185174</t>
  </si>
  <si>
    <t>BIM-185360</t>
  </si>
  <si>
    <t>BIM-187965</t>
  </si>
  <si>
    <t>BIM-187966</t>
  </si>
  <si>
    <t>BIM-187967</t>
  </si>
  <si>
    <t>BIM-187968</t>
  </si>
  <si>
    <t>BIM-187968-1</t>
  </si>
  <si>
    <t>BIM-187969</t>
  </si>
  <si>
    <t>BIM-187970</t>
  </si>
  <si>
    <t>BIM-187971</t>
  </si>
  <si>
    <t>BIM-187972</t>
  </si>
  <si>
    <t>BIM-187973</t>
  </si>
  <si>
    <t>BIM-187974</t>
  </si>
  <si>
    <t>BIM-187975</t>
  </si>
  <si>
    <t>BIM-187976</t>
  </si>
  <si>
    <t>BIM-187977</t>
  </si>
  <si>
    <t>BIM-187978</t>
  </si>
  <si>
    <t>BIM-187979</t>
  </si>
  <si>
    <t>BIM-187980</t>
  </si>
  <si>
    <t>BIM-187981</t>
  </si>
  <si>
    <t>BIM-187982</t>
  </si>
  <si>
    <t>BIM-187983</t>
  </si>
  <si>
    <t>BIM-187984</t>
  </si>
  <si>
    <t>BIM-187984-1</t>
  </si>
  <si>
    <t>BIM-187985</t>
  </si>
  <si>
    <t>BIM-187985-1</t>
  </si>
  <si>
    <t>BIM-187986</t>
  </si>
  <si>
    <t>BIM-187986-1</t>
  </si>
  <si>
    <t>BIM-187987</t>
  </si>
  <si>
    <t>BIM-187988</t>
  </si>
  <si>
    <t>BIM-187989</t>
  </si>
  <si>
    <t>BIM-187990</t>
  </si>
  <si>
    <t>BIM-187991</t>
  </si>
  <si>
    <t>BIM-187992</t>
  </si>
  <si>
    <t>BIM-187993</t>
  </si>
  <si>
    <t>BIM-187994</t>
  </si>
  <si>
    <t>BIM-187995</t>
  </si>
  <si>
    <t>BIM-198846</t>
  </si>
  <si>
    <t>BIM-199413</t>
  </si>
  <si>
    <t>BIM-201744</t>
  </si>
  <si>
    <t>BIM-202064</t>
  </si>
  <si>
    <t>BIM-202065</t>
  </si>
  <si>
    <t>BIM-202066</t>
  </si>
  <si>
    <t>BIM-202067</t>
  </si>
  <si>
    <t>BIM-202223</t>
  </si>
  <si>
    <t>BIM-212267</t>
  </si>
  <si>
    <t>BIM-212268</t>
  </si>
  <si>
    <t>BIM-212269</t>
  </si>
  <si>
    <t>BIM-212303</t>
  </si>
  <si>
    <t>BIM-214746</t>
  </si>
  <si>
    <t>BIM-214747</t>
  </si>
  <si>
    <t>BIM-214748</t>
  </si>
  <si>
    <t>BIM-214749</t>
  </si>
  <si>
    <t>BIM-214750</t>
  </si>
  <si>
    <t>BIM-220180</t>
  </si>
  <si>
    <t>BIM-225848</t>
  </si>
  <si>
    <t>BIM-227582</t>
  </si>
  <si>
    <t>BIM-227583</t>
  </si>
  <si>
    <t>BIM-227584</t>
  </si>
  <si>
    <t>BIM-227585</t>
  </si>
  <si>
    <t>BIM-227586</t>
  </si>
  <si>
    <t>BIM-227587</t>
  </si>
  <si>
    <t>BIM-227588</t>
  </si>
  <si>
    <t>BIM-227592</t>
  </si>
  <si>
    <t>BIM-227593</t>
  </si>
  <si>
    <t>BIM-227594</t>
  </si>
  <si>
    <t>BIM-227595</t>
  </si>
  <si>
    <t>BIM-227620</t>
  </si>
  <si>
    <t>BIM-227621</t>
  </si>
  <si>
    <t>BIM-227622</t>
  </si>
  <si>
    <t>BIM-227771</t>
  </si>
  <si>
    <t>BIM-227780</t>
  </si>
  <si>
    <t>BIM-240001</t>
  </si>
  <si>
    <t>BIM-240002</t>
  </si>
  <si>
    <t>BIM-240003</t>
  </si>
  <si>
    <t>BIM-240029</t>
  </si>
  <si>
    <t>BIM-240798</t>
  </si>
  <si>
    <t>BIM-243019</t>
  </si>
  <si>
    <t>BIM-261096</t>
  </si>
  <si>
    <t>BIM-261097</t>
  </si>
  <si>
    <t>BIM-261958</t>
  </si>
  <si>
    <t>BIM-261959</t>
  </si>
  <si>
    <t>BIM-264487</t>
  </si>
  <si>
    <t>BIM-271422</t>
  </si>
  <si>
    <t>BIM-271423</t>
  </si>
  <si>
    <t>BIM-271424</t>
  </si>
  <si>
    <t>BIM-271425</t>
  </si>
  <si>
    <t>BIM-275120</t>
  </si>
  <si>
    <t>BIM-275332</t>
  </si>
  <si>
    <t>BIM-275333</t>
  </si>
  <si>
    <t>BIM-275334</t>
  </si>
  <si>
    <t>BIM-275335</t>
  </si>
  <si>
    <t>BIM-275336</t>
  </si>
  <si>
    <t>BIM-275337</t>
  </si>
  <si>
    <t>BIM-275338</t>
  </si>
  <si>
    <t>BIM-275339</t>
  </si>
  <si>
    <t>BIM-275341</t>
  </si>
  <si>
    <t>BIM-275679</t>
  </si>
  <si>
    <t>BIM-275680</t>
  </si>
  <si>
    <t>BIM-275681</t>
  </si>
  <si>
    <t>BIM-275682</t>
  </si>
  <si>
    <t>BIM-275683</t>
  </si>
  <si>
    <t>BIM-275888</t>
  </si>
  <si>
    <t>BIM-277049</t>
  </si>
  <si>
    <t>BIM-277050</t>
  </si>
  <si>
    <t>BIM-019538</t>
  </si>
  <si>
    <t>BIM-019539</t>
  </si>
  <si>
    <t>BIM-019540</t>
  </si>
  <si>
    <t>BIM-019541</t>
  </si>
  <si>
    <t>BIM-019542</t>
  </si>
  <si>
    <t>BIM-019543</t>
  </si>
  <si>
    <t>BIM-019544</t>
  </si>
  <si>
    <t>BIM-019547</t>
  </si>
  <si>
    <t>BIM-019548</t>
  </si>
  <si>
    <t>BIM-019551</t>
  </si>
  <si>
    <t>BIM-019552</t>
  </si>
  <si>
    <t>BIM-019555</t>
  </si>
  <si>
    <t>BIM-019558</t>
  </si>
  <si>
    <t>BIM-019559</t>
  </si>
  <si>
    <t>BIM-019560</t>
  </si>
  <si>
    <t>BIM-019561</t>
  </si>
  <si>
    <t>BIM-019563</t>
  </si>
  <si>
    <t>BIM-019564</t>
  </si>
  <si>
    <t>BIM-019565</t>
  </si>
  <si>
    <t>BIM-019566</t>
  </si>
  <si>
    <t>BIM-019567</t>
  </si>
  <si>
    <t>BIM-019568</t>
  </si>
  <si>
    <t>BIM-019569</t>
  </si>
  <si>
    <t>BIM-019570</t>
  </si>
  <si>
    <t>BIM-019571</t>
  </si>
  <si>
    <t>BIM-019572</t>
  </si>
  <si>
    <t>BIM-019573</t>
  </si>
  <si>
    <t>BIM-019574</t>
  </si>
  <si>
    <t>BIM-019575</t>
  </si>
  <si>
    <t>BIM-019576</t>
  </si>
  <si>
    <t>BIM-019577</t>
  </si>
  <si>
    <t>BIM-019578</t>
  </si>
  <si>
    <t>BIM-019581</t>
  </si>
  <si>
    <t>BIM-019583</t>
  </si>
  <si>
    <t>BIM-019584</t>
  </si>
  <si>
    <t>BIM-019585</t>
  </si>
  <si>
    <t>BIM-019586</t>
  </si>
  <si>
    <t>BIM-019587</t>
  </si>
  <si>
    <t>BIM-019588</t>
  </si>
  <si>
    <t>BIM-019589</t>
  </si>
  <si>
    <t>BIM-019591</t>
  </si>
  <si>
    <t>BIM-019592</t>
  </si>
  <si>
    <t>BIM-019593</t>
  </si>
  <si>
    <t>BIM-019594</t>
  </si>
  <si>
    <t>BIM-019595</t>
  </si>
  <si>
    <t>BIM-019596</t>
  </si>
  <si>
    <t>BIM-019597</t>
  </si>
  <si>
    <t>BIM-019598</t>
  </si>
  <si>
    <t>BIM-019599</t>
  </si>
  <si>
    <t>BIM-019600</t>
  </si>
  <si>
    <t>BIM-019601</t>
  </si>
  <si>
    <t>BIM-019607</t>
  </si>
  <si>
    <t>BIM-019608</t>
  </si>
  <si>
    <t>BIM-019609</t>
  </si>
  <si>
    <t>BIM-019610</t>
  </si>
  <si>
    <t>BIM-019611</t>
  </si>
  <si>
    <t>BIM-019612</t>
  </si>
  <si>
    <t>BIM-019613</t>
  </si>
  <si>
    <t>BIM-019614</t>
  </si>
  <si>
    <t>BIM-019615</t>
  </si>
  <si>
    <t>BIM-019616</t>
  </si>
  <si>
    <t>BIM-019617</t>
  </si>
  <si>
    <t>BIM-019618</t>
  </si>
  <si>
    <t>BIM-019619</t>
  </si>
  <si>
    <t>BIM-019620</t>
  </si>
  <si>
    <t>BIM-019623</t>
  </si>
  <si>
    <t>BIM-019625</t>
  </si>
  <si>
    <t>BIM-019626</t>
  </si>
  <si>
    <t>BIM-019629</t>
  </si>
  <si>
    <t>BIM-019633</t>
  </si>
  <si>
    <t>BIM-019634</t>
  </si>
  <si>
    <t>BIM-019635</t>
  </si>
  <si>
    <t>BIM-019636</t>
  </si>
  <si>
    <t>BIM-019637</t>
  </si>
  <si>
    <t>BIM-019638</t>
  </si>
  <si>
    <t>BIM-019641</t>
  </si>
  <si>
    <t>BIM-019642</t>
  </si>
  <si>
    <t>BIM-019644</t>
  </si>
  <si>
    <t>BIM-019645</t>
  </si>
  <si>
    <t>BIM-019646</t>
  </si>
  <si>
    <t>BIM-019647</t>
  </si>
  <si>
    <t>BIM-019650</t>
  </si>
  <si>
    <t>BIM-019651</t>
  </si>
  <si>
    <t>BIM-019654</t>
  </si>
  <si>
    <t>BIM-019655</t>
  </si>
  <si>
    <t>BIM-019657</t>
  </si>
  <si>
    <t>BIM-019658</t>
  </si>
  <si>
    <t>BIM-019659</t>
  </si>
  <si>
    <t>BIM-019660</t>
  </si>
  <si>
    <t>BIM-019661</t>
  </si>
  <si>
    <t>BIM-019662</t>
  </si>
  <si>
    <t>BIM-019663</t>
  </si>
  <si>
    <t>BIM-019664</t>
  </si>
  <si>
    <t>BIM-019667</t>
  </si>
  <si>
    <t>BIM-019668</t>
  </si>
  <si>
    <t>BIM-019669</t>
  </si>
  <si>
    <t>BIM-019670</t>
  </si>
  <si>
    <t>BIM-019671</t>
  </si>
  <si>
    <t>BIM-019674</t>
  </si>
  <si>
    <t>BIM-019675</t>
  </si>
  <si>
    <t>BIM-019677</t>
  </si>
  <si>
    <t>BIM-019678</t>
  </si>
  <si>
    <t>BIM-019680</t>
  </si>
  <si>
    <t>BIM-019681</t>
  </si>
  <si>
    <t>BIM-019684</t>
  </si>
  <si>
    <t>BIM-019685</t>
  </si>
  <si>
    <t>BIM-019688</t>
  </si>
  <si>
    <t>BIM-019690</t>
  </si>
  <si>
    <t>BIM-019695</t>
  </si>
  <si>
    <t>BIM-019715</t>
  </si>
  <si>
    <t>BIM-019717</t>
  </si>
  <si>
    <t>BIM-019718</t>
  </si>
  <si>
    <t>BIM-019726</t>
  </si>
  <si>
    <t>DESMOLDEADOR DE AGUJAS DOBLE</t>
  </si>
  <si>
    <t>BT PN1 TRANSPORTADOR DE MOLDES P-26</t>
  </si>
  <si>
    <t>BT PN1 TRANSPORTADOR DE MOLDES P-6B</t>
  </si>
  <si>
    <t>C1 MAQUINA ENVASADORA VERTICAL MONOLLENADO</t>
  </si>
  <si>
    <t>BT MOL ENVOLVEDORA DOPING</t>
  </si>
  <si>
    <t>BT SGR  TORNO PARALELO</t>
  </si>
  <si>
    <t>BT SGR  TALADRO DE BANCO CON CABEZAL ENGRANADO</t>
  </si>
  <si>
    <t>BT SGR  PRENSA HIDRAULICA</t>
  </si>
  <si>
    <t>BT CM SUBESTACION ELECTRICA  INTERNA</t>
  </si>
  <si>
    <t>BT CM TRANSFORMADOR DE 1500 KVA</t>
  </si>
  <si>
    <t>BT CM TRANSFORMADOR DE 225 KVA</t>
  </si>
  <si>
    <t>CMAQ BANCO DE 9 CAPACITORES</t>
  </si>
  <si>
    <t>BT SGR  TANQUE HIDRONEUMATICO DE AGUA NORMAL</t>
  </si>
  <si>
    <t>TUBERIAS PARA SERVICIOS GENERALES</t>
  </si>
  <si>
    <t>BT CM TABLERO ELECTRICO DE COMPRESORES DE REFRIGERACION  1FCM</t>
  </si>
  <si>
    <t>BT CM TABLERO ELECTRICO DE CALDERAS 2FCM</t>
  </si>
  <si>
    <t>BT SGR  TABLERO ELECTRICO VENTILACION 1FVP</t>
  </si>
  <si>
    <t>BT SGR  TABLERO ELECTRICO VENTILACION 2FVP</t>
  </si>
  <si>
    <t>BT MOL TABLERO 1 FUM LINEA DE MOLIDO</t>
  </si>
  <si>
    <t>BT DO1 TABLERO CED LINEA DE DONAS</t>
  </si>
  <si>
    <t>BT DO1 TABLERO 1 FD LINEA DE DONAS</t>
  </si>
  <si>
    <t>BT PN1 TABLERO ELECTRICO  3FP1</t>
  </si>
  <si>
    <t>BT PN1 TABLERO ELECTRICO  4FP1</t>
  </si>
  <si>
    <t>TABLERO 1 FTV TALLER DE MANTENIMIENTO</t>
  </si>
  <si>
    <t>INSTALACION ELECTRICA Y ALUMBRADO</t>
  </si>
  <si>
    <t>CMAQ TABLEROS E INTERRUPTORES DE DISTRIBUCION</t>
  </si>
  <si>
    <t>BT PTR  TABLERO ELECTRICO 2FTV (BOMBAS DE AGUA)</t>
  </si>
  <si>
    <t>BT SGR  SISTEMA DE PARARRAYOS</t>
  </si>
  <si>
    <t>BT PN1 VENTILADOR TIPO TURBINA</t>
  </si>
  <si>
    <t>BT MM TOLVA ESPONJAS PAN</t>
  </si>
  <si>
    <t>BT MM SILO DE HARINA  103</t>
  </si>
  <si>
    <t>BT MM SILO DE HARINA  104</t>
  </si>
  <si>
    <t>BT BO1 TABLERO ELECTRICO  BOMBA DE MASA</t>
  </si>
  <si>
    <t>BT BO1 BOLEADORA DE MASA</t>
  </si>
  <si>
    <t>BT PN1 TRANSPORTADOR DE PRODUCTO P-43</t>
  </si>
  <si>
    <t>BT PN1 TRANSPORTADOR DE TAPAS P-37</t>
  </si>
  <si>
    <t>BT PN1 TRANSPORTADOR DE PRODUCTO P-45</t>
  </si>
  <si>
    <t>BT PN1 TRANSPORTADOR DE TAPAS P-42</t>
  </si>
  <si>
    <t>BT PN1 TRANSPORTADOR DE PRODUCTO P-44</t>
  </si>
  <si>
    <t>BT PN1 TRANSPORTADOR DE TAPAS P-36</t>
  </si>
  <si>
    <t>BT PN1 TRANSPORTADOR DE TAPAS P-41</t>
  </si>
  <si>
    <t>BT PN1 CAMARA DE VAPOR</t>
  </si>
  <si>
    <t>BT PN1 TRANSPORTADOR DE PRODUCTO P-46</t>
  </si>
  <si>
    <t>BT PN1 TRANSPORTADOR DE PRODUCTO P-47</t>
  </si>
  <si>
    <t>BT PN1 TRANSPORTADOR DE PRODUCTO P-03</t>
  </si>
  <si>
    <t>BT PN1 TRANSPORTADOR DE PRODUCTO P-02</t>
  </si>
  <si>
    <t>BT PN1 TABLERO ELECTRICO DE DESMOLDEADOR</t>
  </si>
  <si>
    <t>BT PN1 TRANSPORTADOR DE MOLDES P-28</t>
  </si>
  <si>
    <t>BT PN1 CORTADOR 6 PIEZAS NUMERO 2 (SIX PIECE CUTTER)</t>
  </si>
  <si>
    <t>BT PN1 TRANSPORTADOR DE MOLDES P-30</t>
  </si>
  <si>
    <t>BT PN1 TRANSPORTADOR DE MOLDES P-31</t>
  </si>
  <si>
    <t>BT PN1 TRANSPORTADOR DE TAPAS P-32</t>
  </si>
  <si>
    <t>BT PN1 TRANSPORTADOR DE TAPAS P-33</t>
  </si>
  <si>
    <t>BT PN1 TRANSPORTADOR DE TAPAS P-38</t>
  </si>
  <si>
    <t>BT PN1 TRANSPORTADOR DE TAPAS P-39</t>
  </si>
  <si>
    <t>BT PN1 TRANSPORTADOR DE TAPAS P-40</t>
  </si>
  <si>
    <t>BT PN1 TRANSPORTADOR DE TAPAS P-34</t>
  </si>
  <si>
    <t>BT PN1 TRANSPORTADOR DE TAPAS P-35</t>
  </si>
  <si>
    <t>BT PN1 TRANSPORTADOR DE PRODUCTO P-04</t>
  </si>
  <si>
    <t>BT PN1 TRANSPORTADOR DE PRODUCTO P-05</t>
  </si>
  <si>
    <t>BT PN1 TRANSPORTADOR DE MOLDES P-06</t>
  </si>
  <si>
    <t>BT PN1 TRANSPORTADOR DE MOLDES P-07</t>
  </si>
  <si>
    <t>BT PN1 ENFRIADOR TEMPLEX</t>
  </si>
  <si>
    <t>BT PN1 TRANSPORTADOR DE MOLDES P-08</t>
  </si>
  <si>
    <t>BT PN1 TRANSPORTADOR DE MOLDES P-11</t>
  </si>
  <si>
    <t>BT PN1 TRANSPORTADOR DE MOLDES P-18</t>
  </si>
  <si>
    <t>BT PN1 TRANSPORTADOR DE MOLDES P-09</t>
  </si>
  <si>
    <t>BT PN1 TRANSPORTADOR DE MOLDES P-16</t>
  </si>
  <si>
    <t>BT PN1 TRANSPORTADOR DE MOLDES P-10</t>
  </si>
  <si>
    <t>BT PN1 TRANSPORTADOR DE MOLDES P-15</t>
  </si>
  <si>
    <t>BT PN1 TRANSPORTADOR DE MOLDES P-12</t>
  </si>
  <si>
    <t>BT PN1 TRANSPORTADOR DE MOLDES P-14</t>
  </si>
  <si>
    <t>BT PN1 TRANSPORTADOR DE MOLDES P-19</t>
  </si>
  <si>
    <t>BT PN1 TRANSPORTADOR DE MOLDES P-17</t>
  </si>
  <si>
    <t>BT PN1 TRANSPORTADOR DE MOLDES P-21</t>
  </si>
  <si>
    <t>BT PN1 TRANSPORTADOR DE TAPAS (TAPADOR AUTOMATICO)</t>
  </si>
  <si>
    <t>BT PN1 TANQUE PESADOR</t>
  </si>
  <si>
    <t>BT PN1 INTERCAMBIADOR DE CALOR</t>
  </si>
  <si>
    <t>BT PN1 TABLERO ELECTRICO DE MEZCLADORA  AMF</t>
  </si>
  <si>
    <t>BT PN1 TABLERO ELECTRICO ENFRIADOR TEMPLEX   1FEP</t>
  </si>
  <si>
    <t>BT PN1 TABLERO ELECTRICO CAMARA DE VAPOR  1FPCV</t>
  </si>
  <si>
    <t>CODIFICADOR DOMINO A200 N58232</t>
  </si>
  <si>
    <t>BT PN1 TABLERO ELECTRICO ESPONJAS</t>
  </si>
  <si>
    <t>BT PN1 TRANSPORTADOR DE MOLDES P-6A</t>
  </si>
  <si>
    <t>TRANSPORTADOR P-29</t>
  </si>
  <si>
    <t>BT PN1 ATADORA  2</t>
  </si>
  <si>
    <t>BT PN1 CORTADOR 6 PIEZAS NUMERO 1 (SIX PIECE CUTTER)</t>
  </si>
  <si>
    <t>BT PN1 ENGRASADORA DUBOR</t>
  </si>
  <si>
    <t>BT PN1 MEZCLADORA  AMF</t>
  </si>
  <si>
    <t>BT DO1 BATIDORA GLEN 340</t>
  </si>
  <si>
    <t>BT PN1 TRANSPORTADOR DESCARGA CAMARA DE ENFRIAMIENTO</t>
  </si>
  <si>
    <t>BT DO1 TRANSPORTADOR TT PARA ALIMENTADO A ENVOLVEDORA</t>
  </si>
  <si>
    <t>BT DO1 ENVOLVEDORA FMC 520</t>
  </si>
  <si>
    <t>BT DO1 CAZO O PEROL PARA PREPARAR BATIDO</t>
  </si>
  <si>
    <t>BT DO1 TRANSPORTADOR DEL DETECTOR 1 FLAT-TOP</t>
  </si>
  <si>
    <t>BT DO1 TRANSPORTADOR DEL DETECTOR 2 FLAT-TOP</t>
  </si>
  <si>
    <t>BT DO1 FREIDOR PARA DONAS</t>
  </si>
  <si>
    <t>BT MOL HORNO PROCTOR</t>
  </si>
  <si>
    <t>BT MOL DETECTOR DE METALES</t>
  </si>
  <si>
    <t>BALANZA ANALITICA SARTORIUS</t>
  </si>
  <si>
    <t>MAQUINA  RESTREGADORA ELECTRICA</t>
  </si>
  <si>
    <t>BT CM  TABLERO ELECTRICO CONTROL COMPRESORES DE REFRIGERACION</t>
  </si>
  <si>
    <t>BIM-015323</t>
  </si>
  <si>
    <t>BIM-015324</t>
  </si>
  <si>
    <t>BIM-015325</t>
  </si>
  <si>
    <t>BIM-015326</t>
  </si>
  <si>
    <t>BIM-015327</t>
  </si>
  <si>
    <t>BIM-015328</t>
  </si>
  <si>
    <t>BIM-019480</t>
  </si>
  <si>
    <t>BIM-019481</t>
  </si>
  <si>
    <t>BIM-019483</t>
  </si>
  <si>
    <t>BIM-019491</t>
  </si>
  <si>
    <t>BIM-019492</t>
  </si>
  <si>
    <t>BIM-019493</t>
  </si>
  <si>
    <t>BIM-019494</t>
  </si>
  <si>
    <t>BIM-019495</t>
  </si>
  <si>
    <t>BIM-019497</t>
  </si>
  <si>
    <t>BIM-019506</t>
  </si>
  <si>
    <t>BIM-019507</t>
  </si>
  <si>
    <t>BIM-019508</t>
  </si>
  <si>
    <t>BIM-019511</t>
  </si>
  <si>
    <t>BIM-019512</t>
  </si>
  <si>
    <t>BIM-019513</t>
  </si>
  <si>
    <t>BIM-019517</t>
  </si>
  <si>
    <t>BIM-019519</t>
  </si>
  <si>
    <t>BIM-019520</t>
  </si>
  <si>
    <t>BIM-019522</t>
  </si>
  <si>
    <t>BIM-019523</t>
  </si>
  <si>
    <t>BIM-019524</t>
  </si>
  <si>
    <t>BIM-019525</t>
  </si>
  <si>
    <t>BIM-019526</t>
  </si>
  <si>
    <t>BIM-019527</t>
  </si>
  <si>
    <t>BIM-019528</t>
  </si>
  <si>
    <t>BIM-019529</t>
  </si>
  <si>
    <t>BIM-019530</t>
  </si>
  <si>
    <t>BIM-019533</t>
  </si>
  <si>
    <t>BIM-019534</t>
  </si>
  <si>
    <t>BIM-019535</t>
  </si>
  <si>
    <t>BIM-019536</t>
  </si>
  <si>
    <t>BIM-019537</t>
  </si>
  <si>
    <t>grafica</t>
  </si>
  <si>
    <t>Etiquetas de fila</t>
  </si>
  <si>
    <t>Capturado</t>
  </si>
  <si>
    <t>Total general</t>
  </si>
  <si>
    <t>Cuenta de grafica</t>
  </si>
  <si>
    <t>BT PN1 TRANSPORTADOR DE MOLDES T-TRANSFER #2</t>
  </si>
  <si>
    <t>BT CM TABLERO ELECTRICO DE DISTRIBUCION #3</t>
  </si>
  <si>
    <t>BT CM PLANTA DE EMERGENCIA #2</t>
  </si>
  <si>
    <t>BIM-019500</t>
  </si>
  <si>
    <t>BT CM COMPRESOR  DE REFRIGERACION MYCOM #3</t>
  </si>
  <si>
    <t>BIM-019504</t>
  </si>
  <si>
    <t>BT CM BOMBA CENTRIFUGA SENTINEL BC2</t>
  </si>
  <si>
    <t>BIM-019505</t>
  </si>
  <si>
    <t>BT CM BOMBA CENTRIFUGA SENTINEL BC3</t>
  </si>
  <si>
    <t>BT CM CALDERA CLEAVER</t>
  </si>
  <si>
    <t>BT CM TORRE DE ENFRIAMIENTO #1</t>
  </si>
  <si>
    <t>BT MM TANQUE # 4 ACEITE DE ALGODON</t>
  </si>
  <si>
    <t>BT MM TANQUE DE LEVADURA # 2</t>
  </si>
  <si>
    <t>BIM-019515</t>
  </si>
  <si>
    <t>BT CM BOMBA CENTRIFUGA SENTINEL BR5</t>
  </si>
  <si>
    <t>BIM-019516</t>
  </si>
  <si>
    <t>BT CM BOMBA DE AGUA CALDERA #1</t>
  </si>
  <si>
    <t>ALIMENTADOR DE NEGRITOS MOPA</t>
  </si>
  <si>
    <t>BT CM TABLERO ELECTRICO DE VEHICULOS #2</t>
  </si>
  <si>
    <t>CMAQ TANQUE RECTANGULAR PARA DIESEL DE 800 LTS DE CAP.</t>
  </si>
  <si>
    <t>BT CM TABLERO ELCTRICO SINCRONIZADOR # 1</t>
  </si>
  <si>
    <t>BT CM TABLERO ELCTRICO SINCRONIZADOR # 2</t>
  </si>
  <si>
    <t>BT CM TABLERO ELCTRICO SINCRONIZADOR # 3</t>
  </si>
  <si>
    <t>BT CM TABLERO ELCTRICO SINCRONIZADOR # 4</t>
  </si>
  <si>
    <t>BT 02 FERMENTADOR ELEVADO MODELO 600</t>
  </si>
  <si>
    <t>BT PN1 BOMBA CREPACO #1</t>
  </si>
  <si>
    <t>BT PN1 BOMBA CREPACO #2</t>
  </si>
  <si>
    <t>BT PN1 BOMBA CREPACO #3</t>
  </si>
  <si>
    <t>BT PN1 BOMBA CREPACO #4</t>
  </si>
  <si>
    <t>BT PN1 TANQUE PREPARADOR # 1</t>
  </si>
  <si>
    <t>BT PN1 TANQUE FERMENTADOR # 4</t>
  </si>
  <si>
    <t>BT PN1 TANQUE FERMENTADOR # 1</t>
  </si>
  <si>
    <t>BT PN1 TANQUE FERMENTADOR # 2</t>
  </si>
  <si>
    <t>BT PN1 TANQUE FERMENTADOR # 3</t>
  </si>
  <si>
    <t>BT PN1 TABLERO ELECTRICO  1FHP</t>
  </si>
  <si>
    <t>BT TOR TAB. ELECT. DIVISORA Y FERMENTADOR #2, MARCA AMF, MOD TFD1</t>
  </si>
  <si>
    <t>BT PN1 HORNO  B.P.</t>
  </si>
  <si>
    <t>BT PN1 TRANSPORTADOR MESA LEVANTADO DE PRODUCTO #1</t>
  </si>
  <si>
    <t>BT PN1 TRANSPORTADOR DE MOLDES P-25</t>
  </si>
  <si>
    <t>BIM-019624</t>
  </si>
  <si>
    <t>BT PN1 REBANADORA # 1</t>
  </si>
  <si>
    <t>BT PN1 EMBOLSADORA # 1</t>
  </si>
  <si>
    <t>BT PN1 EMBOLSADORA # 2</t>
  </si>
  <si>
    <t>BT PN1 REBANADORA # 2</t>
  </si>
  <si>
    <t>BT MOL TURBINA NO. 1</t>
  </si>
  <si>
    <t>BIM-019640</t>
  </si>
  <si>
    <t>BT PN1 TRANSPORTADOR DESVIADOR  DE PRODUCTO DVH # 1</t>
  </si>
  <si>
    <t>BT PN1 CODIFICADOR DOMINO #2</t>
  </si>
  <si>
    <t>BT PN1 CODIFICADOR DOMINO #3</t>
  </si>
  <si>
    <t>BT PN1 TABLERO NEUMATICO ESPONJAS # 1</t>
  </si>
  <si>
    <t>BT PN1 ATADORA  3</t>
  </si>
  <si>
    <t>BT PN1 CODIFICADOR DOMINO #1</t>
  </si>
  <si>
    <t>BT DO1 TRANSP.  ENFRIADOR DONAS D-4</t>
  </si>
  <si>
    <t>BT DO1 TRANSP.  ENFRIADOR DONAS D-5</t>
  </si>
  <si>
    <t>BT DO1 TRANSP.  ENFRIADOR DONAS D-6</t>
  </si>
  <si>
    <t>BT DO1 TRANSP.  ENFRIADOR DONAS D-7</t>
  </si>
  <si>
    <t>BT DO1 TRANS. ESCURRIMIENTO D-1</t>
  </si>
  <si>
    <t>BT DO1 AZUCARADOR  N. 1 ROTATORIO 2000</t>
  </si>
  <si>
    <t>BT DO1 DONERA  1</t>
  </si>
  <si>
    <t>BT CM PLANTA DE EMERGENCIA #3</t>
  </si>
  <si>
    <t>BT CM PLANTA DE EMERGENCIA #4</t>
  </si>
  <si>
    <t>BT SGR  COMPRESOR DE REFRIG. COMEDOR</t>
  </si>
  <si>
    <t>BT CM TABLERO ELECTRICO DE DISTRIBUCION #1</t>
  </si>
  <si>
    <t>BT CM TORRE DE ENFRIAMIENTO #2</t>
  </si>
  <si>
    <t>MONTACARGAS DE COMBUSTION CLARK MOD C-25</t>
  </si>
  <si>
    <t>BT TOR TRANSPORTADOR SELLADO AUTOMATICO #2 T-11</t>
  </si>
  <si>
    <t>BT CM TABLERO ELECTRICO DE DISTRIBUCION #2</t>
  </si>
  <si>
    <t>BT TOR SELLADORA EMPLEX # 1</t>
  </si>
  <si>
    <t>BT BO1 TABLERO ELECTRICO MEZCLADORA BO2</t>
  </si>
  <si>
    <t>BT BO1 TABLERO ELECTRICO CCT DE FZA. Y CONTROL C/ GAB</t>
  </si>
  <si>
    <t>BT BO1 TABLERO ELECTRICO 3FBI DE FZA Y CONTROL C/GAB.</t>
  </si>
  <si>
    <t>BT BO1 TABLERO ELECTRICO 4FBI DE FZA Y CONTROL C/GAB</t>
  </si>
  <si>
    <t>BT BO1 ENFRIADOR I.J.  WHITE</t>
  </si>
  <si>
    <t>TRANSFERENCIA I.J. WHITE</t>
  </si>
  <si>
    <t>BT MOL GUSANO DE SALIDA NO. 1</t>
  </si>
  <si>
    <t>BT BO1 DETECTOR DE METALES NO. 1</t>
  </si>
  <si>
    <t>TRANSPORTADOR DEL DETECTOR # 1</t>
  </si>
  <si>
    <t>BT BO2 TABLERO ELECTRICO F.E.H. # 7 ENFRIADOR HELIMATIC</t>
  </si>
  <si>
    <t>BT BO2 TABLERO ELECTRICO 2FB-II FORMADO C.V. Y TRANSP.</t>
  </si>
  <si>
    <t>BT BO2 TABLERO ELECTRICO 3FB-II HORNO, DESMOLDEADO</t>
  </si>
  <si>
    <t>BT BO2 EMBOLSADORA  #1</t>
  </si>
  <si>
    <t>BT BO2 EMBOLSADORA  #2</t>
  </si>
  <si>
    <t>COMPRESOR DE REFRIGERACION #5 TIPO TORNILLO</t>
  </si>
  <si>
    <t>BT BO2 ENVOLVEDORA #1</t>
  </si>
  <si>
    <t>BT BO2 ENVOLVEDORA #2</t>
  </si>
  <si>
    <t>BT BO2 ENVOLVEDORA #3</t>
  </si>
  <si>
    <t>BIM-019968</t>
  </si>
  <si>
    <t>BIM-019969</t>
  </si>
  <si>
    <t>BIM-019970</t>
  </si>
  <si>
    <t>BIM-019971</t>
  </si>
  <si>
    <t>BIM-019972</t>
  </si>
  <si>
    <t>BIM-019975</t>
  </si>
  <si>
    <t>BIM-019977</t>
  </si>
  <si>
    <t>BIM-019979</t>
  </si>
  <si>
    <t>BIM-019982</t>
  </si>
  <si>
    <t>BIM-019984</t>
  </si>
  <si>
    <t>CHIMENEA DE 10 X 9 MTS. DE LONGITUD EN LAM. DE AC.</t>
  </si>
  <si>
    <t>BT BO2 TORTILLADORA CELORIO #1</t>
  </si>
  <si>
    <t>BT BO2 TORTILLADORA CELORIO #2</t>
  </si>
  <si>
    <t>BT BO2 TORTILLADORA CELORIO #3</t>
  </si>
  <si>
    <t>BT BO2 CODIFICADOR DOMINO NO. 1</t>
  </si>
  <si>
    <t>EQUIPO DOSIFICADOR PARA HOT KIS</t>
  </si>
  <si>
    <t>ESTRUCTURA DE ESPONJAS LIQUIDAS DE BOLLERIA</t>
  </si>
  <si>
    <t>BT TOR EMBOLSADORA FORMOST # 1</t>
  </si>
  <si>
    <t>BT TOR RECUPERADOR DE RECORTE DE BOLSA # 1</t>
  </si>
  <si>
    <t>BT TOR RECUPERADOR DE RECORTE DE BOLSA # 2</t>
  </si>
  <si>
    <t>BT TOR CONOS DE DEPOSITADO # 4</t>
  </si>
  <si>
    <t>BT TOR CONOS DE DEPOSITADO # 2</t>
  </si>
  <si>
    <t>BT TOR EMBOLSADORA FORMOST # 2</t>
  </si>
  <si>
    <t>BT TOR CONOS DE DEPOSITADO # 1</t>
  </si>
  <si>
    <t>BT TOR CONOS DE DEPOSITADO # 3</t>
  </si>
  <si>
    <t>BT TOR SELLADORA EMPLEX # 2</t>
  </si>
  <si>
    <t>BT TOR MESA BOLEADORA # 2</t>
  </si>
  <si>
    <t>BT MM TANQUE # 1 ACEITE PARCIALMENTE  HIDROGENADO</t>
  </si>
  <si>
    <t>BT MM TANQUE # 3 MANTECA TIPO V</t>
  </si>
  <si>
    <t>BT MM TANQUE # 2 MANTECA TIPO IV</t>
  </si>
  <si>
    <t>BT MM TANQUE # 2 ALTA FRUCTOSA</t>
  </si>
  <si>
    <t>BT MM TANQUE #1 ALTA FRUCTOSA</t>
  </si>
  <si>
    <t>MEDIDOR DE AGUA GLASS</t>
  </si>
  <si>
    <t>BT MM TANQUE DE LEVADURA # 1</t>
  </si>
  <si>
    <t>BIM-020096</t>
  </si>
  <si>
    <t>BT MM TURBIDIMETRO LEVADURA LIQUIDA</t>
  </si>
  <si>
    <t>BIM-020098</t>
  </si>
  <si>
    <t>BT MM UNIDAD DE ENFRIAMIENTO SISTEMA DE LEVADURA</t>
  </si>
  <si>
    <t>MEDIDOR DE FLUJO BOLLERIA STEWARD</t>
  </si>
  <si>
    <t>BIM-020106</t>
  </si>
  <si>
    <t>MODELADORA 1</t>
  </si>
  <si>
    <t>BIM-020108</t>
  </si>
  <si>
    <t>SENSOR DE FLUJO ( SIST LEVADURA )</t>
  </si>
  <si>
    <t>BIM-020109</t>
  </si>
  <si>
    <t>BIM-020110</t>
  </si>
  <si>
    <t>BT BO2 REBANADORA # 1 TREN DE EMBOLSADO # 1</t>
  </si>
  <si>
    <t>MODELADORA 2</t>
  </si>
  <si>
    <t>BT DO1 ENVOLVEDORA FMC 520 No. 1</t>
  </si>
  <si>
    <t>BT TOR MESA BOLEADORA # 1</t>
  </si>
  <si>
    <t>BT BO1 DETECTOR DE METALES NO. 2</t>
  </si>
  <si>
    <t>BIM-020242</t>
  </si>
  <si>
    <t>BT CM BOMBA DE AGUA CALDERA #2</t>
  </si>
  <si>
    <t>BIM-020243</t>
  </si>
  <si>
    <t>BT SGR  BOMBAS RED AGUA NORMAL 1</t>
  </si>
  <si>
    <t>BIM-020244</t>
  </si>
  <si>
    <t>BT CM BOMBA CENTRIFUGA SENTINEL BC1</t>
  </si>
  <si>
    <t>BIM-020245</t>
  </si>
  <si>
    <t>BT SGR  BOMBAS RED AGUA NORMAL 3</t>
  </si>
  <si>
    <t>BIM-020246</t>
  </si>
  <si>
    <t>BT CM BOMBA AGUA CALIENTE #1 BAC1</t>
  </si>
  <si>
    <t>BIM-020247</t>
  </si>
  <si>
    <t>BT CM BOMBA AGUA CALIENTE #2 BAC2</t>
  </si>
  <si>
    <t>BIM-020248</t>
  </si>
  <si>
    <t>BT CM BOMBA CENTRIFUGA SENTINEL BR1</t>
  </si>
  <si>
    <t>BIM-020249</t>
  </si>
  <si>
    <t>BT CM BOMBA CENTRIFUGA SENTINEL BR3</t>
  </si>
  <si>
    <t>BIM-020250</t>
  </si>
  <si>
    <t>BT CM BOMBA CENTRIFUGA SENTINEL BR4</t>
  </si>
  <si>
    <t>CHAROLAS P/MESAS DE MOLDES EN LAM.NEGR</t>
  </si>
  <si>
    <t>CODIFICADOR DOMINO A200 N52094</t>
  </si>
  <si>
    <t>BIM-020297</t>
  </si>
  <si>
    <t>BIM-020298</t>
  </si>
  <si>
    <t>BIM-020299</t>
  </si>
  <si>
    <t>BT BO2 TORTILLADORA CELORIO #4</t>
  </si>
  <si>
    <t>CODIFICADOR DOMINO #2</t>
  </si>
  <si>
    <t>BT TOR CODIFICADOR DOMINO  # 1</t>
  </si>
  <si>
    <t>APLICADOR DE GRANILLO S:94028 F-2121</t>
  </si>
  <si>
    <t>SD GA1 VENTILADOR NO. 08</t>
  </si>
  <si>
    <t>TABLERO ELECTRICO DE TRANSFERENCIA # 1</t>
  </si>
  <si>
    <t>TABLERO ELECTRICO DE TRANSFERENCIA # 2</t>
  </si>
  <si>
    <t>CM PLANTA DE EMERGENCIA CATERPILLAR MOD.3412 SERIE 81Z11413</t>
  </si>
  <si>
    <t>S/N  BO1 BOL MONORRIEL COMPLETO PARA CAMARA DE VAPOR</t>
  </si>
  <si>
    <t>MDM SILO EXTERIOR # 2 S1102</t>
  </si>
  <si>
    <t>PAN ENFRIADOR DOBLE C/ESPIRAL I J WHITE 91255C</t>
  </si>
  <si>
    <t>TABLERO ELECTRICO TAB ECI ACERO INOX. ASTM-A-366 S</t>
  </si>
  <si>
    <t>MEZCLADORA PEERLES MOD. 444 81001</t>
  </si>
  <si>
    <t>BOLEADORA Y FERMENTADOR P/ TORTILLINAS  PL=5 No 4</t>
  </si>
  <si>
    <t>TRANSPORTADOR SALIDA EMBOLSADORA C.C. 1852</t>
  </si>
  <si>
    <t>ENVOLVEDORA FMCWA520 LADO DE OP. IZQUIERDO S:96029</t>
  </si>
  <si>
    <t>BIM-076473</t>
  </si>
  <si>
    <t>CMAQ RECUPERADOR DE CALOR DE CALDERA</t>
  </si>
  <si>
    <t>AMASADORA 2 ESPIRAL CON ELEVADOR.</t>
  </si>
  <si>
    <t>AMASADORA 3 ESPIRAL CON ELEVADOR.</t>
  </si>
  <si>
    <t>ENGRASADORA BURFORD S.13085</t>
  </si>
  <si>
    <t>TANQUE DE ACERO INOXIDABLE _ FERMENTADOR No.5</t>
  </si>
  <si>
    <t>PATIN ELECTRICO ( DESPACHO) HOMBRE A BORDO MCA NISSAN 6000 LBS</t>
  </si>
  <si>
    <t>TUNEL DE ENCOGIMIENTO P/LA LINEA DE MOLIDO</t>
  </si>
  <si>
    <t>TAPADORA AUTOMATICA DE CONCHAS CELORIO  N. 1</t>
  </si>
  <si>
    <t>TAPADORA AUTOMATICA DE CONCHAS CELORIO  N. 2</t>
  </si>
  <si>
    <t>TRANSPORTADOR RECTO INCLINADO CON BANDA FLUSH GRID S1100 TRHG07C</t>
  </si>
  <si>
    <t>CARRO PARA TAPAS DE MOLDE MEDIANO PAN I #4</t>
  </si>
  <si>
    <t>TABLERO ELECTRICO DE FUERZA Y CONTROL SISTEMA TRITURADOR DE DEVOLUCIONES</t>
  </si>
  <si>
    <t>CARRO PARA TAPAS DE MOLDE MEDIANO PAN I # 6</t>
  </si>
  <si>
    <t>CONTADOR APILADOR # 4 Y DEPOSITADO DE TORTILLAS 4 CAVIDADES</t>
  </si>
  <si>
    <t>TRANSPORTDAOR PARA PRENSA DE TORTILLA</t>
  </si>
  <si>
    <t>B2 3 (P) MEZCLADORA MCA SHAFFER HORIZONTAL ALTA VELOCIDAD MODELO HS13-EF</t>
  </si>
  <si>
    <t>TRANSPORTADOR DE MASA</t>
  </si>
  <si>
    <t>CABEZAL EVOLUTION L.60</t>
  </si>
  <si>
    <t>COLECTOR DE POLVO UF. 1000</t>
  </si>
  <si>
    <t>SOPLADOR ROTATORIO OMEGA PLUS EB 290C KAESER  VOLTAJE 220 60HZ</t>
  </si>
  <si>
    <t>TABLERO 1FT (BO) ELECTRICO FUERZA Y CONTROL PARA LINEA DE PAN</t>
  </si>
  <si>
    <t>RODILLO PARA MAQUI</t>
  </si>
  <si>
    <t>TRANSPORTADOR RECTO HORIZONTAL SERI: 10-0530</t>
  </si>
  <si>
    <t>TRANSPORTADOR RECT</t>
  </si>
  <si>
    <t>HORNO TIPO TUNEL 960 LTD LINEA D PAN</t>
  </si>
  <si>
    <t>TANQUE PARA HIDRATACION SALVADO CILINDRICO VERTICAL</t>
  </si>
  <si>
    <t>DETECTOR DE METALES SERIE: HMC46815-16731D</t>
  </si>
  <si>
    <t>TRANSPORTADOR C SISTEMA DE RECHAZO SERIE: 190B201107</t>
  </si>
  <si>
    <t>DETECTOR DE METALES SERIE: MOP305-17432D</t>
  </si>
  <si>
    <t>GENERADOR DE AGUA HE</t>
  </si>
  <si>
    <t>PLATAFORMA ARTICULAD</t>
  </si>
  <si>
    <t>COMPRESOR DE TORNILLO DE VELOCIDAD VARIABLE C/SECADOR, INTEGRADO DE 100 HP</t>
  </si>
  <si>
    <t>TABLERO ELECTRICO DE FUERZA Y CONTROL TE-25 PARA TRANSPORTADOR</t>
  </si>
  <si>
    <t xml:space="preserve">BT-2014-IE-10 TABLERO ELECTRICO DE FUERZA Y CONTROL ( TE-24 </t>
  </si>
  <si>
    <t>MONTACARGAS ELECTRIC</t>
  </si>
  <si>
    <t>ENVOLVEDORA DE TARIM</t>
  </si>
  <si>
    <t>Descripción del activo</t>
  </si>
  <si>
    <t>BIM-173428</t>
  </si>
  <si>
    <t>BIM-020788</t>
  </si>
  <si>
    <t>CODIFICADOR</t>
  </si>
  <si>
    <t>TRANSPORTADOR</t>
  </si>
  <si>
    <t>MONTACARGAS</t>
  </si>
  <si>
    <t>BOLEADORA</t>
  </si>
  <si>
    <t>TRANSFERENCIA</t>
  </si>
  <si>
    <t>CHIMENEA</t>
  </si>
  <si>
    <t>CABEZAL</t>
  </si>
  <si>
    <t>ENFRIADOR</t>
  </si>
  <si>
    <t>CERNIDOR</t>
  </si>
  <si>
    <t>COMPRESOR</t>
  </si>
  <si>
    <t>AZUCARADOR</t>
  </si>
  <si>
    <t>TABLERO</t>
  </si>
  <si>
    <t>PLANTA</t>
  </si>
  <si>
    <t>MEZCLADORA</t>
  </si>
  <si>
    <t>TOLVA</t>
  </si>
  <si>
    <t>ENVOLVEDORA</t>
  </si>
  <si>
    <t>SELLADORA</t>
  </si>
  <si>
    <t>ENGRASADORA</t>
  </si>
  <si>
    <t>VERIFICADOR</t>
  </si>
  <si>
    <t>SOPLADOR</t>
  </si>
  <si>
    <t>REBANADORA</t>
  </si>
  <si>
    <t>HARINADOR</t>
  </si>
  <si>
    <t>ANALIZADOR</t>
  </si>
  <si>
    <t>HORNO</t>
  </si>
  <si>
    <t>PLATAFORMA</t>
  </si>
  <si>
    <t>TRITURADOR</t>
  </si>
  <si>
    <t>ATADORA</t>
  </si>
  <si>
    <t>HIDROLAVADORA</t>
  </si>
  <si>
    <t>Etiquetas de columna</t>
  </si>
  <si>
    <t>Grafica análisis</t>
  </si>
  <si>
    <t>Cuenta de Grafica análisis</t>
  </si>
  <si>
    <t>REGION</t>
  </si>
  <si>
    <t>ORG</t>
  </si>
  <si>
    <t>Fecha Propuesta</t>
  </si>
  <si>
    <t>Lineas</t>
  </si>
  <si>
    <t>Enero'16</t>
  </si>
  <si>
    <t xml:space="preserve"> MEXICO</t>
  </si>
  <si>
    <t xml:space="preserve">BIMBO TOLUCA  </t>
  </si>
  <si>
    <t>100_1021</t>
  </si>
  <si>
    <t>si</t>
  </si>
  <si>
    <t>BIM-068885</t>
  </si>
  <si>
    <t>TUNEL ELEC DE TERMO CONTRACCION</t>
  </si>
  <si>
    <t>BIM-069382</t>
  </si>
  <si>
    <t>LINEA COMPLETA P/ELABORACION DE PAN BAGUETTE Y BOLILLO PRE-COCIDO Y CONGELADO</t>
  </si>
  <si>
    <t>BIM-069970</t>
  </si>
  <si>
    <t>HORNO TURBO/SIMET 36 CH MCA ZUCCHELLI</t>
  </si>
  <si>
    <t>BIM-069971</t>
  </si>
  <si>
    <t>BIM-069989</t>
  </si>
  <si>
    <t>COMPRESOR BSD 40T 125 PSI 230 V 60HZ SER:1001</t>
  </si>
  <si>
    <t>BIM-069996</t>
  </si>
  <si>
    <t>CHILLER S:RBJM5690AA</t>
  </si>
  <si>
    <t>BIM-069997</t>
  </si>
  <si>
    <t>CHILLER S:RAHM7548AA</t>
  </si>
  <si>
    <t>BIM-069998</t>
  </si>
  <si>
    <t>CHILLER S:RBJM5670AA</t>
  </si>
  <si>
    <t>BIM-069999</t>
  </si>
  <si>
    <t>CHILLER S:RBJM5680AA</t>
  </si>
  <si>
    <t>BIM-070002</t>
  </si>
  <si>
    <t>MONTACARGAS S:6FBR15-33490</t>
  </si>
  <si>
    <t>BIM-070005</t>
  </si>
  <si>
    <t>EQUIPO PARA TRATAMIENTO DE AGUA</t>
  </si>
  <si>
    <t>BIM-070006</t>
  </si>
  <si>
    <t>TANQUE ALIMENTADOR AGUA-CALDERA</t>
  </si>
  <si>
    <t>BIM-070007</t>
  </si>
  <si>
    <t>TANQUE DE SALMUERA</t>
  </si>
  <si>
    <t>BIM-070008</t>
  </si>
  <si>
    <t>TANQUE DE INGREDIENTES</t>
  </si>
  <si>
    <t>BIM-070009</t>
  </si>
  <si>
    <t>PLANTA DE EMERGENCIA DE 1250 KW</t>
  </si>
  <si>
    <t>BIM-070010</t>
  </si>
  <si>
    <t>ELEVADOR DE ARTESA #1 S:10009</t>
  </si>
  <si>
    <t>BIM-070011</t>
  </si>
  <si>
    <t>AMASADORA #1 S:100087</t>
  </si>
  <si>
    <t>BIM-070012</t>
  </si>
  <si>
    <t>AMASADORA #4 S:100090</t>
  </si>
  <si>
    <t>BIM-070013</t>
  </si>
  <si>
    <t>AMASADORA #4 S:100089</t>
  </si>
  <si>
    <t>BIM-070014</t>
  </si>
  <si>
    <t>AMASADORA #2 S:100088</t>
  </si>
  <si>
    <t>BIM-070015</t>
  </si>
  <si>
    <t>DOSIFICADOR DE MASAS #1 S:100029</t>
  </si>
  <si>
    <t>BIM-070016</t>
  </si>
  <si>
    <t>BOMBA PASTA LIQUIDA MARCA V.M</t>
  </si>
  <si>
    <t>BIM-070023</t>
  </si>
  <si>
    <t>DOSIFICADOR DE MASAS #2</t>
  </si>
  <si>
    <t>BIM-070024</t>
  </si>
  <si>
    <t>BANDA DE DOSIFICADORA DE MASAS 1</t>
  </si>
  <si>
    <t>BIM-070025</t>
  </si>
  <si>
    <t>BOLEADORA B/ LINEA #2</t>
  </si>
  <si>
    <t>BIM-070026</t>
  </si>
  <si>
    <t>BOLEADORA A/ LINEA #2</t>
  </si>
  <si>
    <t>BIM-070027</t>
  </si>
  <si>
    <t>BOLEADORA B/ LINEA #1</t>
  </si>
  <si>
    <t>BIM-070028</t>
  </si>
  <si>
    <t>BOLEADORA A/ LINEA #1</t>
  </si>
  <si>
    <t>BIM-070029</t>
  </si>
  <si>
    <t>DIVISORA B/ LINEA #2</t>
  </si>
  <si>
    <t>BIM-070030</t>
  </si>
  <si>
    <t>DIVISORA A/ LINEA #2</t>
  </si>
  <si>
    <t>BIM-070031</t>
  </si>
  <si>
    <t>DIVISORA A/ LINEA #1</t>
  </si>
  <si>
    <t>BIM-070032</t>
  </si>
  <si>
    <t>BANDA ALIMENTADORA DE DIVISORAS BEINER/ LINEA 2</t>
  </si>
  <si>
    <t>BIM-070033</t>
  </si>
  <si>
    <t>DIVISORA B/ LINEA #1</t>
  </si>
  <si>
    <t>BIM-070034</t>
  </si>
  <si>
    <t>BANDA ALIMENTADORA DE DIVISORAS BEINER/ LINEA 1</t>
  </si>
  <si>
    <t>BIM-070035</t>
  </si>
  <si>
    <t>SILO HARINA A GRANEL #3</t>
  </si>
  <si>
    <t>BIM-070036</t>
  </si>
  <si>
    <t>SILO HARINA A GRANEL #2</t>
  </si>
  <si>
    <t>BIM-070037</t>
  </si>
  <si>
    <t>DOSIFICADOR DE INGREDIENTES #2</t>
  </si>
  <si>
    <t>BIM-070038</t>
  </si>
  <si>
    <t>SILO DE HARINA A GRANEL #4</t>
  </si>
  <si>
    <t>BIM-070039</t>
  </si>
  <si>
    <t>DOSIFICADOR DE INGREDIENTES #1</t>
  </si>
  <si>
    <t>BIM-070040</t>
  </si>
  <si>
    <t>SILO DE HARINA A GRANEL #1</t>
  </si>
  <si>
    <t>BIM-070041</t>
  </si>
  <si>
    <t>TRANSPORTADOR #1/  CRAGA DE SILOS</t>
  </si>
  <si>
    <t>BIM-070936</t>
  </si>
  <si>
    <t>MAQUINA PARA EMPAQUE</t>
  </si>
  <si>
    <t>BIM-070959</t>
  </si>
  <si>
    <t>HORNO ELECTRICO</t>
  </si>
  <si>
    <t>BIM-070969</t>
  </si>
  <si>
    <t>CORTINA AIRE S:AF00F70239</t>
  </si>
  <si>
    <t>BIM-070970</t>
  </si>
  <si>
    <t>CORTINA AIRE S:AF00F7023Y</t>
  </si>
  <si>
    <t>BIM-071498</t>
  </si>
  <si>
    <t>LINEA DE PRODUCCION #2</t>
  </si>
  <si>
    <t>BIM-072016</t>
  </si>
  <si>
    <t>ENVOLVEDORA FMC 2 (ES GA1)</t>
  </si>
  <si>
    <t>BIM-073707</t>
  </si>
  <si>
    <t>BIM-076460</t>
  </si>
  <si>
    <t>TRANSPORTADOR DE LEVANTADO 1</t>
  </si>
  <si>
    <t>BIM-076733</t>
  </si>
  <si>
    <t>BIM-076734</t>
  </si>
  <si>
    <t>BIM-076735</t>
  </si>
  <si>
    <t>BIM-077218</t>
  </si>
  <si>
    <t>TRANSPORTADOR CON SOPORTES INTERNOS</t>
  </si>
  <si>
    <t>BIM-077219</t>
  </si>
  <si>
    <t>BIM-077220</t>
  </si>
  <si>
    <t>DETECTOR DE METAL</t>
  </si>
  <si>
    <t>BIM-077222</t>
  </si>
  <si>
    <t>BIM-077224</t>
  </si>
  <si>
    <t>BIM-078640</t>
  </si>
  <si>
    <t>TERMOFORMASDORA PARA TORTILAS DE HARINA</t>
  </si>
  <si>
    <t>BIM-078643</t>
  </si>
  <si>
    <t>DETECTOR DE PATOGENOS</t>
  </si>
  <si>
    <t>BIM-078649</t>
  </si>
  <si>
    <t>TRANSPORTADOR DE DECORADO DE PAN PARA RECOLECCION DE AZUCAR Y HUEVO</t>
  </si>
  <si>
    <t>BIM-078895</t>
  </si>
  <si>
    <t>TRANSPORTADOR PARA MEDIA NOCHE</t>
  </si>
  <si>
    <t>BIM-078896</t>
  </si>
  <si>
    <t>CERNIDOR PARA HARINA</t>
  </si>
  <si>
    <t>BIM-078959</t>
  </si>
  <si>
    <t>TRANSPORTADOR RECTO HORIZONTAL TD-P01</t>
  </si>
  <si>
    <t>BIM-078960</t>
  </si>
  <si>
    <t>TRANSPORTADOR RECTO HORIZONTAL TD-S01</t>
  </si>
  <si>
    <t>BIM-078961</t>
  </si>
  <si>
    <t>TRANSPORTADOR RECTO HORIZONTAL TD-C01</t>
  </si>
  <si>
    <t>BIM-080443</t>
  </si>
  <si>
    <t>SELLADORA VERTICAL BANDA CONTINUA</t>
  </si>
  <si>
    <t>BIM-082353</t>
  </si>
  <si>
    <t>CAMARA FERMENTACION ZUA-410 P/10 ESPIG TURBO AI</t>
  </si>
  <si>
    <t>BIM-082354</t>
  </si>
  <si>
    <t>BIM-082355</t>
  </si>
  <si>
    <t>BIM-083091</t>
  </si>
  <si>
    <t>MAQUINA TERMOFORMADORA</t>
  </si>
  <si>
    <t>BIM-083092</t>
  </si>
  <si>
    <t>SISTEMA DE APLICACIÓN DE SOLUCION</t>
  </si>
  <si>
    <t>BIM-091144</t>
  </si>
  <si>
    <t>BIM-091145</t>
  </si>
  <si>
    <t>TRANSPORTADOR LARGO 1500 MM Y ANCHO 300 MM</t>
  </si>
  <si>
    <t>BIM-092413</t>
  </si>
  <si>
    <t>MONTACARGAS MITSUBISHI MOD FBC25K 5000 LBS</t>
  </si>
  <si>
    <t>BIM-092935</t>
  </si>
  <si>
    <t>TAPADORA AUTOMATICA DE CONCHAS CELORIO  N. 3</t>
  </si>
  <si>
    <t>BIM-092987</t>
  </si>
  <si>
    <t>MAQUINA ENVOLVEDORA DE PALLETS SEMIAUTOMATICA</t>
  </si>
  <si>
    <t>BIM-121973</t>
  </si>
  <si>
    <t>COCEDOR DE PASTA</t>
  </si>
  <si>
    <t>BIM-121974</t>
  </si>
  <si>
    <t>ESTUFA DE 8 QUEMADORES</t>
  </si>
  <si>
    <t>BIM-121982</t>
  </si>
  <si>
    <t>MESA REFRIGERADA</t>
  </si>
  <si>
    <t>BIM-121983</t>
  </si>
  <si>
    <t>MESA REFRIGERADA ( ACERO INOX ) PTAS.CORREDIZAS</t>
  </si>
  <si>
    <t>BIM-121985</t>
  </si>
  <si>
    <t>CAMPANA EXTRACTORA DE AIRE ( ACERO INOX)</t>
  </si>
  <si>
    <t>BIM-124327</t>
  </si>
  <si>
    <t>EQUIPO PARA LAMINADO DE MASA DE PAN BLANDA</t>
  </si>
  <si>
    <t>BIM-128593</t>
  </si>
  <si>
    <t>ETIQUETADORA DINAMIC</t>
  </si>
  <si>
    <t>BIM-128596</t>
  </si>
  <si>
    <t>BIM-130382</t>
  </si>
  <si>
    <t>SELLADORA MANUAL</t>
  </si>
  <si>
    <t>BIM-130566</t>
  </si>
  <si>
    <t>HORNO BAXTER  1</t>
  </si>
  <si>
    <t>BIM-130567</t>
  </si>
  <si>
    <t>HORNO BAXTER  2</t>
  </si>
  <si>
    <t>BIM-130568</t>
  </si>
  <si>
    <t>HORNO BAXTER  3</t>
  </si>
  <si>
    <t>BIM-130569</t>
  </si>
  <si>
    <t>HORNO BAXTER  4</t>
  </si>
  <si>
    <t>BIM-130572</t>
  </si>
  <si>
    <t>ENVOLVEDORA FORMOS   2</t>
  </si>
  <si>
    <t>BIM-130573</t>
  </si>
  <si>
    <t>ENVOLVEDORA FORMOS  1</t>
  </si>
  <si>
    <t>BIM-143262</t>
  </si>
  <si>
    <t>SECADOR INDUSTRIAL</t>
  </si>
  <si>
    <t>BIM-153965</t>
  </si>
  <si>
    <t>ETIQUETADORA EVOLUTION L150 PARA LINEA FUJI</t>
  </si>
  <si>
    <t>BIM-153969</t>
  </si>
  <si>
    <t>DETECTOR DE METALES PARA PANADERIA</t>
  </si>
  <si>
    <t>BIM-158160</t>
  </si>
  <si>
    <t>BIM-158847</t>
  </si>
  <si>
    <t>PLATAFORMA BRAZO ARTICULADO</t>
  </si>
  <si>
    <t>BIM-173489</t>
  </si>
  <si>
    <t>MAQUINA EMBOLSADORA TIPO FLOWPACK A TRES SELLOS</t>
  </si>
  <si>
    <t>BIM-183655</t>
  </si>
  <si>
    <t>CALDERA MODELO CB-700-100-15</t>
  </si>
  <si>
    <t>BIM-183656</t>
  </si>
  <si>
    <t>TRANSPORTADOR DE 4MTS D ELARGO 40 CM DE ANCHO</t>
  </si>
  <si>
    <t>BIM-183657</t>
  </si>
  <si>
    <t>MAQUINA EMBOLSADORA TIPO FLOW-PACK</t>
  </si>
  <si>
    <t>BIM-183666</t>
  </si>
  <si>
    <t>CORNUCOPIA</t>
  </si>
  <si>
    <t>BIM-184475</t>
  </si>
  <si>
    <t>SELLADORA PONY PARA LONCHIBON</t>
  </si>
  <si>
    <t>BIM-185189</t>
  </si>
  <si>
    <t>FABRICACION CUARTO FRIO PARA AREA DE LONCHIBON</t>
  </si>
  <si>
    <t>BIM-185190</t>
  </si>
  <si>
    <t>EQUIPO DE REFRIGERACION PARA LONCHIBON (EXPANSION)</t>
  </si>
  <si>
    <t>BIM-202201</t>
  </si>
  <si>
    <t>BIM-259162</t>
  </si>
  <si>
    <t>ARMARIO DE FERMENTACION CONTINUA DE MASAS CONTROL POR COMPUTADORA</t>
  </si>
  <si>
    <t>BIM-259181</t>
  </si>
  <si>
    <t>HORNO ROTATIVO A GAS CON ACCESORIOS MARCA IBERIA MODELO KELVIN H-10 N.S. 100926</t>
  </si>
  <si>
    <t>BIM-259182</t>
  </si>
  <si>
    <t>CAMARA DE FERMENTACION DORMILON MARCA IBERIA-NOVACEL MOD.AF1 N.S. 5656AP04</t>
  </si>
  <si>
    <t>BIM-261103</t>
  </si>
  <si>
    <t>REFRIGERADOR VERTICAL DE UNA PUERTA</t>
  </si>
  <si>
    <t>BIM-261105</t>
  </si>
  <si>
    <t>HORNO RATIONAL SCC WE 202G</t>
  </si>
  <si>
    <t>BIM-261130</t>
  </si>
  <si>
    <t>GLO-021196 BAÑO MARIA DE 4 BAND</t>
  </si>
  <si>
    <t>BIM-261167</t>
  </si>
  <si>
    <t>GLO-024680 CAMARA DE FERMENTACION HORIZONTAL MARCA IBERIA N.S. 101116</t>
  </si>
  <si>
    <t>BIM-261170</t>
  </si>
  <si>
    <t>GLO-001187 BATIDORA DE 140 QTS MOD. UNIVERSAL 2000 TONELLI DMM-07</t>
  </si>
  <si>
    <t>BIM-261186</t>
  </si>
  <si>
    <t>GLO-000459 ELEVADOR DE CASOS P/ DEPOSITO EL-05</t>
  </si>
  <si>
    <t>BIM-261198</t>
  </si>
  <si>
    <t>GLO-000085 MAQUINA TURBO TOOLS P/ELABORACION DE PASTELES</t>
  </si>
  <si>
    <t>BIM-264240</t>
  </si>
  <si>
    <t>TRANSPORTADOR DE SAL</t>
  </si>
  <si>
    <t>BIM-264242</t>
  </si>
  <si>
    <t>MONTAJE MECANICO-ELE</t>
  </si>
  <si>
    <t>BIM-265855</t>
  </si>
  <si>
    <t>TRANSPORTADOR BYPASS PARA PREFORMADO</t>
  </si>
  <si>
    <t>BIM-265859</t>
  </si>
  <si>
    <t>DESHUMIFICADOR PARA LINEA MULTILINE</t>
  </si>
  <si>
    <t>BIM-265860</t>
  </si>
  <si>
    <t>ENHARINADOR PARA CUERNERA</t>
  </si>
  <si>
    <t>BIM-265861</t>
  </si>
  <si>
    <t>TRANSPORTADOR DEL DETECTOR DE METALES DE PANQUELERIA</t>
  </si>
  <si>
    <t>BIM-266158</t>
  </si>
  <si>
    <t>PESADORA DE CAJAS GOUET</t>
  </si>
  <si>
    <t>BIM-266159</t>
  </si>
  <si>
    <t>CAZO  PARA MASAS</t>
  </si>
  <si>
    <t>BIM-274468</t>
  </si>
  <si>
    <t>BOMBA DIESEL CONTRA INCENDIO</t>
  </si>
  <si>
    <t>BIM-274469</t>
  </si>
  <si>
    <t>DESHUMIDIFICADOR MUNTERS MULTILINE</t>
  </si>
  <si>
    <t>BIM-274470</t>
  </si>
  <si>
    <t>EVAPORADOR DE EMPAQUE</t>
  </si>
  <si>
    <t>BIM-274471</t>
  </si>
  <si>
    <t>TABLERO DE CONTROL GOUET</t>
  </si>
  <si>
    <t>BIM-275350</t>
  </si>
  <si>
    <t>RACKS DE MATERIAS PRIMAS 1</t>
  </si>
  <si>
    <t>BIM-275351</t>
  </si>
  <si>
    <t>RACKS DE MATERIAS PRIMAS 2</t>
  </si>
  <si>
    <t>BIM-275687</t>
  </si>
  <si>
    <t>CONTADORA AUTOMATICA DE PIEZAS MULTILINE</t>
  </si>
  <si>
    <t>BIM-277860</t>
  </si>
  <si>
    <t>TRANSPORTADOR CURVO PARA ALIMENTAR CAMARA DE FEITE</t>
  </si>
  <si>
    <t>BIM-277861</t>
  </si>
  <si>
    <t>1 MONTACARGAS  MARCA CROWN</t>
  </si>
  <si>
    <t>BIM-277862</t>
  </si>
  <si>
    <t>BIM-277863</t>
  </si>
  <si>
    <t>BIM-069765</t>
  </si>
  <si>
    <t>HORNO P2000 PI 46*66 9KW PROG 9 BUEE 240/60/T SERIE:04NLA0310</t>
  </si>
  <si>
    <t>BIM-069777</t>
  </si>
  <si>
    <t>HORNO P2000 PI 46*66 9KW PROG 9 BUEE 240/60/T SERIE:04NLA0322</t>
  </si>
  <si>
    <t>BIM-069795</t>
  </si>
  <si>
    <t>HORNO P2000 PI 46*66 9KW PROG 9 BUEE 240/60/T SERIE:04NLA0340</t>
  </si>
  <si>
    <t>BIM-069812</t>
  </si>
  <si>
    <t>HORNO P2000 PI 46*66 9KW PROG 9 BUEE 240/60/T SERIE:04NLA0357</t>
  </si>
  <si>
    <t>BIM-069821</t>
  </si>
  <si>
    <t>HORNO P2000 PI 46*66 9KW PROG 9 BUEE 240/60/T SERIE:04NLA0366</t>
  </si>
  <si>
    <t>BIM-069826</t>
  </si>
  <si>
    <t>CAMARA PARA PRODUCTOS CONGELADOS MOD:C-71+BT-3T 220/1/60 HZ</t>
  </si>
  <si>
    <t>BIM-069830</t>
  </si>
  <si>
    <t>BIM-069832</t>
  </si>
  <si>
    <t>BIM-069834</t>
  </si>
  <si>
    <t>BIM-069835</t>
  </si>
  <si>
    <t>BIM-069847</t>
  </si>
  <si>
    <t>BIM-069855</t>
  </si>
  <si>
    <t>BIM-069856</t>
  </si>
  <si>
    <t>BIM-069857</t>
  </si>
  <si>
    <t>BIM-069867</t>
  </si>
  <si>
    <t>BIM-069868</t>
  </si>
  <si>
    <t>BIM-069869</t>
  </si>
  <si>
    <t>BIM-069872</t>
  </si>
  <si>
    <t>BIM-069883</t>
  </si>
  <si>
    <t>HORNO P2000 4PI 46*66 9KW PROG 9 BUEE SERIE:04NLA0233</t>
  </si>
  <si>
    <t>BIM-069887</t>
  </si>
  <si>
    <t>HORNO P2000 4PI 46*66 9KW PROG 9 BUEE SERIE:04NLA0237</t>
  </si>
  <si>
    <t>BIM-069897</t>
  </si>
  <si>
    <t>HORNO P2000 4PI 46*66 9KW PROG 9 BUEE SERIE:04NLA0247</t>
  </si>
  <si>
    <t>BIM-069899</t>
  </si>
  <si>
    <t>HORNO P2000 4PI 46*66 9KW PROG 9 BUEE SERIE:04NLA0249</t>
  </si>
  <si>
    <t>BIM-069905</t>
  </si>
  <si>
    <t>HORNO P2000 4PI 46*66 9KW PROG 9 BUEE SERIE:04NLA0255</t>
  </si>
  <si>
    <t>BIM-069916</t>
  </si>
  <si>
    <t>HORNO P2000 4PI 46*66 9KW PROG 9 BUEE SERIE:04NLA0266</t>
  </si>
  <si>
    <t>BIM-069942</t>
  </si>
  <si>
    <t>HORNO  P2000 4PI 46*66 9KW PROG 9 BUEE SERIE:04NLA0371</t>
  </si>
  <si>
    <t>BIM-069946</t>
  </si>
  <si>
    <t>HORNO  P2000 4PI 46*66 9KW PROG 9 BUEE SERIE:04NLA0375</t>
  </si>
  <si>
    <t>BIM-069954</t>
  </si>
  <si>
    <t>HORNO  P2000 4PI 46*66 9KW PROG 9 BUEE SERIE:04NLA0383</t>
  </si>
  <si>
    <t>BIM-069964</t>
  </si>
  <si>
    <t>HORNO  P2000 4PI 46*66 9KW PROG 9 BUEE SERIE:04NLA0393</t>
  </si>
  <si>
    <t>BIM-069978</t>
  </si>
  <si>
    <t>CAMARA FERMENTACION MARCA DOBRA S: 1268</t>
  </si>
  <si>
    <t>BIM-069980</t>
  </si>
  <si>
    <t>CAMARA FERMENTACION MARCA DOBRA S: 1269</t>
  </si>
  <si>
    <t>BIM-069982</t>
  </si>
  <si>
    <t>CAMARA FERMENTACION MARCA DOBRA S: 1271</t>
  </si>
  <si>
    <t>BIM-069986</t>
  </si>
  <si>
    <t>CAMARA FERMENTACION MARCA DOBRA S: 1275</t>
  </si>
  <si>
    <t>BIM-069990</t>
  </si>
  <si>
    <t>IPC22 BOMBA DE AGUA</t>
  </si>
  <si>
    <t>BIM-069991</t>
  </si>
  <si>
    <t>BIM-070003</t>
  </si>
  <si>
    <t>INTERCAMBIADOR #1 S:V75034</t>
  </si>
  <si>
    <t>BIM-070004</t>
  </si>
  <si>
    <t>INTERCAMBIADOR #2 S:V48M28T</t>
  </si>
  <si>
    <t>BIM-070020</t>
  </si>
  <si>
    <t>TANQUE DE ESPONJAS LIQUIDAS #1</t>
  </si>
  <si>
    <t>BIM-070021</t>
  </si>
  <si>
    <t>ELEVADOR DE ARTESA #2</t>
  </si>
  <si>
    <t>BIM-070022</t>
  </si>
  <si>
    <t>BANDA DOSIFICADORA DE MASA #2</t>
  </si>
  <si>
    <t>BIM-070063</t>
  </si>
  <si>
    <t>HORNO P2000 481 46*66 S:04NL10079</t>
  </si>
  <si>
    <t>BIM-070082</t>
  </si>
  <si>
    <t>HORNO P2000 481 46*66 S:04NL9858</t>
  </si>
  <si>
    <t>BIM-070125</t>
  </si>
  <si>
    <t>HORNO P2000 481 46*66 S:04NL10178</t>
  </si>
  <si>
    <t>BIM-070152</t>
  </si>
  <si>
    <t>HORNO P2000 481 46*66 S.04NLA150</t>
  </si>
  <si>
    <t>BIM-070154</t>
  </si>
  <si>
    <t>HORNO P2000 481 46*66 S:04NL9863</t>
  </si>
  <si>
    <t>BIM-070174</t>
  </si>
  <si>
    <t>HORNO P2000 481 46*66 S:04NL9624</t>
  </si>
  <si>
    <t>BIM-070184</t>
  </si>
  <si>
    <t>HORNO P2000 481 46*66 S:04NL9600</t>
  </si>
  <si>
    <t>BIM-070254</t>
  </si>
  <si>
    <t>HORNO P2000 481 46*66 S:04NLA159</t>
  </si>
  <si>
    <t>BIM-070265</t>
  </si>
  <si>
    <t>HORNO P2000 481 46*66 S:04NL10186</t>
  </si>
  <si>
    <t>BIM-070267</t>
  </si>
  <si>
    <t>HORNO P2000 481 46*66 S:04NLA128</t>
  </si>
  <si>
    <t>BIM-070288</t>
  </si>
  <si>
    <t>HORNO P2000 481 46*66 S:04NLA097</t>
  </si>
  <si>
    <t>BIM-070297</t>
  </si>
  <si>
    <t>HORNO P2000 481 46*66 S:04NLA161</t>
  </si>
  <si>
    <t>BIM-070299</t>
  </si>
  <si>
    <t>HORNO P2000 481 46*66 S:04NLA082</t>
  </si>
  <si>
    <t>BIM-070314</t>
  </si>
  <si>
    <t>HORNO P2000 481 46*66 S:04NLA053</t>
  </si>
  <si>
    <t>BIM-070315</t>
  </si>
  <si>
    <t>HORNO P2000 481 46*66 S:04NL9637</t>
  </si>
  <si>
    <t>BIM-070332</t>
  </si>
  <si>
    <t>HORNO P2000 481 46*66 S:04NLA172</t>
  </si>
  <si>
    <t>BIM-070334</t>
  </si>
  <si>
    <t>HORNO P2000 481 46*66 S:04NLA211</t>
  </si>
  <si>
    <t>BIM-070354</t>
  </si>
  <si>
    <t>HORNO P2000 481 46*66 S:04NLA131</t>
  </si>
  <si>
    <t>BIM-070358</t>
  </si>
  <si>
    <t>HORNO P2000 481 46*66 S:04NLA077</t>
  </si>
  <si>
    <t>BIM-070359</t>
  </si>
  <si>
    <t>HORNO P2000 481 46*66 S:04NL9898</t>
  </si>
  <si>
    <t>BIM-070362</t>
  </si>
  <si>
    <t>HORNO P2000 481 46*66 S:04NL9861</t>
  </si>
  <si>
    <t>BIM-070364</t>
  </si>
  <si>
    <t>HORNO P2000 481 46*66 S:04NLA076</t>
  </si>
  <si>
    <t>BIM-070369</t>
  </si>
  <si>
    <t>HORNO P2000 481 46*66 S:04NLA058</t>
  </si>
  <si>
    <t>BIM-070412</t>
  </si>
  <si>
    <t>HORNO P2000 481 46*66 S:04NL10130</t>
  </si>
  <si>
    <t>BIM-070424</t>
  </si>
  <si>
    <t>HORNO P2000 481 46*66 S:04NL10109</t>
  </si>
  <si>
    <t>BIM-070426</t>
  </si>
  <si>
    <t>HORNO P2000 481 46*66 S:04NL10159</t>
  </si>
  <si>
    <t>BIM-070432</t>
  </si>
  <si>
    <t>HORNO P2000 481 46*66 S:04NL10207</t>
  </si>
  <si>
    <t>BIM-070533</t>
  </si>
  <si>
    <t>CAMARA FRIGORIFICA CON COMPRESOR</t>
  </si>
  <si>
    <t>BIM-070537</t>
  </si>
  <si>
    <t>BIM-070538</t>
  </si>
  <si>
    <t>BIM-070539</t>
  </si>
  <si>
    <t>BIM-070544</t>
  </si>
  <si>
    <t>BIM-070545</t>
  </si>
  <si>
    <t>BIM-070546</t>
  </si>
  <si>
    <t>BIM-070547</t>
  </si>
  <si>
    <t>BIM-070549</t>
  </si>
  <si>
    <t>BIM-070550</t>
  </si>
  <si>
    <t>BIM-070552</t>
  </si>
  <si>
    <t>BIM-070553</t>
  </si>
  <si>
    <t>BIM-070557</t>
  </si>
  <si>
    <t>BIM-070559</t>
  </si>
  <si>
    <t>BIM-070560</t>
  </si>
  <si>
    <t>BIM-070562</t>
  </si>
  <si>
    <t>BIM-070563</t>
  </si>
  <si>
    <t>BIM-070564</t>
  </si>
  <si>
    <t>BIM-070566</t>
  </si>
  <si>
    <t>BIM-070574</t>
  </si>
  <si>
    <t>BIM-070575</t>
  </si>
  <si>
    <t>BIM-070578</t>
  </si>
  <si>
    <t>BIM-070580</t>
  </si>
  <si>
    <t>BIM-070581</t>
  </si>
  <si>
    <t>BIM-070583</t>
  </si>
  <si>
    <t>BIM-070593</t>
  </si>
  <si>
    <t>BIM-070606</t>
  </si>
  <si>
    <t>BIM-070607</t>
  </si>
  <si>
    <t>BIM-070608</t>
  </si>
  <si>
    <t>BIM-070609</t>
  </si>
  <si>
    <t>BIM-070610</t>
  </si>
  <si>
    <t>BIM-070611</t>
  </si>
  <si>
    <t>BIM-070612</t>
  </si>
  <si>
    <t>BIM-070613</t>
  </si>
  <si>
    <t>BIM-070614</t>
  </si>
  <si>
    <t>BIM-070615</t>
  </si>
  <si>
    <t>BIM-070616</t>
  </si>
  <si>
    <t>BIM-070617</t>
  </si>
  <si>
    <t>BIM-070618</t>
  </si>
  <si>
    <t>BIM-070619</t>
  </si>
  <si>
    <t>BIM-070622</t>
  </si>
  <si>
    <t>BIM-070623</t>
  </si>
  <si>
    <t>BIM-070626</t>
  </si>
  <si>
    <t>BIM-070627</t>
  </si>
  <si>
    <t>BIM-070628</t>
  </si>
  <si>
    <t>BIM-070629</t>
  </si>
  <si>
    <t>BIM-070630</t>
  </si>
  <si>
    <t>BIM-070636</t>
  </si>
  <si>
    <t>BIM-070637</t>
  </si>
  <si>
    <t>BIM-070638</t>
  </si>
  <si>
    <t>BIM-070641</t>
  </si>
  <si>
    <t>BIM-070642</t>
  </si>
  <si>
    <t>BIM-070643</t>
  </si>
  <si>
    <t>BIM-070644</t>
  </si>
  <si>
    <t>BIM-070645</t>
  </si>
  <si>
    <t>BIM-070647</t>
  </si>
  <si>
    <t>BIM-070648</t>
  </si>
  <si>
    <t>BIM-070650</t>
  </si>
  <si>
    <t>BIM-070651</t>
  </si>
  <si>
    <t>BIM-070652</t>
  </si>
  <si>
    <t>BIM-070653</t>
  </si>
  <si>
    <t>BIM-070654</t>
  </si>
  <si>
    <t>BIM-070655</t>
  </si>
  <si>
    <t>BIM-070656</t>
  </si>
  <si>
    <t>BIM-070657</t>
  </si>
  <si>
    <t>BIM-070658</t>
  </si>
  <si>
    <t>BIM-070659</t>
  </si>
  <si>
    <t>BIM-070660</t>
  </si>
  <si>
    <t>BIM-070661</t>
  </si>
  <si>
    <t>BIM-070662</t>
  </si>
  <si>
    <t>BIM-070663</t>
  </si>
  <si>
    <t>BIM-070664</t>
  </si>
  <si>
    <t>BIM-070665</t>
  </si>
  <si>
    <t>BIM-070666</t>
  </si>
  <si>
    <t>BIM-070667</t>
  </si>
  <si>
    <t>BIM-070668</t>
  </si>
  <si>
    <t>BIM-070669</t>
  </si>
  <si>
    <t>BIM-070670</t>
  </si>
  <si>
    <t>BIM-070671</t>
  </si>
  <si>
    <t>BIM-070672</t>
  </si>
  <si>
    <t>BIM-070673</t>
  </si>
  <si>
    <t>BIM-070674</t>
  </si>
  <si>
    <t>BIM-070675</t>
  </si>
  <si>
    <t>BIM-070676</t>
  </si>
  <si>
    <t>BIM-070678</t>
  </si>
  <si>
    <t>BIM-070679</t>
  </si>
  <si>
    <t>BIM-070683</t>
  </si>
  <si>
    <t>BIM-070684</t>
  </si>
  <si>
    <t>BIM-070685</t>
  </si>
  <si>
    <t>BIM-070686</t>
  </si>
  <si>
    <t>BIM-070687</t>
  </si>
  <si>
    <t>BIM-070688</t>
  </si>
  <si>
    <t>BIM-070689</t>
  </si>
  <si>
    <t>BIM-070690</t>
  </si>
  <si>
    <t>BIM-070691</t>
  </si>
  <si>
    <t>BIM-070692</t>
  </si>
  <si>
    <t>BIM-070693</t>
  </si>
  <si>
    <t>BIM-070694</t>
  </si>
  <si>
    <t>BIM-070696</t>
  </si>
  <si>
    <t>BIM-070697</t>
  </si>
  <si>
    <t>BIM-070698</t>
  </si>
  <si>
    <t>BIM-070699</t>
  </si>
  <si>
    <t>BIM-070700</t>
  </si>
  <si>
    <t>BIM-070701</t>
  </si>
  <si>
    <t>BIM-070702</t>
  </si>
  <si>
    <t>BIM-070703</t>
  </si>
  <si>
    <t>BIM-070704</t>
  </si>
  <si>
    <t>BIM-070705</t>
  </si>
  <si>
    <t>BIM-070706</t>
  </si>
  <si>
    <t>BIM-070932</t>
  </si>
  <si>
    <t>PANELES PARA CAMARAS FRIGORIFICAS</t>
  </si>
  <si>
    <t>BIM-070938</t>
  </si>
  <si>
    <t>SARTEN DE GAS</t>
  </si>
  <si>
    <t>BIM-070939</t>
  </si>
  <si>
    <t>PLATAFORMA P/EQUIPOS DE LB</t>
  </si>
  <si>
    <t>BIM-070945</t>
  </si>
  <si>
    <t>EQUIPO DE CONGELACION (TOLUCA)</t>
  </si>
  <si>
    <t>BIM-070946</t>
  </si>
  <si>
    <t>TARTLET MACHINE (LAB DE COCINA)</t>
  </si>
  <si>
    <t>BIM-071500</t>
  </si>
  <si>
    <t>CAMARAS DE CONGELACION CON COMPRESORES (4 COMPRESORES 4 TABLEROS 8 EVAPORADOR</t>
  </si>
  <si>
    <t>BIM-071679</t>
  </si>
  <si>
    <t>TREN DE FOLDEO (DOBLADO) DE BURRITOS</t>
  </si>
  <si>
    <t>BIM-073009</t>
  </si>
  <si>
    <t>TRANSPORTADOR P/REBANADORA DE BAGUETTE</t>
  </si>
  <si>
    <t>BIM-075561</t>
  </si>
  <si>
    <t>CAMARA DE FERMENTACION</t>
  </si>
  <si>
    <t>BIM-075563</t>
  </si>
  <si>
    <t>BIM-075564</t>
  </si>
  <si>
    <t>BIM-075566</t>
  </si>
  <si>
    <t>BIM-075568</t>
  </si>
  <si>
    <t>BIM-075569</t>
  </si>
  <si>
    <t>BIM-075570</t>
  </si>
  <si>
    <t>BIM-075573</t>
  </si>
  <si>
    <t>BIM-075577</t>
  </si>
  <si>
    <t>BIM-075579</t>
  </si>
  <si>
    <t>BIM-075580</t>
  </si>
  <si>
    <t>BIM-078641</t>
  </si>
  <si>
    <t>BIM-078642</t>
  </si>
  <si>
    <t>BIM-078650</t>
  </si>
  <si>
    <t>CAMARA DE FERMENTACION ZUA-410</t>
  </si>
  <si>
    <t>BIM-078655</t>
  </si>
  <si>
    <t>TABLERO DE FUERZA Y CONTROL DENOMINADO 1FPEL</t>
  </si>
  <si>
    <t>BIM-078656</t>
  </si>
  <si>
    <t>QUEMADOR PARA LVO 1548</t>
  </si>
  <si>
    <t>BIM-078657</t>
  </si>
  <si>
    <t>CAMARA DE CONGELACION CUAUTITLAN</t>
  </si>
  <si>
    <t>BIM-092175</t>
  </si>
  <si>
    <t>CAMARA DE  FERMENTACION SERIE 3222</t>
  </si>
  <si>
    <t>BIM-092179</t>
  </si>
  <si>
    <t>CAMARA DE  FERMENTACION SERIE 7244</t>
  </si>
  <si>
    <t>BIM-092185</t>
  </si>
  <si>
    <t>CAMARA DE  FERMENTACION SERIE 7250</t>
  </si>
  <si>
    <t>BIM-092190</t>
  </si>
  <si>
    <t>CAMARA DE  FERMENTACION SERIE 7255</t>
  </si>
  <si>
    <t>BIM-092193</t>
  </si>
  <si>
    <t>CAMARA DE  FERMENTACION SERIE 7258</t>
  </si>
  <si>
    <t>BIM-092200</t>
  </si>
  <si>
    <t>CAMARA DE  FERMENTACION SERIE 7265</t>
  </si>
  <si>
    <t>BIM-101692</t>
  </si>
  <si>
    <t>PLANTA DIESEL DE 900 KW</t>
  </si>
  <si>
    <t>BIM-121576</t>
  </si>
  <si>
    <t>PIZZA VENDING</t>
  </si>
  <si>
    <t>BIM-121965</t>
  </si>
  <si>
    <t>CAMARA DE CONGELACION</t>
  </si>
  <si>
    <t>BIM-121966</t>
  </si>
  <si>
    <t>CAMARA DE REFRIGERACION (DUO) N° 1</t>
  </si>
  <si>
    <t>BIM-121967</t>
  </si>
  <si>
    <t>CAMARA DE REFRIGERACION (DUO) N° 2</t>
  </si>
  <si>
    <t>BIM-121968</t>
  </si>
  <si>
    <t>ABATIDOR DE TEMPERATURA N° 1</t>
  </si>
  <si>
    <t>BIM-121969</t>
  </si>
  <si>
    <t>ABATIDOR DE TEMPERATURA N° 2</t>
  </si>
  <si>
    <t>BIM-121970</t>
  </si>
  <si>
    <t>SELLADORA ATMOSFERA MODIFICADA</t>
  </si>
  <si>
    <t>BIM-121971</t>
  </si>
  <si>
    <t>SELLADORA AL VACIO</t>
  </si>
  <si>
    <t>BIM-121972</t>
  </si>
  <si>
    <t>SARTEN ELECTRICO</t>
  </si>
  <si>
    <t>BIM-121975</t>
  </si>
  <si>
    <t>FREIDORA 50 LTS</t>
  </si>
  <si>
    <t>BIM-121976</t>
  </si>
  <si>
    <t>HORNO COMBI-PLUS N° 1</t>
  </si>
  <si>
    <t>BIM-121977</t>
  </si>
  <si>
    <t>HORNO COMBI-PLUS N° 2</t>
  </si>
  <si>
    <t>BIM-121979</t>
  </si>
  <si>
    <t>MAQUINA ELABORADORA DE PASTA</t>
  </si>
  <si>
    <t>BIM-121980</t>
  </si>
  <si>
    <t>HORNO DE PIEDRA PARA PIZZA</t>
  </si>
  <si>
    <t>BIM-121981</t>
  </si>
  <si>
    <t>BOLEADORA DE MASA</t>
  </si>
  <si>
    <t>BIM-128618</t>
  </si>
  <si>
    <t>DOSIFICADOR DE BASES DE PIZZA EN ACERO INOX</t>
  </si>
  <si>
    <t>BIM-130574</t>
  </si>
  <si>
    <t>ENVOLVEDORA KELPET</t>
  </si>
  <si>
    <t>BIM-136673</t>
  </si>
  <si>
    <t>REFRIGERADOR DE ACERO INOXIDABLE</t>
  </si>
  <si>
    <t>BIM-153951</t>
  </si>
  <si>
    <t>TRANSPORTADOR RECUPERADOR DE MP</t>
  </si>
  <si>
    <t>BIM-154008</t>
  </si>
  <si>
    <t>COMPRESOR TIPO TORNILLO MARCA KAESER</t>
  </si>
  <si>
    <t>BIM-163537</t>
  </si>
  <si>
    <t>HORNO  ELECTRICO VAPORIZA</t>
  </si>
  <si>
    <t>BIM-163538</t>
  </si>
  <si>
    <t>BIM-163540</t>
  </si>
  <si>
    <t>BIM-163546</t>
  </si>
  <si>
    <t>BIM-163547</t>
  </si>
  <si>
    <t>BIM-163560</t>
  </si>
  <si>
    <t>BIM-163561</t>
  </si>
  <si>
    <t>BIM-163562</t>
  </si>
  <si>
    <t>BIM-163563</t>
  </si>
  <si>
    <t>BIM-163565</t>
  </si>
  <si>
    <t>BIM-163566</t>
  </si>
  <si>
    <t>BIM-163569</t>
  </si>
  <si>
    <t>BIM-163572</t>
  </si>
  <si>
    <t>REFRIGERADOR</t>
  </si>
  <si>
    <t>BIM-163573</t>
  </si>
  <si>
    <t>BIM-163574</t>
  </si>
  <si>
    <t>BIM-163575</t>
  </si>
  <si>
    <t>BIM-163576</t>
  </si>
  <si>
    <t>BIM-163577</t>
  </si>
  <si>
    <t>BIM-163578</t>
  </si>
  <si>
    <t>BIM-163579</t>
  </si>
  <si>
    <t>BIM-163580</t>
  </si>
  <si>
    <t>BIM-163581</t>
  </si>
  <si>
    <t>BIM-163582</t>
  </si>
  <si>
    <t>BIM-163583</t>
  </si>
  <si>
    <t>BIM-164175</t>
  </si>
  <si>
    <t>RACKS</t>
  </si>
  <si>
    <t>BIM-167774</t>
  </si>
  <si>
    <t>HORNO ELECT VAPORIZADOR ALPHA 135VE</t>
  </si>
  <si>
    <t>BIM-167784</t>
  </si>
  <si>
    <t>CAMARA FERMENTACION</t>
  </si>
  <si>
    <t>BIM-167786</t>
  </si>
  <si>
    <t>BIM-167787</t>
  </si>
  <si>
    <t>BIM-170967</t>
  </si>
  <si>
    <t>CONGELADOR TIPO COFRE</t>
  </si>
  <si>
    <t>BIM-170968</t>
  </si>
  <si>
    <t>BIM-170969</t>
  </si>
  <si>
    <t>BIM-170970</t>
  </si>
  <si>
    <t>BIM-170971</t>
  </si>
  <si>
    <t>BIM-170972</t>
  </si>
  <si>
    <t>BIM-170974</t>
  </si>
  <si>
    <t>BIM-170976</t>
  </si>
  <si>
    <t>BIM-170997</t>
  </si>
  <si>
    <t>HORNO MARCA SMEG</t>
  </si>
  <si>
    <t>BIM-170998</t>
  </si>
  <si>
    <t>BIM-170999</t>
  </si>
  <si>
    <t>BIM-171000</t>
  </si>
  <si>
    <t>BIM-171005</t>
  </si>
  <si>
    <t>CAMARA DE FERMENTACION  SMEG    SERIE 15593</t>
  </si>
  <si>
    <t>BIM-179285</t>
  </si>
  <si>
    <t>EQUIPO BAX-Q7 CICLADOR/DETECTOR</t>
  </si>
  <si>
    <t>BIM-184301</t>
  </si>
  <si>
    <t>CODIFICADORES SMARTDATE 3C</t>
  </si>
  <si>
    <t>BIM-184302</t>
  </si>
  <si>
    <t>BIM-187523</t>
  </si>
  <si>
    <t>COMPRESOR SEMIHERMETICO DISCUS VOLTAJE DE 220</t>
  </si>
  <si>
    <t>BIM-187630</t>
  </si>
  <si>
    <t>REBANADORA DE GRAVEDAD P/PAN</t>
  </si>
  <si>
    <t>BIM-198697</t>
  </si>
  <si>
    <t>PLANTA DIESEL ELECTRICA</t>
  </si>
  <si>
    <t>BIM-198699</t>
  </si>
  <si>
    <t>MAQUINARIA DEPOSITADORA PARA LA LINEA DE LB 1</t>
  </si>
  <si>
    <t>BIM-198700</t>
  </si>
  <si>
    <t>MAQUINARIA DEPOSITADORA PARA LA LINEA DE LB 2</t>
  </si>
  <si>
    <t>BIM-199407</t>
  </si>
  <si>
    <t>MAQUINARIA DEPOSITADORA MOD. SP-64  1</t>
  </si>
  <si>
    <t>BIM-199408</t>
  </si>
  <si>
    <t>MAQUINARIA DEPOSITADORA MOD. SP-64  2</t>
  </si>
  <si>
    <t>BIM-200719</t>
  </si>
  <si>
    <t>MAQUINA PARA SANDWICH SELLADO KGK JSW-1C</t>
  </si>
  <si>
    <t>BIM-227769</t>
  </si>
  <si>
    <t>EQUIPO NUEVO VJ1610 DH 3M STRAIGHT UMBILICAL</t>
  </si>
  <si>
    <t>No. ORACLE</t>
  </si>
  <si>
    <t>DESCRIPCION</t>
  </si>
  <si>
    <t>Planta</t>
  </si>
  <si>
    <t>FECHA ADQUISICION</t>
  </si>
  <si>
    <t>MOI</t>
  </si>
  <si>
    <t>VNR</t>
  </si>
  <si>
    <t>DEPRECIACION MENSUAL</t>
  </si>
  <si>
    <t>OBSERVACION</t>
  </si>
  <si>
    <t>CENTRO DE COSTOS</t>
  </si>
  <si>
    <t>COMENTARIO</t>
  </si>
  <si>
    <t>BIM-014903</t>
  </si>
  <si>
    <t>MEZCLADORA DE MASA PEERLESS TAM 16 PL= 5  No 5</t>
  </si>
  <si>
    <t>BIMBO SANTA MARIA</t>
  </si>
  <si>
    <t>BIM-029460</t>
  </si>
  <si>
    <t>BL1 BOMBA CENTRIGUGA APV C4V2-2-36 CAP.168 KG/MIN INGREDIADOR</t>
  </si>
  <si>
    <t>BIM-033066</t>
  </si>
  <si>
    <t>MO PS2 BATIDORA GLEEN 340 NØ1</t>
  </si>
  <si>
    <t>BIM-050360</t>
  </si>
  <si>
    <t>BPU BO1 TANQUE FERMENTADOR 1 ESPONJA BO1</t>
  </si>
  <si>
    <t>BIM-057729</t>
  </si>
  <si>
    <t>SV1 MARMITA ALMACENADORA DE LECITINA SOYA</t>
  </si>
  <si>
    <t>BIM-066231</t>
  </si>
  <si>
    <t>TRANSPORTADOR DE LINEA DE TORTILLAS T-01  RECTO HORIZONTAL S-97-0485  PL=5</t>
  </si>
  <si>
    <t>BIM-066803</t>
  </si>
  <si>
    <t>DIVISORA AMF BAKERY SYSTEMS MOD HBD SERIE 00099 CLASE 4 DIV BO2</t>
  </si>
  <si>
    <t>BIM-066804</t>
  </si>
  <si>
    <t>FERMENTADOR AMF MOD ACCU SERIE 00100 CLASE 5  DIVISION 104</t>
  </si>
  <si>
    <t>BIM-066805</t>
  </si>
  <si>
    <t>TABLERO E CONTROL  FHBD-AMF</t>
  </si>
  <si>
    <t>BIM-066904</t>
  </si>
  <si>
    <t>BIM-066911</t>
  </si>
  <si>
    <t>MEZCLADORA AMASADORA</t>
  </si>
  <si>
    <t>BIM-066979</t>
  </si>
  <si>
    <t>ESTRUCTURA DE FERMENTADOR</t>
  </si>
  <si>
    <t>BIM-067045</t>
  </si>
  <si>
    <t>TRANSPORTADOR RECTO SALIDA EMBOLSADORA</t>
  </si>
  <si>
    <t>BIM-067049</t>
  </si>
  <si>
    <t>TRANSPORTADOR DE TRANSFERENCIA</t>
  </si>
  <si>
    <t>BIM-067050</t>
  </si>
  <si>
    <t>TRANSPORTADOR SALIDA PRENSA</t>
  </si>
  <si>
    <t>BIM-067053</t>
  </si>
  <si>
    <t>TRANSPORTADOR DE ENLACE</t>
  </si>
  <si>
    <t>BIM-067054</t>
  </si>
  <si>
    <t>PRENSA PARA TORTILLAS No 2</t>
  </si>
  <si>
    <t>BIM-067055</t>
  </si>
  <si>
    <t>PRENSA PARA TORTILLAS No 1</t>
  </si>
  <si>
    <t>BIM-067060</t>
  </si>
  <si>
    <t>COMAL DE 3 NIVELS</t>
  </si>
  <si>
    <t>BIM-067061</t>
  </si>
  <si>
    <t>EMBOLSADORA FORMOST</t>
  </si>
  <si>
    <t>BIM-067062</t>
  </si>
  <si>
    <t>ENFRIADOR EN ESPIRAL</t>
  </si>
  <si>
    <t>BIM-067063</t>
  </si>
  <si>
    <t>DIVISORA DE 10 HILERAS MOD.HBD SERIE 86203161</t>
  </si>
  <si>
    <t>BIM-067065</t>
  </si>
  <si>
    <t>BOLEADORA MOD.TORTILLA RND SERIE 86203162</t>
  </si>
  <si>
    <t>BIM-067070</t>
  </si>
  <si>
    <t>TRANSFERENCIA DE ENTRADA AL COMAL</t>
  </si>
  <si>
    <t>BIM-067073</t>
  </si>
  <si>
    <t>DETECTOR  DE METALES</t>
  </si>
  <si>
    <t>BIM-067074</t>
  </si>
  <si>
    <t>TABLERO ELECTRICO MAQUINDAL</t>
  </si>
  <si>
    <t>BIM-067075</t>
  </si>
  <si>
    <t>TABLERO ELECTRICO TAB IJW</t>
  </si>
  <si>
    <t>BIM-067077</t>
  </si>
  <si>
    <t>TRANSPORTADOR ENTRADA COMAL C.C. 1850</t>
  </si>
  <si>
    <t>BIM-067082</t>
  </si>
  <si>
    <t>CAMPANA PARA HORNO</t>
  </si>
  <si>
    <t>BIM-067181</t>
  </si>
  <si>
    <t>REPOSADOR ELEVADO</t>
  </si>
  <si>
    <t>BIM-067182</t>
  </si>
  <si>
    <t>PRENSA LAWRENCE No 1</t>
  </si>
  <si>
    <t>BIM-067183</t>
  </si>
  <si>
    <t>PRENSA LAWRENCE No 2</t>
  </si>
  <si>
    <t>BIM-067184</t>
  </si>
  <si>
    <t>HORNO O COMAL</t>
  </si>
  <si>
    <t>BIM-067185</t>
  </si>
  <si>
    <t>TRANSFERENCIA DE SALIDA DEL COMAL</t>
  </si>
  <si>
    <t>BIM-067186</t>
  </si>
  <si>
    <t>MAQUINA CONTADOR APILADOR</t>
  </si>
  <si>
    <t>BIM-067187</t>
  </si>
  <si>
    <t>EMBOLSADORA DE TORTILLAS</t>
  </si>
  <si>
    <t>BIM-067190</t>
  </si>
  <si>
    <t>TABLERO DE CONTROL TAB2FCTH2401</t>
  </si>
  <si>
    <t>BIM-067193</t>
  </si>
  <si>
    <t>TRANSPORTADOR  INCLINADO</t>
  </si>
  <si>
    <t>BIM-067197</t>
  </si>
  <si>
    <t>TRANSPORTADOR PARA SALIDA PRENSA</t>
  </si>
  <si>
    <t>ENVOLVEDORA FMC MOD-1301  PL=6</t>
  </si>
  <si>
    <t>BIM-067536</t>
  </si>
  <si>
    <t>BAÑERA DE JARABE ROLES  26-63 PL=1</t>
  </si>
  <si>
    <t>BIM-067543</t>
  </si>
  <si>
    <t>HORNO B. PERKINS 27 COLUMPIOS</t>
  </si>
  <si>
    <t>BIM-067546</t>
  </si>
  <si>
    <t>ENFRIADOR EN ESPIRAL HELIMATIC PL=1</t>
  </si>
  <si>
    <t>BIM-067582</t>
  </si>
  <si>
    <t>SILOS P' ALMACENAMIENTO 25-576  PL=5  Y PL=6 no 5  80 TONS</t>
  </si>
  <si>
    <t>BIM-067583</t>
  </si>
  <si>
    <t>SILOS P' ALMACENAMIENTO 25-576  PL=5 Y PL=6 no 6  80 TONS</t>
  </si>
  <si>
    <t>BIM-067584</t>
  </si>
  <si>
    <t>SILOS P' ALMACENAMIENTO 25-576  PL=5 Y PL=6  no 7  80 TONS</t>
  </si>
  <si>
    <t>BIM-067623</t>
  </si>
  <si>
    <t>ATADORA BURFORD LINEA 3 PL3 PN2 # SERIE 18225</t>
  </si>
  <si>
    <t>BIM-067626</t>
  </si>
  <si>
    <t>TANQUE FERMENTADOR # 2 PL2=PN1</t>
  </si>
  <si>
    <t>BIM-067629</t>
  </si>
  <si>
    <t>TANQUE FERMENTADOR # 1 PL2=PN1</t>
  </si>
  <si>
    <t>BIM-067632</t>
  </si>
  <si>
    <t>TANQUE ACERO INOX P/PESAR ESPONJA PL2=PN1</t>
  </si>
  <si>
    <t>BIM-067633</t>
  </si>
  <si>
    <t>ENFRIADOR DE PLACAS PL-2 BMM-511 PL2=PN1</t>
  </si>
  <si>
    <t>BIM-067634</t>
  </si>
  <si>
    <t>TABLERO ELECTRICO FZA Y CONTROL CEL2 PL-2 PN1</t>
  </si>
  <si>
    <t>BIM-067635</t>
  </si>
  <si>
    <t>TABLERO DE ESPONJA LIQUIDA PL-2 PL2=PN1    1 FEL2</t>
  </si>
  <si>
    <t>BIM-067637</t>
  </si>
  <si>
    <t>TANQUE FERMENTADOR # 3 PL2=PN1</t>
  </si>
  <si>
    <t>BIM-067660</t>
  </si>
  <si>
    <t>ENFRIADOR DE PAN BAKER TEMPLEX SER  PL2=PN1</t>
  </si>
  <si>
    <t>BIM-067661</t>
  </si>
  <si>
    <t>REBANADORA  AMF NUMERO 1 MODELO 136 PL2=PN1</t>
  </si>
  <si>
    <t>BIM-067662</t>
  </si>
  <si>
    <t>EMBOLSADORA AMF MARK-50-A 3- 67-17 PL2=PN1 FALTA ETIQUT</t>
  </si>
  <si>
    <t>BIM-067663</t>
  </si>
  <si>
    <t>TRANSPORTADOR CURVO SANIGRID P-36 SIN MOTORIZACI PL2=PN1</t>
  </si>
  <si>
    <t>BIM-067664</t>
  </si>
  <si>
    <t>TRANSPORTADOR P-34 INTERCAMBIADOR BARRAS DESLIZA PL2=PN1</t>
  </si>
  <si>
    <t>BIM-067665</t>
  </si>
  <si>
    <t>TRANSPORTADOR CURVO SANIGRID P-38 1/2 HP. PL2=PN1</t>
  </si>
  <si>
    <t>BIM-067667</t>
  </si>
  <si>
    <t>EMBOLSADORA AMF MARK-50 3-190 SERI PL2=PN1</t>
  </si>
  <si>
    <t>BIM-067668</t>
  </si>
  <si>
    <t>TRANSPORTADOR RECTO P-39 SANIGRID 2900MM SIN TRA PL2=PN 1</t>
  </si>
  <si>
    <t>BIM-067671</t>
  </si>
  <si>
    <t>EMBOLSADORA AMF MARK 50 3-190 SIN PL2=PN1</t>
  </si>
  <si>
    <t>BIM-067674</t>
  </si>
  <si>
    <t>TRANSPORTADOR DE  ENTRADA AL HORNO P-16 PL-2</t>
  </si>
  <si>
    <t>BIM-067676</t>
  </si>
  <si>
    <t>TRANSPORTADOR P-37 INTERCAMBIADOR BARRAS DESLIZA PL2=PN1</t>
  </si>
  <si>
    <t>BIM-067682</t>
  </si>
  <si>
    <t>REBANADORA AMF NUMERO 3 MODELO 75 PL2=PN1</t>
  </si>
  <si>
    <t>BIM-067684</t>
  </si>
  <si>
    <t>TOLVA DE ALIMENTACION DE MASAS CAPACIDAD 250 KG PL=2</t>
  </si>
  <si>
    <t>BIM-067691</t>
  </si>
  <si>
    <t>TRANSPORTADOR DESVIADOR HORIZONTAL DE MOLDES P-26</t>
  </si>
  <si>
    <t>BIM-067694</t>
  </si>
  <si>
    <t>TRANSPORTADOR CURVO 90° P-35 MAQUINDAL</t>
  </si>
  <si>
    <t>BIM-067696</t>
  </si>
  <si>
    <t>TRANSPORTADOR CURVO 90° P-30 MAQUINDAL SERIE 97-1004</t>
  </si>
  <si>
    <t>BIM-067697</t>
  </si>
  <si>
    <t>TRANSPORTADOR RECTO HORIZONTAL MASA 1.1 MAQUINDAL PL5 TT M3</t>
  </si>
  <si>
    <t>BIM-067698</t>
  </si>
  <si>
    <t>TRANSPORTADOR RECTO HORIZONTAL P-19 MAQUINDAL PL=2</t>
  </si>
  <si>
    <t>BIM-067699</t>
  </si>
  <si>
    <t>TRANSPORTADOR CURVO 90° MAQUINDAL SERIE 97-1002 PL=2</t>
  </si>
  <si>
    <t>BIM-067700</t>
  </si>
  <si>
    <t>TRANSPORTADOR RECTO HORIZONTAL MASA 1.2 MAQUINDAL PL5 TT M3</t>
  </si>
  <si>
    <t>BIM-067701</t>
  </si>
  <si>
    <t>TRANSPORTADOR CURVO 90° ENTRADA DE MOLDES A ENGRASADORA MAQUINDAL PL=2</t>
  </si>
  <si>
    <t>BIM-067702</t>
  </si>
  <si>
    <t>TRANSPORTADOR RECTO HORIZONTAL MASA 1.3 MAQUINDAL PL5 TT M3</t>
  </si>
  <si>
    <t>BIM-067703</t>
  </si>
  <si>
    <t>TRANSPORTADOR RECTO HORIZONTAL MASA 1.4 MAQUINDAL  PL5 TT M3</t>
  </si>
  <si>
    <t>BIM-067704</t>
  </si>
  <si>
    <t>TRANSPORTADOR RECTO HORIZONTAL MASA 1.5 MAQUINDAL  PL=5</t>
  </si>
  <si>
    <t>BIM-067708</t>
  </si>
  <si>
    <t>TRANSPORTADOR CURVO 90° P-14 SERIE 98-0107</t>
  </si>
  <si>
    <t>BIM-067709</t>
  </si>
  <si>
    <t>TRANSPORTADOR CURVO 90° P-23C MAQUINDAL SERIE 98-0170 PL=2</t>
  </si>
  <si>
    <t>BIM-067710</t>
  </si>
  <si>
    <t>TRANSPORTADOR RECTO HORIZONTAL MAQUINDAL P-15 PL=2</t>
  </si>
  <si>
    <t>BIM-067712</t>
  </si>
  <si>
    <t>TRANSPORTADOR RECTO P-13 MAQUINDAL SERIE 98-0106</t>
  </si>
  <si>
    <t>BIM-067713</t>
  </si>
  <si>
    <t>TRANSPORTADOR CURVO 90° P-10 MAQUINDAL SERIE 98.0104</t>
  </si>
  <si>
    <t>BIM-067714</t>
  </si>
  <si>
    <t>TRANSPOTADOR GIRADOR DE MOLDES CURVA P-18</t>
  </si>
  <si>
    <t>BIM-067715</t>
  </si>
  <si>
    <t>CAMARA DE FERMENTACION TEMPLEX SERIE 99318</t>
  </si>
  <si>
    <t>BIM-067716</t>
  </si>
  <si>
    <t>TABLERO ELECTRICO PL=2</t>
  </si>
  <si>
    <t>BIM-067717</t>
  </si>
  <si>
    <t>TABLERO ELECTRICO  2 FP2 FORMADO PL=2</t>
  </si>
  <si>
    <t>BIM-067718</t>
  </si>
  <si>
    <t>TABLERO CONTROL HORNO APV MOD 970</t>
  </si>
  <si>
    <t>BIM-067719</t>
  </si>
  <si>
    <t>TABLERO ELECTRICO 4FP2 (ENF TRASN REBANADO Y EMBOLSADO)</t>
  </si>
  <si>
    <t>BIM-067722</t>
  </si>
  <si>
    <t>SISTEMA DE ENERGIA ININTERRUMPIDA  BEST</t>
  </si>
  <si>
    <t>BIM-067737</t>
  </si>
  <si>
    <t>PLANTA DIESEL ELECTRICA DE 600 KW</t>
  </si>
  <si>
    <t>BIM-067740</t>
  </si>
  <si>
    <t>SILO INTERNO No 1 MANEJO DE HARINA REIMELT  PL=6</t>
  </si>
  <si>
    <t>BIM-067741</t>
  </si>
  <si>
    <t>SILO INTERNO No 2 MANEJO DE HARINA REIMELT  PL=6</t>
  </si>
  <si>
    <t>BIM-067743</t>
  </si>
  <si>
    <t>SILO INTERIOR DE HNA EXTRA WAITE PL=3</t>
  </si>
  <si>
    <t>BIM-067756</t>
  </si>
  <si>
    <t>TANQUE FERMENTADOR No1 PL3</t>
  </si>
  <si>
    <t>BIM-067757</t>
  </si>
  <si>
    <t>TANQUE FERMENTADOR #2 CAP 7380 PL3 PN2</t>
  </si>
  <si>
    <t>BIM-067758</t>
  </si>
  <si>
    <t>TANQUE FERMENTADOR No3 PL3</t>
  </si>
  <si>
    <t>BIM-067760</t>
  </si>
  <si>
    <t>TANQUE FRIO CAP 7826 LTS PL3 PN2</t>
  </si>
  <si>
    <t>BIM-067761</t>
  </si>
  <si>
    <t>TANQUE PREPARADOR #1 CAP 6100 LTS PL3 PN2</t>
  </si>
  <si>
    <t>BIM-067763</t>
  </si>
  <si>
    <t>INTERCAMBIADOR DE CALOR PL-3</t>
  </si>
  <si>
    <t>BIM-067765</t>
  </si>
  <si>
    <t>MEZCLADORA DE MASA #2 APV T#20 PL=3</t>
  </si>
  <si>
    <t>BIM-067766</t>
  </si>
  <si>
    <t>BOMBA DE MASA AMF # 1 PL=3</t>
  </si>
  <si>
    <t>BIM-067769</t>
  </si>
  <si>
    <t>DIVISORA AMF PL=3 No 1</t>
  </si>
  <si>
    <t>BIM-067773</t>
  </si>
  <si>
    <t>TRANSPORTADOR DE HARINADO PL=3 P-06</t>
  </si>
  <si>
    <t>BIM-067774</t>
  </si>
  <si>
    <t>TRANSPORTADOR RECTO INCLINADO HARINADOR P-08  PL3</t>
  </si>
  <si>
    <t>BIM-067775</t>
  </si>
  <si>
    <t>MODELADORAS DE MASA APV No 1 PL=3</t>
  </si>
  <si>
    <t>BIM-067776</t>
  </si>
  <si>
    <t>MODELADORAS DE MASA APV BMM-405 NUM 1</t>
  </si>
  <si>
    <t>BIM-067777</t>
  </si>
  <si>
    <t>MODELADORAS DE MASA APV No 2 PL=3</t>
  </si>
  <si>
    <t>BIM-067778</t>
  </si>
  <si>
    <t>MODELADORAS DE MASA APV BMM-405 NUM 2</t>
  </si>
  <si>
    <t>BIM-067779</t>
  </si>
  <si>
    <t>TRANSPORTADOR RECTO INCLINADO P-09 PL=3</t>
  </si>
  <si>
    <t>BIM-067782</t>
  </si>
  <si>
    <t>TRANSPORTADOR RECTO INCLINADO P-10 PL=3</t>
  </si>
  <si>
    <t>BIM-067783</t>
  </si>
  <si>
    <t>TRANSPORTADOR T-TRANSFER P-13 DE PL=3</t>
  </si>
  <si>
    <t>BIM-067785</t>
  </si>
  <si>
    <t>TRANSPORTADOR RECTO HORIZONTAL P-15 PL=3</t>
  </si>
  <si>
    <t>BIM-067786</t>
  </si>
  <si>
    <t>TRANSPORTADOR RECTO INCLINADO P-16 PL=3</t>
  </si>
  <si>
    <t>BIM-067788</t>
  </si>
  <si>
    <t>TRANSPORTADOR CURVO A 90 GRADOS SALIDA DE CAMARA P-1 7 PL3</t>
  </si>
  <si>
    <t>BIM-067789</t>
  </si>
  <si>
    <t>TRANSPORTADOR RECTO INCLINADO P-18   PL=3</t>
  </si>
  <si>
    <t>BIM-067790</t>
  </si>
  <si>
    <t>TRANSPORTADOR RECTO INCLINADO P-19 PL=3</t>
  </si>
  <si>
    <t>BIM-067793</t>
  </si>
  <si>
    <t>TRANSPORTADOR RECTO HORIZONTAL P-22 PL=3</t>
  </si>
  <si>
    <t>BIM-067794</t>
  </si>
  <si>
    <t>TRANSPORTADOR CURVO A 90 GRADOS P-23 PL=3</t>
  </si>
  <si>
    <t>BIM-067795</t>
  </si>
  <si>
    <t>HORNO BAKER PERKINS 26-49 PL=3</t>
  </si>
  <si>
    <t>BIM-067796</t>
  </si>
  <si>
    <t>TRANSPORTADOR RECTO HORIZONTAL P-24 PL=3</t>
  </si>
  <si>
    <t>BIM-067797</t>
  </si>
  <si>
    <t>TRANSPORTADOR RECTO INCLINADO P-25 PL=3</t>
  </si>
  <si>
    <t>BIM-067798</t>
  </si>
  <si>
    <t>TRANSPORTADOR CURVO 180 GRADOS P-27  PL=3</t>
  </si>
  <si>
    <t>BIM-067799</t>
  </si>
  <si>
    <t>TRANSPORTADOR RECTO HORIZONTAL P-28</t>
  </si>
  <si>
    <t>BIM-067800</t>
  </si>
  <si>
    <t>TRANSPORTADOR RECTO HORIZONTAL P-30  PL=3</t>
  </si>
  <si>
    <t>BIM-067801</t>
  </si>
  <si>
    <t>DESMOLDEADOR DE PRODUCTO APV BMM-407  PL=3</t>
  </si>
  <si>
    <t>BIM-067802</t>
  </si>
  <si>
    <t>TRANSPORTADOR RECTO INCLINADO P-30  PL=3</t>
  </si>
  <si>
    <t>BIM-067803</t>
  </si>
  <si>
    <t>TRANSPORTADOR CURVO A 90 GRADOS P-3   PL=3 P-31</t>
  </si>
  <si>
    <t>BIM-067804</t>
  </si>
  <si>
    <t>TRANSPORTADOR DESVIADOR VERTICAL P-  PL=3 P-33</t>
  </si>
  <si>
    <t>BIM-067805</t>
  </si>
  <si>
    <t>TRANSPORTADOR HORIZONTAL EN S P-3  PL=3 P-32</t>
  </si>
  <si>
    <t>BIM-067806</t>
  </si>
  <si>
    <t>APILADOR-ALIMENTADOR DE MOLDE BMM-408  PL=3</t>
  </si>
  <si>
    <t>BIM-067810</t>
  </si>
  <si>
    <t>TRANSPORTADOR RECTO INCLINADO P-37=PL3</t>
  </si>
  <si>
    <t>BIM-067811</t>
  </si>
  <si>
    <t>TRANSPORTADOR RECTO P38 PL3 PN2</t>
  </si>
  <si>
    <t>BIM-067812</t>
  </si>
  <si>
    <t>TRANSPORTADOR RECTO INCLINADO P-40</t>
  </si>
  <si>
    <t>BIM-067813</t>
  </si>
  <si>
    <t>TRANSPORTADOR RECTO INCLINADO P-4 PL=3 P-47</t>
  </si>
  <si>
    <t>BIM-067814</t>
  </si>
  <si>
    <t>TRANSPORTADOR RECTO HORIZONTAL P-41</t>
  </si>
  <si>
    <t>BIM-067815</t>
  </si>
  <si>
    <t>TRANSPORTADOR RECTO HORIZONTAL SPANTECH P-42 PL=3</t>
  </si>
  <si>
    <t>BIM-067816</t>
  </si>
  <si>
    <t>TRANSPORTADOR CURVO A 90 GRADOS P-46 PL=3</t>
  </si>
  <si>
    <t>BIM-067817</t>
  </si>
  <si>
    <t>TRANSPORTADOR RECTO HORIZONTAL P-44  PL=3</t>
  </si>
  <si>
    <t>BIM-067818</t>
  </si>
  <si>
    <t>TRANSPORTADOR CURVO A 90 GRADOS P-45  PL=3</t>
  </si>
  <si>
    <t>BIM-067819</t>
  </si>
  <si>
    <t>TRANSPORTADOR CURVO A 90 GRADOS P-4 PL=3 P-43</t>
  </si>
  <si>
    <t>BIM-067832</t>
  </si>
  <si>
    <t>TRANSPORTADOR CURVO A 90 GRADOS P-59  PL=3</t>
  </si>
  <si>
    <t>BIM-067833</t>
  </si>
  <si>
    <t>TRANSPORTADOR RECTO INCLINADO P-60  PL=3</t>
  </si>
  <si>
    <t>BIM-067834</t>
  </si>
  <si>
    <t>TRANSPORTADOR RECTO INCLINADO P-61  PL=3</t>
  </si>
  <si>
    <t>BIM-067835</t>
  </si>
  <si>
    <t>TRANSPORTADOR CURVO A 90 GRADOS P-6  PL=3 P-62</t>
  </si>
  <si>
    <t>BIM-067836</t>
  </si>
  <si>
    <t>TRANSPORTADOR L TRANSFER P-63 DE  PL=3</t>
  </si>
  <si>
    <t>BIM-067837</t>
  </si>
  <si>
    <t>TRANSPORTADOR RECTO INCLINADO P-64 PL=3</t>
  </si>
  <si>
    <t>BIM-067838</t>
  </si>
  <si>
    <t>TRANSPORTADOR RECTO INCLINADO P-65 PL=3</t>
  </si>
  <si>
    <t>BIM-067839</t>
  </si>
  <si>
    <t>TRANSPORTADOR RECTO HORIZONTAL P-66  PL=3</t>
  </si>
  <si>
    <t>BIM-067841</t>
  </si>
  <si>
    <t>ENFRIADOR DOBLE ESPIRAL I.J. WHITE PL=3</t>
  </si>
  <si>
    <t>BIM-067842</t>
  </si>
  <si>
    <t>TRANSPORTADOR DESVIADOR HORIZ. BMM-500 (P-67 )</t>
  </si>
  <si>
    <t>BIM-067843</t>
  </si>
  <si>
    <t>TRANSPORTADOR DESVIADOR HORIZONTAL P-40=PL3</t>
  </si>
  <si>
    <t>BIM-067849</t>
  </si>
  <si>
    <t>TRANSPORTADOR RECTO INCLINADO P-75  PL=3</t>
  </si>
  <si>
    <t>BIM-067851</t>
  </si>
  <si>
    <t>TRANSPORTADOR DESVIADOR HORIZ. BMM-500 (P-77)  PL=3</t>
  </si>
  <si>
    <t>BIM-067853</t>
  </si>
  <si>
    <t>TRANSPORTADOR RECTO INCLINADO P-78  PL=3</t>
  </si>
  <si>
    <t>BIM-067855</t>
  </si>
  <si>
    <t>TRANSPORTADOR DESVIADOR HORIZ. BMM-500 (P-80)  PL=3</t>
  </si>
  <si>
    <t>BIM-067859</t>
  </si>
  <si>
    <t>TRANSPORTADOR RECTO INCLINADO P-84 PL=3</t>
  </si>
  <si>
    <t>BIM-067860</t>
  </si>
  <si>
    <t>REBANADORA DE PAN MCA:  AMF MODELO PL=3 No 4</t>
  </si>
  <si>
    <t>BIM-067861</t>
  </si>
  <si>
    <t>REBANADORA AMF 136 67-19 SERIE 251  PL=3  No 1</t>
  </si>
  <si>
    <t>BIM-067862</t>
  </si>
  <si>
    <t>REBANADORA  DE PAN MCA:  AMF MODELO  PL=3 No 2</t>
  </si>
  <si>
    <t>BIM-067864</t>
  </si>
  <si>
    <t>EMBOLSADORA FORMOST PACKAGING PL=3  No 1</t>
  </si>
  <si>
    <t>BIM-067872</t>
  </si>
  <si>
    <t>VENTILADORES DE AIRE ACONDICIONADO PLANTA 3 ARRIBA ENFRIADOR</t>
  </si>
  <si>
    <t>BIM-067877</t>
  </si>
  <si>
    <t>SISTEMA DE ENERGIA ININTERRUMPIDA BEST PL5</t>
  </si>
  <si>
    <t>BIM-067878</t>
  </si>
  <si>
    <t>REFRIGRERADOR OJEDA 2 PTAS VERTICAL P/LEVADURA FRESCA PL1=BOL1</t>
  </si>
  <si>
    <t>BIM-067884</t>
  </si>
  <si>
    <t>CORTADOR DE MASA  No 2  MCA: APV BAKER REF BMSO-44 PEDIMENTO 3212-0001697 PL=3</t>
  </si>
  <si>
    <t>BIM-067885</t>
  </si>
  <si>
    <t>CORTADOR DE MASA  MCA: APV BAKER REF BMSO-44 PEDIMENTO 3212-0001697 PL=3</t>
  </si>
  <si>
    <t>BIM-067887</t>
  </si>
  <si>
    <t>EQUIPO PERMATANK P/ ALM DE DISEL 26-38</t>
  </si>
  <si>
    <t>BIM-067890</t>
  </si>
  <si>
    <t>MOTOBOMBA RUGGERINI RED CONTRA INCENDIO PL5</t>
  </si>
  <si>
    <t>BIM-067891</t>
  </si>
  <si>
    <t>TANQUE CONDENSADOS EN ACERO INOX. CUARTO DE MAQUINAS PL=3</t>
  </si>
  <si>
    <t>BIM-067902</t>
  </si>
  <si>
    <t>TABLERO DE CONTROL DALE 6400  PL=6</t>
  </si>
  <si>
    <t>BIM-067903</t>
  </si>
  <si>
    <t>TABLERO GENERALE FEDERAL PACIFIC PL3=CTO MAQ</t>
  </si>
  <si>
    <t>BIM-067904</t>
  </si>
  <si>
    <t>SUBESTACION COMPACTA MCA:  SELMEC  PL=1  CTO MAQ</t>
  </si>
  <si>
    <t>BIM-067905</t>
  </si>
  <si>
    <t>TRANSFORMADOR DE DISTRIBUCION DE 1250 KVA.</t>
  </si>
  <si>
    <t>BIM-067910</t>
  </si>
  <si>
    <t>TABLERO ELECT. FZA. Y CONTROL 4FP2</t>
  </si>
  <si>
    <t>BIM-067911</t>
  </si>
  <si>
    <t>TABLERO ELECT. FZA. Y CONTROL 5FP2</t>
  </si>
  <si>
    <t>BIM-067912</t>
  </si>
  <si>
    <t>TABLERO ELECT. FZA. Y CONTROL CTRM  PL=3</t>
  </si>
  <si>
    <t>BIM-067913</t>
  </si>
  <si>
    <t>TABLERO ELECT. FZA. Y CONTROL 6FP2</t>
  </si>
  <si>
    <t>BIM-067914</t>
  </si>
  <si>
    <t>TABLERO ELECT. FZA. Y CONTROL CTF PL=3</t>
  </si>
  <si>
    <t>BIM-067915</t>
  </si>
  <si>
    <t>TABLERO ELECT. FZA. Y CONTROL CTEE</t>
  </si>
  <si>
    <t>BIM-067918</t>
  </si>
  <si>
    <t>TABLERO ELECT. FZA. Y CONTROL 3FMM</t>
  </si>
  <si>
    <t>BIM-067919</t>
  </si>
  <si>
    <t>TABLERO ELECT. FZA. Y CONTROL CBAT PL=3 TE02</t>
  </si>
  <si>
    <t>BIM-067921</t>
  </si>
  <si>
    <t>TABLERO PARA VENTILACION 1FVP3 PL-3 PL=3</t>
  </si>
  <si>
    <t>BIM-067925</t>
  </si>
  <si>
    <t>SILO HARINA # 6 9080 K VAL (MM PL2)</t>
  </si>
  <si>
    <t>BIM-067933</t>
  </si>
  <si>
    <t>CAMARA DE VAPOR SIN MCA PL=6</t>
  </si>
  <si>
    <t>BIM-067934</t>
  </si>
  <si>
    <t>HORNO CONTINUO MIDDLEBY 1888 SERIE  PL=6 28 COLUMPIOS</t>
  </si>
  <si>
    <t>BIM-067935</t>
  </si>
  <si>
    <t>TRANSPORTADOR RECTO DE BANDA DOBLE TABLETOP PL=6  B12</t>
  </si>
  <si>
    <t>BIM-067936</t>
  </si>
  <si>
    <t>TRANSPORTADOR CURVO DE 180 GRADOS BANDA DOB  B=13</t>
  </si>
  <si>
    <t>BIM-067937</t>
  </si>
  <si>
    <t>TRANSPORTADOR RECTO DE BANDA DOBLE TABLE TO  PL=6 B-19</t>
  </si>
  <si>
    <t>BIM-067938</t>
  </si>
  <si>
    <t>TRANSPORTADOR RECTO BANDA DOBLE TABLE TOP 7  PL=6  B17</t>
  </si>
  <si>
    <t>BIM-067939</t>
  </si>
  <si>
    <t>TRANSPORTADOR RECTO BANDA DOBLE TABLE TOP 3  PL=6 SALIDA DESMOLDEADOR</t>
  </si>
  <si>
    <t>BIM-067940</t>
  </si>
  <si>
    <t>VACIADOR DE MOLDES ALTERNATIVO DE A PL=6 DESMOLDEADOR</t>
  </si>
  <si>
    <t>BIM-067941</t>
  </si>
  <si>
    <t>TRANSPORTADOR CURVO 90G DOBLE TABLE TOP Y R  PL=6 B-20</t>
  </si>
  <si>
    <t>BIM-067942</t>
  </si>
  <si>
    <t>TRANSPORTADOR RECTO DOBLE TABLE TOP DE 8 MT  PL=6 B-21</t>
  </si>
  <si>
    <t>BIM-067944</t>
  </si>
  <si>
    <t>MEZCLADORA DE ESPONJAS PEERLES BARR  PL= 6 PARA PASTAS</t>
  </si>
  <si>
    <t>BIM-067945</t>
  </si>
  <si>
    <t>TRANSPORTADOR CON GUIAS PARA LEVANTADO DE PRODUCTO  PL=6 B-22</t>
  </si>
  <si>
    <t>BIM-067946</t>
  </si>
  <si>
    <t>TRANSPORTADOR CURVO DE 90 GRADOS BANDA DOBL PL=6 B-22</t>
  </si>
  <si>
    <t>BIM-067947</t>
  </si>
  <si>
    <t>TRANSPORTADOR RECTO DE BANDA DOBLE TABLE-TO  PL=6 B-24</t>
  </si>
  <si>
    <t>BIM-067949</t>
  </si>
  <si>
    <t>TRANSPORTADOR RECTO BANDA DOBLE TABLE TOP 7  PL=6  B-27</t>
  </si>
  <si>
    <t>BIM-067955</t>
  </si>
  <si>
    <t>DEPOSITADORA  PL=6 CONOS DEPOSITADORES</t>
  </si>
  <si>
    <t>BIM-067958</t>
  </si>
  <si>
    <t>SELLADORA POLI-PAQ MOD-S1  PL=5 No 1</t>
  </si>
  <si>
    <t>BIM-067959</t>
  </si>
  <si>
    <t>SELLADORA POLI-PAQ MOD-S1  PL=5 No 2</t>
  </si>
  <si>
    <t>BIM-067960</t>
  </si>
  <si>
    <t>SELLADORA POLI-PAQ MOD-S1  PL=5 No 3</t>
  </si>
  <si>
    <t>BIM-067961</t>
  </si>
  <si>
    <t>BOMBA CREPACO P/CONCHAS 4R  PL=6</t>
  </si>
  <si>
    <t>BIM-067969</t>
  </si>
  <si>
    <t>CABEZAL FORMADORA DE TORTILLAS MCA:  CELORIO  PL=6  No. 1</t>
  </si>
  <si>
    <t>BIM-067971</t>
  </si>
  <si>
    <t>TORTILLADORA CELORIO PARA CONCHAS #2</t>
  </si>
  <si>
    <t>BIM-067973</t>
  </si>
  <si>
    <t>TRANSPORTADOR IF-190-400A  PL=5</t>
  </si>
  <si>
    <t>ENFRIADOR I. J. WHITE 0223 S-00-0107 PL=6</t>
  </si>
  <si>
    <t>BIM-067975</t>
  </si>
  <si>
    <t>TRANSPORTADOR B22-00-0123  PL=5</t>
  </si>
  <si>
    <t>BIM-067977</t>
  </si>
  <si>
    <t>TRANSPORTADOR B34-00-0125  PL=6  90 GRADOS</t>
  </si>
  <si>
    <t>BIM-067978</t>
  </si>
  <si>
    <t>TRANSPORTADOR B35-00-0126  PL=6 00-0126</t>
  </si>
  <si>
    <t>BIM-067979</t>
  </si>
  <si>
    <t>TRANSPORTADOR B36-00-0127  PL=6</t>
  </si>
  <si>
    <t>BIM-067980</t>
  </si>
  <si>
    <t>TRANSPORTADOR B37-00-0128 PL=6</t>
  </si>
  <si>
    <t>BIM-067981</t>
  </si>
  <si>
    <t>TRANSPORTADOR B38-00-0129  PL=6</t>
  </si>
  <si>
    <t>BIM-067983</t>
  </si>
  <si>
    <t>LAVADORA DE MOLDES VERTICAL ACERO INOXIDABLE  PL=6 SMA</t>
  </si>
  <si>
    <t>BIM-067984</t>
  </si>
  <si>
    <t>TABLERO ELECTRICO B6FC401 00-0215  PL=6</t>
  </si>
  <si>
    <t>BIM-067985</t>
  </si>
  <si>
    <t>TABLERO ELECTRICO B6FC501 00-0214  PL=6</t>
  </si>
  <si>
    <t>BIM-067987</t>
  </si>
  <si>
    <t>TRANS REC INCLITP-TH7604BDA FLUSH GRID   PL=5 L3</t>
  </si>
  <si>
    <t>BIM-067992</t>
  </si>
  <si>
    <t>TRANS REC INCLITP-TH 2602BDA FLUSH GRID   PL=5 HORI</t>
  </si>
  <si>
    <t>BIM-067995</t>
  </si>
  <si>
    <t>TRANS REC INCLITP-TH9602BDA FLUSH GRID  - PL=5 L2</t>
  </si>
  <si>
    <t>BIM-068000</t>
  </si>
  <si>
    <t>TRANS REC INCLI SIS C LINEA  9TP-TH9501BDA FLUSH GRID  S-900  PL=5</t>
  </si>
  <si>
    <t>BIM-068001</t>
  </si>
  <si>
    <t>TRANS REC INCLI  SIS A LINEA 1TP-TH1601BDA FLUSH GRID  S-110  PL=5 L1</t>
  </si>
  <si>
    <t>BIM-068004</t>
  </si>
  <si>
    <t>TRANS REC INCLI  SIS B LINEA 9 FLUSH GRID S-110 PL5 TT</t>
  </si>
  <si>
    <t>BIM-068011</t>
  </si>
  <si>
    <t>TRANSPORTADOR RECTO P-21 PL3=PN2</t>
  </si>
  <si>
    <t>BIM-068012</t>
  </si>
  <si>
    <t>TRANS REC INCLI  SIS B LINEA 6TP-TH6602BDA FLUSH GRID  S-110 PL=5</t>
  </si>
  <si>
    <t>BIM-068016</t>
  </si>
  <si>
    <t>TRANS REC INCLI  SIS B LINEA 4TP-TH4602BDA FLUSH GRID  S-110 pl=5</t>
  </si>
  <si>
    <t>BIM-068017</t>
  </si>
  <si>
    <t>TRANS CURVO EN S SISTEMA C LINEA 8TP-TH8601BDA FLUSH GRID S-2400S-01-0  PL=5 L5</t>
  </si>
  <si>
    <t>BIM-068019</t>
  </si>
  <si>
    <t>TABLERO 1FCTH36 TORRE C PL=5</t>
  </si>
  <si>
    <t>BIM-068020</t>
  </si>
  <si>
    <t>TABLERO 1FCTH26 TORRE B PL=5</t>
  </si>
  <si>
    <t>BIM-068021</t>
  </si>
  <si>
    <t>TABLERO 1FCTH16 TORRE A PL=5</t>
  </si>
  <si>
    <t>BIM-068023</t>
  </si>
  <si>
    <t>TANQUE DE AIRE 09-UF020224-02 PL5</t>
  </si>
  <si>
    <t>BIM-068048</t>
  </si>
  <si>
    <t>TORNO MCA. ROMI  PL=5</t>
  </si>
  <si>
    <t>BIM-068056</t>
  </si>
  <si>
    <t>PLATAFORMA EXTENDIBLE MCA SNORKEL</t>
  </si>
  <si>
    <t>BIM-068059</t>
  </si>
  <si>
    <t>BOMBA CENTRIFUGA MOTOR VW 16000 SERIE 126Z128</t>
  </si>
  <si>
    <t>BIM-068079</t>
  </si>
  <si>
    <t>MARMITA 1 PL1=BOL1</t>
  </si>
  <si>
    <t>BIM-068081</t>
  </si>
  <si>
    <t>BATIDORA DE GLASS COLLETTE AUTOMATICA  PL1=BOL1</t>
  </si>
  <si>
    <t>BIM-068082</t>
  </si>
  <si>
    <t>BOMBA DEGASIFICADORA DE MASA PL=1</t>
  </si>
  <si>
    <t>BIM-068083</t>
  </si>
  <si>
    <t>EXTRUSORA DE MASA MCA MOLINE CON BO PL=1</t>
  </si>
  <si>
    <t>BIM-068084</t>
  </si>
  <si>
    <t>CERNIDOR DE HNA MCA MOLINE MOD FDR- PL=1 TAMIZ No 1</t>
  </si>
  <si>
    <t>BIM-068085</t>
  </si>
  <si>
    <t>CERNIDOR DE HNA MCA MOLINE MOD FDR- TAMIZ No 2</t>
  </si>
  <si>
    <t>BIM-068086</t>
  </si>
  <si>
    <t>RODILLO DE COMPRESION MOD PCR-6-36 PL=1</t>
  </si>
  <si>
    <t>BIM-068087</t>
  </si>
  <si>
    <t>CERNIDOR DE HNA MOLINE MOD FDR-36 S PL=1 TAMIZ No 3</t>
  </si>
  <si>
    <t>BIM-068088</t>
  </si>
  <si>
    <t>LAMINADOR 1 QUE CONSTA DE RODILLO L PL=1</t>
  </si>
  <si>
    <t>BIM-068089</t>
  </si>
  <si>
    <t>ESPACIADOR DE HARINA MOD RFS-36 SER PL=1 DISCOS CORTADORES</t>
  </si>
  <si>
    <t>BIM-068090</t>
  </si>
  <si>
    <t>CERNIDOR DE HARINA MOLINE MOD FDR-3 PL=1 TAMIZ No 4</t>
  </si>
  <si>
    <t>BIM-068091</t>
  </si>
  <si>
    <t>LAMINADOR DE RODILLO PL=1</t>
  </si>
  <si>
    <t>BIM-068093</t>
  </si>
  <si>
    <t>ATOMIZADOR DE AGUA MOD WS-36-3 SE PL=1</t>
  </si>
  <si>
    <t>BIM-068094</t>
  </si>
  <si>
    <t>CABEZAL DEPOSITADOR DE RELLENO MCA PL=1</t>
  </si>
  <si>
    <t>BIM-068095</t>
  </si>
  <si>
    <t>UNIDAD DE ENROLLAMIENTO MODELO</t>
  </si>
  <si>
    <t>BIM-068096</t>
  </si>
  <si>
    <t>UNIDAD DE REPOSICIONADOR MOD PRV-P- PL=1</t>
  </si>
  <si>
    <t>BIM-068097</t>
  </si>
  <si>
    <t>CERNIDOR DE HNA MOLINE CON MOTOREDU PL=1 TAMIZ No 5</t>
  </si>
  <si>
    <t>BIM-068099</t>
  </si>
  <si>
    <t>TABLERO DE FZA Y CONTROL MOLINE SIN PL=1</t>
  </si>
  <si>
    <t>BIM-068101</t>
  </si>
  <si>
    <t>MEZCLADORA WERNER LEHARA</t>
  </si>
  <si>
    <t>BIM-068106</t>
  </si>
  <si>
    <t>TRANSPORTADOR CURVO 90 GRADOS DOBLE TABLE T</t>
  </si>
  <si>
    <t>BIM-068107</t>
  </si>
  <si>
    <t>TRANSPORTADOR A LA SALD HNO B-PL=1</t>
  </si>
  <si>
    <t>BIM-068108</t>
  </si>
  <si>
    <t>TRANSPORTADOR A LA SALD HNO B-P  PL1</t>
  </si>
  <si>
    <t>BIM-068109</t>
  </si>
  <si>
    <t>TRANSPORTADOR CURVO A LA SDA HNO PL1</t>
  </si>
  <si>
    <t>BIM-068110</t>
  </si>
  <si>
    <t>DESMOLDEADORA VACIADOR DE MOLDES SA PL1</t>
  </si>
  <si>
    <t>BIM-068112</t>
  </si>
  <si>
    <t>TRANSPOTADOR RECTO BANDA DOBLE TABLE TOP D PL=1</t>
  </si>
  <si>
    <t>BIM-068113</t>
  </si>
  <si>
    <t>TRANSPORTADOR RECTO SALIDA DEL HORNO PL1</t>
  </si>
  <si>
    <t>BIM-068114</t>
  </si>
  <si>
    <t>TRANSPOTADOR RECTO BANDA SENCILLO TABLE TO PL=1 M-9</t>
  </si>
  <si>
    <t>BIM-068116</t>
  </si>
  <si>
    <t>TRANSPORTADOR CURVO 90 GRADOS BANDA SANIGRI P02 PL1</t>
  </si>
  <si>
    <t>BIM-068117</t>
  </si>
  <si>
    <t>TRANSPORTADOR RECTO BANDA SANIGRID DE 10700  PL=1  P03</t>
  </si>
  <si>
    <t>BIM-068118</t>
  </si>
  <si>
    <t>TRANSPORTADOR  CURVO 45 GRADOS BANDA SANIGRI PL=1</t>
  </si>
  <si>
    <t>BIM-068119</t>
  </si>
  <si>
    <t>TRANSPORTADOR RECTO BANDA SANIGRID 3200 MM PL=1</t>
  </si>
  <si>
    <t>BIM-068120</t>
  </si>
  <si>
    <t>TRAMO RECTO BANDA SANIGRID DE 1400 PL=1</t>
  </si>
  <si>
    <t>BIM-068121</t>
  </si>
  <si>
    <t>TRAMO RECTO BANDA SANITARIA DE 2600 PL=1</t>
  </si>
  <si>
    <t>BIM-068123</t>
  </si>
  <si>
    <t>TRAMO RECTO BANDA SANIGRID DE 7000 PL1</t>
  </si>
  <si>
    <t>BIM-068131</t>
  </si>
  <si>
    <t>GLASEADORA DE  ROLES HECHIZA</t>
  </si>
  <si>
    <t>BIM-068136</t>
  </si>
  <si>
    <t>SISTEMA ELECTRONICO PARA PESAJE  PL-1</t>
  </si>
  <si>
    <t>BIM-068139</t>
  </si>
  <si>
    <t>TRANSPORTADOR L TRANSFER BI-06 PL=1</t>
  </si>
  <si>
    <t>BIM-068140</t>
  </si>
  <si>
    <t>TRANSPORTADOR RECTO GRD M-10 PL=1</t>
  </si>
  <si>
    <t>BIM-068141</t>
  </si>
  <si>
    <t>TRANSPORTADOR CURVO 90 GRD BI-07 PL=1</t>
  </si>
  <si>
    <t>BIM-068142</t>
  </si>
  <si>
    <t>TRANSPORTADOR CURVO 90 GRD BI-10 PL=1</t>
  </si>
  <si>
    <t>BIM-068143</t>
  </si>
  <si>
    <t>TRANSPORTADOR RECTO HORIZ. SIN FIN  BI-11</t>
  </si>
  <si>
    <t>BIM-068144</t>
  </si>
  <si>
    <t>TRANSPORTADOR CURVO 90 GRD BI-12</t>
  </si>
  <si>
    <t>BIM-068145</t>
  </si>
  <si>
    <t>TRANSPORTADOR CURVO 90 GRD BI-13 PL1</t>
  </si>
  <si>
    <t>BIM-068146</t>
  </si>
  <si>
    <t>TRANSPORTADOR RECTO HORIZ. BI-11 PL=1</t>
  </si>
  <si>
    <t>BIM-068147</t>
  </si>
  <si>
    <t>TRANSPORTADOR CURVO 90 GRD  A LA SALIDA DE CAMA DE VAPOR BI-12 PL1</t>
  </si>
  <si>
    <t>BIM-068148</t>
  </si>
  <si>
    <t>CAMARA DE FERMENTACION APV MOD TEMPLEX PL=1</t>
  </si>
  <si>
    <t>BIM-068149</t>
  </si>
  <si>
    <t>TABLERO GENERAL DE FUERZA 220 VOLTS PL1</t>
  </si>
  <si>
    <t>BIM-068150</t>
  </si>
  <si>
    <t>SISTEMA PAN-O-MAT</t>
  </si>
  <si>
    <t>BIM-068153</t>
  </si>
  <si>
    <t>TANQUE DE JARABE PL1=BOL1</t>
  </si>
  <si>
    <t>BIM-068155</t>
  </si>
  <si>
    <t>ARTEZA DE ACERO INOXIDABLE T-304 N FMO 765/99 F- 4016 PL1=BOL1</t>
  </si>
  <si>
    <t>BIM-068157</t>
  </si>
  <si>
    <t>TRAMO RECTO DE BARILLAS A LA SALIDA DEL ENFRIADOR PL1</t>
  </si>
  <si>
    <t>BIM-068159</t>
  </si>
  <si>
    <t>ENGRASADORA DUBOR MOD TDA800 SERIE 6660 84243002  PL=1</t>
  </si>
  <si>
    <t>BIM-068160</t>
  </si>
  <si>
    <t>TRANSPORTADOR P05 PARA LINEA DE ROLES ALIMENTACION AL ENFRIADOR</t>
  </si>
  <si>
    <t>BIM-068163</t>
  </si>
  <si>
    <t>SUBESTACIONE ELEC. ELMEX BM-M-734  PL=5</t>
  </si>
  <si>
    <t>BIM-068164</t>
  </si>
  <si>
    <t>TABLERO DE CONTROL BM-M-744 PL1=BOL1</t>
  </si>
  <si>
    <t>BIM-068166</t>
  </si>
  <si>
    <t>TABLERO ELEC. SQUARE D BMM-739 PL=5</t>
  </si>
  <si>
    <t>BIM-068168</t>
  </si>
  <si>
    <t>PLANTAS ELECTRICAS SELMEC  # 1 PL=5</t>
  </si>
  <si>
    <t>BIM-068169</t>
  </si>
  <si>
    <t>PLANTAS ELECTRICAS SELMEC  #2  PL=5</t>
  </si>
  <si>
    <t>BIM-068172</t>
  </si>
  <si>
    <t>RECIPIENTE SUJETO A PRESION 09-UF020240-02</t>
  </si>
  <si>
    <t>BIM-068174</t>
  </si>
  <si>
    <t>TANQUE P/CONDENSADOS BM-M-747 PL5</t>
  </si>
  <si>
    <t>BIM-068187</t>
  </si>
  <si>
    <t>TABLERO ELEC. 1 FETH PL=5</t>
  </si>
  <si>
    <t>BIM-068190</t>
  </si>
  <si>
    <t>TABLERO 1 FTH DE MAQUINDAL 1,2,3  PL=5</t>
  </si>
  <si>
    <t>BIM-068191</t>
  </si>
  <si>
    <t>TABLERO ELECTRICO FTH1 CTA 26-6 PL=1</t>
  </si>
  <si>
    <t>BIM-068192</t>
  </si>
  <si>
    <t>TABLERO 1 FTH 45 PL=5</t>
  </si>
  <si>
    <t>BIM-068193</t>
  </si>
  <si>
    <t>TABLERO ELECTRICO 1CTM PL=5</t>
  </si>
  <si>
    <t>BIM-068194</t>
  </si>
  <si>
    <t>TABLERO 1FTH MQL-04 S-92-702-01 PL=5</t>
  </si>
  <si>
    <t>BIM-068196</t>
  </si>
  <si>
    <t>TABLERO IFTH9 NEMA-4 PL=5</t>
  </si>
  <si>
    <t>BIM-068198</t>
  </si>
  <si>
    <t>SILO DE HARINA EXTERIORES PLANTA 1,2,3  80 TON</t>
  </si>
  <si>
    <t>BIM-068199</t>
  </si>
  <si>
    <t>BIM-068200</t>
  </si>
  <si>
    <t>SILO P' ALMACENAMIENTO 25-576 PL=5 Y PL=6 no 8  80 TONS</t>
  </si>
  <si>
    <t>BIM-068201</t>
  </si>
  <si>
    <t>BIM-068202</t>
  </si>
  <si>
    <t>MOTOSOPLADOR SYCSA BM-M-767-N PL=5</t>
  </si>
  <si>
    <t>BIM-068205</t>
  </si>
  <si>
    <t>SILO P/AZUCAR 15 TON. PL=3</t>
  </si>
  <si>
    <t>BIM-068207</t>
  </si>
  <si>
    <t>MANEJO MATERIALES  A GRANEL REIMELT BMM-152</t>
  </si>
  <si>
    <t>BIM-068209</t>
  </si>
  <si>
    <t>TANQUE ALMACENAMINETO MANTECA T-4 No 1 CAP 30 TNS PL=5</t>
  </si>
  <si>
    <t>BIM-068210</t>
  </si>
  <si>
    <t>TANQUE ALMACENAMINETO MANTECA T-4 No 2 CAP 30 TNS PL=5</t>
  </si>
  <si>
    <t>BIM-068211</t>
  </si>
  <si>
    <t>TANQUE PARA MANTECA LIQUIDA CAPACIDAD 20 TONELADAS</t>
  </si>
  <si>
    <t>BIM-068212</t>
  </si>
  <si>
    <t>TANQUE PREPARADOR MANTECA MANTECA T-4 CAP 6 TNS PL=5</t>
  </si>
  <si>
    <t>BIM-068217</t>
  </si>
  <si>
    <t>MEZCLADORA DE MASA PEERLESS TAM 13 PL= 5  No4</t>
  </si>
  <si>
    <t>BIM-068218</t>
  </si>
  <si>
    <t>MEZCLADORA DE MASA PEERLESS TAM 16 PL= 5  No3</t>
  </si>
  <si>
    <t>BIM-068219</t>
  </si>
  <si>
    <t>ARTESA LAMINADO CON TINA  CTA 26-7 PL=5 No 3</t>
  </si>
  <si>
    <t>BIM-068220</t>
  </si>
  <si>
    <t>ARTESA LAMINADO CON TINA  CTA 26-7 PL=5 No 4</t>
  </si>
  <si>
    <t>BIM-068221</t>
  </si>
  <si>
    <t>TRANSPORTADOR VERTICAL MASA 2 TM2-01 CTA 26-7  PL=5 MEZCLADORA 4</t>
  </si>
  <si>
    <t>BIM-068223</t>
  </si>
  <si>
    <t>TRANSPORTADOR MASA 1 TM2-02-03-04-05 CTA 26-7  PL=5 MEZCLADORA 3</t>
  </si>
  <si>
    <t>BIM-068224</t>
  </si>
  <si>
    <t>TRANSPORTADOR M-TM1-02-03-04-05-06 CTA 26-7  PL=5 M4</t>
  </si>
  <si>
    <t>BIM-068227</t>
  </si>
  <si>
    <t>DIVISORA P/TORTILLAS PL= 5 No 1</t>
  </si>
  <si>
    <t>BIM-068228</t>
  </si>
  <si>
    <t>BOLEADORA Y FERMENTADOR P/ TORTILLINAS  PL=5 No 6</t>
  </si>
  <si>
    <t>BIM-068229</t>
  </si>
  <si>
    <t>DIVISORA P/TORTILLAS PL= 5 No 2</t>
  </si>
  <si>
    <t>BIM-068231</t>
  </si>
  <si>
    <t>DIVISORA P/TORTILLAS PL= 5 No 3</t>
  </si>
  <si>
    <t>BIM-068234</t>
  </si>
  <si>
    <t>BOLEADORA Y FERMENTADOR P/ TORTILLINAS  PL=5 No 1</t>
  </si>
  <si>
    <t>BIM-068235</t>
  </si>
  <si>
    <t>DIVISORA P/TORTILLAS PL= 5 No 5</t>
  </si>
  <si>
    <t>BIM-068236</t>
  </si>
  <si>
    <t>BOLEADORA Y FERMENTADOR P/ TORTILLINAS  PL=5 No 3</t>
  </si>
  <si>
    <t>BIM-068237</t>
  </si>
  <si>
    <t>DIVISORA P/TORTILLAS PL= 5 No 6</t>
  </si>
  <si>
    <t>BIM-068238</t>
  </si>
  <si>
    <t>BOLEADORA Y FERMENTADOR P/ TORTILLINAS  PL=5 No 2</t>
  </si>
  <si>
    <t>BIM-068239</t>
  </si>
  <si>
    <t>SISTEMA DE PREPLANCHADO PRENSA ,8,9</t>
  </si>
  <si>
    <t>BIM-068240</t>
  </si>
  <si>
    <t>HORNO PARA TORTILLAS LINEA 1 PL=5 COMAL 1</t>
  </si>
  <si>
    <t>BIM-068242</t>
  </si>
  <si>
    <t>HORNO PARA TORTILLAS LINEA 6 PL=5 COMAL 6</t>
  </si>
  <si>
    <t>BIM-068243</t>
  </si>
  <si>
    <t>HORNO PARA TORTILLAS LINEA 5 PL=5 COMAL 5</t>
  </si>
  <si>
    <t>BIM-068245</t>
  </si>
  <si>
    <t>HORNO PARA TORTILLAS LINEA 2 PL=5 COMAL 2</t>
  </si>
  <si>
    <t>BIM-068246</t>
  </si>
  <si>
    <t>BIM-068248</t>
  </si>
  <si>
    <t>TRANSPORTADOR TORTILLA MAQUINDAL 26-5  PL= 5 MASA 2.1 M4</t>
  </si>
  <si>
    <t>BIM-068249</t>
  </si>
  <si>
    <t>TRANSPORTADOR TORTILLA MAQUINDAL MASA 2.2 PL5 TT M3</t>
  </si>
  <si>
    <t>BIM-068250</t>
  </si>
  <si>
    <t>TRANSPORTADOR TORTILLA MAQUINDAL 26-5  PL= 5 MASA 2.3 M3</t>
  </si>
  <si>
    <t>BIM-068251</t>
  </si>
  <si>
    <t>TRANSPORTADOR TORTILLA MASA 3.2 Y 3.3 PL5 TT M5</t>
  </si>
  <si>
    <t>BIM-068253</t>
  </si>
  <si>
    <t>TRANSPORTADOR TORTILLA MAQUINDAL MASA 3.3 Y 3.1 PL5 TT M4</t>
  </si>
  <si>
    <t>BIM-068260</t>
  </si>
  <si>
    <t>EMBOLSADORA TORTILLAS PL=5 No 5</t>
  </si>
  <si>
    <t>BIM-068261</t>
  </si>
  <si>
    <t>EMBOLSADORA TORTILLAS PL=5 No 2</t>
  </si>
  <si>
    <t>BIM-068263</t>
  </si>
  <si>
    <t>EMBOLSADORA TORTILLAS PL=5 No 4</t>
  </si>
  <si>
    <t>BIM-068264</t>
  </si>
  <si>
    <t>EMBOLSADORA TORTILLAS PL=5 No 1</t>
  </si>
  <si>
    <t>BIM-068266</t>
  </si>
  <si>
    <t>SELLADORA POLI-PAQ MOD-S1  PL=5 No 4</t>
  </si>
  <si>
    <t>BIM-068271</t>
  </si>
  <si>
    <t>PRENSA PARA TORTILLAS LINEA 8 PL=5 PRENSA 9</t>
  </si>
  <si>
    <t>BIM-068272</t>
  </si>
  <si>
    <t>HORNO PARA TORTILLAS LINEA 8  PL=5 COMAL 8</t>
  </si>
  <si>
    <t>BIM-068275</t>
  </si>
  <si>
    <t>PRENSA PARA TORTILLAS LINEA 8 PL=5 PRENSA 8</t>
  </si>
  <si>
    <t>BIM-068276</t>
  </si>
  <si>
    <t>HORNO PARA TORTILLAS LINEA 9  PL=5 COMAL 9</t>
  </si>
  <si>
    <t>BIM-068282</t>
  </si>
  <si>
    <t>SELLADORA POLI-PAQ MOD-S1  PL=5 No 5</t>
  </si>
  <si>
    <t>BIM-068286</t>
  </si>
  <si>
    <t>TRANSPORTADOR ENTRADA A LA ENGRASADORA M6 PL=1</t>
  </si>
  <si>
    <t>BIM-068298</t>
  </si>
  <si>
    <t>TABLERO 2FVP6 ELECTRICO S-01-0313 PL=6</t>
  </si>
  <si>
    <t>BIM-068304</t>
  </si>
  <si>
    <t>TRANS INCLI (ARRIBA) CON SIST DE VACIO PL5 TT L4</t>
  </si>
  <si>
    <t>BIM-068305</t>
  </si>
  <si>
    <t>TRANS INCLI (ARRIBA) CON SIST DE VACIO PARA PEGAR LAS TORT A BA PL=5</t>
  </si>
  <si>
    <t>BIM-068307</t>
  </si>
  <si>
    <t>TRANS INCLI (ABAJO) CON SIST DE VACIO PARA PEGAR LAS TORT A BAN  PL=5 L4</t>
  </si>
  <si>
    <t>BIM-068357</t>
  </si>
  <si>
    <t>UNIDAD MANEJADORA DE AIRE MCA.ABB</t>
  </si>
  <si>
    <t>BIM-068395</t>
  </si>
  <si>
    <t>TABLERO ELECTRICO IFCCVP CAMARA</t>
  </si>
  <si>
    <t>BIM-068453</t>
  </si>
  <si>
    <t>TRANSPOTADOR RECTO VARILLAS P11 PL=1</t>
  </si>
  <si>
    <t>BIM-068455</t>
  </si>
  <si>
    <t>TRANSPORTADOR 12 PULGADAS PL=1</t>
  </si>
  <si>
    <t>BIM-068458</t>
  </si>
  <si>
    <t>TRANSPOTADOR RECTO TRANSFER BANDA AZUL PL=1</t>
  </si>
  <si>
    <t>BIM-068459</t>
  </si>
  <si>
    <t>TRANSPOTADOR RECTO  ENTRADA AL TRANSFER PL=1</t>
  </si>
  <si>
    <t>BIM-068461</t>
  </si>
  <si>
    <t>TRANSPORTADOR CURVO DE 90° DOBLE TABLE TOP P-17 PN1=PN2</t>
  </si>
  <si>
    <t>BIM-068467</t>
  </si>
  <si>
    <t>TRANSPORTADOR DE TAPAS P-47</t>
  </si>
  <si>
    <t>BIM-068485</t>
  </si>
  <si>
    <t>TANQUE PREPARADOR CILINDRICO VERTICAL DE 1700 GAL.PL2=PN1</t>
  </si>
  <si>
    <t>BIM-068494</t>
  </si>
  <si>
    <t>REBANADORA AMF NUMERO 2 MODELO 75 PL2=PN1</t>
  </si>
  <si>
    <t>BIM-068495</t>
  </si>
  <si>
    <t>TABLERO ELECTRICO 4FP1 TAM.ESPECIAL</t>
  </si>
  <si>
    <t>BIM-068496</t>
  </si>
  <si>
    <t>DETECTOR DE METALES  MCA. LOMA  NØ SERIE  97-0360   PL=1 No 4</t>
  </si>
  <si>
    <t>BIM-068501</t>
  </si>
  <si>
    <t>BOMBA MASA AMF BM-A-91</t>
  </si>
  <si>
    <t>BIM-068505</t>
  </si>
  <si>
    <t>TRANSPORTADOR TAPADOR DE MOLDES DER P-07 BM-A-90</t>
  </si>
  <si>
    <t>BIM-068510</t>
  </si>
  <si>
    <t>TRANSPORTADOR DESVIADOR HORIZONTAL P/MOLDES SASIB BMA227 P-09 A PL=2</t>
  </si>
  <si>
    <t>BIM-068512</t>
  </si>
  <si>
    <t>TRANSPORTADOR DESVIADOR HORIZONTAL P/MOLDES SASIB BMA227 P-09 B PL=2</t>
  </si>
  <si>
    <t>BIM-068521</t>
  </si>
  <si>
    <t>TRANSPORTADOR DOSIFICADOR DE MOLDES NO.SERIE 00-0135 F-20459 MAQUINDAL 23/06/200</t>
  </si>
  <si>
    <t>BIM-068524</t>
  </si>
  <si>
    <t>BOMBA DE MASA AMF # 2 PL=3</t>
  </si>
  <si>
    <t>BIM-068574</t>
  </si>
  <si>
    <t>REBANADORA AMF 136 67 19 SERIE 235 # 3</t>
  </si>
  <si>
    <t>BIM-068581</t>
  </si>
  <si>
    <t>TANQUE PREPARADOR No2 PL3</t>
  </si>
  <si>
    <t>BIM-068586</t>
  </si>
  <si>
    <t>PLATAFORMA DE SERV. P/TANQUES DE ESP. LIQ</t>
  </si>
  <si>
    <t>BIM-068589</t>
  </si>
  <si>
    <t>HARINADOR D E MASNo 1 AMF LADO DE OP. DER PL=3</t>
  </si>
  <si>
    <t>BIM-068609</t>
  </si>
  <si>
    <t>TURBINA PARA VACIADOR DE MOLDES F-305</t>
  </si>
  <si>
    <t>BIM-068652</t>
  </si>
  <si>
    <t>UNIDAD MANEJADORA DE AIRE MCA. ABB TECHOS PLATAFORMA PL1</t>
  </si>
  <si>
    <t>BIM-068695</t>
  </si>
  <si>
    <t>EQUIPO ELECTRICO REIMELT P118</t>
  </si>
  <si>
    <t>BIM-068704</t>
  </si>
  <si>
    <t>TRANSPORTADOR ELEVADOR DE MASA P-02</t>
  </si>
  <si>
    <t>BIM-068705</t>
  </si>
  <si>
    <t>DIVISORA AMF BAKERY SYSTEMS No 1 PL1</t>
  </si>
  <si>
    <t>BIM-068762</t>
  </si>
  <si>
    <t>TANQUE PARA MANTECA LIQUIDA</t>
  </si>
  <si>
    <t>BIM-068868</t>
  </si>
  <si>
    <t>TRANSFORMADOR ELECTRICO SELMEC  PL=5</t>
  </si>
  <si>
    <t>BIM-068876</t>
  </si>
  <si>
    <t>CALDERA CLEAVER BROKS PL5</t>
  </si>
  <si>
    <t>BIM-068890</t>
  </si>
  <si>
    <t>MM 33 BASCULA P/CAMIONES MCA TOLEDO ALM  M P</t>
  </si>
  <si>
    <t>BIM-068891</t>
  </si>
  <si>
    <t>TABLERO ELECTRICO 1FCMTG TIPO ASTM-A-366 AGUA HELADA Y TORRE PL5</t>
  </si>
  <si>
    <t>BIM-068912</t>
  </si>
  <si>
    <t>ARTEZA PARA LAS LINEAS DE PRODUCCION  PL=6  No 1</t>
  </si>
  <si>
    <t>BIM-068913</t>
  </si>
  <si>
    <t>ARTEZA PARA LAS LINEAS DE PRODUCCION  PL=6  No 2</t>
  </si>
  <si>
    <t>BIM-068914</t>
  </si>
  <si>
    <t>ARTEZA PARA LAS LINEAS DE PRODUCCION PL1=BOL1 No 02</t>
  </si>
  <si>
    <t>BIM-068915</t>
  </si>
  <si>
    <t>ARTEZA PARA LAS LINEAS DE PRODUCCION PL1=BOL1 No 03</t>
  </si>
  <si>
    <t>BIM-068916</t>
  </si>
  <si>
    <t>ARTEZA PARA LAS LINEAS DE PRODUCCION PL1=BOL1 No 04</t>
  </si>
  <si>
    <t>BIM-068917</t>
  </si>
  <si>
    <t>ARTEZA PARA LAS LINEAS DE PRODUCCION PL1=BOL1 No 05</t>
  </si>
  <si>
    <t>BIM-068918</t>
  </si>
  <si>
    <t>ARTEZA PARA LAS LINEAS DE PRODUCCION PL1=BOL1 No 06</t>
  </si>
  <si>
    <t>BIM-068919</t>
  </si>
  <si>
    <t>ARTEZA PARA LAS LINEAS DE PRODUCCION PL1=BOL1 No 07</t>
  </si>
  <si>
    <t>BIM-068920</t>
  </si>
  <si>
    <t>ARTEZA PARA LAS LINEAS DE PRODUCCION PL1=BOL1 No 08</t>
  </si>
  <si>
    <t>BIM-068921</t>
  </si>
  <si>
    <t>ARTEZA PARA LAS LINEAS DE PRODUCCION PL1=BOL1 No 09</t>
  </si>
  <si>
    <t>BIM-068922</t>
  </si>
  <si>
    <t>ARTEZA PARA LAS LINEAS DE PRODUCCION PL1=BOL1 No 10</t>
  </si>
  <si>
    <t>BIM-068923</t>
  </si>
  <si>
    <t>ARTEZA PARA LAS LINEAS DE PRODUCCION PL1=BOL1 No 11</t>
  </si>
  <si>
    <t>BIM-068924</t>
  </si>
  <si>
    <t>ARTEZA PARA LAS LINEAS DE PRODUCCION PL1=BOL1 No 12</t>
  </si>
  <si>
    <t>BIM-068925</t>
  </si>
  <si>
    <t>ARTEZA PARA LAS LINEAS DE PRODUCCION PL1=BOL1 No 13</t>
  </si>
  <si>
    <t>BIM-068926</t>
  </si>
  <si>
    <t>ARTEZA PARA LAS LINEAS DE PRODUCCION  PL=6  No 3</t>
  </si>
  <si>
    <t>BIM-068927</t>
  </si>
  <si>
    <t>ARTEZA PARA LAS LINEAS DE PRODUCCION  PL=6  No 4</t>
  </si>
  <si>
    <t>BIM-068928</t>
  </si>
  <si>
    <t>ARTEZA PARA LAS LINEAS DE PRODUCCION  PL=6  No 5</t>
  </si>
  <si>
    <t>BIM-069062</t>
  </si>
  <si>
    <t>ENFRIADOR PARA TORTILLAS TORRE A TRES NIVELES (1,2,3)</t>
  </si>
  <si>
    <t>BIM-069063</t>
  </si>
  <si>
    <t>ENFRIADOR PARA TORTILLAS TORRE C TRES NIVELES (8,9)</t>
  </si>
  <si>
    <t>BIM-069064</t>
  </si>
  <si>
    <t>ENFRIADOR PARA TORTILLAS TORRE B TRES NIVELES (4,5,6)</t>
  </si>
  <si>
    <t>BIM-069091</t>
  </si>
  <si>
    <t>TRANSFORMADOR ELECTRICO DE 750 KVA  P117</t>
  </si>
  <si>
    <t>BIM-069092</t>
  </si>
  <si>
    <t>SUBESTACION ELECTRICA MCA ELMEX  PL=1</t>
  </si>
  <si>
    <t>BIM-069100</t>
  </si>
  <si>
    <t>SOPLADOR DE AIRE SILOS PL-3 MCA DUROFLOW</t>
  </si>
  <si>
    <t>BIM-069101</t>
  </si>
  <si>
    <t>SOPLADOR DE AIRE SILOS PL-3 MCA:  DUROFLOW</t>
  </si>
  <si>
    <t>BIM-069102</t>
  </si>
  <si>
    <t>TRANSPORTADOR ELEVADOR DE MASA MAQUINDAL SERIE 96-0919</t>
  </si>
  <si>
    <t>BIM-069108</t>
  </si>
  <si>
    <t>MEZCLADORA DE MASA PEERLESS BMM-785</t>
  </si>
  <si>
    <t>BIM-069128</t>
  </si>
  <si>
    <t>DIVISORA DE MASA AMF MOD KRD No 2 PL1</t>
  </si>
  <si>
    <t>BIM-069131</t>
  </si>
  <si>
    <t>DETECTOR DE METALES MCA. LOMA PL2=PN1 STAMA</t>
  </si>
  <si>
    <t>BIM-069135</t>
  </si>
  <si>
    <t>TRANSPORTADOR ACOSTADOR DE MOLDES MAQUINDAL SERIE N97-0151  PL=6 B-25</t>
  </si>
  <si>
    <t>BIM-069137</t>
  </si>
  <si>
    <t>TRASPORTADOR LEVANTADOR DE MOLDES MAQUINDAL SERIE No 97-0153  PL=6</t>
  </si>
  <si>
    <t>BIM-069139</t>
  </si>
  <si>
    <t>TRANSPORTADOR DE CARGA AL HONRNO BAKER PL=1</t>
  </si>
  <si>
    <t>BIM-069140</t>
  </si>
  <si>
    <t>TABLERO ELECTRICO 1TCVP1 FUERZA Y CONTROL</t>
  </si>
  <si>
    <t>BIM-069144</t>
  </si>
  <si>
    <t>TRANSPORTADOR P/ENTRADA A MODELADORA P-05 PL2</t>
  </si>
  <si>
    <t>BIM-069146</t>
  </si>
  <si>
    <t>TRANSPORTADOR DE LEVANTADO ENTRADA VERIFICADOR ISHIDA PL5 TT EM5</t>
  </si>
  <si>
    <t>BIM-069162</t>
  </si>
  <si>
    <t>TRANSPORTADOR RECTO INCLINADO FLAT TOP PI-08</t>
  </si>
  <si>
    <t>BIM-069163</t>
  </si>
  <si>
    <t>TRANSPORTADOR RECTO INCLINADO FLAT TOP P-11 MAQUINDAL SERIE 98-0105</t>
  </si>
  <si>
    <t>BIM-069164</t>
  </si>
  <si>
    <t>TRANSPORTADOR RECTO P-12 MAQUINDAL SERIE 98-0449</t>
  </si>
  <si>
    <t>BIM-069166</t>
  </si>
  <si>
    <t>TRANSPORTADOR RECTO HORIZONTAL P-09 MAQUINDAL SERIE 97-0994</t>
  </si>
  <si>
    <t>BIM-069172</t>
  </si>
  <si>
    <t>TRANSPORTADOR CURVO 45° P13</t>
  </si>
  <si>
    <t>BIM-069189</t>
  </si>
  <si>
    <t>TRANSPORTADOR ELEVADO P2 PL2 PN1</t>
  </si>
  <si>
    <t>BIM-069190</t>
  </si>
  <si>
    <t>HORNO BAKER PERKINS   PI</t>
  </si>
  <si>
    <t>BIM-069194</t>
  </si>
  <si>
    <t>TABLERO ELECTRICO DE FZA Y CONTROL 1FEL1  TE03 PL=3</t>
  </si>
  <si>
    <t>BIM-069196</t>
  </si>
  <si>
    <t>CAMARA DE VAPOR TEMPLEX APV  INCL TABLERO ELECT. PL=3</t>
  </si>
  <si>
    <t>BIM-069197</t>
  </si>
  <si>
    <t>TABLERO ELECT. PARA HORNO BAKER PERKING</t>
  </si>
  <si>
    <t>BIM-069203</t>
  </si>
  <si>
    <t>TRANSPORTADOR DE MOLDES SPANTECK M2 PL1</t>
  </si>
  <si>
    <t>BIM-069216</t>
  </si>
  <si>
    <t>TRANSPORTADOR INCLINADO P39 PL3 PN2</t>
  </si>
  <si>
    <t>BIM-069237</t>
  </si>
  <si>
    <t>DESAPILADOR SASIB BAKERY</t>
  </si>
  <si>
    <t>BIM-069381</t>
  </si>
  <si>
    <t>FERMENTADOR EN FORMA DE L</t>
  </si>
  <si>
    <t>BIM-069647</t>
  </si>
  <si>
    <t>ENGRASADORA DUBOR PN2=PL3</t>
  </si>
  <si>
    <t>BIM-069666</t>
  </si>
  <si>
    <t>TRANSFERENCIA SALIDA DE COMAL</t>
  </si>
  <si>
    <t>BIM-071252</t>
  </si>
  <si>
    <t>ELEVADOR DE ARTEZAS TIPO TORNILLO  PL=6</t>
  </si>
  <si>
    <t>BIM-071260</t>
  </si>
  <si>
    <t>REBANADORA DE ROLES PL=1</t>
  </si>
  <si>
    <t>BIM-071282</t>
  </si>
  <si>
    <t>TRANSPORTADOR RECTO P-45</t>
  </si>
  <si>
    <t>BIM-071557</t>
  </si>
  <si>
    <t>SISTEMA DE PREPRENSADO #1</t>
  </si>
  <si>
    <t>BIM-071558</t>
  </si>
  <si>
    <t>SISTEMA DE PREPRENSADO #2</t>
  </si>
  <si>
    <t>BIM-071564</t>
  </si>
  <si>
    <t>TRANSPORTADOR L TRANSFER  TAPAS  PAN CHICO</t>
  </si>
  <si>
    <t>BIM-071565</t>
  </si>
  <si>
    <t>TRANSPORTADOR DE SEPARACION TAPAS</t>
  </si>
  <si>
    <t>BIM-071567</t>
  </si>
  <si>
    <t>TRANSPORTADOR DE ELEVACION DE TORTILLAS</t>
  </si>
  <si>
    <t>BIM-075588</t>
  </si>
  <si>
    <t>ATADORA BURFORD PL2 # 2</t>
  </si>
  <si>
    <t>BIM-077198</t>
  </si>
  <si>
    <t>ATADORA BURFORD # 6 SERIE 15460 PL=3</t>
  </si>
  <si>
    <t>BIM-077199</t>
  </si>
  <si>
    <t>ATADORA BURFORD #1  PL3 PN2 MOD 2100 LE # SERIE 18223</t>
  </si>
  <si>
    <t>BIM-077200</t>
  </si>
  <si>
    <t>ATADORA BURFORD # 7 SERIE 15434 PL=3</t>
  </si>
  <si>
    <t>BIM-077201</t>
  </si>
  <si>
    <t>ATADORA BURFORD # 5 SERIE 15461 PL=3</t>
  </si>
  <si>
    <t>BIM-077202</t>
  </si>
  <si>
    <t>ATADORA BURFORD # 4 SERIE 15459 PL=3</t>
  </si>
  <si>
    <t>BIM-077203</t>
  </si>
  <si>
    <t>ATADORA BURFORD</t>
  </si>
  <si>
    <t>BIM-078887</t>
  </si>
  <si>
    <t>SISTEMA DE AHORRO DE ENERGIA Y CONTROL DE VELOCIDAD</t>
  </si>
  <si>
    <t>BIM-078888</t>
  </si>
  <si>
    <t>BIM-078889</t>
  </si>
  <si>
    <t>BIM-079449</t>
  </si>
  <si>
    <t>TRANSPORTADOR INTRALOX ANTES DEL DETECTOR DE METALES</t>
  </si>
  <si>
    <t>BIM-083093</t>
  </si>
  <si>
    <t>ALIMENTADOR DE CHAROLILLAS TERMOFORMADAS</t>
  </si>
  <si>
    <t>BIM-083095</t>
  </si>
  <si>
    <t>TRANSPORTADOR DE 5 TABLILLAS P-8 PL1=BO1</t>
  </si>
  <si>
    <t>BIM-083097</t>
  </si>
  <si>
    <t>TRANSPORTADOR CURVO</t>
  </si>
  <si>
    <t>BIM-083098</t>
  </si>
  <si>
    <t>TRANSPORTADOR RECTO SALIDA</t>
  </si>
  <si>
    <t>BIM-083099</t>
  </si>
  <si>
    <t>TRANSPORTADOR CURVO 90° P-4 DE BANDA SANI GRID PL1=BO1</t>
  </si>
  <si>
    <t>BIM-083100</t>
  </si>
  <si>
    <t>TRANSPORTADOR CURVO ACOPLADO A TRANSPORTADOR RECTO</t>
  </si>
  <si>
    <t>BIM-083102</t>
  </si>
  <si>
    <t>CAMA DE YOYOS PARA AMBAS DIRECCIONES PL=1</t>
  </si>
  <si>
    <t>BIM-090718</t>
  </si>
  <si>
    <t>TRANSPORTADOR PONCHADOR DE BOLSAS DE TORTILLAS PARA EMBOLSADORA N° 1</t>
  </si>
  <si>
    <t>BIM-090720</t>
  </si>
  <si>
    <t>TRANSPORTADOR PONCHADOR DE BOLSAS DE TORTILLAS PARA EMBOLSADORA N° 3</t>
  </si>
  <si>
    <t>BIM-091150</t>
  </si>
  <si>
    <t>TRANSPORTADOR ACELERADOR DE TRANSLAPE</t>
  </si>
  <si>
    <t>BIM-091152</t>
  </si>
  <si>
    <t>TRANSPORTADOR CURVO DE RI= 1200 MM DE DESARROLLO 4100 MM</t>
  </si>
  <si>
    <t>BIM-091153</t>
  </si>
  <si>
    <t>TRANSPORTADOR SALIDA DE CURVA DE 900 X 1000 MM</t>
  </si>
  <si>
    <t>BIM-091244</t>
  </si>
  <si>
    <t>TRANSPORTADOR CURVO CON SECCION RECTA NO DE SERIE PSE/1402005 P-70=PL3</t>
  </si>
  <si>
    <t>BIM-092201</t>
  </si>
  <si>
    <t>TRASPORTADOR PONCHADOR DE BOLSAS DE TORTILLAS 05-0285</t>
  </si>
  <si>
    <t>BIM-092229</t>
  </si>
  <si>
    <t>TABLERO ELECTRICO 1FTA AUTOSOPORTADO (1 PUERTA) EN PTAR 117</t>
  </si>
  <si>
    <t>BIM-092241</t>
  </si>
  <si>
    <t>TRANSPORTADOR EN PRENSA 05-0340 L1</t>
  </si>
  <si>
    <t>BIM-093009</t>
  </si>
  <si>
    <t>TRANSPORTADOR  3.0 MTS DE LARGO X 0.48 MTS DE ANCHO P-36=PL3</t>
  </si>
  <si>
    <t>BIM-096944</t>
  </si>
  <si>
    <t>SISTEMA  PARA VARIACION DE VELOCIDAD Y CONTROL 50HP</t>
  </si>
  <si>
    <t>BIM-096945</t>
  </si>
  <si>
    <t>SISTEMA  PARA VARIACION DE VELOCIDAD Y CONTROL 40HP</t>
  </si>
  <si>
    <t>BIM-096947</t>
  </si>
  <si>
    <t>DETECTOR DE METALES  C TRANSPORTADOR Y SIS RECHAZO PN2</t>
  </si>
  <si>
    <t>BIM-100989</t>
  </si>
  <si>
    <t>DIVISORA P/TORTILLAS PL= 5 No 8</t>
  </si>
  <si>
    <t>BIM-100990</t>
  </si>
  <si>
    <t>BOLEADORA Y FERMENTADOR P/ TORTILLINAS  PL=5 No 8</t>
  </si>
  <si>
    <t>BIM-100991</t>
  </si>
  <si>
    <t>DIVISORA P/TORTILLAS PL= 5 No 9</t>
  </si>
  <si>
    <t>BIM-100992</t>
  </si>
  <si>
    <t>BOLEADORA Y FERMENTADOR P/ TORTILLINAS  PL=5 No 9</t>
  </si>
  <si>
    <t>BIM-101009</t>
  </si>
  <si>
    <t>TRANSPORTADOR DESCENSO DE TORTILLAS DE HARINA POR VACIO</t>
  </si>
  <si>
    <t>BIM-101252</t>
  </si>
  <si>
    <t>TRANSPORTADOR PARA PRENSA DE TORTILLAS #2</t>
  </si>
  <si>
    <t>BIM-102077</t>
  </si>
  <si>
    <t>ENGRASADOR DUBOR</t>
  </si>
  <si>
    <t>BIM-108688</t>
  </si>
  <si>
    <t>MEZCLADORA BATIDORA  LIKWIFER</t>
  </si>
  <si>
    <t>BIM-108694</t>
  </si>
  <si>
    <t>MEZCLADORA MIXER R-H</t>
  </si>
  <si>
    <t>BIM-109083</t>
  </si>
  <si>
    <t>PRENSA PARA TORTILLAS LINEA 2 PL=5 PRENSA 2</t>
  </si>
  <si>
    <t>BIM-109084</t>
  </si>
  <si>
    <t>PRECENTRADOR DE BOLAS DE MASA #9 PL5 TT L8</t>
  </si>
  <si>
    <t>BIM-109086</t>
  </si>
  <si>
    <t>TRANSFERENCIA DE TORTILLAS DE BANDA SANITARIA A COMAL #6</t>
  </si>
  <si>
    <t>BIM-109087</t>
  </si>
  <si>
    <t>BIM-109109</t>
  </si>
  <si>
    <t>TRANSPORTADOR DE UCTO SALIDA DESMOLDEADOR DE CONCHAS B33</t>
  </si>
  <si>
    <t>BIM-109155</t>
  </si>
  <si>
    <t>TRANSPORTADOR VOLTEADOR DE MOLDES</t>
  </si>
  <si>
    <t>BIM-121600</t>
  </si>
  <si>
    <t>TRANSFRENCIA DE TORTILLAS DE BANDA ARIA L2</t>
  </si>
  <si>
    <t>BIM-121617</t>
  </si>
  <si>
    <t>TRANSFERECIA DE TORTILLAS DE BANDA ARIA L1</t>
  </si>
  <si>
    <t>BIM-124349</t>
  </si>
  <si>
    <t>ALIMENTADOR DE CHAROLILLAS TERMOFORMADAS NUMATICO</t>
  </si>
  <si>
    <t>TABLERO AUTOSOPORTADO DE 2 PUERTAS SYNCHROSYS</t>
  </si>
  <si>
    <t>BIM-127670</t>
  </si>
  <si>
    <t>SISTEMA DE SINCRONIA Y RETROFIT DEL ENFRIADOR # 1 PL5</t>
  </si>
  <si>
    <t>ACOPLAMIENTO DE TRANSFERENCIA A ENVOLVEDORA</t>
  </si>
  <si>
    <t>BIM-128735</t>
  </si>
  <si>
    <t>TRANSFERENCIA DE BOLAS DE MASA ZIG-ZAG PL=1</t>
  </si>
  <si>
    <t>BIM-128736</t>
  </si>
  <si>
    <t>TRANSPORTADOR RECTO HORIZONTAL ETW02</t>
  </si>
  <si>
    <t>BIM-128865</t>
  </si>
  <si>
    <t>TRANSPORTADOR PARA PRENSA DE TORTILLAS LINEA 1</t>
  </si>
  <si>
    <t>BIM-128873</t>
  </si>
  <si>
    <t>ATADORA VERTICAL LADO DE OPERACIN  DERECHO # 2 SERIE 16316</t>
  </si>
  <si>
    <t>BIM-130386</t>
  </si>
  <si>
    <t>SISTEMA DE PREPRENSADO</t>
  </si>
  <si>
    <t>BIM-133216</t>
  </si>
  <si>
    <t>TRANSPORTADOR VOLTEADOR MOLDES</t>
  </si>
  <si>
    <t>BIM-143240</t>
  </si>
  <si>
    <t>CABEZAL P DESMOLDEAR CONCHAS CON PLACA DE ALUMINIO</t>
  </si>
  <si>
    <t>BIM-143243</t>
  </si>
  <si>
    <t>INCREMENTO AL ENFRIADOR  TEMPLEX EN 10 RACKS</t>
  </si>
  <si>
    <t>BIM-148803</t>
  </si>
  <si>
    <t>BIM-148808</t>
  </si>
  <si>
    <t>DOS TRANSFERENCIAS ELECTRONICAS PARA PLANTAS DE EMERGENCIA P118</t>
  </si>
  <si>
    <t>BIM-148812</t>
  </si>
  <si>
    <t>SISTEMA DE MANEJO DE ALTA FRUCTUOSA Y TANQUE CON CAP DE 25 TONELADAS</t>
  </si>
  <si>
    <t>BIM-153979</t>
  </si>
  <si>
    <t>TRANSPORTADOR RECTO INCLINADO LINEA 9 DE TORTILLAS</t>
  </si>
  <si>
    <t>BIM-157876</t>
  </si>
  <si>
    <t>SELLADORA POLI-PAQ MOD-S1  PL=5 No 6</t>
  </si>
  <si>
    <t>BIM-158842</t>
  </si>
  <si>
    <t>MINI HIDROTAMIZ PREDIO 117</t>
  </si>
  <si>
    <t>BIM-169545</t>
  </si>
  <si>
    <t>TRANSPORTDAOR L TRANSFER PARA MOLDES PL2=PN1</t>
  </si>
  <si>
    <t>BIM-169547</t>
  </si>
  <si>
    <t>PRECENTRADOR DE BOLAS DE MASA # 2</t>
  </si>
  <si>
    <t>BIM-169548</t>
  </si>
  <si>
    <t>PRECENTRADOR DE BOLAS DE MASA #3 PL5 TT L3</t>
  </si>
  <si>
    <t>BIM-169549</t>
  </si>
  <si>
    <t>PRECENTRADOR DE BOLAS DE MASA # 1</t>
  </si>
  <si>
    <t>BIM-169550</t>
  </si>
  <si>
    <t>PRECENTRADOR DE BOLAS DE MASA #11 PL5 TT L9</t>
  </si>
  <si>
    <t>BIM-169557</t>
  </si>
  <si>
    <t>TRANSPORTDAOR ELEVADO</t>
  </si>
  <si>
    <t>BIM-169558</t>
  </si>
  <si>
    <t>TRANSPORTDAOR ELEVADO L1</t>
  </si>
  <si>
    <t>BIM-169598</t>
  </si>
  <si>
    <t>BANCO DE CAPACITADORES AUTOMATICOS CTO MAQ PL3</t>
  </si>
  <si>
    <t>BIM-169599</t>
  </si>
  <si>
    <t>BANCO DE CAPACITORES AUTOMATICOS</t>
  </si>
  <si>
    <t>BIM-169655</t>
  </si>
  <si>
    <t>MONTACARGAS HOMBRE SENTADO MOD FG25N-LP SERIE AF17D11264 MARCA MITSUBISHI</t>
  </si>
  <si>
    <t>BIM-169689</t>
  </si>
  <si>
    <t>JUEGO DE MATRICERIA PARA ENVASADO DE TORTILLAS</t>
  </si>
  <si>
    <t>BIM-169690</t>
  </si>
  <si>
    <t>BIM-169704</t>
  </si>
  <si>
    <t>SISTEMA PREPRENSADO 8 CAVIDADES</t>
  </si>
  <si>
    <t>BIM-172306</t>
  </si>
  <si>
    <t>SGR PANELES SOLARES SERVICIOS SUR</t>
  </si>
  <si>
    <t>BIM-173404</t>
  </si>
  <si>
    <t>P1 129 E ROBOTIC PACKAGING FUTURA PED640 00239MAT30000350COD360 00244</t>
  </si>
  <si>
    <t>BIM-173488</t>
  </si>
  <si>
    <t>TANQUE PARA GLICOL PL=3</t>
  </si>
  <si>
    <t>BIM-173521</t>
  </si>
  <si>
    <t>TRANSFERENCIA TIPO CLEA TRAC 36 LINEA 9</t>
  </si>
  <si>
    <t>BIM-173522</t>
  </si>
  <si>
    <t>TRANSFERENCIA TIPO CLEA TRAC 36 LINEA 8</t>
  </si>
  <si>
    <t>BIM-173526</t>
  </si>
  <si>
    <t>TRANSFERENCIA TIPO CLEA TRAC 11 LINEA 3</t>
  </si>
  <si>
    <t>BIM-173529</t>
  </si>
  <si>
    <t>TRANSFERENCIA TIPO CLEA TRAC 11 LINEA 4</t>
  </si>
  <si>
    <t>BIM-173532</t>
  </si>
  <si>
    <t>TRANSFERENCIA TIPO CLEA TRAC 11 LINEA 5</t>
  </si>
  <si>
    <t>BIM-173533</t>
  </si>
  <si>
    <t>BIM-173534</t>
  </si>
  <si>
    <t>BIM-173535</t>
  </si>
  <si>
    <t>TRANSFERENCIA TIPO CLEA TRAC 11 LINEA 6</t>
  </si>
  <si>
    <t>BIM-173536</t>
  </si>
  <si>
    <t>TRANSFERENCIA TIPO CLEA TRAC 11 LINEA 9</t>
  </si>
  <si>
    <t>BIM-173539</t>
  </si>
  <si>
    <t>BIM-173540</t>
  </si>
  <si>
    <t>BIM-173541</t>
  </si>
  <si>
    <t>BIM-173542</t>
  </si>
  <si>
    <t>BIM-173543</t>
  </si>
  <si>
    <t>BIM-173544</t>
  </si>
  <si>
    <t>BIM-173545</t>
  </si>
  <si>
    <t>TRANSFERENCIA DE TORTILLAS P SALIDA DE PRENSA</t>
  </si>
  <si>
    <t>BIM-173546</t>
  </si>
  <si>
    <t>BIM-173547</t>
  </si>
  <si>
    <t>BIM-173548</t>
  </si>
  <si>
    <t>TRANSPORTADOR CURVO A 90 GRADOS</t>
  </si>
  <si>
    <t>BIM-173549</t>
  </si>
  <si>
    <t>BIM-173550</t>
  </si>
  <si>
    <t>BIM-173551</t>
  </si>
  <si>
    <t>TRASPORTADOR CURVO A 90 GRADOS</t>
  </si>
  <si>
    <t>BIM-173552</t>
  </si>
  <si>
    <t>TRANSPORTADOR RECTO HORIZONTAL</t>
  </si>
  <si>
    <t>BIM-173558</t>
  </si>
  <si>
    <t>TRANSFERENCIA CLEAR TRACK DE 11X24</t>
  </si>
  <si>
    <t>BIM-173857</t>
  </si>
  <si>
    <t>BIM-173878</t>
  </si>
  <si>
    <t>TRANSPORTADOR PMANEJO DE MOLDES STAKER</t>
  </si>
  <si>
    <t>BIM-173879</t>
  </si>
  <si>
    <t>BIM-173880</t>
  </si>
  <si>
    <t>SISTEMA ACUMULADOR DE MOLDES 8 NIVELES</t>
  </si>
  <si>
    <t>BIM-173884</t>
  </si>
  <si>
    <t>TRANSPORTADOR DE ENLACE ENTRE HORNO Y ELEVADOR VACIO</t>
  </si>
  <si>
    <t>BIM-173893</t>
  </si>
  <si>
    <t>SIST LIMPIADOR DE MOLDES PBOLLERIA</t>
  </si>
  <si>
    <t>BIM-173898</t>
  </si>
  <si>
    <t>TRANSPORTADOR ELEVADO EN ACERO INOXIDABLE LINEA 8 TORTILLAS</t>
  </si>
  <si>
    <t>BIM-173899</t>
  </si>
  <si>
    <t>TRANSPORTADOR CON BANDA DE TABLILLA METALICA</t>
  </si>
  <si>
    <t>BIM-173900</t>
  </si>
  <si>
    <t>TRANSPORTADOR DE ENTRADA CURVO 90Â° P31A CON BANDA TIPO AVION 12</t>
  </si>
  <si>
    <t>BIM-173901</t>
  </si>
  <si>
    <t>TRANSPORTADOR MAGIC CARPETA MAGICA</t>
  </si>
  <si>
    <t>BIM-174263</t>
  </si>
  <si>
    <t>PRECENTRADOR DE BOLAS DE MASA #4 PL5 TT L4</t>
  </si>
  <si>
    <t>BIM-174264</t>
  </si>
  <si>
    <t>PRECENTRADOR DE BOLAS DE MASA #  5</t>
  </si>
  <si>
    <t>BIM-174265</t>
  </si>
  <si>
    <t>PRECENTRADOR DE BOLAS DE MASA # 10</t>
  </si>
  <si>
    <t>BIM-174269</t>
  </si>
  <si>
    <t>TRANSFERENCIA TIPO CLEA TRAC 36 LINEA 1</t>
  </si>
  <si>
    <t>BIM-174271</t>
  </si>
  <si>
    <t>TRANSFERENCIA TIPO CLEA TRAC 36 LINEA 3</t>
  </si>
  <si>
    <t>BIM-174272</t>
  </si>
  <si>
    <t>TRANSFERENCIA TIPO CLEA TRAC 36 LINEA 4</t>
  </si>
  <si>
    <t>BIM-174273</t>
  </si>
  <si>
    <t>TRANSFERENCIA TIPO CLEA TRAC 36 LINEA 5</t>
  </si>
  <si>
    <t>BIM-174295</t>
  </si>
  <si>
    <t>BIM-176045</t>
  </si>
  <si>
    <t>TRANSFERENCIA TIPO CLEA TRAC 11 LINEA 1</t>
  </si>
  <si>
    <t>BIM-176051</t>
  </si>
  <si>
    <t>TRANSPORTADOR ELEVADOR</t>
  </si>
  <si>
    <t>BIM-176984</t>
  </si>
  <si>
    <t>CALENTADORES SOLARES</t>
  </si>
  <si>
    <t>BIM-176985</t>
  </si>
  <si>
    <t>TRANSPORTDAOR DE ENTRADA CURVO 90° CON BANDA REX PLASTICA PARA LINEA DE PAN</t>
  </si>
  <si>
    <t>BIM-177421</t>
  </si>
  <si>
    <t>TRANSPORTADOR DE ACERO INOXIDABLE</t>
  </si>
  <si>
    <t>BIM-177892</t>
  </si>
  <si>
    <t>CURVA EN ACERO INOXIDABLE</t>
  </si>
  <si>
    <t>BIM-179300</t>
  </si>
  <si>
    <t>TANQUE P/ALM DIESEL 10000</t>
  </si>
  <si>
    <t>BIM-179301</t>
  </si>
  <si>
    <t>TANQUE 1 PARA ACEITE DE ALGODÓN</t>
  </si>
  <si>
    <t>BIM-179302</t>
  </si>
  <si>
    <t>TANQUE #2 PARA ACEITE DE ALGODON AZOTEA P117</t>
  </si>
  <si>
    <t>BIM-179303</t>
  </si>
  <si>
    <t>SILO DE HARINA EXTERIORES</t>
  </si>
  <si>
    <t>BIM-179304</t>
  </si>
  <si>
    <t>TRANSPORTADOR RECTO MARCA MAQUINDAL</t>
  </si>
  <si>
    <t>BIM-179305</t>
  </si>
  <si>
    <t>DIVISORA PL=2</t>
  </si>
  <si>
    <t>BIM-179306</t>
  </si>
  <si>
    <t>TRANSPORTADOR RECTO HORIZONTAL DE MOLDES</t>
  </si>
  <si>
    <t>BIM-179308</t>
  </si>
  <si>
    <t>TANQUE FERMENTADOR CILINDRICO VERTICAL</t>
  </si>
  <si>
    <t>BIM-179309</t>
  </si>
  <si>
    <t>TANQUE FRIO CILINDRICO VERTICAL DE 1300 GAL</t>
  </si>
  <si>
    <t>BIM-179310</t>
  </si>
  <si>
    <t>BOLEADORA PN1</t>
  </si>
  <si>
    <t>BIM-179311</t>
  </si>
  <si>
    <t>MEZCLADORA DE MASA 1</t>
  </si>
  <si>
    <t>BIM-179312</t>
  </si>
  <si>
    <t>ARTEZA PARA LINEAS DE PRODUCCION PL1=BOL1</t>
  </si>
  <si>
    <t>BIM-179384</t>
  </si>
  <si>
    <t>ESTRUCTURA PARA PRECENTRADOR</t>
  </si>
  <si>
    <t>BIM-179438</t>
  </si>
  <si>
    <t>COMPUERTA PARA ABRIR BOLSAS EMPAQUE PROMOCIONES</t>
  </si>
  <si>
    <t>BIM-179439</t>
  </si>
  <si>
    <t>TRANSPORTADOR DE BANDA INTRALOX</t>
  </si>
  <si>
    <t>BIM-179459</t>
  </si>
  <si>
    <t>PLANTA ELECTRICA DIESEL EN CUARTO DE MAQUINAS1 TORTILLA</t>
  </si>
  <si>
    <t>BIM-180930</t>
  </si>
  <si>
    <t>PLANTA ELECTRICA DIESEL  #4 CM PL5</t>
  </si>
  <si>
    <t>BIM-180965</t>
  </si>
  <si>
    <t>CONTROL DE FUERZA PARA 3 COMPRESORES</t>
  </si>
  <si>
    <t>BIM-181151</t>
  </si>
  <si>
    <t>DIVISORA DE 8 HILERAS</t>
  </si>
  <si>
    <t>BIM-181152</t>
  </si>
  <si>
    <t>BIM-181174</t>
  </si>
  <si>
    <t>TRANSPORTADOR CON BANDA DE ALAMBRE ACERO INOXIDABLE</t>
  </si>
  <si>
    <t>BIM-181958</t>
  </si>
  <si>
    <t>BANDA TRANSPORTADORA MARCA INTRALOX DE 31 DE ANCHO</t>
  </si>
  <si>
    <t>BIM-181959</t>
  </si>
  <si>
    <t>BIM-181960</t>
  </si>
  <si>
    <t>TRANSPORTADOR SINCRONIZADOR DE MOLDES DE 2.5 MTS DE LARGO</t>
  </si>
  <si>
    <t>BIM-181961</t>
  </si>
  <si>
    <t>DEPOSITADOR DE BOLAS DE MASA A MOLDE</t>
  </si>
  <si>
    <t>BIM-181962</t>
  </si>
  <si>
    <t>INTERCAMBIADOR DE CALOR DE PLACAS MCA ALFA NAVAL PLATAFORMA P3</t>
  </si>
  <si>
    <t>BIM-181965</t>
  </si>
  <si>
    <t>TRASNPORTADOR HARINADOR EN ACERO PARA PL-2</t>
  </si>
  <si>
    <t>BIM-181968</t>
  </si>
  <si>
    <t>TRANSPORTADOR PARA CARGA Y DESCARGA DE MOLDES</t>
  </si>
  <si>
    <t>BIM-182016</t>
  </si>
  <si>
    <t>EQUIPO DE TRANSFERENCIA PARA EL MANEJO DE HARINA SILOS</t>
  </si>
  <si>
    <t>BIM-182332</t>
  </si>
  <si>
    <t>TRNASFORMADOR DE 1250 KVA PARA CTO DE MAQ NO. 2 PREDIO 117</t>
  </si>
  <si>
    <t>BIM-182333</t>
  </si>
  <si>
    <t>TRNASFORMADOR DE 1250 KVA PARA CTO DE MAQ NO. 2 PREDIO 118</t>
  </si>
  <si>
    <t>BIM-183916</t>
  </si>
  <si>
    <t>COMPRESOR DE REFRIGERACION</t>
  </si>
  <si>
    <t>BIM-183917</t>
  </si>
  <si>
    <t>BIM-183918</t>
  </si>
  <si>
    <t>BIM-184307</t>
  </si>
  <si>
    <t>TRANSPORTADOR ALIMENTADOR DE CAPACILLOS DE 9 DE ANCHO X 2.5 MTS DE LARGO</t>
  </si>
  <si>
    <t>BIM-184308</t>
  </si>
  <si>
    <t>TRANSPORTADOR DESVIADOR DE ROLES DE 4 DE ANCHO X 0.8 MTS DE LARGO</t>
  </si>
  <si>
    <t>BIM-184310</t>
  </si>
  <si>
    <t>TABLERO ELECTRONICO PARA EL SISTEMA DE SINCRONIZACION DE ENVOLVEDORA</t>
  </si>
  <si>
    <t>BIM-184311</t>
  </si>
  <si>
    <t>CALDERA #2 # SERIE MX7442 CLEAVER BROKSS</t>
  </si>
  <si>
    <t>BIM-184325</t>
  </si>
  <si>
    <t>TRANSPORTADOR CONSTRUIDO EN ACERO INOX. PARA MAQUINA ATOADORA</t>
  </si>
  <si>
    <t>BIM-184326</t>
  </si>
  <si>
    <t>BIM-184973</t>
  </si>
  <si>
    <t>Analizador de Textura CT3 4500GR PARA BIMBO MEXICO SANTA MARIA EL CRISOL S.A</t>
  </si>
  <si>
    <t>BIM-185030</t>
  </si>
  <si>
    <t>SPLITTER AND TURNER PARA LINEA DE PAN</t>
  </si>
  <si>
    <t>BIM-185294</t>
  </si>
  <si>
    <t>CONOS DE DOSIFICACION PARA LINEA DE TORTILLAS EN PRESENTACION GRANDE</t>
  </si>
  <si>
    <t>BIM-185296</t>
  </si>
  <si>
    <t>TRANSPORTADOR DE BANDA SANITARIA SALIDA DE PANES LINEA 2 DE ENVOLTURA</t>
  </si>
  <si>
    <t>BIM-185297</t>
  </si>
  <si>
    <t>TRANSPORTADOR DE BANDA SANITARIA SALIDA DE PANES LINEA 3 DE ENVOLTURA</t>
  </si>
  <si>
    <t>BIM-185300</t>
  </si>
  <si>
    <t>CORTADORA DE MASA PARA LA LINEA DE ROLES</t>
  </si>
  <si>
    <t>BIM-185301</t>
  </si>
  <si>
    <t>BIM-185302</t>
  </si>
  <si>
    <t>BIM-185303</t>
  </si>
  <si>
    <t>BIM-185306</t>
  </si>
  <si>
    <t>TRANSPORTADOR P68 DE BANDA TIPO INTRALOX PARA ENTRADA DEL ENFRI</t>
  </si>
  <si>
    <t>BIM-185318</t>
  </si>
  <si>
    <t>BANCO DE CAPACITORES AUTOMATICO DE 100 KVAR A 4 P118</t>
  </si>
  <si>
    <t>BIM-185334</t>
  </si>
  <si>
    <t>ARTESA TIPO AVION EN AC. INOX</t>
  </si>
  <si>
    <t>BIM-186542</t>
  </si>
  <si>
    <t>TRANSPORTADOR CURVO A 90° TPAN-01CON BANDA TIPO TABLILLA</t>
  </si>
  <si>
    <t>BIM-186543</t>
  </si>
  <si>
    <t>TRANSPORTADOR T-MTP-02 EN AC. INOX. DE 18.25 DE ANCHO</t>
  </si>
  <si>
    <t>BIM-187514</t>
  </si>
  <si>
    <t>TRANSPORTADOR CON BANDA INTRALOX PARA MAQUINA ENCINTADORA</t>
  </si>
  <si>
    <t>BIM-187515</t>
  </si>
  <si>
    <t>TRANSPORTADOR CON BANDA INTRALOX SERIE 1100 DE 20 DE ANCHO</t>
  </si>
  <si>
    <t>BIM-187516</t>
  </si>
  <si>
    <t>BIM-187517</t>
  </si>
  <si>
    <t>COMPRESOR DE AIRE SSR XF-100 TIPO TORNILLO 460V #2 CTO MAQ PL3</t>
  </si>
  <si>
    <t>BIM-187518</t>
  </si>
  <si>
    <t>TRANSPORTADOR CURVO A 90° TPAN-01 PARA PL-2</t>
  </si>
  <si>
    <t>BIM-187519</t>
  </si>
  <si>
    <t>FILTRO DE ARMONICOS AUTOMATICO DE 200KVAR ARCHETE CTO MAQ P117</t>
  </si>
  <si>
    <t>BIM-187521</t>
  </si>
  <si>
    <t>TRANSPORTADOR T-MTP-03 EN AC. INOX. DE 31</t>
  </si>
  <si>
    <t>BIM-187534</t>
  </si>
  <si>
    <t>TRANSPORTADOR SINCRONIZADOR COMPLENTO BIM-181960</t>
  </si>
  <si>
    <t>BIM-187535</t>
  </si>
  <si>
    <t>DEPOSITADOR DE BOLAS DE MASA COMPLENTO ACTIVO BIM-181961</t>
  </si>
  <si>
    <t>BIM-187619</t>
  </si>
  <si>
    <t>MEZCLADORA MODELO HS13HD1 BO2</t>
  </si>
  <si>
    <t>BIM-187620</t>
  </si>
  <si>
    <t>TRANSPORTADOR DE RETORNO DE MOLDES A LA SALIDA DE LA DESMOLDEADORA</t>
  </si>
  <si>
    <t>BIM-187621</t>
  </si>
  <si>
    <t>TRANSPORTADOR DE BANDA SANITARIA PARA LA ENTRADA AL ENFRIADOR DE PLANTA 1</t>
  </si>
  <si>
    <t>BIM-188008</t>
  </si>
  <si>
    <t>COMPRESOR DE AIRE SSR XF-100 TIPO TORNILLO</t>
  </si>
  <si>
    <t>BIM-188009</t>
  </si>
  <si>
    <t>BIM-188010</t>
  </si>
  <si>
    <t>SECADORA REFRIGERATIVA CICLICA NVC1600 P117</t>
  </si>
  <si>
    <t>BIM-198578</t>
  </si>
  <si>
    <t>TRANSPORTADOR BANDA TIPO INTRALOX ENTRADA ENFRIAFOR PL 3</t>
  </si>
  <si>
    <t>BIM-199358</t>
  </si>
  <si>
    <t>TANQUE DE ACERO AL CARBON  VERTICAL 09UF12000502</t>
  </si>
  <si>
    <t>BIM-200669</t>
  </si>
  <si>
    <t>PLATAFORMA ARTICULADA DE 9.14 MT DE ALTURA</t>
  </si>
  <si>
    <t>BIM-200742</t>
  </si>
  <si>
    <t>TANQUE PARA HIDRATACION SALVADO 1 CAP 2250 LTS JUNTO BIM-202134</t>
  </si>
  <si>
    <t>BIM-200743</t>
  </si>
  <si>
    <t>TANQUE HIDRATADOR SALVADO 2 CAP 2250 LTS JUNTO BIM-202133</t>
  </si>
  <si>
    <t>BIM-200744</t>
  </si>
  <si>
    <t>TANQUE DE ALMACEN DE AIRE 2 09UF11024902</t>
  </si>
  <si>
    <t>BIM-200745</t>
  </si>
  <si>
    <t>ATADORA DE REFACCION 1 # SERIE 15460</t>
  </si>
  <si>
    <t>BIM-200746</t>
  </si>
  <si>
    <t>ATADORA DE REFACCION 2</t>
  </si>
  <si>
    <t>BIM-200749</t>
  </si>
  <si>
    <t>CALDERA #1 # SERIE MX7530 P117</t>
  </si>
  <si>
    <t>BIM-200755</t>
  </si>
  <si>
    <t>CERNIDOR PL 5 Y 6</t>
  </si>
  <si>
    <t>BIM-202053</t>
  </si>
  <si>
    <t>TRANSPORTADOR PAN 3-M06 PT-TRAN P47A</t>
  </si>
  <si>
    <t>BIM-202054</t>
  </si>
  <si>
    <t>TRANSPORTADOR P-03-M-07 PT-TRAN P51</t>
  </si>
  <si>
    <t>BIM-202113</t>
  </si>
  <si>
    <t>TRANSPORTADOR T.MTP-03 PT-TRAN</t>
  </si>
  <si>
    <t>BIM-202114</t>
  </si>
  <si>
    <t>SISTEMA SOLAR DE CALENTAMIENTO DE AGUA</t>
  </si>
  <si>
    <t>BIM-202115</t>
  </si>
  <si>
    <t>TANQUE HORIZONTAL PARA P118 # SERIE 11-5118</t>
  </si>
  <si>
    <t>BIM-202116</t>
  </si>
  <si>
    <t>TANQUE VERTICAL CM P118</t>
  </si>
  <si>
    <t>BIM-202117</t>
  </si>
  <si>
    <t>ESTRUCTURA METALICA CALENTADORES</t>
  </si>
  <si>
    <t>BIM-202118</t>
  </si>
  <si>
    <t>TRANSPORTADOR PAN 3-MOI BANDAPT-TRAN P50 DESVIADOR</t>
  </si>
  <si>
    <t>BIM-202119</t>
  </si>
  <si>
    <t>TRANSPORTADOR PAN 3 P48A -MOI BANDAPT-TRAN</t>
  </si>
  <si>
    <t>BIM-202120</t>
  </si>
  <si>
    <t>TRANSPORTADOR P-3M-04 PT-TRAN P52</t>
  </si>
  <si>
    <t>BIM-202121</t>
  </si>
  <si>
    <t>TRANSPORTADOR PAN-3-MO3 PT-TRAN</t>
  </si>
  <si>
    <t>BIM-202133</t>
  </si>
  <si>
    <t>TANQUE No.2 HIDRATADO SISTEMA DIMPLED JUNTO BIM-200743</t>
  </si>
  <si>
    <t>BIM-202134</t>
  </si>
  <si>
    <t>TANQUE No.2 HIDRATADO SISTEMA DIMPLED JUNTO BIM-200742</t>
  </si>
  <si>
    <t>BIM-202138</t>
  </si>
  <si>
    <t>GENERADOR DE VAPOR HOUDINI P117</t>
  </si>
  <si>
    <t>BIM-202144</t>
  </si>
  <si>
    <t>HIDROLAVADORA MCA. KARCHER HDS</t>
  </si>
  <si>
    <t>BIM-212287</t>
  </si>
  <si>
    <t>TRANSPORTADOR RECTO HORIZONTAL ROLPI-01</t>
  </si>
  <si>
    <t>BIM-212289</t>
  </si>
  <si>
    <t>MAQUINA ENGRASADORA DUBOR PARA APLICACIÓN DE DESMOLDEANTE</t>
  </si>
  <si>
    <t>BIM-212290</t>
  </si>
  <si>
    <t>INTERCAMBIADOR DE CALOR A PLACAS ALFA LAVAL MOD.M10-MBASE</t>
  </si>
  <si>
    <t>BIM-212296</t>
  </si>
  <si>
    <t>PLATAFORMA TIPO TIJERA GENIE MOD.GS1930</t>
  </si>
  <si>
    <t>BIM-212401</t>
  </si>
  <si>
    <t>CARRO DE ARRASTRE ELECTRICO</t>
  </si>
  <si>
    <t>BIM-220121</t>
  </si>
  <si>
    <t>CONTADORA DE MONEDAS</t>
  </si>
  <si>
    <t>BIM-220122</t>
  </si>
  <si>
    <t>BIM-220205</t>
  </si>
  <si>
    <t>EMPAQUE O JUNTA PARA</t>
  </si>
  <si>
    <t>BIM-220208</t>
  </si>
  <si>
    <t>REFACCION</t>
  </si>
  <si>
    <t>BIM-220211</t>
  </si>
  <si>
    <t>ENVOLVEDORA N1 SERV</t>
  </si>
  <si>
    <t>BIM-220212</t>
  </si>
  <si>
    <t>ENVOLVEDORA N 2 SERV</t>
  </si>
  <si>
    <t>BIM-220213</t>
  </si>
  <si>
    <t>ENVOLVEDORA N° 3 SER</t>
  </si>
  <si>
    <t>BIM-220214</t>
  </si>
  <si>
    <t>SISTEMA AUTOMATICO D</t>
  </si>
  <si>
    <t>BIM-220219</t>
  </si>
  <si>
    <t>9001157815 ACTIVO FI</t>
  </si>
  <si>
    <t>BIM-220220</t>
  </si>
  <si>
    <t>BIM-220221</t>
  </si>
  <si>
    <t>CONTADORA DE MONEDA</t>
  </si>
  <si>
    <t>BIM-220228</t>
  </si>
  <si>
    <t>IMP 1101100357 FLETE</t>
  </si>
  <si>
    <t>BIM-220229</t>
  </si>
  <si>
    <t>IMP 110011280281AF57</t>
  </si>
  <si>
    <t>BIM-227720</t>
  </si>
  <si>
    <t>COMPRESOR DE AIRE No. 4</t>
  </si>
  <si>
    <t>BIM-227721</t>
  </si>
  <si>
    <t>COMPRESOR DE AIRE No. 5</t>
  </si>
  <si>
    <t>BIM-227722</t>
  </si>
  <si>
    <t>INTERCAMBIADOR DE CALOR DE PLACA MARCA ALFA CUARTO DE MAQUINAS PL R</t>
  </si>
  <si>
    <t>BIM-227723</t>
  </si>
  <si>
    <t>RESTREGADORA DE PISO MOD B 90  R Bp CLASSIC D 65 DISCO ACTIVO</t>
  </si>
  <si>
    <t>BIM-233106</t>
  </si>
  <si>
    <t>TANQIE ACUMULADOR DE AIRE NO.15 CM 118</t>
  </si>
  <si>
    <t>BIM-234497</t>
  </si>
  <si>
    <t>VERIFICADOR DE PESO CON DETECTOR DE METALES ISHIDA NO. 2</t>
  </si>
  <si>
    <t>BIM-234498</t>
  </si>
  <si>
    <t>VERIFICADOR DE PESO CON DETECTOR DE METALES ISHIDA NO. 3</t>
  </si>
  <si>
    <t>BIM-234499</t>
  </si>
  <si>
    <t>VERIFICADOR DE PESO CON DETECTOR DE METALES ISHIDA NO. 4</t>
  </si>
  <si>
    <t>BIM-234500</t>
  </si>
  <si>
    <t>VERIFICADOR DE PESO CON DETECTOR DE METALES ISHIDA NO. 5</t>
  </si>
  <si>
    <t>BIM-237882</t>
  </si>
  <si>
    <t>TANQUE DE ALMACENAMIENTO DE AGUA CON GLICOL CUARTO DE MAQUINAS No4</t>
  </si>
  <si>
    <t>BIM-237883</t>
  </si>
  <si>
    <t>TANQUE DE ALMACENAMIENTO DE AGUA FRIA CUARTO DE MAQUINAS No4</t>
  </si>
  <si>
    <t>BIM-237884</t>
  </si>
  <si>
    <t>RACK PUSH BACK PREDIO 118</t>
  </si>
  <si>
    <t>BIM-237885</t>
  </si>
  <si>
    <t>TP-01 TRANSPORTADOR</t>
  </si>
  <si>
    <t>BIM-237886</t>
  </si>
  <si>
    <t>TP-02 TRANSPORTADOR</t>
  </si>
  <si>
    <t>BIM-237887</t>
  </si>
  <si>
    <t>TP-03 TRANSPORTADOR</t>
  </si>
  <si>
    <t>BIM-237888</t>
  </si>
  <si>
    <t>TP-04 TRANSPORTADOR</t>
  </si>
  <si>
    <t>BIM-237889</t>
  </si>
  <si>
    <t>TP-05 TRANSPORTADOR</t>
  </si>
  <si>
    <t>BIM-237890</t>
  </si>
  <si>
    <t>TP-06 TRANSPORTADOR</t>
  </si>
  <si>
    <t>BIM-237891</t>
  </si>
  <si>
    <t>TP-07 TRANSPORTADOR</t>
  </si>
  <si>
    <t>BIM-237893</t>
  </si>
  <si>
    <t>TP-09 TRANSPORTADOR</t>
  </si>
  <si>
    <t>BIM-237896</t>
  </si>
  <si>
    <t>TP-12 TRANSPORTADOR</t>
  </si>
  <si>
    <t>BIM-239993</t>
  </si>
  <si>
    <t>TAPADOR DE MOLDES</t>
  </si>
  <si>
    <t>BIM-240533</t>
  </si>
  <si>
    <t>TRANSPORTADOR TR-LP-001</t>
  </si>
  <si>
    <t>BIM-240534</t>
  </si>
  <si>
    <t>HIDROLAVADORA KARCHER 8</t>
  </si>
  <si>
    <t>BIM-240535</t>
  </si>
  <si>
    <t>HIDROLAVADORA KARCHER 9</t>
  </si>
  <si>
    <t>BIM-240536</t>
  </si>
  <si>
    <t>BIM-240780</t>
  </si>
  <si>
    <t>BIM-243004</t>
  </si>
  <si>
    <t>COMPRESOR DE REFRIGERACIÓN No. 4</t>
  </si>
  <si>
    <t>BIM-243005</t>
  </si>
  <si>
    <t>COMPRESOR DE REFRIGERACIÓN No. 5</t>
  </si>
  <si>
    <t>BIM-249265</t>
  </si>
  <si>
    <t>HIDRATADOR PARA SALVADO</t>
  </si>
  <si>
    <t>BIM-249266</t>
  </si>
  <si>
    <t>HIDRATADOR PARA HARINA</t>
  </si>
  <si>
    <t>BIM-249267</t>
  </si>
  <si>
    <t>SISTEMA PARA APLICAR ADITIVO EN TORTILLAS</t>
  </si>
  <si>
    <t>BIM-249511</t>
  </si>
  <si>
    <t>ELEVADOR DE CARGA PARA MATERIA PRIMA PL-3</t>
  </si>
  <si>
    <t>BIM-249512</t>
  </si>
  <si>
    <t>TRANSPORTADOR TN21-01/TN3-01</t>
  </si>
  <si>
    <t>BIM-249513</t>
  </si>
  <si>
    <t>CERNIDOR DE INGREDIENTES MENORES MP</t>
  </si>
  <si>
    <t>BIM-249514</t>
  </si>
  <si>
    <t>PLATAFORMA TIPO TIJERA GENIE MODELO GS1930 SANIDAD</t>
  </si>
  <si>
    <t>BIM-258515</t>
  </si>
  <si>
    <t>BIM-261112</t>
  </si>
  <si>
    <t>INTERCAMBIADOR DE CALOR DE INGREDIENTES P-118</t>
  </si>
  <si>
    <t>BIM-261113</t>
  </si>
  <si>
    <t>ELEVADOR DE ARTESAS AMF PLANTA 1</t>
  </si>
  <si>
    <t>BIM-261114</t>
  </si>
  <si>
    <t>RACK PUSH BACK  ADICIÓN  P-117</t>
  </si>
  <si>
    <t>BIM-261115</t>
  </si>
  <si>
    <t>EMBOLSADORA # 3 MARK 75 SERIE 130308 PLANTA 3</t>
  </si>
  <si>
    <t>BIM-261116</t>
  </si>
  <si>
    <t>EMBOLSADORA # 4 MARK 75 SERIE 130309 PLANTA 3</t>
  </si>
  <si>
    <t>BIM-264235</t>
  </si>
  <si>
    <t>APILADOR CONTADOR DE</t>
  </si>
  <si>
    <t>BIM-264236</t>
  </si>
  <si>
    <t>EMBOLSADORA NUMERO 2</t>
  </si>
  <si>
    <t>BIM-265845</t>
  </si>
  <si>
    <t>ELEVADOR DE CARGA DE  MATERIALES OTIS  PLANTA 1</t>
  </si>
  <si>
    <t>BIM-265846</t>
  </si>
  <si>
    <t>DETECTOR DE METALES PARA ENVOLTURA DE PANES 2 NO. 1</t>
  </si>
  <si>
    <t>BIM-265847</t>
  </si>
  <si>
    <t>DETECTOR DE METALES PARA ENVOLTURA DE PANES 2 NO. 2</t>
  </si>
  <si>
    <t>BIM-265848</t>
  </si>
  <si>
    <t>DETECTOR DE METALES PARA ENVOLTURA DE PANES 2 NO. 3</t>
  </si>
  <si>
    <t>BIM-265849</t>
  </si>
  <si>
    <t>DETECTOR DE METALES PARA ENVOLTURA DE PANES 2 NO. 4</t>
  </si>
  <si>
    <t>BIM-265850</t>
  </si>
  <si>
    <t>SISTEMA DE LIMPIEZA CON VAPOR ENFRIADOR PLANTA 3</t>
  </si>
  <si>
    <t>BIM-271426</t>
  </si>
  <si>
    <t xml:space="preserve">TRANSPORTADOR DE ALIMENTADO AUTOMATICO ENVOLVEDORA 1 </t>
  </si>
  <si>
    <t>BIM-271427</t>
  </si>
  <si>
    <t xml:space="preserve">TRANSPORTADOR DE ALIMENTADO AUTOMATICO ENVOLVEDORA 2 </t>
  </si>
  <si>
    <t>BIM-271428</t>
  </si>
  <si>
    <t xml:space="preserve">TRANSPORTADOR DE ALIMENTADO AUTOMATICO ENVOLVEDORA 3 </t>
  </si>
  <si>
    <t>BIM-271429</t>
  </si>
  <si>
    <t>TRANSPORTADOR DESVIADOR DE PAN P77</t>
  </si>
  <si>
    <t>BIM-271430</t>
  </si>
  <si>
    <t>TRANSPORTADOR DESVIADOR DE PAN P79</t>
  </si>
  <si>
    <t>BIM-271431</t>
  </si>
  <si>
    <t>TRANSPORTADOR DESVIADOR DE PAN P82</t>
  </si>
  <si>
    <t>BIM-271432</t>
  </si>
  <si>
    <t>TRANSPORTADOR DESVIADOR DE PAN P85</t>
  </si>
  <si>
    <t>BIM-271433</t>
  </si>
  <si>
    <t>TRANSPORTADOR DESVIADOR DE PAN P88</t>
  </si>
  <si>
    <t>BIM-271434</t>
  </si>
  <si>
    <t>TRANSPORTADOR CURVO DE ALIMENTADO ENVOLVEDORA 1</t>
  </si>
  <si>
    <t>BIM-271435</t>
  </si>
  <si>
    <t>TRANSPORTADOR CURVO DE ALIMENTADO ENVOLVEDORA 2</t>
  </si>
  <si>
    <t>BIM-271436</t>
  </si>
  <si>
    <t>TRANSPORTADOR CURVO DE ALIMENTADO ENVOLVEDORA 3</t>
  </si>
  <si>
    <t>BIM-271437</t>
  </si>
  <si>
    <t>TRANSPORTADOR P-69</t>
  </si>
  <si>
    <t>BIM-271438</t>
  </si>
  <si>
    <t>TRANSPORTADOR P-70</t>
  </si>
  <si>
    <t>BIM-271439</t>
  </si>
  <si>
    <t>TRANSPORTADOR P-71</t>
  </si>
  <si>
    <t>BIM-271440</t>
  </si>
  <si>
    <t>TRANSPORTADOR P-72</t>
  </si>
  <si>
    <t>BIM-271441</t>
  </si>
  <si>
    <t>TRANSPORTADOR P-73</t>
  </si>
  <si>
    <t>BIM-271442</t>
  </si>
  <si>
    <t>TRANSPORTADOR P-75</t>
  </si>
  <si>
    <t>BIM-271443</t>
  </si>
  <si>
    <t>TRANSPORTADOR P-76</t>
  </si>
  <si>
    <t>BIM-271444</t>
  </si>
  <si>
    <t>TRANSPORTADOR P-78</t>
  </si>
  <si>
    <t>BIM-271445</t>
  </si>
  <si>
    <t>TRANSPORTADOR P-80</t>
  </si>
  <si>
    <t>BIM-271446</t>
  </si>
  <si>
    <t>TRANSPORTADOR P-81</t>
  </si>
  <si>
    <t>BIM-271447</t>
  </si>
  <si>
    <t>TRANSPORTADOR P-83</t>
  </si>
  <si>
    <t>BIM-271448</t>
  </si>
  <si>
    <t>TRANSPORTADOR P-84</t>
  </si>
  <si>
    <t>BIM-271449</t>
  </si>
  <si>
    <t>TRANSPORTADOR P-86</t>
  </si>
  <si>
    <t>BIM-271450</t>
  </si>
  <si>
    <t>TRANSPORTADOR P-87</t>
  </si>
  <si>
    <t>BIM-271451</t>
  </si>
  <si>
    <t>TRANSPORTADOR P-89</t>
  </si>
  <si>
    <t>BIM-271452</t>
  </si>
  <si>
    <t>CONTADOR APILADOR ARR-TECH NO 7</t>
  </si>
  <si>
    <t>BIM-275319</t>
  </si>
  <si>
    <t>Sistema de Manejo de Alcohol</t>
  </si>
  <si>
    <t>BIM-275320</t>
  </si>
  <si>
    <t>Sistema de Visión  para tortillas de Línea 7</t>
  </si>
  <si>
    <t>BIM-275321</t>
  </si>
  <si>
    <t>PATIN ELECTRICO HOMBRE A PIE Y A BORDO CROWN</t>
  </si>
  <si>
    <t>BIM-275662</t>
  </si>
  <si>
    <t>APILADOR CONTADOR NO 1</t>
  </si>
  <si>
    <t>BIM-275663</t>
  </si>
  <si>
    <t>APILADOR CONTADOR NO 2</t>
  </si>
  <si>
    <t>BIM-275664</t>
  </si>
  <si>
    <t>APILADOR CONTADOR NO 3</t>
  </si>
  <si>
    <t>BIM-275665</t>
  </si>
  <si>
    <t>APILADOR CONTADOR NO 4</t>
  </si>
  <si>
    <t>BIM-275666</t>
  </si>
  <si>
    <t xml:space="preserve">TRANSPORTADOR DE PRODUCTO P-2, </t>
  </si>
  <si>
    <t>BIM-275667</t>
  </si>
  <si>
    <t>TRANSPORTADOR DE PRODUCTO P-30</t>
  </si>
  <si>
    <t>BIM-275668</t>
  </si>
  <si>
    <t xml:space="preserve">  TRANSPORTADOR DE TINAS P-31</t>
  </si>
  <si>
    <t>BIM-275669</t>
  </si>
  <si>
    <t xml:space="preserve"> TRANSPORTADOR DE TINAS P-32</t>
  </si>
  <si>
    <t>BIM-275670</t>
  </si>
  <si>
    <t xml:space="preserve"> TRANSPORTADOR DE TINAS P-33</t>
  </si>
  <si>
    <t>BIM-275671</t>
  </si>
  <si>
    <t xml:space="preserve"> TRANSPORTADOR DE PRODUCTO EN TINA P-34</t>
  </si>
  <si>
    <t>BIM-275672</t>
  </si>
  <si>
    <t xml:space="preserve"> TRANSPORTADOR DE PRODUCTO EN TINA P-35</t>
  </si>
  <si>
    <t>BIM-275673</t>
  </si>
  <si>
    <t xml:space="preserve"> TRANSPORTADOR DE TINAS P-36</t>
  </si>
  <si>
    <t>BIM-275674</t>
  </si>
  <si>
    <t xml:space="preserve">  TRANSPORTADOR DE TINAS P-37</t>
  </si>
  <si>
    <t>BIM-275675</t>
  </si>
  <si>
    <t xml:space="preserve">  TRANSPORTADOR DE TINAS P-38</t>
  </si>
  <si>
    <t>BIM-275676</t>
  </si>
  <si>
    <t xml:space="preserve"> TRANSPORTADOR DE PRODUCTO EN TINA P-39</t>
  </si>
  <si>
    <t>BIM-275677</t>
  </si>
  <si>
    <t xml:space="preserve"> TRANSPORTADOR DE PRODUCTO EN TINA P-40</t>
  </si>
  <si>
    <t>BIM-275678</t>
  </si>
  <si>
    <t>TRANSPORTADOR ALIMENTADO ENVOLVEDORA 3</t>
  </si>
  <si>
    <t>BIM-275747</t>
  </si>
  <si>
    <t>VIDEOJET TECHNOLOGIES MEXICO S</t>
  </si>
  <si>
    <t>BIM-277851</t>
  </si>
  <si>
    <t>PATIN ELECTRICO</t>
  </si>
  <si>
    <t>BIM-277852</t>
  </si>
  <si>
    <t>BIM-277853</t>
  </si>
  <si>
    <t>BIM-277854</t>
  </si>
  <si>
    <t>SISTEMA DE EMBOLSADO LAWRENCE</t>
  </si>
  <si>
    <t>BIM-277855</t>
  </si>
  <si>
    <t>MONTACARGAS MOMATT</t>
  </si>
  <si>
    <t>BIM-025047</t>
  </si>
  <si>
    <t>REBANADORA AMF MOD 75 CON ACCESORIOS</t>
  </si>
  <si>
    <t>BIMBO AZCAPOTZALCO</t>
  </si>
  <si>
    <t>BIM-025465</t>
  </si>
  <si>
    <t>P2 97 (E) 2TP-13 TRANSPORTADOR RECTO EMERGENTE</t>
  </si>
  <si>
    <t>BIM-066879</t>
  </si>
  <si>
    <t>M2 (P) 2 TRITURADOR DOBLE</t>
  </si>
  <si>
    <t>BIM-066880</t>
  </si>
  <si>
    <t>M2 (P) 7 ELEVADOR DE PAN</t>
  </si>
  <si>
    <t>BIM-066924</t>
  </si>
  <si>
    <t>TRANSPORTADOR DE PAN DE SALIDA</t>
  </si>
  <si>
    <t>BIM-066986</t>
  </si>
  <si>
    <t>M2 (P) 5 HORNO PARA PAN MOLIDO CAP  500 KG POR HORA</t>
  </si>
  <si>
    <t>BIM-067052</t>
  </si>
  <si>
    <t>P2 71 (P) 2TT-08A TRANSPORTADOR L TRANSFER DE TAPAS</t>
  </si>
  <si>
    <t>BIM-067108</t>
  </si>
  <si>
    <t>MAQUINA ENVOLVEDORA # 1</t>
  </si>
  <si>
    <t>BIM-067110</t>
  </si>
  <si>
    <t>MAQUINA ENVOLVEDORA # 3</t>
  </si>
  <si>
    <t>BIM-067111</t>
  </si>
  <si>
    <t>MAQUINA ENVOLVEDORA # 4</t>
  </si>
  <si>
    <t>BIM-067117</t>
  </si>
  <si>
    <t>P2 77 (E) 2TP-05 TRANSPORTADOR RECTO</t>
  </si>
  <si>
    <t>BIM-067119</t>
  </si>
  <si>
    <t>BATIDORA GLEN # 2 TUINKY</t>
  </si>
  <si>
    <t>BIM-067484</t>
  </si>
  <si>
    <t>B3 13 (P) BOMBA DE MASA MCA VIKING</t>
  </si>
  <si>
    <t>BIM-067544</t>
  </si>
  <si>
    <t>B3 12 (P) MEZCLADORA PERLESS M-1600</t>
  </si>
  <si>
    <t>BIM-067547</t>
  </si>
  <si>
    <t>P2 91 (E) REBANADORA AMF 136 # 2</t>
  </si>
  <si>
    <t>BIM-067548</t>
  </si>
  <si>
    <t>P2 94 (E) REBANADORA UBE 90 # 3</t>
  </si>
  <si>
    <t>BIM-067553</t>
  </si>
  <si>
    <t>P1 123 (E) 1TP-16 TRANSPORTADOR RECTO ENTRADA A REBANADORA # 4</t>
  </si>
  <si>
    <t>BIM-067559</t>
  </si>
  <si>
    <t>P1 103 (E) REBANADORA AMF 136 # 1</t>
  </si>
  <si>
    <t>BIM-067568</t>
  </si>
  <si>
    <t>MM 18 SILO EXTERNO # 8</t>
  </si>
  <si>
    <t>BIM-067569</t>
  </si>
  <si>
    <t>MM 17 SILO EXTERNO # 7</t>
  </si>
  <si>
    <t>BIM-067570</t>
  </si>
  <si>
    <t>MM 16 SILO EXTERNO # 6</t>
  </si>
  <si>
    <t>BIM-067571</t>
  </si>
  <si>
    <t>MM 15 SILO EXTERNO # 5</t>
  </si>
  <si>
    <t>BIM-067572</t>
  </si>
  <si>
    <t>MM 14 SILO EXTERNO # 4</t>
  </si>
  <si>
    <t>BIM-067573</t>
  </si>
  <si>
    <t>MM 13 SILO EXTERNO # 3</t>
  </si>
  <si>
    <t>BIM-067574</t>
  </si>
  <si>
    <t>MM 12 SILO EXTERNO # 2</t>
  </si>
  <si>
    <t>BIM-067575</t>
  </si>
  <si>
    <t>MM 11 SILO EXTERNO # 1</t>
  </si>
  <si>
    <t>BIM-067598</t>
  </si>
  <si>
    <t>PQ 37 (P) TRANSPORTADOR PQ-06 AGRUPADOR DE MOLDES # 1</t>
  </si>
  <si>
    <t>BIM-067599</t>
  </si>
  <si>
    <t>PQ 81 (E) TRANSPORTADOR S- CURVO</t>
  </si>
  <si>
    <t>BIM-067600</t>
  </si>
  <si>
    <t>P2 35 (P) TRANSPORTADOR T TRANSFER</t>
  </si>
  <si>
    <t>BIM-067602</t>
  </si>
  <si>
    <t>PQ 40 (P) TRANSPORTADOR PQ-08 CURVA ENTRADA AL HORNO</t>
  </si>
  <si>
    <t>BIM-067603</t>
  </si>
  <si>
    <t>PQ 56 (P) TRANSPORTADOR PQ-19 RECTO SALIDA LAVADORA LADO IZQUIERDO</t>
  </si>
  <si>
    <t>BIM-067604</t>
  </si>
  <si>
    <t>PQ 60 (P) TRANSPORTADOR PQ-24 MOVIL A ENGRASADORA # 1</t>
  </si>
  <si>
    <t>BIM-067605</t>
  </si>
  <si>
    <t>PQ 52 (P) TRANSPORTADOR PQ-16 RECTO ENTRADA DE MOLDES LAVADORA</t>
  </si>
  <si>
    <t>BIM-067606</t>
  </si>
  <si>
    <t>PQ 34 (P) TRANSPORTADOR PQ-02 DE SALIDA DEPOSITADORA # 2</t>
  </si>
  <si>
    <t>BIM-067607</t>
  </si>
  <si>
    <t>PQ 32 (P) TRANSPORTADOR PQ-01 DE SALIDA DEPOSITADORA # 1</t>
  </si>
  <si>
    <t>BIM-067608</t>
  </si>
  <si>
    <t>PQ 70 (P) TRANSPORTADOR PQ-24 MOVIL A ENGRASADORA # 2</t>
  </si>
  <si>
    <t>BIM-067609</t>
  </si>
  <si>
    <t>PQ 72 (P) TRANSPORTADOR PQ-24 A MOVIL A ENGRASADORA # 1</t>
  </si>
  <si>
    <t>BIM-067614</t>
  </si>
  <si>
    <t>P2 9 (P) MEZCLADORA PEERLEES # 1 TAMAÑO 20</t>
  </si>
  <si>
    <t>BIM-067615</t>
  </si>
  <si>
    <t>BU 32 (E) LAVADORA DE CHAROLAS (SIES)</t>
  </si>
  <si>
    <t>BIM-067616</t>
  </si>
  <si>
    <t>P1 97 (E) DETECTOR DE METALES MARCA LOMA</t>
  </si>
  <si>
    <t>BIM-067624</t>
  </si>
  <si>
    <t>P1 114 (E) 1TP-12 TRANSPORTADOR RECTO DE PAN ENTRE DESVIADOR # 2 Y # 3</t>
  </si>
  <si>
    <t>BIM-067636</t>
  </si>
  <si>
    <t>P1 8 (P) TABLERO DE FUERZA 1FEL ESPONJAS LIQUIDAS # SERIE 96-0787-2</t>
  </si>
  <si>
    <t>BIM-067657</t>
  </si>
  <si>
    <t>B1 28 (P) HORNO SERIE 54374 WERNER &amp; PFLEIDERER</t>
  </si>
  <si>
    <t>BIM-067658</t>
  </si>
  <si>
    <t>P1 12 (P) TABLERO ELECTRICO DE VENTILACION</t>
  </si>
  <si>
    <t>BIM-067669</t>
  </si>
  <si>
    <t>P2 52 (P) 2TM-15 TRANSPORTADOR CURVO DE 90° SALIDA DESMOLDEADOR</t>
  </si>
  <si>
    <t>BIM-067673</t>
  </si>
  <si>
    <t>B3 34 (P) TM-09 BANDA MEDIDORA ENTRADA HORNO</t>
  </si>
  <si>
    <t>BIM-067675</t>
  </si>
  <si>
    <t>DNI 26 (E) TRANSPORTADOR DNI-06 RECTO SANY-GRIP SALIDA DE AZUCARADORES # 1</t>
  </si>
  <si>
    <t>BIM-067677</t>
  </si>
  <si>
    <t>P2 68 (P) 2TT-06 TRANSPORTADOR DE TAPAS RECTO # 6</t>
  </si>
  <si>
    <t>BIM-067679</t>
  </si>
  <si>
    <t>P2 62 (P) 2TM-22 TRANSPORTADOR RECTO CURVO RECTO ENTRADA A MODELADORA 2</t>
  </si>
  <si>
    <t>BIM-067680</t>
  </si>
  <si>
    <t>P2 54 (P) 2TM-17 TRANSPORTADOR RECTO Y CURVO ANTERIOR A LIMPIADOR DE MOLDES</t>
  </si>
  <si>
    <t>BIM-067683</t>
  </si>
  <si>
    <t>P1 14 (P) MEZCLADORA PEERLEES # 2 TAMAÑO 16</t>
  </si>
  <si>
    <t>BIM-067726</t>
  </si>
  <si>
    <t>B3 59 (P) TP-04  TRANSPORTADOR RECTO ENTRE CURVAS ENTRADA A ENFRIADOR</t>
  </si>
  <si>
    <t>BIM-067729</t>
  </si>
  <si>
    <t>B3 60 (P) TP-05 TRANSPORTADOR CURVO ENTRADA AL ENFRIADOR</t>
  </si>
  <si>
    <t>BIM-067735</t>
  </si>
  <si>
    <t>P1 100 (E) 1TP-09 TRANSPORTADOR RECTO DE PAN ENTRE DESVIADOR # 1 Y # 2</t>
  </si>
  <si>
    <t>BIM-067736</t>
  </si>
  <si>
    <t>P2 25 (P) TRANSPORTADOR DE MASA # 2  A MODELADORA # 2</t>
  </si>
  <si>
    <t>BIM-067744</t>
  </si>
  <si>
    <t>BU 6 (P) TANQUE DE MANTECA PARCIALMENTE HIDROGENADA # 1</t>
  </si>
  <si>
    <t>BIM-067745</t>
  </si>
  <si>
    <t>DNI 4 (P) TANQUE ALMACENAMIENTO DE MANTECA 4200 L</t>
  </si>
  <si>
    <t>BIM-067750</t>
  </si>
  <si>
    <t>B1 53 (E) ENFRIADOR HELIMATIC REF  BM-M-38</t>
  </si>
  <si>
    <t>BIM-067755</t>
  </si>
  <si>
    <t>P1 1 (P) TANQUE PREPARADOR CILINDRICO VERTICAL DE 6435 LTS SERIE 00316</t>
  </si>
  <si>
    <t>BIM-067759</t>
  </si>
  <si>
    <t>P2 1 (P) TANQUE PREPARADOR CILINDRICO VERTICAL DE 6435 LTS SERIE 00299</t>
  </si>
  <si>
    <t>BIM-067764</t>
  </si>
  <si>
    <t>P1 5 (P) INTERCAMBIADOR DE CALOR MODELO R 56-S SERIE 21225</t>
  </si>
  <si>
    <t>BIM-067770</t>
  </si>
  <si>
    <t>P2 18 (P) DIVISORA DE MASA MARCA AMF SERIE 96097</t>
  </si>
  <si>
    <t>BIM-067771</t>
  </si>
  <si>
    <t>B3 18 (P) MAQUINA BOLEADORA AMF BMM-451</t>
  </si>
  <si>
    <t>BIM-067780</t>
  </si>
  <si>
    <t>P2 74 (E) 2TP-03 TRANSPORTADOR RECTO DE PRODUCTO # 3</t>
  </si>
  <si>
    <t>BIM-067787</t>
  </si>
  <si>
    <t>B3 28 (P) CAMARA DE VAPOR STWER SYSTEM</t>
  </si>
  <si>
    <t>BIM-067824</t>
  </si>
  <si>
    <t>P2 59 (P) 2TM-20 TRANSPORTADOR RECTO Y CURVO</t>
  </si>
  <si>
    <t>BIM-067828</t>
  </si>
  <si>
    <t>PQ 58 (P) TRANSPORTADOR PQ-21 DESVIADOR DE MOLDES HORIZONTAL</t>
  </si>
  <si>
    <t>BIM-067831</t>
  </si>
  <si>
    <t>P2 58 (P) ENGRASADORA DUBBOR</t>
  </si>
  <si>
    <t>BIM-067840</t>
  </si>
  <si>
    <t>P2 60 (P) DESVIADOR HORIZONTAL DE MOLDES</t>
  </si>
  <si>
    <t>BIM-067863</t>
  </si>
  <si>
    <t>P1 124 (E) REBANADORA AMF 146 #  4</t>
  </si>
  <si>
    <t>BIM-067881</t>
  </si>
  <si>
    <t>P2 57 (P) 2TM-19 TRANSPORTADOR RECTO ANTERIOR A ENGRASADORA</t>
  </si>
  <si>
    <t>BIM-067882</t>
  </si>
  <si>
    <t>P2 13 (P) BOMBA DE MASA AMF # 2</t>
  </si>
  <si>
    <t>BIM-067909</t>
  </si>
  <si>
    <t>P1 9 (P) TABLERO ELECTRICO RETORNO DE MOLDES</t>
  </si>
  <si>
    <t>BIM-067916</t>
  </si>
  <si>
    <t>P1 10 (P) TABLERO ELECTRICO 3FP1 TRANSPORTADORES DE FORMADO A CAMARA DE VAPOR</t>
  </si>
  <si>
    <t>BIM-067922</t>
  </si>
  <si>
    <t>CM2 30 UNIDAD MANEJADORA DE AIRE MCA  FLAK</t>
  </si>
  <si>
    <t>BIM-067923</t>
  </si>
  <si>
    <t>P2 10 (P) MEZCLADORA PEERLEES # 2 TAMAÑO 20</t>
  </si>
  <si>
    <t>BIM-067943</t>
  </si>
  <si>
    <t>DNIII 9 (E) TRANSPORTADOR DNIII-07 RECTO ENTRADA AZUCARADOR # 5</t>
  </si>
  <si>
    <t>BIM-067972</t>
  </si>
  <si>
    <t>P1 60 (P) 1TM-14 TRANSPORTADOR RECTO ENTRADA A DESMOLDEADOR</t>
  </si>
  <si>
    <t>BIM-067986</t>
  </si>
  <si>
    <t>PQ 45 (P) VACIADOR DE MOLDES # 2</t>
  </si>
  <si>
    <t>BIM-068042</t>
  </si>
  <si>
    <t>BU 24 (E) TABLERO ELECTRICO DE ENVOLTURA</t>
  </si>
  <si>
    <t>BIM-068058</t>
  </si>
  <si>
    <t>CM2 29 ANALIZADOR DE GASES</t>
  </si>
  <si>
    <t>BIM-068137</t>
  </si>
  <si>
    <t>DNII 2 (P) CABEZAL DONERA # 2</t>
  </si>
  <si>
    <t>BIM-068154</t>
  </si>
  <si>
    <t>PQ 2 (P) ENFRIADOR DE AGUA PROCESO DE HUEVO</t>
  </si>
  <si>
    <t>BIM-068175</t>
  </si>
  <si>
    <t>PQ 12 (P) TANQUE DE PREMEZCLAS # 1</t>
  </si>
  <si>
    <t>BIM-068185</t>
  </si>
  <si>
    <t>BU 7 (P) TANQUE DE ACEITE PARCIALMENTE HIDROGENADA # 2</t>
  </si>
  <si>
    <t>BIM-068186</t>
  </si>
  <si>
    <t>P1 127 (E) TABLERO ELECTRICO AREA DE ENVOLTURA</t>
  </si>
  <si>
    <t>BIM-068188</t>
  </si>
  <si>
    <t>CM1 33 TABLERO DE ALUMBRADO</t>
  </si>
  <si>
    <t>BIM-068189</t>
  </si>
  <si>
    <t>P1 11 (P) TABLERO ELECTRICO AREA DE MASAS</t>
  </si>
  <si>
    <t>BIM-068197</t>
  </si>
  <si>
    <t>CM1 32 TABLERO GENERAL DISTRIBUCION MASTER PACK 3</t>
  </si>
  <si>
    <t>BIM-068265</t>
  </si>
  <si>
    <t>P1 90 (P) TRANSPORTADOR L TRANSFER DE TAPAS</t>
  </si>
  <si>
    <t>BIM-068289</t>
  </si>
  <si>
    <t>P2 36 (P) 2TM-03 TRANSPORTADOR RECTO # 1 SALIDA DE TRANSFER A CAMARA DE VAPOR</t>
  </si>
  <si>
    <t>BIM-068290</t>
  </si>
  <si>
    <t>P1 46 (P) 1TM-03 TRANSPORTADOR SALIDA T TRANSFER</t>
  </si>
  <si>
    <t>BIM-068299</t>
  </si>
  <si>
    <t>B3 61 (P) TABLERO DE FUERZA Y CONTROL 5FB3 MAQUINDAL SERIE 90-1322 MODELO G-E</t>
  </si>
  <si>
    <t>BIM-068312</t>
  </si>
  <si>
    <t>PQ 10 (P) CERNIDOR MANEJO DE HARINA</t>
  </si>
  <si>
    <t>BIM-068314</t>
  </si>
  <si>
    <t>PQ 7 (P) SOLPLADOR DE LLENADO DE SILOS MANEJO HARINA</t>
  </si>
  <si>
    <t>BIM-068316</t>
  </si>
  <si>
    <t>PQ 6 (P) SILO # 2 MANEJO DE HARINA</t>
  </si>
  <si>
    <t>BIM-068318</t>
  </si>
  <si>
    <t>PQ 5 (P) SILO # 1 MANEJO DE HARINA</t>
  </si>
  <si>
    <t>BIM-068320</t>
  </si>
  <si>
    <t>PQ 9 (P) SOPLADOR HACIA TOLVA PQ/BUÑUELOS MANEJO DE HARINA</t>
  </si>
  <si>
    <t>BIM-068321</t>
  </si>
  <si>
    <t>PQ 17 (P) TOLVA PESADORA DE PREMEZCLA ( BATIDORAS)</t>
  </si>
  <si>
    <t>BIM-068322</t>
  </si>
  <si>
    <t>MM 8 SILO INTERNO # 3 PANES</t>
  </si>
  <si>
    <t>BIM-068324</t>
  </si>
  <si>
    <t>PQ 8 (P) SOPLADOR HACIA TOLVA DONAS MANEJO DE HARINAS</t>
  </si>
  <si>
    <t>BIM-068325</t>
  </si>
  <si>
    <t>PQ 16 (P) TOLVA PESADORA DE HARINA (BATIDORAS)</t>
  </si>
  <si>
    <t>BIM-068326</t>
  </si>
  <si>
    <t>PQ 73 (P) ENGRASADORA DUBOR # 1 SERIE 6652</t>
  </si>
  <si>
    <t>BIM-068327</t>
  </si>
  <si>
    <t>PQ 74 (P) ENGRASADORA DUBOR # 2 SERIE 6653</t>
  </si>
  <si>
    <t>BIM-068328</t>
  </si>
  <si>
    <t>PQ 13 (P) TANQUE DE PREMEZCLAS # 2</t>
  </si>
  <si>
    <t>BIM-068329</t>
  </si>
  <si>
    <t>PQ 14 (P) TANQUE DE PREMEZCLAS # 3</t>
  </si>
  <si>
    <t>BIM-068330</t>
  </si>
  <si>
    <t>PQ 11 (P) TOLVA DE PREPARADO DE PREMEZCLA</t>
  </si>
  <si>
    <t>BIM-068331</t>
  </si>
  <si>
    <t>PQ 44 (P) VACIADOR DE MOLDES # 1</t>
  </si>
  <si>
    <t>BIM-068332</t>
  </si>
  <si>
    <t>PQ 20 (P) BATIDORA GLEN AMF 340 # 1</t>
  </si>
  <si>
    <t>BIM-068333</t>
  </si>
  <si>
    <t>PQ 21 (P) BATIDORA GLEN AMF 340 # 2 SERIE 58</t>
  </si>
  <si>
    <t>BIM-068334</t>
  </si>
  <si>
    <t>PQ 22 (P) BATIDORA GLEN AMF 340 # 3 SERIE 53</t>
  </si>
  <si>
    <t>BIM-068337</t>
  </si>
  <si>
    <t>PQ 30 (P) DEPOSITADORA DOCCO FEDCO # 1 SERIE 66</t>
  </si>
  <si>
    <t>BIM-068338</t>
  </si>
  <si>
    <t>PQ 31 (P) DEPOSITADORA DOCCO FEDCO # 2 SERIE 67</t>
  </si>
  <si>
    <t>BIM-068340</t>
  </si>
  <si>
    <t>PQ 38 (P) DOSIFICADOR DE ESPECIAS (DECORADO)</t>
  </si>
  <si>
    <t>BIM-068341</t>
  </si>
  <si>
    <t>PQ 41 (P) HORNO BAKER PERKINS 48 COLUMPIOS SERIE M-89536</t>
  </si>
  <si>
    <t>BIM-068342</t>
  </si>
  <si>
    <t>PQ 42 (P) TRANSPORTADOR PQ-09 CURVA SALIDA DEL HORNO</t>
  </si>
  <si>
    <t>BIM-068343</t>
  </si>
  <si>
    <t>DNII 13 (E) TRANSPORTADOR DNII-07 RECTO ENTRADA AZUCARADOR # 4</t>
  </si>
  <si>
    <t>BIM-068344</t>
  </si>
  <si>
    <t>PQ 61 (P) TRANSPORTADOR PQ-23 EN S ENTRADA A ENGRASADORA # 2</t>
  </si>
  <si>
    <t>BIM-068345</t>
  </si>
  <si>
    <t>PQ 107 (E) ENVOLVEDORA FMC SERIE 2578 # 5</t>
  </si>
  <si>
    <t>BIM-068346</t>
  </si>
  <si>
    <t>DNI 35 (E) ENVOLVEDORA DNI-03</t>
  </si>
  <si>
    <t>BIM-068347</t>
  </si>
  <si>
    <t>PQ 104 (E) ENVOLVEDORA FMC 1301 # 4</t>
  </si>
  <si>
    <t>BIM-068349</t>
  </si>
  <si>
    <t>DNIII 15 (E) ENVOLVEDORA  DNIII-06</t>
  </si>
  <si>
    <t>BIM-068350</t>
  </si>
  <si>
    <t>PQ 101 (E) ENVOLVEDORA FMC 1301 # 2</t>
  </si>
  <si>
    <t>BIM-068351</t>
  </si>
  <si>
    <t>PQ 91 (E) ENVOLVEDORA FMC 2201 SERIE 3254 LM # 1</t>
  </si>
  <si>
    <t>BIM-068352</t>
  </si>
  <si>
    <t>PQ 101 (E) ENVOLVEDORA FMC 2201 SERIE 3138 # 3</t>
  </si>
  <si>
    <t>BIM-068358</t>
  </si>
  <si>
    <t>PQ 111 (E) TABLERO ELECTRICO DE VENTILACION ENVOLTURA 2 FVPQ</t>
  </si>
  <si>
    <t>BIM-068359</t>
  </si>
  <si>
    <t>PQ 110 (P) TABLERO ELECTRICO VENTILACION BATIDOS 1 FVPQ</t>
  </si>
  <si>
    <t>BIM-068360</t>
  </si>
  <si>
    <t>PQ 53 (P) LEVANTADOR # 1(LAVADORA MOLDES MAQUINDAL)</t>
  </si>
  <si>
    <t>BIM-068362</t>
  </si>
  <si>
    <t>LIMPIADOR DE MOLDES</t>
  </si>
  <si>
    <t>BIM-068364</t>
  </si>
  <si>
    <t>PQ 82 (P) ENFRIADOR EN ESPIRAL I J  WHITE DE 12 NIVELES SERIE 99-505</t>
  </si>
  <si>
    <t>BIM-068365</t>
  </si>
  <si>
    <t>PQ 49 (P) TRANSPORTADOR PQ-12 CURVA RETORNO DE MOLDES</t>
  </si>
  <si>
    <t>BIM-068366</t>
  </si>
  <si>
    <t>PQ 50 (P) TRANSPORTADOR PQ-13 RECTO RETORNO DE MOLDES</t>
  </si>
  <si>
    <t>BIM-068367</t>
  </si>
  <si>
    <t>PQ 51 (P) TRANSPORTADOR PQ-14 CURVO RETORNO DE MOLDES</t>
  </si>
  <si>
    <t>BIM-068368</t>
  </si>
  <si>
    <t>P2 42 (P) 2TM-08 TRANSPORTADOR RECTO ANTERIOR A TAPADOR</t>
  </si>
  <si>
    <t>BIM-068369</t>
  </si>
  <si>
    <t>PQ 68 (P) TRANSPORTADOR PQ-26 CURVO A 180° PRODUCTO A ENFRIADOR</t>
  </si>
  <si>
    <t>BIM-068370</t>
  </si>
  <si>
    <t>PQ 94 (E) TRANSPORTADOR PQ-41 RECTO A ENVOLVEDORAS SERIE 99-0364</t>
  </si>
  <si>
    <t>BIM-068371</t>
  </si>
  <si>
    <t>PQ 69 (P) TRANSPORTADOR PQ-27 RECTO PRODUCTO A ENFRIADOR</t>
  </si>
  <si>
    <t>BIM-068372</t>
  </si>
  <si>
    <t>PQ 71 (P) TRANSPORTADOR PQ-28 CURVO A 90° PRODUCTO A ENFRIADOR</t>
  </si>
  <si>
    <t>BIM-068373</t>
  </si>
  <si>
    <t>PQ 72 (P) TRANSPORTADOR PQ-29 RECTO DE PRODUCTO ENTRADA A ENFRIADOR</t>
  </si>
  <si>
    <t>BIM-068374</t>
  </si>
  <si>
    <t>PQ 74 (E) TRANSPORTADOR  PQ-30 RECTO PRODUCTO A ENVOLTURA SERIE 99-0355</t>
  </si>
  <si>
    <t>BIM-068375</t>
  </si>
  <si>
    <t>PQ 75 (E) TRANSPORTADOR  PQ-31 CURVO PRODUCTO A ENVOLTURA  A 90° SERIE 99-0351</t>
  </si>
  <si>
    <t>BIM-068376</t>
  </si>
  <si>
    <t>PQ 48 (P) TRANSPORTADOR PQ-11 RECTO SALIDA SUCCIONADORES</t>
  </si>
  <si>
    <t>BIM-068377</t>
  </si>
  <si>
    <t>PQ 76 (E) TRANSPORTADOR PQ-32 DESVIADOR PRODUCTO DE 2 POSICIONES SERIE 99-0354</t>
  </si>
  <si>
    <t>BIM-068378</t>
  </si>
  <si>
    <t>PQ 95 (E) TRANSPORTADOR DEL DETECTOR DE METALES # 3</t>
  </si>
  <si>
    <t>BIM-068379</t>
  </si>
  <si>
    <t>PQ 90 (E) TRANSPORTADOR PQ-38 CURVO A 90° REB 2 DER S/GRID SERIE 99-0357</t>
  </si>
  <si>
    <t>BIM-068380</t>
  </si>
  <si>
    <t>PQ 97 (E) TRANSPORTADOR PQ-35 RECTO PROD A REB 2 S/GRID SERIE 99-0358</t>
  </si>
  <si>
    <t>BIM-068382</t>
  </si>
  <si>
    <t>PQ 99 (E) TRANSPORTADOR PQ-45 VOLTEADOR DE CHAROLAS</t>
  </si>
  <si>
    <t>BIM-068383</t>
  </si>
  <si>
    <t>PQ 98 (E) TRANSPORTADOR PQ-37 CURVO A 90° REB 2 IZQ S/GRID SERIE 99-0360</t>
  </si>
  <si>
    <t>BIM-068384</t>
  </si>
  <si>
    <t>PQ 88 (E) TRANSPORTADOR PQ-34 CURVO A 90° REB 2 DER S/GRID SERIE 99-0361</t>
  </si>
  <si>
    <t>BIM-068385</t>
  </si>
  <si>
    <t>PQ 99 (E) TRANSPORTADOR PQ-39 RECTO ENTRADA A REB  2 IZQ  SERIE 99-0362</t>
  </si>
  <si>
    <t>BIM-068388</t>
  </si>
  <si>
    <t>PQ 75 (P) TABLERO ELECTRICO DE ENVOLTURA 5 FPQ5</t>
  </si>
  <si>
    <t>BIM-068389</t>
  </si>
  <si>
    <t>PQ 47 (P) TABLERO  ELECTRICO RETORNO DE MOLDES 4 FPQ</t>
  </si>
  <si>
    <t>BIM-068390</t>
  </si>
  <si>
    <t>PQ 92 (E) TRANSPORTADOR DEL DETECTOR DE METALES # 1</t>
  </si>
  <si>
    <t>BIM-068391</t>
  </si>
  <si>
    <t>PQ 103 (E) TRANSPORTADOR DEL DETECTOR DE METALES # 2</t>
  </si>
  <si>
    <t>BIM-068392</t>
  </si>
  <si>
    <t>B3 73 (E) TP-17 TRANSPORTADOR RECTO POSTERIOR AL RETRACTIL</t>
  </si>
  <si>
    <t>BIM-068393</t>
  </si>
  <si>
    <t>PQ 106 (E) TRANSPORTADOR DEL DETECTOR DE METALES # 4</t>
  </si>
  <si>
    <t>BIM-068394</t>
  </si>
  <si>
    <t>PQ 103 (E) TRANSPORTADOR DEL DETECTOR DE METALES # 3</t>
  </si>
  <si>
    <t>BIM-068397</t>
  </si>
  <si>
    <t>PQ 29 (P) CAZO PARA BATIDO  ACERO INOX  BASE GIRATORIA 82 CM # 7</t>
  </si>
  <si>
    <t>BIM-068398</t>
  </si>
  <si>
    <t>PQ 24 (P) CAZO PARA BATIDO  ACERO INOX  BASE GIRATORIA 32 CM # 2</t>
  </si>
  <si>
    <t>BIM-068399</t>
  </si>
  <si>
    <t>PQ 25 (P) CAZO PARA BATIDO  ACERO INOX  BASE GIRATORIA 32 CM # 3</t>
  </si>
  <si>
    <t>BIM-068400</t>
  </si>
  <si>
    <t>PQ 26 (P) CAZO PARA BATIDO  ACERO INOX  BASE GIRATORIA 32 CM # 4</t>
  </si>
  <si>
    <t>BIM-068401</t>
  </si>
  <si>
    <t>PQ 27 (P) CAZO PARA BATIDO  ACERO INOX  BASE GIRATORIA 32 CM # 5</t>
  </si>
  <si>
    <t>BIM-068402</t>
  </si>
  <si>
    <t>PQ 28 (P) CAZO PARA BATIDO  ACERO INOX  BASE GIRATORIA 32 CM # 6</t>
  </si>
  <si>
    <t>BIM-068404</t>
  </si>
  <si>
    <t>CM2 17 ENFRIADOR DE AGUA CHILLER MOD UEML-38</t>
  </si>
  <si>
    <t>BIM-068405</t>
  </si>
  <si>
    <t>DNI 10 (P) BATIDORA GLEN # 2 74/36 SERIE 924</t>
  </si>
  <si>
    <t>BIM-068407</t>
  </si>
  <si>
    <t>DNIII 2 (P) CABEZAL DONERA # 3</t>
  </si>
  <si>
    <t>BIM-068408</t>
  </si>
  <si>
    <t>DNI 13 (P) CABEZAL DONITAS # 1</t>
  </si>
  <si>
    <t>BIM-068410</t>
  </si>
  <si>
    <t>BU 22 (P) ELEVADOR DE AZUCAR HACIA EL TAMBOR</t>
  </si>
  <si>
    <t>BIM-068411</t>
  </si>
  <si>
    <t>DNII 19 (E) ENVOLVEDORA DNII-04</t>
  </si>
  <si>
    <t>BIM-068412</t>
  </si>
  <si>
    <t>DNI 34 (E) ENVOLVEDORA DNI-02</t>
  </si>
  <si>
    <t>BIM-068415</t>
  </si>
  <si>
    <t>DNI 14 (P) FREIDOR DE DONAS # 1</t>
  </si>
  <si>
    <t>BIM-068417</t>
  </si>
  <si>
    <t>DNI 24 (E) AZUCARADOR DE DONITAS # 2</t>
  </si>
  <si>
    <t>BIM-068419</t>
  </si>
  <si>
    <t>P1 27 (P) CORTADOR DE MASA SIX PIECE CUTTER # 1</t>
  </si>
  <si>
    <t>BIM-068420</t>
  </si>
  <si>
    <t>DNII 4 (P) FREIDOR DE DONAS # 2</t>
  </si>
  <si>
    <t>BIM-068421</t>
  </si>
  <si>
    <t>BU 10 (P) BATIDORA AMF GLEN 340 QUART MIXTER</t>
  </si>
  <si>
    <t>BIM-068423</t>
  </si>
  <si>
    <t>BU 17 (P) FREIDOR DE BUÑUELOS # 1</t>
  </si>
  <si>
    <t>BIM-068424</t>
  </si>
  <si>
    <t>BU 19 (P) TRANSPORTADOR DE SALIDA FREIDOR BU-01</t>
  </si>
  <si>
    <t>BIM-068425</t>
  </si>
  <si>
    <t>BU 20 (P) TRANSPORTADOR DE SALIDA FREIDOR BU-02</t>
  </si>
  <si>
    <t>BIM-068426</t>
  </si>
  <si>
    <t>DNII 7 (P) TRANSPORTADOR DNII-01 RECTO INCLINADO SALIDA DEL FREIDOR</t>
  </si>
  <si>
    <t>BIM-068428</t>
  </si>
  <si>
    <t>BU 25 (E) TRANSPORTADOR SALIDA AZUCARADOR BU-05</t>
  </si>
  <si>
    <t>BIM-068429</t>
  </si>
  <si>
    <t>BU 21 (P) TRANSPORTADOR TRANSVERSAL SAN/GRID BU-03</t>
  </si>
  <si>
    <t>BIM-068430</t>
  </si>
  <si>
    <t>BU 28 (E) TRANSPORTADOR BU-07 A ENVOLVEDORAS</t>
  </si>
  <si>
    <t>BIM-068431</t>
  </si>
  <si>
    <t>BIM-068434</t>
  </si>
  <si>
    <t>BIM-068432</t>
  </si>
  <si>
    <t>BU 18 (P) FREIDOR DE BUÑUELOS # 2</t>
  </si>
  <si>
    <t>BIM-068433</t>
  </si>
  <si>
    <t>DNII 20 (E) ENVOLVEDORA DNII-05 SERIE 3278</t>
  </si>
  <si>
    <t>BU 16 (P) FILTRO PRENSA PARA ACEITE DE ALGODON</t>
  </si>
  <si>
    <t>BIM-068435</t>
  </si>
  <si>
    <t>BU 15 (P) TANQUE ALMACENADOR DE ACEITE 4200 LTS</t>
  </si>
  <si>
    <t>BIM-068436</t>
  </si>
  <si>
    <t>M1 (E) 14 DETECTOR DE METALES</t>
  </si>
  <si>
    <t>BIM-068438</t>
  </si>
  <si>
    <t>BU 9 (P) BASCULA DE PISO 2000 LBS</t>
  </si>
  <si>
    <t>BIM-068446</t>
  </si>
  <si>
    <t>P1 26 (P) MODELADORA STICKELEBER # 1</t>
  </si>
  <si>
    <t>BIM-068448</t>
  </si>
  <si>
    <t>P1 77 (P) 1TM-22 TRANSPORTADOR RECTO ENTRADA A ENGRASADORA # 1</t>
  </si>
  <si>
    <t>BIM-068449</t>
  </si>
  <si>
    <t>P1 83 (P) 1TM-26 TRANSPORTADOR RECTO Y CURVO DE 90° ENTRADA MODELADORA # 2</t>
  </si>
  <si>
    <t>BIM-068450</t>
  </si>
  <si>
    <t>P2 70 (P) 2TT-08 TRANSPORTADOR DE TAPAS CURVO DE 90° # 8</t>
  </si>
  <si>
    <t>BIM-068456</t>
  </si>
  <si>
    <t>P2 85 (E) 2TP-11 TRANSPORTADOR CURVO A REBANADORA # 2</t>
  </si>
  <si>
    <t>BIM-068457</t>
  </si>
  <si>
    <t>P2 80 (E) 2TP-07 TRANSPORTADOR CURVO RECTO CURVO</t>
  </si>
  <si>
    <t>BIM-068463</t>
  </si>
  <si>
    <t>P1 64 (P) 1TM-17 TRANSPORTADOR RECTO # 2 RETORNO DE MOLDES</t>
  </si>
  <si>
    <t>BIM-068466</t>
  </si>
  <si>
    <t>P1 61 (P) DESMOLDEADOR PAN-O-VAC</t>
  </si>
  <si>
    <t>BIM-068469</t>
  </si>
  <si>
    <t>P1 74 (P) 1TM-20 TRANSPORTADOR RECTO # 3 RETORNO DE MOLDES</t>
  </si>
  <si>
    <t>BIM-068470</t>
  </si>
  <si>
    <t>P2 26 (P) TRANSPORTADOR DE MASA # 3  A MODELADORA # 2</t>
  </si>
  <si>
    <t>BIM-068474</t>
  </si>
  <si>
    <t>P1 95 (E) ENFRIADOR DE PAN TEMPLEX 26 PERCHAS</t>
  </si>
  <si>
    <t>BIM-068475</t>
  </si>
  <si>
    <t>P1 111 (E) EMBOLSADORA MARK 50 # 2</t>
  </si>
  <si>
    <t>BIM-068476</t>
  </si>
  <si>
    <t>P1 105 (E) ATADORA ELECTRONICA SERVO MARCA BURFORD MODELO 2000 # 1 SERIE 13895</t>
  </si>
  <si>
    <t>BIM-068477</t>
  </si>
  <si>
    <t>P1 110 (E) REBANADORA AMF 136 # 2</t>
  </si>
  <si>
    <t>BIM-068478</t>
  </si>
  <si>
    <t>P1 119 (E) EMBOLSADORA MARK 50 #  3</t>
  </si>
  <si>
    <t>BIM-068481</t>
  </si>
  <si>
    <t>P1 125 (E) EMBOLSADORA MARK 50 #  4</t>
  </si>
  <si>
    <t>BIM-068486</t>
  </si>
  <si>
    <t>P1 2 (P) TANQUE FERMENTADOR # 1 CILINDRICO VERTICAL DE 9250 LTS SERIE 00318</t>
  </si>
  <si>
    <t>BIM-068487</t>
  </si>
  <si>
    <t>P1 3 (P) TANQUE FERMENTADOR # 2 CILINDRICO VERTICAL DE 9250 LTS SERIE 00319</t>
  </si>
  <si>
    <t>BIM-068488</t>
  </si>
  <si>
    <t>P1 4 (P) TANQUE FERMENTADOR # 3 CILINDRICO VERTICAL DE 9250 LTS SERIE 00320</t>
  </si>
  <si>
    <t>BIM-068489</t>
  </si>
  <si>
    <t>P1 6 (P) TANQUE FRIO CILINDRICO VERTICAL DE 4921 LTS SERIE 00317</t>
  </si>
  <si>
    <t>BIM-068490</t>
  </si>
  <si>
    <t>TABLERO ELECTRICO 1CEL1 TAM.13    TIPO-304  SERIE 96-0711</t>
  </si>
  <si>
    <t>BIM-068493</t>
  </si>
  <si>
    <t>P1 50 (P) CAMARA DE VAPOR A P V  26 PERCHAS</t>
  </si>
  <si>
    <t>BIM-068497</t>
  </si>
  <si>
    <t>P1 23 (P) TRANSPORTADOR ENHARINADOR Y TAMICES</t>
  </si>
  <si>
    <t>BIM-068502</t>
  </si>
  <si>
    <t>P1 117 (E) 1TP-14 TRANSPORTADOR RECTO ENTRADA A REBANADORA # 3</t>
  </si>
  <si>
    <t>BIM-068503</t>
  </si>
  <si>
    <t>P1 15 (P) BOMBA DE MASA AMF # 1</t>
  </si>
  <si>
    <t>BIM-068504</t>
  </si>
  <si>
    <t>P2 12 (P) BOMBA DE MASA AMF # 1</t>
  </si>
  <si>
    <t>BIM-068506</t>
  </si>
  <si>
    <t>P1 104 (E) EMBOLSADORA MARK 50 # 1</t>
  </si>
  <si>
    <t>BIM-068507</t>
  </si>
  <si>
    <t>P1 21 (P) DIVISORA DE MASA MARCA AMF SERIE 96213</t>
  </si>
  <si>
    <t>BIM-068509</t>
  </si>
  <si>
    <t>P1 17 (P) BOMBA DE MASA AMF # 2</t>
  </si>
  <si>
    <t>BIM-068511</t>
  </si>
  <si>
    <t>P1 76 (P) TRANSPORTADOR DESVIADOR HORIZONTAL DE MOLDES</t>
  </si>
  <si>
    <t>BIM-068517</t>
  </si>
  <si>
    <t>CORTADOR DE MASA  MCA: : APV BAKER REF BMAO-105 PEDIMENTO 3212-0001696  PL=2</t>
  </si>
  <si>
    <t>BIM-068518</t>
  </si>
  <si>
    <t>P2 28 (P) CORTADOR DE MASA SIX PIECE CUTTER # 1</t>
  </si>
  <si>
    <t>BIM-068519</t>
  </si>
  <si>
    <t>P2 30 (P) CORTADOR DE MASA SIX PIECE CUTTER # 2</t>
  </si>
  <si>
    <t>BIM-068528</t>
  </si>
  <si>
    <t>P2 29 (P) MODELADORA STICKELEBER # 2</t>
  </si>
  <si>
    <t>BIM-068529</t>
  </si>
  <si>
    <t>P2 27 (P) MODELADORA STICKELEBER # 1</t>
  </si>
  <si>
    <t>BIM-068530</t>
  </si>
  <si>
    <t>P1 51 (P) 1TM-04 TRANSPORTADOR DOSIFICADOR A CAMARA DE VAPOR</t>
  </si>
  <si>
    <t>BIM-068538</t>
  </si>
  <si>
    <t>P2 39 (P) CAMARA DE VAPOR</t>
  </si>
  <si>
    <t>BIM-068539</t>
  </si>
  <si>
    <t>P2 67 (P) 2TT-05 TRANSPORTADOR DE TAPAS RECTO # 5</t>
  </si>
  <si>
    <t>BIM-068543</t>
  </si>
  <si>
    <t>P2 98 (E) 2TP-14 TRANSPORTADOR RECTO Y CURVO EMERGENTE</t>
  </si>
  <si>
    <t>BIM-068547</t>
  </si>
  <si>
    <t>P2 46 (P) HORNO B P  60 COLUMPIOS MOLDELO 970</t>
  </si>
  <si>
    <t>BIM-068550</t>
  </si>
  <si>
    <t>P2 45 (P) 2TM-10 TRANSPORTADOR CURVO DE 90° Y RECTO ENTRADA A HORNO</t>
  </si>
  <si>
    <t>BIM-068552</t>
  </si>
  <si>
    <t>P2 41 (P) 2TM-07 TRANSPORTADOR CURVO DE 90° SALIDA CAMARA DE VAPOR</t>
  </si>
  <si>
    <t>BIM-068555</t>
  </si>
  <si>
    <t>DNII 10 (E) TRANSPORTADOR DNII-04 CURVO A 90° SALIDA DEL ENFRIADOR</t>
  </si>
  <si>
    <t>BIM-068557</t>
  </si>
  <si>
    <t>DNI 21 (E) TRANSPORTADOR DNI-04 RECTO SALIDA DE ENFRIADOR # 1</t>
  </si>
  <si>
    <t>BIM-068567</t>
  </si>
  <si>
    <t>P2 37 (P) 2TM-04 TRANSPORTADOR RECTO # 2 SALIDA DE TRANSFER A CAMARA DE VAPOR</t>
  </si>
  <si>
    <t>BIM-068568</t>
  </si>
  <si>
    <t>DNIII 8 (E) TRANSPORTADOR DNIII-05 RECTO TRANSVERSAL</t>
  </si>
  <si>
    <t>BIM-068569</t>
  </si>
  <si>
    <t>DNII 11 (E) TRANSPORTADOR DNII-05 RECTO TRANSVERSAL</t>
  </si>
  <si>
    <t>BIM-068570</t>
  </si>
  <si>
    <t>P2 75 (E) ENFRIADOR DE PAN TEMPLEX 26 PERCHAS</t>
  </si>
  <si>
    <t>BIM-068571</t>
  </si>
  <si>
    <t>P2 88 (E) REBANADORA AMF 136 # 1</t>
  </si>
  <si>
    <t>BIM-068572</t>
  </si>
  <si>
    <t>MARK 50X BAGGER</t>
  </si>
  <si>
    <t>BIM-068573</t>
  </si>
  <si>
    <t>P2 93 (E) ATADORA ELECTRONICA SERVO MARCA BURFORD MODELO  2100 #  2 SERIE 15805</t>
  </si>
  <si>
    <t>BIM-068575</t>
  </si>
  <si>
    <t>P2 89 (E) EMBOLSADORA MARK 50 # 1</t>
  </si>
  <si>
    <t>BIM-068576</t>
  </si>
  <si>
    <t>P2 90 (E) ATADORA ELECTRONICA SERVO MARCA BURFORD MODELO  2100 #  1 SERIE 15341</t>
  </si>
  <si>
    <t>BIM-068580</t>
  </si>
  <si>
    <t>P2 5 (P) INTERCAMBIADOR DE CALOR MODELO R 56-S SERIE 26752</t>
  </si>
  <si>
    <t>BIM-068582</t>
  </si>
  <si>
    <t>P2 2 (P) TANQUE FERMENTADOR # 1 CILINDRICO VERTICAL DE 6435 LTS SERIE 00301</t>
  </si>
  <si>
    <t>BIM-068583</t>
  </si>
  <si>
    <t>P2 3 (P) TANQUE FERMENTADOR # 2 CILINDRICO VERTICAL DE 6435 LTS SERIE 00302</t>
  </si>
  <si>
    <t>BIM-068584</t>
  </si>
  <si>
    <t>P2 4 (P) TANQUE FERMENTADOR # 3 CILINDRICO VERTICAL DE 6435 LTS SERIE 00303</t>
  </si>
  <si>
    <t>BIM-068585</t>
  </si>
  <si>
    <t>P2 6 (P) TANQUE FRIO CILINDRICO VERTICAL DE 4921 LTS SERIE 00300</t>
  </si>
  <si>
    <t>BIM-068591</t>
  </si>
  <si>
    <t>P2 55 (P) 2TM-18 TRANSPORTADOR RECTO ANTERIOR A LIMPIADOR DE MOLDES</t>
  </si>
  <si>
    <t>BIM-068592</t>
  </si>
  <si>
    <t>P2 51 (P) 2TM-14 TRANSPORTADOR RECTO # 2 SALIDA A DESMOLDEADOR</t>
  </si>
  <si>
    <t>BIM-068594</t>
  </si>
  <si>
    <t>P1 109 (E) 1TP-11 TRANSPORTADOR RECTO ENTRADA A REBANADORA # 2</t>
  </si>
  <si>
    <t>BIM-068595</t>
  </si>
  <si>
    <t>P2 31 (P) 2TM-01 TRANSPORTADOR RECTO DE SALIDA MODELADORA 1</t>
  </si>
  <si>
    <t>BIM-068596</t>
  </si>
  <si>
    <t>P1 102 (E) 1TP-08 TRANSPORTADOR RECTO ENTRADA A REBANADORA # 1</t>
  </si>
  <si>
    <t>BIM-068597</t>
  </si>
  <si>
    <t>P2 53 (P) 2TM-16 TRANSPORTADOR RECTO ATRAS DEL HORNO</t>
  </si>
  <si>
    <t>BIM-068598</t>
  </si>
  <si>
    <t>P1 89 (P) 1TT-06 TRANSPORTADOR DE TAPAS CURVO° # 6</t>
  </si>
  <si>
    <t>BIM-068599</t>
  </si>
  <si>
    <t>P1 93 (P) 1TP-03 TRANSPORTADOR RECTO Y CURVO 90° DE PAN</t>
  </si>
  <si>
    <t>BIM-068600</t>
  </si>
  <si>
    <t>P1 75 (P) 1TM-21 TRANSPORTADOR RECTO # 4 RETORNO DE MOLDES</t>
  </si>
  <si>
    <t>BIM-068601</t>
  </si>
  <si>
    <t>P1 78 (P) 1TM-23 TRANSPORTADOR S ENTRADA A ENGRASADORA # 2</t>
  </si>
  <si>
    <t>BIM-068602</t>
  </si>
  <si>
    <t>P1 49 (P) 1TM-06 TRANSPORTADOR CURVO 90° ENTRADA CAMARA DE VAPOR</t>
  </si>
  <si>
    <t>BIM-068603</t>
  </si>
  <si>
    <t>P1 88 (P) 1TT-05 TRANSPORTADOR DE TAPAS RECTO # 5</t>
  </si>
  <si>
    <t>BIM-068606</t>
  </si>
  <si>
    <t>B3 78 (E) TP-14 TRANSPORTADOR DESCARGA CURVO UBE # 2</t>
  </si>
  <si>
    <t>BIM-068607</t>
  </si>
  <si>
    <t>B3 93 (E) TP-15 TRANSPORTADOR RODILLOS A LA SALIDA DE PACK STACK # 4</t>
  </si>
  <si>
    <t>BIM-068610</t>
  </si>
  <si>
    <t>P2 100 (E) TABLERO ELECTRICO 2CP2 PLC FRENTE A DIVISORA</t>
  </si>
  <si>
    <t>BIM-068611</t>
  </si>
  <si>
    <t>P2 99 (E) TABLERO ELECTRICO DE FUERZA Y CONTROL ENVOLTURA 4FP2 SERIE-96-1130</t>
  </si>
  <si>
    <t>BIM-068624</t>
  </si>
  <si>
    <t>MM 23 SOPLADOR SILO INTERNO #  2 PANQUELERIA</t>
  </si>
  <si>
    <t>BIM-068625</t>
  </si>
  <si>
    <t>MM 6 SILO INTERNO # 4 PANES</t>
  </si>
  <si>
    <t>BIM-068629</t>
  </si>
  <si>
    <t>MM 26 SOPLADOR SILOS EXTERNOS LINEA # 3 BOLLERIAS</t>
  </si>
  <si>
    <t>BIM-068632</t>
  </si>
  <si>
    <t>MM 7 SILO INTERNO AZÚCAR</t>
  </si>
  <si>
    <t>BIM-068634</t>
  </si>
  <si>
    <t>MM 25 SOPLADOR SILOS EXTERNOS LINEA # 2 PANQUELERIA</t>
  </si>
  <si>
    <t>BIM-068638</t>
  </si>
  <si>
    <t>MM 10 SILO INTERNO # 1 BOLLERIAS</t>
  </si>
  <si>
    <t>BIM-068640</t>
  </si>
  <si>
    <t>MM 9 SILO INTERNO # 2 PANES</t>
  </si>
  <si>
    <t>BIM-068642</t>
  </si>
  <si>
    <t>MM 24 SOPLADOR SILOS EXTERNOS LINEA # 1 PANES</t>
  </si>
  <si>
    <t>BIM-068650</t>
  </si>
  <si>
    <t>RB (P) 4 HORNO PAN WERNER 33000 POR 3000 CON</t>
  </si>
  <si>
    <t>BIM-068651</t>
  </si>
  <si>
    <t>RB (P) REBANADORA PAN HARTMAN JUNIOR BAND</t>
  </si>
  <si>
    <t>BIM-068655</t>
  </si>
  <si>
    <t>BU 30 (E) ENVOLVEDORA FMC # 2</t>
  </si>
  <si>
    <t>BIM-068661</t>
  </si>
  <si>
    <t>DNIII 4 (P) TRANSPORTADOR DNIII-01 RECTO INCLINADO SALIDA DEL FREIDOR</t>
  </si>
  <si>
    <t>BIM-068662</t>
  </si>
  <si>
    <t>DNIII 7 (E) TRANSPORTADOR DNIII-04 CURVO 90° SALIDA DEL ENFRIADOR</t>
  </si>
  <si>
    <t>BIM-068664</t>
  </si>
  <si>
    <t>DNI 15 (P) TRANSPORTADOR DNI-01 RECTO INCLINADO SALIDA FREIDOR # 1</t>
  </si>
  <si>
    <t>BIM-068665</t>
  </si>
  <si>
    <t>DNIII 5 (P) TRANSPORTADOR DNIII-02 RECTO TRANSVERSAL</t>
  </si>
  <si>
    <t>BIM-068666</t>
  </si>
  <si>
    <t>DNII 8 (P) TRANSPORTADOR DNII-02 RECTO TRANSVERSAL</t>
  </si>
  <si>
    <t>BIM-068670</t>
  </si>
  <si>
    <t>B1 (E) ATADORA BURFORD MOD 2100. BMA-208</t>
  </si>
  <si>
    <t>BIM-068675</t>
  </si>
  <si>
    <t>DNI 16 (P) TRANSPORTADOR DNI-02 RECTO INCLINADO SALIDA FREIDOR # 1</t>
  </si>
  <si>
    <t>BIM-068676</t>
  </si>
  <si>
    <t>DNIII 6 (P) TRANSPORTADOR DNIII-03 RECTO HACIA ENFRIADOR</t>
  </si>
  <si>
    <t>BIM-068698</t>
  </si>
  <si>
    <t>B3 16 (P) SISTEMA PAN-O-MAT DE 6 CORTADORES</t>
  </si>
  <si>
    <t>BIM-068699</t>
  </si>
  <si>
    <t>DNII 9 (P) TRANSPORTADOR DNII-03 RECTO HACIA ENFRIAMIENTO</t>
  </si>
  <si>
    <t>BIM-068719</t>
  </si>
  <si>
    <t>B2 30 (P) MESA DE CARGA AL HORNO MEINK</t>
  </si>
  <si>
    <t>BIM-068729</t>
  </si>
  <si>
    <t>B2 19 (P) SISTEMA AUTOM  DE LLENADO MARCA BURFORD</t>
  </si>
  <si>
    <t>BIM-068742</t>
  </si>
  <si>
    <t>B2 24 (P) APLICADORA DE AJONJOLI</t>
  </si>
  <si>
    <t>BIM-068750</t>
  </si>
  <si>
    <t>DNIII 14 (E) TRASPORTADOR DNIII-11 RECTO HACIA ENVOLTURA</t>
  </si>
  <si>
    <t>BIM-068752</t>
  </si>
  <si>
    <t>M1 (P) 9 TOLVA # 2 ALMACENAMIENTO DE PAN MOLIDO</t>
  </si>
  <si>
    <t>BIM-068753</t>
  </si>
  <si>
    <t>M1 (P) 3 TRITURADOR DE PAN VERTICAL TGM CON MOTOR</t>
  </si>
  <si>
    <t>BIM-068754</t>
  </si>
  <si>
    <t>M1 (P) 2 GUSANO ALIMENTADOR A TRITURADOR</t>
  </si>
  <si>
    <t>BIM-068755</t>
  </si>
  <si>
    <t>M1 (P) 5 GUSANO DE DESCARGA DE HORNO</t>
  </si>
  <si>
    <t>BIM-068760</t>
  </si>
  <si>
    <t>M1 (P) 4 HORNO PARA PAN MOLIDO CAP  1000 KG POR HORA</t>
  </si>
  <si>
    <t>BIM-068813</t>
  </si>
  <si>
    <t>CM1 29 TABLERO DE BOMBAS DE AGUA FRIA</t>
  </si>
  <si>
    <t>BIM-068814</t>
  </si>
  <si>
    <t>CM1 24 SUBESTACION COMPACTA SELMEC 23 KV S</t>
  </si>
  <si>
    <t>BIM-068815</t>
  </si>
  <si>
    <t>CM1 25 TRANSFORMADOR TRIFASICO IESA 1000 K</t>
  </si>
  <si>
    <t>BIM-068816</t>
  </si>
  <si>
    <t>CM1 31 TABLERO GENERAL DISTRIBUCION MASTER PACK 1 Y 2</t>
  </si>
  <si>
    <t>BIM-068817</t>
  </si>
  <si>
    <t>CM2 23 BANCO DE CAPACITORES RTC 13 UNIDADES</t>
  </si>
  <si>
    <t>BIM-068818</t>
  </si>
  <si>
    <t>CM1 21 PLANTA DE EMERGENCIA N/2 SELMEC SC # 2</t>
  </si>
  <si>
    <t>BIM-068819</t>
  </si>
  <si>
    <t>CM1 16 TANQUE SUBTERRANEO DE DIESEL</t>
  </si>
  <si>
    <t>BIM-068822</t>
  </si>
  <si>
    <t>CM2 16 RECIPIENTE AIRE SATEÑA VERTICAL</t>
  </si>
  <si>
    <t>BIM-068823</t>
  </si>
  <si>
    <t>CM2 34 TABLERO COMPRESORES DE REFRIGERACIÓN</t>
  </si>
  <si>
    <t>BIM-068827</t>
  </si>
  <si>
    <t>CM2 10 TANQUE N/1 AGUA FRIA GAMMA HORIZONT</t>
  </si>
  <si>
    <t>BIM-068828</t>
  </si>
  <si>
    <t>CM2 9 TANQUE N/2 AGUA FRIA GAMMA HORIZON</t>
  </si>
  <si>
    <t>BIM-068829</t>
  </si>
  <si>
    <t>CM2 8 TANQUE N/3 AGUA FRIA AZTECA HORIZON</t>
  </si>
  <si>
    <t>BIM-068830</t>
  </si>
  <si>
    <t>CM2 24 SUBESTACION COMPACTA SELMEC</t>
  </si>
  <si>
    <t>BIM-068831</t>
  </si>
  <si>
    <t>CM2 25 TRANSFORMADOR TRIFASICO IESA 1250 K</t>
  </si>
  <si>
    <t>BIM-068832</t>
  </si>
  <si>
    <t>CM1 28 BANCO DE CAPACITORES RTC 10 UNIDADES</t>
  </si>
  <si>
    <t>BIM-068835</t>
  </si>
  <si>
    <t>CM2 28 TANQUE DIA DIESEL DE 1400 LITROS</t>
  </si>
  <si>
    <t>BIM-068838</t>
  </si>
  <si>
    <t>SGR 1 TORNO IMOR RN-420/1500 DE 15000</t>
  </si>
  <si>
    <t>BIM-068840</t>
  </si>
  <si>
    <t>BU 4 (P) TANQUE ACEITE DE ALGODON # 2</t>
  </si>
  <si>
    <t>BIM-068841</t>
  </si>
  <si>
    <t>BU 5 (P) TANQUE ACEITE DE ALGODON # 3</t>
  </si>
  <si>
    <t>BIM-068847</t>
  </si>
  <si>
    <t>DNI 9 (P) BATIDORA GLEN # 1 N/SO/S SERIE 1262170</t>
  </si>
  <si>
    <t>BIM-068886</t>
  </si>
  <si>
    <t>B3 74 (E) TREN DE RENANADO Y EMBOLSADO PILLO-PAK PACK STACK MODELO P-77</t>
  </si>
  <si>
    <t>BIM-068893</t>
  </si>
  <si>
    <t>CM2 31 UNIDAD MANEJADORA DE AIRE MCA FLAKT</t>
  </si>
  <si>
    <t>BIM-068894</t>
  </si>
  <si>
    <t>SGR 5 SISTEMA DE ILUMINACION ARTIFICIAL</t>
  </si>
  <si>
    <t>BIM-068902</t>
  </si>
  <si>
    <t>TRACTOR Y RECOLECTORA P/JARDIN F-51771 010592186</t>
  </si>
  <si>
    <t>BIM-068903</t>
  </si>
  <si>
    <t>MONTACARGAS ELECTRICO MCA CATERPILLAR MOD 2EC25-E CAP. 5000LBS F-203</t>
  </si>
  <si>
    <t>BIM-068910</t>
  </si>
  <si>
    <t>P2 96 (E) ATADORA ELECTRONICA SERVO MARCA BURFORD MODELO  2100 #  3 SERIE 12750</t>
  </si>
  <si>
    <t>BIM-068911</t>
  </si>
  <si>
    <t>P2 61 (P) 2TM-21 TRANSPORTADOR RECTO CURVO RECTO ENTRADA A MODELADORA 1</t>
  </si>
  <si>
    <t>BIM-068949</t>
  </si>
  <si>
    <t>P2 69 (P) 2TT-07 TRANSPORTADOR DE TAPAS RECTO # 7</t>
  </si>
  <si>
    <t>BIM-068951</t>
  </si>
  <si>
    <t>DNI 11 (P) 6 CAZOS PARA BATIDO</t>
  </si>
  <si>
    <t>BIM-068953</t>
  </si>
  <si>
    <t>MM 3 SOPLADOR SUTORBILT DE SILO INTERIOR PANES MEZCLADORAS</t>
  </si>
  <si>
    <t>BIM-068954</t>
  </si>
  <si>
    <t>MM 2 SOPLADOR SUTORBILT DE SILO INTERIOR BOLLERIAS MEZCLADORAS</t>
  </si>
  <si>
    <t>BIM-068955</t>
  </si>
  <si>
    <t>MM 20 SOPLADOR SILO INTERNO PANES ESPONJAS</t>
  </si>
  <si>
    <t>BIM-068958</t>
  </si>
  <si>
    <t>MM 19 SOPLADOR SILO INTERNO # 1 PANQUELERIA</t>
  </si>
  <si>
    <t>BIM-068963</t>
  </si>
  <si>
    <t>PQ 4 (P) TANQUE DE ALMACENAMIENTO DE HUEVO # 2</t>
  </si>
  <si>
    <t>BIM-068965</t>
  </si>
  <si>
    <t>M2 (P) 4 TRANSPORTADOR HELICOIDAL # 2  CARGA A HORNO</t>
  </si>
  <si>
    <t>BIM-068966</t>
  </si>
  <si>
    <t>M2 (P) 3 TRANSPORTADOR HELICOIDAL INCLINADO # 1 CARGA A HORNO</t>
  </si>
  <si>
    <t>BIM-068970</t>
  </si>
  <si>
    <t>PQ 3 (P) TANQUE DE ALMACENAMIENTO DE HUEVO # 1</t>
  </si>
  <si>
    <t>BIM-068974</t>
  </si>
  <si>
    <t>TOLVAS VALVULAS Y DOSIFICADORES PARA MANEJO DE HARINA B-3</t>
  </si>
  <si>
    <t>BIM-068975</t>
  </si>
  <si>
    <t>B3 1 (P) TANQUE PREPARADOR CON AGITADOR Y BO</t>
  </si>
  <si>
    <t>BIM-068976</t>
  </si>
  <si>
    <t>B3 4 (P) TANQUE FERMEN CON AGITADOR Y MOTOR</t>
  </si>
  <si>
    <t>BIM-068977</t>
  </si>
  <si>
    <t>B3 3 (P) TANQUE FERMEN CON AGITADOR Y MOTOR</t>
  </si>
  <si>
    <t>BIM-068978</t>
  </si>
  <si>
    <t>B3 2 (P) TANQUE FERMEN CON AGITADOR Y MOTOR</t>
  </si>
  <si>
    <t>BIM-068979</t>
  </si>
  <si>
    <t>FERMENTADOR AMF</t>
  </si>
  <si>
    <t>BIM-068980</t>
  </si>
  <si>
    <t>B3 6 (P) TANQUE FRIO CON AGITADOR Y MOTOR DE FRIO</t>
  </si>
  <si>
    <t>BIM-068982</t>
  </si>
  <si>
    <t>B3 8 (P) TANQUE CIP DETERGENTE</t>
  </si>
  <si>
    <t>BIM-068984</t>
  </si>
  <si>
    <t>P1 13 (P) MEZCLADORA PEERLEES # 1 TAMAÑO 16</t>
  </si>
  <si>
    <t>BIM-068986</t>
  </si>
  <si>
    <t>B3 22 (P) TM-01 TRANSPORTADOR RECTO # 1 SALIDA DE FERMENTADOR DE MASA</t>
  </si>
  <si>
    <t>BIM-068987</t>
  </si>
  <si>
    <t>B3 51 (P) TM-23 TRANSPORTADOR RECTO ATRÁS DE LA CAMARA DE VAPOR</t>
  </si>
  <si>
    <t>BIM-068988</t>
  </si>
  <si>
    <t>B3 25 (P) TM-03 TRANSPORTADOR 2DA CURVA ENTRADA A CAMARA DE VAPOR</t>
  </si>
  <si>
    <t>BIM-068989</t>
  </si>
  <si>
    <t>B3 50 (P) TM-22 TRANSPORTADOR CURVO ATRAS DE LA CAMARA DE VAPOR</t>
  </si>
  <si>
    <t>BIM-068990</t>
  </si>
  <si>
    <t>B3 26 (P) TM-04 TRANSPORTADOR RECTO ANTERIOR A MEDIDORA DE CAMARA DE VAPOR</t>
  </si>
  <si>
    <t>BIM-068991</t>
  </si>
  <si>
    <t>B3 27 (P) TM-05 BANDA MEDIDORA ENTRADA CAMARA DE VAPOR</t>
  </si>
  <si>
    <t>BIM-068992</t>
  </si>
  <si>
    <t>B3 23 (P) CENTRADOR DE MASA</t>
  </si>
  <si>
    <t>BIM-068993</t>
  </si>
  <si>
    <t>B3 19 (P) FERMENTADOR  STEWART</t>
  </si>
  <si>
    <t>BIM-068994</t>
  </si>
  <si>
    <t>B3 29 (P) TM-06 TRANSPORTADOR RECTO SALIDA CAMARA DE VAPOR</t>
  </si>
  <si>
    <t>BIM-068995</t>
  </si>
  <si>
    <t>B3 55 (P) TP-01 1ER TRANSPORTADOR RECTO POSTERIOR AL SUCCIONADOR</t>
  </si>
  <si>
    <t>BIM-068996</t>
  </si>
  <si>
    <t>B3 32 (P) TM-07 TRANSPORTADOR DEL APLICACIÓN DE AJONJOLI</t>
  </si>
  <si>
    <t>BIM-068997</t>
  </si>
  <si>
    <t>B3 33 (P) TM-08 TRANSPORTADOR RECTO POSTERIOR APLICACIÓN DE AJONJOLI</t>
  </si>
  <si>
    <t>BIM-068998</t>
  </si>
  <si>
    <t>B3 35 (P) HORNO MARCA STEWART</t>
  </si>
  <si>
    <t>BIM-068999</t>
  </si>
  <si>
    <t>B3 36 (P) TM-10 TRANSPORTADOR 1RA CURVA SALIDA HORNO</t>
  </si>
  <si>
    <t>BIM-069000</t>
  </si>
  <si>
    <t>B3 37 (P) TM-11 TRANSPORTADOR 2DA CURVA SALIDA HORNO</t>
  </si>
  <si>
    <t>BIM-069001</t>
  </si>
  <si>
    <t>B3 38 (P) TM-12 TRANSPORTADOR RECTO ANTERIOR AL SUCCIONADOR</t>
  </si>
  <si>
    <t>BIM-069003</t>
  </si>
  <si>
    <t>B3 40 (P) TM-13 TRANSPORTADOR RECTO POSTERIOR AL SUCCIONADOR</t>
  </si>
  <si>
    <t>BIM-069004</t>
  </si>
  <si>
    <t>B3 41 (P) TM-14  TRANSPORTADOR 1RA CURVA ATRÁS DEL HORNO</t>
  </si>
  <si>
    <t>BIM-069005</t>
  </si>
  <si>
    <t>B3 42 (P) TM-15 TRANSPORTADOR RECTO ATRÁS DEL HORNO</t>
  </si>
  <si>
    <t>BIM-069008</t>
  </si>
  <si>
    <t>B3 57 (P) TP-02  2DO TRANSPORTADOR RECTO POSTERIOR AL SUCCIONADOR</t>
  </si>
  <si>
    <t>BIM-069009</t>
  </si>
  <si>
    <t>B3 52 (P) TM-24 BANDA DOSIFICADORA A PAN O MAT</t>
  </si>
  <si>
    <t>BIM-069010</t>
  </si>
  <si>
    <t>B3 72 (E) TP-16 TRANSPORTADOR RETRACTIL</t>
  </si>
  <si>
    <t>BIM-069011</t>
  </si>
  <si>
    <t>B3 71 (E) TP-15 TRANSPORTADOR RODILLOS SALIDA UBE # 2</t>
  </si>
  <si>
    <t>BIM-069012</t>
  </si>
  <si>
    <t>B3 43 (P) TM-16  TRANSPORTADOR 2DA CURVA ATRAS DEL HORNO</t>
  </si>
  <si>
    <t>BIM-069013</t>
  </si>
  <si>
    <t>B3 44 (P) TM-17 TRANSPORTADOR RECTO ANTES A LIMPIADOR DE MOLDES</t>
  </si>
  <si>
    <t>BIM-069015</t>
  </si>
  <si>
    <t>M1 (E) 13 TRANSPORTADOR DE SALIDA DE ENVAFLEX A DETECTOR DE METALES SANIGRID</t>
  </si>
  <si>
    <t>BIM-069017</t>
  </si>
  <si>
    <t>B3 54 (P) TM-26  TRANSPORTADOR RECTO ANTERIOR A LA PAN O MAT</t>
  </si>
  <si>
    <t>BIM-069018</t>
  </si>
  <si>
    <t>B3 62 (E) ENFRIADOR HELIMATIC 30 DE ANCHO</t>
  </si>
  <si>
    <t>BIM-069019</t>
  </si>
  <si>
    <t>DNI 22 (E) TRANSPORTADOR DNI-05 RECTO ENTRADA A AZUCARADORES # 1</t>
  </si>
  <si>
    <t>BIM-069024</t>
  </si>
  <si>
    <t>B3 24 (P) TM-02  TRANSPORTADOR 1RA CURVA ENTRADA A CAMARA DE VAPOR</t>
  </si>
  <si>
    <t>BIM-069025</t>
  </si>
  <si>
    <t>B3 68 (E) REBANADORA MARCA A LEMATIC # 1</t>
  </si>
  <si>
    <t>BIM-069028</t>
  </si>
  <si>
    <t>B3 46 (P) TM-18 TRASNPORTADOR 1RA CURVA TIPO S</t>
  </si>
  <si>
    <t>BIM-069029</t>
  </si>
  <si>
    <t>B3 47 (P) TM-19  TRANSPORTADOR RECTO ENTRE CURVAS TIPO S</t>
  </si>
  <si>
    <t>BIM-069030</t>
  </si>
  <si>
    <t>B3 58 (P) TP-03 TRANSPORTADOR CURVO POSTERIOR AL SUCCIONADOR</t>
  </si>
  <si>
    <t>BIM-069031</t>
  </si>
  <si>
    <t>DNIII 13 (E) TRANSPORADOR DNIII-10 RECTO HACIA ENVOLVEDORAS</t>
  </si>
  <si>
    <t>BIM-069032</t>
  </si>
  <si>
    <t>B3 48 (P) TM-20  TRANSPORTADOR 2DA CURVA TIPO S</t>
  </si>
  <si>
    <t>BIM-069033</t>
  </si>
  <si>
    <t>B3 49 (P) TM-21 TRANSPORTADOR RECTO POSTERIOR A 2DA CURVA TIPO S</t>
  </si>
  <si>
    <t>BIM-069036</t>
  </si>
  <si>
    <t>B3 69 (E) ENVOLSADORA MARCA UBE SERIE 1087 # 1</t>
  </si>
  <si>
    <t>BIM-069037</t>
  </si>
  <si>
    <t>B3 45 (P) LEVANTADOR LIMPIADOR Y ACOSTADOR DE MOLDES</t>
  </si>
  <si>
    <t>BIM-069039</t>
  </si>
  <si>
    <t>TANQUE DE ALMACENAMIENTO  CAP 25000LTS TIPO-304</t>
  </si>
  <si>
    <t>BIM-069040</t>
  </si>
  <si>
    <t>DNI 5 (P) TANQUE ALMACENAMIENTO DE MANTECA 2800 L</t>
  </si>
  <si>
    <t>BIM-069043</t>
  </si>
  <si>
    <t>MM 31 SISTEMA ALTA FRUCTUOSA</t>
  </si>
  <si>
    <t>BIM-069044</t>
  </si>
  <si>
    <t>P2 8 (P) TABLERO ELECTRICO CON PANTALLA PANEL VIEW PLUS 1000 CAT 2F11 P-R P2A</t>
  </si>
  <si>
    <t>BIM-069045</t>
  </si>
  <si>
    <t>MM 34 SENSOR DE FLUJO MASICO S-237354 MICROMOTION</t>
  </si>
  <si>
    <t>BIM-069047</t>
  </si>
  <si>
    <t>MM 32 EQUIPO DE CONTROL DE ALTAFRUCTUOSA</t>
  </si>
  <si>
    <t>BIM-069048</t>
  </si>
  <si>
    <t>MM 1 TABLERO ELECTICO DE FUERZA Y CONTROL 1FAF SIST REIMELNT</t>
  </si>
  <si>
    <t>BIM-069049</t>
  </si>
  <si>
    <t>P2 92 (E) EMBOLSADORA MARK 50 # 2</t>
  </si>
  <si>
    <t>BIM-069066</t>
  </si>
  <si>
    <t>CM2 38 UNIDAD MANEJADORA DE AIRE ABB MOD RGML-210-D-030-1-8 RGML210D03018 7 5HP</t>
  </si>
  <si>
    <t>BIM-069067</t>
  </si>
  <si>
    <t>COMPONENTES PARA ENFRIADOR EN ESPIRAL IJ WHITE TORRE C SERIE 01-0166</t>
  </si>
  <si>
    <t>BIM-069068</t>
  </si>
  <si>
    <t>BIM-069069</t>
  </si>
  <si>
    <t>PQ 23 (P) CAZO PARA BATIDO  ACERO INOX  BASE GIRATORIA 32 CM # 1</t>
  </si>
  <si>
    <t>BIM-069070</t>
  </si>
  <si>
    <t>DNII 1 (P) ELEVADOR DE CAZOS # 2 TIPO COLUMNA</t>
  </si>
  <si>
    <t>BIM-069071</t>
  </si>
  <si>
    <t>DNI 25 (E) AZUCARADOR # 3</t>
  </si>
  <si>
    <t>BIM-069072</t>
  </si>
  <si>
    <t>BU 11 (P) 2 CAZOS PARA BATIDO BASE GIRATORIA</t>
  </si>
  <si>
    <t>BIM-069074</t>
  </si>
  <si>
    <t>P2 24 (P) TRANSPORTADOR DE MASA # 1  A MODELADORA # 2</t>
  </si>
  <si>
    <t>BIM-069075</t>
  </si>
  <si>
    <t>P1 15 (P) SISTEMA DE AHORRO DE ENERGIA IVG819SSA108</t>
  </si>
  <si>
    <t>BIM-069076</t>
  </si>
  <si>
    <t>P2 11 (P) SISTEMA DE AHORRO DE ENERGIA IVG819SSA108</t>
  </si>
  <si>
    <t>BIM-069077</t>
  </si>
  <si>
    <t>CM1 8 TANQUE DE ACERO DE CONDENSADOS PARA CALDERA</t>
  </si>
  <si>
    <t>BIM-069078</t>
  </si>
  <si>
    <t>MM 35 SISTEMA PRISMA DE CONTROL</t>
  </si>
  <si>
    <t>BIM-069079</t>
  </si>
  <si>
    <t>CM2 36 TABLERO DE CONTROL SISTEMA DE SINCRONIZACIÓN</t>
  </si>
  <si>
    <t>BIM-069080</t>
  </si>
  <si>
    <t>CM1 34 TABLERO DE CONTROL SISTEMA DE SINCRONIZACIÓN</t>
  </si>
  <si>
    <t>BIM-069085</t>
  </si>
  <si>
    <t>P2 19 (P) BOLEADORA DE MASA DE DOBLE GUIA</t>
  </si>
  <si>
    <t>BIM-069093</t>
  </si>
  <si>
    <t>CM2 35 TABLERO DE DISTRIBUCIÓN MASTER PACK 7 Y 8</t>
  </si>
  <si>
    <t>BIM-069104</t>
  </si>
  <si>
    <t>DNI 1 (P) UNIDAD DE VENTILACION (7) DONAS DN-01 DN-07</t>
  </si>
  <si>
    <t>BIM-069105</t>
  </si>
  <si>
    <t>DNIII 3 (P) FREIDOR DE DONAS # 3</t>
  </si>
  <si>
    <t>BIM-069111</t>
  </si>
  <si>
    <t>B1 21 (P) CAMARA DE VAPOR TIPO APV</t>
  </si>
  <si>
    <t>BIM-069112</t>
  </si>
  <si>
    <t>M2 (P) 1 TRANSPORTADOR DE CARGA AL TRITURADOR</t>
  </si>
  <si>
    <t>BIM-069115</t>
  </si>
  <si>
    <t>RESTREGADORA ELECTRICA FACT. NO. 1504</t>
  </si>
  <si>
    <t>BIM-069118</t>
  </si>
  <si>
    <t>CM2 33 TABLERO DE DISTRIBUCIÓN MASTER PACK 5 Y 6</t>
  </si>
  <si>
    <t>BIM-069126</t>
  </si>
  <si>
    <t>MM 4 SISTEMA MECANICO REIMELT P/MANEJO DE MAT BMA-218</t>
  </si>
  <si>
    <t>BIM-069127</t>
  </si>
  <si>
    <t>MM 5 SISTEMA ELECT REIMELT P/MANEJO DE MAT BMA-218</t>
  </si>
  <si>
    <t>BIM-069138</t>
  </si>
  <si>
    <t>SGR 4 SGR BASCULA ELECTRONICA PARA CAMIONES</t>
  </si>
  <si>
    <t>BIM-069149</t>
  </si>
  <si>
    <t>PQ 93 (E) DETECTOR DE METALES # 1MARCA LOMA SERIE 1008 18528</t>
  </si>
  <si>
    <t>BIM-069150</t>
  </si>
  <si>
    <t>PQ 102 (E) DETECTOR DE METALES # 2 MARCA LOMA SERIE 1008 18530</t>
  </si>
  <si>
    <t>BIM-069151</t>
  </si>
  <si>
    <t>PQ 92 (E) REBANADORA REX # 2 SERIE 1097156</t>
  </si>
  <si>
    <t>BIM-069152</t>
  </si>
  <si>
    <t>PQ 82 (E) REBADADORA REX #  1 SERIE 1097155</t>
  </si>
  <si>
    <t>BIM-069153</t>
  </si>
  <si>
    <t>TABLERO ELECTRICO  3FP1   TIPO-ASTM-A-366 SERIE 97-0067</t>
  </si>
  <si>
    <t>BIM-069154</t>
  </si>
  <si>
    <t>TABLERO ELECTRICO 4FP1  TORNO, ENTRADA-SALIDA DE MOLDES Y RETORNO DE TAPAS TIPO-</t>
  </si>
  <si>
    <t>BIM-069155</t>
  </si>
  <si>
    <t>TABLERO ELECTRICO  5FP1  TIPO-ASTM-A-366 SERIE 97-0069</t>
  </si>
  <si>
    <t>BIM-069156</t>
  </si>
  <si>
    <t>TABLERO ELECTRICO 6FP1 TRANSPORTADORES ENFRIAMIENTO A EMBOLSADO TIPO-ASTM-A-366</t>
  </si>
  <si>
    <t>BIM-069158</t>
  </si>
  <si>
    <t>P1 25 (P) TRANSPORTADOR DE MASA A MODELADORA # 2</t>
  </si>
  <si>
    <t>BIM-069159</t>
  </si>
  <si>
    <t>P1 96 (E) 1TP-05 TRANSPORTADOR RECTO # 5 DE PAN SALIDA ENFRIADOR</t>
  </si>
  <si>
    <t>BIM-069168</t>
  </si>
  <si>
    <t>P1 45 (P) TRANSPORTADOR T TRANSFER</t>
  </si>
  <si>
    <t>BIM-069171</t>
  </si>
  <si>
    <t>P1 43 (P) 1TM-01A TRANSPORTADOR ENTRADA A TRANSFER # 1</t>
  </si>
  <si>
    <t>BIM-069176</t>
  </si>
  <si>
    <t>P1 63 (P) 1TM-16 TRANSPORTADOR RECTO # 1 RETORNO DE MOLDES</t>
  </si>
  <si>
    <t>BIM-069179</t>
  </si>
  <si>
    <t>P1 73 (P) 1TM-19 TRANSPORTADOR CURVO 90° # 2 RETORNO DE MOLDES</t>
  </si>
  <si>
    <t>BIM-069180</t>
  </si>
  <si>
    <t>P1 92 (P) 1TP-02 TRANSPORTADOR RECTO # 2 DE PAN</t>
  </si>
  <si>
    <t>BIM-069181</t>
  </si>
  <si>
    <t>P1 44 (P) 1TM-02A TRANSPORTADOR ENTRADA A TRANSFER # 2</t>
  </si>
  <si>
    <t>BIM-069182</t>
  </si>
  <si>
    <t>P1 24 (P) TRANSPORTADOR DE MASA A MODELADORA # 1</t>
  </si>
  <si>
    <t>BIM-069183</t>
  </si>
  <si>
    <t>P1 91 (P) 1TP-01 TRANSPORTADOR RECTO # 1 DE PAN</t>
  </si>
  <si>
    <t>BIM-069184</t>
  </si>
  <si>
    <t>P1 94 (P) 1TP-04 TRANSPORTADOR RECTO # 4 DE PAN ENTRADA ENFRIADOR MAGIC CARPET</t>
  </si>
  <si>
    <t>BIM-069186</t>
  </si>
  <si>
    <t>P1 82 (P) 1TM-25 TRANSPORTADOR RECTO ENTRADA MODELADORA # 1</t>
  </si>
  <si>
    <t>BIM-069187</t>
  </si>
  <si>
    <t>P1 65 (P) 1TM-18 TRANSPORTADOR CURVO 90° # 1 RETORNO DE MOLDES</t>
  </si>
  <si>
    <t>BIM-069188</t>
  </si>
  <si>
    <t>P1 81 (P) 1TM-24 TRANSPORTADOR RECTO SALIDA ENGRASADORA # 1</t>
  </si>
  <si>
    <t>BIM-069192</t>
  </si>
  <si>
    <t>P1 118 (E) REBANADORA AMF 136 #  3</t>
  </si>
  <si>
    <t>BIM-069205</t>
  </si>
  <si>
    <t>P2 50 (P) 2TM-13 TRANSPORTADOR RECTO # 1 SALIDA A DESMOLDEADOR</t>
  </si>
  <si>
    <t>BIM-069206</t>
  </si>
  <si>
    <t>P2 48 (P) 2TM-12 TRANSPORTADOR RECTO ENTRADA A DESMOLDEADOR</t>
  </si>
  <si>
    <t>BIM-069207</t>
  </si>
  <si>
    <t>B3 66 (E) TP-08 TRANSPORTADOR DESVIADOR VERTICAL N° 1</t>
  </si>
  <si>
    <t>BIM-069210</t>
  </si>
  <si>
    <t>P2 44 (P) 2TM-09 TRANSPORTADOR AGRUPADOR DE MOLDES DE HORNO</t>
  </si>
  <si>
    <t>BIM-069211</t>
  </si>
  <si>
    <t>P2 40 (P) 2TM-06 TRANSPORTADOR RECTO SALIDA CAMARA DE VAPOR</t>
  </si>
  <si>
    <t>BIM-069213</t>
  </si>
  <si>
    <t>P1 52 (P) 1TM-05 TRANSPORTADOR AGRUPADOR A CAMARA DE VAPOR</t>
  </si>
  <si>
    <t>BIM-069214</t>
  </si>
  <si>
    <t>B3 53 (P) TM-25 TRANSPORTADOR CURVO ANTERIOR A LA PAN O MAT</t>
  </si>
  <si>
    <t>BIM-069222</t>
  </si>
  <si>
    <t>B1 55 (E) DETECTOR DE METALES MCA  LOMA</t>
  </si>
  <si>
    <t>BIM-069224</t>
  </si>
  <si>
    <t>B2 56 (E) DETECTOR DE METALES MCA  LOMA</t>
  </si>
  <si>
    <t>BIM-069231</t>
  </si>
  <si>
    <t>CM1 13 COMPRESOR DE AIRE GARDNER DENVER #1</t>
  </si>
  <si>
    <t>BIM-069233</t>
  </si>
  <si>
    <t>B3 65 (E) DETECTOR DE METALES MCA  LOMA</t>
  </si>
  <si>
    <t>BIM-069235</t>
  </si>
  <si>
    <t>BU 29 (E) ENVOLVEDORA FMC 2201 SERIE 2084 # 1</t>
  </si>
  <si>
    <t>BIM-069238</t>
  </si>
  <si>
    <t>DNI 18 (P) ENFRIADOR I J WHITE EN ESPIRAL TORRE DE TRES NIVELES</t>
  </si>
  <si>
    <t>BIM-069643</t>
  </si>
  <si>
    <t>B3 11 (P) SIST AHORRO DE ENERGIA Y CONTROL DE VEL CAP 125 HPS 440 VOLTS NEKOTEK</t>
  </si>
  <si>
    <t>BIM-069648</t>
  </si>
  <si>
    <t>P1 80 (P) ENGRASADORA DUBBOR # 2</t>
  </si>
  <si>
    <t>BIM-069655</t>
  </si>
  <si>
    <t>P1 41 (P) 1TM-01 TRANSPORTADOR DE MOLDES SALIDA MODELADORA  # 1</t>
  </si>
  <si>
    <t>BIM-069656</t>
  </si>
  <si>
    <t>P1 42 (P) TRANSPORTADOR DE MOLDES SALIDA MODELADORA # 2</t>
  </si>
  <si>
    <t>BIM-071145</t>
  </si>
  <si>
    <t>P2 78 (E) DETECTOR DE METALES MARCA LOMA</t>
  </si>
  <si>
    <t>BIM-071147</t>
  </si>
  <si>
    <t>EMBOLSADORA UBE</t>
  </si>
  <si>
    <t>BIM-071150</t>
  </si>
  <si>
    <t>P1 58 (P) HORNO B P  MOLDELO 970</t>
  </si>
  <si>
    <t>BIM-071161</t>
  </si>
  <si>
    <t>RB (P) 3 REBANADORA PAN HARTMAN JUNIOR BAND</t>
  </si>
  <si>
    <t>BIM-071178</t>
  </si>
  <si>
    <t>P2 22 (P) TRANSPORTADOR DE MASA # 2  A MODELADORA # 1</t>
  </si>
  <si>
    <t>BIM-071184</t>
  </si>
  <si>
    <t>P2 66 (P) 2TT-04 TRANSPORTADOR DE TAPAS RECTO Y CURVO # 4</t>
  </si>
  <si>
    <t>BIM-071185</t>
  </si>
  <si>
    <t>P1 54 (P) TRANSPORTADOR TAPADOR DE MOLDES MARCA STEWART</t>
  </si>
  <si>
    <t>BIM-071186</t>
  </si>
  <si>
    <t>P2 65 (P) 2TT-03 TRANSPORTADOR DE TAPAS RECTO Y CURVO ATRAS DEL HORNO  # 3</t>
  </si>
  <si>
    <t>BIM-071187</t>
  </si>
  <si>
    <t>P2 64 (P) 2TT-02 TRANSPORTADOR DE TAPAS RECTO # 2</t>
  </si>
  <si>
    <t>BIM-071188</t>
  </si>
  <si>
    <t>P1 57 (P) 1TM-12 TRANSPORTADOR CURVO 90° ENTRADA HORNO</t>
  </si>
  <si>
    <t>BIM-071191</t>
  </si>
  <si>
    <t>P1 56 (P) 1TM-11 TRANSPORTADOR AGRUPADOR A HORNO</t>
  </si>
  <si>
    <t>BIM-071196</t>
  </si>
  <si>
    <t>P1 59 (P) 1TM-10 TRANSPORTADOR RECTO # 2 SALIDA CAMARA DE VAPOR MOVIL</t>
  </si>
  <si>
    <t>BIM-071198</t>
  </si>
  <si>
    <t>P1 53 (P) 1TM-09 TRANSPORTADOR RECTO # 1 SALIDA CAMARA DE VAPOR</t>
  </si>
  <si>
    <t>BIM-071199</t>
  </si>
  <si>
    <t>P1 52 (P) 1TM-08 TRANSPORTADOR CURVO 90° SALIDA CAMARA DE VAPOR</t>
  </si>
  <si>
    <t>BIM-071214</t>
  </si>
  <si>
    <t>P1 85 (P) 1TT-02 TRANSPORTADOR DE TAPAS RECTO Y CURVA 90° # 2</t>
  </si>
  <si>
    <t>BIM-071216</t>
  </si>
  <si>
    <t>P1 86 (P) 1TT-03 TRANSPORTADOR DE TAPAS RECTO Y CURVA 90° # 3</t>
  </si>
  <si>
    <t>BIM-071222</t>
  </si>
  <si>
    <t>P2 63 (P) 2TT-01 TRANSPORTADOR DE TAPAS RECTO # 1</t>
  </si>
  <si>
    <t>BIM-071223</t>
  </si>
  <si>
    <t>P2 43 (P) TRANSPORTADOR TAPADOR DE MOLDES</t>
  </si>
  <si>
    <t>BIM-071233</t>
  </si>
  <si>
    <t>P1 51 (P) 1TM-07 TRANSPORTADOR RECTO SALIDA CAMARA DE VAPOR</t>
  </si>
  <si>
    <t>BIM-071241</t>
  </si>
  <si>
    <t>P1 87 (P) 1TT-04 TRANSPORTADOR DE TAPAS RECTO # 4</t>
  </si>
  <si>
    <t>BIM-071566</t>
  </si>
  <si>
    <t>BU 12 (P) CABEZAL BUÑUELOS # 1</t>
  </si>
  <si>
    <t>BIM-072418</t>
  </si>
  <si>
    <t>TANQUE ALMACENADOR 1</t>
  </si>
  <si>
    <t>BIM-072893</t>
  </si>
  <si>
    <t>P2 33 (P) 2TM-01A TRANSPORTADOR ENTRADA A TRANSFER # 1</t>
  </si>
  <si>
    <t>BIM-072894</t>
  </si>
  <si>
    <t>P2 34 (P) 2TM-02A TRANSPORTADOR ENTRADA A TRANSFER # 2</t>
  </si>
  <si>
    <t>BIM-072897</t>
  </si>
  <si>
    <t>P1 84 (P) 1TT-01 TRANSPORTADOR DE TAPAS RECTO # 1</t>
  </si>
  <si>
    <t>BIM-072898</t>
  </si>
  <si>
    <t>P2 32 (P) 2TM-02 TRANSPORTADOR RECTO DE SALIDA MODELADORA 2</t>
  </si>
  <si>
    <t>BIM-072899</t>
  </si>
  <si>
    <t>P1 98 (E) 1TP-06 TRANSPORTADOR S DETECTOR DE METALES</t>
  </si>
  <si>
    <t>BIM-073535</t>
  </si>
  <si>
    <t>CABEZAL PARA TAPADO</t>
  </si>
  <si>
    <t>BIM-077205</t>
  </si>
  <si>
    <t>P2 56 (P) LIMPIADOR DE MOLDES</t>
  </si>
  <si>
    <t>BIM-077234</t>
  </si>
  <si>
    <t>RB (P) 5 UNTADORA DE REBANADAS DE UN CARRIL LINEA 1</t>
  </si>
  <si>
    <t>BIM-077660</t>
  </si>
  <si>
    <t>CM2 37 TABLERO ENANOS DE SINCRONISMO 5,6,7 Y 8</t>
  </si>
  <si>
    <t>BIM-077662</t>
  </si>
  <si>
    <t>DNI 33 (E) ENVOLVEDORA DNI-01 SERIE 1915517</t>
  </si>
  <si>
    <t>BIM-078956</t>
  </si>
  <si>
    <t>B3 TRANSPORTADOR INDEXADOR DE MOLDES ENTRADA A CAMARA</t>
  </si>
  <si>
    <t>BIM-081859</t>
  </si>
  <si>
    <t>RB (E) 10 ENVOLVEDORA REMANUFACTURADA DE LADO DE OPERACIÓN DERECHA LINEA 1</t>
  </si>
  <si>
    <t>BIM-083103</t>
  </si>
  <si>
    <t>CABEZAL PARA FORMADO DE MINIBUÑUELOS</t>
  </si>
  <si>
    <t>BIM-091136</t>
  </si>
  <si>
    <t>RECICLADORA DE AGUA MODELO TW 4000</t>
  </si>
  <si>
    <t>BIM-091427</t>
  </si>
  <si>
    <t>PLATAFORMA CON BRAZO ARTICULADO MARCA GENIE</t>
  </si>
  <si>
    <t>BIM-091586</t>
  </si>
  <si>
    <t>P1 112 (E) ATADORA ELECTRONICA SERVO MARCA BURFORD MODELO 2000 EP# 2 SERIE 16407</t>
  </si>
  <si>
    <t>BIM-091587</t>
  </si>
  <si>
    <t>P1 120 (E) ATADORA ELECTRONICA SERVO MARCA BURFORD MODELO  2000 # 3 SERIE 13519</t>
  </si>
  <si>
    <t>BIM-092246</t>
  </si>
  <si>
    <t>B3 30 (P) APLICADOR DE AJONJOLI MODELO 9840</t>
  </si>
  <si>
    <t>BIM-102070</t>
  </si>
  <si>
    <t>BARREDORA ASPIRADORA HOMBRE A BORDO</t>
  </si>
  <si>
    <t>BIM-102078</t>
  </si>
  <si>
    <t>P1 79 (P) ENGRASADORA DUBBOR # 1</t>
  </si>
  <si>
    <t>BIM-109072</t>
  </si>
  <si>
    <t>RB (P) 2 BATIDORA AMFGLEN 340 LINEA # 2</t>
  </si>
  <si>
    <t>BIM-109076</t>
  </si>
  <si>
    <t>M1 (P) 1 TRANSPORTADOR RECTO INCLINADO A GUSANO A LIMENTADOR DE TRUTURADOR</t>
  </si>
  <si>
    <t>BIM-109106</t>
  </si>
  <si>
    <t>PQ 112 (E) TRANSPORTADOR CURVO PBA 2038102</t>
  </si>
  <si>
    <t>BIM-109111</t>
  </si>
  <si>
    <t>RB (P) 8 ACOPLAMIENTO ENTRE UNTADORA Y ENVOLVEDORA LINEA 1</t>
  </si>
  <si>
    <t>BIM-109117</t>
  </si>
  <si>
    <t>BU 26 (E) DETECTOR DE METALES</t>
  </si>
  <si>
    <t>BIM-122645</t>
  </si>
  <si>
    <t>CM1 36 PLANTA DE FILTRADO DE HIERRO Y MANGANESIO</t>
  </si>
  <si>
    <t>BIM-124326</t>
  </si>
  <si>
    <t>P1 126 (E) ATADORA ELECTRONICA SERVO MARCA BURFORD MODELO 2000 #  4 SERIE 15804</t>
  </si>
  <si>
    <t>BIM-127660</t>
  </si>
  <si>
    <t>B3 84 (E) TRANSPORTADOR DE CHAROLA RECTO ENTRADA A PILLO-PAK # 1</t>
  </si>
  <si>
    <t>BIM-127662</t>
  </si>
  <si>
    <t>B3 91 (E) TRANSPORTADOR DE CAHAROLAS RECTO A LA SALIDA DE PACK STACK  # 2</t>
  </si>
  <si>
    <t>BIM-128576</t>
  </si>
  <si>
    <t>DNIII 18 (E) CABEZAL ETIQUETADOR # 1</t>
  </si>
  <si>
    <t>BIM-128577</t>
  </si>
  <si>
    <t>DNIII 19 (E) CABEZAL ETIQUETADOR # 2</t>
  </si>
  <si>
    <t>BIM-128578</t>
  </si>
  <si>
    <t>DNIII 20 (E) CABEZAL ETIQUETADOR # 3</t>
  </si>
  <si>
    <t>BIM-128581</t>
  </si>
  <si>
    <t>DNIII 21 (E) CABEZAL ETIQUETADOR # 4</t>
  </si>
  <si>
    <t>BIM-128583</t>
  </si>
  <si>
    <t>DNIII 23 (E) CABEZAL ETIQUETADOR # 6</t>
  </si>
  <si>
    <t>BIM-128584</t>
  </si>
  <si>
    <t>DNIII 24 (E) CABEZAL ETIQUETADOR # 7</t>
  </si>
  <si>
    <t>BIM-128586</t>
  </si>
  <si>
    <t>DNIII 26 (E) CABEZAL ETIQUETADOR # 9</t>
  </si>
  <si>
    <t>BIM-128623</t>
  </si>
  <si>
    <t>TRANSPORTADOR INCLINADO PBA 2038106</t>
  </si>
  <si>
    <t>BIM-128628</t>
  </si>
  <si>
    <t>PQ 100 (E) TRANSPORTADOR PQ-46 INCLINADO SALIDA DE LEVANTADOR</t>
  </si>
  <si>
    <t>BIM-128730</t>
  </si>
  <si>
    <t>BIM-128859</t>
  </si>
  <si>
    <t>CM2 20 PLANTA DE EMERGENCIA MOD 1000 SCQST30G40 # 7</t>
  </si>
  <si>
    <t>BIM-128861</t>
  </si>
  <si>
    <t>CM2 1 COMPRESOR NIRVANA</t>
  </si>
  <si>
    <t>BIM-128872</t>
  </si>
  <si>
    <t>PQ 105 (E) DETECTOR DE METALES # 4 MARCA LOMA</t>
  </si>
  <si>
    <t>BIM-130380</t>
  </si>
  <si>
    <t>B3 31 (P) 18 PISTOLAS NEOMATICAS</t>
  </si>
  <si>
    <t>BIM-130390</t>
  </si>
  <si>
    <t>PQ 108 (E) TRANSPORTADOR DEL DETECTOR DE METALES # 5</t>
  </si>
  <si>
    <t>BIM-130397</t>
  </si>
  <si>
    <t>P2 49 (P) DESMOLDEADOR</t>
  </si>
  <si>
    <t>BIM-130563</t>
  </si>
  <si>
    <t>CM2 32 TRITURADOR DE BARREDURA</t>
  </si>
  <si>
    <t>BIM-136669</t>
  </si>
  <si>
    <t>B1 59 (E) ATADORA MARCA BURFORD MODELO 2100 # 1</t>
  </si>
  <si>
    <t>BIM-143258</t>
  </si>
  <si>
    <t>CM1 35 PLANTA PURIFICADORA DE AGUA</t>
  </si>
  <si>
    <t>BIM-143260</t>
  </si>
  <si>
    <t>REMOLCADOR ELÉCTRICO HOMBRE A BORDO</t>
  </si>
  <si>
    <t>BIM-143267</t>
  </si>
  <si>
    <t>PQ 97 (E) LEVANTADOR AUTOMATICO DE PANQUE</t>
  </si>
  <si>
    <t>BIM-143274</t>
  </si>
  <si>
    <t>CM1 7 TANQUE PARA AGUA CALIENTE 7000 LTS</t>
  </si>
  <si>
    <t>BIM-143277</t>
  </si>
  <si>
    <t>CM2 27 TORRES DE ENFRIAMIENTO</t>
  </si>
  <si>
    <t>BIM-143278</t>
  </si>
  <si>
    <t>CM1 26 TORRES DE ENFRIAMIENTO</t>
  </si>
  <si>
    <t>BIM-144797</t>
  </si>
  <si>
    <t>RB (P) 6 UNTADORA DOBLE CON ESTENCIL Y BOMBA DE CREMA LINEA 2</t>
  </si>
  <si>
    <t>BIM-147787</t>
  </si>
  <si>
    <t>CM1 22 PLANTA ELECTRICA DE EMERGENCIA # 3</t>
  </si>
  <si>
    <t>BIM-147798</t>
  </si>
  <si>
    <t>SGR 3 SUMINISTRO E INSTALACION DE 72 MODULOS SOLARES SERVICIOS NORTE</t>
  </si>
  <si>
    <t>BIM-148805</t>
  </si>
  <si>
    <t>RACK PALLET FLOW</t>
  </si>
  <si>
    <t>BIM-150193</t>
  </si>
  <si>
    <t>CM1 30 TABLERO ENANOS DE SINCRONISMO 1,2,3 Y 4</t>
  </si>
  <si>
    <t>BIM-153955</t>
  </si>
  <si>
    <t>MM 27 TABLERO TCPR01R02MM</t>
  </si>
  <si>
    <t>BIM-153956</t>
  </si>
  <si>
    <t>MM 28 TABLERO TCPN2R03</t>
  </si>
  <si>
    <t>BIM-153990</t>
  </si>
  <si>
    <t>PQ 98 (E) TRANSPORTADOR C EMPUJADORES P CHAROLAS DE PLASTICO</t>
  </si>
  <si>
    <t>BIM-154016</t>
  </si>
  <si>
    <t>PQ 102 (E)  DETECTOR DE METALES # 3</t>
  </si>
  <si>
    <t>BIM-157997</t>
  </si>
  <si>
    <t>DNIII 10 (E) AZUCARADOR STORK # 2</t>
  </si>
  <si>
    <t>BIM-158077</t>
  </si>
  <si>
    <t>RACK FLOW</t>
  </si>
  <si>
    <t>BIM-158862</t>
  </si>
  <si>
    <t>P2 72 (E) 2TP-01 TRANSPORTADOR RECTO DE PRODUCTO # 1</t>
  </si>
  <si>
    <t>BIM-158863</t>
  </si>
  <si>
    <t>P2 73 (E) 2TP-02 TRANSPORTADOR RECTO DE PRODUCTO # 2</t>
  </si>
  <si>
    <t>BIM-158890</t>
  </si>
  <si>
    <t>BIM-164168</t>
  </si>
  <si>
    <t>CARRETILLA ELECTRICA</t>
  </si>
  <si>
    <t>BIM-164169</t>
  </si>
  <si>
    <t>BIM-164170</t>
  </si>
  <si>
    <t>BIM-164665</t>
  </si>
  <si>
    <t>P1 27 (P) MESA ESTIBADORA DE MOLDES # 1</t>
  </si>
  <si>
    <t>BIM-164666</t>
  </si>
  <si>
    <t>P1 28 (P) MESA ESTIBADORA DE MOLDES # 2</t>
  </si>
  <si>
    <t>BIM-164667</t>
  </si>
  <si>
    <t>P1 29 (P) MESA ESTIBADORA DE MOLDES # 3</t>
  </si>
  <si>
    <t>BIM-164668</t>
  </si>
  <si>
    <t>P1 30 (P) MESA ESTIBADORA DE MOLDES # 4</t>
  </si>
  <si>
    <t>BIM-164669</t>
  </si>
  <si>
    <t>P1 31 (P) MESA ESTIBADORA DE MOLDES # 5</t>
  </si>
  <si>
    <t>BIM-164670</t>
  </si>
  <si>
    <t>P1 32 (P) MESA ESTIBADORA DE MOLDES # 6</t>
  </si>
  <si>
    <t>BIM-164671</t>
  </si>
  <si>
    <t>P1 33 (P) MESA ESTIBADORA DE MOLDES # 7</t>
  </si>
  <si>
    <t>BIM-164672</t>
  </si>
  <si>
    <t>P1 34 (P) MESA ESTIBADORA DE MOLDES # 8</t>
  </si>
  <si>
    <t>BIM-164673</t>
  </si>
  <si>
    <t>P1 35 (P) MESA ESTIBADORA DE MOLDES # 9</t>
  </si>
  <si>
    <t>BIM-164674</t>
  </si>
  <si>
    <t>P1 36 (P) MESA ESTIBADORA DE MOLDES # 10</t>
  </si>
  <si>
    <t>BIM-164675</t>
  </si>
  <si>
    <t>P1 37 (P) MESA ESTIBADORA DE MOLDES # 11</t>
  </si>
  <si>
    <t>BIM-164676</t>
  </si>
  <si>
    <t>P1 38 (P) MESA ESTIBADORA DE MOLDES # 12</t>
  </si>
  <si>
    <t>BIM-164677</t>
  </si>
  <si>
    <t>P1 39 (P) MESA ESTIBADORA DE MOLDES # 13</t>
  </si>
  <si>
    <t>BIM-164678</t>
  </si>
  <si>
    <t>P1 40 (P) MESA ESTIBADORA DE MOLDES # 14</t>
  </si>
  <si>
    <t>BIM-164679</t>
  </si>
  <si>
    <t>P1 44 (P) CARRO MOVEDOR DE MOLDES</t>
  </si>
  <si>
    <t>BIM-167612</t>
  </si>
  <si>
    <t>DNII 5 (P) COLECTOR DE ACEITE # 1 EN FREIDOR # 2 SMOG HOG SERIE 60062108</t>
  </si>
  <si>
    <t>BIM-167613</t>
  </si>
  <si>
    <t>DNII 6 (P) COLECTOR DE ACEITE # 2 EN FREIDOR # 2 SMOG HOG SERIE 60062107</t>
  </si>
  <si>
    <t>BIM-169659</t>
  </si>
  <si>
    <t>PLANTA DE EMERGENCIA</t>
  </si>
  <si>
    <t>BIM-170728</t>
  </si>
  <si>
    <t>B3 85 (E) B3 83 (E) TRANSPORTADOR DE ALMACENAMIENTO DE CHAROLAS</t>
  </si>
  <si>
    <t>BIM-170729</t>
  </si>
  <si>
    <t>B3 86 (E) TRANSPORTADOR DE CHAROLA RECTO</t>
  </si>
  <si>
    <t>BIM-170730</t>
  </si>
  <si>
    <t>B3 87 (E) CABINA DE CHAROLAS</t>
  </si>
  <si>
    <t>BIM-170985</t>
  </si>
  <si>
    <t>MONTACARGAS ELECTRICO  1A334268</t>
  </si>
  <si>
    <t>BIM-170987</t>
  </si>
  <si>
    <t>PATIN ELECTRICO  6A261668</t>
  </si>
  <si>
    <t>BIM-170988</t>
  </si>
  <si>
    <t>PATIN ELECTRICO  6A261669</t>
  </si>
  <si>
    <t>BIM-170989</t>
  </si>
  <si>
    <t>PATIN ELECTRICO  6A261670</t>
  </si>
  <si>
    <t>BIM-170990</t>
  </si>
  <si>
    <t>PATIN ELECTRICO  6A261671</t>
  </si>
  <si>
    <t>BIM-172377</t>
  </si>
  <si>
    <t>(E) EQUIPO DECORADOR DE DONAS STORK # 1</t>
  </si>
  <si>
    <t>BIM-173379</t>
  </si>
  <si>
    <t>CM1 5 TANQUE N1 AGUA FRIA AZTECA RECTA</t>
  </si>
  <si>
    <t>BIM-173380</t>
  </si>
  <si>
    <t>CM1 6 TANQUE N2 AGUA FRIA AZTECA RECTA</t>
  </si>
  <si>
    <t>BIM-173381</t>
  </si>
  <si>
    <t>CM1 9 CALDERA CLEAVER BROOKS 250 CC</t>
  </si>
  <si>
    <t>BIM-173382</t>
  </si>
  <si>
    <t>CM1 14 COMPRESOR DE AIRE GARDNER DENVER 2</t>
  </si>
  <si>
    <t>BIM-173383</t>
  </si>
  <si>
    <t>CM1 15 INGERSOLL RAND ESPECIAL A PQ Y PN</t>
  </si>
  <si>
    <t>BIM-173384</t>
  </si>
  <si>
    <t>CM1 17 TANQUE DE ALMACENAMIENTO DE AIRE</t>
  </si>
  <si>
    <t>BIM-173386</t>
  </si>
  <si>
    <t>CM1 26 TRANSFORMADOR DE 300KVA</t>
  </si>
  <si>
    <t>BIM-173387</t>
  </si>
  <si>
    <t>CM1 27 TRANSFORMADOR DE 500KVA</t>
  </si>
  <si>
    <t>BIM-173394</t>
  </si>
  <si>
    <t>CM2 18 CALDERA CLEAVER BROOKS 125 CC</t>
  </si>
  <si>
    <t>BIM-173397</t>
  </si>
  <si>
    <t>MM 30 CERNIDOR LINEA # 3 BOLLERIAS</t>
  </si>
  <si>
    <t>BIM-173398</t>
  </si>
  <si>
    <t>M2 E 9 DETECTOR DE METALES</t>
  </si>
  <si>
    <t>BIM-173399</t>
  </si>
  <si>
    <t>P1 7 P TANQUE PESADOR DE ESPONJA 900 LTS</t>
  </si>
  <si>
    <t>BIM-173400</t>
  </si>
  <si>
    <t>P2 7 P TANQUE PESADOR DE ESPONJA 900 LTS</t>
  </si>
  <si>
    <t>BIM-173401</t>
  </si>
  <si>
    <t>P2 20 P TRANSPORTADOR ENHARINADOR Y TAMICES</t>
  </si>
  <si>
    <t>BIM-173402</t>
  </si>
  <si>
    <t>P2 38 P 2TM05 TRANSPORTADOR DOSIFICADOR A CAMARA DE VAPOR</t>
  </si>
  <si>
    <t>BIM-173403</t>
  </si>
  <si>
    <t>P1 128 E 1TP20 TRANSPORTADOR  4 DOSIFICADOR D PRODUCTO A AUTOMATISMO</t>
  </si>
  <si>
    <t>BIM-173405</t>
  </si>
  <si>
    <t>P1 130 E TRANSPORTADOR DE LEVANTADO EMERGENTE</t>
  </si>
  <si>
    <t>BIM-173406</t>
  </si>
  <si>
    <t>P1 131 E TRANSPORTADOR MULTIPAQUETE</t>
  </si>
  <si>
    <t>BIM-173407</t>
  </si>
  <si>
    <t>P1 132 E ATADORA MECANICA BURFORD MODELO 1507</t>
  </si>
  <si>
    <t>BIM-173408</t>
  </si>
  <si>
    <t>P2 76 E 2TP04 TRANSPORTADOR CURVO SALIDA DEL ENFRIADOR</t>
  </si>
  <si>
    <t>BIM-173409</t>
  </si>
  <si>
    <t>P2 79 E 2TP06 TRANSPORTADOR DETECTOR DE METALES</t>
  </si>
  <si>
    <t>BIM-173411</t>
  </si>
  <si>
    <t>PQ 1 P TANQUE SISTEMA DE LIMPIEZA DE TANQUES DE HUEVO</t>
  </si>
  <si>
    <t>BIM-173413</t>
  </si>
  <si>
    <t>PQ 18 P TRITURADOR DE MANTECA</t>
  </si>
  <si>
    <t>BIM-173414</t>
  </si>
  <si>
    <t>PQ 33 P TRANSPORTADOR PQ03 ENTRADA  1 A T TRANSFER</t>
  </si>
  <si>
    <t>BIM-173415</t>
  </si>
  <si>
    <t>PQ 35 P TRANSPORTADOR PQ04 ENTRADA  2 A T TRANSFER</t>
  </si>
  <si>
    <t>BIM-173416</t>
  </si>
  <si>
    <t>PQ 36 P TRANSPORTADOR PQ05 TRANSVERSAL SALIDA DE T TRANSFER</t>
  </si>
  <si>
    <t>BIM-173417</t>
  </si>
  <si>
    <t>PQ 39 P TRANSPORTADOR PQ07 DEL DOSIFICADOR DE ESPECIES</t>
  </si>
  <si>
    <t>BIM-173418</t>
  </si>
  <si>
    <t>PQ 46 P DESMOLDEADOR DE AGUJAS PARA PANQUE</t>
  </si>
  <si>
    <t>BIM-173419</t>
  </si>
  <si>
    <t>PQ 66 P TRANSPORTADOR PQ25 RECTO SALIDA DE SUCCIONADOR</t>
  </si>
  <si>
    <t>BIM-173420</t>
  </si>
  <si>
    <t>PQ 67 P TRANSPORTADOR PQ25A RECTO SALIDA DEL DESMOLDEADOR DE AGUJAS</t>
  </si>
  <si>
    <t>BIM-173421</t>
  </si>
  <si>
    <t>PQ 70 P TRANSPORTADOR PQ27A RECTO PRODUCTO A ENFRIADOR</t>
  </si>
  <si>
    <t>BIM-173422</t>
  </si>
  <si>
    <t>PQ 87 E TRANSPORTADOR PQ42 CURVA EN S PRODUCTO A ENVOLVEDORA  3</t>
  </si>
  <si>
    <t>BIM-173423</t>
  </si>
  <si>
    <t>PQ 96 E TRANSPORTADOR PQ43 SALIDA DE ENVOLVEDORAS A LEVANTADOR</t>
  </si>
  <si>
    <t>BIM-173424</t>
  </si>
  <si>
    <t>PQ 109 E DETECTOR DE METALES  5 MARCA LOMA</t>
  </si>
  <si>
    <t>BIM-173438</t>
  </si>
  <si>
    <t>B3 5 P INTERCAMBIADOR DE CALOR</t>
  </si>
  <si>
    <t>BIM-173439</t>
  </si>
  <si>
    <t>B3 7 P TANQUE PESADOR</t>
  </si>
  <si>
    <t>BIM-173442</t>
  </si>
  <si>
    <t>B3 20 P LAMINADORA</t>
  </si>
  <si>
    <t>BIM-173443</t>
  </si>
  <si>
    <t>B3 21 P MODELADORA DE MASA</t>
  </si>
  <si>
    <t>BIM-173449</t>
  </si>
  <si>
    <t>B3 67 E TP09 TRANSPORTADOR CURVO DE ENTRADA A LA UBE N° 1</t>
  </si>
  <si>
    <t>BIM-173450</t>
  </si>
  <si>
    <t>B3 71 E TP10 TRANSPORTSDOR CURVO DESCARGA UBE  1</t>
  </si>
  <si>
    <t>BIM-173451</t>
  </si>
  <si>
    <t>B3 72 E TP11 TRANSPORTADOR RODILLOS SALIDA UBE  1</t>
  </si>
  <si>
    <t>BIM-173452</t>
  </si>
  <si>
    <t>B3 73 E TP12 TRANSPORTADOR RECTO ANTERIOR A UBE  2</t>
  </si>
  <si>
    <t>BIM-173453</t>
  </si>
  <si>
    <t>B3 74 E TP13 TRANSPORTADOR CURVO DE ENTRADA A LA UBE  2</t>
  </si>
  <si>
    <t>BIM-173454</t>
  </si>
  <si>
    <t>B3 75 E REBANADORA MARCA A LEMATIC SERIE 485  2</t>
  </si>
  <si>
    <t>BIM-173455</t>
  </si>
  <si>
    <t>B3 76 E ENVOLSADORA MARCA UBE SERIAL 1915  2</t>
  </si>
  <si>
    <t>BIM-173456</t>
  </si>
  <si>
    <t>B3 88 E TRANSPORTADOR RECTO ALIMENTADOR DE CHAROLAS   3 SERIE PII53</t>
  </si>
  <si>
    <t>BIM-173457</t>
  </si>
  <si>
    <t>B3 89 E TRANSPORTADOR RECTO ALIMENTADOR DE TINAS  4 FAREME05103208</t>
  </si>
  <si>
    <t>BIM-173458</t>
  </si>
  <si>
    <t>B3 90 (E) TRANSPORTADOR DE CHAROLAS CURVO POSTERIOR A PACK-STACK # 1</t>
  </si>
  <si>
    <t>BIM-173459</t>
  </si>
  <si>
    <t>DNI 3 P TANQUE DE ALIMENTACION DE MANTECA DE 450 LTS</t>
  </si>
  <si>
    <t>BIM-173460</t>
  </si>
  <si>
    <t>DNI 6 P FILTRO PRENSA DONAS SERIE H98135</t>
  </si>
  <si>
    <t>BIM-173463</t>
  </si>
  <si>
    <t>DNI 17 P TRANSPORTADOR DNI03 RECTO HACIA ENFRIADOR  1</t>
  </si>
  <si>
    <t>BIM-173464</t>
  </si>
  <si>
    <t>DNI 27 E TRANSPORTADOR DNI07 RECTO SALIDA DE AZUCARADORES  1</t>
  </si>
  <si>
    <t>BIM-173465</t>
  </si>
  <si>
    <t>DNI 28 E DETECTOR DE METALES  1 MARCA LOMA SERIE HMD6640014644</t>
  </si>
  <si>
    <t>BIM-173466</t>
  </si>
  <si>
    <t>DNI 29 E TRANSPORTADOR DNI08 DEL DETECTOR DE METALES  1</t>
  </si>
  <si>
    <t>BIM-173467</t>
  </si>
  <si>
    <t>DNI 30 E TRANSPORTADOR DNI09 SALIDA  DETECTOR DE METALES SERIE 990388</t>
  </si>
  <si>
    <t>BIM-173468</t>
  </si>
  <si>
    <t>DNI 31 E TRANSPORTADOR DNI10 RECTO HACIA ENVOLVEDORAS 2 Y 3</t>
  </si>
  <si>
    <t>BIM-173469</t>
  </si>
  <si>
    <t>DNI 32 E TRANSPORTADOR DNI11 RECTO DE PRODUCTO A ENVOLVEDORA  1</t>
  </si>
  <si>
    <t>BIM-173470</t>
  </si>
  <si>
    <t>DNII 15 E DETECTOR DE METALES MARCA LOMA   2 SERIE 1008 B14643</t>
  </si>
  <si>
    <t>BIM-173471</t>
  </si>
  <si>
    <t>DNII 16 E TRANSPORTADOR DNII09 DEL DETECTOR DE METALES SERIE 990406</t>
  </si>
  <si>
    <t>BIM-173472</t>
  </si>
  <si>
    <t>DNII 17 E TRANSPORTADOR DNII10 RECTO HACIA ENVOLVEDORAS</t>
  </si>
  <si>
    <t>BIM-173473</t>
  </si>
  <si>
    <t>DNII 18 E TRANSPORTADOR DNII11 RECTO HACIA ENVOLTURA</t>
  </si>
  <si>
    <t>BIM-173474</t>
  </si>
  <si>
    <t>DNIII 12 E TRANSPORTADOR DNIII09 DEL DETECTOR DE METALES SERIE 990397</t>
  </si>
  <si>
    <t>BIM-173475</t>
  </si>
  <si>
    <t>DNIII 16 E ENVOLVEDORA DNIII07 FMC 2201</t>
  </si>
  <si>
    <t>BIM-173476</t>
  </si>
  <si>
    <t>BU 2 P TOLVA DE AZÚCAR DE LA MEZCLADORA DE DECORADO MARCA REIMELT</t>
  </si>
  <si>
    <t>BIM-173477</t>
  </si>
  <si>
    <t>BU 3 P TANQUE ACEITE DE ALGODON  1</t>
  </si>
  <si>
    <t>BIM-173478</t>
  </si>
  <si>
    <t>BU 8 P TOLVA DE HARINA DE 500 KG</t>
  </si>
  <si>
    <t>BIM-173479</t>
  </si>
  <si>
    <t>BU 16 P TANQUE PARA ACEITE 400 LTS</t>
  </si>
  <si>
    <t>BIM-173480</t>
  </si>
  <si>
    <t>BU 27 E TRANSPORTADOR BU06 A ENVOLVEDORAS</t>
  </si>
  <si>
    <t>BIM-173482</t>
  </si>
  <si>
    <t>RB P 1 BATIDORA AMF GLEN 340 QUART MIXTER LINEA  1</t>
  </si>
  <si>
    <t>BIM-173483</t>
  </si>
  <si>
    <t>RB E 8 ENVOLVEDORA FMC 1301 SERIE 2888 LINEA  2</t>
  </si>
  <si>
    <t>BIM-173484</t>
  </si>
  <si>
    <t>RB (E) 11 DETECTOR DE METALES MARAC LOMA LINEA # 1</t>
  </si>
  <si>
    <t>BIM-173485</t>
  </si>
  <si>
    <t>RB (E) 12 DETECTOR DE METALES MARAC LOMA LINEA # 2</t>
  </si>
  <si>
    <t>BIM-173492</t>
  </si>
  <si>
    <t>RACKS PALLET FLOW</t>
  </si>
  <si>
    <t>BIM-179298</t>
  </si>
  <si>
    <t>PRENSA COMPACTADORA VERTICAL</t>
  </si>
  <si>
    <t>BIM-179299</t>
  </si>
  <si>
    <t>COMPRESOR XF100</t>
  </si>
  <si>
    <t>BIM-179382</t>
  </si>
  <si>
    <t>TRITURADOR DE BARREDURA PARA EL AREA DE DEV</t>
  </si>
  <si>
    <t>BIM-179383</t>
  </si>
  <si>
    <t>MAQUINA ENVASADORA VERTICAL DOBLE ACERO INOXIDABLE</t>
  </si>
  <si>
    <t>BIM-179386</t>
  </si>
  <si>
    <t>BIM-179435</t>
  </si>
  <si>
    <t>RECOLECTOR DE NIEBLA PARA FREIDOR DE DONAS 2</t>
  </si>
  <si>
    <t>BIM-179436</t>
  </si>
  <si>
    <t>BIM-180958</t>
  </si>
  <si>
    <t>TRANSPORTADOR RECTO HORIZONTAL DE ALIMENTACION A CAMION</t>
  </si>
  <si>
    <t>BIM-180959</t>
  </si>
  <si>
    <t>BIM-180960</t>
  </si>
  <si>
    <t>ESTRUCTURA SOPORTE PARA TRITURADOR DE BAJAS</t>
  </si>
  <si>
    <t>BIM-180961</t>
  </si>
  <si>
    <t>TRITURADOR DE BAJAS</t>
  </si>
  <si>
    <t>BIM-180962</t>
  </si>
  <si>
    <t>ESTRUCTURA SOPORTE PARA PRE-TRITURADOR DE BAJAS</t>
  </si>
  <si>
    <t>BIM-180963</t>
  </si>
  <si>
    <t>PRE-TRITURADOR DE BAJAS</t>
  </si>
  <si>
    <t>BIM-180964</t>
  </si>
  <si>
    <t>TRANSPORTADOR JIRAFA VERTICAL Z ALIMETADOR A TRITURADOR</t>
  </si>
  <si>
    <t>BIM-181966</t>
  </si>
  <si>
    <t>TORRE DE ENFRIAMIENTO MODELO HRFG606105</t>
  </si>
  <si>
    <t>BIM-181967</t>
  </si>
  <si>
    <t>TORRE DE ENFRIAMIENTO MODELO HRFG709110</t>
  </si>
  <si>
    <t>BIM-181969</t>
  </si>
  <si>
    <t>ANALIZADOR DE TEXTURA MARCA BROONFIEL</t>
  </si>
  <si>
    <t>BIM-182014</t>
  </si>
  <si>
    <t>CONJUNTO DE RODILLOS PARA ALIMENTACION DE PAPEL FUSSION 7</t>
  </si>
  <si>
    <t>BIM-182328</t>
  </si>
  <si>
    <t>TRANSPORTADOR PARA LEVANTO COMUN PARA LA LINEA DE DONAS LC001</t>
  </si>
  <si>
    <t>BIM-182329</t>
  </si>
  <si>
    <t>TRANSPORTADOR PARA LEVANTO COMUN PARA LA LINEA DE DONASLC002</t>
  </si>
  <si>
    <t>BIM-182330</t>
  </si>
  <si>
    <t>TRANSPORTADOR PARA LEVANTO COMUN PARA LA LINEA DE DONAS LC003</t>
  </si>
  <si>
    <t>BIM-182331</t>
  </si>
  <si>
    <t>TRANSPORTADOR PARA LEVANTO COMUN PARA LA LINEA DE DONAS LC004</t>
  </si>
  <si>
    <t>BIM-183628</t>
  </si>
  <si>
    <t>BIM-183629</t>
  </si>
  <si>
    <t>BIM-183909</t>
  </si>
  <si>
    <t>COLECTOR SMOG HOG</t>
  </si>
  <si>
    <t>BIM-183910</t>
  </si>
  <si>
    <t>BIM-183911</t>
  </si>
  <si>
    <t>TRANSPORTADOR PARA LEVANTO COMUN LINEA DE DONITAS</t>
  </si>
  <si>
    <t>BIM-183912</t>
  </si>
  <si>
    <t>BIM-183913</t>
  </si>
  <si>
    <t>BIM-183915</t>
  </si>
  <si>
    <t>BIM-184321</t>
  </si>
  <si>
    <t>PLANTA DE TRATAMIENTO DE AGUA</t>
  </si>
  <si>
    <t>BIM-184322</t>
  </si>
  <si>
    <t>BIM-184323</t>
  </si>
  <si>
    <t>BIM-184324</t>
  </si>
  <si>
    <t>BIM-184408</t>
  </si>
  <si>
    <t>ENFRIADOR DE PROPILENGLICOL</t>
  </si>
  <si>
    <t>BIM-184411</t>
  </si>
  <si>
    <t>SILO PARA HARINA TIPO CILINDRICO VERTICAL DE 2337MM</t>
  </si>
  <si>
    <t>BIM-184412</t>
  </si>
  <si>
    <t>TRANSPORTADOR RECTO INCLINADO TP-D01</t>
  </si>
  <si>
    <t>BIM-184503</t>
  </si>
  <si>
    <t>BIM-184980</t>
  </si>
  <si>
    <t>BIM-185305</t>
  </si>
  <si>
    <t>LACM SISTEMA DE MANEJO DE MATERIALES Y GRASA ACEESORIOS</t>
  </si>
  <si>
    <t>BIM-185308</t>
  </si>
  <si>
    <t>TRANSPORTADOR DE SALIDA DE LA ENVOLVEDORA TWM-12</t>
  </si>
  <si>
    <t>BIM-185309</t>
  </si>
  <si>
    <t>TRANSPORTADOR DE SALIDA DE LA ENVOLVEDORA TWM-13</t>
  </si>
  <si>
    <t>BIM-185310</t>
  </si>
  <si>
    <t>BIM-185311</t>
  </si>
  <si>
    <t>TRANSPORTADOR RECTO HORIZONTAL TWM-06 SERIE 09-OT33</t>
  </si>
  <si>
    <t>BIM-185312</t>
  </si>
  <si>
    <t>TRANSPORTADOR CURVO EN S TWM-07</t>
  </si>
  <si>
    <t>BIM-185313</t>
  </si>
  <si>
    <t>TRANSPORTADOR CURVO EN S TWM-07 SERIE 09-OT34</t>
  </si>
  <si>
    <t>BIM-185314</t>
  </si>
  <si>
    <t>TRANSPORTADOR SECCIN DEL TREN DE ALIMENTACIN DE CADENA CON EMPUJADORES TWM-10</t>
  </si>
  <si>
    <t>BIM-185315</t>
  </si>
  <si>
    <t>TRANSPORTADOR SECCIN DEL TREN DE ALIMENTACIN DE CADENA CON EMPUJADORES TWM-10 SE</t>
  </si>
  <si>
    <t>BIM-185316</t>
  </si>
  <si>
    <t>SEGUNDA SECCIN DEL TREN DE ALIMENTACIN DE CADENA CON EMPUJADORES TWM-11 PT-TRAN</t>
  </si>
  <si>
    <t>BIM-185317</t>
  </si>
  <si>
    <t>SOPLADOR DE AIRE GD SUTORBILT SERIE LEGEND 8HP HORIZONTAL</t>
  </si>
  <si>
    <t>BIM-185323</t>
  </si>
  <si>
    <t>SOPLADOR MOD GM25S CON CABINA</t>
  </si>
  <si>
    <t>BIM-185324</t>
  </si>
  <si>
    <t>SOPLADOR MOD GM7L SIN CABINA</t>
  </si>
  <si>
    <t>BIM-185327</t>
  </si>
  <si>
    <t>DETECTOR DE METALES PARA LINEA DE REBANADAS  MODELO LOMA IQ3</t>
  </si>
  <si>
    <t>BIM-185335</t>
  </si>
  <si>
    <t>COLECTOR DE POLVOS WAM  MODELO FC 4J Y 500</t>
  </si>
  <si>
    <t>BIM-186538</t>
  </si>
  <si>
    <t>PLANTA ELECTRICA SELMEC 1500 MODELO SCKTA50-G9</t>
  </si>
  <si>
    <t>BIM-186539</t>
  </si>
  <si>
    <t>EQUIPO DE BOMBEO CONTRA INCENDIO BOMBA ELECTRICA BNJ MOD. 1</t>
  </si>
  <si>
    <t>BIM-186544</t>
  </si>
  <si>
    <t>ATADORA DE PLASTINUDO PARA MOLIDO 5 KG</t>
  </si>
  <si>
    <t>BIM-186545</t>
  </si>
  <si>
    <t>DECORADOR DE BUÑUELOS TIPO STORK</t>
  </si>
  <si>
    <t>BIM-187623</t>
  </si>
  <si>
    <t>COLECTOR SMOG HOG MODELO SHN-40-HH</t>
  </si>
  <si>
    <t>BIM-187624</t>
  </si>
  <si>
    <t>BIM-187626</t>
  </si>
  <si>
    <t>DETECTOR DE METALES DE 850MMX100MM IQ3</t>
  </si>
  <si>
    <t>BIM-187634</t>
  </si>
  <si>
    <t>MONTACARGAS ELECTRICO MCA KROW</t>
  </si>
  <si>
    <t>BIM-190548</t>
  </si>
  <si>
    <t>ENFRIADOR COMPLEMENTO DEL ACTIVO BIM-184408</t>
  </si>
  <si>
    <t>BIM-190560</t>
  </si>
  <si>
    <t>SISTEMA DE CONTROL DE SERVO MOTORES DE AUTOMATISMO DE MANTECADAS # 1</t>
  </si>
  <si>
    <t>BIM-198580</t>
  </si>
  <si>
    <t>PLANTA DE DIESEL 1500KW</t>
  </si>
  <si>
    <t>BIM-198805</t>
  </si>
  <si>
    <t>TRANSPORTADOR  1 DOSIFICADOR D PRODUCTO A AUTOMATISMO</t>
  </si>
  <si>
    <t>BIM-198806</t>
  </si>
  <si>
    <t>TRANSPORTADOR  2 DOSIFICADOR D PRODUCTO A AUTOMATISMO</t>
  </si>
  <si>
    <t>BIM-198807</t>
  </si>
  <si>
    <t>TRANSPORTADOR  3 DOSIFICADOR D PRODUCTO A AUTOMATISMO</t>
  </si>
  <si>
    <t>BIM-199428</t>
  </si>
  <si>
    <t>ENVOLVEDORA FMC WA-A520 3 EJES SERVO</t>
  </si>
  <si>
    <t>BIM-199429</t>
  </si>
  <si>
    <t>TRASNPORTADOR EN ACERO INOX CON 2 PATAS DE SOPORTE ESTRUCTURA</t>
  </si>
  <si>
    <t>BIM-199430</t>
  </si>
  <si>
    <t>BIM-200754</t>
  </si>
  <si>
    <t>DESMOLDEADOR MODEL  RCY  PARA LA LINEA DE BOLLERIA</t>
  </si>
  <si>
    <t>BIM-202048</t>
  </si>
  <si>
    <t>TABLERO DE FUERZA Y CONTROL LINEA DE DONAS</t>
  </si>
  <si>
    <t>BIM-202049</t>
  </si>
  <si>
    <t>COMPRESOR TORNILLO ENFRIAMIENTO F200VS</t>
  </si>
  <si>
    <t>BIM-202049-1</t>
  </si>
  <si>
    <t>ADICION ACTIVO COMPRESOR DE TORNILLO DE ENFRIAMIENTO</t>
  </si>
  <si>
    <t>BIM-202143</t>
  </si>
  <si>
    <t>SISTEMA DE CALEFACCION SOLAR VTAS</t>
  </si>
  <si>
    <t>BIM-212225</t>
  </si>
  <si>
    <t>UNTADORA DE UN CARRIL PARA LA LINEAREBANADAS</t>
  </si>
  <si>
    <t>BIM-212226</t>
  </si>
  <si>
    <t>MAQUINADORA ATADORA BURFORD 2000 LE</t>
  </si>
  <si>
    <t>BIM-212231</t>
  </si>
  <si>
    <t>IMPRESORA DE ROLUTACION VUTEK</t>
  </si>
  <si>
    <t>BIM-212293</t>
  </si>
  <si>
    <t>MAQUINA ENVOLVEDORA DE TARIMAS DE MESA MARCA ORION MOD FLEX LPD</t>
  </si>
  <si>
    <t>BIM-212489</t>
  </si>
  <si>
    <t>SISTEMA DE ALIMENTACION AUTOMATICA DE PAN PARA REBANAS</t>
  </si>
  <si>
    <t>BIM-212492</t>
  </si>
  <si>
    <t>EQUIPO PARA EL AUTOMATISMO DE BUÑUELOS PARA CONVERSION A SERVO</t>
  </si>
  <si>
    <t>BIM-212493</t>
  </si>
  <si>
    <t>SISTEMA DE CALENTAMIENTO INSTANTANEO EASIHEAT</t>
  </si>
  <si>
    <t>BIM-212494</t>
  </si>
  <si>
    <t>FREGADORA DE PISOS CON RODILLOS KARCHER MOD. BR 1007250</t>
  </si>
  <si>
    <t>BIM-220207</t>
  </si>
  <si>
    <t>RAMPA PARA CARGAR C</t>
  </si>
  <si>
    <t>BIM-220217</t>
  </si>
  <si>
    <t>BIM-220218</t>
  </si>
  <si>
    <t>TRANSPORTADOR RECTO</t>
  </si>
  <si>
    <t>BIM-225862</t>
  </si>
  <si>
    <t>AUTOMATISMO ALIMENTADOR DE REBANADAS</t>
  </si>
  <si>
    <t>BIM-225863</t>
  </si>
  <si>
    <t>TINA DOSIFICADORA CON MARTILLOS PARA MOLIDO</t>
  </si>
  <si>
    <t>BIM-225864</t>
  </si>
  <si>
    <t>TRANSPORTADOR ALIMENTADOR INCLINADO REBANADORA</t>
  </si>
  <si>
    <t>BIM-225865</t>
  </si>
  <si>
    <t>TRANSPORTADOR RECTO ENTRADA HORNO DE REBANADAS BANDA 124</t>
  </si>
  <si>
    <t>BIM-225866</t>
  </si>
  <si>
    <t>BIM-225891</t>
  </si>
  <si>
    <t>BARREDORA ASPIRADORA HOMBRE A BORDO CON  ADITAMENTOS</t>
  </si>
  <si>
    <t>BIM-227740</t>
  </si>
  <si>
    <t>COMPRESOR RECIPROCANTE ADICION BIM-067147</t>
  </si>
  <si>
    <t>BIM-227741</t>
  </si>
  <si>
    <t>EVAPORADOR A PLACAS Y VALVULAS ELECTRONICAS ADICION BIM-067043</t>
  </si>
  <si>
    <t>BIM-237902</t>
  </si>
  <si>
    <t xml:space="preserve">RACK PUSH BACK ZONA   A  MP                                 </t>
  </si>
  <si>
    <t>BIM-240537</t>
  </si>
  <si>
    <t>COMPRESOR DE AIRE CON SECADOR INTEGRADO DE 60 HP, 440V (DIMACO)</t>
  </si>
  <si>
    <t>BIM-240538</t>
  </si>
  <si>
    <t>PANQ, TABLERO ELECTRICO DE FUERZA Y CONTROL PARA HORNO</t>
  </si>
  <si>
    <t>BIM-240783</t>
  </si>
  <si>
    <t>CM2 COMPRESOR DE TORNILLO KAESER MODELO CSD75</t>
  </si>
  <si>
    <t>BIM-240784</t>
  </si>
  <si>
    <t>BIM-240785</t>
  </si>
  <si>
    <t>BIM-243006</t>
  </si>
  <si>
    <t xml:space="preserve">PAN 1  TRANSPORTADOR T-LT-01 TIPO  L       </t>
  </si>
  <si>
    <t>BIM-249268</t>
  </si>
  <si>
    <t>B3 ATADORA DE PAN</t>
  </si>
  <si>
    <t>BIM-249269</t>
  </si>
  <si>
    <t>BIM-249270</t>
  </si>
  <si>
    <t>GENERADOR DE AGUA HELADA, MODELO CGAM100,</t>
  </si>
  <si>
    <t>BIM-249271</t>
  </si>
  <si>
    <t>MP CERNIDOR C ASE RUSSELL FINEX</t>
  </si>
  <si>
    <t>BIM-249272</t>
  </si>
  <si>
    <t>P1 SISTEMA DE ALTO VACIO PARA LA TRANSPORTACION DE MORUSA Y DESMENUZADO</t>
  </si>
  <si>
    <t>BIM-249273</t>
  </si>
  <si>
    <t>P1 INDEXADOR DE LIGAS</t>
  </si>
  <si>
    <t>BIM-249274</t>
  </si>
  <si>
    <t>P2 SISTEMA DE ENERGIA ININTERRUMPIBLE CHLORIDE SIEMENS 60 KVA 440 VCA 3F 3H 60</t>
  </si>
  <si>
    <t>BIM-249275</t>
  </si>
  <si>
    <t>REBANADAS TRANSPORTADOR CURVO A 90° PARA ENTRADA DE HORNO</t>
  </si>
  <si>
    <t>BIM-249516</t>
  </si>
  <si>
    <t>MANTECADA  5X11</t>
  </si>
  <si>
    <t>BIM-258516</t>
  </si>
  <si>
    <t>TANQUE PREPARADOR PR</t>
  </si>
  <si>
    <t>BIM-258517</t>
  </si>
  <si>
    <t>MOLINO DE MARTILLOS</t>
  </si>
  <si>
    <t>BIM-264488</t>
  </si>
  <si>
    <t>LIMPIADOR MOLDES PAN 1</t>
  </si>
  <si>
    <t>BIM-264489</t>
  </si>
  <si>
    <t>PLATAFORMA ÁREA ELECTRICA</t>
  </si>
  <si>
    <t>BIM-266149</t>
  </si>
  <si>
    <t>Transportador por vacio para polvos proceso Pan 1.</t>
  </si>
  <si>
    <t>BIM-266150</t>
  </si>
  <si>
    <t>PATIN ELECTRICO HOMBRE A BORDO CROWN, MODELO PR4500</t>
  </si>
  <si>
    <t>BIM-266151</t>
  </si>
  <si>
    <t>BIM-266152</t>
  </si>
  <si>
    <t>BIM-271403</t>
  </si>
  <si>
    <t xml:space="preserve">MESA DE CORTE ARISTOMAT GL2032                                               </t>
  </si>
  <si>
    <t>BIM-271404</t>
  </si>
  <si>
    <t>ETIQUETADORAS PARA PROMOCIONES</t>
  </si>
  <si>
    <t>BIM-271405</t>
  </si>
  <si>
    <t>BIM-271406</t>
  </si>
  <si>
    <t>BIM-271407</t>
  </si>
  <si>
    <t>BIM-271408</t>
  </si>
  <si>
    <t>BIM-271409</t>
  </si>
  <si>
    <t>BIM-271410</t>
  </si>
  <si>
    <t>BIM-271411</t>
  </si>
  <si>
    <t>BIM-271412</t>
  </si>
  <si>
    <t>BIM-271413</t>
  </si>
  <si>
    <t>PATÍN HOMBRE A BORDO</t>
  </si>
  <si>
    <t>BIM-275322</t>
  </si>
  <si>
    <t>LIMPIADOR DE MOLDES.</t>
  </si>
  <si>
    <t>BIM-275323</t>
  </si>
  <si>
    <t>VIDEOJET</t>
  </si>
  <si>
    <t>BIM-275324</t>
  </si>
  <si>
    <t>BIM-275325</t>
  </si>
  <si>
    <t>DEPOSITADORA PARA AUMENTO DE PRODUCCIÓN EN PANQULERÍA   AF F 141130</t>
  </si>
  <si>
    <t>BIM-275326</t>
  </si>
  <si>
    <t>DESMOLDEADOR PARA PANQUELERIA</t>
  </si>
  <si>
    <t>BIM-275327</t>
  </si>
  <si>
    <t>TURBINAS DE COMBUSTION  PARA AUMENTO DE PRODUCCIÓN EN PANQULERÍA</t>
  </si>
  <si>
    <t>BIM-276004</t>
  </si>
  <si>
    <t>Enfriador para bolleria LAR</t>
  </si>
  <si>
    <t>BIM-276005</t>
  </si>
  <si>
    <t>Camara de Vapor,Horno y Set de Transportadores LAR</t>
  </si>
  <si>
    <t>BIM-276006</t>
  </si>
  <si>
    <t>Equipo Desmoldeador para Bollería LAR</t>
  </si>
  <si>
    <t>BIM-276007</t>
  </si>
  <si>
    <t>Mezcladoras y Manejo de Masas para bollería LAR</t>
  </si>
  <si>
    <t>BIM-276008</t>
  </si>
  <si>
    <t>Lavadoras de Tinas para Bollería LAR</t>
  </si>
  <si>
    <t>BIM-276009</t>
  </si>
  <si>
    <t>Equipo de Formado y Transportadores de Bollería LAR</t>
  </si>
  <si>
    <t>BIM-276010</t>
  </si>
  <si>
    <t xml:space="preserve">Sistema de manejo de harina y líquidos para Bollería LAR </t>
  </si>
  <si>
    <t>BIM-276011</t>
  </si>
  <si>
    <t>Sistema de Manejo de Ingredientes Menores LAR</t>
  </si>
  <si>
    <t>BIM-276012</t>
  </si>
  <si>
    <t>Manejo de Moldes Gantry para Bollería LAR</t>
  </si>
  <si>
    <t>BIM-276013</t>
  </si>
  <si>
    <t>Aplicador de Anjonjoli LAR</t>
  </si>
  <si>
    <t>BIM-276014</t>
  </si>
  <si>
    <t>Sistema de Reculeracion de Harina LAR</t>
  </si>
  <si>
    <t>BIM-276015</t>
  </si>
  <si>
    <t>Limpia Moldes y Lote de Transportadores para Bolleria LAR</t>
  </si>
  <si>
    <t>BIM-276016</t>
  </si>
  <si>
    <t>Maquinas Atadoras LAR (3 Derechas y 2 izquierdas) LAR</t>
  </si>
  <si>
    <t>BIM-276017</t>
  </si>
  <si>
    <t>Equipo de Rebanado y Embolsado para Bolleria LAR</t>
  </si>
  <si>
    <t>BIM-276020</t>
  </si>
  <si>
    <t>Transportadores de distribución de prouducto LAR</t>
  </si>
  <si>
    <t>BIM-276021</t>
  </si>
  <si>
    <t>'DETECTOR DE METALES LAR</t>
  </si>
  <si>
    <t>BIM-276022</t>
  </si>
  <si>
    <t>Inyector 1 para linea LAR</t>
  </si>
  <si>
    <t>BIM-276023</t>
  </si>
  <si>
    <t>Inyector 2 para linea LAR</t>
  </si>
  <si>
    <t>BIM-276024</t>
  </si>
  <si>
    <t>Inyector 3 para linea LAR</t>
  </si>
  <si>
    <t>BIM-276025</t>
  </si>
  <si>
    <t>Inyector 4 para linea LAR</t>
  </si>
  <si>
    <t>BIM-276026</t>
  </si>
  <si>
    <t>Inyector 5 para linea LAR</t>
  </si>
  <si>
    <t>BIM-276027</t>
  </si>
  <si>
    <t>Inyector 6 para linea LAR</t>
  </si>
  <si>
    <t>BIM-276028</t>
  </si>
  <si>
    <t>Inyector 7 para linea LAR</t>
  </si>
  <si>
    <t>BIM-276029</t>
  </si>
  <si>
    <t>Inyector 8 para linea LAR</t>
  </si>
  <si>
    <t>BIM-276030</t>
  </si>
  <si>
    <t>Extractor 1 para linea LAR</t>
  </si>
  <si>
    <t>BIM-276031</t>
  </si>
  <si>
    <t>Extractor 2 para linea LAR</t>
  </si>
  <si>
    <t>BIM-276032</t>
  </si>
  <si>
    <t>Extractor 3 para linea LAR</t>
  </si>
  <si>
    <t>BIM-276033</t>
  </si>
  <si>
    <t>Extractor 4 para linea LAR</t>
  </si>
  <si>
    <t>BIM-276034</t>
  </si>
  <si>
    <t>Extractor 5 para linea LAR</t>
  </si>
  <si>
    <t>BIM-276035</t>
  </si>
  <si>
    <t>Extractor 6 para linea LAR</t>
  </si>
  <si>
    <t>BIM-276036</t>
  </si>
  <si>
    <t>Extractor 7 para linea LAR</t>
  </si>
  <si>
    <t>BIM-276037</t>
  </si>
  <si>
    <t>Extractor 8 para linea LAR</t>
  </si>
  <si>
    <t>BIM-276038</t>
  </si>
  <si>
    <t>Sitemas Robotic LAR</t>
  </si>
  <si>
    <t>BIM-276039</t>
  </si>
  <si>
    <t>LAR Generador de Agua LAR</t>
  </si>
  <si>
    <t>BIM-276040</t>
  </si>
  <si>
    <t>Transfomador para LAR</t>
  </si>
  <si>
    <t>BIM-277866</t>
  </si>
  <si>
    <t>Enfriador Panquelería</t>
  </si>
  <si>
    <t>BIM-277867</t>
  </si>
  <si>
    <t>Mezcladoras Tonnelli (Dos Equipos)</t>
  </si>
  <si>
    <t>BIM-277868</t>
  </si>
  <si>
    <t>EQUIPO DE REBANADO Y EMBOLSADO PANQUELERÍA</t>
  </si>
  <si>
    <t>BIM-277869</t>
  </si>
  <si>
    <t>Envolvedora Flowpack Panquelería</t>
  </si>
  <si>
    <t>BIM-277870</t>
  </si>
  <si>
    <t>Sistema de Levadura en crema</t>
  </si>
  <si>
    <t>BIM-277871</t>
  </si>
  <si>
    <t>Embolsadoras #1 Izquierda</t>
  </si>
  <si>
    <t>BIM-277872</t>
  </si>
  <si>
    <t>Embolsadoras #2 Izquierda</t>
  </si>
  <si>
    <t>BIM-277873</t>
  </si>
  <si>
    <t>Embolsadoras #1 Derecha</t>
  </si>
  <si>
    <t>BIM-277874</t>
  </si>
  <si>
    <t>Embolsadoras #2 Derecha</t>
  </si>
  <si>
    <t>BIM-277875</t>
  </si>
  <si>
    <t>Intercambiador de calor para aceite</t>
  </si>
  <si>
    <t>BIM-277876</t>
  </si>
  <si>
    <t>Desmoldeador</t>
  </si>
  <si>
    <t>BIM-277877</t>
  </si>
  <si>
    <t>Fregadora Pisos</t>
  </si>
  <si>
    <t>BIM-277878</t>
  </si>
  <si>
    <t>Lavadora Alta Presión</t>
  </si>
  <si>
    <t>BIM-277879</t>
  </si>
  <si>
    <t>TRACTOR MTD GOLD</t>
  </si>
  <si>
    <t>BIM-033404</t>
  </si>
  <si>
    <t>MO GA2 TRANSPORTADOR LEVANTADO # 1</t>
  </si>
  <si>
    <t>WONDER</t>
  </si>
  <si>
    <t>BIM-038788</t>
  </si>
  <si>
    <t>CMQ TABLERO DE TRANSFERENCIA AUTOMATICA  # 2 PLANTA EMERGENCIA</t>
  </si>
  <si>
    <t>BIM-057484</t>
  </si>
  <si>
    <t>ENVOLVEDORA #8 DERECHA</t>
  </si>
  <si>
    <t>BIM-066100</t>
  </si>
  <si>
    <t>TRANSPORTADOR ESCALONADO (ESTAN EN MP)</t>
  </si>
  <si>
    <t>BIM-066795</t>
  </si>
  <si>
    <t>BIM-066797</t>
  </si>
  <si>
    <t>BIM-066799</t>
  </si>
  <si>
    <t>TOLVA DE HARINA BOLLERA</t>
  </si>
  <si>
    <t>BIM-066800</t>
  </si>
  <si>
    <t>SOPLADOR COMPRESOR</t>
  </si>
  <si>
    <t>BIM-066801</t>
  </si>
  <si>
    <t>SISTEMA RECUPERADOR DE MIGA</t>
  </si>
  <si>
    <t>BIM-066806</t>
  </si>
  <si>
    <t>DIVISORA AMF BAKERY SYSTEMS MOD HBD SERIE 00101 CLASE 4 DIVISION 200</t>
  </si>
  <si>
    <t>BIM-066807</t>
  </si>
  <si>
    <t>MODELADORA</t>
  </si>
  <si>
    <t>BIM-066808</t>
  </si>
  <si>
    <t>FERMENTADOR AMF MOD ACCU SERIE 00102 CLASE 5  DIVISION 104</t>
  </si>
  <si>
    <t>BIM-066809</t>
  </si>
  <si>
    <t>TABLERO DE CONTROL TAB 3F-B14</t>
  </si>
  <si>
    <t>BIM-066810</t>
  </si>
  <si>
    <t>SISTEMA DE TRANSPORTACIN DE HARINA</t>
  </si>
  <si>
    <t>BIM-066813</t>
  </si>
  <si>
    <t>TRANSPORTADOR CURVO ENTRADA ENFRIADOR</t>
  </si>
  <si>
    <t>BIM-066814</t>
  </si>
  <si>
    <t>BIM-066817</t>
  </si>
  <si>
    <t>HORNO PATERSEN</t>
  </si>
  <si>
    <t>BIM-066818</t>
  </si>
  <si>
    <t>REBANADORA DE BOLLOS 1 UBE 1</t>
  </si>
  <si>
    <t>BIM-066819</t>
  </si>
  <si>
    <t>REBANADORA DE BOLLOS 2 UBE 1</t>
  </si>
  <si>
    <t>BIM-066820</t>
  </si>
  <si>
    <t>BIM-066821</t>
  </si>
  <si>
    <t>CAMARA DE VAPOR</t>
  </si>
  <si>
    <t>BIM-066822</t>
  </si>
  <si>
    <t>EQUIPO TRANSPORTADOR DE ALTA FRUCTUOSA</t>
  </si>
  <si>
    <t>BIM-066825</t>
  </si>
  <si>
    <t>APLICADOR DE AJONJOLI.</t>
  </si>
  <si>
    <t>BIM-066826</t>
  </si>
  <si>
    <t>TRANSPORTADOR CURVO DE RODILLOS</t>
  </si>
  <si>
    <t>BIM-066827</t>
  </si>
  <si>
    <t>TRANSPORTADOR  DE SALIDA A ENFRIADOR</t>
  </si>
  <si>
    <t>BIM-066828</t>
  </si>
  <si>
    <t>SISTEMA AUTOMATICO DE EMBOLSADO UBE #1</t>
  </si>
  <si>
    <t>BIM-066829</t>
  </si>
  <si>
    <t>ELEVADOR DE ARTESAS</t>
  </si>
  <si>
    <t>BIM-066831</t>
  </si>
  <si>
    <t>DETECTOR DE METALES M</t>
  </si>
  <si>
    <t>BIM-066833</t>
  </si>
  <si>
    <t>TRANSPORTADOR DESVIADOR DE BOLLOS</t>
  </si>
  <si>
    <t>BIM-066835</t>
  </si>
  <si>
    <t>TRANSPORTADOR RECTO INCLINADO</t>
  </si>
  <si>
    <t>BIM-066836</t>
  </si>
  <si>
    <t>TRANSPORTADOR RECTO INCLINADO ENTRADA DESMOLDEADOR</t>
  </si>
  <si>
    <t>BIM-066837</t>
  </si>
  <si>
    <t>TRANSPORTADOR DESVIADOR VERTICAL</t>
  </si>
  <si>
    <t>BIM-066838</t>
  </si>
  <si>
    <t>TRANSPORTADOR RECTO HORIZONTAL RETORNO DE MOLDES</t>
  </si>
  <si>
    <t>BIM-066841</t>
  </si>
  <si>
    <t>TRANSPORTADOR CURVO SALIDA HORNO</t>
  </si>
  <si>
    <t>BIM-066843</t>
  </si>
  <si>
    <t>TRANSPORTADOR DE MESA GIRATORIO</t>
  </si>
  <si>
    <t>BIM-066844</t>
  </si>
  <si>
    <t>TRANSPORTADOR RECTO HORIZONTAL SALIDA DESMOLDEADOR MOLDES</t>
  </si>
  <si>
    <t>BIM-066848</t>
  </si>
  <si>
    <t>DETECTOR DE METALES MARCA</t>
  </si>
  <si>
    <t>BIM-066849</t>
  </si>
  <si>
    <t>TRANSPORTADOR CURVO SALIDA ENFRIADOR</t>
  </si>
  <si>
    <t>BIM-066851</t>
  </si>
  <si>
    <t>TRANSPORTADOR ALIMENTADOR RECTO  HORIZONTAL #53</t>
  </si>
  <si>
    <t>BIM-066853</t>
  </si>
  <si>
    <t>TRASNPORTADOR LEVANTADOR</t>
  </si>
  <si>
    <t>BIM-066855</t>
  </si>
  <si>
    <t>SISTEMA DE REBANADO</t>
  </si>
  <si>
    <t>BIM-066856</t>
  </si>
  <si>
    <t>SISTEMA DE EMBOLSADO UBE #2</t>
  </si>
  <si>
    <t>BIM-066859</t>
  </si>
  <si>
    <t>BIM-066860</t>
  </si>
  <si>
    <t>BIM-066861</t>
  </si>
  <si>
    <t>TRANSPORTADOR DE ENTRADA A DESVIADOR # 5</t>
  </si>
  <si>
    <t>BIM-066862</t>
  </si>
  <si>
    <t>TRANSPORTADOR CURVO LEVANTADO DE PRODUCTO</t>
  </si>
  <si>
    <t>BIM-066863</t>
  </si>
  <si>
    <t>BIM-066864</t>
  </si>
  <si>
    <t>TRANSPORTADOR DOSIFICADOR DE MOLDES</t>
  </si>
  <si>
    <t>BIM-066866</t>
  </si>
  <si>
    <t>BIM-066867</t>
  </si>
  <si>
    <t>TRANSPORTADOR  T  TRANSFER HBD-1</t>
  </si>
  <si>
    <t>BIM-066868</t>
  </si>
  <si>
    <t>BIM-066877</t>
  </si>
  <si>
    <t>SISTEMA RECUPERADOR DE HARINA</t>
  </si>
  <si>
    <t>BIM-066878</t>
  </si>
  <si>
    <t>EMBOLSADORA BULK PACKER LE MATIC INC.</t>
  </si>
  <si>
    <t>BIM-066888</t>
  </si>
  <si>
    <t>LEVANTADOR DE MOLDES</t>
  </si>
  <si>
    <t>BIM-066890</t>
  </si>
  <si>
    <t>LAVADORA DE CHAROLAS</t>
  </si>
  <si>
    <t>BIM-066891</t>
  </si>
  <si>
    <t>ACOSTADOR DE MOLDES</t>
  </si>
  <si>
    <t>BIM-066893</t>
  </si>
  <si>
    <t>LIMPIADOR DE MOLDES VERTICAL</t>
  </si>
  <si>
    <t>BIM-066896</t>
  </si>
  <si>
    <t>ATADORA BUFORD</t>
  </si>
  <si>
    <t>BIM-066897</t>
  </si>
  <si>
    <t>TRANSPORTADOR # 4 AGRUPADOR DE MOLDES</t>
  </si>
  <si>
    <t>BIM-066908</t>
  </si>
  <si>
    <t>TOLVA PESADORA DE HARINA</t>
  </si>
  <si>
    <t>BIM-066910</t>
  </si>
  <si>
    <t>BIM-066913</t>
  </si>
  <si>
    <t>HORNO BAKER PERKINS</t>
  </si>
  <si>
    <t>BIM-066915</t>
  </si>
  <si>
    <t>BIM-066916</t>
  </si>
  <si>
    <t>EMBOLSADORA  #  2</t>
  </si>
  <si>
    <t>BIM-066918</t>
  </si>
  <si>
    <t>BIM-066919</t>
  </si>
  <si>
    <t>EMBOLSADORA</t>
  </si>
  <si>
    <t>BIM-066921</t>
  </si>
  <si>
    <t>TRANSPORTADOR ALIMENTADOR EMBOLSADORA #2</t>
  </si>
  <si>
    <t>BIM-066922</t>
  </si>
  <si>
    <t>MAQUINA MODELADORA DE MASA</t>
  </si>
  <si>
    <t>BIM-066923</t>
  </si>
  <si>
    <t>DESVIADOR VERTICAL DE PAN DE</t>
  </si>
  <si>
    <t>BIM-066928</t>
  </si>
  <si>
    <t>BIM-066929</t>
  </si>
  <si>
    <t>TRANSPORTADOR SALIDA MODELADORA # 1</t>
  </si>
  <si>
    <t>BIM-066930</t>
  </si>
  <si>
    <t>REBABADORA</t>
  </si>
  <si>
    <t>BIM-066931</t>
  </si>
  <si>
    <t>BIM-066934</t>
  </si>
  <si>
    <t>TRANSPORTADOR VERTICAL DE MASA A DIVISORA</t>
  </si>
  <si>
    <t>BIM-066936</t>
  </si>
  <si>
    <t>TRANSPORTADOR VIRADOR DE MOLDES</t>
  </si>
  <si>
    <t>BIM-066937</t>
  </si>
  <si>
    <t>TRANSPORTADOR DE SALIDA SORBETEADOR</t>
  </si>
  <si>
    <t>BIM-066938</t>
  </si>
  <si>
    <t>TRANSPORTADOR PARA MASAS DERECHO</t>
  </si>
  <si>
    <t>BIM-066939</t>
  </si>
  <si>
    <t>TRANSPORTADOR PARA MASAS IZQUIERDO</t>
  </si>
  <si>
    <t>BIM-066941</t>
  </si>
  <si>
    <t>TRANSPORTADOR CURVO A EMBOLSADORA #2</t>
  </si>
  <si>
    <t>BIM-066942</t>
  </si>
  <si>
    <t>TRANSPORTADOR RECTO HORIZONTAL SALIDA REBANADORA</t>
  </si>
  <si>
    <t>BIM-066943</t>
  </si>
  <si>
    <t>TRANSPORTADOR DE SALIDA T TRANSFER</t>
  </si>
  <si>
    <t>BIM-066945</t>
  </si>
  <si>
    <t>BIM-066946</t>
  </si>
  <si>
    <t>TRANSPORTADOR RECTO HORIZONTAL SALIDA REBANADORA # 1</t>
  </si>
  <si>
    <t>BIM-066947</t>
  </si>
  <si>
    <t>TRANSPORTADOR MAGIC CARPET A EMBOLSADORA # 2  C.C. 2071</t>
  </si>
  <si>
    <t>BIM-066948</t>
  </si>
  <si>
    <t>BIM-066949</t>
  </si>
  <si>
    <t>TRANSPORTADOR RECTO HORIZONTAL DE RODILLOS</t>
  </si>
  <si>
    <t>BIM-066952</t>
  </si>
  <si>
    <t>TRANSPORTADOR RECTO AJONJOLINADOR C.C. 2051</t>
  </si>
  <si>
    <t>BIM-066953</t>
  </si>
  <si>
    <t>MAQUINA SELLADORA DE PANITOS</t>
  </si>
  <si>
    <t>BIM-066954</t>
  </si>
  <si>
    <t>BIM-066955</t>
  </si>
  <si>
    <t>TRANSPORTADOR DE MOLDES</t>
  </si>
  <si>
    <t>BIM-066956</t>
  </si>
  <si>
    <t>TRANSPORTADOR RETORNO DE MOLDES</t>
  </si>
  <si>
    <t>BIM-066957</t>
  </si>
  <si>
    <t>BIM-066958</t>
  </si>
  <si>
    <t>TRANSPORTADOR CURVO ENTRADA REBANADORA</t>
  </si>
  <si>
    <t>BIM-066959</t>
  </si>
  <si>
    <t>TRANSPORTADOR RECTO AGRUPADOR PARA ENTRADA HORNO</t>
  </si>
  <si>
    <t>BIM-066960</t>
  </si>
  <si>
    <t>BIM-066961</t>
  </si>
  <si>
    <t>TRANSPORTADOR DE BANDA SANITARIA MASAS</t>
  </si>
  <si>
    <t>BIM-066963</t>
  </si>
  <si>
    <t>TRANSPORTADOR RECTO ALIMENTACION A MODELADORA # 1</t>
  </si>
  <si>
    <t>BIM-066964</t>
  </si>
  <si>
    <t>BIM-066965</t>
  </si>
  <si>
    <t>BOMBA SANITARIA DE MASAS</t>
  </si>
  <si>
    <t>BIM-066966</t>
  </si>
  <si>
    <t>CAMARA DE VAPOR TRIVI</t>
  </si>
  <si>
    <t>BIM-066967</t>
  </si>
  <si>
    <t>TRANSPORTADOR CURVO SALIDA DESMOLDEADOR</t>
  </si>
  <si>
    <t>BIM-066968</t>
  </si>
  <si>
    <t>ATADORA SERVO-TWIST</t>
  </si>
  <si>
    <t>BIM-066969</t>
  </si>
  <si>
    <t>BIM-066970</t>
  </si>
  <si>
    <t>BIM-066971</t>
  </si>
  <si>
    <t>MEZCLADORA SHAFFER MODELO: M25 HS</t>
  </si>
  <si>
    <t>BIM-066972</t>
  </si>
  <si>
    <t>SISTEMA DE TRANSPORTE NEUMATICO PARA INGREDIENTES MENORES</t>
  </si>
  <si>
    <t>BIM-066973</t>
  </si>
  <si>
    <t>TRANSPORTADOR DE MASAS</t>
  </si>
  <si>
    <t>BIM-066978</t>
  </si>
  <si>
    <t>BOMBA DE MASA</t>
  </si>
  <si>
    <t>BIM-066980</t>
  </si>
  <si>
    <t>VALVULA ROTATIVA</t>
  </si>
  <si>
    <t>BIM-066981</t>
  </si>
  <si>
    <t>TABLERO ELECTRONICO</t>
  </si>
  <si>
    <t>BIM-066983</t>
  </si>
  <si>
    <t>BIM-066988</t>
  </si>
  <si>
    <t>TRANSPORTADOR # 10 AGRUPADOR DE MOLDES</t>
  </si>
  <si>
    <t>BIM-067001</t>
  </si>
  <si>
    <t>TRANSPORTADOR # 5 RECTO HORIZONTAL</t>
  </si>
  <si>
    <t>BIM-067002</t>
  </si>
  <si>
    <t>TRANSPORTADOR # 9 INCLINADO</t>
  </si>
  <si>
    <t>BIM-067014</t>
  </si>
  <si>
    <t>BIM-067018</t>
  </si>
  <si>
    <t>BIM-067043</t>
  </si>
  <si>
    <t>INTERCAMBIADOR</t>
  </si>
  <si>
    <t>BIM-067047</t>
  </si>
  <si>
    <t>SOPLADOR  DE CARGA A SILOS</t>
  </si>
  <si>
    <t>BIM-067056</t>
  </si>
  <si>
    <t>TRANSFORMADOR DE DISTRIBUCIÀN</t>
  </si>
  <si>
    <t>BIM-067068</t>
  </si>
  <si>
    <t>TRANSFERENCIA DE ENTRADA AL ENFRIADOR</t>
  </si>
  <si>
    <t>BIM-067076</t>
  </si>
  <si>
    <t>TRANSPORTADOR INCLINADO DE MASA</t>
  </si>
  <si>
    <t>BIM-067078</t>
  </si>
  <si>
    <t>TANQUE VERTICAL DE ALMACEN</t>
  </si>
  <si>
    <t>BIM-067085</t>
  </si>
  <si>
    <t>BIM-067092</t>
  </si>
  <si>
    <t>MEZCLADORA DE MASA T-10 MARCA PEERLES</t>
  </si>
  <si>
    <t>BIM-067093</t>
  </si>
  <si>
    <t>BATIDORA GLEN # 3 TUINKY</t>
  </si>
  <si>
    <t>BIM-067103</t>
  </si>
  <si>
    <t>BIM-067104</t>
  </si>
  <si>
    <t>BIM-067105</t>
  </si>
  <si>
    <t>BIM-067106</t>
  </si>
  <si>
    <t>BIM-067112</t>
  </si>
  <si>
    <t>TRANSPORTADOR RECTO # 11 ENFRIADOR TUINKY</t>
  </si>
  <si>
    <t>BIM-067113</t>
  </si>
  <si>
    <t>ENFRIADOR TEMPLEX</t>
  </si>
  <si>
    <t>BIM-067120</t>
  </si>
  <si>
    <t>BIM-067122</t>
  </si>
  <si>
    <t>TANQUES ALTA FRUCTUOSA (2)</t>
  </si>
  <si>
    <t>BIM-067124</t>
  </si>
  <si>
    <t>BIM-067127</t>
  </si>
  <si>
    <t>TANQUE CONTENEDOR DE AIRE</t>
  </si>
  <si>
    <t>BIM-067129</t>
  </si>
  <si>
    <t>TABLERO DE DISTRIBUCION  GENERAL</t>
  </si>
  <si>
    <t>BIM-067132</t>
  </si>
  <si>
    <t>TANQUE CON SISTEMA DE ODORIZACION</t>
  </si>
  <si>
    <t>BIM-067133</t>
  </si>
  <si>
    <t>COMPRESOR  INGERSELL</t>
  </si>
  <si>
    <t>BIM-067134</t>
  </si>
  <si>
    <t>BIM-067135</t>
  </si>
  <si>
    <t>COMPRESOR DE TORNILLO</t>
  </si>
  <si>
    <t>BIM-067136</t>
  </si>
  <si>
    <t>TRANSFORMADOR DE DISTRIBUCION</t>
  </si>
  <si>
    <t>BIM-067137</t>
  </si>
  <si>
    <t>CALDERA MARCA CLEAVER BROOKS</t>
  </si>
  <si>
    <t>BIM-067139</t>
  </si>
  <si>
    <t>UNIDAD DE CAPACITORES</t>
  </si>
  <si>
    <t>BIM-067140</t>
  </si>
  <si>
    <t>SUBESTACION</t>
  </si>
  <si>
    <t>BIM-067141</t>
  </si>
  <si>
    <t>TRANSFORMADOR</t>
  </si>
  <si>
    <t>BIM-067142</t>
  </si>
  <si>
    <t>TANQUE CONDENSADO</t>
  </si>
  <si>
    <t>BIM-067143</t>
  </si>
  <si>
    <t>TANQUE HORIZONTAL DE DIESEL</t>
  </si>
  <si>
    <t>BIM-067144</t>
  </si>
  <si>
    <t>BIM-067145</t>
  </si>
  <si>
    <t>BIM-067146</t>
  </si>
  <si>
    <t>COMPRESOR MYCOM</t>
  </si>
  <si>
    <t>BIM-067147</t>
  </si>
  <si>
    <t>BIM-067150</t>
  </si>
  <si>
    <t>FILTRO PURIFICADOR DE AGUA</t>
  </si>
  <si>
    <t>BIM-067151</t>
  </si>
  <si>
    <t>TANQUE ALMACENADOR DE AGUA CALIENTE</t>
  </si>
  <si>
    <t>BIM-067152</t>
  </si>
  <si>
    <t>COMPRESOR IGERSOLL RAND</t>
  </si>
  <si>
    <t>BIM-067153</t>
  </si>
  <si>
    <t>CALDERA DE VAPOR</t>
  </si>
  <si>
    <t>BIM-067154</t>
  </si>
  <si>
    <t>TORRE DE ENFRIAMENTO 2A</t>
  </si>
  <si>
    <t>BIM-067155</t>
  </si>
  <si>
    <t>TANQUE HIDRONEUMATICO</t>
  </si>
  <si>
    <t>BIM-067156</t>
  </si>
  <si>
    <t>VARIADOR DE FRECUENCIA 2231 B1</t>
  </si>
  <si>
    <t>BIM-067160</t>
  </si>
  <si>
    <t>BIM-067164</t>
  </si>
  <si>
    <t>BASCULA DE PLATAFORMA DE MATERIA PRIMA</t>
  </si>
  <si>
    <t>BIM-067166</t>
  </si>
  <si>
    <t>TORRE DE ENFRIAMIENTO</t>
  </si>
  <si>
    <t>BIM-067167</t>
  </si>
  <si>
    <t>BIM-067168</t>
  </si>
  <si>
    <t>UNIDAD CONDESADORA MARCA</t>
  </si>
  <si>
    <t>BIM-067170</t>
  </si>
  <si>
    <t>COMPRESOR TIPO TORNILLO</t>
  </si>
  <si>
    <t>BIM-067171</t>
  </si>
  <si>
    <t>BASCULA DE DEVOLUCION</t>
  </si>
  <si>
    <t>BIM-067174</t>
  </si>
  <si>
    <t>CAMARA DE REFRIGERACION</t>
  </si>
  <si>
    <t>BIM-067175</t>
  </si>
  <si>
    <t>PRENSA HIDRAULICA</t>
  </si>
  <si>
    <t>BIM-067176</t>
  </si>
  <si>
    <t>BIM-067177</t>
  </si>
  <si>
    <t>TORNO UNIVERSAL</t>
  </si>
  <si>
    <t>BIM-067178</t>
  </si>
  <si>
    <t>BASCULA NO. 1 PARA PESADO DE CAMIONES</t>
  </si>
  <si>
    <t>BIM-067180</t>
  </si>
  <si>
    <t>BIM-067194</t>
  </si>
  <si>
    <t>BIM-067196</t>
  </si>
  <si>
    <t>TRANSPORTADOR COMUN T TRANSFER</t>
  </si>
  <si>
    <t>BIM-067203</t>
  </si>
  <si>
    <t>BALANZA PARA HUMEDAD</t>
  </si>
  <si>
    <t>BIM-067204</t>
  </si>
  <si>
    <t>VISCOSIMETRO</t>
  </si>
  <si>
    <t>BIM-067207</t>
  </si>
  <si>
    <t>POTENCIOMETRO</t>
  </si>
  <si>
    <t>BIM-067209</t>
  </si>
  <si>
    <t>BASCULA PARA BATIDO</t>
  </si>
  <si>
    <t>BIM-067277</t>
  </si>
  <si>
    <t>TERMOFORMADORA</t>
  </si>
  <si>
    <t>BIM-067278</t>
  </si>
  <si>
    <t>MEZCALDORA SHEFFER T-10</t>
  </si>
  <si>
    <t>BIM-067279</t>
  </si>
  <si>
    <t>BIM-067280</t>
  </si>
  <si>
    <t>LAMINADORA GR037003</t>
  </si>
  <si>
    <t>BIM-067281</t>
  </si>
  <si>
    <t>TRANSPORTADOR SANITARIO TS1</t>
  </si>
  <si>
    <t>BIM-067282</t>
  </si>
  <si>
    <t>TRANSPORTADOR SANITARIO TS3</t>
  </si>
  <si>
    <t>BIM-067283</t>
  </si>
  <si>
    <t>TRANSPORTADOR SANITARIO TS2</t>
  </si>
  <si>
    <t>BIM-067284</t>
  </si>
  <si>
    <t>TRANSPORTADOR SANITARIO TS4</t>
  </si>
  <si>
    <t>BIM-067285</t>
  </si>
  <si>
    <t>TRANSPORTADOR SANITARIO TS5</t>
  </si>
  <si>
    <t>BIM-067286</t>
  </si>
  <si>
    <t>TRANSPORTADOR SANITARIO TS5A</t>
  </si>
  <si>
    <t>BIM-067287</t>
  </si>
  <si>
    <t>ROCIADOR DE AJONJOLI RA 1</t>
  </si>
  <si>
    <t>BIM-067288</t>
  </si>
  <si>
    <t>TRANSPORTADOR SANITARIO TS6</t>
  </si>
  <si>
    <t>BIM-067289</t>
  </si>
  <si>
    <t>ROCIADOR DE AJONJOLI</t>
  </si>
  <si>
    <t>BIM-067290</t>
  </si>
  <si>
    <t>TRANSPORTADOR SANITARIO TS7</t>
  </si>
  <si>
    <t>BIM-067291</t>
  </si>
  <si>
    <t>GRISSINADORA</t>
  </si>
  <si>
    <t>BIM-067292</t>
  </si>
  <si>
    <t>MAQUINA PARA PIZZA</t>
  </si>
  <si>
    <t>BIM-067293</t>
  </si>
  <si>
    <t>TRANSPORTADOR DE TABLILLAS TT-8A</t>
  </si>
  <si>
    <t>BIM-067294</t>
  </si>
  <si>
    <t>TRANSPORTADOR DE TABLILLAS TT-8</t>
  </si>
  <si>
    <t>BIM-067295</t>
  </si>
  <si>
    <t>TRANSPORTADOR DE CADENA TC-9</t>
  </si>
  <si>
    <t>BIM-067296</t>
  </si>
  <si>
    <t>TRANSPORTADOR DE CADENA TC-10</t>
  </si>
  <si>
    <t>BIM-067297</t>
  </si>
  <si>
    <t>TRANSPORTADOR DE CADENA TC-11</t>
  </si>
  <si>
    <t>BIM-067298</t>
  </si>
  <si>
    <t>TRANSPORTADOR DE TABLILLAS TT-12</t>
  </si>
  <si>
    <t>BIM-067299</t>
  </si>
  <si>
    <t>TRANSPORTADOR DE TABLILLAS TT-13</t>
  </si>
  <si>
    <t>BIM-067300</t>
  </si>
  <si>
    <t>BIM-067301</t>
  </si>
  <si>
    <t>TRANSPORTADOR DE CADENA TC-14</t>
  </si>
  <si>
    <t>BIM-067302</t>
  </si>
  <si>
    <t>TRANSPORTADOR DE TABLILLAS TT-15</t>
  </si>
  <si>
    <t>BIM-067303</t>
  </si>
  <si>
    <t>HORNO IMAFORNI</t>
  </si>
  <si>
    <t>BIM-067304</t>
  </si>
  <si>
    <t>EXTRACTOR DE ENFRIAMIENTO E.E.1</t>
  </si>
  <si>
    <t>BIM-067305</t>
  </si>
  <si>
    <t>EXTRACTOR DE ENFRIAMIENTO E.E.2</t>
  </si>
  <si>
    <t>BIM-067306</t>
  </si>
  <si>
    <t>EXTRACTOR DE ENFRIAMIENTO E.E.3</t>
  </si>
  <si>
    <t>BIM-067307</t>
  </si>
  <si>
    <t>EXTRACTOR DE ENFRIAMIENTO E.E.4</t>
  </si>
  <si>
    <t>BIM-067308</t>
  </si>
  <si>
    <t>EXTRACTOR DE ENFRIAMIENTO E.E.5</t>
  </si>
  <si>
    <t>BIM-067309</t>
  </si>
  <si>
    <t>TRANSPORTADOR DE TABLILLAS TT-16</t>
  </si>
  <si>
    <t>BIM-067310</t>
  </si>
  <si>
    <t>TRANSPORTADOR DE TABLILLAS TT-17</t>
  </si>
  <si>
    <t>BIM-067311</t>
  </si>
  <si>
    <t>TRANSPORTADOR DE TABLILLAS TT-18</t>
  </si>
  <si>
    <t>BIM-067312</t>
  </si>
  <si>
    <t>TRANSPORTADOR DE CADENA TC-19</t>
  </si>
  <si>
    <t>BIM-067313</t>
  </si>
  <si>
    <t>BIM-067314</t>
  </si>
  <si>
    <t>TRANSPORTADOR DE CADENA TC-20</t>
  </si>
  <si>
    <t>BIM-067315</t>
  </si>
  <si>
    <t>TRANSPORTADOR DE CADENA TC-21</t>
  </si>
  <si>
    <t>BIM-067316</t>
  </si>
  <si>
    <t>TRANSPORTADOR DE CADENA TC-22</t>
  </si>
  <si>
    <t>BIM-067317</t>
  </si>
  <si>
    <t>TRANSPORTADOR DE TABLILLAS TT-23</t>
  </si>
  <si>
    <t>BIM-067318</t>
  </si>
  <si>
    <t>TRANSPORTADOR DE CADENA TC-24</t>
  </si>
  <si>
    <t>BIM-067319</t>
  </si>
  <si>
    <t>BIM-067320</t>
  </si>
  <si>
    <t>TRANSPORTADOR DE TABLILLAS TT-25</t>
  </si>
  <si>
    <t>BIM-067321</t>
  </si>
  <si>
    <t>TRANSPORTADOR DE TABLILLAS TT-26</t>
  </si>
  <si>
    <t>BIM-067322</t>
  </si>
  <si>
    <t>TRANSPORTADOR DE TABLILLAS TT-27</t>
  </si>
  <si>
    <t>BIM-067323</t>
  </si>
  <si>
    <t>TRANSPORTADOR DE CADENA TC-28</t>
  </si>
  <si>
    <t>BIM-067324</t>
  </si>
  <si>
    <t>ENGRASADORA DUBOR</t>
  </si>
  <si>
    <t>BIM-067325</t>
  </si>
  <si>
    <t>TRANSPORTADOR DE CADENA TC-29</t>
  </si>
  <si>
    <t>BIM-067326</t>
  </si>
  <si>
    <t>TRANSPORTADOR DE TABLILLAS TT-30</t>
  </si>
  <si>
    <t>BIM-067327</t>
  </si>
  <si>
    <t>TRANSPORTADOR DE CADENA TC-31</t>
  </si>
  <si>
    <t>BIM-067328</t>
  </si>
  <si>
    <t>TRANSPORTADOR DE CADENA TC-32</t>
  </si>
  <si>
    <t>BIM-067329</t>
  </si>
  <si>
    <t>TRANSPORTADOR DE CADENA TC-33</t>
  </si>
  <si>
    <t>BIM-067330</t>
  </si>
  <si>
    <t>TRANSPORTADOR DE CADENA TC-34</t>
  </si>
  <si>
    <t>BIM-067331</t>
  </si>
  <si>
    <t>TRANSPORTADOR SANITARIO TS-35</t>
  </si>
  <si>
    <t>BIM-067332</t>
  </si>
  <si>
    <t>TRANSPORTADOR SANITARIO TS-36</t>
  </si>
  <si>
    <t>BIM-067333</t>
  </si>
  <si>
    <t>TRANSPORTADOR SANITARIO TS-37</t>
  </si>
  <si>
    <t>BIM-067334</t>
  </si>
  <si>
    <t>TRANSPORTADOR DE BANDA INTRALOX TS-38</t>
  </si>
  <si>
    <t>BIM-067335</t>
  </si>
  <si>
    <t>TRANSPORTADOR SANITARIO TS-39</t>
  </si>
  <si>
    <t>BIM-067336</t>
  </si>
  <si>
    <t>TRANSPORTADOR SANITARIO TS-40</t>
  </si>
  <si>
    <t>BIM-067337</t>
  </si>
  <si>
    <t>TRANSPORTADOR SANITARIO TS-40A</t>
  </si>
  <si>
    <t>BIM-067338</t>
  </si>
  <si>
    <t>TRANSPORTADOR SANITARIO TS-41</t>
  </si>
  <si>
    <t>BIM-067339</t>
  </si>
  <si>
    <t>TRANSPORTADOR SANITARIO TS-41A</t>
  </si>
  <si>
    <t>BIM-067340</t>
  </si>
  <si>
    <t>TRANSPORTADOR SANITARIO TS-42</t>
  </si>
  <si>
    <t>BIM-067341</t>
  </si>
  <si>
    <t>TRANSPORTADOR SANITARIO TS-42A</t>
  </si>
  <si>
    <t>BIM-067342</t>
  </si>
  <si>
    <t>TRANSPORTADOR SANITARIO TS-43</t>
  </si>
  <si>
    <t>BIM-067343</t>
  </si>
  <si>
    <t>TRANSPORTADOR SANITARIO TS-43A</t>
  </si>
  <si>
    <t>BIM-067344</t>
  </si>
  <si>
    <t>TRANSPORTADOR SANITARIO TS-44</t>
  </si>
  <si>
    <t>BIM-067345</t>
  </si>
  <si>
    <t>TRANSPORTADOR SANITARIO TS-44A</t>
  </si>
  <si>
    <t>BIM-067346</t>
  </si>
  <si>
    <t>TRANSPORTADOR SANITARIO TS-45</t>
  </si>
  <si>
    <t>BIM-067347</t>
  </si>
  <si>
    <t>TRANSPORTADOR SANITARIO TS-45A</t>
  </si>
  <si>
    <t>BIM-067348</t>
  </si>
  <si>
    <t>TRANSPORTADOR SANITARIO TS-46</t>
  </si>
  <si>
    <t>BIM-067349</t>
  </si>
  <si>
    <t>TRANSPORTADOR SANITARIO TS-46A</t>
  </si>
  <si>
    <t>BIM-067350</t>
  </si>
  <si>
    <t>DOSIFICADOR CAPACILLOS DC-1</t>
  </si>
  <si>
    <t>BIM-067351</t>
  </si>
  <si>
    <t>DOSIFICADOR CAPACILLOS DC-1A</t>
  </si>
  <si>
    <t>BIM-067352</t>
  </si>
  <si>
    <t>DOSIFICADOR GRISSINI NO.</t>
  </si>
  <si>
    <t>BIM-067353</t>
  </si>
  <si>
    <t>BIM-067354</t>
  </si>
  <si>
    <t>TRANSPORTADOR DE EMPUJADORES TE-47</t>
  </si>
  <si>
    <t>BIM-067355</t>
  </si>
  <si>
    <t>TRANSPORTADOR DE EMPUJADORES TE-47A</t>
  </si>
  <si>
    <t>BIM-067356</t>
  </si>
  <si>
    <t>TRANSPORTADOR DE RODILLOS TR-48</t>
  </si>
  <si>
    <t>BIM-067357</t>
  </si>
  <si>
    <t>TRANSPORTADOR DE RODILLOS TR-48A</t>
  </si>
  <si>
    <t>BIM-067358</t>
  </si>
  <si>
    <t>TRANSPORTADOR DE BANDA TBA-49</t>
  </si>
  <si>
    <t>BIM-067359</t>
  </si>
  <si>
    <t>TRANSPORTADOR DE BANDA TBA-49A</t>
  </si>
  <si>
    <t>BIM-067360</t>
  </si>
  <si>
    <t>TRANSPORTADOR ALIMENTADOR TA-50</t>
  </si>
  <si>
    <t>BIM-067361</t>
  </si>
  <si>
    <t>TRANSPORTADOR ALIMENTADOR TA-50A</t>
  </si>
  <si>
    <t>BIM-067362</t>
  </si>
  <si>
    <t>ENVOLVEDORA  ER1</t>
  </si>
  <si>
    <t>BIM-067363</t>
  </si>
  <si>
    <t>ENVOLVEDORA  ER2</t>
  </si>
  <si>
    <t>BIM-067364</t>
  </si>
  <si>
    <t>TRANSPORTADOR DE LEVANTADO TL-51</t>
  </si>
  <si>
    <t>BIM-067365</t>
  </si>
  <si>
    <t>TRANSPORTADOR DE LEVANTADO TL-51A</t>
  </si>
  <si>
    <t>BIM-067366</t>
  </si>
  <si>
    <t>TRANSPORTADOR SANITARIO TS-52</t>
  </si>
  <si>
    <t>BIM-067367</t>
  </si>
  <si>
    <t>TRANSPORTADOR SANITARIO TS-52A</t>
  </si>
  <si>
    <t>BIM-067369</t>
  </si>
  <si>
    <t>BANCO DE CARGO A LAS MAQUINAS</t>
  </si>
  <si>
    <t>BIM-067370</t>
  </si>
  <si>
    <t>BANCO DE CARGA A LAS MAQUINAS</t>
  </si>
  <si>
    <t>BIM-067371</t>
  </si>
  <si>
    <t>TRANSPORTADOR CURVO A EMBOLSADOR # 4</t>
  </si>
  <si>
    <t>BIM-067372</t>
  </si>
  <si>
    <t>BIM-067377</t>
  </si>
  <si>
    <t>TRANSPORTADOR COMUN T TRANSFER DOBLE PAN</t>
  </si>
  <si>
    <t>BIM-067826</t>
  </si>
  <si>
    <t>B1 27 (P) TM-14  BANDA MEDIDORA ENTRADA A HORNO</t>
  </si>
  <si>
    <t>BIM-067989</t>
  </si>
  <si>
    <t>TRANS REC INCLITP-TH 7603BDA MAT-TOP  TORRE B LINA  4 5 Y 6S-01- PL=5</t>
  </si>
  <si>
    <t>BIM-067998</t>
  </si>
  <si>
    <t>TRANS REC INCLITP-TH2601BDA FLUSH GRID  - PL5 TT L4</t>
  </si>
  <si>
    <t>BIM-068151</t>
  </si>
  <si>
    <t>B1 10 (P) FERMENTADOR</t>
  </si>
  <si>
    <t>BIM-068445</t>
  </si>
  <si>
    <t>P1 22 (P) BOLEADORA DE MASA DE DOBLE GUIA</t>
  </si>
  <si>
    <t>BIM-068508</t>
  </si>
  <si>
    <t>DIVISORA D/MASA AMF SER. 86096212 BMA-226 PL=2</t>
  </si>
  <si>
    <t>BIM-068687</t>
  </si>
  <si>
    <t>B1 44 (P) TM-28 TRANSPORTADOR RECTO A MODELADORA</t>
  </si>
  <si>
    <t>BIM-068706</t>
  </si>
  <si>
    <t>B2 9 (P) MODELADORA DE MASA</t>
  </si>
  <si>
    <t>BIM-068707</t>
  </si>
  <si>
    <t>B1 9 (P) BOLEADORA DE MASA</t>
  </si>
  <si>
    <t>BIM-068724</t>
  </si>
  <si>
    <t>B2 34 (P) TM-19 BANDA SALIDA DEL 3ER   L TRANSFER</t>
  </si>
  <si>
    <t>BIM-068726</t>
  </si>
  <si>
    <t>B2 36 (P) VACIADOR DE MOLDES ALTO AD-1S 30 SE</t>
  </si>
  <si>
    <t>BIM-068733</t>
  </si>
  <si>
    <t>B2 35 (P) TM-20 TRANSPORTADOR RECTO ANT  A SUCCIONADOR</t>
  </si>
  <si>
    <t>BIM-068897</t>
  </si>
  <si>
    <t>CM1 20 PLANTA ELECTRICA DE EMERGENCIA 600 KW # 1</t>
  </si>
  <si>
    <t>BIM-069021</t>
  </si>
  <si>
    <t>B2 57 (E) TP-08 TRANSPORTADOR RECTO DESVIADOR VERTICAL</t>
  </si>
  <si>
    <t>BIM-069026</t>
  </si>
  <si>
    <t>B2 60 (E) EMBOLSADORA UBE</t>
  </si>
  <si>
    <t>BIM-069027</t>
  </si>
  <si>
    <t>B3 77 (E) ATADORA BURFORD MOD 86</t>
  </si>
  <si>
    <t>BIM-069034</t>
  </si>
  <si>
    <t>B2 7 (P) FERMENTADOR COMPLETO DE 29 COLUMPIOS</t>
  </si>
  <si>
    <t>BIM-069038</t>
  </si>
  <si>
    <t>B3 70 (E) ATADORA DE BOLSAS MCA: BURFORD CORP MOD-2000 SERIE 14117</t>
  </si>
  <si>
    <t>BIM-069161</t>
  </si>
  <si>
    <t>B2 40 (P) TM-23 BANDA ENTRADA A  L TRANSFER</t>
  </si>
  <si>
    <t>BIM-069173</t>
  </si>
  <si>
    <t>B2 37 (P) TM-21 TRANSPORTADOR CURVO POSTERIOR AL SUCCIONADOR</t>
  </si>
  <si>
    <t>BIM-069372</t>
  </si>
  <si>
    <t>MEZCLADORA PEERLESS</t>
  </si>
  <si>
    <t>BIM-069378</t>
  </si>
  <si>
    <t>EQUIPO CONDENSADOR</t>
  </si>
  <si>
    <t>BIM-069379</t>
  </si>
  <si>
    <t>EQUIPO EVAPORADOR</t>
  </si>
  <si>
    <t>BIM-069380</t>
  </si>
  <si>
    <t>ENFRIADOR EN ESPIRAL C/TABLERO DE CONTROL</t>
  </si>
  <si>
    <t>BIM-069657</t>
  </si>
  <si>
    <t>TABLERO ELECTRICO</t>
  </si>
  <si>
    <t>BIM-069658</t>
  </si>
  <si>
    <t>TRANSPORTADOR ACUMULADOR DE RODILLOS NO.1</t>
  </si>
  <si>
    <t>BIM-069659</t>
  </si>
  <si>
    <t>TRANSPORTADOR ACUMULADOR DE RODILLOS NO.2</t>
  </si>
  <si>
    <t>BIM-069661</t>
  </si>
  <si>
    <t>CARGADOR A CAMARA DE VAPOR</t>
  </si>
  <si>
    <t>BIM-069662</t>
  </si>
  <si>
    <t>TRANSPORTADOR DOSIFICADOR A T TRANSFER # 2</t>
  </si>
  <si>
    <t>BIM-069663</t>
  </si>
  <si>
    <t>TABLERO DE DISTRIBUCION</t>
  </si>
  <si>
    <t>BIM-069665</t>
  </si>
  <si>
    <t>TRANSPORTADOR ACUMULADOR SALIDA DE ENFRIADOR</t>
  </si>
  <si>
    <t>BIM-069667</t>
  </si>
  <si>
    <t>BIM-069668</t>
  </si>
  <si>
    <t>BIM-069669</t>
  </si>
  <si>
    <t>TRANSPORTADOR ENTRADA VIRADOR NO. 1</t>
  </si>
  <si>
    <t>BIM-069670</t>
  </si>
  <si>
    <t>BIM-069671</t>
  </si>
  <si>
    <t>TRANSPORTADOR SALIDA DE ENFRIADOR</t>
  </si>
  <si>
    <t>BIM-069672</t>
  </si>
  <si>
    <t>TABLERO ELECTRICO CUARTO DE MAQUINAS</t>
  </si>
  <si>
    <t>BIM-069673</t>
  </si>
  <si>
    <t>TRANSPORTADOR VIRADOR</t>
  </si>
  <si>
    <t>BIM-069674</t>
  </si>
  <si>
    <t>TRANSPORTADOR DESVIADOR</t>
  </si>
  <si>
    <t>BIM-069675</t>
  </si>
  <si>
    <t>TRANSPORTADOR SALIDA DESMOLDEADOR</t>
  </si>
  <si>
    <t>BIM-071560</t>
  </si>
  <si>
    <t>CERNIDOR PARA LA LINEA DE PANES (3)</t>
  </si>
  <si>
    <t>BIM-076576</t>
  </si>
  <si>
    <t>PLANTA ELECTRICA DE EMERGENCIA DIESEL 900 KW</t>
  </si>
  <si>
    <t>BIM-076589</t>
  </si>
  <si>
    <t>SUBESTACIONE ELECTRICA</t>
  </si>
  <si>
    <t>BIM-078957</t>
  </si>
  <si>
    <t>BIM-083118</t>
  </si>
  <si>
    <t>ENFRIADOR EVAPORATIVO MARCA FLAKT</t>
  </si>
  <si>
    <t>BIM-090727</t>
  </si>
  <si>
    <t>DESMOLDEADOR PAN APV</t>
  </si>
  <si>
    <t>BIM-091135</t>
  </si>
  <si>
    <t>MONOCEPILLO SD-FW427 ITECO</t>
  </si>
  <si>
    <t>BIM-091149</t>
  </si>
  <si>
    <t>TRANSPORTADOR CON MEDIDAS  DE 50 X 12</t>
  </si>
  <si>
    <t>BIM-091388</t>
  </si>
  <si>
    <t>TABLERO ELECTRICO CON 5 INVERSORES 1FCVP</t>
  </si>
  <si>
    <t>BIM-091588</t>
  </si>
  <si>
    <t>APLICADOR DE AJONJOLI CON AGITADOR</t>
  </si>
  <si>
    <t>BIM-092986</t>
  </si>
  <si>
    <t>BIM-092995</t>
  </si>
  <si>
    <t>BIM-098554</t>
  </si>
  <si>
    <t>BIM-098556</t>
  </si>
  <si>
    <t>EMP GAN PEGASTICKER MODELO 03501105</t>
  </si>
  <si>
    <t>BIM-098557</t>
  </si>
  <si>
    <t>BIM-099215</t>
  </si>
  <si>
    <t>ATADORA MODELO 2100</t>
  </si>
  <si>
    <t>BIM-099216</t>
  </si>
  <si>
    <t>ATADORA MODELO 2000VT</t>
  </si>
  <si>
    <t>BIM-109074</t>
  </si>
  <si>
    <t>PRECENTRADOR DE BOLAS DE MASA # 8</t>
  </si>
  <si>
    <t>BIM-122644</t>
  </si>
  <si>
    <t>BASCULA CAMIONERA NO. 2</t>
  </si>
  <si>
    <t>BIM-128604</t>
  </si>
  <si>
    <t>TABLERO ELECTRICO DE FUERZA Y CONTROL, DE LA PLANTA DE EMERGENCIA # 5</t>
  </si>
  <si>
    <t>BIM-128624</t>
  </si>
  <si>
    <t>PQ 114 (E) TRANSPORTADOR RECTO PBA 2038105</t>
  </si>
  <si>
    <t>BIM-128626</t>
  </si>
  <si>
    <t>PQ 115 (E) TRANSPORTADOR RECTO PBA 2038103</t>
  </si>
  <si>
    <t>BIM-133196</t>
  </si>
  <si>
    <t>EMP GAN ME PEGASTICKER MODELO MM-08-04</t>
  </si>
  <si>
    <t>BIM-148809</t>
  </si>
  <si>
    <t>BIM-157936</t>
  </si>
  <si>
    <t>BIM-158161</t>
  </si>
  <si>
    <t>ME TRANSPORTADOR ALIMENTADOR A ENVOLVEDORA 4</t>
  </si>
  <si>
    <t>BIM-158850</t>
  </si>
  <si>
    <t>BIM-158851</t>
  </si>
  <si>
    <t>BIM-158852</t>
  </si>
  <si>
    <t>BIM-158853</t>
  </si>
  <si>
    <t>BIM-158854</t>
  </si>
  <si>
    <t>BIM-161680</t>
  </si>
  <si>
    <t>TRANSPORTADOR DE RODILLO ACUMULADOR NO.1</t>
  </si>
  <si>
    <t>BIM-161685</t>
  </si>
  <si>
    <t>TRANSPORTADOR ENTRADA VIRADOR NO.2</t>
  </si>
  <si>
    <t>BIM-164150</t>
  </si>
  <si>
    <t>SISTEMA LIMPIADOR DE MOLDES PARA PAN</t>
  </si>
  <si>
    <t>BIM-164171</t>
  </si>
  <si>
    <t>CARRETILLA ELECTRICA CROWN</t>
  </si>
  <si>
    <t>BIM-164172</t>
  </si>
  <si>
    <t>BIM-164173</t>
  </si>
  <si>
    <t>CARRETILLA HIDRAULICA CROWN</t>
  </si>
  <si>
    <t>BIM-164174</t>
  </si>
  <si>
    <t>BIM-164684</t>
  </si>
  <si>
    <t>ARTESA PARA PAN  ( 8 )</t>
  </si>
  <si>
    <t>BIM-164685</t>
  </si>
  <si>
    <t>BIM-167618</t>
  </si>
  <si>
    <t>TANQUE DE AGUA HELADA</t>
  </si>
  <si>
    <t>BIM-167619</t>
  </si>
  <si>
    <t>NIRVANA CYCLING DRYER</t>
  </si>
  <si>
    <t>BIM-170966</t>
  </si>
  <si>
    <t>FREGADORA DE PISOS C/ CEPILLO DE DISCOS  TENNANT</t>
  </si>
  <si>
    <t>BIM-170979</t>
  </si>
  <si>
    <t>HIDROLAVADORA KARCHER</t>
  </si>
  <si>
    <t>BIM-170980</t>
  </si>
  <si>
    <t>HIDROLAVADORA KARCHER  S 194029</t>
  </si>
  <si>
    <t>BIM-172307</t>
  </si>
  <si>
    <t>EQUIPO DE REFRIGERACION</t>
  </si>
  <si>
    <t>B1 8 P DIVISORA DE MASA</t>
  </si>
  <si>
    <t>BIM-173429</t>
  </si>
  <si>
    <t>B1 11 P LAMINADORA</t>
  </si>
  <si>
    <t>BIM-173430</t>
  </si>
  <si>
    <t>B1 12 P MODELADORA DE MASA</t>
  </si>
  <si>
    <t>BIM-173434</t>
  </si>
  <si>
    <t>B2 5 P DIVISORA DE MASA</t>
  </si>
  <si>
    <t>BIM-173435</t>
  </si>
  <si>
    <t>B2 6 P BOLEADORA DE MASA</t>
  </si>
  <si>
    <t>BIM-173436</t>
  </si>
  <si>
    <t>B2 8 P LAMINADORA</t>
  </si>
  <si>
    <t>BIM-173437</t>
  </si>
  <si>
    <t>B2 13 P CENTRADOR DE MASA POSTERIOR AL TRANSPORTADOR TM04</t>
  </si>
  <si>
    <t>BIM-173444</t>
  </si>
  <si>
    <t>B1 58 E REBANADORA Y ENVOLSADOAR MARCA UBE</t>
  </si>
  <si>
    <t>BIM-173445</t>
  </si>
  <si>
    <t>B1 60 E TP06 TRANSPORTADOR RECTO POSTERIOR A LA ATADORA</t>
  </si>
  <si>
    <t>BIM-173446</t>
  </si>
  <si>
    <t>B1 61 E TP07 TRANSPORTADOR DE RODILLOS POSTERIOR A LA ATADORA</t>
  </si>
  <si>
    <t>BIM-173447</t>
  </si>
  <si>
    <t>B2 59 E REBANADORA MARCA  LEMATIC</t>
  </si>
  <si>
    <t>BIM-173525</t>
  </si>
  <si>
    <t>TRANSFERENCIA TIPO CLEA TRAC 11 LINEA 2</t>
  </si>
  <si>
    <t>BIM-174293</t>
  </si>
  <si>
    <t>TRANSPORTADOR PARA PRENSA DE TORTILLA L4</t>
  </si>
  <si>
    <t>BIM-175702</t>
  </si>
  <si>
    <t>PLANTA DE TRATAMIENTO DE AGUA RESIDUAL</t>
  </si>
  <si>
    <t>BIM-176745</t>
  </si>
  <si>
    <t>SISTEMA ALTERNO DE GAS LP</t>
  </si>
  <si>
    <t>BIM-176746</t>
  </si>
  <si>
    <t>COMPRERSOR DE TORNILLO</t>
  </si>
  <si>
    <t>BIM-176747</t>
  </si>
  <si>
    <t>COMPACTADORA VERTICAL</t>
  </si>
  <si>
    <t>BIM-176986</t>
  </si>
  <si>
    <t>BIM-176991</t>
  </si>
  <si>
    <t>TANQUE DE AGUA CON GRICOL</t>
  </si>
  <si>
    <t>BIM-177356</t>
  </si>
  <si>
    <t>TRANSPORTADOR DE LEVANTADO   N 1</t>
  </si>
  <si>
    <t>BIM-177358</t>
  </si>
  <si>
    <t>TRANSPORTADOR DE LEVANTADO   N 3</t>
  </si>
  <si>
    <t>BIM-177359</t>
  </si>
  <si>
    <t>TRANSPORTADOR DE LEVANTADO   N 4</t>
  </si>
  <si>
    <t>BIM-179385</t>
  </si>
  <si>
    <t>TRANSPORTADOR INDEXADOR PARA MOLDES</t>
  </si>
  <si>
    <t>BIM-181150</t>
  </si>
  <si>
    <t>ENFRIADOR HELIMATIC 10 NIVELES</t>
  </si>
  <si>
    <t>BIM-181175</t>
  </si>
  <si>
    <t>TRANSPORTADOR INDEXADOR DE MOLDES</t>
  </si>
  <si>
    <t>BIM-181963</t>
  </si>
  <si>
    <t>CORTADOR DE 6 PZAS CON UNIDAD MOTRIZ INDEPENDIENTE</t>
  </si>
  <si>
    <t>BIM-181964</t>
  </si>
  <si>
    <t>BIM-182017</t>
  </si>
  <si>
    <t>MEZCLADORA DE MASA T-16</t>
  </si>
  <si>
    <t>BIM-182018</t>
  </si>
  <si>
    <t>MEZCLADORA DE MASA T-13</t>
  </si>
  <si>
    <t>BIM-182327</t>
  </si>
  <si>
    <t>MONTACARGAS DE PASILLO MITSUBISHI</t>
  </si>
  <si>
    <t>BIM-182334</t>
  </si>
  <si>
    <t>TABLERO AUTOSOPORTADO 3FCMM MANEJO DE HARINA EXTRA WHITE</t>
  </si>
  <si>
    <t>BIM-182336</t>
  </si>
  <si>
    <t>CERNIDOR GREAT WESTERN (2)</t>
  </si>
  <si>
    <t>BIM-183919</t>
  </si>
  <si>
    <t>AIREADOR PARA HARINAS</t>
  </si>
  <si>
    <t>BIM-184320</t>
  </si>
  <si>
    <t>AIREADOR PARA HARINAS SHICK TUBE-VEYOR</t>
  </si>
  <si>
    <t>BIM-185016</t>
  </si>
  <si>
    <t>TRANSPORTADOR DE BANDA SANITARIA PARA SALIDA DE PANES LINEA 4</t>
  </si>
  <si>
    <t>BIM-185290</t>
  </si>
  <si>
    <t>TRANSPORTADOR RECTO HORIZONTAL TP-02</t>
  </si>
  <si>
    <t>BIM-185293</t>
  </si>
  <si>
    <t>SISTEMA SOLAR PARA CALENTAMIENTO DE AGUA DE 25 m2  C/140 PANELES</t>
  </si>
  <si>
    <t>BIM-185295</t>
  </si>
  <si>
    <t>BARREDORA TENNANT S-20 DIESEL</t>
  </si>
  <si>
    <t>BIM-185298</t>
  </si>
  <si>
    <t>HIDROLAVADORA DE ALTA PRESION DE AGUA CALIENTE MODELO HDS 12/18-4S</t>
  </si>
  <si>
    <t>BIM-185299</t>
  </si>
  <si>
    <t>BIM-185304</t>
  </si>
  <si>
    <t>COLECTOR DE POLVOS WAM MODELO FC 4J Y 500 SILO #4</t>
  </si>
  <si>
    <t>BIM-185307</t>
  </si>
  <si>
    <t>TRANSPORTADOR RECTO HORIZONTAL CON GUIAS A LA SALIDA TWM-14 SERIE 09-0712</t>
  </si>
  <si>
    <t>BIM-185369</t>
  </si>
  <si>
    <t>TRANSPORTADOR ALIMENTADOR AUTOMATICO DE MANTECADAS A ENVOLVEDORAS</t>
  </si>
  <si>
    <t>BIM-190559</t>
  </si>
  <si>
    <t>TRANSPORTADOR TRIPLE</t>
  </si>
  <si>
    <t>BIM-198696</t>
  </si>
  <si>
    <t>DESVIADOR HORIZONTAL DE PRODUCTO</t>
  </si>
  <si>
    <t>BIM-198848</t>
  </si>
  <si>
    <t>EMPLAYADORA  FP 560 A SOLDADURAS RECTANGULARES</t>
  </si>
  <si>
    <t>BIM-198851</t>
  </si>
  <si>
    <t>SELLADORA DE BANDA CONTINUA</t>
  </si>
  <si>
    <t>BIM-199349</t>
  </si>
  <si>
    <t>MAQUINA ENVOLVEDORA HORIZONTAL DE ALTO RENDIMIENTO,</t>
  </si>
  <si>
    <t>BIM-200082</t>
  </si>
  <si>
    <t>SR TUNEL TERMOENCOGIBLE # 8</t>
  </si>
  <si>
    <t>BIM-200682</t>
  </si>
  <si>
    <t>TRANSPORTADOR RECTO HORIZONTAL TP-01 LINEA RAZTACHOC</t>
  </si>
  <si>
    <t>BIM-200690</t>
  </si>
  <si>
    <t>AUTOMATISMO DE PEGADO DE TIRAS RAZTACHOC</t>
  </si>
  <si>
    <t>BIM-201306</t>
  </si>
  <si>
    <t>ARTESA NO.9 DE 244X70 CM ESPONJA BOLLOS</t>
  </si>
  <si>
    <t>BIM-201306-1</t>
  </si>
  <si>
    <t>ADICION ARTESA NO.</t>
  </si>
  <si>
    <t>BIM-201307</t>
  </si>
  <si>
    <t>ARTESA NO.7 DE 244X70 CM ESPONJA BOLLOS</t>
  </si>
  <si>
    <t>BIM-201308</t>
  </si>
  <si>
    <t>ARTESA NO.8 DE 244X70 CM ESPONJA BOLLOS</t>
  </si>
  <si>
    <t>BIM-201741</t>
  </si>
  <si>
    <t>COMPRESOR TORNILLO KAESER DE 100HP</t>
  </si>
  <si>
    <t>BIM-201742</t>
  </si>
  <si>
    <t>HIDROLAVADORA MCA KARCHER HDS 10/20</t>
  </si>
  <si>
    <t>BIM-201743</t>
  </si>
  <si>
    <t>ASPIRADORA MCA KARCHER MOD. NT 80/1 B1</t>
  </si>
  <si>
    <t>BIM-202055</t>
  </si>
  <si>
    <t>ARTESAS 11 244X70 ESPONJAS DE BOLLOS</t>
  </si>
  <si>
    <t>BIM-202056</t>
  </si>
  <si>
    <t>ARTESAS 12 244X70 ESPONJA BOLLOS</t>
  </si>
  <si>
    <t>BIM-202130</t>
  </si>
  <si>
    <t>TANQUE PARA ACEITE DE 15 TONS</t>
  </si>
  <si>
    <t>BIM-202149</t>
  </si>
  <si>
    <t>CENTRADOR DE MASA PARA BOLLERIA</t>
  </si>
  <si>
    <t>BIM-202150</t>
  </si>
  <si>
    <t>BOMBA DE MASA PARA LINEA DE PAN</t>
  </si>
  <si>
    <t>BIM-211163</t>
  </si>
  <si>
    <t>DETECTOR DE METALES MODELO IQ3</t>
  </si>
  <si>
    <t>BIM-212223</t>
  </si>
  <si>
    <t>ENVOLVEDORA SERVO LINEA PANQUELERIA</t>
  </si>
  <si>
    <t>BIM-212228</t>
  </si>
  <si>
    <t>COLECTOR DE POLVOS FC.4.J.47.PA.UF.1000.</t>
  </si>
  <si>
    <t>BIM-212288</t>
  </si>
  <si>
    <t>BOMBA CENTRIFUGA HORIZONTAL</t>
  </si>
  <si>
    <t>BIM-237892</t>
  </si>
  <si>
    <t>TP-08 TRANSPORTADOR</t>
  </si>
  <si>
    <t>BIM-237894</t>
  </si>
  <si>
    <t>TP-10 TRANSPORTADOR</t>
  </si>
  <si>
    <t>BIM-237895</t>
  </si>
  <si>
    <t>TP-11 TRANSPORTADOR</t>
  </si>
  <si>
    <t>BIM-258518</t>
  </si>
  <si>
    <t>COMPRESOR DE TORNILL</t>
  </si>
  <si>
    <t>BIM-258519</t>
  </si>
  <si>
    <t>BIM-259009</t>
  </si>
  <si>
    <t>WM-2014-I-07 EQUIPO CODIFICADOR DE CHORRO DE TINTA CONTINUO (INK JET)</t>
  </si>
  <si>
    <t>BIM-259010</t>
  </si>
  <si>
    <t>BIM-259011</t>
  </si>
  <si>
    <t>BIM-264360</t>
  </si>
  <si>
    <t>EXTRACTOR AXIAL DE T</t>
  </si>
  <si>
    <t>BIM-264361</t>
  </si>
  <si>
    <t>BIM-264362</t>
  </si>
  <si>
    <t>BIM-264363</t>
  </si>
  <si>
    <t>BIM-264364</t>
  </si>
  <si>
    <t>PLANTA EMERGENCIA EL</t>
  </si>
  <si>
    <t>BIM-264469</t>
  </si>
  <si>
    <t>PATIN ELECTRICO HOMBRE A PIE Y A BORDO CROWN, MODELO PR4500-60</t>
  </si>
  <si>
    <t>BIM-271397</t>
  </si>
  <si>
    <t>CODIFICADORES MARCA HITACHI MODELO RX-S11636410 260W EQCOMPLETO MEDIA NOCHE</t>
  </si>
  <si>
    <t>BIM-271398</t>
  </si>
  <si>
    <t>BIM-271458</t>
  </si>
  <si>
    <t>BIM-275352</t>
  </si>
  <si>
    <t>BIM-006192</t>
  </si>
  <si>
    <t>MAQUINA SANDWICHERA DOBLE PETERS MARCA MAQUINDAL SERIE 89-138-01 CON STENCIL PAR</t>
  </si>
  <si>
    <t>MARINELA MEXICO</t>
  </si>
  <si>
    <t>BIM-020709</t>
  </si>
  <si>
    <t>SD PA1 DISCOS PICADORES</t>
  </si>
  <si>
    <t>BIM-020727</t>
  </si>
  <si>
    <t>EQUIPO DE SOBREPOSICION</t>
  </si>
  <si>
    <t>BIM-020756</t>
  </si>
  <si>
    <t>SD PA1 DISCOS CORTADORES</t>
  </si>
  <si>
    <t>BIM-026731</t>
  </si>
  <si>
    <t>COLOR MIXER PARA SPONCH</t>
  </si>
  <si>
    <t>BIM-036475</t>
  </si>
  <si>
    <t>MO MAL AEREADORA OAKES INCORPORADORA COLOR</t>
  </si>
  <si>
    <t>BIM-057005</t>
  </si>
  <si>
    <t>PS3 BATIDORA GLEEN #2 C/AGITADOR TIPO PALETA YSIST.HIDRAULICO P/ELEVACION DE CAZOS C</t>
  </si>
  <si>
    <t>BIM-057006</t>
  </si>
  <si>
    <t>PS2 MARMITA PREPARADORA JARABE 09-UF020100-02</t>
  </si>
  <si>
    <t>BIM-057008</t>
  </si>
  <si>
    <t>PS2 TABLERO ELECTRICO FUERZA Y CONTROL BATIDORA GLEEN 2FCPING</t>
  </si>
  <si>
    <t>BIM-057010</t>
  </si>
  <si>
    <t>PS2 BATIDORA 340-1 VERTICAL 1</t>
  </si>
  <si>
    <t>BIM-057011</t>
  </si>
  <si>
    <t>PS2 TABLERO ELECTRICO MARMITAS JARABE FUNDIDOR 3FCPING</t>
  </si>
  <si>
    <t>BIM-057012</t>
  </si>
  <si>
    <t>PS2 MARMITA FUNDIDORA DE GRASA 120 LTS. H</t>
  </si>
  <si>
    <t>BIM-057015</t>
  </si>
  <si>
    <t>GA1 MEZCLADORA PEERLES</t>
  </si>
  <si>
    <t>BIM-057019</t>
  </si>
  <si>
    <t>EMP GA2 ENVOLVEDORA IZQUIERDA# 1 C/TRANSP CURVO A45 P/ALIM. A ENVOLVEDORA C/CADENA</t>
  </si>
  <si>
    <t>BIM-057020</t>
  </si>
  <si>
    <t>EMP G1 ENVOLVEDORA DERECHA #5 C/TRANSP. CURVO A45P/ALIM. A ENVOLVEDORA C/CADENA</t>
  </si>
  <si>
    <t>BIM-057021</t>
  </si>
  <si>
    <t>ME SERVO 3 DE MULTIEMPAQUES</t>
  </si>
  <si>
    <t>BIM-057022</t>
  </si>
  <si>
    <t>EMP G2 ENVOLVEDORA DERECHA #3 C/TRANSP. CURVO A 45 P/ALIM. A ENVOLVEDORA C/CADEN</t>
  </si>
  <si>
    <t>BIM-057024</t>
  </si>
  <si>
    <t>GA2 TROQUELADORA FIG-BAR</t>
  </si>
  <si>
    <t>BIM-057025</t>
  </si>
  <si>
    <t>GA2 TRANSPORTADOR BANDA SANITARIA BA-1</t>
  </si>
  <si>
    <t>BIM-057028</t>
  </si>
  <si>
    <t>GA2 HORNO MEINCKE 7 ZONAS</t>
  </si>
  <si>
    <t>BIM-057029</t>
  </si>
  <si>
    <t>GA2 TRANSPORTADOR BA3 FLAT WIRE</t>
  </si>
  <si>
    <t>BIM-057030</t>
  </si>
  <si>
    <t>GA2 ENFRIADOR I. J. W.</t>
  </si>
  <si>
    <t>BIM-057031</t>
  </si>
  <si>
    <t>GA2 TABLERO ELECTRICO AREA DE TROQUELADO</t>
  </si>
  <si>
    <t>BIM-057039</t>
  </si>
  <si>
    <t>GA2 ARTEZA DESMENUZADORA</t>
  </si>
  <si>
    <t>BIM-057043</t>
  </si>
  <si>
    <t>EMP G2 TRANSPORTADOR P/LEVANTADO DE SALIDA PROD.ENVOLV. 1</t>
  </si>
  <si>
    <t>BIM-057045</t>
  </si>
  <si>
    <t>EMP GA2 TRANSPORTADOR P/LEVANTADO DE SALIDA PROD.ENVOLV. 2</t>
  </si>
  <si>
    <t>BIM-057048</t>
  </si>
  <si>
    <t>ME TRANSPORTADOR DE LEVANTADO ENVOLVEDORA 1</t>
  </si>
  <si>
    <t>BIM-057050</t>
  </si>
  <si>
    <t>GA2 TOLVA DE MASA ARTEZA TRASPASA PISO</t>
  </si>
  <si>
    <t>BIM-057056</t>
  </si>
  <si>
    <t>EMP G1 TABLERO ELECTRICO FUERZA Y CONTROL 220/127 ENVOLTURA 4FCG-2G/E</t>
  </si>
  <si>
    <t>BIM-057060</t>
  </si>
  <si>
    <t>GA2 CEPILLO DE LA BANDA METLICA DEL HORNO DE GA2.</t>
  </si>
  <si>
    <t>BIM-057062</t>
  </si>
  <si>
    <t>GA2 MEZCLADORA PEERLES</t>
  </si>
  <si>
    <t>BIM-057063</t>
  </si>
  <si>
    <t>GA1 AZUCARADOR (BANDA Y GUSANO)</t>
  </si>
  <si>
    <t>BIM-057064</t>
  </si>
  <si>
    <t>GA1 POLIPASTO PARA TROQUELES</t>
  </si>
  <si>
    <t>BIM-057067</t>
  </si>
  <si>
    <t>EMP GA1 ENVOLVEDORA #3 DE G1 FMC-1301</t>
  </si>
  <si>
    <t>BIM-057068</t>
  </si>
  <si>
    <t>EMP G2 ENVOLVEDORA DERECHA # 3 C/TRANSP. RECTO DE DE ALIMENTACION Y DESCARGA</t>
  </si>
  <si>
    <t>BIM-057069</t>
  </si>
  <si>
    <t>GA1 TABLERO DE CONTROL ARTEZA EQUIPO EN PLATAFORMA</t>
  </si>
  <si>
    <t>BIM-057070</t>
  </si>
  <si>
    <t>GA1 TRANSPORTADOR DE MASA CA-1</t>
  </si>
  <si>
    <t>BIM-057071</t>
  </si>
  <si>
    <t>GA1 TROQUELADORA ROTARY</t>
  </si>
  <si>
    <t>BIM-057072</t>
  </si>
  <si>
    <t>GA1 HORNO MEINCKE 7 ZONAS</t>
  </si>
  <si>
    <t>BIM-057073</t>
  </si>
  <si>
    <t>GA3 ENFRIADOR I.J.WHITE</t>
  </si>
  <si>
    <t>BIM-057075</t>
  </si>
  <si>
    <t>EMP GA1 TRANSPORTADOR ACETAL A GAZELA 5</t>
  </si>
  <si>
    <t>BIM-057076</t>
  </si>
  <si>
    <t>GA1 TABLERO ELECTRICO DE FUERZA Y CONTROL 3FCG-1G/E</t>
  </si>
  <si>
    <t>BIM-057077</t>
  </si>
  <si>
    <t>EMP GA1 TABLERO DE CONTROL DE TRANSPORTADOR DE APILADOR</t>
  </si>
  <si>
    <t>BIM-057079</t>
  </si>
  <si>
    <t>EMP G1 ENVOLVEDORA DERECHA #4  CAMBIO AUT DE BOBINA  CADENAS P/TRANSP DE ALIMENT</t>
  </si>
  <si>
    <t>BIM-057080</t>
  </si>
  <si>
    <t>EMP GA1 TRANSPORTADOR DE ALIMENTADO A ENVOLVEDORA DE TUBO #5</t>
  </si>
  <si>
    <t>BIM-057088</t>
  </si>
  <si>
    <t>GA1 TROQUEL DE CANELITA</t>
  </si>
  <si>
    <t>BIM-057093</t>
  </si>
  <si>
    <t>GA1 TROQUEL LORS</t>
  </si>
  <si>
    <t>BIM-057094</t>
  </si>
  <si>
    <t>GA1 TROQUEL DE LORS</t>
  </si>
  <si>
    <t>BIM-057097</t>
  </si>
  <si>
    <t>GA1 TROQUEL DE GALLETA BASE</t>
  </si>
  <si>
    <t>BIM-057098</t>
  </si>
  <si>
    <t>GA1 TROQUEL DE SPONCH</t>
  </si>
  <si>
    <t>BIM-057099</t>
  </si>
  <si>
    <t>BIM-057100</t>
  </si>
  <si>
    <t>GA1 TROQUEL CANELITAS</t>
  </si>
  <si>
    <t>BIM-057101</t>
  </si>
  <si>
    <t>GA2 CORTADORA WIRE CUT</t>
  </si>
  <si>
    <t>BIM-057102</t>
  </si>
  <si>
    <t>GA1 AZUCARADOR</t>
  </si>
  <si>
    <t>BIM-057103</t>
  </si>
  <si>
    <t>GA3 TOLVA DE ARTEZA DESTINO 10</t>
  </si>
  <si>
    <t>BIM-057104</t>
  </si>
  <si>
    <t>EMP G1 TABLERO ELECTRICO FUERZA Y CONTROL 220/127 ENVOLTURA G-1 5FCG-1</t>
  </si>
  <si>
    <t>BIM-057106</t>
  </si>
  <si>
    <t>EMP G1 TRANSPORTADOR DE LEVANTADO  ENVOLVEDORA #5</t>
  </si>
  <si>
    <t>BIM-057108</t>
  </si>
  <si>
    <t>GA1 CEPILLO LIMPIADOR DE BANDA METLICA DE HORNO</t>
  </si>
  <si>
    <t>BIM-057109</t>
  </si>
  <si>
    <t>GA1 DETECTOR DE METALES</t>
  </si>
  <si>
    <t>BIM-057110</t>
  </si>
  <si>
    <t>PS3 CONO ALMACENADOR DE BATIDO Y TANQUE COMPENSADOR</t>
  </si>
  <si>
    <t>BIM-057112</t>
  </si>
  <si>
    <t>PS3 DISCOS CORTADORES CHOCORROL/ROLLO</t>
  </si>
  <si>
    <t>BIM-057113</t>
  </si>
  <si>
    <t>PS3 BATIDORA SLURRY DE CREMAS DE CHOCORROL</t>
  </si>
  <si>
    <t>BIM-057115</t>
  </si>
  <si>
    <t>PS3 ENVOLVEDORA #1 FMC-1301</t>
  </si>
  <si>
    <t>BIM-057116</t>
  </si>
  <si>
    <t>PS3 ENVOLVEDORA #3 FMC-1301</t>
  </si>
  <si>
    <t>BIM-057117</t>
  </si>
  <si>
    <t>PS3 ENVOLVEDORA #2 FMC-1301</t>
  </si>
  <si>
    <t>BIM-057119</t>
  </si>
  <si>
    <t>PS3 ENVOLVEDORA #4 FMC-1301</t>
  </si>
  <si>
    <t>BIM-057120</t>
  </si>
  <si>
    <t>PS3 MANIFOLD DEPOSITADO DE MERMELADA</t>
  </si>
  <si>
    <t>BIM-057121</t>
  </si>
  <si>
    <t>PS3 HORNO MEINCKE DE CHOCORROL PARTE 1</t>
  </si>
  <si>
    <t>BIM-057122</t>
  </si>
  <si>
    <t>PS3 TUNEL DE ENFRIAMIENTO KREUTTER</t>
  </si>
  <si>
    <t>BIM-057123</t>
  </si>
  <si>
    <t>PS3 AEREADORA OAKES BATIDOS</t>
  </si>
  <si>
    <t>BIM-057124</t>
  </si>
  <si>
    <t>PS3 HORNO MEINCKE DE CHOCORROL PARTE 2</t>
  </si>
  <si>
    <t>BIM-057125</t>
  </si>
  <si>
    <t>MESA DE ENTRADA Y SALIDA DEL HORNO MEINCKE Y 02.</t>
  </si>
  <si>
    <t>BIM-057126</t>
  </si>
  <si>
    <t>PS3 TRANSPORTADOR # 2</t>
  </si>
  <si>
    <t>BIM-057127</t>
  </si>
  <si>
    <t>PS3 TRANSPORTADOR # 3</t>
  </si>
  <si>
    <t>BIM-057128</t>
  </si>
  <si>
    <t>PS3 TRANSPORTADOR # 4</t>
  </si>
  <si>
    <t>BIM-057129</t>
  </si>
  <si>
    <t>PS3 TRANSPORTADOR # 5</t>
  </si>
  <si>
    <t>BIM-057130</t>
  </si>
  <si>
    <t>PS3 TRANSPORTADOR # 9</t>
  </si>
  <si>
    <t>BIM-057131</t>
  </si>
  <si>
    <t>PS3 TRANSPORTADOR # 11</t>
  </si>
  <si>
    <t>BIM-057132</t>
  </si>
  <si>
    <t>PS3 TRAMPADORA DE CHOCORROL</t>
  </si>
  <si>
    <t>BIM-057133</t>
  </si>
  <si>
    <t>PS3 TRANSPORTADOR # 15</t>
  </si>
  <si>
    <t>BIM-057134</t>
  </si>
  <si>
    <t>PS3 TRANSPORTADOR # 16</t>
  </si>
  <si>
    <t>BIM-057135</t>
  </si>
  <si>
    <t>PS3 TRANSPORTADOR # 17</t>
  </si>
  <si>
    <t>BIM-057136</t>
  </si>
  <si>
    <t>PS3 TRANSPORTADOR # 14</t>
  </si>
  <si>
    <t>BIM-057137</t>
  </si>
  <si>
    <t>PS3 TRANSPORTADOR # 8 CURVA A 90° KREUTTER DERECHA No. 1</t>
  </si>
  <si>
    <t>BIM-057138</t>
  </si>
  <si>
    <t>EMP PS3 TRANSPORTADOR # 13</t>
  </si>
  <si>
    <t>BIM-057139</t>
  </si>
  <si>
    <t>PS3 TRANSPORTADOR DE LEVANTADO # 1</t>
  </si>
  <si>
    <t>BIM-057140</t>
  </si>
  <si>
    <t>PS3 TRANSPORTADOR DE LEVANTADO # 2</t>
  </si>
  <si>
    <t>BIM-057141</t>
  </si>
  <si>
    <t>PS3 TRANSPORTADOR DE LEVANTADO # 3</t>
  </si>
  <si>
    <t>BIM-057142</t>
  </si>
  <si>
    <t>PS3 TRANSPORTADOR DE LEVANTADO # 4</t>
  </si>
  <si>
    <t>BIM-057143</t>
  </si>
  <si>
    <t>PS3 TRANSPORTADOR DE LEVANTADO # 5</t>
  </si>
  <si>
    <t>BIM-057144</t>
  </si>
  <si>
    <t>PS3 TRANSPORTADOR # 6</t>
  </si>
  <si>
    <t>BIM-057145</t>
  </si>
  <si>
    <t>PS3 TRANSPORTADOR # 7 DESFASADOR DE PAN</t>
  </si>
  <si>
    <t>BIM-057146</t>
  </si>
  <si>
    <t>PS3 ENGRASADOR MECANICO DE BANDA METALICA DE HORNO MEINCKE</t>
  </si>
  <si>
    <t>BIM-057147</t>
  </si>
  <si>
    <t>PS3 MANIFOLD DEPOSITADO DE CREMAS</t>
  </si>
  <si>
    <t>BIM-057148</t>
  </si>
  <si>
    <t>PS3 MODULO DE COCCIN DEL HORNO MEINCKE # 5</t>
  </si>
  <si>
    <t>BIM-057149</t>
  </si>
  <si>
    <t>PS3 SECCIN DE HORNO MEINCKE</t>
  </si>
  <si>
    <t>BIM-057150</t>
  </si>
  <si>
    <t>PS3 MANIFOLD DEPOSITADO DE BATIDOS 1</t>
  </si>
  <si>
    <t>BIM-057151</t>
  </si>
  <si>
    <t>PS3 ALIMENTADORES AUTOMTICOS CARRUSELES</t>
  </si>
  <si>
    <t>BIM-057155</t>
  </si>
  <si>
    <t>PS3 TANQUE T-5  PREPARADOR GEL CHOCORROL-ROLLO</t>
  </si>
  <si>
    <t>BIM-057156</t>
  </si>
  <si>
    <t>PS3 TANQUE ALMACENADOR # 6 DE GEL</t>
  </si>
  <si>
    <t>BIM-057161</t>
  </si>
  <si>
    <t>PS3 GUILLOTINA CORTE TRANSVERSAL PARA CHOCORROL/ROLLO</t>
  </si>
  <si>
    <t>BIM-057163</t>
  </si>
  <si>
    <t>EMP PS3 DETECTOR DE METALES</t>
  </si>
  <si>
    <t>BIM-057167</t>
  </si>
  <si>
    <t>PS3 TANQUE ALMACENADOR #2 PREMEZCLAS</t>
  </si>
  <si>
    <t>BIM-057168</t>
  </si>
  <si>
    <t>PS3 TANQUE ALMACENADOR #3 ALTA FRUCTUOSA</t>
  </si>
  <si>
    <t>BIM-057169</t>
  </si>
  <si>
    <t>PS3 TANQUE PREPARADOR #1 PREMEZCLAS</t>
  </si>
  <si>
    <t>BIM-057170</t>
  </si>
  <si>
    <t>PS3 TANQUE ALMACENADOR #4 DE JARABE</t>
  </si>
  <si>
    <t>BIM-057171</t>
  </si>
  <si>
    <t>PS3 ENROLLADOR 2 FINAL PARA 10 PIEZAS</t>
  </si>
  <si>
    <t>BIM-057172</t>
  </si>
  <si>
    <t>PS3 ENROLLADOR 1 FINAL PARA 10 PIEZAS</t>
  </si>
  <si>
    <t>BIM-057176</t>
  </si>
  <si>
    <t>PS3 AEREADORA OAKES DE CREMA</t>
  </si>
  <si>
    <t>BIM-057178</t>
  </si>
  <si>
    <t>PS3 TABLERO ELCTRICO 7 FCCHO HORNO MEINCKE/TRAMPADORA</t>
  </si>
  <si>
    <t>BIM-057179</t>
  </si>
  <si>
    <t>PS3 TABLERO ELCTRICO 14 FCCHO TUNEL DE ENFRIAMIENTO DE CHOCORROL</t>
  </si>
  <si>
    <t>BIM-057180</t>
  </si>
  <si>
    <t>PS3 MESA DE TRABAJO PREMEZCLAS CHOCORROL</t>
  </si>
  <si>
    <t>BIM-057181</t>
  </si>
  <si>
    <t>PS3 CEPILLO LIMPIADOR DE BANDA DEL HORNO</t>
  </si>
  <si>
    <t>BIM-057182</t>
  </si>
  <si>
    <t>PS3 BATIDORA SLURRY DE BATIDOS DE CHOCORROL</t>
  </si>
  <si>
    <t>BIM-057183</t>
  </si>
  <si>
    <t>PS3 TRASNPORTADOR CURV0 SANT POLIURETANO DER T-10 A 90</t>
  </si>
  <si>
    <t>BIM-057185</t>
  </si>
  <si>
    <t>EMP PS3 TRANSPORTADOR DE REJILLA YOYOS</t>
  </si>
  <si>
    <t>BIM-057186</t>
  </si>
  <si>
    <t>PS3 TANQUE ALMACENADOR DE SOLUCIN ACIDA</t>
  </si>
  <si>
    <t>BIM-057187</t>
  </si>
  <si>
    <t>PS3 CABEZAL MEZCLADOR OAKES-GEL</t>
  </si>
  <si>
    <t>BIM-057190</t>
  </si>
  <si>
    <t>PS3 CONO ALMACENADOR DE CREMAS</t>
  </si>
  <si>
    <t>BIM-057192</t>
  </si>
  <si>
    <t>PS3 TABLERO ELECTRICO FUERZA Y CONTROL ENVOLTURA AUTOMATICO CHOCORROL 12FCCHO  G</t>
  </si>
  <si>
    <t>BIM-057193</t>
  </si>
  <si>
    <t>PS3 TABLERO ELCTRICO 13 FCCHO TUNEL DE ENFRIAMIENTO CHOCORROL</t>
  </si>
  <si>
    <t>BIM-057196</t>
  </si>
  <si>
    <t>PS3 TABLERO ELCTRICO  5FCCHO DISCOS CORTADORES/GUILLOTINA</t>
  </si>
  <si>
    <t>BIM-057198</t>
  </si>
  <si>
    <t>EMP GA3 SANWICHERA 2</t>
  </si>
  <si>
    <t>BIM-057199</t>
  </si>
  <si>
    <t>EMP GA3 ALIMENTADOR AUTOMTICO 2 S-3</t>
  </si>
  <si>
    <t>BIM-057200</t>
  </si>
  <si>
    <t>GA3 TRANSPORTADOR DE MASA PR1-A</t>
  </si>
  <si>
    <t>BIM-057201</t>
  </si>
  <si>
    <t>GA3 MEZCLADORA PEERLES 1 VAINILLA</t>
  </si>
  <si>
    <t>BIM-057202</t>
  </si>
  <si>
    <t>GA3 MEZCLADORA PEERLES CHOCOLATE</t>
  </si>
  <si>
    <t>BIM-057204</t>
  </si>
  <si>
    <t>GA3 PRE-LAMINADOR 1</t>
  </si>
  <si>
    <t>BIM-057207</t>
  </si>
  <si>
    <t>GA3 HORNO MEINCKE 5 ZONAS</t>
  </si>
  <si>
    <t>BIM-057208</t>
  </si>
  <si>
    <t>TRANSPORTADOR RECTO INCLINADO PR-4 C/BANDA FLAT-WIRE G3</t>
  </si>
  <si>
    <t>BIM-057209</t>
  </si>
  <si>
    <t>GA1 ENFRIADOR I. J. W.</t>
  </si>
  <si>
    <t>BIM-057210</t>
  </si>
  <si>
    <t>GA3 TABLERO ELCTRICO DE ENFRIADOR</t>
  </si>
  <si>
    <t>BIM-057212</t>
  </si>
  <si>
    <t>EMP G3 TRANSPORTADOR RECTO HORIZONTAL PR-8 DE 5 MTS LONG CON 8HILERAS  DE CADENA TABLE</t>
  </si>
  <si>
    <t>BIM-057213</t>
  </si>
  <si>
    <t>EMP GA3 SANDWICHERA 1</t>
  </si>
  <si>
    <t>BIM-057214</t>
  </si>
  <si>
    <t>EMP G3 ENVOLVEDORA #3  P/LINEA DE PLATIVOLO</t>
  </si>
  <si>
    <t>BIM-057215</t>
  </si>
  <si>
    <t>GA3 ASPERSOR DE HUEVO</t>
  </si>
  <si>
    <t>BIM-057216</t>
  </si>
  <si>
    <t>GA3 BANDA METLICA DE3L HORNO DE GA3.</t>
  </si>
  <si>
    <t>BIM-057217</t>
  </si>
  <si>
    <t>EMP GA3 ALIMENTADOR AUTOMTICO 3 S-2</t>
  </si>
  <si>
    <t>BIM-057220</t>
  </si>
  <si>
    <t>EMP GA3 TOLVA DE CREMAS PARA SANDWICHERA 1</t>
  </si>
  <si>
    <t>BIM-057221</t>
  </si>
  <si>
    <t>EMP G3 ENVOLVEDORA # 4 RECORD AUTOMATICA</t>
  </si>
  <si>
    <t>BIM-057224</t>
  </si>
  <si>
    <t>PAY MEZCLADORA PEERLES DE CREMAS</t>
  </si>
  <si>
    <t>BIM-057228</t>
  </si>
  <si>
    <t>GA3 PRE-LAMINADOR 2</t>
  </si>
  <si>
    <t>BIM-057229</t>
  </si>
  <si>
    <t>GA3 CALIBRADOR INICIAL</t>
  </si>
  <si>
    <t>BIM-057230</t>
  </si>
  <si>
    <t>GA3 CALIBRADOR FINAL</t>
  </si>
  <si>
    <t>BIM-057231</t>
  </si>
  <si>
    <t>GA3 CORTADORA ROTATIVA</t>
  </si>
  <si>
    <t>BIM-057232</t>
  </si>
  <si>
    <t>GA3 TRANSPORTADOR DE ENTREGA</t>
  </si>
  <si>
    <t>BIM-057233</t>
  </si>
  <si>
    <t>GA3 TRANSPORTADOR PANNER</t>
  </si>
  <si>
    <t>BIM-057234</t>
  </si>
  <si>
    <t>GA3 TROQUELADORA ROTARY</t>
  </si>
  <si>
    <t>BIM-057235</t>
  </si>
  <si>
    <t>EMP G3 TOLVA RECEPTORA DE CREMA P/SANDWICH #3  570 X 540 AGTI. MOTOR 5HP BOMBA W  g2</t>
  </si>
  <si>
    <t>BIM-057237</t>
  </si>
  <si>
    <t>GA3 ARTEZA DESMENUZADORA DESTINO 9</t>
  </si>
  <si>
    <t>BIM-057238</t>
  </si>
  <si>
    <t>EMP G3 ENVOLVEDORA IZQUIERDA  #1 RECORD GAZELA C/TRANSP. RECTO P/ENVOLVER GALLET</t>
  </si>
  <si>
    <t>BIM-057239</t>
  </si>
  <si>
    <t>EMP G1 ENVOLVEDORA # 2 AGREGA BIM-173376  DERECHA CAJA FORMADORA C/TRANSP. CURVO ALIMENTACION</t>
  </si>
  <si>
    <t>BIM-057242</t>
  </si>
  <si>
    <t>GA3 CEPILLO LIMPIADOR DE BANDA METALICA</t>
  </si>
  <si>
    <t>BIM-057244</t>
  </si>
  <si>
    <t>EMP GA3 ALIMENTADOR AUTOMTICO 2 S-2</t>
  </si>
  <si>
    <t>BIM-057245</t>
  </si>
  <si>
    <t>EMP GA3 TRANSPORTADOR SALIDA SANDWICHERA 1 PR6</t>
  </si>
  <si>
    <t>BIM-057246</t>
  </si>
  <si>
    <t>EMP GA3 TRANSPORTADOR PR7</t>
  </si>
  <si>
    <t>BIM-057249</t>
  </si>
  <si>
    <t>EMP G3 TABLERO ELECTRICO DE FUERZA Y CONTROL ENVOLTURA 7FCG-3</t>
  </si>
  <si>
    <t>BIM-057250</t>
  </si>
  <si>
    <t>GA3 TRANSPORTADOR DE RECORTES</t>
  </si>
  <si>
    <t>BIM-057253</t>
  </si>
  <si>
    <t>EMP G3 TRANSPORTADOR LEVANTADO ENVOLVEDORA #3</t>
  </si>
  <si>
    <t>BIM-057255</t>
  </si>
  <si>
    <t>EMP G3 DETECTOR DE METALES ENV. #2</t>
  </si>
  <si>
    <t>BIM-057256</t>
  </si>
  <si>
    <t>EMP G3 DETECTOR DE METALES ENV. #3</t>
  </si>
  <si>
    <t>BIM-057263</t>
  </si>
  <si>
    <t>TRANSPORTADOR DE LEVANTADO A ENVOLVEDORA 1.30 X 60 SC-1</t>
  </si>
  <si>
    <t>BIM-057264</t>
  </si>
  <si>
    <t>SV3 TURBO MEZCLADOR DE CREMA # 3 CAP. 250  SC-3</t>
  </si>
  <si>
    <t>BIM-057273</t>
  </si>
  <si>
    <t>SV1 TABLERO ELECTRICO FUERZA Y CONTROL 220/127 P/ARCO ENFRIADOR 2FCSC  SC-1</t>
  </si>
  <si>
    <t>BIM-057274</t>
  </si>
  <si>
    <t>TRANSPORTADOR LEVANTADO ENVOLVEDORA #2  1.30 X 7 1/2 ACETAL SC-2</t>
  </si>
  <si>
    <t>BIM-057278</t>
  </si>
  <si>
    <t>SV3 TABLERO ELECTRICO MEZCLADORA BATIDOS 3 SC-1</t>
  </si>
  <si>
    <t>BIM-057279</t>
  </si>
  <si>
    <t>SV1 UNTADORA-ENCREMADORA  # 1 C/TOLVA 2 ESPIRALES P/RECEP DE CREMA RODILLOS PREN</t>
  </si>
  <si>
    <t>BIM-057284</t>
  </si>
  <si>
    <t>MV OVEN PACER 1</t>
  </si>
  <si>
    <t>BIM-057289</t>
  </si>
  <si>
    <t>PS1 MQUINA DE OAKES 2 0114 OIR</t>
  </si>
  <si>
    <t>BIM-057294</t>
  </si>
  <si>
    <t>MV TANQUE DE JELLY No. 2BOMBA WAUKESHA T-10</t>
  </si>
  <si>
    <t>BIM-057295</t>
  </si>
  <si>
    <t>MV TRAMPADORA MALVAVISCO JUNTO BIM-158845</t>
  </si>
  <si>
    <t>BIM-057297</t>
  </si>
  <si>
    <t>MV TUNEL DE ENFRIAMIENTO MALVAVISCO MAQUINDAL</t>
  </si>
  <si>
    <t>BIM-057298</t>
  </si>
  <si>
    <t>MV TRANSPORTADOR DE LEVANTADO ENVOLVEDORA 1</t>
  </si>
  <si>
    <t>BIM-057299</t>
  </si>
  <si>
    <t>MV TANQUE HIDRATADOR DE ALBUMINA</t>
  </si>
  <si>
    <t>BIM-057300</t>
  </si>
  <si>
    <t>PS1 TANQUE DE COBERTURA DE CHOCOTORRO</t>
  </si>
  <si>
    <t>BIM-057303</t>
  </si>
  <si>
    <t>TANQUE  S CON AGITADOR Y REDUCTOR Y MOTOR DE 1 1/2 HP CAP 3200 LTS CAMBI) PROCES</t>
  </si>
  <si>
    <t>BIM-057305</t>
  </si>
  <si>
    <t>MV TANQUE Q ALMACENAMIENTO DE COBERTURA P/GALLETA X</t>
  </si>
  <si>
    <t>BIM-057306</t>
  </si>
  <si>
    <t>MV AEREADORA OAKES No. 1 MALVAVISCO BLANCO</t>
  </si>
  <si>
    <t>BIM-057307</t>
  </si>
  <si>
    <t>MV AEREADORA OAKES No. 2 MALVAVISCO ROSA</t>
  </si>
  <si>
    <t>BIM-057309</t>
  </si>
  <si>
    <t>TABLERO ELECTRICO 5FCRKO  ENVOLVEDORAS ROCKO DETECTOR DE METALES</t>
  </si>
  <si>
    <t>BIM-057313</t>
  </si>
  <si>
    <t>MV MARMITA E ALMACENADORA DE JARABE PARA MALVAVISCO</t>
  </si>
  <si>
    <t>BIM-057314</t>
  </si>
  <si>
    <t>MV TANQUE DE JELLY No. 1BOMBA WAUKESHA T-10</t>
  </si>
  <si>
    <t>BIM-057335</t>
  </si>
  <si>
    <t>PS2 TANQUE 5 PREPARADOR DE JARABE 2860 LTS</t>
  </si>
  <si>
    <t>BIM-057338</t>
  </si>
  <si>
    <t>PS2 TANQUE 5 C/CAPACIDAD 1000 LTS. P/ALMACENAMIENTODE HUEVO LIQUIDO</t>
  </si>
  <si>
    <t>BIM-057339</t>
  </si>
  <si>
    <t>PS2 TANQUE O  PREMEZCLAS PINGINO CAP. 7800 LTS.</t>
  </si>
  <si>
    <t>BIM-057340</t>
  </si>
  <si>
    <t>PS2 TANQUE 4 C/CAPACIDAD 1500 LTS. P/ALMACENAMIENTODE HUEVO LIQUIDO</t>
  </si>
  <si>
    <t>BIM-057342</t>
  </si>
  <si>
    <t>PS2 TABLERO ELECTRICO FUERZA Y CONTROL MANEJO DE HUEVO</t>
  </si>
  <si>
    <t>BIM-057345</t>
  </si>
  <si>
    <t>PS2 TANQUE 1  PREPARADOR PREMEZCLAS CAP 7800 LTS.</t>
  </si>
  <si>
    <t>BIM-057346</t>
  </si>
  <si>
    <t>PS2 TANQUE 2 SUBMARINO/NAPOLITANO 7800 LTS.</t>
  </si>
  <si>
    <t>BIM-057348</t>
  </si>
  <si>
    <t>PS2 TANQUE 3 GANSITO CAP. 7800</t>
  </si>
  <si>
    <t>BIM-057349</t>
  </si>
  <si>
    <t>PS2 BOMBA ROTATORIA TAMAÑO RGR PREMEZCLAS</t>
  </si>
  <si>
    <t>BIM-057353</t>
  </si>
  <si>
    <t>PS2 TABLERO DE CONTROL FUERZA Y CONTROL PREMEZCLAS 15 FCPIN</t>
  </si>
  <si>
    <t>BIM-057358</t>
  </si>
  <si>
    <t>PS2 TRANSPORTADOR SALIDA ENVOLVEDORA 2</t>
  </si>
  <si>
    <t>BIM-057359</t>
  </si>
  <si>
    <t>PS2 TRANSPORTADOR SALIDA ENVOLVEDORA 3</t>
  </si>
  <si>
    <t>BIM-057360</t>
  </si>
  <si>
    <t>PS2 TRANSPORTADOR SALIDA ENVOLVEDORA 4</t>
  </si>
  <si>
    <t>BIM-057362</t>
  </si>
  <si>
    <t>PS2 TRANSPORTADOR SALIDA ENVOLVEDORA 6</t>
  </si>
  <si>
    <t>BIM-057364</t>
  </si>
  <si>
    <t>PS2 TRANSPORTADOR SALIDA ENVOLVEDORA 8</t>
  </si>
  <si>
    <t>BIM-057365</t>
  </si>
  <si>
    <t>PS2 TRANSPORTADOR SALIDA ENVOLVEDORA 5</t>
  </si>
  <si>
    <t>BIM-057366</t>
  </si>
  <si>
    <t>PS2 AEREADORA OAKLES CREMAS #1</t>
  </si>
  <si>
    <t>BIM-057368</t>
  </si>
  <si>
    <t>TANQUE AGUA CALIENTE 35 LT. DECORADORAS Y MANIFULDS</t>
  </si>
  <si>
    <t>BIM-057369</t>
  </si>
  <si>
    <t>PS2 DESMOLDEADORA 2  VELTEN AND PULVER CONSISTENTE DE TRANSP DE RECEPCION DE MOL</t>
  </si>
  <si>
    <t>BIM-057370</t>
  </si>
  <si>
    <t>PS2 DESMOLDEADORA  1 VELTEN AND PULVER CONSISTENTE EN TRANSP DE RECEPCION DE MOL</t>
  </si>
  <si>
    <t>BIM-057372</t>
  </si>
  <si>
    <t>PS2 TRANSPORTADOR D-3 SALIDA DEL STAKER</t>
  </si>
  <si>
    <t>BIM-057374</t>
  </si>
  <si>
    <t>PS2 TRANSPORTADOR D-5 TABLE TOP</t>
  </si>
  <si>
    <t>BIM-057375</t>
  </si>
  <si>
    <t>PS2 TRANSPORTADOR S-1 DESVIADOR</t>
  </si>
  <si>
    <t>BIM-057376</t>
  </si>
  <si>
    <t>PS2 TRANSPORTADOR S-2 TABLE TOP  RECTO</t>
  </si>
  <si>
    <t>BIM-057377</t>
  </si>
  <si>
    <t>PS2 TRANSPORTADOR S-3 TABLE TOP  RECTO</t>
  </si>
  <si>
    <t>BIM-057378</t>
  </si>
  <si>
    <t>PS2 TRANSPORTADOR S-4 CURVO 90</t>
  </si>
  <si>
    <t>BIM-057379</t>
  </si>
  <si>
    <t>PS2 TRANSPORTADOR S-5 CURVO RECTO CURVO</t>
  </si>
  <si>
    <t>BIM-057380</t>
  </si>
  <si>
    <t>PS2 TRANSPORTADOR S-6 TABLE TOP</t>
  </si>
  <si>
    <t>BIM-057381</t>
  </si>
  <si>
    <t>PS2 TRANSPORTADOR S-7 TABLE TOP</t>
  </si>
  <si>
    <t>BIM-057382</t>
  </si>
  <si>
    <t>PS2 TRANSPORTADOR S-8 CURVO 90</t>
  </si>
  <si>
    <t>BIM-057383</t>
  </si>
  <si>
    <t>PS2 TRANSPORTADOR S-10 TABLE TOP</t>
  </si>
  <si>
    <t>BIM-057384</t>
  </si>
  <si>
    <t>PS2 TRANSPORTADOR A-1 RECTO TABLILLAS ACETAL 6 ENVOLTURA</t>
  </si>
  <si>
    <t>BIM-057385</t>
  </si>
  <si>
    <t>EMP PS2 TRANSPORTADOR A-2  RECTO TABLILLAS ACETAL 6 ENVOLTURA</t>
  </si>
  <si>
    <t>BIM-057391</t>
  </si>
  <si>
    <t>PS2 TRANSPORTADOR R-5 DESVIADOR</t>
  </si>
  <si>
    <t>BIM-057396</t>
  </si>
  <si>
    <t>PS2 TRANSPORTADOR L-8 BANDA SANITARIA</t>
  </si>
  <si>
    <t>BIM-057397</t>
  </si>
  <si>
    <t>PS2 TRANSPORTADOR L-7 BANDA SANITARIA</t>
  </si>
  <si>
    <t>BIM-057400</t>
  </si>
  <si>
    <t>PS2 TRANSPORTADOR L-13 RECTO BANDA SANITARIA</t>
  </si>
  <si>
    <t>BIM-057401</t>
  </si>
  <si>
    <t>PS2 TRANSPORTADOR L-15 CURVO 90</t>
  </si>
  <si>
    <t>BIM-057403</t>
  </si>
  <si>
    <t>PS2 TRANSPORTADOR L-17 RECTO BANDA SANITARIA 12.80MTS. X 90 MS.</t>
  </si>
  <si>
    <t>BIM-057405</t>
  </si>
  <si>
    <t>EMP PS2 TRANSPORTADOR L-21 RECTO BANDA SANITARIA 5.20MTS. X 90 CMS. CURVO 90</t>
  </si>
  <si>
    <t>BIM-057406</t>
  </si>
  <si>
    <t>PS2 BATIDORA SLURRY DE CREMAS SUBMARINO</t>
  </si>
  <si>
    <t>BIM-057408</t>
  </si>
  <si>
    <t>PS2 DECORADORA DE GLASS BANCA DE PINGINO ADITAMIENTO DOBLE SENCILLO 1/2 HP L-2</t>
  </si>
  <si>
    <t>BIM-057411</t>
  </si>
  <si>
    <t>PS2 CODIFICADOR MARKEN #1</t>
  </si>
  <si>
    <t>BIM-057412</t>
  </si>
  <si>
    <t>PS2 CODIFICADOR MARKEN #2</t>
  </si>
  <si>
    <t>BIM-057413</t>
  </si>
  <si>
    <t>PS2 CODIFICADOR MARKEN #3</t>
  </si>
  <si>
    <t>BIM-057414</t>
  </si>
  <si>
    <t>PS2 CODIFICADOR MARKEN #4</t>
  </si>
  <si>
    <t>BIM-057416</t>
  </si>
  <si>
    <t>PS2 CODIFICADOR MARKEN #6</t>
  </si>
  <si>
    <t>BIM-057417</t>
  </si>
  <si>
    <t>PS2 CODIFICADOR MARKEN #7</t>
  </si>
  <si>
    <t>BIM-057418</t>
  </si>
  <si>
    <t>PS2 CODIFICADOR MARKEN #8</t>
  </si>
  <si>
    <t>BIM-057422</t>
  </si>
  <si>
    <t>PS2 TRANSPORTADOR E-2 CURVO A 90 GRADOS P/MANEJO DE MOLDES</t>
  </si>
  <si>
    <t>BIM-057423</t>
  </si>
  <si>
    <t>PS2 ZONA DE ENFRIAMENTO P/LAVADORA DE MOLDES VERTICAL C/EXTRACTOR DE GASES Y GAB</t>
  </si>
  <si>
    <t>BIM-057424</t>
  </si>
  <si>
    <t>PS2 TRANSPORTADOR E-1 RECTO TABLE TOP.</t>
  </si>
  <si>
    <t>BIM-057425</t>
  </si>
  <si>
    <t>PS2 TRANSPORTADOR L-10 CURVO DE BANDA SANITARIA</t>
  </si>
  <si>
    <t>BIM-057426</t>
  </si>
  <si>
    <t>PS2 TRANSPORTADOR L-14 CURVO DE BANDA SANITARIA</t>
  </si>
  <si>
    <t>BIM-057429</t>
  </si>
  <si>
    <t>PS2 TRANSPORTADOR L-4 RECTO HORIZONTAL DE BANDA SANITARIA A=36L=1 MT</t>
  </si>
  <si>
    <t>BIM-057430</t>
  </si>
  <si>
    <t>PS2 TRANSPORTADOR L-3 RECTO HORIZONTAL DE BANDA SANITARIA A=36L=1 MT</t>
  </si>
  <si>
    <t>BIM-057431</t>
  </si>
  <si>
    <t>PS2 TRANSPORTADOR L-6  RECTO HORIZONTAL DE BANDA SANITARIA A=36L=1.90 MTS</t>
  </si>
  <si>
    <t>BIM-057432</t>
  </si>
  <si>
    <t>PS2 TRANSPORTADOR L-5 RECTO HORIZONTAL DE BANDA SANITARIA A=36L=1.90 MTS</t>
  </si>
  <si>
    <t>BIM-057433</t>
  </si>
  <si>
    <t>PS2 TABLERO ELECTRICO FUERZA Y CONTROL 220/157 TRANSPORTADORES RSLDESMOL. 10FCPI</t>
  </si>
  <si>
    <t>BIM-057434</t>
  </si>
  <si>
    <t>PS2 TABLERO ELECTRICO FUERZA Y CONTROL DECORADOAREA CREMAS C PANEL DE CONTROL RE</t>
  </si>
  <si>
    <t>BIM-057436</t>
  </si>
  <si>
    <t>PS2 DECORADORA DE GLASS BANCA DE PINGINO ADITAMIENTO DOBLE SENCILLO 1/2 HP L-1</t>
  </si>
  <si>
    <t>BIM-057438</t>
  </si>
  <si>
    <t>PS2 TRANSPORTADOR E-4  AGRUPADOR DE MOLDES VULCANIZADA MQLC/FOTOCELDA E IMAN P/S</t>
  </si>
  <si>
    <t>BIM-057441</t>
  </si>
  <si>
    <t>PS2 TANQUE EN ACERO INOX. DE 25 1/4 X 24 DE ALTURA ALAMCANADOR CREMA VAINILLA</t>
  </si>
  <si>
    <t>BIM-057442</t>
  </si>
  <si>
    <t>PS2 TRANSPORTADOR TREN DE DEPOSITADO DE SUBMARINO-PINGINO</t>
  </si>
  <si>
    <t>BIM-057443</t>
  </si>
  <si>
    <t>PS2 DOSIFICADOR DE PASAS PARA NAPOLITANO</t>
  </si>
  <si>
    <t>BIM-057446</t>
  </si>
  <si>
    <t>PS2 TRANSPORTADOR E-3 RECTO 4MTS</t>
  </si>
  <si>
    <t>BIM-057447</t>
  </si>
  <si>
    <t>PS2 PS2 ENFRIADOR STACKER 1</t>
  </si>
  <si>
    <t>BIM-057450</t>
  </si>
  <si>
    <t>PS2 BOMBA INTERCAMBIADOR CALOR HORIZONTAL</t>
  </si>
  <si>
    <t>BIM-057451</t>
  </si>
  <si>
    <t>PS2 TRANSPORTADOR L-9   CUERVO 90°</t>
  </si>
  <si>
    <t>BIM-057452</t>
  </si>
  <si>
    <t>PS2 TRANSPORTADOR L-11 CURVO 90°</t>
  </si>
  <si>
    <t>BIM-057453</t>
  </si>
  <si>
    <t>PS2 PS2 TANQUE CREMA DE FRESA SUBMARINO</t>
  </si>
  <si>
    <t>BIM-057454</t>
  </si>
  <si>
    <t>PS2 MANIFULD #2  DEPOSITADO DE BATIDO PARA PINGINO DE 11 SALIDAS</t>
  </si>
  <si>
    <t>BIM-057455</t>
  </si>
  <si>
    <t>SV3 TANQUE ENCHAQUETADO EN ACERO INOXIDABLE DE 1.20MTS. DE ALTURA POR .92MTS DED</t>
  </si>
  <si>
    <t>BIM-057456</t>
  </si>
  <si>
    <t>PS2 AEREADORA OAKES NO.1 INCLUYE:BOMBA ROTATORIA DE ACERO INOX WAUKESHA ACCION.</t>
  </si>
  <si>
    <t>BIM-057458</t>
  </si>
  <si>
    <t>PS2 CONO ALMACENADOR DE MALLA A/INOX. CON BOMBA P/GRASA DESMOLDANTE</t>
  </si>
  <si>
    <t>BIM-057459</t>
  </si>
  <si>
    <t>PS2 HORNO BAKER PERKINS DE 48 COLUMPIOS 4ZONAS DE ALIMENT Y DESCARGA AUTO. M.970</t>
  </si>
  <si>
    <t>BIM-057463</t>
  </si>
  <si>
    <t>PS2 TRANSPORTADOR L-2 BANDA SANITARIA 5.20 MTS. X 90 CMS. P/SUBMARINO Y PINGUINO</t>
  </si>
  <si>
    <t>BIM-057464</t>
  </si>
  <si>
    <t>PS2 DECORADORA C/TOLVA DE RECEPCION CONICADE ACERO INOX Y CONO DE 750 MM AGITADO</t>
  </si>
  <si>
    <t>BIM-057465</t>
  </si>
  <si>
    <t>BIM-057466</t>
  </si>
  <si>
    <t>PS2 ENVOLVEDORA #1 DE PS2</t>
  </si>
  <si>
    <t>BIM-057467</t>
  </si>
  <si>
    <t>PS2 ENVOLVEDORA #2 DE PS2</t>
  </si>
  <si>
    <t>BIM-057468</t>
  </si>
  <si>
    <t>PS2 ENVOLVEDORA #3 DE PS2</t>
  </si>
  <si>
    <t>BIM-057469</t>
  </si>
  <si>
    <t>PS2 ENVOLVEDORA #5 DE PS2</t>
  </si>
  <si>
    <t>BIM-057470</t>
  </si>
  <si>
    <t>PS2 ENVOLVEDORA #6 DE PS2</t>
  </si>
  <si>
    <t>BIM-057471</t>
  </si>
  <si>
    <t>PS2 ENVOLVEDORA #7 DE PS2</t>
  </si>
  <si>
    <t>BIM-057472</t>
  </si>
  <si>
    <t>PS2 ENVOLVEDORA #4 DE PS2</t>
  </si>
  <si>
    <t>BIM-057474</t>
  </si>
  <si>
    <t>PS2 BATIDORA SLURRY BATIDOS CON BOMBA WAKESHA</t>
  </si>
  <si>
    <t>BIM-057475</t>
  </si>
  <si>
    <t>PS2 TABLERO ELECTRICO BATIDORA SLURRY  OAKES BATIDOS  5FCPING</t>
  </si>
  <si>
    <t>BIM-057476</t>
  </si>
  <si>
    <t>PS2 TABLERO ELECTRICO DEPOSITADO TRANSPORTADORES E-R</t>
  </si>
  <si>
    <t>BIM-057477</t>
  </si>
  <si>
    <t>PS2 OAKES  #2 DE CREMAS</t>
  </si>
  <si>
    <t>BIM-057478</t>
  </si>
  <si>
    <t>PS2 TEMPERADORA P/PINGUINO C/RECIPIENTE RECTANGULAR DE PLACA DE ACERO C/AGITADOR</t>
  </si>
  <si>
    <t>BIM-057481</t>
  </si>
  <si>
    <t>PS2 INTERCAMBIADOR CALOR HORIZONTAL</t>
  </si>
  <si>
    <t>BIM-057483</t>
  </si>
  <si>
    <t>PS2 BATIDORA SLURRY MIXER CAP.350 KG. DE CREMAS</t>
  </si>
  <si>
    <t>BIM-057486</t>
  </si>
  <si>
    <t>PS1 BATIDORA SLURRY CAP. 750 KG. DE BATIDOS</t>
  </si>
  <si>
    <t>BIM-057487</t>
  </si>
  <si>
    <t>PS1 CONO DE ALMACENAMIENTO DE BATIDO CAP. 800 KG.</t>
  </si>
  <si>
    <t>BIM-057490</t>
  </si>
  <si>
    <t>PS1 HORNO BAKER PERKINS</t>
  </si>
  <si>
    <t>BIM-057491</t>
  </si>
  <si>
    <t>PS1 ENFRIADOR BAKER PERKINS</t>
  </si>
  <si>
    <t>BIM-057492</t>
  </si>
  <si>
    <t>PS1 DESMOLDEADORA LNEA 1</t>
  </si>
  <si>
    <t>BIM-057493</t>
  </si>
  <si>
    <t>PS1 DESMOLDEADORA LNEA 2</t>
  </si>
  <si>
    <t>BIM-057494</t>
  </si>
  <si>
    <t>PS1 TANQUE ALMACENADOR DE MERMELADA 700 KGS. C/2 BOMBAS W-T30 L1 Y L2</t>
  </si>
  <si>
    <t>BIM-057496</t>
  </si>
  <si>
    <t>PS1 TRAMPADORA 1 GREEN C/SIST DE CALENTAMIENTO ATEMPERADO Y RECALENTADO C/TRANSP</t>
  </si>
  <si>
    <t>BIM-057497</t>
  </si>
  <si>
    <t>PS1 TRAMPADORA 2 KREUTER C/SIST DE CALENTAMIENTO ATEMPERADO Y RECALENTADO C/TRAN</t>
  </si>
  <si>
    <t>BIM-057500</t>
  </si>
  <si>
    <t>PS1 ENVOLVEDORA #4 DE PS1</t>
  </si>
  <si>
    <t>BIM-057503</t>
  </si>
  <si>
    <t>PS1 ENVOLVEDORA #3 DE PS1</t>
  </si>
  <si>
    <t>BIM-057504</t>
  </si>
  <si>
    <t>PS1 BATIDORA OAKES DE BATIDOS EN ACERO INOX.C/AGITADOR DE PALETAS C/BOMBA TAM.10</t>
  </si>
  <si>
    <t>BIM-057505</t>
  </si>
  <si>
    <t>PS1 BATIDORA OAKES DE CREMAS #1  EN ACERO INOX.C/AGITADOR DE PALETAS C/BOMBA TAM</t>
  </si>
  <si>
    <t>BIM-057510</t>
  </si>
  <si>
    <t>PS1 TRANSPORTADOR DECORADO C/BANDA BLANCA L2</t>
  </si>
  <si>
    <t>BIM-057514</t>
  </si>
  <si>
    <t>PS1 LAVADORA DE MOLDES GANSITO</t>
  </si>
  <si>
    <t>BIM-057515</t>
  </si>
  <si>
    <t>PS1 TRANSPORTADOR CURVO PT-10B DE SALIDA DE LAVADORA DE MOLDES VERTICAL</t>
  </si>
  <si>
    <t>BIM-057516</t>
  </si>
  <si>
    <t>PS1 ZONA DE ENFRIAMIENTO P/LAVADORA DE MOLDES VERTICAL EXTRACTOR DE GASES</t>
  </si>
  <si>
    <t>BIM-057517</t>
  </si>
  <si>
    <t>PS1 TRANSPORTADOR PT-9</t>
  </si>
  <si>
    <t>BIM-057518</t>
  </si>
  <si>
    <t>PS1 TRANSPORTADOR PT-10</t>
  </si>
  <si>
    <t>BIM-057519</t>
  </si>
  <si>
    <t>PS1 TRANSPORTADOR PT-11</t>
  </si>
  <si>
    <t>BIM-057520</t>
  </si>
  <si>
    <t>PS1 TRANSPORTADOR PT-12</t>
  </si>
  <si>
    <t>BIM-057521</t>
  </si>
  <si>
    <t>PS1 TRANSPORTADOR PT-14</t>
  </si>
  <si>
    <t>BIM-057522</t>
  </si>
  <si>
    <t>PS1 TRANSPORTADOR PT-15</t>
  </si>
  <si>
    <t>BIM-057523</t>
  </si>
  <si>
    <t>PS1 TRANSPORTADOR PT-15A</t>
  </si>
  <si>
    <t>BIM-057524</t>
  </si>
  <si>
    <t>PS1 TRANSPORTADOR PT-16</t>
  </si>
  <si>
    <t>BIM-057525</t>
  </si>
  <si>
    <t>EMP GAN TABLERO ELCTRICO 12FCGAN</t>
  </si>
  <si>
    <t>BIM-057526</t>
  </si>
  <si>
    <t>PS1 TABLERO ELECTRICO 4FCGAN DECORADO L-1 TRANSPORTADORES ACETAL L-1</t>
  </si>
  <si>
    <t>BIM-057527</t>
  </si>
  <si>
    <t>PS1 TRANSPORTADOR PT-13</t>
  </si>
  <si>
    <t>BIM-057528</t>
  </si>
  <si>
    <t>PS1 TRANSPORTADOR FALCON A</t>
  </si>
  <si>
    <t>BIM-057529</t>
  </si>
  <si>
    <t>PS1 TRANSPORTADOR FALCON B</t>
  </si>
  <si>
    <t>BIM-057530</t>
  </si>
  <si>
    <t>PS1 PLATAFORMA # 3</t>
  </si>
  <si>
    <t>BIM-057531</t>
  </si>
  <si>
    <t>PS1 TRANSPORTADOR PT-8</t>
  </si>
  <si>
    <t>BIM-057532</t>
  </si>
  <si>
    <t>PS1 TRANSPORTADOR PT-7 LNEA 1</t>
  </si>
  <si>
    <t>BIM-057533</t>
  </si>
  <si>
    <t>PS1 TRANSPORTADOR PT-6 LNEA 2</t>
  </si>
  <si>
    <t>BIM-057534</t>
  </si>
  <si>
    <t>PS1 TRANSPORTADOR PT-2</t>
  </si>
  <si>
    <t>BIM-057535</t>
  </si>
  <si>
    <t>PS1 TRANSPORTADOR PT-3</t>
  </si>
  <si>
    <t>BIM-057536</t>
  </si>
  <si>
    <t>PS1 TRANSPORTADOR PT-4 RECTO HORIZONTAL  L-2</t>
  </si>
  <si>
    <t>BIM-057537</t>
  </si>
  <si>
    <t>PS1 TRANSPORTADOR PT-5</t>
  </si>
  <si>
    <t>BIM-057538</t>
  </si>
  <si>
    <t>PS1 GRANILLADORA L-1 C/TOLVA DE ACERO MOTORREDUCTOR RODILLOS DOSIFICADOR SOPORTE</t>
  </si>
  <si>
    <t>BIM-057539</t>
  </si>
  <si>
    <t>PS1 TUNEL DE ENFRIAMIENTO 1  TIPO KREUTER  C/TRANSP. BANDA BLANCA Y TABLERO 8FCG</t>
  </si>
  <si>
    <t>BIM-057540</t>
  </si>
  <si>
    <t>PS1 TUNEL DE ENFRIAMIENTO 2 P/PASTELITO TIPO KREUTER C/TRANSP.BANDA BLANCA</t>
  </si>
  <si>
    <t>BIM-057541</t>
  </si>
  <si>
    <t>PS1 GRANILLADORA L-2 C/TOLVA DE ACERO MOTORREDUCTOR RODILLOS DOSIFICADOR SOPORTE</t>
  </si>
  <si>
    <t>BIM-057543</t>
  </si>
  <si>
    <t>PS1 TRANSPORTADOR GUSANO Y YOYOS L-2 GANSITO</t>
  </si>
  <si>
    <t>BIM-057544</t>
  </si>
  <si>
    <t>PS1 TABLERO ELECTRICO DE FUERZA Y CONTROL P/ENFRIADOR BAKERPERKINS  3FCGAN</t>
  </si>
  <si>
    <t>BIM-057545</t>
  </si>
  <si>
    <t>PS1 TRANSPORTADOR PT-19</t>
  </si>
  <si>
    <t>BIM-057546</t>
  </si>
  <si>
    <t>PS1 TRANSPORTADOR PT-1</t>
  </si>
  <si>
    <t>BIM-057547</t>
  </si>
  <si>
    <t>PS1 TRANSPORTADOR PT-18</t>
  </si>
  <si>
    <t>BIM-057548</t>
  </si>
  <si>
    <t>PS1 TRANSPORTADOR PT-17</t>
  </si>
  <si>
    <t>BIM-057549</t>
  </si>
  <si>
    <t>PS1 TRANSPORTADOR PT-18A</t>
  </si>
  <si>
    <t>BIM-057558</t>
  </si>
  <si>
    <t>PS1 TRANSPORTADOR P/LEVANTADO DE PRODUCTO SALIDA ENV 1</t>
  </si>
  <si>
    <t>BIM-057559</t>
  </si>
  <si>
    <t>PS1 TRANSPORTADOR P/LEVANTADO DE PRODUCTO SALIDA ENV 2</t>
  </si>
  <si>
    <t>BIM-057561</t>
  </si>
  <si>
    <t>PS1 TRANSPORTADOR P/LEVANTADO DE PRODUCTO SALIDA ENV 4</t>
  </si>
  <si>
    <t>BIM-057562</t>
  </si>
  <si>
    <t>PS1 TRANSPORTADOR P/LEVANTADO DE PRODUCTO SALIDA ENV 5</t>
  </si>
  <si>
    <t>BIM-057563</t>
  </si>
  <si>
    <t>PS1 TRANSPORTADOR P/LEVANTADO DE PRODUCTO SALIDA ENV 6</t>
  </si>
  <si>
    <t>BIM-057570</t>
  </si>
  <si>
    <t>PS1 APILADOR DE MOLDES</t>
  </si>
  <si>
    <t>BIM-057571</t>
  </si>
  <si>
    <t>PS1 PLATAFORMA 1</t>
  </si>
  <si>
    <t>BIM-057572</t>
  </si>
  <si>
    <t>PS1 PLATAFORMA 2</t>
  </si>
  <si>
    <t>BIM-057573</t>
  </si>
  <si>
    <t>PS1 COMPRESOR MYCOM 95TIPO F2A C/MOTOR 15HP S.M.A.2394 C/TANQUE MOD 13 1 TUNEL 1</t>
  </si>
  <si>
    <t>BIM-057574</t>
  </si>
  <si>
    <t>PS1 COMPRESOR MYCOM 95TIPO F2A C/MOTOR 15HP S.M.A.2395 C/TANQUE MOD 13  2 TUNEL</t>
  </si>
  <si>
    <t>BIM-057575</t>
  </si>
  <si>
    <t>PS1 DETECTOR DE METALES 1 CON APERTURADE 42 X 4  TRANSPORTADOR EN ACERO INOXIDAB</t>
  </si>
  <si>
    <t>BIM-057576</t>
  </si>
  <si>
    <t>PS1 DETECTOR DE METALES 2 CON APERTURADE 42 X 4  TRANSPORTADOR EN ACERO INOXIDAB</t>
  </si>
  <si>
    <t>BIM-057578</t>
  </si>
  <si>
    <t>PS1 MANIFULD DEPOSITADO DE BATIDO PARA GANSITO DE 16 SALIDAS</t>
  </si>
  <si>
    <t>BIM-057579</t>
  </si>
  <si>
    <t>PS1 MANIFULD DECORADOR DE MERMELADA PARA GANSITO 16 SALIDAS  L-1</t>
  </si>
  <si>
    <t>BIM-057580</t>
  </si>
  <si>
    <t>PS1 MANIFULD DECORADOR DE MERMELADA PARA GANSITO 16 SALIDAS  L-2</t>
  </si>
  <si>
    <t>BIM-057581</t>
  </si>
  <si>
    <t>PS1 CONO ALMACENADOR DE CREMA TEXTURIZADOR OAKES  INCLUYENDO BOMBA DE ENGRANES</t>
  </si>
  <si>
    <t>BIM-057584</t>
  </si>
  <si>
    <t>PS1 MESA DE TRABAJO EN ELABORACIN DE CREMAS DE GANSITO</t>
  </si>
  <si>
    <t>BIM-057585</t>
  </si>
  <si>
    <t>PS1 TANQUE P/MANTECA TEMPERADA 800 KG. ENCHAQUETADO DE ACERO INOX.</t>
  </si>
  <si>
    <t>BIM-057588</t>
  </si>
  <si>
    <t>PS1 COMPRESOR DE REFRIGERACION 1 TUNEL 2</t>
  </si>
  <si>
    <t>BIM-057589</t>
  </si>
  <si>
    <t>PS1 COMPRESOR DE REFRIGERACION  2 TUNEL 1</t>
  </si>
  <si>
    <t>BIM-057590</t>
  </si>
  <si>
    <t>PS1 TRANSPORTADOR DE YOYOS SALIDA DE TUNEL 1</t>
  </si>
  <si>
    <t>BIM-057591</t>
  </si>
  <si>
    <t>PS1 TRANSPORTADOR DE YOYOS SALIDA DE TUNEL 2</t>
  </si>
  <si>
    <t>BIM-057593</t>
  </si>
  <si>
    <t>PS1 TABLERO ELECTRICO 5FCGAN DESMOLDEADORAS</t>
  </si>
  <si>
    <t>BIM-057594</t>
  </si>
  <si>
    <t>PS1 TABLERO ELECTRICP 7FCGAN AREA DE CREMAS</t>
  </si>
  <si>
    <t>BIM-057595</t>
  </si>
  <si>
    <t>PS1 TABLERO ELECTRICP 30FCS.EXT SERVICIOS EXTERIORES</t>
  </si>
  <si>
    <t>BIM-057596</t>
  </si>
  <si>
    <t>PS1 TABLERO ELECTRICP 1FCGAN HORNO OAKESSLURRY Y TRANSPORTADORES</t>
  </si>
  <si>
    <t>BIM-057597</t>
  </si>
  <si>
    <t>PS1 CONO ALMACENADOR DE GRASA P/ENGRASADO DE MOLDES</t>
  </si>
  <si>
    <t>BIM-057603</t>
  </si>
  <si>
    <t>PAY TRANSPORTADOR ALIMENTADOR DE PLATOS AL HORNO SPOONER</t>
  </si>
  <si>
    <t>BIM-057604</t>
  </si>
  <si>
    <t>PAY HORNO SPOONER</t>
  </si>
  <si>
    <t>BIM-057605</t>
  </si>
  <si>
    <t>PAY TRAMO RECTO DE BANDA PARA ENFRIADOR SANDVIK</t>
  </si>
  <si>
    <t>BIM-057606</t>
  </si>
  <si>
    <t>PAY ENFRIADOR SANDVIK</t>
  </si>
  <si>
    <t>BIM-057609</t>
  </si>
  <si>
    <t>PAY ENVOLVEDORA 2</t>
  </si>
  <si>
    <t>BIM-057611</t>
  </si>
  <si>
    <t>PAY TREN DE PAY</t>
  </si>
  <si>
    <t>BIM-057615</t>
  </si>
  <si>
    <t>PAY TRANSPORTADOR RECUPERADOR DE PLATOS</t>
  </si>
  <si>
    <t>BIM-057617</t>
  </si>
  <si>
    <t>PAY TRANSPORTADOR DESPLATIZADOR</t>
  </si>
  <si>
    <t>BIM-057618</t>
  </si>
  <si>
    <t>PAY ALIMENTADOR DE PLATOS AL TREN</t>
  </si>
  <si>
    <t>BIM-057620</t>
  </si>
  <si>
    <t>PAY DETECTOR DE METALES 1 ENVOLVEDORA 1</t>
  </si>
  <si>
    <t>BIM-057621</t>
  </si>
  <si>
    <t>PAY DETECTOR DE METALES 2 ENVOLVEDORA 1</t>
  </si>
  <si>
    <t>BIM-057622</t>
  </si>
  <si>
    <t>PAY LAVADORA DE PLATOS DE PAY</t>
  </si>
  <si>
    <t>BIM-057623</t>
  </si>
  <si>
    <t>PAY POLIPASTO DE LAVADORA DE PLATOS</t>
  </si>
  <si>
    <t>BIM-057625</t>
  </si>
  <si>
    <t>PAY TOLVA RELLENO PIÑA</t>
  </si>
  <si>
    <t>BIM-057626</t>
  </si>
  <si>
    <t>PAY TABLERO ELCTRICO 7FCPAY</t>
  </si>
  <si>
    <t>BIM-057627</t>
  </si>
  <si>
    <t>PAY TABLERO ELCTRICO DE INYECTORES DE AIRE</t>
  </si>
  <si>
    <t>BIM-057628</t>
  </si>
  <si>
    <t>VENTILADOR CENTRIFUGO 36 ENFRIADOR DE PLATOS</t>
  </si>
  <si>
    <t>BIM-057631</t>
  </si>
  <si>
    <t>PAY PORTAPLATOS 1</t>
  </si>
  <si>
    <t>BIM-057632</t>
  </si>
  <si>
    <t>PAY PORTAPLATOS 2</t>
  </si>
  <si>
    <t>BIM-057633</t>
  </si>
  <si>
    <t>PAY PORTAPLATOS 3</t>
  </si>
  <si>
    <t>BIM-057647</t>
  </si>
  <si>
    <t>SG PLANTA DE EMERGENCIA PLANELEC P/ALUMBRADO CON POTENCIA INDUSTRIAL TIPO 183LU</t>
  </si>
  <si>
    <t>BIM-057650</t>
  </si>
  <si>
    <t>SG SUBESTACION COMPACTA SELMEC P/23 KV DE SERVICIO INTERIORINCLUYE GABINETE META</t>
  </si>
  <si>
    <t>BIM-057653</t>
  </si>
  <si>
    <t>SG BANCO DE CAPACITORES BALMEC CATALOGO  P/CORREGIR FACTOR POTENCIA PASTELERIA</t>
  </si>
  <si>
    <t>BIM-057654</t>
  </si>
  <si>
    <t>SG TABLERO DE BAJA TENSION FEDERAL PACIFIC P/PASTELERIA</t>
  </si>
  <si>
    <t>BIM-057655</t>
  </si>
  <si>
    <t>SG TABLERO DE BAJA TENSION FEDERAL PACIFIC P/GALLETERIA</t>
  </si>
  <si>
    <t>BIM-057659</t>
  </si>
  <si>
    <t>SG BANCO DE CAPACITORES P/CORREGIR FACTOR DE POTENCIA GALLETERIA</t>
  </si>
  <si>
    <t>BIM-057667</t>
  </si>
  <si>
    <t>SG TRANSFORMADOR ELECTRICO GALLETERIA  POTENCIA 1000 KV A 3 FASES 60 CPS 23000 V</t>
  </si>
  <si>
    <t>BIM-057675</t>
  </si>
  <si>
    <t>SG BOMBA CENTRIFUGA HOR. MOTORM86F-15722 P/TORRE NO. 1</t>
  </si>
  <si>
    <t>BIM-057676</t>
  </si>
  <si>
    <t>SG TABLERO ELECTRICO DE BAJA TENSION CHOCORROL</t>
  </si>
  <si>
    <t>BIM-057678</t>
  </si>
  <si>
    <t>SG TRANSFORMADOR TIPO WS POTENCIA CHOCORROL 500 KV  C/UNIDAD DE FUSIBLE</t>
  </si>
  <si>
    <t>BIM-057692</t>
  </si>
  <si>
    <t>SG REDES DE DIST. ELECT. EN BAJA TENSION SE ORIGINA EN CUARTODE MAQUINAS Y TERMI</t>
  </si>
  <si>
    <t>BIM-057695</t>
  </si>
  <si>
    <t>SG TABLERO 1FMP ELECTRICO C/GABINETE TAMAÑO VI</t>
  </si>
  <si>
    <t>BIM-057699</t>
  </si>
  <si>
    <t>SG SECADOR DE AIRE (SULLAI R OAKES)</t>
  </si>
  <si>
    <t>BIM-057701</t>
  </si>
  <si>
    <t>SG MOTOR -BOMBA 25 HP (EMERGENCIA TORRE DE ENFRIAMIENTO 2 O 1 )</t>
  </si>
  <si>
    <t>BIM-057703</t>
  </si>
  <si>
    <t>SG TORRE DE ENFRIAMIENTO #3</t>
  </si>
  <si>
    <t>BIM-057704</t>
  </si>
  <si>
    <t>SG BOMBA CENTRIFUGA HORIZONTAL TORRE 3</t>
  </si>
  <si>
    <t>BIM-057706</t>
  </si>
  <si>
    <t>SG UNIDAD DE ENFRIAMIENTO EVAPORATIVA LA65 (LAVADORA DE AIRE)</t>
  </si>
  <si>
    <t>BIM-057707</t>
  </si>
  <si>
    <t>SG UNIDAD DE ENFRIAMIENTO EVAPORATIVA LA64 (AVADORA DE AIRE)</t>
  </si>
  <si>
    <t>BIM-057708</t>
  </si>
  <si>
    <t>SG UNIDAD DE ENFRIAMIENTO EVAPORATIVA LA63 (LAVADORA DE AIRE)</t>
  </si>
  <si>
    <t>BIM-057709</t>
  </si>
  <si>
    <t>SG UNIDAD DE ENFRIAMIENTO EVAPORATIVA LA61 (LAVADORA DE AIRE)</t>
  </si>
  <si>
    <t>BIM-057710</t>
  </si>
  <si>
    <t>SG UNIDAD MANEJADORA DE AIRE C/ARRANCADOR MAGNETICO  LA50(LAVADORA DE AIRE)</t>
  </si>
  <si>
    <t>BIM-057711</t>
  </si>
  <si>
    <t>SG UNIDAD MANEJADORA DE AIRE C/ARRANCADOR MAGNETICO  LA47(LAVADORA DE AIRE)</t>
  </si>
  <si>
    <t>BIM-057712</t>
  </si>
  <si>
    <t>SG UNIDAD MANEJADORA DE AIRE C/ARRANCADOR MAGNETICO LA53(LAVADORA DE AIRE)</t>
  </si>
  <si>
    <t>BIM-057720</t>
  </si>
  <si>
    <t>ENVOLVEDORA #2 C/TRANSP CURVO S-96-1122 (SE ADICIONA AL BIM-057608)</t>
  </si>
  <si>
    <t>BIM-057725</t>
  </si>
  <si>
    <t>SV2 TURBO MEZCLADOR  # 2 C/ TANQUE ALMACENADOR #2 DE BATIDO P/PREPARACION DE BAT</t>
  </si>
  <si>
    <t>BIM-057727</t>
  </si>
  <si>
    <t>SV2 COMPRESOR PRENSA SC-2 P/CAMARA DE ENFRIAMIENTO  10 HP</t>
  </si>
  <si>
    <t>BIM-057728</t>
  </si>
  <si>
    <t>SV1  MOLINO FRANZ HASS P 60 B P/DESPERDICIOS DE OBLEA C/CUBA PIVOTANTE EN ACERO</t>
  </si>
  <si>
    <t>BIM-057732</t>
  </si>
  <si>
    <t>SV2 TABLERO DE FUERZA Y CONTROL 220/127 PARA COMPRESOR REFRIGERACION 7FCSC SC-2</t>
  </si>
  <si>
    <t>BIM-057734</t>
  </si>
  <si>
    <t>ENVOLVEDORA #2    SERVO FLO (SE ENCUENTRA EN LARA)</t>
  </si>
  <si>
    <t>BIM-057745</t>
  </si>
  <si>
    <t>SG TABLERO ELECTRICO BOMBA 5BFCMAQ</t>
  </si>
  <si>
    <t>BIM-057746</t>
  </si>
  <si>
    <t>SG BOMBA CONTRA INCENDIOS C/MOTOR DE COMBUSTION INTERNA</t>
  </si>
  <si>
    <t>BIM-057747</t>
  </si>
  <si>
    <t>SG BOMBA DEL TANQUE ELEVADO (1)</t>
  </si>
  <si>
    <t>BIM-057748</t>
  </si>
  <si>
    <t>SG BOMBA CONTRA INCENDIOS (2)</t>
  </si>
  <si>
    <t>BIM-057749</t>
  </si>
  <si>
    <t>SG BOMBA DEL TANQUE ELEVADO (3)</t>
  </si>
  <si>
    <t>BIM-057750</t>
  </si>
  <si>
    <t>SG BOMBA DEL TANQUE ELEVADO (4)</t>
  </si>
  <si>
    <t>BIM-057751</t>
  </si>
  <si>
    <t>TANQUE ELEVADO 185 MTS. CUBICOS</t>
  </si>
  <si>
    <t>BIM-057752</t>
  </si>
  <si>
    <t>TANQUE DE GASOLINA DE 50 LTS</t>
  </si>
  <si>
    <t>BIM-057754</t>
  </si>
  <si>
    <t>BIM-057755</t>
  </si>
  <si>
    <t>SG TORNO IMOR PRN-320/800 VOLTEO 300 MM BANCADA DE 1000 MM</t>
  </si>
  <si>
    <t>BIM-057756</t>
  </si>
  <si>
    <t>SG TALADRO DE COLUMNA DE 4 VELOCIDADES MCA VIMALERT ACCIONADO POR MOTOR GRAL ELE</t>
  </si>
  <si>
    <t>BIM-057757</t>
  </si>
  <si>
    <t>SG TORNO MOD.IMOR SER:520 C/DISTANCIA ENTRE PUNTOS2M. VOLTEOS S/BANCADA 520.6MM</t>
  </si>
  <si>
    <t>BIM-057774</t>
  </si>
  <si>
    <t>SG BASCULA TOLEDO P/PEAJE DE CAMIONES C/COMPUTADORA IBM EIMPRESORA (VIGILANCIA)</t>
  </si>
  <si>
    <t>BIM-057775</t>
  </si>
  <si>
    <t>MP CAMARA DE REFRIGERACION II DE 2.60 X 6.00 X 2.60MT C/UNIDAD MAYEKAWA MOD 95-F</t>
  </si>
  <si>
    <t>BIM-057785</t>
  </si>
  <si>
    <t>SAN RESTREGADORA TENAT 515</t>
  </si>
  <si>
    <t>BIM-057906</t>
  </si>
  <si>
    <t>DES LAVADORA DE CHAROLAS</t>
  </si>
  <si>
    <t>BIM-057914</t>
  </si>
  <si>
    <t>MM TANQUE ALMACENADOR C/CAPACIDAD DE22800 LTS (30 TONELADAS) FRUCTUOSA</t>
  </si>
  <si>
    <t>BIM-057915</t>
  </si>
  <si>
    <t>MM TANQUE ALMACENADOR C/CAPACIDAD DE22800 LTS (30 TONELADAS) GLUCOSA</t>
  </si>
  <si>
    <t>BIM-057916</t>
  </si>
  <si>
    <t>MM TABLERO ELECTRICO  DE CONTROL Y FUERZA GLUCOSA</t>
  </si>
  <si>
    <t>BIM-057920</t>
  </si>
  <si>
    <t>PS2 TABLERO DE CONTROL FUERZA 220  VOLTS.</t>
  </si>
  <si>
    <t>BIM-057921</t>
  </si>
  <si>
    <t>ELEVADOR MONTACARGASS OTIS CON CAP/2000 KGS MATERIALES (EMPAQUE GALLETERIA 1)</t>
  </si>
  <si>
    <t>BIM-057922</t>
  </si>
  <si>
    <t>MM SISTEMA REIMELT P/MANEJO DE HARINA DESDE SILOS HASTA LASLINEAS DE PRODUCCION</t>
  </si>
  <si>
    <t>BIM-057923</t>
  </si>
  <si>
    <t>MM INVERSOR DE CORRIENTE NO BREAK BESP FC 4.3 KVA COMPUTO</t>
  </si>
  <si>
    <t>BIM-057924</t>
  </si>
  <si>
    <t>MM SIST. CONTINUO DE MEDICION DE NIVEL DE SILOS DE HARINA 7 SONDAS Y 7 TRANSMISO</t>
  </si>
  <si>
    <t>BIM-057925</t>
  </si>
  <si>
    <t>MM SOPLADOR SUTORBILT  MOTOR S.0905001 DE 5HP EN LOS SILOS DE HARINA (EXTERIOR)</t>
  </si>
  <si>
    <t>BIM-057928</t>
  </si>
  <si>
    <t>MM EQUIPO DE COMPUTO P/MANEJO DE MATERIALES: MODULO DE INTERFASE DE COMUNICACION</t>
  </si>
  <si>
    <t>BIM-057929</t>
  </si>
  <si>
    <t>MM SILO S-7 P/ALMACENAR HARINA A GRANEL C/PASILLO DE INETCONEXIONA TUBOS 80 TOLS</t>
  </si>
  <si>
    <t>BIM-057930</t>
  </si>
  <si>
    <t>MM SILO S-6 P/ALMACENAR HARINA A GRANEL C/PASILLO DE INETCONEXIONA TUBOS 80 TOLN</t>
  </si>
  <si>
    <t>BIM-057931</t>
  </si>
  <si>
    <t>MM SILO S-5 P/ALMACENAR HARINA A GRANEL C/PASILLO DE INETCONEXIONA TUBOS 80 TOLN</t>
  </si>
  <si>
    <t>BIM-057932</t>
  </si>
  <si>
    <t>MM SILO S-4 P/ALMACENAR HARINA A GRANEL C/PASILLO DE INETCONEXIONA TUBOS 80TOLNS</t>
  </si>
  <si>
    <t>BIM-057933</t>
  </si>
  <si>
    <t>MM SILO S-1 P/ALMACENAR HARINA A GRANEL C/PASILLO DE INETCONEXIONA TUBOS 80 TOLN</t>
  </si>
  <si>
    <t>BIM-057934</t>
  </si>
  <si>
    <t>MM SILO S-2 P/ALMACENAR HARINA A GRANEL C/PASILLO DE INETCONEXIONA TUBOS 80 TOLN</t>
  </si>
  <si>
    <t>BIM-057935</t>
  </si>
  <si>
    <t>MM SILO S-3 P/ALMACENAR HARINA A GRANEL C/PASILLO DE INETCONEXIONA TUBOS 80 TOLN</t>
  </si>
  <si>
    <t>BIM-057936</t>
  </si>
  <si>
    <t>MM SILO METALICO  S-12 DE 1.90MTS. DIAMETRO4MTS.DE ALTURA CAPAC.11M3C/GUSANO SEC</t>
  </si>
  <si>
    <t>BIM-057937</t>
  </si>
  <si>
    <t>MM SILO METALICO  S-13 DE 1.90MTS. DIAMETRO4MTS.DE ALTURA CAPAC.11M3C/GUSANO SEC</t>
  </si>
  <si>
    <t>BIM-057938</t>
  </si>
  <si>
    <t>MM TANQUE PULMON T-2 AIRE</t>
  </si>
  <si>
    <t>BIM-057941</t>
  </si>
  <si>
    <t>PS2 CONTROL DE MANTECAS PLASTIFICADAS CONREDIPANEL</t>
  </si>
  <si>
    <t>BIM-057943</t>
  </si>
  <si>
    <t>PS2 TANQUE ALMACENADOR DE AGUA</t>
  </si>
  <si>
    <t>BIM-057944</t>
  </si>
  <si>
    <t>MM FILTRO GAF P/MANTECA LIQUIDA</t>
  </si>
  <si>
    <t>BIM-057952</t>
  </si>
  <si>
    <t>MM TANQUE DE MANTECA DE SUAVICREMAS</t>
  </si>
  <si>
    <t>BIM-057961</t>
  </si>
  <si>
    <t>SG TABLERO 1FCMM DE FUERZA Y CONTROL DE BOMBAS DE TORRES</t>
  </si>
  <si>
    <t>BIM-057998</t>
  </si>
  <si>
    <t>SV3 HORNO  P/OBLEAS SWAKT C/88 PLACAS DE 290X500MMY CALEFACCION POR GAS CONTROL</t>
  </si>
  <si>
    <t>BIM-057999</t>
  </si>
  <si>
    <t>SV3 CABINA DE CONFORT GV-SWAKT DEPOSITADO DE BATIDO A HORNO C/VIDRIO DE INSPECCI</t>
  </si>
  <si>
    <t>BIM-058000</t>
  </si>
  <si>
    <t>SV3 ARCO ENFRIADOR  TBK P/HIJAS DE OBLEA HASTA 350X500MM</t>
  </si>
  <si>
    <t>BIM-058001</t>
  </si>
  <si>
    <t>SV3 TRANSPORTADOR DE OBLEAS AL DISTRIBUIDOR</t>
  </si>
  <si>
    <t>BIM-058002</t>
  </si>
  <si>
    <t>SV3 UNTADORA DE PELICULA FSTM APILAMIENTO POR ESPIRALES Y CILINDRO DE PRESION CA</t>
  </si>
  <si>
    <t>BIM-058003</t>
  </si>
  <si>
    <t>SV3 TRANSPORTADOR CON ESTRELLA VOLTEADORA WSTF-FSTM P/UNTADORA DE PELICULA</t>
  </si>
  <si>
    <t>BIM-058004</t>
  </si>
  <si>
    <t>SV3 BASCULA DE CONTROL BLOQUES  NO. 3 KW-B P/VERIFICACION AUTOMATICADEL PESO DE</t>
  </si>
  <si>
    <t>BIM-058005</t>
  </si>
  <si>
    <t>SV3 TRANSPORTADOR DE SALIDA DE LA BASCULA 3</t>
  </si>
  <si>
    <t>BIM-058006</t>
  </si>
  <si>
    <t>SV3 CAMARA DE REFRIGERACION WKF 160 EN ACERO INOX. (PRENSA ENFRIADORA #3)</t>
  </si>
  <si>
    <t>BIM-058007</t>
  </si>
  <si>
    <t>EMP SV3 CORTADORA DE BLOQUES DE OBLEAS VAWDM EN ACERO INOX. C/CINTA DE ENTRADA DISPO</t>
  </si>
  <si>
    <t>BIM-058008</t>
  </si>
  <si>
    <t>EMP SV3 TRANSPORTADOR ACUMULADOR LATERAL BARQUILLOS ASV 55 C/CINTA DE TRANSPORTE VB-</t>
  </si>
  <si>
    <t>BIM-058009</t>
  </si>
  <si>
    <t>SV3 TURBO MEZCLADOR DE BATIDOS #3  CON TANQUE #3 ALM. DE BATIDO</t>
  </si>
  <si>
    <t>BIM-058011</t>
  </si>
  <si>
    <t>SV3 COMPRESOR DE REFRIGERACION  SE-100 NO. SERIE 95-3-673</t>
  </si>
  <si>
    <t>BIM-058013</t>
  </si>
  <si>
    <t>SV3 TABLERO ELECTRICO EN GABINETE DE LAMINA DE ACERO S.9FCSC COMPRESOR E INYECTO</t>
  </si>
  <si>
    <t>BIM-058015</t>
  </si>
  <si>
    <t>SV3 ALIMENTADOR AUTOMATICO ASV NO. 3</t>
  </si>
  <si>
    <t>BIM-058016</t>
  </si>
  <si>
    <t>SV3 TABLERO HORNO HAAS NO.3 SUAVICREMAS 8FCSC</t>
  </si>
  <si>
    <t>BIM-058017</t>
  </si>
  <si>
    <t>SV3 TRANSPORTADOR DE SALIDA CON CEPILLOS Y DESVIADOR DE OBLEAS (ENTRADA AL ARCO</t>
  </si>
  <si>
    <t>BIM-058018</t>
  </si>
  <si>
    <t>SV3 TABLERO FUERZA Y CONTROL DEL ENFRIADOR HAAS SUAVICREMAS 3  10FCSC</t>
  </si>
  <si>
    <t>BIM-058019</t>
  </si>
  <si>
    <t>SV3 TRANSPORTADOR DE SALIDA DEL ARCO</t>
  </si>
  <si>
    <t>BIM-058020</t>
  </si>
  <si>
    <t>SV3 TRANSPORTADOR DE ENTRADA A UNTADORA #3 (TRANSP. INFERIOR)</t>
  </si>
  <si>
    <t>BIM-058021</t>
  </si>
  <si>
    <t>SV3 TABLERO FUERZA Y CONTROL P/UNTADORA #3 CON  PANEL VIW</t>
  </si>
  <si>
    <t>BIM-058022</t>
  </si>
  <si>
    <t>SV3 TRANSPORTADOR SALIDA DE LA UNTADORA SC-3</t>
  </si>
  <si>
    <t>BIM-058023</t>
  </si>
  <si>
    <t>TRANSPORTADOR DE ENTRADA A LA BASCULA</t>
  </si>
  <si>
    <t>BIM-058025</t>
  </si>
  <si>
    <t>SV1 TANQUE TEMPERADOR DE AGUA 80 LTS</t>
  </si>
  <si>
    <t>BIM-058026</t>
  </si>
  <si>
    <t>SV3 DETECTOR DE METALES #3 EN SUAVICREMAS 3</t>
  </si>
  <si>
    <t>BIM-058036</t>
  </si>
  <si>
    <t>TUNEL DE ENFRIAMIENTO P/  MINI-GANSITO (SE ENCUENTRA EN LA CD DE LOS NI#OS STA F</t>
  </si>
  <si>
    <t>BIM-058037</t>
  </si>
  <si>
    <t>TABLERO ELECTRICO MINI-GANSITO TIPO ASTM-A-366 ( SE ENCUENTRA EN LA CD DE LOS NI</t>
  </si>
  <si>
    <t>BIM-058038</t>
  </si>
  <si>
    <t>DOSIFICADOR DE GRANILLO P/ MINI-GANSITO (SE ENCUENTRA EN LA CD DE LOS NI#OS STA</t>
  </si>
  <si>
    <t>BIM-058040</t>
  </si>
  <si>
    <t>TRAMPADORA D/CHOCLATE P/ MINI LINEA DE GANSITO (SE ENCUENTRA EN LA CD DE LOS NI#</t>
  </si>
  <si>
    <t>BIM-058041</t>
  </si>
  <si>
    <t>CIUDAD DE LOS NIÑOS STA FE</t>
  </si>
  <si>
    <t>BIM-058050</t>
  </si>
  <si>
    <t>EMP CER MESA FRIA 1</t>
  </si>
  <si>
    <t>BIM-058051</t>
  </si>
  <si>
    <t>EMP CER MESA FRIA 2</t>
  </si>
  <si>
    <t>BIM-058062</t>
  </si>
  <si>
    <t>CER TRANSPORTADOR RECTO PARA LEVANTADO DE ENVOLVEDORA #4</t>
  </si>
  <si>
    <t>BIM-058064</t>
  </si>
  <si>
    <t>ESCALERA DE PASO CON BARANDAL DE 6 ESCALONES  ACERO INOXIDABLE (SE ENCUENTRA EN</t>
  </si>
  <si>
    <t>BIM-058081</t>
  </si>
  <si>
    <t>PS3 TANQUE ALMACENADOR DE DRESSING</t>
  </si>
  <si>
    <t>BIM-058096</t>
  </si>
  <si>
    <t>CER TANQUE DE COBERTURA</t>
  </si>
  <si>
    <t>BIM-058097</t>
  </si>
  <si>
    <t>TANQUE COBERTURA BLANCA #2</t>
  </si>
  <si>
    <t>BIM-058103</t>
  </si>
  <si>
    <t>PS1 UNIDAD CONDENSADORA DE TUNEL DE ENFRIAMIENTO 2</t>
  </si>
  <si>
    <t>BIM-058110</t>
  </si>
  <si>
    <t>TUNEL DE ENCOGIMIENTO 96030 DEVEKMATIC TERMOENCOGIBLE #1</t>
  </si>
  <si>
    <t>BIM-058111</t>
  </si>
  <si>
    <t>TRANSPORTADOR C/2 BANDAS DE ACETAL MULTIEMPAQUE</t>
  </si>
  <si>
    <t>BIM-058112</t>
  </si>
  <si>
    <t>ENVOLVEDORA DERECHA  C/TRANSP CURVO A45P/ALIM. A ENVOLVEDORA C/CADENA (MULTIEMP</t>
  </si>
  <si>
    <t>BIM-058113</t>
  </si>
  <si>
    <t>TRANSPORTADOR LEVANTADO ENV. 1  DE TABLILLAS MULTIEMPAQUE</t>
  </si>
  <si>
    <t>BIM-058129</t>
  </si>
  <si>
    <t>SG RECUPERADOR DE CALOR CON RADIADOR DE ACERO INOX. Y VENTANA CON CONEXIONES BRI</t>
  </si>
  <si>
    <t>BIM-059110</t>
  </si>
  <si>
    <t>PS2 DETECTOR DE METALES</t>
  </si>
  <si>
    <t>BIM-059712</t>
  </si>
  <si>
    <t>ENVOLVEDORA #8  FMC-1301</t>
  </si>
  <si>
    <t>BIM-059789</t>
  </si>
  <si>
    <t>EMBOLSADORA  G1-2</t>
  </si>
  <si>
    <t>BIM-059880</t>
  </si>
  <si>
    <t>DES RAMPA HIDRAULICA</t>
  </si>
  <si>
    <t>BIM-059974</t>
  </si>
  <si>
    <t>CM TRANSFORMADOR PASTELERIA</t>
  </si>
  <si>
    <t>BIM-060692</t>
  </si>
  <si>
    <t>SG FILTRO DE ARENAS P/TANQUE ELEVADO (MM)</t>
  </si>
  <si>
    <t>BIM-060693</t>
  </si>
  <si>
    <t>BIM-060697</t>
  </si>
  <si>
    <t>MONTACARGASS MITSUBISHI</t>
  </si>
  <si>
    <t>BIM-067000</t>
  </si>
  <si>
    <t>TRANSPORTADOR INCLINADO</t>
  </si>
  <si>
    <t>BIM-067109</t>
  </si>
  <si>
    <t>MAQUINA ENVOLVEDORA # 2</t>
  </si>
  <si>
    <t>BIM-069239</t>
  </si>
  <si>
    <t>EQUIPO PARA PROMOCIONES SERIE US-622 MCA. MASTER TECNOLOGIES</t>
  </si>
  <si>
    <t>BIM-069461</t>
  </si>
  <si>
    <t>ENVOLVEDORA G2-8 FMC</t>
  </si>
  <si>
    <t>BIM-069469</t>
  </si>
  <si>
    <t>PS3 TRANSPORTADOR DE REJILLA FLAT FLEX No. 1, SALIDA DEL HORNO</t>
  </si>
  <si>
    <t>BIM-069471</t>
  </si>
  <si>
    <t>PS3 COMPRESOR MYCOM T-100 # 2</t>
  </si>
  <si>
    <t>BIM-069472</t>
  </si>
  <si>
    <t>PS3 COMPRESOR MYCOM T-100 # 3</t>
  </si>
  <si>
    <t>BIM-069473</t>
  </si>
  <si>
    <t>EMP PS3 TRANSPORTADOR # 12</t>
  </si>
  <si>
    <t>BIM-069474</t>
  </si>
  <si>
    <t>GA1 TRANSPORTADOR CA-4A DETECTOR</t>
  </si>
  <si>
    <t>BIM-069475</t>
  </si>
  <si>
    <t>GA1 ALIMENTADOR AUTOMTICO 4</t>
  </si>
  <si>
    <t>BIM-069476</t>
  </si>
  <si>
    <t>EMP GA2 TABLERO DE CONTROL DE ENVOLVEDORAS 1FCEGII</t>
  </si>
  <si>
    <t>BIM-069478</t>
  </si>
  <si>
    <t>EMP GA2 CURVA 1</t>
  </si>
  <si>
    <t>BIM-069480</t>
  </si>
  <si>
    <t>EMP GA1 TRANSPORTADOR ALIMENTADOR DE ENVOLVEDORA DE TUBO #4</t>
  </si>
  <si>
    <t>BIM-069481</t>
  </si>
  <si>
    <t>EMP GA2 TRANSPORTADOR ALINEADOR 2</t>
  </si>
  <si>
    <t>BIM-069482</t>
  </si>
  <si>
    <t>EMP GA2 CURVA 2</t>
  </si>
  <si>
    <t>BIM-069485</t>
  </si>
  <si>
    <t>EMP GA2 TRANSPORTADOR DESVIADOR 1</t>
  </si>
  <si>
    <t>BIM-069486</t>
  </si>
  <si>
    <t>EMP GA2 TRANSPORTADOR DESVIADOR 2</t>
  </si>
  <si>
    <t>BIM-069487</t>
  </si>
  <si>
    <t>EMP GA2 TRANSPORTADOR DESVIADOR 3</t>
  </si>
  <si>
    <t>BIM-069488</t>
  </si>
  <si>
    <t>EMP GA2 TRANSPORTADOR DESVIADOR 4</t>
  </si>
  <si>
    <t>BIM-069489</t>
  </si>
  <si>
    <t>EMP GA2 TRANSPORTADOR DESVIADOR 5</t>
  </si>
  <si>
    <t>BIM-069497</t>
  </si>
  <si>
    <t>CARRUSEL Y ALIMENTADOR AUTOMATICO #6</t>
  </si>
  <si>
    <t>BIM-069500</t>
  </si>
  <si>
    <t>PS1 MANIFUL DEPOSITADO DE CREMA L-2 GANSITO</t>
  </si>
  <si>
    <t>BIM-069501</t>
  </si>
  <si>
    <t>PS1 MANIFUL DEPOSITADO DE CREMA L-1 GANSITO</t>
  </si>
  <si>
    <t>BIM-069505</t>
  </si>
  <si>
    <t>PS1 TRANSPORTADOR DESFASADOR DE PRODUCTO GANSITO EN ACERO INOX. L1 (SALIDA DEL E</t>
  </si>
  <si>
    <t>BIM-069506</t>
  </si>
  <si>
    <t>PS1 TRANSPORTADOR DESFASADOR DE PRODUCTO GANSITO EN ACERO INOX. L2 (SALIDA DEL E</t>
  </si>
  <si>
    <t>BIM-069507</t>
  </si>
  <si>
    <t>EMP PS1 TRANSPORTADOR DEL DETECTOR DE METALES L1</t>
  </si>
  <si>
    <t>BIM-069511</t>
  </si>
  <si>
    <t>PS2 TRANSPORTADOR R-11 S</t>
  </si>
  <si>
    <t>BIM-069512</t>
  </si>
  <si>
    <t>PS2 TRANSPORTADOR R-12 ACOSTADOR</t>
  </si>
  <si>
    <t>BIM-069514</t>
  </si>
  <si>
    <t>PS2 TRANSPORTADOR R-14 CURVO 90 GRADOS</t>
  </si>
  <si>
    <t>BIM-069517</t>
  </si>
  <si>
    <t>PS2 TABLERO ELECTRICO 4FCPIG</t>
  </si>
  <si>
    <t>BIM-069518</t>
  </si>
  <si>
    <t>PAY TRANSPORTADOR WIRE MECH</t>
  </si>
  <si>
    <t>BIM-069519</t>
  </si>
  <si>
    <t>PAY TABLERO ELCTRICO DE HORNO DE PAY</t>
  </si>
  <si>
    <t>BIM-069521</t>
  </si>
  <si>
    <t>PAY TRANSPORTADOR DE LEVANTADO 2</t>
  </si>
  <si>
    <t>BIM-069523</t>
  </si>
  <si>
    <t>TRANSPORTADOR SALIDA DEL HORNO 1</t>
  </si>
  <si>
    <t>BIM-069527</t>
  </si>
  <si>
    <t>SV2 TRANSPORTADOR DE SALIDA ASV 2 (ENTRE LOS ALIMENTADORES)</t>
  </si>
  <si>
    <t>BIM-069528</t>
  </si>
  <si>
    <t>SV2 TABLERO DE LAVADORAS DE AIRE E INYECTORAS 37TCSEXT</t>
  </si>
  <si>
    <t>BIM-069529</t>
  </si>
  <si>
    <t>SV3 RODILLO CALIBRADOR SC-3</t>
  </si>
  <si>
    <t>BIM-069530</t>
  </si>
  <si>
    <t>SV3 TRANSPORTADOR DESVIADOR DE OBLEAS SC-3</t>
  </si>
  <si>
    <t>BIM-069540</t>
  </si>
  <si>
    <t>SG TABLERO PRINCIPAL DE ALUMBRADO BAJA TENSION FEDERAL PACIFIC.</t>
  </si>
  <si>
    <t>BIM-069542</t>
  </si>
  <si>
    <t>MM TRANSPORTADOR DE GUSANO MOD. ETN-8007S SERIE ETN-8007S MCA.EPOS. Y TRANS. NAL</t>
  </si>
  <si>
    <t>BIM-070017</t>
  </si>
  <si>
    <t>TANQUE DE ESPONJAS LIQUIDAS #4</t>
  </si>
  <si>
    <t>BIM-072002</t>
  </si>
  <si>
    <t>GA2 TROQUELADORA ROTARY TOLUQUEÑA</t>
  </si>
  <si>
    <t>BIM-072003</t>
  </si>
  <si>
    <t>GA2 TABLERO ROTARY, FLAT-FLEX Y AZUCARADOR</t>
  </si>
  <si>
    <t>BIM-073011</t>
  </si>
  <si>
    <t>PS2 CABEZAL DE INYECCION DE CREMA PARA SUBMARINO 16 CAVIDADES CON 3 BOQUILLAS</t>
  </si>
  <si>
    <t>BIM-073013</t>
  </si>
  <si>
    <t>EMP PS2 INYECTORA DE SUBMARINO 2 LNEA 2</t>
  </si>
  <si>
    <t>BIM-073014</t>
  </si>
  <si>
    <t>PS2 CABEZAL DE INYECCION DE CREMA PARA PINGUINO</t>
  </si>
  <si>
    <t>BIM-075829</t>
  </si>
  <si>
    <t>SG PLANTA ELECTRICA PL DISEL 800KW</t>
  </si>
  <si>
    <t>BIM-078890</t>
  </si>
  <si>
    <t>G1 TRANSPORTADOR INCLINADO CA4A DEL 90 CA4B</t>
  </si>
  <si>
    <t>BIM-078891</t>
  </si>
  <si>
    <t>G1 TRANSPORTADOR INCLINADO CA4A CA4B</t>
  </si>
  <si>
    <t>BIM-078892</t>
  </si>
  <si>
    <t>PS2 FILTRO DE GRASA DEPOSITADORA DE GRASA</t>
  </si>
  <si>
    <t>BIM-078958</t>
  </si>
  <si>
    <t>EMP G2 TRANSPORTADOR SALIDA ENFRIADOR</t>
  </si>
  <si>
    <t>BIM-079721</t>
  </si>
  <si>
    <t>MAQUINA SELLADORA EN  L (LABORATORIO DIRECCION TECNICA)</t>
  </si>
  <si>
    <t>BIM-080431</t>
  </si>
  <si>
    <t>TRANSPORTADOR TRHD-13 RECTO  SERIE 04-0533</t>
  </si>
  <si>
    <t>BIM-083094</t>
  </si>
  <si>
    <t>RAMPA PARA ALIMENTACION  DE GALLETAS</t>
  </si>
  <si>
    <t>BIM-089631</t>
  </si>
  <si>
    <t>EMP PS2 DETECTOR DE METALES</t>
  </si>
  <si>
    <t>BIM-090724</t>
  </si>
  <si>
    <t>SISTEMA DIVISOR DE MASA ( TIPO GUILLONITA )</t>
  </si>
  <si>
    <t>BIM-091141</t>
  </si>
  <si>
    <t>MV TANQUE R ROCKO</t>
  </si>
  <si>
    <t>BIM-092242</t>
  </si>
  <si>
    <t>SG PLANTA ALUMBRADO TABLERO ADMINISTRACION DE FUENTES DE ENERGIA CON DOS SISTEMA</t>
  </si>
  <si>
    <t>BIM-092243</t>
  </si>
  <si>
    <t>SG PLANTA ALUMBRADO PETROFIT 1600 AMPERES</t>
  </si>
  <si>
    <t>BIM-092244</t>
  </si>
  <si>
    <t>SG TABLERO SELMEC MASTERPACK PAY</t>
  </si>
  <si>
    <t>BIM-092245</t>
  </si>
  <si>
    <t>SG TABLERO PETROFIT 1600 AMPERES</t>
  </si>
  <si>
    <t>BIM-096942</t>
  </si>
  <si>
    <t>TANQUE PARA LAYER PARTE SUPERIOR DE PLATAFORMA CAMBIO PROCESO CHOCORROL</t>
  </si>
  <si>
    <t>BIM-096943</t>
  </si>
  <si>
    <t>DOSIFICADOR PARA GRANILLO DE GANSITO</t>
  </si>
  <si>
    <t>BIM-098552</t>
  </si>
  <si>
    <t>EMP GAN PEGASTICKER MODELO 03150605</t>
  </si>
  <si>
    <t>BIM-098553</t>
  </si>
  <si>
    <t>EMP GAN PEGASTICKER MODELO MM-08-10</t>
  </si>
  <si>
    <t>BIM-121978</t>
  </si>
  <si>
    <t>BATIDORA INDUSTRIAL</t>
  </si>
  <si>
    <t>BIM-124347</t>
  </si>
  <si>
    <t>SE AGREGA AL BIM-163591 FABRICACION DE SISTEMA DE ELEVACION PARA CAM DE YOYOS DEL DETECTOR</t>
  </si>
  <si>
    <t>BIM-127677</t>
  </si>
  <si>
    <t>TRANSPORTADOR DE BANDASANITARIA</t>
  </si>
  <si>
    <t>BIM-127679</t>
  </si>
  <si>
    <t>BIM-127680</t>
  </si>
  <si>
    <t>BIM-127681</t>
  </si>
  <si>
    <t>EMP GA1 TRANSPORTADOR TABLILLAS ACETAL ALIMENTACION A ENVOLTURA CAMBIO CC 3531</t>
  </si>
  <si>
    <t>BIM-127685</t>
  </si>
  <si>
    <t>TABLERO ELECTRICO DE CONTROL Y FUERZA</t>
  </si>
  <si>
    <t>BIM-128530</t>
  </si>
  <si>
    <t>PAY TRANSPORTADOR RECTO HORIZONTAL PAY MN01</t>
  </si>
  <si>
    <t>BIM-128531</t>
  </si>
  <si>
    <t>PAY TRANSPORTADOR RECTO HORIZONTAL PAY MN05C</t>
  </si>
  <si>
    <t>BIM-128532</t>
  </si>
  <si>
    <t>PAY TRANSPORTADOR CURVO A 90° PAY 001</t>
  </si>
  <si>
    <t>BIM-128533</t>
  </si>
  <si>
    <t>PAY TRANSPORTADOR RECTO HORIZONTAL PAY MN05B</t>
  </si>
  <si>
    <t>BIM-128534</t>
  </si>
  <si>
    <t>PAY TRANSPORTADOR RECTO HORIZONTAL PAY MN03</t>
  </si>
  <si>
    <t>BIM-128535</t>
  </si>
  <si>
    <t>PAY TRANSPORTADOR RECTO HORIZONTAL PAY MN05A</t>
  </si>
  <si>
    <t>BIM-128536</t>
  </si>
  <si>
    <t>PAY TRANSPORTADOR RECTO HORIZONTAL PAY MN02</t>
  </si>
  <si>
    <t>BIM-128579</t>
  </si>
  <si>
    <t>ETIQUETADORA MARCA AGM</t>
  </si>
  <si>
    <t>BIM-128582</t>
  </si>
  <si>
    <t>DNIII 22 (E) CABEZAL ETIQUETADOR # 5</t>
  </si>
  <si>
    <t>BIM-128594</t>
  </si>
  <si>
    <t>EMP GAN PEGASTICKER EN ENVOLVEDORA 1 DE PS1</t>
  </si>
  <si>
    <t>BIM-128595</t>
  </si>
  <si>
    <t>EMP GAN PEGASTICKER EN ENVOLVEDORA 6 DE PS2</t>
  </si>
  <si>
    <t>BIM-128603</t>
  </si>
  <si>
    <t>MV MARMITA C LINEA DE CHOCOROL</t>
  </si>
  <si>
    <t>BIM-128609</t>
  </si>
  <si>
    <t>EMP G2 TRANSPORTADOR DE LEVANTADO DE ACERO INOXIDABLE PARA ENVOLVEDORA #6</t>
  </si>
  <si>
    <t>BIM-128610</t>
  </si>
  <si>
    <t>EMP G3 TRANSPORTADOR DE LEVANTADO DE ACERO INOXIDABLE PARA ENVOLVEDORA</t>
  </si>
  <si>
    <t>BIM-128621</t>
  </si>
  <si>
    <t>TRITURADOR DE ASPAS TIPO CUCHILLAS</t>
  </si>
  <si>
    <t>BIM-128728</t>
  </si>
  <si>
    <t>ME EMPLAYADORA 1 MODELO FP 6000</t>
  </si>
  <si>
    <t>BIM-128729</t>
  </si>
  <si>
    <t>BIM-128734</t>
  </si>
  <si>
    <t>EMP GA2 DETECTOR DE METALES</t>
  </si>
  <si>
    <t>BIM-128864</t>
  </si>
  <si>
    <t>MV TANQUE P</t>
  </si>
  <si>
    <t>BIM-130368</t>
  </si>
  <si>
    <t>TRANSPORTADOR DEL CEPILLO DE SALIDA CBRAZO PCEPILLO SIST DE ENGRANES CAMBIO A MA</t>
  </si>
  <si>
    <t>BIM-130369</t>
  </si>
  <si>
    <t>BIM-130370</t>
  </si>
  <si>
    <t>SG TABLERO AUTOTRANSPORTADOR PARA TRATAMIENTO DE AGUAS</t>
  </si>
  <si>
    <t>BIM-130381</t>
  </si>
  <si>
    <t>MAQUINA SELLADORA</t>
  </si>
  <si>
    <t>BIM-130384</t>
  </si>
  <si>
    <t>SAN HIDROLAVADORA DE ALTA PRESION</t>
  </si>
  <si>
    <t>BIM-130385</t>
  </si>
  <si>
    <t>OLLA DE DEPOSITO DE CREMA</t>
  </si>
  <si>
    <t>BIM-130392</t>
  </si>
  <si>
    <t>TRANSPORTADOR MANUFACTURADO EN LAMINA CAMBIO A MALVAVISCO</t>
  </si>
  <si>
    <t>BIM-133183</t>
  </si>
  <si>
    <t>TUNEL  DE ENCOGIMIENTO</t>
  </si>
  <si>
    <t>BIM-133185</t>
  </si>
  <si>
    <t>PS1 TANQUE PARA ALMACENAMIENTO DE GLICERINA</t>
  </si>
  <si>
    <t>BIM-133193</t>
  </si>
  <si>
    <t>EMP GAN PEGASTICKER MODELO 04061206</t>
  </si>
  <si>
    <t>BIM-133208</t>
  </si>
  <si>
    <t>ME PEGASTICKER MODELO MM-08-11</t>
  </si>
  <si>
    <t>BIM-133210</t>
  </si>
  <si>
    <t>EMP GAN ME PEGASTICKER MODELO 03080605</t>
  </si>
  <si>
    <t>BIM-136659</t>
  </si>
  <si>
    <t>SG MONTACARGAS MITSUBISHI</t>
  </si>
  <si>
    <t>BIM-136670</t>
  </si>
  <si>
    <t>PAY ENVOLVEDORA ZERO DE CAVANNA CON SISTEMA DE ALIMENTACION AUTOMATICO</t>
  </si>
  <si>
    <t>BIM-140896</t>
  </si>
  <si>
    <t>MV MARMITA ALMACENADORA E MALVAVISCO BLANCO AGITADOR</t>
  </si>
  <si>
    <t>BIM-143248</t>
  </si>
  <si>
    <t>MAQUINA SANDWICHERA PARA GALLETA CON CADENA</t>
  </si>
  <si>
    <t>BIM-143273</t>
  </si>
  <si>
    <t>TANQUE DE ALMACENAMIENTO DE AGUA 40% DE DENSIDAD</t>
  </si>
  <si>
    <t>BIM-143292</t>
  </si>
  <si>
    <t>SV1 TURBO MEZCLADORA PLACAS  316 ESPESOR # 2</t>
  </si>
  <si>
    <t>BIM-147777</t>
  </si>
  <si>
    <t>PS1 TANQUE PARA COBERTURA DE CHOCOLATE GANSITO</t>
  </si>
  <si>
    <t>BIM-147794</t>
  </si>
  <si>
    <t>GA1 TABLERO DE FUERZA ULTATEK DE MEZCLADORA DESTINO 8</t>
  </si>
  <si>
    <t>BIM-148749</t>
  </si>
  <si>
    <t>ME TRANSPORTADOR ALIMENTADOR DE ENVOLVEDORA 2</t>
  </si>
  <si>
    <t>BIM-148793</t>
  </si>
  <si>
    <t>EMP GA3 TOLVA DE CREMAS 3</t>
  </si>
  <si>
    <t>BIM-148811</t>
  </si>
  <si>
    <t>SR EMPLAYADORA DE SURTIDO RICO</t>
  </si>
  <si>
    <t>BIM-150152</t>
  </si>
  <si>
    <t>PAY TABLERO ELECTRICO</t>
  </si>
  <si>
    <t>BIM-157863</t>
  </si>
  <si>
    <t>RACK CARTON FLOW Y PALET FLOW</t>
  </si>
  <si>
    <t>BIM-157864</t>
  </si>
  <si>
    <t>BIM-157865</t>
  </si>
  <si>
    <t>BIM-157866</t>
  </si>
  <si>
    <t>BIM-157867</t>
  </si>
  <si>
    <t>BIM-157868</t>
  </si>
  <si>
    <t>GA3 SISTEMA DE AHORRO DE ENERGIA PARA MEZCLADORA DE PAN</t>
  </si>
  <si>
    <t>BIM-157869</t>
  </si>
  <si>
    <t>GA3 TABLERO DE CONTROL NUEVO ULTATEK DE MEZCLADORA DESTINO 10</t>
  </si>
  <si>
    <t>BIM-157870</t>
  </si>
  <si>
    <t>GA2 TABLERO DE CONTROL NUEVO ULTATEK DE MEZCLADORA</t>
  </si>
  <si>
    <t>BIM-157929</t>
  </si>
  <si>
    <t>BIM-157930</t>
  </si>
  <si>
    <t>PS3 PLATAFORMA PARA AREA DE PREPARADOS PREMEZCLAS CHOCORROL</t>
  </si>
  <si>
    <t>BIM-157955</t>
  </si>
  <si>
    <t>MP MONTACARGAS</t>
  </si>
  <si>
    <t>BIM-158151</t>
  </si>
  <si>
    <t>PS2 TANQUE PREPARADOR COCINA 2</t>
  </si>
  <si>
    <t>BIM-158187</t>
  </si>
  <si>
    <t>BIM-158189</t>
  </si>
  <si>
    <t>MAQUINA ASPESORA PARA APLICACION  DE GRASA DESMOLDAR</t>
  </si>
  <si>
    <t>BIM-158198</t>
  </si>
  <si>
    <t>SAN RESTREGADORA INDUSTRIAL</t>
  </si>
  <si>
    <t>BIM-158845</t>
  </si>
  <si>
    <t>MAQUINA TRAMPADORA DE CHOCOLATE QUE SE UNE AL BIM-057295</t>
  </si>
  <si>
    <t>BIM-158846</t>
  </si>
  <si>
    <t>CER TANQUE DE VACIO COCINA</t>
  </si>
  <si>
    <t>BIM-158848</t>
  </si>
  <si>
    <t>EMP GA3 TRANSPORTADOR DOBLE PARA CAJILLA</t>
  </si>
  <si>
    <t>BIM-158859</t>
  </si>
  <si>
    <t>EMP PS2 TRANSPORTADOR DETECTOR DE METALES</t>
  </si>
  <si>
    <t>BIM-158864</t>
  </si>
  <si>
    <t>EMP GA2 TRANSPORTADOR CURVO DE ALIMENTADO A ENVOLVEDORA 3</t>
  </si>
  <si>
    <t>BIM-163591</t>
  </si>
  <si>
    <t>EMP TRANSPORTADOR PARA DETECTOR DE METALES</t>
  </si>
  <si>
    <t>BIM-163595</t>
  </si>
  <si>
    <t>TRANSPORTADOR DE ALUMINIO</t>
  </si>
  <si>
    <t>BIM-164189</t>
  </si>
  <si>
    <t>BIM-164192</t>
  </si>
  <si>
    <t>GA2 CERRADURA DE CAJAS CON BANDA</t>
  </si>
  <si>
    <t>BIM-164193</t>
  </si>
  <si>
    <t>PS2 TRANSPORTADOR 2 CURVAS</t>
  </si>
  <si>
    <t>BIM-164682</t>
  </si>
  <si>
    <t>GA3 TRANSPORTADOR LARGO PARA ENCAJILLAR 1</t>
  </si>
  <si>
    <t>BIM-164683</t>
  </si>
  <si>
    <t>SG PLANTA TRATAMIENTO DE AGUA</t>
  </si>
  <si>
    <t>BIM-167615</t>
  </si>
  <si>
    <t>GA1 TROQUEL MINIROCKO</t>
  </si>
  <si>
    <t>BIM-167616</t>
  </si>
  <si>
    <t>GA1 TROQUEL ROCKO</t>
  </si>
  <si>
    <t>BIM-167634</t>
  </si>
  <si>
    <t>EMP GAN TRANSPORTADOR DE LEVANTADO ENVOLVEDORA 7</t>
  </si>
  <si>
    <t>BIM-167635</t>
  </si>
  <si>
    <t>SV3 TRANSPORTADOR DE LEVANTADO ENVOLVEDORA 3</t>
  </si>
  <si>
    <t>BIM-167636</t>
  </si>
  <si>
    <t>PS1 TRANSPORTADOR DE LEVANTADO ENVOVLEDORA 8</t>
  </si>
  <si>
    <t>BIM-167637</t>
  </si>
  <si>
    <t>SV2 TRANSPORTADOR DE LEVANTADO ENVOLVEDORA 2</t>
  </si>
  <si>
    <t>BIM-167638</t>
  </si>
  <si>
    <t>PS2 TRANSPORTADOR CON NIVELADORES AJUSTABLES LEVANTADO ENVOLVEDORA 7</t>
  </si>
  <si>
    <t>BIM-167788</t>
  </si>
  <si>
    <t>BIM-169136</t>
  </si>
  <si>
    <t>PS2 TANQUE CREMA CHOCOLATE SUBMARINO</t>
  </si>
  <si>
    <t>BIM-169137</t>
  </si>
  <si>
    <t>PS2 TANQUE CREMA VAINILLA SUBMARINO</t>
  </si>
  <si>
    <t>BIM-169140</t>
  </si>
  <si>
    <t>GA1 TRANSPORTADOR LARGO</t>
  </si>
  <si>
    <t>BIM-169141</t>
  </si>
  <si>
    <t>SG SISTEMA DE CALENTAMIENTO SOLAR THERMOSOL</t>
  </si>
  <si>
    <t>BIM-169142</t>
  </si>
  <si>
    <t>SG TABLERO SINCRONIZACION</t>
  </si>
  <si>
    <t>BIM-169143</t>
  </si>
  <si>
    <t>TRANSPORTDAOR TIPO L</t>
  </si>
  <si>
    <t>BIM-169144</t>
  </si>
  <si>
    <t>PS2 TRANSPORTADOE L1</t>
  </si>
  <si>
    <t>BIM-169145</t>
  </si>
  <si>
    <t>MARMITA PARA PREMEZCLAS</t>
  </si>
  <si>
    <t>BIM-169589</t>
  </si>
  <si>
    <t>GA1 TROQUEL GALLETA 15 CAVIDADES</t>
  </si>
  <si>
    <t>BIM-169590</t>
  </si>
  <si>
    <t>PS1 TANQUE PARA COBERTURA SABOR CHOCOLATE</t>
  </si>
  <si>
    <t>BIM-169592</t>
  </si>
  <si>
    <t>PS1 TORRE DE ENFRIAMIENTO</t>
  </si>
  <si>
    <t>BIM-169593</t>
  </si>
  <si>
    <t>BIM-169594</t>
  </si>
  <si>
    <t>PAY TABLERO DEL TREN DE PAY</t>
  </si>
  <si>
    <t>BIM-169600</t>
  </si>
  <si>
    <t>GA1 TROQUEL GALLETA 16 CAVIDADES</t>
  </si>
  <si>
    <t>BIM-169601</t>
  </si>
  <si>
    <t>BIM-169653</t>
  </si>
  <si>
    <t>SG PLANTA DE EMERGENCIA PARA GALLETERIA</t>
  </si>
  <si>
    <t>BIM-170731</t>
  </si>
  <si>
    <t>SINCRONIZADOR DE SEPARADOR DE CAJAS (SE ADICIONA AL BIM-164192)</t>
  </si>
  <si>
    <t>BIM-170739</t>
  </si>
  <si>
    <t>PS3 TANQUE MEZCLADOR TURBO PARA PREPARACION DE CREMA SUAVICREMAS</t>
  </si>
  <si>
    <t>BIM-170981</t>
  </si>
  <si>
    <t>EMP PAY TRANSPORTADOR ALINEADOR ENVOLTURA</t>
  </si>
  <si>
    <t>BIM-170982</t>
  </si>
  <si>
    <t>TRANSPORTADOR ALIMENTADOR DE ENVOLTURA  GANSITO</t>
  </si>
  <si>
    <t>BIM-173375</t>
  </si>
  <si>
    <t>EMP SV2 EMP ENVOLVEDORA #2</t>
  </si>
  <si>
    <t>BIM-173376</t>
  </si>
  <si>
    <t>EMP PS3 ENVOLVEDORA  SERVO #5 CAMBIO</t>
  </si>
  <si>
    <t>BIM-173377</t>
  </si>
  <si>
    <t>GA2 ENVOLVEDORA TUBO GALLETERIA 2</t>
  </si>
  <si>
    <t>BIM-173491</t>
  </si>
  <si>
    <t>BIM-173495</t>
  </si>
  <si>
    <t>EMP G2 TRANSPORTADOR A01 APILADO Y LEVANTADO DE GALLETA</t>
  </si>
  <si>
    <t>BIM-173496</t>
  </si>
  <si>
    <t>RACK SELECTIVO BACK TO BACK</t>
  </si>
  <si>
    <t>BIM-173520</t>
  </si>
  <si>
    <t>PS1 SISTEMA APILADOR DE MOLDES</t>
  </si>
  <si>
    <t>BIM-173858</t>
  </si>
  <si>
    <t>SELLADORA AUTOMATICA EN L (SE ENCUENTRA EN LABORATORIO DE NUEVOS PRODUCTOS)</t>
  </si>
  <si>
    <t>BIM-173869</t>
  </si>
  <si>
    <t>SG TRANSFORMADOR ALUMBRADO 500 KVA</t>
  </si>
  <si>
    <t>BIM-173871</t>
  </si>
  <si>
    <t>SG SISTEMA AEROBICO TRATAMIENTO DE AGUAS RESIDUALES</t>
  </si>
  <si>
    <t>BIM-174231</t>
  </si>
  <si>
    <t>SG EXTRACTOR DE AIRE</t>
  </si>
  <si>
    <t>BIM-174232</t>
  </si>
  <si>
    <t>BIM-174233</t>
  </si>
  <si>
    <t>BIM-174234</t>
  </si>
  <si>
    <t>BIM-174235</t>
  </si>
  <si>
    <t>BIM-174236</t>
  </si>
  <si>
    <t>BIM-174237</t>
  </si>
  <si>
    <t>FABRICACION DE TRANSPORTADOR PARA RECICLAR MASA</t>
  </si>
  <si>
    <t>BIM-176989</t>
  </si>
  <si>
    <t>TRANSPORTADOR RECUPERADOR DE MASA</t>
  </si>
  <si>
    <t>BIM-176990</t>
  </si>
  <si>
    <t>TRANSPORTDAOR MOTOREDUCTOR</t>
  </si>
  <si>
    <t>BIM-177357</t>
  </si>
  <si>
    <t>TRANSPORTADOR DE LEVANTADO   N 2</t>
  </si>
  <si>
    <t>BIM-177423</t>
  </si>
  <si>
    <t>MONTACARGAS ELECTRICO #4 1A345768</t>
  </si>
  <si>
    <t>BIM-179460</t>
  </si>
  <si>
    <t>PRENSA COMPACTADORA VERTICAL (ESTA EN SANIDAD)</t>
  </si>
  <si>
    <t>BIM-180897</t>
  </si>
  <si>
    <t>GA1 TROQUEL GALLETA</t>
  </si>
  <si>
    <t>BIM-181157</t>
  </si>
  <si>
    <t>EMP GAN TRANSPORTADOR ALIMENTADO ENVOLVEDORA 3</t>
  </si>
  <si>
    <t>BIM-181158</t>
  </si>
  <si>
    <t>EMP GAN TRANSPORTADOR ALIMENTADO ENVOLVEDORA 4</t>
  </si>
  <si>
    <t>BIM-181159</t>
  </si>
  <si>
    <t>EMP G1 RODILLO PARA LA FABRICACION DE GALLETA REALZADA</t>
  </si>
  <si>
    <t>BIM-181160</t>
  </si>
  <si>
    <t>DETECTOR DE METALES 1075MMX100MM</t>
  </si>
  <si>
    <t>BIM-181395</t>
  </si>
  <si>
    <t>GA1 TROQUEL PLATIVOLO</t>
  </si>
  <si>
    <t>BIM-181396</t>
  </si>
  <si>
    <t>TROQUEL PARA LA FABRICACION DE GALLETA CANELITAS DE 12 CAVIDADES</t>
  </si>
  <si>
    <t>BIM-181397</t>
  </si>
  <si>
    <t>GA1 TROQUEL LORS 17 CAVIDADES</t>
  </si>
  <si>
    <t>BIM-181401</t>
  </si>
  <si>
    <t>TRANSPORTADOR CURVO PARA ENVOLVEDORA 2 DE GALLETERA 2</t>
  </si>
  <si>
    <t>BIM-181924</t>
  </si>
  <si>
    <t>SAN BARREDORA ASPIRADORA MUNICIPAL</t>
  </si>
  <si>
    <t>BIM-181925</t>
  </si>
  <si>
    <t>PAY DOSIFICADOR DE NUEZ PICADA PARA LINEA DE PAY</t>
  </si>
  <si>
    <t>BIM-181926</t>
  </si>
  <si>
    <t>EMP GA2 TRANSPORTADOR ENVOLVEDORA 4 DE GA2</t>
  </si>
  <si>
    <t>BIM-181933</t>
  </si>
  <si>
    <t>EMP SV IMPRESORA TERMICA DATAFLEX PLUS</t>
  </si>
  <si>
    <t>BIM-181977</t>
  </si>
  <si>
    <t>SV2 HORNO HAAS NUEVO</t>
  </si>
  <si>
    <t>BIM-181978</t>
  </si>
  <si>
    <t>SV2 TURBOMEZCLADORA DE CREMAS NUEVA</t>
  </si>
  <si>
    <t>BIM-181979</t>
  </si>
  <si>
    <t>SV2 TEMPERADOR DE AGUA MEZCLADORA NUEVA</t>
  </si>
  <si>
    <t>BIM-181980</t>
  </si>
  <si>
    <t>SV2 CORTADORA DE OBLEAS #2</t>
  </si>
  <si>
    <t>BIM-181981</t>
  </si>
  <si>
    <t>SV2 ALIMENTADOR ASV NUEVO</t>
  </si>
  <si>
    <t>BIM-181982</t>
  </si>
  <si>
    <t>SV2 ARCOENFRIADOR NUEVO</t>
  </si>
  <si>
    <t>BIM-181983</t>
  </si>
  <si>
    <t>SV2 UNTADORA DE CREMA NUEVA</t>
  </si>
  <si>
    <t>BIM-181984</t>
  </si>
  <si>
    <t>SV2 VOLTEADOR DE OBLEAS NUEVO</t>
  </si>
  <si>
    <t>BIM-181985</t>
  </si>
  <si>
    <t>SV2 CALEFACTOR DE UNTADORA DE CREMAS NUEVO</t>
  </si>
  <si>
    <t>BIM-181986</t>
  </si>
  <si>
    <t>SV2 TRANSPORTADOR BSCULA DE LNEA NUEVA</t>
  </si>
  <si>
    <t>BIM-181987</t>
  </si>
  <si>
    <t>SV2 TRANSPORTADOR ELIMINADOR DE SANDWICHES NUEVO</t>
  </si>
  <si>
    <t>BIM-181988</t>
  </si>
  <si>
    <t>SV2 PRENSA ENFRIADORA NUEVA</t>
  </si>
  <si>
    <t>BIM-182009</t>
  </si>
  <si>
    <t>RACK SELECTIVO CON CROOS BAR</t>
  </si>
  <si>
    <t>BIM-182311</t>
  </si>
  <si>
    <t>BIM-182312</t>
  </si>
  <si>
    <t>MAQUINA ENFAJADORA (CAMBIO A LABORATORIO CC 0154)</t>
  </si>
  <si>
    <t>BIM-182313</t>
  </si>
  <si>
    <t>EMP SV3 TRANSPORTADOR DE ALIMENTACIN A ENVOLVEDORA SV3</t>
  </si>
  <si>
    <t>BIM-182325</t>
  </si>
  <si>
    <t>EMP PS2 TRANSPORTADOR L-16</t>
  </si>
  <si>
    <t>BIM-183648</t>
  </si>
  <si>
    <t>EMP G3 ENVOLVEDORA SERVO HITECH</t>
  </si>
  <si>
    <t>BIM-183649</t>
  </si>
  <si>
    <t>SV3 ENVOLVEDORA SERVO HITECH</t>
  </si>
  <si>
    <t>BIM-184296</t>
  </si>
  <si>
    <t>ENCINTADORA Y PEGADO DE CINTAS ISHIDA FLEXIBE STRIP-PACK</t>
  </si>
  <si>
    <t>BIM-184315</t>
  </si>
  <si>
    <t>EMP GA2 TRANSPORTADOR CURVO PARA ENVOLVEDORA #1</t>
  </si>
  <si>
    <t>BIM-184316</t>
  </si>
  <si>
    <t>MAQUINA TERMOSOLDADORA POLIPAQ</t>
  </si>
  <si>
    <t>BIM-184415</t>
  </si>
  <si>
    <t>EMP GA2 TRANSPORTADOR DE SALIDA ENVOLVEDORA DE TUBO #5 CAMBIO CC 3532</t>
  </si>
  <si>
    <t>BIM-184416</t>
  </si>
  <si>
    <t>PS2 INYECTORA SUBMARINO</t>
  </si>
  <si>
    <t>BIM-184417</t>
  </si>
  <si>
    <t>PS1 INYECTOR DE GANSITO</t>
  </si>
  <si>
    <t>BIM-184418</t>
  </si>
  <si>
    <t>EMP GA1 TRANSPORTADOR DE LEVANTADO PARA SUAVICREMAS ENVOLVEDORA #4 DE 14 LARGO</t>
  </si>
  <si>
    <t>BIM-184419</t>
  </si>
  <si>
    <t>EMP GA2 TRANSPORTADOR DE LEVANTADO ENVOLVEDORA #3</t>
  </si>
  <si>
    <t>BIM-184421</t>
  </si>
  <si>
    <t>TRANSPORTADOR DE LEVANTADO PARA SUAVICREMAS DE 1.6 DE LARGO LINEA 3</t>
  </si>
  <si>
    <t>BIM-184422</t>
  </si>
  <si>
    <t>TRANSPORTADOR DE SALIDA PARA PAY</t>
  </si>
  <si>
    <t>BIM-184423</t>
  </si>
  <si>
    <t>BIM-184424</t>
  </si>
  <si>
    <t>GA3 TRANSPORTADOR DE LEVANTADO ENVOLVEDORA 2</t>
  </si>
  <si>
    <t>BIM-184425</t>
  </si>
  <si>
    <t>EMP GA2 TRANSPORTADOR DE LEVANTADO ENVOLVEDORA #2</t>
  </si>
  <si>
    <t>BIM-184428</t>
  </si>
  <si>
    <t>ETIQUETADORA EVOLUTION 160</t>
  </si>
  <si>
    <t>BIM-184983</t>
  </si>
  <si>
    <t xml:space="preserve">EMP GA1 TRANSPORTADOR ALIMENTACION ENVOLVEDORA 3 JUNTO BIM-127681 Y BIM-185333 </t>
  </si>
  <si>
    <t>BIM-184984</t>
  </si>
  <si>
    <t>COLECTOR DE POLVO CON BOLSAS FILTRANTES ANTIHUMEDAD</t>
  </si>
  <si>
    <t>BIM-184985</t>
  </si>
  <si>
    <t>SELLADORA AUTOMATICA EN L</t>
  </si>
  <si>
    <t>BIM-185014</t>
  </si>
  <si>
    <t>GA1 TROQUEL CANELITA FIESTA</t>
  </si>
  <si>
    <t>BIM-185181</t>
  </si>
  <si>
    <t>MARMITA ABATIBLE CON SISTEMA DE VOLTEO</t>
  </si>
  <si>
    <t>BIM-185328</t>
  </si>
  <si>
    <t>DETECTOR DE METALES PARA LA LINEA DE CEREALES</t>
  </si>
  <si>
    <t>BIM-185333</t>
  </si>
  <si>
    <t>TRANSPORTADOR DE ALIMENTACION PARA ENVOLVEDORA GA1 JUNTO BIM-127681 Y BIM-184983</t>
  </si>
  <si>
    <t>BIM-186540</t>
  </si>
  <si>
    <t>EMP MV DETECTOR DE METALES LÍNEA 1</t>
  </si>
  <si>
    <t>BIM-186546</t>
  </si>
  <si>
    <t>SV3 TRANSPORTADOR DE LEVANTADO CURVO 90 EN AC INOXIDABLE</t>
  </si>
  <si>
    <t>BIM-186551</t>
  </si>
  <si>
    <t>PS1 MODULO EVAPORATIVO 1 DE TUNEL DE ENFRIAMIENTO</t>
  </si>
  <si>
    <t>BIM-186552</t>
  </si>
  <si>
    <t>MM TRANSPORTADOR DE LEVANTADO ENVOLVEDORA 2</t>
  </si>
  <si>
    <t>BIM-186554</t>
  </si>
  <si>
    <t>MM TRANSPORTADOR DE LEVANTADO ENVOLVEDORA 1</t>
  </si>
  <si>
    <t>BIM-186555</t>
  </si>
  <si>
    <t>ME TRANSPORTADOR LARGO 12</t>
  </si>
  <si>
    <t>BIM-186556</t>
  </si>
  <si>
    <t>PS1 YOYOS LINEA #2</t>
  </si>
  <si>
    <t>BIM-186561</t>
  </si>
  <si>
    <t>SAN PLATAFORMA TIPO TIJERA</t>
  </si>
  <si>
    <t>BIM-186562</t>
  </si>
  <si>
    <t>SG PLATAFORMA DE BRAZO ARTICULADO</t>
  </si>
  <si>
    <t>BIM-187491</t>
  </si>
  <si>
    <t>MO TROQUELADORA PARA GALLETA LAB</t>
  </si>
  <si>
    <t>BIM-187492</t>
  </si>
  <si>
    <t>MO MEZCLADORA PARA MASA MONTARSE LAB</t>
  </si>
  <si>
    <t>BIM-187525</t>
  </si>
  <si>
    <t>EMP GA3 TRANSPORTADOR ALIMENTADO ENVOLVEDORA SERVO TUBO</t>
  </si>
  <si>
    <t>BIM-187526</t>
  </si>
  <si>
    <t>MP MONTACARGAS MITSUBISHI 11/10</t>
  </si>
  <si>
    <t>BIM-187622</t>
  </si>
  <si>
    <t>COMPRESOR DE REFRIGERACION DE 15 TR MCA</t>
  </si>
  <si>
    <t>BIM-188014</t>
  </si>
  <si>
    <t>PS1 TRANSPORTADOR  5</t>
  </si>
  <si>
    <t>BIM-188015</t>
  </si>
  <si>
    <t>PS1 ESTRUCTURA/BASE PARA INYECTORA LINEA 1</t>
  </si>
  <si>
    <t>BIM-188016</t>
  </si>
  <si>
    <t>MV CONDENSADOR AIRE EN TECHO TUNEL ENFRIAMIENTO</t>
  </si>
  <si>
    <t>BIM-188017</t>
  </si>
  <si>
    <t>MV MODULO DE ENFRIAMIENTO 1</t>
  </si>
  <si>
    <t>BIM-188018</t>
  </si>
  <si>
    <t>MV MODULO DE ENFRIAMIENTO 2</t>
  </si>
  <si>
    <t>BIM-188019</t>
  </si>
  <si>
    <t>PS3 MODULO DE ENFRIAMIENTO 1</t>
  </si>
  <si>
    <t>BIM-188020</t>
  </si>
  <si>
    <t>TRANSPORTADOR RETRACTIL PARA LA LINEA DE SUBMARINOS</t>
  </si>
  <si>
    <t>BIM-188021</t>
  </si>
  <si>
    <t>EMP GA2 ENVOLVEDORA SERVO PARA TUBO #2</t>
  </si>
  <si>
    <t>BIM-188027</t>
  </si>
  <si>
    <t>EMP MV AMPLIACION TUNEL DE ENFRIAMIENTO LINEA DE MALVAVISCO</t>
  </si>
  <si>
    <t>BIM-188028</t>
  </si>
  <si>
    <t>DESVIADOR DOBLE TPP-09 PARA LA LINEA DE GALLETA PRINCIPE</t>
  </si>
  <si>
    <t>BIM-188029</t>
  </si>
  <si>
    <t>DESVIADOR DOBLE TPP-09-A PARA LA LINEA DE GALLETA PRINCIPE</t>
  </si>
  <si>
    <t>BIM-188030</t>
  </si>
  <si>
    <t>TRANSPORTADOR RECTO INCLINADO TPP-10</t>
  </si>
  <si>
    <t>BIM-188031</t>
  </si>
  <si>
    <t>TRANSPORTADOR ESCALONADO TPP-12</t>
  </si>
  <si>
    <t>BIM-188032</t>
  </si>
  <si>
    <t>TRANSPORTADOR TR DE VIBRACION TPP-13</t>
  </si>
  <si>
    <t>BIM-188033</t>
  </si>
  <si>
    <t>TRANSPORTADOR TR DE VIBRACION TPP-14</t>
  </si>
  <si>
    <t>BIM-188034</t>
  </si>
  <si>
    <t>TRANSPORTADOR RECTO INCLINADO TPP-11</t>
  </si>
  <si>
    <t>BIM-188035</t>
  </si>
  <si>
    <t>TRANSPORTADOR RECTO INCLINADO TPP-01</t>
  </si>
  <si>
    <t>BIM-188036</t>
  </si>
  <si>
    <t>TABLERO DE FUERZA Y CONTROL</t>
  </si>
  <si>
    <t>BIM-188037</t>
  </si>
  <si>
    <t>SISTEMA TPP-15. TRANSFERENCIA PARA TUBO</t>
  </si>
  <si>
    <t>BIM-188038</t>
  </si>
  <si>
    <t>TRANSPORTADOR RECTO INCLINADO TPP-02</t>
  </si>
  <si>
    <t>BIM-188039</t>
  </si>
  <si>
    <t>TRANSPORTADOR RECTO HORIZONTAL TPP-05</t>
  </si>
  <si>
    <t>BIM-188040</t>
  </si>
  <si>
    <t>DESVIADOR TRIPLE TPP-06 PARA LA LINEA DE GALLETA PRINCIPE</t>
  </si>
  <si>
    <t>BIM-188041</t>
  </si>
  <si>
    <t>TRANSPORTADOR RECTO INCLINADO TPP-04</t>
  </si>
  <si>
    <t>BIM-188042</t>
  </si>
  <si>
    <t>TRANSPORTADOR RECTO INCLINADO TPP-07</t>
  </si>
  <si>
    <t>BIM-188043</t>
  </si>
  <si>
    <t>TRANSPORTADOR CURVO TRIPLE TPP-08</t>
  </si>
  <si>
    <t>BIM-188044</t>
  </si>
  <si>
    <t>RAMPA VOLTEADORA DE GALLETA</t>
  </si>
  <si>
    <t>BIM-190558</t>
  </si>
  <si>
    <t>EMP MV TUNEL-2 ENFRIAMIENTO MALVAVISCO</t>
  </si>
  <si>
    <t>BIM-198808</t>
  </si>
  <si>
    <t>MV TRANSPORTADOR DETECTOR DE METALES</t>
  </si>
  <si>
    <t>BIM-198849</t>
  </si>
  <si>
    <t>TUNEL DE ENCOGIMIENTO SMI</t>
  </si>
  <si>
    <t>BIM-198850</t>
  </si>
  <si>
    <t>MV TRANSPORTADOR Y ALIMENTADOR AUTOMATICO</t>
  </si>
  <si>
    <t>BIM-199310</t>
  </si>
  <si>
    <t>MV TABLERO ELECTRICO AUTOMATISMO 8, 9 Y 10</t>
  </si>
  <si>
    <t>BIM-199311</t>
  </si>
  <si>
    <t>MV TRANSPORTADOR ENTREGA TREN # 3</t>
  </si>
  <si>
    <t>BIM-199312</t>
  </si>
  <si>
    <t>MV TRANSPORTADOR ENTREGA TREN # 2</t>
  </si>
  <si>
    <t>BIM-199313</t>
  </si>
  <si>
    <t>MV TRANSPORTADOR ENTREGA TREN # 4</t>
  </si>
  <si>
    <t>BIM-199314</t>
  </si>
  <si>
    <t>MV TRANSPORTADOR ENTREGA TREN # 1</t>
  </si>
  <si>
    <t>BIM-199315</t>
  </si>
  <si>
    <t>MV TRANSPORTADOR CURVO ENTREGA TREN # 5</t>
  </si>
  <si>
    <t>BIM-199316</t>
  </si>
  <si>
    <t>MV TRANSPORTADOR ALINEADOR #2</t>
  </si>
  <si>
    <t>BIM-199317</t>
  </si>
  <si>
    <t>MV TRANSPORTADOR PREALINEADOR #1</t>
  </si>
  <si>
    <t>BIM-199318</t>
  </si>
  <si>
    <t>MV TRANSPORTADOR CURVO EN S TPM-02</t>
  </si>
  <si>
    <t>BIM-199320</t>
  </si>
  <si>
    <t>SGV PLANTA ELECTRICA DE EMERGENCIA PASTELERIA</t>
  </si>
  <si>
    <t>BIM-199340</t>
  </si>
  <si>
    <t>BIM-199352</t>
  </si>
  <si>
    <t>TRANSPORTADOR CON LATERALES EN ALUMNIO PARA SURT RICO</t>
  </si>
  <si>
    <t>BIM-199353</t>
  </si>
  <si>
    <t>PS1 TANQUE P/COBERTURA</t>
  </si>
  <si>
    <t>BIM-199356</t>
  </si>
  <si>
    <t>CIZALLA EN MATERIAL ACERO INOXIDABLE</t>
  </si>
  <si>
    <t>BIM-199398</t>
  </si>
  <si>
    <t>MV ENVOLVEDORA SERVO NO1</t>
  </si>
  <si>
    <t>BIM-199399</t>
  </si>
  <si>
    <t>MV ENVOLVEDORA SERVO NO2</t>
  </si>
  <si>
    <t>BIM-199400</t>
  </si>
  <si>
    <t>MV ENVOLVEDORA SERVO NO3</t>
  </si>
  <si>
    <t>BIM-199401</t>
  </si>
  <si>
    <t>MV ENVOLVEDORA SERVO NO4</t>
  </si>
  <si>
    <t>BIM-199403</t>
  </si>
  <si>
    <t>EMP GA2 ENVOLVEDORA SERVO - TREN #1</t>
  </si>
  <si>
    <t>BIM-199431</t>
  </si>
  <si>
    <t>CABEZAL PARA INYECTORA DE LLENADO DE CREMA PARA DALMATA</t>
  </si>
  <si>
    <t>BIM-200081</t>
  </si>
  <si>
    <t>SR SELLADORA AUTOMÁTICA # 7</t>
  </si>
  <si>
    <t>BIM-200083</t>
  </si>
  <si>
    <t>SV1 DETECTOR DE METALES ENVOLVEDORA SV1</t>
  </si>
  <si>
    <t>BIM-200084</t>
  </si>
  <si>
    <t>SV1 ENVOLVEDORA SERVO SV1</t>
  </si>
  <si>
    <t>BIM-200085</t>
  </si>
  <si>
    <t>EMP SV1 TABLERO ELÉCTRICO 1FS1</t>
  </si>
  <si>
    <t>BIM-200662</t>
  </si>
  <si>
    <t>TANQUE TEMPERADOR PARA COBERTURA DE CHOCOLATE</t>
  </si>
  <si>
    <t>BIM-200663</t>
  </si>
  <si>
    <t>TRANSPORTADOR PARA DETECTOR DE METALES RECTO DE BANDA SANITARIA</t>
  </si>
  <si>
    <t>BIM-200664</t>
  </si>
  <si>
    <t>EMP MV CODIFICADOR DE TERMOTRANSFERENCIA TERMICA</t>
  </si>
  <si>
    <t>BIM-200665</t>
  </si>
  <si>
    <t>BIM-200666</t>
  </si>
  <si>
    <t>BIM-200667</t>
  </si>
  <si>
    <t>BIM-200747</t>
  </si>
  <si>
    <t>MV COMPRESOR # 3 4FK</t>
  </si>
  <si>
    <t>BIM-200748</t>
  </si>
  <si>
    <t>PS3 COMPRESOR # 1</t>
  </si>
  <si>
    <t>BIM-201298</t>
  </si>
  <si>
    <t>MV AIRE ACONDICI. PARA TABLERO DE CONTROL AUTOMATISMO DE MALVAVISCO</t>
  </si>
  <si>
    <t>BIM-202125</t>
  </si>
  <si>
    <t>GA3 ENVOLVEDORA SERVO # 2</t>
  </si>
  <si>
    <t>BIM-202127</t>
  </si>
  <si>
    <t>MM TANQUE PARA MANTECA BOMBEABLE 1</t>
  </si>
  <si>
    <t>BIM-202128</t>
  </si>
  <si>
    <t>MM TANQUE PARA MANTECA BOMBEABLE 2</t>
  </si>
  <si>
    <t>BIM-202132</t>
  </si>
  <si>
    <t>CM TABLERO ELÉCTRICO GRASAS BOMBEA</t>
  </si>
  <si>
    <t>BIM-202137</t>
  </si>
  <si>
    <t>GA3 TRANSPORTADOR DE LEVANTADO</t>
  </si>
  <si>
    <t>BIM-202151</t>
  </si>
  <si>
    <t>TERMOHORNEADORA OBLEAS SWAKT</t>
  </si>
  <si>
    <t>BIM-202152</t>
  </si>
  <si>
    <t>ARCO ENFRIADOR TBK 2,0</t>
  </si>
  <si>
    <t>BIM-202153</t>
  </si>
  <si>
    <t>UNTADORA DE CONTACTO MONOBLOQUE</t>
  </si>
  <si>
    <t>BIM-202154</t>
  </si>
  <si>
    <t>BASCULA DE CONTROL BLOQUES KM</t>
  </si>
  <si>
    <t>BIM-202155</t>
  </si>
  <si>
    <t>TRAMPA DE ELIMINACION ASW 75</t>
  </si>
  <si>
    <t>BIM-202156</t>
  </si>
  <si>
    <t>MAQUINA REFRIGERADORA WKF 160</t>
  </si>
  <si>
    <t>BIM-202157</t>
  </si>
  <si>
    <t>CORTADORA BLOQUES DE OBLEA VAWDM</t>
  </si>
  <si>
    <t>BIM-202158</t>
  </si>
  <si>
    <t>DISPOSITIVO EYECTOR LATERAL DE BA</t>
  </si>
  <si>
    <t>BIM-202159</t>
  </si>
  <si>
    <t>PLANTA MEXCLADORA DE MASA ATM 180</t>
  </si>
  <si>
    <t>BIM-202160</t>
  </si>
  <si>
    <t>TURBOMEZCLADOR DE CREMA TCM 250 RS</t>
  </si>
  <si>
    <t>BIM-202161</t>
  </si>
  <si>
    <t>BIM-212203</t>
  </si>
  <si>
    <t>PS1 ENVOLVEDORA SERVO # 3</t>
  </si>
  <si>
    <t>BIM-212205</t>
  </si>
  <si>
    <t>PS1 ENVOLVEDORA SERVO # 1</t>
  </si>
  <si>
    <t>BIM-212206</t>
  </si>
  <si>
    <t>PS1 ENVOLVEDORA SERVO # 2</t>
  </si>
  <si>
    <t>BIM-212207</t>
  </si>
  <si>
    <t>MV TRANSPORTADOR DE LEVANTADO # 1</t>
  </si>
  <si>
    <t>BIM-212208</t>
  </si>
  <si>
    <t>MV TRANSPORTADOR DE LEVANTADO # 2</t>
  </si>
  <si>
    <t>BIM-212209</t>
  </si>
  <si>
    <t>MV TRANSPORTADOR DE LEVANTADO # 3</t>
  </si>
  <si>
    <t>BIM-212210</t>
  </si>
  <si>
    <t>MV TRANSPORTADOR DE LEVANTADO # 4</t>
  </si>
  <si>
    <t>BIM-212213</t>
  </si>
  <si>
    <t>MP JUEGOS DE RACKS SEP 11</t>
  </si>
  <si>
    <t>BIM-212214</t>
  </si>
  <si>
    <t>PS2 TRANSPORTADOR FALCON L-1</t>
  </si>
  <si>
    <t>BIM-212215</t>
  </si>
  <si>
    <t>GA2 RODILLO TROQUEL BRONCE NOV 11</t>
  </si>
  <si>
    <t>BIM-212216</t>
  </si>
  <si>
    <t>GA3 RAMPA VOLTEADORA DE GALLETA DOBLE TPP-03</t>
  </si>
  <si>
    <t>BIM-212284</t>
  </si>
  <si>
    <t>COMPRESOR DE R-17 PARA 1.5. TR MODELO FAK/25 HP MYCOM</t>
  </si>
  <si>
    <t>BIM-212285</t>
  </si>
  <si>
    <t>TABLERO 2CGBG PLATAFORMA MEZCLA GALLETERIAS</t>
  </si>
  <si>
    <t>BIM-212286</t>
  </si>
  <si>
    <t>TANQUE ALMACENADOR CON SIST ENFRIAMIENTO  MOD TQ-7000-PSE-211</t>
  </si>
  <si>
    <t>BIM-212354</t>
  </si>
  <si>
    <t>PAY ARTEZA DESMENUZADORA</t>
  </si>
  <si>
    <t>BIM-212358</t>
  </si>
  <si>
    <t>PS1 EVAPORADOR # 2 TUNEL DE ENFRIAMIENTO L-1</t>
  </si>
  <si>
    <t>BIM-212527</t>
  </si>
  <si>
    <t>ENVOLVEDORA SERVO LINEA PANQUELERIA 2</t>
  </si>
  <si>
    <t>BIM-220222</t>
  </si>
  <si>
    <t>RODILLO GANSI  GALLE</t>
  </si>
  <si>
    <t>BIM-220223</t>
  </si>
  <si>
    <t>MEZCLADORA DE USO EN</t>
  </si>
  <si>
    <t>BIM-225868</t>
  </si>
  <si>
    <t>TRANSPORTADOR RECTO PAY</t>
  </si>
  <si>
    <t>BIM-225869</t>
  </si>
  <si>
    <t>TRANSPORTADOR INCLINADO PAY</t>
  </si>
  <si>
    <t>BIM-225870</t>
  </si>
  <si>
    <t>CONJUNTO DE CUBIERTAS EN POLICARBONATO CON SISTEMA DE REFRIGERACION MALVAVISCO</t>
  </si>
  <si>
    <t>BIM-225871</t>
  </si>
  <si>
    <t>ARTEZA DESMENUZADORA</t>
  </si>
  <si>
    <t>BIM-225872</t>
  </si>
  <si>
    <t>CALDERA CUARTO DE BOMBAS</t>
  </si>
  <si>
    <t>BIM-225873</t>
  </si>
  <si>
    <t>CABEZAL INYECTADO MINI SUBMARINO</t>
  </si>
  <si>
    <t>BIM-225874</t>
  </si>
  <si>
    <t>MEZCLADORA CON ACCECORIO SHAFFER</t>
  </si>
  <si>
    <t>BIM-225875</t>
  </si>
  <si>
    <t>MEZCLADOR LIKWIFIER (PREPARACION GLASS LINEA PASTELERIA</t>
  </si>
  <si>
    <t>BIM-227724</t>
  </si>
  <si>
    <t>ENVOLVEDORA SERVO # 9</t>
  </si>
  <si>
    <t>BIM-227725</t>
  </si>
  <si>
    <t>COMPRESOR TIPO TORNILLO CUARTO DE MAQUINAS</t>
  </si>
  <si>
    <t>BIM-227735</t>
  </si>
  <si>
    <t>SISTEMA DE OXIDACION FORZADA PARA FLUJO ( PTAR ).</t>
  </si>
  <si>
    <t>BIM-227742</t>
  </si>
  <si>
    <t>AZUCARADOR GA-1 NARIZ RET.REJILLA 2 PZA</t>
  </si>
  <si>
    <t>BIM-227743</t>
  </si>
  <si>
    <t>ENVOLVEDORA S-300 A-B</t>
  </si>
  <si>
    <t>BIM-233054</t>
  </si>
  <si>
    <t>SISTEMA AUTOMATICO DE REGISTRO DE PESO</t>
  </si>
  <si>
    <t>BIM-233055</t>
  </si>
  <si>
    <t>TROQUEL DE LORS</t>
  </si>
  <si>
    <t>BIM-237897</t>
  </si>
  <si>
    <t>PAQUETE COMPRESOR TUNEL</t>
  </si>
  <si>
    <t>BIM-237898</t>
  </si>
  <si>
    <t>LAVADORA ALTA PRESION</t>
  </si>
  <si>
    <t>BIM-237899</t>
  </si>
  <si>
    <t>BIM-239437</t>
  </si>
  <si>
    <t>TRANSPORTADOR HORIZONTAL 11</t>
  </si>
  <si>
    <t>BIM-239438</t>
  </si>
  <si>
    <t>BIM-239439</t>
  </si>
  <si>
    <t>TRAMPADORA</t>
  </si>
  <si>
    <t>BIM-239440</t>
  </si>
  <si>
    <t>MESA GIRATORIA</t>
  </si>
  <si>
    <t>BIM-239441</t>
  </si>
  <si>
    <t>TRANSPORTADOR RECTO13</t>
  </si>
  <si>
    <t>BIM-239442</t>
  </si>
  <si>
    <t>TRANSPORTADOR RECTO 6</t>
  </si>
  <si>
    <t>BIM-239443</t>
  </si>
  <si>
    <t>TRANSPORTADOR RECTO 4</t>
  </si>
  <si>
    <t>BIM-239444</t>
  </si>
  <si>
    <t>TRANSPORTADOR 10</t>
  </si>
  <si>
    <t>BIM-239445</t>
  </si>
  <si>
    <t>TRANSPORTADOR 8</t>
  </si>
  <si>
    <t>BIM-239446</t>
  </si>
  <si>
    <t>TRANSPORTADOR 9</t>
  </si>
  <si>
    <t>BIM-239447</t>
  </si>
  <si>
    <t>SISTEMA CONTADOR Y DEPOSITADOR</t>
  </si>
  <si>
    <t>BIM-239448</t>
  </si>
  <si>
    <t>TABLERO ELECTRICO PARA EMBOLSADORA</t>
  </si>
  <si>
    <t>BIM-239994</t>
  </si>
  <si>
    <t>TABLERO ELECTRICO LÍNEA DE PASTELES</t>
  </si>
  <si>
    <t>BIM-239995</t>
  </si>
  <si>
    <t>BIM-239996</t>
  </si>
  <si>
    <t>BIM-239997</t>
  </si>
  <si>
    <t>PLANTA DE EMERGENCIA 1250KW (1563KVA)</t>
  </si>
  <si>
    <t>BIM-239998</t>
  </si>
  <si>
    <t>PLANTA DE EMERGENCIA 1500KW (1875KVA)</t>
  </si>
  <si>
    <t>BIM-239999</t>
  </si>
  <si>
    <t>PATIN ELECTRICO CROWN, MODELO PR4500-60 #1</t>
  </si>
  <si>
    <t>BIM-240766</t>
  </si>
  <si>
    <t>PATIN ELECTRICO HOMBRE A PIE Y A BORDO MODELO PR4500-60-27-96 SERIE 6A311494 #9</t>
  </si>
  <si>
    <t>BIM-240767</t>
  </si>
  <si>
    <t>PATIN ELECTRICO HOMBRE A PIE Y A BORDO  MODELO PR4500-60-27-48 SERIE 6A311525 #2</t>
  </si>
  <si>
    <t>BIM-240768</t>
  </si>
  <si>
    <t>PATIN ELECTRICO HOMBRE A PIE Y A BORDO MODELO PR4500-60-27-48 SERIE 6A311569 #3</t>
  </si>
  <si>
    <t>BIM-240773</t>
  </si>
  <si>
    <t>PATIN ELECTRICO HOMBRE A PIE Y A BORDO CROWN, MODELO PR4500 SERIE 6A309026 #8</t>
  </si>
  <si>
    <t>BIM-248726</t>
  </si>
  <si>
    <t>GA-3 ALIMENTACION ELECTRICA</t>
  </si>
  <si>
    <t>BIM-248727</t>
  </si>
  <si>
    <t>TANQUE DE COBERTURA DE DALMATA</t>
  </si>
  <si>
    <t>BIM-248728</t>
  </si>
  <si>
    <t>TANQUE DE COBERTURA DE ROCKO</t>
  </si>
  <si>
    <t>BIM-248729</t>
  </si>
  <si>
    <t xml:space="preserve">COMPRESOR TIPO TORNILLO KAISER </t>
  </si>
  <si>
    <t>BIM-248730</t>
  </si>
  <si>
    <t>BIM-248732</t>
  </si>
  <si>
    <t>AEREADORA OAKES</t>
  </si>
  <si>
    <t>BIM-249499</t>
  </si>
  <si>
    <t>TABLERO DE  GANSITO</t>
  </si>
  <si>
    <t>BIM-249500</t>
  </si>
  <si>
    <t>TANQUE DE AGUA CON PROPILENGLICOL</t>
  </si>
  <si>
    <t>BIM-249501</t>
  </si>
  <si>
    <t>BIM-249502</t>
  </si>
  <si>
    <t>BIM-249503</t>
  </si>
  <si>
    <t>TANQUE DE AGUA CALIENTE</t>
  </si>
  <si>
    <t>BIM-249504</t>
  </si>
  <si>
    <t>BIM-249505</t>
  </si>
  <si>
    <t>MOLINO AGUILA</t>
  </si>
  <si>
    <t>BIM-249507</t>
  </si>
  <si>
    <t>MONTACARGAS SERIE 6A315027 #4</t>
  </si>
  <si>
    <t>BIM-249508</t>
  </si>
  <si>
    <t>MONTACARGAS SERIE 6A315028 #7</t>
  </si>
  <si>
    <t>BIM-249509</t>
  </si>
  <si>
    <t>MONTACARGAS SERIE 6A315029 #5</t>
  </si>
  <si>
    <t>BIM-249510</t>
  </si>
  <si>
    <t>CALDERA CB-700-100-150ST</t>
  </si>
  <si>
    <t>BIM-258520</t>
  </si>
  <si>
    <t>TABLERO ELECTRICO MA</t>
  </si>
  <si>
    <t>BIM-258521</t>
  </si>
  <si>
    <t>LAVADORA DE MOLDES E</t>
  </si>
  <si>
    <t>BIM-258522</t>
  </si>
  <si>
    <t>TRANSPORTADOR LINEA</t>
  </si>
  <si>
    <t>BIM-258523</t>
  </si>
  <si>
    <t>TABLERO ELECTRICO PA</t>
  </si>
  <si>
    <t>BIM-258524</t>
  </si>
  <si>
    <t>BIM-258525</t>
  </si>
  <si>
    <t>SISTEMA EASYCOOL ENF</t>
  </si>
  <si>
    <t>BIM-259012</t>
  </si>
  <si>
    <t>TUNEL TERMOENCOGIBLE</t>
  </si>
  <si>
    <t>BIM-261927</t>
  </si>
  <si>
    <t>TANQUE DE GRASA BST</t>
  </si>
  <si>
    <t>BIM-261928</t>
  </si>
  <si>
    <t>TANQUE DE PREMEZCLA DE 7800 LTS 1 #888</t>
  </si>
  <si>
    <t>BIM-261929</t>
  </si>
  <si>
    <t>TANQUE DE PREMEZCLA DE 7800 LTS 2 #886</t>
  </si>
  <si>
    <t>BIM-261933</t>
  </si>
  <si>
    <t>TANQUE DE PREMEZCLAS DE 4,800 LTS  6 #890</t>
  </si>
  <si>
    <t>BIM-261934</t>
  </si>
  <si>
    <t>TANQUE DE PREMEZCLAS 4,00 LTS 7 #892</t>
  </si>
  <si>
    <t>BIM-261935</t>
  </si>
  <si>
    <t>TANQUE DE COBERTURA DE CHOCOTORRO # 881</t>
  </si>
  <si>
    <t>BIM-261936</t>
  </si>
  <si>
    <t>TANQUE DE COBERTURA DE GANSITO #974</t>
  </si>
  <si>
    <t>BIM-261937</t>
  </si>
  <si>
    <t xml:space="preserve">FILTRO DE ARMONICOS </t>
  </si>
  <si>
    <t>BIM-261938</t>
  </si>
  <si>
    <t xml:space="preserve">TRANSFORMADOR DE 1500 KW </t>
  </si>
  <si>
    <t>BIM-261939</t>
  </si>
  <si>
    <t>BIM-261940</t>
  </si>
  <si>
    <t>ANDEN HIDRAULICO</t>
  </si>
  <si>
    <t>BIM-261941</t>
  </si>
  <si>
    <t>BIM-261942</t>
  </si>
  <si>
    <t>BIM-261943</t>
  </si>
  <si>
    <t>BIM-261944</t>
  </si>
  <si>
    <t>BIM-261945</t>
  </si>
  <si>
    <t>PLATAFORMA ELECTRICA MARCA GENIE MODELO AWP25S</t>
  </si>
  <si>
    <t>BIM-264471</t>
  </si>
  <si>
    <t>MAQUINA ENVOLVEDORA DE TARIMAS AUTOMATICA DE BRAZO GIRATORIO MARCA ORION</t>
  </si>
  <si>
    <t>BIM-264483</t>
  </si>
  <si>
    <t>PATINETA ELECTRICA UÑA CORTA SERIE 6A324169 35</t>
  </si>
  <si>
    <t>BIM-265896</t>
  </si>
  <si>
    <t>PS1P1 TRANSPORTADOR SANITARIO 7.14 MTS</t>
  </si>
  <si>
    <t>BIM-265897</t>
  </si>
  <si>
    <t>PS1P1 TRANSPORTADOR SANITARIO 5.20 MTS</t>
  </si>
  <si>
    <t>BIM-265898</t>
  </si>
  <si>
    <t>PS1P1 MODULO DESVIADOR-RECUPERADOR</t>
  </si>
  <si>
    <t>BIM-265899</t>
  </si>
  <si>
    <t>PS1P1 BUFFER BANDA SANITARIA 10.50 MTS</t>
  </si>
  <si>
    <t>BIM-265900</t>
  </si>
  <si>
    <t>PS1P1 TRANSPORTADOR DEPOSITADOR PRODUCTO LINEA A 1.60 MTS</t>
  </si>
  <si>
    <t>BIM-265901</t>
  </si>
  <si>
    <t>PS1P1 TRANSPORTADOR DEPOSITADOR PRODUCTO LINEA B 1.60 MTS</t>
  </si>
  <si>
    <t>BIM-265902</t>
  </si>
  <si>
    <t>PS1P1 TRANSPORTADOR SANITARIO 0.90 MTS  LINEA A</t>
  </si>
  <si>
    <t>BIM-265903</t>
  </si>
  <si>
    <t>PS1P1 TRANSPORTADOR SANITARIO 0.90 MTS LINEA B</t>
  </si>
  <si>
    <t>BIM-265904</t>
  </si>
  <si>
    <t>PS1P1 TRANSPORTADOR SANITARIO 1.5 MTS LINEA B</t>
  </si>
  <si>
    <t>BIM-265905</t>
  </si>
  <si>
    <t>PS1P1 TRANSPORTADOR SANITARIO 0.90 MTS LINEA A</t>
  </si>
  <si>
    <t>BIM-265906</t>
  </si>
  <si>
    <t>PS1P1 TRANSPORTADOR SANITARIO CURVA 90° LINEA A</t>
  </si>
  <si>
    <t>BIM-265907</t>
  </si>
  <si>
    <t>PS1P1 TRANSPORTADOR SANITARIO CURVA 90° LINEA B</t>
  </si>
  <si>
    <t>BIM-265908</t>
  </si>
  <si>
    <t>PS1P1 TRANSPORTADOR SANITARIO 2.5 MTS LINEA B</t>
  </si>
  <si>
    <t>BIM-265909</t>
  </si>
  <si>
    <t>PS1P1 MODULO DE GIRO Y ALINEACION DE PRODUCTO LINEA A</t>
  </si>
  <si>
    <t>BIM-265910</t>
  </si>
  <si>
    <t>PS1P1 MODULO DE GIRO Y ALINEACION DE PRODUCTO LINEA B</t>
  </si>
  <si>
    <t>BIM-265911</t>
  </si>
  <si>
    <t>PS1P1 TRANSPORTADOR SANITARIO 1.30 MTS SISTEMA DE RECHAZO LINEA A</t>
  </si>
  <si>
    <t>BIM-265912</t>
  </si>
  <si>
    <t>PS1P1 TRANSPORTADOR SANITARIO 1.30 MTS SISTEMA DE RECHAZO LINEA B</t>
  </si>
  <si>
    <t>BIM-265913</t>
  </si>
  <si>
    <t>PS1P1 ENVOLVEDORA DOBLE</t>
  </si>
  <si>
    <t>BIM-265914</t>
  </si>
  <si>
    <t>PS1P1 TRANSPORTADOR CADENA RECTO DESVIACIÓN 3° 1.6 MTS</t>
  </si>
  <si>
    <t>BIM-265915</t>
  </si>
  <si>
    <t>PS1P1 TRANSPORTADOR CADENA RECTO 1.6 MTS</t>
  </si>
  <si>
    <t>BIM-265916</t>
  </si>
  <si>
    <t>PS1P1 MODULO DOBLE DE ALIMENTACIÓN A VORTEX</t>
  </si>
  <si>
    <t>BIM-265917</t>
  </si>
  <si>
    <t>PS1P1 SISTEMA VORTEX DOBLE ROBOT DE LEVANTADO DE PRODUCTO A CHAROLA</t>
  </si>
  <si>
    <t>BIM-265918</t>
  </si>
  <si>
    <t>PS1P1 TRANSPORTADOR RECTO CADENA 2400 5.20 MTS</t>
  </si>
  <si>
    <t>BIM-265919</t>
  </si>
  <si>
    <t>PS1P1 TRANSPORTADOR RECTO CURVO 90° RECTO 4 MTS</t>
  </si>
  <si>
    <t>BIM-265920</t>
  </si>
  <si>
    <t>PS1P1 TRANSPORTADOR RECTO PUENTE 7.70 MTS</t>
  </si>
  <si>
    <t>BIM-265921</t>
  </si>
  <si>
    <t>PS1P1 TRANSPORTADOR RECTO CURVO 90° 2 MTS</t>
  </si>
  <si>
    <t>BIM-265922</t>
  </si>
  <si>
    <t>PS1P1 TRANSPORTADOR RECTO 6 MTS</t>
  </si>
  <si>
    <t>BIM-265923</t>
  </si>
  <si>
    <t>PS1CTPACK GABINETE CCM DISTRIBUCIÓN GENERAL 800 AMP</t>
  </si>
  <si>
    <t>BIM-265924</t>
  </si>
  <si>
    <t>PS1P1 CTPACK GABINETES ELÉCTRICOS MOPA SYSTEM</t>
  </si>
  <si>
    <t>BIM-265925</t>
  </si>
  <si>
    <t>PS1P1 CTPACK GABINETES ELÉCTRICOS OTEM SYSTEM</t>
  </si>
  <si>
    <t>BIM-265926</t>
  </si>
  <si>
    <t>PS1P1 CTPACK GABINETES ELÉCTRICOS VORTEX SYSTEM</t>
  </si>
  <si>
    <t>BIM-265927</t>
  </si>
  <si>
    <t>PS1P2 TRANSPORTADOR SANITARIO 7.14 MTS</t>
  </si>
  <si>
    <t>BIM-265928</t>
  </si>
  <si>
    <t>PS1P2 TRANSPORTADOR SANITARIO CURVO 90°</t>
  </si>
  <si>
    <t>BIM-265929</t>
  </si>
  <si>
    <t>PS1P2 TRANSPORTADOR SANITARIO RECTO 8.60 MTS</t>
  </si>
  <si>
    <t>BIM-265930</t>
  </si>
  <si>
    <t>BIM-265931</t>
  </si>
  <si>
    <t>PS1P2 TRANSPORTADOR SANITARIO 3 MTS</t>
  </si>
  <si>
    <t>BIM-265932</t>
  </si>
  <si>
    <t>PS1P2 MODULO DESVIADOR-RECUPERADOR</t>
  </si>
  <si>
    <t>BIM-265933</t>
  </si>
  <si>
    <t>PS1P2 BUFFER BANDA SANITARIA 10.50 MTS</t>
  </si>
  <si>
    <t>BIM-265934</t>
  </si>
  <si>
    <t>PS1P2 TRANSPORTADOR DEPOSITADOR PRODUCTO LINEA A 1.60 MTS</t>
  </si>
  <si>
    <t>BIM-265935</t>
  </si>
  <si>
    <t>PS1P2 TRANSPORTADOR DEPOSITADOR PRODUCTO LINEA B 1.60 MTS</t>
  </si>
  <si>
    <t>BIM-265936</t>
  </si>
  <si>
    <t>PS1P2 TRANSPORTADOR SANITARIO 0.90 MTS  LINEA A</t>
  </si>
  <si>
    <t>BIM-265937</t>
  </si>
  <si>
    <t>PS1P2 TRANSPORTADOR SANITARIO 0.90 MTS LINEA B</t>
  </si>
  <si>
    <t>BIM-265938</t>
  </si>
  <si>
    <t>PS1P2 TRANSPORTADOR SANITARIO 1.5 MTS LINEA B</t>
  </si>
  <si>
    <t>BIM-265939</t>
  </si>
  <si>
    <t>PS1P2 TRANSPORTADOR SANITARIO 0.90 MTS LINEA A</t>
  </si>
  <si>
    <t>BIM-265940</t>
  </si>
  <si>
    <t>PS1P2 TRANSPORTADOR SANITARIO CURVA 90° LINEA A</t>
  </si>
  <si>
    <t>BIM-265941</t>
  </si>
  <si>
    <t>PS1P2 TRANSPORTADOR SANITARIO CURVA 90° LINEA B</t>
  </si>
  <si>
    <t>BIM-265942</t>
  </si>
  <si>
    <t>PS1P2 TRANSPORTADOR SANITARIO 2.5 MTS LINEA B</t>
  </si>
  <si>
    <t>BIM-265943</t>
  </si>
  <si>
    <t>PS1P2 MODULO DE GIRO Y ALINEACION DE PRODUCTO LINEA A</t>
  </si>
  <si>
    <t>BIM-265944</t>
  </si>
  <si>
    <t>PS1P2 MODULO DE GIRO Y ALINEACION DE PRODUCTO LINEA B</t>
  </si>
  <si>
    <t>BIM-265945</t>
  </si>
  <si>
    <t>PS1P2 TRANSPORTADOR SANITARIO 1.30 MTS SISTEMA DE RECHAZO LINEA A</t>
  </si>
  <si>
    <t>BIM-265946</t>
  </si>
  <si>
    <t>PS1P2 TRANSPORTADOR SANITARIO 1.30 MTS SISTEMA DE RECHAZO LINEA B</t>
  </si>
  <si>
    <t>BIM-265947</t>
  </si>
  <si>
    <t>PS1P2 ENVOLVEDORA DOBLE</t>
  </si>
  <si>
    <t>BIM-265948</t>
  </si>
  <si>
    <t>S1P2 TRANSPORTADOR CADENA RECTO DESVIACIÓN 3° 6.20 MTS</t>
  </si>
  <si>
    <t>BIM-265949</t>
  </si>
  <si>
    <t>S1P2 TRANSPORTADOR CADENA RECTO 6.20 MTS</t>
  </si>
  <si>
    <t>BIM-265950</t>
  </si>
  <si>
    <t>S1P2 MODULO DOBLE DE ALIMENTACIÓN A VORTEX</t>
  </si>
  <si>
    <t>BIM-265951</t>
  </si>
  <si>
    <t>S1P2 SISTEMA VORTEX DOBLE ROBOT DE LEVANTADO DE PRODUCTO A CHAROLA</t>
  </si>
  <si>
    <t>BIM-265952</t>
  </si>
  <si>
    <t>S1P2 TRANSPORTADOR RECTO CURVO 90° CADENA 2400 7 MTS</t>
  </si>
  <si>
    <t>BIM-265953</t>
  </si>
  <si>
    <t>S1P2 TRANSPORTADOR RECTO CADENA 5 MTS</t>
  </si>
  <si>
    <t>BIM-265954</t>
  </si>
  <si>
    <t>S1P2 TRANSPORTADOR RECTO CURVO 90° RECTO 7 MTS</t>
  </si>
  <si>
    <t>BIM-265955</t>
  </si>
  <si>
    <t>PS1P2 CTPACK GABINETES ELÉCTRICOS MOPA SYSTEM</t>
  </si>
  <si>
    <t>BIM-265956</t>
  </si>
  <si>
    <t>PS1P2 CTPACK GABINETES ELÉCTRICOS OTEM SYSTEM</t>
  </si>
  <si>
    <t>BIM-265957</t>
  </si>
  <si>
    <t>PS1P2 CTPACK GABINETES ELÉCTRICOS VORTEX SYSTEM</t>
  </si>
  <si>
    <t>BIM-265958</t>
  </si>
  <si>
    <t>TRANSPORTADOR CON BANDA DE DOBLE CAPA.</t>
  </si>
  <si>
    <t>BIM-265959</t>
  </si>
  <si>
    <t>LAVADORA DE MOLDES ECOLOGICA LINEA DE PASTELERIA II</t>
  </si>
  <si>
    <t>BIM-275134</t>
  </si>
  <si>
    <t>MAQUINA FABRICADORA DE HIELO 960 KGS DE HIELO CADA 24 HRS</t>
  </si>
  <si>
    <t>BIM-275135</t>
  </si>
  <si>
    <t>BIM-275136</t>
  </si>
  <si>
    <t>LAVADORA DE MOLDES ECOLOGICA LINEA DE PASTELERIA I</t>
  </si>
  <si>
    <t>BIM-275137</t>
  </si>
  <si>
    <t>TRANSPORTADOR LEVANTADO DE MOLDES</t>
  </si>
  <si>
    <t>BIM-275138</t>
  </si>
  <si>
    <t>TRANSPORTADOR ACOSTADOR DE MOLDES</t>
  </si>
  <si>
    <t>BIM-275139</t>
  </si>
  <si>
    <t>TRANSPORTADOR CON CAMA Y SOPORTERIA DE CAERO INOX DE 1M X 3M EN EMPAQUE DE CHOCORROL</t>
  </si>
  <si>
    <t>BIM-275140</t>
  </si>
  <si>
    <t>MARMITA PREPARADORA DE JELLY PARA JELLY DE CUERPO EXTERIOR CAL-14 DE ACERO INOX T-316 CON UN DIÁMETRO DE 41", A</t>
  </si>
  <si>
    <t>BIM-275689</t>
  </si>
  <si>
    <t xml:space="preserve"> TRANSPORTADOR RECTO CURVO RECTO CON BANDA INTRALOX S</t>
  </si>
  <si>
    <t>BIM-275690</t>
  </si>
  <si>
    <t xml:space="preserve">TRANSPORTADOR G-02 TIPO RECTO CURVO RECTO </t>
  </si>
  <si>
    <t>BIM-275691</t>
  </si>
  <si>
    <t xml:space="preserve">TRANSPORTADOR TIPO RECTO INCLINADO </t>
  </si>
  <si>
    <t>BIM-275692</t>
  </si>
  <si>
    <t>TRANSPORTADOR G-04 TIPO RECTO, CURVO A 44°</t>
  </si>
  <si>
    <t>BIM-275693</t>
  </si>
  <si>
    <t xml:space="preserve">TRANSPORTADOR G-03 TIPO RECTO HORIZONTAL </t>
  </si>
  <si>
    <t>BIM-275694</t>
  </si>
  <si>
    <t xml:space="preserve">COOKIE CAPPER </t>
  </si>
  <si>
    <t>BIM-275695</t>
  </si>
  <si>
    <t>EQUIPO PARA TRANSPORTE A PRESION PARA EL MANEJO DE AZUCAR</t>
  </si>
  <si>
    <t>BIM-275696</t>
  </si>
  <si>
    <t xml:space="preserve">CASETA ACÚSTICA PARA MOTOSOPLADOR. </t>
  </si>
  <si>
    <t>BIM-275697</t>
  </si>
  <si>
    <t xml:space="preserve"> SISTEMA DE VISION PARA RECHAZO DE PRODUCTO (GANSITO)     </t>
  </si>
  <si>
    <t>BIM-275698</t>
  </si>
  <si>
    <t xml:space="preserve">TRANSPORTADOR PARA CIRCUITO DE ENCHAROLADO GANSITO </t>
  </si>
  <si>
    <t>BIM-275699</t>
  </si>
  <si>
    <t xml:space="preserve">TRANSPORTADOR CURVO A 45° </t>
  </si>
  <si>
    <t>BIM-275700</t>
  </si>
  <si>
    <t>TRANSPORTADOR  G-TREN 2-05</t>
  </si>
  <si>
    <t>BIM-275701</t>
  </si>
  <si>
    <t>TRANSPORTADOR  G-TREN 2-04A</t>
  </si>
  <si>
    <t>BIM-275702</t>
  </si>
  <si>
    <t>TRANSPORTADOR  G-TREN 2-03A</t>
  </si>
  <si>
    <t>BIM-275703</t>
  </si>
  <si>
    <t>TRANSPORTADOR  G-TREN 1-03A</t>
  </si>
  <si>
    <t>BIM-275704</t>
  </si>
  <si>
    <t>TRANSPORTADOR  G-TREN 1-03B</t>
  </si>
  <si>
    <t>BIM-275705</t>
  </si>
  <si>
    <t>TRANSPORTADOR  G-TREN 1-04A</t>
  </si>
  <si>
    <t>BIM-275706</t>
  </si>
  <si>
    <t>TRANSPORTADOR  G-TREN 1-05A</t>
  </si>
  <si>
    <t>BIM-275707</t>
  </si>
  <si>
    <t>TRANSPORTADOR  G-TREN 1-04B</t>
  </si>
  <si>
    <t>BIM-275708</t>
  </si>
  <si>
    <t>TRANSPORTADOR  G-TREN 1-05B</t>
  </si>
  <si>
    <t>BIM-275709</t>
  </si>
  <si>
    <t>TRANSPORTADOR  G-TREN 1-06A</t>
  </si>
  <si>
    <t>BIM-275710</t>
  </si>
  <si>
    <t>TRANSPORTADOR  G-TREN 2-04B</t>
  </si>
  <si>
    <t>BIM-275711</t>
  </si>
  <si>
    <t>TRANSPORTADOR  G-TREN 1-06B</t>
  </si>
  <si>
    <t>BIM-275712</t>
  </si>
  <si>
    <t>TRANSPORTADOR  G-TREN 2-06</t>
  </si>
  <si>
    <t>BIM-275713</t>
  </si>
  <si>
    <t>TRANSPORTADOR  G-TREN 2-03B</t>
  </si>
  <si>
    <t>BIM-275892</t>
  </si>
  <si>
    <t>TOLVA PARA  INGREDIADOR</t>
  </si>
  <si>
    <t>BIM-275893</t>
  </si>
  <si>
    <t>TANQUE ENCHAQUETADO PARA GRASA BOMBEABLE</t>
  </si>
  <si>
    <t>BIM-275894</t>
  </si>
  <si>
    <t>TANQUE PARA ALIMENTACION DE MERMELADA</t>
  </si>
  <si>
    <t>BIM-275895</t>
  </si>
  <si>
    <t>TRANSPORTADOR MS-01  CON CAMAS</t>
  </si>
  <si>
    <t>BIM-275896</t>
  </si>
  <si>
    <t>TRANSPORTADOR MS-04 TIPO RECTO HORIZONTAL INCLINADO  CON CAMAS</t>
  </si>
  <si>
    <t>BIM-275897</t>
  </si>
  <si>
    <t xml:space="preserve">TRANSPORTADOR MS-06 TIPO RECTO HORIZONTAL   CON CAMAS </t>
  </si>
  <si>
    <t>BIM-275898</t>
  </si>
  <si>
    <t>TRANSPORTADOR MS-07 TIPO RECTO HORIZONTAL  CON CAMAS</t>
  </si>
  <si>
    <t>BIM-275899</t>
  </si>
  <si>
    <t>TRANSPORTADOR MS-08 TIPO RECTO HORIZONTAL CON CAMAS</t>
  </si>
  <si>
    <t>BIM-275900</t>
  </si>
  <si>
    <t>TRANSPORTADOR MS-09 TIPO RECTO HORIZONTAL  CON CAMA</t>
  </si>
  <si>
    <t>BIM-275901</t>
  </si>
  <si>
    <t>TRANSPORTADOR MS-10 TIPO RECTO HORIZONTAL   CON CAMA</t>
  </si>
  <si>
    <t>BIM-275902</t>
  </si>
  <si>
    <t xml:space="preserve">TRANSPORTADOR MS-11 TIPO RECTO HORIZONTAL   CON CAMAS </t>
  </si>
  <si>
    <t>BIM-275903</t>
  </si>
  <si>
    <t xml:space="preserve">TRANSPORTADOR PARA BANDA SANITARIA SOBRE CAMA DESLIZANTE PARA DETECTOR METALES </t>
  </si>
  <si>
    <t>BIM-275904</t>
  </si>
  <si>
    <t>MARMITA PARA PREPARACIÓN DE JARABE DE SPONCH</t>
  </si>
  <si>
    <t>BIM-275905</t>
  </si>
  <si>
    <t>BIM-275906</t>
  </si>
  <si>
    <t xml:space="preserve">SUMINISTRO DE TABLERO ELECTRICO </t>
  </si>
  <si>
    <t>BIM-275907</t>
  </si>
  <si>
    <t xml:space="preserve">TABLERO ELECTRICO DE FUERZA Y CONTROL </t>
  </si>
  <si>
    <t>BIM-275908</t>
  </si>
  <si>
    <t>TRANSPORTADOR MS-02 TIPO DESVIADOR VERTICAL</t>
  </si>
  <si>
    <t>BIM-275909</t>
  </si>
  <si>
    <t>TRANSPORTADOR MS-03 TIPO RECTO HORIZONTAL CON CAMAS</t>
  </si>
  <si>
    <t>BIM-275910</t>
  </si>
  <si>
    <t>TRANSPORTADOR MS-05 TIPO DESVIADOR VERTICAL</t>
  </si>
  <si>
    <t>BIM-277052</t>
  </si>
  <si>
    <t>PEGASTIKER DERECHO M</t>
  </si>
  <si>
    <t>BIM-277053</t>
  </si>
  <si>
    <t>BOMBA DIESEL-RED CON</t>
  </si>
  <si>
    <t>BIM-277054</t>
  </si>
  <si>
    <t>PEGASTIKER IZQUIERDO</t>
  </si>
  <si>
    <t>BIM-277865</t>
  </si>
  <si>
    <t>TREN DE ALIMENTACIÓN AUTOMATICA DE PRODUCTO</t>
  </si>
  <si>
    <t>BIM-047977</t>
  </si>
  <si>
    <t>EMBOLSADORA WOODMAN</t>
  </si>
  <si>
    <t>GALLETAS LARA</t>
  </si>
  <si>
    <t>BIM-047978</t>
  </si>
  <si>
    <t>BIM-057032</t>
  </si>
  <si>
    <t>GA2 MAQUINA DE HIELO</t>
  </si>
  <si>
    <t>BIM-057223</t>
  </si>
  <si>
    <t>SANDWICHERA # 3</t>
  </si>
  <si>
    <t>BIM-057646</t>
  </si>
  <si>
    <t>COMPRESOR #3 GARDNER DENVER CON MOTOR DE 30HP</t>
  </si>
  <si>
    <t>BIM-057677</t>
  </si>
  <si>
    <t>PLANTA DE EMERGENCIA GALLETERIA</t>
  </si>
  <si>
    <t>BIM-057718</t>
  </si>
  <si>
    <t>ENVOLVEDORA  G2-6  MAQUIPACK JUNIOR SALADITAS</t>
  </si>
  <si>
    <t>BIM-057719</t>
  </si>
  <si>
    <t>ENVOLVEDORA  MAQUIPACK JUNIOR  G2-3  C/TRANSP.RECTO ALIM.</t>
  </si>
  <si>
    <t>BIM-058047</t>
  </si>
  <si>
    <t>MAQUINA SELLADORA DE PEDAL LARA (SE ENCUENTRA EN LARA)</t>
  </si>
  <si>
    <t>BIM-059586</t>
  </si>
  <si>
    <t>MARMITA PARA CALENTAR AGUA DE ACERO INOXIDABLE</t>
  </si>
  <si>
    <t>BIM-059591</t>
  </si>
  <si>
    <t>TRANSPORTADOR DE SALIDA Y PLATO GIRATORIO DE LEVANTADO EMBOLSADORA #3 G-1</t>
  </si>
  <si>
    <t>BIM-059604</t>
  </si>
  <si>
    <t>BASCULA 270 KG</t>
  </si>
  <si>
    <t>BIM-059605</t>
  </si>
  <si>
    <t>EMBOLSADORA G1-3 C/PESADORA ISHIDA</t>
  </si>
  <si>
    <t>BIM-059606</t>
  </si>
  <si>
    <t>SISTEMA MECANICA PARA MANEJO MATERIALES A GRANEL (2 SILOS/ 3 COMPRESORES/ 2 BOMB</t>
  </si>
  <si>
    <t>BIM-059607</t>
  </si>
  <si>
    <t>EQUIPO CERNIDOR DE HARINA</t>
  </si>
  <si>
    <t>BIM-059608</t>
  </si>
  <si>
    <t>MEZCALDORA CHAMPION C/MOTOR 30HP</t>
  </si>
  <si>
    <t>BIM-059611</t>
  </si>
  <si>
    <t>AMASADORA VERTICAL  # 1 C/3 AGITADORES/ MOTOR Y TABLERO 1FMG</t>
  </si>
  <si>
    <t>BIM-059612</t>
  </si>
  <si>
    <t>TANQUE # 3 CILINDRICO ENCHAQUETADO EN ACERO AL CARBON CON CAP. 4.2 TONS. CALENTA</t>
  </si>
  <si>
    <t>BIM-059613</t>
  </si>
  <si>
    <t>AMASADORA CAP. 850KL 2 AGITADORES MOTOR 50HP Y TABLERO DE CONTROL</t>
  </si>
  <si>
    <t>BIM-059615</t>
  </si>
  <si>
    <t>ARTEZA NO.5</t>
  </si>
  <si>
    <t>BIM-059616</t>
  </si>
  <si>
    <t>ARTEZA NO.32</t>
  </si>
  <si>
    <t>BIM-059618</t>
  </si>
  <si>
    <t>ARTEZA NO.23</t>
  </si>
  <si>
    <t>BIM-059620</t>
  </si>
  <si>
    <t>ARTEZA NO.25</t>
  </si>
  <si>
    <t>BIM-059621</t>
  </si>
  <si>
    <t>ARTEZA NO.26</t>
  </si>
  <si>
    <t>BIM-059622</t>
  </si>
  <si>
    <t>ARTEZA NO.24</t>
  </si>
  <si>
    <t>BIM-059623</t>
  </si>
  <si>
    <t>ARTEZA NO.28</t>
  </si>
  <si>
    <t>BIM-059625</t>
  </si>
  <si>
    <t>ARTEZA NO.30</t>
  </si>
  <si>
    <t>BIM-059627</t>
  </si>
  <si>
    <t>ARTEZA NO.49</t>
  </si>
  <si>
    <t>BIM-059628</t>
  </si>
  <si>
    <t>ARTEZA NO.27</t>
  </si>
  <si>
    <t>BIM-059630</t>
  </si>
  <si>
    <t>AMASADORA  VERTICAL #2 C/3 AGITADORES MOTOR Y TABLERO</t>
  </si>
  <si>
    <t>BIM-059636</t>
  </si>
  <si>
    <t>ARTEZA NO.46</t>
  </si>
  <si>
    <t>BIM-059637</t>
  </si>
  <si>
    <t>ARTEZA NO.21</t>
  </si>
  <si>
    <t>BIM-059638</t>
  </si>
  <si>
    <t>ARTEZA NO.1</t>
  </si>
  <si>
    <t>BIM-059640</t>
  </si>
  <si>
    <t>ARTEZA NO.44</t>
  </si>
  <si>
    <t>BIM-059641</t>
  </si>
  <si>
    <t>TANQUE # 2 CILINDRICO GRASA COPRAL OSIAR ENCHAQUETADO EN ACERO AL CARBON CON CAP</t>
  </si>
  <si>
    <t>BIM-059642</t>
  </si>
  <si>
    <t>TANQUE # 4 CILINDRICO ALTA FRUCTUOSA ENCHAQUETADO EN ACERO AL CARBON CON CAP. 4.</t>
  </si>
  <si>
    <t>BIM-059643</t>
  </si>
  <si>
    <t>TANQUE # 5 CILINDRICO ALTA FRUCTUOSA ENCHAQUETADO EN ACERO AL CARBON CON CAP. 5.</t>
  </si>
  <si>
    <t>BIM-059644</t>
  </si>
  <si>
    <t>ARTEZA NO.38</t>
  </si>
  <si>
    <t>BIM-059645</t>
  </si>
  <si>
    <t>ARTEZA NO.2</t>
  </si>
  <si>
    <t>BIM-059646</t>
  </si>
  <si>
    <t>ARTEZA NO.45</t>
  </si>
  <si>
    <t>BIM-059647</t>
  </si>
  <si>
    <t>ARTEZA NO.53</t>
  </si>
  <si>
    <t>BIM-059649</t>
  </si>
  <si>
    <t>ARTEZA NO.4</t>
  </si>
  <si>
    <t>BIM-059651</t>
  </si>
  <si>
    <t>ARTEZA NO.17</t>
  </si>
  <si>
    <t>BIM-059652</t>
  </si>
  <si>
    <t>ARTEZA NO.14</t>
  </si>
  <si>
    <t>BIM-059653</t>
  </si>
  <si>
    <t>ARTEZA NO.43</t>
  </si>
  <si>
    <t>BIM-059654</t>
  </si>
  <si>
    <t>ARTEZA NO.22</t>
  </si>
  <si>
    <t>BIM-059655</t>
  </si>
  <si>
    <t>ARTEZA NO.15</t>
  </si>
  <si>
    <t>BIM-059656</t>
  </si>
  <si>
    <t>ARTEZA NO.9</t>
  </si>
  <si>
    <t>BIM-059657</t>
  </si>
  <si>
    <t>ARTEZA NO.7</t>
  </si>
  <si>
    <t>BIM-059658</t>
  </si>
  <si>
    <t>ARTEZA NO.42</t>
  </si>
  <si>
    <t>BIM-059659</t>
  </si>
  <si>
    <t>ARTEZA NO.47</t>
  </si>
  <si>
    <t>BIM-059660</t>
  </si>
  <si>
    <t>ARTEZA NO.3</t>
  </si>
  <si>
    <t>BIM-059661</t>
  </si>
  <si>
    <t>ARTEZA NO.12</t>
  </si>
  <si>
    <t>BIM-059663</t>
  </si>
  <si>
    <t>ARTEZA NO.13</t>
  </si>
  <si>
    <t>BIM-059664</t>
  </si>
  <si>
    <t>ARTEZA NO.10</t>
  </si>
  <si>
    <t>BIM-059665</t>
  </si>
  <si>
    <t>ARTEZA NO.8</t>
  </si>
  <si>
    <t>BIM-059666</t>
  </si>
  <si>
    <t>ARTEZA NO.19</t>
  </si>
  <si>
    <t>BIM-059667</t>
  </si>
  <si>
    <t>ARTEZA NO.41</t>
  </si>
  <si>
    <t>BIM-059668</t>
  </si>
  <si>
    <t>ARTEZA NO.16</t>
  </si>
  <si>
    <t>BIM-059669</t>
  </si>
  <si>
    <t>ARTEZA NO.20</t>
  </si>
  <si>
    <t>BIM-059670</t>
  </si>
  <si>
    <t>ARTEZA NO.35</t>
  </si>
  <si>
    <t>BIM-059671</t>
  </si>
  <si>
    <t>ARTEZA NO.39</t>
  </si>
  <si>
    <t>BIM-059672</t>
  </si>
  <si>
    <t>ARTEZA NO.6</t>
  </si>
  <si>
    <t>BIM-059673</t>
  </si>
  <si>
    <t>ARTEZA NO.34</t>
  </si>
  <si>
    <t>BIM-059674</t>
  </si>
  <si>
    <t>ARTEZA NO.37</t>
  </si>
  <si>
    <t>BIM-059677</t>
  </si>
  <si>
    <t>CORTADORA DE ALAMBRE P/GALLETA G1  (GALLETERIA 1 GL)</t>
  </si>
  <si>
    <t>BIM-059678</t>
  </si>
  <si>
    <t>HORNO GALLETERO G-1  C/49 MODULOS</t>
  </si>
  <si>
    <t>BIM-059680</t>
  </si>
  <si>
    <t>TABLERO ELECTRICO DE FZA Y CONTROL G-1</t>
  </si>
  <si>
    <t>BIM-059682</t>
  </si>
  <si>
    <t>POLIPASTO G1 ELECTRICO C/CAPACIDAD DE 1000 KG</t>
  </si>
  <si>
    <t>BIM-059683</t>
  </si>
  <si>
    <t>POLIPASTO ELECTRICO G-3 CAP. 1000 KG.</t>
  </si>
  <si>
    <t>BIM-059686</t>
  </si>
  <si>
    <t>ENCINTADORA  # 1</t>
  </si>
  <si>
    <t>BIM-059688</t>
  </si>
  <si>
    <t>ENCINTADORA  # 2</t>
  </si>
  <si>
    <t>BIM-059689</t>
  </si>
  <si>
    <t>RODILLO ASTRIADOS G-2 C/TRANSPORTADOR DE BANDA SANITARIA</t>
  </si>
  <si>
    <t>BIM-059690</t>
  </si>
  <si>
    <t>HORNO GALLETERO DE 133 QUEMADORES  C/BANDA TRANSPORTADORA METÁLICA</t>
  </si>
  <si>
    <t>BIM-059691</t>
  </si>
  <si>
    <t>TRANSPORTADOR G2-15 C/BANDA DE MAYA SALIDA DE ROCIADORA</t>
  </si>
  <si>
    <t>BIM-059692</t>
  </si>
  <si>
    <t>TRANSPORTADOR G2-12  SALIDA DEL HORNO BANDA DE LONA</t>
  </si>
  <si>
    <t>BIM-059693</t>
  </si>
  <si>
    <t>DOSIFICADOR DE CANELA Y BASTIDOR DE TOLVA C/ TRASP. DE MAYA Y TRANSP. DE RECUPER</t>
  </si>
  <si>
    <t>BIM-059698</t>
  </si>
  <si>
    <t>ALIMENTADOR AUTOMATICO DE GALLETA OSO # 1  C/SEIS BRAZOS DEPOSITADORES</t>
  </si>
  <si>
    <t>BIM-059699</t>
  </si>
  <si>
    <t>LAVADORA A ALTA PRESION</t>
  </si>
  <si>
    <t>BIM-059701</t>
  </si>
  <si>
    <t>ENVOLVEDORA G3-2</t>
  </si>
  <si>
    <t>BIM-059706</t>
  </si>
  <si>
    <t>ALIMENTADOR AUTOMATICO DE GALLETA OSO # 2  C/SEIS BRAZOS DEPOSITADORES</t>
  </si>
  <si>
    <t>BIM-059708</t>
  </si>
  <si>
    <t>TABLERO DE FUERZA Y CONTROL # 2 G-2</t>
  </si>
  <si>
    <t>BIM-059710</t>
  </si>
  <si>
    <t>ENGRASADORA G-2 (ROCIADORA) C/BANDA DE MAYA Y TABLERO DE CONTROL</t>
  </si>
  <si>
    <t>BIM-059711</t>
  </si>
  <si>
    <t>ENVOLVEDORA G2-1</t>
  </si>
  <si>
    <t>BIM-059716</t>
  </si>
  <si>
    <t>DOSIFICADOR DE CREMA P/SANDWICHERA PETERS C/BOMBA</t>
  </si>
  <si>
    <t>BIM-059717</t>
  </si>
  <si>
    <t>TRANSPORTADOR DE BANDA SANITARIA</t>
  </si>
  <si>
    <t>BIM-059733</t>
  </si>
  <si>
    <t>TRANSPORTADOR DE SALIDA EMBOLSADORA # 1 G-1</t>
  </si>
  <si>
    <t>BIM-059734</t>
  </si>
  <si>
    <t>TRANSPORTADOR DE SALIDA EMBOLSADORA # 2 G-1</t>
  </si>
  <si>
    <t>BIM-059748</t>
  </si>
  <si>
    <t>TRANSPORTADOR RETRACTIL ELEVADOR DE MASA G2-02 (SALIDA DE LOS RODILLOS LAMINADOR</t>
  </si>
  <si>
    <t>BIM-059752</t>
  </si>
  <si>
    <t>TRANSPORTADOR RETRACTIL RECTO HORIZONTAL G-2</t>
  </si>
  <si>
    <t>BIM-059753</t>
  </si>
  <si>
    <t>TRANSPORTADOR RETRACTIL DE FOLDEO  G-2</t>
  </si>
  <si>
    <t>BIM-059754</t>
  </si>
  <si>
    <t>TRANSPORTADOR RETRACTIL RECTO HORIZONTAL SALIDA DE PRODUCTO G-2</t>
  </si>
  <si>
    <t>BIM-059755</t>
  </si>
  <si>
    <t>TRANSPORTADOR G2-20 DESVIADOR VERTICAL</t>
  </si>
  <si>
    <t>BIM-059756</t>
  </si>
  <si>
    <t>TRANSPORTADOR DESVIADOR VERTICAL G3-16</t>
  </si>
  <si>
    <t>BIM-059757</t>
  </si>
  <si>
    <t>TRANSPORTADOR G2-21 CURVO A 90Ø G-2 C/BANDA SANITARIA</t>
  </si>
  <si>
    <t>BIM-059758</t>
  </si>
  <si>
    <t>TRANSPORTADOR RECTO HORIZONTAL ALIMENTADOR DE OSOS</t>
  </si>
  <si>
    <t>BIM-059759</t>
  </si>
  <si>
    <t>TRANSPORTADOR G2-22 ALIMENTADOR A OSOS</t>
  </si>
  <si>
    <t>BIM-059760</t>
  </si>
  <si>
    <t>TRANSPORTADOR CURVO A 90Ø G3-17 C/BANDA SANITARIA</t>
  </si>
  <si>
    <t>BIM-059761</t>
  </si>
  <si>
    <t>RODILLOS ASTRIADOS CON TOLVA DE ALIM. Y TRANSPORTADOR DE BANDA SANITARIA G3-01</t>
  </si>
  <si>
    <t>BIM-059762</t>
  </si>
  <si>
    <t>RODILLOS LAMINADORES # 1 G-3</t>
  </si>
  <si>
    <t>BIM-059763</t>
  </si>
  <si>
    <t>RODILLOS CALIRADORES G-3 C/TRANSP. DE BANDA SANITARIA Y TOLVA DEPOSITADORA DE HA</t>
  </si>
  <si>
    <t>BIM-059764</t>
  </si>
  <si>
    <t>TRANSPORTADOR DE RECORTE # 3</t>
  </si>
  <si>
    <t>BIM-059765</t>
  </si>
  <si>
    <t>HORNO GALLETERO C/36 MODULOS  (GALLETERIA 3 GL)</t>
  </si>
  <si>
    <t>BIM-059766</t>
  </si>
  <si>
    <t>CORTADORA DE ALAMBRE G-4</t>
  </si>
  <si>
    <t>BIM-059767</t>
  </si>
  <si>
    <t>TRES DUCTOS DE SALIDA DE HUMO DE 9MTS. DE LARGO (CAMPANAS EXTR. DE HUMO LINEA G1</t>
  </si>
  <si>
    <t>BIM-059771</t>
  </si>
  <si>
    <t>DETECTOR DE METALES  G-3</t>
  </si>
  <si>
    <t>BIM-059772</t>
  </si>
  <si>
    <t>TRANSPORTADOR DE BANDA DE MAYA SALIDA DEL ROCIADOR</t>
  </si>
  <si>
    <t>BIM-059773</t>
  </si>
  <si>
    <t>ENGRASADORA G-3 (ROCIADORA) C/BANDA DE MAYA Y TABLERO DE CONTROL</t>
  </si>
  <si>
    <t>BIM-059781</t>
  </si>
  <si>
    <t>TABLERO #2 G-3 FUERZA Y CONTROL P/FORMADO Y TROQUELADO EN LINEA G-3</t>
  </si>
  <si>
    <t>BIM-059782</t>
  </si>
  <si>
    <t>ENVOLVEDORA GA2-04</t>
  </si>
  <si>
    <t>BIM-059784</t>
  </si>
  <si>
    <t>TRANSPORTADOR RETRACTIL RECTO HORIZONTAL SALIDA DE PRODUCTO G-3</t>
  </si>
  <si>
    <t>BIM-059787</t>
  </si>
  <si>
    <t>TABLERO #1 G-3 PLC</t>
  </si>
  <si>
    <t>BIM-059788</t>
  </si>
  <si>
    <t>EMBOLSADORA  G1-1</t>
  </si>
  <si>
    <t>BIM-059790</t>
  </si>
  <si>
    <t>CABEZAL DOSIFICADOR ISHIDA  G1-1PESADORA</t>
  </si>
  <si>
    <t>BIM-059791</t>
  </si>
  <si>
    <t>CABEZAL DOSIFICADOR ISHIDA  G1-2 PESADORA</t>
  </si>
  <si>
    <t>BIM-059825</t>
  </si>
  <si>
    <t>TRANSPORTADOR SUPERIOR G4-05 DE ENTRADA AL ENFRIADOR</t>
  </si>
  <si>
    <t>BIM-059826</t>
  </si>
  <si>
    <t>TRANSPORTADOR JIRAFA G1-16</t>
  </si>
  <si>
    <t>BIM-059827</t>
  </si>
  <si>
    <t>TRANSPORTADOR CURVO A 90Ø G3-25 EN ACERO INOX.</t>
  </si>
  <si>
    <t>BIM-059828</t>
  </si>
  <si>
    <t>TRANSPORTADOR RECTO G3-24</t>
  </si>
  <si>
    <t>BIM-059830</t>
  </si>
  <si>
    <t>TRANSPORTADOR ALIMENTADOR  #1  CON EMPUJADORES DE VARILLAS A ENVOLVEDORA #4 G-3</t>
  </si>
  <si>
    <t>BIM-059832</t>
  </si>
  <si>
    <t>TRANSPORTADOR G3-23 (ALIMENTA TRASP.DE BANDA INTRALOX) A Y B</t>
  </si>
  <si>
    <t>BIM-059833</t>
  </si>
  <si>
    <t>TRANSPORTADOR LEVANTADO EN TABLILLAS DE ACETAL</t>
  </si>
  <si>
    <t>BIM-059835</t>
  </si>
  <si>
    <t>TRANSPORTADOR RETRACTIL DE FOLDEO  G-3</t>
  </si>
  <si>
    <t>BIM-059836</t>
  </si>
  <si>
    <t>TRANSPORTADOR ALIMENTADOR A LOS RODILLO CALIBRADORES # 2</t>
  </si>
  <si>
    <t>BIM-059837</t>
  </si>
  <si>
    <t>TRANSPORTADOR RETRACTIL RECTO HORIZONTAL G-3</t>
  </si>
  <si>
    <t>BIM-059841</t>
  </si>
  <si>
    <t>ENGARGOLADORA AUTOMATICA</t>
  </si>
  <si>
    <t>BIM-059843</t>
  </si>
  <si>
    <t>MEZCLADORA PEERLES DA-300 B</t>
  </si>
  <si>
    <t>BIM-059844</t>
  </si>
  <si>
    <t>HORNO  WERNER C/ 4 ZONAS DE CALEFACCION Y TABLERO DE FZA. Y CONTROL #3 G-4</t>
  </si>
  <si>
    <t>BIM-059845</t>
  </si>
  <si>
    <t>TRANSPORTADOR G1-09  CON BANDA INTRALOX Y EMPUJADORES QUE ALIMENTA AL EPO. DE PE</t>
  </si>
  <si>
    <t>BIM-059846</t>
  </si>
  <si>
    <t>TRANSPORTADOR SALIDA DEL DESVIADOR G3-19 C/BANDA DE LONA</t>
  </si>
  <si>
    <t>BIM-059848</t>
  </si>
  <si>
    <t>ENVOLVEDORA G2-5  FMC</t>
  </si>
  <si>
    <t>BIM-059850</t>
  </si>
  <si>
    <t>DETECTOR DE METALES  (SURTIDO RICO GL)</t>
  </si>
  <si>
    <t>BIM-059851</t>
  </si>
  <si>
    <t>ARTEZA DESMENUZADORA  C/MOTOR</t>
  </si>
  <si>
    <t>BIM-059853</t>
  </si>
  <si>
    <t>TROQUELADORA ROYARY C/ TABLERO ELECT. 2FG4 SERIE TAB. 97-0382</t>
  </si>
  <si>
    <t>BIM-059854</t>
  </si>
  <si>
    <t>ELEVADOR DE AZUCAR G-4</t>
  </si>
  <si>
    <t>BIM-059855</t>
  </si>
  <si>
    <t>TRANSPORTADOR G4-02 ELEVADOR DE MASA (SALIDA DE LA ARTEZA)</t>
  </si>
  <si>
    <t>BIM-059856</t>
  </si>
  <si>
    <t>TRANSPORTADOR G2-19 RECTO-INCLINADO SALIDA DEL APILADOR</t>
  </si>
  <si>
    <t>BIM-059858</t>
  </si>
  <si>
    <t>TRANSPORTADOR RECTO INCLIN. ALIM YAMATO MARCA VOLPACK</t>
  </si>
  <si>
    <t>BIM-059859</t>
  </si>
  <si>
    <t>BIM-059860</t>
  </si>
  <si>
    <t>TRANSPORTADOR CURVO  90° C/BANDA SANITARIA</t>
  </si>
  <si>
    <t>BIM-059861</t>
  </si>
  <si>
    <t>TRANSPORTADOR DE EMPAQUE CON BANDA SANITARIA</t>
  </si>
  <si>
    <t>BIM-059866</t>
  </si>
  <si>
    <t>TABLERO # 5 G-4 FUERZA Y CONTROL ENVOLTURAS</t>
  </si>
  <si>
    <t>BIM-059867</t>
  </si>
  <si>
    <t>TRANSPORTADOR LEVANTADO EN TABLILLAS DE ACETAL G4-14  ENV. # 2</t>
  </si>
  <si>
    <t>BIM-059868</t>
  </si>
  <si>
    <t>TRANSPORTADOR LEVANTADO EN TABLILLAS DE ACETAL ENV. # 3</t>
  </si>
  <si>
    <t>BIM-059873</t>
  </si>
  <si>
    <t>ENVOLVEDORA FMC  G2-4</t>
  </si>
  <si>
    <t>BIM-059875</t>
  </si>
  <si>
    <t>ENVOLVEDORA SERBO  NO.2 G4</t>
  </si>
  <si>
    <t>BIM-059881</t>
  </si>
  <si>
    <t>SUBESTACION ELECTRICA</t>
  </si>
  <si>
    <t>BIM-059888</t>
  </si>
  <si>
    <t>ASPIRADORA</t>
  </si>
  <si>
    <t>BIM-059890</t>
  </si>
  <si>
    <t>RESTREGADORA</t>
  </si>
  <si>
    <t>BIM-059891</t>
  </si>
  <si>
    <t>MUFLA THERMOLINE</t>
  </si>
  <si>
    <t>BIM-059892</t>
  </si>
  <si>
    <t>BIM-059893</t>
  </si>
  <si>
    <t>DETERMINADOR P/PRUEBAS DE FUSION</t>
  </si>
  <si>
    <t>BIM-059894</t>
  </si>
  <si>
    <t>BIM-059897</t>
  </si>
  <si>
    <t>HORNO CONVENCIONAL DE GRAVEDAD IMPERIAL</t>
  </si>
  <si>
    <t>BIM-059899</t>
  </si>
  <si>
    <t>ALVEOGRAFO 220V</t>
  </si>
  <si>
    <t>BIM-059900</t>
  </si>
  <si>
    <t>REFRACTOMETRO  TIPO ABBE</t>
  </si>
  <si>
    <t>BIM-059906</t>
  </si>
  <si>
    <t>TALADRO</t>
  </si>
  <si>
    <t>BIM-059907</t>
  </si>
  <si>
    <t>TORNO</t>
  </si>
  <si>
    <t>BIM-059975</t>
  </si>
  <si>
    <t>RODILLOS ASTRIADOS Y TOLVA DE MASA</t>
  </si>
  <si>
    <t>BIM-059976</t>
  </si>
  <si>
    <t>BIM-059977</t>
  </si>
  <si>
    <t>BIM-059978</t>
  </si>
  <si>
    <t>BIM-059979</t>
  </si>
  <si>
    <t>BIM-059981</t>
  </si>
  <si>
    <t>TRANSPORTADOR DE SALIDA 1EROS. RODILLOS LAMINADORES C/BANDA SANITARIA</t>
  </si>
  <si>
    <t>BIM-059982</t>
  </si>
  <si>
    <t>BIM-059985</t>
  </si>
  <si>
    <t>GL PRODUCTORA DE HIELO</t>
  </si>
  <si>
    <t>BIM-059996</t>
  </si>
  <si>
    <t>ARTESA 51</t>
  </si>
  <si>
    <t>BIM-059997</t>
  </si>
  <si>
    <t>ARTESA 52</t>
  </si>
  <si>
    <t>BIM-059998</t>
  </si>
  <si>
    <t>ARTESA 50</t>
  </si>
  <si>
    <t>BIM-060691</t>
  </si>
  <si>
    <t>TANQUE # 1 ENCHAQUETADO CON BOMBA P/GRASA CARGIBIM (GL) CAP. 25 TONS.</t>
  </si>
  <si>
    <t>BIM-061374</t>
  </si>
  <si>
    <t>TABLERO DE CONTROL  FLL LINEA LAMINADO C/PANEL VIEW(GALLETAS LARA)</t>
  </si>
  <si>
    <t>BIM-061375</t>
  </si>
  <si>
    <t>TRANSPORTADOR DE ENLACE SALIDA DEL RODILLO TROQUELADOR C/MOTORREDUCTOR 1.34HP</t>
  </si>
  <si>
    <t>BIM-069243</t>
  </si>
  <si>
    <t>DETECTOR DE METALES MCA. LOMA  G1ENV20</t>
  </si>
  <si>
    <t>BIM-069376</t>
  </si>
  <si>
    <t>ENVOLVEDORA HORIZONTAL FUJI-FORMOST C/SIST. DE ALIMENTACION/ CODIFICADOR MARKEM</t>
  </si>
  <si>
    <t>BIM-069384</t>
  </si>
  <si>
    <t>CTO MAQ TABLERO FUERZA Y CONTROL 3 FASES</t>
  </si>
  <si>
    <t>BIM-069386</t>
  </si>
  <si>
    <t>COMPRESOR #4 GARDNER DENVER CON MOTOR DE 30HP</t>
  </si>
  <si>
    <t>BIM-069387</t>
  </si>
  <si>
    <t>TANQUE INGEDIADOR  DE AGUA CALIENTE ENCHAQUETADO CAP. MAX. 448 LTS. EN ACERO INO</t>
  </si>
  <si>
    <t>BIM-069388</t>
  </si>
  <si>
    <t>PULMON DE AIRE CAP. MAX. 11 KG/CM2</t>
  </si>
  <si>
    <t>BIM-069389</t>
  </si>
  <si>
    <t>INTERCAMBIADOR DE CALOR  DE PLACAS</t>
  </si>
  <si>
    <t>BIM-069390</t>
  </si>
  <si>
    <t>SISTEMA HIDRONEUMATICO (BOMBA DE AGUA)</t>
  </si>
  <si>
    <t>BIM-069391</t>
  </si>
  <si>
    <t>CALDERA GENERADORA DE VAPOR / CAP. MAX. 14.61 KG/CM2</t>
  </si>
  <si>
    <t>BIM-069392</t>
  </si>
  <si>
    <t>PULMON DE AIRE CAP. MAX. 6.8 KG/CM2  (SE ENCUENTRA EN ÁREA DE MEZCLADORAS)</t>
  </si>
  <si>
    <t>BIM-069394</t>
  </si>
  <si>
    <t>BANCO DE CAPACITORES CORRECTOR DE FACTOR DE POTENCIA</t>
  </si>
  <si>
    <t>BIM-069395</t>
  </si>
  <si>
    <t>TABLERO ELECTRICO FUERZA Y CONTROL DE VENTILADORES</t>
  </si>
  <si>
    <t>BIM-069397</t>
  </si>
  <si>
    <t>CONSERVADOR DE HIELO</t>
  </si>
  <si>
    <t>BIM-069398</t>
  </si>
  <si>
    <t>BATIDORA # 2 CREMADOS</t>
  </si>
  <si>
    <t>BIM-069399</t>
  </si>
  <si>
    <t>TRANSPORTADOR BANDA DE RECORTE #1</t>
  </si>
  <si>
    <t>BIM-069400</t>
  </si>
  <si>
    <t>TRANSPORTADOR BANDA DE RECORTE #2</t>
  </si>
  <si>
    <t>BIM-069401</t>
  </si>
  <si>
    <t>TRANSPORTADOR BANDA DE RECORTE #3</t>
  </si>
  <si>
    <t>BIM-069402</t>
  </si>
  <si>
    <t>TABLERO #2 DEL HORNO G1</t>
  </si>
  <si>
    <t>BIM-069403</t>
  </si>
  <si>
    <t>TRANSPORTADOR DE SALIDA DEL HORNO BANDA DE LONA 4.10 X 1 MTS.</t>
  </si>
  <si>
    <t>BIM-069405</t>
  </si>
  <si>
    <t>TABLERO 5 G-1 FUERZA Y CONTROL DE ENVOLVEDORA G1</t>
  </si>
  <si>
    <t>BIM-069406</t>
  </si>
  <si>
    <t>PLATO GIRATORIO DE LEVANTADO EMBOLSADORA #1 G-1</t>
  </si>
  <si>
    <t>BIM-069407</t>
  </si>
  <si>
    <t>PLATO GIRATORIO DE LEVANTADO EMBOLSADORA #2 G-1</t>
  </si>
  <si>
    <t>BIM-069408</t>
  </si>
  <si>
    <t>TRANSPORTADOR DE ALIMENTACION A LAS PESADORAS CON 3 PUERTOS DE DESCARGA CON BAND</t>
  </si>
  <si>
    <t>BIM-069409</t>
  </si>
  <si>
    <t>PLATAFORMA DE ESTRUCTURA METÁLICA P/3 PESADORAS (CABEZALES)</t>
  </si>
  <si>
    <t>BIM-069410</t>
  </si>
  <si>
    <t>RODILLOS LAMINADORES 1 G-2 C/TOLVA DE HARINA</t>
  </si>
  <si>
    <t>BIM-069411</t>
  </si>
  <si>
    <t>TABLERO DE CONTROL DEL RETRACTIL G-2  8FG-2</t>
  </si>
  <si>
    <t>BIM-069412</t>
  </si>
  <si>
    <t>RODILLOS LAMINADORES 2 (RODILLOS LISOS)</t>
  </si>
  <si>
    <t>BIM-069413</t>
  </si>
  <si>
    <t>TRANSPORTADOR DE ENTRADA A RODILLOS CALIBRADORES DE BANDA SANITARIA</t>
  </si>
  <si>
    <t>BIM-069414</t>
  </si>
  <si>
    <t>RODILLOS CALIBRADORES</t>
  </si>
  <si>
    <t>BIM-069415</t>
  </si>
  <si>
    <t>TROQUELADORA DE RODILLO CON BANDA DE LONA</t>
  </si>
  <si>
    <t>BIM-069416</t>
  </si>
  <si>
    <t>TRANSPORTADOR DE RECORTE #1</t>
  </si>
  <si>
    <t>BIM-069417</t>
  </si>
  <si>
    <t>TRANSPORTADOR DE RECORTE #2</t>
  </si>
  <si>
    <t>BIM-069418</t>
  </si>
  <si>
    <t>TRANSPORTADOR DE RECORTE #3</t>
  </si>
  <si>
    <t>BIM-069419</t>
  </si>
  <si>
    <t>TRANSPORTADOR DE RECORTE #4 (OSCILADOR)</t>
  </si>
  <si>
    <t>BIM-069420</t>
  </si>
  <si>
    <t>DEPOSITADOR DE SAL (SALERO) C/BANDA SANITARIA DE RECUPERACIÓN</t>
  </si>
  <si>
    <t>BIM-069421</t>
  </si>
  <si>
    <t>TRANSPORTADOR DE SALIDA (DEL SALERO) BANDA DE LONA</t>
  </si>
  <si>
    <t>BIM-069422</t>
  </si>
  <si>
    <t>TRANSPORTADOR G2-16 DE BANDA SANITARIA</t>
  </si>
  <si>
    <t>BIM-069423</t>
  </si>
  <si>
    <t>TRANSPORTADOR APILADOR G2-18</t>
  </si>
  <si>
    <t>BIM-069424</t>
  </si>
  <si>
    <t>TRANSPORTADOR DE LEVANTADO C/ TABLILLAS DE ACETAL   ENV.#5</t>
  </si>
  <si>
    <t>BIM-069426</t>
  </si>
  <si>
    <t>TRANSPORTADOR DE LEVANTADO P/ENV.# 1 EN TABLILLAS DE ACETAL</t>
  </si>
  <si>
    <t>BIM-069427</t>
  </si>
  <si>
    <t>ENVOLVEDORA G2-2</t>
  </si>
  <si>
    <t>BIM-069428</t>
  </si>
  <si>
    <t>TRANSPORTADOR DE LEVANTADO P/ENV.# 2 EN TABLILLAS DE ACETAL</t>
  </si>
  <si>
    <t>BIM-069429</t>
  </si>
  <si>
    <t>TRANSPORTADOR DE LEVANTADO G2-23 P/ENV.# 4 EN TABLILLAS DE ACETAL</t>
  </si>
  <si>
    <t>BIM-069430</t>
  </si>
  <si>
    <t>TRANSPORTADOR RETRACTIL ELEVADOR DE MASA G3-02 C/BANDA SANITARIA SECC.A 45°</t>
  </si>
  <si>
    <t>BIM-069431</t>
  </si>
  <si>
    <t>DEPOSITADOR DE HARINA G-3</t>
  </si>
  <si>
    <t>BIM-069432</t>
  </si>
  <si>
    <t>RODILLOS LAMINADORES # 2 G-3</t>
  </si>
  <si>
    <t>BIM-069433</t>
  </si>
  <si>
    <t>RODILLO TROQUEL G-3  C/TRASPORTADOR DE BANDA DE LONA G3-06</t>
  </si>
  <si>
    <t>BIM-069434</t>
  </si>
  <si>
    <t>TRANSPORTADOR DE RECORTE # 1 CON BANDA DE LONA</t>
  </si>
  <si>
    <t>BIM-069435</t>
  </si>
  <si>
    <t>TRANSPORTADOR DE RECORTE # 2 CON BANDA SANITARIA</t>
  </si>
  <si>
    <t>BIM-069436</t>
  </si>
  <si>
    <t>TRANSPORTADOR OSCILADOR #4 P/ TOLVA DE RODILLOS ASTRIADOS</t>
  </si>
  <si>
    <t>BIM-069437</t>
  </si>
  <si>
    <t>SALERO G3 C/TRASPORTADOR DE MAYA Y RECUPERADOR G3-10</t>
  </si>
  <si>
    <t>BIM-069439</t>
  </si>
  <si>
    <t>TRANSPORTADOR DE SALIDA DEL HORNO G3-12 C/BANDA DE LONA</t>
  </si>
  <si>
    <t>BIM-069440</t>
  </si>
  <si>
    <t>TRANSPORTADOR DE BANDA SANITARIA DEL DETECTOR DE METALES</t>
  </si>
  <si>
    <t>BIM-069441</t>
  </si>
  <si>
    <t>TRANSPORTADOR ABATIBLE SALIDA DEL CURVO G3-26</t>
  </si>
  <si>
    <t>BIM-069442</t>
  </si>
  <si>
    <t>ALIMENTADOR DE GALLETA OSO # 3 G-3 CON 8 BRAZOS DEPOSITADORES</t>
  </si>
  <si>
    <t>BIM-069443</t>
  </si>
  <si>
    <t>ALIMENTADOR DE GALLETA OSO # 4 G-3 CON 8 BRAZOS DEPOSITADORES</t>
  </si>
  <si>
    <t>BIM-069445</t>
  </si>
  <si>
    <t>TRANSPORTADOR DE LEVANTADO EN TABLILLAS DE ACETAL</t>
  </si>
  <si>
    <t>BIM-069446</t>
  </si>
  <si>
    <t>TABLERO #1 G-4 FUERZA Y CONTROL P/MEZCLADOR PERLESS</t>
  </si>
  <si>
    <t>BIM-069447</t>
  </si>
  <si>
    <t>AZUCARADOR  DE G-4  C/BANDA DE MAYA Y RECUPERADOR DE AZUCAR</t>
  </si>
  <si>
    <t>BIM-069448</t>
  </si>
  <si>
    <t>TRANSPORTADOR ELEVADO DE ALIMENTACION A LA CORTADORA DE ALAMBRE</t>
  </si>
  <si>
    <t>BIM-069449</t>
  </si>
  <si>
    <t>TABLERO 2 G-4 FORMADOR G-4</t>
  </si>
  <si>
    <t>BIM-069450</t>
  </si>
  <si>
    <t>TRANSPORTADOR DESVIADOR BANDA DE MALLA (SALIDA DEL HORNO )</t>
  </si>
  <si>
    <t>BIM-069451</t>
  </si>
  <si>
    <t>TRANSPORTADOR INFERIOR 1RO. CON BANDA DE LONA</t>
  </si>
  <si>
    <t>BIM-069452</t>
  </si>
  <si>
    <t>TRANSPORTADOR MOVIL C/BANDA SANITARIA P/DETECTOR DE METALES   G4-07</t>
  </si>
  <si>
    <t>BIM-069453</t>
  </si>
  <si>
    <t>TRANSPORTADOR TRANSVERSAL SUPERIOR G-4 (ARRIBA DEL DETECTOR DE METALES)</t>
  </si>
  <si>
    <t>BIM-069454</t>
  </si>
  <si>
    <t>TRANSPORTADOR ALIM A TRANSP JIRAFA</t>
  </si>
  <si>
    <t>BIM-069455</t>
  </si>
  <si>
    <t>BATIDORA GLEEN VERTICAL</t>
  </si>
  <si>
    <t>BIM-069456</t>
  </si>
  <si>
    <t>ENVOLVEDORA  FMC G4-5 SUPREMAS - SALADITAS</t>
  </si>
  <si>
    <t>BIM-069457</t>
  </si>
  <si>
    <t>TRANSPORTADOR LEVANTADO EN TABLILLAS DE ACETAL ENV. # 9</t>
  </si>
  <si>
    <t>BIM-069459</t>
  </si>
  <si>
    <t>ENVOLVEDORA GA3-03 MAGNA</t>
  </si>
  <si>
    <t>BIM-069463</t>
  </si>
  <si>
    <t>TRANSPORTADOR G2-24 DE LEVANTADO PROD.(AUX.P/PROMOCIONES)</t>
  </si>
  <si>
    <t>BIM-069464</t>
  </si>
  <si>
    <t>TRANSPORTADOR DE LEVANTADO C/BANDA SANITARIA P/ENV. #6</t>
  </si>
  <si>
    <t>BIM-069466</t>
  </si>
  <si>
    <t>TRANSPORTADOR P/DETECTO DE METALES</t>
  </si>
  <si>
    <t>BIM-069467</t>
  </si>
  <si>
    <t>TRANSPORTADOR DE LEVANTADO P/ENV.# 3 EN TABLILLAS DE ACETAL</t>
  </si>
  <si>
    <t>BIM-069610</t>
  </si>
  <si>
    <t>TRANSPORTADOR MOD. GLCIB020T/2003 SERIE 22</t>
  </si>
  <si>
    <t>BIM-073526</t>
  </si>
  <si>
    <t>SEPARADOR VIBRATORIO MCA. SWQUIPOS MOD. XSM48S6</t>
  </si>
  <si>
    <t>BIM-074136</t>
  </si>
  <si>
    <t>TRANSPORTADOR DE TABLILLA DE ACETAL SURTIDO RICO SUPERIOR</t>
  </si>
  <si>
    <t>BIM-074137</t>
  </si>
  <si>
    <t>TRANSPORTADOR DE TABLILLA DE ACETAL SURTIDO RICO INFERIOR</t>
  </si>
  <si>
    <t>BIM-074138</t>
  </si>
  <si>
    <t>ARTEZA</t>
  </si>
  <si>
    <t>BIM-074139</t>
  </si>
  <si>
    <t>BIM-074597</t>
  </si>
  <si>
    <t>TRANSPORTADOR HELICOIDAL GUSANO TUBERIA 4 PARA MOLIDO</t>
  </si>
  <si>
    <t>BIM-074598</t>
  </si>
  <si>
    <t>MOLINO PARA TRITURAR GALLETA SALADA</t>
  </si>
  <si>
    <t>BIM-075450</t>
  </si>
  <si>
    <t>MO TRANSPORTADOR HELICOIDAL GUSANO TUBERIA 6</t>
  </si>
  <si>
    <t>BIM-077208</t>
  </si>
  <si>
    <t>ARTESA DE ACERO</t>
  </si>
  <si>
    <t>BIM-077209</t>
  </si>
  <si>
    <t>BIM-077210</t>
  </si>
  <si>
    <t>BIM-077695</t>
  </si>
  <si>
    <t>TRANSFORMADOR DE CORRIENTE 750 KVA</t>
  </si>
  <si>
    <t>BIM-078955</t>
  </si>
  <si>
    <t xml:space="preserve">UNTADOR PARA GALLETA  MINI PRINCIPE </t>
  </si>
  <si>
    <t>BIM-080430</t>
  </si>
  <si>
    <t>TRANSPORTADOR TRHD-13 RECTO  SERIE 04-0540</t>
  </si>
  <si>
    <t>BIM-080440</t>
  </si>
  <si>
    <t>RODILLO TROQUEL DE GALLETA</t>
  </si>
  <si>
    <t>BIM-080441</t>
  </si>
  <si>
    <t>BIM-080833</t>
  </si>
  <si>
    <t>CORTADOR PARA GALLETERIA</t>
  </si>
  <si>
    <t>BIM-083104</t>
  </si>
  <si>
    <t>SISTEMA DE VIBRACION Y GUIAS PARA  GALLETAS</t>
  </si>
  <si>
    <t>BIM-090713</t>
  </si>
  <si>
    <t>SG CONTENEDOR DE HIELO</t>
  </si>
  <si>
    <t>BIM-093011</t>
  </si>
  <si>
    <t>TRANSPORTADOR DE 85 X 46 X 36 1/2</t>
  </si>
  <si>
    <t>BIM-093522</t>
  </si>
  <si>
    <t>TRANSPORTADOR DE ALIMENTACION A SANDWICHERA PETER  CAMBIAR DE CENTRO DE COSTO P</t>
  </si>
  <si>
    <t>BIM-098124</t>
  </si>
  <si>
    <t>TRANSPORTADOR  3 PARA LINEA DE GALLETAS</t>
  </si>
  <si>
    <t>BIM-109260</t>
  </si>
  <si>
    <t>MAQUINA DOSIFICADORA DE 8 BRAZOS ( SE MODIFICO MAQ ORIGINAL)</t>
  </si>
  <si>
    <t>BIM-133188</t>
  </si>
  <si>
    <t>MARMITA ENCHAQUETADA EN ACERO INOXIDABLE</t>
  </si>
  <si>
    <t>BIM-136661</t>
  </si>
  <si>
    <t>TRANSPORTADOR  DE  MASA</t>
  </si>
  <si>
    <t>BIM-136666</t>
  </si>
  <si>
    <t>TRANSPORTADOR CURVO DE BANDA PLASTICA</t>
  </si>
  <si>
    <t>BIM-140892</t>
  </si>
  <si>
    <t>MAQUNA ALIMENTACION DE SANWUICH TIPO US2</t>
  </si>
  <si>
    <t>BIM-143232</t>
  </si>
  <si>
    <t>ARTESA FERMENTADORA CON SISTEMA DE ELEVACION DE TINA ACABADO SATINADO # 1</t>
  </si>
  <si>
    <t>BIM-143233</t>
  </si>
  <si>
    <t>ARTEZA ACERO INOXIDABLE 54</t>
  </si>
  <si>
    <t>BIM-143234</t>
  </si>
  <si>
    <t>ARTEZA ACERO INOXIDABLE 56</t>
  </si>
  <si>
    <t>BIM-143235</t>
  </si>
  <si>
    <t>ARTEZA ACERO INOXIDABLE 57</t>
  </si>
  <si>
    <t>BIM-143236</t>
  </si>
  <si>
    <t>ARTEZA ACERO INOXIDABLE 58</t>
  </si>
  <si>
    <t>BIM-143237</t>
  </si>
  <si>
    <t>ARTEZA ACERO INOXIDABLE 59</t>
  </si>
  <si>
    <t>BIM-144852</t>
  </si>
  <si>
    <t>SISTEMA DE AHORRO ENERGIA CONTROL DE VELOCIDAD MARCA ULTATEK</t>
  </si>
  <si>
    <t>BIM-144853</t>
  </si>
  <si>
    <t>SISTEMA AIRE ACONDICIONADO TABLERO  DISCONNET SWITCH INSTALACION ELECTRICA</t>
  </si>
  <si>
    <t>BIM-147778</t>
  </si>
  <si>
    <t>TRANSPPARA SUBIR CARTON TAPANCO</t>
  </si>
  <si>
    <t>BIM-147783</t>
  </si>
  <si>
    <t>OLLA CREMA GALLETAS LORS</t>
  </si>
  <si>
    <t>BIM-150111</t>
  </si>
  <si>
    <t>SIST AHORRO Y CTROL DE VELOCIDADES P/MEZCALADORA MARCA PEERLES MOD M17-0216G009H</t>
  </si>
  <si>
    <t>BIM-153954</t>
  </si>
  <si>
    <t>TABLERO ELECTRICO DE AHORRADOR DE ENERGIA</t>
  </si>
  <si>
    <t>BIM-163596</t>
  </si>
  <si>
    <t>SEPARADOR VIBRATORIO</t>
  </si>
  <si>
    <t>BIM-164191</t>
  </si>
  <si>
    <t>MOLINO PARA TRITURAR GALLETA</t>
  </si>
  <si>
    <t>BIM-164663</t>
  </si>
  <si>
    <t>ARTESA GALLETERIA 2</t>
  </si>
  <si>
    <t>BIM-164664</t>
  </si>
  <si>
    <t>BIM-164680</t>
  </si>
  <si>
    <t>TRANSPORTDAOR CURVO BANDA PLASTICA G2-30</t>
  </si>
  <si>
    <t>BIM-164681</t>
  </si>
  <si>
    <t>TRANSPORTDAOR CURVO BANDA PLASTICA</t>
  </si>
  <si>
    <t>BIM-169146</t>
  </si>
  <si>
    <t>TRANSPORTDAOR CURVO TIPO S</t>
  </si>
  <si>
    <t>BIM-170722</t>
  </si>
  <si>
    <t>MAQUINA DOSIFICADORA DE 8 BRAZOS</t>
  </si>
  <si>
    <t>BIM-173494</t>
  </si>
  <si>
    <t>TRANSPORTADOR ALIMENTADOR TIPO JIRAFA MOLIDO CRUJIENTE</t>
  </si>
  <si>
    <t>BIM-173908</t>
  </si>
  <si>
    <t>TANQUE ALTA FRUCTUOSA CAP17000 LTS</t>
  </si>
  <si>
    <t>BIM-174243</t>
  </si>
  <si>
    <t>MONTACARGAS CROWN</t>
  </si>
  <si>
    <t>BIM-177066</t>
  </si>
  <si>
    <t>BIM-177069</t>
  </si>
  <si>
    <t>DES PATIN ELECTRICO #1  PR4500-60-27-48</t>
  </si>
  <si>
    <t>BIM-177366</t>
  </si>
  <si>
    <t>ROTARY   HECHIZA</t>
  </si>
  <si>
    <t>BIM-177893</t>
  </si>
  <si>
    <t>TRANSPORTADOR DE SALIDA DE ENVOLVEDORA JAGUAR</t>
  </si>
  <si>
    <t>BIM-181162</t>
  </si>
  <si>
    <t>DETECTOR DE METALES DE 1400MMX100MM</t>
  </si>
  <si>
    <t>BIM-181398</t>
  </si>
  <si>
    <t>TROQUEL PARA LA FABRICACION DE GALLETA CANELA CON 4 TABLETAS G2</t>
  </si>
  <si>
    <t>BIM-181399</t>
  </si>
  <si>
    <t>TROQUEL PARA LA FABRICACION DE GALLETA MAGNO DE 15 CAVIDADES G4</t>
  </si>
  <si>
    <t>BIM-181400</t>
  </si>
  <si>
    <t>TROQUEL PARA LA FABRICACION DE GALLETA LORS DE 20 CAVIDADES G4</t>
  </si>
  <si>
    <t>BIM-181930</t>
  </si>
  <si>
    <t>DETECTOR DE METALES DE 250MM X 100MM</t>
  </si>
  <si>
    <t>BIM-181934</t>
  </si>
  <si>
    <t>DOSIFICADOR ALIMENTADOR DE MASA PARA G2</t>
  </si>
  <si>
    <t>BIM-181935</t>
  </si>
  <si>
    <t>GUILLOTINA EN ACERO INOXIDABLE TIPO 304 PARA G2</t>
  </si>
  <si>
    <t>BIM-181936</t>
  </si>
  <si>
    <t>BIM-181937</t>
  </si>
  <si>
    <t>TRANSPORTADOR DE BANDA SANITARIA PARA G2</t>
  </si>
  <si>
    <t>BIM-181938</t>
  </si>
  <si>
    <t>BIM-181939</t>
  </si>
  <si>
    <t>TRANSPORTADOR PARA DETECTOR DE 350MM. POR 200MM.</t>
  </si>
  <si>
    <t>BIM-181940</t>
  </si>
  <si>
    <t>VOLTEADOR DE ARTEZAS PARA G2</t>
  </si>
  <si>
    <t>BIM-182320</t>
  </si>
  <si>
    <t>MAQUINA SUPRIM TWIN</t>
  </si>
  <si>
    <t>BIM-183630</t>
  </si>
  <si>
    <t>TRANSPORTADOR CURVO PARA SALIDA DE ENVOLVEDORA G4</t>
  </si>
  <si>
    <t>BIM-184285</t>
  </si>
  <si>
    <t>TRANSPORTADOR ADICIONAL SUPERIOR DE CANGILONES DE G-2</t>
  </si>
  <si>
    <t>BIM-184286</t>
  </si>
  <si>
    <t>TRANSPORTADOR ADICIONAL SUPERIOR DE CANGILONES DE G-3</t>
  </si>
  <si>
    <t>BIM-184287</t>
  </si>
  <si>
    <t>WAGO-750-530 AUTOM OSSOS 2</t>
  </si>
  <si>
    <t>BIM-184297</t>
  </si>
  <si>
    <t>BIM-184317</t>
  </si>
  <si>
    <t>TRANSPORTADOR DE 21 MTS  PARA GALLETERIA</t>
  </si>
  <si>
    <t>BIM-184318</t>
  </si>
  <si>
    <t>ENVOLSADORA VERTICAL MOD SUPRIM TWIN</t>
  </si>
  <si>
    <t>BIM-184414</t>
  </si>
  <si>
    <t>PLATAFORMA TIPO TIJERA GENIE</t>
  </si>
  <si>
    <t>BIM-184426</t>
  </si>
  <si>
    <t>DETECTOR DE METALES DE 350MM X 200MM LOMA</t>
  </si>
  <si>
    <t>BIM-184427</t>
  </si>
  <si>
    <t>ENTIRADORA ISHIDA G2</t>
  </si>
  <si>
    <t>BIM-184472</t>
  </si>
  <si>
    <t>TRANSPORTADOR TIPO S MARCA FEIVA</t>
  </si>
  <si>
    <t>BIM-184473</t>
  </si>
  <si>
    <t>MONTACARGAS ELECTRICO TOYOTA</t>
  </si>
  <si>
    <t>BIM-185010</t>
  </si>
  <si>
    <t>TRANSPORTADOR ELEVADO TIPO JIRAFA EN ACERO INX</t>
  </si>
  <si>
    <t>BIM-185011</t>
  </si>
  <si>
    <t>DETECTOR DE METALES CON TRASNPORTADOR LOMA</t>
  </si>
  <si>
    <t>BIM-185012</t>
  </si>
  <si>
    <t>BIM-185332</t>
  </si>
  <si>
    <t>MOTOBOMBA CENTRIFUGA HORIZONTAL CON TABLERO TECNO</t>
  </si>
  <si>
    <t>BIM-187522</t>
  </si>
  <si>
    <t>TOLVA DESMENUZADORA EN PLACA DE 3/16</t>
  </si>
  <si>
    <t>BIM-187629</t>
  </si>
  <si>
    <t>COMPRESOR BESG DE 30 H.P. MONTADO SOBRE TANQUE DE 12</t>
  </si>
  <si>
    <t>BIM-187637</t>
  </si>
  <si>
    <t>TABLERO PARA PROGRAMAR ARRANQUE CONTRA INCENDIO</t>
  </si>
  <si>
    <t>BIM-188011</t>
  </si>
  <si>
    <t>TRANSPORTADOR PARA DETECTOR DE METALES DE MOLIDO CRIJIENTE</t>
  </si>
  <si>
    <t>BIM-188012</t>
  </si>
  <si>
    <t>BIM-198583</t>
  </si>
  <si>
    <t>TRANSPORTADOR G1-01 RECTO INCLINADO</t>
  </si>
  <si>
    <t>BIM-198584</t>
  </si>
  <si>
    <t>TRANSPORTADOR G2-11 RECTO HORIZONTAL</t>
  </si>
  <si>
    <t>BIM-198585</t>
  </si>
  <si>
    <t>TRANSPORTADOR G3-14 RECTO HORIZONTAL</t>
  </si>
  <si>
    <t>BIM-199324</t>
  </si>
  <si>
    <t>EQUIPO PARA DE MEDIR ACTIVIDAD DE AGUA AQUA LAB SERIE 4</t>
  </si>
  <si>
    <t>BIM-199350</t>
  </si>
  <si>
    <t>BALANZA DE PRECISION FAMILIA EXPLORER</t>
  </si>
  <si>
    <t>BIM-199351</t>
  </si>
  <si>
    <t>AGITADOR DE TAMICES PORTATIL TENSION DE RED 230 VOLTS</t>
  </si>
  <si>
    <t>BIM-199432</t>
  </si>
  <si>
    <t>EQUIPO PARA MANEJO DE MATERIALES TIPO QUICK</t>
  </si>
  <si>
    <t>BIM-199433</t>
  </si>
  <si>
    <t>VALVULA ROTATORIA AC MD 40</t>
  </si>
  <si>
    <t>BIM-199434</t>
  </si>
  <si>
    <t>FORMADORES PARA FORMAR ANCHOS DE BOLSAS</t>
  </si>
  <si>
    <t>BIM-200672</t>
  </si>
  <si>
    <t>DETECTOR DE METALES LOMA PARA GA2</t>
  </si>
  <si>
    <t>BIM-200673</t>
  </si>
  <si>
    <t>DETECTOR DE METALES LOMA PARA GA1</t>
  </si>
  <si>
    <t>BIM-200674</t>
  </si>
  <si>
    <t>DETECTOR DE METALES LOMA PARA GA4</t>
  </si>
  <si>
    <t>BIM-200675</t>
  </si>
  <si>
    <t>DETECTOR DE METALES LOMA PARA GA3</t>
  </si>
  <si>
    <t>BIM-200676</t>
  </si>
  <si>
    <t>TRANSPORTADOR DE 3.5 MTS PARA ENVOLVEDORA DE TUBO</t>
  </si>
  <si>
    <t>BIM-200680</t>
  </si>
  <si>
    <t>TRANSPORTADOR RECUPERADOR DE AZUCAR</t>
  </si>
  <si>
    <t>BIM-200681</t>
  </si>
  <si>
    <t>TRANSPORTADOR DE BANDA FAT FLEX</t>
  </si>
  <si>
    <t>BIM-200750</t>
  </si>
  <si>
    <t>RODILLO PARA FAB DE GALLETAS CANELITAS DE 13 CAVIDADES</t>
  </si>
  <si>
    <t>BIM-200751</t>
  </si>
  <si>
    <t>RODILLO PARA FAB DE GALLETAS CANELITAS FIESTA DE 17 CAVIDADES</t>
  </si>
  <si>
    <t>BIM-200753</t>
  </si>
  <si>
    <t>MAGAZINE EN ACERO INOX PARA ENVOLTURA DE GALL AVENA</t>
  </si>
  <si>
    <t>BIM-201300</t>
  </si>
  <si>
    <t>DETECTOR DE METALES  SECO  ANCHO 350</t>
  </si>
  <si>
    <t>BIM-201301</t>
  </si>
  <si>
    <t>BIM-201302</t>
  </si>
  <si>
    <t>DOSIFICADOR DE AVENA PARA HORNO G4</t>
  </si>
  <si>
    <t>BIM-201303</t>
  </si>
  <si>
    <t>DOSIFICADOR ASPESOR DE HUEVO</t>
  </si>
  <si>
    <t>BIM-201304</t>
  </si>
  <si>
    <t>MAGAZINE LINEA 4</t>
  </si>
  <si>
    <t>BIM-201305</t>
  </si>
  <si>
    <t>BIM-202050</t>
  </si>
  <si>
    <t>MAQUINA ENVASADORA VERTICAL DE MONOLLENADO</t>
  </si>
  <si>
    <t>BIM-202050-1</t>
  </si>
  <si>
    <t>ADICION MAQUINA EN</t>
  </si>
  <si>
    <t>BIM-202129</t>
  </si>
  <si>
    <t>GA3 ENVOLVEDORA SERVO # 3</t>
  </si>
  <si>
    <t>BIM-202146</t>
  </si>
  <si>
    <t>HORNO DE GALLETERIA GA1 F1619</t>
  </si>
  <si>
    <t>BIM-202147</t>
  </si>
  <si>
    <t>HORNO DE GALLETERIA GA1 F1617</t>
  </si>
  <si>
    <t>BIM-202148</t>
  </si>
  <si>
    <t>HORNO DE GALLETERIA GA1 F1620</t>
  </si>
  <si>
    <t>BIM-212204</t>
  </si>
  <si>
    <t>PS1 ENVOLVEDORA SERVO # 4</t>
  </si>
  <si>
    <t>BIM-212229</t>
  </si>
  <si>
    <t>SOPLADOR DUROFLOW 4509 VT</t>
  </si>
  <si>
    <t>BIM-212230</t>
  </si>
  <si>
    <t>BIM-212294</t>
  </si>
  <si>
    <t>SISTEMA DE TRANSFERENCIA TERM</t>
  </si>
  <si>
    <t>BIM-212295</t>
  </si>
  <si>
    <t>TRANSPORTADOR DE ENTRADA 3 METROS DE LONG</t>
  </si>
  <si>
    <t>BIM-212297</t>
  </si>
  <si>
    <t>RODILLO C 7 CORTADORES CRAKER BIMBO</t>
  </si>
  <si>
    <t>BIM-212298</t>
  </si>
  <si>
    <t>CALDERA M-700-40-150ST</t>
  </si>
  <si>
    <t>BIM-212355</t>
  </si>
  <si>
    <t>GENERADOR BLUESTEAM 19.5 KW</t>
  </si>
  <si>
    <t>BIM-212356</t>
  </si>
  <si>
    <t>GRABADOR PARA GALLETA MAGNA</t>
  </si>
  <si>
    <t>BIM-212357</t>
  </si>
  <si>
    <t>SEPARADOR CENTRIFUGO A INOX. ENTRADA 4</t>
  </si>
  <si>
    <t>BIM-212491</t>
  </si>
  <si>
    <t>MAQUINA RESTREGADORA DE PISOS MOD. T3-E ECH2 SERIE: 900402</t>
  </si>
  <si>
    <t>BIM-212495</t>
  </si>
  <si>
    <t>PATIN ELECTRICO HOMBRE A BORDO</t>
  </si>
  <si>
    <t>BIM-220206</t>
  </si>
  <si>
    <t>QUEMADOR EXTRUIDO AC</t>
  </si>
  <si>
    <t>BIM-220224</t>
  </si>
  <si>
    <t>TROQUEL DE LORS PARA</t>
  </si>
  <si>
    <t>BIM-239449</t>
  </si>
  <si>
    <t>RODILLO TROQUELADOR GALLETA LORS</t>
  </si>
  <si>
    <t>BIM-240769</t>
  </si>
  <si>
    <t>PATIN ELECTRICO HOMBRE A PIE Y A BORDO MODELO PR4500-60-27-48 SERIE 6A311524</t>
  </si>
  <si>
    <t>BIM-248731</t>
  </si>
  <si>
    <t>BIM-259014</t>
  </si>
  <si>
    <t>DETECTOR DE METALES MARCA BRAPENTA MODELO ICELANDER QUATTRO DSP 10.4</t>
  </si>
  <si>
    <t>BIM-259015</t>
  </si>
  <si>
    <t xml:space="preserve">RESTREGADORA DE PISO                                            </t>
  </si>
  <si>
    <t>BIM-275748</t>
  </si>
  <si>
    <t>CODIFICADOR DE TRANSFERENCIA TERMICA</t>
  </si>
  <si>
    <t>BIM-275749</t>
  </si>
  <si>
    <t>MALACATE ELECRICO</t>
  </si>
  <si>
    <t>BIM-277055</t>
  </si>
  <si>
    <t>CODIFICADOR DE TRANS</t>
  </si>
  <si>
    <t>BIM-277056</t>
  </si>
  <si>
    <t>BIM-277057</t>
  </si>
  <si>
    <t>BIM-277058</t>
  </si>
  <si>
    <t>BIM-277059</t>
  </si>
  <si>
    <t>BIM-059883</t>
  </si>
  <si>
    <t>PLANTA GENERADORA ELECTRICA DE EMERGENCIA</t>
  </si>
  <si>
    <t>ABASTEX</t>
  </si>
  <si>
    <t>BIM-070971</t>
  </si>
  <si>
    <t>MONTACARGAS ELECTRICO N/S 1A159057 EQP CUECAS DE 48 RESPALDO DE CARGA NO.DEPARTE</t>
  </si>
  <si>
    <t>BIM-002892</t>
  </si>
  <si>
    <t>TRANSPORTADOR INCLINADO DE MASA  MACINE MASTERS 'SERIE-15150893</t>
  </si>
  <si>
    <t>GALLETAS GABI</t>
  </si>
  <si>
    <t>BIM-006900</t>
  </si>
  <si>
    <t>CHIMENEA DUCTO PARA ESCAPE DE GAS</t>
  </si>
  <si>
    <t>BIM-006901</t>
  </si>
  <si>
    <t>BIM-006902</t>
  </si>
  <si>
    <t>BIM-006904</t>
  </si>
  <si>
    <t>ALIMENTADOR DE MASA MACHINE MASTERS S-15180893 CON RODILLOS CABEZAL LAMINADO S-1</t>
  </si>
  <si>
    <t>BIM-006913</t>
  </si>
  <si>
    <t>EXTRUSOR DE MASA ARTEZA MACHINE MASTER S-15130893</t>
  </si>
  <si>
    <t>BIM-006914</t>
  </si>
  <si>
    <t>HORNO MACHINE MASTER SERIE- 15210893</t>
  </si>
  <si>
    <t>BIM-006919</t>
  </si>
  <si>
    <t>MEZCLADORA DE MASA MAQUINDAL MOD-P-8 SERIE 83-358</t>
  </si>
  <si>
    <t>BIM-007447</t>
  </si>
  <si>
    <t>MEZCLADORA HORIZONTAL</t>
  </si>
  <si>
    <t>BIM-007625</t>
  </si>
  <si>
    <t>TABLERO DE CONTROL MAESTRO MACHINE MASTERS</t>
  </si>
  <si>
    <t>BIM-008177</t>
  </si>
  <si>
    <t>BASE MOTORIZADA P/PRUEBAS EN SUAVIDADDE PAN MARCA CHATILLON LABORATORIO</t>
  </si>
  <si>
    <t>BIM-009338</t>
  </si>
  <si>
    <t>(2) MAGAZINES DE TRANSPORTADOR PETER MACHINERY</t>
  </si>
  <si>
    <t>BIM-009379</t>
  </si>
  <si>
    <t>ADITAMENTO P/ACOMODO AUTOMATICO DEGALLETAS MARCA MAQUINDAL SERIE 89-139-01DE ACE</t>
  </si>
  <si>
    <t>BIM-009380</t>
  </si>
  <si>
    <t>ALIMENTADOR DE MASA TIPO TOLVA MACHINE MASTERS 'SERIE - 15950794</t>
  </si>
  <si>
    <t>BIM-009389</t>
  </si>
  <si>
    <t>TRANSPORTADOR DE MASA CON BANDA SANITARIA</t>
  </si>
  <si>
    <t>BIM-019682</t>
  </si>
  <si>
    <t>BT DO1 AZUCARADOR  N. 2</t>
  </si>
  <si>
    <t>BIM-020162</t>
  </si>
  <si>
    <t>BT DL1 MEZCLADORA HORIZONTAL OSHIKIRI</t>
  </si>
  <si>
    <t>BIM-020728</t>
  </si>
  <si>
    <t>SD GA1 CORTADORA DE ALAMBRE  SM-53 DEPOSITADORA MEINCKE</t>
  </si>
  <si>
    <t>BIM-020734</t>
  </si>
  <si>
    <t>SD PA1 ENVOLVEDORA MAQUINDAL GAZELA 95-0158 NO. 01</t>
  </si>
  <si>
    <t>BIM-025467</t>
  </si>
  <si>
    <t>ENVOLVEDORA GAZELA 93-313</t>
  </si>
  <si>
    <t>BIM-025571</t>
  </si>
  <si>
    <t>DETECTOR DE METALES C/TRANSPORTADOR LEV PT</t>
  </si>
  <si>
    <t>BIM-025943</t>
  </si>
  <si>
    <t>ENFRIADOR DE TORTILLAS  N/S 15310993</t>
  </si>
  <si>
    <t>BIM-026708</t>
  </si>
  <si>
    <t>MEZCLADORA PEERLESS 20 ACBM</t>
  </si>
  <si>
    <t>BIM-029537</t>
  </si>
  <si>
    <t>TRM LINEA DE TORTILLAS MILPA REAL EXTRUSOR DE MASA S-14890593</t>
  </si>
  <si>
    <t>BIM-029542</t>
  </si>
  <si>
    <t>TRM MEZCLADORA HORIZONTAL DE MASA SERIE 93-327</t>
  </si>
  <si>
    <t>BIM-029604</t>
  </si>
  <si>
    <t>TRM ALIMENTADOR DE MASA SERIE 14920893 (MASAFEEDER)</t>
  </si>
  <si>
    <t>BIM-029605</t>
  </si>
  <si>
    <t>TRM CABEZAL PARA ELABORAR MASA MMMCH SERIE 14960893</t>
  </si>
  <si>
    <t>BIM-029607</t>
  </si>
  <si>
    <t>TRM PANEL DE CONTROL ELECTRONICO SERIE 14940893</t>
  </si>
  <si>
    <t>BIM-029819</t>
  </si>
  <si>
    <t>TTD PRELAMINADOR TOSTADAS 1992</t>
  </si>
  <si>
    <t>BIM-033266</t>
  </si>
  <si>
    <t>MO LAB VISCOSIMETRO MCA. BROOKFIELD</t>
  </si>
  <si>
    <t>BIM-033274</t>
  </si>
  <si>
    <t>MO LAB ACUOMETRO MEDIDOR DE ACTIVIDAD ACUOSA DECAGON</t>
  </si>
  <si>
    <t>BIM-033399</t>
  </si>
  <si>
    <t>MO GA3 MEZCLADORA PERLEES MOD DA 300 B S-81018</t>
  </si>
  <si>
    <t>BIM-037527</t>
  </si>
  <si>
    <t>BSL TS1 TRANSP. ENLACE A SECADOR</t>
  </si>
  <si>
    <t>BIM-037528</t>
  </si>
  <si>
    <t>BSL TS1 TRANSP. ENLACE A FREIDOR</t>
  </si>
  <si>
    <t>BIM-037531</t>
  </si>
  <si>
    <t>BSL TS1 TRANSP. ELEVADOR DE MASA</t>
  </si>
  <si>
    <t>BIM-037532</t>
  </si>
  <si>
    <t>BSL TS1 1FCT1 TABLERO FUERZA Y CONTROL</t>
  </si>
  <si>
    <t>BIM-037533</t>
  </si>
  <si>
    <t>BSL TS1 COMAL MCA. MAQUINDAL</t>
  </si>
  <si>
    <t>BIM-037534</t>
  </si>
  <si>
    <t>BSL TS1 TROQUEL MAQUINDAL</t>
  </si>
  <si>
    <t>BIM-037538</t>
  </si>
  <si>
    <t>BSL TS1 PRELAMINADOR DE MASA</t>
  </si>
  <si>
    <t>BIM-037539</t>
  </si>
  <si>
    <t>BSL TS1 TRANSPORTADOR DE ENFRIAMIENTO</t>
  </si>
  <si>
    <t>BIM-037561</t>
  </si>
  <si>
    <t>BSL TMA COMAL DE TORTILLAS MACHINE MASTERS</t>
  </si>
  <si>
    <t>BIM-037563</t>
  </si>
  <si>
    <t>BSL TMA 1CTM TABLERO CONTROL MACHINE MASTERS</t>
  </si>
  <si>
    <t>BIM-038782</t>
  </si>
  <si>
    <t>GA3 TABLERO ELECTRICO NEKOTEC PARA MEZCLADORA</t>
  </si>
  <si>
    <t>BIM-057173</t>
  </si>
  <si>
    <t>PS3 MEZCLADORA DE POLVOS (AZUCAR-PECTINA P/CHOCORROL/ROLLO)</t>
  </si>
  <si>
    <t>BIM-057415</t>
  </si>
  <si>
    <t>EMP PAY CODIFICADOR ENVOLVEDORA SERVO 1</t>
  </si>
  <si>
    <t>BIM-057457</t>
  </si>
  <si>
    <t>PS2 ENVOLVEDORA #8 DE PS2</t>
  </si>
  <si>
    <t>BIM-057577</t>
  </si>
  <si>
    <t>CODIFICADOR ENVOLVEDORA #1</t>
  </si>
  <si>
    <t>BIM-057608</t>
  </si>
  <si>
    <t>ENVOLVEDORA #4</t>
  </si>
  <si>
    <t>BIM-057645</t>
  </si>
  <si>
    <t>PLANTA DE ENERGIA PASTELERA 3 SELMEC</t>
  </si>
  <si>
    <t>BIM-057733</t>
  </si>
  <si>
    <t>TURBO MEZCLADOR P/PREPARACION DE CREMA Y NIVEL AUT.P/UNTADORA  C/TANQUE ALMACENA</t>
  </si>
  <si>
    <t>BIM-057959</t>
  </si>
  <si>
    <t>MM TANQUE  PREPARADOR DE MANTECA</t>
  </si>
  <si>
    <t>BIM-057960</t>
  </si>
  <si>
    <t>TANQUE RECUPERADOR DE MANTECA</t>
  </si>
  <si>
    <t>BIM-060764</t>
  </si>
  <si>
    <t>MÁQUINA ENVASADORA AUTOMATICA VOLPAK  G4-3</t>
  </si>
  <si>
    <t>BIM-060766</t>
  </si>
  <si>
    <t>PLATAFORMA P/PESADORA YAMATO</t>
  </si>
  <si>
    <t>BIM-068206</t>
  </si>
  <si>
    <t>DNI 2 (P) MEZCLADOR DE POLVOS</t>
  </si>
  <si>
    <t>BIM-068244</t>
  </si>
  <si>
    <t>HORNO PARA TORTILLAS LINEA 4 PL=5 COMAL 4</t>
  </si>
  <si>
    <t>BIM-068348</t>
  </si>
  <si>
    <t>ENVOLVEDORA N/6 FMC 1301 SERIE 2888</t>
  </si>
  <si>
    <t>BIM-072023</t>
  </si>
  <si>
    <t>TR HO2 DEPOSITADORA DE MERMELADA 1</t>
  </si>
  <si>
    <t>BIM-072024</t>
  </si>
  <si>
    <t>TABLERO ELECTRICO DEPOSITADORAS G2</t>
  </si>
  <si>
    <t>BIM-072233</t>
  </si>
  <si>
    <t>TR HO2 TRANSPORTADOR 2</t>
  </si>
  <si>
    <t>BIM-078894</t>
  </si>
  <si>
    <t>BASCULA PARA GALLETAS</t>
  </si>
  <si>
    <t>BIM-091148</t>
  </si>
  <si>
    <t>BIM-092985</t>
  </si>
  <si>
    <t>BIM-101715</t>
  </si>
  <si>
    <t>TRANSPORTADOR ENFRIADOR</t>
  </si>
  <si>
    <t>BIM-128731</t>
  </si>
  <si>
    <t>TRANSP. RECTO INCLINADO ENLACE HORNOS</t>
  </si>
  <si>
    <t>BIM-148791</t>
  </si>
  <si>
    <t>SELLADORA AUTOMATICA</t>
  </si>
  <si>
    <t>BIM-165622</t>
  </si>
  <si>
    <t>ALIMENTADOR VIBRADOR ALINEADOR</t>
  </si>
  <si>
    <t>BIM-165623</t>
  </si>
  <si>
    <t>BIM-165624</t>
  </si>
  <si>
    <t>AMASADORA BATIDORA DE HARINA</t>
  </si>
  <si>
    <t>BIM-165625</t>
  </si>
  <si>
    <t>BIM-165626</t>
  </si>
  <si>
    <t>BIM-165629</t>
  </si>
  <si>
    <t>BIM-165630</t>
  </si>
  <si>
    <t>TRANSPORTADOR RECTO INCLINADO # 3</t>
  </si>
  <si>
    <t>BIM-165631</t>
  </si>
  <si>
    <t>TRANSPORTADOR RECTO INCLINADO # 1</t>
  </si>
  <si>
    <t>BIM-165632</t>
  </si>
  <si>
    <t>TRANSPORTADOR RECTO INCLINADO # 2</t>
  </si>
  <si>
    <t>BIM-165634</t>
  </si>
  <si>
    <t>BANDA TRANSPORTADOR</t>
  </si>
  <si>
    <t>BIM-165635</t>
  </si>
  <si>
    <t>BIM-165636</t>
  </si>
  <si>
    <t>BIM-165637</t>
  </si>
  <si>
    <t>BIM-165640</t>
  </si>
  <si>
    <t>BANDA TRANSPORTADORA</t>
  </si>
  <si>
    <t>BIM-165641</t>
  </si>
  <si>
    <t>BIM-165642</t>
  </si>
  <si>
    <t>BANDA TRANSPORTADORA AMERICAN BAKING</t>
  </si>
  <si>
    <t>BIM-165643</t>
  </si>
  <si>
    <t>BANDA TRANSPORTADORA DE ENFRIEMIENTO</t>
  </si>
  <si>
    <t>BIM-165644</t>
  </si>
  <si>
    <t>BANDA TRANSPORTADORA DE ETIQUETADOR</t>
  </si>
  <si>
    <t>BIM-165645</t>
  </si>
  <si>
    <t>BIM-165646</t>
  </si>
  <si>
    <t>BANDA TRANSPORTADORA DE LONA</t>
  </si>
  <si>
    <t>BIM-165647</t>
  </si>
  <si>
    <t>BIM-165648</t>
  </si>
  <si>
    <t>BANDA TRANSPORTADORA DE MALLA</t>
  </si>
  <si>
    <t>BIM-165650</t>
  </si>
  <si>
    <t>BIM-165651</t>
  </si>
  <si>
    <t>BANDA TRANSPORTADORA ELEVADORA</t>
  </si>
  <si>
    <t>BIM-165652</t>
  </si>
  <si>
    <t>BANDA TRANSPORTADORA ETIQUETADOR</t>
  </si>
  <si>
    <t>BIM-165653</t>
  </si>
  <si>
    <t>BIM-165654</t>
  </si>
  <si>
    <t>BANDA TRANSPORTADORA L MAFORNI</t>
  </si>
  <si>
    <t>BIM-165655</t>
  </si>
  <si>
    <t>BIM-165656</t>
  </si>
  <si>
    <t>BANDA TRANSPORTADORA IMAFORNI</t>
  </si>
  <si>
    <t>BIM-165657</t>
  </si>
  <si>
    <t>BIM-165658</t>
  </si>
  <si>
    <t>BANDA TRANSPORTADORA LASER</t>
  </si>
  <si>
    <t>BIM-165659</t>
  </si>
  <si>
    <t>BANDA TRANSPORTADORA MALLA</t>
  </si>
  <si>
    <t>BIM-165660</t>
  </si>
  <si>
    <t>BANDA TRANSPORTADORA PARA ENFRIEMIENTO</t>
  </si>
  <si>
    <t>BIM-165661</t>
  </si>
  <si>
    <t>BANDA TRANSPORTADORA RECUPERADORA DE AZUCAR</t>
  </si>
  <si>
    <t>BIM-165662</t>
  </si>
  <si>
    <t>BANDA TRANSPORTADORA RECUPERADORA DE MASA</t>
  </si>
  <si>
    <t>BIM-165664</t>
  </si>
  <si>
    <t>BANDA TRANSPORTADORA DE ENFRIAMIENTO (3)</t>
  </si>
  <si>
    <t>BIM-165666</t>
  </si>
  <si>
    <t>BANDA TRANSPORTDAORA MALLA</t>
  </si>
  <si>
    <t>BIM-165667</t>
  </si>
  <si>
    <t>BIM-165668</t>
  </si>
  <si>
    <t>BANDA TRANSPORTDAORA RECUPERADORA DE AZUCAR</t>
  </si>
  <si>
    <t>BIM-165669</t>
  </si>
  <si>
    <t>BIM-165670</t>
  </si>
  <si>
    <t>BANDA TRANSPORTDORA</t>
  </si>
  <si>
    <t>BIM-165671</t>
  </si>
  <si>
    <t>BATIDORA DE PASTA</t>
  </si>
  <si>
    <t>BIM-165672</t>
  </si>
  <si>
    <t>BASCULA ELECTRONICA TRANSCELL MOD CLASS SERIE 419008025504</t>
  </si>
  <si>
    <t>BIM-165673</t>
  </si>
  <si>
    <t>BASTIDOR FORMADOR DE GALLETA</t>
  </si>
  <si>
    <t>BIM-165675</t>
  </si>
  <si>
    <t>BATIDORA DE HARINA</t>
  </si>
  <si>
    <t>BIM-165676</t>
  </si>
  <si>
    <t>BIM-165679</t>
  </si>
  <si>
    <t>BATIDORA MEZCLADORA DE HARINA</t>
  </si>
  <si>
    <t>BIM-165680</t>
  </si>
  <si>
    <t>BIM-165683</t>
  </si>
  <si>
    <t>CAMARA DE ENFRIAMIENTO</t>
  </si>
  <si>
    <t>BIM-165684</t>
  </si>
  <si>
    <t>BIM-165685</t>
  </si>
  <si>
    <t>CERNIDOR DE AZUCAR</t>
  </si>
  <si>
    <t>BIM-165690</t>
  </si>
  <si>
    <t>COMPRESOR DE AIRE NUMERO DE SERIE BSD-50</t>
  </si>
  <si>
    <t>BIM-165691</t>
  </si>
  <si>
    <t>BIM-165692</t>
  </si>
  <si>
    <t>CORTADORA DE ALAMBRE</t>
  </si>
  <si>
    <t>BIM-165693</t>
  </si>
  <si>
    <t>BIM-165694</t>
  </si>
  <si>
    <t>CORTADORA DE BARRA</t>
  </si>
  <si>
    <t>BIM-165695</t>
  </si>
  <si>
    <t>CRIBA VERTICAL</t>
  </si>
  <si>
    <t>BIM-165697</t>
  </si>
  <si>
    <t>BIM-165698</t>
  </si>
  <si>
    <t>BIM-165699</t>
  </si>
  <si>
    <t>DISIFICADOR DE AZUCAR</t>
  </si>
  <si>
    <t>BIM-165700</t>
  </si>
  <si>
    <t>DISIFICADOR DE HUEVO</t>
  </si>
  <si>
    <t>BIM-165701</t>
  </si>
  <si>
    <t>DOSIFICADOR DE SALVADILLO</t>
  </si>
  <si>
    <t>BIM-165702</t>
  </si>
  <si>
    <t>DOSIFICADORA DE MERMELADA</t>
  </si>
  <si>
    <t>BIM-165706</t>
  </si>
  <si>
    <t>BIM-165707</t>
  </si>
  <si>
    <t>BIM-165710</t>
  </si>
  <si>
    <t>EMBOLSADORA VOLUMETRICA DOPPING MOD TOUCHES II</t>
  </si>
  <si>
    <t>BIM-165714</t>
  </si>
  <si>
    <t>ENFRIADOR CHILLER FRIMOLD MODFMJH3500E SERIE E00293</t>
  </si>
  <si>
    <t>BIM-165718</t>
  </si>
  <si>
    <t>ENFRIADOR DE AGUA</t>
  </si>
  <si>
    <t>BIM-165719</t>
  </si>
  <si>
    <t>ENLATADORA CLAMCO</t>
  </si>
  <si>
    <t>BIM-165720</t>
  </si>
  <si>
    <t>ENVOLVEDORA VERTICAL</t>
  </si>
  <si>
    <t>BIM-165721</t>
  </si>
  <si>
    <t>ENVOLVEDORA  ENVAFLEX</t>
  </si>
  <si>
    <t>BIM-165722</t>
  </si>
  <si>
    <t>ENVOLVEDORA PLATINUM</t>
  </si>
  <si>
    <t>BIM-165723</t>
  </si>
  <si>
    <t>EQUIPO BEPEX</t>
  </si>
  <si>
    <t>BIM-165724</t>
  </si>
  <si>
    <t>EQUIPO DE CORTE OXIACETILENO</t>
  </si>
  <si>
    <t>BIM-165725</t>
  </si>
  <si>
    <t>ESMERIL DE BANCO DOBLE PIEDRA BLACH &amp; DECKER  MOD 1788</t>
  </si>
  <si>
    <t>BIM-165726</t>
  </si>
  <si>
    <t>ESTUFA PARA DETERMINACION DE HUMEDAD</t>
  </si>
  <si>
    <t>BIM-165727</t>
  </si>
  <si>
    <t>EXTRUSORA ROTATIVA</t>
  </si>
  <si>
    <t>BIM-165730</t>
  </si>
  <si>
    <t>FORMADORA DE GALLETA</t>
  </si>
  <si>
    <t>BIM-165731</t>
  </si>
  <si>
    <t>GUILLOTINA DE CORTE</t>
  </si>
  <si>
    <t>BIM-165732</t>
  </si>
  <si>
    <t>BIM-165733</t>
  </si>
  <si>
    <t>HORNO AMERICAN BAKING</t>
  </si>
  <si>
    <t>BIM-165734</t>
  </si>
  <si>
    <t>HORNO JW. GREER. CO. HORIZONTAL</t>
  </si>
  <si>
    <t>BIM-165735</t>
  </si>
  <si>
    <t>HORNO IMAFORNI HORIZONTAL</t>
  </si>
  <si>
    <t>BIM-165738</t>
  </si>
  <si>
    <t>HORNO WERNER</t>
  </si>
  <si>
    <t>BIM-165739</t>
  </si>
  <si>
    <t>HORNO WERNER TIPO HORIZONTAL</t>
  </si>
  <si>
    <t>BIM-165740</t>
  </si>
  <si>
    <t>BIM-165741</t>
  </si>
  <si>
    <t>INCUBADORA THERMOLYNE</t>
  </si>
  <si>
    <t>BIM-165743</t>
  </si>
  <si>
    <t>LAMINADORA DE PASTA</t>
  </si>
  <si>
    <t>BIM-165744</t>
  </si>
  <si>
    <t>BIM-165745</t>
  </si>
  <si>
    <t>LAMINADORA MANUAL</t>
  </si>
  <si>
    <t>BIM-165747</t>
  </si>
  <si>
    <t>MAQUINA CORTADORA DE ALAMBRE</t>
  </si>
  <si>
    <t>BIM-165748</t>
  </si>
  <si>
    <t>MAQUINA DOSIFICADORA DE MERMELADA</t>
  </si>
  <si>
    <t>BIM-165749</t>
  </si>
  <si>
    <t>MAQUINA HIELO</t>
  </si>
  <si>
    <t>BIM-165751</t>
  </si>
  <si>
    <t>MAQUINA ROTATIVA CORTADORA</t>
  </si>
  <si>
    <t>BIM-165752</t>
  </si>
  <si>
    <t>BIM-165753</t>
  </si>
  <si>
    <t>BIM-165755</t>
  </si>
  <si>
    <t>MOLINO MICRON</t>
  </si>
  <si>
    <t>BIM-165761</t>
  </si>
  <si>
    <t>MONTACARGAS YALE E108V</t>
  </si>
  <si>
    <t>BIM-165763</t>
  </si>
  <si>
    <t>MQUINA CORTADORA DE ALAMBRE</t>
  </si>
  <si>
    <t>BIM-165764</t>
  </si>
  <si>
    <t>MUFLA PARA CENIZAS</t>
  </si>
  <si>
    <t>BIM-165766</t>
  </si>
  <si>
    <t>PALETIZADORA PARA CAJA</t>
  </si>
  <si>
    <t>BIM-165770</t>
  </si>
  <si>
    <t>PESADORA ISHIDA</t>
  </si>
  <si>
    <t>BIM-165771</t>
  </si>
  <si>
    <t>BIM-165773</t>
  </si>
  <si>
    <t>COMPACTADORA DE MARGARINA</t>
  </si>
  <si>
    <t>BIM-165775</t>
  </si>
  <si>
    <t>BIM-165776</t>
  </si>
  <si>
    <t>RACK EN PTR 165 MTS LO 105 MTS AN 360 MTS AL</t>
  </si>
  <si>
    <t>BIM-165777</t>
  </si>
  <si>
    <t>RACK EN PTR 198 MTS LO 105 MTS AN 360 MTS AL</t>
  </si>
  <si>
    <t>BIM-165778</t>
  </si>
  <si>
    <t>RACK EN PTR 264 MTS LO 105 MTS AN 360 MTS AL</t>
  </si>
  <si>
    <t>BIM-165779</t>
  </si>
  <si>
    <t>RACK EN PTR 429 MTS LO 105 MTS AN 360 MTS AL</t>
  </si>
  <si>
    <t>BIM-165780</t>
  </si>
  <si>
    <t>RACK EN PTR 627 MTS LO 105 MTS AN 360 MTS AL</t>
  </si>
  <si>
    <t>BIM-165781</t>
  </si>
  <si>
    <t>REFRACTOMETRO PARA MEDIR</t>
  </si>
  <si>
    <t>BIM-165794</t>
  </si>
  <si>
    <t>SUBESTACION ELECTRICA COMPACTA</t>
  </si>
  <si>
    <t>BIM-165795</t>
  </si>
  <si>
    <t>TABLERO DE CONTROL</t>
  </si>
  <si>
    <t>BIM-165796</t>
  </si>
  <si>
    <t>TABLERO MASTER PACT</t>
  </si>
  <si>
    <t>BIM-165797</t>
  </si>
  <si>
    <t>TABLERO SECCION DE TRANSPORTADORES</t>
  </si>
  <si>
    <t>BIM-165799</t>
  </si>
  <si>
    <t>TANQUE PULMON CILINDRICO</t>
  </si>
  <si>
    <t>BIM-165802</t>
  </si>
  <si>
    <t>DOSIFICADORA DE AZUCAR</t>
  </si>
  <si>
    <t>BIM-165804</t>
  </si>
  <si>
    <t>TOLVA DOSIFICADORA DE AZUCAR</t>
  </si>
  <si>
    <t>BIM-165806</t>
  </si>
  <si>
    <t>BIM-165807</t>
  </si>
  <si>
    <t>TOLVA VIBRADORA</t>
  </si>
  <si>
    <t>BIM-165808</t>
  </si>
  <si>
    <t>BIM-165809</t>
  </si>
  <si>
    <t>TORNO TIPO HORIZONTAL NEVIT  MOD MV 135</t>
  </si>
  <si>
    <t>BIM-165810</t>
  </si>
  <si>
    <t>BIM-165811</t>
  </si>
  <si>
    <t>TRANSFORMADOR ELECTRICO</t>
  </si>
  <si>
    <t>BIM-165812</t>
  </si>
  <si>
    <t>BIM-165813</t>
  </si>
  <si>
    <t>TRANSPORTADOR CODIFICADOR</t>
  </si>
  <si>
    <t>BIM-165814</t>
  </si>
  <si>
    <t>TRANSPORTADOR CURVO 90 GRADOS</t>
  </si>
  <si>
    <t>BIM-165815</t>
  </si>
  <si>
    <t>BIM-165816</t>
  </si>
  <si>
    <t>BIM-165817</t>
  </si>
  <si>
    <t>BIM-165818</t>
  </si>
  <si>
    <t>TRANSPORTADOR DE ENTREGA A COMAL</t>
  </si>
  <si>
    <t>BIM-165820</t>
  </si>
  <si>
    <t>TRANSPORTADOR DOCIFICADOR</t>
  </si>
  <si>
    <t>BIM-165821</t>
  </si>
  <si>
    <t>BIM-165822</t>
  </si>
  <si>
    <t>TRANSPORTADOR VOLTEADOR DESMENUZADOR</t>
  </si>
  <si>
    <t>BIM-165823</t>
  </si>
  <si>
    <t>TRANSPORTDAOR AMERICAN BAKING</t>
  </si>
  <si>
    <t>BIM-165824</t>
  </si>
  <si>
    <t>BIM-165825</t>
  </si>
  <si>
    <t>TUNEL DE ENFRIEMIENTO</t>
  </si>
  <si>
    <t>BIM-165828</t>
  </si>
  <si>
    <t>TUNEL ENFRIAMIENTO 1A SECCION</t>
  </si>
  <si>
    <t>BIM-165829</t>
  </si>
  <si>
    <t>BIM-165830</t>
  </si>
  <si>
    <t>TUNEL ENFRIAMIENTO 2DA SECCION</t>
  </si>
  <si>
    <t>BIM-165831</t>
  </si>
  <si>
    <t>BIM-179372</t>
  </si>
  <si>
    <t>BIM-179373</t>
  </si>
  <si>
    <t>TRANSPORTADOR CON SISTEMA DE RECHAZO LOMA</t>
  </si>
  <si>
    <t>BIM-180982</t>
  </si>
  <si>
    <t>TRAMPADORA DE CHOCOLATE PARA MINI GANSITO</t>
  </si>
  <si>
    <t>BIM-181929</t>
  </si>
  <si>
    <t>EMP GAN CODIFICADOR MARKEM-IMAGE</t>
  </si>
  <si>
    <t>BIM-181990</t>
  </si>
  <si>
    <t>HORNEADORA ROLLITOS EWB 2,2/4 IGF</t>
  </si>
  <si>
    <t>BIM-181991</t>
  </si>
  <si>
    <t>VERTIDOR BODLE  DA-EWB</t>
  </si>
  <si>
    <t>BIM-181992</t>
  </si>
  <si>
    <t>BIM-181993</t>
  </si>
  <si>
    <t>EJECUCION BODLE PARED *DMW-EWB</t>
  </si>
  <si>
    <t>BIM-181994</t>
  </si>
  <si>
    <t>BIM-181995</t>
  </si>
  <si>
    <t>VENTILADOR ASPIRADOR VE 40</t>
  </si>
  <si>
    <t>BIM-181996</t>
  </si>
  <si>
    <t>ELEVADOR DE ROLLITOS HHEV 4</t>
  </si>
  <si>
    <t>BIM-181997</t>
  </si>
  <si>
    <t>TUNEL DE REFRIGERACION KKH 7</t>
  </si>
  <si>
    <t>BIM-181998</t>
  </si>
  <si>
    <t>TURBO-MEZCLADOR TMN 60</t>
  </si>
  <si>
    <t>BIM-181999</t>
  </si>
  <si>
    <t>BIM-182000</t>
  </si>
  <si>
    <t>TEMPERADORA DE AGUA CALIENTE/FRIA KWL 75</t>
  </si>
  <si>
    <t>BIM-182315</t>
  </si>
  <si>
    <t>EMP G2 CODIFICADOR MARKEM-IMAGE</t>
  </si>
  <si>
    <t>BIM-182319</t>
  </si>
  <si>
    <t>MAQUINA PARA LA FABRICACION DE HIELOS</t>
  </si>
  <si>
    <t>BIM-182321</t>
  </si>
  <si>
    <t>TANQUE PARA CALENTAR AGUA EN ACERO INOX DE TRAMPADORA DE CHOCOLATE</t>
  </si>
  <si>
    <t>BIM-182323</t>
  </si>
  <si>
    <t>TRANSPORTADOR CON BANDA DE REGILLA  LINEA #2 SALIDA DEL HORNO</t>
  </si>
  <si>
    <t>BIM-182324</t>
  </si>
  <si>
    <t>TRANSPORTADOR CON BANDA DE REGILLA  LINEA #3 SALIDA DEL HORNO</t>
  </si>
  <si>
    <t>BIM-182337</t>
  </si>
  <si>
    <t>CARRUSEL PARA LLENADO DE BOLSAS DE TOSTADAS</t>
  </si>
  <si>
    <t>BIM-183621</t>
  </si>
  <si>
    <t>TRANSPORTADOR RETRACTIL 67.71 L X 42 ANCHO X 39 ALTURA</t>
  </si>
  <si>
    <t>BIM-183622</t>
  </si>
  <si>
    <t>DETECTOR DE METALES MODELO IQ3   ANCHO  1125MM  (44.2) X ALTURA 100 MM (3.9</t>
  </si>
  <si>
    <t>BIM-183623</t>
  </si>
  <si>
    <t>BIM-183624</t>
  </si>
  <si>
    <t>DETECTOR DE METALES  MODELO  IQ3  ANCHO 1125 MM (44.2) X ALTURA 100 MM ( 3.9</t>
  </si>
  <si>
    <t>BIM-183625</t>
  </si>
  <si>
    <t>DETECTOR DE METALES MODELO  IQ3 ANCHO  1125MM (44.2) X ALTURA  100 MM (3.9</t>
  </si>
  <si>
    <t>BIM-183626</t>
  </si>
  <si>
    <t>BIM-184299</t>
  </si>
  <si>
    <t>SELLADOR DE BANDA  CONTINUA VERTICAL CON IMPRESORA</t>
  </si>
  <si>
    <t>BIM-184300</t>
  </si>
  <si>
    <t>CODIFICADOR MARCA HITACHI IMPRESION DE 1 A 4 LINEAS DE 2 A 12</t>
  </si>
  <si>
    <t>BIM-184312</t>
  </si>
  <si>
    <t>GENERADOR DE VAPOR, MOD DRY STEAM</t>
  </si>
  <si>
    <t>BIM-184313</t>
  </si>
  <si>
    <t>MONTACARGAS MARCA CLARK ELECTRICO ECX-25</t>
  </si>
  <si>
    <t>BIM-184314</t>
  </si>
  <si>
    <t>BIM-184420</t>
  </si>
  <si>
    <t>EMP SV2 TRANSPORTADOR DE LEVANTADO PARA SUAVICREMAS DE 1.6 DE LARGO LINEA 2</t>
  </si>
  <si>
    <t>BIM-184429</t>
  </si>
  <si>
    <t>SELLADORA DE BANDA CONTINUA HORIZONTAL 600MM LONG DE SELLADO</t>
  </si>
  <si>
    <t>BIM-184981</t>
  </si>
  <si>
    <t>FABRICACION DE EQUIPO DESMENUZADOR DE MASA</t>
  </si>
  <si>
    <t>BIM-185013</t>
  </si>
  <si>
    <t>COLECTOR SOLAR CON TANQUE HORIZONTAL</t>
  </si>
  <si>
    <t>BIM-185017</t>
  </si>
  <si>
    <t>SELLADORA AUTOMATICA EN L SMIPACK</t>
  </si>
  <si>
    <t>BIM-185018</t>
  </si>
  <si>
    <t>TUNEL DE ENCOGIMIENTO SMIPACK</t>
  </si>
  <si>
    <t>BIM-185019</t>
  </si>
  <si>
    <t>BIM-185020</t>
  </si>
  <si>
    <t>BIM-185021</t>
  </si>
  <si>
    <t>FABRICACION DE TRANSPORTADOR EN ACERO INOXIDABLE  T-304 LINEA 5</t>
  </si>
  <si>
    <t>BIM-185022</t>
  </si>
  <si>
    <t>FABRICACION DE TRANSPORTADOR EN ACERO INOXIDABLE  T-304 LINEA 6</t>
  </si>
  <si>
    <t>BIM-185023</t>
  </si>
  <si>
    <t>TUNEL DE ENFRIAMIENTO F/845</t>
  </si>
  <si>
    <t>BIM-185027</t>
  </si>
  <si>
    <t>FABRICA DE HIELO TRANSFER MARKER</t>
  </si>
  <si>
    <t>BIM-185028</t>
  </si>
  <si>
    <t>CODIFICADOR HITACHI PANTALLA SENSIBLE AL TACTO CABEZA DE IMPRESIÓN</t>
  </si>
  <si>
    <t>BIM-185029</t>
  </si>
  <si>
    <t>BIM-185319</t>
  </si>
  <si>
    <t>UNIDAD DE ENFRIAMIENTO EVAPORATIVA MARCA S&amp;P</t>
  </si>
  <si>
    <t>BIM-185320</t>
  </si>
  <si>
    <t>BIM-185321</t>
  </si>
  <si>
    <t>BIM-185322</t>
  </si>
  <si>
    <t>BIM-185325</t>
  </si>
  <si>
    <t>TROQUEL GALLETA  HALLOWEN (5 TIPOS DE GALLETA)</t>
  </si>
  <si>
    <t>BIM-185326</t>
  </si>
  <si>
    <t>DETECTOR DE METALES CON TRANSPORTADOR</t>
  </si>
  <si>
    <t>BIM-185329</t>
  </si>
  <si>
    <t>SELLADORA DE BANDA CONTINUA HORIZONTAL MARCA KR PACK MODELO KBH1</t>
  </si>
  <si>
    <t>BIM-185330</t>
  </si>
  <si>
    <t>SELLADORA DE BANDA CONTINUA VERTICAL C/IMPRESORA</t>
  </si>
  <si>
    <t>BIM-185331</t>
  </si>
  <si>
    <t>EQUIPO DESMENUZADOR CON EXTRUSORA EN PTR</t>
  </si>
  <si>
    <t>BIM-186557</t>
  </si>
  <si>
    <t>CODIFICADOR SMARTLASE 100i MARK IMAJENUMERO DE SERIE US10360257 Y MODELO 3697000</t>
  </si>
  <si>
    <t>BIM-186558</t>
  </si>
  <si>
    <t>TROQUEL PARA GALLETA DANESA</t>
  </si>
  <si>
    <t>BIM-186564</t>
  </si>
  <si>
    <t>TRANSPORTADOR EN AC. INOX. CON BANDA SANITARIA PARA ENTRADA AL ENFRIADOR</t>
  </si>
  <si>
    <t>BIM-187528</t>
  </si>
  <si>
    <t>RACK PARA ZONA DE ESTIBADO</t>
  </si>
  <si>
    <t>BIM-187529</t>
  </si>
  <si>
    <t>PLANTA DE EMERGENCIA SELMEC</t>
  </si>
  <si>
    <t>BIM-187530</t>
  </si>
  <si>
    <t>TANQUE DE ACERO CARBON</t>
  </si>
  <si>
    <t>BIM-187531</t>
  </si>
  <si>
    <t>PLANTA DE EMERGENCIA CATERPILLAR</t>
  </si>
  <si>
    <t>BIM-187532</t>
  </si>
  <si>
    <t>CAMPANA PARA SALIDA DE HORNO DE LINEA 1</t>
  </si>
  <si>
    <t>BIM-187533</t>
  </si>
  <si>
    <t>CAMPANA PARA SALIDA DE HORNO DE LINEA 4</t>
  </si>
  <si>
    <t>BIM-187627</t>
  </si>
  <si>
    <t>UNIDAD DE ENFRIAMIENTO EVAPORATIVO</t>
  </si>
  <si>
    <t>BIM-187628</t>
  </si>
  <si>
    <t>BIM-187631</t>
  </si>
  <si>
    <t>BASCULA DE PLATAFORMA CON IMPRESOR MARCA ZEBRA</t>
  </si>
  <si>
    <t>BIM-187632</t>
  </si>
  <si>
    <t>MONTACARGAS ELECTRICO JH</t>
  </si>
  <si>
    <t>BIM-187633</t>
  </si>
  <si>
    <t>ESTRUCTURA PARA ELEVAR Y SOPORTAR COMALERO Y TROQUELADORA</t>
  </si>
  <si>
    <t>BIM-187635</t>
  </si>
  <si>
    <t>ESTRUCTURA PARA HORNO DE LA LINEA 2 DE SANISSIMO</t>
  </si>
  <si>
    <t>BIM-188025</t>
  </si>
  <si>
    <t>CODIFICADOR ENVOLVEDORA SANISSIMO</t>
  </si>
  <si>
    <t>BIM-188026</t>
  </si>
  <si>
    <t>MAQUINA ENVOLVEDORA  SERVO  P/SNACK</t>
  </si>
  <si>
    <t>BIM-190551</t>
  </si>
  <si>
    <t>ENVOLVEDORA SANISSIMO</t>
  </si>
  <si>
    <t>BIM-190552</t>
  </si>
  <si>
    <t>HORNO SANISSIMO</t>
  </si>
  <si>
    <t>BIM-198570</t>
  </si>
  <si>
    <t>CABEZAL SUAJADOR EN AC INOX DE 2 RODILLOS</t>
  </si>
  <si>
    <t>BIM-198571</t>
  </si>
  <si>
    <t>PRELAMINADOR EN AC INOX T-304</t>
  </si>
  <si>
    <t>BIM-198572</t>
  </si>
  <si>
    <t>ENFRIADOR DE TOSTADA L-2 SANISSIMO</t>
  </si>
  <si>
    <t>BIM-198573</t>
  </si>
  <si>
    <t>EMPUJADOR DE MASA CON SIS DE GUSANOS HEL.</t>
  </si>
  <si>
    <t>BIM-198574</t>
  </si>
  <si>
    <t>BIM-198575</t>
  </si>
  <si>
    <t>TRANSPORTADOR CON DETECTOR DE METALES LOMA</t>
  </si>
  <si>
    <t>BIM-198576</t>
  </si>
  <si>
    <t>BIM-198577</t>
  </si>
  <si>
    <t>DOSIFICADOR DE SAL</t>
  </si>
  <si>
    <t>BIM-198587</t>
  </si>
  <si>
    <t>TABLERO DE DISTRIBUCION  SQUARE´D  QD LOGIC EN GABINETE</t>
  </si>
  <si>
    <t>BIM-198588</t>
  </si>
  <si>
    <t>TRANSPORTADOR PARA LEVANTADO LINEA 1 SANISSIMO</t>
  </si>
  <si>
    <t>BIM-198589</t>
  </si>
  <si>
    <t>TRANSPORTADOR EN ACE INOX T-304 LINEA 1 SANISSIMO</t>
  </si>
  <si>
    <t>BIM-198590</t>
  </si>
  <si>
    <t>DOSIFICADOR DE SAL LINEA 1 SANISSIMO</t>
  </si>
  <si>
    <t>BIM-198591</t>
  </si>
  <si>
    <t>ESTRUCTURA PARA SAL DE LINEA 1 SANISSIMO</t>
  </si>
  <si>
    <t>BIM-198592</t>
  </si>
  <si>
    <t>RACK SELECTIVO DOBLE DEEP PARA 582 POSICIONES</t>
  </si>
  <si>
    <t>BIM-198593</t>
  </si>
  <si>
    <t>RACK SELECTIVO DOBLE DEEP PARA 1460 POSICIONES</t>
  </si>
  <si>
    <t>BIM-198594</t>
  </si>
  <si>
    <t>RACK SELECTIVO DOBLE DEEP PARA 1500 POSICIONES</t>
  </si>
  <si>
    <t>BIM-198691</t>
  </si>
  <si>
    <t>PESADORA</t>
  </si>
  <si>
    <t>BIM-198692</t>
  </si>
  <si>
    <t>BIM-198693</t>
  </si>
  <si>
    <t>BIM-198804</t>
  </si>
  <si>
    <t>MEZCLADORA HORIZONTAL MIXER</t>
  </si>
  <si>
    <t>BIM-198818</t>
  </si>
  <si>
    <t>HORNO LINEA 9 SANISSIMO</t>
  </si>
  <si>
    <t>BIM-198837</t>
  </si>
  <si>
    <t>DECORADOR PARA CLARA DE HUEVO TIPO C EN PTR 2X3</t>
  </si>
  <si>
    <t>BIM-199323</t>
  </si>
  <si>
    <t>TRANSPORTADOR EN ACERO INOXIDABLE LINEA 2 SANISSIMO</t>
  </si>
  <si>
    <t>BIM-199354</t>
  </si>
  <si>
    <t>CORTADOR P/PICADITAS  SANISSIMO</t>
  </si>
  <si>
    <t>BIM-199355</t>
  </si>
  <si>
    <t>RODILLO PARA SALMAS SANISSIMO EN BRONCE AMCO 68</t>
  </si>
  <si>
    <t>BIM-199357</t>
  </si>
  <si>
    <t>CORTADOR P/TOSTADAS SANISSIMO</t>
  </si>
  <si>
    <t>BIM-199402</t>
  </si>
  <si>
    <t>MV ENVOLVEDORA SERVO NO5</t>
  </si>
  <si>
    <t>BIM-199404</t>
  </si>
  <si>
    <t>MV ENVOLVEDORA SERVO NO7</t>
  </si>
  <si>
    <t>BIM-199406</t>
  </si>
  <si>
    <t>MV ENVOLVEDORA SERVO NO9</t>
  </si>
  <si>
    <t>BIM-199436</t>
  </si>
  <si>
    <t>SECADOR DE AIRE TIPO REFRIGERATIVO DE MASA TERMICA</t>
  </si>
  <si>
    <t>BIM-199437</t>
  </si>
  <si>
    <t>EQUIPO SUAVIZADOR  DE AGUA</t>
  </si>
  <si>
    <t>BIM-200080</t>
  </si>
  <si>
    <t>MAQUINA ENVOLVEDORA SERVO P SNACK</t>
  </si>
  <si>
    <t>BIM-200086</t>
  </si>
  <si>
    <t>TRANSPORTADOR PARA UNION DE SALIDA ENVOLVEDORAS</t>
  </si>
  <si>
    <t>BIM-200087</t>
  </si>
  <si>
    <t>TRANSPORTADOR INCLINADO BANDA SANITARIA</t>
  </si>
  <si>
    <t>BIM-200088</t>
  </si>
  <si>
    <t>BIM-200089</t>
  </si>
  <si>
    <t>TRANSPORTADOR INCLINADO EN AC. INOX T-304</t>
  </si>
  <si>
    <t>BIM-200090</t>
  </si>
  <si>
    <t>CODIFICADOR DE TERMOTRANSFARENCIA TERMICA</t>
  </si>
  <si>
    <t>BIM-200091</t>
  </si>
  <si>
    <t>MUEBLE CON CONTENEDORES PARA JARABE</t>
  </si>
  <si>
    <t>BIM-200668</t>
  </si>
  <si>
    <t>MONTACARGAS PASILLO ANGOSTO</t>
  </si>
  <si>
    <t>BIM-200670</t>
  </si>
  <si>
    <t>TRANSPORTADOR RETRACTILE INCLINADO PARA TRASLADO DE MASA</t>
  </si>
  <si>
    <t>BIM-200671</t>
  </si>
  <si>
    <t>MOLDE PARA GALLETA DE DELICIOSA DE 20 CAVIDADES</t>
  </si>
  <si>
    <t>BIM-200677</t>
  </si>
  <si>
    <t>CODIFICADOR DE TERMOTRANSFERENCIA TERMICA</t>
  </si>
  <si>
    <t>BIM-200678</t>
  </si>
  <si>
    <t>TRANSPORTADOR HORIZONTAL PARA CAJA DE GALLETA</t>
  </si>
  <si>
    <t>BIM-200679</t>
  </si>
  <si>
    <t>CODIFICADOR HITACHI  PB260E</t>
  </si>
  <si>
    <t>BIM-200752</t>
  </si>
  <si>
    <t>FABRICACION DE TRANSPORTADOR P/ENVOLVEDORA 315x1200MT</t>
  </si>
  <si>
    <t>BIM-201297</t>
  </si>
  <si>
    <t>CODIFICADORES (2) VIDEOJET DATAFLEX</t>
  </si>
  <si>
    <t>BIM-201299</t>
  </si>
  <si>
    <t>CODIFICADOR EQUIPO PXR-D460W</t>
  </si>
  <si>
    <t>BIM-201309</t>
  </si>
  <si>
    <t>TRANSPORTADOR P/ENVOLVEDORA DE 315X1200M</t>
  </si>
  <si>
    <t>BIM-201310</t>
  </si>
  <si>
    <t>BIM-201311</t>
  </si>
  <si>
    <t>TRANSPORTADOR RETRACTIL    1.10 MTSX 3204 MM</t>
  </si>
  <si>
    <t>BIM-201312</t>
  </si>
  <si>
    <t>BIM-201313</t>
  </si>
  <si>
    <t>SISTEMA RECUPERADOR DE AZÚCAR LINEA 3</t>
  </si>
  <si>
    <t>BIM-201314</t>
  </si>
  <si>
    <t>SISTEMA RECUPERADOR DE AZÚCAR LINEA 4</t>
  </si>
  <si>
    <t>BIM-201729</t>
  </si>
  <si>
    <t>TP-02 TRANSPORTADOR REDUCTOR DE BANDA HABASIT</t>
  </si>
  <si>
    <t>BIM-201730</t>
  </si>
  <si>
    <t>TP-03 TRANSPORTADOR REDUCTOR DE BANDA HABASIT</t>
  </si>
  <si>
    <t>BIM-201731</t>
  </si>
  <si>
    <t>TP-01 TRANSPORTADOR DUPLICADOR DE BANDA HABASIT</t>
  </si>
  <si>
    <t>BIM-201732</t>
  </si>
  <si>
    <t>TP-05 SISTEMA DE 8 BANDAS VERTICALES PARA OREJITAS</t>
  </si>
  <si>
    <t>BIM-201733</t>
  </si>
  <si>
    <t>CODIFICADOR MARKEM IMAGE SD5C</t>
  </si>
  <si>
    <t>BIM-201734</t>
  </si>
  <si>
    <t>TRANSPORTADOR RETRACTIL CON DIMENSIONES 1.10 MTSX 3204 MM</t>
  </si>
  <si>
    <t>BIM-201735</t>
  </si>
  <si>
    <t>BIM-202051</t>
  </si>
  <si>
    <t>TABLERO, INSTALACION ELECTRICA Y PUESTA EN MARCHA</t>
  </si>
  <si>
    <t>BIM-202122</t>
  </si>
  <si>
    <t>GA3 ENVOLVEDORA SERVO # 1</t>
  </si>
  <si>
    <t>BIM-202123</t>
  </si>
  <si>
    <t>GA2 ENVOLVEDORA SERVO-TREN # 1</t>
  </si>
  <si>
    <t>BIM-202124</t>
  </si>
  <si>
    <t>BIM-202126</t>
  </si>
  <si>
    <t>TRANSPORTADOR ACUM BANDA HABASIT</t>
  </si>
  <si>
    <t>BIM-202131</t>
  </si>
  <si>
    <t>CODIFICAR MARKEM IMAJE</t>
  </si>
  <si>
    <t>BIM-202135</t>
  </si>
  <si>
    <t>CODIFICAR MARKEM IMAJE SD5C, EM</t>
  </si>
  <si>
    <t>BIM-202139</t>
  </si>
  <si>
    <t>TROQUEL PARA GALLETAS 11 CAVIDADES DIF</t>
  </si>
  <si>
    <t>BIM-202140</t>
  </si>
  <si>
    <t>ARTEZAS DESMENUZADORA ACERO INOX.</t>
  </si>
  <si>
    <t>BIM-202141</t>
  </si>
  <si>
    <t>TRANSPORTADOR RECTRACTIL 1 X 4213</t>
  </si>
  <si>
    <t>BIM-202142</t>
  </si>
  <si>
    <t>TRANSPORTADOR INCLINADO EN PLACA</t>
  </si>
  <si>
    <t>BIM-212224</t>
  </si>
  <si>
    <t>ENVOLVEDORA SERVO CONTROLADA 40X100X220</t>
  </si>
  <si>
    <t>BIM-212232</t>
  </si>
  <si>
    <t>EMPLAYADORA AUTOMATICA</t>
  </si>
  <si>
    <t>BIM-212396</t>
  </si>
  <si>
    <t>CODIFICADOR HITACHI PXR-D460W</t>
  </si>
  <si>
    <t>BIM-212397</t>
  </si>
  <si>
    <t>ENCINTADORA DE CAJAS DE CARTON DOBLE CABEZAL C11091974</t>
  </si>
  <si>
    <t>BIM-212398</t>
  </si>
  <si>
    <t>TRANSPORTADOR RETRACTILE 1700 MM LARGO X 150 MM ALTURA</t>
  </si>
  <si>
    <t>BIM-212399</t>
  </si>
  <si>
    <t>TRANSPORTADOR DE EMPAQUE PARA PRODUCTO</t>
  </si>
  <si>
    <t>BIM-212400</t>
  </si>
  <si>
    <t>TRANSPORTADOR DE TRASLADO PARA PRODUCTO</t>
  </si>
  <si>
    <t>BIM-212490</t>
  </si>
  <si>
    <t>BIM-220225</t>
  </si>
  <si>
    <t>TROQUEL DE CANELITAS</t>
  </si>
  <si>
    <t>BIM-225852</t>
  </si>
  <si>
    <t>DETECTOR DE METALES AMBIENTE SECO</t>
  </si>
  <si>
    <t>BIM-225853</t>
  </si>
  <si>
    <t>SISTEMA TRANSPORTADOR RETRACTIL</t>
  </si>
  <si>
    <t>BIM-225854</t>
  </si>
  <si>
    <t>TRANSPORTADOR DE LEVANTADO EN LAMINA CAL</t>
  </si>
  <si>
    <t>BIM-225855</t>
  </si>
  <si>
    <t>TRANSPORTADOR PARA LINEA 1 EN PLACA</t>
  </si>
  <si>
    <t>BIM-225856</t>
  </si>
  <si>
    <t>TRANSPORTADOR ALIMENTADOR TOSTADAS ONDULADAS</t>
  </si>
  <si>
    <t>BIM-225857</t>
  </si>
  <si>
    <t>TRANSPORTADOR TC-CC-01 SISTE ALIMENTADOR</t>
  </si>
  <si>
    <t>BIM-225858</t>
  </si>
  <si>
    <t>TRANSPORTADOR 34 PULG SIST ALIMENTADOR</t>
  </si>
  <si>
    <t>BIM-225859</t>
  </si>
  <si>
    <t>SISTEMA PARA CONTAR APILAR ALIMENTADOR TOSTADAS</t>
  </si>
  <si>
    <t>BIM-225860</t>
  </si>
  <si>
    <t>TRANSPORTADOR 20 PULG SIST ALIMENTADOR</t>
  </si>
  <si>
    <t>BIM-225861</t>
  </si>
  <si>
    <t>TRANSPORTADOR DE ALIMENTACION A ENVOLVEDORA</t>
  </si>
  <si>
    <t>BIM-225876</t>
  </si>
  <si>
    <t>PRENSA NEUMATICA 205</t>
  </si>
  <si>
    <t>BIM-225877</t>
  </si>
  <si>
    <t>CODIFICADOR HITACHI CON CABEZA DE IMPRESION</t>
  </si>
  <si>
    <t>BIM-225878</t>
  </si>
  <si>
    <t>BATIDORA VEYCO BASE MOTORREDUCTOR Y CAJA CONTROLES</t>
  </si>
  <si>
    <t>BIM-225879</t>
  </si>
  <si>
    <t>CODIFICADOR HITACHI MODELO RXS D 16W C.I.J  CON CABEZA DE IMPRESION</t>
  </si>
  <si>
    <t>BIM-225881</t>
  </si>
  <si>
    <t>SECADOR REFRIGERATIVO  DE MASA TERMICA  MARCA KAESER MODELO TD 61 ,INCL</t>
  </si>
  <si>
    <t>BIM-225882</t>
  </si>
  <si>
    <t>TANQUE  PULMON PARA OBLEAS EN ACERO INOXIDABLE DE 50 X 22 DE ALTURA LINEA 1</t>
  </si>
  <si>
    <t>BIM-225883</t>
  </si>
  <si>
    <t>TANQUE  PULMON PARA OBLEAS EN ACERO INOXIDABLE DE 50 X 22 DE ALTURA LINEA 2</t>
  </si>
  <si>
    <t>BIM-225884</t>
  </si>
  <si>
    <t>TRANSPORTADOR C1 CABEZAL 6 CURVAS DE 45 Y 1 DE 90</t>
  </si>
  <si>
    <t>BIM-225885</t>
  </si>
  <si>
    <t>BATIDORA LINEA 2 OBLEAS EN ACERO INOX. DE 50 X 22 DE ALTURA EN LAM</t>
  </si>
  <si>
    <t>BIM-225886</t>
  </si>
  <si>
    <t>TANQUE DE BATIDO EN MATERIAL DE ACERO INOX DE DIAMETRO 50 X 22</t>
  </si>
  <si>
    <t>BIM-227726</t>
  </si>
  <si>
    <t>TRANSPORTADOR FACIL-LIN 2.20 MTS X 190 MM (OBLEAS)</t>
  </si>
  <si>
    <t>BIM-227727</t>
  </si>
  <si>
    <t>DETECTOR  DE METALES MODELO IQ3  SECO ANCHO  450 MM (17.7) X ALTURA 10</t>
  </si>
  <si>
    <t>BIM-227728</t>
  </si>
  <si>
    <t>SISTEMA TRANSPORTADOR  RETRACTIL Y ALARMAS  LARGO 60 X ANCHO BANDA 16</t>
  </si>
  <si>
    <t>BIM-227729</t>
  </si>
  <si>
    <t>BIM-227730</t>
  </si>
  <si>
    <t>BIM-227731</t>
  </si>
  <si>
    <t>MAQUINA DE  GALLETAS ROLLO</t>
  </si>
  <si>
    <t>BIM-227732</t>
  </si>
  <si>
    <t>MAQUINA DE GALLETAS ABANICOS</t>
  </si>
  <si>
    <t>BIM-227733</t>
  </si>
  <si>
    <t>PLATAFORMA ARTICULADA DE ELEVACIÓN MARCA GENIE Mod. Z30/20N</t>
  </si>
  <si>
    <t>BIM-227734</t>
  </si>
  <si>
    <t>TRANSPORTADOR MOVIL EN ACERO INOXIDABLE DE 33.5 ALTURA X 48 ANCHO X 72</t>
  </si>
  <si>
    <t>BIM-227843</t>
  </si>
  <si>
    <t>AZUCARADOR PARA LINEA GALLETERIA 4</t>
  </si>
  <si>
    <t>BIM-233049</t>
  </si>
  <si>
    <t>TRANSPORTADOR RECTO PARA BANDA SANITARIA EN ACERO INOX T-304 PARA  LINEA 4</t>
  </si>
  <si>
    <t>BIM-233050</t>
  </si>
  <si>
    <t>TRANSPORTADOR RECTO PARA BANDA SANITARIA EN ACERO INOX T-304 (T-3) PARA LINEA 4</t>
  </si>
  <si>
    <t>BIM-233051</t>
  </si>
  <si>
    <t>TRANSPORTADOR RECTO PARA BANDA SANITARIA EN ACERO INOX T-304 (T-2)PARA LINEA 4</t>
  </si>
  <si>
    <t>BIM-233052</t>
  </si>
  <si>
    <t>TRANSPORTADOR TIPO HERRADURA EN ACERO INOX T-304 PARA BANDA MODULAR LINEA 4</t>
  </si>
  <si>
    <t>BIM-233053</t>
  </si>
  <si>
    <t>BIM-234501</t>
  </si>
  <si>
    <t>BIM-234502</t>
  </si>
  <si>
    <t>SISTEMA ELEVADOR  NEUMATICO FABRICADO EN ACERO INOXIDABLE</t>
  </si>
  <si>
    <t>BIM-234503</t>
  </si>
  <si>
    <t>TUNEL DE ENCOGIMIENTO MARCA L3Z  MODELO L3ZSA-313-11</t>
  </si>
  <si>
    <t>BIM-234504</t>
  </si>
  <si>
    <t>SELLADORA SEMIAUTOMATICA MARCA L3Z MODELO L3ZTZ-603-11</t>
  </si>
  <si>
    <t>BIM-234505</t>
  </si>
  <si>
    <t>BIM-234506</t>
  </si>
  <si>
    <t>BIM-239450</t>
  </si>
  <si>
    <t>TRANSPORTADOR. CAMA EN PLACA DE ACERO INOX T-304 LONGITUD DE 850 L-8</t>
  </si>
  <si>
    <t>BIM-240542</t>
  </si>
  <si>
    <t>MAQUINA MINI DOY PACK MODELO DP-450 SERIE 210313-02</t>
  </si>
  <si>
    <t>BIM-240543</t>
  </si>
  <si>
    <t>SISTEMA DE EMPLAYADO  FP 500HSE</t>
  </si>
  <si>
    <t>BIM-240544</t>
  </si>
  <si>
    <t>TUNEL DE ENCOGIMIENTO</t>
  </si>
  <si>
    <t>BIM-240545</t>
  </si>
  <si>
    <t>RESTREGADORA TENNANT  MODELO 5680-STD DISK ECH2O</t>
  </si>
  <si>
    <t>BIM-240786</t>
  </si>
  <si>
    <t>COMPRESOR DE AIRE TIPO TORNILLO 60 HP</t>
  </si>
  <si>
    <t>BIM-240787</t>
  </si>
  <si>
    <t>LAMINADORA PARA MASAS OREJITAS</t>
  </si>
  <si>
    <t>BIM-240790</t>
  </si>
  <si>
    <t>SEPARADOR DE FILAS SFO-02 CON ESTRUCTURA EN PERFIL TUBULAR PTR DE  1 1</t>
  </si>
  <si>
    <t>BIM-240791</t>
  </si>
  <si>
    <t>SEPARADOR DE FILAS VERTICAL SFO-04 CON ESTRUCTURA EN PERFIL TUBULAR PT</t>
  </si>
  <si>
    <t>BIM-240792</t>
  </si>
  <si>
    <t>DUPLICADOR DE FILAS VERTICALES DE 3 A 12 FILAS SFO-05</t>
  </si>
  <si>
    <t>BIM-240793</t>
  </si>
  <si>
    <t>TRANSPORTADOR TIPO-06 RECTO HORIZONTAL,ANCHO 38 ALTURA SALIDA.98 METAL</t>
  </si>
  <si>
    <t>BIM-240794</t>
  </si>
  <si>
    <t>TRANSPORTADOR TPO-07 RECTO HORIZONTAL VEL. 3.50,ANCHO 38 ALTURA ENTRADA</t>
  </si>
  <si>
    <t>BIM-240795</t>
  </si>
  <si>
    <t>TABLERO ELECTRICO DE FUERZA Y CONTROL, ANCHO 43 13/16,FONDO12 ALTO 6</t>
  </si>
  <si>
    <t>BIM-240796</t>
  </si>
  <si>
    <t>TRANSPORTADOR TIPO RECTO INCLINADO TPO-03 ANCHO 38 ALTURA .86 SALIDA</t>
  </si>
  <si>
    <t>BIM-240797</t>
  </si>
  <si>
    <t>TRANSPORTADOR TIPO RECTO TPO-01, ANCHO 38 VELOCIDAD 12 M</t>
  </si>
  <si>
    <t>BIM-258526</t>
  </si>
  <si>
    <t>CARRETILLA ELECTICA</t>
  </si>
  <si>
    <t>BIM-258527</t>
  </si>
  <si>
    <t>BIM-258528</t>
  </si>
  <si>
    <t>BIM-259016</t>
  </si>
  <si>
    <t>VENTILACION</t>
  </si>
  <si>
    <t>BIM-261117</t>
  </si>
  <si>
    <t>MONTACARGAS ELECTRICO MODELO RMD6025-32TT300 S. 1A412924</t>
  </si>
  <si>
    <t>BIM-261118</t>
  </si>
  <si>
    <t>MAQUINA AUTOMATICA PARA LA PRODUCCION DE CREPAS</t>
  </si>
  <si>
    <t>BIM-262030</t>
  </si>
  <si>
    <t>BOMBA CENTRIFUGA, TABLERO DE CONTROL CON MOTOR A DIESEL.</t>
  </si>
  <si>
    <t>BIM-271400</t>
  </si>
  <si>
    <t>PLATAFORMA PARA SOPORTAR COMALERO TOSTADA 3</t>
  </si>
  <si>
    <t>BIM-271401</t>
  </si>
  <si>
    <t>COMAL TOSTADA 3</t>
  </si>
  <si>
    <t>BIM-271402</t>
  </si>
  <si>
    <t>HORNO SECADOR TOSTADA 3</t>
  </si>
  <si>
    <t>BIM-277856</t>
  </si>
  <si>
    <t>selladora semiautomatica marca band sealer</t>
  </si>
  <si>
    <t>BIM-277857</t>
  </si>
  <si>
    <t>PRENSA DE ALMOHADILLAS PHP-EWB 2Tpara horneadoras rollitos tipo EWB,para rollit</t>
  </si>
  <si>
    <t>BIMBO TOLUCA</t>
  </si>
  <si>
    <t>BIM-008705</t>
  </si>
  <si>
    <t>PLANTA ELECTRICA MCA SELMEL DIESELMODELO SCVTA28-2 DE 550/500 KW SERIE 0489/1048</t>
  </si>
  <si>
    <t>BIMBO IRAPUATO</t>
  </si>
  <si>
    <t>BIM-010059</t>
  </si>
  <si>
    <t>BI PN1 TRANSPORMADOR TIPO P-53 DESVIADOR HORIZONTAL A=64</t>
  </si>
  <si>
    <t>BIM-010827</t>
  </si>
  <si>
    <t>UNIDAD DE REBANADO Y EMBOLSADO MACA UBE MOD 90</t>
  </si>
  <si>
    <t>BIM-011622</t>
  </si>
  <si>
    <t>TABLERO P/ADMINISTRADOR DE FUENTE DE ENERGIA CON DOS SISTEMAS DE MEDICION DIGITA</t>
  </si>
  <si>
    <t>BIM-014535</t>
  </si>
  <si>
    <t>BI MM TANQUE DE ACEITE VEGETAL</t>
  </si>
  <si>
    <t>BIM-014537</t>
  </si>
  <si>
    <t>BI CM COMPRESOR CUARTO FRIO # 1</t>
  </si>
  <si>
    <t>BIM-014538</t>
  </si>
  <si>
    <t>BI MM SILO  # 5</t>
  </si>
  <si>
    <t>BIM-014539</t>
  </si>
  <si>
    <t>BI MM SILO  # 6</t>
  </si>
  <si>
    <t>BIM-014541</t>
  </si>
  <si>
    <t>BI PN1 TANQUE INTERTECNICA 390 LTS</t>
  </si>
  <si>
    <t>BIM-014542</t>
  </si>
  <si>
    <t>BI PN1 TANQUE PREPARADOR No 1</t>
  </si>
  <si>
    <t>BIM-014543</t>
  </si>
  <si>
    <t>BI PN1 TANQUE PREPARADOR No 2</t>
  </si>
  <si>
    <t>BIM-014544</t>
  </si>
  <si>
    <t>BI PN1 TANQUE FERMENTADOR No 1</t>
  </si>
  <si>
    <t>BIM-014545</t>
  </si>
  <si>
    <t>BI PN1 TANQUE FERMENTADOR No 2</t>
  </si>
  <si>
    <t>BIM-014546</t>
  </si>
  <si>
    <t>BI PN1 TANQUE FERMENTADOR No 3</t>
  </si>
  <si>
    <t>BIM-014547</t>
  </si>
  <si>
    <t>BI PN1 TANQUE FERMENTADOR No 4</t>
  </si>
  <si>
    <t>BIM-014548</t>
  </si>
  <si>
    <t>TANQUE FRIO INTERTEC 3028 LTS 2000X1700 MM</t>
  </si>
  <si>
    <t>BIM-014549</t>
  </si>
  <si>
    <t>BI PN1 MEDIDOR DE AGUA</t>
  </si>
  <si>
    <t>BIM-014550</t>
  </si>
  <si>
    <t>BIM-014551</t>
  </si>
  <si>
    <t>BI PN1 MODELADORA LAMINADORA STICKELBERG # 1</t>
  </si>
  <si>
    <t>BIM-014552</t>
  </si>
  <si>
    <t>BI PN1 MODELADORA LAMINADORA STICKELBERG # 2</t>
  </si>
  <si>
    <t>BIM-014553</t>
  </si>
  <si>
    <t>HORNO 38 COLUMPIOS AUTOMATICO TAB CHP</t>
  </si>
  <si>
    <t>BIM-014554</t>
  </si>
  <si>
    <t>BI PN1 DESMOLDEADOR DE PAN</t>
  </si>
  <si>
    <t>BIM-014555</t>
  </si>
  <si>
    <t>BI PN1 REBANADORA AMF # 1</t>
  </si>
  <si>
    <t>BIM-014556</t>
  </si>
  <si>
    <t>BI PN1 EMBOLSADORA MARK # 1</t>
  </si>
  <si>
    <t>BIM-014558</t>
  </si>
  <si>
    <t>BI PN1 REBANADORA AMF # 2</t>
  </si>
  <si>
    <t>BIM-014559</t>
  </si>
  <si>
    <t>BI PN1 EMBOLSADORA MARK # 2</t>
  </si>
  <si>
    <t>BIM-014564</t>
  </si>
  <si>
    <t>BI MOL MOLINO DE PAN</t>
  </si>
  <si>
    <t>BIM-014565</t>
  </si>
  <si>
    <t>BI MOL ENVOLVEDORA ENVAFLEX</t>
  </si>
  <si>
    <t>BIM-014567</t>
  </si>
  <si>
    <t>BI BO1 PAN-O-MAT # 1 CON BANDA MODELADORA</t>
  </si>
  <si>
    <t>BIM-014568</t>
  </si>
  <si>
    <t>BI BO1 PAN-O-MAT # 2 CON BANDA MODELADORA</t>
  </si>
  <si>
    <t>BIM-014570</t>
  </si>
  <si>
    <t>BI PQ1  MEDIDOR DE AGUA</t>
  </si>
  <si>
    <t>BIM-014571</t>
  </si>
  <si>
    <t>BI PQ1 BATIDORA GLEN AMF 340 # 1</t>
  </si>
  <si>
    <t>BIM-014573</t>
  </si>
  <si>
    <t>POLIPASTO NEUMATICO</t>
  </si>
  <si>
    <t>BIM-014574</t>
  </si>
  <si>
    <t>BI PQ1 ENVOLVEDORA FMC 520 # 1</t>
  </si>
  <si>
    <t>BIM-014578</t>
  </si>
  <si>
    <t>BI SGR TORNO IMOR</t>
  </si>
  <si>
    <t>BIM-014580</t>
  </si>
  <si>
    <t>BI CM PLANTA DE EMERGENCIA  # 1  MOD SCVTE818</t>
  </si>
  <si>
    <t>BIM-014584</t>
  </si>
  <si>
    <t>BI CM COMPRESOR MYCOM # 4 PEAM 40B</t>
  </si>
  <si>
    <t>BIM-014585</t>
  </si>
  <si>
    <t>BI CM CALDERA CLEAVER BROOKS  # 2 CB-100</t>
  </si>
  <si>
    <t>BIM-014589</t>
  </si>
  <si>
    <t>BI BO1 TABLERO ELECTRICO VENTILADOR PRODUCCION.</t>
  </si>
  <si>
    <t>BIM-014596</t>
  </si>
  <si>
    <t>BI SGR MONTACARGAS YALE</t>
  </si>
  <si>
    <t>BIM-014597</t>
  </si>
  <si>
    <t>BIM-014598</t>
  </si>
  <si>
    <t>BI TOA TOLVA PESADOR HARINA  CAP 900</t>
  </si>
  <si>
    <t>BIM-014599</t>
  </si>
  <si>
    <t>BI BO1 ENFRIADOR HELIMATIC</t>
  </si>
  <si>
    <t>BIM-014601</t>
  </si>
  <si>
    <t>BI BO1 TRANSPORTADOR MOLDES BO1-54 ( ALIMENTACION A PAN-O-MAT # 2 )</t>
  </si>
  <si>
    <t>BIM-014611</t>
  </si>
  <si>
    <t>BIM-014612</t>
  </si>
  <si>
    <t>BI MM BATIDORA GLEN 340 AMF</t>
  </si>
  <si>
    <t>BIM-014613</t>
  </si>
  <si>
    <t>BI CM TANQUE DE DIESEL ( SUBTERRANEO )</t>
  </si>
  <si>
    <t>BIM-014614</t>
  </si>
  <si>
    <t>BI BO1 BOMBA MASA</t>
  </si>
  <si>
    <t>BIM-014616</t>
  </si>
  <si>
    <t>BI BO1 TOLVA DE PESADO DE HARINA 500 KG</t>
  </si>
  <si>
    <t>BIM-014621</t>
  </si>
  <si>
    <t>BI MOL HORNO SECADOR PROCTOR</t>
  </si>
  <si>
    <t>BIM-014626</t>
  </si>
  <si>
    <t>MEZCLADORA DE POLVOS</t>
  </si>
  <si>
    <t>BIM-014628</t>
  </si>
  <si>
    <t>BI TOA SELLADORA POLI-S1 L1-A</t>
  </si>
  <si>
    <t>BIM-014632</t>
  </si>
  <si>
    <t>BI PN1 TRANSPORTADOR P 30 BANDA</t>
  </si>
  <si>
    <t>BIM-014633</t>
  </si>
  <si>
    <t>BI MM TABLERO 3FMM ( SOPLADOR DESCARGA PIPAS )</t>
  </si>
  <si>
    <t>BIM-014634</t>
  </si>
  <si>
    <t>BI MM TABLERO 2FMM  ( CONTROL SILOS EXTERIORES )</t>
  </si>
  <si>
    <t>BIM-014635</t>
  </si>
  <si>
    <t>BI MM SOPLADOR FLUIDIZADO  RV-20</t>
  </si>
  <si>
    <t>BIM-014636</t>
  </si>
  <si>
    <t>BI MM SOPLADOR MASAS BOLLERIA TORTILLAS</t>
  </si>
  <si>
    <t>BIM-014637</t>
  </si>
  <si>
    <t>BI MM CERNIDOR MANEJO DE HARINA</t>
  </si>
  <si>
    <t>BIM-014638</t>
  </si>
  <si>
    <t>BI TOA PRENSA # 1A</t>
  </si>
  <si>
    <t>BIM-014641</t>
  </si>
  <si>
    <t>BI CM COMPRESOR MYCOM # 3 PEA MB-50</t>
  </si>
  <si>
    <t>BIM-014644</t>
  </si>
  <si>
    <t>BI DO1 POLIPASTO DE FREIDOR  ( 1 TONELADA )</t>
  </si>
  <si>
    <t>BIM-014645</t>
  </si>
  <si>
    <t>BI DO1 CABEZAL DONERA PORTATIL</t>
  </si>
  <si>
    <t>BIM-014646</t>
  </si>
  <si>
    <t>BI DO1 FREIDOR DCA</t>
  </si>
  <si>
    <t>BIM-014647</t>
  </si>
  <si>
    <t>BI DO1 TABLERO ELECTRICO GENERAL MAQUINDAL 1FD</t>
  </si>
  <si>
    <t>BIM-014648</t>
  </si>
  <si>
    <t>BI DO1 TRANSPORTADOR ESCURRIMIENTO ENTRADA AL ENFRIADOR</t>
  </si>
  <si>
    <t>BIM-014652</t>
  </si>
  <si>
    <t>BI DO1 FILTRO PRENSA DE MANTECA</t>
  </si>
  <si>
    <t>BIM-014653</t>
  </si>
  <si>
    <t>BI DO1 TANQUE FUNDIDOR DE MANTECA</t>
  </si>
  <si>
    <t>BIM-014654</t>
  </si>
  <si>
    <t>BI DO1 ENVOLVEDORA FMC WA-520 # 2</t>
  </si>
  <si>
    <t>BIM-014656</t>
  </si>
  <si>
    <t>BI CM COMPRESOR INGERSOL RAND # 1 MOD SSR-XF75</t>
  </si>
  <si>
    <t>BIM-014661</t>
  </si>
  <si>
    <t>BI TOB PRE-PRENSA # 2B ( CON CENTRADOR DE BOLAS )</t>
  </si>
  <si>
    <t>BIM-014662</t>
  </si>
  <si>
    <t>BI TOA COMAL HERRERA # 1A</t>
  </si>
  <si>
    <t>BIM-014664</t>
  </si>
  <si>
    <t>BI TOA TABLERO ELECTRICO CONTROL Y FUERZA 1 FTH</t>
  </si>
  <si>
    <t>BIM-014670</t>
  </si>
  <si>
    <t>BI CM POST-ENFRIADORES</t>
  </si>
  <si>
    <t>BIM-014672</t>
  </si>
  <si>
    <t>BI MOL GUSANO SALIDA DE HORNO DESHIDRATADOR</t>
  </si>
  <si>
    <t>BIM-014673</t>
  </si>
  <si>
    <t>BI CM TABLERO ELECTRICO DE DISTRIBUCION # 2</t>
  </si>
  <si>
    <t>BIM-014675</t>
  </si>
  <si>
    <t>BI CM SUBESTACION ELECTRICA 2  S715YNS</t>
  </si>
  <si>
    <t>BIM-014677</t>
  </si>
  <si>
    <t>BI MM SOPLADOR MASAS DE PANES</t>
  </si>
  <si>
    <t>BIM-014678</t>
  </si>
  <si>
    <t>BI PN1 TOLVA PESADORA HARINA PARA MEZCLADORA</t>
  </si>
  <si>
    <t>BIM-014679</t>
  </si>
  <si>
    <t>BI BO1 TABLERO ELECTRICO CEL B</t>
  </si>
  <si>
    <t>BIM-014680</t>
  </si>
  <si>
    <t>BI BO1 TABLERO ELECTRICO 1FB</t>
  </si>
  <si>
    <t>BIM-014681</t>
  </si>
  <si>
    <t>BI BO1 TANQUE PARA ESPONJA FRIA PARA 2000 LITROS</t>
  </si>
  <si>
    <t>BIM-014683</t>
  </si>
  <si>
    <t>BI BO1 TANQUE PREPARADOR PARA 1900 LTS</t>
  </si>
  <si>
    <t>BIM-014684</t>
  </si>
  <si>
    <t>TANQUE PESADOR DE ESPONJA PARA 350 K</t>
  </si>
  <si>
    <t>BIM-014685</t>
  </si>
  <si>
    <t>BI MM MEDIDOR DE FLUJO DE ACEITE PH</t>
  </si>
  <si>
    <t>BIM-014686</t>
  </si>
  <si>
    <t>BI BO1 MEDIDOR DE FLUJO</t>
  </si>
  <si>
    <t>BIM-014687</t>
  </si>
  <si>
    <t>BI BO1 TABLERO ELECTRICO CTM</t>
  </si>
  <si>
    <t>BIM-014688</t>
  </si>
  <si>
    <t>BI BO1 TRANSPORTADOR DE MASA BO1-04</t>
  </si>
  <si>
    <t>BIM-014689</t>
  </si>
  <si>
    <t>BI BO1 TRANSPORTADOR MOLDES BO1-05 ( SALIDA PAN-O-MAT # 1 RECTO )</t>
  </si>
  <si>
    <t>BIM-014690</t>
  </si>
  <si>
    <t>BI BO1 TRANSPORTADOR MOLDES BO1-06 ( SALIDA PAN-O-MAT # 2 RECTO )</t>
  </si>
  <si>
    <t>BIM-014693</t>
  </si>
  <si>
    <t>BI BO1 TRANSPORTADOR MOLDES BO1-09 ( RECTO AGRUPADOR CAMARA DE VAPOR )</t>
  </si>
  <si>
    <t>BIM-014694</t>
  </si>
  <si>
    <t>BI BO1 TRANSPORTADOR MOLDES BO1-10 ( CURVO ENTRADA CAMARA DE VAPOR )</t>
  </si>
  <si>
    <t>BIM-014695</t>
  </si>
  <si>
    <t>BI BO1 TABLERO ELECTRICO 3FB</t>
  </si>
  <si>
    <t>BIM-014696</t>
  </si>
  <si>
    <t>BI BO1 CAMARA VAPOR TEMPLEX</t>
  </si>
  <si>
    <t>BIM-014697</t>
  </si>
  <si>
    <t>BI BO1 TRANSPORTADOR MOLDES BO1-11 ( CURVO SALIDA CAMARA DE VAPOR )</t>
  </si>
  <si>
    <t>BIM-014698</t>
  </si>
  <si>
    <t>BI BO1 TRANSPORTADOR MOLDES BO1-12 ( RECTO SALIDA APLICADOR DE AJONJOLI )</t>
  </si>
  <si>
    <t>BIM-014699</t>
  </si>
  <si>
    <t>BI BO1 TRANSPORTADOR MOLDES BO1-13 ( RECTO AGRUPADOR HORNO )</t>
  </si>
  <si>
    <t>BIM-014700</t>
  </si>
  <si>
    <t>BI BO1 TRANSPORTADOR MOLDES BO1-14 ( CURVO ENTRADA HORNO )</t>
  </si>
  <si>
    <t>BIM-014701</t>
  </si>
  <si>
    <t>BI BO1 TABLERO ELECTRICO 4FB</t>
  </si>
  <si>
    <t>BIM-014702</t>
  </si>
  <si>
    <t>BI BO1 HORNO BAKER PERKINS</t>
  </si>
  <si>
    <t>BIM-014703</t>
  </si>
  <si>
    <t>BI BO1 TRANSPORTADOR MOLDES BO1-15 ( CURVO SALIDA HORNO )</t>
  </si>
  <si>
    <t>BIM-014704</t>
  </si>
  <si>
    <t>BI BO1 TRANSPORTADOR MOLDES BO1-16 ( RECTO ENTRADA A DESMOLDEADOR )</t>
  </si>
  <si>
    <t>BIM-014705</t>
  </si>
  <si>
    <t>BI BO1 TRANSPORTADOR PRODUCTO BO1-17 ( RECTO SALIDA DESMOLDEADOR )</t>
  </si>
  <si>
    <t>BIM-014706</t>
  </si>
  <si>
    <t>BI BO1 TRANSPORTADOR PRODUCTO BO1-18 ( CURVO A 90° )</t>
  </si>
  <si>
    <t>BIM-014707</t>
  </si>
  <si>
    <t>BI BO1 TRANSPORTADOR PRODUCTO BO1-20 ( RECTO SALIDA HELIMATIC )</t>
  </si>
  <si>
    <t>BIM-014708</t>
  </si>
  <si>
    <t>BI BO1 TRANSPORTADOR PRODUCTO BO1-22 ( CURVO INCLINADO TIPO ASHWORTH  )</t>
  </si>
  <si>
    <t>BIM-014709</t>
  </si>
  <si>
    <t>BI BO1 TRANSPORTADOR PRODUCTO BO1-21 ( RECTO DESVIADOR Y MALLA  )</t>
  </si>
  <si>
    <t>BIM-014711</t>
  </si>
  <si>
    <t>BI BO1 EMBOLSADORA UBE</t>
  </si>
  <si>
    <t>BIM-014713</t>
  </si>
  <si>
    <t>BI BO1 TRANSPORTADOR PRODUCTO BO1-24 ( CURVO 180° TIPO ASHWORTH )</t>
  </si>
  <si>
    <t>BIM-014714</t>
  </si>
  <si>
    <t>BI BO1 TRANSPORTADOR PRODUCTO BO1-28 ( PRODUCTO CURVO SALIDA INYECTORA )</t>
  </si>
  <si>
    <t>BIM-014715</t>
  </si>
  <si>
    <t>BI BO1 TRANSPORTADOR PRODUCTO BO1-32 ( RECTO  SALIDA DECORADO )</t>
  </si>
  <si>
    <t>BIM-014716</t>
  </si>
  <si>
    <t>BI BO1 TRANSPORTADOR PRODUCTO BO1-33 ( RECTO  SECADO DECORADO )</t>
  </si>
  <si>
    <t>BIM-014717</t>
  </si>
  <si>
    <t>BI BO1 TRANSPORTADOR PRODUCTO BO1-34 ( CURVO 180 °  SECADO DECORADO )</t>
  </si>
  <si>
    <t>BIM-014718</t>
  </si>
  <si>
    <t>BI BO1 TRANSPORTADOR PRODUCTO BO1-36-A ( RECTO  SECADO DECORADO )</t>
  </si>
  <si>
    <t>BIM-014719</t>
  </si>
  <si>
    <t>BI BO1 TRANSPORTADOR PRODUCTO BO1-37 ( MESA DE ALIMENTADO )</t>
  </si>
  <si>
    <t>BIM-014720</t>
  </si>
  <si>
    <t>BI BO1 TRANSPORTADOR MOLDES BO1-41 ( SALIDA DE DESMOLDEADOR )</t>
  </si>
  <si>
    <t>BIM-014721</t>
  </si>
  <si>
    <t>BI BO1 TRANSPORTADOR MOLDES BO1-49 ( RECTO )</t>
  </si>
  <si>
    <t>BIM-014722</t>
  </si>
  <si>
    <t>BI BO1 TRANSPORTADOR MOLDES BO1-50 ( RECTO A ENGRASADO )</t>
  </si>
  <si>
    <t>BIM-014724</t>
  </si>
  <si>
    <t>BI BO1 TRANSPORTADOR MOLDES BO1-52 ( RECTO DE ENGRASADORA )</t>
  </si>
  <si>
    <t>BIM-014725</t>
  </si>
  <si>
    <t>BI BO1 TRANSPORTADOR MOLDES BO1-53 DESVIADOR VERTICAL TRIPLE</t>
  </si>
  <si>
    <t>BIM-014729</t>
  </si>
  <si>
    <t>BI BO1 TABLERO ELECTRICO 5FB</t>
  </si>
  <si>
    <t>BIM-014730</t>
  </si>
  <si>
    <t>BI BO1 TABLERO ELECTRICO VENTILADOR PRODUCCION ZONA SUR 3FVP</t>
  </si>
  <si>
    <t>BIM-014731</t>
  </si>
  <si>
    <t>BI BO1 MESA DE ALINEADO A REBANADORAS</t>
  </si>
  <si>
    <t>BIM-014732</t>
  </si>
  <si>
    <t>BI MOL TABLERO SECADOR PROCTOR 1 FMC</t>
  </si>
  <si>
    <t>BIM-014733</t>
  </si>
  <si>
    <t>BI MOL DESMENUZADOR DE PAN</t>
  </si>
  <si>
    <t>BIM-014736</t>
  </si>
  <si>
    <t>BI REB ENVOLVEDORA FMC 520 MAQUINDAL</t>
  </si>
  <si>
    <t>BIM-014739</t>
  </si>
  <si>
    <t>BI DO1 TANQUE PARA ALMACENAR MANTECA POLINOX</t>
  </si>
  <si>
    <t>BIM-014740</t>
  </si>
  <si>
    <t>BI PN1 BOMBA MASA DO PUMP AMF CON TRANSPORTADOR</t>
  </si>
  <si>
    <t>BIM-014741</t>
  </si>
  <si>
    <t>TRANSPORTADOR P 02 RECTO HORIZONTAL</t>
  </si>
  <si>
    <t>BIM-014743</t>
  </si>
  <si>
    <t>BI SAN BARREDORA DE PISOS</t>
  </si>
  <si>
    <t>BIM-014744</t>
  </si>
  <si>
    <t>BI PN1 TABLERO ELECTRICO 5FP TRANSPORTADORES Y MOLDES</t>
  </si>
  <si>
    <t>BIM-014746</t>
  </si>
  <si>
    <t>BI PN1 TRANSPORTADOR P 23 TRANSFERENCIA PARA TAPAS</t>
  </si>
  <si>
    <t>BIM-014747</t>
  </si>
  <si>
    <t>BI PN1 TRANSPORTADOR P 24 PARA TAPAS</t>
  </si>
  <si>
    <t>BIM-014748</t>
  </si>
  <si>
    <t>BI PN1 TRANSPORTADOR P 25 CURVO A 90° PARA TAPAS</t>
  </si>
  <si>
    <t>BIM-014749</t>
  </si>
  <si>
    <t>BI PN1 TRANSPORTADOR P 26 RECTO HORIZONTAL TAPAS</t>
  </si>
  <si>
    <t>BIM-014750</t>
  </si>
  <si>
    <t>BI PN1 TAPADOR DE MOLDES  MARCA STEWART</t>
  </si>
  <si>
    <t>BIM-014753</t>
  </si>
  <si>
    <t>BI PN1 TRANSPORTADOR P 05 AGRUPADOR DOBLE</t>
  </si>
  <si>
    <t>BIM-014754</t>
  </si>
  <si>
    <t>BI PN1 TRANSPORTADOR P 06 AGRUPADOR DE MOLDES</t>
  </si>
  <si>
    <t>BIM-014755</t>
  </si>
  <si>
    <t>BI PN1 TRANSPORTADOR P 07 CURVO A 90°</t>
  </si>
  <si>
    <t>BIM-014756</t>
  </si>
  <si>
    <t>BI PN1 TRANSPORTADOR P 08 PARA MOLDES</t>
  </si>
  <si>
    <t>BIM-014757</t>
  </si>
  <si>
    <t>BI PN1 TRANSPORTADOR P 09 CURVO A 90°</t>
  </si>
  <si>
    <t>BIM-014758</t>
  </si>
  <si>
    <t>BI PN1 CAMARA VAPOR TEMPLEX APV</t>
  </si>
  <si>
    <t>BIM-014759</t>
  </si>
  <si>
    <t>BI PN1 TRANSPORTADOR P 11 CURVO A 90° PARA MOLDES</t>
  </si>
  <si>
    <t>BIM-014760</t>
  </si>
  <si>
    <t>TRANSPORTADOR P 12 RECTO HORIZONTAL</t>
  </si>
  <si>
    <t>BIM-014761</t>
  </si>
  <si>
    <t>BI PN1 TRANSPORTADOR P 12A PARA MOLDES</t>
  </si>
  <si>
    <t>BIM-014762</t>
  </si>
  <si>
    <t>BI PN1 TRANSPORTADOR P 14 AGRUPADOR DE MOLDES</t>
  </si>
  <si>
    <t>BIM-014763</t>
  </si>
  <si>
    <t>BI PN1 TRANSPORTADOR P 15 CURVO A 90° PARA MOLDES</t>
  </si>
  <si>
    <t>BIM-014764</t>
  </si>
  <si>
    <t>BI PN1 TRANSPORTADOR P 16 RECTO HORIZONTAL MOLDE</t>
  </si>
  <si>
    <t>BIM-014765</t>
  </si>
  <si>
    <t>BI PN1 TRANSPORTADOR P 17 DE CARGA AL HORNO</t>
  </si>
  <si>
    <t>BIM-014766</t>
  </si>
  <si>
    <t>BI DO1 ENVOLVEDORA FMC WA-520 # 1</t>
  </si>
  <si>
    <t>BIM-014767</t>
  </si>
  <si>
    <t>BI PQ1 TOLEDO 8510 ( PANQUELERIA BATIDOS)</t>
  </si>
  <si>
    <t>BIM-014768</t>
  </si>
  <si>
    <t>BI BO1 TRANSPORTADOR MOLDES BO1-40 ( SALIDA DE DESMOLDEADOR )</t>
  </si>
  <si>
    <t>BIM-014769</t>
  </si>
  <si>
    <t>BI BO1 TRANSPORTADOR MOLDES BO1-47 ( RECTO INCLINADO )</t>
  </si>
  <si>
    <t>BIM-014770</t>
  </si>
  <si>
    <t>BI BO1 TRANSPORTADOR MOLDES BO1-44 ( CURVO SALIDA DEL DESVIADOR VERTICAL )</t>
  </si>
  <si>
    <t>BIM-014771</t>
  </si>
  <si>
    <t>BI BO1 TRANSPORTADOR MOLDES BO1-45 RECTO BY-PASS</t>
  </si>
  <si>
    <t>BIM-014772</t>
  </si>
  <si>
    <t>BI BO1 TRANSPORTADOR MOLDES BO1-46 ( CURVO ENTRADA A DESVIADOR VERTICAL )</t>
  </si>
  <si>
    <t>BIM-014773</t>
  </si>
  <si>
    <t>BI BO1 TRANSPORTADOR PRODUCTO BO1-36 ( RECTO  SECADO DECORADO )</t>
  </si>
  <si>
    <t>BIM-014774</t>
  </si>
  <si>
    <t>BI BO1 TRANSPORTADOR MOLDES BO1-48 RECTO DESVIADOR VERTICAL</t>
  </si>
  <si>
    <t>BIM-014777</t>
  </si>
  <si>
    <t>BI DO1 BATIDORA GLEN 340 AMF 340</t>
  </si>
  <si>
    <t>BIM-014784</t>
  </si>
  <si>
    <t>BI PN1 MEDIDOR DE AGUA DE ESPONJAS</t>
  </si>
  <si>
    <t>BIM-014789</t>
  </si>
  <si>
    <t>BI PN1 INTERCAMBIADOR CREPACO APV</t>
  </si>
  <si>
    <t>BIM-014810</t>
  </si>
  <si>
    <t>BI PB2 HORNO B.P. APV 970</t>
  </si>
  <si>
    <t>BIM-014838</t>
  </si>
  <si>
    <t>BI TOA MEDIDOR AGUA PARA PREPARADO DE MASA</t>
  </si>
  <si>
    <t>BIM-014849</t>
  </si>
  <si>
    <t>BI PN1 TANQUE PESADOR DE 680 KG PAN 8000</t>
  </si>
  <si>
    <t>BIM-014850</t>
  </si>
  <si>
    <t>BI PN1 TRANSPORTADOR RECTO INCLINADO RODILLOS LOCOS</t>
  </si>
  <si>
    <t>BIM-014851</t>
  </si>
  <si>
    <t>PLATAFORMA  DE RODILLOS PARA ESTIBAR MOLDES</t>
  </si>
  <si>
    <t>BIM-014853</t>
  </si>
  <si>
    <t>BI SAN ESPUMADOR</t>
  </si>
  <si>
    <t>BIM-014854</t>
  </si>
  <si>
    <t>BI SAN PLATAFORMA AEREA DE ALT. 7.92 MTS.</t>
  </si>
  <si>
    <t>BIM-014856</t>
  </si>
  <si>
    <t>BI TOA ELEVADOR DE MASA MAQUINDAL L-1A Y B   (TTR-01)</t>
  </si>
  <si>
    <t>BIM-014857</t>
  </si>
  <si>
    <t>BI TOA TRANSPORTADOR REVERSIBLE TOLVAS A Y B (TTR-03)</t>
  </si>
  <si>
    <t>BIM-014861</t>
  </si>
  <si>
    <t>BI TOB COMAL HERRERA # 1B</t>
  </si>
  <si>
    <t>BIM-014866</t>
  </si>
  <si>
    <t>BI TOA SELLADORA EMPLEX</t>
  </si>
  <si>
    <t>BIM-014867</t>
  </si>
  <si>
    <t>BI BO1 TRANSPORTADOR MOLDES BO1-42 ( ENTRADA AL LIMPIADOR DE MOLDES )</t>
  </si>
  <si>
    <t>BIM-014868</t>
  </si>
  <si>
    <t>TRANSP CURVO 90 BANDA TERMOPLASTICO B-43</t>
  </si>
  <si>
    <t>BIM-014869</t>
  </si>
  <si>
    <t>BI BO1 TRANSPORTADOR DE LEVANTADO DE PRODUCTO ( UBE )</t>
  </si>
  <si>
    <t>BIM-014870</t>
  </si>
  <si>
    <t>ACOSTADOR MOLDES TRANSPORTADOR RH</t>
  </si>
  <si>
    <t>BIM-014871</t>
  </si>
  <si>
    <t>BI BO1 TRANSPORTADOR PRODUCTO BO1-26 ( ALINEADOR DE YOYOS )</t>
  </si>
  <si>
    <t>BIM-014873</t>
  </si>
  <si>
    <t>BI BO1 TRANSPORTADOR BO1-47 TRANSFER ANTES DE DESVIADOR</t>
  </si>
  <si>
    <t>BIM-014875</t>
  </si>
  <si>
    <t>BI BO1 INYECTORA DE CHOCOLATE</t>
  </si>
  <si>
    <t>BIM-014878</t>
  </si>
  <si>
    <t>BI BO1 INTERCAMBIADOR DE CALOR</t>
  </si>
  <si>
    <t>BIM-014879</t>
  </si>
  <si>
    <t>BI TOA EMBOLSADORA FORMOST # 1A</t>
  </si>
  <si>
    <t>BIM-014883</t>
  </si>
  <si>
    <t>BI BO1 TRANSPORTADOR PRODUCTO BO1-23 ( CURVO ENTRADA AL DETECTOR DE METALES TIPO</t>
  </si>
  <si>
    <t>BIM-014884</t>
  </si>
  <si>
    <t>BI MM BOMBA P/ACEITE P.H. # 1 ( CUARTO DE MAQUINAS )</t>
  </si>
  <si>
    <t>BIM-014885</t>
  </si>
  <si>
    <t>BI MM TABLERO ELECTRICO DE SISTEMA APH  1 CAPH</t>
  </si>
  <si>
    <t>BIM-014889</t>
  </si>
  <si>
    <t>BI TMR ENFRIADOR PRODUCTO ( 9 NIVELES )</t>
  </si>
  <si>
    <t>BIM-014897</t>
  </si>
  <si>
    <t>BASCULA  ELECTRONICA DIGITAL</t>
  </si>
  <si>
    <t>BIM-014904</t>
  </si>
  <si>
    <t>BI TOB TRANSPORTADOR ENTRADA NIVEL B (TTR-13)</t>
  </si>
  <si>
    <t>BIM-014905</t>
  </si>
  <si>
    <t>BI TOA TRANSPORTADOR ENTRADA NIVEL A (TTR-12)</t>
  </si>
  <si>
    <t>BIM-014906</t>
  </si>
  <si>
    <t>BI TOA TRANSPORTADOR SALIDA ENFRIADOR  NIVEL A (TTR-14)</t>
  </si>
  <si>
    <t>BIM-014908</t>
  </si>
  <si>
    <t>BI CM COMPRESOR INGERSOL RAND # 3 MOD SSR-XF75</t>
  </si>
  <si>
    <t>BIM-014911</t>
  </si>
  <si>
    <t>BOMBA DE DIAFRAGMA No PARTE 101</t>
  </si>
  <si>
    <t>BIM-014912</t>
  </si>
  <si>
    <t>BI TOA ENFRIADOR I J WHITE INTERIOR</t>
  </si>
  <si>
    <t>BIM-014937</t>
  </si>
  <si>
    <t>MAQUINA CODIFICADORA</t>
  </si>
  <si>
    <t>BIM-014939</t>
  </si>
  <si>
    <t>BIM-014940</t>
  </si>
  <si>
    <t>BIM-014956</t>
  </si>
  <si>
    <t>CODIFICADOR ELECTRONICO</t>
  </si>
  <si>
    <t>BIM-014957</t>
  </si>
  <si>
    <t>BIM-014968</t>
  </si>
  <si>
    <t>BI TOB EMBOLSADORA FORMOST 1B</t>
  </si>
  <si>
    <t>BIM-014969</t>
  </si>
  <si>
    <t>BIM-014976</t>
  </si>
  <si>
    <t>BI CM SECADOR DE AIRE  REFRIGERATIVO MOD DXR1000</t>
  </si>
  <si>
    <t>BIM-014978</t>
  </si>
  <si>
    <t>BI PN1 TRANSPORTADOR RECTO HORIZONTAL P 03</t>
  </si>
  <si>
    <t>BIM-014981</t>
  </si>
  <si>
    <t>BI PQ1 DEPOSITADORA DOCCO FEDCO</t>
  </si>
  <si>
    <t>BIM-014993</t>
  </si>
  <si>
    <t>TABLERO 4FVP GABINETE LAMINA DE ACERO</t>
  </si>
  <si>
    <t>BIM-014996</t>
  </si>
  <si>
    <t>BI TOT SECADOR DE PRODUCTO</t>
  </si>
  <si>
    <t>BIM-014998</t>
  </si>
  <si>
    <t>BI TOT TRANSPORTADOR ALIMENTACION A FREIDOR</t>
  </si>
  <si>
    <t>BIM-015005</t>
  </si>
  <si>
    <t>BI PQ1 DETECTOR DE METALES</t>
  </si>
  <si>
    <t>BIM-015007</t>
  </si>
  <si>
    <t>BI MOL DETECTOR DE METALES</t>
  </si>
  <si>
    <t>BIM-015008</t>
  </si>
  <si>
    <t>BI DO1 DETECTOR DE METALES # 1</t>
  </si>
  <si>
    <t>BIM-015019</t>
  </si>
  <si>
    <t>BI TOA PRE-PRENSA # 2A</t>
  </si>
  <si>
    <t>BIM-015023</t>
  </si>
  <si>
    <t>TRANSP RECTO HORIZONTAL DOSIFICADOR MOLDES</t>
  </si>
  <si>
    <t>BIM-015024</t>
  </si>
  <si>
    <t>BIM-015025</t>
  </si>
  <si>
    <t>BI PN1 MEZCLADORA DE MASA HS-24</t>
  </si>
  <si>
    <t>BIM-015028</t>
  </si>
  <si>
    <t>BI CM TANQUE AGUA HELADA PARA INGREDIENTES ( 4500 LTS )</t>
  </si>
  <si>
    <t>BIM-015029</t>
  </si>
  <si>
    <t>BI CM TANQUE AGUA HELADA PARA CHAQUETAS ( 10 000LTS )</t>
  </si>
  <si>
    <t>BIM-015030</t>
  </si>
  <si>
    <t>BI CM TABLERO ELECTRICO TRANSFERENCIA AUTOMATICA ( TIPO NEMA1 )</t>
  </si>
  <si>
    <t>BIM-015031</t>
  </si>
  <si>
    <t>BI CM PLANTA DE EMERGENCIA  # 4 MOD 3412</t>
  </si>
  <si>
    <t>BIM-015035</t>
  </si>
  <si>
    <t>BI PQ1  TABLERO  ENFRIADOR I J WHITE</t>
  </si>
  <si>
    <t>BIM-015036</t>
  </si>
  <si>
    <t>BI TOA TRANSPORTADOR BANDA DE ENLACE  (TTR-07)</t>
  </si>
  <si>
    <t>BIM-015040</t>
  </si>
  <si>
    <t>BI PQ1 HORNO MEINCKE</t>
  </si>
  <si>
    <t>BIM-015041</t>
  </si>
  <si>
    <t>BI PQ1 BATIDORA GLEN AMF 340 # 2</t>
  </si>
  <si>
    <t>BIM-015044</t>
  </si>
  <si>
    <t>BI PQ1 TRANSPORTADOR MOLDES PQ-1504  ( CURVO )</t>
  </si>
  <si>
    <t>BIM-015045</t>
  </si>
  <si>
    <t>BI PQ1 TRANSPORTADOR MOLDES PQ-1502 ( CURVO )</t>
  </si>
  <si>
    <t>BIM-015046</t>
  </si>
  <si>
    <t>BI PQ1 TRANSPORTADOR MOLDES PQ-1801 ( CURVO )</t>
  </si>
  <si>
    <t>BIM-015047</t>
  </si>
  <si>
    <t>BI PQ1 TRANSPORTADOR MOLDES PQ-1405 ( CURVO )</t>
  </si>
  <si>
    <t>BIM-015048</t>
  </si>
  <si>
    <t>BI CM TABLERO ELECTRICO COMPRESORES DE REFRIGERACION 1FCM</t>
  </si>
  <si>
    <t>BIM-015049</t>
  </si>
  <si>
    <t>BI CM TABLERO ELECTRICO COMPRESORES DE AIRE 3FCM</t>
  </si>
  <si>
    <t>BIM-015050</t>
  </si>
  <si>
    <t>BI CM TABLERO ELECTRICO CALDERAS 2FCM</t>
  </si>
  <si>
    <t>BIM-015051</t>
  </si>
  <si>
    <t>BI MM SILO REIMELT  # 1</t>
  </si>
  <si>
    <t>BIM-015052</t>
  </si>
  <si>
    <t>BI MM SILO REIMELT  # 2</t>
  </si>
  <si>
    <t>BIM-015053</t>
  </si>
  <si>
    <t>BI MM SILO REIMELT  # 3</t>
  </si>
  <si>
    <t>BIM-015054</t>
  </si>
  <si>
    <t>BI MM SILO REIMELT  # 4</t>
  </si>
  <si>
    <t>BIM-015055</t>
  </si>
  <si>
    <t>BI BO1 TANQUE FERMENTADOR # 1</t>
  </si>
  <si>
    <t>BIM-015056</t>
  </si>
  <si>
    <t>BI BO1 TANQUE FERMENTADOR # 2</t>
  </si>
  <si>
    <t>BIM-015057</t>
  </si>
  <si>
    <t>BI BO1 TANQUE FERMENTADOR # 3</t>
  </si>
  <si>
    <t>BIM-015061</t>
  </si>
  <si>
    <t>BI MM TANQUE DE ACEITE PH1</t>
  </si>
  <si>
    <t>BIM-015062</t>
  </si>
  <si>
    <t>BI MM TANQUE DE ACEITE PH2</t>
  </si>
  <si>
    <t>BIM-015065</t>
  </si>
  <si>
    <t>BOMBA ACCIONAMIENTO NEUMATICO INYECTORA NEGRITO</t>
  </si>
  <si>
    <t>BIM-015066</t>
  </si>
  <si>
    <t>BI BO1 REBANADORA DE PAN PARA MEDIAS NOCHES</t>
  </si>
  <si>
    <t>BIM-015067</t>
  </si>
  <si>
    <t>BI BO1 REBANADORA DE BOLLOS</t>
  </si>
  <si>
    <t>BIM-015068</t>
  </si>
  <si>
    <t>BI BO1 TRANSPORTADOR PRODUCTO BO1-35 ( RECTO  SECADO DECORADO )</t>
  </si>
  <si>
    <t>BIM-015069</t>
  </si>
  <si>
    <t>TRANSPORTADOR RECTO DE 6.35 M B-30</t>
  </si>
  <si>
    <t>BIM-015070</t>
  </si>
  <si>
    <t>TRANSPORTADOR RECTO DE 12.45 M B-36</t>
  </si>
  <si>
    <t>BIM-015071</t>
  </si>
  <si>
    <t>TRANSPORTADOR RECTO DE 12.45 M B-36-A</t>
  </si>
  <si>
    <t>BIM-015072</t>
  </si>
  <si>
    <t>BI BO1 TRANSPORTADOR DETECTOR DE METALES ( DE BOLLO )</t>
  </si>
  <si>
    <t>BIM-015073</t>
  </si>
  <si>
    <t>BI BO1 DETECTOR DE METALES ( NEGRITO )</t>
  </si>
  <si>
    <t>BIM-015074</t>
  </si>
  <si>
    <t>MESA -GABINETE  ACERO INOXIDABLE ESPECIAL PARA LAB</t>
  </si>
  <si>
    <t>BIM-015075</t>
  </si>
  <si>
    <t>BIM-015076</t>
  </si>
  <si>
    <t>BIM-015077</t>
  </si>
  <si>
    <t>BI BO1 DIVISORA DE MASA # 2</t>
  </si>
  <si>
    <t>BIM-015078</t>
  </si>
  <si>
    <t>BI BO1 DIVISORA DE MASA # 1</t>
  </si>
  <si>
    <t>BIM-015080</t>
  </si>
  <si>
    <t>BI PQ1 DETECTOR DE METALES # 2</t>
  </si>
  <si>
    <t>BIM-015081</t>
  </si>
  <si>
    <t>BI DO1 AZUCARADOR DCA  # 1  MOD 121/A</t>
  </si>
  <si>
    <t>BIM-015082</t>
  </si>
  <si>
    <t>BI DO1 AZUCARADOR DCA  # 2 MOD 121/A</t>
  </si>
  <si>
    <t>BIM-015086</t>
  </si>
  <si>
    <t>BI CM COMPRESOR MYCOM # 5 MOD F2WA</t>
  </si>
  <si>
    <t>BIM-015087</t>
  </si>
  <si>
    <t>BI CM COMPRESOR MYCOM # 6 MOD F2WA</t>
  </si>
  <si>
    <t>BIM-015088</t>
  </si>
  <si>
    <t>MAQUINA CODIFICADORA AUTOMATICA A200</t>
  </si>
  <si>
    <t>BIM-015099</t>
  </si>
  <si>
    <t>BI MM SILO  # 7</t>
  </si>
  <si>
    <t>BIM-015100</t>
  </si>
  <si>
    <t>BI MM SOPLADOR SILO 7</t>
  </si>
  <si>
    <t>BIM-015101</t>
  </si>
  <si>
    <t>BI PQ1 TOLVA PESADORA ACEMEX</t>
  </si>
  <si>
    <t>BIM-015124</t>
  </si>
  <si>
    <t>BI BO1 ENVOLVEDORA # 3</t>
  </si>
  <si>
    <t>BIM-015125</t>
  </si>
  <si>
    <t>TERMOIMPRESOR CONTINUO</t>
  </si>
  <si>
    <t>BIM-015126</t>
  </si>
  <si>
    <t>CAJAS FORMADORAS PARA ENVOLVEDORA WA-520</t>
  </si>
  <si>
    <t>BIM-015127</t>
  </si>
  <si>
    <t>BI BO1 TRANSPORTADOR PRODUCTO BO1-19 ( RECTO )</t>
  </si>
  <si>
    <t>BIM-015128</t>
  </si>
  <si>
    <t>TRASPORTADOR DESCARGA DONAS</t>
  </si>
  <si>
    <t>BIM-015129</t>
  </si>
  <si>
    <t>BI BO1 ENVOLVEDORA # 2</t>
  </si>
  <si>
    <t>BIM-015130</t>
  </si>
  <si>
    <t>BI BO1 TRANSPORTADOR PRODUCTO ALIMENTACION A ENVOLVEDORA # 2</t>
  </si>
  <si>
    <t>BIM-015131</t>
  </si>
  <si>
    <t>BI BO1 ENVOLVEDORA # 1</t>
  </si>
  <si>
    <t>BIM-015132</t>
  </si>
  <si>
    <t>BI BO1 TRANSPORTADOR PRODUCTO ALIMENTACION A ENVOLVEDORA # 3</t>
  </si>
  <si>
    <t>BIM-015135</t>
  </si>
  <si>
    <t>BI BO1 DECORADORA GLASEADORA DE NEGRITOS</t>
  </si>
  <si>
    <t>BIM-015136</t>
  </si>
  <si>
    <t>BI BO1 TRANSPORTADOR PRODUCTO BO1-31 ( FLAT FLEX SANIT RECTO DECORADO )</t>
  </si>
  <si>
    <t>BIM-015137</t>
  </si>
  <si>
    <t>TABLERO ELECTRICO DE DECORADORA</t>
  </si>
  <si>
    <t>BIM-015138</t>
  </si>
  <si>
    <t>BI PQ1 ENVOLVEDORA FMC 520 # 3</t>
  </si>
  <si>
    <t>BIM-015148</t>
  </si>
  <si>
    <t>BI CM SUBESTACION ELECTRICA</t>
  </si>
  <si>
    <t>BIM-015150</t>
  </si>
  <si>
    <t>BI CM TRANSFORMADOR DE FUERZA E ILUMINACION 1500 KVA</t>
  </si>
  <si>
    <t>BIM-015151</t>
  </si>
  <si>
    <t>BI CM TABLERO ELECTRICO DE DISTRIBUCION # 1</t>
  </si>
  <si>
    <t>BIM-015153</t>
  </si>
  <si>
    <t>BI PQ1 ENVOLVEDORA MAQUINDAL # 4</t>
  </si>
  <si>
    <t>BIM-015154</t>
  </si>
  <si>
    <t>CARGADOR- DESCARGADOR PARA HORNO</t>
  </si>
  <si>
    <t>BIM-015157</t>
  </si>
  <si>
    <t>BI PQ1 TRANSPORTADOR MOLDES PQ-1401</t>
  </si>
  <si>
    <t>BIM-015158</t>
  </si>
  <si>
    <t>BI PQ1 TRANSPORTADOR MOLDES PQ-1503</t>
  </si>
  <si>
    <t>BIM-015159</t>
  </si>
  <si>
    <t>BI PQ1 TRANSPORTADOR MOLDES PQ-1406</t>
  </si>
  <si>
    <t>BIM-015160</t>
  </si>
  <si>
    <t>BI PQ1 TRANSPORTADOR MOLDES PQ-1402</t>
  </si>
  <si>
    <t>BIM-015161</t>
  </si>
  <si>
    <t>BI PQ1 TRANSPORTADOR MOLDES PQ-1507 ( AGRUPADOR )</t>
  </si>
  <si>
    <t>BIM-015162</t>
  </si>
  <si>
    <t>BI PQ1 TRANSPORTADOR PRODUCTO PQ-1601</t>
  </si>
  <si>
    <t>BIM-015163</t>
  </si>
  <si>
    <t>BI PQ1 TRANSPORTADOR PRODUCTO PQ-1602</t>
  </si>
  <si>
    <t>BIM-015164</t>
  </si>
  <si>
    <t>BI PQ1 TRANSPORTADOR PRODUCTO PQ-1603</t>
  </si>
  <si>
    <t>BIM-015165</t>
  </si>
  <si>
    <t>BI PQ1 TRANSPORTADOR PRODUCTO PQ-1604 ( ENTRADA A ENFRIADOR )</t>
  </si>
  <si>
    <t>BIM-015166</t>
  </si>
  <si>
    <t>BI PQ1 TRANSPORTADOR PRODUCTO PQ-1605 (SALIDA A ENFRIADOR )</t>
  </si>
  <si>
    <t>BIM-015167</t>
  </si>
  <si>
    <t>BI PQ1 TRANSPORTADOR MOLDES PQ-1407</t>
  </si>
  <si>
    <t>BIM-015168</t>
  </si>
  <si>
    <t>BI PQ1 TRANSPORTADOR MOLDES PQ-1501</t>
  </si>
  <si>
    <t>BIM-015169</t>
  </si>
  <si>
    <t>BI PQ1 TRANSPORTADOR PRODUCTO PQ-1606 ( ACUMULACION DE PRODUCTO )</t>
  </si>
  <si>
    <t>BIM-015170</t>
  </si>
  <si>
    <t>BI PQ1 TRANSPORTADOR MOLDES PQ-1403</t>
  </si>
  <si>
    <t>BIM-015171</t>
  </si>
  <si>
    <t>BI PQ1 TRANSPORTADOR MOLDES PQ-1404</t>
  </si>
  <si>
    <t>BIM-015172</t>
  </si>
  <si>
    <t>BI PQ1 TRANSPORTADOR MOLDES PQ-1505</t>
  </si>
  <si>
    <t>BIM-015173</t>
  </si>
  <si>
    <t>BI PQ1 TRANSPORTADOR MOLDES PQ-1506</t>
  </si>
  <si>
    <t>BIM-015174</t>
  </si>
  <si>
    <t>BI PQ1 TRANSPORTADOR MOLDES PQ-1802</t>
  </si>
  <si>
    <t>BIM-015175</t>
  </si>
  <si>
    <t>BI PQ1 TRANSPORTADOR MOLDES PQ-1805</t>
  </si>
  <si>
    <t>BIM-015176</t>
  </si>
  <si>
    <t>BI PQ1 TRANSPORTADOR MOLDES PQ-1806</t>
  </si>
  <si>
    <t>BIM-015177</t>
  </si>
  <si>
    <t>BI SGR INYECTORA DE AIRE   # 05</t>
  </si>
  <si>
    <t>BIM-015178</t>
  </si>
  <si>
    <t>BI SGR INYECTORA DE AIRE   # 06</t>
  </si>
  <si>
    <t>BIM-015179</t>
  </si>
  <si>
    <t>BI SGR INYECTORA DE AIRE   # 07</t>
  </si>
  <si>
    <t>BIM-015180</t>
  </si>
  <si>
    <t>BI SGR INYECTORA DE AIRE   # 08</t>
  </si>
  <si>
    <t>BIM-015181</t>
  </si>
  <si>
    <t>BI SGR INYECTORA DE AIRE   # 09</t>
  </si>
  <si>
    <t>BIM-015182</t>
  </si>
  <si>
    <t>BI SGR INYECTORA DE AIRE   # 10</t>
  </si>
  <si>
    <t>BIM-015183</t>
  </si>
  <si>
    <t>BI SGR INYECTORA DE AIRE   # 11</t>
  </si>
  <si>
    <t>BIM-015184</t>
  </si>
  <si>
    <t>BI SGR INYECTORA DE AIRE   # 12</t>
  </si>
  <si>
    <t>BIM-015185</t>
  </si>
  <si>
    <t>TARJA CON MESA DE ACERO INOX DE 2650 X 650 MM</t>
  </si>
  <si>
    <t>BIM-015189</t>
  </si>
  <si>
    <t>BI TOB TRANSPORTADOR SALIDA DE  LA EMBOLSADORA 1A (TTR-19) FORMOST</t>
  </si>
  <si>
    <t>BIM-015190</t>
  </si>
  <si>
    <t>BI TOA TRANSPORTADOR SALIDA DE  LA EMBOLSADORA 1B (TTR-18) FORMOST</t>
  </si>
  <si>
    <t>BIM-015192</t>
  </si>
  <si>
    <t>BI PQ1 TRANSPORTADOR PRODUCTO PQ-1702 ( CURVO A ENVOLVEDORA )</t>
  </si>
  <si>
    <t>BIM-015193</t>
  </si>
  <si>
    <t>BI PQ1 TABLERO ELECTRICO  1FPQ ( BATIDOS )</t>
  </si>
  <si>
    <t>BIM-015194</t>
  </si>
  <si>
    <t>BI PQ1 TABLERO ELECTRICO  2FPQ (HORNEO Y DESMOLDEO )</t>
  </si>
  <si>
    <t>BIM-015197</t>
  </si>
  <si>
    <t>BI TOA TRANSPORTADOR  SALIDA DEL ENFRIADOR NIVEL A  (TTR-16)</t>
  </si>
  <si>
    <t>BIM-015198</t>
  </si>
  <si>
    <t>BI TOA TRANSPORTADOR DETECTOR DE METALES (TTR21)</t>
  </si>
  <si>
    <t>BIM-015200</t>
  </si>
  <si>
    <t>BI TOB TRANSPORTADOR ( SEGUNDO ) SALIDA NIVEL B  (TTR-17)</t>
  </si>
  <si>
    <t>BIM-015202</t>
  </si>
  <si>
    <t>EXTINTOR 25 KG DE GAS CO2</t>
  </si>
  <si>
    <t>BIM-015203</t>
  </si>
  <si>
    <t>BIM-015204</t>
  </si>
  <si>
    <t>LAVADORA DE AIRE</t>
  </si>
  <si>
    <t>BIM-015205</t>
  </si>
  <si>
    <t>BIM-015206</t>
  </si>
  <si>
    <t>BIM-015207</t>
  </si>
  <si>
    <t>BIM-015208</t>
  </si>
  <si>
    <t>BIM-015209</t>
  </si>
  <si>
    <t>BIM-015210</t>
  </si>
  <si>
    <t>BI PQ1 REBANADORA REX</t>
  </si>
  <si>
    <t>BIM-015211</t>
  </si>
  <si>
    <t>BI TOB MEZCLADORA DE MASA PEERLESS 16</t>
  </si>
  <si>
    <t>BIM-015213</t>
  </si>
  <si>
    <t>BI PQ1 GABINETE RITAL</t>
  </si>
  <si>
    <t>BIM-015214</t>
  </si>
  <si>
    <t>BI TOA TRANSPORTADOR DE LEVANTADO  (TTR-22)</t>
  </si>
  <si>
    <t>BIM-015216</t>
  </si>
  <si>
    <t>BI PQ1 TRANSPORTADOR PRODUCTO PQ-1608</t>
  </si>
  <si>
    <t>BIM-015217</t>
  </si>
  <si>
    <t>BI PQ1 TRANSPORTADOR PRODUCTO PQ-1607</t>
  </si>
  <si>
    <t>BIM-015218</t>
  </si>
  <si>
    <t>BI PQ1 DESMOLDEADOR DE PAN</t>
  </si>
  <si>
    <t>BIM-015219</t>
  </si>
  <si>
    <t>BI TOA CENTRADOR DE BOLAS # 2</t>
  </si>
  <si>
    <t>BIM-015220</t>
  </si>
  <si>
    <t>BI TOA CENTRADOR DE BOLAS # 1A</t>
  </si>
  <si>
    <t>BIM-015221</t>
  </si>
  <si>
    <t>BI TOA CENTRADOR DE BOLAS # 2B</t>
  </si>
  <si>
    <t>BIM-015222</t>
  </si>
  <si>
    <t>BI TOB CENTRADOR DE BOLAS # 1B</t>
  </si>
  <si>
    <t>BIM-015223</t>
  </si>
  <si>
    <t>ESPIGUERAS</t>
  </si>
  <si>
    <t>BIM-015229</t>
  </si>
  <si>
    <t>BI PQ1 ENGRASADORA MOLDES</t>
  </si>
  <si>
    <t>BIM-015231</t>
  </si>
  <si>
    <t>BI PN1 TRANSPORTADOR MASA PM 3</t>
  </si>
  <si>
    <t>BIM-015232</t>
  </si>
  <si>
    <t>BI PN1 TRANSPORTADOR MASA PM 4</t>
  </si>
  <si>
    <t>BIM-015233</t>
  </si>
  <si>
    <t>BI PN1 TRANSPORTADOR MASA PM 2</t>
  </si>
  <si>
    <t>BIM-015240</t>
  </si>
  <si>
    <t>BI BO1 TRANSPORTADOR PRODUCTO BO1-27 ( TRANSFERENCIA DE MALLA ENTRADA A INYECTOR</t>
  </si>
  <si>
    <t>BIM-015242</t>
  </si>
  <si>
    <t>BI TOB PRENSA HERRERA # 1B</t>
  </si>
  <si>
    <t>BIM-015243</t>
  </si>
  <si>
    <t>BI TOB PRENSA HERRERA # 2B</t>
  </si>
  <si>
    <t>BIM-015244</t>
  </si>
  <si>
    <t>BI CM CALDERA CLEAVER BROOKS # 1  CB-100</t>
  </si>
  <si>
    <t>BIM-015246</t>
  </si>
  <si>
    <t>BI CM COMPRESOR INGERSOL RAND # 2 MOD SSR-XF75</t>
  </si>
  <si>
    <t>BIM-015248</t>
  </si>
  <si>
    <t>BI BO1 LIMPIADOR DE MOLDES</t>
  </si>
  <si>
    <t>BIM-015249</t>
  </si>
  <si>
    <t>BI PN1 ENGRASADORA MOLDES</t>
  </si>
  <si>
    <t>BIM-015297</t>
  </si>
  <si>
    <t>BI MM TANQUE DE ALTA FRUCTUOSA # 1 ( 25,000 LTS )</t>
  </si>
  <si>
    <t>BIM-015298</t>
  </si>
  <si>
    <t>BI MM TANQUE DE ALTA FRUCTUOSA # 2 ( 25,000 LTS )</t>
  </si>
  <si>
    <t>BIM-015299</t>
  </si>
  <si>
    <t>BI MM TABLERO ELECTRICO DE ALTA FRUCTUOSA  1CAF</t>
  </si>
  <si>
    <t>BIM-015300</t>
  </si>
  <si>
    <t>BI PN1 CORTADOR DE MASA SIX PIECE CUTTER # 1</t>
  </si>
  <si>
    <t>BIM-015301</t>
  </si>
  <si>
    <t>BI PN1 CORTADOR DE MASA SIX PIECE CUTTER # 2</t>
  </si>
  <si>
    <t>BIM-015306</t>
  </si>
  <si>
    <t>BI SGR LAVADORA DE CHAROLAS  ( 3600 X HORA )</t>
  </si>
  <si>
    <t>BIM-015310</t>
  </si>
  <si>
    <t>BI TOB CAMARA ENFRIAMIENTO ( PARA ENFRIADOR I J WHITE )</t>
  </si>
  <si>
    <t>BIM-015316</t>
  </si>
  <si>
    <t>BI SAN PODADORA (TRACTOR 15 HP )</t>
  </si>
  <si>
    <t>BIM-015330</t>
  </si>
  <si>
    <t>BI TOA TRANSPORTADOR  10 A 1.52 M L FLAT TOP 1100 SERIE</t>
  </si>
  <si>
    <t>BIM-015331</t>
  </si>
  <si>
    <t>BI TOT DETECTOR DE METALES  DE TOTOPOS</t>
  </si>
  <si>
    <t>BIM-015332</t>
  </si>
  <si>
    <t>TRANSPORTADORES   PEDIDO 808774 TR044955 INTERR RA</t>
  </si>
  <si>
    <t>BIM-015333</t>
  </si>
  <si>
    <t>BI SAN RESTREGADORA DE PISOS HOMBRE A BORDO MARCA KARCHER</t>
  </si>
  <si>
    <t>BIM-015334</t>
  </si>
  <si>
    <t>TABLERO DE CONTROL MOD TH-3AS-5-4V P/SIST HIDRONEU</t>
  </si>
  <si>
    <t>BIM-015335</t>
  </si>
  <si>
    <t>APARATO PARA MEDICION Y CONTRASTE MINOLTA   SERIE 75111026</t>
  </si>
  <si>
    <t>BIM-015343</t>
  </si>
  <si>
    <t>TRANSPORTADOR RECTO HORIZONTAL TP-1607 S-02 TR0968</t>
  </si>
  <si>
    <t>BIM-015344</t>
  </si>
  <si>
    <t>TRANSPORTADOR RECTO HORIZONTAL TP-1605 S-01 TR0968</t>
  </si>
  <si>
    <t>BIM-015345</t>
  </si>
  <si>
    <t>TRANSPORTADOR RECTO HORIZONTAL TP-1603 S-02 034 TR</t>
  </si>
  <si>
    <t>BIM-015346</t>
  </si>
  <si>
    <t>TRANSPORTADOR RECTP JPROZPMTA? T'-1601 S-02 TR0968</t>
  </si>
  <si>
    <t>BIM-015357</t>
  </si>
  <si>
    <t>BOMBA PARA TANQUE PREPARADOR DE 1900 LTS</t>
  </si>
  <si>
    <t>BIM-015358</t>
  </si>
  <si>
    <t>BI BO1 BOMBAL TANQUE PESADOR A MEZCLADORA</t>
  </si>
  <si>
    <t>BIM-015361</t>
  </si>
  <si>
    <t>BI PB1 BOMBA PARA TANQUE FRIO</t>
  </si>
  <si>
    <t>BIM-015364</t>
  </si>
  <si>
    <t>BI PB1 BOMBA PARA TANQUE FERMENTADOR DE 3028 LTS</t>
  </si>
  <si>
    <t>BIM-015367</t>
  </si>
  <si>
    <t>BI MM SOPLADOR ESPONJAS</t>
  </si>
  <si>
    <t>BIM-015368</t>
  </si>
  <si>
    <t>BI TOA REPOSADOR # 1 -2 A</t>
  </si>
  <si>
    <t>BIM-015369</t>
  </si>
  <si>
    <t>BI TOB REPOSADOR WINKLER #  1-2 B</t>
  </si>
  <si>
    <t>BIM-015373</t>
  </si>
  <si>
    <t>PRENSA TORTILLAS</t>
  </si>
  <si>
    <t>BIM-015374</t>
  </si>
  <si>
    <t>BI TOA REPOSADOR # 1A</t>
  </si>
  <si>
    <t>BIM-015489</t>
  </si>
  <si>
    <t>BI BO1 MEZCLADORA DE MASA SHAFFER MODELO 13-HS</t>
  </si>
  <si>
    <t>BIM-018351</t>
  </si>
  <si>
    <t>CAPACITORES FACTOR DE POTENCIA</t>
  </si>
  <si>
    <t>BIM-019135</t>
  </si>
  <si>
    <t>SINCRONIZADOR PARA AHORRO DE ENERGIA</t>
  </si>
  <si>
    <t>BIM-020550</t>
  </si>
  <si>
    <t>SINCRONIZADOR PARA AHORRO DE ENERGIA NO. 3</t>
  </si>
  <si>
    <t>BIM-020551</t>
  </si>
  <si>
    <t>SINCRONIZADOR PARA AHORRO DE ENERGIA NO. 4</t>
  </si>
  <si>
    <t>BIM-020592</t>
  </si>
  <si>
    <t>SD CU1 TRANSPORTADOR MAQUINDAL DA-03 02 0095</t>
  </si>
  <si>
    <t>BIM-020870</t>
  </si>
  <si>
    <t>SD CU1 ENFRIADOR I. J. WHITE ESPIRAL 93240 TABLERO</t>
  </si>
  <si>
    <t>BIM-021025</t>
  </si>
  <si>
    <t>PLATAFORMA ARTICULADA MCA GENIE MOD Z-30/2ON DC</t>
  </si>
  <si>
    <t>BIM-028839</t>
  </si>
  <si>
    <t>BOL TRANSPORTADOR B-15 TB15</t>
  </si>
  <si>
    <t>BIM-028933</t>
  </si>
  <si>
    <t>DON ENVOLVEDORA FMC # 3 2201</t>
  </si>
  <si>
    <t>BIM-028939</t>
  </si>
  <si>
    <t>DON TRANSPORTADOR RECTO D-1 CON SIST. RECUP. ACEITE</t>
  </si>
  <si>
    <t>BIM-028940</t>
  </si>
  <si>
    <t>DON AZUCARADOR # 1  DERECHO  -  MARCA DCA FOOD MOD MD121-1</t>
  </si>
  <si>
    <t>BIM-028943</t>
  </si>
  <si>
    <t>DON DETECTOR DE METALES # 1 LOMA IQ</t>
  </si>
  <si>
    <t>BIM-028944</t>
  </si>
  <si>
    <t>DON DETECTOR DE METALES # 2 LOMA IQ</t>
  </si>
  <si>
    <t>BIM-028945</t>
  </si>
  <si>
    <t>DON CABEZAL DE DONAS DERECHO</t>
  </si>
  <si>
    <t>BIM-028946</t>
  </si>
  <si>
    <t>DON TRANSPORTADOR SUMERGIBLE</t>
  </si>
  <si>
    <t>BIM-028947</t>
  </si>
  <si>
    <t>DON SISTEMA DE ELEVACION</t>
  </si>
  <si>
    <t>BIM-028952</t>
  </si>
  <si>
    <t>DON AZUCARADOR # 2  IZQUIERDO - MARCA DCA FOOD MOD MD121-2</t>
  </si>
  <si>
    <t>BIM-037536</t>
  </si>
  <si>
    <t>BSL TS1 FREIDOR MCA. MAQUINDAL</t>
  </si>
  <si>
    <t>BIM-037558</t>
  </si>
  <si>
    <t>BSL TMA MEZCLADORA MACHINE MASTERS</t>
  </si>
  <si>
    <t>BIM-037559</t>
  </si>
  <si>
    <t>BSL TMA BOMBA DE MASA</t>
  </si>
  <si>
    <t>BIM-037594</t>
  </si>
  <si>
    <t>BSL CM1 TORRE DE ENFRIAMIENTO</t>
  </si>
  <si>
    <t>BIM-038822</t>
  </si>
  <si>
    <t>BSL TS TRANSPORTADOR RECTO HORIZONTAL C/DETECTOR METALES DTOS-01</t>
  </si>
  <si>
    <t>BIM-039245</t>
  </si>
  <si>
    <t>BSL TS TABLERO ELECTRICO DE CONTROL Y FUERZA FREIDOR</t>
  </si>
  <si>
    <t>BIM-071610</t>
  </si>
  <si>
    <t>BI PT1 TRANSPORTADOR DE ENLACE BANDA INTRALOX S-03-0507</t>
  </si>
  <si>
    <t>BIM-072705</t>
  </si>
  <si>
    <t>TRANSPORTADOR PARA PRENSA DE TORTILLAS TIPO MQL</t>
  </si>
  <si>
    <t>BIM-073273</t>
  </si>
  <si>
    <t>TRANSPORTADOR ALIMENTADOR AUTOMATICO DE DONAS</t>
  </si>
  <si>
    <t>BIM-074420</t>
  </si>
  <si>
    <t>BI PT1 VERIFICADOR DE PESO CON RECHAZADOR DE AIRE ISHIDA 1A</t>
  </si>
  <si>
    <t>BIM-074421</t>
  </si>
  <si>
    <t>BI PT2 VERIFICADOR DE PESO CON RECHAZADOR DE AIRE ISHIDA 1B</t>
  </si>
  <si>
    <t>BIM-075246</t>
  </si>
  <si>
    <t>TRANSPORTADOR DE ENLACE  BANDA INTRALOX FLUSH-GRIN</t>
  </si>
  <si>
    <t>BIM-075247</t>
  </si>
  <si>
    <t>BIM-075318</t>
  </si>
  <si>
    <t>BIM-076447</t>
  </si>
  <si>
    <t>TANQUE VERTICAL  SEPARADOR DE HUMEDAD</t>
  </si>
  <si>
    <t>BIM-076999</t>
  </si>
  <si>
    <t>MONTACARGAS DE COMBUSTION MCA CLARK</t>
  </si>
  <si>
    <t>BIM-077000</t>
  </si>
  <si>
    <t>TABLERO DE CONTROL LINEA DE AIRE CONSERVAIR</t>
  </si>
  <si>
    <t>BIM-077001</t>
  </si>
  <si>
    <t>TANQUE DE 1000 GALONES ASME INSTRUIMENTADO</t>
  </si>
  <si>
    <t>BIM-077002</t>
  </si>
  <si>
    <t>EQUIPO PARA CENTRAR BOLLOS</t>
  </si>
  <si>
    <t>BIM-077003</t>
  </si>
  <si>
    <t>BIM-077016</t>
  </si>
  <si>
    <t>DON TRANSPORTADOR DE BANDA SANITARIA C/ SISTEMA DE ALINEACIN NEUMATICO  N. 4</t>
  </si>
  <si>
    <t>BIM-077017</t>
  </si>
  <si>
    <t>DON  TRANSPORTADOR DE DESCARGA CON BANDA PLASTICA FMC 4</t>
  </si>
  <si>
    <t>BIM-078303</t>
  </si>
  <si>
    <t>INYECTORA PARA PANQUELERIA COMAS</t>
  </si>
  <si>
    <t>BIM-078304</t>
  </si>
  <si>
    <t>DIVISORA DE MASA DE PAN DE DOBLE GUIA</t>
  </si>
  <si>
    <t>BIM-078305</t>
  </si>
  <si>
    <t>BOLEADORA DE MASA DE DOBLE GUIA</t>
  </si>
  <si>
    <t>BIM-078306</t>
  </si>
  <si>
    <t>HARINADOR DE MASA DE PAN DE DOBLE GUIA</t>
  </si>
  <si>
    <t>BIM-078310</t>
  </si>
  <si>
    <t>BI PT1  CONTADOR DE APILADO P/ TORTILLA</t>
  </si>
  <si>
    <t>BIM-078311</t>
  </si>
  <si>
    <t>BI PT1  CONTADOR DE APILADO P TORTILLA</t>
  </si>
  <si>
    <t>BIM-078429</t>
  </si>
  <si>
    <t>RAMPAS ALIMENTADORAS EN ACERO</t>
  </si>
  <si>
    <t>BIM-078505</t>
  </si>
  <si>
    <t>ENFRIADOR  I.J. WHITE EN  ESPIRAL</t>
  </si>
  <si>
    <t>BIM-078963</t>
  </si>
  <si>
    <t>PAQUETE DE ENFRIAMIENTO DE PROPILEN GLICOL</t>
  </si>
  <si>
    <t>BIM-090726</t>
  </si>
  <si>
    <t>APLICADOR DE  AJONJOLI AGITADOR BURFORD</t>
  </si>
  <si>
    <t>BIM-090729</t>
  </si>
  <si>
    <t>ATADORA LADO DE OPERACION IZQUIERDO MOD 2100</t>
  </si>
  <si>
    <t>BIM-091256</t>
  </si>
  <si>
    <t>DETECTOR DE METALES 2IQ2 AZUL 35.4 X 7 (900 X 175 MM)</t>
  </si>
  <si>
    <t>BIM-091257</t>
  </si>
  <si>
    <t>TRANSPORTADOR DE 115 X 34 (BANDA RETRACTIL) 1608</t>
  </si>
  <si>
    <t>BIM-091391</t>
  </si>
  <si>
    <t>TRASPORTADOR TP-1607 CON BANDA DE 36 PARA CURVAS CALIBRE 7</t>
  </si>
  <si>
    <t>BIM-091392</t>
  </si>
  <si>
    <t>TRASPORTADOR TP-1608 CON TRASPORTADOR INDEPENDIENTE SPAN TECHBANDA DE TUBE TOP 3</t>
  </si>
  <si>
    <t>BIM-091393</t>
  </si>
  <si>
    <t>TRASPORTADOR TP-1610 CON BANDA PLASTICA SERIE 1100 FLUSH EDGE TOP FLAT POL BCO.</t>
  </si>
  <si>
    <t>BIM-091394</t>
  </si>
  <si>
    <t>TRASPORTADOR TP-1611 CON BANDA PLASTICA SERIE 1100 FLUSH EDGE TOP FLAT POL BCO.</t>
  </si>
  <si>
    <t>BIM-091395</t>
  </si>
  <si>
    <t>TRASPORTADOR TP-1613 CON BANDA SUPERTIGHT. 17.94 ANCHO SPAN TECH INCLUYE TRANSF.</t>
  </si>
  <si>
    <t>BIM-091396</t>
  </si>
  <si>
    <t>TRASPORTADOR TP-1615 SPAN TECH BANDA MULTISPAN EN 17.94 ANCHO INCLUYE TRANSF. SP</t>
  </si>
  <si>
    <t>BIM-091397</t>
  </si>
  <si>
    <t>TRASPORTADOR TP-1617 SPAN TECH BANDA MULTISPAN EN 17.94 ANCHO INCLUYE TRANSF. SP</t>
  </si>
  <si>
    <t>BIM-091398</t>
  </si>
  <si>
    <t>TRASFERENCIA MICROSPAN DE 54 ANCHO</t>
  </si>
  <si>
    <t>BIM-091575</t>
  </si>
  <si>
    <t>ENFRIADOR I.J. WHITE PARA PAN</t>
  </si>
  <si>
    <t>BIM-091576</t>
  </si>
  <si>
    <t>LAVADORA POWERWASH 2000 I.J. WHITE</t>
  </si>
  <si>
    <t>BIM-091577</t>
  </si>
  <si>
    <t>BOMBA CENTRIFUGA HORIZONTAL MARCA BARNES</t>
  </si>
  <si>
    <t>BIM-091578</t>
  </si>
  <si>
    <t>BIM-091579</t>
  </si>
  <si>
    <t>BIM-091776</t>
  </si>
  <si>
    <t>TABLERO ELECTRICO DE FUERZA Y CONTROL FCP106</t>
  </si>
  <si>
    <t>BIM-091777</t>
  </si>
  <si>
    <t>DIVISORA DE TORTILLA MARCA AMF # 1 SERIE 86205123</t>
  </si>
  <si>
    <t>BIM-091778</t>
  </si>
  <si>
    <t>BOLEADORA DE TORTILLA MARCA AMF # 1 SERIE 86205124</t>
  </si>
  <si>
    <t>BIM-091779</t>
  </si>
  <si>
    <t>DIVISORA DE TORTILLA MARCA AMF # 2 SERIE 86205125</t>
  </si>
  <si>
    <t>BIM-091780</t>
  </si>
  <si>
    <t>BOLEADORA DE TORTILLA MARCA AMF # 2 SERIE 86205126</t>
  </si>
  <si>
    <t>BIM-091794</t>
  </si>
  <si>
    <t>TRANSPORTADOR Tp-P1606 # 1</t>
  </si>
  <si>
    <t>BIM-091795</t>
  </si>
  <si>
    <t>TRANSPORTADOR Tp-P1606 # 2</t>
  </si>
  <si>
    <t>BIM-092206</t>
  </si>
  <si>
    <t>TRASFERENCIA PARA BOLAS DE MASA DE DIVISORA A FERMENTADORA EQ 2</t>
  </si>
  <si>
    <t>BIM-092230</t>
  </si>
  <si>
    <t>TRANSFERENCIA PARA BOLSA DE MASA DE DIVISORA A FERMENTADOR EQ. 1</t>
  </si>
  <si>
    <t>BIM-092409</t>
  </si>
  <si>
    <t>TORRE DE ENFRIAMIENTO REYMSA</t>
  </si>
  <si>
    <t>BIM-092944</t>
  </si>
  <si>
    <t>DON  TRANSPORTADOR BANDA SANITARIA C/ SIST. DE ALIMENTACION NEUMETICA FMC3</t>
  </si>
  <si>
    <t>BIM-092945</t>
  </si>
  <si>
    <t>DON  TRANSPORTADOR DE DESCARGA C/ BANDA PLASTICA  FMC 3</t>
  </si>
  <si>
    <t>BIM-093007</t>
  </si>
  <si>
    <t>BSL CM1  TORRE DE ENFRIAMIENTO MODELO P-7222 1 CELDA</t>
  </si>
  <si>
    <t>BIM-094377</t>
  </si>
  <si>
    <t>BI PB1 TRANSPORTADOR DE MOLDES PN1  27 DE LA LINEA P9600  DE 051 MTS ANCHO X 865</t>
  </si>
  <si>
    <t>BIM-094378</t>
  </si>
  <si>
    <t>TRANSPORTADOR DE MOLDES 1.25 MTS PN11  SALIDA DE LA  MODELADORA</t>
  </si>
  <si>
    <t>BIM-094379</t>
  </si>
  <si>
    <t>TRANSPORTADOR DE MOLDES 1.25 MTS PN21 SALIDA DE LA  MODELADORA</t>
  </si>
  <si>
    <t>BIM-094380</t>
  </si>
  <si>
    <t>TRANSPORTADOR DE MOLDES PN21  DE 051 MT DE ANCHO Y 345 MTS DE LARGO</t>
  </si>
  <si>
    <t>BIM-094381</t>
  </si>
  <si>
    <t>TRANSPORTADOR DE MOLDES PN22  DE 051 MT DE ANCHO Y 345 MTS DE LARGO</t>
  </si>
  <si>
    <t>BIM-098555</t>
  </si>
  <si>
    <t>BIM-101288</t>
  </si>
  <si>
    <t>SISTEMA DE REBANADO Y EMBOLSADO UBE MOD. 90AL CON ACCESORIOS BIM-025817</t>
  </si>
  <si>
    <t>BIM-101677</t>
  </si>
  <si>
    <t>DESVIADOR HORIZONTAL</t>
  </si>
  <si>
    <t>BIM-101707</t>
  </si>
  <si>
    <t>BSL  TS1  ATADORA BURFORD</t>
  </si>
  <si>
    <t>BIM-108686</t>
  </si>
  <si>
    <t>BATIDORA GLEN 340</t>
  </si>
  <si>
    <t>BIM-108695</t>
  </si>
  <si>
    <t>ELEVADOR DE CAZOS</t>
  </si>
  <si>
    <t>BIM-108696</t>
  </si>
  <si>
    <t>MESA BOLEADORA 400 AMF</t>
  </si>
  <si>
    <t>BIM-108697</t>
  </si>
  <si>
    <t>BIM-109105</t>
  </si>
  <si>
    <t>sistema desmoldeador para bolleria turkington sERIE 2200m140005317</t>
  </si>
  <si>
    <t>BIM-124298</t>
  </si>
  <si>
    <t>TOLVA PARA PESADO DE HARINA</t>
  </si>
  <si>
    <t>BIM-128862</t>
  </si>
  <si>
    <t>TRANSPORTADOR CURVO DE TAPAS PN130</t>
  </si>
  <si>
    <t>BIM-128863</t>
  </si>
  <si>
    <t>TRANSPORTADOR CURVO DE TAPAS PN132</t>
  </si>
  <si>
    <t>BIM-130378</t>
  </si>
  <si>
    <t>PQ 19 (P) BATIDORA AEREADORA AUTOMATICA OAKES</t>
  </si>
  <si>
    <t>BIM-133190</t>
  </si>
  <si>
    <t>CABEZAL ETIQUETADOR</t>
  </si>
  <si>
    <t>BIM-133200</t>
  </si>
  <si>
    <t>BIM-140900</t>
  </si>
  <si>
    <t>TABLERO ELECTRONICO PSISTEMA ALINEADOR DE BOLLERIA</t>
  </si>
  <si>
    <t>BIM-140903</t>
  </si>
  <si>
    <t>TRANSPORTADOR DE TAPAS PARA LA LINEA DE PAN  PN1  29 DE 5120</t>
  </si>
  <si>
    <t>BIM-140904</t>
  </si>
  <si>
    <t>TRANSPORTADOR DE TAPAS PARA LA LINEA DE PAN  PN1  84 DE 19200</t>
  </si>
  <si>
    <t>BIM-140907</t>
  </si>
  <si>
    <t>TRANSPORTADOR CURVO DE RODILLOS PARA MOLDES PN118 DE PAN 9600</t>
  </si>
  <si>
    <t>BIM-140908</t>
  </si>
  <si>
    <t>TRANSPORTADOR DE MOLDES DE PAN PN116</t>
  </si>
  <si>
    <t>BIM-140909</t>
  </si>
  <si>
    <t>TRANSPORTADOR DE MOLDES DE PAN PN116 A</t>
  </si>
  <si>
    <t>BIM-140910</t>
  </si>
  <si>
    <t>TRANSPORTADOR DE MOLDES DE PAN PN117</t>
  </si>
  <si>
    <t>BIM-143282</t>
  </si>
  <si>
    <t>TRANSPORTADOR DE TAPAS P31 DE LINEA P9600</t>
  </si>
  <si>
    <t>BIM-143283</t>
  </si>
  <si>
    <t>TRANSPORTADOR DE TAPAS P33 DE LINEA P9600</t>
  </si>
  <si>
    <t>BIM-144790</t>
  </si>
  <si>
    <t>ALINEADOR DE BOLLERIA CON SISTEMA TOPES</t>
  </si>
  <si>
    <t>BIM-144791</t>
  </si>
  <si>
    <t>TRANSPORTADOR CON SISTEMA ALINEADOR DE GUIAS Y PISTONES</t>
  </si>
  <si>
    <t>BIM-144841</t>
  </si>
  <si>
    <t>ATADORA  CON DISPLAY BILLERIA</t>
  </si>
  <si>
    <t>BIM-144842</t>
  </si>
  <si>
    <t>ATADORA  CON DISPLAY BOLLERIA SERIE 16697</t>
  </si>
  <si>
    <t>BIM-144843</t>
  </si>
  <si>
    <t>BIM-144844</t>
  </si>
  <si>
    <t>ATADORA  CON DISPLAY BOLLERIA serie 16691</t>
  </si>
  <si>
    <t>BIM-150177</t>
  </si>
  <si>
    <t>BIM-164215</t>
  </si>
  <si>
    <t>BIM-164216</t>
  </si>
  <si>
    <t>BIM-164700</t>
  </si>
  <si>
    <t>TRANSPORTDAOR TIPO JIRAFA</t>
  </si>
  <si>
    <t>BIM-167639</t>
  </si>
  <si>
    <t>DESGRANADORA DE MAIZ</t>
  </si>
  <si>
    <t>BIM-169543</t>
  </si>
  <si>
    <t>TRANSPORTADOR  RECTO HORIZONTAL TMPQ01</t>
  </si>
  <si>
    <t>BIM-169628</t>
  </si>
  <si>
    <t>TRANSPORTADOR RECTO INCLINADO CANGILONES</t>
  </si>
  <si>
    <t>BIM-169651</t>
  </si>
  <si>
    <t>PLANTA ELECTRICA</t>
  </si>
  <si>
    <t>BIM-170695</t>
  </si>
  <si>
    <t>TABLERO DE DISTRIBUCION AUTOSOPORTADO</t>
  </si>
  <si>
    <t>BIM-170718</t>
  </si>
  <si>
    <t>BIM-171885</t>
  </si>
  <si>
    <t>BIM-176037</t>
  </si>
  <si>
    <t>BIM-176038</t>
  </si>
  <si>
    <t>PRETRITURADOR DE BAJAS CON ESTRUCTURA SOPORTE</t>
  </si>
  <si>
    <t>BIM-176039</t>
  </si>
  <si>
    <t>BIM-176040</t>
  </si>
  <si>
    <t>BIM-176041</t>
  </si>
  <si>
    <t>TRANSFORMADOR PANQUELERIA</t>
  </si>
  <si>
    <t>BIM-177003</t>
  </si>
  <si>
    <t>BIM-179266</t>
  </si>
  <si>
    <t>TABLERO LOCAL DE CONTROL PARA MANEJO DE HARINA EXTRA WHITE Y CREMA DE LEVADURA</t>
  </si>
  <si>
    <t>BIM-179267</t>
  </si>
  <si>
    <t>TABLERO LOCAL DE CONTROL REMOTO</t>
  </si>
  <si>
    <t>BIM-179268</t>
  </si>
  <si>
    <t>BIM-179269</t>
  </si>
  <si>
    <t>BIM-179270</t>
  </si>
  <si>
    <t>BIM-179271</t>
  </si>
  <si>
    <t>BIM-179272</t>
  </si>
  <si>
    <t>BIM-179273</t>
  </si>
  <si>
    <t>BIM-179274</t>
  </si>
  <si>
    <t>BIM-179275</t>
  </si>
  <si>
    <t>BIM-179276</t>
  </si>
  <si>
    <t>BIM-180928</t>
  </si>
  <si>
    <t>SISTEMA DESMOLDEADOR PARA BOLLERIA TURKINGTON Serie 2200M140005317</t>
  </si>
  <si>
    <t>BIM-181114</t>
  </si>
  <si>
    <t>FREIDOR DE GAS PARA DONAS</t>
  </si>
  <si>
    <t>BIM-182250</t>
  </si>
  <si>
    <t>TABLERO LOCAL DE CONTROL DE LEVADURA  12CMMHR01</t>
  </si>
  <si>
    <t>BIM-182251</t>
  </si>
  <si>
    <t>DETECTOR DE METALES LOMA</t>
  </si>
  <si>
    <t>BIM-182252</t>
  </si>
  <si>
    <t>LIMPIADOR DE MOLDES PARA LA LINEA DE PAN 9600</t>
  </si>
  <si>
    <t>BIM-182254</t>
  </si>
  <si>
    <t>TRANSFORMADOR TIPO SECO</t>
  </si>
  <si>
    <t>BIM-182344</t>
  </si>
  <si>
    <t>CERNIDOR GREAT WESTERN QA-36-3</t>
  </si>
  <si>
    <t>BIM-183928</t>
  </si>
  <si>
    <t>SILO DE HARINA DE 20,000 LB SILO 8</t>
  </si>
  <si>
    <t>BIM-183929</t>
  </si>
  <si>
    <t>SILO DE HARINA DE 20,000 LB SILO 9</t>
  </si>
  <si>
    <t>BIM-183930</t>
  </si>
  <si>
    <t>COLECTOR DE POLVOS JET FILTER WAM SILO 8</t>
  </si>
  <si>
    <t>BIM-183931</t>
  </si>
  <si>
    <t>COLECTOR DE POLVOS JET FILTER WAM SILO 9</t>
  </si>
  <si>
    <t>BIM-184304</t>
  </si>
  <si>
    <t>TRANSPORTADOR CURVO LIMPIADOR DE MOLDES PAN 9600</t>
  </si>
  <si>
    <t>BIM-184337</t>
  </si>
  <si>
    <t>ETIQUETADOR HERMA IZQUIERDO</t>
  </si>
  <si>
    <t>BIM-184926</t>
  </si>
  <si>
    <t>ETIQUETADOR HERMA 400</t>
  </si>
  <si>
    <t>BIM-184927</t>
  </si>
  <si>
    <t>SOPLADOR GARDBER TIPO DURO FLOW</t>
  </si>
  <si>
    <t>BIM-184976</t>
  </si>
  <si>
    <t>BIM-186605</t>
  </si>
  <si>
    <t>SISTEMA DE EMPLAYADO, TUNEL ENCOGIMIENTO Y TRANSFORMADOR</t>
  </si>
  <si>
    <t>BIM-186606</t>
  </si>
  <si>
    <t>SISTEMA DE CALENTAMIENTO INSTANTANEO DE AGUA. MODELO EASIHEAT. SERIE EH-3</t>
  </si>
  <si>
    <t>BIM-187539</t>
  </si>
  <si>
    <t>BIM-187540</t>
  </si>
  <si>
    <t>RESTREGADORA INDUSTRIAL</t>
  </si>
  <si>
    <t>BIM-198619</t>
  </si>
  <si>
    <t>ENFRIADOR PG30% 60 ALLEN BRADLEY</t>
  </si>
  <si>
    <t>BIM-198620</t>
  </si>
  <si>
    <t>LIMPIADOR DE MOLDES PARA LINEA PANQUELERIA</t>
  </si>
  <si>
    <t>BIM-198621</t>
  </si>
  <si>
    <t>AZUCARADOR DE DONAS PT-PROC</t>
  </si>
  <si>
    <t>BIM-199343</t>
  </si>
  <si>
    <t>SELLADORA DE BANDA CONTINUA EMPLEX PL5 TT JUNTO BIM-199345</t>
  </si>
  <si>
    <t>BIM-199345</t>
  </si>
  <si>
    <t>SELLADORA DE BANDA CONTINUA EMPLEX PL5 TT JUNTO BIM-199343</t>
  </si>
  <si>
    <t>BIM-199405</t>
  </si>
  <si>
    <t>MV ENVOLVEDORA SERVO NO8</t>
  </si>
  <si>
    <t>BIM-202195</t>
  </si>
  <si>
    <t>SIST COMPACTADOR TOLVA</t>
  </si>
  <si>
    <t>BIM-202196</t>
  </si>
  <si>
    <t>CICLON PARA SIST TRITURADO BARREDURA</t>
  </si>
  <si>
    <t>BIM-202197</t>
  </si>
  <si>
    <t>SIST RECUPERADOR DE ENVOLTURA BARREDURA</t>
  </si>
  <si>
    <t>BIM-202198</t>
  </si>
  <si>
    <t>BIM-202199</t>
  </si>
  <si>
    <t>LIMPIADOR DE MOLDES PAN Y BOLLERIA</t>
  </si>
  <si>
    <t>BIM-202200</t>
  </si>
  <si>
    <t>TANQUE CAP. 3028 LTS 3/16 T-304</t>
  </si>
  <si>
    <t>BIM-202212</t>
  </si>
  <si>
    <t>TANQUE DE HIDRATADO DE SALVADO</t>
  </si>
  <si>
    <t>BIM-202213</t>
  </si>
  <si>
    <t>TOLVA DE HARINA LINEA PAN 9600 T-304</t>
  </si>
  <si>
    <t>BIM-202217</t>
  </si>
  <si>
    <t>COMPRESOR DE TORNILLO POR AIRE DE 100HP</t>
  </si>
  <si>
    <t>BIM-212202</t>
  </si>
  <si>
    <t>MV ENVOLVEDORA SERVO # 3</t>
  </si>
  <si>
    <t>BIM-214679</t>
  </si>
  <si>
    <t>DETECTOR DE METALES DE 1150MM X150MM</t>
  </si>
  <si>
    <t>BIM-214680</t>
  </si>
  <si>
    <t>TRANSPORTADOR CON SISTEMA DE RECH</t>
  </si>
  <si>
    <t>BIM-214681</t>
  </si>
  <si>
    <t>DEPOSITADOR DE BATIDO 6 SALIDAS PARA PANQUE BIMBO</t>
  </si>
  <si>
    <t>BIM-214682</t>
  </si>
  <si>
    <t>BOMBA TURBINA VERTICAL</t>
  </si>
  <si>
    <t>BIM-214683</t>
  </si>
  <si>
    <t>MEZCLADORA PARA PREPARACION DE GLASS NEGRITOS</t>
  </si>
  <si>
    <t>BIM-225849</t>
  </si>
  <si>
    <t>TRANSPORTADOR L TRAN</t>
  </si>
  <si>
    <t>BIM-227581</t>
  </si>
  <si>
    <t>ATADORA BUFORD MOD.2000 PARA LINEA DE PAN</t>
  </si>
  <si>
    <t>BIM-227590</t>
  </si>
  <si>
    <t>SISTEMA DE RECUPERACIÓN DE HARINA LARAMORE</t>
  </si>
  <si>
    <t>BIM-227619</t>
  </si>
  <si>
    <t>SUMINISTRO DE MATERIAL PARA EQUIPO RECUPERADOR</t>
  </si>
  <si>
    <t>BIM-227770</t>
  </si>
  <si>
    <t>COMPRESOR TORNILLO ROTATIVO</t>
  </si>
  <si>
    <t>BIM-227782</t>
  </si>
  <si>
    <t>CABEZAL PARA DONITA DE 18 CORTADORES</t>
  </si>
  <si>
    <t>BIM-227783</t>
  </si>
  <si>
    <t>COMPRESOR DE AIRE KAESER</t>
  </si>
  <si>
    <t>BIM-227784</t>
  </si>
  <si>
    <t>TRANSPORTADOR DE BATERIAS</t>
  </si>
  <si>
    <t>BIM-227785</t>
  </si>
  <si>
    <t>ESTACION DE BATERIAS</t>
  </si>
  <si>
    <t>BIM-239542</t>
  </si>
  <si>
    <t xml:space="preserve">TRANSPORTADOR ALINEADOR DEFASADO (BC-2012-I-05) </t>
  </si>
  <si>
    <t>BIM-240799</t>
  </si>
  <si>
    <t>ENFRIADOR PARA LA LINEA DE DONAS I.J WHITE SYSTEMS</t>
  </si>
  <si>
    <t>BIM-240800</t>
  </si>
  <si>
    <t>MAQUINA PARA FREIR DONAS MOLINE MACHINERY</t>
  </si>
  <si>
    <t>BIM-249058</t>
  </si>
  <si>
    <t>ENVOLVEDORA SERVO 300 No.1 BOLLERIA</t>
  </si>
  <si>
    <t>BIM-249075</t>
  </si>
  <si>
    <t>ENVOLVEDORA SERVO 300 No.1 PANQUELERIA</t>
  </si>
  <si>
    <t>BIM-249079</t>
  </si>
  <si>
    <t>PATIN ELECTRICO HOMBRE A PIE Y A BORDO</t>
  </si>
  <si>
    <t>BIM-258594</t>
  </si>
  <si>
    <t>CENTRADOR DE BOLLERI</t>
  </si>
  <si>
    <t>BIM-258595</t>
  </si>
  <si>
    <t>BIM-258596</t>
  </si>
  <si>
    <t>ELEVADOR DE CAZOS PA</t>
  </si>
  <si>
    <t>BIM-258597</t>
  </si>
  <si>
    <t>AZUCARADOR DE DONAS</t>
  </si>
  <si>
    <t>BIM-258598</t>
  </si>
  <si>
    <t>TRANSPORTADOR PARA L</t>
  </si>
  <si>
    <t>BIM-258599</t>
  </si>
  <si>
    <t>BIM-258600</t>
  </si>
  <si>
    <t>BIM-258601</t>
  </si>
  <si>
    <t>AUTOMATIZACION DEL S</t>
  </si>
  <si>
    <t>BIM-258602</t>
  </si>
  <si>
    <t>TRANSPORTADOR DE 4 C</t>
  </si>
  <si>
    <t>BIM-258603</t>
  </si>
  <si>
    <t>TRANSPORTADOR DE DE</t>
  </si>
  <si>
    <t>BIM-258604</t>
  </si>
  <si>
    <t>TRABLERO DE FUERZA D</t>
  </si>
  <si>
    <t>BIM-258605</t>
  </si>
  <si>
    <t>2 TRANSPORTADORES SA</t>
  </si>
  <si>
    <t>BIM-258606</t>
  </si>
  <si>
    <t>TRANSPORTADOR ATADOR</t>
  </si>
  <si>
    <t>BIM-258607</t>
  </si>
  <si>
    <t>TRANSPORTADOR DE DED</t>
  </si>
  <si>
    <t>BIM-258608</t>
  </si>
  <si>
    <t>TRANSPORTADOR SALIDA</t>
  </si>
  <si>
    <t>BIM-258609</t>
  </si>
  <si>
    <t>TRANSPORTADOR DE ALI</t>
  </si>
  <si>
    <t>BIM-258610</t>
  </si>
  <si>
    <t>DESFASADOR ALINEADOR</t>
  </si>
  <si>
    <t>BIM-258611</t>
  </si>
  <si>
    <t>ENVOLVEDORA SERVO 30</t>
  </si>
  <si>
    <t>BIM-258618</t>
  </si>
  <si>
    <t>SECADOR DE AIRE TIPO</t>
  </si>
  <si>
    <t>BIM-261079</t>
  </si>
  <si>
    <t xml:space="preserve">MAQUINA ESCARCHADORA DE HIELO  </t>
  </si>
  <si>
    <t>BIM-261080</t>
  </si>
  <si>
    <t>BIM-264429</t>
  </si>
  <si>
    <t>BARREDORA MCA. TENNANT  MOD. 800   SER. 800-8039</t>
  </si>
  <si>
    <t>BIM-264430</t>
  </si>
  <si>
    <t>RESTREGADORA INDUSTRIAL  MCA. TENNANT  MOD. T16   SER.T16-24429</t>
  </si>
  <si>
    <t>BIM-264431</t>
  </si>
  <si>
    <t>MONTACARGAS ELECTRICO  MCA. CLARK  SER.ECX360-2392-9653KF</t>
  </si>
  <si>
    <t>BIM-264432</t>
  </si>
  <si>
    <t>PATIN ELECTRICO CLARK  SER. HW570-0149-9894CNF</t>
  </si>
  <si>
    <t>BIM-275295</t>
  </si>
  <si>
    <t>PATÍN ELÉCTRICO HOMBRE A PIE Y A BORDO CROWN,  SERIE- 6A333020   MOD  PR4500-60</t>
  </si>
  <si>
    <t>BIM-275296</t>
  </si>
  <si>
    <t>PATÍN ELÉCTRICO HOMBRE A PIE Y A BORDO CROWN,  SERIE- 6A333019   MOD  PR4500-60</t>
  </si>
  <si>
    <t>BIM-275297</t>
  </si>
  <si>
    <t>PATÍN ELÉCTRICO HOMBRE A PIE Y A BORDO CROWN,  SERIE- 6A332964   MOD  PR4500-60</t>
  </si>
  <si>
    <t>BIM-275298</t>
  </si>
  <si>
    <t>DETECTOR DE METALES  IQ 3</t>
  </si>
  <si>
    <t>BIM-275299</t>
  </si>
  <si>
    <t>DETECTOR DE METALES  IQ 3  AMBIENTE SECO</t>
  </si>
  <si>
    <t>BIM-275300</t>
  </si>
  <si>
    <t>BIM-275301</t>
  </si>
  <si>
    <t>EQUIPOS DE CREMA DE LEVADURA</t>
  </si>
  <si>
    <t>BIM-277844</t>
  </si>
  <si>
    <t>DON 1 TRANSPORTADOR BANDA SANITARIA C/SIST. DE ALIMENTACION NEUMATICA ENV 1</t>
  </si>
  <si>
    <t>BIM-277845</t>
  </si>
  <si>
    <t>DON 2 TRANSPORTADOR BANDA SANITARIA C/SIST. DE ALIMENTACION NEUMATICA ENV 4</t>
  </si>
  <si>
    <t>BIM-277846</t>
  </si>
  <si>
    <t>DON 2 TRANSPORTADOR BANDA SANITARIA C/SIST. DE ALIMENTACION NEUMATICA ENV 6</t>
  </si>
  <si>
    <t>BIM-277847</t>
  </si>
  <si>
    <t xml:space="preserve">COMPRESOR KAESER 1 DE TORNILLO DE 100 HP </t>
  </si>
  <si>
    <t>BIM-277848</t>
  </si>
  <si>
    <t>COMPRESOR KAESER 2 DE TORNILLO DE 75 HP</t>
  </si>
  <si>
    <t>BIM-277849</t>
  </si>
  <si>
    <t>PLATAFORMA DE TIJERA GENIE</t>
  </si>
  <si>
    <t>BIM-001682</t>
  </si>
  <si>
    <t>MAQUINA SELLADORA POLI-PAQ PARA SELLAR EN FORMA CONTINUA CON MOTORELECTRICO DE 0</t>
  </si>
  <si>
    <t>TIA ROSA</t>
  </si>
  <si>
    <t>3723</t>
  </si>
  <si>
    <t>BIM-009946</t>
  </si>
  <si>
    <t>TRANSPORTADOR DE LEVANTADO T 1</t>
  </si>
  <si>
    <t>BIM-009947</t>
  </si>
  <si>
    <t>TRANSPORTADOR DE LEVANTADO T 3</t>
  </si>
  <si>
    <t>BIM-020180</t>
  </si>
  <si>
    <t>TRANSPORTADOR DE PAQUETE CON MESA DE LEVANTADO</t>
  </si>
  <si>
    <t>BIM-020181</t>
  </si>
  <si>
    <t>3533</t>
  </si>
  <si>
    <t>BIM-020182</t>
  </si>
  <si>
    <t>C1 INYECTORA DE CHOCOLATE Y CAJETA PARA MINIBIGOTES</t>
  </si>
  <si>
    <t>3741</t>
  </si>
  <si>
    <t>BIM-020183</t>
  </si>
  <si>
    <t>BIM-020184</t>
  </si>
  <si>
    <t>C1 MAQUINA  FORMADORA DE MINI-BIGOTES</t>
  </si>
  <si>
    <t>BIM-020185</t>
  </si>
  <si>
    <t>BIM-020189</t>
  </si>
  <si>
    <t>BTSO-71 MAQUINA PLEGADORA DE LAMINA DE MASA (SHEEF FOLDER LEFT Y RIGHT RHEON)</t>
  </si>
  <si>
    <t>3701</t>
  </si>
  <si>
    <t>BIM-020190</t>
  </si>
  <si>
    <t>DETECTOR DE METALES SAFELINE 3</t>
  </si>
  <si>
    <t>BIM-020191</t>
  </si>
  <si>
    <t>DETECTOR DE METALES SAFELINE 2 G3</t>
  </si>
  <si>
    <t>BIM-020192</t>
  </si>
  <si>
    <t>DETECTOR DE METALES SAFELINE 1 G3</t>
  </si>
  <si>
    <t>BIM-020194</t>
  </si>
  <si>
    <t>TABLERO ANEXO 1F G1</t>
  </si>
  <si>
    <t>3511</t>
  </si>
  <si>
    <t>BIM-020195</t>
  </si>
  <si>
    <t>3703</t>
  </si>
  <si>
    <t>BIM-020196</t>
  </si>
  <si>
    <t>BIM-020197</t>
  </si>
  <si>
    <t>BIM-020198</t>
  </si>
  <si>
    <t>BIM-020200</t>
  </si>
  <si>
    <t>TABLERO PARA ADMINISTRACION DE FUENTE DE ENERGIA 0</t>
  </si>
  <si>
    <t>BIM-020201</t>
  </si>
  <si>
    <t>BIM-020202</t>
  </si>
  <si>
    <t>BIM-020205</t>
  </si>
  <si>
    <t>TABLERO AUTOTRANSPORTADO</t>
  </si>
  <si>
    <t>BIM-020207</t>
  </si>
  <si>
    <t>ALIMENTADOR DE GALLETAS # 2</t>
  </si>
  <si>
    <t>Equipo en Proceso de Baja</t>
  </si>
  <si>
    <t>BIM-020208</t>
  </si>
  <si>
    <t>ALIMENTADOR DE GALLETAS # 3</t>
  </si>
  <si>
    <t>BIM-020209</t>
  </si>
  <si>
    <t>TRANSPORTADORCON MESA GIRATORIA DE LEVANTADO #4</t>
  </si>
  <si>
    <t>BIM-020613</t>
  </si>
  <si>
    <t>SD CM COMPRESOR DE AIRE INGERSOLL RAND 02</t>
  </si>
  <si>
    <t>BIM-020714</t>
  </si>
  <si>
    <t>SD CU1 BATIDORA TONELLI 2000</t>
  </si>
  <si>
    <t>BIM-020967</t>
  </si>
  <si>
    <t>TR HO1 ENVOLVEDORA FMC 6  H-01</t>
  </si>
  <si>
    <t>3721</t>
  </si>
  <si>
    <t>BIM-020968</t>
  </si>
  <si>
    <t>TR HO2 ENVOLVEDORA FMC 5  H-02</t>
  </si>
  <si>
    <t>BIM-020969</t>
  </si>
  <si>
    <t>TR HO1 ENVOLVEDORA FMC 5  H-01</t>
  </si>
  <si>
    <t>BIM-020970</t>
  </si>
  <si>
    <t>TR HO1 TRANSPORTADOR DE LEVANTADO 5  H-02</t>
  </si>
  <si>
    <t>BIM-020971</t>
  </si>
  <si>
    <t>TR HO1 TRANSPORTADOR DE LEVANTADO 6  H-01</t>
  </si>
  <si>
    <t>BIM-020972</t>
  </si>
  <si>
    <t>TR HO1 TRANSPORTADOR DE LEVANTADO 3  H-01</t>
  </si>
  <si>
    <t>BIM-020976</t>
  </si>
  <si>
    <t>TR HO1 TRANSPORTADOR DE ENLACE 4 DE ENVOLVEDORA  H-01</t>
  </si>
  <si>
    <t>BIM-020977</t>
  </si>
  <si>
    <t>TR HO1 TRANSPORTADOR DE ENLACE 2 DE ENVOLVEDORA  H-01</t>
  </si>
  <si>
    <t>BIM-020978</t>
  </si>
  <si>
    <t>PLATAFORMA DE CREMAS G-01</t>
  </si>
  <si>
    <t>BIM-021017</t>
  </si>
  <si>
    <t>TR HO2 TRANSPORTADOR RETRACTIL H-02</t>
  </si>
  <si>
    <t>3722</t>
  </si>
  <si>
    <t>BIM-021020</t>
  </si>
  <si>
    <t>TR HO1 TRANSPORTADOR DE TABLILLAS 1  H-01</t>
  </si>
  <si>
    <t>BIM-021021</t>
  </si>
  <si>
    <t>TR HO1 TRANSPORTADOR DE TABLILLAS 2  H-01</t>
  </si>
  <si>
    <t>BIM-021023</t>
  </si>
  <si>
    <t>TR HO2 TRANSPORTADOR DE TABLILLAS 2  H-02</t>
  </si>
  <si>
    <t>BIM-021024</t>
  </si>
  <si>
    <t>TR HO2 DETECTOR DE METALES TREN 2  H-02</t>
  </si>
  <si>
    <t>BIM-025463</t>
  </si>
  <si>
    <t>MAQUINA SANDWICHERA TIPO PETERS CON TRANSPORTADORES DE ALIMENTACION GALLETAS 2</t>
  </si>
  <si>
    <t>BIM-033416</t>
  </si>
  <si>
    <t>ENFRIADOR CIRCULAR DE GALL.JJ.WHITE DE 48 DE ANCHO</t>
  </si>
  <si>
    <t>BIM-033424</t>
  </si>
  <si>
    <t>ALIMENTADOR AUTOMATICO P/SANDWICHERA   S-2 ,  # 1    90684</t>
  </si>
  <si>
    <t>BIM-033558</t>
  </si>
  <si>
    <t>TRANSPORTADOR DESCARGA A ENVOLVEDORA # 1</t>
  </si>
  <si>
    <t>BIM-033806</t>
  </si>
  <si>
    <t>ENTUBADORA TIPO G-S90 SIG PACK</t>
  </si>
  <si>
    <t>BIM-036480</t>
  </si>
  <si>
    <t>TRANSPORTADOR   LEVANTADO  DE  ENVOLVEDORA   # 1</t>
  </si>
  <si>
    <t>3532</t>
  </si>
  <si>
    <t>BIM-067057</t>
  </si>
  <si>
    <t>DEPOSITADORA DE CAPACILLOS</t>
  </si>
  <si>
    <t>BIM-067275</t>
  </si>
  <si>
    <t>BIM-068403</t>
  </si>
  <si>
    <t>CERNIDOR VIBRATORIOC MCA: ARCO ACERO</t>
  </si>
  <si>
    <t>BIM-071840</t>
  </si>
  <si>
    <t>C1 INTERCAMBIADOR DE CALOR DE ESPONJA</t>
  </si>
  <si>
    <t>BIM-071841</t>
  </si>
  <si>
    <t>C1 ALIMENTADOR DE MASA</t>
  </si>
  <si>
    <t>BIM-071842</t>
  </si>
  <si>
    <t>C1 ELEVADOR DE MASA</t>
  </si>
  <si>
    <t>BIM-071844</t>
  </si>
  <si>
    <t>C1 EXTRUSOR DE MARGARINA</t>
  </si>
  <si>
    <t>BIM-071845</t>
  </si>
  <si>
    <t>C1 ALIMENTADOR DE MARGARINA</t>
  </si>
  <si>
    <t>BIM-071846</t>
  </si>
  <si>
    <t>C1 HARINADOR 3</t>
  </si>
  <si>
    <t>BIM-071847</t>
  </si>
  <si>
    <t>C1 MULTIRODILLO 3</t>
  </si>
  <si>
    <t>BIM-071849</t>
  </si>
  <si>
    <t>C1 MESA DE INTRODUCCION 1</t>
  </si>
  <si>
    <t>BIM-071850</t>
  </si>
  <si>
    <t>C1 MULTIRODILLO 2</t>
  </si>
  <si>
    <t>BIM-071851</t>
  </si>
  <si>
    <t>C1 MESA DE INTRODUCCION 2</t>
  </si>
  <si>
    <t>BIM-071852</t>
  </si>
  <si>
    <t>C1 RETRACTIL 2</t>
  </si>
  <si>
    <t>BIM-071853</t>
  </si>
  <si>
    <t>C1 BANDA DE TRANSFERENCIA 2</t>
  </si>
  <si>
    <t>BIM-071854</t>
  </si>
  <si>
    <t>C1 HARINADOR 1</t>
  </si>
  <si>
    <t>BIM-071857</t>
  </si>
  <si>
    <t>C1 BANDA INTERMEDIA 1</t>
  </si>
  <si>
    <t>BIM-071858</t>
  </si>
  <si>
    <t>C1 CALIBRADOR 1</t>
  </si>
  <si>
    <t>BIM-071859</t>
  </si>
  <si>
    <t>C1 MESA DE INTRODUCCION 3</t>
  </si>
  <si>
    <t>BIM-071860</t>
  </si>
  <si>
    <t>C1 MESA DE INTRODUCCION 4</t>
  </si>
  <si>
    <t>BIM-071861</t>
  </si>
  <si>
    <t>C1 BANDA TRANSPORTADORA 1</t>
  </si>
  <si>
    <t>BIM-071862</t>
  </si>
  <si>
    <t>C1 CAMARA DE VAPOR</t>
  </si>
  <si>
    <t>BIM-071863</t>
  </si>
  <si>
    <t>C1 TRANSPORTADOR DE MALLA DE ALAMBRE</t>
  </si>
  <si>
    <t>BIM-071864</t>
  </si>
  <si>
    <t>C1 TABLERO ELECTRICO CAMARA DE VAPOR</t>
  </si>
  <si>
    <t>BIM-071865</t>
  </si>
  <si>
    <t>C1 RETRACTIL 3</t>
  </si>
  <si>
    <t>BIM-071866</t>
  </si>
  <si>
    <t>C1 BANDA TRANSPORTADORA 2</t>
  </si>
  <si>
    <t>BIM-071867</t>
  </si>
  <si>
    <t>C1 MESA DE INTROD  A CAMARA DE VAPOR</t>
  </si>
  <si>
    <t>BIM-071868</t>
  </si>
  <si>
    <t>C1 RETRACTIL 4</t>
  </si>
  <si>
    <t>BIM-071870</t>
  </si>
  <si>
    <t>C1 RETRACTIL 5</t>
  </si>
  <si>
    <t>BIM-071871</t>
  </si>
  <si>
    <t>C1 TABLERO ELECTRICO DE CONTROL SECC  5</t>
  </si>
  <si>
    <t>BIM-071872</t>
  </si>
  <si>
    <t>C1 TABLERO ELECTRICO 2FC1 PRINCIPAL DE FORMADO</t>
  </si>
  <si>
    <t>BIM-071873</t>
  </si>
  <si>
    <t>C1 TABLERO ELECTRICO DE CONTROL SECC  1</t>
  </si>
  <si>
    <t>BIM-071874</t>
  </si>
  <si>
    <t>C1 TABLERO ELECTRICO DE CONTROL SECC  3</t>
  </si>
  <si>
    <t>BIM-071875</t>
  </si>
  <si>
    <t>C1 TABLERO ELECTRICO DE CONTROL SECC  4</t>
  </si>
  <si>
    <t>BIM-071876</t>
  </si>
  <si>
    <t>C1 CALIBRADOR 2</t>
  </si>
  <si>
    <t>BIM-071877</t>
  </si>
  <si>
    <t>C1 CALIBRADOR 3</t>
  </si>
  <si>
    <t>BIM-071879</t>
  </si>
  <si>
    <t>C1 SHEET FOLDER R</t>
  </si>
  <si>
    <t>BIM-071880</t>
  </si>
  <si>
    <t>C1 SHEET FOLDER L</t>
  </si>
  <si>
    <t>BIM-071881</t>
  </si>
  <si>
    <t>C1 TANQUE PESADOR DE AGUA P/ESPONJA</t>
  </si>
  <si>
    <t>BIM-071882</t>
  </si>
  <si>
    <t>RODILLO TRANSVERSAL</t>
  </si>
  <si>
    <t>BIM-071883</t>
  </si>
  <si>
    <t>C1 MARMITA DE CAJETA Y CHOCOLATE</t>
  </si>
  <si>
    <t>BIM-071884</t>
  </si>
  <si>
    <t>C1 MULTIRODILLO 1</t>
  </si>
  <si>
    <t>BIM-071885</t>
  </si>
  <si>
    <t>C1 BANDA DE TRANSFERENCIA 1</t>
  </si>
  <si>
    <t>BIM-071886</t>
  </si>
  <si>
    <t>C1 RETRACTIL 1</t>
  </si>
  <si>
    <t>BIM-071888</t>
  </si>
  <si>
    <t>C1 TABLERO ELECTRICO DE CONTROL SECC  2</t>
  </si>
  <si>
    <t>BIM-071889</t>
  </si>
  <si>
    <t>C1 TABLERO ELECTRICO DE FORMADO 2</t>
  </si>
  <si>
    <t>BIM-071890</t>
  </si>
  <si>
    <t>C1 HORNO MEINCKE</t>
  </si>
  <si>
    <t>BIM-071891</t>
  </si>
  <si>
    <t>C1 TRANSP  DE ENLACE A ENFRIADOR</t>
  </si>
  <si>
    <t>BIM-071893</t>
  </si>
  <si>
    <t>C1 ENFRIADOR I  J  WHITE 1</t>
  </si>
  <si>
    <t>BIM-071894</t>
  </si>
  <si>
    <t>C1 TABLERO ELECTRICO ENFRIADOR I  J  WHITE</t>
  </si>
  <si>
    <t>BIM-071895</t>
  </si>
  <si>
    <t>C1 TRANSP  DE TABLILLAS 1</t>
  </si>
  <si>
    <t>3751</t>
  </si>
  <si>
    <t>BIM-071896</t>
  </si>
  <si>
    <t>C1 TABLERO ELECTRICO 5FC1  ENFRIAMIENTO Y ENVO</t>
  </si>
  <si>
    <t>BIM-071897</t>
  </si>
  <si>
    <t>C1 TANQUE FRIO DE ESPONJAS</t>
  </si>
  <si>
    <t>BIM-071898</t>
  </si>
  <si>
    <t>C1 MEZCLADORA STEPHAN TK 200</t>
  </si>
  <si>
    <t>BIM-071899</t>
  </si>
  <si>
    <t>C1 TABLERO ELECTRICO 1FC1 MEZCLADORA STEPHAN</t>
  </si>
  <si>
    <t>BIM-071900</t>
  </si>
  <si>
    <t>C1 TANQUE PESADOR DE ESPONJA</t>
  </si>
  <si>
    <t>BIM-071901</t>
  </si>
  <si>
    <t>C1 HARINADOR 4</t>
  </si>
  <si>
    <t>BIM-071902</t>
  </si>
  <si>
    <t>C1 HARINADOR 5</t>
  </si>
  <si>
    <t>BIM-071903</t>
  </si>
  <si>
    <t>C1 HARINADOR 6</t>
  </si>
  <si>
    <t>BIM-071904</t>
  </si>
  <si>
    <t>C1 HARINADOR 7</t>
  </si>
  <si>
    <t>BIM-071905</t>
  </si>
  <si>
    <t>C1 EMBOLSADORA WOODMAN 1</t>
  </si>
  <si>
    <t>BIM-071907</t>
  </si>
  <si>
    <t>C2 EMBOLSADORA WOODMAN 2</t>
  </si>
  <si>
    <t>BIM-071908</t>
  </si>
  <si>
    <t>TRANSPORTADOR DE LEVANTADO 5</t>
  </si>
  <si>
    <t>BIM-071909</t>
  </si>
  <si>
    <t>C1 TANQUE INGREDIADOR DE ESPONJAS</t>
  </si>
  <si>
    <t>BIM-071910</t>
  </si>
  <si>
    <t>C1 TANQUE PREPARADOR DE ESPONJAS</t>
  </si>
  <si>
    <t>BIM-071911</t>
  </si>
  <si>
    <t>C1 TANQUE DE FERMENTACION 10 DE ESPONJAS</t>
  </si>
  <si>
    <t>BIM-071912</t>
  </si>
  <si>
    <t>C1 TANQUE DE FERMENTACION 11 DE ESPONJAS</t>
  </si>
  <si>
    <t>BIM-071913</t>
  </si>
  <si>
    <t>C1 TANQUE DE FERMENTACION 12 DE ESPONJAS</t>
  </si>
  <si>
    <t>BIM-071914</t>
  </si>
  <si>
    <t>C1 TANQUE DE FERMENTACION 13 DE ESPONJAS</t>
  </si>
  <si>
    <t>BIM-071915</t>
  </si>
  <si>
    <t>C1 INYECTORA COMAS 1</t>
  </si>
  <si>
    <t>BIM-071916</t>
  </si>
  <si>
    <t>C2 TANQUE DE RELLENO 1</t>
  </si>
  <si>
    <t>3742</t>
  </si>
  <si>
    <t>BIM-071918</t>
  </si>
  <si>
    <t>CABEZAL ISHIDA 5</t>
  </si>
  <si>
    <t>BIM-071920</t>
  </si>
  <si>
    <t>C2 ALIMENTADOR DE MARGARINA</t>
  </si>
  <si>
    <t>BIM-071921</t>
  </si>
  <si>
    <t>C2 ALIMENTADOR DE MASA</t>
  </si>
  <si>
    <t>BIM-071922</t>
  </si>
  <si>
    <t>C2 RODILLO DE PRESION 2</t>
  </si>
  <si>
    <t>BIM-071923</t>
  </si>
  <si>
    <t>C2 RODILLO DE PRESION 3</t>
  </si>
  <si>
    <t>BIM-071924</t>
  </si>
  <si>
    <t>C2 RODILLO TRANSVERSAL 1</t>
  </si>
  <si>
    <t>BIM-071925</t>
  </si>
  <si>
    <t>C2 RODILLO TRANSVERSAL 2</t>
  </si>
  <si>
    <t>BIM-071926</t>
  </si>
  <si>
    <t>C2 RODILLO TRANSVERSAL 3</t>
  </si>
  <si>
    <t>BIM-071927</t>
  </si>
  <si>
    <t>C2 MULTIRODILLO 1</t>
  </si>
  <si>
    <t>BIM-071928</t>
  </si>
  <si>
    <t>C2 MULTIRODILLO 2</t>
  </si>
  <si>
    <t>BIM-071929</t>
  </si>
  <si>
    <t>C2 MULTIRODILLO 3</t>
  </si>
  <si>
    <t>BIM-071930</t>
  </si>
  <si>
    <t>C2 RODILLO DE PRESION 1</t>
  </si>
  <si>
    <t>BIM-071931</t>
  </si>
  <si>
    <t>C2 EXTRUSOR DE MARGARINA</t>
  </si>
  <si>
    <t>BIM-071932</t>
  </si>
  <si>
    <t>C2 EXTRUSOR DE MASA</t>
  </si>
  <si>
    <t>BIM-071933</t>
  </si>
  <si>
    <t>C2 HARINADOR 1</t>
  </si>
  <si>
    <t>BIM-071935</t>
  </si>
  <si>
    <t>C2 HARINADOR 3</t>
  </si>
  <si>
    <t>BIM-071936</t>
  </si>
  <si>
    <t>C2 HARINADOR 4</t>
  </si>
  <si>
    <t>BIM-071937</t>
  </si>
  <si>
    <t>C2 HARINADOR 5</t>
  </si>
  <si>
    <t>BIM-071938</t>
  </si>
  <si>
    <t>C2 HARINADOR 6</t>
  </si>
  <si>
    <t>BIM-071940</t>
  </si>
  <si>
    <t>C2 TABLERO 2FC2 PRINCIPAL DE FORMADO</t>
  </si>
  <si>
    <t>BIM-071941</t>
  </si>
  <si>
    <t>C2 BRILLADORA DE HUEVO</t>
  </si>
  <si>
    <t>BIM-071942</t>
  </si>
  <si>
    <t>C2 TABLERO ELECTRICO 3FC2 CAMARA DE VAPOR C2</t>
  </si>
  <si>
    <t>BIM-071943</t>
  </si>
  <si>
    <t>C2 TABLERO ELECTRICO DE CONTROL SECC  1</t>
  </si>
  <si>
    <t>BIM-071944</t>
  </si>
  <si>
    <t>C2 TABLERO ELECTRICO DE CONTROL SECC  2</t>
  </si>
  <si>
    <t>BIM-071945</t>
  </si>
  <si>
    <t>C2 TABLERO ELECTRICO DE CONTROL SECC  3</t>
  </si>
  <si>
    <t>BIM-071946</t>
  </si>
  <si>
    <t>C2 TABLERO ELECTRICO DE CONTROL SECC  4</t>
  </si>
  <si>
    <t>BIM-071947</t>
  </si>
  <si>
    <t>C2 TABLERO ELECTRICO DE CONTROL SECC  5</t>
  </si>
  <si>
    <t>BIM-071948</t>
  </si>
  <si>
    <t>C2 CALIBRADOR 3</t>
  </si>
  <si>
    <t>BIM-071949</t>
  </si>
  <si>
    <t>C2 CAMARA DE VAPOR</t>
  </si>
  <si>
    <t>BIM-071950</t>
  </si>
  <si>
    <t>C2 ELEVADOR DE MASA</t>
  </si>
  <si>
    <t>BIM-071951</t>
  </si>
  <si>
    <t>C2 BANDA DE TRANSFERENCIA 1</t>
  </si>
  <si>
    <t>BIM-071952</t>
  </si>
  <si>
    <t>C2 BANDA DE TRANSFERENCIA 2</t>
  </si>
  <si>
    <t>BIM-071953</t>
  </si>
  <si>
    <t>C2 BANDA DE TRANSFERENCIA 3</t>
  </si>
  <si>
    <t>BIM-071954</t>
  </si>
  <si>
    <t>C2 BANDA DE TRANSFERENCIA 4</t>
  </si>
  <si>
    <t>BIM-071955</t>
  </si>
  <si>
    <t>C2 CALIBRADOR 1</t>
  </si>
  <si>
    <t>BIM-071956</t>
  </si>
  <si>
    <t>C2 CALIBRADOR 2</t>
  </si>
  <si>
    <t>BIM-071957</t>
  </si>
  <si>
    <t>C2 BANDA INTERMEDIA 1</t>
  </si>
  <si>
    <t>BIM-071958</t>
  </si>
  <si>
    <t>C2 BANDA INTERMEDIA 2</t>
  </si>
  <si>
    <t>BIM-071959</t>
  </si>
  <si>
    <t>C2 BANDA TRANSPORTADORA 1</t>
  </si>
  <si>
    <t>BIM-071960</t>
  </si>
  <si>
    <t>C2 BANDA TRANSPORTADORA 2</t>
  </si>
  <si>
    <t>BIM-071961</t>
  </si>
  <si>
    <t>C2 MESA DE INTROD  A CAMARA DE VAPOR</t>
  </si>
  <si>
    <t>BIM-071962</t>
  </si>
  <si>
    <t>C2 MESA DE INTRODUCCION 1</t>
  </si>
  <si>
    <t>BIM-071963</t>
  </si>
  <si>
    <t>C2 MESA DE INTRODUCCION 2</t>
  </si>
  <si>
    <t>BIM-071964</t>
  </si>
  <si>
    <t>C2 MESA DE INTRODUCCION 3</t>
  </si>
  <si>
    <t>BIM-071965</t>
  </si>
  <si>
    <t>C2 MESA DE INTRODUCCION 4</t>
  </si>
  <si>
    <t>BIM-071966</t>
  </si>
  <si>
    <t>C2 RETRACTIL 1</t>
  </si>
  <si>
    <t>BIM-071967</t>
  </si>
  <si>
    <t>C2 RETRACTIL 2</t>
  </si>
  <si>
    <t>BIM-071968</t>
  </si>
  <si>
    <t>C2 RETRACTIL 3</t>
  </si>
  <si>
    <t>BIM-071969</t>
  </si>
  <si>
    <t>C2 RETRACTIL 4</t>
  </si>
  <si>
    <t>BIM-071970</t>
  </si>
  <si>
    <t>C2 RETRACTIL 5</t>
  </si>
  <si>
    <t>BIM-071971</t>
  </si>
  <si>
    <t>C2 MEZCLADORA STEPHAN TK 200</t>
  </si>
  <si>
    <t>BIM-071972</t>
  </si>
  <si>
    <t>C2 TABLERO ELECTRICO 1FC2 MEZCLADORA STEPHAN</t>
  </si>
  <si>
    <t>BIM-071973</t>
  </si>
  <si>
    <t>C2 ENFRIADOR I  J  WHITE 1</t>
  </si>
  <si>
    <t>BIM-071974</t>
  </si>
  <si>
    <t>C2 TABLERO ELECTRICO ENFRIADOR I  J  WHITE</t>
  </si>
  <si>
    <t>BIM-071975</t>
  </si>
  <si>
    <t>C2 CUERNERA MABA 1</t>
  </si>
  <si>
    <t>BIM-071976</t>
  </si>
  <si>
    <t>C2 CUERNERA MABA 2</t>
  </si>
  <si>
    <t>BIM-071977</t>
  </si>
  <si>
    <t>C2 TRANSPORTADOR  2</t>
  </si>
  <si>
    <t>3752</t>
  </si>
  <si>
    <t>BIM-071978</t>
  </si>
  <si>
    <t>C2 DETECTOR DE METALES 2</t>
  </si>
  <si>
    <t>BIM-071979</t>
  </si>
  <si>
    <t>C2 TANQUE FRIO DE ESPONJAS</t>
  </si>
  <si>
    <t>BIM-071980</t>
  </si>
  <si>
    <t>C2 TANQUE PESADOR DE ESPONJAS, BASCULA W-7</t>
  </si>
  <si>
    <t>BIM-071981</t>
  </si>
  <si>
    <t>C2 ENVOLVEDORA FMC 1</t>
  </si>
  <si>
    <t>BIM-071982</t>
  </si>
  <si>
    <t>C2 HORNO MEINCKE</t>
  </si>
  <si>
    <t>BIM-071983</t>
  </si>
  <si>
    <t>C2 TRANSP  DE TABLILLAS 2</t>
  </si>
  <si>
    <t>BIM-071984</t>
  </si>
  <si>
    <t>C2 TRANSP  DE TABLILLAS 1</t>
  </si>
  <si>
    <t>BIM-071985</t>
  </si>
  <si>
    <t>C2 INYECTORA 2</t>
  </si>
  <si>
    <t>BIM-071986</t>
  </si>
  <si>
    <t>C2 TABLERO ELECTRICO CONTROL Y FUERZA INYECTOR</t>
  </si>
  <si>
    <t>BIM-071987</t>
  </si>
  <si>
    <t>C2 TRANSP  FLAT-FLEX</t>
  </si>
  <si>
    <t>BIM-071988</t>
  </si>
  <si>
    <t>C2 ENVOLVEDORA FMC 2</t>
  </si>
  <si>
    <t>BIM-071989</t>
  </si>
  <si>
    <t>C2 TABLERO ELECTRICO 5FC2 ENFRIAMIENTO Y ENVOL</t>
  </si>
  <si>
    <t>BIM-071991</t>
  </si>
  <si>
    <t>C2 DETECTOR DE METALES PLSTICA S98-0638</t>
  </si>
  <si>
    <t>BIM-071992</t>
  </si>
  <si>
    <t>C2 TRANSPORTADOR  1</t>
  </si>
  <si>
    <t>BIM-071993</t>
  </si>
  <si>
    <t>C2 DETECTOR DE METALES 1</t>
  </si>
  <si>
    <t>BIM-071994</t>
  </si>
  <si>
    <t>C2 TRANSP  DE ENLACE A ENFRIADOR</t>
  </si>
  <si>
    <t>BIM-071995</t>
  </si>
  <si>
    <t>BIM-071996</t>
  </si>
  <si>
    <t>TABLERO ELECTRICO MEZCLADORA PEERLESS</t>
  </si>
  <si>
    <t>BIM-071997</t>
  </si>
  <si>
    <t>BIM-072001</t>
  </si>
  <si>
    <t>TABLERO  AH1 AGUA HELADA INGREDIENTES</t>
  </si>
  <si>
    <t>BIM-072005</t>
  </si>
  <si>
    <t>HORNO MEINCKE</t>
  </si>
  <si>
    <t>BIM-072006</t>
  </si>
  <si>
    <t>AZUCARADOR 1</t>
  </si>
  <si>
    <t>BIM-072008</t>
  </si>
  <si>
    <t>ENFRIADOR I. J. WHITE 2</t>
  </si>
  <si>
    <t>BIM-072013</t>
  </si>
  <si>
    <t>GAI DETECTOR DE METALES 1</t>
  </si>
  <si>
    <t>BIM-072015</t>
  </si>
  <si>
    <t>TABLERO 4FG1  ENVOLTURA</t>
  </si>
  <si>
    <t>BIM-072017</t>
  </si>
  <si>
    <t>TRANSPORTADOR  2</t>
  </si>
  <si>
    <t>BIM-072025</t>
  </si>
  <si>
    <t>ROTARY MEINCKE</t>
  </si>
  <si>
    <t>BIM-072026</t>
  </si>
  <si>
    <t>BIM-072027</t>
  </si>
  <si>
    <t>MEZCLADORA PEERLESS GALLETERIA III</t>
  </si>
  <si>
    <t>3513</t>
  </si>
  <si>
    <t>BIM-072028</t>
  </si>
  <si>
    <t>TABLERO ELECTRICO MEZCLADORA PEERLESS 1FG3</t>
  </si>
  <si>
    <t>BIM-072029</t>
  </si>
  <si>
    <t>TABLERO ELECTRICO 2FG2 FORMADO G2</t>
  </si>
  <si>
    <t>BIM-072030</t>
  </si>
  <si>
    <t>TABLERO ELECTRICO 4FG2 ENVOLTURA G2</t>
  </si>
  <si>
    <t>BIM-072031</t>
  </si>
  <si>
    <t>TRANSPORTADOR FLAT-FLEX</t>
  </si>
  <si>
    <t>BIM-072032</t>
  </si>
  <si>
    <t>TANQUE MEZCLADOR DE MERMELADA</t>
  </si>
  <si>
    <t>BIM-072033</t>
  </si>
  <si>
    <t>TRANSPORTADOR DE ENFRIAMIENTO 1</t>
  </si>
  <si>
    <t>BIM-072034</t>
  </si>
  <si>
    <t>TRANSPORTADOR DE ENFRIAMIENTO 2</t>
  </si>
  <si>
    <t>BIM-072036</t>
  </si>
  <si>
    <t>BRILLADORA DE HUEVO</t>
  </si>
  <si>
    <t>BIM-072037</t>
  </si>
  <si>
    <t>ALIMENTADOR AUTOMATICO DE GALLETA 2</t>
  </si>
  <si>
    <t>BIM-072038</t>
  </si>
  <si>
    <t>TABLERO ELECTRICO ALIM. AUTOMATICO DE GALLE</t>
  </si>
  <si>
    <t>BIM-072039</t>
  </si>
  <si>
    <t>TRANSPORTADOR  1</t>
  </si>
  <si>
    <t>BIM-072040</t>
  </si>
  <si>
    <t>DETECTOR DE METALES 1</t>
  </si>
  <si>
    <t>BIM-072041</t>
  </si>
  <si>
    <t>TRANSPORTADOR  3</t>
  </si>
  <si>
    <t>BIM-072045</t>
  </si>
  <si>
    <t>DETECTOR DE METALES PARA MASA</t>
  </si>
  <si>
    <t>BIM-072046</t>
  </si>
  <si>
    <t>ENVOLVEDORA FMC 2</t>
  </si>
  <si>
    <t>BIM-072048</t>
  </si>
  <si>
    <t>ENVOLVEDORA FMC 1</t>
  </si>
  <si>
    <t>2511</t>
  </si>
  <si>
    <t>BIM-072051</t>
  </si>
  <si>
    <t>EMBOLSADORA WOODMAN 2</t>
  </si>
  <si>
    <t>BIM-072052</t>
  </si>
  <si>
    <t>TRANSP. DE LEVANTADO 2</t>
  </si>
  <si>
    <t>BIM-072053</t>
  </si>
  <si>
    <t>EMBOLSADORA WOODMAN 3</t>
  </si>
  <si>
    <t>BIM-072054</t>
  </si>
  <si>
    <t>TRANSP. DE LEVANTADO 3</t>
  </si>
  <si>
    <t>BIM-072055</t>
  </si>
  <si>
    <t>CABEZAL ISHIDA 1</t>
  </si>
  <si>
    <t>BIM-072056</t>
  </si>
  <si>
    <t>CABEZAL ISHIDA 2</t>
  </si>
  <si>
    <t>BIM-072057</t>
  </si>
  <si>
    <t>CABEZAL ISHIDA 3</t>
  </si>
  <si>
    <t>BIM-072058</t>
  </si>
  <si>
    <t>CABEZAL ISHIDA 4</t>
  </si>
  <si>
    <t>BIM-072059</t>
  </si>
  <si>
    <t>TRANSPORTADOR VIBRADOR DE ALIMENTACION # 1</t>
  </si>
  <si>
    <t>BIM-072060</t>
  </si>
  <si>
    <t>TRANSPORTADOR VIBRADOR DE ALIMENTACION # 2</t>
  </si>
  <si>
    <t>BIM-072061</t>
  </si>
  <si>
    <t>TRANSPORTADOR VIBRADOR DE ALIMENTACION # 3</t>
  </si>
  <si>
    <t>BIM-072062</t>
  </si>
  <si>
    <t>TRANSPORTADOR VIBRADOR DE ALIMENTACION # 4</t>
  </si>
  <si>
    <t>BIM-072063</t>
  </si>
  <si>
    <t>TRANSPORTADOR VIBRADOR DE DISTRIBUCION # 1</t>
  </si>
  <si>
    <t>BIM-072064</t>
  </si>
  <si>
    <t>TRANSPORTADOR VIBRADOR DE DISTRIBUCION # 2</t>
  </si>
  <si>
    <t>BIM-072067</t>
  </si>
  <si>
    <t>TABLERO ELECTRICO 3FG3  ENVOLTURA</t>
  </si>
  <si>
    <t>BIM-072068</t>
  </si>
  <si>
    <t>BIM-072071</t>
  </si>
  <si>
    <t>BIM-072072</t>
  </si>
  <si>
    <t>BIM-072073</t>
  </si>
  <si>
    <t>BIM-072074</t>
  </si>
  <si>
    <t>BIM-072075</t>
  </si>
  <si>
    <t>TRANSP. DE ENFRIAMIENTO 3</t>
  </si>
  <si>
    <t>BIM-072076</t>
  </si>
  <si>
    <t>BIM-072077</t>
  </si>
  <si>
    <t>TRANSP. DE ENFRIAMIENTO 4</t>
  </si>
  <si>
    <t>BIM-072078</t>
  </si>
  <si>
    <t>EMBOLSADORA POLARIS 1</t>
  </si>
  <si>
    <t>BIM-072079</t>
  </si>
  <si>
    <t>TRANSP. DE LEVANTADO 1</t>
  </si>
  <si>
    <t>BIM-072081</t>
  </si>
  <si>
    <t>TR HO1 TABLERO ELECTRICO 2FH1 PRINCIPAL DE FORMADO</t>
  </si>
  <si>
    <t>BIM-072082</t>
  </si>
  <si>
    <t>TR HO1 TABLERO ELECTRICO DE CONTROL 1</t>
  </si>
  <si>
    <t>BIM-072083</t>
  </si>
  <si>
    <t>TR HO1 TABLERO ELECTRICO DE CONTROL 2</t>
  </si>
  <si>
    <t>BIM-072084</t>
  </si>
  <si>
    <t>TR HO1 TABLERO ELECTRICO DE CONTROL 3</t>
  </si>
  <si>
    <t>BIM-072085</t>
  </si>
  <si>
    <t>TR HO1 BATIDORA HSM 300</t>
  </si>
  <si>
    <t>BIM-072086</t>
  </si>
  <si>
    <t>TR HO1 TABLERO ELECTRICO 1FH1 BATIDORA</t>
  </si>
  <si>
    <t>BIM-072087</t>
  </si>
  <si>
    <t>CAZO NO. 1</t>
  </si>
  <si>
    <t>BIM-072088</t>
  </si>
  <si>
    <t>CAZO NO. 2</t>
  </si>
  <si>
    <t>BIM-072089</t>
  </si>
  <si>
    <t>TR HO1 ELEVADOR DE CAZOS</t>
  </si>
  <si>
    <t>BIM-072090</t>
  </si>
  <si>
    <t>TR HO1 TOLVA DE MASA</t>
  </si>
  <si>
    <t>BIM-072091</t>
  </si>
  <si>
    <t>TR HO1 ALIMENTADOR DE MASA</t>
  </si>
  <si>
    <t>BIM-072092</t>
  </si>
  <si>
    <t>EXTRUSOR DE MASA</t>
  </si>
  <si>
    <t>BIM-072093</t>
  </si>
  <si>
    <t>TR HO1 EXTRUSOR DE MARGARINA</t>
  </si>
  <si>
    <t>BIM-072095</t>
  </si>
  <si>
    <t>TR HO1 MESA DE INTRODUCCION 1</t>
  </si>
  <si>
    <t>BIM-072096</t>
  </si>
  <si>
    <t>TR HO1 HARINADOR 1</t>
  </si>
  <si>
    <t>BIM-072097</t>
  </si>
  <si>
    <t>TR HO1 MESA DE INTRODUCCION 2</t>
  </si>
  <si>
    <t>BIM-072098</t>
  </si>
  <si>
    <t>TR HO1 HARINADOR 2</t>
  </si>
  <si>
    <t>BIM-072099</t>
  </si>
  <si>
    <t>TR HO2 HARINADOR 3</t>
  </si>
  <si>
    <t>BIM-072100</t>
  </si>
  <si>
    <t>HARINADOR 3HARINADOR 3</t>
  </si>
  <si>
    <t>BIM-072101</t>
  </si>
  <si>
    <t>TR HO1 TRANSVERSAL 1</t>
  </si>
  <si>
    <t>BIM-072102</t>
  </si>
  <si>
    <t>TR HO1 TRANSVERSAL 2</t>
  </si>
  <si>
    <t>BIM-072103</t>
  </si>
  <si>
    <t>TR HO1 CALIBRADOR 1</t>
  </si>
  <si>
    <t>BIM-072104</t>
  </si>
  <si>
    <t>TR HO1 MESA DE INTRODUCCION 3</t>
  </si>
  <si>
    <t>BIM-072105</t>
  </si>
  <si>
    <t>TR HO1 HARINADOR 4</t>
  </si>
  <si>
    <t>BIM-072106</t>
  </si>
  <si>
    <t>TR HO1 BANDA INTERMEDIA 1</t>
  </si>
  <si>
    <t>BIM-072107</t>
  </si>
  <si>
    <t>TR HO1 TRANSVERSAL 3</t>
  </si>
  <si>
    <t>BIM-072108</t>
  </si>
  <si>
    <t>TR HO1 HARINADOR 5</t>
  </si>
  <si>
    <t>BIM-072109</t>
  </si>
  <si>
    <t>TR HO1 MULTIRODILLO</t>
  </si>
  <si>
    <t>BIM-072110</t>
  </si>
  <si>
    <t>TR HO1 BANDA INTERMEDIA 2</t>
  </si>
  <si>
    <t>BIM-072111</t>
  </si>
  <si>
    <t>TR HO1 HARINADOR 6</t>
  </si>
  <si>
    <t>BIM-072112</t>
  </si>
  <si>
    <t>TR HO1 TRANSVERSAL 4</t>
  </si>
  <si>
    <t>BIM-072113</t>
  </si>
  <si>
    <t>TR HO1 CALIBRADOR 2</t>
  </si>
  <si>
    <t>BIM-072114</t>
  </si>
  <si>
    <t>TR HO1 CALIBRADOR 3</t>
  </si>
  <si>
    <t>BIM-072115</t>
  </si>
  <si>
    <t>TR HO1 TRANSP. DE SALIDA, POLYCORD Y CEPILLO</t>
  </si>
  <si>
    <t>BIM-072116</t>
  </si>
  <si>
    <t>TR HO1 BANDA DE FORMADO</t>
  </si>
  <si>
    <t>BIM-072117</t>
  </si>
  <si>
    <t>TR HO1 ACCESORIOS(CORTE Y FORMADO)</t>
  </si>
  <si>
    <t>BIM-072118</t>
  </si>
  <si>
    <t>TR HO1 TRANSP. DESMONTABLE</t>
  </si>
  <si>
    <t>BIM-072119</t>
  </si>
  <si>
    <t>TR HO1 GUILLOTINA</t>
  </si>
  <si>
    <t>BIM-072120</t>
  </si>
  <si>
    <t>TR HO1 RETRACTIL 3</t>
  </si>
  <si>
    <t>BIM-072121</t>
  </si>
  <si>
    <t>TR HO1 BANDA INTERMEDIA 3</t>
  </si>
  <si>
    <t>BIM-072122</t>
  </si>
  <si>
    <t>TR HO1 RETRACTIL 2</t>
  </si>
  <si>
    <t>BIM-072123</t>
  </si>
  <si>
    <t>TR HO1 TRANSP. DE ENLACE A ENFRIADOR 1</t>
  </si>
  <si>
    <t>BIM-072124</t>
  </si>
  <si>
    <t>TR HO1 TRANSFERENCIA WIRE-MESH 1</t>
  </si>
  <si>
    <t>BIM-072125</t>
  </si>
  <si>
    <t>TR HO1 TRANSP. DE ENLACE A ENFRIADOR 2</t>
  </si>
  <si>
    <t>BIM-072126</t>
  </si>
  <si>
    <t>TR HO1 TRANSFERENCIA WIRE-MESH 2</t>
  </si>
  <si>
    <t>BIM-072127</t>
  </si>
  <si>
    <t>TR HO1 ENFRIADOR I. J. WHITE 1</t>
  </si>
  <si>
    <t>BIM-072128</t>
  </si>
  <si>
    <t>TR HO1 ENFRIADOR I. J. WHITE 2</t>
  </si>
  <si>
    <t>BIM-072129</t>
  </si>
  <si>
    <t>TR HO1 TABLERO ELECTRICO ENFRIADORES</t>
  </si>
  <si>
    <t>BIM-072130</t>
  </si>
  <si>
    <t>TR HO1 ENVOLVEDORA FMC 1</t>
  </si>
  <si>
    <t>BIM-072131</t>
  </si>
  <si>
    <t>TR HO1 ENVOLVEDORA FMC 2</t>
  </si>
  <si>
    <t>BIM-072132</t>
  </si>
  <si>
    <t>TR HO1 ENVOLVEDORA FMC 3</t>
  </si>
  <si>
    <t>BIM-072133</t>
  </si>
  <si>
    <t>TR HO1 ENVOLVEDORA FMC 4</t>
  </si>
  <si>
    <t>BIM-072134</t>
  </si>
  <si>
    <t>TR HO1 HORNO MEINCKE</t>
  </si>
  <si>
    <t>BIM-072138</t>
  </si>
  <si>
    <t>TR HO1 RETRACTIL 1</t>
  </si>
  <si>
    <t>BIM-072139</t>
  </si>
  <si>
    <t>TR HO1 HARINADOR 7</t>
  </si>
  <si>
    <t>BIM-072140</t>
  </si>
  <si>
    <t>TR HO1 RECUPERADOR DE AZUCAR</t>
  </si>
  <si>
    <t>BIM-072141</t>
  </si>
  <si>
    <t>TR HO1 AZUCARADOR</t>
  </si>
  <si>
    <t>BIM-072142</t>
  </si>
  <si>
    <t>TR HO1 TRANSPORTADOR 1</t>
  </si>
  <si>
    <t>BIM-072143</t>
  </si>
  <si>
    <t>BIM-072144</t>
  </si>
  <si>
    <t>TR HO1 TRANSPORTADOR 3</t>
  </si>
  <si>
    <t>BIM-072145</t>
  </si>
  <si>
    <t>DETECTOR DE METALES 3</t>
  </si>
  <si>
    <t>BIM-072146</t>
  </si>
  <si>
    <t>TR HO1 TRANSPORTADOR 4</t>
  </si>
  <si>
    <t>BIM-072147</t>
  </si>
  <si>
    <t>DETECTOR DE METALES 4</t>
  </si>
  <si>
    <t>BIM-072148</t>
  </si>
  <si>
    <t>TR HO1 TRANSPORTADOR 2</t>
  </si>
  <si>
    <t>BIM-072149</t>
  </si>
  <si>
    <t>DETECTOR DE METALES 2</t>
  </si>
  <si>
    <t>BIM-072150</t>
  </si>
  <si>
    <t>TR HO1 TABLERO ELECTRICO 4FH1  ENVOLTURA</t>
  </si>
  <si>
    <t>BIM-072151</t>
  </si>
  <si>
    <t>TR HO2 TABLERO ELECTRICO PRINCIPAL DE FORMADO</t>
  </si>
  <si>
    <t>3702</t>
  </si>
  <si>
    <t>BIM-072152</t>
  </si>
  <si>
    <t>TR HO2 TABLERO ELECTRICO DE CONTROL 1</t>
  </si>
  <si>
    <t>BIM-072153</t>
  </si>
  <si>
    <t>TR HO2 TABLERO ELECTRICO DE CONTROL 2</t>
  </si>
  <si>
    <t>BIM-072154</t>
  </si>
  <si>
    <t>TR HO2 TABLERO ELECTRICO DE CONTROL 3</t>
  </si>
  <si>
    <t>BIM-072155</t>
  </si>
  <si>
    <t>TR HO2 TABLERO ELECTRICO DE CONTROL 4</t>
  </si>
  <si>
    <t>BIM-072157</t>
  </si>
  <si>
    <t>TR HO2 TABLERO ELECTRICO 1FH2  BATIDORA</t>
  </si>
  <si>
    <t>BIM-072158</t>
  </si>
  <si>
    <t>TR HO2 BATIDORA HSM 300</t>
  </si>
  <si>
    <t>BIM-072159</t>
  </si>
  <si>
    <t>H02 CAZO 1</t>
  </si>
  <si>
    <t>BIM-072160</t>
  </si>
  <si>
    <t>H02 CAZO 2</t>
  </si>
  <si>
    <t>BIM-072161</t>
  </si>
  <si>
    <t>TR HO2 ELEVADOR DE CASOS</t>
  </si>
  <si>
    <t>BIM-072162</t>
  </si>
  <si>
    <t>TR HO2 TOLVA DE MASA</t>
  </si>
  <si>
    <t>BIM-072163</t>
  </si>
  <si>
    <t>TR HO2 ALIMENTADOR DE MASA</t>
  </si>
  <si>
    <t>BIM-072164</t>
  </si>
  <si>
    <t>BIM-072165</t>
  </si>
  <si>
    <t>TR HO2 HARINADOR 1</t>
  </si>
  <si>
    <t>BIM-072166</t>
  </si>
  <si>
    <t>TR HO2 EXTRUSOR DE MARGARINA</t>
  </si>
  <si>
    <t>BIM-072167</t>
  </si>
  <si>
    <t>TR HO2 ALIMENTADOR DE MARGARINA</t>
  </si>
  <si>
    <t>BIM-072168</t>
  </si>
  <si>
    <t>TR HO2 MESA DE INTRODUCCION 1</t>
  </si>
  <si>
    <t>BIM-072169</t>
  </si>
  <si>
    <t>TR HO2 RODILLO ROLADOR</t>
  </si>
  <si>
    <t>BIM-072170</t>
  </si>
  <si>
    <t>TR HO2 CALIBRADOR 1</t>
  </si>
  <si>
    <t>BIM-072171</t>
  </si>
  <si>
    <t>TR HO2 RODILLO DE PRESION 1</t>
  </si>
  <si>
    <t>BIM-072172</t>
  </si>
  <si>
    <t>TR HO2 HARINADOR 2</t>
  </si>
  <si>
    <t>BIM-072174</t>
  </si>
  <si>
    <t>TR HO2 MESA DE INTRODUCCION 2</t>
  </si>
  <si>
    <t>BIM-072175</t>
  </si>
  <si>
    <t>TR HO2 TRANSVERSAL 1</t>
  </si>
  <si>
    <t>BIM-072176</t>
  </si>
  <si>
    <t>TR HO2 TRANSVERSAL 2</t>
  </si>
  <si>
    <t>BIM-072177</t>
  </si>
  <si>
    <t>TR HO2 RETRACTIL 1</t>
  </si>
  <si>
    <t>BIM-072179</t>
  </si>
  <si>
    <t>TR HO2 HARINADOR 4</t>
  </si>
  <si>
    <t>BIM-072180</t>
  </si>
  <si>
    <t>TR HO2 AZUCARADOR 2</t>
  </si>
  <si>
    <t>BIM-072181</t>
  </si>
  <si>
    <t>TR HO2 MESA DE INTRODUCCION 3</t>
  </si>
  <si>
    <t>BIM-072182</t>
  </si>
  <si>
    <t>TR HO2 TRANSVERSAL 3</t>
  </si>
  <si>
    <t>BIM-072183</t>
  </si>
  <si>
    <t>TR HO2 GUILLOTINA 1</t>
  </si>
  <si>
    <t>BIM-072184</t>
  </si>
  <si>
    <t>TR HO2 RETRACTIL 2</t>
  </si>
  <si>
    <t>BIM-072186</t>
  </si>
  <si>
    <t>TR HO2 HARINADOR 6</t>
  </si>
  <si>
    <t>BIM-072187</t>
  </si>
  <si>
    <t>TR HO2 HARINADOR 7</t>
  </si>
  <si>
    <t>BIM-072188</t>
  </si>
  <si>
    <t>TR HO2 MESA DE INTRODUCCION 4</t>
  </si>
  <si>
    <t>BIM-072189</t>
  </si>
  <si>
    <t>TR HO2 MULTIRODILLO 2</t>
  </si>
  <si>
    <t>BIM-072190</t>
  </si>
  <si>
    <t>TR HO2 HARINADOR 8</t>
  </si>
  <si>
    <t>BIM-072191</t>
  </si>
  <si>
    <t>TR HO2 HARINADOR 9</t>
  </si>
  <si>
    <t>BIM-072192</t>
  </si>
  <si>
    <t>TR HO2 BANDA INTERMEDIA 1</t>
  </si>
  <si>
    <t>BIM-072193</t>
  </si>
  <si>
    <t>TR HO2 TRANSVERSAL 4</t>
  </si>
  <si>
    <t>BIM-072194</t>
  </si>
  <si>
    <t>TR HO2 CALIBRADOR 2</t>
  </si>
  <si>
    <t>BIM-072195</t>
  </si>
  <si>
    <t>TR HO2 CALIBRADOR 3</t>
  </si>
  <si>
    <t>BIM-072196</t>
  </si>
  <si>
    <t>TR HO2 HARINADOR 10</t>
  </si>
  <si>
    <t>BIM-072197</t>
  </si>
  <si>
    <t>TR HO2 BANDA INTERMEDIA 2</t>
  </si>
  <si>
    <t>BIM-072198</t>
  </si>
  <si>
    <t>TR HO2 TRANSP. DE SALIDA Y CEPILLO</t>
  </si>
  <si>
    <t>BIM-072199</t>
  </si>
  <si>
    <t>BIM-072200</t>
  </si>
  <si>
    <t>TR HO2 GUILLOTINA 2</t>
  </si>
  <si>
    <t>BIM-072201</t>
  </si>
  <si>
    <t>TR HO2 ACCESORIOS</t>
  </si>
  <si>
    <t>BIM-072202</t>
  </si>
  <si>
    <t>TR HO2 BANDA DE FORMADO</t>
  </si>
  <si>
    <t>BIM-072203</t>
  </si>
  <si>
    <t>TR HO2 MESA DE CORTAR</t>
  </si>
  <si>
    <t>BIM-072205</t>
  </si>
  <si>
    <t>TR HO2 TRANSP. DESMONTABLE 1</t>
  </si>
  <si>
    <t>BIM-072206</t>
  </si>
  <si>
    <t>TR HO2 TRANSP. DESMONTABLE 2</t>
  </si>
  <si>
    <t>BIM-072207</t>
  </si>
  <si>
    <t>TR HO2 BRILLADORA DE HUEVO</t>
  </si>
  <si>
    <t>BIM-072208</t>
  </si>
  <si>
    <t>TR HO2 RETRACTIL 3</t>
  </si>
  <si>
    <t>BIM-072209</t>
  </si>
  <si>
    <t>TR HO2 BANDA INTERMEDIA 3</t>
  </si>
  <si>
    <t>BIM-072210</t>
  </si>
  <si>
    <t>TR HO2 RETRACTIL 4</t>
  </si>
  <si>
    <t>BIM-072212</t>
  </si>
  <si>
    <t>TR HO2 HORNO MEINCKE</t>
  </si>
  <si>
    <t>BIM-072217</t>
  </si>
  <si>
    <t>TR HO2 TRANSFERENCIA WIRE-MESH 2</t>
  </si>
  <si>
    <t>BIM-072218</t>
  </si>
  <si>
    <t>TR HO2 TRANSP. DE ENLACE A ENFRIADOR 1</t>
  </si>
  <si>
    <t>BIM-072219</t>
  </si>
  <si>
    <t>TR HO2 TRANSP. DE ENLACE A ENFRIADOR 2</t>
  </si>
  <si>
    <t>BIM-072220</t>
  </si>
  <si>
    <t>TR HO2 TRANSFERENCIA WIRE-MESH 1</t>
  </si>
  <si>
    <t>BIM-072221</t>
  </si>
  <si>
    <t>TR HO2 ENFRIADOR I. J. WHITE 1</t>
  </si>
  <si>
    <t>BIM-072222</t>
  </si>
  <si>
    <t>TR HO2 ENFRIADOR I. J. WHITE 2</t>
  </si>
  <si>
    <t>BIM-072223</t>
  </si>
  <si>
    <t>TR HO2 TABLERO ELECTRICO DEL ENFRIADOR</t>
  </si>
  <si>
    <t>BIM-072224</t>
  </si>
  <si>
    <t>TR HO2 ENVOLVEDORA FMC 1</t>
  </si>
  <si>
    <t>BIM-072227</t>
  </si>
  <si>
    <t>TR HO2 ENVOLVEDORA FMC 4</t>
  </si>
  <si>
    <t>BIM-072228</t>
  </si>
  <si>
    <t>TR HO2 TABLERO ELECTRICO 4FH2  ENVOLTURA</t>
  </si>
  <si>
    <t>BIM-072231</t>
  </si>
  <si>
    <t>TR HO2 TRANSPORTADOR 1</t>
  </si>
  <si>
    <t>BIM-072232</t>
  </si>
  <si>
    <t>BIM-072235</t>
  </si>
  <si>
    <t>TR HO2 TRANSPORTADOR FMC 3</t>
  </si>
  <si>
    <t>BIM-072237</t>
  </si>
  <si>
    <t>TR HO2 TRANSPORTADOR FMC 4</t>
  </si>
  <si>
    <t>BIM-072238</t>
  </si>
  <si>
    <t>BIM-072239</t>
  </si>
  <si>
    <t>TR HO2 RECUPERADOR DE AZUCAR</t>
  </si>
  <si>
    <t>BIM-072241</t>
  </si>
  <si>
    <t>SILO 1</t>
  </si>
  <si>
    <t>BIM-072242</t>
  </si>
  <si>
    <t>SILO 2</t>
  </si>
  <si>
    <t>BIM-072243</t>
  </si>
  <si>
    <t>SILO 5</t>
  </si>
  <si>
    <t>BIM-072244</t>
  </si>
  <si>
    <t>SILO 6</t>
  </si>
  <si>
    <t>BIM-072245</t>
  </si>
  <si>
    <t>VALVULA DOSIFICADORA S-2</t>
  </si>
  <si>
    <t>BIM-072246</t>
  </si>
  <si>
    <t>VALVULA DOSIFICADORA S-5</t>
  </si>
  <si>
    <t>BIM-072247</t>
  </si>
  <si>
    <t>VALVULA DOSIFICADORA S-6</t>
  </si>
  <si>
    <t>BIM-072248</t>
  </si>
  <si>
    <t>VALVULA DOSIFICADORA S-1</t>
  </si>
  <si>
    <t>BIM-072251</t>
  </si>
  <si>
    <t>SOPLADOR CB-101</t>
  </si>
  <si>
    <t>BIM-072252</t>
  </si>
  <si>
    <t>SOPLADOR CB-102</t>
  </si>
  <si>
    <t>BIM-072253</t>
  </si>
  <si>
    <t>SOPLADOR CB-203</t>
  </si>
  <si>
    <t>BIM-072254</t>
  </si>
  <si>
    <t>SOPLADOR DE FLUIDIZACION (STAND BY)</t>
  </si>
  <si>
    <t>BIM-072255</t>
  </si>
  <si>
    <t>GUSANO ALIMENTADOR S9-W3, CS201</t>
  </si>
  <si>
    <t>BIM-072256</t>
  </si>
  <si>
    <t>GUSANO ALIMENTADOR W3 S10, SC203</t>
  </si>
  <si>
    <t>BIM-072257</t>
  </si>
  <si>
    <t>GUSANO ALIMENTADOR W4 S10, CS301</t>
  </si>
  <si>
    <t>BIM-072258</t>
  </si>
  <si>
    <t>CERNIDOR DE AZUCAR 1</t>
  </si>
  <si>
    <t>BIM-072259</t>
  </si>
  <si>
    <t>VALVULA DOSIFICADORA SUPERIOR VDS 1</t>
  </si>
  <si>
    <t>BIM-072260</t>
  </si>
  <si>
    <t>VALVULA DOSIFICADORA SUPERIOR VDS 2</t>
  </si>
  <si>
    <t>BIM-072261</t>
  </si>
  <si>
    <t>VALVULA DOSIFICADORA INFERIOR VDS 1</t>
  </si>
  <si>
    <t>BIM-072262</t>
  </si>
  <si>
    <t>VALVULA DOSIFICADORA INFERIOR VDS 2</t>
  </si>
  <si>
    <t>BIM-072264</t>
  </si>
  <si>
    <t>VALVULA DOSIFICADORA S-9</t>
  </si>
  <si>
    <t>BIM-072265</t>
  </si>
  <si>
    <t>VALVULA DOSIFICADORA S-11</t>
  </si>
  <si>
    <t>BIM-072266</t>
  </si>
  <si>
    <t>VALVULA DOSIFICADORA S-13</t>
  </si>
  <si>
    <t>BIM-072268</t>
  </si>
  <si>
    <t>AGITADOR AG302, SILO 10-W3</t>
  </si>
  <si>
    <t>BIM-072270</t>
  </si>
  <si>
    <t>VACIADOR DE SACOS 1</t>
  </si>
  <si>
    <t>BIM-072272</t>
  </si>
  <si>
    <t>PLATAFORMA PARA VACIADO DE SACOS 1 Y 2</t>
  </si>
  <si>
    <t>BIM-072273</t>
  </si>
  <si>
    <t>CERNIDOR DE HARINA 1, SF101</t>
  </si>
  <si>
    <t>BIM-072274</t>
  </si>
  <si>
    <t>CERNIDOR DE HARINA 2, SF102</t>
  </si>
  <si>
    <t>BIM-072275</t>
  </si>
  <si>
    <t>SILO 10</t>
  </si>
  <si>
    <t>BIM-072276</t>
  </si>
  <si>
    <t>SILO 11</t>
  </si>
  <si>
    <t>BIM-072277</t>
  </si>
  <si>
    <t>SILO 13</t>
  </si>
  <si>
    <t>BIM-072278</t>
  </si>
  <si>
    <t>SILO 9</t>
  </si>
  <si>
    <t>BIM-072279</t>
  </si>
  <si>
    <t>SOPLADOR FB-204</t>
  </si>
  <si>
    <t>BIM-072280</t>
  </si>
  <si>
    <t>SOPLADOR FB-205</t>
  </si>
  <si>
    <t>BIM-072281</t>
  </si>
  <si>
    <t>GUSANO ALIMENTADOR S11-W1, CS205</t>
  </si>
  <si>
    <t>BIM-072282</t>
  </si>
  <si>
    <t>GUSANO ALIMENTADOR S13-W2, CS206</t>
  </si>
  <si>
    <t>BIM-072283</t>
  </si>
  <si>
    <t>GUSANO ALIMENTADOR DE AZUCAR GLASS SG-1/W3</t>
  </si>
  <si>
    <t>BIM-072284</t>
  </si>
  <si>
    <t>MOLINO DE AZUCAR 2, SG2</t>
  </si>
  <si>
    <t>BIM-072285</t>
  </si>
  <si>
    <t>EQUIPO DE REFRIGERACION 1, CL201</t>
  </si>
  <si>
    <t>BIM-072286</t>
  </si>
  <si>
    <t>BASCULA W-1</t>
  </si>
  <si>
    <t>BIM-072287</t>
  </si>
  <si>
    <t>BASCULA W-2</t>
  </si>
  <si>
    <t>BIM-072288</t>
  </si>
  <si>
    <t>BASCULA W-3</t>
  </si>
  <si>
    <t>BIM-072289</t>
  </si>
  <si>
    <t>BASCULA W-4</t>
  </si>
  <si>
    <t>BIM-072290</t>
  </si>
  <si>
    <t>TOLVA PRESURIZADORA PV-1</t>
  </si>
  <si>
    <t>BIM-072291</t>
  </si>
  <si>
    <t>TOLVA PRESURIZADORA PV-2</t>
  </si>
  <si>
    <t>BIM-072292</t>
  </si>
  <si>
    <t>TOLVA PRESURIZADORA PV-3</t>
  </si>
  <si>
    <t>BIM-072293</t>
  </si>
  <si>
    <t>SOPLADOR CB-204</t>
  </si>
  <si>
    <t>BIM-072294</t>
  </si>
  <si>
    <t>SOPLADOR CB-205</t>
  </si>
  <si>
    <t>BIM-072298</t>
  </si>
  <si>
    <t>TOLVA RECEPTORA RH-1</t>
  </si>
  <si>
    <t>BIM-072299</t>
  </si>
  <si>
    <t>TOLVA RECEPTORA RH-4</t>
  </si>
  <si>
    <t>BIM-072300</t>
  </si>
  <si>
    <t>TOLVA RECEPTORA RH-5</t>
  </si>
  <si>
    <t>BIM-072301</t>
  </si>
  <si>
    <t>TOLVA RECEPTORA RH-6</t>
  </si>
  <si>
    <t>BIM-072302</t>
  </si>
  <si>
    <t>PLATAFORMA ESTRUCTURAL PARA SILOS Y BASCULAS</t>
  </si>
  <si>
    <t>BIM-072303</t>
  </si>
  <si>
    <t>PLATAFORMA ESTRUCTURAL PARA MOLINO DE AZUCAR</t>
  </si>
  <si>
    <t>BIM-072304</t>
  </si>
  <si>
    <t>TOLVA RECEPTORA RH-2</t>
  </si>
  <si>
    <t>BIM-072305</t>
  </si>
  <si>
    <t>TABLERO DE CONTROL CE-3</t>
  </si>
  <si>
    <t>BIM-072306</t>
  </si>
  <si>
    <t>MEDIDOR DE FLUJO DE AGUA RH-4, FT204</t>
  </si>
  <si>
    <t>BIM-072307</t>
  </si>
  <si>
    <t>MEDIDOR DE FLUJO DE AGUA RH-5, FT205</t>
  </si>
  <si>
    <t>BIM-072308</t>
  </si>
  <si>
    <t>MEDIDOR DE FLUJO DE AGUA RH-6, FT206</t>
  </si>
  <si>
    <t>BIM-072311</t>
  </si>
  <si>
    <t>DESVIADORA DV-205</t>
  </si>
  <si>
    <t>BIM-072312</t>
  </si>
  <si>
    <t>DESVIADORA DV-511</t>
  </si>
  <si>
    <t>BIM-072313</t>
  </si>
  <si>
    <t>DESVIADORA DV-204</t>
  </si>
  <si>
    <t>BIM-072314</t>
  </si>
  <si>
    <t>DESVIADORA DV-510</t>
  </si>
  <si>
    <t>BIM-072315</t>
  </si>
  <si>
    <t>DESVIADORA DV-108</t>
  </si>
  <si>
    <t>BIM-072316</t>
  </si>
  <si>
    <t>DESVIADORA DV-109</t>
  </si>
  <si>
    <t>BIM-072317</t>
  </si>
  <si>
    <t>TABLERO DE CONTROL CE 07 RACK 13</t>
  </si>
  <si>
    <t>BIM-072318</t>
  </si>
  <si>
    <t>MOLINO DE AZUCAR 1, SG1</t>
  </si>
  <si>
    <t>BIM-072319</t>
  </si>
  <si>
    <t>TANQUE DE ACEITE DE GIRASOL</t>
  </si>
  <si>
    <t>BIM-072320</t>
  </si>
  <si>
    <t>POST-ENFRIADOR CB-3</t>
  </si>
  <si>
    <t>BIM-072321</t>
  </si>
  <si>
    <t>POST-ENFRIADOR CB-5</t>
  </si>
  <si>
    <t>BIM-072322</t>
  </si>
  <si>
    <t>SILO 14</t>
  </si>
  <si>
    <t>BIM-072323</t>
  </si>
  <si>
    <t>SILO 16</t>
  </si>
  <si>
    <t>BIM-072324</t>
  </si>
  <si>
    <t>GUSANO ALIMENTADOR S14-W5, CS304</t>
  </si>
  <si>
    <t>BIM-072325</t>
  </si>
  <si>
    <t>GUSANO ALIMENTADOR S16-W6, CS303</t>
  </si>
  <si>
    <t>BIM-072326</t>
  </si>
  <si>
    <t>VALVULA DOSIFICADORA S-14</t>
  </si>
  <si>
    <t>BIM-072327</t>
  </si>
  <si>
    <t>VALVULA DOSIFICADORA S-16</t>
  </si>
  <si>
    <t>BIM-072328</t>
  </si>
  <si>
    <t>AGITADOR AG304, SILO 14-SG2</t>
  </si>
  <si>
    <t>BIM-072329</t>
  </si>
  <si>
    <t>DESVIADORA DV-203</t>
  </si>
  <si>
    <t>BIM-072330</t>
  </si>
  <si>
    <t>EQUIPO DE REFRIGERACION 2, CL301</t>
  </si>
  <si>
    <t>BIM-072331</t>
  </si>
  <si>
    <t>SOPLADOR CB-307 SILOS 15 16 17</t>
  </si>
  <si>
    <t>BIM-072332</t>
  </si>
  <si>
    <t>GUSANO ALIMENTADOR W5 S15, SC309</t>
  </si>
  <si>
    <t>BIM-072333</t>
  </si>
  <si>
    <t>GUSANO ALIMENTADOR W5 S17</t>
  </si>
  <si>
    <t>BIM-072334</t>
  </si>
  <si>
    <t>GUSANO ALIMENTADOR W6 S15, CS308</t>
  </si>
  <si>
    <t>BIM-072335</t>
  </si>
  <si>
    <t>GUSANO ALIMENTADOR W6 S17, CS307</t>
  </si>
  <si>
    <t>BIM-072337</t>
  </si>
  <si>
    <t>GUSANO ALIMENTADOR DE AZUCAR GLAS SG-2 /W5</t>
  </si>
  <si>
    <t>BIM-072338</t>
  </si>
  <si>
    <t>TOLVA RECEPTORA RH-7</t>
  </si>
  <si>
    <t>BIM-072339</t>
  </si>
  <si>
    <t>SOPLADOR FB-301</t>
  </si>
  <si>
    <t>BIM-072340</t>
  </si>
  <si>
    <t>SOPLADOR FB-302</t>
  </si>
  <si>
    <t>BIM-072341</t>
  </si>
  <si>
    <t>BASCULA W-5</t>
  </si>
  <si>
    <t>BIM-072342</t>
  </si>
  <si>
    <t>BASCULA W-6</t>
  </si>
  <si>
    <t>BIM-072344</t>
  </si>
  <si>
    <t>DESVIADORA DV-206</t>
  </si>
  <si>
    <t>BIM-072345</t>
  </si>
  <si>
    <t>DESVIADORA DV-509</t>
  </si>
  <si>
    <t>BIM-072346</t>
  </si>
  <si>
    <t>DESVIADORA DV-601</t>
  </si>
  <si>
    <t>BIM-072347</t>
  </si>
  <si>
    <t>DESVIADORA DV-301</t>
  </si>
  <si>
    <t>BIM-072348</t>
  </si>
  <si>
    <t>DESVIADORA DV-303</t>
  </si>
  <si>
    <t>BIM-072351</t>
  </si>
  <si>
    <t>TANQUE 1 DE ALTA FRUCTUOSA</t>
  </si>
  <si>
    <t>BIM-072352</t>
  </si>
  <si>
    <t>TANQUE 2 DE ALTA FRUCTUOSA</t>
  </si>
  <si>
    <t>BIM-072353</t>
  </si>
  <si>
    <t>MEDIDOR DE FLUJO DE ACEITE MICRO MOTION RH-</t>
  </si>
  <si>
    <t>2501</t>
  </si>
  <si>
    <t>BIM-072354</t>
  </si>
  <si>
    <t>SILO 15</t>
  </si>
  <si>
    <t>BIM-072355</t>
  </si>
  <si>
    <t>AGITADOR AG308, SILO 15-W5</t>
  </si>
  <si>
    <t>BIM-072356</t>
  </si>
  <si>
    <t>SILO 17</t>
  </si>
  <si>
    <t>BIM-072357</t>
  </si>
  <si>
    <t>AGITADOR AG306, SILO 17</t>
  </si>
  <si>
    <t>BIM-072358</t>
  </si>
  <si>
    <t>VALVULA DOSIFICADORA S-17 W-5</t>
  </si>
  <si>
    <t>BIM-072359</t>
  </si>
  <si>
    <t>VALVULA DOSIFICADORA S-17 W-6</t>
  </si>
  <si>
    <t>BIM-072360</t>
  </si>
  <si>
    <t>MEDIDOR DE FLUJO DE AGUA MIC. MOTION RH-9,</t>
  </si>
  <si>
    <t>BIM-072361</t>
  </si>
  <si>
    <t>TABLERO DE CONTROL 1</t>
  </si>
  <si>
    <t>BIM-072362</t>
  </si>
  <si>
    <t>TABLERO DE CONTROL 2</t>
  </si>
  <si>
    <t>BIM-072363</t>
  </si>
  <si>
    <t>TABLERO DE CONTROL CE 05</t>
  </si>
  <si>
    <t>BIM-072365</t>
  </si>
  <si>
    <t>TABLERO DE CONTROL CE-10</t>
  </si>
  <si>
    <t>BIM-072366</t>
  </si>
  <si>
    <t>TABLERO DE CONTROL CE-11</t>
  </si>
  <si>
    <t>BIM-072367</t>
  </si>
  <si>
    <t>TABLERO DE CONTROL CE-12</t>
  </si>
  <si>
    <t>BIM-072368</t>
  </si>
  <si>
    <t>TABLERO DE CONTROL CE-2</t>
  </si>
  <si>
    <t>BIM-072369</t>
  </si>
  <si>
    <t>TABLERO DE CONTROL CE-6</t>
  </si>
  <si>
    <t>BIM-072370</t>
  </si>
  <si>
    <t>TABLERO DE CONTROL CE-9</t>
  </si>
  <si>
    <t>BIM-072371</t>
  </si>
  <si>
    <t>TABLERO DE CONTROL S-16</t>
  </si>
  <si>
    <t>BIM-072372</t>
  </si>
  <si>
    <t>TABLERO DE FUERZA  CE-4</t>
  </si>
  <si>
    <t>BIM-072373</t>
  </si>
  <si>
    <t>TABLERO DE FUERZA 1</t>
  </si>
  <si>
    <t>BIM-072374</t>
  </si>
  <si>
    <t>TABLERO DE FUERZA 1FMGA</t>
  </si>
  <si>
    <t>3371</t>
  </si>
  <si>
    <t>BIM-072375</t>
  </si>
  <si>
    <t>TABLERO DE FUERZA CE-13</t>
  </si>
  <si>
    <t>BIM-072376</t>
  </si>
  <si>
    <t>TABLERO DE FUERZA DUROFLOW</t>
  </si>
  <si>
    <t>BIM-072377</t>
  </si>
  <si>
    <t>TOLVA PRESURIZADORA PV-4</t>
  </si>
  <si>
    <t>BIM-072378</t>
  </si>
  <si>
    <t>TOLVA RECEPTORA RH-10</t>
  </si>
  <si>
    <t>BIM-072379</t>
  </si>
  <si>
    <t>TOLVA RECEPTORA RH-12</t>
  </si>
  <si>
    <t>BIM-072380</t>
  </si>
  <si>
    <t>TOLVA RECEPTORA RH-13</t>
  </si>
  <si>
    <t>BIM-072381</t>
  </si>
  <si>
    <t>TOLVA RECEPTORA RH-9</t>
  </si>
  <si>
    <t>BIM-072382</t>
  </si>
  <si>
    <t>INVERSOR DE CORRIENTE ELECT. INNINTERRUMP</t>
  </si>
  <si>
    <t>BIM-072383</t>
  </si>
  <si>
    <t>PLATAFORMA Y ESCALERA CON VIGUETA Y SOPORTE</t>
  </si>
  <si>
    <t>BIM-072384</t>
  </si>
  <si>
    <t>MONTACARGAS NISSAN</t>
  </si>
  <si>
    <t>BIM-072389</t>
  </si>
  <si>
    <t>TR PMG TANQUE DE SOLUCION SALINA</t>
  </si>
  <si>
    <t>BIM-072390</t>
  </si>
  <si>
    <t>TR PMG TANQUE EMULSIFICANTE</t>
  </si>
  <si>
    <t>BIM-072392</t>
  </si>
  <si>
    <t>TR PMG TANQUE RECUPERADOR</t>
  </si>
  <si>
    <t>BIM-072393</t>
  </si>
  <si>
    <t>TR PMG TANQUE MATERIA PRIMA 1</t>
  </si>
  <si>
    <t>BIM-072394</t>
  </si>
  <si>
    <t>TR PMG TANQUE MATERIA PRIMA 2</t>
  </si>
  <si>
    <t>BIM-072395</t>
  </si>
  <si>
    <t>TR PMG TANQUE MATERIA PRIMA 3</t>
  </si>
  <si>
    <t>BIM-072396</t>
  </si>
  <si>
    <t>TR PMG TANQUE MATERIA PRIMA 4</t>
  </si>
  <si>
    <t>BIM-072400</t>
  </si>
  <si>
    <t>TR PMG CAMARA DE MADURACION</t>
  </si>
  <si>
    <t>3381</t>
  </si>
  <si>
    <t>BIM-072401</t>
  </si>
  <si>
    <t>TR PMG COMPRESOR DE CAMARA DE MADURACION</t>
  </si>
  <si>
    <t>BIM-072402</t>
  </si>
  <si>
    <t>TR PMG MAQUINA ROTOR DE PERNOS</t>
  </si>
  <si>
    <t>BIM-072403</t>
  </si>
  <si>
    <t>TR PMG PERFECTOR DE MARGARINA</t>
  </si>
  <si>
    <t>BIM-072404</t>
  </si>
  <si>
    <t>TR PMG BOMBA DE ALTA PRESION</t>
  </si>
  <si>
    <t>BIM-072405</t>
  </si>
  <si>
    <t>TR PMG TABLERO ELECTRICO 2</t>
  </si>
  <si>
    <t>BIM-072406</t>
  </si>
  <si>
    <t>TR PMG TUBO DE REPOSO</t>
  </si>
  <si>
    <t>BIM-072407</t>
  </si>
  <si>
    <t>TR PMG TABLERO ELECTRICO 1FPM</t>
  </si>
  <si>
    <t>BIM-072408</t>
  </si>
  <si>
    <t>TR PMG ESTRUCTURA PARA MARGARINA CON RACKS DINAMICO CAMARA #2</t>
  </si>
  <si>
    <t>BIM-072409</t>
  </si>
  <si>
    <t>TR PMG TANQUE MATERIA PRIMA 6</t>
  </si>
  <si>
    <t>BIM-072410</t>
  </si>
  <si>
    <t>TR PMG TANQUE MATERIA PRIMA 5</t>
  </si>
  <si>
    <t>BIM-072412</t>
  </si>
  <si>
    <t>TR PMG DETECTOR DE METALES</t>
  </si>
  <si>
    <t>BIM-072413</t>
  </si>
  <si>
    <t>TR PMG TRANSP.ENVOLT. MARGARINA</t>
  </si>
  <si>
    <t>BIM-072415</t>
  </si>
  <si>
    <t>TR PMG TABLERO ELECTRICO 3</t>
  </si>
  <si>
    <t>BIM-072416</t>
  </si>
  <si>
    <t>ESTRUCTURA PARA MARGARINAS CON RACKS DINAMICOS CAMARA 1</t>
  </si>
  <si>
    <t>BIM-072419</t>
  </si>
  <si>
    <t>TANQUE PESADOR PREMEZCLA</t>
  </si>
  <si>
    <t>BIM-072422</t>
  </si>
  <si>
    <t>BIM-072423</t>
  </si>
  <si>
    <t>TRANSP. DE CARGA ENFRIADOR TEMPLEX</t>
  </si>
  <si>
    <t>BIM-072424</t>
  </si>
  <si>
    <t>TRANSP. DE DESCARGA ENFRIADOR TEMPLEX</t>
  </si>
  <si>
    <t>BIM-072425</t>
  </si>
  <si>
    <t>TABLERO ELECTRICO DEL ENFRIADOR TEMPLEX</t>
  </si>
  <si>
    <t>BIM-072428</t>
  </si>
  <si>
    <t>TANQUE AEREO</t>
  </si>
  <si>
    <t>BIM-072429</t>
  </si>
  <si>
    <t>BATIDORA TONELLI</t>
  </si>
  <si>
    <t>BIM-072430</t>
  </si>
  <si>
    <t>TABLERO ELECTRICO 5FPQ BATIDORA TONELLI</t>
  </si>
  <si>
    <t>BIM-072431</t>
  </si>
  <si>
    <t>BIM-072432</t>
  </si>
  <si>
    <t>BIM-072433</t>
  </si>
  <si>
    <t>BIM-072434</t>
  </si>
  <si>
    <t>BIM-072435</t>
  </si>
  <si>
    <t>BIM-072436</t>
  </si>
  <si>
    <t>BIM-072437</t>
  </si>
  <si>
    <t>BIM-072438</t>
  </si>
  <si>
    <t>TRANSPORTADOR  4</t>
  </si>
  <si>
    <t>BIM-072439</t>
  </si>
  <si>
    <t>BIM-072441</t>
  </si>
  <si>
    <t>DOSIFICADOR DE CHOCOLATE</t>
  </si>
  <si>
    <t>BIM-072442</t>
  </si>
  <si>
    <t>BIM-072443</t>
  </si>
  <si>
    <t>ENVOLVEDORA FMC 3</t>
  </si>
  <si>
    <t>BIM-072444</t>
  </si>
  <si>
    <t>LAVADORA DE MOLDES</t>
  </si>
  <si>
    <t>BIM-072445</t>
  </si>
  <si>
    <t>TABLERO ELECTRICO 4FPQ LAVADORA DE MOLDES</t>
  </si>
  <si>
    <t>BIM-072447</t>
  </si>
  <si>
    <t>TRANSPORTADOR PQ 27</t>
  </si>
  <si>
    <t>BIM-072448</t>
  </si>
  <si>
    <t>TRANSPORTADOR DE ENVOLTURA</t>
  </si>
  <si>
    <t>BIM-072449</t>
  </si>
  <si>
    <t>TRANSP. CURVO PQ 28</t>
  </si>
  <si>
    <t>BIM-072450</t>
  </si>
  <si>
    <t>RECUPERADOR DE SALVADO</t>
  </si>
  <si>
    <t>BIM-072451</t>
  </si>
  <si>
    <t>TRANSP. CURVO PQ 35</t>
  </si>
  <si>
    <t>BIM-072452</t>
  </si>
  <si>
    <t>TRANSPORTADOR PQ 38</t>
  </si>
  <si>
    <t>BIM-072453</t>
  </si>
  <si>
    <t>TRANSPORTADOR PQ 29</t>
  </si>
  <si>
    <t>BIM-072454</t>
  </si>
  <si>
    <t>TRANSPORTADOR PQ 10</t>
  </si>
  <si>
    <t>BIM-072455</t>
  </si>
  <si>
    <t>TRANSPORTADOR PQ 32</t>
  </si>
  <si>
    <t>BIM-072456</t>
  </si>
  <si>
    <t>TRANSPORTADOR T-TRANSFER 1</t>
  </si>
  <si>
    <t>BIM-072457</t>
  </si>
  <si>
    <t>TRANSPORTADOR T-TRANSFER 2</t>
  </si>
  <si>
    <t>BIM-072458</t>
  </si>
  <si>
    <t>TRANSPORTADOR PQ 05</t>
  </si>
  <si>
    <t>BIM-072459</t>
  </si>
  <si>
    <t>TRANSPORTADOR PQ 11</t>
  </si>
  <si>
    <t>BIM-072460</t>
  </si>
  <si>
    <t>TRANSPORTADOR PQ 42</t>
  </si>
  <si>
    <t>BIM-072461</t>
  </si>
  <si>
    <t>TRANSPORTADOR PQ 06</t>
  </si>
  <si>
    <t>BIM-072462</t>
  </si>
  <si>
    <t>TRANSPORTADOR PQ 41</t>
  </si>
  <si>
    <t>BIM-072463</t>
  </si>
  <si>
    <t>TRANSP. CURVO PQ 40</t>
  </si>
  <si>
    <t>BIM-072464</t>
  </si>
  <si>
    <t>TRANSPORTADOR PQ 02</t>
  </si>
  <si>
    <t>BIM-072465</t>
  </si>
  <si>
    <t>TRANSPORTADOR PQ 01</t>
  </si>
  <si>
    <t>BIM-072466</t>
  </si>
  <si>
    <t>TRANSP. DESVIADOR DE MOLDES PQ 33</t>
  </si>
  <si>
    <t>BIM-072467</t>
  </si>
  <si>
    <t>TRANSP. CURVO PQ 07</t>
  </si>
  <si>
    <t>BIM-072468</t>
  </si>
  <si>
    <t>TRANSP. CURVO PQ 09</t>
  </si>
  <si>
    <t>BIM-072469</t>
  </si>
  <si>
    <t>TRANSPORTADOR PQ 39</t>
  </si>
  <si>
    <t>BIM-072470</t>
  </si>
  <si>
    <t>TABLERO ELECTRICO 3FPQ ENFRIAMIENTO Y ENVOLT</t>
  </si>
  <si>
    <t>BIM-072471</t>
  </si>
  <si>
    <t>TRANSPORTADOR PQ 14</t>
  </si>
  <si>
    <t>BIM-072472</t>
  </si>
  <si>
    <t>TABLERO ELECTRICO BATIDOS</t>
  </si>
  <si>
    <t>BIM-072473</t>
  </si>
  <si>
    <t>TRANSPORTADOR PQ 15</t>
  </si>
  <si>
    <t>BIM-072475</t>
  </si>
  <si>
    <t>TABLERO ELECTRICO SUCCIONADOR</t>
  </si>
  <si>
    <t>BIM-072476</t>
  </si>
  <si>
    <t>TABLERO ELECTRICO ELECTRONEUMATICO DEL SUCCI</t>
  </si>
  <si>
    <t>BIM-072477</t>
  </si>
  <si>
    <t>BIM-072478</t>
  </si>
  <si>
    <t>TRANSP. DE DESCARGA DEL HORNO B.P.</t>
  </si>
  <si>
    <t>BIM-072479</t>
  </si>
  <si>
    <t>TABLERO ELECTRICO 2FPQ HORNO BAKER PERKINS</t>
  </si>
  <si>
    <t>BIM-072480</t>
  </si>
  <si>
    <t>TRANSP. DE CARGA AL HORNO B.P.</t>
  </si>
  <si>
    <t>BIM-072481</t>
  </si>
  <si>
    <t>DEPOSITADORA 1</t>
  </si>
  <si>
    <t>BIM-072482</t>
  </si>
  <si>
    <t>DEPOSITADORA 2</t>
  </si>
  <si>
    <t>BIM-072483</t>
  </si>
  <si>
    <t>COLOCA CAPACILLOS 1</t>
  </si>
  <si>
    <t>BIM-072484</t>
  </si>
  <si>
    <t>COLOCA CAPACILLOS 2</t>
  </si>
  <si>
    <t>BIM-072485</t>
  </si>
  <si>
    <t>TANQUE DE DESMOLDEANTE</t>
  </si>
  <si>
    <t>BIM-072488</t>
  </si>
  <si>
    <t>TRANSPORTADOR DE ALIMENTACION A REBANADORA 1</t>
  </si>
  <si>
    <t>BIM-072489</t>
  </si>
  <si>
    <t>TRANSPORTADOR DE ALIMENTACION A REBANADORA 2</t>
  </si>
  <si>
    <t>BIM-072490</t>
  </si>
  <si>
    <t>PLATAFORMA ELECTRICA</t>
  </si>
  <si>
    <t>BIM-072493</t>
  </si>
  <si>
    <t>EQUIPO APLICADOR DE ESPUMA FOAMALL10 NO. SE</t>
  </si>
  <si>
    <t>BIM-072494</t>
  </si>
  <si>
    <t>RESTREGADORA ELECTRICA HOMBRE A BORDO</t>
  </si>
  <si>
    <t>BIM-072495</t>
  </si>
  <si>
    <t>MUEBLE DE LABORATORIO FABRICACION ESPECIAL</t>
  </si>
  <si>
    <t>BIM-072496</t>
  </si>
  <si>
    <t>TABLERO ELECTRICO LAV. DE JAULAS</t>
  </si>
  <si>
    <t>BIM-072497</t>
  </si>
  <si>
    <t>TALADRO DE BANCO</t>
  </si>
  <si>
    <t>BIM-072499</t>
  </si>
  <si>
    <t>SOLDADORA</t>
  </si>
  <si>
    <t>BIM-072501</t>
  </si>
  <si>
    <t>CAMARA DE REFRIGERACION 2</t>
  </si>
  <si>
    <t>BIM-072502</t>
  </si>
  <si>
    <t>CAMARA DE REFRIGERACION 3</t>
  </si>
  <si>
    <t>BIM-072503</t>
  </si>
  <si>
    <t>BASCULA BERKEL MOD. 78L/1000 SER. 633742572</t>
  </si>
  <si>
    <t>BIM-072504</t>
  </si>
  <si>
    <t>BASCULA PARA CAMIONES</t>
  </si>
  <si>
    <t>BIM-072505</t>
  </si>
  <si>
    <t>CAMARA DE REFRIGERACION 1</t>
  </si>
  <si>
    <t>BIM-072508</t>
  </si>
  <si>
    <t>TANQUE DE ALMACENAMIENTO DE AIRE</t>
  </si>
  <si>
    <t>BIM-072510</t>
  </si>
  <si>
    <t>TANQUE DE DIA PARA DIESEL RECTANGULAR EN LA</t>
  </si>
  <si>
    <t>BIM-072511</t>
  </si>
  <si>
    <t>PLANTA DE EMERGENCIA 1</t>
  </si>
  <si>
    <t>BIM-072512</t>
  </si>
  <si>
    <t>PLANTA DE EMERGENCIA 2</t>
  </si>
  <si>
    <t>BIM-072516</t>
  </si>
  <si>
    <t>CALDERA 2</t>
  </si>
  <si>
    <t>BIM-072517</t>
  </si>
  <si>
    <t>CALDERA 1</t>
  </si>
  <si>
    <t>BIM-072518</t>
  </si>
  <si>
    <t>RECUPERADOR DE CALOR CALDERA 1</t>
  </si>
  <si>
    <t>BIM-072519</t>
  </si>
  <si>
    <t>BIM-072520</t>
  </si>
  <si>
    <t>TANQUE DE CONDENSADOS</t>
  </si>
  <si>
    <t>BIM-072526</t>
  </si>
  <si>
    <t>PLANTA DE EMERGENCIA 3</t>
  </si>
  <si>
    <t>BIM-072528</t>
  </si>
  <si>
    <t>TABLERO FVOG</t>
  </si>
  <si>
    <t>BIM-072529</t>
  </si>
  <si>
    <t>TABLERO ELECTRICO REFRIGERACION DE GRASA</t>
  </si>
  <si>
    <t>BIM-072532</t>
  </si>
  <si>
    <t>TABLERO DE DISTRIBUCION FCM 1</t>
  </si>
  <si>
    <t>BIM-072533</t>
  </si>
  <si>
    <t>TABLERO DE DISTRIBUCION FCM 2</t>
  </si>
  <si>
    <t>BIM-072534</t>
  </si>
  <si>
    <t>TABLERO DE DISTRIBUCION FCM 3</t>
  </si>
  <si>
    <t>BIM-072535</t>
  </si>
  <si>
    <t>TABLERO FVP 3</t>
  </si>
  <si>
    <t>BIM-072536</t>
  </si>
  <si>
    <t>TABLERO AGUA DE POZO</t>
  </si>
  <si>
    <t>BIM-072537</t>
  </si>
  <si>
    <t>TABLERO 1FTM</t>
  </si>
  <si>
    <t>BIM-072538</t>
  </si>
  <si>
    <t>TABLERO ELECTRICO TALLER MECANICO 1FTM</t>
  </si>
  <si>
    <t>BIM-072539</t>
  </si>
  <si>
    <t>SUBESTACION 1 EXTERIOR</t>
  </si>
  <si>
    <t>BIM-072540</t>
  </si>
  <si>
    <t>TRANSFORMADOR 1</t>
  </si>
  <si>
    <t>BIM-072541</t>
  </si>
  <si>
    <t>SUBESTACION 2 INTERIOR</t>
  </si>
  <si>
    <t>BIM-072542</t>
  </si>
  <si>
    <t>TRANSFORMADOR 2</t>
  </si>
  <si>
    <t>BIM-072543</t>
  </si>
  <si>
    <t>TABLERO GENERAL DE FUERZA 1</t>
  </si>
  <si>
    <t>BIM-072544</t>
  </si>
  <si>
    <t>TABLERO GENERAL DE FUERZA 2</t>
  </si>
  <si>
    <t>BIM-072545</t>
  </si>
  <si>
    <t>TABLERO GENERAL DE FUERZA 3 ILUM.</t>
  </si>
  <si>
    <t>BIM-072547</t>
  </si>
  <si>
    <t>TABLERO FVP 1</t>
  </si>
  <si>
    <t>BIM-072548</t>
  </si>
  <si>
    <t>TABLERO FVP 2</t>
  </si>
  <si>
    <t>BIM-072549</t>
  </si>
  <si>
    <t>BIM-072550</t>
  </si>
  <si>
    <t>TABLERO ELECTRICO P/SIST. HIDRONEUMATICO NO</t>
  </si>
  <si>
    <t>BIM-072562</t>
  </si>
  <si>
    <t>TABLEROS DE FUERZA EN LA PLANTA DE PAN DEL HOGA</t>
  </si>
  <si>
    <t>BIM-072563</t>
  </si>
  <si>
    <t>BIM-072565</t>
  </si>
  <si>
    <t>MEDIDOR DE ACTIVIDAD ACUOSA MCA AQUALAB MOD: CX2</t>
  </si>
  <si>
    <t>BIM-072695</t>
  </si>
  <si>
    <t>TRANSPORTADOR DESVIADOR VERTICAL TP-H3124 CON BAND</t>
  </si>
  <si>
    <t>BIM-072696</t>
  </si>
  <si>
    <t>BIM-072697</t>
  </si>
  <si>
    <t>TRANSPORTADOR CURVO CON BANDA SANITARIA  SERIE 03-</t>
  </si>
  <si>
    <t>BIM-072698</t>
  </si>
  <si>
    <t>TRANSPORTADOR RECTO INCLINADO CON BANDA SANITARIA</t>
  </si>
  <si>
    <t>BIM-072699</t>
  </si>
  <si>
    <t>TRANSPORTADOR RECTO HORIZONTAL CON BANDA SANITARIA</t>
  </si>
  <si>
    <t>BIM-072700</t>
  </si>
  <si>
    <t>BIM-072701</t>
  </si>
  <si>
    <t>TRANSPORTADOR DE LEVANTADO 2</t>
  </si>
  <si>
    <t>BIM-072702</t>
  </si>
  <si>
    <t>TRANSPORTADOR DESVIADOR VERTICAL TP-H3130 CON BAND</t>
  </si>
  <si>
    <t>BIM-072703</t>
  </si>
  <si>
    <t>TRANSPORTADOR DE LEVANTADO LINEA DE GALLETERIA</t>
  </si>
  <si>
    <t>BIM-072741</t>
  </si>
  <si>
    <t>RODILLO P/ FABRICACION DE GALLETA REALZADA CHAMP</t>
  </si>
  <si>
    <t>BIM-073279</t>
  </si>
  <si>
    <t xml:space="preserve">TRANSPORTADOR CURVO EN  S </t>
  </si>
  <si>
    <t>BIM-073315</t>
  </si>
  <si>
    <t>TANQUE CILINDRICO HORIZONTAL P/ALMACENAR COMBUSTIB</t>
  </si>
  <si>
    <t>BIM-073319</t>
  </si>
  <si>
    <t>ESPREADOR DE HUEVO P/CUERNITOS MODELO:DMA 6T MCA.D</t>
  </si>
  <si>
    <t>BIM-073481</t>
  </si>
  <si>
    <t>BIM-073482</t>
  </si>
  <si>
    <t>BIM-074039</t>
  </si>
  <si>
    <t>TABLERO DE DISTRIBUCION Y FUERZA</t>
  </si>
  <si>
    <t>BIM-074040</t>
  </si>
  <si>
    <t>BIM-074048</t>
  </si>
  <si>
    <t>BIM-074055</t>
  </si>
  <si>
    <t>TRANSPORTADOR APLICADOR DE HUEVO</t>
  </si>
  <si>
    <t>BIM-074393</t>
  </si>
  <si>
    <t>TRANSPORTADOR INFERIOR</t>
  </si>
  <si>
    <t>BIM-074396</t>
  </si>
  <si>
    <t>DETECTOR DE METALES NO .7</t>
  </si>
  <si>
    <t>BIM-074397</t>
  </si>
  <si>
    <t>DETECTOR DE METALES NO. 6</t>
  </si>
  <si>
    <t>BIM-074399</t>
  </si>
  <si>
    <t>TABLERO ELECTRICO DE FORMADO  1FH3</t>
  </si>
  <si>
    <t>BIM-074402</t>
  </si>
  <si>
    <t>BIM-074403</t>
  </si>
  <si>
    <t>TOLVA DE MASA</t>
  </si>
  <si>
    <t>BIM-074404</t>
  </si>
  <si>
    <t>BIM-074405</t>
  </si>
  <si>
    <t>EXTRUSOR DE MARGARINA</t>
  </si>
  <si>
    <t>BIM-074406</t>
  </si>
  <si>
    <t>ALIMENTADOR DE MARGARINA</t>
  </si>
  <si>
    <t>BIM-074407</t>
  </si>
  <si>
    <t>MESA DE INTRODUCCION  1</t>
  </si>
  <si>
    <t>BIM-074408</t>
  </si>
  <si>
    <t>RODILLO ENROLLADOR 1</t>
  </si>
  <si>
    <t>BIM-074409</t>
  </si>
  <si>
    <t>RODILLO DE PRESION  1</t>
  </si>
  <si>
    <t>BIM-074410</t>
  </si>
  <si>
    <t>LAMINADOR TRANSVERSAL 1</t>
  </si>
  <si>
    <t>BIM-074411</t>
  </si>
  <si>
    <t>LAMINADOR TRANSVERSAL 2</t>
  </si>
  <si>
    <t>BIM-074412</t>
  </si>
  <si>
    <t>CALIBRADOR 1</t>
  </si>
  <si>
    <t>BIM-074413</t>
  </si>
  <si>
    <t>RETRACTIL 1</t>
  </si>
  <si>
    <t>BIM-074414</t>
  </si>
  <si>
    <t>MESA DE INTRODUCCION  2</t>
  </si>
  <si>
    <t>BIM-074415</t>
  </si>
  <si>
    <t>RODILLO DE PRESION 2</t>
  </si>
  <si>
    <t>BIM-074416</t>
  </si>
  <si>
    <t>MULTIRODILLOS</t>
  </si>
  <si>
    <t>BIM-074417</t>
  </si>
  <si>
    <t>TRANSPORTADOR DE ALIMENTACION A RETRACTIL 2</t>
  </si>
  <si>
    <t>BIM-074418</t>
  </si>
  <si>
    <t>RETRACTIL 2</t>
  </si>
  <si>
    <t>BIM-074419</t>
  </si>
  <si>
    <t>BIM-074422</t>
  </si>
  <si>
    <t>RODILLO DE PRESION 3</t>
  </si>
  <si>
    <t>BIM-074423</t>
  </si>
  <si>
    <t>VERIFICADOR DE PESO CON RECHAZADOR DE AIRE ISHIDA</t>
  </si>
  <si>
    <t>BIM-074424</t>
  </si>
  <si>
    <t>MESA DE INTRODUCCION 4</t>
  </si>
  <si>
    <t>BIM-074425</t>
  </si>
  <si>
    <t>LAMINADOR TRANSVERSAL 3</t>
  </si>
  <si>
    <t>BIM-074426</t>
  </si>
  <si>
    <t>CALIBRADOR 2</t>
  </si>
  <si>
    <t>BIM-074427</t>
  </si>
  <si>
    <t>MESA DE INTRODUCCION 5</t>
  </si>
  <si>
    <t>BIM-074428</t>
  </si>
  <si>
    <t>CALIBRADOR 3</t>
  </si>
  <si>
    <t>BIM-074429</t>
  </si>
  <si>
    <t>MESA DE INTRODUCCION 6</t>
  </si>
  <si>
    <t>BIM-074430</t>
  </si>
  <si>
    <t>MESA DE FORMADO</t>
  </si>
  <si>
    <t>BIM-074431</t>
  </si>
  <si>
    <t>BANDA PUENTE</t>
  </si>
  <si>
    <t>BIM-074432</t>
  </si>
  <si>
    <t>GUILLOTINA DE OREJA</t>
  </si>
  <si>
    <t>BIM-074433</t>
  </si>
  <si>
    <t>BANDA GUILLOTINA</t>
  </si>
  <si>
    <t>BIM-074434</t>
  </si>
  <si>
    <t>GUILLOTINA  NEUMATICA</t>
  </si>
  <si>
    <t>BIM-074440</t>
  </si>
  <si>
    <t>RETRACTIL 3</t>
  </si>
  <si>
    <t>BIM-074441</t>
  </si>
  <si>
    <t>TRANSPORTADOR DE ALIMENTACION A CAMARA DE VAPOR</t>
  </si>
  <si>
    <t>BIM-074443</t>
  </si>
  <si>
    <t>BIM-074444</t>
  </si>
  <si>
    <t>TRANSPORTADOR DE MALLA 3</t>
  </si>
  <si>
    <t>BIM-074447</t>
  </si>
  <si>
    <t>TRANSPORTADOR INCLINADO DE ENFRIAMIENTO 1</t>
  </si>
  <si>
    <t>BIM-074448</t>
  </si>
  <si>
    <t>TRANSPORTADOR DE ENFIAMIENTO 2</t>
  </si>
  <si>
    <t>BIM-074449</t>
  </si>
  <si>
    <t>BIM-074451</t>
  </si>
  <si>
    <t>TABLERO ELECTRICO  ENFRIADOR IJW</t>
  </si>
  <si>
    <t>BIM-074452</t>
  </si>
  <si>
    <t>TABLERO  ELECTRICO CARAMELIZADOR</t>
  </si>
  <si>
    <t>BIM-074453</t>
  </si>
  <si>
    <t>TABLERO ELECTRICO  2 FH3 DE ENFRIAMIENTO</t>
  </si>
  <si>
    <t>BIM-074454</t>
  </si>
  <si>
    <t>LAMINADOR TRANSVERSAL 4</t>
  </si>
  <si>
    <t>BIM-076448</t>
  </si>
  <si>
    <t>ENVOLVEDORA FMC</t>
  </si>
  <si>
    <t>BIM-076454</t>
  </si>
  <si>
    <t>TABLERO ELECTRICO DE FORMADO  1FH3 ANEXO</t>
  </si>
  <si>
    <t>BIM-076458</t>
  </si>
  <si>
    <t>TRANSPORTADOR DE MALLA 2</t>
  </si>
  <si>
    <t>BIM-076736</t>
  </si>
  <si>
    <t>CORTADORA DE PAN</t>
  </si>
  <si>
    <t>BIM-077005</t>
  </si>
  <si>
    <t>CAMARA DE MADURACION  2</t>
  </si>
  <si>
    <t>BIM-077555</t>
  </si>
  <si>
    <t>GA1 SANDWICHERA PETERS NO:2</t>
  </si>
  <si>
    <t>BIM-077556</t>
  </si>
  <si>
    <t>PA1 REBANADORA DE PANQUE</t>
  </si>
  <si>
    <t>BIM-078302</t>
  </si>
  <si>
    <t>ENVOLVEDORA HORIZONTAL DELTA</t>
  </si>
  <si>
    <t>BIM-078313</t>
  </si>
  <si>
    <t>TRANSPORTADOR RECTO HORIZONTAL CON BANDA INTRALOX</t>
  </si>
  <si>
    <t>BIM-078314</t>
  </si>
  <si>
    <t>BIM-078315</t>
  </si>
  <si>
    <t>BIM-078316</t>
  </si>
  <si>
    <t>TRANSPORTADOR RECTO DE LEVANTADO DE DOBOY 1</t>
  </si>
  <si>
    <t>BIM-078317</t>
  </si>
  <si>
    <t>MONTACARGAS ELECTRICO  2</t>
  </si>
  <si>
    <t>BIM-078320</t>
  </si>
  <si>
    <t>TRANSPORTADOR DE MALLA PARA G2 PARA APLICADOR DE BRILLO</t>
  </si>
  <si>
    <t>BIM-078321</t>
  </si>
  <si>
    <t>C1 ENVOLVEDORA FMC WA-520</t>
  </si>
  <si>
    <t>BIM-079716</t>
  </si>
  <si>
    <t>ENVOLVEDORA FMC WA-520 CON CODIFICADOR DE CLAVE</t>
  </si>
  <si>
    <t>BIM-079718</t>
  </si>
  <si>
    <t>DETECTOR DE METALES DE 14  X 4 CON DOBLE FRECUENCIA PARA PELICULA METALIZADA</t>
  </si>
  <si>
    <t>BIM-079719</t>
  </si>
  <si>
    <t>BIM-081857</t>
  </si>
  <si>
    <t>7 MODULOS INTERMEDIOS AMPLIACION DEL HORNO MEINCKE N° 26 LINEA G-3</t>
  </si>
  <si>
    <t>BIM-081858</t>
  </si>
  <si>
    <t>5 MODULOS INTERMEDIOS AMPLIACION DEL HORNO MEINCKE N° 9 LINEA G-2</t>
  </si>
  <si>
    <t>BIM-082367</t>
  </si>
  <si>
    <t>EQUIPO RECUPERADOR DE AZUCAR  H3  TIA ROSA</t>
  </si>
  <si>
    <t>BIM-082373</t>
  </si>
  <si>
    <t>SISTEMA DE VACIADO DE INGREDIENTES ( TOLVA VIBRADORES Y SEPARADOR )</t>
  </si>
  <si>
    <t>BIM-083086</t>
  </si>
  <si>
    <t>TRANSPORTADOR INCLINADO Tp-G1002</t>
  </si>
  <si>
    <t>BIM-083087</t>
  </si>
  <si>
    <t>TRANSPORTADOR RECTO Tp-G1004</t>
  </si>
  <si>
    <t>BIM-083088</t>
  </si>
  <si>
    <t>TRANSPORTADOR RECTO Tp-G1003</t>
  </si>
  <si>
    <t>BIM-083089</t>
  </si>
  <si>
    <t>GUSANO ALIMENTADOR A MEZCLADORAS DE G1</t>
  </si>
  <si>
    <t>BIM-083109</t>
  </si>
  <si>
    <t>TRNSPORTADOR RECTO INCLINADO</t>
  </si>
  <si>
    <t>BIM-083110</t>
  </si>
  <si>
    <t>TRANSPORTADOR RECTO DE TABLILLAS</t>
  </si>
  <si>
    <t>BIM-083113</t>
  </si>
  <si>
    <t>MEZCLADORA DE 1500 LBS PARA MASAS DE WIRE CUT Y ROTARY</t>
  </si>
  <si>
    <t>BIM-083116</t>
  </si>
  <si>
    <t>MEZCLADORA DE 2350 LBS PARA MASAS DE WIRE CUT Y ROTARY</t>
  </si>
  <si>
    <t>BIM-085336</t>
  </si>
  <si>
    <t>TRANSPORTADOR DE LEVANTADO Y APILADO DE PRODUCTO</t>
  </si>
  <si>
    <t>BIM-085337</t>
  </si>
  <si>
    <t>TRANSPORTADOR DE LEVANTADO FMC  # 3</t>
  </si>
  <si>
    <t>BIM-085338</t>
  </si>
  <si>
    <t>TRANSPORTADOR DE LEVANTADO DE FMC #2</t>
  </si>
  <si>
    <t>BIM-085339</t>
  </si>
  <si>
    <t>TRANSPORTADOR DE LEVANTADO # 5 DE DOBOY</t>
  </si>
  <si>
    <t>BIM-085340</t>
  </si>
  <si>
    <t>BIM-085341</t>
  </si>
  <si>
    <t>TRANSPORTADOR RECTO DE MALLA #2 HORIZONTAL</t>
  </si>
  <si>
    <t>BIM-085342</t>
  </si>
  <si>
    <t>TRANSPORTADOR RECTO HORIZONTAL DE MALLA #1</t>
  </si>
  <si>
    <t>BIM-085344</t>
  </si>
  <si>
    <t>BIM-085346</t>
  </si>
  <si>
    <t>BIM-085347</t>
  </si>
  <si>
    <t>BIM-089593</t>
  </si>
  <si>
    <t>TRANSPORTADOR TP-G3604 DESVIADOR VERTICAL</t>
  </si>
  <si>
    <t>BIM-089594</t>
  </si>
  <si>
    <t>TRANSPORTADOR MOVIL # 2</t>
  </si>
  <si>
    <t>BIM-089595</t>
  </si>
  <si>
    <t>TRANSPORTADOR RECTO INCLINADO CON BANDA SANITARIA SIN FIN TP-G3002</t>
  </si>
  <si>
    <t>BIM-089628</t>
  </si>
  <si>
    <t>TRANSPORTADOR RECTO HORIZONTAL DE 72 DE LARGO</t>
  </si>
  <si>
    <t>BIM-089629</t>
  </si>
  <si>
    <t>BIM-091127</t>
  </si>
  <si>
    <t>BIM-091129</t>
  </si>
  <si>
    <t>TRANSPORTADOR CURVO EN FORMA DE (S) CON LATERALES TIPO OMEGA</t>
  </si>
  <si>
    <t>BIM-091133</t>
  </si>
  <si>
    <t>TRANSPORTADOR TP-G1403 DE 1.36 METROS DE LONGITUD BANDA WIRE BELT</t>
  </si>
  <si>
    <t>BIM-091134</t>
  </si>
  <si>
    <t>TRANSPORTADOR TP-G1404 DE  BANDA SANITARIA DE 10 DE ANCHO</t>
  </si>
  <si>
    <t>BIM-091139</t>
  </si>
  <si>
    <t>TRANSPORTADOR CURVO DE TABLILLAS CAVANNA # 2</t>
  </si>
  <si>
    <t>BIM-091569</t>
  </si>
  <si>
    <t>TABLERO AUTOSOPORTADO ( 1 PUERTA) 4FGIII ENFRIAMIENTO Y ENVOLTURA</t>
  </si>
  <si>
    <t>BIM-091570</t>
  </si>
  <si>
    <t>TABLERO AUTOSOPORTADO ( 2 PUERTAS) CRF AREA DE FORMADO</t>
  </si>
  <si>
    <t>BIM-091571</t>
  </si>
  <si>
    <t>TABLERO AUTOSOPOPORTADO (1 PUERTA ) 5FG-I</t>
  </si>
  <si>
    <t>BIM-091574</t>
  </si>
  <si>
    <t>EXTENSION DE HORNO MEINKE No 9</t>
  </si>
  <si>
    <t>BIM-091773</t>
  </si>
  <si>
    <t>EXTENSION A HORNO MEINCKE N° 26 GALLETERIA 3</t>
  </si>
  <si>
    <t>BIM-091793</t>
  </si>
  <si>
    <t>TRASPORTADOR BF-02A RECTO HORIZONTAL CON BANDA INTRALOX LINEA BRAN FRUT</t>
  </si>
  <si>
    <t>BIM-091804</t>
  </si>
  <si>
    <t>EQUIPO RHEON DE CO-EXTRUSION Y WIRE CUT</t>
  </si>
  <si>
    <t>BIM-092165</t>
  </si>
  <si>
    <t>APLICADOR DE HUEVO LIQUIDO G1</t>
  </si>
  <si>
    <t>BIM-092167</t>
  </si>
  <si>
    <t>MESA DE SALIDA PARA HORNO MEINCKE 05-324</t>
  </si>
  <si>
    <t>BIM-092205</t>
  </si>
  <si>
    <t>TRASPORTADOR BF-01 RECTO HORIZONTAL BRAN FRUT</t>
  </si>
  <si>
    <t>BIM-092232</t>
  </si>
  <si>
    <t>MESA DE ENTRADA PARA HORNO MEINCKE GALLETERIA 3</t>
  </si>
  <si>
    <t>BIM-092233</t>
  </si>
  <si>
    <t>ENFRIADOR I.J. WHITE LINEA DE GALLETERIA G2 DE 9 NIVELES</t>
  </si>
  <si>
    <t>BIM-092234</t>
  </si>
  <si>
    <t>LAVADORA 2000 CHORO DE AGUA I.J. WHITE</t>
  </si>
  <si>
    <t>BIM-092235</t>
  </si>
  <si>
    <t>ENFRIADOR I.J. WHITE LINEA DE GALLETERIA G3 DE 11 NIVELES</t>
  </si>
  <si>
    <t>BIM-092236</t>
  </si>
  <si>
    <t>MAQUINA ENVOLVEDORA MODELO CAVANNA ZERO3</t>
  </si>
  <si>
    <t>BIM-092237</t>
  </si>
  <si>
    <t>MAQUINA ENVOLVEDORA MODELO CAVANNA ZERO5</t>
  </si>
  <si>
    <t>BIM-092411</t>
  </si>
  <si>
    <t>ENVOLVEDORA FMC WA-520 REMANUFACTURADA CON TRANSPORTADOR RECTO</t>
  </si>
  <si>
    <t>BIM-094376</t>
  </si>
  <si>
    <t>TRANSPORTADOR PARA LEVANTADO DE BOLSAS  PT TRAN</t>
  </si>
  <si>
    <t>BIM-098132</t>
  </si>
  <si>
    <t>BIM-100404</t>
  </si>
  <si>
    <t>WIRE CUTTER APV</t>
  </si>
  <si>
    <t>BIM-101238</t>
  </si>
  <si>
    <t>ALIMENTADOR DE MASA PRINCIPE 1</t>
  </si>
  <si>
    <t>BIM-101239</t>
  </si>
  <si>
    <t>ALIMENTADOR DE MASA PRINCIPE 2</t>
  </si>
  <si>
    <t>BIM-101240</t>
  </si>
  <si>
    <t>LAMINADOR PRINCIPE 1</t>
  </si>
  <si>
    <t>BIM-101241</t>
  </si>
  <si>
    <t>LAMINADOR PRINCIPE 2</t>
  </si>
  <si>
    <t>BIM-101242</t>
  </si>
  <si>
    <t>TRANSPORTADOR DE ENTRADA A TROQUEL PRINCIPE</t>
  </si>
  <si>
    <t>BIM-101243</t>
  </si>
  <si>
    <t>TROQUELADOR PRINCIPE</t>
  </si>
  <si>
    <t>BIM-101244</t>
  </si>
  <si>
    <t>TRANSPORTADOR DE SALIDA DE  TROQUEL</t>
  </si>
  <si>
    <t>BIM-101245</t>
  </si>
  <si>
    <t>TRANSPORTADOR RECUPERADOR DE RECORTE DE MASA 1</t>
  </si>
  <si>
    <t>BIM-101246</t>
  </si>
  <si>
    <t>TRANSPORTADOR RECUPERADOR DE RECORTE DE MASA 2</t>
  </si>
  <si>
    <t>BIM-101247</t>
  </si>
  <si>
    <t>TRANSPORTADOR RECUPERADOR DE RECORTE DE MASA 3</t>
  </si>
  <si>
    <t>BIM-101248</t>
  </si>
  <si>
    <t>TRANSPORTADOR RETRACTIL SISTRIBUIDOR DE RECORTE DE MASA</t>
  </si>
  <si>
    <t>BIM-101249</t>
  </si>
  <si>
    <t>TABLERO ELECTRICO TREN PRINCIPE</t>
  </si>
  <si>
    <t>BIM-101693</t>
  </si>
  <si>
    <t>TRANSPORTADOR TIPO SPANTECH</t>
  </si>
  <si>
    <t>BIM-102958</t>
  </si>
  <si>
    <t>TROQUELADORA DE GALLETA CON RODILLO ( ROTARY)</t>
  </si>
  <si>
    <t>BIM-102984</t>
  </si>
  <si>
    <t>ENVOLVEDORA DOBOY 9</t>
  </si>
  <si>
    <t>BIM-102985</t>
  </si>
  <si>
    <t>ENVOLVEDORA DOBOY 8</t>
  </si>
  <si>
    <t>BIM-102986</t>
  </si>
  <si>
    <t>ENVOLVEDORA DOBOY 7</t>
  </si>
  <si>
    <t>BIM-102987</t>
  </si>
  <si>
    <t>ENVOLVEDORA DOBOY 6</t>
  </si>
  <si>
    <t>BIM-102988</t>
  </si>
  <si>
    <t>ENVOLVEDORA DOBOY 5</t>
  </si>
  <si>
    <t>BIM-109090</t>
  </si>
  <si>
    <t>TRANSPORTADOR RECTO HORIZONTAL TPG2703</t>
  </si>
  <si>
    <t>BIM-121587</t>
  </si>
  <si>
    <t>TRANSPORTADOR DE LEVANTADO DE CAJILLA</t>
  </si>
  <si>
    <t>BIM-124304</t>
  </si>
  <si>
    <t>MAQUINA AUTOMATICA DE ARMADO DE CAJAS</t>
  </si>
  <si>
    <t>BIM-124305</t>
  </si>
  <si>
    <t>MAQUINA AUTOMATICA LLENADORA DE CAJAS</t>
  </si>
  <si>
    <t>BIM-124306</t>
  </si>
  <si>
    <t>MAQUINA AUTOMATICA CERRADORA DE CAJAS</t>
  </si>
  <si>
    <t>BIM-127653</t>
  </si>
  <si>
    <t>C2 ETIQUETADORA DYNAMIC</t>
  </si>
  <si>
    <t>BIM-127655</t>
  </si>
  <si>
    <t>ETIQUETADORA PERFORMANCE</t>
  </si>
  <si>
    <t>BIM-128733</t>
  </si>
  <si>
    <t>BIM-130387</t>
  </si>
  <si>
    <t>BIM-133163</t>
  </si>
  <si>
    <t>TANQUE ALMACENADOR DE DIESEL EN ACERO AL CARBON</t>
  </si>
  <si>
    <t>BIM-138335</t>
  </si>
  <si>
    <t>TANQUE ACUMULADOR DE AIRE CILINDRO VERTICAL DE 2500 LTS</t>
  </si>
  <si>
    <t>BIM-143285</t>
  </si>
  <si>
    <t>TRANSPORTADOR LEVANTADOR DE MOLDES PT TRAIN</t>
  </si>
  <si>
    <t>BIM-144793</t>
  </si>
  <si>
    <t>TRANSPORTADOR DE SALIDA DE ENCAJILLADORA</t>
  </si>
  <si>
    <t>BIM-144866</t>
  </si>
  <si>
    <t>SEPARADOR MAGNETICO TIPO TORPEDO</t>
  </si>
  <si>
    <t>BIM-147790</t>
  </si>
  <si>
    <t>BIM-147792</t>
  </si>
  <si>
    <t>TANQUE CILINDRICO VERTICAL PARA ALMACENAR</t>
  </si>
  <si>
    <t>BIM-148804</t>
  </si>
  <si>
    <t>BIM-150156</t>
  </si>
  <si>
    <t>TABLERO ELECTRICO 1FCEBF</t>
  </si>
  <si>
    <t>BIM-150194</t>
  </si>
  <si>
    <t>ROTARY MOULDER</t>
  </si>
  <si>
    <t>BIM-154011</t>
  </si>
  <si>
    <t>TRANSPORTADOR CURVO DE LEVANTADO PRIMER TREN DE ENVOLTURA</t>
  </si>
  <si>
    <t>BIM-157937</t>
  </si>
  <si>
    <t>BIM-158162</t>
  </si>
  <si>
    <t>BIM-158163</t>
  </si>
  <si>
    <t>TRANSPORTADOR DE LEVANTADO REVERSIBLE</t>
  </si>
  <si>
    <t>BIM-158825</t>
  </si>
  <si>
    <t>SISTEMA RED VS INCENDIO</t>
  </si>
  <si>
    <t>BIM-158840</t>
  </si>
  <si>
    <t>BIM-158841</t>
  </si>
  <si>
    <t>BIM-158860</t>
  </si>
  <si>
    <t>BIM-158865</t>
  </si>
  <si>
    <t>INTERCAMBIADOR DE CALOR</t>
  </si>
  <si>
    <t>BIM-158871</t>
  </si>
  <si>
    <t>FORMADOR LLENADOR DE CAJAS PARA MULTIEMPAQUES</t>
  </si>
  <si>
    <t>BIM-158874</t>
  </si>
  <si>
    <t>BIM-158878</t>
  </si>
  <si>
    <t>BIM-158880</t>
  </si>
  <si>
    <t>BIM-158893</t>
  </si>
  <si>
    <t>BIM-164211</t>
  </si>
  <si>
    <t>REACTOR ANAEROBICO DE FLIJO ASCENDENTE</t>
  </si>
  <si>
    <t>BIM-164212</t>
  </si>
  <si>
    <t>BIM-164213</t>
  </si>
  <si>
    <t>BIM-164214</t>
  </si>
  <si>
    <t>BIM-164720</t>
  </si>
  <si>
    <t>SISTEMA ALIMENTACION  BRAN FRUT</t>
  </si>
  <si>
    <t>BIM-167620</t>
  </si>
  <si>
    <t>TRANSPORTADOR INTERMEDIO PARA LLENADO DE PRRODUCTO</t>
  </si>
  <si>
    <t>BIM-169608</t>
  </si>
  <si>
    <t>BIM-169647</t>
  </si>
  <si>
    <t>TANQUE HORIZONTAL DE AGUA HELADA</t>
  </si>
  <si>
    <t>BIM-169668</t>
  </si>
  <si>
    <t>BIM-169669</t>
  </si>
  <si>
    <t>TRANSPORTADOR CSON SISTEMA RECHAZO</t>
  </si>
  <si>
    <t>BIM-170691</t>
  </si>
  <si>
    <t>MONTACARGAS ELECTRICO # 3</t>
  </si>
  <si>
    <t>BIM-170693</t>
  </si>
  <si>
    <t>BIM-170702</t>
  </si>
  <si>
    <t>RESTREGADORA DE PISOS</t>
  </si>
  <si>
    <t>BIM-170755</t>
  </si>
  <si>
    <t>ENVOLVEDORA AUTOMATICA CON SELLADORA</t>
  </si>
  <si>
    <t>BIM-171890</t>
  </si>
  <si>
    <t>AERADORES DE CREMA PARA SANDWICHERA DE GALLETAS</t>
  </si>
  <si>
    <t>BIM-172309</t>
  </si>
  <si>
    <t>BIM-172310</t>
  </si>
  <si>
    <t>BIM-172311</t>
  </si>
  <si>
    <t>MONTACAREGAS ELECTRICO</t>
  </si>
  <si>
    <t>BIM-179297</t>
  </si>
  <si>
    <t>SISTEMA DE FUERZA INTERRUMPIBLE MCA</t>
  </si>
  <si>
    <t>BIM-179371</t>
  </si>
  <si>
    <t>TANQUE ENCHAQUETADO 1400 LTS TANQUE PREPARADOR</t>
  </si>
  <si>
    <t>BIM-179394</t>
  </si>
  <si>
    <t>ENVOLVEDORA HORIZONTAL PARA GALLETERIA</t>
  </si>
  <si>
    <t>BIM-180932</t>
  </si>
  <si>
    <t>TANQUE DE PLASTICO ROTOPLAS DE 25M3</t>
  </si>
  <si>
    <t>BIM-180933</t>
  </si>
  <si>
    <t>BIM-180934</t>
  </si>
  <si>
    <t>BIM-180935</t>
  </si>
  <si>
    <t>ANALIZADOR DE CONTENIDO DE SOLIDOS GRASOS</t>
  </si>
  <si>
    <t>BIM-181446</t>
  </si>
  <si>
    <t>TABLERO PROYECTO CONTROL DE LA DEMANDA</t>
  </si>
  <si>
    <t>BIM-181918</t>
  </si>
  <si>
    <t>MAQUINA PARA UNTAR CREMAS PET-FMC</t>
  </si>
  <si>
    <t>BIM-181919</t>
  </si>
  <si>
    <t>TRANSPORTADOR DE GALLETA EN ACERO INOXIDABLE</t>
  </si>
  <si>
    <t>BIM-181971</t>
  </si>
  <si>
    <t>DEPOSITADORA DE MERMELADA DFE</t>
  </si>
  <si>
    <t>BIM-181972</t>
  </si>
  <si>
    <t>VERIFICADOR DE PESO ISHIDA PARA CAJILLAS DE GALLETAS Y BARRAS</t>
  </si>
  <si>
    <t>BIM-182296</t>
  </si>
  <si>
    <t>DOSIFICADOR DE CAPACILLOS PARA SENCILLO Y DOBLE LINEA PASTICETAS</t>
  </si>
  <si>
    <t>BIM-182298</t>
  </si>
  <si>
    <t>TRANSPORTADOR DOBLE PARA ALIMENTACION DE GALLETA BASE</t>
  </si>
  <si>
    <t>BIM-182299</t>
  </si>
  <si>
    <t>EQUIPO PARA MANEJAR GALLETA BASE REDONDA DE 50 MM</t>
  </si>
  <si>
    <t>BIM-182301</t>
  </si>
  <si>
    <t>BIM-182302</t>
  </si>
  <si>
    <t>BIM-182303</t>
  </si>
  <si>
    <t>BIM-182304</t>
  </si>
  <si>
    <t>BIM-182305</t>
  </si>
  <si>
    <t>BIM-182306</t>
  </si>
  <si>
    <t>BIM-182307</t>
  </si>
  <si>
    <t>BIM-182308</t>
  </si>
  <si>
    <t>BIM-182309</t>
  </si>
  <si>
    <t>BIM-182310</t>
  </si>
  <si>
    <t>BIM-183633</t>
  </si>
  <si>
    <t>CABEZAL ETIQUETADOR CON PELADO RIGIDO</t>
  </si>
  <si>
    <t>BIM-183634</t>
  </si>
  <si>
    <t>BIM-183933</t>
  </si>
  <si>
    <t>LINEA DEPOSITADORA</t>
  </si>
  <si>
    <t>BIM-184430</t>
  </si>
  <si>
    <t>BIM-184432</t>
  </si>
  <si>
    <t>DETECTOR DE METALES1150 MMX</t>
  </si>
  <si>
    <t>BIM-184433</t>
  </si>
  <si>
    <t>BALANZA ELECTRONICA DE HUMEDAD</t>
  </si>
  <si>
    <t>BIM-184434</t>
  </si>
  <si>
    <t>RODILLO 16 CAVIDADES</t>
  </si>
  <si>
    <t>BIM-184972</t>
  </si>
  <si>
    <t>SISTEMA EASIHEAT SPIRAX SARCO</t>
  </si>
  <si>
    <t>BIM-185163</t>
  </si>
  <si>
    <t>AIREADOR DE CREMA PARA SANDWICH</t>
  </si>
  <si>
    <t>BIM-185164</t>
  </si>
  <si>
    <t>BIM-185165</t>
  </si>
  <si>
    <t>SISTEMA DE EMPUJADORA DE PRODUCTO PARA ALIMENTACIÓN DE PRODUCTO</t>
  </si>
  <si>
    <t>BIM-185166</t>
  </si>
  <si>
    <t>CONJUNTOS DE TOPES NEUMATICOS PARA ALINEACION DE PRODUCTO</t>
  </si>
  <si>
    <t>BIM-185167</t>
  </si>
  <si>
    <t>BIM-185168</t>
  </si>
  <si>
    <t>TRANSPORTADOR SUPERIOR</t>
  </si>
  <si>
    <t>BIM-185169</t>
  </si>
  <si>
    <t>BIM-185170</t>
  </si>
  <si>
    <t>BIM-185171</t>
  </si>
  <si>
    <t>BIM-185336</t>
  </si>
  <si>
    <t>EQUIPO DE CARAMELIZADO PARA LINEA DE HOJALDRE</t>
  </si>
  <si>
    <t>BIM-185337</t>
  </si>
  <si>
    <t>RACKS PARA ALMACEN DE MATERIAS PRIMAS</t>
  </si>
  <si>
    <t>BIM-185338</t>
  </si>
  <si>
    <t>RACKS MANEJO DE MATERIALES SUPER SACOS</t>
  </si>
  <si>
    <t>BIM-185339</t>
  </si>
  <si>
    <t>MAQUINA ENVOLVEDORA PARA GALLETAS</t>
  </si>
  <si>
    <t>BIM-185340</t>
  </si>
  <si>
    <t>EQUIPO DE REFRIGERACION CON CONDENSADOR</t>
  </si>
  <si>
    <t>BIM-186604</t>
  </si>
  <si>
    <t>MONTACARGA CLARK ELECTRICO ECX-25 MATERIAS PRIMAS</t>
  </si>
  <si>
    <t>BIM-187474</t>
  </si>
  <si>
    <t>EQUIPO PARA DETERMINACION DEL AW LAB AQUALAB SERIE 4TE</t>
  </si>
  <si>
    <t>BIM-187475</t>
  </si>
  <si>
    <t>DETECTOR DE METALES 1350MMX10</t>
  </si>
  <si>
    <t>BIM-198706</t>
  </si>
  <si>
    <t>MAQUINA ENVOLVEDORA SERVO CONTROLADA 3 DISCOS</t>
  </si>
  <si>
    <t>BIM-198828</t>
  </si>
  <si>
    <t>CARRETILLA ELECTRICA PE4500-60</t>
  </si>
  <si>
    <t>BIM-198829</t>
  </si>
  <si>
    <t>BIM-198830</t>
  </si>
  <si>
    <t>BOMBA DE CAVIDAD</t>
  </si>
  <si>
    <t>BIM-198838</t>
  </si>
  <si>
    <t>TABLERO ELECTRICO DE FUERZA Y CONTROL SERIE. 10-0842</t>
  </si>
  <si>
    <t>BIM-198839</t>
  </si>
  <si>
    <t>BOMBA DE MARGARINA</t>
  </si>
  <si>
    <t>BIM-198840</t>
  </si>
  <si>
    <t>VERIFICADOR DE PESO ISHIDA P BRAND FRUT</t>
  </si>
  <si>
    <t>BIM-199341</t>
  </si>
  <si>
    <t>SELLADORA DE BANDA CONTINUA EMPLEX</t>
  </si>
  <si>
    <t>BIM-199344</t>
  </si>
  <si>
    <t>BIM-199346</t>
  </si>
  <si>
    <t>BIM-199347</t>
  </si>
  <si>
    <t>BIM-199378</t>
  </si>
  <si>
    <t>TABLERO ELECTRICO DE FUERZA Y CONTROL 1FCHMCH PT-TABL No  SERIE  10-0842</t>
  </si>
  <si>
    <t>BIM-199409</t>
  </si>
  <si>
    <t>TANQUE CILINDRICO VERTICAL ATMOSFERICO AC INOX</t>
  </si>
  <si>
    <t>BIM-199410</t>
  </si>
  <si>
    <t>TORNOS PARALELOS UNIV DE PISO C MOTOR TRIFASICO</t>
  </si>
  <si>
    <t>BIM-202203</t>
  </si>
  <si>
    <t>MAQUINA ENVOLEDORA SERVO KINETIX 6000</t>
  </si>
  <si>
    <t>BIM-202204</t>
  </si>
  <si>
    <t>TRANSPORTADOR RECTO HOR TP-MUL-01</t>
  </si>
  <si>
    <t>BIM-202204-1</t>
  </si>
  <si>
    <t>BIM-202205</t>
  </si>
  <si>
    <t>ALIMENTADOR DE ALTA VEL TP-MUL-02</t>
  </si>
  <si>
    <t>BIM-202205-1</t>
  </si>
  <si>
    <t>BIM-202206</t>
  </si>
  <si>
    <t>TRANSPORTADOR RECTO HOR TP-MUL-03</t>
  </si>
  <si>
    <t>BIM-202206-1</t>
  </si>
  <si>
    <t>BIM-202207</t>
  </si>
  <si>
    <t>TRANSPORTADOR RECTO HOR TP-MUL-04</t>
  </si>
  <si>
    <t>BIM-202207-1</t>
  </si>
  <si>
    <t>BIM-202208</t>
  </si>
  <si>
    <t>TRANSPORTADOR RECTO HOR TP-MUL-05</t>
  </si>
  <si>
    <t>BIM-202208-1</t>
  </si>
  <si>
    <t>BIM-202209</t>
  </si>
  <si>
    <t>TABLERO ELECTRICO FUERZA</t>
  </si>
  <si>
    <t>BIM-202209-1</t>
  </si>
  <si>
    <t>BIM-202211</t>
  </si>
  <si>
    <t>MONTACARGAS CLARK ELECTRICO</t>
  </si>
  <si>
    <t>BIM-202214</t>
  </si>
  <si>
    <t>RODILLO FORMATO NUTRIAVENA</t>
  </si>
  <si>
    <t>BIM-202215</t>
  </si>
  <si>
    <t>RODILLO ROTATIVO LINEA MEINKE</t>
  </si>
  <si>
    <t>BIM-202216</t>
  </si>
  <si>
    <t>MAQUINA ENVOLVEDORA BOSH MODELO GS</t>
  </si>
  <si>
    <t>BIM-202218</t>
  </si>
  <si>
    <t>PERFILES LATERALES LAMINAT-304. TR-2011-I-12</t>
  </si>
  <si>
    <t>BIM-202219</t>
  </si>
  <si>
    <t>CARGADOR INDUSTRIAL ENFORCER 18-400</t>
  </si>
  <si>
    <t>BIM-202220</t>
  </si>
  <si>
    <t>SOPLADOR ROTATORIO DE VELOCIDAD FIJA</t>
  </si>
  <si>
    <t>BIM-202221</t>
  </si>
  <si>
    <t>ENVOLVEDORA SERVO, PARA TUBO</t>
  </si>
  <si>
    <t>BIM-212402</t>
  </si>
  <si>
    <t>RAMPA NIVELADORA DE ANDEN HIDRAULICO MCA GIANT-MERIK CAP 30,000LBS</t>
  </si>
  <si>
    <t>BIM-212403</t>
  </si>
  <si>
    <t>BIM-212404</t>
  </si>
  <si>
    <t>HIDROLAVADORA DE ALTA PRESION</t>
  </si>
  <si>
    <t>BIM-212405</t>
  </si>
  <si>
    <t>PLATAFORMA DE TIJERA</t>
  </si>
  <si>
    <t>BIM-225846</t>
  </si>
  <si>
    <t>BIM-225847</t>
  </si>
  <si>
    <t>BARREDORA HOMBRE A B</t>
  </si>
  <si>
    <t>BIM-227589</t>
  </si>
  <si>
    <t>RODILLO ROTATIVO PARA BARRA MULTIGRANO</t>
  </si>
  <si>
    <t>BIM-227597</t>
  </si>
  <si>
    <t>SISTEMA DE MANEJO DE MERMELADA HO2</t>
  </si>
  <si>
    <t>BIM-227618</t>
  </si>
  <si>
    <t>TROQUEL PARA PLATIVOLO</t>
  </si>
  <si>
    <t>BIM-227623</t>
  </si>
  <si>
    <t>BIM-237130</t>
  </si>
  <si>
    <t>COMPRESOR DE TORNILLO DE VELOCIDAD FIJA</t>
  </si>
  <si>
    <t>BIM-249251</t>
  </si>
  <si>
    <t>TANQUE CILINDRICO VERTICAL DE 37,000 LITROS</t>
  </si>
  <si>
    <t>BIM-249252</t>
  </si>
  <si>
    <t>BIM-249253</t>
  </si>
  <si>
    <t>TABLERO DE CONTROL PARA GRASAS BOBEABLES</t>
  </si>
  <si>
    <t>BIM-249254</t>
  </si>
  <si>
    <t>GENERARDOR DE NITROGENO MODELO NPG 15</t>
  </si>
  <si>
    <t>BIM-249255</t>
  </si>
  <si>
    <t>EXTRUSOR DE MARGARINA HOJALDRE 1</t>
  </si>
  <si>
    <t>BIM-249256</t>
  </si>
  <si>
    <t>COMPRESOR DE AIRE MARCA KAESER</t>
  </si>
  <si>
    <t>BIM-249257</t>
  </si>
  <si>
    <t>BIM-249258</t>
  </si>
  <si>
    <t>BIM-249259</t>
  </si>
  <si>
    <t>BIM-249260</t>
  </si>
  <si>
    <t>HARINADOR RHEON</t>
  </si>
  <si>
    <t>BIM-249261</t>
  </si>
  <si>
    <t>RODILLO ROTATIVO</t>
  </si>
  <si>
    <t>BIM-249262</t>
  </si>
  <si>
    <t>ENFRIADOR WHITE CON TABLERO</t>
  </si>
  <si>
    <t>BIM-249263</t>
  </si>
  <si>
    <t>TRANSPORTADOR INCLINADO GLO-021345</t>
  </si>
  <si>
    <t>BIM-249264</t>
  </si>
  <si>
    <t>ENGRASADORA DUBOR CANARIAS</t>
  </si>
  <si>
    <t>BIM-261099</t>
  </si>
  <si>
    <t>SISTEMA DE LIMPIEZA VAPOR EN SECO DE 30KW</t>
  </si>
  <si>
    <t>BIM-261100</t>
  </si>
  <si>
    <t>BIM-261101</t>
  </si>
  <si>
    <t>COMPRESOR DE REFRIGERACION DE 80TR</t>
  </si>
  <si>
    <t>BIM-261102</t>
  </si>
  <si>
    <t>BIM-261121</t>
  </si>
  <si>
    <t>CERNIDOR DE MATERIAS PRIMA</t>
  </si>
  <si>
    <t>BIM-261122</t>
  </si>
  <si>
    <t>BIM-261123</t>
  </si>
  <si>
    <t>BIM-261124</t>
  </si>
  <si>
    <t>G3 DOSIFICADOR DE NUEZ</t>
  </si>
  <si>
    <t>BIM-261125</t>
  </si>
  <si>
    <t>PQ DOSIFICADOR DE NUEZ</t>
  </si>
  <si>
    <t>BIM-261946</t>
  </si>
  <si>
    <t>EXTRUSOR DE MARGARINA CUERNITOS 2</t>
  </si>
  <si>
    <t>BIM-261947</t>
  </si>
  <si>
    <t>EXTRUSOR DE MARGARINA CUERNITOS 1</t>
  </si>
  <si>
    <t>BIM-261948</t>
  </si>
  <si>
    <t>EXTRUSOR DE MARGARINA HOJALDRE 2</t>
  </si>
  <si>
    <t>BIM-261949</t>
  </si>
  <si>
    <t>BIM-261950</t>
  </si>
  <si>
    <t>BIM-261951</t>
  </si>
  <si>
    <t>ESTRUCTURA DE DESMOLDEADOR</t>
  </si>
  <si>
    <t>BIM-264244</t>
  </si>
  <si>
    <t>PLATAFORMA PARA TARI</t>
  </si>
  <si>
    <t>BIM-265862</t>
  </si>
  <si>
    <t>MONTACARGAS ELÉCTRICO MODELO PR4500-60-27-48 SN 6A327808</t>
  </si>
  <si>
    <t>BIM-265863</t>
  </si>
  <si>
    <t>MONTACARGAS ELÉCTRICO MODELO PR4500-60-27-48 SN 6A327744</t>
  </si>
  <si>
    <t>BIM-265864</t>
  </si>
  <si>
    <t>MONTACARGAS ELÉCTRICO MODELO PR4500-60-27-48 SN 6A327707</t>
  </si>
  <si>
    <t>BIM-265865</t>
  </si>
  <si>
    <t>MONTACARGAS ELÉCTRICO MODELO PR4500-60-27-48 SN 6A327743</t>
  </si>
  <si>
    <t>BIM-265866</t>
  </si>
  <si>
    <t>TANQUE CILINDRICO HORIZONTAL CAP 10000 LTS. AGUA HELADA</t>
  </si>
  <si>
    <t>BIM-265867</t>
  </si>
  <si>
    <t>FAT PUMP EXTRUSORES DE MARGARINA</t>
  </si>
  <si>
    <t>BIM-265868</t>
  </si>
  <si>
    <t>BIM-265869</t>
  </si>
  <si>
    <t>BIM-275714</t>
  </si>
  <si>
    <t>MONTACARGAS ELECTRICO MODELO PR4500-60-27-48 (2 BATERIA MODELO M1601208513A25C)</t>
  </si>
  <si>
    <t>BIM-275715</t>
  </si>
  <si>
    <t>BIM-275751</t>
  </si>
  <si>
    <t>TR-2014-I-02 SUMINISTRO DE UN SISTEMA DE TRATAMIENTO DE AGUAS RESIDUALES</t>
  </si>
  <si>
    <t>BIM-277048</t>
  </si>
  <si>
    <t>TR-2014-I-04 CERNIDO</t>
  </si>
  <si>
    <t>BIM-019653</t>
  </si>
  <si>
    <t>BT PN1 DETECTOR DE METALES PAN</t>
  </si>
  <si>
    <t>SUANDY</t>
  </si>
  <si>
    <t>BIM-019892</t>
  </si>
  <si>
    <t>TABLERO CON GABINETE EN LAMINA DE ACERO</t>
  </si>
  <si>
    <t>BIM-020573</t>
  </si>
  <si>
    <t>SD CM SUBESTACION EXTERIOR SELMEC</t>
  </si>
  <si>
    <t>BIM-020574</t>
  </si>
  <si>
    <t>SD CU1 ENVOLVEDORA GAZELA S92-504</t>
  </si>
  <si>
    <t>BIM-020575</t>
  </si>
  <si>
    <t>PLANTA DE SOLDAR MI-250CD/CA</t>
  </si>
  <si>
    <t>BIM-020585</t>
  </si>
  <si>
    <t>TABLERO DE DISTRIBUCION NEMA-1 F:4052</t>
  </si>
  <si>
    <t>BIM-020588</t>
  </si>
  <si>
    <t>SD MDM TAB. PRINCIPAL DE CONTROL REIMELT</t>
  </si>
  <si>
    <t>BIM-020589</t>
  </si>
  <si>
    <t>SD GA1 ARTEZA DESMENUZADORA MAQUINDAL G-01</t>
  </si>
  <si>
    <t>BIM-020590</t>
  </si>
  <si>
    <t>SD MDM TAB. 3FMM MAQUINDAL G-E 94 084</t>
  </si>
  <si>
    <t>BIM-020591</t>
  </si>
  <si>
    <t>SD PA1 TRANSPORTADOR MAQUINDAL SR-09</t>
  </si>
  <si>
    <t>BIM-020595</t>
  </si>
  <si>
    <t>SD PA1 TRANSPORTADOR MAQUINDAL SR-03</t>
  </si>
  <si>
    <t>BIM-020596</t>
  </si>
  <si>
    <t>SD PA1 TUNEL DE ENFRIAMIENTO MAQUINDAL G-E 94-064 Y TABLERO ELECTRICO</t>
  </si>
  <si>
    <t>BIM-020597</t>
  </si>
  <si>
    <t>SD PA1 TRANSPORTADOR S:94835 F-2807  SR-03</t>
  </si>
  <si>
    <t>BIM-020601</t>
  </si>
  <si>
    <t>SD PA1 MARMITA POLINOX 05300691</t>
  </si>
  <si>
    <t>BIM-020602</t>
  </si>
  <si>
    <t>SD PA1 MARMITA PARA JARABE MMF100AS/CR</t>
  </si>
  <si>
    <t>BIM-020604</t>
  </si>
  <si>
    <t>SD PA1 CONTENEDOR DE MERMELADA</t>
  </si>
  <si>
    <t>BIM-020605</t>
  </si>
  <si>
    <t>SD PA1 MARMITA PARA GLASSES</t>
  </si>
  <si>
    <t>BIM-020609</t>
  </si>
  <si>
    <t>SD CM CALDERA LUCKAUT 01</t>
  </si>
  <si>
    <t>BIM-020610</t>
  </si>
  <si>
    <t>SD MDM SILO EXTERIOR HARINA TIPO 1 S1101</t>
  </si>
  <si>
    <t>BIM-020611</t>
  </si>
  <si>
    <t>SD MDM SILO EXTERIOR HARINA TIPO 3 S1102</t>
  </si>
  <si>
    <t>BIM-020612</t>
  </si>
  <si>
    <t>SD CM COMPRESOR DE AIRE INGERSOLL RAND 01</t>
  </si>
  <si>
    <t>BIM-020617</t>
  </si>
  <si>
    <t>SD CM CALDERA LUCKAUT 02</t>
  </si>
  <si>
    <t>BIM-020618</t>
  </si>
  <si>
    <t>SD CM TANQUE DE AGUA CALIENTE</t>
  </si>
  <si>
    <t>BIM-020620</t>
  </si>
  <si>
    <t>SD CM TANQUE DE AGUA HELADA</t>
  </si>
  <si>
    <t>BIM-020621</t>
  </si>
  <si>
    <t>SD CM TANQUE HIDRONEUMATICO AGUA NORMAL</t>
  </si>
  <si>
    <t>BIM-020625</t>
  </si>
  <si>
    <t>SISTEMA ELECTRICO PLC-5 F:11781</t>
  </si>
  <si>
    <t>BIM-020626</t>
  </si>
  <si>
    <t>SD CM TANQUE DE AIRE COMPRIMIDO</t>
  </si>
  <si>
    <t>BIM-020628</t>
  </si>
  <si>
    <t>SD MDM SILO INTERIOR DE HARINA TIPO 3 S2101</t>
  </si>
  <si>
    <t>BIM-020630</t>
  </si>
  <si>
    <t>SD PA1 TRAMPADORA DE CHOCOLATE MAQUINDAL G-E</t>
  </si>
  <si>
    <t>BIM-020631</t>
  </si>
  <si>
    <t>SD CM TAB. 1FTMCB MAQUINDAL 94-051</t>
  </si>
  <si>
    <t>BIM-020633</t>
  </si>
  <si>
    <t>SD CM TAB. 1FCM MAQUINDAL G-E</t>
  </si>
  <si>
    <t>BIM-020634</t>
  </si>
  <si>
    <t>SD CM TAB. 1FVP MAQUINDAL G-E</t>
  </si>
  <si>
    <t>BIM-020635</t>
  </si>
  <si>
    <t>SD CM TAB. 2FVP MAQUINDAL G-E</t>
  </si>
  <si>
    <t>BIM-020638</t>
  </si>
  <si>
    <t>SD PA1 TRANSPORTADOR SR-12</t>
  </si>
  <si>
    <t>BIM-020639</t>
  </si>
  <si>
    <t>SD PA1 TAB. 1FSR MAQUINDAL G-E 94-035</t>
  </si>
  <si>
    <t>BIM-020640</t>
  </si>
  <si>
    <t>SD PA1 TAB. 2FSR MAQUINDAL G-E 94-036</t>
  </si>
  <si>
    <t>BIM-020641</t>
  </si>
  <si>
    <t>SD CU1 TRANSPORTADOR MAQUINDAL DA-04</t>
  </si>
  <si>
    <t>BIM-020643</t>
  </si>
  <si>
    <t>AEREADOR TURBO EMULSOR</t>
  </si>
  <si>
    <t>BIM-020644</t>
  </si>
  <si>
    <t>SD GA1 TAB. 1FPM G-E</t>
  </si>
  <si>
    <t>BIM-020646</t>
  </si>
  <si>
    <t>SD PA1 TRANSPORTADOR MAQUINDAL SR-08</t>
  </si>
  <si>
    <t>BIM-020647</t>
  </si>
  <si>
    <t>SD PA1 TRANSPORTADOR MAQUINDAL SR-05</t>
  </si>
  <si>
    <t>BIM-020648</t>
  </si>
  <si>
    <t>SD PA1 TRANSPORTADOR MAQUINDAL SR-06</t>
  </si>
  <si>
    <t>BIM-020649</t>
  </si>
  <si>
    <t>SD PA1 TRANSPORTADOR MAQUINDAL SR-04</t>
  </si>
  <si>
    <t>BIM-020650</t>
  </si>
  <si>
    <t>SD PA1 TRANSPORTADOR LEVANTADO GAZELA NO. 02</t>
  </si>
  <si>
    <t>BIM-020657</t>
  </si>
  <si>
    <t>PARARRAYOS SISTEMA DE PROTECCION F:;0136/0149</t>
  </si>
  <si>
    <t>BIM-020659</t>
  </si>
  <si>
    <t>SD PA1 TABLERO DE FUERZA Y CONTROL PROGRAMADO F:27170</t>
  </si>
  <si>
    <t>BIM-020666</t>
  </si>
  <si>
    <t>RED DE INSTALACIONES TELEFONICAS  F:0923</t>
  </si>
  <si>
    <t>BIM-020667</t>
  </si>
  <si>
    <t>SD CU1 HORNO MEINCKE TURBO</t>
  </si>
  <si>
    <t>BIM-020668</t>
  </si>
  <si>
    <t>SD MDM CERNIDOR ZSS2401</t>
  </si>
  <si>
    <t>BIM-020669</t>
  </si>
  <si>
    <t>SD PA1 CONO PARA BATIDO FPS RAT 300-A</t>
  </si>
  <si>
    <t>BIM-020672</t>
  </si>
  <si>
    <t>CONTENEDOR DE JARABE</t>
  </si>
  <si>
    <t>BIM-020673</t>
  </si>
  <si>
    <t>SD CM CAMARA DE CONSERVACION COMPRESOR Y TABLERO</t>
  </si>
  <si>
    <t>BIM-020677</t>
  </si>
  <si>
    <t>RED DE INSTALACIONES ELECTRICAS F:694</t>
  </si>
  <si>
    <t>BIM-020682</t>
  </si>
  <si>
    <t>SD GA1 TRANSPORTADOR MAQUINDAL G-11</t>
  </si>
  <si>
    <t>BIM-020683</t>
  </si>
  <si>
    <t>SD PA1 TRANSPORTADOR DE LEVANTADO MAQUINDAL MAQUIPAK</t>
  </si>
  <si>
    <t>BIM-020685</t>
  </si>
  <si>
    <t>SD PA1 TRANSPORTADOR MAQUINDAL SR-07</t>
  </si>
  <si>
    <t>BIM-020695</t>
  </si>
  <si>
    <t>SD PA1 FONDANERA MAQUINDAL G-E 94-1284 Y TABLERO ELECTRICO</t>
  </si>
  <si>
    <t>BIM-020696</t>
  </si>
  <si>
    <t>SD PA1 TRANSPORTADOR MAQUINDAL SR-02</t>
  </si>
  <si>
    <t>BIM-020700</t>
  </si>
  <si>
    <t>SD PA1 TRANSPORTADOR DE LEVANTADO MAQUINDAL GAZELA NO. 01</t>
  </si>
  <si>
    <t>BIM-020706</t>
  </si>
  <si>
    <t>RED Y SISTEMA DE TELEFONIA  ( 2 ) F:1049</t>
  </si>
  <si>
    <t>BIM-020710</t>
  </si>
  <si>
    <t>DEPOSITADORA DE BATIDO FPS</t>
  </si>
  <si>
    <t>BIM-020711</t>
  </si>
  <si>
    <t>CAZO PARA BATIDOS F:527 ROSCA DE PANQUE</t>
  </si>
  <si>
    <t>BIM-020717</t>
  </si>
  <si>
    <t>SD CU1 DEPOSITADORA FEDCO</t>
  </si>
  <si>
    <t>BIM-020725</t>
  </si>
  <si>
    <t>TRANSP D/ALIMENT A ENVOLVEDORA GAZELA F:05664</t>
  </si>
  <si>
    <t>BIM-020726</t>
  </si>
  <si>
    <t>EQUIPO PARA FUMIGACION S:12090 F:5823</t>
  </si>
  <si>
    <t>BIM-020735</t>
  </si>
  <si>
    <t>SD PA1 ENVOLVEDORA MAQUINDAL GAZELA 95-0137 NO. 03</t>
  </si>
  <si>
    <t>BIM-020737</t>
  </si>
  <si>
    <t>SD GA1 TRANSPORTADOR DE USOS MULTIPLES # 2</t>
  </si>
  <si>
    <t>BIM-020741</t>
  </si>
  <si>
    <t>SD GA1 TAB. 1FG MAQUINDAL G-E</t>
  </si>
  <si>
    <t>BIM-020742</t>
  </si>
  <si>
    <t>SD GA1 TAB. 2FG MAQUINDAL G-E</t>
  </si>
  <si>
    <t>BIM-020744</t>
  </si>
  <si>
    <t>SD GA1 TRANSPORTADOR MAQUINDAL G-03 95-528</t>
  </si>
  <si>
    <t>BIM-020745</t>
  </si>
  <si>
    <t>SD GA1 TRANSPORTADOR MAQUINDAL G-02 95-527</t>
  </si>
  <si>
    <t>BIM-020746</t>
  </si>
  <si>
    <t>SD GA1 HORNO MEINCKE</t>
  </si>
  <si>
    <t>BIM-020747</t>
  </si>
  <si>
    <t>SD PA1 MESA TONELLI GRUPO FASITURA GF-1200 1 Y TABLERO ELECTRICO</t>
  </si>
  <si>
    <t>BIM-020751</t>
  </si>
  <si>
    <t>RACKS PARA ALMACEN ( ESTANTERIA) F:4904/4903/4902</t>
  </si>
  <si>
    <t>BIM-020770</t>
  </si>
  <si>
    <t>SD PA1 TRANSPORTADOR MAQUINDAL SR-10</t>
  </si>
  <si>
    <t>BIM-020784</t>
  </si>
  <si>
    <t>LUMINOMETRO MODELO:LIGHTNING MCA:IDEX F:7825</t>
  </si>
  <si>
    <t>BIM-020786</t>
  </si>
  <si>
    <t>BIM-020791</t>
  </si>
  <si>
    <t>RED PARA LOS MACROPROCESOS</t>
  </si>
  <si>
    <t>BIM-020793</t>
  </si>
  <si>
    <t>SD GA1 VENTILADOR NO. 09</t>
  </si>
  <si>
    <t>BIM-020800</t>
  </si>
  <si>
    <t>SD PA1 LIKWIFIIER 2  (DECORADO COBERTURA)</t>
  </si>
  <si>
    <t>BIM-020805</t>
  </si>
  <si>
    <t>RACKS PARA ALMACEN DE MATERIAS PRIMAS  F: 8644</t>
  </si>
  <si>
    <t>BIM-020809</t>
  </si>
  <si>
    <t>SD PA1 SISTEMA SOPLADOR PARA PASTEL DE CHOCOLATE S:98-044</t>
  </si>
  <si>
    <t>BIM-020815</t>
  </si>
  <si>
    <t>SD MDM SOPLADOR DE TRANSPORTE CB1302</t>
  </si>
  <si>
    <t>BIM-020820</t>
  </si>
  <si>
    <t>SD GA1 DETECTOR DE METALES</t>
  </si>
  <si>
    <t>BIM-020859</t>
  </si>
  <si>
    <t>SD CU1 TAB. 1FD MAQUINDAL G-E</t>
  </si>
  <si>
    <t>BIM-020860</t>
  </si>
  <si>
    <t>SD CU1 TAB. 2FD MAQUINDAL G-E</t>
  </si>
  <si>
    <t>BIM-020863</t>
  </si>
  <si>
    <t>SD GA1 TRANSPORTADOR MAQUINDAL USOS MULTIPLES</t>
  </si>
  <si>
    <t>BIM-020864</t>
  </si>
  <si>
    <t>BIM-020866</t>
  </si>
  <si>
    <t>SD PA1 HORNO MEINCKE TURBO</t>
  </si>
  <si>
    <t>BIM-020876</t>
  </si>
  <si>
    <t>SD PA1 LIKWIFIIER 1 (DECORADO BRILLO)</t>
  </si>
  <si>
    <t>BIM-020878</t>
  </si>
  <si>
    <t>SD CU1 MODULO DE HORNO MEINCKE</t>
  </si>
  <si>
    <t>BIM-020917</t>
  </si>
  <si>
    <t>BATIDORA RPX</t>
  </si>
  <si>
    <t>BIM-020924</t>
  </si>
  <si>
    <t>TANQUE FUNDIDOR DE COBERTURA F:707</t>
  </si>
  <si>
    <t>BIM-020926</t>
  </si>
  <si>
    <t>SD PA1 TANQUE ALMACENADOR DE COBERTURA NO. 02</t>
  </si>
  <si>
    <t>BIM-020927</t>
  </si>
  <si>
    <t>TANQUE ALMAC.DE COBERTURA DE 500 LTS F:707</t>
  </si>
  <si>
    <t>BIM-020928</t>
  </si>
  <si>
    <t>SD GA1 TANQUE FUNDIDOR DE GRASA</t>
  </si>
  <si>
    <t>BIM-020929</t>
  </si>
  <si>
    <t>SD PA1 TANQUE ALMACENADOR DE FONDANT 1</t>
  </si>
  <si>
    <t>BIM-058048</t>
  </si>
  <si>
    <t>CER TABLER ELCTRICO 1F AIM</t>
  </si>
  <si>
    <t>BIM-058056</t>
  </si>
  <si>
    <t>CER ENVOLVEDORA SERVOFLO #1 DE CEREALES</t>
  </si>
  <si>
    <t>BIM-058057</t>
  </si>
  <si>
    <t>CER ENVOLVEDORA SERVOFLO #4 DE CEREALES</t>
  </si>
  <si>
    <t>BIM-058058</t>
  </si>
  <si>
    <t>CER TRANSPORTADOR RECTO PARA LEVANTADO DE ENVOLVEDORA #3</t>
  </si>
  <si>
    <t>BIM-058059</t>
  </si>
  <si>
    <t>CER TRANSPORTADOR RECTO PARA LEVANTADO DE ENVOLVEDORA #2</t>
  </si>
  <si>
    <t>BIM-058060</t>
  </si>
  <si>
    <t>CER TRANSPORTADOR RECTO PARA LEVANTADO DE ENVOLVEDORA #1</t>
  </si>
  <si>
    <t>BIM-058065</t>
  </si>
  <si>
    <t>CER DISCOS METALICOS CORTADORES (BARRA Y CUADRO )</t>
  </si>
  <si>
    <t>BIM-058067</t>
  </si>
  <si>
    <t>CER RODILLO LAMINADOR SOLICH</t>
  </si>
  <si>
    <t>BIM-058068</t>
  </si>
  <si>
    <t>UNIDAD DE ROTO EROSION DE PASO (TEXTURIZADOR TANIS)</t>
  </si>
  <si>
    <t>BIM-058070</t>
  </si>
  <si>
    <t>RODILLOS CORTADOR DE KRIS BAR CON TABLERO DE CONTROL MCA.SOLLICH Y TRANS.DE RECU</t>
  </si>
  <si>
    <t>BIM-058071</t>
  </si>
  <si>
    <t>CER RODILLO DE CALIBRACIN</t>
  </si>
  <si>
    <t>BIM-058072</t>
  </si>
  <si>
    <t>CER MESA DE  ALIMENTACION  PARA TUNEL DE ENFRIAMIENTO</t>
  </si>
  <si>
    <t>BIM-058073</t>
  </si>
  <si>
    <t>CER INTERCAMBIADOR DE AGUA FRIA P/RODILLO</t>
  </si>
  <si>
    <t>BIM-058074</t>
  </si>
  <si>
    <t>CER TUNEL DE ENFRIAMIENTO  1</t>
  </si>
  <si>
    <t>BIM-058075</t>
  </si>
  <si>
    <t>CER TABLERO DE TUINEL SOLICH 2</t>
  </si>
  <si>
    <t>BIM-058076</t>
  </si>
  <si>
    <t>CER DISPOSITIVO LAVADOR DE BANDA</t>
  </si>
  <si>
    <t>BIM-058077</t>
  </si>
  <si>
    <t>CER GUILLOTINA</t>
  </si>
  <si>
    <t>BIM-058078</t>
  </si>
  <si>
    <t>INYECTOR DE SABOR DESPUES DE LA EROSION (BOMBA DE SABOR COCINA TANIS 2)</t>
  </si>
  <si>
    <t>BIM-058080</t>
  </si>
  <si>
    <t>TANQUE PREPARADOR COCINA 1</t>
  </si>
  <si>
    <t>BIM-058083</t>
  </si>
  <si>
    <t>CER TABLERO ELECTRICO DE FZA. Y CONTROL  A LA UNIDAD  ENFRIADORA POR AGUA. DEL T</t>
  </si>
  <si>
    <t>BIM-058084</t>
  </si>
  <si>
    <t>CER TUNEL DE ENFRIAMIENTO  2</t>
  </si>
  <si>
    <t>BIM-058088</t>
  </si>
  <si>
    <t>CER TABLERO DE CONTROL CONPANEL VIEW 3 FASES COCINA 1</t>
  </si>
  <si>
    <t>BIM-058091</t>
  </si>
  <si>
    <t>MARMITA D</t>
  </si>
  <si>
    <t>BIM-058099</t>
  </si>
  <si>
    <t>CER TRAMPADORA</t>
  </si>
  <si>
    <t>BIM-058100</t>
  </si>
  <si>
    <t>EMP CER DETECTOR DE METALES</t>
  </si>
  <si>
    <t>BIM-069533</t>
  </si>
  <si>
    <t>CER TABLERO DE COCINA 2</t>
  </si>
  <si>
    <t>BIM-069534</t>
  </si>
  <si>
    <t>CER SECADOR DE AIRE MUNTERS</t>
  </si>
  <si>
    <t>BIM-072042</t>
  </si>
  <si>
    <t>DETECTOR DE METALES  3</t>
  </si>
  <si>
    <t>BIM-072065</t>
  </si>
  <si>
    <t>BIM-072066</t>
  </si>
  <si>
    <t>BIM-072225</t>
  </si>
  <si>
    <t>TR HO2 ENVOLVEDORA FMC 2</t>
  </si>
  <si>
    <t>BIM-072226</t>
  </si>
  <si>
    <t>TR HO2 ENVOLVEDORA FMC 3</t>
  </si>
  <si>
    <t>BIM-077006</t>
  </si>
  <si>
    <t>TINA RECOLECTORA APLICACION DE HUEVO</t>
  </si>
  <si>
    <t>BIM-079717</t>
  </si>
  <si>
    <t>TRANSPORTADO DE LEVANTADO DE FMC # 4</t>
  </si>
  <si>
    <t>BIM-081861</t>
  </si>
  <si>
    <t>MONTACARGAS ELECTRICO MARCA NISSAN 500 LBS</t>
  </si>
  <si>
    <t>BIM-082348</t>
  </si>
  <si>
    <t>TRANSPORTADOR RECTO HORIZONTAL GA-07</t>
  </si>
  <si>
    <t>BIM-083108</t>
  </si>
  <si>
    <t>BIM-083114</t>
  </si>
  <si>
    <t>HORNO MEINCKE No 58</t>
  </si>
  <si>
    <t>BIM-083115</t>
  </si>
  <si>
    <t>BIM-089597</t>
  </si>
  <si>
    <t>TRANSPORTADOR  ABATIBLE DE 1.51 M. BANDA SANITARIA SIN FIN BOC-02</t>
  </si>
  <si>
    <t>BIM-089599</t>
  </si>
  <si>
    <t>TRANSPORTADOR  ABATIBLE DE 2.03 M. BANDA SANITARIA SIN FIN BOC-04</t>
  </si>
  <si>
    <t>BIM-089602</t>
  </si>
  <si>
    <t>TRANSPORTADOR  ABATIBLE DE 2.03 M. BANDA SANITARIA SIN FIN BOC-07</t>
  </si>
  <si>
    <t>BIM-089603</t>
  </si>
  <si>
    <t>TRANSPORTADOR  ABATIBLE DE 2.03 M. BANDA SANITARIA SIN FIN BOC-08</t>
  </si>
  <si>
    <t>BIM-089610</t>
  </si>
  <si>
    <t>TABLERO ELECTRICO DE FUERZA Y CONTROL TEFC-01 PARA AUTOMATISMO DE BOCADIN</t>
  </si>
  <si>
    <t>BIM-089630</t>
  </si>
  <si>
    <t>TANQUE CILINDRICO VERTICAL  PARA DIESEL  10,000 LTS</t>
  </si>
  <si>
    <t>BIM-089828</t>
  </si>
  <si>
    <t>SD BC1 TABLERO  2FBC1</t>
  </si>
  <si>
    <t>BIM-089829</t>
  </si>
  <si>
    <t>SD BC1 TABLERO DE HORNO Y ARCO ENFRIADOR</t>
  </si>
  <si>
    <t>BIM-089830</t>
  </si>
  <si>
    <t>SD BC1 HORNO DE OBLEAS</t>
  </si>
  <si>
    <t>BIM-089831</t>
  </si>
  <si>
    <t>SD BC1 TRANSPORTADOR SALIDA DE HORNO</t>
  </si>
  <si>
    <t>BIM-089832</t>
  </si>
  <si>
    <t>SD BC1 TRANSPORTADOR ELIMINADOR DE OBLEAS</t>
  </si>
  <si>
    <t>BIM-089833</t>
  </si>
  <si>
    <t>SD BC1 TRANSPORTADOR ENTRADA DEL ARCO</t>
  </si>
  <si>
    <t>BIM-089834</t>
  </si>
  <si>
    <t>SD BC1 ARCO ENFRIADOR</t>
  </si>
  <si>
    <t>BIM-089835</t>
  </si>
  <si>
    <t>SD BC1 TRANSPORTADOR DE OBLEAS No 1</t>
  </si>
  <si>
    <t>BIM-089836</t>
  </si>
  <si>
    <t>SD BC1 TRANSPORTADOR DE OBLEAS No 2</t>
  </si>
  <si>
    <t>BIM-089837</t>
  </si>
  <si>
    <t>SD BC1 TRANSPORTADOR DESVIADOR DE OBLEAS</t>
  </si>
  <si>
    <t>BIM-089838</t>
  </si>
  <si>
    <t>SD BC1 TRANSPORTADOR INFERIOR DE OBLEAS</t>
  </si>
  <si>
    <t>BIM-089839</t>
  </si>
  <si>
    <t>SD BC1 TRANSPORTADOR SUPERIOS DE OBLEAS</t>
  </si>
  <si>
    <t>BIM-089840</t>
  </si>
  <si>
    <t>SD BC1 UNTADORA</t>
  </si>
  <si>
    <t>BIM-089841</t>
  </si>
  <si>
    <t>SD BC1 TRANSPORTADOR DE UNTADORA</t>
  </si>
  <si>
    <t>BIM-089842</t>
  </si>
  <si>
    <t>SD BC1 TRANSPOTRTADOR ENTRADA DE  APILADOR</t>
  </si>
  <si>
    <t>BIM-089843</t>
  </si>
  <si>
    <t>SD BC1 APILADOR DE OBLEAS</t>
  </si>
  <si>
    <t>BIM-089844</t>
  </si>
  <si>
    <t>SD BC1 TRANSPORTADOR SALIDA DEL APILADOR</t>
  </si>
  <si>
    <t>BIM-089845</t>
  </si>
  <si>
    <t>SD BC1 PRENSADOR</t>
  </si>
  <si>
    <t>BIM-089846</t>
  </si>
  <si>
    <t>SD BC1 TRANSPORTADOR PRENSADOR</t>
  </si>
  <si>
    <t>BIM-089847</t>
  </si>
  <si>
    <t>SD BC1 TRANSPORTADOR ENTRADA BASCULA</t>
  </si>
  <si>
    <t>BIM-089848</t>
  </si>
  <si>
    <t>SD BC1 BASCULA</t>
  </si>
  <si>
    <t>BIM-089849</t>
  </si>
  <si>
    <t>SD BC1 TRANSPORTADOR DE BASCULA</t>
  </si>
  <si>
    <t>BIM-089850</t>
  </si>
  <si>
    <t>SD BC1 TRANSPORTADOR SALIDA DE BASCULA</t>
  </si>
  <si>
    <t>BIM-089851</t>
  </si>
  <si>
    <t>SD BC1 TRANSPORTADOR ELIMINADOR SANDWICH</t>
  </si>
  <si>
    <t>BIM-089852</t>
  </si>
  <si>
    <t>SD BC1 TURBO DE BATIDOS</t>
  </si>
  <si>
    <t>BIM-089854</t>
  </si>
  <si>
    <t>SD BC1 TANQUE ALMACENADOR DE BATIDOS</t>
  </si>
  <si>
    <t>BIM-089856</t>
  </si>
  <si>
    <t>SD BC1 TAMIZ VIBRADOR</t>
  </si>
  <si>
    <t>BIM-089860</t>
  </si>
  <si>
    <t>SD BC1 MOLINO</t>
  </si>
  <si>
    <t>BIM-089862</t>
  </si>
  <si>
    <t>SD BC1 TABLERO DE DECORADO ENFRIADO Y REBANADO</t>
  </si>
  <si>
    <t>BIM-089863</t>
  </si>
  <si>
    <t>SD BC1 CAMARA DE ENFRIAMIENTO EN ESPIRAL</t>
  </si>
  <si>
    <t>BIM-089864</t>
  </si>
  <si>
    <t>SD BC1 TRANSPORTADOR SALIDA  ENFRIADOR</t>
  </si>
  <si>
    <t>BIM-089865</t>
  </si>
  <si>
    <t>SD BC1 TRANSPORTADOR DESALOJO HACIA REBANADORA</t>
  </si>
  <si>
    <t>BIM-089866</t>
  </si>
  <si>
    <t>SD BC1 DESVIADOR  NEUMATICO SANDWICH</t>
  </si>
  <si>
    <t>BIM-089867</t>
  </si>
  <si>
    <t>SD BC1 TRANSPORTADOR CURVO</t>
  </si>
  <si>
    <t>BIM-089868</t>
  </si>
  <si>
    <t>SD BC1 TRANSPORTADOR ENTRADA A LA REBANADORA</t>
  </si>
  <si>
    <t>BIM-089869</t>
  </si>
  <si>
    <t>SD BC1 REBANADORA SANDWICH</t>
  </si>
  <si>
    <t>BIM-089870</t>
  </si>
  <si>
    <t>SD BC1 TRANSPORTADOR ALINEADOR Y ACOMODADOR</t>
  </si>
  <si>
    <t>BIM-090725</t>
  </si>
  <si>
    <t>ESTRUSOR V-45 Y GUILLOTINA</t>
  </si>
  <si>
    <t>BIM-090732</t>
  </si>
  <si>
    <t>TABLERO  ELECTRICO DE  FUERZA Y CONTROL 1FBCII</t>
  </si>
  <si>
    <t>BIM-090733</t>
  </si>
  <si>
    <t>SD PA1 TABLERO  ELECTRICO DE  FUERZA  DE TURBO EMULSOR REN-70</t>
  </si>
  <si>
    <t>BIM-091125</t>
  </si>
  <si>
    <t>TABLERO ELECTRICO DE FUERZA Y CONTROL 3FCM  PT-TABL</t>
  </si>
  <si>
    <t>BIM-091126</t>
  </si>
  <si>
    <t>TABLERO ELECTRICO DE FUERZA Y CONTROL 1 FMC EN CARBON TAM 38.</t>
  </si>
  <si>
    <t>BIM-091131</t>
  </si>
  <si>
    <t>TABLERO DE CONTROL  ELECTRICO PARA SISTEMA HIDRONEUMATICO</t>
  </si>
  <si>
    <t>BIM-091140</t>
  </si>
  <si>
    <t>COMPRESOR DE AIRE MACA I.R. DE TORNILLO ROTATIVO MODELO NIRVANA IRN50H-CC 1 SEC</t>
  </si>
  <si>
    <t>BIM-091568</t>
  </si>
  <si>
    <t>TANQUE CILINDRICO VERTICAL DE 35000 LTS PARA CHOCOLATE PROYECTO BOCADIN</t>
  </si>
  <si>
    <t>BIM-091573</t>
  </si>
  <si>
    <t>TRASPORTADOR RECTO HORIZONTAL CON BANDA INTRALOX</t>
  </si>
  <si>
    <t>BIM-091774</t>
  </si>
  <si>
    <t>PLATAFORMA DE TIJERA MARCA GENIE</t>
  </si>
  <si>
    <t>BIM-091775</t>
  </si>
  <si>
    <t>TABLERO DE DISTRIBUCION DWPPON ELEKTRIC MR</t>
  </si>
  <si>
    <t>BIM-092166</t>
  </si>
  <si>
    <t>TANQUE CILINDRICO VERTICAL ALMACENAMIENTO ALTA FRUCTUOSA 43000 L</t>
  </si>
  <si>
    <t>BIM-092231</t>
  </si>
  <si>
    <t>SILO CON CAPACIDAD DE 40 TONS. PARA ALMACENAMIENTO DE HARINA</t>
  </si>
  <si>
    <t>BIM-092238</t>
  </si>
  <si>
    <t>DISPOSITIVO SEPARADOR AZV-D CON BASTIDOR LINEA BOCADIN</t>
  </si>
  <si>
    <t>BIM-092239</t>
  </si>
  <si>
    <t>CORTADORA BLOQUES DE OBLEA AWDM-2K LINEA BOCADIN</t>
  </si>
  <si>
    <t>BIM-092240</t>
  </si>
  <si>
    <t>CORREA TRANSPORTADORA CURVADA RKB 35-90 LINEA BOCADIN</t>
  </si>
  <si>
    <t>BIM-092410</t>
  </si>
  <si>
    <t>8 MODULOS INTERMEDIOS PARA HORNO MEINCKE BOLLERIA</t>
  </si>
  <si>
    <t>BIM-092988</t>
  </si>
  <si>
    <t>BIM-092990</t>
  </si>
  <si>
    <t>BIM-093008</t>
  </si>
  <si>
    <t>TRANSFORMADOR CAPACIDAD DE 1000 KVA</t>
  </si>
  <si>
    <t>BIM-093563</t>
  </si>
  <si>
    <t>SUBESTACION COMPACTA,  SERVICIO INTERPERIE 36KV, 4 SECCIONES</t>
  </si>
  <si>
    <t>BIM-094375</t>
  </si>
  <si>
    <t>BIM-098109</t>
  </si>
  <si>
    <t>TRANSPORTADOR RECTO INCLINADO CON BANDA FLUSH GRID TRHG07A</t>
  </si>
  <si>
    <t>BIM-098110</t>
  </si>
  <si>
    <t>TABLERO ELECTRICO DE FUERZA Y CONTROL DE VENTILACION PTTABL</t>
  </si>
  <si>
    <t>BIM-098111</t>
  </si>
  <si>
    <t>GRUA VIAJERADE 2.5 TON</t>
  </si>
  <si>
    <t>BIM-098112</t>
  </si>
  <si>
    <t>PLANTA DIESEL ELECTRICA  DE 1000 KW CON MOTOR CUMMINS</t>
  </si>
  <si>
    <t>BIM-098125</t>
  </si>
  <si>
    <t>CER TRANSPORTADOR PARA DETECTOR DE METALES</t>
  </si>
  <si>
    <t>BIM-098127</t>
  </si>
  <si>
    <t>CER TRANSPORTADOR DE LIGAS</t>
  </si>
  <si>
    <t>BIM-098133</t>
  </si>
  <si>
    <t>TRANSPORTADOR PARA DETECTOR DE METALES TDM01A</t>
  </si>
  <si>
    <t>BIM-098134</t>
  </si>
  <si>
    <t>ALIMENTADOR NEUMATICO DE ALTA VELOCIDAD PARA TRANSPORTADOR</t>
  </si>
  <si>
    <t>BIM-100375</t>
  </si>
  <si>
    <t>TRANSPORTADOR RECTO HORIZONTAL BOC203 PTTRAN</t>
  </si>
  <si>
    <t>BIM-100380</t>
  </si>
  <si>
    <t>TRANSPORTADOR REVERSIBLE RECTO HORIZONTAL BOC208  PTTRAN</t>
  </si>
  <si>
    <t>BIM-100392</t>
  </si>
  <si>
    <t>TRANSPORTADOR RECTO HORIZONTAL BOC201 PTTRAN</t>
  </si>
  <si>
    <t>BIM-100393</t>
  </si>
  <si>
    <t>TRANSPORTADOR RECTO HORIZONTAL BOC202 PTTRAN</t>
  </si>
  <si>
    <t>BIM-100394</t>
  </si>
  <si>
    <t>TABLERO ELECTRICO DE FUERZA Y CONTROL TEFBOC02 PTTRAN</t>
  </si>
  <si>
    <t>BIM-101691</t>
  </si>
  <si>
    <t>COMPLEMENTO DE  SISTEMA DE DISTRIBUCION DE MATERIALES REIMELT</t>
  </si>
  <si>
    <t>BIM-101721</t>
  </si>
  <si>
    <t>BCD 2 TRAMPADORA MCA KREUTER MODELO CHOCONAT SER E77370322</t>
  </si>
  <si>
    <t>BIM-101730</t>
  </si>
  <si>
    <t>BD 1 MAGAZINE ALIMENTADOR DE GALLETA CON TRANSPORTADOR DE 125 X 205 MTS</t>
  </si>
  <si>
    <t>BIM-101731</t>
  </si>
  <si>
    <t>BD 1 TUNEL DE ENFRIAMIENTO 180 X 1050 X 100 MTS DE 4 ZONAS DE ENFRIAMIENTO</t>
  </si>
  <si>
    <t>BIM-101739</t>
  </si>
  <si>
    <t>SG  TANQUE METALICO PARA CREMA DUVALIN CILINDRICO VERTICAL  DE 5000 LTS DE CAP</t>
  </si>
  <si>
    <t>BIM-101741</t>
  </si>
  <si>
    <t>DB 2 MAQUINA ENVOLVEDORA SERIE 110393</t>
  </si>
  <si>
    <t>BIM-102071</t>
  </si>
  <si>
    <t>TABLERO AUTOSOPORTADO CON GABINETE</t>
  </si>
  <si>
    <t>BIM-102072</t>
  </si>
  <si>
    <t>TOLVA DE 2000 L EN ACERO INOXIDABLE</t>
  </si>
  <si>
    <t>BIM-102073</t>
  </si>
  <si>
    <t>BIM-102074</t>
  </si>
  <si>
    <t>BIM-102075</t>
  </si>
  <si>
    <t>TOLVA DE 4500 L EN ACERO INOXIDABLE</t>
  </si>
  <si>
    <t>BIM-102084</t>
  </si>
  <si>
    <t>RECIPIENTE TOLVA 1500 LTRS</t>
  </si>
  <si>
    <t>BIM-102085</t>
  </si>
  <si>
    <t>SOPLADOR DGRL 9723EG</t>
  </si>
  <si>
    <t>BIM-102086</t>
  </si>
  <si>
    <t>EXCLUSA DE PASO HORIZONTAL</t>
  </si>
  <si>
    <t>BIM-102087</t>
  </si>
  <si>
    <t>CICLON SEPARADOR</t>
  </si>
  <si>
    <t>BIM-102088</t>
  </si>
  <si>
    <t>BIM-102089</t>
  </si>
  <si>
    <t>PREMEZCLADOR DE CARGAS 2005</t>
  </si>
  <si>
    <t>BIM-102090</t>
  </si>
  <si>
    <t>RECIPIENTE TOLVA 1200 LTS</t>
  </si>
  <si>
    <t>BIM-102091</t>
  </si>
  <si>
    <t>CERNIDOR MKZF4090E</t>
  </si>
  <si>
    <t>BIM-102092</t>
  </si>
  <si>
    <t>APARATO DOSIFICADOR GAVIMETRICO</t>
  </si>
  <si>
    <t>BIM-102093</t>
  </si>
  <si>
    <t>PREACONDICIONADOR</t>
  </si>
  <si>
    <t>BIM-102094</t>
  </si>
  <si>
    <t>SISTEMA DE ADICION DE AGUA Y VAPOR</t>
  </si>
  <si>
    <t>BIM-102095</t>
  </si>
  <si>
    <t>EXTRUSIONADOR DE DOS EJES</t>
  </si>
  <si>
    <t>BIM-102096</t>
  </si>
  <si>
    <t>ACONDICIONADOR DE LA CARCASA DE LA EXTRUSORA</t>
  </si>
  <si>
    <t>BIM-102097</t>
  </si>
  <si>
    <t>BIM-102098</t>
  </si>
  <si>
    <t>SISTEMA DE ADICION DE LIQUIDOS</t>
  </si>
  <si>
    <t>BIM-102099</t>
  </si>
  <si>
    <t>CICLON SEPARADOR BOCA DE CONTROL CON TUBO 220 MM</t>
  </si>
  <si>
    <t>BIM-102100</t>
  </si>
  <si>
    <t>EXCLUSA DE EXTRACCION</t>
  </si>
  <si>
    <t>BIM-102101</t>
  </si>
  <si>
    <t>VENTILADOR DE ALTA PRESION</t>
  </si>
  <si>
    <t>BIM-102102</t>
  </si>
  <si>
    <t>CALENTADOR DE AIRE CON VAPOR A15526</t>
  </si>
  <si>
    <t>BIM-102103</t>
  </si>
  <si>
    <t>SECADOR DE PRODUCTO</t>
  </si>
  <si>
    <t>BIM-102104</t>
  </si>
  <si>
    <t>CALENTADOR DE AIRE CON GAS</t>
  </si>
  <si>
    <t>BIM-102105</t>
  </si>
  <si>
    <t>BIM-102106</t>
  </si>
  <si>
    <t>BIM-102107</t>
  </si>
  <si>
    <t>EXCLUSA MPSN2523</t>
  </si>
  <si>
    <t>BIM-102108</t>
  </si>
  <si>
    <t>BIM-102109</t>
  </si>
  <si>
    <t>BIM-102110</t>
  </si>
  <si>
    <t>TRASPORTADOR ALIMENTADOR BCFA</t>
  </si>
  <si>
    <t>BIM-102111</t>
  </si>
  <si>
    <t>MOLINO LAMINADOR DE COPOS</t>
  </si>
  <si>
    <t>BIM-102112</t>
  </si>
  <si>
    <t>BIM-102113</t>
  </si>
  <si>
    <t>EXCLUSA DE EXTRACCION MPSJ3638 LPTK2</t>
  </si>
  <si>
    <t>BIM-102114</t>
  </si>
  <si>
    <t>BIM-102115</t>
  </si>
  <si>
    <t>SECADOR LECHO FLUIDIZADO</t>
  </si>
  <si>
    <t>BIM-102116</t>
  </si>
  <si>
    <t>DETECTOR DE CHISPAS DEL SECADOR</t>
  </si>
  <si>
    <t>BIM-102117</t>
  </si>
  <si>
    <t>BIM-102118</t>
  </si>
  <si>
    <t>BIM-102119</t>
  </si>
  <si>
    <t>BIM-102120</t>
  </si>
  <si>
    <t>BIM-102121</t>
  </si>
  <si>
    <t>BIM-102123</t>
  </si>
  <si>
    <t>TAMIZADORA VIBRATORIA</t>
  </si>
  <si>
    <t>BIM-102124</t>
  </si>
  <si>
    <t>BIM-102125</t>
  </si>
  <si>
    <t>TABLERO 1FC4CR DE FUERZA DE EXTRUSOR</t>
  </si>
  <si>
    <t>BIM-102126</t>
  </si>
  <si>
    <t>TABLERO 1FC3CR DE CONTROL DE EXTRUSOR</t>
  </si>
  <si>
    <t>BIM-102127</t>
  </si>
  <si>
    <t>TABLERO 1FC1CR TABLERO GRAL DE FUERZA Y CONTROL</t>
  </si>
  <si>
    <t>BIM-102128</t>
  </si>
  <si>
    <t>TABLERO 1FC2CR TABLERO DEL LAMINADOR</t>
  </si>
  <si>
    <t>BIM-102956</t>
  </si>
  <si>
    <t>EXTRUSOR DE GALLETA</t>
  </si>
  <si>
    <t>BIM-102957</t>
  </si>
  <si>
    <t>EQUIPO  DIVISOR DE MASA  TIPO GUILLOTINA</t>
  </si>
  <si>
    <t>BIM-102959</t>
  </si>
  <si>
    <t>HORNO  INDUSTRIAL 80 X 15 M  6 QUEMADORES</t>
  </si>
  <si>
    <t>BIM-102965</t>
  </si>
  <si>
    <t>ENVOLVEDORA # 5 DOBOY HORIZONTAL</t>
  </si>
  <si>
    <t>BIM-102968</t>
  </si>
  <si>
    <t>EQUIPO ADICIONAL AL SISTEMA DE DISTRIBUCION DE MATERIALES</t>
  </si>
  <si>
    <t>BIM-108698</t>
  </si>
  <si>
    <t>MAQUINA ENVOLVEDORA DE ALTA VELOCIDAD</t>
  </si>
  <si>
    <t>BIM-108699</t>
  </si>
  <si>
    <t>ELEVADOR DE CANGILONES</t>
  </si>
  <si>
    <t>BIM-108715</t>
  </si>
  <si>
    <t>TRANSPORTADOR BYPASS</t>
  </si>
  <si>
    <t>BIM-108723</t>
  </si>
  <si>
    <t>BIM-108737</t>
  </si>
  <si>
    <t>ARTEZA DESMENUZADORA DE MASA DE 60</t>
  </si>
  <si>
    <t>BIM-109085</t>
  </si>
  <si>
    <t>SISTEMA DE EXTRACCION DE CALOR A LA SALIDA DEL HORNO</t>
  </si>
  <si>
    <t>BIM-109088</t>
  </si>
  <si>
    <t>TRANSPORTADOR RECTO HORIZONTAL TPG2701</t>
  </si>
  <si>
    <t>BIM-109089</t>
  </si>
  <si>
    <t>TRANSPORTADOR RECTO HORIZONTAL TPG2702</t>
  </si>
  <si>
    <t>BIM-109091</t>
  </si>
  <si>
    <t>TRANSPORTADOR RECTO HORIZONTAL TPG2704</t>
  </si>
  <si>
    <t>BIM-109092</t>
  </si>
  <si>
    <t>TRANSPORTADOR RECTO HORIZONTAL TPG2705</t>
  </si>
  <si>
    <t>BIM-109093</t>
  </si>
  <si>
    <t>TRANSPORTADOR RECTO HORIZONTAL TPG2707</t>
  </si>
  <si>
    <t>BIM-109094</t>
  </si>
  <si>
    <t>TRANSPORTADOR RECTO HORIZONTAL TPG2708</t>
  </si>
  <si>
    <t>BIM-109095</t>
  </si>
  <si>
    <t>TRANSPORTADOR RECTO HORIZONTAL TPG2710</t>
  </si>
  <si>
    <t>BIM-109096</t>
  </si>
  <si>
    <t>TRANSPORTADOR CURVO A 90° RECTO TPG2611</t>
  </si>
  <si>
    <t>BIM-109097</t>
  </si>
  <si>
    <t>TRANSPORTADOR RECTO INCLINADO TPG2604</t>
  </si>
  <si>
    <t>BIM-109098</t>
  </si>
  <si>
    <t>TRANSPORTADOR RECTO HORIZONTAL TPG2609</t>
  </si>
  <si>
    <t>BIM-109099</t>
  </si>
  <si>
    <t>TRANSPORTADOR PARA DETECTOR DE METALES TPG2610</t>
  </si>
  <si>
    <t>BIM-109102</t>
  </si>
  <si>
    <t>TRANSPORTADOR RECTO HORIZONTAL TPG2003</t>
  </si>
  <si>
    <t>BIM-109104</t>
  </si>
  <si>
    <t>TRANSPORTADOR RECTO INCLINADO TPG2607</t>
  </si>
  <si>
    <t>BIM-109108</t>
  </si>
  <si>
    <t>ARTESA DESMENUZADORA DE MASA  60 DE ANCHO</t>
  </si>
  <si>
    <t>BIM-109112</t>
  </si>
  <si>
    <t>CERNIDOR EN LINEA GREAT WESTERN</t>
  </si>
  <si>
    <t>BIM-121594</t>
  </si>
  <si>
    <t>EQUIPO ENFRIADO DE AGUA</t>
  </si>
  <si>
    <t>BIM-121596</t>
  </si>
  <si>
    <t>TABLERO GENERAL DE FUERZA TGF3</t>
  </si>
  <si>
    <t>BIM-121625</t>
  </si>
  <si>
    <t>BIM-122679</t>
  </si>
  <si>
    <t>BIM-122680</t>
  </si>
  <si>
    <t>BIM-124296</t>
  </si>
  <si>
    <t>TABLERO ELECTRICO DE FUERZA Y CONTROL 3FC6G2</t>
  </si>
  <si>
    <t>BIM-124297</t>
  </si>
  <si>
    <t>TABLERO ELECTRONICO DE FUERZA Y CONTROL 3FC4G2</t>
  </si>
  <si>
    <t>BIM-124299</t>
  </si>
  <si>
    <t>MAQUINA FABRICADORA DE HIELOS</t>
  </si>
  <si>
    <t>BIM-124343</t>
  </si>
  <si>
    <t>TANQUE DE ALMACENAMIENTO DE 1300 GALONES 150 PSl DE PRESION VERTICAL</t>
  </si>
  <si>
    <t>BIM-127664</t>
  </si>
  <si>
    <t>CALDERA A PRESION</t>
  </si>
  <si>
    <t>BIM-128868</t>
  </si>
  <si>
    <t>TRANSPORTADOR RECTO HORIZONTAL CON BANDA S1100 FLATTOP TRHGO7B</t>
  </si>
  <si>
    <t>BIM-130395</t>
  </si>
  <si>
    <t>EME SELLADORA AUTOMATICA</t>
  </si>
  <si>
    <t>BIM-133166</t>
  </si>
  <si>
    <t>TANQUE CILINDRICO VERTICAL DE 35000 L DE ALMACENAMIENTO DE GLUCOSA</t>
  </si>
  <si>
    <t>BIM-133167</t>
  </si>
  <si>
    <t>BIM-133168</t>
  </si>
  <si>
    <t>BIM-133170</t>
  </si>
  <si>
    <t>UNIDAD UPS MITSUBISHI</t>
  </si>
  <si>
    <t>BIM-133171</t>
  </si>
  <si>
    <t>TRANSPORTADOR RECTO  HORIZONTAL TPG2706</t>
  </si>
  <si>
    <t>BIM-133172</t>
  </si>
  <si>
    <t>TRANSPORTADOR RECTO  INCLINADO TPG2602</t>
  </si>
  <si>
    <t>BIM-133173</t>
  </si>
  <si>
    <t>TANQUE DE AGUA HELADA DE 5000 LTS</t>
  </si>
  <si>
    <t>BIM-133179</t>
  </si>
  <si>
    <t>BIM-133212</t>
  </si>
  <si>
    <t>EME TUNEL  DE ENCOGIMIENTO</t>
  </si>
  <si>
    <t>BIM-136665</t>
  </si>
  <si>
    <t>BIM-136671</t>
  </si>
  <si>
    <t>EMBOLSADORA MODEL L 1800 VERTICAL</t>
  </si>
  <si>
    <t>BIM-140911</t>
  </si>
  <si>
    <t>TANQUE DE CONDENSADOS CON EQUIPO DE BOMBEO</t>
  </si>
  <si>
    <t>BIM-140912</t>
  </si>
  <si>
    <t>MARMITA PARA LINEA DE CEREALES</t>
  </si>
  <si>
    <t>BIM-143281</t>
  </si>
  <si>
    <t>TRANSFORMADOR DE DISTRIBUCION DE 1250 KVA PARA CUARTO DE MAQUINAS</t>
  </si>
  <si>
    <t>BIM-147774</t>
  </si>
  <si>
    <t>TRAMPADORA DE CHOCOLATE PARA BOCADIN</t>
  </si>
  <si>
    <t>BIM-147786</t>
  </si>
  <si>
    <t>MONTACARGAS ELECTRICO PASILLO ANGOSTO</t>
  </si>
  <si>
    <t>BIM-148730</t>
  </si>
  <si>
    <t>BIM-148810</t>
  </si>
  <si>
    <t>TRANSPORTADOR SISTEMA TENSION BANDA DEL TUNEL DE ENFRIAMENTO SOLISCH</t>
  </si>
  <si>
    <t>BIM-148816</t>
  </si>
  <si>
    <t>BIM-148831</t>
  </si>
  <si>
    <t>RACKS DINAMICO</t>
  </si>
  <si>
    <t>BIM-150139</t>
  </si>
  <si>
    <t>BIM-150140</t>
  </si>
  <si>
    <t>CERNIDOR CON SITEMA EXCENTRICO</t>
  </si>
  <si>
    <t>BIM-150188</t>
  </si>
  <si>
    <t>DETECTOR DE CAIDA LIBRE</t>
  </si>
  <si>
    <t>BIM-150189</t>
  </si>
  <si>
    <t>TORNO PARALELO UNIVERSAL</t>
  </si>
  <si>
    <t>BIM-153995</t>
  </si>
  <si>
    <t>SECADOR DE AIRECON TRAMPA AUTOMATICA DE CONDENZADOS</t>
  </si>
  <si>
    <t>BIM-154012</t>
  </si>
  <si>
    <t>TURBOMEZCLADOR DE CREMA</t>
  </si>
  <si>
    <t>BIM-154013</t>
  </si>
  <si>
    <t>BIM-154014</t>
  </si>
  <si>
    <t>ARCO ENFRIADOR</t>
  </si>
  <si>
    <t>BIM-154015</t>
  </si>
  <si>
    <t>TERMOHORNEADORA</t>
  </si>
  <si>
    <t>BIM-157931</t>
  </si>
  <si>
    <t>CER TANQUE ALMACENADOR JARABE CRUDO</t>
  </si>
  <si>
    <t>BIM-157932</t>
  </si>
  <si>
    <t>CER TANQUE JARABE COCIDO COINA</t>
  </si>
  <si>
    <t>BIM-157963</t>
  </si>
  <si>
    <t>ENVOLVEDORA DELTA 1</t>
  </si>
  <si>
    <t>BIM-157964</t>
  </si>
  <si>
    <t>ENVOLVEDORA DELTA 2</t>
  </si>
  <si>
    <t>BIM-157965</t>
  </si>
  <si>
    <t>ENVOLVEDORA DELTA 3</t>
  </si>
  <si>
    <t>BIM-157966</t>
  </si>
  <si>
    <t>ENVOLVEDORA DELTA 4</t>
  </si>
  <si>
    <t>BIM-157967</t>
  </si>
  <si>
    <t>ENVOLVEDORA DELTA 5</t>
  </si>
  <si>
    <t>BIM-157968</t>
  </si>
  <si>
    <t>ESTACION DE GIRO DE PRODUCTO EN DOBLE HILERA 1</t>
  </si>
  <si>
    <t>BIM-157969</t>
  </si>
  <si>
    <t>ESTACION DE GIRO DE PRODUCTO EN DOBLE HILERA 2</t>
  </si>
  <si>
    <t>BIM-157970</t>
  </si>
  <si>
    <t>ESTACION DE GIRO DE PRODUCTO EN DOBLE HILERA 3</t>
  </si>
  <si>
    <t>BIM-157971</t>
  </si>
  <si>
    <t>ESTACION DE GIRO DE PRODUCTO EN DOBLE HILERA 4</t>
  </si>
  <si>
    <t>BIM-157972</t>
  </si>
  <si>
    <t>ESTACION DE GIRO DE PRODUCTO EN DOBLE HILERA 5</t>
  </si>
  <si>
    <t>BIM-157973</t>
  </si>
  <si>
    <t>ESTACION DE RECUPERACION DE DISTANCIA 1</t>
  </si>
  <si>
    <t>BIM-157974</t>
  </si>
  <si>
    <t>ESTACION DE RECUPERACION DE DISTANCIA 2</t>
  </si>
  <si>
    <t>BIM-157975</t>
  </si>
  <si>
    <t>ESTACION DE RECUPERACION DE DISTANCIA 3</t>
  </si>
  <si>
    <t>BIM-157976</t>
  </si>
  <si>
    <t>ESTACION DE RECUPERACION DE DISTANCIA 4</t>
  </si>
  <si>
    <t>BIM-157977</t>
  </si>
  <si>
    <t>ESTACION DE RECUPERACION DE DISTANCIA 5</t>
  </si>
  <si>
    <t>BIM-157978</t>
  </si>
  <si>
    <t>SISTEMA DE ALIMENTACION DOBLE DE CONTACTO PERFORADO  1</t>
  </si>
  <si>
    <t>BIM-157979</t>
  </si>
  <si>
    <t>SISTEMA DE ALIMENTACION DOBLE DE CONTACTO PERFORADO  2</t>
  </si>
  <si>
    <t>BIM-157980</t>
  </si>
  <si>
    <t>SISTEMA DE ALIMENTACION DOBLE DE CONTACTO PERFORADO  3</t>
  </si>
  <si>
    <t>BIM-157981</t>
  </si>
  <si>
    <t>SISTEMA DE ALIMENTACION DOBLE DE CONTACTO PERFORADO  4</t>
  </si>
  <si>
    <t>BIM-157982</t>
  </si>
  <si>
    <t>SISTEMA DE ALIMENTACION DOBLE DE CONTACTO PERFORADO  5</t>
  </si>
  <si>
    <t>BIM-157983</t>
  </si>
  <si>
    <t>SISTEMA DE VACIO  5 PZAS</t>
  </si>
  <si>
    <t>BIM-157984</t>
  </si>
  <si>
    <t>TRANSPORTADOR DESVIADOR DE PRODUCTO</t>
  </si>
  <si>
    <t>BIM-157985</t>
  </si>
  <si>
    <t>TRANSPORTADOR RECHAZADOR DE PRODUCTO</t>
  </si>
  <si>
    <t>BIM-157986</t>
  </si>
  <si>
    <t>TRANSPORTADOR RETRACTIL 1</t>
  </si>
  <si>
    <t>BIM-157987</t>
  </si>
  <si>
    <t>TRANSPORTADOR RETRACTIL 2</t>
  </si>
  <si>
    <t>BIM-157988</t>
  </si>
  <si>
    <t>TRANSPORTADOR RETRACTIL 3</t>
  </si>
  <si>
    <t>BIM-157989</t>
  </si>
  <si>
    <t>TRANSPORTADOR RETRACTIL 4</t>
  </si>
  <si>
    <t>BIM-157990</t>
  </si>
  <si>
    <t>TRANSPORTADOR RETRACTIL 5</t>
  </si>
  <si>
    <t>BIM-157991</t>
  </si>
  <si>
    <t>TRANSPORTADOR REVERSIBLE</t>
  </si>
  <si>
    <t>BIM-157992</t>
  </si>
  <si>
    <t>TRANSPORTADORES CRUZADOS  DE ALIMENTACION 1</t>
  </si>
  <si>
    <t>BIM-157993</t>
  </si>
  <si>
    <t>TRANSPORTADORES CRUZADOS  DE ALIMENTACION 2</t>
  </si>
  <si>
    <t>BIM-157994</t>
  </si>
  <si>
    <t>TRANSPORTADORES CRUZADOS  DE ALIMENTACION 3</t>
  </si>
  <si>
    <t>BIM-157995</t>
  </si>
  <si>
    <t>TRANSPORTADORES CRUZADOS  DE ALIMENTACION 4</t>
  </si>
  <si>
    <t>BIM-157996</t>
  </si>
  <si>
    <t>TRANSPORTADORES CRUZADOS  DE ALIMENTACION 5</t>
  </si>
  <si>
    <t>BIM-157998</t>
  </si>
  <si>
    <t>SISTEMA SINCRONIZADOR Y ALINEADOR DE FILAS DE PRODUCTO</t>
  </si>
  <si>
    <t>BIM-158824</t>
  </si>
  <si>
    <t>BIM-158839</t>
  </si>
  <si>
    <t>BIM-158855</t>
  </si>
  <si>
    <t>MODULO INTERMEDIO PARA MEINCKE</t>
  </si>
  <si>
    <t>BIM-158856</t>
  </si>
  <si>
    <t>BIM-158857</t>
  </si>
  <si>
    <t>BIM-158858</t>
  </si>
  <si>
    <t>BIM-158868</t>
  </si>
  <si>
    <t>TABLERO CONTROL DE VOLTAJE</t>
  </si>
  <si>
    <t>BIM-158872</t>
  </si>
  <si>
    <t>BIM-158876</t>
  </si>
  <si>
    <t>BIM-158877</t>
  </si>
  <si>
    <t>BIM-161665</t>
  </si>
  <si>
    <t>CAJA DE VENTILACION DESCARGA HORIZONTAL CON SECCION DE PREFILTROS</t>
  </si>
  <si>
    <t>BIM-163571</t>
  </si>
  <si>
    <t>BASCULA CAMIONERA</t>
  </si>
  <si>
    <t>BIM-164186</t>
  </si>
  <si>
    <t>SELLADORA BANDA CONTINUA</t>
  </si>
  <si>
    <t>BIM-164217</t>
  </si>
  <si>
    <t>COMPRESOR DE TORNILLO TRIFASICO</t>
  </si>
  <si>
    <t>BIM-164722</t>
  </si>
  <si>
    <t>MAQUINA AUTOMATICA ENVOLVEDORA PARA BOCADIN</t>
  </si>
  <si>
    <t>BIM-164723</t>
  </si>
  <si>
    <t>BIM-164724</t>
  </si>
  <si>
    <t>BIM-167640</t>
  </si>
  <si>
    <t>TRANSPORTADOR RECTO HORIZONTAL RETRACTIL</t>
  </si>
  <si>
    <t>BIM-169149</t>
  </si>
  <si>
    <t>BIM-169612</t>
  </si>
  <si>
    <t>ARTESA DESMENUZADORA DE MASA</t>
  </si>
  <si>
    <t>BIM-169646</t>
  </si>
  <si>
    <t>MANEJADORA DE AIRE CONDUCTO TEXTIL PARA AREA DE MANTECA</t>
  </si>
  <si>
    <t>BIM-170692</t>
  </si>
  <si>
    <t>BIM-170713</t>
  </si>
  <si>
    <t>TABLERO PARA TERMINAL DE OPERADOR</t>
  </si>
  <si>
    <t>BIM-170756</t>
  </si>
  <si>
    <t>UNION DE HORNOS 43 Y 44 PARA AMPLIACION DE PASTELERIA</t>
  </si>
  <si>
    <t>BIM-171942</t>
  </si>
  <si>
    <t>EQUIPO FORMADOR DE GALLETAS</t>
  </si>
  <si>
    <t>BIM-171943</t>
  </si>
  <si>
    <t>PLATAFORMA TELESCOPICA</t>
  </si>
  <si>
    <t>BIM-172308</t>
  </si>
  <si>
    <t>TRANSPORTADOR RECTO EN S</t>
  </si>
  <si>
    <t>BIM-172312</t>
  </si>
  <si>
    <t>SISTEMA DE ENFRIAMIENTO CHILLER</t>
  </si>
  <si>
    <t>BIM-172381</t>
  </si>
  <si>
    <t>BIM-172383</t>
  </si>
  <si>
    <t>VARIADOR DE VELOCIDAD PARA MOTOR (MODIFICACION A LINEA PASTELERIA)</t>
  </si>
  <si>
    <t>BIM-173486</t>
  </si>
  <si>
    <t>TRANSPORTADOR CON PERFILES</t>
  </si>
  <si>
    <t>BIM-173487</t>
  </si>
  <si>
    <t>BIM-173502</t>
  </si>
  <si>
    <t>CABEZAL ETIQUETADOR EVOLUTION</t>
  </si>
  <si>
    <t>BIM-173503</t>
  </si>
  <si>
    <t>BIM-173504</t>
  </si>
  <si>
    <t>BIM-173505</t>
  </si>
  <si>
    <t>BIM-173506</t>
  </si>
  <si>
    <t>BIM-174259</t>
  </si>
  <si>
    <t>SELLADORA DE BANDA CONTINUA VERTICAL</t>
  </si>
  <si>
    <t>BIM-175687</t>
  </si>
  <si>
    <t>COOKIE CAPPER PARA PASTELERIA</t>
  </si>
  <si>
    <t>BIM-175689</t>
  </si>
  <si>
    <t>SISTEMA PREPARADOR DE CREMA</t>
  </si>
  <si>
    <t>BIM-176048</t>
  </si>
  <si>
    <t>SISTEMA DE ALINEACION Y ALIMENTACION</t>
  </si>
  <si>
    <t>BIM-176981</t>
  </si>
  <si>
    <t>BIM-177025</t>
  </si>
  <si>
    <t>EQUIPO CLEAR WELL</t>
  </si>
  <si>
    <t>BIM-177026</t>
  </si>
  <si>
    <t>BIM-177027</t>
  </si>
  <si>
    <t>BIM-177028</t>
  </si>
  <si>
    <t>BIM-177403</t>
  </si>
  <si>
    <t>BIM-177404</t>
  </si>
  <si>
    <t>TUNEL SELLADORA</t>
  </si>
  <si>
    <t>BIM-177425</t>
  </si>
  <si>
    <t>BIM-177426</t>
  </si>
  <si>
    <t>ENVOLVEDORAPARA PARA GALLETERIA</t>
  </si>
  <si>
    <t>BIM-179370</t>
  </si>
  <si>
    <t>RODILLO PARA LA FAB DE GALLETA REALZADA CON 30 CAVIDADES</t>
  </si>
  <si>
    <t>BIM-181173</t>
  </si>
  <si>
    <t>MAQUINA ENCINTADORA</t>
  </si>
  <si>
    <t>BIM-181914</t>
  </si>
  <si>
    <t>TUNEL DE ENFRIAMENTO DE PASTEL</t>
  </si>
  <si>
    <t>BIM-181915</t>
  </si>
  <si>
    <t>EQUIPO DE REFRIGERACION CHILLER 80T</t>
  </si>
  <si>
    <t>BIM-181916</t>
  </si>
  <si>
    <t>TRANSPORTADOR RECTO HORIZONTAL PIERNA DE ENVOLTURA GA2</t>
  </si>
  <si>
    <t>BIM-181970</t>
  </si>
  <si>
    <t>ENCAJILLADO Y LEVANTADO AUTOMATICO DE BARRITAS</t>
  </si>
  <si>
    <t>BIM-182011</t>
  </si>
  <si>
    <t>SISTEMA DE CONTROL PARA MANEJO DE GLUCOSA</t>
  </si>
  <si>
    <t>BIM-182291</t>
  </si>
  <si>
    <t>PLANTA ELECTRICA 1250 KW STD</t>
  </si>
  <si>
    <t>BIM-182292</t>
  </si>
  <si>
    <t>BIM-182293</t>
  </si>
  <si>
    <t>BIM-182294</t>
  </si>
  <si>
    <t>BIM-182295</t>
  </si>
  <si>
    <t>BIM-183632</t>
  </si>
  <si>
    <t>RODILLO PARA LA FAB DE GALLETA REALZADA DONA CON 15 CAVIDADES</t>
  </si>
  <si>
    <t>BIM-184305</t>
  </si>
  <si>
    <t>SISTEMA DE EMPAQUETADO Y LEVANTADO DE BARRITAS</t>
  </si>
  <si>
    <t>BIM-184362</t>
  </si>
  <si>
    <t>CERNIDOR CON ACCESORIOS</t>
  </si>
  <si>
    <t>BIM-186566</t>
  </si>
  <si>
    <t>MAQUINA EXTRUSORA DE TRES CABEZALES</t>
  </si>
  <si>
    <t>BIM-187456</t>
  </si>
  <si>
    <t>TRANSPORTADOR BUFFER</t>
  </si>
  <si>
    <t>BIM-187459</t>
  </si>
  <si>
    <t>BIM-187460</t>
  </si>
  <si>
    <t>TRANSPORTADORES DE RECUPERACION DE GALLETA</t>
  </si>
  <si>
    <t>BIM-187461</t>
  </si>
  <si>
    <t>ENVOLVEDORA SDY PARA GALLETA EN TUBO</t>
  </si>
  <si>
    <t>BIM-187462</t>
  </si>
  <si>
    <t>MONTACARGAS ELECTRICO MARCA CLARK</t>
  </si>
  <si>
    <t>BIM-187466</t>
  </si>
  <si>
    <t>TRANSPORTADOR CON SIST DE ENFRIAMIENTO DE 15.19</t>
  </si>
  <si>
    <t>BIM-187467</t>
  </si>
  <si>
    <t>SISTEMA DE ALIMENTACION UDA-150-S SERIE 1479</t>
  </si>
  <si>
    <t>BIM-187473</t>
  </si>
  <si>
    <t>TRANSPORTADOR CON BANDA ACERO INOXIDABLE</t>
  </si>
  <si>
    <t>BIM-199393</t>
  </si>
  <si>
    <t>CABEZAL IMAFORNI No A792 10 00</t>
  </si>
  <si>
    <t>BIM-200944</t>
  </si>
  <si>
    <t>BIM-200945</t>
  </si>
  <si>
    <t>MAQ ENVOLVEDORA SERVO CONTROLADA</t>
  </si>
  <si>
    <t>BIM-200946</t>
  </si>
  <si>
    <t>TRANSPORTADOR DE LEVANTADO 1.10 MTS No. 6 GA2</t>
  </si>
  <si>
    <t>BIM-200947</t>
  </si>
  <si>
    <t>TRANSPORTADOR DE LEVANTADO 1.70 MTS No. 6 GA2</t>
  </si>
  <si>
    <t>BIM-200948</t>
  </si>
  <si>
    <t>TRANSPORTADOR SIST ENFRIAMIENTO 15.19MTS Y TOLVA</t>
  </si>
  <si>
    <t>BIM-200949</t>
  </si>
  <si>
    <t>TRANSPORTADOR SIST ENFRIAMIENTO LINEA GALLETERIA</t>
  </si>
  <si>
    <t>BIM-200950</t>
  </si>
  <si>
    <t>RODILLO ROTATIVO LINEA WERNER 2.54X1270 MM</t>
  </si>
  <si>
    <t>BIM-200951</t>
  </si>
  <si>
    <t>BIM-200952</t>
  </si>
  <si>
    <t>MAQUINA ENVOLEDORA SERVO CONTROLADA 797-1</t>
  </si>
  <si>
    <t>BIM-200953</t>
  </si>
  <si>
    <t>TRANSPORTADOR PARA APILAR TRIKI</t>
  </si>
  <si>
    <t>BIM-200954</t>
  </si>
  <si>
    <t>MONTACARGAS ELECTRICO MCA RC5545</t>
  </si>
  <si>
    <t>BIM-202222</t>
  </si>
  <si>
    <t>RESTERGADORA DE PESOS</t>
  </si>
  <si>
    <t>BIM-214673</t>
  </si>
  <si>
    <t>SOPLADOR ROTATORIO</t>
  </si>
  <si>
    <t>BIM-214674</t>
  </si>
  <si>
    <t>COMPRESOR DE AIRE7100E15V</t>
  </si>
  <si>
    <t>BIM-214675</t>
  </si>
  <si>
    <t xml:space="preserve">TANQUE CILINDRICO VERTICAL 37000 LTS (TEC-1493) </t>
  </si>
  <si>
    <t>BIM-214676</t>
  </si>
  <si>
    <t>3 NIVELES RACKS DINAMICOS DE DESPACHO</t>
  </si>
  <si>
    <t>BIM-214677</t>
  </si>
  <si>
    <t>TRANSPORTADOR DE BANDA PLASTICA DE 10 PERFILES DE 3/6</t>
  </si>
  <si>
    <t>BIM-214678</t>
  </si>
  <si>
    <t>CAMARA DE VACIO CON 56 VENTOSAS PARA ENCIMAR 2 GALLETAS EN4 FILAS DE 14 PZAS</t>
  </si>
  <si>
    <t>BIM-220181</t>
  </si>
  <si>
    <t>TABLERO ELECTRICO GR</t>
  </si>
  <si>
    <t>BIM-220182</t>
  </si>
  <si>
    <t>MODULOS EVAPORATIVOS</t>
  </si>
  <si>
    <t>BIM-220198</t>
  </si>
  <si>
    <t>MARMITA PARA COCIDO</t>
  </si>
  <si>
    <t>BIM-220199</t>
  </si>
  <si>
    <t>BIM-220200</t>
  </si>
  <si>
    <t>BIM-220201</t>
  </si>
  <si>
    <t>BIM-220202</t>
  </si>
  <si>
    <t>BIM-220203</t>
  </si>
  <si>
    <t>BIM-227596</t>
  </si>
  <si>
    <t>TROQUEL PARA GALLETA PANDITA</t>
  </si>
  <si>
    <t>BIM-227607</t>
  </si>
  <si>
    <t>MANIFUL MULTISABOR DE 20 CAVIDADES</t>
  </si>
  <si>
    <t>BIM-227608</t>
  </si>
  <si>
    <t>BIM-227609</t>
  </si>
  <si>
    <t>TRANSPORTADOR PARA PANDITA</t>
  </si>
  <si>
    <t>BIM-227610</t>
  </si>
  <si>
    <t>ENVOLVEDORA DE MULTIEMPAQUES PARA PANDITA</t>
  </si>
  <si>
    <t>BIM-227786</t>
  </si>
  <si>
    <t>BIM-233109</t>
  </si>
  <si>
    <t>SISTEMA DE ALIMENTADOR DE TRIKI</t>
  </si>
  <si>
    <t>BIM-237131</t>
  </si>
  <si>
    <t>SM-2012-I-01 TABLERO ELECTRICO 1FCG01 A 440 V PARA GRASAS BOMBEABLES</t>
  </si>
  <si>
    <t>BIM-237132</t>
  </si>
  <si>
    <t>TANQUE CILINDRICO VERTICAL CON CAPACIDAD DE 37,000 LTS</t>
  </si>
  <si>
    <t>BIM-237133</t>
  </si>
  <si>
    <t>GENERADOR DE NITROGENO MODELO NG-12, TANQUE BUFFER DE 500 LT, FILTRO SECADOR</t>
  </si>
  <si>
    <t>BIM-237134</t>
  </si>
  <si>
    <t>SUMINISTRO E INSTALACION DE TUBERIAS PARA</t>
  </si>
  <si>
    <t>BIM-237135</t>
  </si>
  <si>
    <t>SM-2012-I-01 COMPRESOR TORNILLO ROTATIVO VEL FIJA 15HP MOD AIRCENTER SK15</t>
  </si>
  <si>
    <t>BIM-237136</t>
  </si>
  <si>
    <t>RADAR LEVEL TRANSMITTER, LOW FREQUENCY,</t>
  </si>
  <si>
    <t>BIM-237137</t>
  </si>
  <si>
    <t>SM-2012-IE-12 SISTEMA DE ENFRIAMIENTO PARA BOCADIN</t>
  </si>
  <si>
    <t>BIM-240004</t>
  </si>
  <si>
    <t>SISTEMA ACUMULADOR DE OBLEAS DE BOCADIN</t>
  </si>
  <si>
    <t>BIM-240005</t>
  </si>
  <si>
    <t>TRANSPORTADOR ABATIBLE DS02 P/RECUPERAR PRODUCTO A ENVOL CAVANA SM-2012-IE-12</t>
  </si>
  <si>
    <t>BIM-240006</t>
  </si>
  <si>
    <t>TABLERO DE CONTROL ELECTRICO DS03 P/ENVOLV CAVANA DE BOCADIN  SM-2012-IE-12</t>
  </si>
  <si>
    <t>BIM-240007</t>
  </si>
  <si>
    <t>TRANSPORTADOR DS01 ENVIO DE PROD A ENVOLVEDORA CAVANA DE BOCADIN SM-2012-IE-12</t>
  </si>
  <si>
    <t>BIM-240008</t>
  </si>
  <si>
    <t>SISTEMA DE ENFRIAMIENTO PARA BOCADIN 2 SM-2012-IE-12</t>
  </si>
  <si>
    <t>BIM-240552</t>
  </si>
  <si>
    <t>SM-2013-IE-09 GMS FABRICACION DE BRILLADOR DE HUEVO EN AC. INOX.</t>
  </si>
  <si>
    <t>BIM-240553</t>
  </si>
  <si>
    <t>GMS UNIDAD CONDENSADORA BONH 15HP MOD. MB A 220V P EL SISTEMA DE REFRIGE</t>
  </si>
  <si>
    <t>BIM-240554</t>
  </si>
  <si>
    <t>SM-2013-I-07 EMPLAYADORA SEMI AUTOMATICA DE TARIMAS EMPAC</t>
  </si>
  <si>
    <t>BIM-243008</t>
  </si>
  <si>
    <t>DETECTOR DE METALES IQ3 1350MM X 125MM</t>
  </si>
  <si>
    <t>BIM-243009</t>
  </si>
  <si>
    <t>RODILLO PARA LA FABRICACION DE GALLETA REALZADA GALLETA GANSITO</t>
  </si>
  <si>
    <t>BIM-243010</t>
  </si>
  <si>
    <t>CODIFICADOR DE INYECCION DE TINTA CONTINUA MARCA LINX MOD.7900</t>
  </si>
  <si>
    <t>BIM-243011</t>
  </si>
  <si>
    <t>BIM-243012</t>
  </si>
  <si>
    <t>BIM-243013</t>
  </si>
  <si>
    <t>BIM-243014</t>
  </si>
  <si>
    <t>BIM-243015</t>
  </si>
  <si>
    <t>DOSIFICADOR DE CINTA ADHESIVA PARA CAMBIO ENV. BOCADIN ENFAJ. A FLOW PACK</t>
  </si>
  <si>
    <t>BIM-243016</t>
  </si>
  <si>
    <t>BIM-243017</t>
  </si>
  <si>
    <t>BIM-243018</t>
  </si>
  <si>
    <t>BIM-248710</t>
  </si>
  <si>
    <t>TANQUE (5) CON CAPACIDAD DE 750 LITROS EN ACERO INOXIDABLE</t>
  </si>
  <si>
    <t>BIM-248735</t>
  </si>
  <si>
    <t>EQUIPO DE REFRIGERACION PARA TUNEL DE ENFRIAMIENTO</t>
  </si>
  <si>
    <t>BIM-249469</t>
  </si>
  <si>
    <t>SISTEMA DE VISIÓN PARA RECHAZAR PRODUCTO NO CONFORME</t>
  </si>
  <si>
    <t>BIM-249470</t>
  </si>
  <si>
    <t>BIM-249471</t>
  </si>
  <si>
    <t>ENVOLVEDORA HORIZONTAL MULTIEMPAQUE PARA BOCADIN</t>
  </si>
  <si>
    <t>BIM-249472</t>
  </si>
  <si>
    <t>BIM-249473</t>
  </si>
  <si>
    <t>ENVOLVEDORAS ZERO5</t>
  </si>
  <si>
    <t>BIM-249474</t>
  </si>
  <si>
    <t>BIM-249475</t>
  </si>
  <si>
    <t>BIM-249476</t>
  </si>
  <si>
    <t>BIM-249477</t>
  </si>
  <si>
    <t>DISPOSITIVO DE AGRUPACION</t>
  </si>
  <si>
    <t>BIM-249478</t>
  </si>
  <si>
    <t>BIM-249479</t>
  </si>
  <si>
    <t>BIM-249480</t>
  </si>
  <si>
    <t>BIM-249481</t>
  </si>
  <si>
    <t>TRANSPORTADOR RECTO HORIZONTAL B001</t>
  </si>
  <si>
    <t>BIM-249482</t>
  </si>
  <si>
    <t>TRANSPORTADOR RECTO HORIZONTAL B002</t>
  </si>
  <si>
    <t>BIM-249483</t>
  </si>
  <si>
    <t>TRANSPORTADOR RECTO HORIZONTAL B003</t>
  </si>
  <si>
    <t>BIM-249484</t>
  </si>
  <si>
    <t>TRANSPORTADOR RECTO HORIZONTAL B004</t>
  </si>
  <si>
    <t>BIM-249485</t>
  </si>
  <si>
    <t>TRANSPORTADOR RECTO HORIZONTAL B005</t>
  </si>
  <si>
    <t>BIM-249486</t>
  </si>
  <si>
    <t>SISTEMA DE DETECCIÓN DE INCENDIO CON PANEL DE CONTROL MARCA HONEYWELL</t>
  </si>
  <si>
    <t>BIM-261952</t>
  </si>
  <si>
    <t>GRASAS BOMBEABLES</t>
  </si>
  <si>
    <t>BIM-261953</t>
  </si>
  <si>
    <t>COMPRESOR DE AIRE</t>
  </si>
  <si>
    <t>BIM-261954</t>
  </si>
  <si>
    <t>DETECTOR DE METALES GALLETERIA 1</t>
  </si>
  <si>
    <t>BIM-261955</t>
  </si>
  <si>
    <t>DETECTOR DE METALES GALLETERIA 3</t>
  </si>
  <si>
    <t>BIM-264243</t>
  </si>
  <si>
    <t>DECORADOR WOODY</t>
  </si>
  <si>
    <t>BIM-264246</t>
  </si>
  <si>
    <t>BIM-264365</t>
  </si>
  <si>
    <t>FLEX PICKER   IRB360</t>
  </si>
  <si>
    <t>BIM-264366</t>
  </si>
  <si>
    <t>BIM-264367</t>
  </si>
  <si>
    <t>TABLERO EL╔CTRICO TR</t>
  </si>
  <si>
    <t>BIM-264368</t>
  </si>
  <si>
    <t>TRANSPORTADOR DE ENF</t>
  </si>
  <si>
    <t>BIM-264369</t>
  </si>
  <si>
    <t>BIM-264370</t>
  </si>
  <si>
    <t>BIM-264371</t>
  </si>
  <si>
    <t>BIM-264372</t>
  </si>
  <si>
    <t>BIM-264373</t>
  </si>
  <si>
    <t>BIM-264374</t>
  </si>
  <si>
    <t>BIM-264375</t>
  </si>
  <si>
    <t>BIM-266160</t>
  </si>
  <si>
    <t>Unidades condensadoras  para los compresores tipo herméticos</t>
  </si>
  <si>
    <t>BIM-266161</t>
  </si>
  <si>
    <t>Selladora automática Túnel de encogimiento marca Shanklin modelo T-62</t>
  </si>
  <si>
    <t>BIM-271453</t>
  </si>
  <si>
    <t>PATIN ELECTRICO HOMBRE A PIE Y A BORDO CROWN, MODELO PR4500-60 27X48, 2.34 M</t>
  </si>
  <si>
    <t>BIM-277858</t>
  </si>
  <si>
    <t>COMPRESOR DE REFRIGERACION ENFRIADO POR AIRE</t>
  </si>
  <si>
    <t>BIM-277859</t>
  </si>
  <si>
    <t>BIM-025951</t>
  </si>
  <si>
    <t>ENVOLVEDORA FMC WS-20 SERIE 00-0303 No 4</t>
  </si>
  <si>
    <t>BIMBO OCCIDENTE</t>
  </si>
  <si>
    <t>BIM-028716</t>
  </si>
  <si>
    <t>MDM TANQUE PARA MANTECA LIQUIDA 45 000 LTS</t>
  </si>
  <si>
    <t>BIM-028717</t>
  </si>
  <si>
    <t>PAN  DO PUMP DE MASAS DE PAN</t>
  </si>
  <si>
    <t>BIM-028718</t>
  </si>
  <si>
    <t>MDM  TANQUE ALTA FRUCTOSA ACERO INOXIDABLE</t>
  </si>
  <si>
    <t>BIM-028719</t>
  </si>
  <si>
    <t>PAN TANQUE PREPARADOR DE ESPONJAS LIQUIDAS CAP. 2914 LTS</t>
  </si>
  <si>
    <t>BIM-028721</t>
  </si>
  <si>
    <t>PAN TANQUE FRIO DE ESPONJAS LIQUIDAS CAP 4921 LTS</t>
  </si>
  <si>
    <t>BIM-028722</t>
  </si>
  <si>
    <t>PAN BOMBA ROTATORIA # 1 R6R</t>
  </si>
  <si>
    <t>BIM-028723</t>
  </si>
  <si>
    <t>PAN BOMBA ROTATORIA # 3 R6R</t>
  </si>
  <si>
    <t>BIM-028725</t>
  </si>
  <si>
    <t>PAN TANQUE FERMENTADOR FRIO CAP 3028 LTS 1553 MM DE DIAMETRO</t>
  </si>
  <si>
    <t>BIM-028727</t>
  </si>
  <si>
    <t>BIM-028728</t>
  </si>
  <si>
    <t>MDM TANQUE DE BALANCE ACEITE   N. 2   5500 LITROS</t>
  </si>
  <si>
    <t>BIM-028733</t>
  </si>
  <si>
    <t>PAN HORNO AUTOM P/PAN BLANCO BAKER PERKINS MOD 970</t>
  </si>
  <si>
    <t>BIM-028737</t>
  </si>
  <si>
    <t>PAN REBANADORA DE PAN BLANCO MARC AMF MOD 6717 # 1</t>
  </si>
  <si>
    <t>BIM-028740</t>
  </si>
  <si>
    <t>PAN REBANADORA DE PAN BLANCO # 2 AMF MOD 6717 S-37277</t>
  </si>
  <si>
    <t>BIM-028746</t>
  </si>
  <si>
    <t>BL2 ATADORA BUFORD  # 3</t>
  </si>
  <si>
    <t>BIM-028747</t>
  </si>
  <si>
    <t>PAN MAQUINA EMBOLSADORA  # 1 MCA AMF MOD MARK 50-C</t>
  </si>
  <si>
    <t>BIM-028750</t>
  </si>
  <si>
    <t>PAN INTERCAMBIADOR DE CALOR APV CREPACO MOD R56F</t>
  </si>
  <si>
    <t>BIM-028772</t>
  </si>
  <si>
    <t>PAN MESA PARA CARGA Y DESCARGA P/HORNO BAKER PERKINS</t>
  </si>
  <si>
    <t>BIM-028779</t>
  </si>
  <si>
    <t>PAN TABLERO ELEC. DE CONTROL P/HORNO DE PAN BLANCO</t>
  </si>
  <si>
    <t>BIM-028780</t>
  </si>
  <si>
    <t>PAN CAMARA DE FERMENTACION 993</t>
  </si>
  <si>
    <t>BIM-028803</t>
  </si>
  <si>
    <t>PNQ ENVOLV. DERECHA FMC MOD 1301 S-2604 NO 10   ( NUTRILONCH)</t>
  </si>
  <si>
    <t>BIM-028805</t>
  </si>
  <si>
    <t>BL2 REBANADORA BOLLOS LEMATIC # 3</t>
  </si>
  <si>
    <t>BIM-028806</t>
  </si>
  <si>
    <t>BL2 EMBOLSADORA UBE # 3 MODELO 1216</t>
  </si>
  <si>
    <t>BIM-028807</t>
  </si>
  <si>
    <t>BOL DESMOLDEADOR CONTINUO 88</t>
  </si>
  <si>
    <t>BIM-028810</t>
  </si>
  <si>
    <t>BOL TABLERO ELECTRICO HELIMATIC G-E</t>
  </si>
  <si>
    <t>BIM-028814</t>
  </si>
  <si>
    <t>BOL TRANSPORTADOR B-42 TB42</t>
  </si>
  <si>
    <t>BIM-028818</t>
  </si>
  <si>
    <t>BOL TRANSPORTADOR B-55 TB55</t>
  </si>
  <si>
    <t>BIM-028819</t>
  </si>
  <si>
    <t>BOL TRANSPORTADOR B-57 TB57</t>
  </si>
  <si>
    <t>BIM-028822</t>
  </si>
  <si>
    <t>BOL GLASEADORA DE ROLES MQ84</t>
  </si>
  <si>
    <t>BIM-028831</t>
  </si>
  <si>
    <t>BOL TRANSPORTADOR B-24 TB24</t>
  </si>
  <si>
    <t>BIM-028836</t>
  </si>
  <si>
    <t>BOL TRANSPORTADOR B-56 TB56</t>
  </si>
  <si>
    <t>BIM-028837</t>
  </si>
  <si>
    <t>BOL TRANSPORTADOR B-58 TB58</t>
  </si>
  <si>
    <t>BIM-028838</t>
  </si>
  <si>
    <t>BOL TRANSPORTADOR B-62 TB62</t>
  </si>
  <si>
    <t>BIM-028840</t>
  </si>
  <si>
    <t>BOL TRANSPORTADOR DESVIADOR VERTICAL B-23</t>
  </si>
  <si>
    <t>BIM-028851</t>
  </si>
  <si>
    <t>MODELADORA   410 AMF</t>
  </si>
  <si>
    <t>BIM-028857</t>
  </si>
  <si>
    <t>BOL TRANSPORTADOR B-08</t>
  </si>
  <si>
    <t>BIM-028862</t>
  </si>
  <si>
    <t>BOL TRANSPORTADOR B-52 TB52</t>
  </si>
  <si>
    <t>BIM-028864</t>
  </si>
  <si>
    <t>BOL ENFRIADOR 8 NIVELES HELIMATIC</t>
  </si>
  <si>
    <t>BIM-028865</t>
  </si>
  <si>
    <t>BOL HORNO 21 COLUMPIOS 970 A APV BAKER</t>
  </si>
  <si>
    <t>BIM-028866</t>
  </si>
  <si>
    <t>BL2 MAQUINA APILADORA AUTOMATICA  N. 3</t>
  </si>
  <si>
    <t>BIM-028867</t>
  </si>
  <si>
    <t>BOL MARMITA POLINOX FIJA CAPACIDAD 500 LITROS</t>
  </si>
  <si>
    <t>BIM-028868</t>
  </si>
  <si>
    <t>BOL ENVOLVEDORA # 3  C/ TRANSPORTADOR  JAGUAR SUPER</t>
  </si>
  <si>
    <t>BIM-028869</t>
  </si>
  <si>
    <t>BOL ENVOLVEDORA # 2  C/ TRANSPORTADOR  JAGUAR SUPER</t>
  </si>
  <si>
    <t>BIM-028871</t>
  </si>
  <si>
    <t>BL2 REBANADORA MEDIAS NOCHES # 3</t>
  </si>
  <si>
    <t>BIM-028873</t>
  </si>
  <si>
    <t>BOL BOMBA ADP-1615 DO PUMP</t>
  </si>
  <si>
    <t>BIM-028876</t>
  </si>
  <si>
    <t>BOL MEZCLADORA PEERLES TAMAÑO 13</t>
  </si>
  <si>
    <t>BIM-028880</t>
  </si>
  <si>
    <t>BOL INYECTORA DE NEGRITOS IN84</t>
  </si>
  <si>
    <t>BIM-028892</t>
  </si>
  <si>
    <t>MDM TANQUE DE HUEVO 1 500 LITROS</t>
  </si>
  <si>
    <t>BIM-028900</t>
  </si>
  <si>
    <t>PNQ TRANSPORTADOR RECTO  PNQ - 7</t>
  </si>
  <si>
    <t>BIM-028902</t>
  </si>
  <si>
    <t>PNQ TRANSPORTADOR RECTO INCLINADO PNQ-3</t>
  </si>
  <si>
    <t>BIM-028908</t>
  </si>
  <si>
    <t>BOL ENVOLVEDORA # 1  C/ TRANSPORTADOR  JAGUAR SUPER</t>
  </si>
  <si>
    <t>BIM-028911</t>
  </si>
  <si>
    <t>CMQ TANQUE AGUA CALIENTE # 2</t>
  </si>
  <si>
    <t>BIM-028912</t>
  </si>
  <si>
    <t>MDM SENSOR DE FLUJO MICRO S-156404 MANEJO HUEVO</t>
  </si>
  <si>
    <t>BIM-028935</t>
  </si>
  <si>
    <t>DON BATIDORA M-802 HOBART</t>
  </si>
  <si>
    <t>BIM-028938</t>
  </si>
  <si>
    <t>DON MEZCLADORA HORIZONTAL RBN1000 MCA. MAREN</t>
  </si>
  <si>
    <t>BIM-028948</t>
  </si>
  <si>
    <t>BUÑ CABEZAL DE BUÑUELOS BUÑ78</t>
  </si>
  <si>
    <t>BIM-028949</t>
  </si>
  <si>
    <t>BUÑ AZUCARADOR DE TAMBOR ROTATORIO</t>
  </si>
  <si>
    <t>BIM-028951</t>
  </si>
  <si>
    <t>BUÑ BATIDORA V 1401 HOBART</t>
  </si>
  <si>
    <t>BIM-028953</t>
  </si>
  <si>
    <t>BUÑ FREIDOR CON ACCESORIOS MOD. MPTCF05020</t>
  </si>
  <si>
    <t>BIM-028955</t>
  </si>
  <si>
    <t>BUÑ TRANSPORTADOR ESCURRIDOR MQ88</t>
  </si>
  <si>
    <t>BIM-028957</t>
  </si>
  <si>
    <t>REB TABLERO ELECTRICO 1-FUM SERIE 91-247</t>
  </si>
  <si>
    <t>BIM-028962</t>
  </si>
  <si>
    <t>CMQ TANQUE PARA AGUA CALIENTE DE PROCESO CILINDRICO DE 2600 X 1000</t>
  </si>
  <si>
    <t>BIM-028966</t>
  </si>
  <si>
    <t>LAB BALANZA ANALITICA ELEC. SARTORIUS MOD 1801   111 GRAMOS</t>
  </si>
  <si>
    <t>BIM-028971</t>
  </si>
  <si>
    <t>LAB BASCULA. OHAUS. GT 4800 SERIE 1704 CAPACIDAD 4.8 KG</t>
  </si>
  <si>
    <t>BIM-028973</t>
  </si>
  <si>
    <t>SGR UNIDAD INYECTORA DE AIRE MCA MEXAIR MOD. E-160-26-30 MOTOR DE 3 HP</t>
  </si>
  <si>
    <t>BIM-028980</t>
  </si>
  <si>
    <t>SGR MYCOM # 5 CUARTO FRIO MAT. PRIMAS  MOD. R2 WA  10 TON/HR  20 HP</t>
  </si>
  <si>
    <t>BIM-028982</t>
  </si>
  <si>
    <t>SAN PLATAFORMA MCA. MAYVILLE DE 7.92 MTS ALTURA</t>
  </si>
  <si>
    <t>BIM-028983</t>
  </si>
  <si>
    <t>MDM TABLERO DE CONTROL PLC CE-08 1992</t>
  </si>
  <si>
    <t>BIM-028999</t>
  </si>
  <si>
    <t>SGR UNIDAD DE AIRE ACONDICIONADO MCA. YORK MOD. YEH-18-6A</t>
  </si>
  <si>
    <t>BIM-029000</t>
  </si>
  <si>
    <t>SGR UNIDAD DE AIRE ACONDICIONADO MCA. TEMPSTAR ACS060A2B</t>
  </si>
  <si>
    <t>BIM-029003</t>
  </si>
  <si>
    <t>SGR MONTACARGA ELECTRICO MOD. ECG25</t>
  </si>
  <si>
    <t>BIM-029004</t>
  </si>
  <si>
    <t>SGR BATERIA INDUSTRIAL EXIDE DE 36 VOLTS SERIE AXL 170975</t>
  </si>
  <si>
    <t>BIM-029005</t>
  </si>
  <si>
    <t>CMQ SECADOR DE AIRE (DXR800)</t>
  </si>
  <si>
    <t>BIM-029006</t>
  </si>
  <si>
    <t>CMQ TABLERO GENERAL DE DISTRIBUCION  CUTTLER HAMMER EQUIPADO</t>
  </si>
  <si>
    <t>BIM-029007</t>
  </si>
  <si>
    <t>CM1 TANQUE DE AGUA HELADA CHAQUETAS  20 M3</t>
  </si>
  <si>
    <t>BIM-029008</t>
  </si>
  <si>
    <t>CMQ TABLERO GENERAL DE DISTRIBUCION EN BAJA MOD. FMC SERIE 1165</t>
  </si>
  <si>
    <t>BIM-029092</t>
  </si>
  <si>
    <t>MDM ESTACION DE VACIADO BDS</t>
  </si>
  <si>
    <t>BIM-029093</t>
  </si>
  <si>
    <t>MDM SOPLADOR DESCARGA DE PIPAS # 1 DB-1310</t>
  </si>
  <si>
    <t>BIM-029094</t>
  </si>
  <si>
    <t>MDM CERNIDOR DE HARINA # 1 SF-1401</t>
  </si>
  <si>
    <t>BIM-029095</t>
  </si>
  <si>
    <t>MDM SILO INTERIOR # 4 S1104</t>
  </si>
  <si>
    <t>BIM-029152</t>
  </si>
  <si>
    <t>MDM SILO PARA ALMACENAMIENTO DE HARINA  S-2101</t>
  </si>
  <si>
    <t>BIM-029153</t>
  </si>
  <si>
    <t>MDM SILO PARA ALMACENAMIENTO DE HARINA  S-2102</t>
  </si>
  <si>
    <t>BIM-029154</t>
  </si>
  <si>
    <t>MDM SILO PARA ALMACENAMIENTO DE HARINA  S-2103</t>
  </si>
  <si>
    <t>BIM-029155</t>
  </si>
  <si>
    <t>MDM SILO PARA ALM. DE HARINA TIPO REIMELT 80 TNLS   N. 1</t>
  </si>
  <si>
    <t>BIM-029156</t>
  </si>
  <si>
    <t>SGR BASCULA TOLEDO PITLESS PARA PESAJE DE CAMIONES</t>
  </si>
  <si>
    <t>BIM-029157</t>
  </si>
  <si>
    <t>MDM CERNIDOR DE HARINA SF2401 MDMSI502 RS-15AT  12 TON/HR</t>
  </si>
  <si>
    <t>BIM-029158</t>
  </si>
  <si>
    <t>MDM TANQUE ALM P/MANTECA FUNDIDA   N. 3 5.68 M ALTURA C/S</t>
  </si>
  <si>
    <t>BIM-029159</t>
  </si>
  <si>
    <t>MDM TANQUE ALM P/MANTECA FUNDIDA  N.1  5.68 M ALTURA S/S</t>
  </si>
  <si>
    <t>BIM-029160</t>
  </si>
  <si>
    <t>MDM RAMPA MARCA BLUFF MOD 15T6096 15 LBS. ACERO TROQ.</t>
  </si>
  <si>
    <t>BIM-029161</t>
  </si>
  <si>
    <t>SGR CARRO PORTA-BATERIA DE MONTACARGAS</t>
  </si>
  <si>
    <t>BIM-029162</t>
  </si>
  <si>
    <t>MDM SIST. DE MANEJO DE MATERIALES A GRANEL HARINAS</t>
  </si>
  <si>
    <t>BIM-029163</t>
  </si>
  <si>
    <t>MDM SILO PARA ALM. DE HARINA TIPO REIMELT 80 TNLS   N. 2</t>
  </si>
  <si>
    <t>BIM-029164</t>
  </si>
  <si>
    <t>MDM SILO PARA ALM. DE HARINA TIPO REIMELT 80 TNLS   N. 3</t>
  </si>
  <si>
    <t>BIM-029165</t>
  </si>
  <si>
    <t>MDM SILO PARA ALM. DE HARINA TIPO REIMELT 80 TNLS   N. 4</t>
  </si>
  <si>
    <t>BIM-029166</t>
  </si>
  <si>
    <t>BIM-029167</t>
  </si>
  <si>
    <t>PAN DESVIADOR DE PAN 76 (PI-54) PI-54</t>
  </si>
  <si>
    <t>BIM-029168</t>
  </si>
  <si>
    <t>PAN CAMARA DE FERMENTACION 3B</t>
  </si>
  <si>
    <t>BIM-029169</t>
  </si>
  <si>
    <t>PAN HORNO DE 60 COLUMPIOS 970</t>
  </si>
  <si>
    <t>BIM-029175</t>
  </si>
  <si>
    <t>PAN MOLDEADORA-MODELADORA DE MASA APV BAKER CON MESA PARA TRENZADO  N. 1</t>
  </si>
  <si>
    <t>BIM-029176</t>
  </si>
  <si>
    <t>PAN MOLDEADORA-MODELADORA DE MASA APV BAKER CON MESA PARA TRENZADO  N. 2</t>
  </si>
  <si>
    <t>BIM-029178</t>
  </si>
  <si>
    <t>PAN TRANSPORTADOR PI-04 RECTO INCLINADO SERIE 91- 1014</t>
  </si>
  <si>
    <t>BIM-029179</t>
  </si>
  <si>
    <t>PAN TRANSPORTADOR PI-05 RECTO INCLINADO SERIE 91- 1015</t>
  </si>
  <si>
    <t>BIM-029180</t>
  </si>
  <si>
    <t>PAN TRANSPORTADOR PI-08 TRIPLE T TRANSFER SERIE 91-1016</t>
  </si>
  <si>
    <t>BIM-029181</t>
  </si>
  <si>
    <t>PAN TRANSPORTADOR PI-09 RECTO INCLINADO SERIE 91- 1017</t>
  </si>
  <si>
    <t>BIM-029182</t>
  </si>
  <si>
    <t>PAN TRANSPORTADOR PI-10 AGRUPADOR DE MOLDES SERIE 91-1018</t>
  </si>
  <si>
    <t>BIM-029183</t>
  </si>
  <si>
    <t>PAN TRANSPORTADOR PI-11 RECTO HORIZONTAL SERIE 91- 1019</t>
  </si>
  <si>
    <t>BIM-029184</t>
  </si>
  <si>
    <t>PAN TRANSPORTADOR PI-12 CURVO A 90 GRADOS SERIE 91-1020</t>
  </si>
  <si>
    <t>BIM-029185</t>
  </si>
  <si>
    <t>PAN TRANSPORTADOR PI-13 CURVO A 90 GRADOS SERIE 91-1021</t>
  </si>
  <si>
    <t>BIM-029186</t>
  </si>
  <si>
    <t>PAN TRANSPORTADOR PI-14 RECTO INCLINADO SERIE 91- 1022</t>
  </si>
  <si>
    <t>BIM-029187</t>
  </si>
  <si>
    <t>PAN TRANSPORTADOR PI-15 RECTO HORIZONTAL SERIE 91- 1023</t>
  </si>
  <si>
    <t>BIM-029188</t>
  </si>
  <si>
    <t>PAN TRANSPORTADOR PI-16 AGRUPADOR DE MOLDES SERIE 91-1024</t>
  </si>
  <si>
    <t>BIM-029189</t>
  </si>
  <si>
    <t>PAN TRANSPORTADOR PI-17 RECTO HORIZONTAL SERIE 91- 1025</t>
  </si>
  <si>
    <t>BIM-029190</t>
  </si>
  <si>
    <t>PAN TRANSPORTADOR PI-18 CURVO A 90 GRADOS SERIE 91-1026</t>
  </si>
  <si>
    <t>BIM-029197</t>
  </si>
  <si>
    <t>PAN TRANSPORTADOR PI-45 A  Y  45 B   RECTO HORIZONTAL SERIE 91- 1033</t>
  </si>
  <si>
    <t>BIM-029199</t>
  </si>
  <si>
    <t>PAN TRANSPORTADOR PI-45 DESVIADOR HORIZONTAL SERIE 91-1035</t>
  </si>
  <si>
    <t>BIM-029200</t>
  </si>
  <si>
    <t>PAN TRANSPORTADOR PI 46 - 46A RECTO HORIZONTAL SERIE 91-1037</t>
  </si>
  <si>
    <t>BIM-029201</t>
  </si>
  <si>
    <t>PAN TRANSPORTADOR PI-47-A  RECTO Y CURVO SERIE 91-</t>
  </si>
  <si>
    <t>BIM-029209</t>
  </si>
  <si>
    <t>PAN TRANSPORTADOR PI-77 RECTO Y CURVO</t>
  </si>
  <si>
    <t>BIM-029210</t>
  </si>
  <si>
    <t>PAN TRANSPORTADOR PI-47 CURVO</t>
  </si>
  <si>
    <t>BIM-029211</t>
  </si>
  <si>
    <t>PAN REBANADORA RECONSTRUIDA MCA AMF BAKERY MOD 75  N. 2</t>
  </si>
  <si>
    <t>BIM-029212</t>
  </si>
  <si>
    <t>PAN REBANADORA RECONSTRUIDA MCA AMF BAKERY MOD 75  N. 1</t>
  </si>
  <si>
    <t>BIM-029213</t>
  </si>
  <si>
    <t>PAN REBANADORA RECONSTRUIDA MCA AMF BAKERY MOD 75  N. 3</t>
  </si>
  <si>
    <t>BIM-029216</t>
  </si>
  <si>
    <t>PAN TRANSPORTADOR PI-50 RECTO Y CURVO</t>
  </si>
  <si>
    <t>BIM-029217</t>
  </si>
  <si>
    <t>PAN TRANSPORTADOR PI-51 RECTO INCLINADO</t>
  </si>
  <si>
    <t>BIM-029218</t>
  </si>
  <si>
    <t>PAN TRANSP. DE TAPAS 52 (PI-63) MAQUINDAL PI-63</t>
  </si>
  <si>
    <t>BIM-029220</t>
  </si>
  <si>
    <t>PAN TRANSPORTADOR PI-53 RECTO Y CURVO</t>
  </si>
  <si>
    <t>BIM-029221</t>
  </si>
  <si>
    <t>PAN TRANSPORTADOR PI-54 L TRANSFER</t>
  </si>
  <si>
    <t>BIM-029222</t>
  </si>
  <si>
    <t>PAN EQUIPO TAPADOR DE MOLDES MCA STEWART</t>
  </si>
  <si>
    <t>BIM-029223</t>
  </si>
  <si>
    <t>PAN TABLERO ELECTRONICO 1FEL1 DE FUERZA Y CONTROL</t>
  </si>
  <si>
    <t>BIM-029224</t>
  </si>
  <si>
    <t>PAN TABLERO ELECTRONICO 2CPI DE FUERZA Y CONTROL</t>
  </si>
  <si>
    <t>BIM-029225</t>
  </si>
  <si>
    <t>PAN TABLERO ELECTRONICO 3CPI DE FUERZA Y CONTROL</t>
  </si>
  <si>
    <t>BIM-029226</t>
  </si>
  <si>
    <t>PAN TABLERO ELECTRONICO 4CPI DE FUERZA Y CONTROL</t>
  </si>
  <si>
    <t>BIM-029228</t>
  </si>
  <si>
    <t>PAN TABLERO ELECTRONICO 3FPI DE FUERZA Y CONTROL</t>
  </si>
  <si>
    <t>BIM-029229</t>
  </si>
  <si>
    <t>PAN TABLERO ELECTRONICO 4FPI DE FUERZA Y CONTROL</t>
  </si>
  <si>
    <t>BIM-029231</t>
  </si>
  <si>
    <t>PAN TABLERO ELECTRICO CT DE FUERZA Y CONTROL</t>
  </si>
  <si>
    <t>BIM-029232</t>
  </si>
  <si>
    <t>PAN EMBOLSADORA P/PAN REBANADO MCA FORMOST  N. 3</t>
  </si>
  <si>
    <t>BIM-029233</t>
  </si>
  <si>
    <t>PAN EMBOLSADORA P/PAN REBANADO MCA FORMOST  N. 2</t>
  </si>
  <si>
    <t>BIM-029234</t>
  </si>
  <si>
    <t>PAN EMBOLSADORA P/PAN REBANADO MCA FORMOST  N. 1</t>
  </si>
  <si>
    <t>BIM-029236</t>
  </si>
  <si>
    <t>PAN TANQUE INGREDIADOR CAP.  DE 65 GALONES CON BOMBA CENTRIFUGA</t>
  </si>
  <si>
    <t>BIM-029238</t>
  </si>
  <si>
    <t>PAN REBANADORA  #4 6717</t>
  </si>
  <si>
    <t>BIM-029240</t>
  </si>
  <si>
    <t>PAN MEZCLADORA PEERLESS MOD. HS20 CAP. 2000 LBS.  N. 1</t>
  </si>
  <si>
    <t>BIM-029241</t>
  </si>
  <si>
    <t>PAN BOMBA DE MASA 2 CDP</t>
  </si>
  <si>
    <t>BIM-029242</t>
  </si>
  <si>
    <t>PAN MEZCLADORA PEERLESS MOD. HS20 CAP. 2000 LBS.  N. 2</t>
  </si>
  <si>
    <t>BIM-029245</t>
  </si>
  <si>
    <t>PAN CORTADOR DE SEIS PIEZAS APV # 1</t>
  </si>
  <si>
    <t>BIM-029258</t>
  </si>
  <si>
    <t>PAN DETECTOR DE METALES # 3  LOMA CON TRANSP.  RECTO HOR.  P-01 B</t>
  </si>
  <si>
    <t>BIM-029260</t>
  </si>
  <si>
    <t>PAN ENGRASADORA MOD. TSA-800 DE APLICACIN AUTOMATICA DE DESMOLDEANTE  N. 1</t>
  </si>
  <si>
    <t>BIM-029261</t>
  </si>
  <si>
    <t>PAN SISTEMA APILADOR DE MOLDES AUTOMATICO (UN TRANSPORTADOR)  N. 26</t>
  </si>
  <si>
    <t>BIM-029266</t>
  </si>
  <si>
    <t>PAN SISTEMA APILADOR DE MOLDES AUTOMATICO (UN TRANSPORTADOR)  N. 31</t>
  </si>
  <si>
    <t>BIM-029267</t>
  </si>
  <si>
    <t>PAN SISTEMA APILADOR DE MOLDES AUTOMATICO (UN TRANSPORTADOR)  N. 32</t>
  </si>
  <si>
    <t>BIM-029272</t>
  </si>
  <si>
    <t>PAN DESAPILADOR DE MOLDES APV 1426</t>
  </si>
  <si>
    <t>BIM-029273</t>
  </si>
  <si>
    <t>PAN TANQUE PREPARADOR 1 DUPL-W-RES</t>
  </si>
  <si>
    <t>BIM-029274</t>
  </si>
  <si>
    <t>PAN TANQUE PREPARADOR 2 DUPL-W-RES</t>
  </si>
  <si>
    <t>BIM-029275</t>
  </si>
  <si>
    <t>PAN BOMBA CREPACO 1 R6R</t>
  </si>
  <si>
    <t>BIM-029276</t>
  </si>
  <si>
    <t>PAN TANQUE FERMENTADOR 1 DUPL-W-RES</t>
  </si>
  <si>
    <t>BIM-029277</t>
  </si>
  <si>
    <t>PAN TANQUE FERMENTADOR 2 DUPL-W-RES</t>
  </si>
  <si>
    <t>BIM-029278</t>
  </si>
  <si>
    <t>PAN TANQUE FERMENTADOR 3 DUPL-W-RES</t>
  </si>
  <si>
    <t>BIM-029279</t>
  </si>
  <si>
    <t>PAN TANQUE FERMENTADOR 4 DUPL-W-RES</t>
  </si>
  <si>
    <t>BIM-029280</t>
  </si>
  <si>
    <t>PAN BOMBA CREPACO 2 R6BS</t>
  </si>
  <si>
    <t>BIM-029281</t>
  </si>
  <si>
    <t>PAN INTERCAMBIADOR DE CALOR R56-S</t>
  </si>
  <si>
    <t>BIM-029282</t>
  </si>
  <si>
    <t>PAN TANQUE FRIO DUPL-W-RES</t>
  </si>
  <si>
    <t>BIM-029284</t>
  </si>
  <si>
    <t>PAN TANQUE PESADOR CAP.  DE 350 GALONES</t>
  </si>
  <si>
    <t>BIM-029286</t>
  </si>
  <si>
    <t>PAN TABLERO DE CONTROL DE ESPONJAS APV PT-3</t>
  </si>
  <si>
    <t>BIM-029287</t>
  </si>
  <si>
    <t>PAN BOMBA DE MASA 1 CDP 2415</t>
  </si>
  <si>
    <t>BIM-029288</t>
  </si>
  <si>
    <t>PAN ENGRASADORA MOD. TSA-800 DE APLICACIN AUTOMATICA DE DESMOLDEANTE  N. 2</t>
  </si>
  <si>
    <t>BIM-029289</t>
  </si>
  <si>
    <t>BL2 MEZCLADORA DE PASTAS MCA PERLESS MOD 666</t>
  </si>
  <si>
    <t>BIM-029290</t>
  </si>
  <si>
    <t>BL1 BOLEADORA - FERMENTADOR - MODELADORA  ABS-600</t>
  </si>
  <si>
    <t>BIM-029293</t>
  </si>
  <si>
    <t>BL1 MEZCLADORA PERLESS MOD 1600 HSOT CAP 1600 LB</t>
  </si>
  <si>
    <t>BIM-029294</t>
  </si>
  <si>
    <t>BL1 HORNO STEWART SERIE 92-75-01</t>
  </si>
  <si>
    <t>BIM-029295</t>
  </si>
  <si>
    <t>BL1 TRANSPORTADOR BS-05 RECTO INCLINADO SERIE 92-148-01</t>
  </si>
  <si>
    <t>BIM-029296</t>
  </si>
  <si>
    <t>BL1 TRANSPORTADOR BS-06 CURVO A 180° SERIE 92-149-01</t>
  </si>
  <si>
    <t>BIM-029297</t>
  </si>
  <si>
    <t>BL1 TRANSPORTADOR BS-07 RECTO HORIZONTAL SERIE 92-150-01</t>
  </si>
  <si>
    <t>BIM-029299</t>
  </si>
  <si>
    <t>BL1 TRANSPORTADOR BS-08 RECTO HORIZONTAL SERIE 92-151-01</t>
  </si>
  <si>
    <t>BIM-029300</t>
  </si>
  <si>
    <t>BL1 TRANSPORTADOR BS-09 RECTO HORIZONTAL SERIE 92-152</t>
  </si>
  <si>
    <t>BIM-029301</t>
  </si>
  <si>
    <t>BL1 TRANSPORTADOR BS-10 CURVO A 180 GRADOS SERIE 92-153</t>
  </si>
  <si>
    <t>BIM-029302</t>
  </si>
  <si>
    <t>BL1 TRANSPORTADOR BS-11 GIRADOR DE MOLDES SERIE 92-154</t>
  </si>
  <si>
    <t>BIM-029303</t>
  </si>
  <si>
    <t>BL1 TRANSPORTADOR BS-12 RECTO INCLINADO SERIE 92-155</t>
  </si>
  <si>
    <t>BIM-029304</t>
  </si>
  <si>
    <t>BL1 TRANSPORTADOR BS-13 RECTO HORIZONTAL SERIE 92-156</t>
  </si>
  <si>
    <t>BIM-029305</t>
  </si>
  <si>
    <t>BL1 TRANSPORTADOR BS-18 CURVO A 90 GRADOS SERIE 92-161</t>
  </si>
  <si>
    <t>BIM-029306</t>
  </si>
  <si>
    <t>BL1 TRANSPORTADOR BS-19 RECTO INCLINADO SERIE 92- 165</t>
  </si>
  <si>
    <t>BIM-029307</t>
  </si>
  <si>
    <t>BL1 TRANSPORTADOR BS-25 CURVO A 90 GRADOS SERIE 92-166</t>
  </si>
  <si>
    <t>BIM-029308</t>
  </si>
  <si>
    <t>BL1 TRANSPORTADOR BS-26 RECTO INCLINADO SERIE 92-167</t>
  </si>
  <si>
    <t>BIM-029309</t>
  </si>
  <si>
    <t>BL1 TRANSPORTADOR BS-27 RECTO HORIZONTAL SERIE 92-157</t>
  </si>
  <si>
    <t>BIM-029310</t>
  </si>
  <si>
    <t>BL1 TRANSPORTADOR BS-29 RECTO INCLINADO SERIE 92-159</t>
  </si>
  <si>
    <t>BIM-029311</t>
  </si>
  <si>
    <t>BL1 TRANSPORTADOR  RECTO   R - 01</t>
  </si>
  <si>
    <t>BIM-029312</t>
  </si>
  <si>
    <t>BL1 TRANSPORTADOR BS-33 RECTO INCLINADO SERIE 92-168</t>
  </si>
  <si>
    <t>BIM-029313</t>
  </si>
  <si>
    <t>BL1 ENFRIADOR EN ESPIRAL IJ WITE 17-1/2 NIVELES</t>
  </si>
  <si>
    <t>BIM-029315</t>
  </si>
  <si>
    <t>BL1 TRANSPORTADOR BS-34 RECTO INCLINADO SERIE 92-169</t>
  </si>
  <si>
    <t>BIM-029316</t>
  </si>
  <si>
    <t>BL1 TRANSPORTADOR BS-40 RECTO Y CURVO SERIE 92-175</t>
  </si>
  <si>
    <t>BIM-029317</t>
  </si>
  <si>
    <t>BL1 TRANSPORTADOR BS-41 DESVIADOR HORIZONTAL SERIE 92-176</t>
  </si>
  <si>
    <t>BIM-029318</t>
  </si>
  <si>
    <t>BL1 TRANSPORTADOR BS-42 RECTO Y CURVO SERIE 92-177</t>
  </si>
  <si>
    <t>BIM-029319</t>
  </si>
  <si>
    <t>BL1 TRANSPORTADOR BS-43 RECTO Y CURVO SERIE 92-178</t>
  </si>
  <si>
    <t>BIM-029320</t>
  </si>
  <si>
    <t>BL1 TRANSPORTADOR BS-45 CURVO A 90 GRADOS SERIE 92-179</t>
  </si>
  <si>
    <t>BIM-029321</t>
  </si>
  <si>
    <t>BL1 TRANSPORTADOR BS-44 CURVO A 90 GRADOS SERIE 92-180</t>
  </si>
  <si>
    <t>BIM-029322</t>
  </si>
  <si>
    <t>BL1 TRANSPORTADOR  DE  LEVANTADO  N. 2</t>
  </si>
  <si>
    <t>BIM-029323</t>
  </si>
  <si>
    <t>BL1 TRANSPORTADOR  DE  LEVANTADO  N. 1</t>
  </si>
  <si>
    <t>BIM-029324</t>
  </si>
  <si>
    <t>BL1 TABLERO ELECTRICO 1FELII DE FUERZA Y CONTROL SERIE 92-294</t>
  </si>
  <si>
    <t>BIM-029325</t>
  </si>
  <si>
    <t>BL1 TABLERO ELECTRICO 2FBII DE FUERZA Y CONTROL SERIE 92-291</t>
  </si>
  <si>
    <t>BIM-029326</t>
  </si>
  <si>
    <t>BL1 TABLERO ELECTRICO 3FBII DE FUERZA Y CONTROL SERIE 92-292</t>
  </si>
  <si>
    <t>BIM-029327</t>
  </si>
  <si>
    <t>BL1 TABLERO ELECTRICO 5FBII DE FUERZA Y CONTROL</t>
  </si>
  <si>
    <t>BIM-029328</t>
  </si>
  <si>
    <t>BL1 EMBOLSADORA # 1 MCA UBE MOD 1216 SERIE 1260</t>
  </si>
  <si>
    <t>BIM-029329</t>
  </si>
  <si>
    <t>BL1 EMBOLSADORA # 2  MCA UBE MOD 1216 SERIE 1261</t>
  </si>
  <si>
    <t>BIM-029330</t>
  </si>
  <si>
    <t>BL1 CAMARA FERMENTACION STEWART</t>
  </si>
  <si>
    <t>BIM-029332</t>
  </si>
  <si>
    <t>BL1 DESMOLDEADOR MODELO ALTO AD-I-S-30</t>
  </si>
  <si>
    <t>BIM-029333</t>
  </si>
  <si>
    <t>BL1 TANQUE PREPARADOR N.1  APV CREPACO CAP 770 GAL</t>
  </si>
  <si>
    <t>BIM-029334</t>
  </si>
  <si>
    <t>MDM SEPARADOR VIBRATORIO MOD LS18S33</t>
  </si>
  <si>
    <t>BIM-029337</t>
  </si>
  <si>
    <t>BL1 TRANSPORTADOR DESVIADOR  PACK - STACK</t>
  </si>
  <si>
    <t>BIM-029338</t>
  </si>
  <si>
    <t>BL1 TRANSPORTADOR DESVIADOR VERTICAL    N. 35</t>
  </si>
  <si>
    <t>BIM-029341</t>
  </si>
  <si>
    <t>BL1 TRANSPORTADOR RECTO TABLE TOP SERIE 94-1026</t>
  </si>
  <si>
    <t>BIM-029342</t>
  </si>
  <si>
    <t>BL1  PILLO PAK   ( REBANADORA, EMBOLSADORA)</t>
  </si>
  <si>
    <t>BIM-029343</t>
  </si>
  <si>
    <t>BL1 DIVISORA DE MASA AMF MOD. KRD 600 S-86096148</t>
  </si>
  <si>
    <t>BIM-029345</t>
  </si>
  <si>
    <t>BL2 ENFRIADOR HELIMATIC (MAQUINDAL) SERIE 97-0324</t>
  </si>
  <si>
    <t>BIM-029346</t>
  </si>
  <si>
    <t>BL2 TABLERO ELECTRICO P/ENFRIADOR HELIMATIC SERIE 97-0374</t>
  </si>
  <si>
    <t>BIM-029348</t>
  </si>
  <si>
    <t>BL2 CAMARA DE VAPOR STEWART</t>
  </si>
  <si>
    <t>BIM-029349</t>
  </si>
  <si>
    <t>BL2 TABLERO P/CAMARA DE VAPOR STEWART SERIE 97-629</t>
  </si>
  <si>
    <t>BIM-029350</t>
  </si>
  <si>
    <t>BL2 TABLERO PARA HORNO CONTINUO STEWART SERIE 97-628</t>
  </si>
  <si>
    <t>BIM-029351</t>
  </si>
  <si>
    <t>BL2 APLICADOR DE SEMILLA BURFORD MOD. 9300</t>
  </si>
  <si>
    <t>BIM-029352</t>
  </si>
  <si>
    <t>BL2 SIST AMF MOD PAN-O-MAT MOD 600 PARA BOLEADO - MODELADO - REPOSADO</t>
  </si>
  <si>
    <t>BIM-029353</t>
  </si>
  <si>
    <t>BL2 CENTRADOR DE PIEZAS BUFORD MOD 573D</t>
  </si>
  <si>
    <t>BIM-029354</t>
  </si>
  <si>
    <t>BL1 BOMBA DE MASA AMF BAKERY MOD 2015</t>
  </si>
  <si>
    <t>BIM-029355</t>
  </si>
  <si>
    <t>BL2 SISTEMA DE REBANADO Y EMBOLSADO UBE MOD. 90  N. 4</t>
  </si>
  <si>
    <t>BIM-029356</t>
  </si>
  <si>
    <t>BL2 LIMPIADOR DE MOLDES CUBIERTA ACERO CARBON</t>
  </si>
  <si>
    <t>BIM-029357</t>
  </si>
  <si>
    <t>BL1 TRANSPORTADOR LEVANTADOR DE MOLDES SERIE 97-0634</t>
  </si>
  <si>
    <t>BIM-029358</t>
  </si>
  <si>
    <t>BL1 TRANSPORTADOR ACOSTADOR DE MOLDES SERIE 97-0635</t>
  </si>
  <si>
    <t>BIM-029359</t>
  </si>
  <si>
    <t>BL1 LIMPIADOR DE MOLDES CUBIERTA ACERO CARBON SERIE 97-0636</t>
  </si>
  <si>
    <t>BIM-029360</t>
  </si>
  <si>
    <t>BL2 TRANSPORTADOR LEVANTADOR DE MOLDES SERIE 97-0637</t>
  </si>
  <si>
    <t>BIM-029361</t>
  </si>
  <si>
    <t>BL2 TRANSPORTADOR ACOSTADOR DE MOLDES SERIE 97-0638</t>
  </si>
  <si>
    <t>BIM-029362</t>
  </si>
  <si>
    <t>BL2 TRANSPORTADOR DE DESCARGA FMC   N. 5  SERIE 97-0766</t>
  </si>
  <si>
    <t>BIM-029363</t>
  </si>
  <si>
    <t>REB ENVOLVEDORA FMC 2 WA520  N. 2</t>
  </si>
  <si>
    <t>BIM-029364</t>
  </si>
  <si>
    <t>REB TRANSPORTADOR DE DESCARGA FMC  N. 2  SERIE 97-0762</t>
  </si>
  <si>
    <t>BIM-029365</t>
  </si>
  <si>
    <t>BL2 TRANSPORTADOR DE DESCARGA FMC   N. 4  SERIE 97-0763</t>
  </si>
  <si>
    <t>BIM-029366</t>
  </si>
  <si>
    <t>BL2 TRANSPORTADOR DE DESCARGA FMC  N. 2</t>
  </si>
  <si>
    <t>BIM-029367</t>
  </si>
  <si>
    <t>BL2 TRANSPORTADOR DE DESCARGA FMC   N. 1  SERIE 97-0765</t>
  </si>
  <si>
    <t>BIM-029368</t>
  </si>
  <si>
    <t>BL2 TRANSPORTADOR DE DESCARGA FMC    N. 3  SERIE 97-0767</t>
  </si>
  <si>
    <t>BIM-029370</t>
  </si>
  <si>
    <t>BL2 CAMARA APV DE ARTESAS PARA FERMENTACION S 97-0671</t>
  </si>
  <si>
    <t>BIM-029371</t>
  </si>
  <si>
    <t>BL2 TRANSPORTADOR CURVO 90 GRADOS SERIE 97-0687  N. 2</t>
  </si>
  <si>
    <t>BIM-029372</t>
  </si>
  <si>
    <t>BL2 TRANSPORTADOR CURVO 90 GRADOS SERIE 97-0687  N. 3</t>
  </si>
  <si>
    <t>BIM-029373</t>
  </si>
  <si>
    <t>BL2 TRANSPORTADOR RECTO  HORIZONTAL  N.  4  SERIE 97-0689</t>
  </si>
  <si>
    <t>BIM-029374</t>
  </si>
  <si>
    <t>BL2 TRANSPORTADOR RECTO  HORIZONTAL SERIE 97-0690  N. 5</t>
  </si>
  <si>
    <t>BIM-029375</t>
  </si>
  <si>
    <t>BL2 TRANSPORTADOR RECTO  HORIZONTAL SERIE 97-0691  N. 6</t>
  </si>
  <si>
    <t>BIM-029376</t>
  </si>
  <si>
    <t>BL2 TRANSPORTADOR RECTO  HORIZONTAL SERIE 97-0697  N. 12</t>
  </si>
  <si>
    <t>BIM-029377</t>
  </si>
  <si>
    <t>BL2 DOSIFICADOR DE MOLDES SERIE 97-0700  N. 15</t>
  </si>
  <si>
    <t>BIM-029378</t>
  </si>
  <si>
    <t>BL2 TRANSPORTADOR CURVO 90 GRADOS SERIE 97-0701  N. 16</t>
  </si>
  <si>
    <t>BIM-029379</t>
  </si>
  <si>
    <t>BL2 TRANSPORTADOR RECTO INCLINADO SERIE 97-0703  N. 18</t>
  </si>
  <si>
    <t>BIM-029380</t>
  </si>
  <si>
    <t>BL2 TRANSPORTADOR CURVO 90 GRADOS SERIE 97-0704  N. 19</t>
  </si>
  <si>
    <t>BIM-029381</t>
  </si>
  <si>
    <t>BL2 TRANSPORTADOR RECTO INCLINADO  N. 20  SERIE 97-0705</t>
  </si>
  <si>
    <t>BIM-029382</t>
  </si>
  <si>
    <t>BL2 TRANSPORTADOR RECTO INCLINADO SERIE 97-0706  N. 22</t>
  </si>
  <si>
    <t>BIM-029383</t>
  </si>
  <si>
    <t>BL2 DOSIFICADOR DE MOLDES SERIE 97-0707  N. 26</t>
  </si>
  <si>
    <t>BIM-029384</t>
  </si>
  <si>
    <t>SGR TABLERO ELECTRICO 1FVP</t>
  </si>
  <si>
    <t>BIM-029385</t>
  </si>
  <si>
    <t>BL2 TRANSPORTADOR CURVO 45 GRADOS SERIE 97-0692  N. 7</t>
  </si>
  <si>
    <t>BIM-029386</t>
  </si>
  <si>
    <t>BL2 TRANSPORTADOR CURVO 90 GRADOS SERIE 97-0693  N. 8</t>
  </si>
  <si>
    <t>BIM-029387</t>
  </si>
  <si>
    <t>BL2 TRANSPORTADOR RECTO INCLINADO SERIE 97-0694  N. 9</t>
  </si>
  <si>
    <t>BIM-029388</t>
  </si>
  <si>
    <t>BL2 GIRA MOLDES  N. 10A - 10B   SERIE 97-0695</t>
  </si>
  <si>
    <t>BIM-029389</t>
  </si>
  <si>
    <t>BL2 TRANSPORTADOR RECTO HORIZONTAL SERIE 97-0696  N. 11</t>
  </si>
  <si>
    <t>BIM-029390</t>
  </si>
  <si>
    <t>BL2 TRANSPORTADOR RECTO HORIZONTAL SERIE 97-0698  N. 13-A</t>
  </si>
  <si>
    <t>BIM-029391</t>
  </si>
  <si>
    <t>BL2 TRANSPORTADOR RECTO HORIZONTAL SERIE 97-0699  N. 14</t>
  </si>
  <si>
    <t>BIM-029392</t>
  </si>
  <si>
    <t>BL2 DOSIFICADOR DE MOLDES SIN FIN SERIE 97-0710  N. 23</t>
  </si>
  <si>
    <t>BIM-029393</t>
  </si>
  <si>
    <t>BL2 TRANSPORTADOR RECTO INCLINADO  N. 28  SERIE 97-0711</t>
  </si>
  <si>
    <t>BIM-029394</t>
  </si>
  <si>
    <t>BL2 TRANSPORTADOR RECTO HORIZONTAL SERIE 97-0712  N. 29</t>
  </si>
  <si>
    <t>BIM-029395</t>
  </si>
  <si>
    <t>BL2 TRANSPORTADOR RECTO HORIZONTAL SERIE 97-0713  N. 30</t>
  </si>
  <si>
    <t>BIM-029396</t>
  </si>
  <si>
    <t>BL2 DESVIADOR VERTICAL SERIE 97-0717  N. 34</t>
  </si>
  <si>
    <t>BIM-029398</t>
  </si>
  <si>
    <t>BL2 ENVOLVEDORA FMC # 1 IZQUIERDA  4901RH-3187  SASIB</t>
  </si>
  <si>
    <t>BIM-029399</t>
  </si>
  <si>
    <t>BL2 TRANSPORTADOR RECTO HORIZONTAL SERIE 97-0702  N. 17</t>
  </si>
  <si>
    <t>BIM-029400</t>
  </si>
  <si>
    <t>BL2 TRANSPORTADOR CURSO EN S SERIE 97-0708  N. 24</t>
  </si>
  <si>
    <t>BIM-029401</t>
  </si>
  <si>
    <t>BL2 TRANSPORTADOR CURSO EN S SERIE 97-0709  N. 25</t>
  </si>
  <si>
    <t>BIM-029402</t>
  </si>
  <si>
    <t>BL2 TRANSPORTADOR RECTO INCLINADO SERIE 97-0714 BSII 13B  N. 31- 31A</t>
  </si>
  <si>
    <t>BIM-029403</t>
  </si>
  <si>
    <t>BL2 TRANSPORTADOR RECTO HORIZONTAL  N. 31-A</t>
  </si>
  <si>
    <t>BIM-029404</t>
  </si>
  <si>
    <t>BL2 TRANSPORTADOR RECTO HORIZONTAL SERIE 97-0719  N. 42</t>
  </si>
  <si>
    <t>BIM-029405</t>
  </si>
  <si>
    <t>BL2 TRANSPORTADOR RECTO HORIZONTAL SERIE 97-0724  N. 41</t>
  </si>
  <si>
    <t>BIM-029406</t>
  </si>
  <si>
    <t>BL2 TRANSPORTADOR RECTO INCLINADO SERIE 97-0731  N.44</t>
  </si>
  <si>
    <t>BIM-029407</t>
  </si>
  <si>
    <t>BL2 TABLERO ELECTRICO 3FB SERIE 97-0896</t>
  </si>
  <si>
    <t>BIM-029408</t>
  </si>
  <si>
    <t>BL2 TABLERO ELECTRICO 4CB SERIE 97-0898</t>
  </si>
  <si>
    <t>BIM-029409</t>
  </si>
  <si>
    <t>BL2 TABLERO ELECTRICO 5FB SERIE 97-0899</t>
  </si>
  <si>
    <t>BIM-029410</t>
  </si>
  <si>
    <t>BL2 TABLERO ELECTRICO 5CB SERIE 97-0900</t>
  </si>
  <si>
    <t>BIM-029411</t>
  </si>
  <si>
    <t>BL2 TRANSPORTADOR CURVO SERIE 97-0716  N. 33</t>
  </si>
  <si>
    <t>BIM-029412</t>
  </si>
  <si>
    <t>BL2 TRANSPORTADOR RECTO HORIZONTAL SERIE 97-0718   N. 36</t>
  </si>
  <si>
    <t>BIM-029413</t>
  </si>
  <si>
    <t>BL2 TRANSPORTADOR RECTO C/ DETECTOR DE METALES  SERIE 97-0720  N. 37</t>
  </si>
  <si>
    <t>BIM-029415</t>
  </si>
  <si>
    <t>BL2 TRANSP. DESVIADOR HORIZONTAL BSII-45 SERIE 97- 818  N.45</t>
  </si>
  <si>
    <t>BIM-029416</t>
  </si>
  <si>
    <t>BL2 TRANSP. DESVIADOR HORIZONTAL BSII-27 SERIE 97- 728  N. 27</t>
  </si>
  <si>
    <t>BIM-029417</t>
  </si>
  <si>
    <t>BL2 TRANSPORTADOR RECTO INCLINADO BSII-46 SERIE 97-0726  N. 46</t>
  </si>
  <si>
    <t>BIM-029421</t>
  </si>
  <si>
    <t>BL2 TRANSP. DESVIADOR HORIZONTAL BSII-21 SERIE 97-0727</t>
  </si>
  <si>
    <t>BIM-029422</t>
  </si>
  <si>
    <t>BL2 TABLERO ELECTRICO 4FB TIPO ASTM-A-366 SERIE 97-0897</t>
  </si>
  <si>
    <t>BIM-029423</t>
  </si>
  <si>
    <t>BL2 ENVOLVEDORA FMC # 4 WS-20 DERECHA SERIE 97-0755</t>
  </si>
  <si>
    <t>BIM-029424</t>
  </si>
  <si>
    <t>BL2 ENVOLVEDORA FMC # 2 WS-20 DERECHA SERIE 97-0756</t>
  </si>
  <si>
    <t>BIM-029425</t>
  </si>
  <si>
    <t>BL2 ENVOLVEDORA FMC # 3 WS-20 IZQUIERDA SERIE 97-0759</t>
  </si>
  <si>
    <t>BIM-029426</t>
  </si>
  <si>
    <t>BL2 ENVOLVEDORA FMC # 5 WS-20 IZQUIERDA SERIE 97-0760</t>
  </si>
  <si>
    <t>BIM-029427</t>
  </si>
  <si>
    <t>BL1 TRANSFERENCIA I.J. WITHE SERIE 98-0021</t>
  </si>
  <si>
    <t>BIM-029428</t>
  </si>
  <si>
    <t>BL2 TRANSP. CURVO 90 GRD. BSII-38 SERIE 97-0721  N. 38</t>
  </si>
  <si>
    <t>BIM-029429</t>
  </si>
  <si>
    <t>BL2 TRANSP. CURVO 90 GRD. BSII-40 SERIE 97-0723</t>
  </si>
  <si>
    <t>BIM-029431</t>
  </si>
  <si>
    <t>BL2 SIST. AUTOM. DE MOV. DE ARTESAS MCA. APV BAKER</t>
  </si>
  <si>
    <t>BIM-029432</t>
  </si>
  <si>
    <t>BL2 ELEVADOR DE ARTESAS APV BAKER CON SUS ACCESORIOS</t>
  </si>
  <si>
    <t>BIM-029433</t>
  </si>
  <si>
    <t>BL2 MEZCLADORA TBX 2000 MCA. APV CON SUS ACCESORIOS</t>
  </si>
  <si>
    <t>BIM-029434</t>
  </si>
  <si>
    <t>BL2 MEZCLADORA TBX 1300 MCA. APV CON SUS ACCESORIOS</t>
  </si>
  <si>
    <t>BIM-029435</t>
  </si>
  <si>
    <t>BL2 TRANSPORTADOR PARA SALIDA DE PRODUCTO DE ENVOLV.  N. 60</t>
  </si>
  <si>
    <t>BIM-029436</t>
  </si>
  <si>
    <t>BL2 TRANSPORTADOR PARA SALIDA DE PRODUCTO DE ENVOLV.  N. 61</t>
  </si>
  <si>
    <t>BIM-029437</t>
  </si>
  <si>
    <t>BL2 TRANSPORTADOR ELEVADOR DE MASA SERIE 98-0073</t>
  </si>
  <si>
    <t>BIM-029438</t>
  </si>
  <si>
    <t>BL2 TRANSPORTADOR RECTO CURVO SIN BANDA S-98-0143  N. 48</t>
  </si>
  <si>
    <t>BIM-029440</t>
  </si>
  <si>
    <t>BL2 TAPADORA DE CONCHAS CELORIO SERIE 97-0943</t>
  </si>
  <si>
    <t>BIM-029442</t>
  </si>
  <si>
    <t>BL2 TRANSPORTADOR CURVO EN S BANDA FALCON SERIE 97-0729  N. 49</t>
  </si>
  <si>
    <t>BIM-029443</t>
  </si>
  <si>
    <t>BL2 TRANSPORTADOR RECTO-CURVO BANDA FALCON SERIE 97-0725  N. 43</t>
  </si>
  <si>
    <t>BIM-029444</t>
  </si>
  <si>
    <t>BL2 PLATAFORMA DE CARGA CAP. 1,500 KG. MOD. ACCS-500 CON ACCESORIOS DE OP.</t>
  </si>
  <si>
    <t>BIM-029445</t>
  </si>
  <si>
    <t>BL1 SISTEMA DE AUTOLLENADO Y TOLVA PARA APLICADOR DE AJONJOLI MCA BURFORD SERI</t>
  </si>
  <si>
    <t>BIM-029448</t>
  </si>
  <si>
    <t>BL2 CODIFICADOR TIPO MO MONTADO S/ENVOLVEDORAS FMC  N. 1</t>
  </si>
  <si>
    <t>BIM-029455</t>
  </si>
  <si>
    <t>BL1 TRANSPORTADOR RECTO HORIZONTAL  N. 2  INCLUYE DETECTOR DE METALES</t>
  </si>
  <si>
    <t>BIM-029457</t>
  </si>
  <si>
    <t>BL1 TRANSPORTADOR RECTO HORIZONTAL  N. 1  INCLUYE DETECTOR DE METALES</t>
  </si>
  <si>
    <t>BIM-029462</t>
  </si>
  <si>
    <t>BL1 BOMBA DE PREPARACION  APV 4R CAP. 86 KG/MIN PREPARADOR A FERMENTADORES</t>
  </si>
  <si>
    <t>BIM-029463</t>
  </si>
  <si>
    <t>BL1 TANQUE FERMENTADOR B-15 CAP. DE 770 GALONES  N. 1</t>
  </si>
  <si>
    <t>BIM-029464</t>
  </si>
  <si>
    <t>BL1 TANQUE FERMENTADOR B-15 CAP. DE 770 GALONES  N. 2</t>
  </si>
  <si>
    <t>BIM-029465</t>
  </si>
  <si>
    <t>BL1 TANQUE FERMENTADOR B-15 CAP. DE 770 GALONES  N. 3</t>
  </si>
  <si>
    <t>BIM-029466</t>
  </si>
  <si>
    <t>BL1 BOMBA DE FERMENTACION APV 4R CAP. 86 KG/MIN FERMENTADORES A TANQUE FRIO</t>
  </si>
  <si>
    <t>BIM-029467</t>
  </si>
  <si>
    <t>BL1 INTERCAMBIADOR DE CALOR R56S CAP. DE 86 KG/MIN.  Y 62 PLACAS</t>
  </si>
  <si>
    <t>BIM-029468</t>
  </si>
  <si>
    <t>BL1 TANQUE FRIO B-15 CAP. DE 770 GALONES</t>
  </si>
  <si>
    <t>BIM-029469</t>
  </si>
  <si>
    <t>BL1 BOMBA DEL TANQUE FRIO APV 4R CAP. 129 KG/MIN TANQUE FRÍO A TQUE. PESADOR</t>
  </si>
  <si>
    <t>BIM-029470</t>
  </si>
  <si>
    <t>BL1 TANQUE PESADOR CAP. DE 150 GALONES</t>
  </si>
  <si>
    <t>BIM-029471</t>
  </si>
  <si>
    <t>BL1 BOMBA DEL TANQUE PESADOR APV 4R CAP.129 KG/MIN TANQUE PESADOR A MEZC.</t>
  </si>
  <si>
    <t>BIM-029472</t>
  </si>
  <si>
    <t>BL1 CENTRADOR BOLLOS MOD. 573C</t>
  </si>
  <si>
    <t>BIM-029473</t>
  </si>
  <si>
    <t>BL1 TRANSPORTADOR  R - 03</t>
  </si>
  <si>
    <t>BIM-029474</t>
  </si>
  <si>
    <t>BL1 TRANSPORTADOR  R - 04</t>
  </si>
  <si>
    <t>BIM-029475</t>
  </si>
  <si>
    <t>BL1 TRANSPORTADOR  R - 05</t>
  </si>
  <si>
    <t>BIM-029476</t>
  </si>
  <si>
    <t>BL1 TRANSPORTADOR  R - 06</t>
  </si>
  <si>
    <t>BIM-029477</t>
  </si>
  <si>
    <t>BL1 TRANSPORTADOR  R - 06A</t>
  </si>
  <si>
    <t>BIM-029478</t>
  </si>
  <si>
    <t>BL1 TRANSPORTADOR  R - 08</t>
  </si>
  <si>
    <t>BIM-029479</t>
  </si>
  <si>
    <t>BL1 TRANSPORTADOR  R - 09</t>
  </si>
  <si>
    <t>BIM-029480</t>
  </si>
  <si>
    <t>BL1 TRANSPORTADOR  R - 10</t>
  </si>
  <si>
    <t>BIM-029481</t>
  </si>
  <si>
    <t>BL1 TRANSPORTADOR  R - 11</t>
  </si>
  <si>
    <t>BIM-029482</t>
  </si>
  <si>
    <t>BL1 TRANSPORTADOR  R - 12</t>
  </si>
  <si>
    <t>BIM-029483</t>
  </si>
  <si>
    <t>BL1 TRANSPORTADOR  R - 13</t>
  </si>
  <si>
    <t>BIM-029484</t>
  </si>
  <si>
    <t>BL1 TRANSPORTADOR  R - 14</t>
  </si>
  <si>
    <t>BIM-029487</t>
  </si>
  <si>
    <t>BIM-029488</t>
  </si>
  <si>
    <t>BIM-029512</t>
  </si>
  <si>
    <t>TH  TOR-01 ARTESA LAMINADORA CON TRANSPORTADOR</t>
  </si>
  <si>
    <t>BIM-029513</t>
  </si>
  <si>
    <t>TH TRANSPORTADOR TOR-02 ELEVADOR DE MASA</t>
  </si>
  <si>
    <t>BIM-029514</t>
  </si>
  <si>
    <t>TH TRANSPORTADOR REVERSIBLE</t>
  </si>
  <si>
    <t>BIM-029517</t>
  </si>
  <si>
    <t>TH2 PRENSA HIDRAULICA ELAB TORTILLAS  N. 3</t>
  </si>
  <si>
    <t>BIM-029518</t>
  </si>
  <si>
    <t>TH1 PRENSA # 1 HIDRAULICA SERIE 13520692</t>
  </si>
  <si>
    <t>BIM-029519</t>
  </si>
  <si>
    <t>TH1 PRENSA HIDRAULICA ELAB TORTILLAS  N. 2</t>
  </si>
  <si>
    <t>BIM-029520</t>
  </si>
  <si>
    <t>TH2 COMAL #2 PARA  ELAB. TORTILLAS DE HARINA SERIE 13540692  MACHINE MASTER</t>
  </si>
  <si>
    <t>BIM-029521</t>
  </si>
  <si>
    <t>TH1 COMAL 1 PARA  ELAB. TORTILLAS DE HARINA SERIE 13550692  MACHINE MASTER</t>
  </si>
  <si>
    <t>BIM-029530</t>
  </si>
  <si>
    <t>TH TABLERO ELECTRICO 2FTH I Y II DE FZA Y CONTROL SERIE 92-249</t>
  </si>
  <si>
    <t>BIM-029535</t>
  </si>
  <si>
    <t>TH1 EMBOLSADORA FORMOST P/TORTILLAS   N.1</t>
  </si>
  <si>
    <t>BIM-029536</t>
  </si>
  <si>
    <t>LAB BASCULA WEIHG-TRONIX MODELO 3275 DE 3KG  X IGR. DIVISORA BOLLERÍA 1</t>
  </si>
  <si>
    <t>BIM-029538</t>
  </si>
  <si>
    <t>TRM MEDIDOR DE FLUJO MCA. MICROMOTION SERIE 157799</t>
  </si>
  <si>
    <t>BIM-029539</t>
  </si>
  <si>
    <t>TRM EMBOLSADORA PARA TORTILLAS C/ TRANSPORTADOR  MCA. UBE SERIE 1391</t>
  </si>
  <si>
    <t>BIM-029540</t>
  </si>
  <si>
    <t>TRM ATADORA MOD. 55-8 SERIE 10930  BURFORD</t>
  </si>
  <si>
    <t>BIM-029541</t>
  </si>
  <si>
    <t>TRM TABLERO ELECTRICO 1 FTMZ DE FUERZA Y CONTROL S-93448</t>
  </si>
  <si>
    <t>BIM-029544</t>
  </si>
  <si>
    <t>MANEJADORA DE AIRE # 16</t>
  </si>
  <si>
    <t>BIM-029545</t>
  </si>
  <si>
    <t>SGR RECIPIENTE TEMPERADOR  SPANGLER</t>
  </si>
  <si>
    <t>BIM-029547</t>
  </si>
  <si>
    <t>TH3 BOMBA PARA MASA CAMTECH MOD. 6DP7.5 S/N 96044  C/ TABLERO ELECTRICO</t>
  </si>
  <si>
    <t>BIM-029551</t>
  </si>
  <si>
    <t>TH2  PRE - PRENSADO  N. 3</t>
  </si>
  <si>
    <t>BIM-029552</t>
  </si>
  <si>
    <t>TH3 MAQUINA SELLADORA DE BOLSAS EMPLEX   SERIE 16092    N. 3</t>
  </si>
  <si>
    <t>BIM-029554</t>
  </si>
  <si>
    <t>TH3 PRENSA # 6 HIDRAULICA</t>
  </si>
  <si>
    <t>BIM-029556</t>
  </si>
  <si>
    <t>MDM TOLVA RH6207 THAMA501 DRKG-1268 X 700 200 KG</t>
  </si>
  <si>
    <t>BIM-029557</t>
  </si>
  <si>
    <t>TH2 EMBOLSADORA DE TORTILLAS FORMOST VARIETY  N. 2</t>
  </si>
  <si>
    <t>BIM-029558</t>
  </si>
  <si>
    <t>TH1 TRANSP. RECTO HORIZONTAL CON DETECTOR DE METALES  N. 1</t>
  </si>
  <si>
    <t>BIM-029559</t>
  </si>
  <si>
    <t>TH2 TRANSP. RECTO HORIZONTAL CON DETECTOR DE METALES  N. 2</t>
  </si>
  <si>
    <t>BIM-029560</t>
  </si>
  <si>
    <t>TH1 TRANSPORTADOR DE ENLACE ENTRE PRENSAS T-01   N. 1</t>
  </si>
  <si>
    <t>BIM-029561</t>
  </si>
  <si>
    <t>TH1 DIVISORA BOLEADORA  AMF MOD. HBD 800    N. 1</t>
  </si>
  <si>
    <t>BIM-029562</t>
  </si>
  <si>
    <t>TH1 TUNEL PARA ENFRIAR TORTILLAS CON ACCESORIOS   N. 1</t>
  </si>
  <si>
    <t>BIM-029563</t>
  </si>
  <si>
    <t>TH MEZCLADORA MCA. PEERLESS MOD. HS16 CON CAP. 1600 LBS.  N. 1  C/ TABLERO ELECT</t>
  </si>
  <si>
    <t>BIM-029564</t>
  </si>
  <si>
    <t>TH2 DIVISORA BOLEADORA  AMF MOD. HBD 800    N. 2</t>
  </si>
  <si>
    <t>BIM-029566</t>
  </si>
  <si>
    <t>TH1 TRANSFERENCIA DE PRODUCTO A REPOSADOR   N. 1</t>
  </si>
  <si>
    <t>BIM-029567</t>
  </si>
  <si>
    <t>TH2 TRANSFERENCIA DE PRODUCTO A REPOSADOR   N. 2</t>
  </si>
  <si>
    <t>BIM-029568</t>
  </si>
  <si>
    <t>TH3 EMBOLSADORA DE TORTILLAS FORMOST MOD. VARIETY JV-60  N. 3</t>
  </si>
  <si>
    <t>BIM-029569</t>
  </si>
  <si>
    <t>TH2 TRANSPORTADOR DE LEVANTADO  N. 2</t>
  </si>
  <si>
    <t>BIM-029570</t>
  </si>
  <si>
    <t>TH3 TRANSPORTADOR DE LEVANTADO  N. 3</t>
  </si>
  <si>
    <t>BIM-029571</t>
  </si>
  <si>
    <t>TH1  TRANSPORTADOR RECTO SALIDA ENFRIADOR  N. 1</t>
  </si>
  <si>
    <t>BIM-029573</t>
  </si>
  <si>
    <t>TH2 PRE PRENSADO # 4</t>
  </si>
  <si>
    <t>BIM-029576</t>
  </si>
  <si>
    <t>TH3 PRE PRENSADO # 5</t>
  </si>
  <si>
    <t>BIM-029577</t>
  </si>
  <si>
    <t>TH MAQUINA SELLADORA DE BOLSAS EMPLEX SERIE 7767-A</t>
  </si>
  <si>
    <t>BIM-029578</t>
  </si>
  <si>
    <t>TH2 TRANSPORTADOR CURVO DE 90? REX LF 882   N. 2</t>
  </si>
  <si>
    <t>BIM-029580</t>
  </si>
  <si>
    <t>TH3 TRANSPORTADOR CURVO DE 90? RECTO REX LF 882 SERIE 99-0284   N. 3</t>
  </si>
  <si>
    <t>BIM-029581</t>
  </si>
  <si>
    <t>TH2 PRENSA HIDRAULICA  N. 4</t>
  </si>
  <si>
    <t>BIM-029583</t>
  </si>
  <si>
    <t>TH2  TUNEL PARA ENFRIAR TORTILLAS CON ACCESORIOS  N. 2</t>
  </si>
  <si>
    <t>BIM-029587</t>
  </si>
  <si>
    <t>TH3 TRANSPORTADOR RECTO HORIZONTAL INCLUYE DETECTOR DE METALES N. 3</t>
  </si>
  <si>
    <t>BIM-029592</t>
  </si>
  <si>
    <t>TH1 FERMENTADOR DE 8 HILERAS PARA 3200 COPILLAS CON CADENAS Y CANASTILLAS N. 1</t>
  </si>
  <si>
    <t>BIM-029593</t>
  </si>
  <si>
    <t>TH2 FERMENTADOR DE 8 HILERAS PARA 3200 COPILLAS CON CADENAS Y CANASTILLAS N. 2</t>
  </si>
  <si>
    <t>BIM-029595</t>
  </si>
  <si>
    <t>TH3  PRE - PRENSADO  N. 6</t>
  </si>
  <si>
    <t>BIM-029596</t>
  </si>
  <si>
    <t>TH3 PRENSA # 5 HIDRAULICA</t>
  </si>
  <si>
    <t>BIM-029597</t>
  </si>
  <si>
    <t>TH3 COMAL 3 PARA TORTILLAS DE HARINA  MACHINE MASTER</t>
  </si>
  <si>
    <t>BIM-029598</t>
  </si>
  <si>
    <t>TH3  TRANSPORTADOR  DE  ENLACE  N. 3</t>
  </si>
  <si>
    <t>BIM-029599</t>
  </si>
  <si>
    <t>TH3 MAQUINA DIVISORA-BOLEADORA MOD. ADMIRAL PARA MASA DE 8</t>
  </si>
  <si>
    <t>BIM-029601</t>
  </si>
  <si>
    <t>TH3 FERMENTADOR INTERMEDIO CON 8 HILERAS Y 4800 CANASTILLAS  #3</t>
  </si>
  <si>
    <t>BIM-029602</t>
  </si>
  <si>
    <t>TH TABLERO DE FUERZA Y CONTROL  3 FTH</t>
  </si>
  <si>
    <t>BIM-029603</t>
  </si>
  <si>
    <t>TRANSPORTADOR ELEVADOR DE MASA</t>
  </si>
  <si>
    <t>BIM-029609</t>
  </si>
  <si>
    <t>REB  ENVOLVEDORA  FMC  N.  1</t>
  </si>
  <si>
    <t>BIM-029610</t>
  </si>
  <si>
    <t>REB TRANSPORTADOR APILADOR DE PRODUCTO SERIE 92-441</t>
  </si>
  <si>
    <t>BIM-029611</t>
  </si>
  <si>
    <t>REB MAQUINA UNTADORA UT-2  N.1  SERIE 92-189</t>
  </si>
  <si>
    <t>BIM-029612</t>
  </si>
  <si>
    <t>REB  TRANSPORTADOR EMPALMADOR  N. 1</t>
  </si>
  <si>
    <t>BIM-029613</t>
  </si>
  <si>
    <t>MOL MOLINO PARA PAN MOLIDO PULVEX MOD 400</t>
  </si>
  <si>
    <t>BIM-029615</t>
  </si>
  <si>
    <t>MOL EMBOLSADORA AUT. ENV-A-FLEX TIPO 1521-2000</t>
  </si>
  <si>
    <t>BIM-029617</t>
  </si>
  <si>
    <t>SGR TABLERO ELECTRICO 2FVP  G-E</t>
  </si>
  <si>
    <t>BIM-029618</t>
  </si>
  <si>
    <t>MOL TABLERO ELECTRICO 1FM DE FUERZA Y CONTROL</t>
  </si>
  <si>
    <t>BIM-029619</t>
  </si>
  <si>
    <t>MOL TABLERO ELECTRICO 1FVP DE FUERZA Y CONTROL</t>
  </si>
  <si>
    <t>BIM-029620</t>
  </si>
  <si>
    <t>MOL SECADOR  HORNO PROCTOR 432</t>
  </si>
  <si>
    <t>BIM-029621</t>
  </si>
  <si>
    <t>REB HORNO  MEINCKE UNTADAS</t>
  </si>
  <si>
    <t>BIM-029623</t>
  </si>
  <si>
    <t>REB BATIDORA GLEN 160 AMF SERIE 92167 C/ 2 CAZOS  Y  2 CARROS</t>
  </si>
  <si>
    <t>BIM-029626</t>
  </si>
  <si>
    <t>REB TRANSPORTADOR RECTO HORIZONTAL  C/ DETECTOR DE METALES</t>
  </si>
  <si>
    <t>BIM-029628</t>
  </si>
  <si>
    <t>MOL TRANSPORTADOR RECTO FLAT-TOP C/ DETECTOR DE METALES</t>
  </si>
  <si>
    <t>BIM-029637</t>
  </si>
  <si>
    <t>LAB PENETROMETRO HUMBOLDT CON CONO LABORATORIO</t>
  </si>
  <si>
    <t>BIM-029640</t>
  </si>
  <si>
    <t>SGR EQUPO SPANGLER C/TARJA AC INOX VALVULA D22</t>
  </si>
  <si>
    <t>BIM-029641</t>
  </si>
  <si>
    <t>BIM-029642</t>
  </si>
  <si>
    <t>BIM-029643</t>
  </si>
  <si>
    <t>BIM-029644</t>
  </si>
  <si>
    <t>BIM-029645</t>
  </si>
  <si>
    <t>MDM BOMBA ACEITE P.H. #3 HL 4724 5  3 HP</t>
  </si>
  <si>
    <t>BIM-029646</t>
  </si>
  <si>
    <t>MDM BOMBA ACEITE P.H. #1 KK 4724 5  5 HP  C/REDUCTOR ASEA 428 RPM</t>
  </si>
  <si>
    <t>BIM-029647</t>
  </si>
  <si>
    <t>MDM BOMBA CARGA DE TANQUES  # 2 KK 4724 3  5 HP  C/REDUCTOR ASEA 428 RPM</t>
  </si>
  <si>
    <t>BIM-029649</t>
  </si>
  <si>
    <t>CM2 BOMBA # 2  RECIRC..A.HELADA INGRED. MYCOM P156-00295</t>
  </si>
  <si>
    <t>BIM-029650</t>
  </si>
  <si>
    <t>CM1 BOMBA INTERCAMBIADOR PLACAS PAN 1 1/4X7 3 200 LPM</t>
  </si>
  <si>
    <t>BIM-029651</t>
  </si>
  <si>
    <t>CM2 BOMBA # 2  RED A.HELADA INGRED.. 1 1/4 X 7 5 405 LPM</t>
  </si>
  <si>
    <t>BIM-029653</t>
  </si>
  <si>
    <t>CM1 BOMBA # 2  RECIRC..A.HELADA CHAQ. 2X2 - 1/2X9 5 405 LPM</t>
  </si>
  <si>
    <t>BIM-029654</t>
  </si>
  <si>
    <t>CM1 BOMBA # 3  RECIRC..A.HELADA CHAQ. 2X2 - 1/2X9 5 405 LPM</t>
  </si>
  <si>
    <t>BIM-029656</t>
  </si>
  <si>
    <t>CM2 BOMBA # 1  RECIRC..A.HELADA INGRED. MYCOM 1 2 X 2 1/2 X 9 5 405 LPM</t>
  </si>
  <si>
    <t>BIM-029657</t>
  </si>
  <si>
    <t>CM2 BOMBA # 1  RED A.HELADA INGRED. 1 1/4 X 9 5 405 LPM</t>
  </si>
  <si>
    <t>BIM-029659</t>
  </si>
  <si>
    <t>CM1 BOMBA # 1  RED A.CALIENTE 1X1 1/4X7 5 200 LPM</t>
  </si>
  <si>
    <t>BIM-029660</t>
  </si>
  <si>
    <t>CM1 BOMBA # 2  RED A.CALIENTE 1X1 1/4X7 5 200 LPM</t>
  </si>
  <si>
    <t>BIM-029661</t>
  </si>
  <si>
    <t>SGR BOMBA # 1  RED AGUA NORMAL 1 1/4 X 7 5 180 LPM</t>
  </si>
  <si>
    <t>BIM-029662</t>
  </si>
  <si>
    <t>SGR BOMBA # 2  RED AGUA NORMAL 1 1/4 X 7 5 180 LPM</t>
  </si>
  <si>
    <t>BIM-029663</t>
  </si>
  <si>
    <t>SGR BOMBA # 3  RED AGUA NORMAL 1 1/4 X 7 5 180 LPM</t>
  </si>
  <si>
    <t>BIM-029664</t>
  </si>
  <si>
    <t>SGR BOMBA # 1 RED VS. INCENDIOS ELECT. 1 1/2 X 2 X 9 15 1400 LPM  30 HP</t>
  </si>
  <si>
    <t>BIM-029666</t>
  </si>
  <si>
    <t>CM1 BOMBA # 1  RED A.HELADA CHAQ. 2X2 1/2X7A 15 840 LPM</t>
  </si>
  <si>
    <t>BIM-029668</t>
  </si>
  <si>
    <t>CM1 BOMBA # 1  RED.A.TORRECM1 4X5X9A 30 3400 LPM</t>
  </si>
  <si>
    <t>BIM-029669</t>
  </si>
  <si>
    <t>CM1 BOMBA # 2  RED.A.TORRECM1 4X5X9A 30 3400 LPM</t>
  </si>
  <si>
    <t>BIM-029670</t>
  </si>
  <si>
    <t>CM1 BOMBA DIESEL CALDERAS 1 X 1 1/4 X 7 0.75 55 LPM</t>
  </si>
  <si>
    <t>BIM-029673</t>
  </si>
  <si>
    <t>SAN  ESPUMADOR DIVERSEY SHUR FOAM 1401</t>
  </si>
  <si>
    <t>BIM-029676</t>
  </si>
  <si>
    <t>LAB BASCULA ACEMEX CON PLATAFORMA 2.44 X 1.88 CAP. 1000 KG ALMACEN M. P.</t>
  </si>
  <si>
    <t>BIM-029679</t>
  </si>
  <si>
    <t>CM1 ACONCIONADOR MAGNETICO DE FLUIDOS MHD N 125 N. 1</t>
  </si>
  <si>
    <t>BIM-029680</t>
  </si>
  <si>
    <t>CM1 ACONDICIONADOR MAGNETICO DE FLUIDOS MHD N 125 N. 3</t>
  </si>
  <si>
    <t>BIM-029681</t>
  </si>
  <si>
    <t>CM1 ACONDICIONADOR MAGNETICO DE FLUIDOS MHD 600 N. 2</t>
  </si>
  <si>
    <t>BIM-029682</t>
  </si>
  <si>
    <t>SGR UNIDAD ENFRIADORA DE AIRE MCA FLAKT MOD. CENTAURO 250H1251L17/9   # 17</t>
  </si>
  <si>
    <t>BIM-029684</t>
  </si>
  <si>
    <t>CM2 FILTRO DE CARBON ACTIVADO 1</t>
  </si>
  <si>
    <t>BIM-029686</t>
  </si>
  <si>
    <t>SGR FILTRO DE GRAVA Y ARENA 1</t>
  </si>
  <si>
    <t>BIM-029687</t>
  </si>
  <si>
    <t>SGR FILTRO DE GRAVA Y ARENA 2</t>
  </si>
  <si>
    <t>BIM-029688</t>
  </si>
  <si>
    <t>SGR CONFIGURADOR FISHER ROSE MOUNT 260  PARA MED. DE FLUJO MASICO</t>
  </si>
  <si>
    <t>BIM-029689</t>
  </si>
  <si>
    <t>SGR UNIDAD MANEJADORA DE AIRE RECOLD AH140FC 2HP   # 3</t>
  </si>
  <si>
    <t>BIM-029690</t>
  </si>
  <si>
    <t>CM1 SUBESTACION CTO. MAQ.1  ELMEX 33878   3500 KVA</t>
  </si>
  <si>
    <t>BIM-029691</t>
  </si>
  <si>
    <t>CM1 PLANTA DE EMERGENCIA # 2 3412  650KW / 750 KVA</t>
  </si>
  <si>
    <t>BIM-029692</t>
  </si>
  <si>
    <t>CM1 PLANTA DE EMERGENCIA # 3 3412  650KW / 750 KVA</t>
  </si>
  <si>
    <t>BIM-029693</t>
  </si>
  <si>
    <t>CM2 PLANTA DE EMERGENCIA # 4 3412  650KW</t>
  </si>
  <si>
    <t>BIM-029703</t>
  </si>
  <si>
    <t>SGR CAMARA CUARTO FRIO MATERIAS PRIMAS</t>
  </si>
  <si>
    <t>BIM-029704</t>
  </si>
  <si>
    <t>CM1 CALDERA # 1 CB-200-125 125 1956 KG/HR</t>
  </si>
  <si>
    <t>BIM-029705</t>
  </si>
  <si>
    <t>CM1 CALDERA # 2 CB-200-150 150 2347 KG/HR</t>
  </si>
  <si>
    <t>BIM-029706</t>
  </si>
  <si>
    <t>CM1 CUCHILLA DE TRANSFERENCIA 3 POLOS 2000 AMP</t>
  </si>
  <si>
    <t>BIM-029707</t>
  </si>
  <si>
    <t>BIM-029708</t>
  </si>
  <si>
    <t>CM1 TANQUE DE DIESEL P / CALDERAS 14000 LITROS</t>
  </si>
  <si>
    <t>BIM-029709</t>
  </si>
  <si>
    <t>CM1 TANQUE AGUA CALIENTE 5000 LITROS</t>
  </si>
  <si>
    <t>BIM-029710</t>
  </si>
  <si>
    <t>SGR EQUIPO INVERSOR DE CORRIENTE ELEC BEST FD4-3KVA</t>
  </si>
  <si>
    <t>BIM-029711</t>
  </si>
  <si>
    <t>SGR TABLERO ELECTRICO 1FVSE DE FUERZA Y CONTROL</t>
  </si>
  <si>
    <t>BIM-029712</t>
  </si>
  <si>
    <t>SGR TABLERO ELECTRICO 2FCM DE FUERZA Y CONTROL</t>
  </si>
  <si>
    <t>BIM-029713</t>
  </si>
  <si>
    <t>SGR TABLERO ELECTRICO 1FTM DE FUERZA Y CONTROL</t>
  </si>
  <si>
    <t>BIM-029714</t>
  </si>
  <si>
    <t>SGR TABLERO ELECTRICO 1FCB DE FUERZA Y CONTROL</t>
  </si>
  <si>
    <t>BIM-029715</t>
  </si>
  <si>
    <t>SGR TABLERO ELECTRICO 1FCM DE FUERZA Y CONTROL</t>
  </si>
  <si>
    <t>BIM-029716</t>
  </si>
  <si>
    <t>SGR TABLERO ELECTRICO TAB-3FMM DE FUERZA Y CONTROL</t>
  </si>
  <si>
    <t>BIM-029717</t>
  </si>
  <si>
    <t>CM1 TABLERO DE DISTRIBUCION Y FUERZA   N. 1  Y  2   58542001</t>
  </si>
  <si>
    <t>BIM-029718</t>
  </si>
  <si>
    <t>SGR TABLERO DE ILUMINACION EN 1 SECCION</t>
  </si>
  <si>
    <t>BIM-029719</t>
  </si>
  <si>
    <t>SAN  TERMONEBULIZADORA SWINGFOG MOTAN SN 50</t>
  </si>
  <si>
    <t>BIM-029720</t>
  </si>
  <si>
    <t>PAN TABLERO FUERZA CONTROL C/GABINETE 2FTM SERIE 92-614-01</t>
  </si>
  <si>
    <t>BIM-029721</t>
  </si>
  <si>
    <t>SGR TANQUE HIDRONEUMATICO DE AGUA NORMAL PARA 2250 LITROS.</t>
  </si>
  <si>
    <t>BIM-029724</t>
  </si>
  <si>
    <t>SGR SIST ININTERRUMPIBLE BEST CONMUTADOR</t>
  </si>
  <si>
    <t>BIM-029725</t>
  </si>
  <si>
    <t>LAB DESTILADOR MOD 8223 SERIE 92721 LABORATORIO</t>
  </si>
  <si>
    <t>BIM-029728</t>
  </si>
  <si>
    <t>LAB UNIDAD DIGESTION MICRO KJELDAHAL PARA LABORATORIO BOII</t>
  </si>
  <si>
    <t>BIM-029729</t>
  </si>
  <si>
    <t>LAB UNIDAD DESTILACION MICRO KJELDAHAL PARA LABORATORIO BOII</t>
  </si>
  <si>
    <t>BIM-029732</t>
  </si>
  <si>
    <t>LAB BASCULA WEIGH-TRONIX VERIFICADORA DE PESO MOD 3270 3 KG. EMBOLSADO TH</t>
  </si>
  <si>
    <t>BIM-029733</t>
  </si>
  <si>
    <t>PAN PLATAFORMAS FEISA PARA ESPONJAS LIQUIDAS PAN</t>
  </si>
  <si>
    <t>BIM-029736</t>
  </si>
  <si>
    <t>SAN  HIDROLAVADORA HD 890 SERIE 048389</t>
  </si>
  <si>
    <t>BIM-029737</t>
  </si>
  <si>
    <t>MDM CERNIDOR DE AZUCAR SF2201 MDMSI501 CERNIDOR VIBRATORIO  6 TON/HR</t>
  </si>
  <si>
    <t>BIM-029744</t>
  </si>
  <si>
    <t>CM2 COMPRESOR DE AIRE # 4 INGERSOLL RAND SSR XF75 75 10.3 M3/MIN</t>
  </si>
  <si>
    <t>BIM-029745</t>
  </si>
  <si>
    <t>SGR SECADOR DE AIRE TIPO REFRIGERATIVO SERIE 97 JDXR4991</t>
  </si>
  <si>
    <t>BIM-029746</t>
  </si>
  <si>
    <t>SGR SECADOR DE AIRE TIPO REFRIGERATIVO SERIE 97 JDXR4492</t>
  </si>
  <si>
    <t>BIM-029748</t>
  </si>
  <si>
    <t>SGR TAMQUE AIRE COMPRIMIDO  ( BOLLERIA )</t>
  </si>
  <si>
    <t>BIM-029749</t>
  </si>
  <si>
    <t>CM2 TANQUE DE AGUA HELADA INGREDIENTES FEISA 10000 LITROS 35757</t>
  </si>
  <si>
    <t>BIM-029751</t>
  </si>
  <si>
    <t>CM2 TORRE DE ENFRIAMIENTO A- 3853 10   C/ 2 BOMBAS DE ENFRIAMIENTO  1 Y 2</t>
  </si>
  <si>
    <t>BIM-029752</t>
  </si>
  <si>
    <t>CM1 PLANTA DE EMERGENCIA # 1 3412  850KW / 1000 KVA</t>
  </si>
  <si>
    <t>BIM-029753</t>
  </si>
  <si>
    <t>CM2 TRANSFORMADOR DE POTENCIA MCA DEEMSA  1000 KVA  N. 3</t>
  </si>
  <si>
    <t>BIM-029754</t>
  </si>
  <si>
    <t>CM2 TABLERO DISTRIBUCION FUERZA #3  FPE  MOD. LUME-HCBD  1600 AMP  58542001</t>
  </si>
  <si>
    <t>BIM-029755</t>
  </si>
  <si>
    <t>CM2 SUBESTACION CTO. MAQ.2  ELMEX 23 KV</t>
  </si>
  <si>
    <t>BIM-029756</t>
  </si>
  <si>
    <t>CM2 TANQUE NEUMATICO PARA 76.4 GALONES  2700 LITROS (CTO. MAQUINAS)</t>
  </si>
  <si>
    <t>BIM-029757</t>
  </si>
  <si>
    <t>SGR UNIDAD DE ENFRIAMIENTO EVAPORATIVO MCA. ABB (FLAKT)  N. 7</t>
  </si>
  <si>
    <t>BIM-029759</t>
  </si>
  <si>
    <t>SGR SENSOR DE FLUJO MASICO MCA. MICROMOTION MOD. F200SR418SU</t>
  </si>
  <si>
    <t>BIM-029760</t>
  </si>
  <si>
    <t>SAN PLATAFORMA (MANLIFT) MCA. GROVE MOD. SM2232E</t>
  </si>
  <si>
    <t>BIM-029793</t>
  </si>
  <si>
    <t>CM1 TANQUE DE CONDENSADOS PARA 489 GALONES  C/ 3 BOMBAS</t>
  </si>
  <si>
    <t>BIM-029794</t>
  </si>
  <si>
    <t>SGR TANQUE PARA AIRE COMPRIMIDO MOD. R-5 PARA 1000 LITROS.</t>
  </si>
  <si>
    <t>BIM-029795</t>
  </si>
  <si>
    <t>CM1 TANQUE PARA AIRE COMPRIMIDO MOD. R-8 PARA 4000 LITROS.</t>
  </si>
  <si>
    <t>BIM-029796</t>
  </si>
  <si>
    <t>CM1 TANQUE DE DIA CALDERAS  CAP. 500 LITROS.</t>
  </si>
  <si>
    <t>BIM-029797</t>
  </si>
  <si>
    <t>CM1 TANQUE DE DIA P.E.  CAP. 500 LITROS.</t>
  </si>
  <si>
    <t>BIM-029798</t>
  </si>
  <si>
    <t>SGR UNIDAD DE ENFRIAMIENTO EVAPORATIVO MCA. ABB (FLAKT)  N. 1</t>
  </si>
  <si>
    <t>BIM-029799</t>
  </si>
  <si>
    <t>SGR UNIDAD DE ENFRIAMIENTO EVAPORATIVO MCA. ABB (FLAKT)  N. 2</t>
  </si>
  <si>
    <t>BIM-029800</t>
  </si>
  <si>
    <t>SGR UNIDAD DE ENFRIAMIENTO EVAPORATIVO MCA. ABB (FLAKT)  N. 3</t>
  </si>
  <si>
    <t>BIM-029801</t>
  </si>
  <si>
    <t>SGR UNIDAD DE ENFRIAMIENTO EVAPORATIVO MCA. ABB (FLAKT)  N. 4</t>
  </si>
  <si>
    <t>BIM-029802</t>
  </si>
  <si>
    <t>SGR UNIDAD DE ENFRIAMIENTO EVAPORATIVO MCA. ABB (FLAKT)  N. 5</t>
  </si>
  <si>
    <t>BIM-029803</t>
  </si>
  <si>
    <t>SGR UNIDAD DE ENFRIAMIENTO EVAPORATIVO MCA. ABB (FLAKT)  N. 6</t>
  </si>
  <si>
    <t>BIM-029810</t>
  </si>
  <si>
    <t>BL1 TALADRO TALLER BOLLERIA COLUMNA CHECOSLOVACO VS-32B</t>
  </si>
  <si>
    <t>BIM-029811</t>
  </si>
  <si>
    <t>BL1 TORNO PARALELO UNIVERSAL ROMI TORMAX 30A/1500</t>
  </si>
  <si>
    <t>BIM-029814</t>
  </si>
  <si>
    <t>TTD AMASADORA B-40 TRIFASICA PARA MASA DE MAIZ SERIE 9711197</t>
  </si>
  <si>
    <t>BIM-029816</t>
  </si>
  <si>
    <t>TTD CABEZAL TROQUELADOR T-1000 4 HILERAS TORTILLAS SERIE 98-0398</t>
  </si>
  <si>
    <t>BIM-029822</t>
  </si>
  <si>
    <t>TTD MEDIDOR DE FLUJO PFENNING MARK (SIN MEZCLADOR)</t>
  </si>
  <si>
    <t>BIM-029824</t>
  </si>
  <si>
    <t>TOT MAQUINA AMASADORA MCA. VILLAMEX MOD. V-BAT-80</t>
  </si>
  <si>
    <t>BIM-029841</t>
  </si>
  <si>
    <t>LAB SHAKER SIEVE RO-TAP  MOD BRX-29  (INCLUYE MALLAS # 20  30  40 Y 60) CON UN</t>
  </si>
  <si>
    <t>BIM-029973</t>
  </si>
  <si>
    <t>CM1 RECUPERADOR DE CALOR ARON 38  10.5 KG/CM2 ARON 68.2 60 LT./HR</t>
  </si>
  <si>
    <t>BIM-029974</t>
  </si>
  <si>
    <t>PAN DIVISORA AMF DE MASA DE PAN DE DOBLE GUIA CON PANEL ELECTRICO  N. 2</t>
  </si>
  <si>
    <t>BIM-029975</t>
  </si>
  <si>
    <t>PAN BOLEADORA DE MASA 2 CAÐAS</t>
  </si>
  <si>
    <t>BIM-029976</t>
  </si>
  <si>
    <t>PAN HARINADOR DE MASA DE PAN DE DOBLE GUIA</t>
  </si>
  <si>
    <t>BIM-029977</t>
  </si>
  <si>
    <t>BOL ENGRASADORA DE MOLDES DUBOR</t>
  </si>
  <si>
    <t>BIM-030113</t>
  </si>
  <si>
    <t>PAN EQUIPO APILADOR DE MOLDES - INCLUYE TRANSP. PI - 33   APV  SERIE 130496</t>
  </si>
  <si>
    <t>BIM-030114</t>
  </si>
  <si>
    <t>BOL TANQUE DE RECUPERACION DE ENJUAGUE DE ESPONJAS</t>
  </si>
  <si>
    <t>BIM-030122</t>
  </si>
  <si>
    <t>BOL BOMBA CREPACO RELLENO ROLES R4TS</t>
  </si>
  <si>
    <t>BIM-030123</t>
  </si>
  <si>
    <t>BOL TINA DE GLASEADO DE ROLES Y NEGRITOS</t>
  </si>
  <si>
    <t>BIM-030124</t>
  </si>
  <si>
    <t>BOL TANQUE DE JARABE 1675 LITROS</t>
  </si>
  <si>
    <t>BIM-030128</t>
  </si>
  <si>
    <t>BUÑ  TRANSPORTADOR DE ALIMENTACION A ENVOLVEDORA FMC</t>
  </si>
  <si>
    <t>BIM-030132</t>
  </si>
  <si>
    <t>PAN BOMBA ROTATORIA # 4 R6R</t>
  </si>
  <si>
    <t>BIM-030134</t>
  </si>
  <si>
    <t>PAN MEZCLADORA DE MASA AMF  CLASE 65 MEDIDA 16 CON CHAQUETA DE ENFRIAMIENTO</t>
  </si>
  <si>
    <t>BIM-030143</t>
  </si>
  <si>
    <t>PNQ TRANSPORTADOR RECTO HORIZONTAL PNQ - 9</t>
  </si>
  <si>
    <t>BIM-030147</t>
  </si>
  <si>
    <t>REB MAGAZINE DE ALIMENTACIÓN A HORNO MEINKE  SERIE 7117753003</t>
  </si>
  <si>
    <t>BIM-030149</t>
  </si>
  <si>
    <t>REB TRANSPORTADOR DE ALIMENTACION A ENVOLVEDORA  N. 1</t>
  </si>
  <si>
    <t>BIM-030156</t>
  </si>
  <si>
    <t>TH MEZCLADORA MCA. PEERLESS # 2 MOD. HS10  CAP.  1,000 LBS</t>
  </si>
  <si>
    <t>BIM-030157</t>
  </si>
  <si>
    <t>TH TABLERO ELCTRICO HBD TH2   -  DIVISORA</t>
  </si>
  <si>
    <t>BIM-030158</t>
  </si>
  <si>
    <t>TH TABLERO ELCTRICO HBD TH1  -  DIVISORA</t>
  </si>
  <si>
    <t>BIM-030159</t>
  </si>
  <si>
    <t>TH3 TRANSPORTADOR RECTO HORIZONTAL SALIDA DE ENFRIADOR LNEA # 3</t>
  </si>
  <si>
    <t>BIM-030160</t>
  </si>
  <si>
    <t>TH2 TRANSPORTADOR RECTO HORIZONTAL SALIDA DE ENFRIADOR LNEA # 2</t>
  </si>
  <si>
    <t>BIM-030161</t>
  </si>
  <si>
    <t>TRM TRANSPORTADOR RECTO HORIZONTAL PARA LEVANTADO</t>
  </si>
  <si>
    <t>BIM-030162</t>
  </si>
  <si>
    <t>PAN TRANSPORTADOR MAGNETICO 6 (PI-16A)</t>
  </si>
  <si>
    <t>BIM-030163</t>
  </si>
  <si>
    <t>PAN TRANSPORTADOR MAGNETICO 7 (PI-16B)</t>
  </si>
  <si>
    <t>BIM-030164</t>
  </si>
  <si>
    <t>PAN TRANSP DE MASA EN REPOSO DE BOLEADORA A MODELADORA PM-02  N. 1</t>
  </si>
  <si>
    <t>BIM-030165</t>
  </si>
  <si>
    <t>PAN TRANSPORTADOR DE MASA EN REPOSO DE BOLEADORA A MODELADORA (2)</t>
  </si>
  <si>
    <t>BIM-030174</t>
  </si>
  <si>
    <t>PAN TRANSPORTADOR DE MOLDES CURVO RECTO CURVO P-24 (PI-30A)</t>
  </si>
  <si>
    <t>BIM-030182</t>
  </si>
  <si>
    <t>BL2 APLICADOR DE BRISA MCA. BURFORD</t>
  </si>
  <si>
    <t>BIM-030184</t>
  </si>
  <si>
    <t>BL2 TRANSPORTADOR RECTO INCLINADO (BSII-14A)</t>
  </si>
  <si>
    <t>BIM-030185</t>
  </si>
  <si>
    <t>BL2 APILADOR DE MOLDES SASIB BAKERY</t>
  </si>
  <si>
    <t>BIM-030186</t>
  </si>
  <si>
    <t>BL2 TRANSPORTADOR RECTO INCLINADO  SERIE 97-0714 (BSII-13B)  N. 13</t>
  </si>
  <si>
    <t>BIM-030187</t>
  </si>
  <si>
    <t>BL2 DESMOLDEADOR DE BOLLOS APV</t>
  </si>
  <si>
    <t>BIM-030188</t>
  </si>
  <si>
    <t>BL1 TABLERO ELÉCTRICO PARA CONTROL DE ESPONJAS LÍQUIDAS</t>
  </si>
  <si>
    <t>BIM-030189</t>
  </si>
  <si>
    <t>BL1 TABLERO ELÉCTRICO 2CBII</t>
  </si>
  <si>
    <t>BIM-030190</t>
  </si>
  <si>
    <t>BL1 DESAPILADOR DE MOLDES APV  MOD. 42B-60B</t>
  </si>
  <si>
    <t>BIM-030191</t>
  </si>
  <si>
    <t>BL1 APILADOR DE MOLDES APV  MOD. 42B-60B</t>
  </si>
  <si>
    <t>BIM-030192</t>
  </si>
  <si>
    <t>BL1 TABLERO ELÉCTRICO PARA APILADOR DESAPILADOR APV</t>
  </si>
  <si>
    <t>BIM-030193</t>
  </si>
  <si>
    <t>BL1 TRANSPORTADOR DE MOLDES R-15</t>
  </si>
  <si>
    <t>BIM-030194</t>
  </si>
  <si>
    <t>BL1 TABLERO ELÉCTRICO 5 CBII SERIE 92-480</t>
  </si>
  <si>
    <t>BIM-030195</t>
  </si>
  <si>
    <t>BL2 DESAPILADOR DE MOLDES SASIB BAKERY</t>
  </si>
  <si>
    <t>BIM-032973</t>
  </si>
  <si>
    <t>MO AGS CERNIDOR DE AZUCAR</t>
  </si>
  <si>
    <t>BIM-033003</t>
  </si>
  <si>
    <t>MO PS1 ENVOLVEDORA FMC WA520 S-3455 NO 1</t>
  </si>
  <si>
    <t>BIM-036435</t>
  </si>
  <si>
    <t>MO AGS GUSANO ELEVADOR DE AZUCAR</t>
  </si>
  <si>
    <t>BIM-036701</t>
  </si>
  <si>
    <t>BSL PN2 TANQUE # 18 PESADOR PAN II</t>
  </si>
  <si>
    <t>BIM-037526</t>
  </si>
  <si>
    <t>BSL TOT 1FTO TABLERO DE FUERZA Y CONTROL</t>
  </si>
  <si>
    <t>BIM-038111</t>
  </si>
  <si>
    <t>BOL DIVISORA KRD # 1 AMF BAKERY</t>
  </si>
  <si>
    <t>BIM-038789</t>
  </si>
  <si>
    <t>PAN SENSOR FLUJO MASICO MICRO MOTION</t>
  </si>
  <si>
    <t>BIM-038791</t>
  </si>
  <si>
    <t>CM1 TABLERO ADMINISTRADOR ENERGIA COPESA PARA PLANTA EMERGENCIA # 1</t>
  </si>
  <si>
    <t>BIM-038792</t>
  </si>
  <si>
    <t>CM1 TABLERO ADMINISTRADOR ENERGIA COPESA PARA PLANTA EMERGENCIA # 2</t>
  </si>
  <si>
    <t>BIM-038793</t>
  </si>
  <si>
    <t>CM1 TABLERO ADMINISTRADOR ENERGIA COPESA PARA PLANTA EMERGENCIA # 3</t>
  </si>
  <si>
    <t>BIM-038794</t>
  </si>
  <si>
    <t>CM2 TABLERO ADMINISTRADOR ENERGIA COPESA PARA PLANTA EMERGENCIA # 4</t>
  </si>
  <si>
    <t>BIM-038820</t>
  </si>
  <si>
    <t>PNQ TRANSPORTADOR DOSIFICADOR MOLDES MAGNETICO MPQ- 8</t>
  </si>
  <si>
    <t>BIM-038851</t>
  </si>
  <si>
    <t>CM2 COMPRESOR DE AIRE # 5 INGERSOLL RAND</t>
  </si>
  <si>
    <t>BIM-038930</t>
  </si>
  <si>
    <t>BOL TRANSPORTADOR PARA PROMOCION BANDA PLASTICA BLANCA  ( NUTRILONCH )</t>
  </si>
  <si>
    <t>BIM-038942</t>
  </si>
  <si>
    <t>PAN DIVISORA DE MASA AMF ADD #2  N. 1</t>
  </si>
  <si>
    <t>BIM-038948</t>
  </si>
  <si>
    <t>SAN RESTREGADORA INDUSTRIAL TENNANT MOD. 5700-STD</t>
  </si>
  <si>
    <t>BIM-038967</t>
  </si>
  <si>
    <t>CMQ COMPRESOR AIRE INGERSOLL RAND # 1</t>
  </si>
  <si>
    <t>BIM-038968</t>
  </si>
  <si>
    <t>CMQ COMPRESOR AIRE INGERSOLL RAND # 2</t>
  </si>
  <si>
    <t>BIM-039105</t>
  </si>
  <si>
    <t>CMQ COMPRESOR MYCOM REFRFIGERACION</t>
  </si>
  <si>
    <t>BIM-039133</t>
  </si>
  <si>
    <t>CMQ INTERCAMBIADOR PLACAS AGUA FRIA SERIE 30105-69358</t>
  </si>
  <si>
    <t>BIM-039808</t>
  </si>
  <si>
    <t>TH1 BASCULA PESADORA TRANSPORTADOR  N. 1</t>
  </si>
  <si>
    <t>BIM-039809</t>
  </si>
  <si>
    <t>TH2 BASCULA PESADORA TRANSPORTADOR  N. 2</t>
  </si>
  <si>
    <t>BIM-039810</t>
  </si>
  <si>
    <t>TH3 BASCULA PESADORA TRANSPORTADOR  N. 3</t>
  </si>
  <si>
    <t>BIM-039924</t>
  </si>
  <si>
    <t>MDM MEDIDOR DE FLUJO ALTA FRUCTUOSA SERIE 488116</t>
  </si>
  <si>
    <t>BIM-039925</t>
  </si>
  <si>
    <t>TH1 DISPOSITIVO APILADO Y DEPOSITADO SIES #1</t>
  </si>
  <si>
    <t>BIM-039926</t>
  </si>
  <si>
    <t>TH2 DISPOSITIVO APILADO Y DEPOSITADO SIES #2</t>
  </si>
  <si>
    <t>BIM-039927</t>
  </si>
  <si>
    <t>TH3 DISPOSITIVO APILADO Y DEPOSITADO SIES #3</t>
  </si>
  <si>
    <t>BIM-039931</t>
  </si>
  <si>
    <t>PAN ENGRASADORA DUBOR TSA-800 N° SERIE 6858</t>
  </si>
  <si>
    <t>BIM-039936</t>
  </si>
  <si>
    <t>TH3 TABLERO ELECTRICO CON VARIADOR MITSUBISHI 60 HP  N. 2</t>
  </si>
  <si>
    <t>BIM-039937</t>
  </si>
  <si>
    <t>TH  TH1 TABLERO ELECTRICO CON VARIADOR MITSUBISHI 75 HP  N. 1</t>
  </si>
  <si>
    <t>BIM-039976</t>
  </si>
  <si>
    <t>TABLERO ELECTRICO CON VARIADOR MITSUBISHI 75 H</t>
  </si>
  <si>
    <t>BIM-039978</t>
  </si>
  <si>
    <t>ROLERA-LAMINADORA C/TABLERO FUERZA Y CONTROL</t>
  </si>
  <si>
    <t>BIM-039991</t>
  </si>
  <si>
    <t>TABLERO ELECTRICO CON VARIADOR MITSUBISHI 125</t>
  </si>
  <si>
    <t>BIM-071609</t>
  </si>
  <si>
    <t>MONTACARGAS DE COMBUSTION</t>
  </si>
  <si>
    <t>BIM-073488</t>
  </si>
  <si>
    <t>RECUPERADOR DE POLVO DAYTON 5E819A 2100 PCM</t>
  </si>
  <si>
    <t>BIM-073492</t>
  </si>
  <si>
    <t>PLATAFORMA ARTICULADA GENIE Z-30/20N</t>
  </si>
  <si>
    <t>BIM-073527</t>
  </si>
  <si>
    <t>ATADORA MODELO 2000 SERVO TWIST TYER</t>
  </si>
  <si>
    <t>BIM-073528</t>
  </si>
  <si>
    <t>ATADORA MODELO 2100 SERVO TWIST TYER</t>
  </si>
  <si>
    <t>BIM-078427</t>
  </si>
  <si>
    <t>TRANSPORTADOR CURVO A 90° CON BANDA INTRALOX</t>
  </si>
  <si>
    <t>BIM-078430</t>
  </si>
  <si>
    <t>TRANSPORTADOR ELEVADOR DE PRODUCTO MOLIDO C/ TRITURADOR</t>
  </si>
  <si>
    <t>BIM-080426</t>
  </si>
  <si>
    <t>TH1 SISTEMA PREPRENSADO  N. 1</t>
  </si>
  <si>
    <t>BIM-080427</t>
  </si>
  <si>
    <t>TH1 SISTEMA PREPRENSADO  N. 2</t>
  </si>
  <si>
    <t>BIM-090731</t>
  </si>
  <si>
    <t>ATADORA  N.4   MOD - 2100   N.S.  15801</t>
  </si>
  <si>
    <t>BIM-091226</t>
  </si>
  <si>
    <t>APLICADOR DE AJONJOLI</t>
  </si>
  <si>
    <t>BIM-091259</t>
  </si>
  <si>
    <t>TABLERO ELECTRICO CON VARIADOR P/ MEZCLADORA N°1</t>
  </si>
  <si>
    <t>BIM-091260</t>
  </si>
  <si>
    <t>TABLERO ELECTRICO CON VARIADOR P/ MEZCLADORA N°2</t>
  </si>
  <si>
    <t>BIM-092931</t>
  </si>
  <si>
    <t>MARCADOR AUTOMATICO DE CONCHAS</t>
  </si>
  <si>
    <t>BIM-092932</t>
  </si>
  <si>
    <t>DESMOLDEADOR DE AGUJAS</t>
  </si>
  <si>
    <t>BIM-092936</t>
  </si>
  <si>
    <t>TAPADORA AUTOMATICA DE CONCHAS CELORIO  N. 4</t>
  </si>
  <si>
    <t>BIM-092937</t>
  </si>
  <si>
    <t>ATADORA BURFORD  N.4</t>
  </si>
  <si>
    <t>BIM-092938</t>
  </si>
  <si>
    <t>MAQUINA APILADORA N.4</t>
  </si>
  <si>
    <t>BIM-092939</t>
  </si>
  <si>
    <t>TRANSPORTADOR DESVIADOR VERTICAL  N. 39</t>
  </si>
  <si>
    <t>BIM-092940</t>
  </si>
  <si>
    <t>BL2  DIVISORA  HBD</t>
  </si>
  <si>
    <t>BIM-092941</t>
  </si>
  <si>
    <t>BL2  BOLEADORA  HBD  750</t>
  </si>
  <si>
    <t>BIM-092942</t>
  </si>
  <si>
    <t>TRANSPORTADOR  RETRACTIL</t>
  </si>
  <si>
    <t>BIM-092943</t>
  </si>
  <si>
    <t>CORTADOR DE 6 PIEZAS  N. 2</t>
  </si>
  <si>
    <t>BIM-092946</t>
  </si>
  <si>
    <t>DON  TANQUE DE AIRE COMPRIMIDO DE 500 LTS.</t>
  </si>
  <si>
    <t>BIM-092947</t>
  </si>
  <si>
    <t>BUÑ TRANSPORTADOR DE SALIDA DEL AZUCARADOR</t>
  </si>
  <si>
    <t>BIM-092949</t>
  </si>
  <si>
    <t>BUÑ TRANSPORATDOR CON DETECTOR DE METALES</t>
  </si>
  <si>
    <t>BIM-092955</t>
  </si>
  <si>
    <t>BL1  REBANADORA DE BOLLOS  UBE 1  S 5-156  MOD. 90HST</t>
  </si>
  <si>
    <t>BIM-092956</t>
  </si>
  <si>
    <t>BL1  REBANADORA DE BOLLOS  UBE 2  S 5-158  MOD. 90HST</t>
  </si>
  <si>
    <t>BIM-092957</t>
  </si>
  <si>
    <t>BL1  REBANADORA DE MEDIAS NOCHES  UBE 1   S 5-157    MOD 90HST</t>
  </si>
  <si>
    <t>BIM-092958</t>
  </si>
  <si>
    <t>BL1  REBANADORA DE MEDIAS NOCHES  UBE 2   S 5-159    MOD 90HST</t>
  </si>
  <si>
    <t>BIM-092961</t>
  </si>
  <si>
    <t>BL1  TRANSPORTADOR RECTO  R - 15A</t>
  </si>
  <si>
    <t>BIM-092962</t>
  </si>
  <si>
    <t>BL1  TRANSPORTADOR RECTO   BS - 36</t>
  </si>
  <si>
    <t>BIM-092963</t>
  </si>
  <si>
    <t>REB  TRANSPORATDOR DE ALIMENTACION A ENVOLVEDORA  N. 2</t>
  </si>
  <si>
    <t>BIM-092964</t>
  </si>
  <si>
    <t>REB   REBANADORA    MAQUINDAL</t>
  </si>
  <si>
    <t>BIM-092965</t>
  </si>
  <si>
    <t>REB  TRANSPORTADOR DE SALIDA A LA REBANADORA  MAQUINDAL   S - 010100</t>
  </si>
  <si>
    <t>BIM-092966</t>
  </si>
  <si>
    <t>TH2  TRANSPORTADOR DE ENLACE  N. 2    HECHIZO</t>
  </si>
  <si>
    <t>BIM-092967</t>
  </si>
  <si>
    <t>TH3  TUNEL PARA TORTILLAS C/ ACCESORIOS  N. 3     MAQUINDAL</t>
  </si>
  <si>
    <t>BIM-092968</t>
  </si>
  <si>
    <t>TH1  TRANSPORTADOR DE LVANTADO  N. 1     HECHIZO</t>
  </si>
  <si>
    <t>BIM-092970</t>
  </si>
  <si>
    <t>TOT  PRELAMINADOR      HECHIZO</t>
  </si>
  <si>
    <t>BIM-092992</t>
  </si>
  <si>
    <t>BIM-093001</t>
  </si>
  <si>
    <t>SELLADORA  DE BANDA  N1    EMPLEX</t>
  </si>
  <si>
    <t>BIM-094529</t>
  </si>
  <si>
    <t>ESTRACTOR DAYTON</t>
  </si>
  <si>
    <t>BIM-094530</t>
  </si>
  <si>
    <t>BIM-094531</t>
  </si>
  <si>
    <t>BIM-099212</t>
  </si>
  <si>
    <t>PAN - ATADORA EMBOLSADORA 1</t>
  </si>
  <si>
    <t>BIM-099213</t>
  </si>
  <si>
    <t>PAN - ATADORA EMBOLSADORA 2</t>
  </si>
  <si>
    <t>BIM-099214</t>
  </si>
  <si>
    <t>PAN - ATADORA EMBOLSADORA 3</t>
  </si>
  <si>
    <t>BIM-099249</t>
  </si>
  <si>
    <t>TRANSPORTADOR  MAGNETICO   Tm - P1813</t>
  </si>
  <si>
    <t>BIM-099258</t>
  </si>
  <si>
    <t>SLURRY   HIP  HOP</t>
  </si>
  <si>
    <t>BIM-099262</t>
  </si>
  <si>
    <t>TANQUE DIESEL CAP 500 LTS</t>
  </si>
  <si>
    <t>BIM-099263</t>
  </si>
  <si>
    <t>VAPORIZADOR DE GAS  N 1</t>
  </si>
  <si>
    <t>BIM-099264</t>
  </si>
  <si>
    <t>VAPORIZADOR DE GAS  N 3</t>
  </si>
  <si>
    <t>BIM-099265</t>
  </si>
  <si>
    <t>TANQUE DE AGUA HELADA DE CHAQUETAS  CAP 20,000  LTS</t>
  </si>
  <si>
    <t>BIM-100396</t>
  </si>
  <si>
    <t>TRANSPORTADOR RECTO INCLINADO TPP1614 PTTRAN</t>
  </si>
  <si>
    <t>BIM-100399</t>
  </si>
  <si>
    <t>TRANSPORTADOR RECTO INCLINADO TPP1615 PTTRAN</t>
  </si>
  <si>
    <t>BIM-100993</t>
  </si>
  <si>
    <t>ENFRIADOR EN ESPIRAL  DOBLE TORRE</t>
  </si>
  <si>
    <t>BIM-102287</t>
  </si>
  <si>
    <t>DIVISORA DE MASA</t>
  </si>
  <si>
    <t>BIM-102288</t>
  </si>
  <si>
    <t>BIM-102289</t>
  </si>
  <si>
    <t>BIM-102974</t>
  </si>
  <si>
    <t>TRANSPORTADOR TtP1906</t>
  </si>
  <si>
    <t>BIM-102975</t>
  </si>
  <si>
    <t>TRANSPORTADOR TtP1907 CURVO A 90</t>
  </si>
  <si>
    <t>BIM-102978</t>
  </si>
  <si>
    <t>TRANSPORTADOR TpP1605</t>
  </si>
  <si>
    <t>BIM-108708</t>
  </si>
  <si>
    <t>BIM-108709</t>
  </si>
  <si>
    <t>TRANSFERENCIA DE PRODUCTO A 90  TP-91613A</t>
  </si>
  <si>
    <t>BIM-108712</t>
  </si>
  <si>
    <t>TRANSFERENCIA DE PRODUCTO A 90 TRP1616</t>
  </si>
  <si>
    <t>BIM-108722</t>
  </si>
  <si>
    <t>DESVIADOR  HORIZONTAL</t>
  </si>
  <si>
    <t>BIM-108724</t>
  </si>
  <si>
    <t>BIM-109118</t>
  </si>
  <si>
    <t>TRANSPORTADOR TMP1819 CURVA S</t>
  </si>
  <si>
    <t>BIM-109120</t>
  </si>
  <si>
    <t>TRANSPORTADOR TmP1508 CURVA  90</t>
  </si>
  <si>
    <t>BIM-109121</t>
  </si>
  <si>
    <t>TRANSPORTADOR TmP1509</t>
  </si>
  <si>
    <t>BIM-109122</t>
  </si>
  <si>
    <t>TRANSPORTADOR TmP1510</t>
  </si>
  <si>
    <t>BIM-109123</t>
  </si>
  <si>
    <t>TRANSPORTADOR TpP1601</t>
  </si>
  <si>
    <t>BIM-109124</t>
  </si>
  <si>
    <t>TRANSPORTADOR TpP1603</t>
  </si>
  <si>
    <t>BIM-109125</t>
  </si>
  <si>
    <t>TRANSPORTADOR TmP1801</t>
  </si>
  <si>
    <t>BIM-109129</t>
  </si>
  <si>
    <t>TRANSPORTADOR TtP1901</t>
  </si>
  <si>
    <t>BIM-109130</t>
  </si>
  <si>
    <t>TRANSPORTADOR TtP1902</t>
  </si>
  <si>
    <t>BIM-109131</t>
  </si>
  <si>
    <t>TRANSPORTADOR TtP1903</t>
  </si>
  <si>
    <t>BIM-109132</t>
  </si>
  <si>
    <t>TRANSPORTADOR TtP1904</t>
  </si>
  <si>
    <t>BIM-109133</t>
  </si>
  <si>
    <t>TRANSPORTADOR TtP1905</t>
  </si>
  <si>
    <t>BIM-109134</t>
  </si>
  <si>
    <t>TRANSPORTADOR TpP1611A</t>
  </si>
  <si>
    <t>BIM-121614</t>
  </si>
  <si>
    <t>SISTEMA DE PRE PRENSADO LINIA BOLLERIA</t>
  </si>
  <si>
    <t>BIM-121636</t>
  </si>
  <si>
    <t>TANQUE ACEITE VEGETAL  N1   39,000 LTS</t>
  </si>
  <si>
    <t>BIM-121638</t>
  </si>
  <si>
    <t>TANQUE HUEVO LIQUIDO   8,500  LTS</t>
  </si>
  <si>
    <t>BIM-121639</t>
  </si>
  <si>
    <t>TANQUE DE AGUA FRIA 3785</t>
  </si>
  <si>
    <t>BIM-121640</t>
  </si>
  <si>
    <t>TANQUE PULMON  N. 1</t>
  </si>
  <si>
    <t>BIM-121641</t>
  </si>
  <si>
    <t>COMPRESOR  # 3  -  MYCOM</t>
  </si>
  <si>
    <t>BIM-121642</t>
  </si>
  <si>
    <t>TANQUE DE 30,000 LTS PARA FRUCTOSA</t>
  </si>
  <si>
    <t>BIM-121643</t>
  </si>
  <si>
    <t>TANQUE DE 10,000 LTS PARA FRUCTOSA</t>
  </si>
  <si>
    <t>BIM-127656</t>
  </si>
  <si>
    <t>DESMOLDEADOR DE CONCHAS DOBLE CABEZA</t>
  </si>
  <si>
    <t>BIM-127657</t>
  </si>
  <si>
    <t>TRANSPORTADOR PARA  DESMOLDEADOR</t>
  </si>
  <si>
    <t>BIM-127658</t>
  </si>
  <si>
    <t>TRANSPORTADOR PARA SALIDA DE PRODUCTO</t>
  </si>
  <si>
    <t>BIM-136638</t>
  </si>
  <si>
    <t>TABLERO DE DISTRIBUCION EN GABINETE AUTOSOPORTADO</t>
  </si>
  <si>
    <t>BIM-136639</t>
  </si>
  <si>
    <t>BIM-136641</t>
  </si>
  <si>
    <t>BIM-136646</t>
  </si>
  <si>
    <t>COMPRESOR DE AIRE INGERSOLL RAND  4</t>
  </si>
  <si>
    <t>BIM-136647</t>
  </si>
  <si>
    <t>TANQUE AIRE COMPRIMIDO 2 CAPACIDAD 2200 LTS</t>
  </si>
  <si>
    <t>BIM-136663</t>
  </si>
  <si>
    <t>TRANSPORTADOR LTRANSFER IZQUIERDO MARCA  DCF</t>
  </si>
  <si>
    <t>BIM-140905</t>
  </si>
  <si>
    <t>TRANSPORTADOR ALIMENTADOR A TOLVA DIVISORIA</t>
  </si>
  <si>
    <t>BIM-143244</t>
  </si>
  <si>
    <t>ENFRIADOR PARA PROPILENGLICOL AL 30  MODELO UEGF6WA40'FACT  'CB1</t>
  </si>
  <si>
    <t>BIM-144861</t>
  </si>
  <si>
    <t>TRANSPORTADOR B66</t>
  </si>
  <si>
    <t>BIM-144863</t>
  </si>
  <si>
    <t>TRANSPORTADOR TPP1607</t>
  </si>
  <si>
    <t>BIM-144865</t>
  </si>
  <si>
    <t>TRANSPORTADOR TPP1609</t>
  </si>
  <si>
    <t>BIM-148813</t>
  </si>
  <si>
    <t>DESHUMIDIFICADOR</t>
  </si>
  <si>
    <t>BIM-148815</t>
  </si>
  <si>
    <t>TOLVA PARA APLICADO DE CANELA  ( PTA DE TRATAMIENTO )</t>
  </si>
  <si>
    <t>BIM-150121</t>
  </si>
  <si>
    <t>MAQUINA PURIFICADORA DE AGUA</t>
  </si>
  <si>
    <t>BIM-150157</t>
  </si>
  <si>
    <t>TRANSPORTADOR L S900 PQ 01A</t>
  </si>
  <si>
    <t>BIM-150158</t>
  </si>
  <si>
    <t>TRANSPORTADOR L S900 PQ 02A</t>
  </si>
  <si>
    <t>BIM-150159</t>
  </si>
  <si>
    <t>BIM-150162</t>
  </si>
  <si>
    <t>TRANSPORTADOR L TRANSFER</t>
  </si>
  <si>
    <t>BIM-150175</t>
  </si>
  <si>
    <t>TRANSPORTADOR ALIMENTADOR DE REBANADAS ( PARA UNTADORA )</t>
  </si>
  <si>
    <t>BIM-150191</t>
  </si>
  <si>
    <t>BIM-153997</t>
  </si>
  <si>
    <t>EMBOLSADORA FORMOST GT4 PARA PAN</t>
  </si>
  <si>
    <t>BIM-157905</t>
  </si>
  <si>
    <t>TRANSPORTDAOR LIMPIADOR DE MOLDES</t>
  </si>
  <si>
    <t>BIM-157907</t>
  </si>
  <si>
    <t>TRANSPORTDAOR CURVO 90</t>
  </si>
  <si>
    <t>BIM-157935</t>
  </si>
  <si>
    <t>SELLADORA DE BANDA</t>
  </si>
  <si>
    <t>BIM-157939</t>
  </si>
  <si>
    <t>UNTADORA  N 2</t>
  </si>
  <si>
    <t>BIM-157940</t>
  </si>
  <si>
    <t>UNTADORA  N 1</t>
  </si>
  <si>
    <t>BIM-157943</t>
  </si>
  <si>
    <t>BIM-157944</t>
  </si>
  <si>
    <t>TRANSPORTADOR RECTO HORIZONTAL   # 51  MOVIL</t>
  </si>
  <si>
    <t>BIM-157950</t>
  </si>
  <si>
    <t>BIM-157951</t>
  </si>
  <si>
    <t>PLATAFORMA ARTICULADA MCA JLG MODELO E33J</t>
  </si>
  <si>
    <t>BIM-157959</t>
  </si>
  <si>
    <t>ATADORA PARA BOLERIA</t>
  </si>
  <si>
    <t>BIM-157960</t>
  </si>
  <si>
    <t>BIM-158176</t>
  </si>
  <si>
    <t>DESVIADOR VERTICAL</t>
  </si>
  <si>
    <t>BIM-158179</t>
  </si>
  <si>
    <t>TRANSPORTADOR SUPERIOR CON SUJETADORES</t>
  </si>
  <si>
    <t>BIM-158185</t>
  </si>
  <si>
    <t>ENVOLVEDORA   300 SERVO</t>
  </si>
  <si>
    <t>BIM-158866</t>
  </si>
  <si>
    <t>BIM-158889</t>
  </si>
  <si>
    <t>TANQUE CILINDRICO RELLENO NEGRITO</t>
  </si>
  <si>
    <t>BIM-158899</t>
  </si>
  <si>
    <t>AZUCARADOR DE UNTADA   2</t>
  </si>
  <si>
    <t>BIM-158900</t>
  </si>
  <si>
    <t>AZUCARADOR DE UNTADA</t>
  </si>
  <si>
    <t>BIM-164180</t>
  </si>
  <si>
    <t>VENTILADOR CENTRIFUGADO</t>
  </si>
  <si>
    <t>BIM-164181</t>
  </si>
  <si>
    <t>BIM-164182</t>
  </si>
  <si>
    <t>BIM-164708</t>
  </si>
  <si>
    <t>ETIQUETADOR HERMA</t>
  </si>
  <si>
    <t>BIM-164711</t>
  </si>
  <si>
    <t>BIM-164713</t>
  </si>
  <si>
    <t>BIM-164714</t>
  </si>
  <si>
    <t>BIM-167632</t>
  </si>
  <si>
    <t>TANQUE FERMENTADOR   5</t>
  </si>
  <si>
    <t>BIM-169567</t>
  </si>
  <si>
    <t>TRANSPORTDAOR ELEVADOR TIPO JIRAFA PARA TOSTADAS</t>
  </si>
  <si>
    <t>BIM-169615</t>
  </si>
  <si>
    <t>GLASEADORA DE ROLES</t>
  </si>
  <si>
    <t>BIM-169640</t>
  </si>
  <si>
    <t>TANQUE ALMACENADOR DE GAS LP DE 5000LTS PARA CONTINGENCIA</t>
  </si>
  <si>
    <t>BIM-170697</t>
  </si>
  <si>
    <t>MEDIDOR DE FLUJO TIPO CORIOLIS</t>
  </si>
  <si>
    <t>BIM-171883</t>
  </si>
  <si>
    <t>DIVISORA BOLEADORA</t>
  </si>
  <si>
    <t>BIM-171925</t>
  </si>
  <si>
    <t>EQUIPO AHORRO DE ENERGIA</t>
  </si>
  <si>
    <t>BIM-173864</t>
  </si>
  <si>
    <t>BIM-173870</t>
  </si>
  <si>
    <t>SECADOR DE AIRE   3  INGERSOLL RAND</t>
  </si>
  <si>
    <t>BIM-174244</t>
  </si>
  <si>
    <t>BIM-174278</t>
  </si>
  <si>
    <t>TRANSPORTADOR DE SALIDA DE TOLVA A ENVOLVEDORA</t>
  </si>
  <si>
    <t>BIM-174279</t>
  </si>
  <si>
    <t>TRANSPORTADOR DE SALIDA DE TRITURADOR</t>
  </si>
  <si>
    <t>BIM-174286</t>
  </si>
  <si>
    <t>TRANSPORTDAOR DE ALIMENTACION A TRITURADOR</t>
  </si>
  <si>
    <t>BIM-174288</t>
  </si>
  <si>
    <t>TRANSPORTDAOR ELEVADOR  A CAMION RECOLECTOR</t>
  </si>
  <si>
    <t>BIM-175944</t>
  </si>
  <si>
    <t>BIM-175945</t>
  </si>
  <si>
    <t>BIM-175946</t>
  </si>
  <si>
    <t>BIM-175947</t>
  </si>
  <si>
    <t>BIM-175948</t>
  </si>
  <si>
    <t>BIM-175949</t>
  </si>
  <si>
    <t>BIM-176055</t>
  </si>
  <si>
    <t>CASETA DE GAS NATURAL</t>
  </si>
  <si>
    <t>BIM-176744</t>
  </si>
  <si>
    <t>BANCO DE CAPACITORES ANTI RESONANTE</t>
  </si>
  <si>
    <t>BIM-176980</t>
  </si>
  <si>
    <t>CM1  TANQUE VERTICAL 9000 LTS</t>
  </si>
  <si>
    <t>BIM-177004</t>
  </si>
  <si>
    <t>BIM-177383</t>
  </si>
  <si>
    <t>CERNIDOR DE BAJAS</t>
  </si>
  <si>
    <t>BIM-177384</t>
  </si>
  <si>
    <t>MOLINO DE BAJAS  N 2     10 HP</t>
  </si>
  <si>
    <t>BIM-177390</t>
  </si>
  <si>
    <t>TRANSPORTADOR ALIMENTADOR A ENVOLVEDORA NUTRILUNCH</t>
  </si>
  <si>
    <t>BIM-177393</t>
  </si>
  <si>
    <t>TRANSPORTADOR  TRANSFER  L</t>
  </si>
  <si>
    <t>BIM-177395</t>
  </si>
  <si>
    <t>TRANSPORTADOR DE LEVANTADO  N 2</t>
  </si>
  <si>
    <t>BIM-177399</t>
  </si>
  <si>
    <t>TRANSPORTADOR  TRANSFER  T</t>
  </si>
  <si>
    <t>BIM-177406</t>
  </si>
  <si>
    <t>BIM-177420</t>
  </si>
  <si>
    <t>DIVISORA BOLEADORA 400 PARA BOLLERIA</t>
  </si>
  <si>
    <t>BIM-177859</t>
  </si>
  <si>
    <t>BIM-179366</t>
  </si>
  <si>
    <t>TRANSPORTADOR TMB3001</t>
  </si>
  <si>
    <t>BIM-179367</t>
  </si>
  <si>
    <t>TRANSPORTADOR TMB3002</t>
  </si>
  <si>
    <t>BIM-179388</t>
  </si>
  <si>
    <t>BIM-179391</t>
  </si>
  <si>
    <t>BIM-179392</t>
  </si>
  <si>
    <t>BIM-179393</t>
  </si>
  <si>
    <t>BIM-180904</t>
  </si>
  <si>
    <t>SILO EXTERIOR PARA HARINA</t>
  </si>
  <si>
    <t>BIM-180918</t>
  </si>
  <si>
    <t>ETIQUETADOR HERMA 400VM</t>
  </si>
  <si>
    <t>BIM-180919</t>
  </si>
  <si>
    <t>BIM-180921</t>
  </si>
  <si>
    <t>BIM-181052</t>
  </si>
  <si>
    <t>HIDROLAVADORA  DE AGUA FRIA</t>
  </si>
  <si>
    <t>BIM-181053</t>
  </si>
  <si>
    <t>BIM-181054</t>
  </si>
  <si>
    <t>TRANSPORTADOR TP P1620</t>
  </si>
  <si>
    <t>BIM-181057</t>
  </si>
  <si>
    <t>TRANSPORTADOR TP P1902 DOSIFICADOR MAGNETICO</t>
  </si>
  <si>
    <t>BIM-181061</t>
  </si>
  <si>
    <t>TRANSPORTADOR TP P1605</t>
  </si>
  <si>
    <t>BIM-181062</t>
  </si>
  <si>
    <t>TRANSPORTADOR TP P1616</t>
  </si>
  <si>
    <t>BIM-181064</t>
  </si>
  <si>
    <t>TRANSPORTADOR TP P1624</t>
  </si>
  <si>
    <t>BIM-181069</t>
  </si>
  <si>
    <t>TRANSPORTADOR TMB3507 DOSIFICADOR MAGNETICO</t>
  </si>
  <si>
    <t>BIM-181070</t>
  </si>
  <si>
    <t>TRANSPORTADOR TMB3508 CURVA DERECHA 90</t>
  </si>
  <si>
    <t>BIM-181071</t>
  </si>
  <si>
    <t>TRANSPORTADOR TMB3509</t>
  </si>
  <si>
    <t>BIM-181072</t>
  </si>
  <si>
    <t>TRANSPORTADOR TMB3811 DOSIFICADOR MAGNETICO</t>
  </si>
  <si>
    <t>BIM-181074</t>
  </si>
  <si>
    <t>TRANSPORTADOR TMB3609</t>
  </si>
  <si>
    <t>BIM-181075</t>
  </si>
  <si>
    <t>TRANSPORTADOR TMB3612</t>
  </si>
  <si>
    <t>BIM-181076</t>
  </si>
  <si>
    <t>TRANSPORTADOR TMB3613</t>
  </si>
  <si>
    <t>BIM-181078</t>
  </si>
  <si>
    <t>TRANSPORTADOR TMB3617</t>
  </si>
  <si>
    <t>BIM-181079</t>
  </si>
  <si>
    <t>TRANSPORTADOR TMB3618</t>
  </si>
  <si>
    <t>BIM-181080</t>
  </si>
  <si>
    <t>TRANSPORTADOR TMB3619</t>
  </si>
  <si>
    <t>BIM-181081</t>
  </si>
  <si>
    <t>TRANSPORTADOR TMB3621</t>
  </si>
  <si>
    <t>BIM-181082</t>
  </si>
  <si>
    <t>TRANSPORTADOR TMB3626</t>
  </si>
  <si>
    <t>BIM-181083</t>
  </si>
  <si>
    <t>TRANSPORTADOR TMB3616</t>
  </si>
  <si>
    <t>BIM-181084</t>
  </si>
  <si>
    <t>TRANSPORTADOR TMB3608 DESVIADOR VERTICAL</t>
  </si>
  <si>
    <t>BIM-181085</t>
  </si>
  <si>
    <t>TRANSPORTADOR TMB3502 CURVA DERECHA 90</t>
  </si>
  <si>
    <t>BIM-181086</t>
  </si>
  <si>
    <t>TRANSPORTADOR TMB3503 CURVA DERECHA 90</t>
  </si>
  <si>
    <t>BIM-181087</t>
  </si>
  <si>
    <t>TRANSPORTADOR TMB3403 CURVA 90</t>
  </si>
  <si>
    <t>BIM-181088</t>
  </si>
  <si>
    <t>TRANSPORTADOR TMB3405</t>
  </si>
  <si>
    <t>BIM-181089</t>
  </si>
  <si>
    <t>TRANSPORTADOR TMB3407</t>
  </si>
  <si>
    <t>BIM-181090</t>
  </si>
  <si>
    <t>TRANSPORTADOR TMB3501</t>
  </si>
  <si>
    <t>BIM-181091</t>
  </si>
  <si>
    <t>TRANSPORTADOR TMB3404 DOSIFICADOR MAGNETICO</t>
  </si>
  <si>
    <t>BIM-181096</t>
  </si>
  <si>
    <t>TABLERO ELECTRICO DE FUERZA Y CONTROL 1C2LV</t>
  </si>
  <si>
    <t>BIM-181103</t>
  </si>
  <si>
    <t>TRANSPORTADOR ALINEADOR DESAFADOR DE PRODUCTO</t>
  </si>
  <si>
    <t>BIM-181104</t>
  </si>
  <si>
    <t>TRANSFERENCIA A 90 LINEA PAN ENTRADA 61CM</t>
  </si>
  <si>
    <t>BIM-181105</t>
  </si>
  <si>
    <t>TRANSFERENCIA A 90 LINEA PAN SALIDA 103CM</t>
  </si>
  <si>
    <t>BIM-181106</t>
  </si>
  <si>
    <t>TRANSFERENCIA A 90 LINEA PAN</t>
  </si>
  <si>
    <t>BIM-181110</t>
  </si>
  <si>
    <t>TABLERO ELECTRICO DE FUERZA Y CONTROL 1FC8P1</t>
  </si>
  <si>
    <t>BIM-181111</t>
  </si>
  <si>
    <t>TABLERO ELECTRICO DE FUERZA Y CONTROL 1FC6P1</t>
  </si>
  <si>
    <t>BIM-181112</t>
  </si>
  <si>
    <t>TABLERO AUTOSOPORTDAO 1FC6B3</t>
  </si>
  <si>
    <t>BIM-181113</t>
  </si>
  <si>
    <t>TABLERO AUTOSOPORTDAO 1FC4B3</t>
  </si>
  <si>
    <t>BIM-181422</t>
  </si>
  <si>
    <t>CAMARA DE VAPOR TURKINGTON CONTINUA</t>
  </si>
  <si>
    <t>BIM-181423</t>
  </si>
  <si>
    <t>BIM-181424</t>
  </si>
  <si>
    <t>TABLERO DE CONTROL PARA TOLVAS DEL 3ER CIRCUITO DE HARINA</t>
  </si>
  <si>
    <t>BIM-181902</t>
  </si>
  <si>
    <t>CERNIDOR AGITADOR</t>
  </si>
  <si>
    <t>BIM-181903</t>
  </si>
  <si>
    <t>TABLERO PARA LOS SILOS Y TANQUES DESPACHO</t>
  </si>
  <si>
    <t>BIM-181904</t>
  </si>
  <si>
    <t>TABLEDRO ELECTRICO 5CMM</t>
  </si>
  <si>
    <t>BIM-182019</t>
  </si>
  <si>
    <t>ENFRIADOR PARA PROPILENGLICOL</t>
  </si>
  <si>
    <t>BIM-182021</t>
  </si>
  <si>
    <t>TRANSPORTADOR LEVANTADO ENVOLVEDORA 4 GANSITO</t>
  </si>
  <si>
    <t>BIM-182022</t>
  </si>
  <si>
    <t>MO TRANSPORTADOR DE LEVANTADO MAQUINA 1 ENVOLTURA GANSITO</t>
  </si>
  <si>
    <t>BIM-182206</t>
  </si>
  <si>
    <t>SOPLADOR SIN CABINA</t>
  </si>
  <si>
    <t>BIM-182207</t>
  </si>
  <si>
    <t>EQUIPO UNIDAD CONDENZADORA</t>
  </si>
  <si>
    <t>BIM-182208</t>
  </si>
  <si>
    <t>EQUIPO DIFUSORES</t>
  </si>
  <si>
    <t>BIM-182211</t>
  </si>
  <si>
    <t>VALVULA DIVISORA QUANTUM</t>
  </si>
  <si>
    <t>BIM-182212</t>
  </si>
  <si>
    <t>BIM-182213</t>
  </si>
  <si>
    <t>BIM-182214</t>
  </si>
  <si>
    <t>BIM-182215</t>
  </si>
  <si>
    <t>BIM-182216</t>
  </si>
  <si>
    <t>BIM-182218</t>
  </si>
  <si>
    <t>CONTROL DE DEMANDA ELECTRICA 1ERA ETAPA</t>
  </si>
  <si>
    <t>BIM-182242</t>
  </si>
  <si>
    <t>BIM-183635</t>
  </si>
  <si>
    <t>DETECTOR DE METALES MARCA FORTRESS</t>
  </si>
  <si>
    <t>BIM-183636</t>
  </si>
  <si>
    <t>TRANSPORTADOR INDEXADOR DE MOLDES PARA MODELADORA</t>
  </si>
  <si>
    <t>BIM-183637</t>
  </si>
  <si>
    <t>BIM-183646</t>
  </si>
  <si>
    <t>SOPLADOR SIN CABINA GM 25S</t>
  </si>
  <si>
    <t>BIM-183908</t>
  </si>
  <si>
    <t>SISTEMA DE ALTO VACIO NEDERMAN</t>
  </si>
  <si>
    <t>BIM-184359</t>
  </si>
  <si>
    <t>ANALIZADOR DE TEXTURAS</t>
  </si>
  <si>
    <t>BIM-184360</t>
  </si>
  <si>
    <t>HOPPER TOPPE MAX</t>
  </si>
  <si>
    <t>BIM-184438</t>
  </si>
  <si>
    <t>BOMBA NEUMATICA DE DOBLE DIAFRAGMA XPX15</t>
  </si>
  <si>
    <t>BIM-184439</t>
  </si>
  <si>
    <t>BIM-184520</t>
  </si>
  <si>
    <t>COLECTOR DE POLVO S2103</t>
  </si>
  <si>
    <t>BIM-184521</t>
  </si>
  <si>
    <t>COLECTOR DE POLVO S2104</t>
  </si>
  <si>
    <t>BIM-185158</t>
  </si>
  <si>
    <t>HOPPER TOPPER</t>
  </si>
  <si>
    <t>BIM-185353</t>
  </si>
  <si>
    <t>SILO INTERIOR DE HARINA EXTRA WHITE</t>
  </si>
  <si>
    <t>BIM-185354</t>
  </si>
  <si>
    <t>CONTROL DE DEMANDA ELECTRICA 2DA ETAPA</t>
  </si>
  <si>
    <t>BIM-186586</t>
  </si>
  <si>
    <t>LINEA FLEXIBLE</t>
  </si>
  <si>
    <t>BIM-186587</t>
  </si>
  <si>
    <t>SISTEMA DE GESTION DE ENERGIA</t>
  </si>
  <si>
    <t>BIM-186588</t>
  </si>
  <si>
    <t>INTERCAMBIADOR DE CALOR COMPACTO EASIHET</t>
  </si>
  <si>
    <t>BIM-187490</t>
  </si>
  <si>
    <t>HIDROLAVADORA DE ALTA PRESION DE AGUA CALIENTE CON MOTOR ELECTRICO HDS 12/18</t>
  </si>
  <si>
    <t>BIM-187494</t>
  </si>
  <si>
    <t>TRANSPORTADOR HELICOIDALES PARA RECIBIR PAN MOLIDO DEL HORNO  TM-P1802</t>
  </si>
  <si>
    <t>BIM-187959</t>
  </si>
  <si>
    <t>TRANSPORTADOR DEL HORNO AL MOLINO SERIE 10-0555</t>
  </si>
  <si>
    <t>BIM-187960</t>
  </si>
  <si>
    <t>TRANSPORTADOR DEL MOLINO A EMBOLSADORA SERIE 10-0556</t>
  </si>
  <si>
    <t>BIM-187961</t>
  </si>
  <si>
    <t>TRANSPORTADOR PARA TAPADO  1</t>
  </si>
  <si>
    <t>BIM-187962</t>
  </si>
  <si>
    <t>TRANSPORTADOR PARA TAPADO  2</t>
  </si>
  <si>
    <t>BIM-187963</t>
  </si>
  <si>
    <t>MAQUINA DE HIELO ICE O MATIC MOD ICE-2106-FR</t>
  </si>
  <si>
    <t>BIM-198616</t>
  </si>
  <si>
    <t>TRANSPORTADOR GIRADOR DE MOLDES</t>
  </si>
  <si>
    <t>BIM-198617</t>
  </si>
  <si>
    <t>MAQUINA HIELO MODELO CCM1448AF2</t>
  </si>
  <si>
    <t>BIM-198618</t>
  </si>
  <si>
    <t>CABEZAL DE VACIO DESMOLDEADOR PAN</t>
  </si>
  <si>
    <t>BIM-199394</t>
  </si>
  <si>
    <t>GENERADOR DE VAPOR XTR-ELS60</t>
  </si>
  <si>
    <t>BIM-199395</t>
  </si>
  <si>
    <t>DETECTOR DE METALES MARCA FORTRESS MOD  BSH</t>
  </si>
  <si>
    <t>BIM-199396</t>
  </si>
  <si>
    <t>TABLERO DE FUERZA Y CONTROL 1FC4P2</t>
  </si>
  <si>
    <t>BIM-199397</t>
  </si>
  <si>
    <t>TABLERO REMOTO 1CMM MASAS Y ESPONJAS PARA PAN 2</t>
  </si>
  <si>
    <t>BIM-200716</t>
  </si>
  <si>
    <t>SISTEMA DE PARTES DESENSAMBLAD</t>
  </si>
  <si>
    <t>BIM-200717</t>
  </si>
  <si>
    <t>TABLERO FUERZA Y CONTROL 1FC6P2</t>
  </si>
  <si>
    <t>BIM-200718</t>
  </si>
  <si>
    <t>16 ARTEZAS ACERO INOXIDABLE TIPO 304</t>
  </si>
  <si>
    <t>BIM-201958</t>
  </si>
  <si>
    <t>PAN 2-BO1 TRANSPORTADORES LINEA DE PAN 2' BIRH 'CB1</t>
  </si>
  <si>
    <t>BIM-201959</t>
  </si>
  <si>
    <t>TRANSPORTADORES LINEA DE ' BIRH 'CB1</t>
  </si>
  <si>
    <t>BIM-201960</t>
  </si>
  <si>
    <t>BIM-201961</t>
  </si>
  <si>
    <t>BIM-201962</t>
  </si>
  <si>
    <t>BIM-201963</t>
  </si>
  <si>
    <t>BIM-201964</t>
  </si>
  <si>
    <t>BIM-201965</t>
  </si>
  <si>
    <t>BIM-201966</t>
  </si>
  <si>
    <t>BIM-201967</t>
  </si>
  <si>
    <t>BIM-201969</t>
  </si>
  <si>
    <t>BIM-201972</t>
  </si>
  <si>
    <t>BIM-201973</t>
  </si>
  <si>
    <t>BIM-201975</t>
  </si>
  <si>
    <t>BIM-201976</t>
  </si>
  <si>
    <t>BIM-201977</t>
  </si>
  <si>
    <t>BIM-201978</t>
  </si>
  <si>
    <t>BIM-201979</t>
  </si>
  <si>
    <t>BIM-201980</t>
  </si>
  <si>
    <t>TRANSPORTADORES LINEA DE PAN 2' BIRH 'CB1</t>
  </si>
  <si>
    <t>BIM-201981</t>
  </si>
  <si>
    <t>BIM-201982</t>
  </si>
  <si>
    <t>BIM-201983</t>
  </si>
  <si>
    <t>BIM-201984</t>
  </si>
  <si>
    <t>BIM-201985</t>
  </si>
  <si>
    <t>BIM-201986</t>
  </si>
  <si>
    <t>BIM-201987</t>
  </si>
  <si>
    <t>BIM-201989</t>
  </si>
  <si>
    <t>BIM-201991</t>
  </si>
  <si>
    <t>BIM-201994</t>
  </si>
  <si>
    <t>BIM-201995</t>
  </si>
  <si>
    <t>BIM-201996</t>
  </si>
  <si>
    <t>BIM-201997</t>
  </si>
  <si>
    <t>BIM-201998</t>
  </si>
  <si>
    <t>BIM-201999</t>
  </si>
  <si>
    <t>BIM-202000</t>
  </si>
  <si>
    <t>BIM-202001</t>
  </si>
  <si>
    <t>BIM-202002</t>
  </si>
  <si>
    <t>BIM-202003</t>
  </si>
  <si>
    <t>BIM-202004</t>
  </si>
  <si>
    <t>BIM-202005</t>
  </si>
  <si>
    <t>BIM-202006</t>
  </si>
  <si>
    <t>BIM-202007</t>
  </si>
  <si>
    <t>BIM-202008</t>
  </si>
  <si>
    <t>BIM-202009</t>
  </si>
  <si>
    <t>BIM-202010</t>
  </si>
  <si>
    <t>BIM-202011</t>
  </si>
  <si>
    <t>BIM-202013</t>
  </si>
  <si>
    <t>BIM-202014</t>
  </si>
  <si>
    <t>BIM-202015</t>
  </si>
  <si>
    <t>BIM-202016</t>
  </si>
  <si>
    <t>BIM-202017</t>
  </si>
  <si>
    <t>BIM-202018</t>
  </si>
  <si>
    <t>BIM-202019</t>
  </si>
  <si>
    <t>BIM-202020</t>
  </si>
  <si>
    <t>BIM-202021</t>
  </si>
  <si>
    <t>BIM-202022</t>
  </si>
  <si>
    <t>BIM-202023</t>
  </si>
  <si>
    <t>BIM-202025</t>
  </si>
  <si>
    <t>BIM-202026</t>
  </si>
  <si>
    <t>BIM-202027</t>
  </si>
  <si>
    <t>BIM-202028</t>
  </si>
  <si>
    <t>BIM-202029</t>
  </si>
  <si>
    <t>BIM-202030</t>
  </si>
  <si>
    <t>BIM-202031</t>
  </si>
  <si>
    <t>BIM-202032</t>
  </si>
  <si>
    <t>BIM-202033</t>
  </si>
  <si>
    <t>BIM-202034</t>
  </si>
  <si>
    <t>BIM-202035</t>
  </si>
  <si>
    <t>BIM-202086</t>
  </si>
  <si>
    <t>MOTOREDUCTOR EJE HUECO</t>
  </si>
  <si>
    <t>BIM-202087</t>
  </si>
  <si>
    <t>ESTRUCTURA ACERO INOXIDABLE TIPO 304</t>
  </si>
  <si>
    <t>BIM-202088</t>
  </si>
  <si>
    <t>CALENTADOR EVAPORADOR SIST GAS LP</t>
  </si>
  <si>
    <t>BIM-202089</t>
  </si>
  <si>
    <t>BARREDORA S20 HOMBRE A BORDO</t>
  </si>
  <si>
    <t>BIM-202090</t>
  </si>
  <si>
    <t>TRANSPORTADOR EN S PARA BANDA REX2</t>
  </si>
  <si>
    <t>BIM-202091</t>
  </si>
  <si>
    <t>TRANSPORTADOR EN S PARA BANDA</t>
  </si>
  <si>
    <t>BIM-202092</t>
  </si>
  <si>
    <t>TRANSPORTADOR RECTO REX SS881</t>
  </si>
  <si>
    <t>BIM-202093</t>
  </si>
  <si>
    <t>TRANSPORTADOR RECTO MOLDES CADENA</t>
  </si>
  <si>
    <t>BIM-202094</t>
  </si>
  <si>
    <t>BIM-202095</t>
  </si>
  <si>
    <t>TRANSPORTADOR RECTO CADENA REX SS881</t>
  </si>
  <si>
    <t>BIM-202096</t>
  </si>
  <si>
    <t>TRANSPORTADOR TP-10 RECTO BANDA</t>
  </si>
  <si>
    <t>BIM-202097</t>
  </si>
  <si>
    <t>TRANSPORTADOR TP-9 RECTO BANDA</t>
  </si>
  <si>
    <t>BIM-202098</t>
  </si>
  <si>
    <t>TRANSPORTADOR TP-8 RECTO BANDA</t>
  </si>
  <si>
    <t>BIM-202099</t>
  </si>
  <si>
    <t>TRANSPORTADOR TP-7 RECTO BANDA</t>
  </si>
  <si>
    <t>BIM-202100</t>
  </si>
  <si>
    <t>BO-2010-IE-15 TRANSPORTADOR  TP-6 RECTO</t>
  </si>
  <si>
    <t>BIM-202101</t>
  </si>
  <si>
    <t>TRANSPORTADOR RECTO BANDA INTRALOX</t>
  </si>
  <si>
    <t>BIM-202102</t>
  </si>
  <si>
    <t>TRANSPORTADOR RECTOA BANDA INTRALOX</t>
  </si>
  <si>
    <t>BIM-202103</t>
  </si>
  <si>
    <t>BIM-202104</t>
  </si>
  <si>
    <t>BIM-202105</t>
  </si>
  <si>
    <t>BIM-202111</t>
  </si>
  <si>
    <t>TRANSPORTADOR ELEVADOR DE MASA 1</t>
  </si>
  <si>
    <t>BIM-202112</t>
  </si>
  <si>
    <t>TRANSPORTADOR ELEVADOR DE MASA 2</t>
  </si>
  <si>
    <t>BIM-212359</t>
  </si>
  <si>
    <t>CAMARA DE VAPOR PAN 2</t>
  </si>
  <si>
    <t>BIM-212360</t>
  </si>
  <si>
    <t>TRANSPORTADOR TM-B3801 CURVA 90 PT TRAN BOLLERIA 3</t>
  </si>
  <si>
    <t>BIM-212361</t>
  </si>
  <si>
    <t>TRANSPORTADOR TM-B3815 CURVA 90  PT TRAN BOLLERIA 3</t>
  </si>
  <si>
    <t>BIM-212362</t>
  </si>
  <si>
    <t>TRANSPORTADOR CURVA A TM 3809 BOLLERIA 3</t>
  </si>
  <si>
    <t>BIM-212363</t>
  </si>
  <si>
    <t>TRANSPORTADOR TM-3510 CURVA 90 BOLLERIA 3</t>
  </si>
  <si>
    <t>BIM-212364</t>
  </si>
  <si>
    <t>TRANSPORTADOR CURVO TM-3803 BOLLERIA 3</t>
  </si>
  <si>
    <t>BIM-212365</t>
  </si>
  <si>
    <t>TRANSPORTADOR RECTO HORZ PT TRAN BOLLERIA 3</t>
  </si>
  <si>
    <t>BIM-212366</t>
  </si>
  <si>
    <t>TRANSPORTADOR TM-B3511 RECTO INCLINADO BOLLERIA 3</t>
  </si>
  <si>
    <t>BIM-212367</t>
  </si>
  <si>
    <t>TRANSPORTADOR PARA MOLDES PT TRAN BOLLERIA 3</t>
  </si>
  <si>
    <t>BIM-212368</t>
  </si>
  <si>
    <t>TRANSPORTADOR TM-B3802 RECTO HORIZONTAL BOLLERIA 3</t>
  </si>
  <si>
    <t>BIM-212369</t>
  </si>
  <si>
    <t>TRANSPORTADOR TM-B3814, RECTO HORIZONTAL BOLLERIA 3</t>
  </si>
  <si>
    <t>BIM-212370</t>
  </si>
  <si>
    <t>TRANSPORTADOR CURVO A 90° TM-P2827 PAN 2</t>
  </si>
  <si>
    <t>BIM-212371</t>
  </si>
  <si>
    <t>SISTEMA VOLTEADOR DE MOLDES TM-P2807 TM-P2808 Y TM-92809 PAN 2</t>
  </si>
  <si>
    <t>BIM-212372</t>
  </si>
  <si>
    <t>TABLERO DE  FUERZA  Y CONTROL TFYC-01 PAN 2</t>
  </si>
  <si>
    <t>BIM-212374</t>
  </si>
  <si>
    <t>ENFRIADOR EVAPORATIVO 48 PAN 1 1</t>
  </si>
  <si>
    <t>BIM-212375</t>
  </si>
  <si>
    <t>ENFRIADOR EVAPORATIVO 48 PAN 1 2</t>
  </si>
  <si>
    <t>BIM-212376</t>
  </si>
  <si>
    <t>ENFRIADOR EVAPORATIVO 48 PAN 1 3</t>
  </si>
  <si>
    <t>BIM-212377</t>
  </si>
  <si>
    <t>ENFRIADOR EVAPORATIVO 48 PAN 1 4</t>
  </si>
  <si>
    <t>BIM-212378</t>
  </si>
  <si>
    <t>TRANSPORTADOR TM-B3810, RECTO HORIZONTAL BOLLERIA 3</t>
  </si>
  <si>
    <t>BIM-212379</t>
  </si>
  <si>
    <t>BAÑERA DE JARABE PARA ROLES BOLLERIA 3</t>
  </si>
  <si>
    <t>BIM-212381</t>
  </si>
  <si>
    <t>COMPRESOR DE TORNILLO ROTATIVO SERIE: 1365</t>
  </si>
  <si>
    <t>BIM-212382</t>
  </si>
  <si>
    <t>TRANSPORTADOR CURVO A 90° (PARA LINEA DE PAN II) EN ACERO INOXIDABLE 34 A</t>
  </si>
  <si>
    <t>BIM-212383</t>
  </si>
  <si>
    <t>TRANSPORTADOR AC INOX ELEVADO 12 MTS LARGO BANDA SIN-FIN LINEA BOLLERIA 1</t>
  </si>
  <si>
    <t>BIM-212384</t>
  </si>
  <si>
    <t>BIM-212385</t>
  </si>
  <si>
    <t>COMPRESOR DE TORNILLO SECADOR MOD. CSD75T SERIE: 1017</t>
  </si>
  <si>
    <t>BIM-212387</t>
  </si>
  <si>
    <t>CABEZAL DETECTOR DE METALES MARCA FORTRESS BOLLERIA 1</t>
  </si>
  <si>
    <t>BIM-212388</t>
  </si>
  <si>
    <t>TRANSPORTADOR REBANADOR PARA ROLES EN PTR Y PERFILES DE ACERO</t>
  </si>
  <si>
    <t>BIM-212497</t>
  </si>
  <si>
    <t>HIDROLAVADORA NUEVA DE ALTA PRESION MARCA COMET TQ 200</t>
  </si>
  <si>
    <t>BIM-214740</t>
  </si>
  <si>
    <t>MOLDEADOR DE PAN</t>
  </si>
  <si>
    <t>BIM-214742</t>
  </si>
  <si>
    <t>MAQUINA EMBOLSADORA DE PAN</t>
  </si>
  <si>
    <t>BIM-214743</t>
  </si>
  <si>
    <t>REBANADORA DE PAN CON EMBOLSADORA</t>
  </si>
  <si>
    <t>BIM-220116</t>
  </si>
  <si>
    <t>GIRADOR DE MOLDES LINEA DE PAN II</t>
  </si>
  <si>
    <t>BIM-220124</t>
  </si>
  <si>
    <t>TRANSPORTADOR HELICO</t>
  </si>
  <si>
    <t>BIM-220126</t>
  </si>
  <si>
    <t>TRANSPORTADOR TP-9 R</t>
  </si>
  <si>
    <t>BIM-220127</t>
  </si>
  <si>
    <t>TRANSPORTADOR TP-8 R</t>
  </si>
  <si>
    <t>BIM-220128</t>
  </si>
  <si>
    <t>BIM-220129</t>
  </si>
  <si>
    <t>TRANSPORTADOR TP-6 R</t>
  </si>
  <si>
    <t>BIM-220130</t>
  </si>
  <si>
    <t>TRANSPORTADOR TP-5 R</t>
  </si>
  <si>
    <t>BIM-220131</t>
  </si>
  <si>
    <t>TRANSPORTADOR TP4 RE</t>
  </si>
  <si>
    <t>BIM-220132</t>
  </si>
  <si>
    <t>BIM-220133</t>
  </si>
  <si>
    <t>TRANSPORTADOR RECTOA</t>
  </si>
  <si>
    <t>BIM-220145</t>
  </si>
  <si>
    <t>CAMARA DE FERMENTACI</t>
  </si>
  <si>
    <t>BIM-220146</t>
  </si>
  <si>
    <t>BIM-220147</t>
  </si>
  <si>
    <t>SISTEMA DE APILADO</t>
  </si>
  <si>
    <t>BIM-220148</t>
  </si>
  <si>
    <t>BIM-220150</t>
  </si>
  <si>
    <t>BIM-220153</t>
  </si>
  <si>
    <t>BASCULA DIGITAL</t>
  </si>
  <si>
    <t>BIM-220154</t>
  </si>
  <si>
    <t>FILTRO DE AIRE</t>
  </si>
  <si>
    <t>BIM-220157</t>
  </si>
  <si>
    <t>SISTEMA DE TRANSPORT</t>
  </si>
  <si>
    <t>BIM-220158</t>
  </si>
  <si>
    <t>MEZCLADORA DE PANADE</t>
  </si>
  <si>
    <t>BIM-220159</t>
  </si>
  <si>
    <t>BIM-220160</t>
  </si>
  <si>
    <t>MEZCLADORA DE USO</t>
  </si>
  <si>
    <t>BIM-220163</t>
  </si>
  <si>
    <t>BIM-220169</t>
  </si>
  <si>
    <t>LOSA DE PISO ARMADA</t>
  </si>
  <si>
    <t>BIM-220170</t>
  </si>
  <si>
    <t>MEZCLADORA SHAFFER</t>
  </si>
  <si>
    <t>BIM-220235</t>
  </si>
  <si>
    <t>PLATAFORMA GENIE</t>
  </si>
  <si>
    <t>BIM-225824</t>
  </si>
  <si>
    <t>BOII TRANSPORTADOR R</t>
  </si>
  <si>
    <t>BIM-225825</t>
  </si>
  <si>
    <t>BOII ELEVADOR DE TIN</t>
  </si>
  <si>
    <t>BIM-225826</t>
  </si>
  <si>
    <t>BIM-225827</t>
  </si>
  <si>
    <t>BIM-225828</t>
  </si>
  <si>
    <t>BOII DESAPILADOR CHA</t>
  </si>
  <si>
    <t>BIM-225829</t>
  </si>
  <si>
    <t>BIM-225830</t>
  </si>
  <si>
    <t>BIM-225832</t>
  </si>
  <si>
    <t>BIM-225833</t>
  </si>
  <si>
    <t>HIDROLAVADORA DE AGU</t>
  </si>
  <si>
    <t>BIM-225834</t>
  </si>
  <si>
    <t>MODULO DE SINCRONIZA</t>
  </si>
  <si>
    <t>BIM-225835</t>
  </si>
  <si>
    <t>BOII DESVIADOR VERTI</t>
  </si>
  <si>
    <t>BIM-225837</t>
  </si>
  <si>
    <t>SHAFFER DOUBLE AUGER</t>
  </si>
  <si>
    <t>BIM-225838</t>
  </si>
  <si>
    <t>SHAFFER DUAL COLUMN</t>
  </si>
  <si>
    <t>BIM-225839</t>
  </si>
  <si>
    <t>BOII  PORCIONADOR DE</t>
  </si>
  <si>
    <t>BIM-225840</t>
  </si>
  <si>
    <t>BOII DESMOLDEADOR WC</t>
  </si>
  <si>
    <t>BIM-225841</t>
  </si>
  <si>
    <t>HIDROLAVADORA COMET</t>
  </si>
  <si>
    <t>BIM-225844</t>
  </si>
  <si>
    <t>CODIFICADOR A320I PA</t>
  </si>
  <si>
    <t>BIM-227772</t>
  </si>
  <si>
    <t>ENFRIADOR DE 32 DE BANDA PARA LINEA DE PAN</t>
  </si>
  <si>
    <t>BIM-227838</t>
  </si>
  <si>
    <t>GENERADOR DE AGUA HELADA TRANE-CGAM 130TR</t>
  </si>
  <si>
    <t>BIM-227839</t>
  </si>
  <si>
    <t>TRANSPORTADOR PARA DETECTOR FAREME</t>
  </si>
  <si>
    <t>BIM-227840</t>
  </si>
  <si>
    <t>BIM-233116</t>
  </si>
  <si>
    <t>EMPLAYADORA DE TARIMAS ORION</t>
  </si>
  <si>
    <t>BIM-233117</t>
  </si>
  <si>
    <t>NIVELADORA DE FOSA MECANICA # 1</t>
  </si>
  <si>
    <t>BIM-239451</t>
  </si>
  <si>
    <t>HIDROLAVADORA DE AGUA FRIA, CON MOTOR DE 5HP ENERGIA TRIFASICA</t>
  </si>
  <si>
    <t>BIM-239452</t>
  </si>
  <si>
    <t>BIM-239453</t>
  </si>
  <si>
    <t>BIM-239454</t>
  </si>
  <si>
    <t>MAQUINA DE HIELO TIPO FRAPEE WCF2201A - TORTILLAS DE HARINA</t>
  </si>
  <si>
    <t>BIM-239455</t>
  </si>
  <si>
    <t>BIM-239456</t>
  </si>
  <si>
    <t>DEPOSITO PARA HIELO CON 2 CARROS TRASPORTADORES FOLLET</t>
  </si>
  <si>
    <t>BIM-239457</t>
  </si>
  <si>
    <t>BIM-239458</t>
  </si>
  <si>
    <t>BO-2010-IE-10 TRANSPORTADOR TP-10 RECTO 34 / 7.94 INTRALOX FLUSH GRID</t>
  </si>
  <si>
    <t>BIM-239459</t>
  </si>
  <si>
    <t>HIDROLAVADORA TRIFASICA TQ5</t>
  </si>
  <si>
    <t>BIM-239460</t>
  </si>
  <si>
    <t>PATIN HIDRAULICO CROWN, MODELO PTH50, 12.7 CM DE ELEVACION MAXIMA,</t>
  </si>
  <si>
    <t>BIM-240547</t>
  </si>
  <si>
    <t>PATIN ELECTRICO HOMBRE A BORDO HWX30-96X27</t>
  </si>
  <si>
    <t>BIM-240548</t>
  </si>
  <si>
    <t>TRANSPORTADOR ELEVADOR DE MASA ANCHO/LARGO 14 /6.50 m</t>
  </si>
  <si>
    <t>BIM-240549</t>
  </si>
  <si>
    <t>COMPRESOR DE REFRIGERACIÓN 100 TR MODELO CGAM 130</t>
  </si>
  <si>
    <t>BIM-240550</t>
  </si>
  <si>
    <t>BIM-242888</t>
  </si>
  <si>
    <t>BOMBA TRANSFERENCIA DE BATIDOS HOPPER TOPPER</t>
  </si>
  <si>
    <t>BIM-242891</t>
  </si>
  <si>
    <t>MEZCLADOR LIKWIFIER PARA GLASS</t>
  </si>
  <si>
    <t>BIM-248721</t>
  </si>
  <si>
    <t>ALIMENTADOR AUTOMÁTICO DE PAN PARA TOSTADO A MAGAZINE</t>
  </si>
  <si>
    <t>BIM-248722</t>
  </si>
  <si>
    <t>TABLERO ELÉCTRICO DE FUERZA Y CONTROL</t>
  </si>
  <si>
    <t>BIM-248723</t>
  </si>
  <si>
    <t>PATIN ELECTRICO HOMBRE A PIE Y A BORDO CROWN, MODELO PR4500-60 27X48</t>
  </si>
  <si>
    <t>BIM-248724</t>
  </si>
  <si>
    <t>TABLERO Y SISTEMA PARA REGULACIÓN DE VOLTAJE Y FRECUANCIA EN PRENSA DE TORTILLAS DE HARINA</t>
  </si>
  <si>
    <t>BIM-248725</t>
  </si>
  <si>
    <t>MAQUINA DE HIELO TIPO FRAPE MODULAR, EQUIPO AUTOCONTENIDO, CAPACIDAD DE 1035 KG</t>
  </si>
  <si>
    <t>BIM-258583</t>
  </si>
  <si>
    <t>MAQUINA DE HIELO TIP</t>
  </si>
  <si>
    <t>BIM-258988</t>
  </si>
  <si>
    <t>GENERADOR DE VAPOR PARA LIMPIEZA DE TRANSPORTADORES</t>
  </si>
  <si>
    <t>BIM-261922</t>
  </si>
  <si>
    <t>UNTADORA  # 3</t>
  </si>
  <si>
    <t>BIM-262022</t>
  </si>
  <si>
    <t>REB  BIM-029621  AMPLIACION HORNO MEINCKE UNTADAS</t>
  </si>
  <si>
    <t>BIM-264277</t>
  </si>
  <si>
    <t>PLATAFORMA PARA MONI</t>
  </si>
  <si>
    <t>BIM-264278</t>
  </si>
  <si>
    <t>TRANSPORTADOR DE ENT</t>
  </si>
  <si>
    <t>BIM-264279</t>
  </si>
  <si>
    <t>BIM-264280</t>
  </si>
  <si>
    <t>BIM-264298</t>
  </si>
  <si>
    <t>INYECTORA PARA NEGRI</t>
  </si>
  <si>
    <t>BIM-264299</t>
  </si>
  <si>
    <t>BIM-264300</t>
  </si>
  <si>
    <t>BIM-264301</t>
  </si>
  <si>
    <t>BIM-266140</t>
  </si>
  <si>
    <t>ENVOLVEDORA SIES SERVOS  300 A-B</t>
  </si>
  <si>
    <t>BIM-266141</t>
  </si>
  <si>
    <t>COMPRESOR DE AIRE  KAESER # 8</t>
  </si>
  <si>
    <t>BIM-266142</t>
  </si>
  <si>
    <t>COMPRESOR DE AIRE  KAESER # 9</t>
  </si>
  <si>
    <t>BIM-266143</t>
  </si>
  <si>
    <t>DESHUMIDIFACOR PARA ALIMENTAR AIRE SECO</t>
  </si>
  <si>
    <t>BIM-266144</t>
  </si>
  <si>
    <t>DETECTOR DE METALES  FORTRESS  SER-24776-13234</t>
  </si>
  <si>
    <t>BIM-270884</t>
  </si>
  <si>
    <t>TRANSPORTADOR INDEXADOR PARA TAPAS  TT-P1902</t>
  </si>
  <si>
    <t>BIM-270885</t>
  </si>
  <si>
    <t>TRANSPORTADOR GIRADOR PARA TAPAS  TT-P1903</t>
  </si>
  <si>
    <t>BIM-270886</t>
  </si>
  <si>
    <t>TRANSPORTADOR RECTO PARA TAPAS  TT-P1905</t>
  </si>
  <si>
    <t>BIM-270887</t>
  </si>
  <si>
    <t>TRANSPORTADOR CURVO 90°  PARA TAPAS  TT-P1906</t>
  </si>
  <si>
    <t>BIM-270888</t>
  </si>
  <si>
    <t>TRANSPORTADOR CURVO 90°  PARA TAPAS  TT-P1907</t>
  </si>
  <si>
    <t>BIM-270889</t>
  </si>
  <si>
    <t>TRANSPORTADOR RECTO PARA TAPAS TT-P1908</t>
  </si>
  <si>
    <t>BIM-270890</t>
  </si>
  <si>
    <t>TRANSPORTADOR RECTO PARA TAPAS TT-P1909</t>
  </si>
  <si>
    <t>BIM-270891</t>
  </si>
  <si>
    <t>TRANSPORTADOR CURVO S  PARA TAPAS TT-P1910</t>
  </si>
  <si>
    <t>BIM-270892</t>
  </si>
  <si>
    <t>TRANSPORTADOR RECTO PARA TAPAS TT-P1911</t>
  </si>
  <si>
    <t>BIM-270893</t>
  </si>
  <si>
    <t>TRANSPORTADOR CURVO S  PARA TAPAS TT-P1912</t>
  </si>
  <si>
    <t>BIM-270894</t>
  </si>
  <si>
    <t>TRANSPORTADOR CURVO 90°  PARA TAPAS TT-P1913</t>
  </si>
  <si>
    <t>BIM-270895</t>
  </si>
  <si>
    <t>TRANSPORTADOR INDEXADOR  PARA TAPAS TT-P1914</t>
  </si>
  <si>
    <t>BIM-270896</t>
  </si>
  <si>
    <t>TRANSPORTADOR RECTO PARA TAPAS TT-P1915</t>
  </si>
  <si>
    <t>BIM-270897</t>
  </si>
  <si>
    <t>TRANSPORTADOR RECTO PARA TAPAS TT-P1916</t>
  </si>
  <si>
    <t>BIM-270898</t>
  </si>
  <si>
    <t>REPOSADOR  INTERMEDIO Y MODELADORA ACCUPAN</t>
  </si>
  <si>
    <t>BIM-270900</t>
  </si>
  <si>
    <t>PATIN ELECTRICO HOMBRE A PIE Y A BORDO CROWN  SERIE 6A332050</t>
  </si>
  <si>
    <t>BIM-270901</t>
  </si>
  <si>
    <t>PATIN ELECTRICO HOMBRE A PIE Y A BORDO CROWN, SERIE 6A332051</t>
  </si>
  <si>
    <t>BIM-270902</t>
  </si>
  <si>
    <t>PATIN ELECTRICO HOMBRE A PIE Y A BORDO CROWN, SERIE 6A332052</t>
  </si>
  <si>
    <t>BIM-270903</t>
  </si>
  <si>
    <t>PATIN ELECTRICO HOMBRE A PIE Y A BORDO CROWN, SERIE 6A332001</t>
  </si>
  <si>
    <t>BIM-270904</t>
  </si>
  <si>
    <t>PATIN ELECTRICO HOMBRE A PIE Y A BORDO CROWN, SERIE 6A332007</t>
  </si>
  <si>
    <t>BIM-270905</t>
  </si>
  <si>
    <t>PATIN ELECTRICO HOMBRE A PIE Y A BORDO CROWN, SERIE 6A332008</t>
  </si>
  <si>
    <t>BIM-275595</t>
  </si>
  <si>
    <t>DETECTOR DE METALES  # 2  PHANTOM</t>
  </si>
  <si>
    <t>BIM-275596</t>
  </si>
  <si>
    <t>DETECTOR DE METALES  # 3  PHANTOM</t>
  </si>
  <si>
    <t>BIM-275597</t>
  </si>
  <si>
    <t>DETECTOR DE METALES  # 4  PHANTOM</t>
  </si>
  <si>
    <t>BIM-275598</t>
  </si>
  <si>
    <t>DETECTOR DE METALES  # 5  PHANTOM</t>
  </si>
  <si>
    <t>BIM-275599</t>
  </si>
  <si>
    <t>SISTEMA DE CREMAS DE LEVADURAS</t>
  </si>
  <si>
    <t>BIM-275737</t>
  </si>
  <si>
    <t>DETECTOR DE METALES MCA. FORTRESS  SER. 18363 UBE 2</t>
  </si>
  <si>
    <t>BIM-275738</t>
  </si>
  <si>
    <t>DETECTOR DE METALES MCA. FORTRESS  SER. 18362 UBE 1</t>
  </si>
  <si>
    <t>BIM-001074</t>
  </si>
  <si>
    <t>DESMOLDEADOR CENTRIF.CADENA ELECTROMAGN. P/ TAPAS</t>
  </si>
  <si>
    <t>BIMBO SAN LUIS</t>
  </si>
  <si>
    <t>BIM-008499</t>
  </si>
  <si>
    <t>EMBOLSADORA PARA TORTILLAS MCA-UBE MOD-67TR-2 SERIE-1498</t>
  </si>
  <si>
    <t>BIM-009994</t>
  </si>
  <si>
    <t>CABEZAL PARA EL DESMOLDEADOR DE LA LINEA DE PAN</t>
  </si>
  <si>
    <t>BIM-029177</t>
  </si>
  <si>
    <t>PAN MODELADORA # 1 PAN</t>
  </si>
  <si>
    <t>BIM-029503</t>
  </si>
  <si>
    <t>BSL  TD2  TRANSP. LEVANTADO DE PRODUCTO 2</t>
  </si>
  <si>
    <t>BIM-029504</t>
  </si>
  <si>
    <t>BSL PQ  TRANSPORTADOR  TM-PQ 21</t>
  </si>
  <si>
    <t>BIM-029505</t>
  </si>
  <si>
    <t>BSLP TD TRANSPORTADOR  DE APILADO BANDA BLANCA   2</t>
  </si>
  <si>
    <t>BIM-029506</t>
  </si>
  <si>
    <t>BSL TD TABLERO ELECTRICO 1FT FZA CONTROL 93-044-01</t>
  </si>
  <si>
    <t>BIM-029507</t>
  </si>
  <si>
    <t>BSL TD HORNO MEINKE PARA PAN TOSTADO MOD. TURBO CON TRANSP</t>
  </si>
  <si>
    <t>BIM-029508</t>
  </si>
  <si>
    <t>BSL TD REBANADORA UBE MODELO 90-75</t>
  </si>
  <si>
    <t>BIM-029509</t>
  </si>
  <si>
    <t>BSL TD EQUIPO ENFRIADOR TWEEDY APV GENERADOR VACIO</t>
  </si>
  <si>
    <t>BIM-029510</t>
  </si>
  <si>
    <t>BSL TD TRANSPORTADOR RECTO HORIZONTAL INCLUYE DETECTOR DE METALES   2</t>
  </si>
  <si>
    <t>BIM-030451</t>
  </si>
  <si>
    <t>BSL  TD1  TRANSPORTADOR  ENFRIADOR  BANDA GRIS    1</t>
  </si>
  <si>
    <t>BIM-030452</t>
  </si>
  <si>
    <t>BSL  TD2  TRANSPORTADOR  ENFRIADOR  BANDA GRIS    2</t>
  </si>
  <si>
    <t>BIM-036584</t>
  </si>
  <si>
    <t>BSL PN1 DESMOLDEADOR B.P.</t>
  </si>
  <si>
    <t>BIM-036585</t>
  </si>
  <si>
    <t>BSL PN1  REBANADORA AMF MICRO NO. 3</t>
  </si>
  <si>
    <t>BIM-036586</t>
  </si>
  <si>
    <t>BSL CM1 CALDERA CLEAVER BROOKS CB 100 N°1</t>
  </si>
  <si>
    <t>BIM-036589</t>
  </si>
  <si>
    <t>BSL PN1  EMBOLSADORA MARK 50 NO. 3</t>
  </si>
  <si>
    <t>BIM-036590</t>
  </si>
  <si>
    <t>BSL PN1  TM-P1510 TRANSP.RECTO C/CAD.TABLE-TOP 2 MTS P-03</t>
  </si>
  <si>
    <t>BIM-036591</t>
  </si>
  <si>
    <t>BSL PN1  TMP1802 TRANSP  CURVO  90 TABLE TOP</t>
  </si>
  <si>
    <t>BIM-036592</t>
  </si>
  <si>
    <t>BSL MOL ENVOLVEDORA ENVAFLEX</t>
  </si>
  <si>
    <t>BIM-036593</t>
  </si>
  <si>
    <t>BSL PN1  REBANADORA AMF MICRO NO. 1</t>
  </si>
  <si>
    <t>BIM-036594</t>
  </si>
  <si>
    <t>BSL MSG LAB BATIDORA HOBART MOTOR 5HP C/BATIDOR DE GLOBO</t>
  </si>
  <si>
    <t>BIM-036597</t>
  </si>
  <si>
    <t>BSL PN1 HORNO BAKER PERKINS 970 38 COL.</t>
  </si>
  <si>
    <t>BIM-036631</t>
  </si>
  <si>
    <t>BSL CM1 TABLERO DE FUERZA. Y CONTROL 1FCM S-89-467</t>
  </si>
  <si>
    <t>BIM-036632</t>
  </si>
  <si>
    <t>BSL CM1 TANQUE DE AGUA HELADA 15 000 LTS</t>
  </si>
  <si>
    <t>BIM-036638</t>
  </si>
  <si>
    <t>BSL CM1 COMPRESOR MYCOM # 1 30 TON.</t>
  </si>
  <si>
    <t>BIM-036639</t>
  </si>
  <si>
    <t>BSL CM1 COMPRESOR MYCOM # 2 30 TON.</t>
  </si>
  <si>
    <t>BIM-036640</t>
  </si>
  <si>
    <t>BSL CM1 COMPRESOR MYCOM # 3 30 TON.</t>
  </si>
  <si>
    <t>BIM-036641</t>
  </si>
  <si>
    <t>BSL CM1 TANQUE DE CONDENSADOS 1 100 LTS</t>
  </si>
  <si>
    <t>BIM-036643</t>
  </si>
  <si>
    <t>BSL CM1 CALDERA CLEAVER BROOKS CB 100 N°2</t>
  </si>
  <si>
    <t>BIM-036646</t>
  </si>
  <si>
    <t>BSL CM1 TANQUE DE AIRE COMPRIMIDO 2 700 LTS S-5060 SATEÑA</t>
  </si>
  <si>
    <t>BIM-036647</t>
  </si>
  <si>
    <t>BSL CM1 TABLERO DE FUERZA. Y CONTROL 2FCM S-89-468</t>
  </si>
  <si>
    <t>BIM-036654</t>
  </si>
  <si>
    <t>BSL CM1 TANQUE DIESEL DE DIA #2 P/PLANTAS DE EMERGENCIA</t>
  </si>
  <si>
    <t>BIM-036655</t>
  </si>
  <si>
    <t>BSL CM1 TABLERO DE DISTRIBUCION LVME/HCBD #2 BAH 855 TGF1</t>
  </si>
  <si>
    <t>BIM-036656</t>
  </si>
  <si>
    <t>BSL CM1 TABLERO DE DISTRIBUCION LVME/HCBD #1 BAH 666 TGF2</t>
  </si>
  <si>
    <t>BIM-036659</t>
  </si>
  <si>
    <t>BSL MSG-SGEX TABLERO DE FUERZA Y CONTROL 1FBA S-89-876</t>
  </si>
  <si>
    <t>BIM-036673</t>
  </si>
  <si>
    <t>BSL PN1  T2 TANQUE PREPARADOR</t>
  </si>
  <si>
    <t>BIM-036674</t>
  </si>
  <si>
    <t>BSL PN1  T3 TANQUE FERMENTADOR</t>
  </si>
  <si>
    <t>BIM-036675</t>
  </si>
  <si>
    <t>BSL PN1  T7 TANQUE FERMENTADOR</t>
  </si>
  <si>
    <t>BIM-036676</t>
  </si>
  <si>
    <t>BSL PN1  T4 TANQUE FERMENTADOR</t>
  </si>
  <si>
    <t>BIM-036677</t>
  </si>
  <si>
    <t>BSL PN1  T5 TANQUE FERMENTADOR</t>
  </si>
  <si>
    <t>BIM-036680</t>
  </si>
  <si>
    <t>BSL  TANQUE DE AGUA DE TORRE   1</t>
  </si>
  <si>
    <t>BIM-036683</t>
  </si>
  <si>
    <t>BSL  T10  TANQUE PREPARADOR</t>
  </si>
  <si>
    <t>BIM-036686</t>
  </si>
  <si>
    <t>BSL BO1 T11 TANQUE FERMENTADOR</t>
  </si>
  <si>
    <t>BIM-036687</t>
  </si>
  <si>
    <t>BSL BO1 T12 TANQUE FERMENTADOR</t>
  </si>
  <si>
    <t>BIM-036688</t>
  </si>
  <si>
    <t>BSL BO1 T13 TANQUE FERMENTADOR</t>
  </si>
  <si>
    <t>BIM-036689</t>
  </si>
  <si>
    <t>BSL BO1 T14 TANQUE FERMENTADOR</t>
  </si>
  <si>
    <t>BIM-036690</t>
  </si>
  <si>
    <t>BOMBA #13 TRASBASE (FERMENTADOR A FRIO) BOLLERIA</t>
  </si>
  <si>
    <t>BIM-036691</t>
  </si>
  <si>
    <t>BSL PN2 TABLERO DE FUERZA Y CONTROL ESPONJAS II</t>
  </si>
  <si>
    <t>BIM-036692</t>
  </si>
  <si>
    <t>BSL BO1 INTERCAMBIADOR DE CALOR DE ESPONJA (BOLLERIA)</t>
  </si>
  <si>
    <t>BIM-036693</t>
  </si>
  <si>
    <t>BSL BO1 T15 TANQUE FRIO</t>
  </si>
  <si>
    <t>BIM-036696</t>
  </si>
  <si>
    <t>BOMBA #16 TRASBASE (PESADOR A MEZCLADO) BOLLERIA</t>
  </si>
  <si>
    <t>BIM-036698</t>
  </si>
  <si>
    <t>BSL PN2  INTERCAMBIADOR DE PLACAS PAN II</t>
  </si>
  <si>
    <t>BIM-036699</t>
  </si>
  <si>
    <t>BSL PN2 TANQUE #17 FRIO PAN II</t>
  </si>
  <si>
    <t>BIM-036705</t>
  </si>
  <si>
    <t>BSL PN1  CIP 3 TANQUE ACIDO</t>
  </si>
  <si>
    <t>BIM-036706</t>
  </si>
  <si>
    <t>BSL PN1  CIP 2 TANQUE ENJUAGUE</t>
  </si>
  <si>
    <t>BIM-036707</t>
  </si>
  <si>
    <t>BSL PN1  CIP 1 TANQUE ALCALINO</t>
  </si>
  <si>
    <t>BIM-036710</t>
  </si>
  <si>
    <t>BSL CM1 TABLERO ELECTRICO TAB. 1 FMP ( SIM A FCMP)</t>
  </si>
  <si>
    <t>BIM-036712</t>
  </si>
  <si>
    <t>BSL PN1  TT-P1903 TRANSP. RECTO TABLE TOP</t>
  </si>
  <si>
    <t>BIM-036713</t>
  </si>
  <si>
    <t>BSL PN1  TM-P1805 TRANSP. RECTO TABLE TOP</t>
  </si>
  <si>
    <t>BIM-036714</t>
  </si>
  <si>
    <t>BSL PN1  TTP1904 TRANSP   CURVA 90 TABLE TOP</t>
  </si>
  <si>
    <t>BIM-036715</t>
  </si>
  <si>
    <t>BSL PN1  TMP1509 TRANSP  CURVA 90 RODILLOS</t>
  </si>
  <si>
    <t>BIM-036716</t>
  </si>
  <si>
    <t>BSL PN3  TABLERO ELECTRICO FZA.Y CNTRL. 3 FP POR COSTO PN3</t>
  </si>
  <si>
    <t>BIM-036717</t>
  </si>
  <si>
    <t>TABLERO ELECTRICO FZA.Y CNTRL. 5FP ( TORRE DE ENFRIAMIENTO )</t>
  </si>
  <si>
    <t>BIM-036718</t>
  </si>
  <si>
    <t>BSL PN1  TABLERO ELECTRICO FZA Y CTROL  4FP POR COSTO EN PN1</t>
  </si>
  <si>
    <t>BIM-036720</t>
  </si>
  <si>
    <t>BSL TD TWEEDY 1 CAMARA DE VACIO</t>
  </si>
  <si>
    <t>BIM-036739</t>
  </si>
  <si>
    <t>BSL PN1 MODELADORA STICKELBER CROSS NO. 2</t>
  </si>
  <si>
    <t>BIM-036748</t>
  </si>
  <si>
    <t>BSL PN2 TRANSP. MESA DE CARGA Y DESCARGA PARA HORNO  PII-19A</t>
  </si>
  <si>
    <t>BIM-036754</t>
  </si>
  <si>
    <t>BSL PN3 DESMOLDEADOR CAPWAY</t>
  </si>
  <si>
    <t>BIM-036765</t>
  </si>
  <si>
    <t>BSL PN1  REBANADORA AMF MICRO NO. 2</t>
  </si>
  <si>
    <t>BIM-036766</t>
  </si>
  <si>
    <t>BSL PN1  EMBOLSADORA MARK 50 NO. 2</t>
  </si>
  <si>
    <t>BIM-036768</t>
  </si>
  <si>
    <t>BSL MOL HORNO SECADOR PROCTOR</t>
  </si>
  <si>
    <t>BIM-036769</t>
  </si>
  <si>
    <t>BSL MOL MOLINO DE PAN</t>
  </si>
  <si>
    <t>BIM-036770</t>
  </si>
  <si>
    <t>BSL MOL TERMO IMPRESOR DE CLAVES PARA ENVOLTURA</t>
  </si>
  <si>
    <t>BIM-036771</t>
  </si>
  <si>
    <t>BSL MOL 1FM TABLERO DE FUERZA Y CONTROL</t>
  </si>
  <si>
    <t>BIM-036772</t>
  </si>
  <si>
    <t>BSL BO1 MEZCLADORA PEERLES 666</t>
  </si>
  <si>
    <t>BIM-036773</t>
  </si>
  <si>
    <t>BSL BO1 BOMBA DE MASAS AMF</t>
  </si>
  <si>
    <t>BIM-036774</t>
  </si>
  <si>
    <t>BSL BO1 B-3A TRANSP. 45° TABLE TOP</t>
  </si>
  <si>
    <t>BIM-036775</t>
  </si>
  <si>
    <t>BSL BO1 B-2A TRANSP. RECTO TABLE TOP</t>
  </si>
  <si>
    <t>BIM-036776</t>
  </si>
  <si>
    <t>BSL BO1 B-1A TRANSP. 45° TABLE TOP</t>
  </si>
  <si>
    <t>BIM-036778</t>
  </si>
  <si>
    <t>BSL BO1 B37 TRANSP RECTO TABLE TOP</t>
  </si>
  <si>
    <t>BIM-036780</t>
  </si>
  <si>
    <t>BSL BO1 B-6A TRANSP. RECTO TABLE TOP</t>
  </si>
  <si>
    <t>BIM-036781</t>
  </si>
  <si>
    <t>BSL BO1 CENTRADOR DE MASA</t>
  </si>
  <si>
    <t>BIM-036782</t>
  </si>
  <si>
    <t>BSL BO1 B-7A TRANSP. 90° TABLE TOP</t>
  </si>
  <si>
    <t>BIM-036783</t>
  </si>
  <si>
    <t>BSL BO1 B-8A TRANSP. 90° TABLE TOP</t>
  </si>
  <si>
    <t>BIM-036784</t>
  </si>
  <si>
    <t>BSL BO1 B-09 TRANSP. DOSIFICADOR MOLDES</t>
  </si>
  <si>
    <t>BIM-036785</t>
  </si>
  <si>
    <t>BSL BO1 5FB TABLERO DE FUERZA Y CONTROL</t>
  </si>
  <si>
    <t>BIM-036786</t>
  </si>
  <si>
    <t>BSL BO1 B10 TRANSP RECTO TABLE TOP</t>
  </si>
  <si>
    <t>BIM-036787</t>
  </si>
  <si>
    <t>BSL PN2 DECORADOR DE AJONJOLI BURFORD</t>
  </si>
  <si>
    <t>BIM-036788</t>
  </si>
  <si>
    <t>BSL BO1 B-11 TRANSP. DESCARGA C.V. STEWART</t>
  </si>
  <si>
    <t>BIM-036789</t>
  </si>
  <si>
    <t>BSL BO1 B-12 TRANSP. RECTO TABLE TOP</t>
  </si>
  <si>
    <t>BIM-036790</t>
  </si>
  <si>
    <t>BSL BO1 B-13 TRANSP. DOSIFICADOR MOLDES</t>
  </si>
  <si>
    <t>BIM-036791</t>
  </si>
  <si>
    <t>BSL BO1 3FB TABLERO FUERZA Y CONTROL</t>
  </si>
  <si>
    <t>BIM-036792</t>
  </si>
  <si>
    <t>BSL BO1 B-14 TRANSP. CARGA HORNO STEWART</t>
  </si>
  <si>
    <t>BIM-036793</t>
  </si>
  <si>
    <t>BSL BO1 B-15A TRANSP. 90° TABLE TOP</t>
  </si>
  <si>
    <t>BIM-036794</t>
  </si>
  <si>
    <t>BSL BO1 B-16A TRANSP. 90° TABLE TOP</t>
  </si>
  <si>
    <t>BIM-036795</t>
  </si>
  <si>
    <t>BSL BO1 DESMOLDEADOR CAPWAY</t>
  </si>
  <si>
    <t>BIM-036796</t>
  </si>
  <si>
    <t>BSL BO1 B-17 TRANSP. RECTO TABLE TOP</t>
  </si>
  <si>
    <t>BIM-036797</t>
  </si>
  <si>
    <t>BSL BO1 B-18 TRANSP. RECTO TABLE TOP</t>
  </si>
  <si>
    <t>BIM-036798</t>
  </si>
  <si>
    <t>BSL BO1 B-18A TRANSP. RECTO TABLE TOP</t>
  </si>
  <si>
    <t>BIM-036799</t>
  </si>
  <si>
    <t>BSL BO1 B-19 TRANSP. 90° TABLE TOP</t>
  </si>
  <si>
    <t>BIM-036800</t>
  </si>
  <si>
    <t>BSL BO1 B-20 TRANSP. ENTRADA A LIMPIADOR</t>
  </si>
  <si>
    <t>BIM-036801</t>
  </si>
  <si>
    <t>BSL BO1 B-21 TRANSP. RECTO TABLE TOP</t>
  </si>
  <si>
    <t>BIM-036802</t>
  </si>
  <si>
    <t>BSL BO1 B-22 TRANSP. 90° TABLE TOP</t>
  </si>
  <si>
    <t>BIM-036803</t>
  </si>
  <si>
    <t>BSL BO1 B-23 TRANSP. RECTO TABLE TOP</t>
  </si>
  <si>
    <t>BIM-036804</t>
  </si>
  <si>
    <t>BSL BO1 B-24 TRANSP. RECTO TABLE TOP</t>
  </si>
  <si>
    <t>BIM-036805</t>
  </si>
  <si>
    <t>BSL BO1 B-25 TRANSP. RECTO TABLE TOP</t>
  </si>
  <si>
    <t>BIM-036806</t>
  </si>
  <si>
    <t>BSL BO1 B-26 TRANSP. DOSIFICADOR MOLDES</t>
  </si>
  <si>
    <t>BIM-036807</t>
  </si>
  <si>
    <t>BSL BO1 B04 TRANSP 90 TABLE TOP</t>
  </si>
  <si>
    <t>BIM-036808</t>
  </si>
  <si>
    <t>BSL BO1 B-28 TRANSP. RECTO SANIGRID</t>
  </si>
  <si>
    <t>BIM-036810</t>
  </si>
  <si>
    <t>BSL BO1 B29 TRANSP 90 SANIGRID</t>
  </si>
  <si>
    <t>BIM-036811</t>
  </si>
  <si>
    <t>BSL BO1 B30 TRANSP RECTO SANIGRID</t>
  </si>
  <si>
    <t>BIM-036813</t>
  </si>
  <si>
    <t>BSL BO1 B31 TRANSP RECTO INTRALOX COLCHON C/DETERTOR DE METALES</t>
  </si>
  <si>
    <t>BIM-036814</t>
  </si>
  <si>
    <t>BSL BO1 B-34 TRANSP. 90° SANIGRID</t>
  </si>
  <si>
    <t>BIM-036815</t>
  </si>
  <si>
    <t>BSL BO1 EMBOLSADORA UBE 1216</t>
  </si>
  <si>
    <t>BIM-036816</t>
  </si>
  <si>
    <t>BSL TH1  1FTHI TABLERO DE FUERZA Y CONTROL</t>
  </si>
  <si>
    <t>BIM-036817</t>
  </si>
  <si>
    <t>BSL TH1  FERMENTADOR WINKLER NO. 1</t>
  </si>
  <si>
    <t>BIM-036820</t>
  </si>
  <si>
    <t>BSL TH1  PRENSA HERRERA NO. 1</t>
  </si>
  <si>
    <t>BIM-036821</t>
  </si>
  <si>
    <t>BSL TH1  COMAL HERRERA NO. 1</t>
  </si>
  <si>
    <t>BIM-036822</t>
  </si>
  <si>
    <t>BSL BO1 2FB TABLERO FUERZA Y CONTROL</t>
  </si>
  <si>
    <t>BIM-036826</t>
  </si>
  <si>
    <t>BOMBA NEUMATICA P/ACEITE MINERAL</t>
  </si>
  <si>
    <t>BIM-036827</t>
  </si>
  <si>
    <t>BSL MSG-SGEX BASCULA DE ALMACEN DE MATERIAS PRIMAS 1000 KG BERKEL</t>
  </si>
  <si>
    <t>BIM-036828</t>
  </si>
  <si>
    <t>BSL MSG-SGEX BASCULA TOLEDO SCALE PARA PESAR CAMIONES</t>
  </si>
  <si>
    <t>BIM-036830</t>
  </si>
  <si>
    <t>BOMBA DE DESCARGA DE ACEITE VEGETAL</t>
  </si>
  <si>
    <t>BIM-036831</t>
  </si>
  <si>
    <t>BSL MSG-SGEX REFRIGERADOR DE LEVADURA Y MARGARINA SIN COMPRESOR</t>
  </si>
  <si>
    <t>BIM-036834</t>
  </si>
  <si>
    <t>BSL MSG TABLERO DE FZA.Y CNTRL.3 FVP (VENT. PRODUCCION) CM</t>
  </si>
  <si>
    <t>BIM-036835</t>
  </si>
  <si>
    <t>BSL MSG TABLERO DE FZA.Y CNTL.1 FVSE (VENT.SERV.EXT.) CM</t>
  </si>
  <si>
    <t>BIM-036836</t>
  </si>
  <si>
    <t>BSL MSG-SGEX TABLERO ELECTRICO CLC6 (LAVADO CAMIONES)</t>
  </si>
  <si>
    <t>BIM-036839</t>
  </si>
  <si>
    <t>BSL MSG-SGEX TABLERO AUTOSPORTADO 1 FVOG (VENT. OF. GRALES.)</t>
  </si>
  <si>
    <t>BIM-036840</t>
  </si>
  <si>
    <t>BSL MM1 SILO # 3 AZUCAR 5 TON</t>
  </si>
  <si>
    <t>BIM-036841</t>
  </si>
  <si>
    <t>BSL MM1 SILO # 4 AZUCAR 5 TON</t>
  </si>
  <si>
    <t>BIM-036842</t>
  </si>
  <si>
    <t>BSL MM1 SOPLADOR DE DESCARGA DE CAMIONES SDC</t>
  </si>
  <si>
    <t>BIM-036845</t>
  </si>
  <si>
    <t>BSL PN3 MODELADORA STICKELBER CROSS NO. 1</t>
  </si>
  <si>
    <t>BIM-036846</t>
  </si>
  <si>
    <t>BSL PN1 MODELADORA STICKELBER CROSS NO. 1</t>
  </si>
  <si>
    <t>BIM-036847</t>
  </si>
  <si>
    <t>BSL PN1  BOMBA DE MASA AMF</t>
  </si>
  <si>
    <t>BIM-036849</t>
  </si>
  <si>
    <t>BSL PN1  EMBOLSADORA MARK 50 NO. 1</t>
  </si>
  <si>
    <t>BIM-036850</t>
  </si>
  <si>
    <t>BSL TD1  REBANADORA AMF MICRO NO. 1</t>
  </si>
  <si>
    <t>BIM-036853</t>
  </si>
  <si>
    <t>BSL PN2 BOMBA PARA MASA MCA:AMF MOD:12 U</t>
  </si>
  <si>
    <t>BIM-036854</t>
  </si>
  <si>
    <t>BSL MM1 SIST.DE MEDICION DE A. VEG.Y MANTECA LIQ.MICROMOTION</t>
  </si>
  <si>
    <t>BIM-036855</t>
  </si>
  <si>
    <t>BSL PN2 HORNO BAKER-PERKINS MOD.970/128-21</t>
  </si>
  <si>
    <t>BIM-036856</t>
  </si>
  <si>
    <t>BSL BO1 CAMARA DE VAPOR STEWART</t>
  </si>
  <si>
    <t>BIM-036857</t>
  </si>
  <si>
    <t>BSL BO1 HORNO STEWART CONTINUO</t>
  </si>
  <si>
    <t>BIM-036858</t>
  </si>
  <si>
    <t>BSL MDM SISTEMA ELECTRICO MANEJO DE MATERIALES</t>
  </si>
  <si>
    <t>BIM-036859</t>
  </si>
  <si>
    <t>BSLP TD TRANSPORTADOR  DE APILADO BANDA BLANCA   1</t>
  </si>
  <si>
    <t>BIM-036860</t>
  </si>
  <si>
    <t>BSL MM1 SILO # 1 HARINA 80 TON</t>
  </si>
  <si>
    <t>BIM-036861</t>
  </si>
  <si>
    <t>BSL MM1 SILO # 2 HARINA 80 TON</t>
  </si>
  <si>
    <t>BIM-036862</t>
  </si>
  <si>
    <t>BSL MM1 SILO # 5 HARINA 80 TON</t>
  </si>
  <si>
    <t>BIM-036863</t>
  </si>
  <si>
    <t>BSL MM1 SILO # 6 HARINA 80 TON</t>
  </si>
  <si>
    <t>BIM-036864</t>
  </si>
  <si>
    <t>BSL MM1 TANQUE PARA ACEITE PARCIALMENTE HIDROGENADO # 3</t>
  </si>
  <si>
    <t>BIM-036865</t>
  </si>
  <si>
    <t>BSL MM1 TANQUE PARA ACEITE PARCIALMENTE HIDROGENADO # 2</t>
  </si>
  <si>
    <t>BIM-036867</t>
  </si>
  <si>
    <t>BSL PN1  CONTROLADOR MICROMOTION P/AGUA</t>
  </si>
  <si>
    <t>BIM-036872</t>
  </si>
  <si>
    <t>BSL MDM SISTEMA ELECTRICO DE CONTROL P/MANEJO DE HARINA</t>
  </si>
  <si>
    <t>BIM-036873</t>
  </si>
  <si>
    <t>BSL MDM SISTEMA TRANSPORTADOR DE MANEJO DE HARINA</t>
  </si>
  <si>
    <t>BIM-036874</t>
  </si>
  <si>
    <t>BSL PN2 CAMARA DE VAPOR</t>
  </si>
  <si>
    <t>BIM-036876</t>
  </si>
  <si>
    <t>BSL PN2 TABLERO ELECTRICO MOD 1FPII S-90-468-01</t>
  </si>
  <si>
    <t>BIM-036881</t>
  </si>
  <si>
    <t>BSL PN3 T TAPA MOLDES AUTOMATICO MCA:STEWART</t>
  </si>
  <si>
    <t>BIM-036882</t>
  </si>
  <si>
    <t>BSL BO1 B-5A TRANSP. RECTO TABLE TOP</t>
  </si>
  <si>
    <t>BIM-036885</t>
  </si>
  <si>
    <t>BSL PN1  TMP1502 TRANSP RECTO TABLE TOP</t>
  </si>
  <si>
    <t>BIM-036886</t>
  </si>
  <si>
    <t>BSL PN1  TM-P1801 TRANSP. RECTO TABLE TOP</t>
  </si>
  <si>
    <t>BIM-036887</t>
  </si>
  <si>
    <t>BSL PN1  TM-P1806 TRANSP. RECTO TABLE TOP</t>
  </si>
  <si>
    <t>BIM-036888</t>
  </si>
  <si>
    <t>BSL PN1  TT-P1901 TRANSP. RECTO TABLE TOP</t>
  </si>
  <si>
    <t>BIM-036889</t>
  </si>
  <si>
    <t>BSL MSG-SGEX TABLERO ELECTRICO DENOMINADO IFVP DICISA</t>
  </si>
  <si>
    <t>BIM-036890</t>
  </si>
  <si>
    <t>BSL MSG 2FVP TABLERO VENTILACION PRODUCCION ( SER GEN )</t>
  </si>
  <si>
    <t>BIM-036891</t>
  </si>
  <si>
    <t>BSL MSG-SGEX TABLERO ELECTRICO DENOMINADO 1FTM MAQ. S-89-0877-01</t>
  </si>
  <si>
    <t>BIM-036902</t>
  </si>
  <si>
    <t>BSL MOL TOLVA DE RECEPCION DE MOLIDO</t>
  </si>
  <si>
    <t>BIM-036903</t>
  </si>
  <si>
    <t>BSL MOL TRANSPORTADOR DE BANDA C/PALETAS SALIDA EMBOLSADORA</t>
  </si>
  <si>
    <t>BIM-036911</t>
  </si>
  <si>
    <t>BSL MSG LAB BALANZA ANALITICA</t>
  </si>
  <si>
    <t>BIM-036923</t>
  </si>
  <si>
    <t>BSL PQ DESMOLDEADOR ALTERNATIVO PICK AND PACK</t>
  </si>
  <si>
    <t>BIM-036924</t>
  </si>
  <si>
    <t>BSL PQ ENVOLVEDORA FMC WA520 NO. 1</t>
  </si>
  <si>
    <t>BIM-036925</t>
  </si>
  <si>
    <t>BSL PQ ENVOLVEDORA FMC WA520 NO. 3</t>
  </si>
  <si>
    <t>BIM-036926</t>
  </si>
  <si>
    <t>BSL PQ ENVOLVEDORA FMC WA520 NO. 2</t>
  </si>
  <si>
    <t>BIM-036936</t>
  </si>
  <si>
    <t>BSL PQ DEPOSITADORA DODCO FEDCO 40-5312-DT</t>
  </si>
  <si>
    <t>BIM-036937</t>
  </si>
  <si>
    <t>BSL PQ REBANADORA UBE PARA PANQUE</t>
  </si>
  <si>
    <t>BIM-036939</t>
  </si>
  <si>
    <t>BSL PQ TRANSP. RECTO TABLE TOP   TM-PQ 4</t>
  </si>
  <si>
    <t>BIM-036940</t>
  </si>
  <si>
    <t>BSL PQ  TRANSP. RECTO TABLE TOP  TM-PQ 6</t>
  </si>
  <si>
    <t>BIM-036941</t>
  </si>
  <si>
    <t>BSL PQ  TRANSP. AGRUPADOR MOLDES  TM-PQ 7</t>
  </si>
  <si>
    <t>BIM-036942</t>
  </si>
  <si>
    <t>BSL PQ  TRANSP. RECTO TABLE TOP  TM-PQ 8</t>
  </si>
  <si>
    <t>BIM-036943</t>
  </si>
  <si>
    <t>BSL PQ  TRANSP. 90° TABLE TOP  TM-PQ 9</t>
  </si>
  <si>
    <t>BIM-036944</t>
  </si>
  <si>
    <t>BSL PQ  TRANSP. 90° TABLE TOP  TM-PQ 10</t>
  </si>
  <si>
    <t>BIM-036945</t>
  </si>
  <si>
    <t>BSL PQ  TRANSPORTADOR RECTO TABLE TOP  TM-PQ 11</t>
  </si>
  <si>
    <t>BIM-036946</t>
  </si>
  <si>
    <t>BSL PQ  TRANSP. AGRUPADOR MOLDES  TM-PQ 12</t>
  </si>
  <si>
    <t>BIM-036947</t>
  </si>
  <si>
    <t>BSL PQ  TRANSPORTADOR RECTO TABLE TOP  TM-PQ 13</t>
  </si>
  <si>
    <t>BIM-036948</t>
  </si>
  <si>
    <t>BSL PQ  TRANSPORTADOR CURVO  90°  TM-PQ 14</t>
  </si>
  <si>
    <t>BIM-036949</t>
  </si>
  <si>
    <t>BSL PQ  TRANSPORTADOR CURVO  90°  TM-PQ 15</t>
  </si>
  <si>
    <t>BIM-036950</t>
  </si>
  <si>
    <t>BSL PQ  TRANSPORTADOR RECTO TABLE TOP  TM-PQ 16</t>
  </si>
  <si>
    <t>BIM-036951</t>
  </si>
  <si>
    <t>BSL PQ  TRANSPORTADOR RECTO TABLE TOP  TM-PQ 17</t>
  </si>
  <si>
    <t>BIM-036952</t>
  </si>
  <si>
    <t>BSL PQ  TRANSPORTADOR CURVO  90°  TM-PQ 18</t>
  </si>
  <si>
    <t>BIM-036953</t>
  </si>
  <si>
    <t>BSL PQ  TRANSPORTADOR RECTO TABLE TOP  TM-PQ 19</t>
  </si>
  <si>
    <t>BIM-036954</t>
  </si>
  <si>
    <t>BSL PQ  TRANSPORTADOR CURVO  90°  TM-PQ 20</t>
  </si>
  <si>
    <t>BIM-036958</t>
  </si>
  <si>
    <t>BSL PQ  TRANSPORTADOR RECTO TABLE TOP  TM-PQ 22</t>
  </si>
  <si>
    <t>BIM-036959</t>
  </si>
  <si>
    <t>BSL PQ  TRANSPORTADOR CURVO  90°  TM-PQ 5</t>
  </si>
  <si>
    <t>BIM-036960</t>
  </si>
  <si>
    <t>BSL PQ TRANSP. RECTO TABLE TOP  TM-PQ 1</t>
  </si>
  <si>
    <t>BIM-036961</t>
  </si>
  <si>
    <t>BSL PQ TRANSP. 90° TABLE TOP  TM-PQ 2</t>
  </si>
  <si>
    <t>BIM-036962</t>
  </si>
  <si>
    <t>BSL PQ  TRANSP. RECTO TABLE TOP  TM-PQ 23</t>
  </si>
  <si>
    <t>BIM-036963</t>
  </si>
  <si>
    <t>BSL PQ TRANSP. RECTO TABLE TOP  TM-PQ 3</t>
  </si>
  <si>
    <t>BIM-036964</t>
  </si>
  <si>
    <t>BSL PQ TRANSP. DE PRODUCTO  TP-PQ 3</t>
  </si>
  <si>
    <t>BIM-036965</t>
  </si>
  <si>
    <t>BSL PQ PQ-33 TRANSP. ALIMENTACION A FMC1</t>
  </si>
  <si>
    <t>BIM-036966</t>
  </si>
  <si>
    <t>BSL PQ TRANSP. LEVANTADO  TL-PQ 1</t>
  </si>
  <si>
    <t>BIM-036967</t>
  </si>
  <si>
    <t>BSL PQ TRANSP. LEVANTADO  TL-PQ 2</t>
  </si>
  <si>
    <t>BIM-036968</t>
  </si>
  <si>
    <t>BSL PQ PQ-37 TRANSP. ALIMENTACION A FMC3</t>
  </si>
  <si>
    <t>BIM-036969</t>
  </si>
  <si>
    <t>BSL PQ TRANSP. LEVANTADO  TL-PQ 3</t>
  </si>
  <si>
    <t>BIM-036970</t>
  </si>
  <si>
    <t>BSL PQ HORNO BAKER PERKINS MOD. 970</t>
  </si>
  <si>
    <t>BIM-036971</t>
  </si>
  <si>
    <t>BSL PQ CAMARA TEMPLEX 12 PERCHAS</t>
  </si>
  <si>
    <t>BIM-036972</t>
  </si>
  <si>
    <t>BSL PQ 1FPQ TABLERO DE FUERZA Y CONTROL</t>
  </si>
  <si>
    <t>BIM-036973</t>
  </si>
  <si>
    <t>BSL PQ 3FPQ TABLERO DE FUERZA Y CONTROL</t>
  </si>
  <si>
    <t>BIM-036974</t>
  </si>
  <si>
    <t>BSL PN1 VENTILADOR CENTRIFUGO PORTATIL DE ENFRIAMIENTO</t>
  </si>
  <si>
    <t>BIM-036975</t>
  </si>
  <si>
    <t>BSL MM1 TABLERO PANEL DE CONTROL</t>
  </si>
  <si>
    <t>BIM-036978</t>
  </si>
  <si>
    <t>BSL BO1 MESA DE RODILLOS BOLLERIA</t>
  </si>
  <si>
    <t>BIM-036980</t>
  </si>
  <si>
    <t>BSL PQ BATIDORA GLEN 340 NO. 2</t>
  </si>
  <si>
    <t>BIM-036986</t>
  </si>
  <si>
    <t>BSL PN1  TT-P1912 TRANSP. RECTO TABLE TOP</t>
  </si>
  <si>
    <t>BIM-036988</t>
  </si>
  <si>
    <t>BSL CM1 TORNO ROMI TORMAX 30 A. CON VOLTEO DE 500 MM X 2000 MM DE BANCADA</t>
  </si>
  <si>
    <t>BIM-036996</t>
  </si>
  <si>
    <t>BSL TD1 HORNO MEINCKE NO. 1  3X32 MTS</t>
  </si>
  <si>
    <t>BIM-037002</t>
  </si>
  <si>
    <t>BSL CM1 COMPRESOR DE AIRE GARDNER DENVER N°4</t>
  </si>
  <si>
    <t>BIM-037011</t>
  </si>
  <si>
    <t>BSL TH2   PRENSA HERRERA NO. 2</t>
  </si>
  <si>
    <t>BIM-037014</t>
  </si>
  <si>
    <t>BSL TH2   PRENSA HERRERA NO. 4</t>
  </si>
  <si>
    <t>BIM-037016</t>
  </si>
  <si>
    <t>BSL TH2  COMAL HERRERA NO. 2</t>
  </si>
  <si>
    <t>BIM-037017</t>
  </si>
  <si>
    <t>BSL TH1  EMBOLSADORA FORMOST NO. 1</t>
  </si>
  <si>
    <t>BIM-037019</t>
  </si>
  <si>
    <t>BSL TH2  1FTHII TABLERO DE FUERZA Y CONTROL</t>
  </si>
  <si>
    <t>BIM-037036</t>
  </si>
  <si>
    <t>BSL DO1 MEZCLADORA DE POLVOS</t>
  </si>
  <si>
    <t>BIM-037044</t>
  </si>
  <si>
    <t>BSL DO1  ENVOLVEDORA RECORD JAGUAR NO. 1</t>
  </si>
  <si>
    <t>BIM-037049</t>
  </si>
  <si>
    <t>BSL TH2  SELLADORA EMPLEX NO. 2</t>
  </si>
  <si>
    <t>BIM-037056</t>
  </si>
  <si>
    <t>BSL MDM AMPLIACION SISTEMA TRANSPORTADOR DE MANEJO DE MATERIALES</t>
  </si>
  <si>
    <t>BIM-037059</t>
  </si>
  <si>
    <t>BSL DO1 1FD TABLERO FUERZA Y CONTROL (1FR)  S-16-810</t>
  </si>
  <si>
    <t>BIM-037062</t>
  </si>
  <si>
    <t>BSL MSG-SGEX MONTACARGAS  ELECTRICO MOD FBC25-E MITSUBISHI</t>
  </si>
  <si>
    <t>BIM-037141</t>
  </si>
  <si>
    <t>BSL BO1 DIVISORA AMF MODELO SBD</t>
  </si>
  <si>
    <t>BIM-037244</t>
  </si>
  <si>
    <t>BSL BO1 LIMPIADOR DE MOLDES MAQUINDAL</t>
  </si>
  <si>
    <t>BIM-037246</t>
  </si>
  <si>
    <t>BSL BO1 BASCULA ACEMEX (PESADOR)</t>
  </si>
  <si>
    <t>BIM-037251</t>
  </si>
  <si>
    <t>BSL CM1 SECADOR INGERSOLL RAND N°1</t>
  </si>
  <si>
    <t>BIM-037294</t>
  </si>
  <si>
    <t>BSL BO1 DETECTOR DE METALES  LOMA  C/ TRANSPORTADOR</t>
  </si>
  <si>
    <t>BIM-037297</t>
  </si>
  <si>
    <t>BSL TD1 ENVOLVEDORA FMC 2201 NO. 1</t>
  </si>
  <si>
    <t>BIM-037302</t>
  </si>
  <si>
    <t>BSL PN1  TM-P1401 INDEXADOR MAGNETICO</t>
  </si>
  <si>
    <t>BIM-037303</t>
  </si>
  <si>
    <t>BSL PN1  TM-P1404 INDEXADOR MAGNETICO</t>
  </si>
  <si>
    <t>BIM-037304</t>
  </si>
  <si>
    <t>BSL TH1  ENFRIADOR I.J. WHITE A DOBLE TAMBOR</t>
  </si>
  <si>
    <t>BIM-037307</t>
  </si>
  <si>
    <t>BSL TH2  T2 TRANSP     S      INCLINADO INTRALOX  TTH-12</t>
  </si>
  <si>
    <t>BIM-037308</t>
  </si>
  <si>
    <t>BSL TH1  TRANSP RECTO INCLINADO INTRALOX   TTH-13</t>
  </si>
  <si>
    <t>BIM-037310</t>
  </si>
  <si>
    <t>BSL TH1  TRANSP RECTO INCLINADO INTRALOX  TTH-15</t>
  </si>
  <si>
    <t>BIM-037311</t>
  </si>
  <si>
    <t>BSL TH1  TRANSPORTADOR  ALIMENTACION A EMBOLSADORA  TTH-19</t>
  </si>
  <si>
    <t>BIM-037313</t>
  </si>
  <si>
    <t>BSL TH1  TRANSP LEVANTADO   TTH-24</t>
  </si>
  <si>
    <t>BIM-037317</t>
  </si>
  <si>
    <t>BSL TH2  EMBOLSADORA FORMOST NO. 2</t>
  </si>
  <si>
    <t>BIM-037327</t>
  </si>
  <si>
    <t>BSL TH2  TRANSPORTADOR ELEVADOR MASA  TTH1,  TTH2</t>
  </si>
  <si>
    <t>BIM-037330</t>
  </si>
  <si>
    <t>BSL BO1 ATADORA BURFORD SERVO 2100</t>
  </si>
  <si>
    <t>BIM-037331</t>
  </si>
  <si>
    <t>BSL PN1 ENFRIADOR I.J.WHITE</t>
  </si>
  <si>
    <t>BIM-037332</t>
  </si>
  <si>
    <t>BSL PN1 MEZCLADORA PEERLESS HS24</t>
  </si>
  <si>
    <t>BIM-037334</t>
  </si>
  <si>
    <t>BSL PN1  CAMARA DE VAPOR I.J. WHITE DOBLE TORRE</t>
  </si>
  <si>
    <t>BIM-037335</t>
  </si>
  <si>
    <t>BSL PN1  TM-P1403 DOSIFICADOR MAGNETICO</t>
  </si>
  <si>
    <t>BIM-037337</t>
  </si>
  <si>
    <t>BSL PN1  TM-P1405 TRANSP. RECTO TABLE TOP</t>
  </si>
  <si>
    <t>BIM-037338</t>
  </si>
  <si>
    <t>BSL PN1  TM-P1406 DOSIFICADOR MAGNETICO</t>
  </si>
  <si>
    <t>BIM-037339</t>
  </si>
  <si>
    <t>BSL PN1  TM-P1407 T-TRANSFER DE MOLDES</t>
  </si>
  <si>
    <t>BIM-037340</t>
  </si>
  <si>
    <t>BSL PN1  TM-P1408 TRANSP. RECTO TABLE TOP</t>
  </si>
  <si>
    <t>BIM-037341</t>
  </si>
  <si>
    <t>BSL PN1  TM-P1409 DOSIFICADOR MAGNETICO</t>
  </si>
  <si>
    <t>BIM-037342</t>
  </si>
  <si>
    <t>BSL PN1  TM-P1410 TRANSP. 90° ENTRADA C.V.</t>
  </si>
  <si>
    <t>BIM-037343</t>
  </si>
  <si>
    <t>BSL PN1  TM-P1503 TRANSP. RECTO TABLE TOP</t>
  </si>
  <si>
    <t>BIM-037344</t>
  </si>
  <si>
    <t>BSL PN1  TM-P1504 TRANSP. RECTO TABLE TOP</t>
  </si>
  <si>
    <t>BIM-037345</t>
  </si>
  <si>
    <t>BSL PN1  TM-P1505 DOSIFICADOR MAGNETICO</t>
  </si>
  <si>
    <t>BIM-037346</t>
  </si>
  <si>
    <t>BSL PN1  TM-P1506 TRANSP. 90° TABLE TOP</t>
  </si>
  <si>
    <t>BIM-037347</t>
  </si>
  <si>
    <t>BSL PN1  TM-P1507 TRANSP. CARGA HORNO</t>
  </si>
  <si>
    <t>BIM-037348</t>
  </si>
  <si>
    <t>BSL PN1  TTP1803 TRANSP RECTO TABLE TOP</t>
  </si>
  <si>
    <t>BIM-037350</t>
  </si>
  <si>
    <t>BSL PN1  TM-P1809 DOSIFICADOR MAGNETICO</t>
  </si>
  <si>
    <t>BIM-037351</t>
  </si>
  <si>
    <t>BSL PN1  TM-P1811 DESVIADOR DE MOLDES</t>
  </si>
  <si>
    <t>BIM-037356</t>
  </si>
  <si>
    <t>BSL  PN1  TRANSPORTADOR RECTO DE TAPAS SALIDA DESMOLDEADOR</t>
  </si>
  <si>
    <t>BIM-037357</t>
  </si>
  <si>
    <t>BSL PN1  TM-P1819 TRANSP. RECTO TABLE TOP( SIN MARCA MQL)</t>
  </si>
  <si>
    <t>BIM-037358</t>
  </si>
  <si>
    <t>BSL PN1  TP-1006 TRANSPORTADOR INCLINADO A MODELADORA 1</t>
  </si>
  <si>
    <t>BIM-037359</t>
  </si>
  <si>
    <t>BSL PN1  TP-1007 TRANSPORTADOR INCLINADO A MODELADORA 2</t>
  </si>
  <si>
    <t>BIM-037360</t>
  </si>
  <si>
    <t>BSL PN1  TP-P1602 GIRADOR DE PANES</t>
  </si>
  <si>
    <t>BIM-037361</t>
  </si>
  <si>
    <t>BSL PN1  TP-P1601 TRANSP. RECTO INTRALOX</t>
  </si>
  <si>
    <t>BIM-037362</t>
  </si>
  <si>
    <t>BSL PN1  TP-P1603 DESVIADOR PANES 1-2 VIAS</t>
  </si>
  <si>
    <t>BIM-037363</t>
  </si>
  <si>
    <t>BSL PN1  TP-P1604 TRANSP. CARPETA MAGICA PRINCIPAL</t>
  </si>
  <si>
    <t>BIM-037364</t>
  </si>
  <si>
    <t>BSL PN1  TP-P1605 TRANSP. ENTRADA ENFRIADOR</t>
  </si>
  <si>
    <t>BIM-037366</t>
  </si>
  <si>
    <t>BSL PN1  TP-P1609 DESVIADOR PANES 2-3 VIAS</t>
  </si>
  <si>
    <t>BIM-037367</t>
  </si>
  <si>
    <t>BSL PN1  TP-P1610 TRANSP. RECTO INTRALOX</t>
  </si>
  <si>
    <t>BIM-037368</t>
  </si>
  <si>
    <t>BSL PN1  TP-P1612 TRANSP. 90° FALCON</t>
  </si>
  <si>
    <t>BIM-037369</t>
  </si>
  <si>
    <t>BSL PN1  TP-P1615 TRANSP. 90° FALCON</t>
  </si>
  <si>
    <t>BIM-037370</t>
  </si>
  <si>
    <t>BSL PN1  TP-P1613 TRANSP. 90° FALCON</t>
  </si>
  <si>
    <t>BIM-037371</t>
  </si>
  <si>
    <t>BSL PN1  TP-P1616 DESVIADOR PANES 1-2 VIAS</t>
  </si>
  <si>
    <t>BIM-037372</t>
  </si>
  <si>
    <t>BSL PN1 TRANSP TP3602</t>
  </si>
  <si>
    <t>BIM-037374</t>
  </si>
  <si>
    <t>BSL PN1  TP-P1618 TRANSP. RECTO INTRALOX CARPETA MAGICA # 3</t>
  </si>
  <si>
    <t>BIM-037375</t>
  </si>
  <si>
    <t>BSL PN1  TP-P1614 TRANSP. RECTO INTRALOX CARPETA MAGICA # 2</t>
  </si>
  <si>
    <t>BIM-037376</t>
  </si>
  <si>
    <t>BSL PN1  TP-P1611 TRANSP. RECTO INTRALOX CARPETA MAGICA # 1</t>
  </si>
  <si>
    <t>BIM-037377</t>
  </si>
  <si>
    <t>BSL PN1  TT-P1905 TRANSP. RECTO TABLE TOP 2DA SECCION</t>
  </si>
  <si>
    <t>BIM-037378</t>
  </si>
  <si>
    <t>BSL PN1  TMP 1402 TRANSP RECTO TABLE TOP</t>
  </si>
  <si>
    <t>BIM-037379</t>
  </si>
  <si>
    <t>BSL PN1  TT-P1914 TRANSP. RECTO TABLE TOP</t>
  </si>
  <si>
    <t>BIM-037380</t>
  </si>
  <si>
    <t>BSL PN1  TTP1408 A TRANSP RECTO TABLE TOP</t>
  </si>
  <si>
    <t>BIM-037381</t>
  </si>
  <si>
    <t>BSL PN1  TT-P1915 L-TRANSFER DE TAPAS</t>
  </si>
  <si>
    <t>BIM-037382</t>
  </si>
  <si>
    <t>BSL PN1  TT-P1907 TRANSP. RECTO TABLE TOP</t>
  </si>
  <si>
    <t>BIM-037383</t>
  </si>
  <si>
    <t>BSL PN1  TT-1916 TRANSP. RECTO TABLE TOP</t>
  </si>
  <si>
    <t>BIM-037384</t>
  </si>
  <si>
    <t>BSL PN1  TT-P1908 TRANSP. RECTO TABLE TOP</t>
  </si>
  <si>
    <t>BIM-037385</t>
  </si>
  <si>
    <t>BSL PN1  TT-1917 TRANSP. RODILLOS TAPA MOLDES</t>
  </si>
  <si>
    <t>BIM-037386</t>
  </si>
  <si>
    <t>BSL PN1  TT-P1909 TRANSP. RECTO TABLE TOP</t>
  </si>
  <si>
    <t>BIM-037387</t>
  </si>
  <si>
    <t>BSL PN1  TAPAMOLDES MAQUINDAL</t>
  </si>
  <si>
    <t>BIM-037389</t>
  </si>
  <si>
    <t>BSL PN1  3FP TABLERO DE FUERZA Y CONTROL</t>
  </si>
  <si>
    <t>BIM-037390</t>
  </si>
  <si>
    <t>BSL PN1  4FP TABLERO DE FUERZA Y CONTROL</t>
  </si>
  <si>
    <t>BIM-037391</t>
  </si>
  <si>
    <t>BSL PN1  5FP TABLERO ELECTRICO EMBOLSADO</t>
  </si>
  <si>
    <t>BIM-037398</t>
  </si>
  <si>
    <t>BSL PN1  T6 TANQUE FRIO PESADOR( # 8 )</t>
  </si>
  <si>
    <t>BIM-037399</t>
  </si>
  <si>
    <t>BSL CM1 SUBESTACION COMPACTA</t>
  </si>
  <si>
    <t>BIM-037400</t>
  </si>
  <si>
    <t>BSL CM2 TRANSFORMADOR   CAP1000 KVA</t>
  </si>
  <si>
    <t>BIM-037401</t>
  </si>
  <si>
    <t>BSL CM2 SUBESTACION ALSTON ELMEX 13.2KV N°3</t>
  </si>
  <si>
    <t>BIM-037402</t>
  </si>
  <si>
    <t>BSL CM2 PLANTA DE EMERGENCIA SELMEC N°3</t>
  </si>
  <si>
    <t>BIM-037403</t>
  </si>
  <si>
    <t>BSL CM2 COMPRESOR DE AIRE INGERSOLL RAND N°5</t>
  </si>
  <si>
    <t>BIM-037404</t>
  </si>
  <si>
    <t>CM2 TANQUE PARA AIRE COMPRIMIDO 2</t>
  </si>
  <si>
    <t>BIM-037405</t>
  </si>
  <si>
    <t>BSL CM2 TABLERO DE DISTRIBUCION    2FCM2  MCA SQUARE</t>
  </si>
  <si>
    <t>BIM-037406</t>
  </si>
  <si>
    <t>BSL TH2  TRANSP   8   ALIMENTACION A EMBOLSADORA  TTH-18</t>
  </si>
  <si>
    <t>BIM-037407</t>
  </si>
  <si>
    <t>BSL TH1  SELLADORA EMPLEX NO. 1</t>
  </si>
  <si>
    <t>BIM-037408</t>
  </si>
  <si>
    <t>BSL TH1  PRENSA MAQUINDAL NO. 3</t>
  </si>
  <si>
    <t>BIM-037412</t>
  </si>
  <si>
    <t>BSL PN2 ENVOLVEDORA MQ WS -20 ( SERVOFLO )</t>
  </si>
  <si>
    <t>BIM-037418</t>
  </si>
  <si>
    <t>BSL SSG PLATAFORMA ELECTRICA GENIE MOD K-38 ESCORPION</t>
  </si>
  <si>
    <t>BIM-037419</t>
  </si>
  <si>
    <t>POWERWASH 2000 PORTABLE HIGH</t>
  </si>
  <si>
    <t>BIM-037428</t>
  </si>
  <si>
    <t>SISTEMA TRANSPORTADOR MANEJO DE MATERIALES A TOLVAS</t>
  </si>
  <si>
    <t>BIM-037431</t>
  </si>
  <si>
    <t>BSL DO1  TRANSP. SANIGRID ENTRADA AZUC. NO. 2</t>
  </si>
  <si>
    <t>BIM-037474</t>
  </si>
  <si>
    <t>BSL MOL SELLADORA DE BOLSAS DE 5 KG.</t>
  </si>
  <si>
    <t>BIM-037480</t>
  </si>
  <si>
    <t>BSL MSG-SGEX EXTRACTOR DE AIRE ENFRIADOR CAMARA TEMPLEX 5</t>
  </si>
  <si>
    <t>BIM-037481</t>
  </si>
  <si>
    <t>BSL MSG-SGEX EXTRACTOR DE AIRE ENFRIADOR CAMARA TEMPLEX 6</t>
  </si>
  <si>
    <t>BIM-037482</t>
  </si>
  <si>
    <t>BSL MSG-SGEX EXTRACTOR DE AIRE ENFRIADOR CAMARA TEMPLEX 1</t>
  </si>
  <si>
    <t>BIM-037483</t>
  </si>
  <si>
    <t>BSL MSG-SGEX EXTRACTOR DE AIRE ENFRIADOR CAMARA TEMPLEX 2</t>
  </si>
  <si>
    <t>BIM-037484</t>
  </si>
  <si>
    <t>BSL MSG-SGEX EXTRACTOR DE AIRE ENFRIADOR CAMARA TEMPLEX 3</t>
  </si>
  <si>
    <t>BIM-037485</t>
  </si>
  <si>
    <t>BSL MSG-SGEX EXTRACTOR DE AIRE ENFRIADOR CAMARA TEMPLEX 4</t>
  </si>
  <si>
    <t>BIM-037540</t>
  </si>
  <si>
    <t>BSL BO1 REBANADORA UBE DE MEDIAS NOCHES</t>
  </si>
  <si>
    <t>BIM-037541</t>
  </si>
  <si>
    <t>BSL BO1 REBANADORA UBE DE BIMBOLLOS</t>
  </si>
  <si>
    <t>BIM-037560</t>
  </si>
  <si>
    <t>BSL  TRANSPORTADOR ELEVADOR DE PRODUCTO</t>
  </si>
  <si>
    <t>BIM-037564</t>
  </si>
  <si>
    <t>BSL BO1 MESA DE BOLEADORA</t>
  </si>
  <si>
    <t>BIM-037566</t>
  </si>
  <si>
    <t>BSL TH2  CENTRADOR PREPRENSADO DE MASA MAQUINDAL NO. 4</t>
  </si>
  <si>
    <t>BIM-037567</t>
  </si>
  <si>
    <t>BSL TH2  CENTRADOR PREPRENSADO DE MASA MAQUINDAL NO. 2</t>
  </si>
  <si>
    <t>BIM-037569</t>
  </si>
  <si>
    <t>BSL TH1  CENTRADOR PREPRENSADO DE MASA MAQUINDAL NO. 3</t>
  </si>
  <si>
    <t>BIM-037570</t>
  </si>
  <si>
    <t>BSL TH2  DISPOSITIVO ACTUADOR DE PRE-PRENSADO</t>
  </si>
  <si>
    <t>BIM-037580</t>
  </si>
  <si>
    <t>BSL TH2  FERMENTADOR WINKLER NO. 2</t>
  </si>
  <si>
    <t>BIM-037585</t>
  </si>
  <si>
    <t>BSL PN2 DIVISORA XDJ</t>
  </si>
  <si>
    <t>BIM-037588</t>
  </si>
  <si>
    <t>CM2 SECADOR DE AIRE COMPRIMIDO 2</t>
  </si>
  <si>
    <t>BIM-037589</t>
  </si>
  <si>
    <t>BSL MM1 TK DE ALM. P/ALTA FRUCTUOSA NO.42 CAP. 43000LTS # 4</t>
  </si>
  <si>
    <t>BIM-037590</t>
  </si>
  <si>
    <t>BSL MM1 TABLERO ELEC.DE FZA.Y CTRL(A.FRUCT.)1CAF S.N.00-0627</t>
  </si>
  <si>
    <t>BIM-037592</t>
  </si>
  <si>
    <t>BSL CM2 CALDERA CLEAVER BROOKS CB 100 N°3  S-MX 6600</t>
  </si>
  <si>
    <t>BIM-037593</t>
  </si>
  <si>
    <t>CM2-TABLERO DE DISTRIBUCION TGF1 MCA. SQUARE D</t>
  </si>
  <si>
    <t>BIM-037595</t>
  </si>
  <si>
    <t>BSL  TORRE DE ENFRIAMIENTO</t>
  </si>
  <si>
    <t>BIM-037596</t>
  </si>
  <si>
    <t>BSL CM2 PLANTA DE EMERGENCIA OTTOMOTORES  S-10240</t>
  </si>
  <si>
    <t>BIM-037597</t>
  </si>
  <si>
    <t>BSL CM2 TK CILINDRICO HOR.ALM.AGUA HELADA P/ING.C.5000 LTS.</t>
  </si>
  <si>
    <t>BIM-037598</t>
  </si>
  <si>
    <t>BSL CM2 TK CIL.HOR.ALM.DE A.HELADA / GLICOL P/CH.C.5000LTS.</t>
  </si>
  <si>
    <t>BIM-037599</t>
  </si>
  <si>
    <t>BSL CM2 COMPRESOR MYCOM # 4 50 TON.</t>
  </si>
  <si>
    <t>BIM-037600</t>
  </si>
  <si>
    <t>BSL CM2 COMPRESOR MYCOM # 5 50 TON.</t>
  </si>
  <si>
    <t>BIM-037601</t>
  </si>
  <si>
    <t>TABLERO ELEC. DE FZA Y CTRL 5FPT  PN1 TAM.32  S.N.00-0605</t>
  </si>
  <si>
    <t>BIM-037602</t>
  </si>
  <si>
    <t>BSL PN3 DIVISORA DE MASA AMF MOD. ADD</t>
  </si>
  <si>
    <t>BIM-037603</t>
  </si>
  <si>
    <t>BSL PN3 HORNO 960 APV TIPO TUNEL</t>
  </si>
  <si>
    <t>BIM-037604</t>
  </si>
  <si>
    <t>BSL PN3 TP-2001 TRANSP. RECTO INCLINADO</t>
  </si>
  <si>
    <t>BIM-037605</t>
  </si>
  <si>
    <t>BSL PN3 TM-2005 TRANSP. RECTO INTRALOX</t>
  </si>
  <si>
    <t>BIM-037606</t>
  </si>
  <si>
    <t>BSL PN3 TT-2913   TRANSP. RECTO INTRALOX</t>
  </si>
  <si>
    <t>BIM-037607</t>
  </si>
  <si>
    <t>BSL PN3 TP-2003 TRANSP. RECTO INTRALOX</t>
  </si>
  <si>
    <t>BIM-037608</t>
  </si>
  <si>
    <t>BSL PN3 TP-2004 TRANSP RECTO INTRALOX</t>
  </si>
  <si>
    <t>BIM-037609</t>
  </si>
  <si>
    <t>BSL PN3 TM-2401 TRANSP. RECTO TABLE TOP</t>
  </si>
  <si>
    <t>BIM-037610</t>
  </si>
  <si>
    <t>BSL PN3 TM-2403 TRANSP. RECTO TABLE TOP</t>
  </si>
  <si>
    <t>BIM-037611</t>
  </si>
  <si>
    <t>BSL PN3 TM-2402 DOSIFICADOR MAGNETICO</t>
  </si>
  <si>
    <t>BIM-037612</t>
  </si>
  <si>
    <t>BSL PN3 TM-2506 TRANSP. RECTO TABLE TOP</t>
  </si>
  <si>
    <t>BIM-037613</t>
  </si>
  <si>
    <t>BSL PN3 TM-2501 TRANSP. RECTO TABLE TOP</t>
  </si>
  <si>
    <t>BIM-037614</t>
  </si>
  <si>
    <t>BSL PN3 TM-2411   TRANSP. 90° TABLE TOP</t>
  </si>
  <si>
    <t>BIM-037615</t>
  </si>
  <si>
    <t>BSL PN3 TM-2412   TRANSP. RECTO TABLE TOP</t>
  </si>
  <si>
    <t>BIM-037616</t>
  </si>
  <si>
    <t>BSL PN3 TM-2505  DOSIFICADOR MAGNETICO</t>
  </si>
  <si>
    <t>BIM-037617</t>
  </si>
  <si>
    <t>BSL PN3 TM-2503  TRANSP. RECTO TABLE TOP</t>
  </si>
  <si>
    <t>BIM-037618</t>
  </si>
  <si>
    <t>BSL PN3 TM-2511  TRANSP. RECTO TABLE TOP</t>
  </si>
  <si>
    <t>BIM-037619</t>
  </si>
  <si>
    <t>BSL PN3 TM-2404 DOSIFICADOR MAGNETICO</t>
  </si>
  <si>
    <t>BIM-037620</t>
  </si>
  <si>
    <t>BSL PN3 TM-2510  TRANSP. RECTO TABLE TOP</t>
  </si>
  <si>
    <t>BIM-037621</t>
  </si>
  <si>
    <t>BSL PN3 TM-2509   TRANSP. 90° TABLE TOP</t>
  </si>
  <si>
    <t>BIM-037622</t>
  </si>
  <si>
    <t>BSL PN3 TM-2512  TRANSP. RECTO TABLE TOP</t>
  </si>
  <si>
    <t>BIM-037623</t>
  </si>
  <si>
    <t>BSL PN3 TM-2512 TRANSP. RECTO TABLE TOP</t>
  </si>
  <si>
    <t>BIM-037624</t>
  </si>
  <si>
    <t>BSL PN3 TM-2813 TRANSP. RECTO TABLE TOP</t>
  </si>
  <si>
    <t>BIM-037625</t>
  </si>
  <si>
    <t>BSL PN3 TM-2819 TRANSP. RECTO SANIGRID</t>
  </si>
  <si>
    <t>BIM-037626</t>
  </si>
  <si>
    <t>BSL PN3 TP-2601 TRANSP. RECTO SANIGRID   LEVANTADO</t>
  </si>
  <si>
    <t>BIM-037627</t>
  </si>
  <si>
    <t>BSL PN3 TP-2603 TRANSP. LEVANTADO DE PRODUCTO</t>
  </si>
  <si>
    <t>BIM-037628</t>
  </si>
  <si>
    <t>BSL TD1 TPP2605 TRANSP RECTO INTRALOX (ENTRADA A REB  1)</t>
  </si>
  <si>
    <t>BIM-037629</t>
  </si>
  <si>
    <t>BSL PN3 TM-2818  TRANSP RECTO TABLE TOP</t>
  </si>
  <si>
    <t>BIM-037631</t>
  </si>
  <si>
    <t>BSL TD1 TPP2604 TRANSP RECTO INTRALOX</t>
  </si>
  <si>
    <t>BIM-037632</t>
  </si>
  <si>
    <t>BSL TD2  TPP2602 TRANSP 90 SANIGRID</t>
  </si>
  <si>
    <t>BIM-037633</t>
  </si>
  <si>
    <t>BSL TD1 TPP2606 TRANSP 90 SANIGRID</t>
  </si>
  <si>
    <t>BIM-037634</t>
  </si>
  <si>
    <t>BSL TD2  TPP2603 TRANSP RECTO INTRALOX (ENTRADA A REB  2)</t>
  </si>
  <si>
    <t>BIM-037636</t>
  </si>
  <si>
    <t>BSL PN3 TM-2802 TRANSP. CURVO TABLE TOP</t>
  </si>
  <si>
    <t>BIM-037637</t>
  </si>
  <si>
    <t>BSL PN3 TM-2803 TRANSP. RECTO TABLE TOP</t>
  </si>
  <si>
    <t>BIM-037638</t>
  </si>
  <si>
    <t>BSL PN3 TM-2804 TRANSP. RECTO TABLE TOP</t>
  </si>
  <si>
    <t>BIM-037639</t>
  </si>
  <si>
    <t>BSL PN3 TM-2805 TRANSP. RECTO TABLE TOP</t>
  </si>
  <si>
    <t>BIM-037640</t>
  </si>
  <si>
    <t>BSL PN3  TM-2515  TRANSP RECTO TABLE TOP</t>
  </si>
  <si>
    <t>BIM-037642</t>
  </si>
  <si>
    <t>BSL PN3 TM-2807  DESVIADOR DE MOLDES</t>
  </si>
  <si>
    <t>BIM-037643</t>
  </si>
  <si>
    <t>BSL PN3 TM-2808  TRANSP RECTO TABLE TOP</t>
  </si>
  <si>
    <t>BIM-037644</t>
  </si>
  <si>
    <t>BSL PN3 TM-2810  TRANSP RECTO TABLE TOP</t>
  </si>
  <si>
    <t>BIM-037645</t>
  </si>
  <si>
    <t>BSL PN3 TM-2811  TRANSP RECTO TABLE TOP</t>
  </si>
  <si>
    <t>BIM-037646</t>
  </si>
  <si>
    <t>BSL PN3 TM-2815 TRANSP. RECTO TABLE TOP</t>
  </si>
  <si>
    <t>BIM-037647</t>
  </si>
  <si>
    <t>BSL PN3 TM-2816  TRANSP. CURVO TABLE TOP</t>
  </si>
  <si>
    <t>BIM-037648</t>
  </si>
  <si>
    <t>BSL PN3 TM-2817  TRANSP. RECTO TABLE TOP</t>
  </si>
  <si>
    <t>BIM-037649</t>
  </si>
  <si>
    <t>BSL PN3 TM-2820  TRANSP. RECTO TABLE TOP</t>
  </si>
  <si>
    <t>BIM-037650</t>
  </si>
  <si>
    <t>BSL PN1  TT-P1910 TRANSP. 90° TABLE TOP</t>
  </si>
  <si>
    <t>BIM-037651</t>
  </si>
  <si>
    <t>BSL PN3 TT-2902 TRANSPORTADOR  EN  S  TABLE TOP</t>
  </si>
  <si>
    <t>BIM-037652</t>
  </si>
  <si>
    <t>BSL PN3 TT-2903 TRANSP. RECTO TABLE TOP</t>
  </si>
  <si>
    <t>BIM-037653</t>
  </si>
  <si>
    <t>BSL PN3 TT-2904 TRANSP. RECTO TABLE TOP</t>
  </si>
  <si>
    <t>BIM-037654</t>
  </si>
  <si>
    <t>BSL PN3 TT-2905 TRANSP. RECTO TABLE TOP</t>
  </si>
  <si>
    <t>BIM-037655</t>
  </si>
  <si>
    <t>BSL PN3 TT-2906 TRANSP. RECTO TABLE TOP</t>
  </si>
  <si>
    <t>BIM-037656</t>
  </si>
  <si>
    <t>BSL PN3 TT-2907  TRANSP. RECTO TABLE TOP</t>
  </si>
  <si>
    <t>BIM-037657</t>
  </si>
  <si>
    <t>BSL PN3 TT-2908 TRANSP. 90° TABLE TOP</t>
  </si>
  <si>
    <t>BIM-037658</t>
  </si>
  <si>
    <t>BSL PN3 TT-2909 TRANSP. RECTO TABLE TOP</t>
  </si>
  <si>
    <t>BIM-037659</t>
  </si>
  <si>
    <t>BSL PN3 TT-2910 TRANSP. RECTO TABLE TOP</t>
  </si>
  <si>
    <t>BIM-037661</t>
  </si>
  <si>
    <t>BSL TD2  TPP2601 TRANSP RECTO INTRALOX</t>
  </si>
  <si>
    <t>BIM-037662</t>
  </si>
  <si>
    <t xml:space="preserve">BSL PN3 TT-2912 L-TRANSFER DE TAPAS </t>
  </si>
  <si>
    <t>BIM-037663</t>
  </si>
  <si>
    <t>BSL TD1 TP-P2609 TRANSP. RECTO INTRALOX (SALIDA REB # 1)</t>
  </si>
  <si>
    <t>BIM-037664</t>
  </si>
  <si>
    <t>BSL PN3 MEZCLADORA AMF 2400 LBS</t>
  </si>
  <si>
    <t>BIM-037665</t>
  </si>
  <si>
    <t>BSL CM2 TABLERO ELEC. DE FZA Y CTROL TAM.34 SERIE N.00-0510</t>
  </si>
  <si>
    <t>BIM-037666</t>
  </si>
  <si>
    <t>BSL CM2 TABLERO ELEC. DE FZA Y CTROL TAM.38 SERIE N.00-0511</t>
  </si>
  <si>
    <t>BIM-037667</t>
  </si>
  <si>
    <t>BSL PN3 2FPT TABLERO ELECTRICO MASAS-MAQ.</t>
  </si>
  <si>
    <t>BIM-037668</t>
  </si>
  <si>
    <t>BSL PN3 3FPT TABLERO FUERZA Y CONTROL</t>
  </si>
  <si>
    <t>BIM-037669</t>
  </si>
  <si>
    <t>BSL PN3 4FPT TABLERO FUERZA Y CONTROL</t>
  </si>
  <si>
    <t>BIM-037670</t>
  </si>
  <si>
    <t>BSL TD1 8FPT TABLERO DE FUERZA Y CONTROL</t>
  </si>
  <si>
    <t>BIM-037671</t>
  </si>
  <si>
    <t>BSL PN3 MODELADORA STICKELBER CROSS NO. 2</t>
  </si>
  <si>
    <t>BIM-037673</t>
  </si>
  <si>
    <t>BSL PN3 BOMBA DE MASA AMF</t>
  </si>
  <si>
    <t>BIM-037674</t>
  </si>
  <si>
    <t>BSL CM2 TABLERO DE DISTRIBUCION DEL CTO MAQUINAS   3</t>
  </si>
  <si>
    <t>BIM-037675</t>
  </si>
  <si>
    <t>BSL TD SECCION COMPLEMENTARIA  DE HORNO MEINCKE</t>
  </si>
  <si>
    <t>BIM-037676</t>
  </si>
  <si>
    <t>BSL TD QUEMADOR  PARA SECCION COMPLEMENTARIA HORNO MEINCKE</t>
  </si>
  <si>
    <t>BIM-037677</t>
  </si>
  <si>
    <t>BSL TD CHIMENEA PARA SECCIÓN COMPLEMENTARIA HORNO MEINCKE</t>
  </si>
  <si>
    <t>BIM-037678</t>
  </si>
  <si>
    <t>BSL TD SISTEMA DE ENFRIAMIENTO PARA PAN TOSTADO  A 12 MTS</t>
  </si>
  <si>
    <t>BIM-037679</t>
  </si>
  <si>
    <t>BSL TD EQUIPO  DE PROCESO GDE. MODULO IZQ. INTERMEDIO PARA HORNO MEINCKE</t>
  </si>
  <si>
    <t>BIM-037680</t>
  </si>
  <si>
    <t>BIM-037681</t>
  </si>
  <si>
    <t>BIM-037682</t>
  </si>
  <si>
    <t>BIM-037683</t>
  </si>
  <si>
    <t>BSL TD TRANSPORTE AMPLIACION DE MESA DE SALIDA DE HORNO MEINCKE</t>
  </si>
  <si>
    <t>BIM-037684</t>
  </si>
  <si>
    <t>BSL TD1, TD2 SISTEMA DE ENFRIAMIENTO CON VENTILADORES INF. Y SUPERIORES</t>
  </si>
  <si>
    <t>BIM-037685</t>
  </si>
  <si>
    <t>BSL TD EQ. DE PROCESO GDE. MODULO DERECHO INTERM. P/HORNO MEINCKE</t>
  </si>
  <si>
    <t>BIM-037686</t>
  </si>
  <si>
    <t>BSL TD EQ. DE PROCESO GDE. MODULO DERECHO INTERMEDIO PARA HORNO MEINCKE</t>
  </si>
  <si>
    <t>BIM-037687</t>
  </si>
  <si>
    <t>BIM-037688</t>
  </si>
  <si>
    <t>BIM-037689</t>
  </si>
  <si>
    <t>BIM-037690</t>
  </si>
  <si>
    <t>BIM-037691</t>
  </si>
  <si>
    <t>BIM-037692</t>
  </si>
  <si>
    <t>BIM-037693</t>
  </si>
  <si>
    <t>BIM-037694</t>
  </si>
  <si>
    <t>BIM-037695</t>
  </si>
  <si>
    <t>BSL MOL SISTEMA DE ALIMENTACION PARA MANEJO DE TAPAS QUE CONSTA DE UNA TOLVA DE</t>
  </si>
  <si>
    <t>BIM-037696</t>
  </si>
  <si>
    <t>BSL MOL TRANSPORTE NEUMATICO</t>
  </si>
  <si>
    <t>BIM-037721</t>
  </si>
  <si>
    <t>BSL CM1 SUBESTACION SELMEC 13.2KV N°2</t>
  </si>
  <si>
    <t>BIM-037722</t>
  </si>
  <si>
    <t>BSL CM1 SUBESTACION SELMEC 13.2KV N°1</t>
  </si>
  <si>
    <t>BIM-037724</t>
  </si>
  <si>
    <t>BSL BO1 ENFRIADOR HELIMATIC</t>
  </si>
  <si>
    <t>BIM-037726</t>
  </si>
  <si>
    <t>BSL MM1 TOLVA 9 (PANIII) REIMELT XXRH9</t>
  </si>
  <si>
    <t>BIM-037727</t>
  </si>
  <si>
    <t>BSL PN3 TRANSMISOR MICROMOTION P/AGUA</t>
  </si>
  <si>
    <t>BIM-037728</t>
  </si>
  <si>
    <t>BSL BO1 EH TABLERO ELECTRICO ENFRIADOR</t>
  </si>
  <si>
    <t>BIM-037729</t>
  </si>
  <si>
    <t>BSL CM1 TRANSFORMADOR CON CUCHILLA  NO. 2</t>
  </si>
  <si>
    <t>BIM-037730</t>
  </si>
  <si>
    <t>BSL CM1 TRANSFORMADOR CON CUCHILLA NO. 1</t>
  </si>
  <si>
    <t>BIM-037974</t>
  </si>
  <si>
    <t>BSL TH2 TOR04 TRANSPCURVO S  TTH-14</t>
  </si>
  <si>
    <t>BIM-037975</t>
  </si>
  <si>
    <t>BSL TH1  TRANSPORTADOR  INTRALOX   TTH-21</t>
  </si>
  <si>
    <t>BIM-037976</t>
  </si>
  <si>
    <t>BSL TH2  T11A TRANSPINTRALOX  ENTRADA AL DETECTOR  TTH-22</t>
  </si>
  <si>
    <t>BIM-037977</t>
  </si>
  <si>
    <t>BSL TH1  TRANSP INTRALOX ENTRADA AL DETECTOR   TTH-23</t>
  </si>
  <si>
    <t>BIM-038100</t>
  </si>
  <si>
    <t>SISTEMA DE ENERGIA ININTERRUMPIDA ( VISITAS )</t>
  </si>
  <si>
    <t>BIM-038779</t>
  </si>
  <si>
    <t>BSL TH2 TRANSPORTADOR   TTH-16</t>
  </si>
  <si>
    <t>BIM-038785</t>
  </si>
  <si>
    <t>BSL CM2 TABLERO ADMINISTRADOR ENERGIA   PTA DE EMERGENCIA  3</t>
  </si>
  <si>
    <t>BIM-038786</t>
  </si>
  <si>
    <t>BSL CM2 TABLERO ADMINISTRADOR ENERGIA   PTA DE EMERGENCIA  4</t>
  </si>
  <si>
    <t>BIM-038824</t>
  </si>
  <si>
    <t>BSL CM1 INTERRUPTOR ELECTROMAGNETICO 2500 AMP</t>
  </si>
  <si>
    <t>BIM-038825</t>
  </si>
  <si>
    <t>BIM-038870</t>
  </si>
  <si>
    <t>BSL CM1 TABLERO ADMINISTRACION FUENTES ENERGIA COPESA</t>
  </si>
  <si>
    <t>BIM-039097</t>
  </si>
  <si>
    <t>BSL SAN  RESTREGADORA INDUSTRIAL SERIE 7100-10222591 TENNAN</t>
  </si>
  <si>
    <t>BIM-039171</t>
  </si>
  <si>
    <t>BSL BO1 TABLERO CON VARIADOR PARA MEZCLADORA</t>
  </si>
  <si>
    <t>BIM-039172</t>
  </si>
  <si>
    <t>BSL TH1 TABLERO CON VARIADOR PARA MEZCLADORA</t>
  </si>
  <si>
    <t>BIM-039173</t>
  </si>
  <si>
    <t>BSL TH1  TEEP-2 TRANSP. ENTRE PRENSAS LINEA  TTH-5</t>
  </si>
  <si>
    <t>BIM-039174</t>
  </si>
  <si>
    <t>BSL TH2  TEEP-1 TRANSP. ENTRE PRENSAS LINEA  TTH-6</t>
  </si>
  <si>
    <t>BIM-039176</t>
  </si>
  <si>
    <t>BSL TH1 TRANSPORTADOR PRENSA DE TORTILLAS TIPO MQL</t>
  </si>
  <si>
    <t>BIM-039177</t>
  </si>
  <si>
    <t>BSL TH1 VERIFICADOR DE PESO ISHIDA 1</t>
  </si>
  <si>
    <t>BIM-039178</t>
  </si>
  <si>
    <t>BSL TH2 VERIFICADOR DE PESO ISHIDA 2</t>
  </si>
  <si>
    <t>BIM-039180</t>
  </si>
  <si>
    <t>BSL PN1 TRANSPORTADOR  1607</t>
  </si>
  <si>
    <t>BIM-039238</t>
  </si>
  <si>
    <t>BSL PQ INDEXADOR MAGNETICO ENGRASADORA  TM-PQ 24</t>
  </si>
  <si>
    <t>BIM-039770</t>
  </si>
  <si>
    <t>BSL PQ ENGRASADORA DUBOR TSA-800 MAQUINA 6854</t>
  </si>
  <si>
    <t>BIM-039885</t>
  </si>
  <si>
    <t>BSL PN3 ENGRASADORA DUBOR 1 MAQUINA 6855</t>
  </si>
  <si>
    <t>BIM-039886</t>
  </si>
  <si>
    <t>BSL PN3 ENGRASADORA DUBOR 2 MAQUINA 6856</t>
  </si>
  <si>
    <t>BIM-039928</t>
  </si>
  <si>
    <t>BSL TH1 TRANSFERENCIA TORTILLAS  SERIE03-0186  TTH-17</t>
  </si>
  <si>
    <t>BIM-047755</t>
  </si>
  <si>
    <t>EMBOLSADORA UBE MOD. 67-T S-1422</t>
  </si>
  <si>
    <t>BIM-050286</t>
  </si>
  <si>
    <t>BPU BO1 ENGRASADORA DUBOR MOD.TSA800 FA.9992 (B.TOLUCA)</t>
  </si>
  <si>
    <t>BIM-066894</t>
  </si>
  <si>
    <t>REBANADORA # 1</t>
  </si>
  <si>
    <t>BIM-068702</t>
  </si>
  <si>
    <t>MEZCLADORA HORIZONTAL MARCA AMF TAMAÑO 10</t>
  </si>
  <si>
    <t>BIM-071173</t>
  </si>
  <si>
    <t>BSL PN2 Tp-P3001 TRANSP. RECTO INCLINADO MASA B SANITARIA SIN FIN</t>
  </si>
  <si>
    <t>BIM-071197</t>
  </si>
  <si>
    <t>BSL PN2 TpP3002 TRANSP RECTO INCLINADO MASA</t>
  </si>
  <si>
    <t>BIM-071201</t>
  </si>
  <si>
    <t>BSL PN2 Tm-P3501 TRANSP. RECTO HORIZONTAL PDTO EN MOLDE B REX TABLE TOP</t>
  </si>
  <si>
    <t>BIM-071202</t>
  </si>
  <si>
    <t>BSL PN2 TmP3503 TRANSP RECTO HORIZONTAL PDTO EN MOLDE B REX TABLE TOP</t>
  </si>
  <si>
    <t>BIM-071217</t>
  </si>
  <si>
    <t>BSL PN2 Tm-P3507 TRANSP. CURVO IZQUIERDO 90° PDTO EN MOLDE RODILLOS CONICOS</t>
  </si>
  <si>
    <t>BIM-071234</t>
  </si>
  <si>
    <t>BSL PN2 Tp-P3601 TRANSP. RECTO HORIZONTAL PDTO B FLAT TOP S1100</t>
  </si>
  <si>
    <t>BIM-071270</t>
  </si>
  <si>
    <t>BSL  PN1  TRANSPORTADOR RECTO TMP  1820</t>
  </si>
  <si>
    <t>BIM-071271</t>
  </si>
  <si>
    <t>BSL PN2 TmP3802 TRANSP  CURVO RECTO</t>
  </si>
  <si>
    <t>BIM-071281</t>
  </si>
  <si>
    <t>BSL PN2 Tm-P3803 TRANSP. RECTO MOLDE B REX TABLE TOP</t>
  </si>
  <si>
    <t>BIM-071504</t>
  </si>
  <si>
    <t>BSL TH2 DIVISORA TORTILLAS AMF 2 MOD 800</t>
  </si>
  <si>
    <t>BIM-071505</t>
  </si>
  <si>
    <t>BSL TH2 BOLEADORA TORTILLAS AMF 2 MOD 800</t>
  </si>
  <si>
    <t>BIM-071506</t>
  </si>
  <si>
    <t>BSL TH1 DIVISORA TORTILLAS AMF 1 MOD 800</t>
  </si>
  <si>
    <t>BIM-071507</t>
  </si>
  <si>
    <t>BSL TH1 BOLEADORA TORTILLAS AMF 1 MOD 800</t>
  </si>
  <si>
    <t>BIM-075322</t>
  </si>
  <si>
    <t>CAMARA DE ENFRIAMIENTO PARA TORRE I.J. WHITE</t>
  </si>
  <si>
    <t>BIM-077012</t>
  </si>
  <si>
    <t>CM1  TABLERO ELECTRICO DE CTRL TRANSF. ELECTRICA</t>
  </si>
  <si>
    <t>BIM-077013</t>
  </si>
  <si>
    <t>SISTEMA AHORRADOR DE ENERGIA  INVERSOR MEZCLADORA</t>
  </si>
  <si>
    <t>BIM-077569</t>
  </si>
  <si>
    <t>TRANSPORTADOR TP 1906-A RECTO CURVO  EN S  BANDA REX</t>
  </si>
  <si>
    <t>BIM-077572</t>
  </si>
  <si>
    <t>TRANSPORTADOR TP-1814 RECTO CURVO  EN S  BANDA REX</t>
  </si>
  <si>
    <t>BIM-077573</t>
  </si>
  <si>
    <t>TRANSPORTADOR  T-1408 B CURVO A 90°   BANDA REX</t>
  </si>
  <si>
    <t>BIM-077574</t>
  </si>
  <si>
    <t>TRANSPORTADOR RECTO INCLINADO - BANDA INTRALOX</t>
  </si>
  <si>
    <t>BIM-077575</t>
  </si>
  <si>
    <t>BIM-078498</t>
  </si>
  <si>
    <t>SISTEMA DE AHORRO DE ENERGIA MEZCLADOR P1</t>
  </si>
  <si>
    <t>BIM-078502</t>
  </si>
  <si>
    <t>BSL PN1  DIVISORA DE MASA</t>
  </si>
  <si>
    <t>BIM-078503</t>
  </si>
  <si>
    <t>BSL PN1  BOLEADORA DE MASA</t>
  </si>
  <si>
    <t>BIM-078504</t>
  </si>
  <si>
    <t>HARINADOR DE MASA</t>
  </si>
  <si>
    <t>BIM-079720</t>
  </si>
  <si>
    <t>CAMA DE RODILLOS</t>
  </si>
  <si>
    <t>BIM-080253</t>
  </si>
  <si>
    <t>BSL TH2 TRANSPORTADOR  DESCARGA  4   TTH -8</t>
  </si>
  <si>
    <t>BIM-080254</t>
  </si>
  <si>
    <t>BSL TH1 TRANSPORTADOR  DESCARGA  3</t>
  </si>
  <si>
    <t>BIM-081862</t>
  </si>
  <si>
    <t>CM1 TABLERO DE CAPACITORES AUTOMATICO DE 150 KVAR</t>
  </si>
  <si>
    <t>BIM-083112</t>
  </si>
  <si>
    <t>SISTEMA DE PRECENTRADO PARA BOLAS DE MASA</t>
  </si>
  <si>
    <t>BIM-090730</t>
  </si>
  <si>
    <t>BSL BO1  APLICADOR DE  AJONJOLI AGITADOR BURFORD</t>
  </si>
  <si>
    <t>BIM-090734</t>
  </si>
  <si>
    <t>TRANSPORTADOR Tt-P3908 RECTO INCLINADO</t>
  </si>
  <si>
    <t>BIM-090735</t>
  </si>
  <si>
    <t>TRANSPORTADOR RECTO INCLINADO Tp-P3003</t>
  </si>
  <si>
    <t>BIM-090736</t>
  </si>
  <si>
    <t>TRANSPORTADOR CURVO A 90°  LADO IZQUIERDO TM-P3804</t>
  </si>
  <si>
    <t>BIM-090737</t>
  </si>
  <si>
    <t>TRANSPORTADOR Tt-P3903 CURVO A 90°</t>
  </si>
  <si>
    <t>BIM-090738</t>
  </si>
  <si>
    <t>TRANSPORTADOR Tt-P3901 CURVO A 90°</t>
  </si>
  <si>
    <t>BIM-091258</t>
  </si>
  <si>
    <t>TRANSPORTADOR TT-P3907 L TRANSFER PARA LINEA FLEXIBLE PT-TRAN</t>
  </si>
  <si>
    <t>BIM-091582</t>
  </si>
  <si>
    <t>ATADORA MODELO 2000 LADO OPERACION DERECHO</t>
  </si>
  <si>
    <t>BIM-091583</t>
  </si>
  <si>
    <t>BIM-091584</t>
  </si>
  <si>
    <t>ATADORA MODELO 2100 LADO OPERACION IZQUIERDO</t>
  </si>
  <si>
    <t>BIM-092207</t>
  </si>
  <si>
    <t>TRASPORTADOR DE ASCENSO DE TORTILLAS POR VACIO   TTH -11</t>
  </si>
  <si>
    <t>BIM-092227</t>
  </si>
  <si>
    <t>TABLERO ELECTRICO 1FC0P3 AUTOSOPORTADO</t>
  </si>
  <si>
    <t>BIM-092228</t>
  </si>
  <si>
    <t>TABLERO ELECTRICO 1FC6P3 AUTOSOPORTADO</t>
  </si>
  <si>
    <t>BIM-092412</t>
  </si>
  <si>
    <t>BARREDORA INDUSTRIAL</t>
  </si>
  <si>
    <t>BIM-092974</t>
  </si>
  <si>
    <t>BSL PN2  DETECTOR DE METALES RIMD16174</t>
  </si>
  <si>
    <t>BIM-092993</t>
  </si>
  <si>
    <t>BSL TD  MAQUINA ENVOLVEDORA DE PALLETS SEMIAUTOMATICA</t>
  </si>
  <si>
    <t>BIM-093004</t>
  </si>
  <si>
    <t>TABLERO ELECTRICO DE FUERZA Y CONTROL 1FC4P3  PT-TABL</t>
  </si>
  <si>
    <t>BIM-093005</t>
  </si>
  <si>
    <t>TABLERO ELECTRICO DE FUERZA Y CONTROL 1FC8P3  PT-TABL</t>
  </si>
  <si>
    <t>BIM-093564</t>
  </si>
  <si>
    <t>BSL TD TRANSPORTADOR RECUPERADOR DE TAPAS  TIPO GUSANO</t>
  </si>
  <si>
    <t>BIM-094382</t>
  </si>
  <si>
    <t>TRANSPORTADOR LINEA FLEXIBLE PARA EL AREA DE LEVANTADO DE PRODUCTO LEVANTADO</t>
  </si>
  <si>
    <t>BIM-094390</t>
  </si>
  <si>
    <t>BSL PN2  ENVOLVEDORA FMC 1301 PTEMPA  LINEA FLEXIBLE</t>
  </si>
  <si>
    <t>BIM-094532</t>
  </si>
  <si>
    <t>BSL PN2 TmP3805 TRANSP RECTO HORIZONTAL MOLDE B REX TABLE TOP</t>
  </si>
  <si>
    <t>BIM-094533</t>
  </si>
  <si>
    <t>BSL PN2 TmP3867 TRANSP RECTO INCLINADO MOLDE B REX TABLE TOP</t>
  </si>
  <si>
    <t>BIM-094534</t>
  </si>
  <si>
    <t>BSL PN2 TmP3808 TRANSP DESV VERTICAL MOLDE B REX TABLE TOP</t>
  </si>
  <si>
    <t>BIM-094537</t>
  </si>
  <si>
    <t>BSL PN2 TmP3815 TRANSP RECTO INCLINADO MOLDE B REX TABLE TOP</t>
  </si>
  <si>
    <t>BIM-094538</t>
  </si>
  <si>
    <t>BSL PN2 TmP3816 TRANSP RECTO HORIZONTAL MOLDE B REX TABLE TOP</t>
  </si>
  <si>
    <t>BIM-094539</t>
  </si>
  <si>
    <t>BSL PN2 TmP3818 TRANSP RECTO HORIZONTAL MOLDE B DENTADA</t>
  </si>
  <si>
    <t>BIM-094540</t>
  </si>
  <si>
    <t>BSL PN2 TtP3902 TRANSP RECTO INCLINADO TAPAS B REX TABLE TOP</t>
  </si>
  <si>
    <t>BIM-094541</t>
  </si>
  <si>
    <t>BSL PN2 TtP3904 TRANSP RECTO INCLINADO TAPAS B REX TABLE TOP</t>
  </si>
  <si>
    <t>BIM-094542</t>
  </si>
  <si>
    <t>BSL PN2 TtP3905 TRANSP RECTO INCLINADO TAPAS B REX TABLE TOP</t>
  </si>
  <si>
    <t>BIM-095461</t>
  </si>
  <si>
    <t>BSL  TRANSPORTADOR  DESCARGA  2  TTH-4</t>
  </si>
  <si>
    <t>BIM-095462</t>
  </si>
  <si>
    <t>BSL  TRANSPORTADOR  DESCARGA  TTH-3</t>
  </si>
  <si>
    <t>BIM-124350</t>
  </si>
  <si>
    <t>BSL TO1  TRANSFERENCIA DE TORTILLAS DE CONTADO Y APILADO DE 4 CAVIDADES</t>
  </si>
  <si>
    <t>BIM-124351</t>
  </si>
  <si>
    <t>BSL TO2  TRANSFERENCIA DE TORITULLAS DE CONTADO Y APILADO DE 4 CAVIDADES</t>
  </si>
  <si>
    <t>BIM-128747</t>
  </si>
  <si>
    <t>ALIMENTADOR AUTOM. DE PAN</t>
  </si>
  <si>
    <t>BIM-129127</t>
  </si>
  <si>
    <t>TABLERO ARMARIO ELECTRICO S. 1714-11</t>
  </si>
  <si>
    <t>BIM-136645</t>
  </si>
  <si>
    <t>TRANSPORTADOR  DE ALIMENTACION A EMBOLSADORA</t>
  </si>
  <si>
    <t>BIM-143245</t>
  </si>
  <si>
    <t>GABINETE DE CONTROL  ESPONJA  BOLLERIA 1</t>
  </si>
  <si>
    <t>BIM-143246</t>
  </si>
  <si>
    <t>GABINETE DE CONTROL  ESPONJA PAN 1</t>
  </si>
  <si>
    <t>BIM-143295</t>
  </si>
  <si>
    <t>TABLERO CONTROL LEVADURA LIQUIDA</t>
  </si>
  <si>
    <t>BIM-144788</t>
  </si>
  <si>
    <t>TRANSPORTADOR RETRACTIL DE BANDA INTRALOX DE 2 HIELERAS</t>
  </si>
  <si>
    <t>BIM-144789</t>
  </si>
  <si>
    <t>TRANSPORTADOR RECTO ALIMENTACION A ENVOLVEDORA - PAN TOSTADO</t>
  </si>
  <si>
    <t>BIM-144838</t>
  </si>
  <si>
    <t>BIM-148771</t>
  </si>
  <si>
    <t>BSL  TRANSPORTADOR ENTRADA A HELIMATIC</t>
  </si>
  <si>
    <t>BIM-148799</t>
  </si>
  <si>
    <t>GABINETE ELECTRICO</t>
  </si>
  <si>
    <t>BIM-153953</t>
  </si>
  <si>
    <t>EQUIPO DE VACIADO DE SACOS DE SALVADO</t>
  </si>
  <si>
    <t>BIM-153983</t>
  </si>
  <si>
    <t>ALIMENTADOR AUTOMATICO DE PAN TOSTADO A MAGAZINE  2</t>
  </si>
  <si>
    <t>BIM-169573</t>
  </si>
  <si>
    <t>SISTEMA DE POTABILIZACION DE AGUA</t>
  </si>
  <si>
    <t>BIM-169617</t>
  </si>
  <si>
    <t>TRANSPORTADOR DE SALIDA DE TOLVA DE ENVOLTURA</t>
  </si>
  <si>
    <t>BIM-169618</t>
  </si>
  <si>
    <t>TRANSPORTADOR DE SALIDA DEL TRITURADOR</t>
  </si>
  <si>
    <t>BIM-169619</t>
  </si>
  <si>
    <t>TRANSPORTADOR DE ALIMENTACION A TRITIURADOR</t>
  </si>
  <si>
    <t>BIM-169620</t>
  </si>
  <si>
    <t>TRANSPORTADOR ELEVADOR A CAMION RECOLECTOR</t>
  </si>
  <si>
    <t>BIM-169666</t>
  </si>
  <si>
    <t>BIM-170719</t>
  </si>
  <si>
    <t>BIM-171868</t>
  </si>
  <si>
    <t>BIM-171871</t>
  </si>
  <si>
    <t>ALIMENTADOR AUTOMATICO</t>
  </si>
  <si>
    <t>BIM-171887</t>
  </si>
  <si>
    <t>CAMARA DE VAPOR BAKER PERKINS</t>
  </si>
  <si>
    <t>BIM-171924</t>
  </si>
  <si>
    <t>TANQUE CILINDRICO VERTICAL</t>
  </si>
  <si>
    <t>BIM-171930</t>
  </si>
  <si>
    <t>SISTEMA DE CALENTAMIENTO AUTOMATICO</t>
  </si>
  <si>
    <t>BIM-173538</t>
  </si>
  <si>
    <t>BIM-173888</t>
  </si>
  <si>
    <t>SISTEMA DESHOJADOR PARA BAJAS DE PRODUCTO</t>
  </si>
  <si>
    <t>BIM-173889</t>
  </si>
  <si>
    <t>BIM-175697</t>
  </si>
  <si>
    <t>BIM-175712</t>
  </si>
  <si>
    <t>INYECTORA DE DONAS PARA 700 PIEZAS</t>
  </si>
  <si>
    <t>BIM-175942</t>
  </si>
  <si>
    <t>PLATAFORMA TIJERAL  3</t>
  </si>
  <si>
    <t>BIM-177102</t>
  </si>
  <si>
    <t>PLANTA POTABILIZADORA DE AGUA</t>
  </si>
  <si>
    <t>BIM-177116</t>
  </si>
  <si>
    <t>FILTRO RECUPERADOR</t>
  </si>
  <si>
    <t>BIM-177414</t>
  </si>
  <si>
    <t>TRASNPORTADOR RECTO INCLINADO</t>
  </si>
  <si>
    <t>BIM-179283</t>
  </si>
  <si>
    <t>BIM-179284</t>
  </si>
  <si>
    <t>EQUIPO DE DOSIFICACION DE MERMELADA PARA DONAS INYECTADAS Y SENSOR OPTICO</t>
  </si>
  <si>
    <t>BIM-179294</t>
  </si>
  <si>
    <t>DETECTOR DE METALES DE 1000MMX100MM</t>
  </si>
  <si>
    <t>BIM-179295</t>
  </si>
  <si>
    <t>DETECTOR DE METALES DE 875MMX100MM</t>
  </si>
  <si>
    <t>BIM-179296</t>
  </si>
  <si>
    <t>TRANSPORTADOR CON SISTEMA DE RECHAZO  TL-PQ 1</t>
  </si>
  <si>
    <t>BIM-180936</t>
  </si>
  <si>
    <t>FREGADORA DE PISOS CON CEPILLOS DE DISCO</t>
  </si>
  <si>
    <t>BIM-180937</t>
  </si>
  <si>
    <t>TRANSPORTADOR PARA TRANSFERENCIA DE HORNO DE PAN TOSTADO 2</t>
  </si>
  <si>
    <t>BIM-180938</t>
  </si>
  <si>
    <t>TRANSPORTADOR PARA TRANSFERENCIA  TT-2913</t>
  </si>
  <si>
    <t>BIM-180939</t>
  </si>
  <si>
    <t>TRANSPORTADOR DE LA REBANADORA LINEA DE TOSTADO 1</t>
  </si>
  <si>
    <t>BIM-180940</t>
  </si>
  <si>
    <t>TRANSPORTADOR CURVA TM-2502  IZQUIERDA A 90 PARA LINEA DE PAN</t>
  </si>
  <si>
    <t>BIM-180941</t>
  </si>
  <si>
    <t>TRANSPORTADOR RECTO INCLINADO   TM-2407  CON TABLILLAS METAL</t>
  </si>
  <si>
    <t>BIM-180942</t>
  </si>
  <si>
    <t>TRANSPORTADOR CURVO  TM-2406  IZQ. 90° LINEA DE PAN</t>
  </si>
  <si>
    <t>BIM-180943</t>
  </si>
  <si>
    <t>TRANSPORTADOR TC1 CURVO IZQ. 90° LINEA DE PAN   TM-2413</t>
  </si>
  <si>
    <t>BIM-180944</t>
  </si>
  <si>
    <t>DETECTOR DE METALES DE 650MM Y 100MM</t>
  </si>
  <si>
    <t>BIM-181171</t>
  </si>
  <si>
    <t>TRANSPORTADOR CURVO IZQ 90°   TM-2409</t>
  </si>
  <si>
    <t>BIM-181172</t>
  </si>
  <si>
    <t>TRANSPORTADOR PARA LA LINEA DE TOSTADO 2</t>
  </si>
  <si>
    <t>BIM-181416</t>
  </si>
  <si>
    <t>TRANSPORTADOR AGRUPADO DE MOLDES   TM-2410</t>
  </si>
  <si>
    <t>BIM-182012</t>
  </si>
  <si>
    <t>EQUIPO DE TRANSFERENCIA PARA EL MANEJO DE HARINA</t>
  </si>
  <si>
    <t>BIM-182338</t>
  </si>
  <si>
    <t>TRANSPORTADOR TRANSFERENCIA DE HORNO DE PAN TOSTADO</t>
  </si>
  <si>
    <t>BIM-183552</t>
  </si>
  <si>
    <t>VARIADOR DE FRECUENCIA MITSUBISHI</t>
  </si>
  <si>
    <t>BIM-183889</t>
  </si>
  <si>
    <t>SOPLADOR DE AIRE GARDNER</t>
  </si>
  <si>
    <t>BIM-183890</t>
  </si>
  <si>
    <t>DIFUSOR DE BURBUJA FINA MARCA EDI MODELO: FLEX AIR</t>
  </si>
  <si>
    <t>BIM-184162</t>
  </si>
  <si>
    <t>CM1  EQUIPO CLEARWELL/HIDROPATH</t>
  </si>
  <si>
    <t>BIM-184290</t>
  </si>
  <si>
    <t>ANALIZADOR TEXTURA MARCA BROOKFIELD CT 34500</t>
  </si>
  <si>
    <t>BIM-184447</t>
  </si>
  <si>
    <t>SISTEMA DE ENFRIAMIENTO Y SEPARACION DE HUMEDAD PARA AIRE COMPRIMIDO</t>
  </si>
  <si>
    <t>BIM-184448</t>
  </si>
  <si>
    <t>ATADORA BURFORD MOD 2000 PARA LA LINEA DE OROWEAT  SER17869</t>
  </si>
  <si>
    <t>BIM-184452</t>
  </si>
  <si>
    <t>CABEZAL DETECTOR D/METALES MCA. LOMA MOD. IQ3 LINEA PAN BCO.</t>
  </si>
  <si>
    <t>BIM-184485</t>
  </si>
  <si>
    <t>BIM-186567</t>
  </si>
  <si>
    <t>JIRAFA PARA BARREDURA DE PAN</t>
  </si>
  <si>
    <t>BIM-186568</t>
  </si>
  <si>
    <t>ENVOLVEDORA FMC WS200 TRES EJES</t>
  </si>
  <si>
    <t>BIM-187538</t>
  </si>
  <si>
    <t>BIM-187693</t>
  </si>
  <si>
    <t>BIM-187694</t>
  </si>
  <si>
    <t>CM2  TABLERO AUTOSOPORTADO DENOMINADO 3FCM2 BOMBAS DE AGUA</t>
  </si>
  <si>
    <t>BIM-187695</t>
  </si>
  <si>
    <t>TRANSPORTADOR RECTO INCLINADO SERIE 10-0701</t>
  </si>
  <si>
    <t>BIM-187696</t>
  </si>
  <si>
    <t>TRANSPORTADOR RECTO INCLINADO SERIE 10-0702</t>
  </si>
  <si>
    <t>BIM-187697</t>
  </si>
  <si>
    <t>TRANSPORTADOR PARA DETECTOR DE METALES SERIE 10-0704</t>
  </si>
  <si>
    <t>BIM-187698</t>
  </si>
  <si>
    <t>TRANSPORTADOR RECTO HORIZONTAL SERIE 10-0705</t>
  </si>
  <si>
    <t>BIM-187699</t>
  </si>
  <si>
    <t>TRANSPORTADOR RECTO HORIZONTAL SERIE 10-0706</t>
  </si>
  <si>
    <t>BIM-187700</t>
  </si>
  <si>
    <t>TRANSPORTADOR RECTO HORIZONTAL SERIE 10-0707</t>
  </si>
  <si>
    <t>BIM-187701</t>
  </si>
  <si>
    <t>TRANSPORTADOR VERTICAL BANDAS SERIE 10-0703</t>
  </si>
  <si>
    <t>BIM-187702</t>
  </si>
  <si>
    <t>TRANSPORTADOR RECTO HORIZONTAL SERIE 10-0708</t>
  </si>
  <si>
    <t>BIM-187706</t>
  </si>
  <si>
    <t>SOLDADORA ANGULAR Y TUNEL CAMARA UNICA</t>
  </si>
  <si>
    <t>BIM-187707</t>
  </si>
  <si>
    <t>DETECTOR DE METALES SERIE MD303-13946D</t>
  </si>
  <si>
    <t>BIM-187708</t>
  </si>
  <si>
    <t>GENERADOR DE AGUA HELADA MARCA TRANE</t>
  </si>
  <si>
    <t>BIM-187709</t>
  </si>
  <si>
    <t>TRANSFORMADOR MCA IMESA   1000 KVA</t>
  </si>
  <si>
    <t>BIM-187710</t>
  </si>
  <si>
    <t>BIM-187711</t>
  </si>
  <si>
    <t>TABLERO SOPORTADO 1FC1THINS</t>
  </si>
  <si>
    <t>BIM-187712</t>
  </si>
  <si>
    <t>TABLERO SOPORTADO 1FC2THINS</t>
  </si>
  <si>
    <t>BIM-187713</t>
  </si>
  <si>
    <t>GABINETE I MONTAJE</t>
  </si>
  <si>
    <t>BIM-187996</t>
  </si>
  <si>
    <t>CAMARA UNIDAD MANEJADORA RED DE DUCTOS</t>
  </si>
  <si>
    <t>BIM-187997</t>
  </si>
  <si>
    <t>MAQUINA ENVOLVEDORA SERVICIO CONTROLADA 3 DISCOS</t>
  </si>
  <si>
    <t>BIM-187998</t>
  </si>
  <si>
    <t>TRANSPORTADOR RECTO INCLINADO SERIE 10-0700</t>
  </si>
  <si>
    <t>BIM-198703</t>
  </si>
  <si>
    <t>CM2  INTERCAMBIADOR DE CALOR DE PLACAS  AISIS 316</t>
  </si>
  <si>
    <t>BIM-199375</t>
  </si>
  <si>
    <t>PLANTA EMERGENCIA MOD  KTA50G3</t>
  </si>
  <si>
    <t>BIM-199376</t>
  </si>
  <si>
    <t>CM2 TABLERO DISTRIBUCION SQUARE D QDLOGIC 3200 A</t>
  </si>
  <si>
    <t>BIM-199377</t>
  </si>
  <si>
    <t>MCMODIFICACION Y ACCESORIOS PARA EL MANEJO DE HARINA EXTRA WHITE</t>
  </si>
  <si>
    <t>BIM-199392</t>
  </si>
  <si>
    <t>FORMADO, CAMARA, HORNO Y TRANSPORTADOR THINS</t>
  </si>
  <si>
    <t>BIM-200097</t>
  </si>
  <si>
    <t>CELDAS PARA CARGAS CAT-HI4S18K 43</t>
  </si>
  <si>
    <t>BIM-200724</t>
  </si>
  <si>
    <t>TRANSPORTADOR DE BOLEO PARA LINEA OROWEAT</t>
  </si>
  <si>
    <t>BIM-200725</t>
  </si>
  <si>
    <t>EMPACADORA WRAPER</t>
  </si>
  <si>
    <t>BIM-200726</t>
  </si>
  <si>
    <t>TRANSPORTADOR Y DETECTOR DE METALES</t>
  </si>
  <si>
    <t>BIM-200727</t>
  </si>
  <si>
    <t>SISTEMA CORTADOR 6 PZAS LINEA PAN 9600</t>
  </si>
  <si>
    <t>BIM-200728</t>
  </si>
  <si>
    <t>BIM-200927</t>
  </si>
  <si>
    <t>SILO SOLDADOS MOD 80 TONS</t>
  </si>
  <si>
    <t>BIM-200928</t>
  </si>
  <si>
    <t>BIM-200929</t>
  </si>
  <si>
    <t>PAQUETE SOPLADOR MOD. GM25S</t>
  </si>
  <si>
    <t>BIM-200930</t>
  </si>
  <si>
    <t>SISTEMA CORTADOR 6 PZAS LINEA PAN FLEXIBLE</t>
  </si>
  <si>
    <t>BIM-202039</t>
  </si>
  <si>
    <t>COMPRESOR DE TORNILLOS KAESER MOD. CSD75T</t>
  </si>
  <si>
    <t>BIM-202040</t>
  </si>
  <si>
    <t>TRANSPORTADOR RECTO INCLINADO PT-TRAN</t>
  </si>
  <si>
    <t>BIM-202041</t>
  </si>
  <si>
    <t>GENERADOR DE AGUA HELADA TRANE</t>
  </si>
  <si>
    <t>BIM-202042</t>
  </si>
  <si>
    <t>AUTOMATISMO PARA ENBOLSADO DE PAN BLANCO</t>
  </si>
  <si>
    <t>BIM-202043</t>
  </si>
  <si>
    <t>TABLERO ARRANCADOR SUAVE 60 HP</t>
  </si>
  <si>
    <t>BIM-202044</t>
  </si>
  <si>
    <t>SERVO 1 TWINST TYER LH MODELO 2100</t>
  </si>
  <si>
    <t>BIM-202045</t>
  </si>
  <si>
    <t>SERVO 2 TWINST TYER RH MODELO 2100</t>
  </si>
  <si>
    <t>BIM-212221</t>
  </si>
  <si>
    <t>TRANPORTADOR VOLTEADOR DE MOLDES PANQ</t>
  </si>
  <si>
    <t>BIM-212222</t>
  </si>
  <si>
    <t xml:space="preserve">TRANSPORTADOR VOLTEADOR DE MOLDES  </t>
  </si>
  <si>
    <t>BIM-212277</t>
  </si>
  <si>
    <t>PATIN ELECTRICO CROW   S-6A288661</t>
  </si>
  <si>
    <t>BIM-212278</t>
  </si>
  <si>
    <t>PRISMA PC UPGRADE WITH REDUNDANT PACK UP COMPUTER PER</t>
  </si>
  <si>
    <t>BIM-220183</t>
  </si>
  <si>
    <t>BIM-220184</t>
  </si>
  <si>
    <t>MAQUINA REBANADORA D</t>
  </si>
  <si>
    <t>BIM-220185</t>
  </si>
  <si>
    <t>MAQUINA DOSIFICADORA</t>
  </si>
  <si>
    <t>BIM-220186</t>
  </si>
  <si>
    <t>SISTEMA CERRADO E IMPRESIÓN   - KWIK LOK</t>
  </si>
  <si>
    <t>BIM-220187</t>
  </si>
  <si>
    <t>SILO DE HARINA Y TRA</t>
  </si>
  <si>
    <t>BIM-220188</t>
  </si>
  <si>
    <t>SISTEMA DE CONTROL E</t>
  </si>
  <si>
    <t>BIM-220189</t>
  </si>
  <si>
    <t>SISTEMA DE DOSIFICAC</t>
  </si>
  <si>
    <t>BIM-220190</t>
  </si>
  <si>
    <t>SISTEMA DE CONTROL A</t>
  </si>
  <si>
    <t>BIM-220191</t>
  </si>
  <si>
    <t>SISTEMA LAMINADO PAR</t>
  </si>
  <si>
    <t>BIM-220192</t>
  </si>
  <si>
    <t>SISTEMA DE MANEJO DE</t>
  </si>
  <si>
    <t>BIM-220193</t>
  </si>
  <si>
    <t>ELEVADOR DE MASA 80G</t>
  </si>
  <si>
    <t>BIM-220194</t>
  </si>
  <si>
    <t>MEZCLADORA DE MASA</t>
  </si>
  <si>
    <t>BIM-220195</t>
  </si>
  <si>
    <t>BIM-220196</t>
  </si>
  <si>
    <t>TRASNPORTADOR DE MAS</t>
  </si>
  <si>
    <t>BIM-220197</t>
  </si>
  <si>
    <t>BIM-225814</t>
  </si>
  <si>
    <t>CM1  TABLERO CON PLC PARA</t>
  </si>
  <si>
    <t>BIM-225822</t>
  </si>
  <si>
    <t>SERVO ATADORA MARAC</t>
  </si>
  <si>
    <t>BIM-225836</t>
  </si>
  <si>
    <t>ELEVADOR DE ARTEZA</t>
  </si>
  <si>
    <t>BIM-227717</t>
  </si>
  <si>
    <t>DETECTOR DE METALES IQ3 SECO 350MM X 150MM</t>
  </si>
  <si>
    <t>BIM-227718</t>
  </si>
  <si>
    <t>TRANSPORTADOR AUTOMATICO PARA EMBOLSADO DE PAN II</t>
  </si>
  <si>
    <t>BIM-227841</t>
  </si>
  <si>
    <t>TRANSPORTADOR EN EMPAQUE DE LA LINEA DE THINS</t>
  </si>
  <si>
    <t>BIM-227842</t>
  </si>
  <si>
    <t>ENGRASADORA DE MOLDES MALLET</t>
  </si>
  <si>
    <t>BIM-237125</t>
  </si>
  <si>
    <t>BSL MONTACARGAS ELECTRICO  TOYOTA  MOD. 7FBR18</t>
  </si>
  <si>
    <t>BIM-242881</t>
  </si>
  <si>
    <t>TANQUE CILÍNDRICO VERTICAL DE 2,900 LTS PARA SALVADO</t>
  </si>
  <si>
    <t>BIM-242882</t>
  </si>
  <si>
    <t>BIM-242883</t>
  </si>
  <si>
    <t>BIM-249082</t>
  </si>
  <si>
    <t>SISTEMA INDEXADOR DE MOLDES PARA LÍNEA DE BOLLERÍA, INCLUYE TABLERO ELECTRICO</t>
  </si>
  <si>
    <t>BIM-249420</t>
  </si>
  <si>
    <t>TRANSPORTADOR L TRANSFER SALIDA DEL HORNO DE PAN 3  TM-2513</t>
  </si>
  <si>
    <t>BIM-249487</t>
  </si>
  <si>
    <t>TRANSPORTADOR L TRANSFER SALIDA DEL HORNO DE PAN 3  TM-2514</t>
  </si>
  <si>
    <t>BIM-258664</t>
  </si>
  <si>
    <t>TRANSPORTADOR DE BOL</t>
  </si>
  <si>
    <t>BIM-258665</t>
  </si>
  <si>
    <t>BIM-258722</t>
  </si>
  <si>
    <t>TRANSPORTADOR SALIDA HORNO</t>
  </si>
  <si>
    <t>BIM-258723</t>
  </si>
  <si>
    <t>TRANSPORTADOR SALIDA HELIMATIC</t>
  </si>
  <si>
    <t>BIM-258724</t>
  </si>
  <si>
    <t>TRANSPORTADOR SALIDA DESVIADOR</t>
  </si>
  <si>
    <t>BIM-258725</t>
  </si>
  <si>
    <t>TRANSPORTADOR CON DESVIADOR SALIDA HELIMATIC</t>
  </si>
  <si>
    <t>BIM-258726</t>
  </si>
  <si>
    <t>TRANSPORTADOR CURVO SANIGRID</t>
  </si>
  <si>
    <t>BIM-258727</t>
  </si>
  <si>
    <t>TRANSPORTADOR DE ALIMENTACION A ENVOLVEDORA TREBOL</t>
  </si>
  <si>
    <t>BIM-258728</t>
  </si>
  <si>
    <t>TRANSPORTADOR DE LEVANTADO COLCHONES</t>
  </si>
  <si>
    <t>BIM-258729</t>
  </si>
  <si>
    <t>INTERCAMBIADOR DE CALOR  ( BOLLERIA )</t>
  </si>
  <si>
    <t>BIM-258730</t>
  </si>
  <si>
    <t>BIM-258731</t>
  </si>
  <si>
    <t>PATIN ELECTRICO CROWN  S-6A288661</t>
  </si>
  <si>
    <t>BIM-258732</t>
  </si>
  <si>
    <t>MEZCLADORA PEERLES</t>
  </si>
  <si>
    <t>BIM-258733</t>
  </si>
  <si>
    <t>TRANSPORTADOR ESCALONADO</t>
  </si>
  <si>
    <t>BIM-258734</t>
  </si>
  <si>
    <t>BIM-258735</t>
  </si>
  <si>
    <t>TRANSPORTADOR CURVO ENTRADA AL HORNO</t>
  </si>
  <si>
    <t>BIM-258736</t>
  </si>
  <si>
    <t>EMBOLSADORA PARA ORO WEAT</t>
  </si>
  <si>
    <t>BIM-258737</t>
  </si>
  <si>
    <t>TRANSPORTADOR DE ALIMENTACION A REBANADORA  # 5</t>
  </si>
  <si>
    <t>BIM-258738</t>
  </si>
  <si>
    <t>REBANADORA # 4</t>
  </si>
  <si>
    <t>BIM-258739</t>
  </si>
  <si>
    <t>EMBOLSADORA  # 4</t>
  </si>
  <si>
    <t>BIM-258740</t>
  </si>
  <si>
    <t>MEZCLADORA  # 2</t>
  </si>
  <si>
    <t>BIM-258741</t>
  </si>
  <si>
    <t>CERNIDOR DE HARINA  GREAT WESTERN  SF 204</t>
  </si>
  <si>
    <t>BIM-258742</t>
  </si>
  <si>
    <t>CERNIDOR DE HARINA  GREAT WESTERN  SF 205</t>
  </si>
  <si>
    <t>BIM-258743</t>
  </si>
  <si>
    <t>CERNIDOR DE HARINA # 1</t>
  </si>
  <si>
    <t>BIM-258744</t>
  </si>
  <si>
    <t>CERNIDOR DE HARINA # 2</t>
  </si>
  <si>
    <t>BIM-258745</t>
  </si>
  <si>
    <t>BIM-258746</t>
  </si>
  <si>
    <t>CERNIDOR DE HARINA  GREAT WESTERN  # 7</t>
  </si>
  <si>
    <t>BIM-258747</t>
  </si>
  <si>
    <t>CERNIDOR DE HARINA  GREAT WESTERN  # 8</t>
  </si>
  <si>
    <t>BIM-258748</t>
  </si>
  <si>
    <t>DETECTOR DE METALES  SERIE - 1008-17095</t>
  </si>
  <si>
    <t>BIM-258749</t>
  </si>
  <si>
    <t>TRANSPORTADOR PARA SELLADORA EMPLEX</t>
  </si>
  <si>
    <t>BIM-258750</t>
  </si>
  <si>
    <t>TRANSPORTADOR DE LEVANTADO  -  MULTIEMPAQUE</t>
  </si>
  <si>
    <t>BIM-258751</t>
  </si>
  <si>
    <t>TRANSPORTADOR DE LEVANTADO  -  TRIPACK</t>
  </si>
  <si>
    <t>BIM-258752</t>
  </si>
  <si>
    <t>BIM-258753</t>
  </si>
  <si>
    <t>TRANSPORTADOR L TRANSFER SALIDA HORNO  TMP 1509</t>
  </si>
  <si>
    <t>BIM-258754</t>
  </si>
  <si>
    <t>TRANSPORTADOR CURVO   TP-P1617   ENTRADA A REBANADORA # 3</t>
  </si>
  <si>
    <t>BIM-258755</t>
  </si>
  <si>
    <t>TRANSPORTADOR CURVO  TTP 1902</t>
  </si>
  <si>
    <t>BIM-258756</t>
  </si>
  <si>
    <t>TRANSPORTADOR CURVO  TMP 1804</t>
  </si>
  <si>
    <t>BIM-258757</t>
  </si>
  <si>
    <t>BIM-258758</t>
  </si>
  <si>
    <t>TRANSPORTADOR DE MOLDES MODELADORA  # 1</t>
  </si>
  <si>
    <t>BIM-258759</t>
  </si>
  <si>
    <t>TRANSFERENCIA ENTRADA ENGRASADORA</t>
  </si>
  <si>
    <t>BIM-258760</t>
  </si>
  <si>
    <t>BIM-258761</t>
  </si>
  <si>
    <t>SIX PIECE CUTTER 1 PAN 3</t>
  </si>
  <si>
    <t>BIM-258762</t>
  </si>
  <si>
    <t>SIX PIECE CUTTER 2 PAN 3</t>
  </si>
  <si>
    <t>BIM-258764</t>
  </si>
  <si>
    <t>TRANSPORTADOR MAGNETICO ENTRADA AL HORNO  TM-2507</t>
  </si>
  <si>
    <t>BIM-258765</t>
  </si>
  <si>
    <t>TRANSPORTADOR RECTO ENTRADA AL HORNO  TM-2508</t>
  </si>
  <si>
    <t>BIM-258766</t>
  </si>
  <si>
    <t>TRANSPORTADOR RECTO DE TAPAS SALIDA DESMOLDEADOR  TT-2901</t>
  </si>
  <si>
    <t>BIM-258767</t>
  </si>
  <si>
    <t>TRANSP. RECTO DE PRODUCTO SALIDA DESMOLDEADOR</t>
  </si>
  <si>
    <t>BIM-258768</t>
  </si>
  <si>
    <t>TRANSPORTADOR RECTO ENTRADA A ENGRASADORA  # 1  TM-2809</t>
  </si>
  <si>
    <t>BIM-258769</t>
  </si>
  <si>
    <t>TRANSPORTADOR INDEXADOR  TM-2814</t>
  </si>
  <si>
    <t>BIM-258770</t>
  </si>
  <si>
    <t>TRANSPORTADOR INDEXADOR  TM-2821</t>
  </si>
  <si>
    <t>BIM-258771</t>
  </si>
  <si>
    <t>TRANSPORTADOR CURVO  TP-2602</t>
  </si>
  <si>
    <t>BIM-258772</t>
  </si>
  <si>
    <t>TRANSPORTADOR MAGNETICO  TM-2806</t>
  </si>
  <si>
    <t>BIM-258773</t>
  </si>
  <si>
    <t>TRANSPORTADOR MAGNETICO ENTRADA MODELADORA  TM-2812</t>
  </si>
  <si>
    <t>BIM-258774</t>
  </si>
  <si>
    <t>BSL PQ BATIDORA GLEN 340 NO. 1</t>
  </si>
  <si>
    <t>BIM-258775</t>
  </si>
  <si>
    <t>TRANSPORTADOR INTRALOX  BANDA BLANCA  TP PQ2</t>
  </si>
  <si>
    <t>BIM-258776</t>
  </si>
  <si>
    <t>RESTREGADORA TENNANT  T5e</t>
  </si>
  <si>
    <t>BIM-258777</t>
  </si>
  <si>
    <t>TANQUE DE CONDENSADOS # 2  CAP. 700 LTS</t>
  </si>
  <si>
    <t>BIM-258778</t>
  </si>
  <si>
    <t>TANQUE DE DIESEL  1000 LTS</t>
  </si>
  <si>
    <t>BIM-258779</t>
  </si>
  <si>
    <t>CM1  PTA DE EMERGENCIA  OTTOMOTORES  S-37223418  M-QST30G3</t>
  </si>
  <si>
    <t>BIM-258780</t>
  </si>
  <si>
    <t>CM1  COMPRESOR 1 KAESER  BSD 50T</t>
  </si>
  <si>
    <t>BIM-258781</t>
  </si>
  <si>
    <t>CM1  COMPRESOR 2 KAESER  ASD 40T</t>
  </si>
  <si>
    <t>BIM-258782</t>
  </si>
  <si>
    <t>TANQUE DE DIESEL  CAP.  50,000  LTS</t>
  </si>
  <si>
    <t>BIM-258783</t>
  </si>
  <si>
    <t>ENVOLVEDORA TREBOL</t>
  </si>
  <si>
    <t>BIM-258784</t>
  </si>
  <si>
    <t>BSL TTH 7 TRANSPORTADOR  DESCARGA  3</t>
  </si>
  <si>
    <t>BIM-258785</t>
  </si>
  <si>
    <t>BSL TTH 20 TRANSPORTADOR SALIDA BASCULA #2</t>
  </si>
  <si>
    <t>BIM-258786</t>
  </si>
  <si>
    <t>BOMBA DE MASA   AMF</t>
  </si>
  <si>
    <t>BIM-258787</t>
  </si>
  <si>
    <t>DETECTOR DE METALES # 1    SERIE - 1008-19867</t>
  </si>
  <si>
    <t>BIM-258788</t>
  </si>
  <si>
    <t>BIM-258789</t>
  </si>
  <si>
    <t>TRANSPORTADOR PARA EL DETECTOR</t>
  </si>
  <si>
    <t>BIM-261072</t>
  </si>
  <si>
    <t>SISTEMA INDEXADOR DE MOLDES BOLLERIA CON TABLERO</t>
  </si>
  <si>
    <t>BIM-264282</t>
  </si>
  <si>
    <t>DECORADORA PANQUE DE</t>
  </si>
  <si>
    <t>BIM-264283</t>
  </si>
  <si>
    <t>DECORADORA PARA CHISPAS</t>
  </si>
  <si>
    <t>BIM-264284</t>
  </si>
  <si>
    <t>CM2  COMPRESOR DE TORNILLO</t>
  </si>
  <si>
    <t>BIM-264285</t>
  </si>
  <si>
    <t>BIM-264286</t>
  </si>
  <si>
    <t>ENGRASADORAS MALLET</t>
  </si>
  <si>
    <t>BIM-264287</t>
  </si>
  <si>
    <t>ENGRASADORA MALLET</t>
  </si>
  <si>
    <t>BIM-264288</t>
  </si>
  <si>
    <t>ANALIZADOR DE TEXTUR</t>
  </si>
  <si>
    <t>BIM-264306</t>
  </si>
  <si>
    <t>MAQUINA DE VAPOR  XTREAM   SER. 40772</t>
  </si>
  <si>
    <t>BIM-264307</t>
  </si>
  <si>
    <t>MAQUINA DE VAPOR  XTREAM   SER. 40811</t>
  </si>
  <si>
    <t>BIM-264308</t>
  </si>
  <si>
    <t>MONTACARGAS PARA MAN. DE MATERIALES  S - 9A201412</t>
  </si>
  <si>
    <t>BIM-264312</t>
  </si>
  <si>
    <t>PATIN ELECTRICO CROW   S-6A325741</t>
  </si>
  <si>
    <t>BIM-264313</t>
  </si>
  <si>
    <t>PATIN ELECTRICO CROW   S-6A325860</t>
  </si>
  <si>
    <t>BIM-264314</t>
  </si>
  <si>
    <t>PATIN ELECTRICO CROW   S-6A325859</t>
  </si>
  <si>
    <t>BIM-270910</t>
  </si>
  <si>
    <t>PATIN ELECTRICO HOMBRE A PIE Y A BORDO CROWN, SERIE 6A332914</t>
  </si>
  <si>
    <t>BIM-270911</t>
  </si>
  <si>
    <t>PATIN ELECTRICO HOMBRE A PIE Y A BORDO CROWN, SERIE 6A332915</t>
  </si>
  <si>
    <t>BIM-270912</t>
  </si>
  <si>
    <t>PATIN ELECTRICO HOMBRE A PIE Y A BORDO CROWN, SERIE 6A332963</t>
  </si>
  <si>
    <t>BIM-270913</t>
  </si>
  <si>
    <t>SISTEMA DE LEVANTADO AUTOMATICO DE PRODUCTO BOLLERIA</t>
  </si>
  <si>
    <t>BIM-275602</t>
  </si>
  <si>
    <t>ENVOLVEDORA SERVO, MODELO TS350</t>
  </si>
  <si>
    <t>BIM-275603</t>
  </si>
  <si>
    <t>SISTEMA COLECTOR DE POLVOS</t>
  </si>
  <si>
    <t>BIM-275743</t>
  </si>
  <si>
    <t>VARIADOR DE FRECUENCIA MITSUBISHI  75HP CAT-UTKDM72288</t>
  </si>
  <si>
    <t>BIM-275744</t>
  </si>
  <si>
    <t>SISTEMA DE LEVADURA EN CREMA, 2 TANQUES, 2 BOMBAS, 1 SISTMA DE CONTROL PLC</t>
  </si>
  <si>
    <t>BIM-275919</t>
  </si>
  <si>
    <t>MAQUINA PARA FABRICAR HIELO</t>
  </si>
  <si>
    <t>BIM-277843</t>
  </si>
  <si>
    <t>PLATAFORMA DE TRABAJO GENIE</t>
  </si>
  <si>
    <t>BIM-020688</t>
  </si>
  <si>
    <t>SD GA1 DEPOSITADORA MEINCKE</t>
  </si>
  <si>
    <t>MARINELA OCCIDENTE</t>
  </si>
  <si>
    <t>BIM-024934</t>
  </si>
  <si>
    <t>TANQUE ALMACENADOR DE JARABE CAP. 300 LTS. (29N)</t>
  </si>
  <si>
    <t>BIM-024935</t>
  </si>
  <si>
    <t>MO TANQUE ENFRIADOR DE JARABE  N. 2</t>
  </si>
  <si>
    <t>BIM-028726</t>
  </si>
  <si>
    <t>BIM-028874</t>
  </si>
  <si>
    <t>BOL DETECTOR DE METALES IQ</t>
  </si>
  <si>
    <t>BIM-028884</t>
  </si>
  <si>
    <t>PNQ HORNO P/PANQUELERIA MCA BAKER PARKINS MOD 970</t>
  </si>
  <si>
    <t>BIM-028907</t>
  </si>
  <si>
    <t>PNQ DESMOLDEADOR PICK AND PACK CON CABEZAL DOBLE</t>
  </si>
  <si>
    <t>BIM-028972</t>
  </si>
  <si>
    <t>SGR  SGR TANQUE CILINDRICO VERTICAL P/AIRE</t>
  </si>
  <si>
    <t>BIM-029091</t>
  </si>
  <si>
    <t>MDM TABLERO E FMM PARA RED DE ACEITE</t>
  </si>
  <si>
    <t>BIM-029100</t>
  </si>
  <si>
    <t>MDM CERNIDOR DE HARINA # 2 SF-1402</t>
  </si>
  <si>
    <t>BIM-029103</t>
  </si>
  <si>
    <t>MDM SILO INTERIOR # 5 S1105</t>
  </si>
  <si>
    <t>BIM-029461</t>
  </si>
  <si>
    <t>MDM TANQUE RESPALDO ALTA FRUCTOSA 50,000 lts.</t>
  </si>
  <si>
    <t>BIM-029586</t>
  </si>
  <si>
    <t>TRM TRANSPORTADOR RECTO HORIZONTAL INCLUYE DETECTOR DE METALES SERIE 00-0282</t>
  </si>
  <si>
    <t>BIM-030133</t>
  </si>
  <si>
    <t>PAN TABLERO ELÉCTRICO PARA ESPONJAS LÍQUIDAS</t>
  </si>
  <si>
    <t>BIM-030454</t>
  </si>
  <si>
    <t>MO GA3 TRANSPORTADOR DE TRANSFERENCIA</t>
  </si>
  <si>
    <t>BIM-030455</t>
  </si>
  <si>
    <t>MO GA3 TROQUELADORA ROTARY APV</t>
  </si>
  <si>
    <t>BIM-030515</t>
  </si>
  <si>
    <t>MO PS2 BOMBA MANEJO P/CAZO GLASS NEGRA</t>
  </si>
  <si>
    <t>BIM-031567</t>
  </si>
  <si>
    <t>MO GA1 ARTEZA DESMENUZADORA</t>
  </si>
  <si>
    <t>BIM-031888</t>
  </si>
  <si>
    <t>MO PS3 COMPRESOR DE REFRIGERACION # 2</t>
  </si>
  <si>
    <t>BIM-032968</t>
  </si>
  <si>
    <t>MO MDH SOPLADOR  P/ G3  SUAVICREMAS</t>
  </si>
  <si>
    <t>BIM-032970</t>
  </si>
  <si>
    <t>MO MDM SILO PARA HARINA DE 80 TONELADAS REIMELT # 1  C/  SOPLADOR</t>
  </si>
  <si>
    <t>BIM-032971</t>
  </si>
  <si>
    <t>MO MDM TABLERO ELECTRICO 1FMM TAM. 00 AC. INOX. FUERZA REIMELT</t>
  </si>
  <si>
    <t>BIM-032979</t>
  </si>
  <si>
    <t>MO MDM SILO PARA HARINA DE 80 TONELADAS REIMELT # 2  C/  SOPLADOR</t>
  </si>
  <si>
    <t>BIM-032982</t>
  </si>
  <si>
    <t>MO PRE TANQUE DE AC.INOX.P/ALMACEN DE MEZCLA GANSITO # 1 DE 6000</t>
  </si>
  <si>
    <t>BIM-032983</t>
  </si>
  <si>
    <t>MO PRE TANQUE AC.INOX.P/PREPARACION MEZCLA PASTELILLO</t>
  </si>
  <si>
    <t>BIM-032984</t>
  </si>
  <si>
    <t>MO PRE TANQUE 9000 LTS SUBMARINO AC.INOX.</t>
  </si>
  <si>
    <t>BIM-032985</t>
  </si>
  <si>
    <t>MO PRE TANQUE DE AC.INOX.P/PREPAR. DE MEZCLA CHOCORROL DE 6000</t>
  </si>
  <si>
    <t>BIM-032986</t>
  </si>
  <si>
    <t>MO PRE TANQUE 6000 LTS PINGUINO AC.INOX.</t>
  </si>
  <si>
    <t>BIM-032987</t>
  </si>
  <si>
    <t>MO PRE TANQUE PREPARACION MEZCLA CHOCO-ROLL   6 000</t>
  </si>
  <si>
    <t>BIM-032988</t>
  </si>
  <si>
    <t>MO PRE T - INGREDIADOR TRIBLENDER PREMESCLAS N. 2</t>
  </si>
  <si>
    <t>BIM-032990</t>
  </si>
  <si>
    <t>MO PRE T - INGREDIADOR TRIBLENDER PREMESCLAS N. 1</t>
  </si>
  <si>
    <t>BIM-032993</t>
  </si>
  <si>
    <t>MO MDM TANQUE ALMACENADOR ALTA FRUCTUOSA 1</t>
  </si>
  <si>
    <t>BIM-032995</t>
  </si>
  <si>
    <t>MO COB TANQUE ALMACEN DRESSIN CHOCORROL</t>
  </si>
  <si>
    <t>BIM-032997</t>
  </si>
  <si>
    <t>MO MDM TANQUE ALMACENADOR ALTA FRUCTUOSA 2</t>
  </si>
  <si>
    <t>BIM-033001</t>
  </si>
  <si>
    <t>MO PS1 DESMOLDEADOR CON VOLTEADOR DE MOLDES TRANS.P/PAST.</t>
  </si>
  <si>
    <t>BIM-033002</t>
  </si>
  <si>
    <t>MO PS1 ENVOLVEDORA FMC WA520 S-3456 NO. 2</t>
  </si>
  <si>
    <t>BIM-033004</t>
  </si>
  <si>
    <t>MO GA3 MAQUINAS ENVOLVEDORAS FMC # 1</t>
  </si>
  <si>
    <t>BIM-033005</t>
  </si>
  <si>
    <t>MO PS1 ENVOLVEDORA FMC-WA520 S-3466 NO. 3</t>
  </si>
  <si>
    <t>BIM-033006</t>
  </si>
  <si>
    <t>MO PS1 ENVOLVEDORA FMC-WA520 S-3468 NO. 4</t>
  </si>
  <si>
    <t>BIM-033011</t>
  </si>
  <si>
    <t>MO PS1 MANIFUL P/DECORADO MERMELADA GANSITO</t>
  </si>
  <si>
    <t>BIM-033012</t>
  </si>
  <si>
    <t>MO PS1 AEREADORA OAKES CREMAS</t>
  </si>
  <si>
    <t>BIM-033015</t>
  </si>
  <si>
    <t>MO MDM BOMBA ENVIO ACEITE VEGETAL</t>
  </si>
  <si>
    <t>BIM-033017</t>
  </si>
  <si>
    <t>MO PS1 LAVADORA DE MOLDES VERTICAL C/TINA DE LAVADO</t>
  </si>
  <si>
    <t>BIM-033018</t>
  </si>
  <si>
    <t>MO PS1 TUNEL ENFRIAMIENTO P/GANSITO # 1 AREA DE DECORADO</t>
  </si>
  <si>
    <t>BIM-033022</t>
  </si>
  <si>
    <t>MO PS1 TRANSPORTADOR QUITAPON P-15 3.00 X 0.95 MTS</t>
  </si>
  <si>
    <t>BIM-033034</t>
  </si>
  <si>
    <t>MO PS1 MANIFUL DEPOSITADO BATIDO PARA CHAROLAS FAB.EN ALUMINIO</t>
  </si>
  <si>
    <t>BIM-033037</t>
  </si>
  <si>
    <t>MO PS1 TUNEL DE ENFRIAMIENTO MQL.INCLUYE TABLERO S 970174</t>
  </si>
  <si>
    <t>BIM-033040</t>
  </si>
  <si>
    <t>MO PS1 TRAMPADORA P/CHOCOLATE CON SUS ACCESORIOS</t>
  </si>
  <si>
    <t>BIM-033041</t>
  </si>
  <si>
    <t>MO PS1 TRANSPORTADOR DECORADO DE GANSITO C/PERFILES LATER. P-22</t>
  </si>
  <si>
    <t>BIM-033042</t>
  </si>
  <si>
    <t>MO GA3 MAQUINAS ENVOLVEDORAS FMC # 2</t>
  </si>
  <si>
    <t>BIM-033043</t>
  </si>
  <si>
    <t>MO GA3 MAQUINAS ENVOLVEDORAS FMC # 3</t>
  </si>
  <si>
    <t>BIM-033044</t>
  </si>
  <si>
    <t>MO GA2 TABLERO ELECTRICO 5FG2</t>
  </si>
  <si>
    <t>BIM-033045</t>
  </si>
  <si>
    <t>MO GA2 TABLERO ELECTRICO 2FG2</t>
  </si>
  <si>
    <t>BIM-033046</t>
  </si>
  <si>
    <t>MO GA2 TABLERO ELECTRICO 4FG2</t>
  </si>
  <si>
    <t>BIM-033053</t>
  </si>
  <si>
    <t>MO CM COMPRESOR RECIPROCANTE MYCOM F-4WA # 3</t>
  </si>
  <si>
    <t>BIM-033054</t>
  </si>
  <si>
    <t>MO PS2 AEREADORA OAKES BATIDOS PASTELERIA</t>
  </si>
  <si>
    <t>BIM-033055</t>
  </si>
  <si>
    <t>MO PS2 HORNO BAKER PERKINS</t>
  </si>
  <si>
    <t>BIM-033056</t>
  </si>
  <si>
    <t>MO PS2 ENFRIADOR BAKER PERKINS 14 PERCHAS VIAJERAS</t>
  </si>
  <si>
    <t>BIM-033057</t>
  </si>
  <si>
    <t>MO PS2 DESMOLDEADOR CON VOLTEADOR DE MOLDES TRANS.P/PAST.</t>
  </si>
  <si>
    <t>BIM-033058</t>
  </si>
  <si>
    <t>MO PS2 DECORADORA DE GLASS BLANCO C/TOLVA AC.INOX.C/AGITADOR</t>
  </si>
  <si>
    <t>BIM-033059</t>
  </si>
  <si>
    <t>MO PS2 ENVOLVEDORA MOD. WA520 S-3457  N. 5</t>
  </si>
  <si>
    <t>BIM-033060</t>
  </si>
  <si>
    <t>MO PS2 ENVOLVEDORA MOD. WA520 S-3458  N. 2</t>
  </si>
  <si>
    <t>BIM-033061</t>
  </si>
  <si>
    <t>MO PS2 ENVOLVEDORA MOL. WA520 S-3459  N. 4</t>
  </si>
  <si>
    <t>BIM-033062</t>
  </si>
  <si>
    <t>MO PS2 ENVOLVEDORA MOD. WA520 S-3470  N. 1</t>
  </si>
  <si>
    <t>BIM-033064</t>
  </si>
  <si>
    <t>MARMIRA COCINADORA</t>
  </si>
  <si>
    <t>BIM-033065</t>
  </si>
  <si>
    <t>MO PS2 TRANSPORTADOR  S-03</t>
  </si>
  <si>
    <t>BIM-033067</t>
  </si>
  <si>
    <t>MO PS2 TRANSP. B.SANIT.P/APLICAC.GLASS CON MOTOR S-23A</t>
  </si>
  <si>
    <t>BIM-033068</t>
  </si>
  <si>
    <t>MO PS2 BATIDORA COLLETTE</t>
  </si>
  <si>
    <t>BIM-033069</t>
  </si>
  <si>
    <t>MO PS3 AEREADORA OAKES BATIDOS</t>
  </si>
  <si>
    <t>BIM-033070</t>
  </si>
  <si>
    <t>MO PS2 TANQUE ALMACENADOR  DE AGUA P/  HIRVIENTES</t>
  </si>
  <si>
    <t>BIM-033072</t>
  </si>
  <si>
    <t>MO PS3 BATIDORA SLURRY P/BATIDOS</t>
  </si>
  <si>
    <t>BIM-033073</t>
  </si>
  <si>
    <t>MO PS2 TANQUE ALMACENADOR DE CREMA EN AC.INOX.C/ENFRIAM.</t>
  </si>
  <si>
    <t>BIM-033074</t>
  </si>
  <si>
    <t>MO PS2 TRANSPORTADOR S-17 P/LINEA DE PASTELILLO</t>
  </si>
  <si>
    <t>BIM-033075</t>
  </si>
  <si>
    <t>MO PS2 LAVADORA DE MOLDES VERTICAL C/DOS ZONAS DE SECADO</t>
  </si>
  <si>
    <t>BIM-033076</t>
  </si>
  <si>
    <t>MO PS2 RECUPERADOR DE GLASS NEGRO ACERO INOXIDABLE</t>
  </si>
  <si>
    <t>BIM-033078</t>
  </si>
  <si>
    <t>MO PS2 TRANS. EN ACERO INOX. PARA PASTELILLO FAC.1304 S-24</t>
  </si>
  <si>
    <t>BIM-033079</t>
  </si>
  <si>
    <t>MO PS3 TRANSPORTADOR C-06</t>
  </si>
  <si>
    <t>BIM-033081</t>
  </si>
  <si>
    <t>MO PS2 TRANSPORTADOR CURVO 180 GRD C/BANDA S-970296 S-25</t>
  </si>
  <si>
    <t>BIM-033082</t>
  </si>
  <si>
    <t>MO PS2 TANQUE P/GLASS NEGRA TIPO TERMO EN AC.INOX. T-304 ACAB.SANITARIO</t>
  </si>
  <si>
    <t>BIM-033087</t>
  </si>
  <si>
    <t>MO PS2 TRANSPORTADOR  C/  DETECTOR DE METALES # 4</t>
  </si>
  <si>
    <t>BIM-033088</t>
  </si>
  <si>
    <t>MO PS2 TRANSPORTADOR  C/  DETECTOR DE METALES # 5</t>
  </si>
  <si>
    <t>BIM-033089</t>
  </si>
  <si>
    <t>MO PS2 TRANSPORTADOR  S-04</t>
  </si>
  <si>
    <t>BIM-033090</t>
  </si>
  <si>
    <t>MO PS2 TRANSPORTADOR CURVO S-10</t>
  </si>
  <si>
    <t>BIM-033091</t>
  </si>
  <si>
    <t>MO PS2 TRANSPORTADOR S-09</t>
  </si>
  <si>
    <t>BIM-033092</t>
  </si>
  <si>
    <t>MO PS2 TRANSPORTADOR CURVO S-14</t>
  </si>
  <si>
    <t>BIM-033093</t>
  </si>
  <si>
    <t>MO PS2 TRANSPORTADOR  S-08</t>
  </si>
  <si>
    <t>BIM-033094</t>
  </si>
  <si>
    <t>MO PS2 SLURRY DE BATIDOS</t>
  </si>
  <si>
    <t>BIM-033095</t>
  </si>
  <si>
    <t>MO PS2 AEREADORA OAKES DE CREMAS  PASTELERIA</t>
  </si>
  <si>
    <t>BIM-033096</t>
  </si>
  <si>
    <t>MO CM TABLERO ELECTRICO TGA ALUMBRADO GENERAL</t>
  </si>
  <si>
    <t>BIM-033097</t>
  </si>
  <si>
    <t>MO CM TRANSFORMADOR IESA S-5230-1-1</t>
  </si>
  <si>
    <t>BIM-033098</t>
  </si>
  <si>
    <t>MO CM TABLERO CONTROL I.F.C.M</t>
  </si>
  <si>
    <t>BIM-033099</t>
  </si>
  <si>
    <t>MO GA2 TROQUELADORA ROTARY</t>
  </si>
  <si>
    <t>BIM-033101</t>
  </si>
  <si>
    <t>MO PS2 TABLERO  1PF1  BATIDOS, DEPOSITADOS  Y  HORNO</t>
  </si>
  <si>
    <t>BIM-033102</t>
  </si>
  <si>
    <t>MO PS3 CABEZAL MEZCLADOR OAKES-GEL</t>
  </si>
  <si>
    <t>BIM-033103</t>
  </si>
  <si>
    <t>MO PS2 INYECTORA FEDCO CREAM</t>
  </si>
  <si>
    <t>BIM-033105</t>
  </si>
  <si>
    <t>MO PS2 TRANSPORTADOR CURVO 90 S-19</t>
  </si>
  <si>
    <t>BIM-033109</t>
  </si>
  <si>
    <t>MO PS3 TRANSPORTADOR CURVO  C-08</t>
  </si>
  <si>
    <t>BIM-033110</t>
  </si>
  <si>
    <t>MO GA2 SANDWICHERA # 1</t>
  </si>
  <si>
    <t>BIM-033111</t>
  </si>
  <si>
    <t>MO PS3 BOMBA WUAUKESHA TANQUE PREP. GEL</t>
  </si>
  <si>
    <t>BIM-033114</t>
  </si>
  <si>
    <t>MO PS3 TRANSPORTADOR MESA DE EMPAQUE</t>
  </si>
  <si>
    <t>BIM-033115</t>
  </si>
  <si>
    <t>MO PS3 ENVOLVEDORA FMC # 2</t>
  </si>
  <si>
    <t>BIM-033116</t>
  </si>
  <si>
    <t>MO PS3 ENVOLVEDORA FMC # 1</t>
  </si>
  <si>
    <t>BIM-033118</t>
  </si>
  <si>
    <t>MO PS3 HORNO WERNER LEHARA  CHOCORROL</t>
  </si>
  <si>
    <t>BIM-033119</t>
  </si>
  <si>
    <t>MO PS3 ENVOLVEDORA FMC # 3</t>
  </si>
  <si>
    <t>BIM-033120</t>
  </si>
  <si>
    <t>MO PS3 ENVOLVEDORA FMC # 4</t>
  </si>
  <si>
    <t>BIM-033121</t>
  </si>
  <si>
    <t>MO PS3 GUILLOTINA MAQUINDAL</t>
  </si>
  <si>
    <t>BIM-033122</t>
  </si>
  <si>
    <t>MO PS3 BATIDORA SLURRY CREMAS</t>
  </si>
  <si>
    <t>BIM-033123</t>
  </si>
  <si>
    <t>MO SC1 MAQ. ENVOLVOLVEDORA  520    MULTIEMPAQUES</t>
  </si>
  <si>
    <t>BIM-033124</t>
  </si>
  <si>
    <t>MO PS3 ENVOLVEDORA FMC # 5</t>
  </si>
  <si>
    <t>BIM-033125</t>
  </si>
  <si>
    <t>MO PS3 MANIFOLD DEPOSITADO DE CREMAS</t>
  </si>
  <si>
    <t>BIM-033126</t>
  </si>
  <si>
    <t>MO PS3 TANQUE ALMACEN PREMEZCLA 200LTS</t>
  </si>
  <si>
    <t>BIM-033129</t>
  </si>
  <si>
    <t>MO PS3 TANQUE CONO ALMACEN DE BATIDO</t>
  </si>
  <si>
    <t>BIM-033130</t>
  </si>
  <si>
    <t>MO GA3 CHIMENEA DE AC. INOX. C/CAMPANA</t>
  </si>
  <si>
    <t>BIM-033131</t>
  </si>
  <si>
    <t>MO GA1 SISTEMA ELECTRONICO PESADO AGUA C/TANQUE</t>
  </si>
  <si>
    <t>BIM-033132</t>
  </si>
  <si>
    <t>MO PS3 DOSIFICADOR SOLUCION ACIDA PARA GEL CHOCOROL  ROLLO.</t>
  </si>
  <si>
    <t>BIM-033133</t>
  </si>
  <si>
    <t>MO GA1 TABLERO ELECTRICO ENFRIADOR</t>
  </si>
  <si>
    <t>BIM-033134</t>
  </si>
  <si>
    <t>MO PS3 TRANSPORTADOR C-03 DISCOS Y ARADO</t>
  </si>
  <si>
    <t>BIM-033135</t>
  </si>
  <si>
    <t>MO PS1 TANQUE DE COBERTURA 6.60X1.80MTS NO. 2</t>
  </si>
  <si>
    <t>BIM-033136</t>
  </si>
  <si>
    <t>MO PS1 TANQUE DE COBERTURA 6.60X1.80MTS NO. 1</t>
  </si>
  <si>
    <t>BIM-033138</t>
  </si>
  <si>
    <t>MO PS3 DESVIADOR DE PAN (DESFASADOR)</t>
  </si>
  <si>
    <t>BIM-033139</t>
  </si>
  <si>
    <t>MO PS3 TANQUE ALMACEN DE JARABE</t>
  </si>
  <si>
    <t>BIM-033140</t>
  </si>
  <si>
    <t>MO PRE BOMBA CIPSA T-316 103/89 PREMEZCLA PASTELITO</t>
  </si>
  <si>
    <t>BIM-033141</t>
  </si>
  <si>
    <t>MO PRE BOMBA CIPSA T-316 103/89 PREMEZCLA CHOCORROL</t>
  </si>
  <si>
    <t>BIM-033142</t>
  </si>
  <si>
    <t>MO MDM BOMBA ENVIO ALTA FRUCTUOSA 1</t>
  </si>
  <si>
    <t>BIM-033144</t>
  </si>
  <si>
    <t>MO MAL BOMBA WIENER MARMITA FUNDIDORA COBERTURA</t>
  </si>
  <si>
    <t>BIM-033145</t>
  </si>
  <si>
    <t>MO PS3 TANQUE CAZO DE CREMA PARA CHOCOLO</t>
  </si>
  <si>
    <t>BIM-033147</t>
  </si>
  <si>
    <t>TANQUE COBERTURA  N. 3</t>
  </si>
  <si>
    <t>BIM-033148</t>
  </si>
  <si>
    <t>MO PS3 TRANSPORTADOR C-07</t>
  </si>
  <si>
    <t>BIM-033149</t>
  </si>
  <si>
    <t>MO PS3 TRANSPORTADOR C-01</t>
  </si>
  <si>
    <t>BIM-033150</t>
  </si>
  <si>
    <t>MO PS3 AEREADORA OAKES DE CREMA</t>
  </si>
  <si>
    <t>BIM-033151</t>
  </si>
  <si>
    <t>MO PS3 TRANSPORTADOR DE LEVANTADO # 2</t>
  </si>
  <si>
    <t>BIM-033152</t>
  </si>
  <si>
    <t>TANQUE SANITARIO P/MANEJO DE CAJETA EN AC.INOX.</t>
  </si>
  <si>
    <t>BIM-033153</t>
  </si>
  <si>
    <t>MO PS3 TANQUE ALMACEN DE COBERTURA # 1 ( CHOCO-ROLL )</t>
  </si>
  <si>
    <t>BIM-033157</t>
  </si>
  <si>
    <t>MO PS3 DETECTOR DE METALES # 4</t>
  </si>
  <si>
    <t>BIM-033158</t>
  </si>
  <si>
    <t>MO PS3 DETECTOR DE METALES # 5</t>
  </si>
  <si>
    <t>BIM-033159</t>
  </si>
  <si>
    <t>TANQUE COBERTURA  N. 2</t>
  </si>
  <si>
    <t>BIM-033160</t>
  </si>
  <si>
    <t>MO GA1 MEZCLADORA PEERLESS</t>
  </si>
  <si>
    <t>BIM-033162</t>
  </si>
  <si>
    <t>MO GA1 EXTRUSORA FIG BAR</t>
  </si>
  <si>
    <t>BIM-033163</t>
  </si>
  <si>
    <t>MO GA1 HORNO WERNER LEHARA</t>
  </si>
  <si>
    <t>BIM-033164</t>
  </si>
  <si>
    <t>MO GA1 ENVOLVEDORA FMC # 2</t>
  </si>
  <si>
    <t>BIM-033165</t>
  </si>
  <si>
    <t>MO GA1 ENVOLVEDORA FMC  # 1</t>
  </si>
  <si>
    <t>BIM-033166</t>
  </si>
  <si>
    <t>MO GA1 ENVOLVEDORA FMC 3</t>
  </si>
  <si>
    <t>BIM-033167</t>
  </si>
  <si>
    <t>MO GA1 ENVOLVEDORA FMC 4</t>
  </si>
  <si>
    <t>BIM-033169</t>
  </si>
  <si>
    <t>MO PS3 TRANSPORTADOR DE LEVANTADO # 1</t>
  </si>
  <si>
    <t>BIM-033170</t>
  </si>
  <si>
    <t>MO PS3 TRANSPORTADOR CURVO 45Ø # 1</t>
  </si>
  <si>
    <t>BIM-033171</t>
  </si>
  <si>
    <t>MO PS3 TRANSPORTADOR DE LEVANTADO # 3</t>
  </si>
  <si>
    <t>BIM-033172</t>
  </si>
  <si>
    <t>MO PS3 TRANSPORTADOR DE LEVANTADO # 4</t>
  </si>
  <si>
    <t>BIM-033173</t>
  </si>
  <si>
    <t>MO PS3 TRANSPORTADOR DE LEVANTADO # 5</t>
  </si>
  <si>
    <t>BIM-033174</t>
  </si>
  <si>
    <t>MO PS3 TRANSPORTADOR CURVO 45Ø # 2</t>
  </si>
  <si>
    <t>BIM-033175</t>
  </si>
  <si>
    <t>MO PS3 TRANSPORTADOR CURVO 45Ø # 3</t>
  </si>
  <si>
    <t>BIM-033176</t>
  </si>
  <si>
    <t>MO PS3 TRANSPORTADOR CURVO 45Ø # 4</t>
  </si>
  <si>
    <t>BIM-033177</t>
  </si>
  <si>
    <t>MO PS3 TRANSPORTADOR C-05</t>
  </si>
  <si>
    <t>BIM-033179</t>
  </si>
  <si>
    <t>MO GA1 ENFRIADOR HELICOIDAL  I.J.WHITE</t>
  </si>
  <si>
    <t>BIM-033180</t>
  </si>
  <si>
    <t>MO GA2 TRANSPORTADOR TRANSFERENCIA SALIDA HORNO</t>
  </si>
  <si>
    <t>BIM-033181</t>
  </si>
  <si>
    <t>MO GA1    MOLINO DE BAJAS  N. 1</t>
  </si>
  <si>
    <t>BIM-033182</t>
  </si>
  <si>
    <t>MO GA1 TRANSPORTADOR INCLINADO SALIDA ENFRIADOR</t>
  </si>
  <si>
    <t>BIM-033185</t>
  </si>
  <si>
    <t>MO GA1 TRANSPORTADOR DE MASA  N. 1</t>
  </si>
  <si>
    <t>BIM-033187</t>
  </si>
  <si>
    <t>MO GA1 DETECTOR DE METALES # 2</t>
  </si>
  <si>
    <t>BIM-033188</t>
  </si>
  <si>
    <t>MO GA1 DETECTOR DE METALES # 3</t>
  </si>
  <si>
    <t>BIM-033189</t>
  </si>
  <si>
    <t>MO GA1 DETECTOR DE METALES # 4</t>
  </si>
  <si>
    <t>BIM-033190</t>
  </si>
  <si>
    <t>MO GA2 DETECTOR DE METALES 4 BOLSAS</t>
  </si>
  <si>
    <t>BIM-033194</t>
  </si>
  <si>
    <t>MO CM TABLERO ELECTRICO BANCO DE CAPACITORES  1 Y 2</t>
  </si>
  <si>
    <t>BIM-033195</t>
  </si>
  <si>
    <t>MO CM EQUIPO DE REFRIGERACION KRIOPAK NØ 2</t>
  </si>
  <si>
    <t>BIM-033196</t>
  </si>
  <si>
    <t>MO MDM UNIDAD REFRIGERACION KRIOPAK C/COMPRESOR MYCOM-95</t>
  </si>
  <si>
    <t>BIM-033197</t>
  </si>
  <si>
    <t>MO CM UNIDAD REFRIGERACION KRIOPAK C/COMPRESOR MYCOM-95 # 4</t>
  </si>
  <si>
    <t>BIM-033198</t>
  </si>
  <si>
    <t>MO CM TANQUE ALM.AGUA 3350 X1920 MM CON BOMBA CENTRIFUGA</t>
  </si>
  <si>
    <t>BIM-033200</t>
  </si>
  <si>
    <t>MO CM  CALDERA CLEAVER BROOKS NØ 1</t>
  </si>
  <si>
    <t>BIM-033201</t>
  </si>
  <si>
    <t>MO CM  CALDERA CLEAVER BROOKS NØ 2</t>
  </si>
  <si>
    <t>BIM-033203</t>
  </si>
  <si>
    <t>MO CM ENFRIADOR DE AGUA  N.1  MOD.EAM-1006-1C4P KRYOPAK</t>
  </si>
  <si>
    <t>BIM-033206</t>
  </si>
  <si>
    <t>MO CM  COMPRESOR DE AIRE NØ 3</t>
  </si>
  <si>
    <t>BIM-033207</t>
  </si>
  <si>
    <t>MO CM BOMBA CENTRIFUGA TORRE 1</t>
  </si>
  <si>
    <t>BIM-033208</t>
  </si>
  <si>
    <t>MO CM BOMBA CENTRIFUGA TORRE 2</t>
  </si>
  <si>
    <t>BIM-033209</t>
  </si>
  <si>
    <t>MO CM BOMBA CENTRIFUGA AUXILIAR TORRES</t>
  </si>
  <si>
    <t>BIM-033210</t>
  </si>
  <si>
    <t>MO CM  COMPRESOR DE AIRE NØ 5</t>
  </si>
  <si>
    <t>BIM-033211</t>
  </si>
  <si>
    <t>MO CM  TANQUE INTERCAMBIADOR DE CALOR</t>
  </si>
  <si>
    <t>BIM-033218</t>
  </si>
  <si>
    <t>MO CM  COMPRESOR DE AIRE NØ 1</t>
  </si>
  <si>
    <t>BIM-033219</t>
  </si>
  <si>
    <t>MO CM MULTIMEDIDOR ELECTRONICO KITRON S-11C02304/93</t>
  </si>
  <si>
    <t>BIM-033222</t>
  </si>
  <si>
    <t>MO CM TANQUE DE ACERO PARA DIESEL CUARTO DE MAQUINAS</t>
  </si>
  <si>
    <t>BIM-033224</t>
  </si>
  <si>
    <t>MO CM DESHUMIFICADOR  SECADOR REFRIGERATIVO DE HARINA</t>
  </si>
  <si>
    <t>BIM-033225</t>
  </si>
  <si>
    <t>MO CM  COMPRESOR DE AIRE NØ 4</t>
  </si>
  <si>
    <t>BIM-033226</t>
  </si>
  <si>
    <t>MO CM SECADOR P/AIRE DE TIPO REF.MOD.PR-800 S-0367-1-9712   # 2</t>
  </si>
  <si>
    <t>BIM-033227</t>
  </si>
  <si>
    <t>MO TA1 PRENSA HIDRAULICA C/SISTEMA DE REDUCTOR Y POLEAS</t>
  </si>
  <si>
    <t>BIM-033231</t>
  </si>
  <si>
    <t>MO TA1 PERFILADORA MCA.SPLENDOR P/TALLER DE MANTENIMIEN.</t>
  </si>
  <si>
    <t>BIM-033232</t>
  </si>
  <si>
    <t>MO MDM TANQUE ALMACENADOR AC. VEGETAL 20000LTS.  1</t>
  </si>
  <si>
    <t>BIM-033233</t>
  </si>
  <si>
    <t>MO MDM TANQUE ALMACENADOR AC. VEGETAL 20000LTS.  2</t>
  </si>
  <si>
    <t>BIM-033234</t>
  </si>
  <si>
    <t>MO MDM BASCULA KIT P/PESADO DE CAMIONES RICE LAKE</t>
  </si>
  <si>
    <t>BIM-033235</t>
  </si>
  <si>
    <t>MO MDM MONTACARGAS MITSUBISHI</t>
  </si>
  <si>
    <t>BIM-033236</t>
  </si>
  <si>
    <t>MO MDM MONTACARGAS MITSUBISHI 900055</t>
  </si>
  <si>
    <t>BIM-033237</t>
  </si>
  <si>
    <t>MO MDM TANQUE 17000 KGS P/GLUCOSA</t>
  </si>
  <si>
    <t>BIM-033238</t>
  </si>
  <si>
    <t>MO CM BOMBA DE EMERGENCIA ELECTRICA</t>
  </si>
  <si>
    <t>BIM-033239</t>
  </si>
  <si>
    <t>MO CM BOMBA POZO PROFUNDO</t>
  </si>
  <si>
    <t>BIM-033240</t>
  </si>
  <si>
    <t>MO MDM BOMBA ENVIO ALTA FRUCTUOSA 2</t>
  </si>
  <si>
    <t>BIM-033241</t>
  </si>
  <si>
    <t>MO MAL TABLERO ELECTRICO S-92-580-01   JARABE MALVAVISCO</t>
  </si>
  <si>
    <t>BIM-033242</t>
  </si>
  <si>
    <t>MO PS1 TANQUE ALMACEN MERMELADA</t>
  </si>
  <si>
    <t>BIM-033245</t>
  </si>
  <si>
    <t>MO MDM BOMBA ENVIO ALTA FRUCTUOSA 3</t>
  </si>
  <si>
    <t>BIM-033254</t>
  </si>
  <si>
    <t>MO PS3 TANQUE PREPARADOR DE GEL</t>
  </si>
  <si>
    <t>BIM-033255</t>
  </si>
  <si>
    <t>MO PS3 TANQUE ALMACEN DE GEL</t>
  </si>
  <si>
    <t>BIM-033256</t>
  </si>
  <si>
    <t>MO SAN  MEBULIZADORA SN INGTOG SN-11</t>
  </si>
  <si>
    <t>BIM-033264</t>
  </si>
  <si>
    <t>MO LAB CAMARA AMBIENTAL</t>
  </si>
  <si>
    <t>BIM-033265</t>
  </si>
  <si>
    <t>MO LAB BALANZA ANALITICA ELECTRONICA MOD.GALAXI 160 OHAUS</t>
  </si>
  <si>
    <t>BIM-033269</t>
  </si>
  <si>
    <t>MO LAB BALANZA CHAUS MOD. GT-4800</t>
  </si>
  <si>
    <t>BIM-033359</t>
  </si>
  <si>
    <t>MO CM FILTROS  LECHO   PROFUNDO</t>
  </si>
  <si>
    <t>BIM-033377</t>
  </si>
  <si>
    <t>MO GA2 ENVOLVEDORA FMC # 1</t>
  </si>
  <si>
    <t>BIM-033380</t>
  </si>
  <si>
    <t>MO SC1  ALIMENTADOR ASV</t>
  </si>
  <si>
    <t>BIM-033381</t>
  </si>
  <si>
    <t>MO SC1 SIST. ALIMENTADOR MOSA</t>
  </si>
  <si>
    <t>BIM-033382</t>
  </si>
  <si>
    <t>MO PRE BOMBA SANITARIA WUAUKESHA 25 GANSITO</t>
  </si>
  <si>
    <t>BIM-033385</t>
  </si>
  <si>
    <t>MO SC1 DETECTOR DE METALES LOMA - MULTIEMPAQUES</t>
  </si>
  <si>
    <t>BIM-033386</t>
  </si>
  <si>
    <t>MO SC1 TRANSPORTADOR MULTIEMPAQUES # 1</t>
  </si>
  <si>
    <t>BIM-033387</t>
  </si>
  <si>
    <t>MO SC1 CORTADORA HAAS</t>
  </si>
  <si>
    <t>BIM-033388</t>
  </si>
  <si>
    <t>MO SC1 MEZCLADORA TURBO</t>
  </si>
  <si>
    <t>BIM-033389</t>
  </si>
  <si>
    <t>MO SC1 BATIDORA HAAS MOD. TM120</t>
  </si>
  <si>
    <t>BIM-033390</t>
  </si>
  <si>
    <t>MO SC1 ARCO ENFRIADOR</t>
  </si>
  <si>
    <t>BIM-033391</t>
  </si>
  <si>
    <t>MO SC1 EQUIPO DE REFRIGERACION TUNEL</t>
  </si>
  <si>
    <t>BIM-033392</t>
  </si>
  <si>
    <t>MO SC1 HORNO HAAS 1</t>
  </si>
  <si>
    <t>BIM-033393</t>
  </si>
  <si>
    <t>MO SC1 UNTADORA DE RODILLOS</t>
  </si>
  <si>
    <t>BIM-033394</t>
  </si>
  <si>
    <t>MO SC1 TANQUE ALMACEN DE BATIDO</t>
  </si>
  <si>
    <t>BIM-033395</t>
  </si>
  <si>
    <t>MO GA2   MOLINO DE BAJAS  N. 2</t>
  </si>
  <si>
    <t>BIM-033396</t>
  </si>
  <si>
    <t>MO GA2 BATIDORA COLLETE</t>
  </si>
  <si>
    <t>BIM-033397</t>
  </si>
  <si>
    <t>MO GA2 MEZCLADORA PEERLESS DA-300B</t>
  </si>
  <si>
    <t>BIM-033398</t>
  </si>
  <si>
    <t>MO GA2 HORNO WERNER LEHARA</t>
  </si>
  <si>
    <t>BIM-033400</t>
  </si>
  <si>
    <t>MO GA2 ELEVADOR DE ARTEZA DESMENUZADORA</t>
  </si>
  <si>
    <t>BIM-033401</t>
  </si>
  <si>
    <t>MO GA2 SANDWICHERA # 2</t>
  </si>
  <si>
    <t>BIM-033402</t>
  </si>
  <si>
    <t>MO GA2 LAMINADORA 1 T.P.</t>
  </si>
  <si>
    <t>BIM-033403</t>
  </si>
  <si>
    <t>MO GA2 ENVOLVEDORA FMC # 2</t>
  </si>
  <si>
    <t>BIM-033405</t>
  </si>
  <si>
    <t>MO GA2 TRANSPORTADOR LEVANTADO # 2</t>
  </si>
  <si>
    <t>BIM-033409</t>
  </si>
  <si>
    <t>MO GA2 TRANSPORTADOR PR-8</t>
  </si>
  <si>
    <t>BIM-033410</t>
  </si>
  <si>
    <t>MO GA2 ARTEZA DESMENUZADORA</t>
  </si>
  <si>
    <t>BIM-033411</t>
  </si>
  <si>
    <t>MO GA2 TRANSPORTADOR ALIMENTADOR A ENVOLVEDORA # 2</t>
  </si>
  <si>
    <t>BIM-033414</t>
  </si>
  <si>
    <t>MO GA2 MAGAZINE ALIMENTADOR AUTOMATICO S # 1</t>
  </si>
  <si>
    <t>BIM-033415</t>
  </si>
  <si>
    <t>MO GA2 MAGAZINE ALIMENTADOR AUTOMATICO S # 2</t>
  </si>
  <si>
    <t>BIM-033419</t>
  </si>
  <si>
    <t>MO GA2 TRANSPORTADOR PR-1</t>
  </si>
  <si>
    <t>BIM-033420</t>
  </si>
  <si>
    <t>MO GA2 BRILLADORA DE HUEVO APV S-004</t>
  </si>
  <si>
    <t>BIM-033425</t>
  </si>
  <si>
    <t>MO GA2 TRANSPORTADOR ALIMENTADOR A ENVOLVEDORA # 1</t>
  </si>
  <si>
    <t>BIM-033428</t>
  </si>
  <si>
    <t>MO GA2 CONTROL ELECTRONICO DE MEZCLADORA  N. 1   MITSUBISHI</t>
  </si>
  <si>
    <t>BIM-033429</t>
  </si>
  <si>
    <t>MO GA2  CORTADORA ROTATIVA</t>
  </si>
  <si>
    <t>BIM-033438</t>
  </si>
  <si>
    <t>MO GA2 LAMINADORA 2 T.P.</t>
  </si>
  <si>
    <t>BIM-033439</t>
  </si>
  <si>
    <t>MO GA2 PRELAMINADORA 1 T.P.</t>
  </si>
  <si>
    <t>BIM-033440</t>
  </si>
  <si>
    <t>MO GA2 PRELAMINADORA 2 T.P.</t>
  </si>
  <si>
    <t>BIM-033442</t>
  </si>
  <si>
    <t>TRANSPORTADOR RECUPERADOR DE RECORTES - INTRALOX   N.  3</t>
  </si>
  <si>
    <t>BIM-033443</t>
  </si>
  <si>
    <t>MO GA2 TRANSPORTADOR LEVANTADO # 3  DE TUBOS</t>
  </si>
  <si>
    <t>BIM-033444</t>
  </si>
  <si>
    <t>MO GA2 TABLERO ELECTRICO 3FG2</t>
  </si>
  <si>
    <t>BIM-033445</t>
  </si>
  <si>
    <t>MO MDH TOLVA PESADORA NO. 8 SUAVICREMAS</t>
  </si>
  <si>
    <t>BIM-033446</t>
  </si>
  <si>
    <t>MO GA3 ARTEZA DESMENUZADORA</t>
  </si>
  <si>
    <t>BIM-033447</t>
  </si>
  <si>
    <t>MO GA3 ENVOLVEDORA AUT.IZQ.FMC WA520 S 3460 # 3</t>
  </si>
  <si>
    <t>BIM-033449</t>
  </si>
  <si>
    <t>MO SC1 ENVOLVEDORA FMC WA 520 S-3920   N. 1</t>
  </si>
  <si>
    <t>BIM-033450</t>
  </si>
  <si>
    <t>MO GA3 TOLVA GUSANO P/ AZUCARADOR DE AC.INOX.</t>
  </si>
  <si>
    <t>BIM-033451</t>
  </si>
  <si>
    <t>MO GA3 TRANSPORTADOR DE LEVANTADO HOR. CA-16 # 1</t>
  </si>
  <si>
    <t>BIM-033452</t>
  </si>
  <si>
    <t>MO GA3 TRANSPORTADOR DE LEVANTADO HOR. CA-17 # 2</t>
  </si>
  <si>
    <t>BIM-033453</t>
  </si>
  <si>
    <t>MO GA3 TRANSPORTADOR DE LEVANTADO HOR. CA-19 # 3</t>
  </si>
  <si>
    <t>BIM-033457</t>
  </si>
  <si>
    <t>MO GA3 MAGAZINE ALIMENTADOR CA-10  N. 3</t>
  </si>
  <si>
    <t>BIM-033458</t>
  </si>
  <si>
    <t>MO GA3 MAGAZINE ALIMENTADOR CA-09  N. 2</t>
  </si>
  <si>
    <t>BIM-033459</t>
  </si>
  <si>
    <t>MO GA3 MAGAZINE ALIMENTADOR CA-08  N. 1</t>
  </si>
  <si>
    <t>BIM-033460</t>
  </si>
  <si>
    <t>MO GA3 TRANSPORTADOR INC. REC. CA-2</t>
  </si>
  <si>
    <t>BIM-033461</t>
  </si>
  <si>
    <t>MO GA3 TRANSPORTADOR DE ALIMENTACION A FMC - 1</t>
  </si>
  <si>
    <t>BIM-033462</t>
  </si>
  <si>
    <t>MO GA3 TRANSPORTADOR DE ALIMENTACION A FMC - 2</t>
  </si>
  <si>
    <t>BIM-033463</t>
  </si>
  <si>
    <t>MO GA3 TRANSPORTADOR DE ALIMENTACION A FMC - 3</t>
  </si>
  <si>
    <t>BIM-033464</t>
  </si>
  <si>
    <t>MO GA3 TRANSPORTADOR RECTO CA-1</t>
  </si>
  <si>
    <t>BIM-033468</t>
  </si>
  <si>
    <t>MO GA3 HORNO TURBO MEINCKE DE 50 X 1.2 CON 6 QUEMADORES</t>
  </si>
  <si>
    <t>BIM-033471</t>
  </si>
  <si>
    <t>MO GA3 TABLERO 3 FG3 FUERZA Y CONTROL</t>
  </si>
  <si>
    <t>BIM-033472</t>
  </si>
  <si>
    <t>MO GA3 TABLERO 2 FG3 FUERZA Y CONTROL</t>
  </si>
  <si>
    <t>BIM-033473</t>
  </si>
  <si>
    <t>MO GA3 TRANSPORTADOR  DE LEVANTADO  N. 5</t>
  </si>
  <si>
    <t>BIM-033474</t>
  </si>
  <si>
    <t>MO GA3 AZUCARADOR APV</t>
  </si>
  <si>
    <t>BIM-033475</t>
  </si>
  <si>
    <t>MO GA2 MEZCLADORA PEERLESS DA-200</t>
  </si>
  <si>
    <t>BIM-033476</t>
  </si>
  <si>
    <t>MO GA3 MESA DE EMPAQUE P/GALLETA 3</t>
  </si>
  <si>
    <t>BIM-033477</t>
  </si>
  <si>
    <t>MO GA2 SANDWICHERA DE TUBO # 1</t>
  </si>
  <si>
    <t>BIM-033478</t>
  </si>
  <si>
    <t>MO GA3 ENVOLVEDORA RECORD GAZELA S-94-0245 C/TRANSP.</t>
  </si>
  <si>
    <t>BIM-033479</t>
  </si>
  <si>
    <t>MO GA3 CERNIDOR DE BAJAS</t>
  </si>
  <si>
    <t>BIM-033480</t>
  </si>
  <si>
    <t>MO GA2 DETECTOR DE METALES # 3</t>
  </si>
  <si>
    <t>BIM-033482</t>
  </si>
  <si>
    <t>MO GA3 DETECTOR DE METALES 2</t>
  </si>
  <si>
    <t>BIM-033484</t>
  </si>
  <si>
    <t>MO GA3 CORTADORA ALAMBRE</t>
  </si>
  <si>
    <t>BIM-033485</t>
  </si>
  <si>
    <t>MO GA1 GUILLOTINA MAQUINDAL</t>
  </si>
  <si>
    <t>BIM-033491</t>
  </si>
  <si>
    <t>MO CM BOMBA CENTRIFUGA  # 1INTERCAMBIADOR</t>
  </si>
  <si>
    <t>BIM-033492</t>
  </si>
  <si>
    <t>MO CM TABLERO C/ TANQUE HIDRONEUMATICO</t>
  </si>
  <si>
    <t>BIM-033493</t>
  </si>
  <si>
    <t>MO HUE TANQUE AGITADOR HUEVO LIQUIDO 1</t>
  </si>
  <si>
    <t>BIM-033494</t>
  </si>
  <si>
    <t>MO HUE ENF. DE AGUA KRYO PAK  C/TANQUE CILINDRICO DE AC.IN. TANQUE</t>
  </si>
  <si>
    <t>BIM-033495</t>
  </si>
  <si>
    <t>MO HUE EQUIPO AIRE CONDICIONADO CUARTO CHISPITA</t>
  </si>
  <si>
    <t>BIM-033496</t>
  </si>
  <si>
    <t>MO HUE BOMBA CENTINEL MANEJO AGUA FRIA 1 Y 2</t>
  </si>
  <si>
    <t>BIM-033497</t>
  </si>
  <si>
    <t>MO HUE COMPRESOR REFRIGERACION HUEVO LIQUIDO</t>
  </si>
  <si>
    <t>BIM-033498</t>
  </si>
  <si>
    <t>MO HUE SISTEMA MEDICION DE FLUJO MICRO MOTION COMPLETO</t>
  </si>
  <si>
    <t>BIM-033500</t>
  </si>
  <si>
    <t>MO HUE TANQUE AGITADOR HUEVO LIQUIDO 2</t>
  </si>
  <si>
    <t>BIM-033501</t>
  </si>
  <si>
    <t>MO HUE TANQUE AGITADOR HUEVO LIQUIDO 3</t>
  </si>
  <si>
    <t>BIM-033502</t>
  </si>
  <si>
    <t>MO SC2 CORTADORA HAAS</t>
  </si>
  <si>
    <t>BIM-033505</t>
  </si>
  <si>
    <t>MO SC2 TRANSPORTADOR  ALIMENTADOR 27</t>
  </si>
  <si>
    <t>BIM-033507</t>
  </si>
  <si>
    <t>MO SC2 EQUIPO DE REFRIGERACION</t>
  </si>
  <si>
    <t>BIM-033508</t>
  </si>
  <si>
    <t>MO SC2 MEZCLADORA TURBO</t>
  </si>
  <si>
    <t>BIM-033509</t>
  </si>
  <si>
    <t>MO SC2 UNTADORA DE RODILLOS</t>
  </si>
  <si>
    <t>BIM-033510</t>
  </si>
  <si>
    <t>MO SC2 ALIMENTADOR ASV</t>
  </si>
  <si>
    <t>BIM-033511</t>
  </si>
  <si>
    <t>MO SC2 BATIDORA HAAS MOD. TM120</t>
  </si>
  <si>
    <t>BIM-033512</t>
  </si>
  <si>
    <t>MO SC2 ARCO ENFRIADOR</t>
  </si>
  <si>
    <t>BIM-033513</t>
  </si>
  <si>
    <t>MO SC2 HORNO HAAS</t>
  </si>
  <si>
    <t>BIM-033514</t>
  </si>
  <si>
    <t>MO SC2 TANQUE DEPOSITO BATIDO</t>
  </si>
  <si>
    <t>BIM-033543</t>
  </si>
  <si>
    <t>MO MAL COCINADOR CON CAP.P/450 LTS.VACIO FAC.7938</t>
  </si>
  <si>
    <t>BIM-033545</t>
  </si>
  <si>
    <t>MO MAL TANQUE ALMACEN DE JELLY</t>
  </si>
  <si>
    <t>BIM-033546</t>
  </si>
  <si>
    <t>MO MAL TANQUE ALMACENADOR DE MERMELADA FAC.7972</t>
  </si>
  <si>
    <t>BIM-033548</t>
  </si>
  <si>
    <t>MO MAL TANQUE INGREDIADOR CAP.50 LT. FAC.7942</t>
  </si>
  <si>
    <t>BIM-033549</t>
  </si>
  <si>
    <t>MO MAL BOMBA SOBRECARGA WAUKESHA</t>
  </si>
  <si>
    <t>BIM-033550</t>
  </si>
  <si>
    <t>MO MAL TABLERO ELECTRICO  DOSIFICADOR DE COCOS</t>
  </si>
  <si>
    <t>BIM-033551</t>
  </si>
  <si>
    <t>MO MAL BOMBAS VACIO P/COCINADOR</t>
  </si>
  <si>
    <t>BIM-033552</t>
  </si>
  <si>
    <t>MO MAL TRANSPORTADOR LEVANT.DE P.S-92-530-01  N. 1</t>
  </si>
  <si>
    <t>BIM-033553</t>
  </si>
  <si>
    <t>MO MAL TRANSPORTADOR LEVANT.DE P.S-92-531-01   N. 2</t>
  </si>
  <si>
    <t>BIM-033554</t>
  </si>
  <si>
    <t>MO MAL TRANSPORTADOR LEVANT.DE P.S-92-529-01   N. 3</t>
  </si>
  <si>
    <t>BIM-033555</t>
  </si>
  <si>
    <t>MO MAL RECUPERADOR DE COCO P/GALLETAS SPONCH.FAC.7958</t>
  </si>
  <si>
    <t>BIM-033556</t>
  </si>
  <si>
    <t>MO MAL TRANSP. P/ DESCARGA A ENV..S.92-577-01   N. 4</t>
  </si>
  <si>
    <t>BIM-033557</t>
  </si>
  <si>
    <t>MO MAL TRANSP. P/ DESCARGA A ENV..S.92-577-01   N. 3</t>
  </si>
  <si>
    <t>BIM-033559</t>
  </si>
  <si>
    <t>MO MAL TRANSPORTADOR LEVANT.DE P.S-92-528-01   N. 4</t>
  </si>
  <si>
    <t>BIM-033560</t>
  </si>
  <si>
    <t>MO MAL TRANSPOR ESTABILIZADOR N. 1</t>
  </si>
  <si>
    <t>BIM-033561</t>
  </si>
  <si>
    <t>MO MAL ENVOLVEDORA RECORD.MOD.984 FAC.7964</t>
  </si>
  <si>
    <t>BIM-033562</t>
  </si>
  <si>
    <t>MO MAL ENVOLVEDORA RECORD</t>
  </si>
  <si>
    <t>BIM-033563</t>
  </si>
  <si>
    <t>MO MAL TUNEL DE ENFRIAMIENTO DE CONVECCION FAC.7667</t>
  </si>
  <si>
    <t>BIM-033565</t>
  </si>
  <si>
    <t>MO MAL AEREADORA OAKES NØ 1 MALVAVISCO BLANCO</t>
  </si>
  <si>
    <t>BIM-033569</t>
  </si>
  <si>
    <t>MO MAL ENVOLVEDORA FMC WS-20 C/TRANSP.ALIM.CUR.S-98-0213 # 1</t>
  </si>
  <si>
    <t>BIM-033570</t>
  </si>
  <si>
    <t>MO MAL ENVOLVEDORA FMC WS-20 C/TRANSP.ALIM.REC.S-98-0214 # 2</t>
  </si>
  <si>
    <t>BIM-033573</t>
  </si>
  <si>
    <t>MO MAL DETECTOR DE METAL MARCA LOMA  MO 713</t>
  </si>
  <si>
    <t>BIM-033574</t>
  </si>
  <si>
    <t>BIM-033577</t>
  </si>
  <si>
    <t>MO PS3 TANQUE ALMACEN DE CREMA</t>
  </si>
  <si>
    <t>BIM-033578</t>
  </si>
  <si>
    <t>MO MAL TRAMPADORA PARA CHOCOLATE TIPO 304 ACERO INOX</t>
  </si>
  <si>
    <t>BIM-033579</t>
  </si>
  <si>
    <t>MO MAL DOSIFICADOR CHISPAS DE CHOC INOXIDABLE T-304</t>
  </si>
  <si>
    <t>BIM-033580</t>
  </si>
  <si>
    <t>MO MAL TANQUE ENFRIADOR JARABE CH A.I. DE T-304 700 LTS</t>
  </si>
  <si>
    <t>BIM-033582</t>
  </si>
  <si>
    <t>MO LAB CAMARA DE HUMEDAD PARA PRUEBA DE ESTERILIDAD</t>
  </si>
  <si>
    <t>BIM-034324</t>
  </si>
  <si>
    <t>MO SGR BASCULA DE PISO CON CAPACIDAD DE 500KG DE 1.20 X 1.50 CM SIN IMPRESORA</t>
  </si>
  <si>
    <t>BIM-035007</t>
  </si>
  <si>
    <t>MO CM TRANSFORMADOR  N. 2  DE 1000 KVA MARCA VOLTRAN 23000-220/127 VOLTS</t>
  </si>
  <si>
    <t>BIM-036379</t>
  </si>
  <si>
    <t>MO PS3 PLATAFORMA PROCESO JARABE Y GEL</t>
  </si>
  <si>
    <t>BIM-036380</t>
  </si>
  <si>
    <t>MO PS3  ENGRASADOR DE BANDA METALICA DEL HORNO</t>
  </si>
  <si>
    <t>BIM-036381</t>
  </si>
  <si>
    <t>MO PS3 CEPILLO LIMPIA BANDA</t>
  </si>
  <si>
    <t>BIM-036382</t>
  </si>
  <si>
    <t>MO PS3 TANQUE ALMACEN DE ALTA FRUCTUOSA 200LTS</t>
  </si>
  <si>
    <t>BIM-036384</t>
  </si>
  <si>
    <t>MO GA1 TANQUE CAZO MERMELADA FRESA</t>
  </si>
  <si>
    <t>BIM-036386</t>
  </si>
  <si>
    <t>MO GA1 CORTADORA DE ALAMBRE</t>
  </si>
  <si>
    <t>BIM-036389</t>
  </si>
  <si>
    <t>MO GA1 TANQUE CAZO MERMELADA PIÑA</t>
  </si>
  <si>
    <t>BIM-036390</t>
  </si>
  <si>
    <t>MO GA2 CEPILLO LIMPIA BANDA</t>
  </si>
  <si>
    <t>BIM-036391</t>
  </si>
  <si>
    <t>MO GA2 TRANSPORTADOR ENTREGA HORNO T.P.</t>
  </si>
  <si>
    <t>BIM-036393</t>
  </si>
  <si>
    <t>TRANSPORTADOR DE RECORTES  N. 2</t>
  </si>
  <si>
    <t>BIM-036394</t>
  </si>
  <si>
    <t>MO GA2 CAZO SANDWICHERA # 1 Y 2</t>
  </si>
  <si>
    <t>BIM-036395</t>
  </si>
  <si>
    <t>MO GA2 CAZO SANDWICHERA # 2 TUBOS</t>
  </si>
  <si>
    <t>BIM-036396</t>
  </si>
  <si>
    <t>MO GA3 PISTON ELEVADOR DE ARTEZA</t>
  </si>
  <si>
    <t>BIM-036397</t>
  </si>
  <si>
    <t>MO GA3 CEPILLO LIMPIA BANDA</t>
  </si>
  <si>
    <t>BIM-036398</t>
  </si>
  <si>
    <t>MO PS1 GRANILLADOR GANSITO CON TOLVA</t>
  </si>
  <si>
    <t>BIM-036400</t>
  </si>
  <si>
    <t>MO PS1 TANQUE ALMACEN CREMA CAP. 800 LTS.</t>
  </si>
  <si>
    <t>BIM-036401</t>
  </si>
  <si>
    <t>MO PS1 TRANSPORTADOR ACOSTADOR DE MOLDES</t>
  </si>
  <si>
    <t>BIM-036402</t>
  </si>
  <si>
    <t>MO PS1 TRANSPORTADOR LEVANTADOR DE MOLDES</t>
  </si>
  <si>
    <t>BIM-036403</t>
  </si>
  <si>
    <t>MO PS1 TRANSPORTADOR P-16</t>
  </si>
  <si>
    <t>BIM-036404</t>
  </si>
  <si>
    <t>MO PS1 TRANSPORTADOR P-17</t>
  </si>
  <si>
    <t>BIM-036405</t>
  </si>
  <si>
    <t>MO PS1 TRANSPORTADOR P-18</t>
  </si>
  <si>
    <t>BIM-036406</t>
  </si>
  <si>
    <t>MO PS1 TRANSPORTADOR P-19</t>
  </si>
  <si>
    <t>BIM-036407</t>
  </si>
  <si>
    <t>MO PS1 TRANSPORTADOR P-20</t>
  </si>
  <si>
    <t>BIM-036408</t>
  </si>
  <si>
    <t>MO PS1 TRANSPORTADOR P-21 DECORADO</t>
  </si>
  <si>
    <t>BIM-036410</t>
  </si>
  <si>
    <t>MO PS1 TRANSPORTADOR P-01</t>
  </si>
  <si>
    <t>BIM-036411</t>
  </si>
  <si>
    <t>MO PS1 TRANSPORTADOR TABLE TOP P-02 Y P-03 4 MTS X .95 MTS</t>
  </si>
  <si>
    <t>BIM-036412</t>
  </si>
  <si>
    <t>MO PS1 TRANSPORTADOR P-04</t>
  </si>
  <si>
    <t>BIM-036414</t>
  </si>
  <si>
    <t>MO PS1 TRANSPORTADOR P-06  CURVA</t>
  </si>
  <si>
    <t>BIM-036415</t>
  </si>
  <si>
    <t>MO PS1 TRANSPORTADOR P-07</t>
  </si>
  <si>
    <t>BIM-036416</t>
  </si>
  <si>
    <t>MO PS1 TRANSPORTADOR P-08 Y P-09</t>
  </si>
  <si>
    <t>BIM-036417</t>
  </si>
  <si>
    <t>MO PS1 TRANSPORTADOR P-10 CURVA</t>
  </si>
  <si>
    <t>BIM-036418</t>
  </si>
  <si>
    <t>MO PS1 TRANSPORTADOR P-11</t>
  </si>
  <si>
    <t>BIM-036419</t>
  </si>
  <si>
    <t>MO PS1 TRANSPORTADOR P-12</t>
  </si>
  <si>
    <t>BIM-036420</t>
  </si>
  <si>
    <t>MO PS1 TRANSPORTADOR P-13 CURVA 180Ø</t>
  </si>
  <si>
    <t>BIM-036421</t>
  </si>
  <si>
    <t>MO PS1 TRANSPORTADOR P-14</t>
  </si>
  <si>
    <t>BIM-036423</t>
  </si>
  <si>
    <t>MO PS1  TRANSPORTADOR  PARA ENGRASADO Y DEPOSITADO</t>
  </si>
  <si>
    <t>BIM-036424</t>
  </si>
  <si>
    <t>MO HUE INTERCAMBIADOR DE CALOR</t>
  </si>
  <si>
    <t>BIM-036426</t>
  </si>
  <si>
    <t>MO MDH  CERNIDOR DE HARINA REIMELT</t>
  </si>
  <si>
    <t>BIM-036427</t>
  </si>
  <si>
    <t>MO MDH SILO ALMACEN 18 TONS 1</t>
  </si>
  <si>
    <t>BIM-036428</t>
  </si>
  <si>
    <t>MO MDH SILO ALMACEN 18 TONS 2</t>
  </si>
  <si>
    <t>BIM-036429</t>
  </si>
  <si>
    <t>MO MDH  SOPLADOR P/G1  Y  G2</t>
  </si>
  <si>
    <t>BIM-036430</t>
  </si>
  <si>
    <t>MO MDH  SOPLADOR P/G1</t>
  </si>
  <si>
    <t>BIM-036431</t>
  </si>
  <si>
    <t>MO MDH  SOPLADOR P/PASTELITO  GANSITO Y CHOCORROL</t>
  </si>
  <si>
    <t>BIM-036434</t>
  </si>
  <si>
    <t>MO AGS RECUPERADOR POLVOS</t>
  </si>
  <si>
    <t>BIM-036436</t>
  </si>
  <si>
    <t>MO PS2  DEPOSITADOR DE PASAS</t>
  </si>
  <si>
    <t>BIM-036437</t>
  </si>
  <si>
    <t>MO PS2 DECORADORA  DE GLASS NEGRA</t>
  </si>
  <si>
    <t>BIM-036438</t>
  </si>
  <si>
    <t>MO PS2 MARMITA DE HIRVIENTE G/B</t>
  </si>
  <si>
    <t>BIM-036439</t>
  </si>
  <si>
    <t>MO PS2 MARMITA DE HIRVIENTE G/N</t>
  </si>
  <si>
    <t>BIM-036441</t>
  </si>
  <si>
    <t>MO PS2 TANQUE ALMACENADOR FRUCTOSA 200LTS</t>
  </si>
  <si>
    <t>BIM-036442</t>
  </si>
  <si>
    <t>MO PS2 TANQUE  CONO ALMACENADOR BATIDO</t>
  </si>
  <si>
    <t>BIM-036443</t>
  </si>
  <si>
    <t>MO PS2 TRANSPORTADOR ACOSTADOR MOLDES</t>
  </si>
  <si>
    <t>BIM-036444</t>
  </si>
  <si>
    <t>MO PS2 TRANSPORTADOR LEVANTADOR MOLDES</t>
  </si>
  <si>
    <t>BIM-036445</t>
  </si>
  <si>
    <t>MO PS2 TRANSPORTADOR MESA EMPAQUE</t>
  </si>
  <si>
    <t>BIM-036446</t>
  </si>
  <si>
    <t>MO PS2 TRANSPORTADOR  S-01</t>
  </si>
  <si>
    <t>BIM-036447</t>
  </si>
  <si>
    <t>MO PS2 TRANSPORTADOR S-02</t>
  </si>
  <si>
    <t>BIM-036448</t>
  </si>
  <si>
    <t>MO PS2 TRANSPORTADOR CURVO S-05</t>
  </si>
  <si>
    <t>BIM-036449</t>
  </si>
  <si>
    <t>MO PS2 TRANSPORTADOR CURVO S-06</t>
  </si>
  <si>
    <t>BIM-036450</t>
  </si>
  <si>
    <t>MO PS2 TRANSPORTADOR  S-07</t>
  </si>
  <si>
    <t>BIM-036451</t>
  </si>
  <si>
    <t>MO PS2 TRANSPORTADOR S-11</t>
  </si>
  <si>
    <t>BIM-036452</t>
  </si>
  <si>
    <t>MO PS2 TRANSPORTADOR QUITAPON  S-12</t>
  </si>
  <si>
    <t>BIM-036453</t>
  </si>
  <si>
    <t>MO PS2 TRANSPORTADOR S-13</t>
  </si>
  <si>
    <t>BIM-036454</t>
  </si>
  <si>
    <t>MO PS2 TRANSPORTADOR S-15</t>
  </si>
  <si>
    <t>BIM-036455</t>
  </si>
  <si>
    <t>MO PS2 TRANSPORTADOR S-16 BANDA TABLE TOP 6 X .95 MTS</t>
  </si>
  <si>
    <t>BIM-036456</t>
  </si>
  <si>
    <t>MO PS2 TRANSPORTADOR S-18</t>
  </si>
  <si>
    <t>BIM-036457</t>
  </si>
  <si>
    <t>MO PS2 TRANSPORTADOR S-20</t>
  </si>
  <si>
    <t>BIM-036458</t>
  </si>
  <si>
    <t>MO PS2 TRANSPORTADOR S-23</t>
  </si>
  <si>
    <t>BIM-036459</t>
  </si>
  <si>
    <t>MO PS2 TRANSPORTADOR S-26</t>
  </si>
  <si>
    <t>BIM-036460</t>
  </si>
  <si>
    <t>MO PS2 TRANSPORTADOR S-27</t>
  </si>
  <si>
    <t>BIM-036461</t>
  </si>
  <si>
    <t>MO PS2 TRANSPORTADOR S-28</t>
  </si>
  <si>
    <t>BIM-036463</t>
  </si>
  <si>
    <t>MO TANQUE ENFRIADOR DE JARABE  N. 1</t>
  </si>
  <si>
    <t>BIM-036464</t>
  </si>
  <si>
    <t>MO PRE TANQUE ALMACEN MEZCLA GANSITO 2 6 000LTS</t>
  </si>
  <si>
    <t>BIM-036465</t>
  </si>
  <si>
    <t>MO PRE TANQUE ALMACEN MEZCLA ROLLO  6 000</t>
  </si>
  <si>
    <t>BIM-036467</t>
  </si>
  <si>
    <t>MO SC1 ALIMENTADOR 27</t>
  </si>
  <si>
    <t>BIM-036468</t>
  </si>
  <si>
    <t>MO SC2 ALIMENTADOR MOSA</t>
  </si>
  <si>
    <t>BIM-036469</t>
  </si>
  <si>
    <t>MO SC2 VOLTEADOR DE OBLEAS</t>
  </si>
  <si>
    <t>BIM-036470</t>
  </si>
  <si>
    <t>MO SC2 VOLTEADOR ESTRELLA ENFRIADOR</t>
  </si>
  <si>
    <t>BIM-036473</t>
  </si>
  <si>
    <t>MO MAL OVEN PACER</t>
  </si>
  <si>
    <t>BIM-036474</t>
  </si>
  <si>
    <t>MO MAL DOSIFICADOR DE COCO</t>
  </si>
  <si>
    <t>BIM-036476</t>
  </si>
  <si>
    <t>MO MAL TRANSPORTADOR MESA DE EMPAQUE</t>
  </si>
  <si>
    <t>BIM-036479</t>
  </si>
  <si>
    <t>MO MAL TANQUE CONO ALMACEN DE JARABE</t>
  </si>
  <si>
    <t>BIM-036529</t>
  </si>
  <si>
    <t>MO CM PLANTA DE EMERGENCIA  CATERPILLAR</t>
  </si>
  <si>
    <t>BIM-036530</t>
  </si>
  <si>
    <t>MO PS3 TORRE DE ENFRIAMIENTO REYMSA</t>
  </si>
  <si>
    <t>BIM-036695</t>
  </si>
  <si>
    <t>BSL BO1 T16 TANQUE PESADOR</t>
  </si>
  <si>
    <t>BIM-037731</t>
  </si>
  <si>
    <t>MO GA3 DETECTOR DE METALES 3</t>
  </si>
  <si>
    <t>BIM-038157</t>
  </si>
  <si>
    <t>MO CM INTERRUPTOR ELECTROMAGNETICO MASTERPACT DE 3200 AMPERES</t>
  </si>
  <si>
    <t>BIM-038780</t>
  </si>
  <si>
    <t>MO MDM MONTACARGA MITSUBISHI C/BATERIA MOD FBC25K-4S</t>
  </si>
  <si>
    <t>BIM-038781</t>
  </si>
  <si>
    <t>MO GA1 TABLERO ELECTRICO NEKOTEC PARA MEZCLADORA</t>
  </si>
  <si>
    <t>BIM-038783</t>
  </si>
  <si>
    <t>MO GA2 TABLERO ELECTRICO NEKOTEC PARA MEZCLADORA N. 2</t>
  </si>
  <si>
    <t>BIM-038784</t>
  </si>
  <si>
    <t>MO PS1 TRANSPORTADOR CURVO N. 5  ENTRADA MESA DE DESCARGA</t>
  </si>
  <si>
    <t>BIM-038852</t>
  </si>
  <si>
    <t>MO PS1 CABEZAL PARA TUNEL DE ENFRIAMIENTO</t>
  </si>
  <si>
    <t>BIM-038853</t>
  </si>
  <si>
    <t>MO PS3 TUNEL DE ENFRIAMIENTO</t>
  </si>
  <si>
    <t>BIM-038944</t>
  </si>
  <si>
    <t>PNQ ENGRASADORA TSA-800 AUTOMATICA DE DESMOLDEANTE</t>
  </si>
  <si>
    <t>BIM-039098</t>
  </si>
  <si>
    <t>MO SAN  RESTREGADORA DE PISOS SERIE 7200-8941 MOD 7200-D</t>
  </si>
  <si>
    <t>BIM-039234</t>
  </si>
  <si>
    <t>MO GA2 TRANSPORTADOR RECTO PR-6</t>
  </si>
  <si>
    <t>BIM-039237</t>
  </si>
  <si>
    <t>MO GA2 TRANSPORTADOR CURVO 90° PR-7</t>
  </si>
  <si>
    <t>BIM-039732</t>
  </si>
  <si>
    <t>MEZCLADORA RECONSTRUIDA MCA READCO CON ACCESORIOS</t>
  </si>
  <si>
    <t>BIM-039995</t>
  </si>
  <si>
    <t>MO DEPOSITADORA AUTOMATICA MAGAZINES # 1</t>
  </si>
  <si>
    <t>BIM-039996</t>
  </si>
  <si>
    <t>MO DEPOSITADORA AUTOMTICA MAGAZINES # 2</t>
  </si>
  <si>
    <t>BIM-039997</t>
  </si>
  <si>
    <t>MO DEPOSITADORA AUTOMTICA MAGAZINES # 3</t>
  </si>
  <si>
    <t>BIM-047937</t>
  </si>
  <si>
    <t>MAQUINA MEZCLADORA</t>
  </si>
  <si>
    <t>BIM-047960</t>
  </si>
  <si>
    <t>MS PLA SANDWICHERA PETERS</t>
  </si>
  <si>
    <t>BIM-048005</t>
  </si>
  <si>
    <t>TABLERO ELECTRONICO DE FUERZA Y CONTROL P/ MEZCLADORA  (GALLETERIA)</t>
  </si>
  <si>
    <t>BIM-048212</t>
  </si>
  <si>
    <t>MS SC1 ENVOLVEDORA FMC 520</t>
  </si>
  <si>
    <t>BIM-071636</t>
  </si>
  <si>
    <t>TORRE DE ENFRIAMIENTO 2 MCA. REYMSA MOD. GHRFG-707175</t>
  </si>
  <si>
    <t>BIM-072747</t>
  </si>
  <si>
    <t>TORRE ENFRIAMIENTO 1 MCA. REYMSA MOD. GHRFG-707175</t>
  </si>
  <si>
    <t>BIM-073012</t>
  </si>
  <si>
    <t>PS2 CABEZAL DE INYECCION DE CREMA PARA SUBMARINO DE 16 CAVIDADES 3 BOQUILLAS</t>
  </si>
  <si>
    <t>BIM-074593</t>
  </si>
  <si>
    <t>TRANSPORTADOR RECTO HORIZONTAL CA-03</t>
  </si>
  <si>
    <t>BIM-074594</t>
  </si>
  <si>
    <t>MO GA3 TRANSPORTADOR RECTO HORIZONTAL CA-04</t>
  </si>
  <si>
    <t>BIM-074595</t>
  </si>
  <si>
    <t>TRANSPORTADOR  APILADO  CA-05</t>
  </si>
  <si>
    <t>BIM-074596</t>
  </si>
  <si>
    <t>TRANSPORTADOR  APILADO CA-06</t>
  </si>
  <si>
    <t>BIM-078883</t>
  </si>
  <si>
    <t>TABLERO ELECTRICO PARA CUARTO DE EMRGENCIA TRANSF. PTAS  2 Y 3</t>
  </si>
  <si>
    <t>BIM-078884</t>
  </si>
  <si>
    <t>BIM-078885</t>
  </si>
  <si>
    <t>TABLERO PARA ADMINISTRACION DE FUENTES DE ENERGIA CON SIST. DIGITAL</t>
  </si>
  <si>
    <t>BIM-078886</t>
  </si>
  <si>
    <t>BIM-080255</t>
  </si>
  <si>
    <t>TRANSPORTADOR RECTO HORIZONTAL  N. 1  SERIE 04-0507</t>
  </si>
  <si>
    <t>BIM-080256</t>
  </si>
  <si>
    <t>TRANSPORTADOR RECTO HORIZONTAL DE YOYOS   N. 1 SERIE 04-0508</t>
  </si>
  <si>
    <t>BIM-080257</t>
  </si>
  <si>
    <t>TRANSPORTADOR RECTO HORIZONTAL  N. 2SERIE 04-0509</t>
  </si>
  <si>
    <t>BIM-080258</t>
  </si>
  <si>
    <t>TRANSPORTADOR RECTO HORIZONTAL ABATIBLE N. 1  SERIE 04-0511</t>
  </si>
  <si>
    <t>BIM-080259</t>
  </si>
  <si>
    <t>CARRUSEL ALIMENTADOR  N. 2  SERIE 04-0513</t>
  </si>
  <si>
    <t>BIM-080260</t>
  </si>
  <si>
    <t>CARRUSEL ALIMENTADOR N.3   SERIE 04-0514</t>
  </si>
  <si>
    <t>BIM-080261</t>
  </si>
  <si>
    <t>CARRUSEL ALIMENTADOR  N.4   SERIE 04-0515</t>
  </si>
  <si>
    <t>BIM-080262</t>
  </si>
  <si>
    <t>TRANSPORTADOR RECTO HORIZONTAL ABATIBLE  N. 2  SERIE 04-0516</t>
  </si>
  <si>
    <t>BIM-080263</t>
  </si>
  <si>
    <t>TRANSPORTADOR RECTO  N. 3   04-0517</t>
  </si>
  <si>
    <t>BIM-080264</t>
  </si>
  <si>
    <t>TRANSPORTADOR RECTO HORIZONTAL ABATIBLE  N.3   SERIE 04-0553</t>
  </si>
  <si>
    <t>BIM-080265</t>
  </si>
  <si>
    <t>TRANSPORTADOR RECTO HORIZONTAL ABATIBLE N. 4   SERIE 04-0554</t>
  </si>
  <si>
    <t>BIM-080425</t>
  </si>
  <si>
    <t>TABLERO ELECTRICO DE FUERZA Y CONTROL ( AUTOMATISMO )  SERIE 04-0555</t>
  </si>
  <si>
    <t>BIM-080852</t>
  </si>
  <si>
    <t>TRANSPORTADOR RECTO HORIZONTAL DE YOYOS  N. 2</t>
  </si>
  <si>
    <t>BIM-089704</t>
  </si>
  <si>
    <t>MS SC1 TRANSPORTADOR DE LEVANTADO DE PRODUCTO SUAVICREMAS</t>
  </si>
  <si>
    <t>BIM-092981</t>
  </si>
  <si>
    <t>MAQUINA EMPLAYADORA  DE PALLETS SEMIAUTOMATICA  CA. ORION</t>
  </si>
  <si>
    <t>BIM-093006</t>
  </si>
  <si>
    <t>TANQUE HORIZONTAL NEGRO DIESEL TAPAS PLANAS 7000 LTS</t>
  </si>
  <si>
    <t>BIM-099218</t>
  </si>
  <si>
    <t>BIM-099219</t>
  </si>
  <si>
    <t>CARTONADORA  ( FORMADORA DE CAJAS )</t>
  </si>
  <si>
    <t>BIM-099220</t>
  </si>
  <si>
    <t>TRANSPORTADOR DE SALIDA DE LA CARTONADORA</t>
  </si>
  <si>
    <t>BIM-099222</t>
  </si>
  <si>
    <t>ACUOMETRO</t>
  </si>
  <si>
    <t>BIM-099223</t>
  </si>
  <si>
    <t>TERMOBALANZA PARA HUMEDAD</t>
  </si>
  <si>
    <t>BIM-099224</t>
  </si>
  <si>
    <t>HORNO  MCA FELISA</t>
  </si>
  <si>
    <t>BIM-099225</t>
  </si>
  <si>
    <t>MUFLA  MCA FELISA</t>
  </si>
  <si>
    <t>BIM-099226</t>
  </si>
  <si>
    <t>ROTAP</t>
  </si>
  <si>
    <t>BIM-099228</t>
  </si>
  <si>
    <t>MO MDM TANQUE MEDIDOR  N. 1</t>
  </si>
  <si>
    <t>BIM-099229</t>
  </si>
  <si>
    <t>MO MDM TANQUE BATIDOR DE GRASA</t>
  </si>
  <si>
    <t>BIM-099231</t>
  </si>
  <si>
    <t>TRANSPORTADOR ESTABILIZACION  N 2</t>
  </si>
  <si>
    <t>BIM-099233</t>
  </si>
  <si>
    <t>TRANSPORTADOR DE LEVANTADO N6TRANSPORTADOR DE LEVANTADO</t>
  </si>
  <si>
    <t>BIM-099234</t>
  </si>
  <si>
    <t>TRANSPORTADOR RECTO  C2</t>
  </si>
  <si>
    <t>BIM-099235</t>
  </si>
  <si>
    <t>TRANSPORTADOR  C4</t>
  </si>
  <si>
    <t>BIM-099240</t>
  </si>
  <si>
    <t>TRANSPORTADOR  BARBELT</t>
  </si>
  <si>
    <t>BIM-099241</t>
  </si>
  <si>
    <t>CARRUSEL  N 1</t>
  </si>
  <si>
    <t>BIM-099242</t>
  </si>
  <si>
    <t>MAGAZINE ALIMENTADO A SANDWICHERA TUBOS</t>
  </si>
  <si>
    <t>BIM-099243</t>
  </si>
  <si>
    <t>VOLTEADOR DE OBLEAS</t>
  </si>
  <si>
    <t>BIM-099244</t>
  </si>
  <si>
    <t>VOLTEADOR ESTRELLA ENFRIADOR</t>
  </si>
  <si>
    <t>BIM-099245</t>
  </si>
  <si>
    <t>BIM-099246</t>
  </si>
  <si>
    <t>TRANSPORTADOR DE LEVANTADO  MULTIEMPAQUE</t>
  </si>
  <si>
    <t>BIM-099255</t>
  </si>
  <si>
    <t>TRANSPORTADOR  23 B</t>
  </si>
  <si>
    <t>BIM-099256</t>
  </si>
  <si>
    <t>TANQUE  CONO BATIDO  HIP HOP</t>
  </si>
  <si>
    <t>BIM-099261</t>
  </si>
  <si>
    <t>PLATAFORMA GENIE  Z208N</t>
  </si>
  <si>
    <t>BIM-099266</t>
  </si>
  <si>
    <t>PLANTA DE EMERGENCIA SELMEC  MOD OC2543</t>
  </si>
  <si>
    <t>BIM-099267</t>
  </si>
  <si>
    <t>SUBESTACION ELECTRICA  SELMEC   NS 764070</t>
  </si>
  <si>
    <t>BIM-101259</t>
  </si>
  <si>
    <t>SILO  N. 2   CAPACIDAD 13 TONELADAS</t>
  </si>
  <si>
    <t>BIM-101283</t>
  </si>
  <si>
    <t>MO GA1  TRANSPORTADOR PUENTE P/ POLVORON TIA ROSA</t>
  </si>
  <si>
    <t>BIM-101284</t>
  </si>
  <si>
    <t>MO GA3 TRANSP. RECTO HORIZONTAL  CA - 03A</t>
  </si>
  <si>
    <t>BIM-101686</t>
  </si>
  <si>
    <t>EQUIPO DE ENCAJILLADO LANGEN</t>
  </si>
  <si>
    <t>BIM-108710</t>
  </si>
  <si>
    <t>BIM-108711</t>
  </si>
  <si>
    <t>TABLERO ELECTRICO DE FUERZA Y CONTROL IFC8P1</t>
  </si>
  <si>
    <t>BIM-109075</t>
  </si>
  <si>
    <t>TABLERO ELECTRICO DEFUERZA Y CONTROL</t>
  </si>
  <si>
    <t>BIM-128631</t>
  </si>
  <si>
    <t>BIM-136654</t>
  </si>
  <si>
    <t>OVER  PACER</t>
  </si>
  <si>
    <t>BIM-136662</t>
  </si>
  <si>
    <t>MAQUINA ENCINTADORA SEMIAUTOMATICA</t>
  </si>
  <si>
    <t>BIM-140889</t>
  </si>
  <si>
    <t>TANQUE PESADOR GLUCOSA CHOCORROL</t>
  </si>
  <si>
    <t>BIM-141217</t>
  </si>
  <si>
    <t>TORNO HORIZONTAL CDL6251 1500</t>
  </si>
  <si>
    <t>BIM-143247</t>
  </si>
  <si>
    <t>GUARDAS Y BASTIDOR LATERALES 3 PZAS LINEA DE MALVAVISCO</t>
  </si>
  <si>
    <t>BIM-147782</t>
  </si>
  <si>
    <t>TRANSPORTADOR CURVO EN ACERO INOX PARA PROYECTO DE MALVAVISCO</t>
  </si>
  <si>
    <t>BIM-148800</t>
  </si>
  <si>
    <t>BIM-150147</t>
  </si>
  <si>
    <t>TRANSPORTADOR  N. 4</t>
  </si>
  <si>
    <t>BIM-150190</t>
  </si>
  <si>
    <t>BIM-153971</t>
  </si>
  <si>
    <t>TRANSPORTADOR DOSIFICADOR Y GUSANO ELEVADOR DE COCO</t>
  </si>
  <si>
    <t>BIM-153991</t>
  </si>
  <si>
    <t>TUNEL DE DESINFECCION SUPERFICIAL</t>
  </si>
  <si>
    <t>BIM-157953</t>
  </si>
  <si>
    <t>BIM-163586</t>
  </si>
  <si>
    <t>ETIQUETADOR HERMA NO 1</t>
  </si>
  <si>
    <t>BIM-163587</t>
  </si>
  <si>
    <t>ETIQUETADOR HERMA NO 2</t>
  </si>
  <si>
    <t>BIM-164159</t>
  </si>
  <si>
    <t>BIM-164185</t>
  </si>
  <si>
    <t>PLATAFORMA ANTIDERRAPANTE</t>
  </si>
  <si>
    <t>BIM-164187</t>
  </si>
  <si>
    <t>ETIQUETADOR 1</t>
  </si>
  <si>
    <t>BIM-164188</t>
  </si>
  <si>
    <t>ETIQUETADOR 2</t>
  </si>
  <si>
    <t>BIM-164715</t>
  </si>
  <si>
    <t>BIM-169658</t>
  </si>
  <si>
    <t>EQUIPO CONTRA INCENDIO</t>
  </si>
  <si>
    <t>BIM-170696</t>
  </si>
  <si>
    <t>BIM-170715</t>
  </si>
  <si>
    <t>BIM-170742</t>
  </si>
  <si>
    <t>TOLVA DOSIFICADORA DE NUEZ 50 KG</t>
  </si>
  <si>
    <t>BIM-171879</t>
  </si>
  <si>
    <t>RAMPA HIDRAULICA</t>
  </si>
  <si>
    <t>BIM-172325</t>
  </si>
  <si>
    <t>BIM-172378</t>
  </si>
  <si>
    <t>BIM-172379</t>
  </si>
  <si>
    <t>BIM-173507</t>
  </si>
  <si>
    <t>MARMITA 300 LTS</t>
  </si>
  <si>
    <t>BIM-173508</t>
  </si>
  <si>
    <t>BIM-173513</t>
  </si>
  <si>
    <t>SOLDADORA MIG BLACK</t>
  </si>
  <si>
    <t>BIM-173514</t>
  </si>
  <si>
    <t>BIM-173515</t>
  </si>
  <si>
    <t>CORTADORA POR PLASMA</t>
  </si>
  <si>
    <t>BIM-173516</t>
  </si>
  <si>
    <t>BIM-173557</t>
  </si>
  <si>
    <t>BIM-173910</t>
  </si>
  <si>
    <t>BIM-175940</t>
  </si>
  <si>
    <t>PLATAFORMA TIJERAL  1</t>
  </si>
  <si>
    <t>BIM-175941</t>
  </si>
  <si>
    <t>PLATAFORMA TIJERAL  2</t>
  </si>
  <si>
    <t>BIM-176978</t>
  </si>
  <si>
    <t>TRANSPORTDAOR DE SALIDA</t>
  </si>
  <si>
    <t>BIM-177355</t>
  </si>
  <si>
    <t>COMPRESOR MYCOM   5</t>
  </si>
  <si>
    <t>BIM-177360</t>
  </si>
  <si>
    <t>TRANSPORTADOR  DE MASA   REVERSIBLE   2</t>
  </si>
  <si>
    <t>BIM-177361</t>
  </si>
  <si>
    <t>BIM-177362</t>
  </si>
  <si>
    <t>BIM-177363</t>
  </si>
  <si>
    <t>BIM-177364</t>
  </si>
  <si>
    <t>BIM-177365</t>
  </si>
  <si>
    <t>TRANSPORTADOR DE RECORTES  N 1</t>
  </si>
  <si>
    <t>BIM-177367</t>
  </si>
  <si>
    <t>TRANSPORTADOR  SURTIDO RICO  N  1</t>
  </si>
  <si>
    <t>BIM-177374</t>
  </si>
  <si>
    <t>ENVOLVEDORA  FMC  N 6</t>
  </si>
  <si>
    <t>BIM-177391</t>
  </si>
  <si>
    <t>BIM-179234</t>
  </si>
  <si>
    <t>BIM-179235</t>
  </si>
  <si>
    <t>BIM-179236</t>
  </si>
  <si>
    <t>BIM-179237</t>
  </si>
  <si>
    <t>BIM-179241</t>
  </si>
  <si>
    <t>BIM-179353</t>
  </si>
  <si>
    <t>TRANSPORTADOR N6 DE ENFRIAMIENTO</t>
  </si>
  <si>
    <t>BIM-179354</t>
  </si>
  <si>
    <t>TRANSPORTADOR N3 DE ENFRIAMIENTO</t>
  </si>
  <si>
    <t>BIM-179355</t>
  </si>
  <si>
    <t>TRANSPORTADOR N4 DE ENFRIAMIENTO</t>
  </si>
  <si>
    <t>BIM-179356</t>
  </si>
  <si>
    <t>TRANSPORTADOR N8 DE ENFRIAMIENTO</t>
  </si>
  <si>
    <t>BIM-179357</t>
  </si>
  <si>
    <t>TRANSPORTADOR N1 o DE ESTABILIZACION</t>
  </si>
  <si>
    <t>BIM-179358</t>
  </si>
  <si>
    <t>TRANSPORTADOR N5 o DE EMPAQUE</t>
  </si>
  <si>
    <t>BIM-179359</t>
  </si>
  <si>
    <t>TRANSPORTADOR N7 DE ENFRIAMIENTO</t>
  </si>
  <si>
    <t>BIM-179362</t>
  </si>
  <si>
    <t>ETIQUETADOR HERMA 400V</t>
  </si>
  <si>
    <t>BIM-179364</t>
  </si>
  <si>
    <t>BIM-180913</t>
  </si>
  <si>
    <t>TRANSPORTADOR TM PA 1404 DOSIFICADOR DE MOLDES</t>
  </si>
  <si>
    <t>BIM-180914</t>
  </si>
  <si>
    <t>TRANSPORTADOR TP PA 1607 RECTO HORIZONTAL</t>
  </si>
  <si>
    <t>BIM-180915</t>
  </si>
  <si>
    <t>TRANSPORTADOR TM PA 1506 DESVIADOR VERTICAL</t>
  </si>
  <si>
    <t>BIM-180916</t>
  </si>
  <si>
    <t>TRANSPORTADOR TM PA 1507 CURVO EN S</t>
  </si>
  <si>
    <t>BIM-180917</t>
  </si>
  <si>
    <t>TRANSPORTADOR TM PA 1508 RECTO INCLINADO</t>
  </si>
  <si>
    <t>BIM-181065</t>
  </si>
  <si>
    <t>CABINA DE SECADO LAVADORA DE MOLDES</t>
  </si>
  <si>
    <t>BIM-181066</t>
  </si>
  <si>
    <t>SISTEMA ACUMULADOR DE MOLDES</t>
  </si>
  <si>
    <t>BIM-181067</t>
  </si>
  <si>
    <t>TUNEL DE ENFRIAMIENTO PARA LINEA DE GANSITO</t>
  </si>
  <si>
    <t>BIM-181068</t>
  </si>
  <si>
    <t>TRAMPADORA DE CHOCOLATE PARA LINEA DE PASTELES</t>
  </si>
  <si>
    <t>BIM-181092</t>
  </si>
  <si>
    <t>DESMOLDEADOR DE GOLPE CON TRANSPORTADOR DE ENTRADA</t>
  </si>
  <si>
    <t>BIM-181097</t>
  </si>
  <si>
    <t>TRANSPORTADOR TM PA1809 DESVIADOR VERTICAL</t>
  </si>
  <si>
    <t>BIM-181101</t>
  </si>
  <si>
    <t>TRANSPORTADOR TP PA1609 RECTO HORIZONTAL</t>
  </si>
  <si>
    <t>BIM-181108</t>
  </si>
  <si>
    <t>TABLERO DE FUERZA Y CONTROL PARTE 2CF8PA1</t>
  </si>
  <si>
    <t>BIM-181109</t>
  </si>
  <si>
    <t>BIM-181896</t>
  </si>
  <si>
    <t>INYECTORA PRESURIZADA</t>
  </si>
  <si>
    <t>BIM-181897</t>
  </si>
  <si>
    <t>BATIDORA SLURRY 40SMV20I</t>
  </si>
  <si>
    <t>BIM-181905</t>
  </si>
  <si>
    <t>BIM-181906</t>
  </si>
  <si>
    <t>TREN DE ALIMENTACION AUTOMATICA</t>
  </si>
  <si>
    <t>BIM-182020</t>
  </si>
  <si>
    <t>MO TRANSPORTADOR PARA LEVANTADO ENVOLVEDORA</t>
  </si>
  <si>
    <t>BIM-182023</t>
  </si>
  <si>
    <t>MO TRANSPORTADOR DE LEVANTADO PARA MAQUINA ENVOLVEDORA  2 GANSITO</t>
  </si>
  <si>
    <t>BIM-182024</t>
  </si>
  <si>
    <t>MO TRANSPORTADOR PARA LEVANTADO ENVOLVEDORA 3 GANSITO</t>
  </si>
  <si>
    <t>BIM-182187</t>
  </si>
  <si>
    <t>BIM-182189</t>
  </si>
  <si>
    <t>BIM-182192</t>
  </si>
  <si>
    <t>EQUIPO PARA ACONDICIONAMIENTO Y PULIDO DE AGUA TRATADA</t>
  </si>
  <si>
    <t>BIM-182193</t>
  </si>
  <si>
    <t>TANQUE ALMACENADOR DE AGUA</t>
  </si>
  <si>
    <t>BIM-182194</t>
  </si>
  <si>
    <t>BIM-182195</t>
  </si>
  <si>
    <t>BIM-182196</t>
  </si>
  <si>
    <t>BIM-182197</t>
  </si>
  <si>
    <t>BIM-182198</t>
  </si>
  <si>
    <t>BIM-182199</t>
  </si>
  <si>
    <t>BIM-182200</t>
  </si>
  <si>
    <t>BIM-182201</t>
  </si>
  <si>
    <t>BIM-182202</t>
  </si>
  <si>
    <t>BIM-182203</t>
  </si>
  <si>
    <t>BIM-182204</t>
  </si>
  <si>
    <t>BIM-182205</t>
  </si>
  <si>
    <t>BIM-182209</t>
  </si>
  <si>
    <t>COMPRESOR DE 5HP</t>
  </si>
  <si>
    <t>BIM-183898</t>
  </si>
  <si>
    <t>ETIQUETADOR HERMA 400 V IZQ</t>
  </si>
  <si>
    <t>BIM-183907</t>
  </si>
  <si>
    <t>TABLERO ELECTRICO # 1 DEL SISTEMA</t>
  </si>
  <si>
    <t>BIM-184358</t>
  </si>
  <si>
    <t>TABLERO ELECTRICO NO. 2 DEL SISTEMA DE PESADO</t>
  </si>
  <si>
    <t>BIM-184435</t>
  </si>
  <si>
    <t>CABEZAL AEREADOR CON BOMBA Y MOTORREDUCTOR</t>
  </si>
  <si>
    <t>BIM-184436</t>
  </si>
  <si>
    <t>RODILLO GALLETA CANELITA FIESTA CON 21 CAVIDADES</t>
  </si>
  <si>
    <t>BIM-184445</t>
  </si>
  <si>
    <t>TRANSPORTADOR DE LEVANTADO EMVOLVEDORA NO. 2 MALVAVISCOS 2</t>
  </si>
  <si>
    <t>BIM-184512</t>
  </si>
  <si>
    <t>RODILLO TROQUEL LORS DINOSAURIO Y CAVERNICOLAS</t>
  </si>
  <si>
    <t>BIM-184513</t>
  </si>
  <si>
    <t>ETIQUETADOR HERMA 400V DER.   REF 104830550003705</t>
  </si>
  <si>
    <t>BIM-184514</t>
  </si>
  <si>
    <t>ETIQUETADOR HERMA 400V IZQ.   REF 30559005524</t>
  </si>
  <si>
    <t>BIM-184515</t>
  </si>
  <si>
    <t>ETIQUETADOR HERMA 400V IZQ.   REF 094830559013109</t>
  </si>
  <si>
    <t>BIM-184516</t>
  </si>
  <si>
    <t>ETIQUETADOR HERMA 400V DER.  REF 094830559013109</t>
  </si>
  <si>
    <t>BIM-184517</t>
  </si>
  <si>
    <t>MAQUINA ENVOLVEDORA FMC WA-520 ENV  1</t>
  </si>
  <si>
    <t>BIM-184518</t>
  </si>
  <si>
    <t>MAQUINA ENVOLVEDORA FMC WA-520 ENV  2</t>
  </si>
  <si>
    <t>BIM-184519</t>
  </si>
  <si>
    <t>MO RODILLO TROQUEL PARA GALLETA REALZADA CANELITAS FIESTA DE 51 MM</t>
  </si>
  <si>
    <t>BIM-184971</t>
  </si>
  <si>
    <t>ENVOLVEDORA SERVO PARA TUBO LONGITUD TRANSPORTADOR DE ALIMENTACIÓN 2.50m</t>
  </si>
  <si>
    <t>BIM-185175</t>
  </si>
  <si>
    <t>TABLERO ELECTRICO DE FUERZA- CONTROL 1FCHRMM01</t>
  </si>
  <si>
    <t>BIM-185177</t>
  </si>
  <si>
    <t>PATIN ELECTRICO NO DE SERIE 2W26-9309827</t>
  </si>
  <si>
    <t>BIM-185179</t>
  </si>
  <si>
    <t>BIM-185180</t>
  </si>
  <si>
    <t>BIM-185182</t>
  </si>
  <si>
    <t>RODILLO TROQUEL EN BRONCE  PARA GALLETAS LORS</t>
  </si>
  <si>
    <t>BIM-185341</t>
  </si>
  <si>
    <t>MAQUINA ENVOLVEDORA SERVO PARA TUBO (4 MTS LARGO)</t>
  </si>
  <si>
    <t>BIM-185342</t>
  </si>
  <si>
    <t>MAQUINA ENVOLVEDORA SERVO PARA TUBO (2.5 MTS LARGO)</t>
  </si>
  <si>
    <t>BIM-185343</t>
  </si>
  <si>
    <t>TABLERO REMOTO 1COMMG1SW</t>
  </si>
  <si>
    <t>BIM-185344</t>
  </si>
  <si>
    <t>TABLERO REMOTO 2COMMPAPA</t>
  </si>
  <si>
    <t>BIM-185345</t>
  </si>
  <si>
    <t>TABLERO REMOTO 4COMMG2</t>
  </si>
  <si>
    <t>BIM-185346</t>
  </si>
  <si>
    <t>SILO EXTERIOR PARA ALMACENAMIENTO DE HARINA CAPACIDAD 80 TONELADAS</t>
  </si>
  <si>
    <t>BIM-186589</t>
  </si>
  <si>
    <t>VALVULA ROTATORIA MARCA MAC EQUIPMENT MOD MD-4 PARA AZUCAR</t>
  </si>
  <si>
    <t>BIM-186590</t>
  </si>
  <si>
    <t>BIM-186591</t>
  </si>
  <si>
    <t>BIM-186592</t>
  </si>
  <si>
    <t>SOPLADOR DE AZUCAR TRANSPORTE NEUMATICO CIRCUITO 2 (PESADO EN SITIO)</t>
  </si>
  <si>
    <t>BIM-186593</t>
  </si>
  <si>
    <t>TOLVA PESADORA CAP 700 KG G2A</t>
  </si>
  <si>
    <t>BIM-186594</t>
  </si>
  <si>
    <t>TANQUE PESADOR GLUCOSA MALVAVISCO-2</t>
  </si>
  <si>
    <t>BIM-186595</t>
  </si>
  <si>
    <t>TRANSPORTADOR DE LEVANTADO PARA LA ENVOLVEDORA EL TREBOL PARA TUBOS DE GA1</t>
  </si>
  <si>
    <t>BIM-186596</t>
  </si>
  <si>
    <t>TRANSPORTADOR DE SALIDA Y BASE PARA DETECTOR PARA ENVOLVEDORA EL TREBOL PAR</t>
  </si>
  <si>
    <t>BIM-186597</t>
  </si>
  <si>
    <t>TRANSPORTADOR DE LEVANTADO PARA ENVOLVEDORA TREBOL DE TUBOS DE GA2</t>
  </si>
  <si>
    <t>BIM-186598</t>
  </si>
  <si>
    <t>TRANSPORTADOR DE SALIDA Y BASE PARA DETECTOR PARA ENVOLVEDORA NUEVA TREBOL</t>
  </si>
  <si>
    <t>BIM-187479</t>
  </si>
  <si>
    <t>MO SIST DE CLUSTER FAILOVER CON TECNOLOGIAISCSI</t>
  </si>
  <si>
    <t>BIM-187481</t>
  </si>
  <si>
    <t>MO TABLERO ELECTRONICO FUERZA CONTROL 3C0MMG3SV</t>
  </si>
  <si>
    <t>BIM-187482</t>
  </si>
  <si>
    <t>MO TABLERO ELECTRONICO FUERZA CONTROL 5C0MMv12</t>
  </si>
  <si>
    <t>BIM-187484</t>
  </si>
  <si>
    <t>TRANSPORTADOR RECTO HORIZONTAL 5 CM BANDA SANT</t>
  </si>
  <si>
    <t>BIM-187485</t>
  </si>
  <si>
    <t>BIM-187486</t>
  </si>
  <si>
    <t>CONJUNTO DE GUARDAS CON SIST DE REFRIGE PT-PROC</t>
  </si>
  <si>
    <t>BIM-187487</t>
  </si>
  <si>
    <t>BIM-187488</t>
  </si>
  <si>
    <t>BIM-187638</t>
  </si>
  <si>
    <t>SOPLADOR MARCA GARDER DENVER TIPO SUTORBILT MOD-6M</t>
  </si>
  <si>
    <t>BIM-187639</t>
  </si>
  <si>
    <t>DESCARGADORA DE SUPERSACOS VALVULA Y TUBERIA</t>
  </si>
  <si>
    <t>BIM-187640</t>
  </si>
  <si>
    <t>INTERCAMBIADOR DE CALOR MODELO AA-500</t>
  </si>
  <si>
    <t>BIM-187642</t>
  </si>
  <si>
    <t>TRANSPORTADOR RECTO HORIZONTAL SERIE 10-0475</t>
  </si>
  <si>
    <t>BIM-187643</t>
  </si>
  <si>
    <t>MO TRANSPORTADOR RECTO HORIZONTAL SERIE 10-0478</t>
  </si>
  <si>
    <t>BIM-187644</t>
  </si>
  <si>
    <t>TRANSPORTADOR RECTO HORIZONTAL SERIE 10-0476</t>
  </si>
  <si>
    <t>BIM-187645</t>
  </si>
  <si>
    <t>TRANSPORTADOR RECTO HORIZONTAL SERIE 10-0477</t>
  </si>
  <si>
    <t>BIM-187999</t>
  </si>
  <si>
    <t>MO DETECTOR DE METALES SERIE MD301-14459D</t>
  </si>
  <si>
    <t>BIM-188000</t>
  </si>
  <si>
    <t>BIM-188001</t>
  </si>
  <si>
    <t>BIM-188002</t>
  </si>
  <si>
    <t>BIM-188003</t>
  </si>
  <si>
    <t>SOPLADOR MOD. GM15L SERIE 996165</t>
  </si>
  <si>
    <t>BIM-188004</t>
  </si>
  <si>
    <t>SOPLADOR MOD. GM15L SERIE 996172</t>
  </si>
  <si>
    <t>BIM-188005</t>
  </si>
  <si>
    <t>SOPLADOR MOD. GM15L SERIE 996173</t>
  </si>
  <si>
    <t>BIM-188007</t>
  </si>
  <si>
    <t>MO ENSANDWICHADORA PETERS PARA LA LINEA DE GALLETAS G2</t>
  </si>
  <si>
    <t>BIM-198613</t>
  </si>
  <si>
    <t>EQUIPO ALIMENTADOR PARA GALLETAS No. 4 GA-1</t>
  </si>
  <si>
    <t>BIM-198614</t>
  </si>
  <si>
    <t>MAGAZIN ALIMENTADO DE GALLETAS ENVOLVEDORA 1</t>
  </si>
  <si>
    <t>BIM-198615</t>
  </si>
  <si>
    <t>MAGAZIN ALIMENTADO DE GALLETAS ENVOLVEDORA 4</t>
  </si>
  <si>
    <t>BIM-198704</t>
  </si>
  <si>
    <t>TRANSPORTADOR TIPO GUSANO PARA MOLIDO DE BAJAS</t>
  </si>
  <si>
    <t>BIM-198815</t>
  </si>
  <si>
    <t>SISTEMA DE EMPLAYADO FP560A SOLDADORAS ANGULARES SEMI-AUTOMATICA</t>
  </si>
  <si>
    <t>BIM-198816</t>
  </si>
  <si>
    <t>TUNEL DE ENCOGIMIENTO CAMARA UNICA T450 TERMORRETRACCION</t>
  </si>
  <si>
    <t>BIM-198836</t>
  </si>
  <si>
    <t>ACONDICIONADOR DE LINEA MOD. LAN-3150SCR</t>
  </si>
  <si>
    <t>BIM-198841</t>
  </si>
  <si>
    <t>JET FILTERS PARA TOLVAS DE G2A</t>
  </si>
  <si>
    <t>BIM-198842</t>
  </si>
  <si>
    <t>JET FILTERS PARA TOLVAS DE G2B</t>
  </si>
  <si>
    <t>BIM-198843</t>
  </si>
  <si>
    <t>JET FILTERS PARA TOLVAS DE  G3</t>
  </si>
  <si>
    <t>BIM-199381</t>
  </si>
  <si>
    <t>DETECTOR DE METALES SERIE  MD301-15446D</t>
  </si>
  <si>
    <t>BIM-199382</t>
  </si>
  <si>
    <t>DETECTOR DE METALES SERIE  MD301-15445D</t>
  </si>
  <si>
    <t>BIM-199383</t>
  </si>
  <si>
    <t>DETECTOR DE METALES SERIE  MD301-15448D</t>
  </si>
  <si>
    <t>BIM-199384</t>
  </si>
  <si>
    <t>DETECTOR DE METALES SERIE  MD301-15452D</t>
  </si>
  <si>
    <t>BIM-199385</t>
  </si>
  <si>
    <t>DETECTOR DE METALES SERIE  MD301-15450D</t>
  </si>
  <si>
    <t>BIM-199386</t>
  </si>
  <si>
    <t>DETECTOR DE METALES SERIE  MD301-15451D</t>
  </si>
  <si>
    <t>BIM-199387</t>
  </si>
  <si>
    <t>DETECTOR DE METALES SERIE  MD301-15447D</t>
  </si>
  <si>
    <t>BIM-199388</t>
  </si>
  <si>
    <t>BIM-199389</t>
  </si>
  <si>
    <t>TRANSPORTADOR PARA MALLA FLAT-FLEX</t>
  </si>
  <si>
    <t>BIM-200931</t>
  </si>
  <si>
    <t>GENERADOR DE VAPOR SECO PARA LIMPIEZA DE EQUIPOS</t>
  </si>
  <si>
    <t>BIM-200932</t>
  </si>
  <si>
    <t>BIM-201288</t>
  </si>
  <si>
    <t>CONO GLASS BLANCO LÍNEA GANSITO</t>
  </si>
  <si>
    <t>BIM-201289</t>
  </si>
  <si>
    <t>EQUIPO RECUPERADOR GLASS NEGRO GANSITO</t>
  </si>
  <si>
    <t>BIM-201968</t>
  </si>
  <si>
    <t>BIM-201970</t>
  </si>
  <si>
    <t>BIM-201971</t>
  </si>
  <si>
    <t>BIM-201974</t>
  </si>
  <si>
    <t>BIM-202072</t>
  </si>
  <si>
    <t>MO DETECTOR DE METALES LOMA IQ3 AMB</t>
  </si>
  <si>
    <t>BIM-202073</t>
  </si>
  <si>
    <t>MO DETECTOR DE METALES MOD IQ3 APER</t>
  </si>
  <si>
    <t>BIM-202074</t>
  </si>
  <si>
    <t>BIM-202075</t>
  </si>
  <si>
    <t>BIM-202076</t>
  </si>
  <si>
    <t>BIM-202077</t>
  </si>
  <si>
    <t>MO MAQUINA DE HIELO C CONTENEDOR INX</t>
  </si>
  <si>
    <t>BIM-202078</t>
  </si>
  <si>
    <t>MO TRANSPORTADOR TP G4001</t>
  </si>
  <si>
    <t>BIM-202079</t>
  </si>
  <si>
    <t>MO TRANSPORTADOR TP G 4604</t>
  </si>
  <si>
    <t>BIM-202080</t>
  </si>
  <si>
    <t>MO TRANSPORTADOR TP G4605</t>
  </si>
  <si>
    <t>BIM-202081</t>
  </si>
  <si>
    <t>MO TRANSPORTADOR TP G 4607</t>
  </si>
  <si>
    <t>BIM-202082</t>
  </si>
  <si>
    <t>MO TRANSPORTADOR TP G 4609</t>
  </si>
  <si>
    <t>BIM-202083</t>
  </si>
  <si>
    <t>MO PLATAFORMA ARTICULADA MARCA AWP</t>
  </si>
  <si>
    <t>BIM-212217</t>
  </si>
  <si>
    <t>TANQUE 1 GRASA BOMBEABLE 30000LTS</t>
  </si>
  <si>
    <t>BIM-212218</t>
  </si>
  <si>
    <t>TANQUE 2 GRASA BOMBEABLE 30000LTS</t>
  </si>
  <si>
    <t>BIM-212219</t>
  </si>
  <si>
    <t>TABLERO FUERZA Y CONTROL 1FCGB GRASAS BOMB</t>
  </si>
  <si>
    <t>BIM-212220</t>
  </si>
  <si>
    <t>MO DETECTOR DE METALES ACER INOX</t>
  </si>
  <si>
    <t>BIM-212281</t>
  </si>
  <si>
    <t>TABLERO ELECTRONICO DE CONTROL REMOTO 7COMMG4</t>
  </si>
  <si>
    <t>BIM-212282</t>
  </si>
  <si>
    <t>TABLERO ELECTRONICO DE CONTROL  1FC4G4</t>
  </si>
  <si>
    <t>BIM-212283</t>
  </si>
  <si>
    <t>TABLERO ELECTRICO DE CONTROL  1FC6G3</t>
  </si>
  <si>
    <t>BIM-212344</t>
  </si>
  <si>
    <t>TRANSPORTADOR TP-G4608 LONG. 250 CM ANCHO: 42</t>
  </si>
  <si>
    <t>BIM-212345</t>
  </si>
  <si>
    <t>TRANSPORTADOR TP-G4602 LONG. 1937 ANCHO: 42</t>
  </si>
  <si>
    <t>BIM-212346</t>
  </si>
  <si>
    <t>TRANSPORTADOR TP-G4603 LONG. 3673 CM ANCHO: 42</t>
  </si>
  <si>
    <t>BIM-212347</t>
  </si>
  <si>
    <t>ARTEZA DESMENUZADORA DE MASA  ACERO INOX 48</t>
  </si>
  <si>
    <t>BIM-212350</t>
  </si>
  <si>
    <t>TANQUE ENCHAQUETADO PARA MANTECA LIQUIDA G1</t>
  </si>
  <si>
    <t>BIM-212351</t>
  </si>
  <si>
    <t>TANQUE ENCHAQUETADO PARA MANTECA LIQUIDA G2</t>
  </si>
  <si>
    <t>BIM-212352</t>
  </si>
  <si>
    <t>TANQUE ENCHAQUETADO PARA MANTECA LIQUIDA G3</t>
  </si>
  <si>
    <t>BIM-212353</t>
  </si>
  <si>
    <t>TANQUE ENCHAQUETADO PARA MANTECA LIQUIDA G4</t>
  </si>
  <si>
    <t>BIM-212386</t>
  </si>
  <si>
    <t>TOLVA PESADORA PARA HARINA GA4</t>
  </si>
  <si>
    <t>BIM-212498</t>
  </si>
  <si>
    <t>TRANSPORTADOR TP-G4606</t>
  </si>
  <si>
    <t>BIM-212499</t>
  </si>
  <si>
    <t>TRANSPORTADOR TP-G4610</t>
  </si>
  <si>
    <t>BIM-220125</t>
  </si>
  <si>
    <t>SUMINISTRO E INSTALA</t>
  </si>
  <si>
    <t>BIM-220135</t>
  </si>
  <si>
    <t>VALVULA DE ALIVIO DE</t>
  </si>
  <si>
    <t>BIM-220136</t>
  </si>
  <si>
    <t>GENERADOR DE NITROGE</t>
  </si>
  <si>
    <t>BIM-220138</t>
  </si>
  <si>
    <t>RODILLO PARA FABRICA</t>
  </si>
  <si>
    <t>BIM-220142</t>
  </si>
  <si>
    <t>SISTEMA DE ENVOLTURA</t>
  </si>
  <si>
    <t>BIM-220143</t>
  </si>
  <si>
    <t>CRIBA PARA USO DE PA</t>
  </si>
  <si>
    <t>BIM-220149</t>
  </si>
  <si>
    <t>CORTADORA ULTRASONIC</t>
  </si>
  <si>
    <t>BIM-220151</t>
  </si>
  <si>
    <t>TRAMPADORA CHOCOROL</t>
  </si>
  <si>
    <t>BIM-220161</t>
  </si>
  <si>
    <t>EQUIPO RECONFIGURACI</t>
  </si>
  <si>
    <t>BIM-220162</t>
  </si>
  <si>
    <t>TROQUEL PARA GALLETA</t>
  </si>
  <si>
    <t>BIM-220164</t>
  </si>
  <si>
    <t>JET FILTER PARA TOLV</t>
  </si>
  <si>
    <t>BIM-220165</t>
  </si>
  <si>
    <t>PREPARADOR DE GLASS</t>
  </si>
  <si>
    <t>BIM-220166</t>
  </si>
  <si>
    <t>MO RODILLO TROQUELAD</t>
  </si>
  <si>
    <t>BIM-220167</t>
  </si>
  <si>
    <t>TROQUEL PARA SPONCH</t>
  </si>
  <si>
    <t>BIM-220168</t>
  </si>
  <si>
    <t>MAQUINA DE HIELO</t>
  </si>
  <si>
    <t>BIM-225831</t>
  </si>
  <si>
    <t>RODILLO TROQUEL PARA</t>
  </si>
  <si>
    <t>BIM-225843</t>
  </si>
  <si>
    <t>MO  ROTARY PARA LA L</t>
  </si>
  <si>
    <t>BIM-227719</t>
  </si>
  <si>
    <t>CAMARA DE TEMPRATURA CONTROLADA PARA SABORES</t>
  </si>
  <si>
    <t>BIM-227887</t>
  </si>
  <si>
    <t>TANQUE DE GRASAS BOMBEABLES 2</t>
  </si>
  <si>
    <t>BIM-240546</t>
  </si>
  <si>
    <t>BARREDORA DE PATIOS MCA TENNAN</t>
  </si>
  <si>
    <t>BIM-242889</t>
  </si>
  <si>
    <t>MAQUINA TEXTURIZADORA No.1</t>
  </si>
  <si>
    <t>BIM-242890</t>
  </si>
  <si>
    <t>MAQUINA TEXTURIZADORA No.2</t>
  </si>
  <si>
    <t>BIM-248705</t>
  </si>
  <si>
    <t>PATIN ELECTRICO PR 4500 S-6A314751  CROWM</t>
  </si>
  <si>
    <t>BIM-248706</t>
  </si>
  <si>
    <t>PATIN ELECTRICO PR 4500 S-6A314802  CROWM</t>
  </si>
  <si>
    <t>BIM-248707</t>
  </si>
  <si>
    <t>PATIN ELECTRICO PR 4500 S-6A314803  CROWM</t>
  </si>
  <si>
    <t>BIM-248709</t>
  </si>
  <si>
    <t>TANQUE (3) CON CAPACIDAD DE 750 LITROS EN ACERO INOXIDABLE</t>
  </si>
  <si>
    <t>BIM-248712</t>
  </si>
  <si>
    <t>TANQUE (2) CON CAPACIDAD DE 750 LITROS EN ACERO INOXIDABLE</t>
  </si>
  <si>
    <t>BIM-248713</t>
  </si>
  <si>
    <t>TANQUE (1) CON CAPACIDAD DE 750 LITROS EN ACERO INOXIDABLE</t>
  </si>
  <si>
    <t>BIM-248714</t>
  </si>
  <si>
    <t>MAQUINA DE HIELO MARCA NORDIC CCM-1448 CON SISTEMA DE REFRIGERACION N. SERIE 87B1212GC011</t>
  </si>
  <si>
    <t>BIM-248715</t>
  </si>
  <si>
    <t xml:space="preserve">MAQUINA DE HIELO MARCA NORDIC CCM-1448 CON SISTEMA DE REFRIGERACION N. SERIE 87B1212GC013 </t>
  </si>
  <si>
    <t>BIM-249090</t>
  </si>
  <si>
    <t>PATIN ELECTRICO HOMBRE A PIE Y A BORDO CROWN  S- 6A314618</t>
  </si>
  <si>
    <t>BIM-258582</t>
  </si>
  <si>
    <t>EQUIPO PREPARADOR DE</t>
  </si>
  <si>
    <t>BIM-258619</t>
  </si>
  <si>
    <t>MO MONTACARGAS ELECT</t>
  </si>
  <si>
    <t>BIM-262019</t>
  </si>
  <si>
    <t>PLANTA DE ENERGIA ELECTRICA   S-G7A0441   MOD-LC7</t>
  </si>
  <si>
    <t>BIM-262020</t>
  </si>
  <si>
    <t>TROQUEL ROCKO</t>
  </si>
  <si>
    <t>BIM-262021</t>
  </si>
  <si>
    <t>SISTEMA DE ALINEACION DE BANDA PARA HORNO G-2</t>
  </si>
  <si>
    <t>BIM-262023</t>
  </si>
  <si>
    <t>G4  TRANSPORTADOR APILADOR  BA-5A</t>
  </si>
  <si>
    <t>BIM-262024</t>
  </si>
  <si>
    <t>G1  TANQUE PARA AGUA DE INGREDIENTES</t>
  </si>
  <si>
    <t>BIM-264289</t>
  </si>
  <si>
    <t>MAQUINA DE HIELO ICE</t>
  </si>
  <si>
    <t>BIM-264290</t>
  </si>
  <si>
    <t>BIM-264291</t>
  </si>
  <si>
    <t>BIM-264292</t>
  </si>
  <si>
    <t>MARMITA PARA EL GANA</t>
  </si>
  <si>
    <t>BIM-264293</t>
  </si>
  <si>
    <t>BIM-264434</t>
  </si>
  <si>
    <t>DETECTOR DE METALES  IQ3  SER. Q3B25-10-25033D</t>
  </si>
  <si>
    <t>BIM-264435</t>
  </si>
  <si>
    <t>DETECTOR DE METALES  IQ3  SER. Q3B25-10-25034D</t>
  </si>
  <si>
    <t>BIM-264437</t>
  </si>
  <si>
    <t>TRANSPORTADOR ANTES DE LA GUILLOTINA</t>
  </si>
  <si>
    <t>BIM-264438</t>
  </si>
  <si>
    <t>BATIDORA GLEEN</t>
  </si>
  <si>
    <t>BIM-264439</t>
  </si>
  <si>
    <t>TANQUE DE MV1  (PLATAFORMA)</t>
  </si>
  <si>
    <t>BIM-264440</t>
  </si>
  <si>
    <t>TRANSPORTADOR DE ENFRIAMIENTO  # 2</t>
  </si>
  <si>
    <t>BIM-264441</t>
  </si>
  <si>
    <t>BATIDORA HOBART</t>
  </si>
  <si>
    <t>BIM-264442</t>
  </si>
  <si>
    <t>TRANSPORTADOR DE LEVANTADO  # 1</t>
  </si>
  <si>
    <t>BIM-264443</t>
  </si>
  <si>
    <t>TRANSPORTADOR DE LEVANTADO  # 2</t>
  </si>
  <si>
    <t>BIM-264444</t>
  </si>
  <si>
    <t>TRANSPORTADOR DE LEVANTADO  # 3</t>
  </si>
  <si>
    <t>BIM-264445</t>
  </si>
  <si>
    <t>TRANSPORTADOR DE LEVANTADO  # 4</t>
  </si>
  <si>
    <t>BIM-264446</t>
  </si>
  <si>
    <t>TRANSPORTADOR DE LEVANTADO  # 5</t>
  </si>
  <si>
    <t>BIM-266133</t>
  </si>
  <si>
    <t xml:space="preserve">DETECTOR DE METALES  IQ3    SER - Q3BEX-MD-25036D </t>
  </si>
  <si>
    <t>BIM-266134</t>
  </si>
  <si>
    <t xml:space="preserve">DETECTOR DE METALES  IQ3    SER - Q3B25-10-25035D </t>
  </si>
  <si>
    <t>BIM-275600</t>
  </si>
  <si>
    <t>RECOLECTOR DE POLVOS</t>
  </si>
  <si>
    <t>BIM-275736</t>
  </si>
  <si>
    <t xml:space="preserve">RESTREGADORA HOMBRE SENTADO  TENNANT   SER-T16-25473   T16  </t>
  </si>
  <si>
    <t>BIM-275917</t>
  </si>
  <si>
    <t>MAQUINA PARA FABRICAR HIELO  CC CERO</t>
  </si>
  <si>
    <t>BIM-275918</t>
  </si>
  <si>
    <t>ETIQUETADORA  HERMA</t>
  </si>
  <si>
    <t>BIM-277044</t>
  </si>
  <si>
    <t>MAQUINA BOLSEADORA</t>
  </si>
  <si>
    <t>BIM-277045</t>
  </si>
  <si>
    <t>MULTICABEZAL  PESAD</t>
  </si>
  <si>
    <t>BIM-277046</t>
  </si>
  <si>
    <t>TANQUE EN ACERO INOX</t>
  </si>
  <si>
    <t>BIM-277047</t>
  </si>
  <si>
    <t>CERRADORA DE CAJAS</t>
  </si>
  <si>
    <t>BIM-277850</t>
  </si>
  <si>
    <t xml:space="preserve">PLANTA DE EMERGENCIA 600 KVA   220-440 </t>
  </si>
  <si>
    <t>BIM-033077</t>
  </si>
  <si>
    <t>MAQ EMBOLSADORA WOODMAN NW713SM2664M687</t>
  </si>
  <si>
    <t>MARILARA</t>
  </si>
  <si>
    <t>BIM-033481</t>
  </si>
  <si>
    <t>MAQ EMBOLSADORA WOODMAN NW713SM2676W687</t>
  </si>
  <si>
    <t>BIM-075485</t>
  </si>
  <si>
    <t>ENVASADORA ENV-A-FLEX</t>
  </si>
  <si>
    <t>BIM-075486</t>
  </si>
  <si>
    <t>BIM-092984</t>
  </si>
  <si>
    <t>BIM-101687</t>
  </si>
  <si>
    <t>MEZCLADORA TYPE DS6 BARREL</t>
  </si>
  <si>
    <t>BIM-101688</t>
  </si>
  <si>
    <t>MEZCLADORA TYPE DS3 SPINDLE</t>
  </si>
  <si>
    <t>BIM-136644</t>
  </si>
  <si>
    <t>TRANSPORTADOR HELICOIDAL</t>
  </si>
  <si>
    <t>BIM-140901</t>
  </si>
  <si>
    <t>TOLVA PROCESADORA DE HARINA CON VALVULA DESCARGA Y DE MARIPOSA</t>
  </si>
  <si>
    <t>BIM-140902</t>
  </si>
  <si>
    <t>BIM-141216</t>
  </si>
  <si>
    <t>GUSANO ALIMENTADOR DE AZUCAR DE 6 DIAMETRO</t>
  </si>
  <si>
    <t>BIM-177402</t>
  </si>
  <si>
    <t>TUNEL DE ENCOGIMIENTO DEVEKMATIC</t>
  </si>
  <si>
    <t>MRL-000003</t>
  </si>
  <si>
    <t>HORNO DE BANDA TOMAS L.</t>
  </si>
  <si>
    <t>MRL-000004</t>
  </si>
  <si>
    <t>TRANSPORTADOR  # 1</t>
  </si>
  <si>
    <t>MRL-000005</t>
  </si>
  <si>
    <t>TRANSPORTADOR  # 4</t>
  </si>
  <si>
    <t>MRL-000006</t>
  </si>
  <si>
    <t>TRANSPORTADOR ENTRE PRENSAS</t>
  </si>
  <si>
    <t>MRL-000007</t>
  </si>
  <si>
    <t>DEPOSITADOR DE SAL/AJONJOL</t>
  </si>
  <si>
    <t>MRL-000008</t>
  </si>
  <si>
    <t>CONTROL ELETRICO COMPLETO, TREN LAMINADO</t>
  </si>
  <si>
    <t>MRL-000009</t>
  </si>
  <si>
    <t>BANDA P/HORNO CRACKER L1</t>
  </si>
  <si>
    <t>MRL-000010</t>
  </si>
  <si>
    <t>MAQUINA ENVOLVOLVEDORA  SYNCHROFLO  N. 4</t>
  </si>
  <si>
    <t>MRL-000011</t>
  </si>
  <si>
    <t>BRAZO ALIMENTADOR DE GALLETA Y TRANSPORTADOR DE VARILLAS</t>
  </si>
  <si>
    <t>MRL-000014</t>
  </si>
  <si>
    <t>DOBLADOR DE MASA SLAPPING, TREN LAMINADO</t>
  </si>
  <si>
    <t>MRL-000015</t>
  </si>
  <si>
    <t>1° RODILLO CALIBRADOR, TREN LAMINADO</t>
  </si>
  <si>
    <t>MRL-000016</t>
  </si>
  <si>
    <t>2° RODILLO CALIBRADOR, TREN LAMINADO</t>
  </si>
  <si>
    <t>MRL-000017</t>
  </si>
  <si>
    <t>BASCULA ELECTRONICA 200KG, AMASES</t>
  </si>
  <si>
    <t>MRL-000021</t>
  </si>
  <si>
    <t>TRANSPORTADOR  # 2</t>
  </si>
  <si>
    <t>MRL-000024</t>
  </si>
  <si>
    <t>TRANSPORTADOR  N. 5 A</t>
  </si>
  <si>
    <t>MRL-000026</t>
  </si>
  <si>
    <t>TRANSPORTADOR  DE RECORTE  N. 5</t>
  </si>
  <si>
    <t>MRL-000027</t>
  </si>
  <si>
    <t>TRANSPORTADORES PARA LEVANTADO  N. 3</t>
  </si>
  <si>
    <t>MRL-000028</t>
  </si>
  <si>
    <t>ALIMENTADOR GALLETAS FMC</t>
  </si>
  <si>
    <t>MRL-000029</t>
  </si>
  <si>
    <t>ALIMENTADOR GALLETAS MAQUINDAL  N. 1</t>
  </si>
  <si>
    <t>MRL-000030</t>
  </si>
  <si>
    <t>DETECTOR DE METALES MARCA LOMA FMC3</t>
  </si>
  <si>
    <t>MRL-000031</t>
  </si>
  <si>
    <t>DETECTOR DE METALES  P/  MOLIDO</t>
  </si>
  <si>
    <t>MRL-000032</t>
  </si>
  <si>
    <t>TRANSPORTADOR RECIBE DE ENVAFLEX</t>
  </si>
  <si>
    <t>MRL-000033</t>
  </si>
  <si>
    <t>ALIMENTADOR GALLETA SALADA  N. 2</t>
  </si>
  <si>
    <t>MRL-000034</t>
  </si>
  <si>
    <t>TRANSPORTADOR DE CAJAS, PARA LEVANTADO WA 720</t>
  </si>
  <si>
    <t>MRL-000035</t>
  </si>
  <si>
    <t>ALIMENTADOR DE GALLETAS  P/ ENVOLVEDORA  N. 3</t>
  </si>
  <si>
    <t>MRL-000037</t>
  </si>
  <si>
    <t>MAQUINA ENVOLVEDORA  N. 3    SYNCHROFLO</t>
  </si>
  <si>
    <t>MRL-000038</t>
  </si>
  <si>
    <t>MAQUINA ENVOLVEDORA  N. 5    SYNCHROFLO</t>
  </si>
  <si>
    <t>MRL-000042</t>
  </si>
  <si>
    <t>TUNEL DE CALOR P/ENCOGER PVC (ENCAPSULADORA)</t>
  </si>
  <si>
    <t>MRL-000046</t>
  </si>
  <si>
    <t>MANEJADOR ROTATIVO ROTARY</t>
  </si>
  <si>
    <t>MRL-000048</t>
  </si>
  <si>
    <t>TRANSPORTADOR DE TABLILLA DE 7 1/2  X  6 MTS</t>
  </si>
  <si>
    <t>MRL-000051</t>
  </si>
  <si>
    <t>POLIPASTO ELECTRICO  P/  ROTARY</t>
  </si>
  <si>
    <t>MRL-000052</t>
  </si>
  <si>
    <t>TRANSPORTADOR DE TABLILLAS DE 6 MTS</t>
  </si>
  <si>
    <t>MRL-000054</t>
  </si>
  <si>
    <t>TRANSPORTADOR  # 3</t>
  </si>
  <si>
    <t>MRL-000055</t>
  </si>
  <si>
    <t>TRANSPORTADOR OSCILATORIO - RECORTE 6</t>
  </si>
  <si>
    <t>MRL-000056</t>
  </si>
  <si>
    <t>TRANSPORTADOR DE VARILLA Y BRAZO P/  ENVOLVEDORA  N. 3</t>
  </si>
  <si>
    <t>MRL-000061</t>
  </si>
  <si>
    <t>CORTADORA DE ALAMBRE WIRI-DUT</t>
  </si>
  <si>
    <t>MRL-000062</t>
  </si>
  <si>
    <t>ENVOLVEDORA  SYNCHROFLO  N. 2</t>
  </si>
  <si>
    <t>MRL-000063</t>
  </si>
  <si>
    <t>DEPOSITADOR AVENA  N. 2</t>
  </si>
  <si>
    <t>MRL-000064</t>
  </si>
  <si>
    <t>CAMA TRANSPORTADORA, TRANSPORTADOR MOVIL</t>
  </si>
  <si>
    <t>MRL-000065</t>
  </si>
  <si>
    <t>PANEL DE CONTROL DE CONTROL  DE  EMBOLSADORAS WOODMAN</t>
  </si>
  <si>
    <t>MRL-000068</t>
  </si>
  <si>
    <t>TRANSPORTADOR DE LEVANTADO DE MOLIDO</t>
  </si>
  <si>
    <t>MRL-000069</t>
  </si>
  <si>
    <t>TRANSPORTADOR DE LEVANTADO WOODMAN  N. 5</t>
  </si>
  <si>
    <t>MRL-000071</t>
  </si>
  <si>
    <t>PLATAFORMA PARA ENVOLVEDORAS</t>
  </si>
  <si>
    <t>MRL-000072</t>
  </si>
  <si>
    <t>TRANSPORTADOR PARA ELEVACION, 4-A</t>
  </si>
  <si>
    <t>MRL-000074</t>
  </si>
  <si>
    <t>MEZCLADORA PEERLESS DA 300 MIXER</t>
  </si>
  <si>
    <t>MRL-000075</t>
  </si>
  <si>
    <t>BASCULAS AUTOMATICAS SPECTRA #4</t>
  </si>
  <si>
    <t>MRL-000076</t>
  </si>
  <si>
    <t>BASCULAS AUTOMATICAS SPECTRA #5</t>
  </si>
  <si>
    <t>MRL-000079</t>
  </si>
  <si>
    <t>TANQUE DE COCO  # 3</t>
  </si>
  <si>
    <t>MRL-000085</t>
  </si>
  <si>
    <t>TANQUE DE ACERO INOXIDABLE PARA FRUCTOSA</t>
  </si>
  <si>
    <t>MRL-000118</t>
  </si>
  <si>
    <t>ARTEZA PARA MASAS #16</t>
  </si>
  <si>
    <t>MRL-000119</t>
  </si>
  <si>
    <t>ARTEZA PARA MASAS #13</t>
  </si>
  <si>
    <t>MRL-000120</t>
  </si>
  <si>
    <t>ARTEZA PARA MASAS #12</t>
  </si>
  <si>
    <t>MRL-000121</t>
  </si>
  <si>
    <t>ARTEZA PARA MASAS #15</t>
  </si>
  <si>
    <t>MRL-000123</t>
  </si>
  <si>
    <t>ARTEZA PARA MASAS #11</t>
  </si>
  <si>
    <t>MRL-000126</t>
  </si>
  <si>
    <t>ARTEZA PARA MASAS, ACERO AL CARBON  P/  PEERLESS  N. 53</t>
  </si>
  <si>
    <t>MRL-000127</t>
  </si>
  <si>
    <t>BASCULA TOLEDO 100 TON</t>
  </si>
  <si>
    <t>MRL-000129</t>
  </si>
  <si>
    <t>MRL-000133</t>
  </si>
  <si>
    <t>COMPRESOR P/AIRE 1 SULLAIR</t>
  </si>
  <si>
    <t>MRL-000134</t>
  </si>
  <si>
    <t>COMPRESOR P/AIRE 2 SULLAIR</t>
  </si>
  <si>
    <t>MRL-000137</t>
  </si>
  <si>
    <t>EQUIPO COMPLETO PARA PURIFICAR AGUA</t>
  </si>
  <si>
    <t>MRL-000138</t>
  </si>
  <si>
    <t>SECADOR DE AIRE REFRIGERATIVO,</t>
  </si>
  <si>
    <t>MRL-000146</t>
  </si>
  <si>
    <t>TOLVA 500 KG   #  4</t>
  </si>
  <si>
    <t>MRL-000147</t>
  </si>
  <si>
    <t>TABLERO DE CONTROL Y FUERZA MANEJO DE HARINA</t>
  </si>
  <si>
    <t>MRL-000148</t>
  </si>
  <si>
    <t>CERNIDOR CON SOPLADOR DE MANEJO DE HARINA</t>
  </si>
  <si>
    <t>MRL-000149</t>
  </si>
  <si>
    <t>SILO CON CAPACIDAD DE 17 TONELADAS</t>
  </si>
  <si>
    <t>MRL-000150</t>
  </si>
  <si>
    <t>COMPRESOR MARCA SUTORBILT</t>
  </si>
  <si>
    <t>MRL-000151</t>
  </si>
  <si>
    <t>INDICADOR BRAUNKER S   P/  AGUA</t>
  </si>
  <si>
    <t>MRL-000152</t>
  </si>
  <si>
    <t>MRL-000155</t>
  </si>
  <si>
    <t>MRL-000178</t>
  </si>
  <si>
    <t>PLATAFORMA METALICA WOODMAN'S 4 Y 5</t>
  </si>
  <si>
    <t>MRL-000179</t>
  </si>
  <si>
    <t>TRANSPORTADOR CURVO 90 GRADOS CON MOTORREDUCTOR #1</t>
  </si>
  <si>
    <t>MRL-000180</t>
  </si>
  <si>
    <t>TRANSPORTADOR CURVO 90 GRADOS CON MOTORREDUCTOR #2</t>
  </si>
  <si>
    <t>MRL-000181</t>
  </si>
  <si>
    <t>EMBOLSADORA WOODMAN 1,2 Y 3</t>
  </si>
  <si>
    <t>MRL-000182</t>
  </si>
  <si>
    <t>TRANSPORTADOR  A GRANEL   N. 7</t>
  </si>
  <si>
    <t>MRL-000184</t>
  </si>
  <si>
    <t>TRANSPORTADOR   NUM. 12</t>
  </si>
  <si>
    <t>MRL-000187</t>
  </si>
  <si>
    <t>TRANSPORTADOR BANDA, TRANSP. 6</t>
  </si>
  <si>
    <t>MRL-000190</t>
  </si>
  <si>
    <t>TRANSPORTADOR P/  LEVANTADO  # 2</t>
  </si>
  <si>
    <t>MRL-000193</t>
  </si>
  <si>
    <t>TRANSPORTADOR AZUCARADOR, ENTREGA A HORNO</t>
  </si>
  <si>
    <t>MRL-000194</t>
  </si>
  <si>
    <t>ARTEZA ACERO INOXIDABLE, #14</t>
  </si>
  <si>
    <t>MRL-000197</t>
  </si>
  <si>
    <t>ARTEZA P/LINEA 3 #02</t>
  </si>
  <si>
    <t>MRL-000198</t>
  </si>
  <si>
    <t>ARTEZA P/LINEA 3 #03</t>
  </si>
  <si>
    <t>MRL-000199</t>
  </si>
  <si>
    <t>ARTEZA P/LINEA 3 #04</t>
  </si>
  <si>
    <t>MRL-000200</t>
  </si>
  <si>
    <t>ARTEZA P/LINEA 3 #05</t>
  </si>
  <si>
    <t>MRL-000201</t>
  </si>
  <si>
    <t>ARTEZA P/LINEA 3 #06</t>
  </si>
  <si>
    <t>MRL-000202</t>
  </si>
  <si>
    <t>ARTEZA P/LINEA 3 #07</t>
  </si>
  <si>
    <t>MRL-000203</t>
  </si>
  <si>
    <t>ARTEZA P/LINEA 3 #08</t>
  </si>
  <si>
    <t>MRL-000204</t>
  </si>
  <si>
    <t>ARTEZA P/LINEA 3 #09</t>
  </si>
  <si>
    <t>MRL-000205</t>
  </si>
  <si>
    <t>ARTEZA P/LINEA 3 #10</t>
  </si>
  <si>
    <t>MRL-000206</t>
  </si>
  <si>
    <t>VOLTEADOR P/LINEA 3</t>
  </si>
  <si>
    <t>MRL-000212</t>
  </si>
  <si>
    <t>MAQUINA ENGRASADORA   MCA COMAS</t>
  </si>
  <si>
    <t>MRL-000213</t>
  </si>
  <si>
    <t>TRANSPORTADOR P/ENFRIAMIENTO 1</t>
  </si>
  <si>
    <t>MRL-000214</t>
  </si>
  <si>
    <t>TRANSPORTADOR P/ENFRIAMIENTO 2</t>
  </si>
  <si>
    <t>MRL-000215</t>
  </si>
  <si>
    <t>TRANSPORTADOR P/ENFRIAMIENTO 3</t>
  </si>
  <si>
    <t>MRL-000216</t>
  </si>
  <si>
    <t>TRANSPORTADOR P/ENFRIAMIENTO 4</t>
  </si>
  <si>
    <t>MRL-000217</t>
  </si>
  <si>
    <t>TRANSPORTADOR P/ENFRIAMIENTO 5</t>
  </si>
  <si>
    <t>MRL-000218</t>
  </si>
  <si>
    <t>TRASNP. LEVANTADO COMUN  WOODMAN</t>
  </si>
  <si>
    <t>MRL-000219</t>
  </si>
  <si>
    <t>TRANSPORTADOR PARA EMBOLSADORAS #8</t>
  </si>
  <si>
    <t>MRL-000221</t>
  </si>
  <si>
    <t>TRANSPORTADOR PARA EMBOLSADORAS #10</t>
  </si>
  <si>
    <t>MRL-000223</t>
  </si>
  <si>
    <t>HIDROLAVADORA DE AGUA</t>
  </si>
  <si>
    <t>MRL-000225</t>
  </si>
  <si>
    <t>TRANSPORTADOR  LEVANTADO  N. 4</t>
  </si>
  <si>
    <t>MRL-000226</t>
  </si>
  <si>
    <t>EQUIPO DE ALIMENTADO PARA GALLETA SALADA P/ ENVOLV.  # 5</t>
  </si>
  <si>
    <t>MRL-000230</t>
  </si>
  <si>
    <t>TRANSPORTADOR 13 ALIMENTADO WOODMAN'S</t>
  </si>
  <si>
    <t>MRL-000232</t>
  </si>
  <si>
    <t>SUMINISTRO DE TRANSFORMADOR 150KVA</t>
  </si>
  <si>
    <t>MRL-000235</t>
  </si>
  <si>
    <t>RECUPERADOR DE CALOR PARA CALDERA</t>
  </si>
  <si>
    <t>MRL-000236</t>
  </si>
  <si>
    <t>TRANSPORTADOR DE LEVANTADO WOODMAN  N. 1</t>
  </si>
  <si>
    <t>MRL-000237</t>
  </si>
  <si>
    <t>TRANSPORTADOR DE LEVANTADO WOODMAN  N. 2</t>
  </si>
  <si>
    <t>MRL-000238</t>
  </si>
  <si>
    <t>TRANSPORTADOR DE LEVANTADO WOODMAN  N. 3</t>
  </si>
  <si>
    <t>MRL-000239</t>
  </si>
  <si>
    <t>TRANSPORTADOR DE LEVANTADO WOODMAN  N. 4</t>
  </si>
  <si>
    <t>MRL-000241</t>
  </si>
  <si>
    <t>TRANSPORTADOR DE LEVANTADO  N. 1</t>
  </si>
  <si>
    <t>MRL-000243</t>
  </si>
  <si>
    <t>MRL-000244</t>
  </si>
  <si>
    <t>MRL-000247</t>
  </si>
  <si>
    <t>TRANSPORTADOR ALIMENTADOR DE MASA, TREN DE LAMINADO</t>
  </si>
  <si>
    <t>MRL-000248</t>
  </si>
  <si>
    <t>RECUPERADOR DE POLVOS</t>
  </si>
  <si>
    <t>MRL-000249</t>
  </si>
  <si>
    <t>ARTEZA  N.  17</t>
  </si>
  <si>
    <t>MRL-000250</t>
  </si>
  <si>
    <t>ARTEZA  N.  18</t>
  </si>
  <si>
    <t>MRL-000251</t>
  </si>
  <si>
    <t>ARTEZA  N.  19</t>
  </si>
  <si>
    <t>MRL-000252</t>
  </si>
  <si>
    <t>ARTEZA  N.  20</t>
  </si>
  <si>
    <t>MRL-000253</t>
  </si>
  <si>
    <t>ARTEZA  N.  21</t>
  </si>
  <si>
    <t>MRL-000254</t>
  </si>
  <si>
    <t>ARTEZA  N.  22</t>
  </si>
  <si>
    <t>MRL-000255</t>
  </si>
  <si>
    <t>ARTEZA  N.  23</t>
  </si>
  <si>
    <t>MRL-000256</t>
  </si>
  <si>
    <t>ARTEZA  N.  24</t>
  </si>
  <si>
    <t>MRL-000257</t>
  </si>
  <si>
    <t>ARTEZA  N.  25</t>
  </si>
  <si>
    <t>MRL-000258</t>
  </si>
  <si>
    <t>ARTEZA  N.  26</t>
  </si>
  <si>
    <t>MRL-000259</t>
  </si>
  <si>
    <t>ARTEZA  N.  27</t>
  </si>
  <si>
    <t>MRL-000260</t>
  </si>
  <si>
    <t>ARTEZA  N.  28</t>
  </si>
  <si>
    <t>MRL-000261</t>
  </si>
  <si>
    <t>ARTEZA  N.  29</t>
  </si>
  <si>
    <t>MRL-000262</t>
  </si>
  <si>
    <t>ARTEZA  N.  30</t>
  </si>
  <si>
    <t>MRL-000263</t>
  </si>
  <si>
    <t>ARTEZA  N.  31</t>
  </si>
  <si>
    <t>MRL-000264</t>
  </si>
  <si>
    <t>ARTEZA  N.  32</t>
  </si>
  <si>
    <t>MRL-000265</t>
  </si>
  <si>
    <t>ARTEZA  N.  33</t>
  </si>
  <si>
    <t>MRL-000266</t>
  </si>
  <si>
    <t>ARTEZA  N.  34</t>
  </si>
  <si>
    <t>MRL-000267</t>
  </si>
  <si>
    <t>ARTEZA  N.  35</t>
  </si>
  <si>
    <t>MRL-000268</t>
  </si>
  <si>
    <t>ARTEZA  N.  36</t>
  </si>
  <si>
    <t>MRL-000269</t>
  </si>
  <si>
    <t>ARTEZA  N.  37</t>
  </si>
  <si>
    <t>MRL-000270</t>
  </si>
  <si>
    <t>ARTEZA  N.  38</t>
  </si>
  <si>
    <t>MRL-000271</t>
  </si>
  <si>
    <t>ARTEZA  N.  39</t>
  </si>
  <si>
    <t>MRL-000272</t>
  </si>
  <si>
    <t>ARTEZA  N.  40</t>
  </si>
  <si>
    <t>MRL-000273</t>
  </si>
  <si>
    <t>ARTEZA  N.  41</t>
  </si>
  <si>
    <t>MRL-000274</t>
  </si>
  <si>
    <t>ARTEZA  N.  42</t>
  </si>
  <si>
    <t>MRL-000275</t>
  </si>
  <si>
    <t>ARTEZA  N.  43</t>
  </si>
  <si>
    <t>MRL-000276</t>
  </si>
  <si>
    <t>ARTEZA  N.  44</t>
  </si>
  <si>
    <t>MRL-000277</t>
  </si>
  <si>
    <t>ARTEZA  N.  45</t>
  </si>
  <si>
    <t>MRL-000278</t>
  </si>
  <si>
    <t>ARTEZA  N.  46</t>
  </si>
  <si>
    <t>MRL-000279</t>
  </si>
  <si>
    <t>ARTEZA  N.  47</t>
  </si>
  <si>
    <t>MRL-000280</t>
  </si>
  <si>
    <t>ARTEZA  N.  48</t>
  </si>
  <si>
    <t>MRL-000281</t>
  </si>
  <si>
    <t>ARTEZA  N.  49</t>
  </si>
  <si>
    <t>MRL-000282</t>
  </si>
  <si>
    <t>ARTEZA  N.  50</t>
  </si>
  <si>
    <t>MRL-000283</t>
  </si>
  <si>
    <t>ARTEZA  N.  51</t>
  </si>
  <si>
    <t>MRL-000284</t>
  </si>
  <si>
    <t>ARTEZA  N.  52</t>
  </si>
  <si>
    <t>MRL-000286</t>
  </si>
  <si>
    <t>SISTEMA AHORRO ENERGIA DE MEZCLADORA</t>
  </si>
  <si>
    <t>BIM-020241</t>
  </si>
  <si>
    <t>MOTOBOMBA RED VS INCENDIOS</t>
  </si>
  <si>
    <t>BIMBO VERACRUZ</t>
  </si>
  <si>
    <t>BIM-036000</t>
  </si>
  <si>
    <t>ENVOLVEDORA   NO. 3  GAZELA</t>
  </si>
  <si>
    <t>BIM-036868</t>
  </si>
  <si>
    <t>bsl do1  deposito para manteca de donas</t>
  </si>
  <si>
    <t>BIM-037037</t>
  </si>
  <si>
    <t>BSL DO1  BATIDORA GLEN 340</t>
  </si>
  <si>
    <t>BIM-037039</t>
  </si>
  <si>
    <t>BSL DO1  POLIPASTO PARA CAZOS</t>
  </si>
  <si>
    <t>BIM-037040</t>
  </si>
  <si>
    <t>BSL DO1 TANQUE CILINDRICO VERT. DE ACERO INOX CAP DE 2150 LT</t>
  </si>
  <si>
    <t>BIM-037041</t>
  </si>
  <si>
    <t>SISTEMA CONTRA INCENDIOS CON TRES TANQUES</t>
  </si>
  <si>
    <t>BIM-037045</t>
  </si>
  <si>
    <t>BSL DO1  ENVOLVEDORA RECORD JAGUAR NO. 2</t>
  </si>
  <si>
    <t>BIM-037058</t>
  </si>
  <si>
    <t>BSL BO1 ENVOLVEDORA RECORD JAGUAR</t>
  </si>
  <si>
    <t>BIM-037312</t>
  </si>
  <si>
    <t>BSL TH2  TRANSP. LEVANTADO LINEA 2</t>
  </si>
  <si>
    <t>BIM-037432</t>
  </si>
  <si>
    <t>BSL DO1  TRANSP. SANIGRID ENTRADA AZUC. NO. 1</t>
  </si>
  <si>
    <t>BIM-037433</t>
  </si>
  <si>
    <t>BSL DO1  TRANSP SALIDA AZUCARADOR SANIGRID   1</t>
  </si>
  <si>
    <t>BIM-037582</t>
  </si>
  <si>
    <t>BSL DO1  FREIDOR DCA FOOD</t>
  </si>
  <si>
    <t>BIM-037725</t>
  </si>
  <si>
    <t>BSL DO1 FILTRO PRENSA CON BOMBA DE ENGR. P/LIMP. DE MANTECA</t>
  </si>
  <si>
    <t>BIM-049725</t>
  </si>
  <si>
    <t>BIM-050160</t>
  </si>
  <si>
    <t>BPU BO2 ENFRIADOR ESPIRAL I.J.WHITE</t>
  </si>
  <si>
    <t>BIM-050235</t>
  </si>
  <si>
    <t>TT2 MEZCLADORA PEERLES MOD. HS 8 (TRASPASO REGION NOROESTE)</t>
  </si>
  <si>
    <t>BIM-051065</t>
  </si>
  <si>
    <t>BG MDM DH-1101 DESHUMIDIFICADOR MUNTERS</t>
  </si>
  <si>
    <t>BIM-051067</t>
  </si>
  <si>
    <t>BG MDM S-2105 SILO INTERIOR</t>
  </si>
  <si>
    <t>BIM-051068</t>
  </si>
  <si>
    <t>BG MDM TANQUE DE ALMACENAMIENTO ACEITE ALGODON</t>
  </si>
  <si>
    <t>BIM-051069</t>
  </si>
  <si>
    <t>BG MDM TANQUE DE ALMACENAMIENTO ACEITE APH</t>
  </si>
  <si>
    <t>BIM-051070</t>
  </si>
  <si>
    <t>BG MDM S-2106 SILO INTERIOR</t>
  </si>
  <si>
    <t>BIM-051071</t>
  </si>
  <si>
    <t>BG MDM S-2107 SILO INTERIOR</t>
  </si>
  <si>
    <t>BIM-051072</t>
  </si>
  <si>
    <t>BG MDM S-2108 SILO INTERIOR</t>
  </si>
  <si>
    <t>BIM-051073</t>
  </si>
  <si>
    <t>BASCULA TOLEDO 60 TONELADAS</t>
  </si>
  <si>
    <t>BIM-051075</t>
  </si>
  <si>
    <t>BG MDM CB-1101 SOPLADOR DE TRANSPORTE</t>
  </si>
  <si>
    <t>BIM-051076</t>
  </si>
  <si>
    <t>BG MDM TABLERO ELECTRICO 4FMM VACIADO DE PIPAS</t>
  </si>
  <si>
    <t>BIM-051077</t>
  </si>
  <si>
    <t>SENSORES DE NIVEL MILLTRONICS</t>
  </si>
  <si>
    <t>BIM-051078</t>
  </si>
  <si>
    <t>BIM-051079</t>
  </si>
  <si>
    <t>BIM-051080</t>
  </si>
  <si>
    <t>BG BOL TANQUE CILINDRICO PARA HUEVO</t>
  </si>
  <si>
    <t>BIM-051081</t>
  </si>
  <si>
    <t>BG MDM S-1101 SILO EXTERIOR</t>
  </si>
  <si>
    <t>BIM-051084</t>
  </si>
  <si>
    <t>BG TOS RECUPERADOR DE MORUSA</t>
  </si>
  <si>
    <t>BIM-051085</t>
  </si>
  <si>
    <t>CONTROLADOR DE NIVEL MCA. MILLTRONICS MOD. MULTIRANGERS PLUS 115VAC</t>
  </si>
  <si>
    <t>BIM-051086</t>
  </si>
  <si>
    <t>BG MDM MEDIDOR DE ALTA FRUCTUOSA FT 4204A</t>
  </si>
  <si>
    <t>BIM-051087</t>
  </si>
  <si>
    <t>MANEJO DE MAT. COMP.PERS. DE ESCRIT. MARC.COMPAQ DESKPRO EP C/PROCESADOR PENTIUM</t>
  </si>
  <si>
    <t>BIM-051088</t>
  </si>
  <si>
    <t>MANEJO DE MAT. SIST PRISMA : SOFTWARE P/MONITOREO DE LAS VARIABLES DEL SIST</t>
  </si>
  <si>
    <t>BIM-051090</t>
  </si>
  <si>
    <t>BG PN1 TANQUE AG4P FERMENTADOR # 2</t>
  </si>
  <si>
    <t>BIM-051091</t>
  </si>
  <si>
    <t>BG PN1 INTERCAMBIADOR DE CALOR ESPONJAS LIQUIDAS APV</t>
  </si>
  <si>
    <t>BIM-051092</t>
  </si>
  <si>
    <t>BG PN1 TANQUE AG1P PREPARADOR # 1</t>
  </si>
  <si>
    <t>BIM-051094</t>
  </si>
  <si>
    <t>BG DON TANQUE PARA ACEITE DEL FREIDOR</t>
  </si>
  <si>
    <t>BIM-051096</t>
  </si>
  <si>
    <t>BG PN1 BOMBA B3P A MEZCLADORA</t>
  </si>
  <si>
    <t>BIM-051097</t>
  </si>
  <si>
    <t>BG PNQ BOMBA PARA BATIDOS</t>
  </si>
  <si>
    <t>BIM-051100</t>
  </si>
  <si>
    <t>BG BOL BOMBA B1B A TANQUES FERMENTADORES</t>
  </si>
  <si>
    <t>BIM-051104</t>
  </si>
  <si>
    <t>BG BOL PLATAFORMA PARA TANQUES ESP. LIQ.</t>
  </si>
  <si>
    <t>BIM-051106</t>
  </si>
  <si>
    <t>BG BOL TANQUE AG1B PREPARADOR # 1</t>
  </si>
  <si>
    <t>BIM-051107</t>
  </si>
  <si>
    <t>BG BOL TANQUE AG2B PREPARADOR # 2</t>
  </si>
  <si>
    <t>BIM-051108</t>
  </si>
  <si>
    <t>BG BOL TANQUE AG3B FERMENTADOR # 1</t>
  </si>
  <si>
    <t>BIM-051109</t>
  </si>
  <si>
    <t>BG BOL TANQUE AG4B FERMENTADOR # 2</t>
  </si>
  <si>
    <t>BIM-051110</t>
  </si>
  <si>
    <t>BG BOL TANQUE AG5B FERMENTADOR # 3</t>
  </si>
  <si>
    <t>BIM-051111</t>
  </si>
  <si>
    <t>BG BOL TANQUE AG6B FRIO PESADOR</t>
  </si>
  <si>
    <t>BIM-051112</t>
  </si>
  <si>
    <t>BG BOL TANQUE PARA ACIDO SISTEMA CIP</t>
  </si>
  <si>
    <t>BIM-051113</t>
  </si>
  <si>
    <t>BG BOL TANQUE PARA ALCALINO SISTEMA CIP</t>
  </si>
  <si>
    <t>BIM-051120</t>
  </si>
  <si>
    <t>BG TOS TANQUE AG1P PREPARADOR # 1</t>
  </si>
  <si>
    <t>BIM-051121</t>
  </si>
  <si>
    <t>BG TOS TANQUE AG2P PREPARADOR # 2</t>
  </si>
  <si>
    <t>BIM-051122</t>
  </si>
  <si>
    <t>BG TOS TANQUE AG4P FERMENTADOR # 2</t>
  </si>
  <si>
    <t>BIM-051123</t>
  </si>
  <si>
    <t>BG TOS TANQUE AG3P FERMENTADOR # 1</t>
  </si>
  <si>
    <t>BIM-051124</t>
  </si>
  <si>
    <t>BG TOS TANQUE AG5P FERMENTADOR # 3</t>
  </si>
  <si>
    <t>BIM-051125</t>
  </si>
  <si>
    <t>BG TOS TANQUE AG6P FRIO</t>
  </si>
  <si>
    <t>BIM-051127</t>
  </si>
  <si>
    <t>BG PN1 TANQUE AG5P FERMENTADOR # 3</t>
  </si>
  <si>
    <t>BIM-051128</t>
  </si>
  <si>
    <t>BG PN1 TANQUE AG3P FERMENTADOR # 1</t>
  </si>
  <si>
    <t>BIM-051129</t>
  </si>
  <si>
    <t>BG PN1 PLATAFORMA AREA DE ESPONJAS</t>
  </si>
  <si>
    <t>BIM-051139</t>
  </si>
  <si>
    <t>BG PN1 HORNO BAKER PERKINS</t>
  </si>
  <si>
    <t>BIM-051147</t>
  </si>
  <si>
    <t>BG TOS BOMBA DE MASA AMF</t>
  </si>
  <si>
    <t>BIM-051148</t>
  </si>
  <si>
    <t>BG PN1 EMBOLSADORA # 2 FORMOST</t>
  </si>
  <si>
    <t>BIM-051149</t>
  </si>
  <si>
    <t>BG PN1 EMBOLSADORA # 1 FORMOST</t>
  </si>
  <si>
    <t>BIM-051150</t>
  </si>
  <si>
    <t>BG PN1 TAPA MOLDES</t>
  </si>
  <si>
    <t>BIM-051153</t>
  </si>
  <si>
    <t>BG PN1 TANQUE AG6P HIDRATADOR DE SALVADO</t>
  </si>
  <si>
    <t>BIM-051158</t>
  </si>
  <si>
    <t>BG PN1 TRANSP. # 7 MOLDES</t>
  </si>
  <si>
    <t>BIM-051161</t>
  </si>
  <si>
    <t>BG PN1 TRANSP. # 37 TAPAS TRANSFER</t>
  </si>
  <si>
    <t>BIM-051162</t>
  </si>
  <si>
    <t>BG PN1 TRANSP. # 37A TAPAS RODILLOS</t>
  </si>
  <si>
    <t>BIM-051163</t>
  </si>
  <si>
    <t>BG PN1 TRANSP. # 11 MOLDES ENTRADA CAMARA</t>
  </si>
  <si>
    <t>BIM-051164</t>
  </si>
  <si>
    <t>BG PN1 TRANSP. # 12 MOLDES SALIDA CAMARA</t>
  </si>
  <si>
    <t>BIM-051165</t>
  </si>
  <si>
    <t>BG PN1 TRANSP. # 13 MOLDES CURVA 90</t>
  </si>
  <si>
    <t>BIM-051166</t>
  </si>
  <si>
    <t>BG PN1 TRANSP. # 14 MOLDES ENTRADA TAPA MOLDES</t>
  </si>
  <si>
    <t>BIM-051168</t>
  </si>
  <si>
    <t>BG PN1 TRANSP. # 17 MOLDES AGRUPADOR HORNO</t>
  </si>
  <si>
    <t>BIM-051170</t>
  </si>
  <si>
    <t>BG PN1 TRANSP. # 09 MOLDES RECTO</t>
  </si>
  <si>
    <t>BIM-051171</t>
  </si>
  <si>
    <t>BG PN1 TRANSP. # 10 MOLDES AGRUPADOR CAMARA</t>
  </si>
  <si>
    <t>BIM-051172</t>
  </si>
  <si>
    <t>BG PN1 TRANSP. # 15 MOLDES AREA DE TAPADO</t>
  </si>
  <si>
    <t>BIM-051174</t>
  </si>
  <si>
    <t>BG PN1 BOMBA DE MASA</t>
  </si>
  <si>
    <t>BIM-051176</t>
  </si>
  <si>
    <t>BG PN1 TRANSP. # 08 MOLDES TRANSFER</t>
  </si>
  <si>
    <t>BIM-051180</t>
  </si>
  <si>
    <t>BG PN1 REBANADORA # 2 AMF 75XC</t>
  </si>
  <si>
    <t>BIM-051181</t>
  </si>
  <si>
    <t>BG PN1 REBANADORA # 1 AMF 75XC</t>
  </si>
  <si>
    <t>BIM-051182</t>
  </si>
  <si>
    <t>BG PN1 TRANSP. # 16 MOLDES ENTRADA AGRUPADOR</t>
  </si>
  <si>
    <t>BIM-051183</t>
  </si>
  <si>
    <t>BG PN1 TRANSP. # 06 MOLDES DOSIFICADOR # 1</t>
  </si>
  <si>
    <t>BIM-051184</t>
  </si>
  <si>
    <t>BG PN1 TRANSPORTADOR MOLDES P1-23 RECTO</t>
  </si>
  <si>
    <t>BIM-051185</t>
  </si>
  <si>
    <t>BG PN1 TRANSP. # 36 TAPAS RECTO</t>
  </si>
  <si>
    <t>BIM-051186</t>
  </si>
  <si>
    <t>BG PN1 TRANSP. # 32 TAPAS RECTO</t>
  </si>
  <si>
    <t>BIM-051187</t>
  </si>
  <si>
    <t>BG PN1 TRANSP. # 38 PAN SALIDA SUCCIONADOR</t>
  </si>
  <si>
    <t>BIM-051191</t>
  </si>
  <si>
    <t>BG PN1 CAMARA DE VAPOR TEMPLEX</t>
  </si>
  <si>
    <t>BIM-051192</t>
  </si>
  <si>
    <t>BG PN1 MODELADORA # 1 AMF</t>
  </si>
  <si>
    <t>BIM-051193</t>
  </si>
  <si>
    <t>BG PN1 MODELADORA # 2 AMF</t>
  </si>
  <si>
    <t>BIM-051194</t>
  </si>
  <si>
    <t>BG MDM FT3208 MEDIDOR DE AGUA FT3208A</t>
  </si>
  <si>
    <t>BIM-051195</t>
  </si>
  <si>
    <t>BG MDM FT3209 MEDIDOR DE AGUA FT3209</t>
  </si>
  <si>
    <t>BIM-051201</t>
  </si>
  <si>
    <t>BG TOS TWEEDY (SECADOR)</t>
  </si>
  <si>
    <t>BIM-051203</t>
  </si>
  <si>
    <t>BG TOS DIVISORA # 1 XDJ-APV</t>
  </si>
  <si>
    <t>BIM-051204</t>
  </si>
  <si>
    <t>BG TOS MODELADORA # 1 PAN</t>
  </si>
  <si>
    <t>BIM-051205</t>
  </si>
  <si>
    <t>BG TOS DESMOLDEADOR-SUCCIONADOR</t>
  </si>
  <si>
    <t>BIM-051206</t>
  </si>
  <si>
    <t>BG TOS REBANADORA # 1 PAN AMF SLICER MASTER</t>
  </si>
  <si>
    <t>BIM-051207</t>
  </si>
  <si>
    <t>BG TOS EMBOLSADORA # 1 PAN BURFORD</t>
  </si>
  <si>
    <t>BIM-051208</t>
  </si>
  <si>
    <t>BG PN1 HARINADOR</t>
  </si>
  <si>
    <t>BIM-051209</t>
  </si>
  <si>
    <t>BG TOS TRANSP. # 03 MASA ALIMENTADOR A MODELADORA</t>
  </si>
  <si>
    <t>BIM-051210</t>
  </si>
  <si>
    <t>BG TOS TRANSP. # 04 MOLDES RECTO</t>
  </si>
  <si>
    <t>BIM-051211</t>
  </si>
  <si>
    <t>BG TOS TRANSP. # 06A MOLDES AREA PRENSADO</t>
  </si>
  <si>
    <t>BIM-051212</t>
  </si>
  <si>
    <t>BG TOS TRANSP. # 07 MOLDES DOSIFICADOR</t>
  </si>
  <si>
    <t>BIM-051213</t>
  </si>
  <si>
    <t>BG TOS TRANSP. # 08 MOLDES AGRUPADOR CAMARA</t>
  </si>
  <si>
    <t>BIM-051214</t>
  </si>
  <si>
    <t>BG TOS TRANSP. # 11 MOLDES AGRUPADOR HORNO</t>
  </si>
  <si>
    <t>BIM-051215</t>
  </si>
  <si>
    <t>BG TOS TRANSP. # 12 MOLDES TRANSFER SALIDA HORNO</t>
  </si>
  <si>
    <t>BIM-051216</t>
  </si>
  <si>
    <t>BG TOS TRANSP. # 12A MOLDES TRANSFER RECTO</t>
  </si>
  <si>
    <t>BIM-051218</t>
  </si>
  <si>
    <t>BG TOS TRANSP. # 15 MOLDES CURVA 90 SALIDA DE MOLDES</t>
  </si>
  <si>
    <t>BIM-051219</t>
  </si>
  <si>
    <t>BG TOS TRANSP. # 16 MOLDES RECTO</t>
  </si>
  <si>
    <t>BIM-051220</t>
  </si>
  <si>
    <t>BG TOS TRANSP. # 17 MOLDES ENTRADA ENGRASADORA</t>
  </si>
  <si>
    <t>BIM-051221</t>
  </si>
  <si>
    <t>BG TOS TRANSP. # 18 MOLDES AREA ENGRASADO</t>
  </si>
  <si>
    <t>BIM-051222</t>
  </si>
  <si>
    <t>BG TOS TRANSP. # 19 MOLDES CURVA 90</t>
  </si>
  <si>
    <t>BIM-051223</t>
  </si>
  <si>
    <t>BG TOS TRANSP. # 21 TAPAS RETORNO</t>
  </si>
  <si>
    <t>BIM-051224</t>
  </si>
  <si>
    <t>BG TOS TRANSP. # 22 TAPAS CURVA 90</t>
  </si>
  <si>
    <t>BIM-051225</t>
  </si>
  <si>
    <t>BG TOS TRANSP. # 23 TAPAS RETORNO AL TRANSFER</t>
  </si>
  <si>
    <t>BIM-051226</t>
  </si>
  <si>
    <t>BG TOS TRANSP. # 20 TAPAS CURVA 90 SALIDA DEL DESMOLDEADOR</t>
  </si>
  <si>
    <t>BIM-051227</t>
  </si>
  <si>
    <t>BG TOS TRANSP. # 25 TAPAS ALIMENTA A TAPAMOLDES</t>
  </si>
  <si>
    <t>BIM-051228</t>
  </si>
  <si>
    <t>BG  PN1 TRANSP. # 26 PAN RECTO</t>
  </si>
  <si>
    <t>BIM-051229</t>
  </si>
  <si>
    <t>BG TOS TAPA MOLDES</t>
  </si>
  <si>
    <t>BIM-051230</t>
  </si>
  <si>
    <t>BG TOS HORNO BAKER PERKINS (21 COLUMPIOS)</t>
  </si>
  <si>
    <t>BIM-051231</t>
  </si>
  <si>
    <t>BG TOS CAMARA DE VAPOR TEMPLEX</t>
  </si>
  <si>
    <t>BIM-051232</t>
  </si>
  <si>
    <t>BG TOS TABLERO ELECTRICO 2FPII FORMADO</t>
  </si>
  <si>
    <t>BIM-051235</t>
  </si>
  <si>
    <t>BG TOS TORRE DE ENFRIAMIENTO DEL TWEEDY</t>
  </si>
  <si>
    <t>BIM-051246</t>
  </si>
  <si>
    <t>BG PN1 ENFRIADOR I.J.WHITE</t>
  </si>
  <si>
    <t>BIM-051247</t>
  </si>
  <si>
    <t>BG PN1 DETECTOR DE METALES # 1 LOMA</t>
  </si>
  <si>
    <t>BIM-051249</t>
  </si>
  <si>
    <t>BG PN1 DESVIADOR DE PAN # 1</t>
  </si>
  <si>
    <t>BIM-051250</t>
  </si>
  <si>
    <t>BG PN1 TRANSP. # 39 PAN MAGICARPE # 1</t>
  </si>
  <si>
    <t>BIM-051251</t>
  </si>
  <si>
    <t>BG PN1 TRANSP. # 40 PAN RECTO</t>
  </si>
  <si>
    <t>BIM-051252</t>
  </si>
  <si>
    <t>BG PN1 TRANSP. # 41 PAN DEFASADOR # 2</t>
  </si>
  <si>
    <t>BIM-051253</t>
  </si>
  <si>
    <t>BG PN1 TRANSP. # 42 PAN CURVA 90</t>
  </si>
  <si>
    <t>BIM-051254</t>
  </si>
  <si>
    <t>BG PN1 TRANSP. # 42A PAN TRANSFERENCIA # 2</t>
  </si>
  <si>
    <t>BIM-051255</t>
  </si>
  <si>
    <t>BG PN1 TRANSP. PAN TRANSFERENCIA # 3 ENFRIADOR</t>
  </si>
  <si>
    <t>BIM-051256</t>
  </si>
  <si>
    <t>BG PN1 DESVIADOR DE PAN # 2</t>
  </si>
  <si>
    <t>BIM-051258</t>
  </si>
  <si>
    <t>BG PN1 TRANSP. # 44A PAN DEFASADOR # 3</t>
  </si>
  <si>
    <t>BIM-051260</t>
  </si>
  <si>
    <t>BG PN1 TRANSP. # PAN 43 TRANSFERENCIA # 3</t>
  </si>
  <si>
    <t>BIM-051262</t>
  </si>
  <si>
    <t>BG PN1 TRANSP. # 45A PAN DEFASADOR # 4</t>
  </si>
  <si>
    <t>BIM-051263</t>
  </si>
  <si>
    <t>BG TOS TRANSP. # 34 PAN MAGI-CARPE</t>
  </si>
  <si>
    <t>BIM-051266</t>
  </si>
  <si>
    <t>BG PN1 TABLERO ELECTRICO 4FPA</t>
  </si>
  <si>
    <t>BIM-051269</t>
  </si>
  <si>
    <t>BG TOS TRANSP. # 28 PAN DEFASADOR</t>
  </si>
  <si>
    <t>BIM-051270</t>
  </si>
  <si>
    <t>BG TOS TRANSP. # 32 PAN DESVIADOR</t>
  </si>
  <si>
    <t>BIM-051274</t>
  </si>
  <si>
    <t>BG TOS TRANSP. # 27 PAN LEVANTADO</t>
  </si>
  <si>
    <t>BIM-051277</t>
  </si>
  <si>
    <t>BG TOS TRANSP. # 33 PAN CURVA 180</t>
  </si>
  <si>
    <t>BIM-051278</t>
  </si>
  <si>
    <t>BG TOS TRANSP. # 31 PAN RECTO</t>
  </si>
  <si>
    <t>BIM-051279</t>
  </si>
  <si>
    <t>BG TOS TRANSP. # 30 PAN (DETECTOR METALES)</t>
  </si>
  <si>
    <t>BIM-051280</t>
  </si>
  <si>
    <t>BG TOS TRANSP. # 29 PAN ENTRADA ENFRIADOR</t>
  </si>
  <si>
    <t>BIM-051281</t>
  </si>
  <si>
    <t>BG TOS TRANSP. # 39 PAN CURVA 90</t>
  </si>
  <si>
    <t>BIM-051289</t>
  </si>
  <si>
    <t>BG TOS ENFRIADOR HELIMATIC</t>
  </si>
  <si>
    <t>BIM-051291</t>
  </si>
  <si>
    <t>BG TOS TABLERO ELECTRICO 6FPII TRANSP.ENFRIAMIENTO</t>
  </si>
  <si>
    <t>BIM-051294</t>
  </si>
  <si>
    <t>BG TOS CODIFICADOR DE CLAVE # 1 VIDEO JET</t>
  </si>
  <si>
    <t>BIM-051295</t>
  </si>
  <si>
    <t>BG PN1 TRANSP. # 04 MOLDES SALIDA DEPOSITADO # 1</t>
  </si>
  <si>
    <t>BIM-051296</t>
  </si>
  <si>
    <t>BG PN1 TRANSP. # 05 MOLDES SALIDA DEPOSITADO # 2</t>
  </si>
  <si>
    <t>BIM-051297</t>
  </si>
  <si>
    <t>BG PN1 ENGRASADORA DUBOOR</t>
  </si>
  <si>
    <t>BIM-051300</t>
  </si>
  <si>
    <t>BG PN1 SIX PIECE CUTTER # 1</t>
  </si>
  <si>
    <t>BIM-051301</t>
  </si>
  <si>
    <t>BG PN1 CODIFICADOR DE CLAVE # 1 VIDEO-JET</t>
  </si>
  <si>
    <t>BIM-051302</t>
  </si>
  <si>
    <t>BG PN1 BOLEADORA AMF</t>
  </si>
  <si>
    <t>BIM-051303</t>
  </si>
  <si>
    <t>BG PN1 TRANSP. # 26 A MOLDES IMANTADO ENTRADA ENGRASADORA</t>
  </si>
  <si>
    <t>BIM-051304</t>
  </si>
  <si>
    <t>BG PN1 TRANSP. # 28 MOLDES SALIDADESVIADOR</t>
  </si>
  <si>
    <t>BIM-051305</t>
  </si>
  <si>
    <t>BG PN1 DESVIADOR DE MOLDES</t>
  </si>
  <si>
    <t>BIM-051307</t>
  </si>
  <si>
    <t>BG BOL TRANSP. #42 PAN CURVA 90° SE-02-0179 FA168 (PROY DESV DE MOLDES PAN 8000)</t>
  </si>
  <si>
    <t>BIM-051308</t>
  </si>
  <si>
    <t>BG PN1 TRANSPORTADOR # 18 MOLDES</t>
  </si>
  <si>
    <t>BIM-051309</t>
  </si>
  <si>
    <t>BIM-051310</t>
  </si>
  <si>
    <t>BG PN1 DIVISORA DE MASA DE PAN DE DOBLE GUIA CON PANEL ELECTRICO  (SV-O-01)</t>
  </si>
  <si>
    <t>BIM-051311</t>
  </si>
  <si>
    <t>TRANSPORTADOR DE MASA #1</t>
  </si>
  <si>
    <t>BIM-051312</t>
  </si>
  <si>
    <t>BG PN1 TRANSP #35 TAPAS</t>
  </si>
  <si>
    <t>BIM-051313</t>
  </si>
  <si>
    <t>BIM-051315</t>
  </si>
  <si>
    <t>BG BOL TRANSP. # 45B PAN BAÑO JARABE</t>
  </si>
  <si>
    <t>BIM-051319</t>
  </si>
  <si>
    <t>BG BOL MEZCLADORA DE MASA BG-081</t>
  </si>
  <si>
    <t>BIM-051320</t>
  </si>
  <si>
    <t>BG BOL REBANADORA # 1 UBE-90HST</t>
  </si>
  <si>
    <t>BIM-051321</t>
  </si>
  <si>
    <t>BG BOL ENFRIADOR I.J.WHITE</t>
  </si>
  <si>
    <t>BIM-051322</t>
  </si>
  <si>
    <t>CAMARA DE VAPOR STEWART</t>
  </si>
  <si>
    <t>BIM-051323</t>
  </si>
  <si>
    <t>BG BOL BOLEADORA AMF-SBS400</t>
  </si>
  <si>
    <t>BIM-051325</t>
  </si>
  <si>
    <t>BG TOS BOLEADORA # 1 PAN AMF</t>
  </si>
  <si>
    <t>BIM-051326</t>
  </si>
  <si>
    <t>horno stewart de la linea de bolleria</t>
  </si>
  <si>
    <t>BIM-051327</t>
  </si>
  <si>
    <t>BG  BOL CENTRADOR DE BOLLOS BG-127</t>
  </si>
  <si>
    <t>BIM-051328</t>
  </si>
  <si>
    <t>BG BOL TRANSP. # 03 MOLDES SALIDA MODELADORA</t>
  </si>
  <si>
    <t>BIM-051329</t>
  </si>
  <si>
    <t>BG BOL TRANSP. # 04 MOLDES SALIDA ROLERA</t>
  </si>
  <si>
    <t>BIM-051330</t>
  </si>
  <si>
    <t>BG BOL TRANSP. # 05 MOLDES TRANSFER</t>
  </si>
  <si>
    <t>BIM-051331</t>
  </si>
  <si>
    <t>BG BOL TRANSP. # 06 MOLDES</t>
  </si>
  <si>
    <t>BIM-051332</t>
  </si>
  <si>
    <t>BG BOL TRANSP. # 07 MOLDES T.CELORIOS</t>
  </si>
  <si>
    <t>BIM-051333</t>
  </si>
  <si>
    <t>BG BOL TRANSP. # 08/08A MOLDES GIRAMOLDES</t>
  </si>
  <si>
    <t>BIM-051334</t>
  </si>
  <si>
    <t>BG BOL TRANSP. # 09 MOLDES CURVA 180</t>
  </si>
  <si>
    <t>BIM-051335</t>
  </si>
  <si>
    <t>BG BOL TRANSP. # 10 MOLDES DOSIFICADOR</t>
  </si>
  <si>
    <t>BIM-051336</t>
  </si>
  <si>
    <t>BG BOL TRANSP. # 11 MOLDES RECTO</t>
  </si>
  <si>
    <t>BIM-051337</t>
  </si>
  <si>
    <t>BG BOL TRANSP. # 12 MOLDES DEPOSITADO DE AJONJOLI</t>
  </si>
  <si>
    <t>BIM-051338</t>
  </si>
  <si>
    <t>BG BOL TRANSP. # 13 MOLDES RECTO</t>
  </si>
  <si>
    <t>BIM-051339</t>
  </si>
  <si>
    <t>BG BOL TRANSP. # 14 MOLDES DOSIFICADOR</t>
  </si>
  <si>
    <t>BIM-051340</t>
  </si>
  <si>
    <t>BG BOL TRANSP. # 15 MOLDES CURVA 180</t>
  </si>
  <si>
    <t>BIM-051341</t>
  </si>
  <si>
    <t>BG BOL TRANSP. # 16/16A MOLDES GIRAMOLDES ENTRADA SUCCIONADOR</t>
  </si>
  <si>
    <t>BIM-051342</t>
  </si>
  <si>
    <t>BG BOL TRANSP. # 18 MOLDES SALIDA SUCCIONADOR</t>
  </si>
  <si>
    <t>BIM-051343</t>
  </si>
  <si>
    <t>BG BOL TRANSP. # 19 MOLDES CURVA 90</t>
  </si>
  <si>
    <t>BIM-051344</t>
  </si>
  <si>
    <t>BG BOL TRANSP. # 21 MOLDES AL DESMOLDEADOR</t>
  </si>
  <si>
    <t>BIM-051345</t>
  </si>
  <si>
    <t>BG BOL TRANSP. # 22 MOLDES AREA DESMOLDEO</t>
  </si>
  <si>
    <t>BIM-051346</t>
  </si>
  <si>
    <t>BG BOL TRANSP. # 23 MOLDES CURVA 90</t>
  </si>
  <si>
    <t>BIM-051347</t>
  </si>
  <si>
    <t>BG BOL TRANSP. # 24 MOLDES RECTO-INCLINADO</t>
  </si>
  <si>
    <t>BIM-051348</t>
  </si>
  <si>
    <t>BG BOL TRANSP. # 27 MOLDES RECTO</t>
  </si>
  <si>
    <t>BIM-051349</t>
  </si>
  <si>
    <t>BG BOL TRANSP. # 30/30A MOLDES GIRAMOLDES</t>
  </si>
  <si>
    <t>BIM-051350</t>
  </si>
  <si>
    <t>BG BOL TRANSP. # 31 MOLDES DESVIADOR</t>
  </si>
  <si>
    <t>BIM-051351</t>
  </si>
  <si>
    <t>BG BOL TRANSP. # 32/32A MOLDES DOSIFICADOR MODELADORA</t>
  </si>
  <si>
    <t>BIM-051352</t>
  </si>
  <si>
    <t>BG BOL TRANSP. # 33 MOLDES A ROLERA</t>
  </si>
  <si>
    <t>BIM-051353</t>
  </si>
  <si>
    <t>BG BOL TRANSP. # 34 MOLDES ENTRADA ROLERA</t>
  </si>
  <si>
    <t>BIM-051354</t>
  </si>
  <si>
    <t>BG BOL TRANSP. # 35 PAN SALIDA SUCCIONADOR</t>
  </si>
  <si>
    <t>BIM-051355</t>
  </si>
  <si>
    <t>BG BOL TRANSP. # 36 PAN DESCARGA DESMOLDEADOR</t>
  </si>
  <si>
    <t>BIM-051356</t>
  </si>
  <si>
    <t>BG BOL TRANSP. # 37 PAN CURVA 90</t>
  </si>
  <si>
    <t>BIM-051357</t>
  </si>
  <si>
    <t>BG BOL TRANSP. # 38 PAN DESVIADOR ENFRIADOR</t>
  </si>
  <si>
    <t>BIM-051358</t>
  </si>
  <si>
    <t>BG BOL TRANSP. # 39 PAN DESVIADOR SALIDA ENFRIADOR</t>
  </si>
  <si>
    <t>BIM-051359</t>
  </si>
  <si>
    <t>BG BOL TRANSP. # 40 PAN A EMBOLSADORA</t>
  </si>
  <si>
    <t>BIM-051360</t>
  </si>
  <si>
    <t>BG BOL TRANSP. # 41 PAN CURVA 90</t>
  </si>
  <si>
    <t>BIM-051362</t>
  </si>
  <si>
    <t>BG BOL TRANSP. # 45 PAN CURVA 90</t>
  </si>
  <si>
    <t>BIM-051363</t>
  </si>
  <si>
    <t>BG BOL TRANSP. # 45A PAN REBANADO ROLES</t>
  </si>
  <si>
    <t>BIM-051364</t>
  </si>
  <si>
    <t>BG BOL TRANSP. # 46A PAN DECORADO GLASS</t>
  </si>
  <si>
    <t>BIM-051366</t>
  </si>
  <si>
    <t>BG BOL TRANSP. # 47 PAN RECTO</t>
  </si>
  <si>
    <t>BIM-051367</t>
  </si>
  <si>
    <t>BG BOL TRANSP. # 48 PAN CURVA 90</t>
  </si>
  <si>
    <t>BIM-051368</t>
  </si>
  <si>
    <t>BG BOL TRANSP. # 49 PAN RECTO</t>
  </si>
  <si>
    <t>BIM-051369</t>
  </si>
  <si>
    <t>BG BOL TRANSP. # 50 PAN CURVA 90</t>
  </si>
  <si>
    <t>BIM-051370</t>
  </si>
  <si>
    <t>BG BOL TRANSP. # 52 PAN RECTO</t>
  </si>
  <si>
    <t>BIM-051371</t>
  </si>
  <si>
    <t>BG BOL TRANSP. # 51 PAN RECTO</t>
  </si>
  <si>
    <t>BIM-051372</t>
  </si>
  <si>
    <t>BG BOL TABLERO ELECTRICO 1 FEL</t>
  </si>
  <si>
    <t>BIM-051373</t>
  </si>
  <si>
    <t>BG BOL TABLERO ELECTRICO 2FB FORMADO</t>
  </si>
  <si>
    <t>BIM-051374</t>
  </si>
  <si>
    <t>BG BOL TABLERO ELECTRICO 3FB TRANSPORTADORES</t>
  </si>
  <si>
    <t>BIM-051375</t>
  </si>
  <si>
    <t>BG BOL TABLERO ELECTRICO 4FB ENFRIAMIENTO Y EMBOLASADO</t>
  </si>
  <si>
    <t>BIM-051376</t>
  </si>
  <si>
    <t>BG BOL TRANSP. TRANSFERENCIA # 2 ENFRIADOR</t>
  </si>
  <si>
    <t>BIM-051378</t>
  </si>
  <si>
    <t>BG BOL TEMPERADORA DE GLASS</t>
  </si>
  <si>
    <t>BIM-051379</t>
  </si>
  <si>
    <t>BG BOL ENVOLVEDORA GAZELA S-92498 #1</t>
  </si>
  <si>
    <t>BIM-051380</t>
  </si>
  <si>
    <t>BG BOL ENVOLVEDORA GAZELA S-92501 #2</t>
  </si>
  <si>
    <t>BIM-051381</t>
  </si>
  <si>
    <t>BG BOL TRANSPORTADOR DE LEVANTADO ENVOLVEDORA #1</t>
  </si>
  <si>
    <t>BIM-051382</t>
  </si>
  <si>
    <t>BG BOL TRANSPORTADOR DE LEVANTADO ENVOLVEDORA #2</t>
  </si>
  <si>
    <t>BIM-051383</t>
  </si>
  <si>
    <t>BG BOL DESMOLDEADOR DE AGUJAS MAQUINDAL</t>
  </si>
  <si>
    <t>BIM-051386</t>
  </si>
  <si>
    <t>BG BOL TORTILLADORA # 4 CELORIO</t>
  </si>
  <si>
    <t>BIM-051389</t>
  </si>
  <si>
    <t>BG BOL MESA RODILLOS PORTA MOLDES</t>
  </si>
  <si>
    <t>BIM-051390</t>
  </si>
  <si>
    <t>BG BOL TRANSP. # 05A MOLDES TRANSFER</t>
  </si>
  <si>
    <t>BIM-051393</t>
  </si>
  <si>
    <t>BG BOL ARTEZA # 1 PARA PASTA CONCHAS</t>
  </si>
  <si>
    <t>BIM-051395</t>
  </si>
  <si>
    <t>TRANSFERENCIA I. J. WHITE</t>
  </si>
  <si>
    <t>BIM-051396</t>
  </si>
  <si>
    <t>BG BOL ARTEZA # 2 PARA PASTA CONCHAS</t>
  </si>
  <si>
    <t>BIM-051399</t>
  </si>
  <si>
    <t>BG BOL ATADORA BURFORD BOLLERIA</t>
  </si>
  <si>
    <t>BIM-051400</t>
  </si>
  <si>
    <t>BG BOL REBANADORA SENCILLA PARA ROLES</t>
  </si>
  <si>
    <t>BIM-051401</t>
  </si>
  <si>
    <t>BG BOL ROLERA MAQUINDAL</t>
  </si>
  <si>
    <t>BIM-051402</t>
  </si>
  <si>
    <t>BG BOL TANQUE CANELA MOVIL</t>
  </si>
  <si>
    <t>BIM-051403</t>
  </si>
  <si>
    <t>BG BOL TANQUE PARA JARABE DE ROLES</t>
  </si>
  <si>
    <t>BIM-051405</t>
  </si>
  <si>
    <t>BG BOL TORTILLADORA # 2 CELORIO</t>
  </si>
  <si>
    <t>BIM-051406</t>
  </si>
  <si>
    <t>BG BOL TORTILLADORA # 1 CELORIO</t>
  </si>
  <si>
    <t>BIM-051407</t>
  </si>
  <si>
    <t>BG BOL TORTILLADORA # 3 CELORIO</t>
  </si>
  <si>
    <t>BIM-051408</t>
  </si>
  <si>
    <t>BG BOL DETECTOR DE METALES</t>
  </si>
  <si>
    <t>BIM-051411</t>
  </si>
  <si>
    <t>BG BOL TRANSP. # 29 MOLDES RECTO</t>
  </si>
  <si>
    <t>BIM-051412</t>
  </si>
  <si>
    <t>BG BOL MAQUINA CODIFICADORA XL-200 VIDEO JET CON PEDESTAL Y SOPORTE</t>
  </si>
  <si>
    <t>BIM-051414</t>
  </si>
  <si>
    <t>BG BOL EQ P/MEZCLADORA # DE  SERIE DE INVERSOR FR-A540-45K 026211006/BC134U733</t>
  </si>
  <si>
    <t>BIM-051416</t>
  </si>
  <si>
    <t>BG TOS REBANADORA # 2 TOSTADO</t>
  </si>
  <si>
    <t>BIM-051419</t>
  </si>
  <si>
    <t>BG TOS TRANSP. # 40 PAN RECTO</t>
  </si>
  <si>
    <t>BIM-051420</t>
  </si>
  <si>
    <t>BG TOS TRANSP. # 41 PAN RECTO</t>
  </si>
  <si>
    <t>BIM-051421</t>
  </si>
  <si>
    <t>BG TOS TRANSP. # 42 PAN CURVA 180</t>
  </si>
  <si>
    <t>BIM-051422</t>
  </si>
  <si>
    <t>BG TOS TRANSP. # 15A MOLDES (SALIDA DE LA CURVA)</t>
  </si>
  <si>
    <t>BIM-051423</t>
  </si>
  <si>
    <t>BG TOS TRANSP. # 43 PAN RECUPERADOR DE TAPAS</t>
  </si>
  <si>
    <t>BIM-051427</t>
  </si>
  <si>
    <t>BG TOS HORNO MEINCKE (4 ZONAS)</t>
  </si>
  <si>
    <t>BIM-051428</t>
  </si>
  <si>
    <t>BG TOS TRANSP. PAN DETECTOR DE METALES # 1(ENVOLVEDORA TOSTADO)</t>
  </si>
  <si>
    <t>BIM-051429</t>
  </si>
  <si>
    <t>BG TOS EQ P/MEZCLADORA EN PAN 5700 INVERSOR SE-FR-A540-55KE29305009/BC134U734</t>
  </si>
  <si>
    <t>BIM-051430</t>
  </si>
  <si>
    <t>BG BOL BATIDORA GLEEN</t>
  </si>
  <si>
    <t>BIM-051431</t>
  </si>
  <si>
    <t>BG DON ENVOLVEDORA FMC-2201</t>
  </si>
  <si>
    <t>BIM-051432</t>
  </si>
  <si>
    <t>BG BUN TRANSPORTADOR BU-05</t>
  </si>
  <si>
    <t>BIM-051439</t>
  </si>
  <si>
    <t>BG DON AZUCARADOR # 1 DONITAS</t>
  </si>
  <si>
    <t>BIM-051440</t>
  </si>
  <si>
    <t>BG DON AZUCARADOR # 2 DONAS</t>
  </si>
  <si>
    <t>BIM-051443</t>
  </si>
  <si>
    <t>BG DON TRANSPORTADOR DO-08 ALIMENT.LATERAL A ENVOLVEDORA</t>
  </si>
  <si>
    <t>BIM-051445</t>
  </si>
  <si>
    <t>BG BUN TRANSPORTADOR SALIDA DE ENVOLTURA C/DETECTOR</t>
  </si>
  <si>
    <t>BIM-051446</t>
  </si>
  <si>
    <t>BG DON ENFRIADOR MAQUINDAL</t>
  </si>
  <si>
    <t>BIM-051447</t>
  </si>
  <si>
    <t>BG DON TRANSPORTADOR #1 S SALIDA FREIDOR DE DONAS</t>
  </si>
  <si>
    <t>BIM-051448</t>
  </si>
  <si>
    <t>BG DON TRANSP. # 03 PAN SALIDA ENFRIADOR</t>
  </si>
  <si>
    <t>BIM-051449</t>
  </si>
  <si>
    <t>BG DON TABLERO ELECTRICO DEL FREIDOR</t>
  </si>
  <si>
    <t>BIM-051450</t>
  </si>
  <si>
    <t>BG DON DETECTOR DE METALES LOMA</t>
  </si>
  <si>
    <t>BIM-051451</t>
  </si>
  <si>
    <t>BG BUN CABEZAL-MODULO</t>
  </si>
  <si>
    <t>BIM-051453</t>
  </si>
  <si>
    <t>BG BUN AZUCARADOR MAQUINDAL</t>
  </si>
  <si>
    <t>BIM-051456</t>
  </si>
  <si>
    <t>BG BOL INTERCAMBIADOR DE CALOR DE PLACAS APV CREPACO</t>
  </si>
  <si>
    <t>BIM-051457</t>
  </si>
  <si>
    <t>BG REB BATIDORA COLLETE</t>
  </si>
  <si>
    <t>BIM-051464</t>
  </si>
  <si>
    <t>BG PNQ HORNO BAKER PERKINS</t>
  </si>
  <si>
    <t>BIM-051466</t>
  </si>
  <si>
    <t>BG PNQ REBANADORA RECIPROCANTE PARA PANQUE</t>
  </si>
  <si>
    <t>BIM-051467</t>
  </si>
  <si>
    <t>BG PNQ ENVOLVEDORA # 5 PARA PANQUE FMC</t>
  </si>
  <si>
    <t>BIM-051479</t>
  </si>
  <si>
    <t>BG PNQ TRANSP. # 18 MOLDES ENTRADA ENFRIADOR</t>
  </si>
  <si>
    <t>BIM-051480</t>
  </si>
  <si>
    <t>BG PNQ TRANSP. # 10 MOLDES CURVA SAL.ENFRIADOR</t>
  </si>
  <si>
    <t>BIM-051482</t>
  </si>
  <si>
    <t>BG PNQ TRANSP. # 15 MOLDES ENTRADA DESMOLD.</t>
  </si>
  <si>
    <t>BIM-051483</t>
  </si>
  <si>
    <t>BG PNQ TRANSP. # 16 MOLDES AREA DE DESMOLDEO.</t>
  </si>
  <si>
    <t>BIM-051484</t>
  </si>
  <si>
    <t>BG PNQ TRANSP. # 12 MOLDES CURVA 90° SALIDA DESMOLDEADOR</t>
  </si>
  <si>
    <t>BIM-051485</t>
  </si>
  <si>
    <t>BG BOL TRANSP. # 05B MOLDES TRANSFER</t>
  </si>
  <si>
    <t>BIM-051486</t>
  </si>
  <si>
    <t>BG PNQ TRANSP. # 19 MOLDES RECTO</t>
  </si>
  <si>
    <t>BIM-051487</t>
  </si>
  <si>
    <t>BG PNQ TRANSP. # 11 MOLDES AGRUPADOR M.</t>
  </si>
  <si>
    <t>BIM-051488</t>
  </si>
  <si>
    <t>BG PNQ TRANSP. # 17 MOLDES ENTRADA ENFRIADOR</t>
  </si>
  <si>
    <t>BIM-051489</t>
  </si>
  <si>
    <t>BG PNQ TRANSP. # 9 MOLDES RECTO</t>
  </si>
  <si>
    <t>BIM-051490</t>
  </si>
  <si>
    <t>BG PNQ TRANSP. # 8 MOLDES RECTO</t>
  </si>
  <si>
    <t>BIM-051492</t>
  </si>
  <si>
    <t>BG PNQ TABLERO ELECTRICO 2FPQ-S HORNOS</t>
  </si>
  <si>
    <t>BIM-051494</t>
  </si>
  <si>
    <t>BG PNQ TABLERO ELECTRICO 1FPQ-S BATIDOS</t>
  </si>
  <si>
    <t>BIM-051497</t>
  </si>
  <si>
    <t>BG PNQ BATIDORA TONELLI UNIVERS 2000</t>
  </si>
  <si>
    <t>BIM-051498</t>
  </si>
  <si>
    <t>BG PNQ TRANSP. # 14 DE MOLDES</t>
  </si>
  <si>
    <t>BIM-051499</t>
  </si>
  <si>
    <t>TABLERO ELECTRICO 3 FVP</t>
  </si>
  <si>
    <t>BIM-051502</t>
  </si>
  <si>
    <t>BG PNQ DEPOSITADORA DOCO-FEDCO</t>
  </si>
  <si>
    <t>BIM-051503</t>
  </si>
  <si>
    <t>PLATAFORMA DE CRUCE</t>
  </si>
  <si>
    <t>BIM-051506</t>
  </si>
  <si>
    <t>BG MDM TANQUE # 1 DE ALMACENAMIENTO ALTA FRUCTUOSA</t>
  </si>
  <si>
    <t>BIM-051509</t>
  </si>
  <si>
    <t>BG PNQ TRANSP. # 20 MOLDES CURVA 90° ENT.ENGRASADORA</t>
  </si>
  <si>
    <t>BIM-051510</t>
  </si>
  <si>
    <t>BG PNQ TRANSP. # 04 MOLDES RECTO</t>
  </si>
  <si>
    <t>BIM-051512</t>
  </si>
  <si>
    <t>BG MDM TANQUE # 1 ALMACENAMIENTO PARA HUEVO</t>
  </si>
  <si>
    <t>BIM-051513</t>
  </si>
  <si>
    <t>BG MDM TANQUE # 2 ALMACENAMIENTO PARA HUEVO</t>
  </si>
  <si>
    <t>BIM-051514</t>
  </si>
  <si>
    <t>BG PNQ DOSIFICADOR PARA NUEZ MAQUINDAL</t>
  </si>
  <si>
    <t>BIM-051515</t>
  </si>
  <si>
    <t>BG PNQ DETECTOR DE METALES LOMA</t>
  </si>
  <si>
    <t>BIM-051516</t>
  </si>
  <si>
    <t>DOSIFICADOR A GRANEL DOBLE BANDA SE-03-0032 FA. 727 SIES</t>
  </si>
  <si>
    <t>BIM-051517</t>
  </si>
  <si>
    <t>BG  BOL ENVOLVEDORA FMC #3</t>
  </si>
  <si>
    <t>BIM-051529</t>
  </si>
  <si>
    <t>BG MOL CICLON</t>
  </si>
  <si>
    <t>BIM-051530</t>
  </si>
  <si>
    <t>BG MOL MOLINO</t>
  </si>
  <si>
    <t>BIM-051533</t>
  </si>
  <si>
    <t>BG MOL CILINDRO</t>
  </si>
  <si>
    <t>BIM-051534</t>
  </si>
  <si>
    <t>BG MOL DETECTOR DE METALES CEJA</t>
  </si>
  <si>
    <t>BIM-051536</t>
  </si>
  <si>
    <t>MSG CAMARA DE REFRIGERACIOON NO. 1 (MATERIAS PRIMAS)</t>
  </si>
  <si>
    <t>BIM-051539</t>
  </si>
  <si>
    <t>CARCAMO 2 BOMBA SUMERGIBLE BARNES</t>
  </si>
  <si>
    <t>BIM-051555</t>
  </si>
  <si>
    <t>MAQUINA RESTREGADORA IND. TENNANT. 510-E C/LUZ</t>
  </si>
  <si>
    <t>BIM-051563</t>
  </si>
  <si>
    <t>MOTOBOMBA AUTOCEBANTE MCA. CUMA</t>
  </si>
  <si>
    <t>BIM-051578</t>
  </si>
  <si>
    <t>PRENSA HIDRAULICA ORIGO MOD 20 ACCION MANUAL PARA 20 TON TALLER NO. 2</t>
  </si>
  <si>
    <t>BIM-051579</t>
  </si>
  <si>
    <t>TORNO PARALELO DE PISO 1500 MM S-266791-140 TALLER NO. 2</t>
  </si>
  <si>
    <t>BIM-051580</t>
  </si>
  <si>
    <t>TALADRO BANCO TALLER NO. 2</t>
  </si>
  <si>
    <t>BIM-051585</t>
  </si>
  <si>
    <t>BG CM1 CALDERA 150CC CLEAVER BROOKS</t>
  </si>
  <si>
    <t>BIM-051586</t>
  </si>
  <si>
    <t>BG CM1 CALDERA 100CC CLEAVER BROOKS</t>
  </si>
  <si>
    <t>BIM-051589</t>
  </si>
  <si>
    <t>BG CM2 TANQUE PARA AGUA CALIENTE</t>
  </si>
  <si>
    <t>BIM-051594</t>
  </si>
  <si>
    <t>BG CM1 EQUIPO DE REFRIGERACION # 11 MAYCON</t>
  </si>
  <si>
    <t>BIM-051599</t>
  </si>
  <si>
    <t>BG CM1 TRANSFORMADOR 1500 KVA</t>
  </si>
  <si>
    <t>BIM-051604</t>
  </si>
  <si>
    <t>BG  TABLERO 1FCM2</t>
  </si>
  <si>
    <t>BIM-051605</t>
  </si>
  <si>
    <t>BG CM2 TABLERO 2FCM2</t>
  </si>
  <si>
    <t>BIM-051606</t>
  </si>
  <si>
    <t>BG CM1 TANQUE PARA AGUA ENCHAQUETADA</t>
  </si>
  <si>
    <t>BIM-051610</t>
  </si>
  <si>
    <t>BG CM1 EQUIPO DE REFRIGERACION # 12 MAYCON</t>
  </si>
  <si>
    <t>BIM-051611</t>
  </si>
  <si>
    <t>CM2 UNIDAD GENERADORA DE VAPOR MCA. CLEAVER BROOKS MOD.CB CALDERA 100 CC</t>
  </si>
  <si>
    <t>BIM-051612</t>
  </si>
  <si>
    <t>BG CM2 SUBESTACION ELECTRTICA # 2</t>
  </si>
  <si>
    <t>BIM-051613</t>
  </si>
  <si>
    <t>BG CM2 TRANSFORMADOR 1500 KVA</t>
  </si>
  <si>
    <t>BIM-051616</t>
  </si>
  <si>
    <t>BG CM1 TANQUE PARA AGUA CALIENTE</t>
  </si>
  <si>
    <t>BIM-051617</t>
  </si>
  <si>
    <t>BG CM2 TANQUE ALMACENADOR AIRE COMPRIMIDO</t>
  </si>
  <si>
    <t>BIM-051618</t>
  </si>
  <si>
    <t>BG CM2 TABLERO DE TRANSFERENCIA 1</t>
  </si>
  <si>
    <t>BIM-051619</t>
  </si>
  <si>
    <t>BG CM2 PLANTA DE EMERGENCIA # 2 MAGNAMAX</t>
  </si>
  <si>
    <t>BIM-051620</t>
  </si>
  <si>
    <t>BG CM2 PLANTA DE EMERGENCIA # 1 MAGNAMAX</t>
  </si>
  <si>
    <t>BIM-051625</t>
  </si>
  <si>
    <t>BG CM2 TANQUE PARA AGUA DE INGREDIENTES</t>
  </si>
  <si>
    <t>BIM-051626</t>
  </si>
  <si>
    <t>BG CM2 TANQUE PARA AGUA ENCHAQUETADA</t>
  </si>
  <si>
    <t>BIM-051640</t>
  </si>
  <si>
    <t>BG CM2 BOMBA # 1 ALIMENTACION AGUA PARA CHAQUETAS</t>
  </si>
  <si>
    <t>BIM-051641</t>
  </si>
  <si>
    <t>BG CM2 BOMBA # 2 ALIMENTACION AGUA PARA CHAQUETAS</t>
  </si>
  <si>
    <t>BIM-051642</t>
  </si>
  <si>
    <t>BG CM1 BOMBA # 2 DE TORRES DE ENFRIAMIENTO</t>
  </si>
  <si>
    <t>BIM-051643</t>
  </si>
  <si>
    <t>BG CM1 BOMBA # 1 DE TORRES DE ENFRIAMIENTO</t>
  </si>
  <si>
    <t>BIM-051646</t>
  </si>
  <si>
    <t>BG CM1 BOMBA ALIMENTACION AGUA A CALDERA 100 CC</t>
  </si>
  <si>
    <t>BIM-051647</t>
  </si>
  <si>
    <t>BG CM1 BOMBA ALIMENTACION AGUA A CALDERA 150 CC</t>
  </si>
  <si>
    <t>BIM-051648</t>
  </si>
  <si>
    <t>BG CM1 BOMBA ALIMENTACION AGUA CALIENTE</t>
  </si>
  <si>
    <t>BIM-051650</t>
  </si>
  <si>
    <t>CM2 BOMBA DE ALIMENTACION P/AGUA CALIENTE</t>
  </si>
  <si>
    <t>BIM-051651</t>
  </si>
  <si>
    <t>BG MDM BOMBA DE DESCARGA ACEITE APH</t>
  </si>
  <si>
    <t>BIM-051652</t>
  </si>
  <si>
    <t>BG MDM BOMBA ALIMENTACION ACEITE APH</t>
  </si>
  <si>
    <t>BIM-051653</t>
  </si>
  <si>
    <t>BG MDM BOMBA DE DESCARGA ACEITE ALGODON</t>
  </si>
  <si>
    <t>BIM-051656</t>
  </si>
  <si>
    <t>BG CM2 BOMBA # 2 ALIMENTACION AGUA A CALDERA 100 CC</t>
  </si>
  <si>
    <t>BIM-051657</t>
  </si>
  <si>
    <t>CM2 BOMBA NO. 1  DE ALIMENTACION DE AGUA A CALDERA</t>
  </si>
  <si>
    <t>BIM-051661</t>
  </si>
  <si>
    <t>BG CM1 PLANTA DE EMERGENCIA # 1 SELMEC</t>
  </si>
  <si>
    <t>BIM-051662</t>
  </si>
  <si>
    <t>BG CM1 TABLERO DE TRANSFERENCIA 1</t>
  </si>
  <si>
    <t>BIM-051663</t>
  </si>
  <si>
    <t>SECADOR DE AIRE REFRIGERATIVO MOD. TS700A S/N DR10011397-051401 FA. 27067 DIESA</t>
  </si>
  <si>
    <t>BIM-051664</t>
  </si>
  <si>
    <t>CM 1 TABLERO DE DISTRIBUCION LINEAL 1FCMI ANSI 49 P/OPERAR EN 240V. 3F. 4H.</t>
  </si>
  <si>
    <t>BIM-051665</t>
  </si>
  <si>
    <t>BG CM1 RECUPERADOR DE CALOR # 1</t>
  </si>
  <si>
    <t>BIM-051669</t>
  </si>
  <si>
    <t>TORRE DE ENFRIAMIENTO  PARA CUARTO DE MAQUINAS FA.1313 MICRO INDUSTRIA LAMINAHIM</t>
  </si>
  <si>
    <t>BIM-051670</t>
  </si>
  <si>
    <t>CM 1 TRANSFORMADOR 225T551HCU FA.S680216 SCHNEIDER</t>
  </si>
  <si>
    <t>BIM-051671</t>
  </si>
  <si>
    <t>BIM-051673</t>
  </si>
  <si>
    <t>BG CM2 TABLERO DE TRANSFERENCIA 2</t>
  </si>
  <si>
    <t>BIM-051674</t>
  </si>
  <si>
    <t>MSG CM2 RED DE LINEA ELECTRICA</t>
  </si>
  <si>
    <t>BIM-051675</t>
  </si>
  <si>
    <t>CM 2 ACOMETIDA DE ALTA TENSION</t>
  </si>
  <si>
    <t>BIM-051676</t>
  </si>
  <si>
    <t>MSG CM2 DISTRIBUCION ELECTRICA AREAS EXTERIORES</t>
  </si>
  <si>
    <t>BIM-051677</t>
  </si>
  <si>
    <t>MSG CM2  SUMINISTRO E INSTALACION CABLE</t>
  </si>
  <si>
    <t>BIM-051678</t>
  </si>
  <si>
    <t>INSTALACION HIDRAULICA Y NEUMATICA</t>
  </si>
  <si>
    <t>BIM-051679</t>
  </si>
  <si>
    <t>CM 2 INSTALACION DE RED DE AGUA DE VAPOR</t>
  </si>
  <si>
    <t>BIM-051680</t>
  </si>
  <si>
    <t>CM2 TUBERIA</t>
  </si>
  <si>
    <t>BIM-051681</t>
  </si>
  <si>
    <t>BIM-051682</t>
  </si>
  <si>
    <t>BIM-051683</t>
  </si>
  <si>
    <t>BIM-051684</t>
  </si>
  <si>
    <t>BG MDM EQUIPO DE SONIDO</t>
  </si>
  <si>
    <t>BIM-051685</t>
  </si>
  <si>
    <t>PARARRAYOS</t>
  </si>
  <si>
    <t>BIM-051686</t>
  </si>
  <si>
    <t>ACOMETIDA CASETA DE GAS</t>
  </si>
  <si>
    <t>BIM-051690</t>
  </si>
  <si>
    <t>TANQUE SISTEMA HIDRONEUMATICO</t>
  </si>
  <si>
    <t>BIM-051692</t>
  </si>
  <si>
    <t>BG BUN SISTEMA CONTRA INCENDIO DE FREIDORES</t>
  </si>
  <si>
    <t>BIM-051698</t>
  </si>
  <si>
    <t>BG MSG EXTRACTOR 0377 AREA CM1</t>
  </si>
  <si>
    <t>BIM-051701</t>
  </si>
  <si>
    <t>BG MSG MANEJADORA 1455 AREA CAMARA V. BOL</t>
  </si>
  <si>
    <t>BIM-051704</t>
  </si>
  <si>
    <t>TABLERO 2 FVP DE ACERO AL CARBON</t>
  </si>
  <si>
    <t>BIM-051706</t>
  </si>
  <si>
    <t>BG MSG MANEJADORA 1238 AREA MEZCLADORA PN2</t>
  </si>
  <si>
    <t>BIM-051707</t>
  </si>
  <si>
    <t>BG MSG MANEJADORA 1239 AREA MAGAZINE TOS</t>
  </si>
  <si>
    <t>BIM-051712</t>
  </si>
  <si>
    <t>BG MSG MANEJADORA 1240 AREA DE MODELADO PN2</t>
  </si>
  <si>
    <t>BIM-051713</t>
  </si>
  <si>
    <t>MSG UNIDAD INYECTORA DE AIRE ACERO INOXIDABLE</t>
  </si>
  <si>
    <t>BIM-051714</t>
  </si>
  <si>
    <t>BIM-051715</t>
  </si>
  <si>
    <t>BG MSG MANEJADORA 1243 AREA DE EMBOLSADO PN2</t>
  </si>
  <si>
    <t>BIM-051716</t>
  </si>
  <si>
    <t>BG MSG MANEJADORA 1344 AREA CM2</t>
  </si>
  <si>
    <t>BIM-051717</t>
  </si>
  <si>
    <t>BG MSG MANEJADORA 1345 AREA ROLERA BOL</t>
  </si>
  <si>
    <t>BIM-051718</t>
  </si>
  <si>
    <t>BG MSG MANEJADORA 1346 AREA DE MOLDES BOL</t>
  </si>
  <si>
    <t>BIM-051719</t>
  </si>
  <si>
    <t>BG MSG MANEJADORA 1347 AREA DE MOLDES BOL</t>
  </si>
  <si>
    <t>BIM-051720</t>
  </si>
  <si>
    <t>BG MSG MANEJADORA 1348 AREA DE ENVOLTURA BOL</t>
  </si>
  <si>
    <t>BIM-051721</t>
  </si>
  <si>
    <t>BG MSG MANEJADORA 1349 AREA DE ENVOLTURA BOL</t>
  </si>
  <si>
    <t>BIM-051722</t>
  </si>
  <si>
    <t>BG MSG MANEJADORA 1350 AREA DE ENVOLTURA BOL</t>
  </si>
  <si>
    <t>BIM-051724</t>
  </si>
  <si>
    <t>BG MSG MANEJADORA 1453 AREA CM2</t>
  </si>
  <si>
    <t>BIM-051725</t>
  </si>
  <si>
    <t>BG MSG EXTRACTOR 1444 AREA CAMARA V. BOL</t>
  </si>
  <si>
    <t>BIM-051726</t>
  </si>
  <si>
    <t>BG MSG EXTRACTOR 1445 AREA HORNO BOL.</t>
  </si>
  <si>
    <t>BIM-051727</t>
  </si>
  <si>
    <t>BG MSG EXTRACTOR 1446 AREA HORNO BOL.</t>
  </si>
  <si>
    <t>BIM-051892</t>
  </si>
  <si>
    <t>BG TT1 ARTEZA LAMINADORA</t>
  </si>
  <si>
    <t>BIM-051893</t>
  </si>
  <si>
    <t>BG TT1 MEZCLADORA PEERLESS HS4</t>
  </si>
  <si>
    <t>BIM-051896</t>
  </si>
  <si>
    <t>MEDIDOR DE FLUJO MCA-MICROMATION S-140903</t>
  </si>
  <si>
    <t>BIM-051897</t>
  </si>
  <si>
    <t>CONOS CENTRADORES PARA TORTILLAS BG-536-N (FERMENTADOR) #1</t>
  </si>
  <si>
    <t>BIM-051898</t>
  </si>
  <si>
    <t>BG TT1 TABLERO ELECTRICO TFT-CAMARA ENFRIAMIENTO</t>
  </si>
  <si>
    <t>BIM-051899</t>
  </si>
  <si>
    <t>BG PN1 TABLERO ELECTRICO MODELADORAS</t>
  </si>
  <si>
    <t>BIM-051900</t>
  </si>
  <si>
    <t>BG TT1 TRANSP. # 02 MASA ENTRADA AL REVERSIBLE</t>
  </si>
  <si>
    <t>BIM-051901</t>
  </si>
  <si>
    <t>BG TT1 TRANSP. # 01 MASA ELEVADOR</t>
  </si>
  <si>
    <t>BIM-051902</t>
  </si>
  <si>
    <t>BG TT1 TOLVA DE MASA # 1</t>
  </si>
  <si>
    <t>BIM-051906</t>
  </si>
  <si>
    <t>BG TT1 PREPRENSA # 1</t>
  </si>
  <si>
    <t>BIM-051907</t>
  </si>
  <si>
    <t>BG TT1 COMAL # 1 HERRERA FO-168</t>
  </si>
  <si>
    <t>BIM-051909</t>
  </si>
  <si>
    <t>BG TT1 EMBOLSADORA # 1 FORMOST</t>
  </si>
  <si>
    <t>BIM-051910</t>
  </si>
  <si>
    <t>BG TT1 SELLADORA MANUAL POLIMEX</t>
  </si>
  <si>
    <t>BIM-051911</t>
  </si>
  <si>
    <t>BG TT1 DETECTOR DE METALES LOMA</t>
  </si>
  <si>
    <t>BIM-051912</t>
  </si>
  <si>
    <t>BG TT1 CONOS CONCENTRADORES DE AC. INOX.</t>
  </si>
  <si>
    <t>BIM-051914</t>
  </si>
  <si>
    <t>BG TT1 TABLERO ELECTRICO TFTOR2</t>
  </si>
  <si>
    <t>BIM-051917</t>
  </si>
  <si>
    <t>BG TT1 CODIFICADOR DE CLAVE VIDEOJET</t>
  </si>
  <si>
    <t>BIM-051918</t>
  </si>
  <si>
    <t>BG TT1 COMAL # 2 HERRERA FO-168</t>
  </si>
  <si>
    <t>BIM-051919</t>
  </si>
  <si>
    <t>BG TT1 TOLVA DE MASA # 2</t>
  </si>
  <si>
    <t>BIM-051920</t>
  </si>
  <si>
    <t>BG TT1 CAMARA DE ENFRIAMIENTO</t>
  </si>
  <si>
    <t>BIM-051921</t>
  </si>
  <si>
    <t>BG TT1 TRANSP. # 03 MASA REVERSIBLE</t>
  </si>
  <si>
    <t>BIM-051922</t>
  </si>
  <si>
    <t>BG TT1 TRANSP. # 04 PRODUCTO SALIDA COMAL # 1</t>
  </si>
  <si>
    <t>BIM-051923</t>
  </si>
  <si>
    <t>BG TT1 PREPRENSA # 2</t>
  </si>
  <si>
    <t>BIM-051924</t>
  </si>
  <si>
    <t>BG TT1 TRANSP. # 10 PRODUCTO SALIDA EMBOLSADORA</t>
  </si>
  <si>
    <t>BIM-051925</t>
  </si>
  <si>
    <t>BG TT1 TRANSP. # 11PRODUCTO  ALIMENTA SELLADORA</t>
  </si>
  <si>
    <t>BIM-051926</t>
  </si>
  <si>
    <t>BG TT1 EQ P/ MEZCLADORA  TORTILLAS: # DE SERIE DE INVERSOR FR-A540-30K</t>
  </si>
  <si>
    <t>BIM-051936</t>
  </si>
  <si>
    <t>BG REB CAZO PARA CREMA</t>
  </si>
  <si>
    <t>BIM-051943</t>
  </si>
  <si>
    <t>BG PNQ TRANSPORTADOR #13 MOLDES</t>
  </si>
  <si>
    <t>BIM-051944</t>
  </si>
  <si>
    <t>BG PNQ TRANSPORTADOR #14 M) MOLDES</t>
  </si>
  <si>
    <t>BIM-051945</t>
  </si>
  <si>
    <t>BG MDM S-1103 SILO EXTERIOR</t>
  </si>
  <si>
    <t>BIM-051946</t>
  </si>
  <si>
    <t>BG MDM S-1102 SILO EXTERIOR</t>
  </si>
  <si>
    <t>BIM-051953</t>
  </si>
  <si>
    <t>BG BOL TABLERO ELECTRICO NEUMAT ESP LIQ</t>
  </si>
  <si>
    <t>BIM-052049</t>
  </si>
  <si>
    <t>BG BOL TRANSPORTADOR CON DETECTOR DE METALES  CEIA HORIZONTAL</t>
  </si>
  <si>
    <t>BIM-052050</t>
  </si>
  <si>
    <t>TABLERO VARIADOR DE FRECUENCIA COMPRESOR NÚMERO 24</t>
  </si>
  <si>
    <t>BIM-052055</t>
  </si>
  <si>
    <t>ENGRASADORA DUBOR SV-O-06 BG</t>
  </si>
  <si>
    <t>BIM-052060</t>
  </si>
  <si>
    <t>ENGRASADORA DUBOR TSA -800</t>
  </si>
  <si>
    <t>BIM-067931</t>
  </si>
  <si>
    <t>TORTILLADORA CELORIO PARA CONCHAS #3</t>
  </si>
  <si>
    <t>BIM-067932</t>
  </si>
  <si>
    <t>TORTILLADORA CELORIO PARA CONCHAS #1</t>
  </si>
  <si>
    <t>BIM-068233</t>
  </si>
  <si>
    <t>DIVISORA P/TORTILLAS PL= 5 No 4</t>
  </si>
  <si>
    <t>BIM-068587</t>
  </si>
  <si>
    <t>DIVISORA AMF PL=3 No 2</t>
  </si>
  <si>
    <t>BIM-068588</t>
  </si>
  <si>
    <t>BOLEADORA DE  MASA LADO DE OP. DER. BMA-216 No 2 PL=3</t>
  </si>
  <si>
    <t>BIM-068834</t>
  </si>
  <si>
    <t>CM1 23 PLANTA DE EMERGENCIA N/4 SELMEC SN # 4</t>
  </si>
  <si>
    <t>BIM-069202</t>
  </si>
  <si>
    <t>P1 18 (P) ELEVADOR DE MASA #1</t>
  </si>
  <si>
    <t>BIM-069208</t>
  </si>
  <si>
    <t>P1 19 (P) ELEVADOR DE MASA #2</t>
  </si>
  <si>
    <t>BIM-069374</t>
  </si>
  <si>
    <t>TRANSPORTADOR PONCHADOR DE BOLSAS DE TORTILLAS</t>
  </si>
  <si>
    <t>BIM-073269</t>
  </si>
  <si>
    <t>BG TT1 BASCULA CONTROLADORA DE PESO</t>
  </si>
  <si>
    <t>BIM-073270</t>
  </si>
  <si>
    <t>BG TT1 CONTADOR APILADOR #2</t>
  </si>
  <si>
    <t>BIM-074376</t>
  </si>
  <si>
    <t>BIM-076801</t>
  </si>
  <si>
    <t>EQUIPO DE CONTROL DE COMBUSTION P/CALDERA HONEY WELL NO. 1</t>
  </si>
  <si>
    <t>BIM-077011</t>
  </si>
  <si>
    <t>EQUIPO ALIMENTADOR AUTOMATICO DE DONAS</t>
  </si>
  <si>
    <t>BIM-077369</t>
  </si>
  <si>
    <t>BG TT1 TRANSP. DE PRENSADO # 2</t>
  </si>
  <si>
    <t>BIM-077370</t>
  </si>
  <si>
    <t>BG TT1 TRANSP. TRANSFERENCIA ENTRADA COMAL 1</t>
  </si>
  <si>
    <t>BIM-077906</t>
  </si>
  <si>
    <t>BG GENERADOOR Y CONTROLADOR TIADFE</t>
  </si>
  <si>
    <t>BIM-077907</t>
  </si>
  <si>
    <t>TABLERO DE INVERSOR DE FRECUENCIA P/MEZCLADORA TT2</t>
  </si>
  <si>
    <t>BIM-077909</t>
  </si>
  <si>
    <t>BG PN1 TRANSP. # 20 MOLDES ENTRADA SUCCIONADOR</t>
  </si>
  <si>
    <t>BIM-077910</t>
  </si>
  <si>
    <t>TRANSPORTADOR RECTO INCLINADO PI-29</t>
  </si>
  <si>
    <t>BIM-077911</t>
  </si>
  <si>
    <t>TRANSPORTADOR RECTO INCLINADO P1-05</t>
  </si>
  <si>
    <t>BIM-077912</t>
  </si>
  <si>
    <t>BG PN1 TRANSP. # 21 MOLDES SALIDA SUCCIONADOR</t>
  </si>
  <si>
    <t>BIM-077913</t>
  </si>
  <si>
    <t>BG PN1 TRANSP. # 22 MOLDES CURVA 90</t>
  </si>
  <si>
    <t>BIM-077914</t>
  </si>
  <si>
    <t>BG PN1 TRANSP. # 23 MOLDES RECTO ATRS HORNO</t>
  </si>
  <si>
    <t>BIM-077915</t>
  </si>
  <si>
    <t>BG PN1 TRANSP. # 31 TAPAS CURVA 90</t>
  </si>
  <si>
    <t>BIM-077916</t>
  </si>
  <si>
    <t>BG PN1 TRANSP. # 24 MOLDES RECTO ATRS CAMARA</t>
  </si>
  <si>
    <t>BIM-077917</t>
  </si>
  <si>
    <t>BG PN1 TRANSP. # 33 TAPAS RECTO (ATRS CAMARA)</t>
  </si>
  <si>
    <t>BIM-077918</t>
  </si>
  <si>
    <t>BG PN1 TRANSP. # 32 TAPAS RECTO (ATRS HORNO)</t>
  </si>
  <si>
    <t>BIM-077919</t>
  </si>
  <si>
    <t>BG PN1 TRANSP. # 34 TAPAS CURVA DOBLE 45°</t>
  </si>
  <si>
    <t>BIM-077920</t>
  </si>
  <si>
    <t>BG PN1 TRANSP. # 30 TAPAS SALIDA SUCCIONADOR</t>
  </si>
  <si>
    <t>BIM-077927</t>
  </si>
  <si>
    <t>BIM-078556</t>
  </si>
  <si>
    <t>BG BOL TRANSPORTADOR P/LINEA DE BOLLERIA</t>
  </si>
  <si>
    <t>BIM-078557</t>
  </si>
  <si>
    <t>BG PNQ TRANSP. # 02 MOLDES CURVA 90° SALIDA DEPOSITADO</t>
  </si>
  <si>
    <t>BIM-078558</t>
  </si>
  <si>
    <t>BG PNQ TRANSP. # 21 PAN  SALIDA HARINADOR</t>
  </si>
  <si>
    <t>BIM-078559</t>
  </si>
  <si>
    <t>CM 1 TANQUE DE DIESEL 5000 LTS</t>
  </si>
  <si>
    <t>BIM-078565</t>
  </si>
  <si>
    <t>BG PN1 TRANSPORTADOR RECTO # 8 A MOLDES</t>
  </si>
  <si>
    <t>BIM-078585</t>
  </si>
  <si>
    <t>BG TT1 CONTADOR APILADOR #1</t>
  </si>
  <si>
    <t>BIM-080421</t>
  </si>
  <si>
    <t>BG TT1 TRANSP. # 09 PRODUCTO SALIDA DEL COMAL 2</t>
  </si>
  <si>
    <t>BIM-083123</t>
  </si>
  <si>
    <t>BG TT1 TRANSP. DE PRENSADO # 1</t>
  </si>
  <si>
    <t>BIM-083124</t>
  </si>
  <si>
    <t>BG DON TABLERO ELECTRICO AUTOMATISMO DE ENVOLTURA</t>
  </si>
  <si>
    <t>BIM-083125</t>
  </si>
  <si>
    <t>BG TT1 TRANSP. TRANSFERENCIA ENTRADA COMAL 2</t>
  </si>
  <si>
    <t>BIM-083126</t>
  </si>
  <si>
    <t>BG DON TRANSP. # 08 PAN ALIMENT.LATERAL A ENVOLVEDORA</t>
  </si>
  <si>
    <t>BIM-083127</t>
  </si>
  <si>
    <t>BG DON DOSIFICADOR AUT.DE PRODUCTO</t>
  </si>
  <si>
    <t>BIM-083128</t>
  </si>
  <si>
    <t>BG DON TRANSP. #  06 PAN BANDA SANIGRID</t>
  </si>
  <si>
    <t>BIM-083129</t>
  </si>
  <si>
    <t>BG TRANSPORTADOR RECTO HORIZONTAL TRH-AUTOM-DONAS 02</t>
  </si>
  <si>
    <t>BIM-085366</t>
  </si>
  <si>
    <t>BG TRANSPORTADOR DE BANDA SANITARIA DE 8</t>
  </si>
  <si>
    <t>BIM-085367</t>
  </si>
  <si>
    <t>BG TRANSPORTADOR DE BANDA SANITARIA DE 28</t>
  </si>
  <si>
    <t>BIM-085368</t>
  </si>
  <si>
    <t>BG TABLERO ELECTRICO DE FUERZA Y CONTROL P/ AUTOMATIZADO DE BIMBUÑUELO</t>
  </si>
  <si>
    <t>BIM-085369</t>
  </si>
  <si>
    <t>BG TRANSPRTADOR DE BANDA INTRALOX DE 12</t>
  </si>
  <si>
    <t>BIM-089701</t>
  </si>
  <si>
    <t>Transportador #8 Alimentador envolvedora</t>
  </si>
  <si>
    <t>BIM-089702</t>
  </si>
  <si>
    <t>BG TT1 PONCHADOR DE BOLSAS</t>
  </si>
  <si>
    <t>BIM-089705</t>
  </si>
  <si>
    <t>BG PNQ DESMOLDEADOR TIPO CANGREJOS</t>
  </si>
  <si>
    <t>BIM-089709</t>
  </si>
  <si>
    <t>BG PNQ TRANSP. # 01 MOLDES DEPOSITADO</t>
  </si>
  <si>
    <t>BIM-091142</t>
  </si>
  <si>
    <t>BG PN1 TANQUE PREPARADOR 2</t>
  </si>
  <si>
    <t>BIM-091228</t>
  </si>
  <si>
    <t>CAMARA DE REFRIGERACION LINEA DE PAN 9600</t>
  </si>
  <si>
    <t>BIM-091418</t>
  </si>
  <si>
    <t>TABLERO DEL NUEVO SISTEMA DE REFRIGERACION DEL ENFRIADOR DE BAJADA DE PAN 8000</t>
  </si>
  <si>
    <t>BIM-091593</t>
  </si>
  <si>
    <t>ATADORA MODELO 2100 LADO IZQUIERDO OPERACIN</t>
  </si>
  <si>
    <t>BIM-091594</t>
  </si>
  <si>
    <t>BIM-091595</t>
  </si>
  <si>
    <t>ATADORA MODELO 2000 LADO DERECHO OPERACIN</t>
  </si>
  <si>
    <t>BIM-091599</t>
  </si>
  <si>
    <t>BG PNQ DEPOSITADORA PARA PANQUE MARMOL</t>
  </si>
  <si>
    <t>BIM-092208</t>
  </si>
  <si>
    <t>PETAR US-TRANSFORMADOR SECO TRIFASIC SQD</t>
  </si>
  <si>
    <t>BIM-092209</t>
  </si>
  <si>
    <t>TANQUE FRIO PESADOR ESPONJA LIQUIDA 5000 LTS</t>
  </si>
  <si>
    <t>BIM-093494</t>
  </si>
  <si>
    <t>TRANSPORTADOR DE CARPETA MAGICA P147</t>
  </si>
  <si>
    <t>BIM-093495</t>
  </si>
  <si>
    <t>TRANSPORTADOR DE CARPETA MAGICA P146</t>
  </si>
  <si>
    <t>BIM-093565</t>
  </si>
  <si>
    <t>BG PNQ TRANSP. # 07 MOLDES RECTO</t>
  </si>
  <si>
    <t>BIM-093566</t>
  </si>
  <si>
    <t>BG PNQ TRANSP. # 6 MOLDES RECTO</t>
  </si>
  <si>
    <t>BIM-093568</t>
  </si>
  <si>
    <t>TRANSPORTADOR RECTO PQ # 05</t>
  </si>
  <si>
    <t>BIM-093569</t>
  </si>
  <si>
    <t>BG PNQ TRANSP. # 03 MOLDES RECTO</t>
  </si>
  <si>
    <t>BIM-095481</t>
  </si>
  <si>
    <t>BG PN1 TRANSPORTADOR PAN P145 EMBOLSADORA NO 2</t>
  </si>
  <si>
    <t>BIM-095482</t>
  </si>
  <si>
    <t>BG PN1 TRANSPORTADOR PAN P144 EMBOLSADORA NO 1</t>
  </si>
  <si>
    <t>BIM-095483</t>
  </si>
  <si>
    <t>BG PN1 TRANSPORTADOR PAN P150 EMBOLSADORA NO 3</t>
  </si>
  <si>
    <t>BIM-095484</t>
  </si>
  <si>
    <t>BG PN1  TRANSPORTADOR PAN P143 A</t>
  </si>
  <si>
    <t>BIM-101292</t>
  </si>
  <si>
    <t>MEZCLADORA HOBART</t>
  </si>
  <si>
    <t>BIM-101684</t>
  </si>
  <si>
    <t>BSL DO1  AZUCARADOR  DE DONAS</t>
  </si>
  <si>
    <t>BIM-101713</t>
  </si>
  <si>
    <t>BG TOS TRANSPORTADOR NO 4 INDEXADOR DE MOLDES</t>
  </si>
  <si>
    <t>BIM-101717</t>
  </si>
  <si>
    <t>BG TOS TRANSPORTADOR NO1 ELEVADOR DE MASA</t>
  </si>
  <si>
    <t>BIM-101718</t>
  </si>
  <si>
    <t>BG DON TRANSPORTADOR 05 SALIDA AZUCARADORES</t>
  </si>
  <si>
    <t>BIM-102134</t>
  </si>
  <si>
    <t>BG DON TRANSPORTADOR 02 S  ENTRADA ENFRIADOR</t>
  </si>
  <si>
    <t>BIM-102135</t>
  </si>
  <si>
    <t>BG DON TRANSPORTADOR 04 ENTRADA AZUCARADORES</t>
  </si>
  <si>
    <t>BIM-108691</t>
  </si>
  <si>
    <t>MEZCLADORA 9600</t>
  </si>
  <si>
    <t>BIM-108693</t>
  </si>
  <si>
    <t>PN1 EMBOLSADORA #3</t>
  </si>
  <si>
    <t>BIM-109254</t>
  </si>
  <si>
    <t>MAQUINA BARREDORA 6400</t>
  </si>
  <si>
    <t>BIM-144784</t>
  </si>
  <si>
    <t>AZUCARADOR DE TAMBOR PARA DONAS</t>
  </si>
  <si>
    <t>BIM-144851</t>
  </si>
  <si>
    <t>BIM-148725</t>
  </si>
  <si>
    <t>BIM-150113</t>
  </si>
  <si>
    <t>PN1 TRANSPORTADOR ALIMENTADOR AL DOSIFICADOR</t>
  </si>
  <si>
    <t>BIM-150114</t>
  </si>
  <si>
    <t>PN1 TRANSPORTADOR ALIMETADOR A MODELADORA</t>
  </si>
  <si>
    <t>BIM-153973</t>
  </si>
  <si>
    <t>ALIMENTADOR AUTOMATICO DE CHAROLILLAS PROLES DE 9 PIEZAS</t>
  </si>
  <si>
    <t>BIM-157947</t>
  </si>
  <si>
    <t>MAQUINA LAVADORA DE CHAROLAS PLASTICAS</t>
  </si>
  <si>
    <t>BIM-158003</t>
  </si>
  <si>
    <t>BIM-158143</t>
  </si>
  <si>
    <t>PN1 TRANSPORTADOR RECTO HORIZONTAL ENTRADA A ENGRASADORA</t>
  </si>
  <si>
    <t>BIM-158144</t>
  </si>
  <si>
    <t>PN1 TRANSPORTADOR EN S</t>
  </si>
  <si>
    <t>BIM-158145</t>
  </si>
  <si>
    <t>TRANSPORTADOR RECTO INCLINADO SALIDA DESVIADOR DE MOLDES</t>
  </si>
  <si>
    <t>BIM-158146</t>
  </si>
  <si>
    <t>TRANSPORTADOR 1 SALIDA ENFRIADOR</t>
  </si>
  <si>
    <t>BIM-158147</t>
  </si>
  <si>
    <t>TRANSPORTADOR 2 SALIDA ENFRIADOR</t>
  </si>
  <si>
    <t>BIM-158186</t>
  </si>
  <si>
    <t>BIM-163605</t>
  </si>
  <si>
    <t>BG BOL SISTEMA LIMPIADOR DE MOLDES</t>
  </si>
  <si>
    <t>BIM-167629</t>
  </si>
  <si>
    <t>TRANSPORTADOR PARA SIX PICE CUTTER</t>
  </si>
  <si>
    <t>BIM-167630</t>
  </si>
  <si>
    <t>EQUIPO SIX PICE CUTTER</t>
  </si>
  <si>
    <t>BIM-169088</t>
  </si>
  <si>
    <t>SISTEMA PRECENTRADOR PARA BOLAS DE MASA PARA TORTILLAS DE 16 CAVIDADES</t>
  </si>
  <si>
    <t>BIM-169091</t>
  </si>
  <si>
    <t>ACUMULADOR DE AIRE COMPRIMIDO</t>
  </si>
  <si>
    <t>BIM-169092</t>
  </si>
  <si>
    <t>MEZCLADORA HORIZONTAL PARA POLVOS</t>
  </si>
  <si>
    <t>BIM-169093</t>
  </si>
  <si>
    <t>BG PN 1 TRANSPORTADOR T PARA LINEA DE PAN</t>
  </si>
  <si>
    <t>BIM-169103</t>
  </si>
  <si>
    <t>CM 1 SISTEMA DE CONTROL Y AHORRO DE ENERGIA PARA TORRE ENFRIAMIENTO 1</t>
  </si>
  <si>
    <t>BIM-169104</t>
  </si>
  <si>
    <t>CM 2 SISTEMA DE CONTROL Y AHORRO DE ENERGIA PARA TORRE ENFRIAMIENTO 2</t>
  </si>
  <si>
    <t>BIM-169105</t>
  </si>
  <si>
    <t>SISTEMA DE CONTROL Y AHORRO DE ENERGIA PARA TORRE ENFRIAMIENTO 3</t>
  </si>
  <si>
    <t>BIM-169107</t>
  </si>
  <si>
    <t>CARCAMO 2 MOTOBOMBA AUTOCEBANTE 1</t>
  </si>
  <si>
    <t>BIM-169108</t>
  </si>
  <si>
    <t>CARCAMO 2 MOTOBOMBA AUTOCEBANTE 2</t>
  </si>
  <si>
    <t>BIM-169109</t>
  </si>
  <si>
    <t>GABINETE LEVADURA LIQUIDA</t>
  </si>
  <si>
    <t>BIM-169660</t>
  </si>
  <si>
    <t>TABLERO DE ACERO INOXIDABLE</t>
  </si>
  <si>
    <t>BIM-169661</t>
  </si>
  <si>
    <t>BIM-169662</t>
  </si>
  <si>
    <t>BIM-171880</t>
  </si>
  <si>
    <t>TANQUE  FERMENTADOR #4</t>
  </si>
  <si>
    <t>BIM-172344</t>
  </si>
  <si>
    <t>BIM-172345</t>
  </si>
  <si>
    <t>TRANSPORTADOR SUPERIOR CON EMPUJADORES</t>
  </si>
  <si>
    <t>BIM-172346</t>
  </si>
  <si>
    <t>TRANSPORTADOR CURVO A 90 ENTRADA A ENFRIADOR</t>
  </si>
  <si>
    <t>BIM-172347</t>
  </si>
  <si>
    <t>TRANSPORTADOR RECTO HORIZONTAL TRH PANQ</t>
  </si>
  <si>
    <t>BIM-172348</t>
  </si>
  <si>
    <t>TRANSPORTADOR CURVO A 90 SALIDA DEPOSITADO</t>
  </si>
  <si>
    <t>BIM-172349</t>
  </si>
  <si>
    <t>BG PNQ TRANSPORTADOR #24 MOLDES  RECTO</t>
  </si>
  <si>
    <t>BIM-172350</t>
  </si>
  <si>
    <t>TRANSPORTADOR CURVO DE ALIMENTACION A ENVOLVEDORA</t>
  </si>
  <si>
    <t>BIM-172382</t>
  </si>
  <si>
    <t>BG PN1 SISTEMA DE APILADO Y DESAPILADO PARA LINEA PAN</t>
  </si>
  <si>
    <t>BIM-176052</t>
  </si>
  <si>
    <t>BIM-176053</t>
  </si>
  <si>
    <t>BIM-176054</t>
  </si>
  <si>
    <t>BIM-177429</t>
  </si>
  <si>
    <t>MDM INCORPORACION DE ALTA FRUCTUOSA</t>
  </si>
  <si>
    <t>BIM-177905</t>
  </si>
  <si>
    <t>TRANSPORTADOR RECTO HORIZONTAL LINEA DE BARREDURA</t>
  </si>
  <si>
    <t>BIM-177906</t>
  </si>
  <si>
    <t>BIM-177907</t>
  </si>
  <si>
    <t>TRANSPORTADOR RECTO INCLINADO PARA MANEJO DE BARREDURA</t>
  </si>
  <si>
    <t>BIM-177909</t>
  </si>
  <si>
    <t>MSG PRENSA COMPACTADORA VERTICAL</t>
  </si>
  <si>
    <t>BIM-177913</t>
  </si>
  <si>
    <t>MSG FILTRO PRENSA ACERO INOXIDABLE ACABADO SANITARIO CON BOMBA</t>
  </si>
  <si>
    <t>BIM-177914</t>
  </si>
  <si>
    <t>TRANSPORTADOR RECTO INCLINADO TRITURADO DE BARREDURA</t>
  </si>
  <si>
    <t>BIM-179277</t>
  </si>
  <si>
    <t>MAQUINA ENVASADORA AUTOMATICA VERTICAL DE MONOLLENADO</t>
  </si>
  <si>
    <t>BIM-179278</t>
  </si>
  <si>
    <t>TRANSPORTADOR EN PANQUELERIA CON TOPES</t>
  </si>
  <si>
    <t>BIM-181167</t>
  </si>
  <si>
    <t>MOL DETECTOR DE METALES CAIDA LIBRE DE 239MM</t>
  </si>
  <si>
    <t>BIM-181168</t>
  </si>
  <si>
    <t>CM 1 SUBESTACIN ELECTRICA # 1</t>
  </si>
  <si>
    <t>BIM-182036</t>
  </si>
  <si>
    <t>SILO INTERIOR 9</t>
  </si>
  <si>
    <t>BIM-182037</t>
  </si>
  <si>
    <t>SISTEMA EQUIPOS Y ACCESORIOS PARA MANEJO DE HARINA EXTRA WHITE REIMELT</t>
  </si>
  <si>
    <t>BIM-182038</t>
  </si>
  <si>
    <t>CERNIDOR DE HARINA SF2402 GREAT WESTERN</t>
  </si>
  <si>
    <t>BIM-182255</t>
  </si>
  <si>
    <t>SILO DE HARINA DE 40 TONELADAS</t>
  </si>
  <si>
    <t>BIM-182258</t>
  </si>
  <si>
    <t>TORNILLO SIN FIN</t>
  </si>
  <si>
    <t>BIM-183555</t>
  </si>
  <si>
    <t>ETIQUETADORA LINEA DE BOLLERIA</t>
  </si>
  <si>
    <t>BIM-183556</t>
  </si>
  <si>
    <t>BIM-183557</t>
  </si>
  <si>
    <t>ETIQUETADORA LINEA DE PANQUELERIA</t>
  </si>
  <si>
    <t>BIM-183558</t>
  </si>
  <si>
    <t>BIM-183559</t>
  </si>
  <si>
    <t>ETIQUETADORA LINEA DE DONAS</t>
  </si>
  <si>
    <t>BIM-183560</t>
  </si>
  <si>
    <t>ETIQUETADORA LINEA DE BUÑUELOS</t>
  </si>
  <si>
    <t>BIM-184289</t>
  </si>
  <si>
    <t>BIM-184928</t>
  </si>
  <si>
    <t>MANEJO DE MATERIALES ACTUALIZACION PC</t>
  </si>
  <si>
    <t>BIM-184929</t>
  </si>
  <si>
    <t>MAQUINA LAVADORA DE PISOS MODELO 7300</t>
  </si>
  <si>
    <t>BIM-184930</t>
  </si>
  <si>
    <t>MAQUINA LAVADORA DE PISOS MODELO 5680</t>
  </si>
  <si>
    <t>BIM-184931</t>
  </si>
  <si>
    <t>BOMBA HOPPER TOPPER ELEVADORA BATIDO DE DONAS</t>
  </si>
  <si>
    <t>BIM-184932</t>
  </si>
  <si>
    <t>LECHAZO FLUIDAZO Y ACCESORIOS PARA SILOS</t>
  </si>
  <si>
    <t>BIM-185234</t>
  </si>
  <si>
    <t>TABLERO ELECTRICO PARA EL CONTROL DE LA DEMANDA</t>
  </si>
  <si>
    <t>BIM-185235</t>
  </si>
  <si>
    <t>BIM-185236</t>
  </si>
  <si>
    <t>MAQUINA DE HIELO CORNELIUS</t>
  </si>
  <si>
    <t>BIM-185258</t>
  </si>
  <si>
    <t>SELLADORA EMPLEX PARA TORTILLAS</t>
  </si>
  <si>
    <t>BIM-186569</t>
  </si>
  <si>
    <t>BIM-187536</t>
  </si>
  <si>
    <t>TABLERO PARA CONTROL DE LA DEMANDA ELECTRICA EN BOMBAS</t>
  </si>
  <si>
    <t>BIM-198609</t>
  </si>
  <si>
    <t>SISTEMA DE EQUIPO CONTRA INCENDIO</t>
  </si>
  <si>
    <t>BIM-198611</t>
  </si>
  <si>
    <t>ADICION BIM-182037 SIST MANEJO HARINA EXTRA WHITE</t>
  </si>
  <si>
    <t>BIM-198694</t>
  </si>
  <si>
    <t>BASCULA   ELECTRONICA</t>
  </si>
  <si>
    <t>BIM-202059</t>
  </si>
  <si>
    <t>AZUCARADOR DE DONAS STORK TITAN</t>
  </si>
  <si>
    <t>BIM-202060</t>
  </si>
  <si>
    <t>TRANSPORTADOR ELEVADOR DE MASA DOBLE BANDA</t>
  </si>
  <si>
    <t>BIM-202061</t>
  </si>
  <si>
    <t>RACK DE 56 POSICIONES SELECTIVO, 88 POSICIONES DINAMICO</t>
  </si>
  <si>
    <t>BIM-202062</t>
  </si>
  <si>
    <t>SISTEMA DE MARCADOR DE CONCHAS PARA 2 MOLDES SIMULTANEOS</t>
  </si>
  <si>
    <t>BIM-202071</t>
  </si>
  <si>
    <t>DIESELERA PLANTA VERACRUZ</t>
  </si>
  <si>
    <t>BIM-202225</t>
  </si>
  <si>
    <t>BIM-202238</t>
  </si>
  <si>
    <t>COMPRESOR KAESER BSP 50T</t>
  </si>
  <si>
    <t>BIM-202261</t>
  </si>
  <si>
    <t>MEZCLADOR LIKWIFIER GLASS</t>
  </si>
  <si>
    <t>BIM-212333</t>
  </si>
  <si>
    <t>UNIDAD GENERADORA DE AGUA HELADA</t>
  </si>
  <si>
    <t>BIM-220242</t>
  </si>
  <si>
    <t>TRANSPORTADOR CON DE</t>
  </si>
  <si>
    <t>BIM-220243</t>
  </si>
  <si>
    <t>APLICADOR DE AJONJOL</t>
  </si>
  <si>
    <t>BIM-220259</t>
  </si>
  <si>
    <t>MAQUINA DESMOLDADORA</t>
  </si>
  <si>
    <t>BIM-225892</t>
  </si>
  <si>
    <t>MONTACARGAS ELECTRICO, BATERIA Y CARGADOR</t>
  </si>
  <si>
    <t>BIM-225893</t>
  </si>
  <si>
    <t>INDEXADOR DE MOLDES PARA LINEA DE BOLLERIA</t>
  </si>
  <si>
    <t>BIM-225927</t>
  </si>
  <si>
    <t>EQUIPO UPS BIFASICO TIPO FERRORESONANTE</t>
  </si>
  <si>
    <t>BIM-227753</t>
  </si>
  <si>
    <t>BIM-227791</t>
  </si>
  <si>
    <t>LAVADORA DE VAPOR SECO</t>
  </si>
  <si>
    <t>BIM-233048</t>
  </si>
  <si>
    <t>DETECTOR DE METALES LINEA DE DONAS</t>
  </si>
  <si>
    <t>BIM-237907</t>
  </si>
  <si>
    <t>MOBILIARIO Y EQUIPO DE LABORATORIO</t>
  </si>
  <si>
    <t>BIM-240036</t>
  </si>
  <si>
    <t>BPU TRANSPORTADOR DOSIFICADOR DE PANQ PROY DEPOSITADORA</t>
  </si>
  <si>
    <t>BIM-240578</t>
  </si>
  <si>
    <t>SISTEMA DE IMPRESION POR INYECCION DE TINTA VJ 1520 VIDEO JET</t>
  </si>
  <si>
    <t>BIM-240579</t>
  </si>
  <si>
    <t>SISTEMA DE IMPRESION POR INYECCION DE TINTA VJ 1520 VIEDEO JET</t>
  </si>
  <si>
    <t>BIM-242911</t>
  </si>
  <si>
    <t xml:space="preserve">SISTEMA DE IMPRESION POR INYECCION DE TINTA VJ1520 VIDEOJET                             </t>
  </si>
  <si>
    <t>BIM-242912</t>
  </si>
  <si>
    <t xml:space="preserve">SISTEMA DE IMPRESION POR INYECCION DE TINTA VJ 1520 VIDEOJET A CAMBIO                   </t>
  </si>
  <si>
    <t>BIM-242913</t>
  </si>
  <si>
    <t>BIM-242933</t>
  </si>
  <si>
    <t>BASCULA 2 TONELADAS</t>
  </si>
  <si>
    <t>BIM-242934</t>
  </si>
  <si>
    <t>BIM-242935</t>
  </si>
  <si>
    <t>NS: ECX360-1246-9653KF</t>
  </si>
  <si>
    <t>BIM-242936</t>
  </si>
  <si>
    <t>NS: ECX360-1247-9853 KF</t>
  </si>
  <si>
    <t>BIM-248736</t>
  </si>
  <si>
    <t>SISTEMA DE IMPRESION POR INYECCION DE TINTA VJ 1520 VIDEOJET</t>
  </si>
  <si>
    <t>BIM-248737</t>
  </si>
  <si>
    <t>BIM-248738</t>
  </si>
  <si>
    <t>SISTEMA DE IMPRESION POR TERMO TRANSFERENCIA DATAFLEX PL</t>
  </si>
  <si>
    <t>BIM-248739</t>
  </si>
  <si>
    <t>BIM-248740</t>
  </si>
  <si>
    <t>BIM-248741</t>
  </si>
  <si>
    <t>BIM-248742</t>
  </si>
  <si>
    <t>MONTACARGA ELECTRICO MOD. PR4500-60-27-48</t>
  </si>
  <si>
    <t>BIM-249488</t>
  </si>
  <si>
    <t>CODIFICADOR DE PT</t>
  </si>
  <si>
    <t>BIM-249489</t>
  </si>
  <si>
    <t>BIM-249490</t>
  </si>
  <si>
    <t>CODIFICADOR DE PT GAZELA #1</t>
  </si>
  <si>
    <t>BIM-249491</t>
  </si>
  <si>
    <t>CODIFICADOR DE PT GAZELA #2</t>
  </si>
  <si>
    <t>BIM-249492</t>
  </si>
  <si>
    <t>BIM-258537</t>
  </si>
  <si>
    <t>COMPRESOR KAISER DE</t>
  </si>
  <si>
    <t>BIM-258538</t>
  </si>
  <si>
    <t>CODIFICADOR DE LINEA</t>
  </si>
  <si>
    <t>BIM-258539</t>
  </si>
  <si>
    <t>ENVOLVEDORA SERVO 3000 TT</t>
  </si>
  <si>
    <t>BIM-261081</t>
  </si>
  <si>
    <t>Aspiradora Industrial T63 proceso de envoltura de la Linea de Panes</t>
  </si>
  <si>
    <t>BIM-261082</t>
  </si>
  <si>
    <t>Aspiradora Industrial T63 proceso de Rebanado de Pan Tostado</t>
  </si>
  <si>
    <t>BIM-262025</t>
  </si>
  <si>
    <t>RESTREGADORA MCA. TENNANT MOD. 7300-E AREA DE SEGURIDAD EN ALIMENTOS.</t>
  </si>
  <si>
    <t>BIM-264347</t>
  </si>
  <si>
    <t>BG-LOG PATIN ELECTRI</t>
  </si>
  <si>
    <t>BIM-264348</t>
  </si>
  <si>
    <t>BIM-264349</t>
  </si>
  <si>
    <t>BIM-264350</t>
  </si>
  <si>
    <t>BIM-264351</t>
  </si>
  <si>
    <t>BIM-275607</t>
  </si>
  <si>
    <t>PLATAFORMA GENIE NS Z30N11-12645</t>
  </si>
  <si>
    <t>BIM-275608</t>
  </si>
  <si>
    <t>PLATAFORMA GENIE NS 201276</t>
  </si>
  <si>
    <t>BIM-275609</t>
  </si>
  <si>
    <t>FREIDOR BIMBUÑUELOS</t>
  </si>
  <si>
    <t>BIM-275610</t>
  </si>
  <si>
    <t>TRANSPORTADOR DE ESCURRIMIENTO #1</t>
  </si>
  <si>
    <t>BIM-275611</t>
  </si>
  <si>
    <t>TRANSPORTADOR DE ESCURRIMIENTO #2</t>
  </si>
  <si>
    <t>BIM-275612</t>
  </si>
  <si>
    <t>TRANSPORTADOR DE ENFRIAMIENTO #3</t>
  </si>
  <si>
    <t>BIM-275613</t>
  </si>
  <si>
    <t>TRANSPORTADOR DE ENFRIAMIENTO #4</t>
  </si>
  <si>
    <t>BIM-275614</t>
  </si>
  <si>
    <t>ENVOLVEDORA BIMBUÑUELOS</t>
  </si>
  <si>
    <t>BIM-275615</t>
  </si>
  <si>
    <t>BG MM SISTEMA DE LEVADURA LIQUIDA, MCA. SAFMEX</t>
  </si>
  <si>
    <t>BIM-029036</t>
  </si>
  <si>
    <t>LAB TERMO BALANZA OHAUS MB 200</t>
  </si>
  <si>
    <t>BIMBO PUEBLA</t>
  </si>
  <si>
    <t>BIM-035920</t>
  </si>
  <si>
    <t>UNTADORA UT 2</t>
  </si>
  <si>
    <t>BIM-035922</t>
  </si>
  <si>
    <t>MAGAZINE ALIMENTADOR DE PAN HACIA UNTADORA</t>
  </si>
  <si>
    <t>BIM-047887</t>
  </si>
  <si>
    <t>SISTEMA DE AHORRO DE ENERGIA Y CONTROL DE VELOCIDA</t>
  </si>
  <si>
    <t>BIM-047889</t>
  </si>
  <si>
    <t>ENGRASADORA DUBOR TSA-800</t>
  </si>
  <si>
    <t>BIM-047890</t>
  </si>
  <si>
    <t>BIM-049549</t>
  </si>
  <si>
    <t>BPU PN1 MODELADORA DE MASA BE-002 NUM 1</t>
  </si>
  <si>
    <t>BIM-049550</t>
  </si>
  <si>
    <t>BPU PN1 TRANSPORTADOR DE MOLDES RECTO  PI-10</t>
  </si>
  <si>
    <t>BIM-049551</t>
  </si>
  <si>
    <t>BPU PN1 MODELADORA DE MASA BE-002 NUM 2</t>
  </si>
  <si>
    <t>BIM-049552</t>
  </si>
  <si>
    <t>BPU PN1 TRANSPORTADOR DE MOLDES  RECTO PI-11</t>
  </si>
  <si>
    <t>BIM-049553</t>
  </si>
  <si>
    <t>BPU PN1 TRANSPORTADOR DE MOLDES  RECTO PI-12</t>
  </si>
  <si>
    <t>BIM-049554</t>
  </si>
  <si>
    <t>BPU PN1 TRANSPORTADOR DE MOLDES ALIM.A AGRUPADOR PI-13</t>
  </si>
  <si>
    <t>BIM-049555</t>
  </si>
  <si>
    <t>BPU PN1 TRANSPORTADOR AGRUPADOR DE MOLDES PI-14</t>
  </si>
  <si>
    <t>BIM-049556</t>
  </si>
  <si>
    <t>BPU PN1 TRANSPORTADOR DE MOLDES 1A CURVA A C.V. PI-15</t>
  </si>
  <si>
    <t>BIM-049557</t>
  </si>
  <si>
    <t>BPU PN1 TRANSPORTADOR DE MOLDES  RECTO HORIZ. A C.V.  PI-16</t>
  </si>
  <si>
    <t>BIM-049558</t>
  </si>
  <si>
    <t>BPU PN1 TRANSPORTADOR DE MOLDES 2A CURVA A C.V. PI-17</t>
  </si>
  <si>
    <t>BIM-049559</t>
  </si>
  <si>
    <t>BPU PN1 CAMARA DE FERMENTACION APV BAKER</t>
  </si>
  <si>
    <t>BIM-049560</t>
  </si>
  <si>
    <t>BPU PN1 TRANSPORTADOR DE MOLDES CURVO SALIDA C.V.  PI-18</t>
  </si>
  <si>
    <t>BIM-049561</t>
  </si>
  <si>
    <t>BPU PN1  TRANSPORTADOR DE MOLDES RECTO PI-19</t>
  </si>
  <si>
    <t>BIM-049562</t>
  </si>
  <si>
    <t>BPU PN1 TABLERO 2FPI GABINETE TAM. VIII BE-39N</t>
  </si>
  <si>
    <t>BIM-049563</t>
  </si>
  <si>
    <t>BPU PN1 TAPADOR DE MOLDES</t>
  </si>
  <si>
    <t>BIM-049564</t>
  </si>
  <si>
    <t>BPU PN1 TRANSPORTADOR DE MOLDES RECTO PI-20</t>
  </si>
  <si>
    <t>BIM-049565</t>
  </si>
  <si>
    <t>BPU PN1 TRANSPORTADOR AGRUPADOR  DE MOLDES PI-21</t>
  </si>
  <si>
    <t>BIM-049566</t>
  </si>
  <si>
    <t>BPU PN1 TRANSPORTADOR DE MOLDE CURVO PI-22</t>
  </si>
  <si>
    <t>BIM-049567</t>
  </si>
  <si>
    <t>TRANSPORTADOR PI-22-A</t>
  </si>
  <si>
    <t>BIM-049568</t>
  </si>
  <si>
    <t>BPU PN1 HORNO BAKER PERKINS</t>
  </si>
  <si>
    <t>BIM-049569</t>
  </si>
  <si>
    <t>BPU PN1 TRANSPORTADOR SALIDA HORNO PI-23 TRANSFER TIPO L</t>
  </si>
  <si>
    <t>BIM-049570</t>
  </si>
  <si>
    <t>BPU PN1 TRANSPORTADOR DE MOLDES RECTO   PI-24</t>
  </si>
  <si>
    <t>BIM-049571</t>
  </si>
  <si>
    <t>BPU PN1  TRANSPORTADOR DE MOLDES RECTO ENT. A DESMOLDEADOR PI-25</t>
  </si>
  <si>
    <t>BIM-049573</t>
  </si>
  <si>
    <t>BPU PN1  TRANSPORTADOR DE TAPAS RECTO PI-26</t>
  </si>
  <si>
    <t>BIM-049574</t>
  </si>
  <si>
    <t>BPU PN1  TRANSPORTADOR DE TAPAS CURVO  PI-27</t>
  </si>
  <si>
    <t>BIM-049575</t>
  </si>
  <si>
    <t>BPU PN1  TRANSPORTADOR DE TAPAS RECTO PI-28</t>
  </si>
  <si>
    <t>BIM-049576</t>
  </si>
  <si>
    <t>BPU PN1  TRANSPORTADOR DE TAPAS 2A CURVA PI-29</t>
  </si>
  <si>
    <t>BIM-049577</t>
  </si>
  <si>
    <t>BPU PN1  TRANSPORTADOR DE TAPAS PI-30A</t>
  </si>
  <si>
    <t>BIM-049578</t>
  </si>
  <si>
    <t>BPU PN1  TABLERO ELECTRICO 3FPI</t>
  </si>
  <si>
    <t>BIM-049579</t>
  </si>
  <si>
    <t>BPU PN1  TRANSPORTADOR DE TAPAS CURVO PI-31</t>
  </si>
  <si>
    <t>BIM-049580</t>
  </si>
  <si>
    <t>BPU PN1  TRANSPORTADOR DE TAPAS RECTO PI-32</t>
  </si>
  <si>
    <t>BIM-049582</t>
  </si>
  <si>
    <t>BPU PN1  TRANSPORTADOR DE TAPAS RECTO PI-34</t>
  </si>
  <si>
    <t>BIM-049583</t>
  </si>
  <si>
    <t>BPU PN1TRANSPORTADOR RAMPAS DE TAPAS PI-35</t>
  </si>
  <si>
    <t>BIM-049584</t>
  </si>
  <si>
    <t>BPU PN1  TRANSPORTADOR DE PRODUCTO RECTO PI-36</t>
  </si>
  <si>
    <t>BIM-049585</t>
  </si>
  <si>
    <t>BPU PN1  TRANSPORTADOR RECTO PI-39</t>
  </si>
  <si>
    <t>BIM-049586</t>
  </si>
  <si>
    <t>BPU PN1  REBANADORA MCA. AMF BAKERV NUM 1</t>
  </si>
  <si>
    <t>BIM-049589</t>
  </si>
  <si>
    <t>BPU PN1 TRANSPORTADOR DE MOLDES SALIDA DESMOL. PI-45</t>
  </si>
  <si>
    <t>BIM-049590</t>
  </si>
  <si>
    <t>BPU PN1  TRANSPORTADOR DE MOLDES CURVO PI-46</t>
  </si>
  <si>
    <t>BIM-049591</t>
  </si>
  <si>
    <t>BPU PN1  TRANSPORTADOR DE MOLDES RECTO PI-47</t>
  </si>
  <si>
    <t>BIM-049592</t>
  </si>
  <si>
    <t>BPU PN1  TRANSPORTADOR DE MOLDES CURVO PI-48</t>
  </si>
  <si>
    <t>BIM-049593</t>
  </si>
  <si>
    <t>BPU PN1  TRANSPORTADOR DE MOLDES RECTO INCL. TABLE TOP PI-49</t>
  </si>
  <si>
    <t>BIM-049599</t>
  </si>
  <si>
    <t>BPU PN1 MEDIDOR MICROMOTION AGUA ESP. PAN 1</t>
  </si>
  <si>
    <t>BIM-049600</t>
  </si>
  <si>
    <t>BPU PN1 BOMBA DE MASA AMF MOD.CDP2415</t>
  </si>
  <si>
    <t>BIM-049601</t>
  </si>
  <si>
    <t>BPU PN1 MEZCLADORA PEERLESS MODEL HS24</t>
  </si>
  <si>
    <t>BIM-049602</t>
  </si>
  <si>
    <t>BPU PN1 TRANSPORTADOR DE MASA MOD.TB RECTO INCL. A MODELADORA 1 PI-09</t>
  </si>
  <si>
    <t>BIM-049603</t>
  </si>
  <si>
    <t>BPU PN1 TRANSPORTADOR DE MASA MOD.TA RECTO INCL. A MODELADORA 2 PI-08</t>
  </si>
  <si>
    <t>BIM-049604</t>
  </si>
  <si>
    <t>BPU PN1  DIVISORA DE MASA AMF MOD.  ADD</t>
  </si>
  <si>
    <t>BIM-049605</t>
  </si>
  <si>
    <t>BPU PN1 REBANADORA AMF MOD. MICRO 75 NUM 2</t>
  </si>
  <si>
    <t>BIM-049608</t>
  </si>
  <si>
    <t>BPU PN1 SISTEMA DE RECHAZO DE AIRE COMPRIMIDO</t>
  </si>
  <si>
    <t>BIM-049609</t>
  </si>
  <si>
    <t>BPU PN1 TRANSPORTADOR INDEXADOR DE MOLDES MAQUINDAL SAL. MODELADORA 1</t>
  </si>
  <si>
    <t>BIM-049610</t>
  </si>
  <si>
    <t>BPU PN1 TRANSPORTADOR INDEXADOR DE MOLDES MAQUINDAL SAL. MODELADORA 2</t>
  </si>
  <si>
    <t>BIM-049611</t>
  </si>
  <si>
    <t>BPU PN1 TANQUE FRIO PESADOR MOD-820-2383 3300 KGS PAN 1</t>
  </si>
  <si>
    <t>BIM-049612</t>
  </si>
  <si>
    <t>BPU PN1 TRANSPORTADOR RECTO</t>
  </si>
  <si>
    <t>BIM-049613</t>
  </si>
  <si>
    <t>BPU PN1 CORTADOR DE SEIS PIEZAS PARA MODELADORA 1 APV</t>
  </si>
  <si>
    <t>BIM-049614</t>
  </si>
  <si>
    <t>BIM-049615</t>
  </si>
  <si>
    <t>ELEM.COMPLEMENTARIO ADICION LINEA 20</t>
  </si>
  <si>
    <t>BIM-049616</t>
  </si>
  <si>
    <t>BPU PN1 MEDIDOR PARA AGUA</t>
  </si>
  <si>
    <t>BIM-049620</t>
  </si>
  <si>
    <t>BPU PN1 TRANSPORTADOR C/DETECTOR DE METALES  P 01 BANDA FLAT TOP S-1100 MCA. LOM</t>
  </si>
  <si>
    <t>BIM-049623</t>
  </si>
  <si>
    <t>BPU PN1 TRANSPORTADOR DE PRODUCTO 2O MAGIC CARPET A REB.2 PI-69</t>
  </si>
  <si>
    <t>BIM-049624</t>
  </si>
  <si>
    <t>BPU PN1 TRANSPORTADOR DE PRODUCTO 2O MAGIC CARPET A REB.3 PI-75</t>
  </si>
  <si>
    <t>BIM-049627</t>
  </si>
  <si>
    <t>BPU PN1 TRANSPORTADOR DE PRODUCTO 1ER RECTO A REB.3 PI-72</t>
  </si>
  <si>
    <t>BIM-049628</t>
  </si>
  <si>
    <t>BPU PN1 REBANADORA AMF MODELO 75 SLICEMASTER NUM 4</t>
  </si>
  <si>
    <t>BIM-049629</t>
  </si>
  <si>
    <t>BPU PN1  EMBOLSADORA FORMOST NUM 4</t>
  </si>
  <si>
    <t>BIM-049630</t>
  </si>
  <si>
    <t>BPU PN1 TRANSPORTADOR  DE PRODUCTO DE RODILLOS INCLINADO  PI-61</t>
  </si>
  <si>
    <t>BIM-049633</t>
  </si>
  <si>
    <t>BPU PN1 ENFRIADOR DE DOBLE ESPIRAL I.J.WHITE DE 2450 PIES</t>
  </si>
  <si>
    <t>BIM-049634</t>
  </si>
  <si>
    <t>BPU PN1 TRANSPORTADOR DE PRODUCTO INTRALOX Y MAGIC CARPET A REB.3 PI-74</t>
  </si>
  <si>
    <t>BIM-049635</t>
  </si>
  <si>
    <t>BPU PN1 TRANSPORTADOR DE PRODUCTO EN S PI-58</t>
  </si>
  <si>
    <t>BIM-049636</t>
  </si>
  <si>
    <t>BPU PN1 TABLERO ELECTRICO FUERZA TAB6FPIII  AREA EMBOLSADO</t>
  </si>
  <si>
    <t>BIM-049637</t>
  </si>
  <si>
    <t>BPU PN1 TABLERO ELECTRICO CONTROL TAB6CPIII AREA EMBOLSADO</t>
  </si>
  <si>
    <t>BIM-049638</t>
  </si>
  <si>
    <t>BPU PN1 REBANADORA AMF MODELO 75 SLICEMASTER NUM 3</t>
  </si>
  <si>
    <t>BIM-049639</t>
  </si>
  <si>
    <t>BPU PN1 EMBOLSADORA FORMOST NUM 3</t>
  </si>
  <si>
    <t>BIM-049640</t>
  </si>
  <si>
    <t>BPU PN1 TRANSPORTADOR DE PRODUCTO CURVA SALIDA ENFR. PI-64</t>
  </si>
  <si>
    <t>BIM-049641</t>
  </si>
  <si>
    <t>BPU PN1 TRANSPORTADOR DE PRODUCTO 1A CURVA A REB.3 PI-73</t>
  </si>
  <si>
    <t>BIM-049642</t>
  </si>
  <si>
    <t>BPU PN1 TRANSPORTADOR DE PRODUCTO DESVIADOR 1-2 PI-60</t>
  </si>
  <si>
    <t>BIM-049644</t>
  </si>
  <si>
    <t>BPU PN1 TRANSPORTADOR DE PRODUCTO CURVO A REB.2 PI-68</t>
  </si>
  <si>
    <t>BIM-049646</t>
  </si>
  <si>
    <t>BPU PN1 TRANSPORTADOR DE PRODUCTO 1A CURVA A REB.1 PI-66</t>
  </si>
  <si>
    <t>BIM-049647</t>
  </si>
  <si>
    <t>BPU PN1 TRANSPORTADOR DE PRODUCTO DESVIADOR 2 A 3 PI-65</t>
  </si>
  <si>
    <t>BIM-049648</t>
  </si>
  <si>
    <t>BPU TD1 REBANADORA AMF MODELO 75 NUM 1</t>
  </si>
  <si>
    <t>BIM-049649</t>
  </si>
  <si>
    <t>BPU TD1 MAQUINA ALIMENTADORA DE REBANADAS(MAGAZINE) NUM 1</t>
  </si>
  <si>
    <t>BIM-049650</t>
  </si>
  <si>
    <t>BPU TD1 HORNO MEINCKE FOOD NUM 1</t>
  </si>
  <si>
    <t>BIM-049651</t>
  </si>
  <si>
    <t>BPU TD1 ENVOLVEDORA MARCA FMC MODELO WA-520 NUM 1</t>
  </si>
  <si>
    <t>BIM-049652</t>
  </si>
  <si>
    <t>BPU TD1 TABLERO AUTOSOPORTADO TAB.1FT</t>
  </si>
  <si>
    <t>BIM-049653</t>
  </si>
  <si>
    <t>BPU TD1 MESA DE ENTRADA Y SALIDA P/HORNO MEINCKE</t>
  </si>
  <si>
    <t>BIM-049654</t>
  </si>
  <si>
    <t>BPU TD1 TRANSPORTADOR DE ENFRIAMIENTO HORNO NO.3</t>
  </si>
  <si>
    <t>BIM-049655</t>
  </si>
  <si>
    <t>BPU TD1 TRANSPORTADOR RECTO HORIZONTAL DETECTOR METAL NUM 1</t>
  </si>
  <si>
    <t>BIM-049656</t>
  </si>
  <si>
    <t>BPU TD1 SISTEMA DE ENFRIAMIENTO NUM 1</t>
  </si>
  <si>
    <t>BIM-049657</t>
  </si>
  <si>
    <t>BPU TD1 TRANSPORTADOR DE ENFRIAMIENTO NUM 1</t>
  </si>
  <si>
    <t>BIM-049658</t>
  </si>
  <si>
    <t>BPU TD1 REBANADORA AMF MODELO 75 NUM 2</t>
  </si>
  <si>
    <t>BIM-049659</t>
  </si>
  <si>
    <t>BPU TD1 MAQUINA ALIMENTADORA DE REBANADAS(MAGAZINE) NUM 2</t>
  </si>
  <si>
    <t>BIM-049660</t>
  </si>
  <si>
    <t>BPU TD1 HORNO MEINCKE FOOD NUM 2</t>
  </si>
  <si>
    <t>BIM-049661</t>
  </si>
  <si>
    <t>BPU TD1 EQUIPO ENFRIADO MARCA MEINCKE</t>
  </si>
  <si>
    <t>BIM-049662</t>
  </si>
  <si>
    <t>BPU TD1 TRANSPORTADOR DE ENFRIAMIENTO NUM 2</t>
  </si>
  <si>
    <t>BIM-049663</t>
  </si>
  <si>
    <t>BPU TD1 TRASNPORTADOR RECTO HORIZONTAL DETECTOR METAL NUM 2</t>
  </si>
  <si>
    <t>BIM-049664</t>
  </si>
  <si>
    <t>BPU TD1 ENVOLVEDORA MARCA FMC MODELO WA-520 NUM 2</t>
  </si>
  <si>
    <t>BIM-049666</t>
  </si>
  <si>
    <t>BPU TD1 REBANADORA AMF MODELO 75 NUM 3</t>
  </si>
  <si>
    <t>BIM-049667</t>
  </si>
  <si>
    <t>BPU TD1 TABLERO ELECTRONICO IFHWP  NUM 3</t>
  </si>
  <si>
    <t>BIM-049668</t>
  </si>
  <si>
    <t>BPU TD1 HORNO AUTOMATICO MCA. WERNER NUM 3  MOD-NU 3000/39</t>
  </si>
  <si>
    <t>BIM-049669</t>
  </si>
  <si>
    <t>BPU TD1 ENVOLVEDORA MARCA FMC AUTOMATICA NUM 3</t>
  </si>
  <si>
    <t>BIM-049670</t>
  </si>
  <si>
    <t>BPU TD1 BANDA METALICA CAMBRIDGE BPU-221</t>
  </si>
  <si>
    <t>BIM-049671</t>
  </si>
  <si>
    <t>BPU TD1 TRASNPORTADOR RECTO HORIZONTAL DETECTOR METAL NUM 3</t>
  </si>
  <si>
    <t>BIM-049672</t>
  </si>
  <si>
    <t>BPU TD1 TRANSPORTADOR DE ENFRIAMIENTO NUM 3 VERTICAL</t>
  </si>
  <si>
    <t>BIM-049674</t>
  </si>
  <si>
    <t>BPU TD1 TABLERO ELECTRONICO 4FPT</t>
  </si>
  <si>
    <t>BIM-049675</t>
  </si>
  <si>
    <t>BPU BO1 DETECTOR DE METALES 1A RECTA SAL. ENFRIAD. B1-27</t>
  </si>
  <si>
    <t>BIM-049676</t>
  </si>
  <si>
    <t>BPU TD1 CODIFICADOR SMART DATE 2P</t>
  </si>
  <si>
    <t>BIM-049684</t>
  </si>
  <si>
    <t>BPU TT1 PRENSA HERRERA HIDRAULICA NUM 1</t>
  </si>
  <si>
    <t>BIM-049685</t>
  </si>
  <si>
    <t>BPU TT1 COMAL HERRERA 1</t>
  </si>
  <si>
    <t>BIM-049688</t>
  </si>
  <si>
    <t>BPU TT1 MEDIDOR DE FLUJO  MICROMOTION  1 MOD. S065S115</t>
  </si>
  <si>
    <t>BIM-049689</t>
  </si>
  <si>
    <t>BPU TT1 TABLERO AUTOSOPORTADO FZA Y CONTROL TT1</t>
  </si>
  <si>
    <t>BIM-049690</t>
  </si>
  <si>
    <t>BPU TT1 EMBOLSADORA FORMOST DASH 11</t>
  </si>
  <si>
    <t>BIM-049693</t>
  </si>
  <si>
    <t>BPU TT1 TRANSPORTADOR RECTO DETECTOR METAL MAQUINDAL</t>
  </si>
  <si>
    <t>BIM-049710</t>
  </si>
  <si>
    <t>BPU TT1 PLACA PARA PRENSA FA.9338</t>
  </si>
  <si>
    <t>BIM-049712</t>
  </si>
  <si>
    <t>BPU REB TABLERO 1FV TAMAÑO II</t>
  </si>
  <si>
    <t>BIM-049713</t>
  </si>
  <si>
    <t>BPU REB MAQUINA ALIMENTADORA DE REBANADAS(MAGAZINE)</t>
  </si>
  <si>
    <t>BIM-049714</t>
  </si>
  <si>
    <t>BPU REB TRANSPORTADOR RE-01 RECTO  SALIDA DEL HORNO</t>
  </si>
  <si>
    <t>BIM-049715</t>
  </si>
  <si>
    <t>BPU REB TABLERO NEMA-4  UNTADORA</t>
  </si>
  <si>
    <t>BIM-049718</t>
  </si>
  <si>
    <t>BPU REB TRANSPORTADOR RECTO DE ALIMENTACION A ENVOLVEDORA</t>
  </si>
  <si>
    <t>BIM-049719</t>
  </si>
  <si>
    <t>BPU REB BATIDORA GLEN 340</t>
  </si>
  <si>
    <t>BIM-049720</t>
  </si>
  <si>
    <t>BPU REB TRANSPORTADOR DE ALIM. DE REB.A UNTADORA</t>
  </si>
  <si>
    <t>BIM-049721</t>
  </si>
  <si>
    <t>BPU REB UNTADORA DE REBANADAS MOD. UT-6</t>
  </si>
  <si>
    <t>BIM-049722</t>
  </si>
  <si>
    <t>BPU REB TRANSPORTADOR DETECTOR DE METALES MAQUINDAL</t>
  </si>
  <si>
    <t>BIM-049723</t>
  </si>
  <si>
    <t>BPU REB REBANADORA DE PAN</t>
  </si>
  <si>
    <t>BIM-049726</t>
  </si>
  <si>
    <t>CAMPANA DE ENTRADA Y SALIDA</t>
  </si>
  <si>
    <t>BIM-049729</t>
  </si>
  <si>
    <t>BPU REB TANQUE C/BOMBA DE CREMA</t>
  </si>
  <si>
    <t>BIM-049730</t>
  </si>
  <si>
    <t>BPU PQ1 BATIDORA MOD.GLEN 340 NUM 1</t>
  </si>
  <si>
    <t>BIM-049732</t>
  </si>
  <si>
    <t>BPU PQ TRANSPORTADOR PQ-01</t>
  </si>
  <si>
    <t>BIM-049733</t>
  </si>
  <si>
    <t>BPU PQ1 TRANSPORTADOR RECTO PQ-02</t>
  </si>
  <si>
    <t>BIM-049734</t>
  </si>
  <si>
    <t>BPU PQ TRANSPORTADOR RECTO PQ-03  DECORADOR</t>
  </si>
  <si>
    <t>BIM-049735</t>
  </si>
  <si>
    <t>BPU PQ1 HORNO BAKER PERKINS 970</t>
  </si>
  <si>
    <t>BIM-049736</t>
  </si>
  <si>
    <t>BPU PQ1 TRANSPORTADOR CURVO PQ-04</t>
  </si>
  <si>
    <t>BIM-049737</t>
  </si>
  <si>
    <t>BPU PQ TRANSPORTADOR PQ-05</t>
  </si>
  <si>
    <t>BIM-049738</t>
  </si>
  <si>
    <t>BPU PQ1 TRANSPORTADOR RECTO PQ-06</t>
  </si>
  <si>
    <t>BIM-049739</t>
  </si>
  <si>
    <t>BPU PQ TRANSPORTADOR PQ-07</t>
  </si>
  <si>
    <t>BIM-049740</t>
  </si>
  <si>
    <t>BPU PQ1 CAMARA TEMPLEX DE ENFRIAMIENTO</t>
  </si>
  <si>
    <t>BIM-049741</t>
  </si>
  <si>
    <t>BPU PQ TRANSPORTADOR CURVO PQ-08</t>
  </si>
  <si>
    <t>BIM-049742</t>
  </si>
  <si>
    <t>BPU PQ1 TRANSPORTADOR RECTO PQ-09</t>
  </si>
  <si>
    <t>BIM-049743</t>
  </si>
  <si>
    <t>BPU PQ1 DESMOLDEADOR PICK AND PACK</t>
  </si>
  <si>
    <t>BIM-049744</t>
  </si>
  <si>
    <t>BPU PQ1 TRANSPORTADOR CURVO PQ-11</t>
  </si>
  <si>
    <t>BIM-049745</t>
  </si>
  <si>
    <t>BPU PQ1 TRANSPORTADOR CURVO PQ-13</t>
  </si>
  <si>
    <t>BIM-049746</t>
  </si>
  <si>
    <t>BPU PQ1 TRANSPORTADOR RAMPA DE DESCENSO DE MOLDE PQ-16</t>
  </si>
  <si>
    <t>BIM-049747</t>
  </si>
  <si>
    <t>BPU PQ1 TRANSPORTADOR RECTO PQ-14</t>
  </si>
  <si>
    <t>BIM-049749</t>
  </si>
  <si>
    <t>BPU PQ1 TRANSPORTADOR SALIDA APILADOR DE MOLDES PQ-15</t>
  </si>
  <si>
    <t>BIM-049750</t>
  </si>
  <si>
    <t>BPU PQ1 TRANSPORTADOR RECTO PQ-20 SALIDA DESMOLDEADOR</t>
  </si>
  <si>
    <t>BIM-049751</t>
  </si>
  <si>
    <t>BPU PQ1 TRANSPORTADOR DE ALIMENTACION A ENVOLVEDORA 2</t>
  </si>
  <si>
    <t>BIM-049752</t>
  </si>
  <si>
    <t>BPU PQ1 TRANSPORTADOR DE ALIMENTACION A ENVOLVEDORA 1</t>
  </si>
  <si>
    <t>BIM-049753</t>
  </si>
  <si>
    <t>BPU PQ1 TRANSPORTADOR DE ALIMENTACION A ENVOLVEDORA 3</t>
  </si>
  <si>
    <t>BIM-049754</t>
  </si>
  <si>
    <t>BPU PQ1 TRANSPORTADOR DE ALIMENTACION A ENGRASADORA PQ-18</t>
  </si>
  <si>
    <t>BIM-049755</t>
  </si>
  <si>
    <t>BPU PQ1 ENVOLVEDORA WA-520 IZQUIERDA 1</t>
  </si>
  <si>
    <t>BIM-049756</t>
  </si>
  <si>
    <t>BPU PQ1 ENVOLVEDORA WA-520 IZQUIERDA 2</t>
  </si>
  <si>
    <t>BIM-049757</t>
  </si>
  <si>
    <t>BPU PQ1 ENVOLVEDORA WA-520 IZQUIERDA 3</t>
  </si>
  <si>
    <t>BIM-049758</t>
  </si>
  <si>
    <t>BPU PQ1 BOMBA DESPLAZAMIENTO POSITIVO PARA BATIDOS</t>
  </si>
  <si>
    <t>BIM-049759</t>
  </si>
  <si>
    <t>BPU PQ1 Tablero de control 3 FPQ SE- 9128001 MQLenfria.envolt.</t>
  </si>
  <si>
    <t>BIM-049760</t>
  </si>
  <si>
    <t>BPU PQ1 TABLERO DE CONTROL 1FPQ SE-9027901  MQL BAT. DEP.Y DECORAD.</t>
  </si>
  <si>
    <t>BIM-049761</t>
  </si>
  <si>
    <t>BPU PQ1 CHIMENEA  PARA PANQUELERIA DE ENFRIADOR</t>
  </si>
  <si>
    <t>BIM-049762</t>
  </si>
  <si>
    <t>BPU PQ1 TANQUE  TERMO  CILINDRICO  HORIZONTAL P/HUEVO</t>
  </si>
  <si>
    <t>BIM-049763</t>
  </si>
  <si>
    <t>BPU PQ1 TANQUE TERMO CILINDRICO HORIZONTAL P/HUEVO</t>
  </si>
  <si>
    <t>BIM-049764</t>
  </si>
  <si>
    <t>BPU PQ1 DETECTOR DE METALES 1</t>
  </si>
  <si>
    <t>BIM-049768</t>
  </si>
  <si>
    <t>BPU PQ1 ENGRASADORA MOD. TSA-800 (BPU-116) DUBOR</t>
  </si>
  <si>
    <t>BIM-049771</t>
  </si>
  <si>
    <t>BPU PQ1 TRANSPORTADOR DE SALIDA DESAPILADOR DE MOLDES PQ-17</t>
  </si>
  <si>
    <t>BIM-049772</t>
  </si>
  <si>
    <t>BPU PQ1 APILADOR DE MOLDES MOD. 60 TS</t>
  </si>
  <si>
    <t>BIM-049773</t>
  </si>
  <si>
    <t>BPU PQ1 DESAPILADOR DE MOLDES MOD. 42 SS</t>
  </si>
  <si>
    <t>BIM-049774</t>
  </si>
  <si>
    <t>BPU PQ1 TRANSPORTADOR RECTO RETORNO DE MOLDES PQ-12</t>
  </si>
  <si>
    <t>BIM-049775</t>
  </si>
  <si>
    <t>BPU PQ1 TANQUE ACUMULADOR NEUMATICO PARA DESMOLDEADOR</t>
  </si>
  <si>
    <t>BIM-049776</t>
  </si>
  <si>
    <t>BPU MOL TOLVA RECEPTORA DE TAPAS</t>
  </si>
  <si>
    <t>BIM-049777</t>
  </si>
  <si>
    <t>BPU MOL GUSANO TRANSPORTADOR DESMENUZADOR</t>
  </si>
  <si>
    <t>BIM-049778</t>
  </si>
  <si>
    <t>BPU MOL TRITURADOR CON SOPLADOR INT.</t>
  </si>
  <si>
    <t>BIM-049779</t>
  </si>
  <si>
    <t>BPU MOL TOLVA RECEPTORA CON GUSANO DESMENUZADOR DE PAN</t>
  </si>
  <si>
    <t>BIM-049780</t>
  </si>
  <si>
    <t>BPU MOL CICLON RECEPTOR CON TOLVA OSCILADOR</t>
  </si>
  <si>
    <t>BIM-049781</t>
  </si>
  <si>
    <t>BPU MOL VALVULA DOSIFICADORA 1 CICLO ALIM. A OSCILADOR</t>
  </si>
  <si>
    <t>BIM-049782</t>
  </si>
  <si>
    <t>BPU MOL CICLON RECEPTOR DE PAN MOLIDO ALIM.A ENVOLVEDORA</t>
  </si>
  <si>
    <t>BIM-049783</t>
  </si>
  <si>
    <t>BPU MOL TRANSPORTADOR RECTO P/LEVANT. PRODUC.</t>
  </si>
  <si>
    <t>BIM-049784</t>
  </si>
  <si>
    <t>BPU MOL GUSANO TRANSPORTADOR ALIMENTACION A MOLINO</t>
  </si>
  <si>
    <t>BIM-049786</t>
  </si>
  <si>
    <t>BPU MOL ENVOLVEDORA ENVAFLEX</t>
  </si>
  <si>
    <t>BIM-049787</t>
  </si>
  <si>
    <t>BPU MOL TABLERO AUTOSOPORTADO</t>
  </si>
  <si>
    <t>BIM-049788</t>
  </si>
  <si>
    <t>BPU MOL MOLINO MCA. PULVEX</t>
  </si>
  <si>
    <t>BIM-049789</t>
  </si>
  <si>
    <t xml:space="preserve">BPU MOL TRANSPORTADOR </t>
  </si>
  <si>
    <t>BIM-049791</t>
  </si>
  <si>
    <t>BPU MOL SOPLADOR TRANSP. DE PAN MOLIDO A TOLVA DE EVAFLEX</t>
  </si>
  <si>
    <t>BIM-049792</t>
  </si>
  <si>
    <t>SISTEMA MECANICO COMPLETO PARA MANEJO DE MATERIALES (PAN II) SILOS INTER.</t>
  </si>
  <si>
    <t>BIM-049793</t>
  </si>
  <si>
    <t>BPU MM1 PLATAFORMA P/SILOS INTERIORES ESTRUCTURA DE PTR</t>
  </si>
  <si>
    <t>BIM-049794</t>
  </si>
  <si>
    <t>BPU MM1 SILO P/ALMACENAMIENTO DE HARINA 5</t>
  </si>
  <si>
    <t>BIM-049795</t>
  </si>
  <si>
    <t>BPU MM1 UNIDAD CENTRAL DE PROCESAMIENTO REIMELT PARA MANEJO DE MATERIALES</t>
  </si>
  <si>
    <t>BIM-049796</t>
  </si>
  <si>
    <t>BPU MM1 TUBERIA PARA MANEJO DE MATERIALES SILOS INTERIORES</t>
  </si>
  <si>
    <t>BIM-049797</t>
  </si>
  <si>
    <t>BPU MM1 TANQUE ALMACENADOR ALTA FRUCTUOSA  NUM 1 CAP.25000 LTS</t>
  </si>
  <si>
    <t>BIM-049799</t>
  </si>
  <si>
    <t>ADICIÓN MANEJO DE MATERIALES (ADICION TORTILLAS) SILOS INTERIORES</t>
  </si>
  <si>
    <t>BIM-049800</t>
  </si>
  <si>
    <t>BPU MM1 SILO P/ALMACENAMIENTO DE HARINA 7</t>
  </si>
  <si>
    <t>BIM-049801</t>
  </si>
  <si>
    <t>BPU MM1 SILO P' ALMACENAMIENTO DE HARINA 8</t>
  </si>
  <si>
    <t>BIM-049802</t>
  </si>
  <si>
    <t>BPU MM1 SILO P/ALMACENAMIENTO DE AZUCAR 9</t>
  </si>
  <si>
    <t>BIM-049803</t>
  </si>
  <si>
    <t>BPU MM1 SILO P/ALMACENAMIENTO DE AZUCAR 10</t>
  </si>
  <si>
    <t>BIM-049804</t>
  </si>
  <si>
    <t>BPU MM1  BASCULA ELECTROMECANICA DIGITAL AVERY BARKER  MATERIA PRIMAS</t>
  </si>
  <si>
    <t>BIM-049806</t>
  </si>
  <si>
    <t>BPU MM1 BOMBA DE ALTA FRUCTUOSA</t>
  </si>
  <si>
    <t>BIM-049807</t>
  </si>
  <si>
    <t>BPU MM1 ENFRIADOR DE PLACAS TETRA PAK</t>
  </si>
  <si>
    <t>BIM-049808</t>
  </si>
  <si>
    <t>BPU MM1 TABLERO DE CONTROL PARA MANEJO DE ALTA FRUCTUOSA (ISCI) SLC 5/04</t>
  </si>
  <si>
    <t>BIM-049809</t>
  </si>
  <si>
    <t>BPU MM1 SENSOR DE FLUJO MASICO  FISHER-ROSEMOUNT</t>
  </si>
  <si>
    <t>BIM-049812</t>
  </si>
  <si>
    <t>BPU MM1 BOMBA NEUMATICA MCA.WILDEN MOD.T2SPPB FA.16796 (MAQUINDAL)</t>
  </si>
  <si>
    <t>BIM-049813</t>
  </si>
  <si>
    <t>BPU MM1 TABLEROS DE CONTROL PANEL VIEW 1000 (ALTA FRUCTUOSA) 5 TABLEROS</t>
  </si>
  <si>
    <t>BIM-049814</t>
  </si>
  <si>
    <t>BPU MM1 TANQUE DE MANTECA VEGETAL TIPO 5 CAP.30 TON. NUM 5</t>
  </si>
  <si>
    <t>BIM-049815</t>
  </si>
  <si>
    <t>BPU MM1 MICROMOTION MEDICION DE AGUA TT2 MARCA FISHER ROSEMOUNT</t>
  </si>
  <si>
    <t>BIM-049816</t>
  </si>
  <si>
    <t>BPU MM1 TOLVA PESADORA PARA HARINA Y AZUCAR CON COMPONENTES DE TRANSPORTE Y ACCE</t>
  </si>
  <si>
    <t>BIM-049817</t>
  </si>
  <si>
    <t>BPU MM1  CONTROLADOR LOGICO PROGRAMABLE GENERACION CONTROLLOGIX PARA EL  SISTEMA</t>
  </si>
  <si>
    <t>BIM-049818</t>
  </si>
  <si>
    <t>BPU MM1  PROGRAMACION DE CONTROLADOR PLC3 Y DELS SISTEMA PC PRISMA</t>
  </si>
  <si>
    <t>BIM-049819</t>
  </si>
  <si>
    <t>BPU MM1 SILO P/ALMACENAMIENTO DE HARINA 6</t>
  </si>
  <si>
    <t>BIM-049839</t>
  </si>
  <si>
    <t>BPU MSG MONTACARGAS MCA MITSUBISHI PARA MANTENIMIENTO # 2</t>
  </si>
  <si>
    <t>BIM-049847</t>
  </si>
  <si>
    <t>BPU CMQ1 PLANTA ELECTRICA  SELMEC 1</t>
  </si>
  <si>
    <t>BIM-049848</t>
  </si>
  <si>
    <t>BPU CMQ1 PLANTA ELECTRICA  SELMEC 2</t>
  </si>
  <si>
    <t>BIM-049850</t>
  </si>
  <si>
    <t>BPU CMQ1 SUBESTACION UNITARIA ALTA TENSION SELMEC 1</t>
  </si>
  <si>
    <t>BIM-049851</t>
  </si>
  <si>
    <t>BPU CMQ1 TRANSFORMADOR ELECTRONICO SELMEC 4</t>
  </si>
  <si>
    <t>BIM-049853</t>
  </si>
  <si>
    <t>BPU CMQ1 CALDERA 2 CB-100</t>
  </si>
  <si>
    <t>BIM-049854</t>
  </si>
  <si>
    <t>BPU CMQ1 TANQUE DE CONDENSADOS 1</t>
  </si>
  <si>
    <t>BIM-049857</t>
  </si>
  <si>
    <t>BPU CMQ1 TANQUE DE AGUA HELADA 1</t>
  </si>
  <si>
    <t>BIM-049858</t>
  </si>
  <si>
    <t>BPU CMQ1 TANQUE ACUMULADOR DE AIRE CSR 1</t>
  </si>
  <si>
    <t>BIM-049859</t>
  </si>
  <si>
    <t>BPU CMQ1 SEPARADOR DE HUMEDAD 1</t>
  </si>
  <si>
    <t>BIM-049860</t>
  </si>
  <si>
    <t>BPU CMQ1 BOMBA AUXILIAR AGUA HELADA/INGREDIENTES SENTINEL</t>
  </si>
  <si>
    <t>BIM-049861</t>
  </si>
  <si>
    <t>BPU CMQ1 BOMBA PRINCIPAL AGUA HELADA/INGREDIENTES SENTINEL</t>
  </si>
  <si>
    <t>BIM-049864</t>
  </si>
  <si>
    <t>BPU CMQ1 BOMBA RECIRCULADORA AGUA CALIENTE SENTINEL</t>
  </si>
  <si>
    <t>BIM-049865</t>
  </si>
  <si>
    <t>BPU CBO1 BOMBA P' AGUA NORMAL 1 SENTINEL</t>
  </si>
  <si>
    <t>BIM-049866</t>
  </si>
  <si>
    <t>BPU CBO1 BOMBA P' AGUA NORMAL 2 SENTINEL</t>
  </si>
  <si>
    <t>BIM-049867</t>
  </si>
  <si>
    <t>BPU CBO1 BOMBA P' AGUA NORMAL 3 SENTINEL</t>
  </si>
  <si>
    <t>BIM-049868</t>
  </si>
  <si>
    <t>BPU CMQ1 BOMBA RECIRCULADORA TANQUE FRIO A INTERCAMBIADOR</t>
  </si>
  <si>
    <t>BIM-049869</t>
  </si>
  <si>
    <t>BPU CMQ1 BOMBA RECIRCULACION AGUA HELADA P/ INGREDIENTES</t>
  </si>
  <si>
    <t>BIM-049870</t>
  </si>
  <si>
    <t>BPU CMQ1 BOMBA DE RECIRCULACION AGUA HELADA 2 SENTINEL</t>
  </si>
  <si>
    <t>BIM-049871</t>
  </si>
  <si>
    <t>BPU CMQ1 BOMBA DE RECIRCULACION AGUA HELADA 1 SENTINEL</t>
  </si>
  <si>
    <t>BIM-049872</t>
  </si>
  <si>
    <t>BPU CMQ1 BOMBA DE RECIRCULACION AGUA HELADA 3 SENTINEL</t>
  </si>
  <si>
    <t>BIM-049873</t>
  </si>
  <si>
    <t>BPU CMQ1 BOMBA P'ALIM. DE AGUA A CALDERAS 1</t>
  </si>
  <si>
    <t>BIM-049874</t>
  </si>
  <si>
    <t>BPU CMQ1 BOMBA P'ALIM. DE AGUA A CALDERAS 2</t>
  </si>
  <si>
    <t>BIM-049876</t>
  </si>
  <si>
    <t>BPU CMQ1 TABLERO ELECTRICO DE FZA Y CONTROL COMPRESORES Y BOMBA DE REFRIG. 1FCM1</t>
  </si>
  <si>
    <t>BIM-049877</t>
  </si>
  <si>
    <t>BPU CMQ1 TABLERO ELECTRICO DE FZA Y CONTROL 2FCM1 COMPRESORES AIRE BOMBAS Y CALD</t>
  </si>
  <si>
    <t>BIM-049878</t>
  </si>
  <si>
    <t>BPU CMQ1 TABLERO BAJA TENSION NORMAL</t>
  </si>
  <si>
    <t>BIM-049879</t>
  </si>
  <si>
    <t>BPU CMQ1 TABLERO BAJA TENSION NORMAL Y EMERGENCIA 1</t>
  </si>
  <si>
    <t>BIM-049880</t>
  </si>
  <si>
    <t>BPU CMQ1 TABLERO BAJA TENSION NORMAL Y EMERGENCIA 2</t>
  </si>
  <si>
    <t>BIM-049881</t>
  </si>
  <si>
    <t>BPU MSG UNIDAD MANEJADORA DE AIRE CLIRE  B2 ENGRASADORA DBOR PANQUELERIA</t>
  </si>
  <si>
    <t>BIM-049882</t>
  </si>
  <si>
    <t>BPU CMQ1 INTERCAMBIADOR DE CALOR ALFA LAVAL P/AGUA INGRED.</t>
  </si>
  <si>
    <t>BIM-049883</t>
  </si>
  <si>
    <t>BPU MSG TABLERO DE CONTROL PUERTAS ACCESO A FABRICA</t>
  </si>
  <si>
    <t>BIM-049886</t>
  </si>
  <si>
    <t>BPU MSG COME CONGELADOR HORIZONTAL COMEDOR</t>
  </si>
  <si>
    <t>BIM-049887</t>
  </si>
  <si>
    <t>BPU MSG BOMBA DE ALJIBE</t>
  </si>
  <si>
    <t>BIM-049889</t>
  </si>
  <si>
    <t>BPU CMQ1 BOMBA RECIRCULADORA DE AGUA CALIENTE A LOS INTERCAMBIADORES DE CALOR DE</t>
  </si>
  <si>
    <t>BIM-049890</t>
  </si>
  <si>
    <t>BPU MM1 TANQUE DE ACEITE DE SOYA PARCIALMENTE HODRIGENADO CAP. 30 TON NUM 3</t>
  </si>
  <si>
    <t>BIM-049891</t>
  </si>
  <si>
    <t>BPU MSG BASCULA CAMIONERA DE 60 TONS.</t>
  </si>
  <si>
    <t>BIM-049892</t>
  </si>
  <si>
    <t>BPU MSG TABLERO VENTILACION PRODUCCION 1FVP</t>
  </si>
  <si>
    <t>BIM-049893</t>
  </si>
  <si>
    <t>BPU MSG CAMARA DE REFRIGERACION COMEDOR</t>
  </si>
  <si>
    <t>BIM-049895</t>
  </si>
  <si>
    <t>BPU MSG PROD CAMARA DE REFRIGERACION MATERIAS PRIMAS</t>
  </si>
  <si>
    <t>BIM-049897</t>
  </si>
  <si>
    <t>BPU MSG TABLERO VENTILACION DE PRODUCCION 5FVP  VENTILACION DECORADO BO2</t>
  </si>
  <si>
    <t>BIM-049899</t>
  </si>
  <si>
    <t>BPU MSG VEHI TABLERO AUTOSOPORTADO LAVADO DE CARROCERIAS</t>
  </si>
  <si>
    <t>BIM-049905</t>
  </si>
  <si>
    <t>BPU SAN RESTREGADORA MCA.TENNANT MOD.510E BPU-93</t>
  </si>
  <si>
    <t>BIM-049919</t>
  </si>
  <si>
    <t>BPU CMQ1 TANQUE ALMACENADOR AGUA CALIENTE 1</t>
  </si>
  <si>
    <t>BIM-049922</t>
  </si>
  <si>
    <t>BPU CMQ1 BOMBA ALIMENTACION AGUA HELADA 1</t>
  </si>
  <si>
    <t>BIM-049923</t>
  </si>
  <si>
    <t>BPU CMQ1 BOMBA ALIMENTACION AGUA HELADA 2</t>
  </si>
  <si>
    <t>BIM-049925</t>
  </si>
  <si>
    <t>BPU CMQ1 PLANTA ELECTRICA DE EMERGENCIA  CUMMINS 3</t>
  </si>
  <si>
    <t>BIM-049926</t>
  </si>
  <si>
    <t>BPU CMQ1 TABLERO DE TRANSFERENCIA AUTOMATICO 480 VCA</t>
  </si>
  <si>
    <t>BIM-049927</t>
  </si>
  <si>
    <t>BPU MM1 EQUIPO PARA ALTA FRUCTUOSA FA. 1015583 (TETRAPAK)</t>
  </si>
  <si>
    <t>BIM-049928</t>
  </si>
  <si>
    <t>BPU MSG PROD LAVADORA DE CHAROLAS PLASTICAS MAQUINDAL</t>
  </si>
  <si>
    <t>BIM-049930</t>
  </si>
  <si>
    <t>BPU CMQ2 TANQUE DE DIA P/DIESEL CAP.500 LTS.</t>
  </si>
  <si>
    <t>BIM-049931</t>
  </si>
  <si>
    <t>BPU CMQ1 TABLERO DE DISTRIBUCION MCA.SQUARE D.</t>
  </si>
  <si>
    <t>BIM-049933</t>
  </si>
  <si>
    <t>BPU MSG VEHI COMPRESOR DE AIRE ALANSA 1</t>
  </si>
  <si>
    <t>BIM-049934</t>
  </si>
  <si>
    <t>BPU MSG VEHI COMPRESOR DE AIRE ALANSA 2</t>
  </si>
  <si>
    <t>BIM-049936</t>
  </si>
  <si>
    <t>BPU MSG UNIDAD MANEJADORA DE AIRE CLIRE B7 SALIDA CAMARA VAPOR PAN 2</t>
  </si>
  <si>
    <t>BIM-049937</t>
  </si>
  <si>
    <t>BPU MSG UNIDAD MANEJADORA DE AIRE CLIRE F3 TWEEDY</t>
  </si>
  <si>
    <t>BIM-049938</t>
  </si>
  <si>
    <t>BPU MSG UNIDAD MANEJADORA DE AIRE CLIRE F4 TWEEDY</t>
  </si>
  <si>
    <t>BIM-049939</t>
  </si>
  <si>
    <t>BPU MSG UNIDAD MANEJADORA DE AIRE CLIRE F1 SALIDA CAMARA ENFRIAMIENTO PANQUELERI</t>
  </si>
  <si>
    <t>BIM-049940</t>
  </si>
  <si>
    <t>BPU MSG UNIDAD MANEJADORA DE AIRE CLIRE F2 ENFRIADOR TORTILLAS</t>
  </si>
  <si>
    <t>BIM-049941</t>
  </si>
  <si>
    <t>BPU MSG UNIDAD MANEJADORA DE AIRE CLIRE G6  TRANSPORTAOR ENFRIADO TOSTADO 2 Y 3</t>
  </si>
  <si>
    <t>BIM-049942</t>
  </si>
  <si>
    <t>BPU MSG UNIDAD MANEJADORA DE AIRE CLIRE G5  ENVOLTURA PANQUELERIA</t>
  </si>
  <si>
    <t>BIM-049943</t>
  </si>
  <si>
    <t>BPU MSG UNIDAD MANEJADORA DE AIRE CLIRE G4  ENVOLTURA PANQUELERIA</t>
  </si>
  <si>
    <t>BIM-049944</t>
  </si>
  <si>
    <t>BPU MSG UNIDAD MANEJADORA DE AIRE CLIRE G3  EMBOLSADO TORTILLAS</t>
  </si>
  <si>
    <t>BIM-049945</t>
  </si>
  <si>
    <t>BPU MSG UNIDAD MANEJADORA DE AIRE CLIRE G2  EMBOLSADO BOLLERIA 1</t>
  </si>
  <si>
    <t>BIM-049946</t>
  </si>
  <si>
    <t>BPU MSG UNIDAD MANEJADORA DE AIRE CLIRE H3   ENVOLTURA TOSTADO 1</t>
  </si>
  <si>
    <t>BIM-049947</t>
  </si>
  <si>
    <t>BPU MSG UNIDAD MANEJADORA DE AIRE CLIRE H1   EMBOLSADO TORTILLAS</t>
  </si>
  <si>
    <t>BIM-049948</t>
  </si>
  <si>
    <t>BPU MSG UNIDAD MANEJADORA DE AIRE CLIRE H2   EMBOLTURA DONAS</t>
  </si>
  <si>
    <t>BIM-049949</t>
  </si>
  <si>
    <t>BPU MSG UNIDAD MANEJADORA DE AIRE CLIRE H4   ENFRIADOR BOLLERIA 2</t>
  </si>
  <si>
    <t>BIM-049950</t>
  </si>
  <si>
    <t>BPU MSG UNIDAD MANEJADORA DE AIRE CLIRE H5   ENFRIADOR BOLLERIA 2</t>
  </si>
  <si>
    <t>BIM-049951</t>
  </si>
  <si>
    <t>BPU MSG UNIDAD MANEJADORA DE AIRE CLIRE I1   ENVOLTURA BOLLERIA 2  (PASILLO PROD</t>
  </si>
  <si>
    <t>BIM-049952</t>
  </si>
  <si>
    <t>BPU MSG UNIDAD MANEJADORA DE AIRE CLIRE G1  ENFRIADOR PAN 1</t>
  </si>
  <si>
    <t>BIM-049953</t>
  </si>
  <si>
    <t>BPU MSG VEHI TABLERO ELECTRICO TALLER VEHICULOS SERVICIO DE EMERGENCIA</t>
  </si>
  <si>
    <t>BIM-049954</t>
  </si>
  <si>
    <t>BPU MSG VEHI TABLERO ELECTRICO TALLER VEHICULOS SERVICIO DE NORMAL</t>
  </si>
  <si>
    <t>BIM-049955</t>
  </si>
  <si>
    <t>BPU MSG TANQUE DE AGUA HELADA PARA INGREDIENTES</t>
  </si>
  <si>
    <t>BIM-049956</t>
  </si>
  <si>
    <t>BPU CMQ1 TRANSFORMADOR DE ALUMBRADO VUGGER HNOS.</t>
  </si>
  <si>
    <t>BIM-049958</t>
  </si>
  <si>
    <t>BPU MSG BASCULA ELECTRONICA MCA. SARTORIUS MOD. FD 150 IGGI CAP. 150 KGMS. SE-13</t>
  </si>
  <si>
    <t>BIM-049959</t>
  </si>
  <si>
    <t>BPU DO1 TABLERO AUTOSOPORTADO TAB.2FD GENERAL DON97001</t>
  </si>
  <si>
    <t>BIM-049960</t>
  </si>
  <si>
    <t>BPU DO1 BATIDORA GLEN-340 AMF2 RECIP. 374-36</t>
  </si>
  <si>
    <t>BIM-049961</t>
  </si>
  <si>
    <t>BPU DO1 ELEVADOR DE CAZOS SE. 22136-NED WORKHORSE</t>
  </si>
  <si>
    <t>BIM-049962</t>
  </si>
  <si>
    <t>BPU DO1 FREIDOR MOD.132 P/3200ASPIR.XMA 123</t>
  </si>
  <si>
    <t>BIM-049963</t>
  </si>
  <si>
    <t>BPU DO1 FILTRO PRENSA SHRIVER TAM.305MM T'405</t>
  </si>
  <si>
    <t>BIM-049966</t>
  </si>
  <si>
    <t>BPU DO1 ELEVADOR DE CAJILONES P'AZUCAR MCA.ASEA</t>
  </si>
  <si>
    <t>BIM-049967</t>
  </si>
  <si>
    <t>BPU DO1 TRANSPORTADOR RECTO ALIM. ENVOLVEDORA 1 F.059</t>
  </si>
  <si>
    <t>BIM-049968</t>
  </si>
  <si>
    <t>BPU DO1 ENVOLVEDORA 1 WA-520 DERECHA</t>
  </si>
  <si>
    <t>BIM-049970</t>
  </si>
  <si>
    <t>BPU DO1 ENVOLVEDORA 2 WA-520 IZQUIERDA</t>
  </si>
  <si>
    <t>BIM-049971</t>
  </si>
  <si>
    <t>BPU DO1 TRANSPORTADOR CURVO ALIM. A ENVOL. 2</t>
  </si>
  <si>
    <t>BIM-049972</t>
  </si>
  <si>
    <t>BPU DO1 TRANSPORTADOR RECTO CON DETECTOR DE METALES 1</t>
  </si>
  <si>
    <t>BIM-049973</t>
  </si>
  <si>
    <t>BPU DO1 TRANSPORTADOR RECTO CON DETECTOR DE METALES 2</t>
  </si>
  <si>
    <t>BIM-049974</t>
  </si>
  <si>
    <t>BPU DO1 MARMITA FUNDIDORA DE MANTECA</t>
  </si>
  <si>
    <t>BIM-049975</t>
  </si>
  <si>
    <t>BPU DO1 CODIFICADOR   SMART DATE 2C FA.22357 MAQUINDAL</t>
  </si>
  <si>
    <t>BIM-049976</t>
  </si>
  <si>
    <t>BPU DO1 SENSOR MCA. MICRO MOTION  MOD. R050S113NCAAEZZZZ INCLUYE: TRANSMISOR DE</t>
  </si>
  <si>
    <t>BIM-049977</t>
  </si>
  <si>
    <t>BPU DO1 SISTEMA DE ENERGIA  (SP-O-11) FA. 8228 POWERWARE</t>
  </si>
  <si>
    <t>BIM-049978</t>
  </si>
  <si>
    <t>BPU DO1 ENFRIADOR  I.J.WHITE SERIE 02505 (SP-O-02)</t>
  </si>
  <si>
    <t>BIM-049979</t>
  </si>
  <si>
    <t>BPU DO1 TABLERO FZA-CONTROL ENFRIADOR  I.J.WHITE SERIE 02505 (SP-O-02)</t>
  </si>
  <si>
    <t>BIM-049980</t>
  </si>
  <si>
    <t>BPU DO1 ENFRIADOR DE AGUA MCA. FRIOMOLD MOD. FM-3-H35-100   (SP-O-10)</t>
  </si>
  <si>
    <t>BIM-049982</t>
  </si>
  <si>
    <t>BPU DO1 EQ. AUTOMATISMO ENVOLTURA DONAS (SP-O-25)</t>
  </si>
  <si>
    <t>BIM-049983</t>
  </si>
  <si>
    <t>BPU DO1 TABLERO D. SQUARE COMPANY</t>
  </si>
  <si>
    <t>BIM-049984</t>
  </si>
  <si>
    <t>BPU CMQ2 PLANTA ELECTRICA SELMEC MOD.SCVTA28-2 GEN.3790818 NUM 5</t>
  </si>
  <si>
    <t>BIM-049985</t>
  </si>
  <si>
    <t>BPU CMQ2 PLANTA ELECTRICA SELMEC GEN.3790818 NUM. 4</t>
  </si>
  <si>
    <t>BIM-049986</t>
  </si>
  <si>
    <t>BPU CMQ2 SUBESTACION UNITARIA ALTA TENSION SELMEC 2</t>
  </si>
  <si>
    <t>BIM-049987</t>
  </si>
  <si>
    <t>BPU CMQ2 TABLERO ELECTRICO COMPRESORES Y BOMBAS DE REFRIGERACION 1FCM2</t>
  </si>
  <si>
    <t>BIM-049988</t>
  </si>
  <si>
    <t>BPU CMQ2 COMPRESOR ENFRIADOR DE AGUA KRYO PAK 4</t>
  </si>
  <si>
    <t>BIM-049989</t>
  </si>
  <si>
    <t>BPU CMQ2 COMPRESOR ENFRIADOR DE AGUA KRYO PAK 5</t>
  </si>
  <si>
    <t>BIM-049990</t>
  </si>
  <si>
    <t>BPU CMQ2 COMPRESOR ENFRIADOR DE AGUA KRYO PAK 6</t>
  </si>
  <si>
    <t>BIM-049991</t>
  </si>
  <si>
    <t>BPU CMQ2 TANQUE P/AGUA HELADA CAP.20000 LTS.</t>
  </si>
  <si>
    <t>BIM-049992</t>
  </si>
  <si>
    <t>BPU CMQ2 BOMBA ALIMENTACION AGUA HELADA 5</t>
  </si>
  <si>
    <t>BIM-049993</t>
  </si>
  <si>
    <t>BPU CMQ2 BOMBA ALIMENTACION AGUA HELADA 3</t>
  </si>
  <si>
    <t>BIM-049994</t>
  </si>
  <si>
    <t>BPU CMQ2 BOMBA ALIMENTACION AGUA HELADA 4</t>
  </si>
  <si>
    <t>BIM-049998</t>
  </si>
  <si>
    <t>BPU CMQ2 TANQUE ACUMULADOR DE AIRE CSR 2</t>
  </si>
  <si>
    <t>BIM-049999</t>
  </si>
  <si>
    <t>BPU CMQ2 TABLERO ELECTRICO 2FCM2</t>
  </si>
  <si>
    <t>BIM-050000</t>
  </si>
  <si>
    <t>BIM-050001</t>
  </si>
  <si>
    <t>BPU CMQ2 TANQUE P/RETORNO CONDENSADOS CAP.700 LTS.</t>
  </si>
  <si>
    <t>BIM-050002</t>
  </si>
  <si>
    <t>BPU CMQ2 TANQUE DE AGUA CALIENTE CAP.5000 LTS. MOD.R8-5</t>
  </si>
  <si>
    <t>BIM-050003</t>
  </si>
  <si>
    <t>BPU CMQ2 BOMBA SENTINEL PARA AGUA CALIENTE 1</t>
  </si>
  <si>
    <t>BIM-050004</t>
  </si>
  <si>
    <t>BPU CMQ2 CALDERA 3 CB-100</t>
  </si>
  <si>
    <t>BIM-050005</t>
  </si>
  <si>
    <t>BPU CMQ2 BOMBA SENTINEL PARA AGUA CALIENTE 2</t>
  </si>
  <si>
    <t>BIM-050007</t>
  </si>
  <si>
    <t>BPU CMQ2 BOMBA CENTRIFUGA OCELCO AUXILIAR P/AGUA DE TORRE</t>
  </si>
  <si>
    <t>BIM-050008</t>
  </si>
  <si>
    <t>BPU CMQ2 BOMBA CENTRIFUGA OCELCO PRINCIPAL P/AGUA DE TORRE</t>
  </si>
  <si>
    <t>BIM-050009</t>
  </si>
  <si>
    <t>BPU CMQ2 BOMBA RECIRCULACION AGUA HELADA 4</t>
  </si>
  <si>
    <t>BIM-050010</t>
  </si>
  <si>
    <t>BPU CMQ2 BOMBA RECIRCULACION AGUA HELADA 5</t>
  </si>
  <si>
    <t>BIM-050011</t>
  </si>
  <si>
    <t>BPU CMQ2 BOMBA RECIRCULACION AGUA HELADA 6</t>
  </si>
  <si>
    <t>BIM-050013</t>
  </si>
  <si>
    <t>BPU CMQ2 CALDERA 4 CB-100</t>
  </si>
  <si>
    <t>BIM-050014</t>
  </si>
  <si>
    <t>BPU CMQ2 SINCRONIZADOR DE CARGAS SATEC NO. 5</t>
  </si>
  <si>
    <t>BIM-050015</t>
  </si>
  <si>
    <t>BPU CMQ2 BOMBA P'ALIM. DE AGUA A CALDERAS 3</t>
  </si>
  <si>
    <t>BIM-050016</t>
  </si>
  <si>
    <t>BPU CMQ2 BOMBA P'ALIM. DE AGUA A CALDERAS 4</t>
  </si>
  <si>
    <t>BIM-050017</t>
  </si>
  <si>
    <t>BPU CMQ2 TABLERO ELECTRICO</t>
  </si>
  <si>
    <t>BIM-050018</t>
  </si>
  <si>
    <t>BPU CMQ2 TRANSFORMADOR ELECTRICO SELMEC</t>
  </si>
  <si>
    <t>BIM-050019</t>
  </si>
  <si>
    <t>BPU PN2 TANQUE FRIO  ESPONJAS</t>
  </si>
  <si>
    <t>BIM-050020</t>
  </si>
  <si>
    <t>BPU PN2  TABLERO ELECTRICO 4FPII</t>
  </si>
  <si>
    <t>BIM-050021</t>
  </si>
  <si>
    <t>BPU PN2 MEZCLADORA DE MASA MCA.PEERLEES 1</t>
  </si>
  <si>
    <t>BIM-050024</t>
  </si>
  <si>
    <t>BPU PN2 MEZCLADORA DE MASA MCA.PEERLEES 2</t>
  </si>
  <si>
    <t>BIM-050027</t>
  </si>
  <si>
    <t>BPU PN2  Transportador de masa recto horizontal P2-08</t>
  </si>
  <si>
    <t>BIM-050029</t>
  </si>
  <si>
    <t>BPU PN2  TRANSPORTADOR DE MASA RECTO  P2-10</t>
  </si>
  <si>
    <t>BIM-050030</t>
  </si>
  <si>
    <t>BPU PN2  TRANSPORTADOR DE MASA RECTO  P2-011</t>
  </si>
  <si>
    <t>BIM-050033</t>
  </si>
  <si>
    <t>BPU PN2  MODELADORA APV BAKER STRAIGHT #1</t>
  </si>
  <si>
    <t>BIM-050034</t>
  </si>
  <si>
    <t>BPU PN2  MODELADORA APV BAKER STRAIGHT #2</t>
  </si>
  <si>
    <t>BIM-050037</t>
  </si>
  <si>
    <t>BPU PN2  TRANSPORTADOR DE MOLDE RECTO P2-14</t>
  </si>
  <si>
    <t>BIM-050038</t>
  </si>
  <si>
    <t>BPU PN2  TRANSPORTADOR DE MOLDES RECTO P2-15</t>
  </si>
  <si>
    <t>BIM-050040</t>
  </si>
  <si>
    <t>BPU PN2  TRANSPORTADOR DE MOLDES P2-17 T</t>
  </si>
  <si>
    <t>BIM-050041</t>
  </si>
  <si>
    <t>BPU PN2  TRANSPORTADOR DE MOLDES RECTO P2-18</t>
  </si>
  <si>
    <t>BIM-050042</t>
  </si>
  <si>
    <t>BPU PN2  TRANSPORTADOR DE MOLDES RECTO HORIZONTAL P2-19</t>
  </si>
  <si>
    <t>BIM-050043</t>
  </si>
  <si>
    <t>BPU PN2 CAMARA DE FERMENTACION T.TEMPLEX 30 RACKS</t>
  </si>
  <si>
    <t>BIM-050044</t>
  </si>
  <si>
    <t>BPU PN2  TRANSPORTADOR DE MOLDES RECTO P2-21</t>
  </si>
  <si>
    <t>BIM-050045</t>
  </si>
  <si>
    <t>BPU PN2  TRANSPORTADOR DE MOLDES RECTO P2-23</t>
  </si>
  <si>
    <t>BIM-050046</t>
  </si>
  <si>
    <t>BPU PN2  TRANSPORTADOR DE MOLDES RECTO P2-24</t>
  </si>
  <si>
    <t>BIM-050047</t>
  </si>
  <si>
    <t>BPU PN2  TRANSPORTADOR DE MOLDES RECTO P2-25</t>
  </si>
  <si>
    <t>BIM-050048</t>
  </si>
  <si>
    <t>BPU PN2 HORNO DE COLUMPIOS BAKER PERKINS 97060</t>
  </si>
  <si>
    <t>BIM-050049</t>
  </si>
  <si>
    <t>BPU PN2 TRANSPORTADOR DE TRANSFERENCIA  P2-26</t>
  </si>
  <si>
    <t>BIM-050050</t>
  </si>
  <si>
    <t>BPU PN2  TRANSPORTADOR DE MOLDES RECTO P2-27</t>
  </si>
  <si>
    <t>BIM-050051</t>
  </si>
  <si>
    <t>BPU PN2  TRANSPORTADOR DE MOLDES RECTO P2-28</t>
  </si>
  <si>
    <t>BIM-050053</t>
  </si>
  <si>
    <t>BPU PN2  TRANSPORTADOR DE MOLDES RECTO P2-29</t>
  </si>
  <si>
    <t>BIM-050054</t>
  </si>
  <si>
    <t>BPU PN2  TRANSPORTADOR DE MOLDES CURVO 90 GRADOS P2-29A</t>
  </si>
  <si>
    <t>BIM-050055</t>
  </si>
  <si>
    <t>BPU PN2 APILADOR DE MOLDES</t>
  </si>
  <si>
    <t>BIM-050057</t>
  </si>
  <si>
    <t>BPU PN2  TRANSPORTADOR DE MOLDES CURVO Y RECTO P2-31</t>
  </si>
  <si>
    <t>BIM-050060</t>
  </si>
  <si>
    <t>BPU PN2  TRANSPORTADOR DE MOLDES CURVO A 90 GRADOS Y RECTO P2-32</t>
  </si>
  <si>
    <t>BIM-050063</t>
  </si>
  <si>
    <t>BPU PN2  TABLERO ELECTRICO CTM MASAS MAQUINAS  MOD.MQL-08</t>
  </si>
  <si>
    <t>BIM-050064</t>
  </si>
  <si>
    <t>BPU PN2  TRANSPORTADOR DE MOLDES DESVIADOR HORIZONTAL P2-34</t>
  </si>
  <si>
    <t>BIM-050069</t>
  </si>
  <si>
    <t>BPU PN2  TRANSPORTADOR DE MOLDES CURVO Y RECTO P2-39</t>
  </si>
  <si>
    <t>BIM-050070</t>
  </si>
  <si>
    <t>BPU PN2  Transportador de moldes curvo y recto P2-40</t>
  </si>
  <si>
    <t>BIM-050073</t>
  </si>
  <si>
    <t>BPU PN2  TRANSPORTADOR DE TAPAS CURVO Y RECTO P2-44</t>
  </si>
  <si>
    <t>BIM-050075</t>
  </si>
  <si>
    <t>BPU PN2  Transportador de tapas recto inclinado P2-45C</t>
  </si>
  <si>
    <t>BIM-050076</t>
  </si>
  <si>
    <t>BPU PN2  TRANSPORTADOR DE TAPAS L TRANSFER 3 PUNTOS P2-46A</t>
  </si>
  <si>
    <t>BIM-050077</t>
  </si>
  <si>
    <t>BPU PN2  TRANSPORTADOR DE TAPAS  RECTO INCLINADO P2-47</t>
  </si>
  <si>
    <t>BIM-050078</t>
  </si>
  <si>
    <t>BPU PN2 TAPADOR DE MOLDES BPU-75</t>
  </si>
  <si>
    <t>BIM-050080</t>
  </si>
  <si>
    <t>BPU PN2COMPONENTE P/ENFRIADOR ESPIRAL I.J.W.  MQL</t>
  </si>
  <si>
    <t>BIM-050081</t>
  </si>
  <si>
    <t>BPU PN2  TABLERO ELECTRICO 5FVP SE.92-410-01 MQL.</t>
  </si>
  <si>
    <t>BIM-050082</t>
  </si>
  <si>
    <t>BPU PN2 TABLERO ELECTRICO 3FPIII SE.92-418-01 MQL.</t>
  </si>
  <si>
    <t>BIM-050083</t>
  </si>
  <si>
    <t>BPU PN2  TABLERO ELECTRICO 5FPIII SE.92-439-01 MQL.</t>
  </si>
  <si>
    <t>BIM-050084</t>
  </si>
  <si>
    <t>BPU PN2  TABLERO ELECTRICO 3CPIII SE.92-436-01 MQL.</t>
  </si>
  <si>
    <t>BIM-050085</t>
  </si>
  <si>
    <t>BPU PN2  Tablero electrico 4CPIII SE.92-437-01 Mmql.</t>
  </si>
  <si>
    <t>BIM-050088</t>
  </si>
  <si>
    <t>BPU PN2 ENFRIADOR  PARA TOSTADOTWEEDY 2 DE PPT</t>
  </si>
  <si>
    <t>BIM-050092</t>
  </si>
  <si>
    <t>BPU PN2 TORRE DE ENFRIAMIENTO 2  PAN2</t>
  </si>
  <si>
    <t>BIM-050094</t>
  </si>
  <si>
    <t>BPU PN2 TRANSPORTADOR DE MOLDES  DOSIFICADOR 2 A MODELADORA</t>
  </si>
  <si>
    <t>BIM-050095</t>
  </si>
  <si>
    <t>BPU PN2 TRANSPORTADOR DE MOLDES  DOSIFICADOR 3 A MODELADORA</t>
  </si>
  <si>
    <t>BIM-050098</t>
  </si>
  <si>
    <t>BPU PN2 ENFRIADOR  PARA TOSTADO TWEEDY 1 DE PPT</t>
  </si>
  <si>
    <t>BIM-050100</t>
  </si>
  <si>
    <t>BPU PN2 TRANSPORTADOR DE PRODUCTO RECTO P2-PT00</t>
  </si>
  <si>
    <t>BIM-050103</t>
  </si>
  <si>
    <t>BPU PN2 TRANSPORTADOR DE LEVANTADO</t>
  </si>
  <si>
    <t>BIM-050104</t>
  </si>
  <si>
    <t>BPU PN2 TRANSPORTADOR DE PRODUCTO P2-PT02</t>
  </si>
  <si>
    <t>BIM-050106</t>
  </si>
  <si>
    <t>BPU PN2 TRANSPORTADOR DE PRODUCTO RECTO INCLINADO P2-PT01</t>
  </si>
  <si>
    <t>BIM-050115</t>
  </si>
  <si>
    <t>BPU PN2 MOLINO DE MARTILLOS  TRITURADOR DE PAN</t>
  </si>
  <si>
    <t>BIM-050116</t>
  </si>
  <si>
    <t>BPU PN2 BOMBA DE LOBULO DE TANQUE FRIO A MEZCLADORAS</t>
  </si>
  <si>
    <t>BIM-050120</t>
  </si>
  <si>
    <t>BPU PN2 SOPLADOR DE PAN DUROFLOW</t>
  </si>
  <si>
    <t>BIM-050122</t>
  </si>
  <si>
    <t>BPU PN2 VALVULA DOSIFICADORA DE PAN</t>
  </si>
  <si>
    <t>BIM-050124</t>
  </si>
  <si>
    <t>BPU PN2  TLABLERO DE CONTROL CON INVERSOR DE FRECUENCIA MCA: MITSUBISHI</t>
  </si>
  <si>
    <t>BIM-050125</t>
  </si>
  <si>
    <t>BIM-050126</t>
  </si>
  <si>
    <t>BPU PN2  SISTEMA CORTADOR 6 PIEZAS  SE-03-0146FA. 0734 SIES</t>
  </si>
  <si>
    <t>BIM-050127</t>
  </si>
  <si>
    <t>BPU PN2 EQUIPO PARA ESPONJAS LIQUIDAS  BPU-101-120</t>
  </si>
  <si>
    <t>BIM-050128</t>
  </si>
  <si>
    <t>BPU MEZCLADORA DE MASA  MCA. PEERLESS APV BAKER</t>
  </si>
  <si>
    <t>BIM-050129</t>
  </si>
  <si>
    <t>BPU BO2 DIVISORA DE MASA AMF SBD</t>
  </si>
  <si>
    <t>BIM-050130</t>
  </si>
  <si>
    <t>BPU BO2 TABLERO ELECTRICO DE  FUERZA Y CONTROL 2FB</t>
  </si>
  <si>
    <t>BIM-050131</t>
  </si>
  <si>
    <t>BPU BO2 TRANSPORTADOR RECTO BO-03</t>
  </si>
  <si>
    <t>BIM-050132</t>
  </si>
  <si>
    <t>BPU BO2 TRANSPORTADOR RECTO BO-04 COMPLEMENTO DE BO-03</t>
  </si>
  <si>
    <t>BIM-050133</t>
  </si>
  <si>
    <t>BPU BO2 TRANSPORTADOR CURVO BO-05 180 GRADOS</t>
  </si>
  <si>
    <t>BIM-050134</t>
  </si>
  <si>
    <t>BPU BO2 TRANSPORTADOR DOSIFICADOR DE MOLDES BO-06</t>
  </si>
  <si>
    <t>BIM-050135</t>
  </si>
  <si>
    <t>BPU BO2 CAMARA DE FERMENTACION STEWART SYSTEMS</t>
  </si>
  <si>
    <t>BIM-050136</t>
  </si>
  <si>
    <t>BPU BO2 TRANSPORTADOR CURVO BO-36</t>
  </si>
  <si>
    <t>BIM-050137</t>
  </si>
  <si>
    <t>BPU BO2 TRANSPORTADOR RECTO INCLINADO BO-33</t>
  </si>
  <si>
    <t>BIM-050138</t>
  </si>
  <si>
    <t>BPU BO2 TRANSPORTADOR RECTO BO-31 SE FUSIONO CON EL 33</t>
  </si>
  <si>
    <t>BIM-050139</t>
  </si>
  <si>
    <t>BPU BO2 TRANSPORTADOR CURVO BO-32</t>
  </si>
  <si>
    <t>BIM-050140</t>
  </si>
  <si>
    <t>BPU BO2 TRANSPORTADOR GIRADOR DE MOLDES SALIDA ENGRASADORA</t>
  </si>
  <si>
    <t>BIM-050141</t>
  </si>
  <si>
    <t>BPU BO2 TRANSPORTADOR RECTO BO-29</t>
  </si>
  <si>
    <t>BIM-050145</t>
  </si>
  <si>
    <t>BPU BO2 TRANSPORTADOR  BO-23 COMPLEMENTO DEL BO-09</t>
  </si>
  <si>
    <t>BIM-050148</t>
  </si>
  <si>
    <t>BPU BO2 DECORADOR DE AJONJOLI BUFORD</t>
  </si>
  <si>
    <t>BIM-050149</t>
  </si>
  <si>
    <t>BPU BO2 TRANSPORTADOR RECTO BO-09</t>
  </si>
  <si>
    <t>BIM-050150</t>
  </si>
  <si>
    <t>BPU BO2 TRANSPORTADOR DOSIFICADOR DE MOLDES BO-10</t>
  </si>
  <si>
    <t>BIM-050151</t>
  </si>
  <si>
    <t>BPU BO2 HORNO CONTINUO STEWART SYSTEMS</t>
  </si>
  <si>
    <t>BIM-050152</t>
  </si>
  <si>
    <t>BPU BO2 Transportador curvo BO-11</t>
  </si>
  <si>
    <t>BIM-050153</t>
  </si>
  <si>
    <t>BPU BO2 TRANSPORTADOR GIRADOR DE MOLDES BO-12</t>
  </si>
  <si>
    <t>BIM-050154</t>
  </si>
  <si>
    <t>BPU BO2 DESMOLDEADOR DE PAN</t>
  </si>
  <si>
    <t>BIM-050155</t>
  </si>
  <si>
    <t>BPU BO2 Transportador recto BO-14</t>
  </si>
  <si>
    <t>BIM-050156</t>
  </si>
  <si>
    <t>BPU BO2 TRANSPORTADOR CURVO BO-15</t>
  </si>
  <si>
    <t>BIM-050157</t>
  </si>
  <si>
    <t>BPU BO2 TRANSPORT GIRADOR DE  MOLDES BO-16 F-373 MQL</t>
  </si>
  <si>
    <t>BIM-050158</t>
  </si>
  <si>
    <t>BPU BO2 TRANSPORTADOR CON GIRADOR DE MOLDES BO-17</t>
  </si>
  <si>
    <t>BIM-050159</t>
  </si>
  <si>
    <t>BPU BO2 TRANSPORTADOR RECTO INCLINADO BO-37</t>
  </si>
  <si>
    <t>BIM-050162</t>
  </si>
  <si>
    <t>BPU BO2 TABLERO ELECTRICO 3FB DE FUERZA Y CONTROL MQL</t>
  </si>
  <si>
    <t>BIM-050165</t>
  </si>
  <si>
    <t>BPU BO2 MULTIPLE DEPOSITADOR DE COLCHON</t>
  </si>
  <si>
    <t>BIM-050169</t>
  </si>
  <si>
    <t>BPU BO2 INYECTOR DE NEGRITOS COMAS</t>
  </si>
  <si>
    <t>BIM-050171</t>
  </si>
  <si>
    <t>BPU BO2 TABLERO ELECTRICO DE FZA Y CONTROL 5FBIIP7 DECORADO DE PRODUCTO</t>
  </si>
  <si>
    <t>BIM-050172</t>
  </si>
  <si>
    <t>BPU BO2 TRANSPORTADOR DEFASADOR DE NEGRITOS SE-99-1072</t>
  </si>
  <si>
    <t>BIM-050175</t>
  </si>
  <si>
    <t>BPU BO2 MANIFOLD PARA GLASS DE CHOCOLATE</t>
  </si>
  <si>
    <t>BIM-050179</t>
  </si>
  <si>
    <t>BPU BO2 BOMBA NEUMATICA MCA.WILDEN PARA JARABE MOD.T2SPPB</t>
  </si>
  <si>
    <t>BIM-050180</t>
  </si>
  <si>
    <t>BPU BO2 BOMBA NEUMATICA MCA.WILDEN PARA CREMA DE CHOC. MOD.T2SPPB</t>
  </si>
  <si>
    <t>BIM-050184</t>
  </si>
  <si>
    <t>BPU BO2 GLASEADORA DE ROLES Y NEGRITOS</t>
  </si>
  <si>
    <t>BIM-050186</t>
  </si>
  <si>
    <t>BPU BO2 TRANSPORTADOR CARGA MOLDE HORNO BI-38</t>
  </si>
  <si>
    <t>BIM-050188</t>
  </si>
  <si>
    <t>BPU BO2 TRANSPORTADOR  BO-40 DE GLASEADORA</t>
  </si>
  <si>
    <t>BIM-050189</t>
  </si>
  <si>
    <t>BPU BO2 TRANSPORTADOR BO-41INCLINADO ALIM. A SECADOR DE GLASS</t>
  </si>
  <si>
    <t>BIM-050190</t>
  </si>
  <si>
    <t>BPU BO2 TRANSPORTADOR BO-42 ALIM. A ENVOLVEDORAS</t>
  </si>
  <si>
    <t>BIM-050192</t>
  </si>
  <si>
    <t>BPU BO2 TRANSPORTADOR DOSIFICADOR DE MOLDES ENGRASADORA DUBOR  BO-30</t>
  </si>
  <si>
    <t>BIM-050194</t>
  </si>
  <si>
    <t>BPU BO2 CAZO PARA BATIDO DE BATIDORA GLEN 1</t>
  </si>
  <si>
    <t>BIM-050195</t>
  </si>
  <si>
    <t>BPU BO2 CAZO PARA BATIDO DE BATIDORA GLEN 2</t>
  </si>
  <si>
    <t>BIM-050196</t>
  </si>
  <si>
    <t>BPU BO2 TRANSPORTADOR RECTO DETECTOR DE METALES 1</t>
  </si>
  <si>
    <t>BIM-050199</t>
  </si>
  <si>
    <t>BPU BO2 TRANSPORTADOR RECTO DETECTOR DE METALES 4</t>
  </si>
  <si>
    <t>BIM-050200</t>
  </si>
  <si>
    <t>BPU BO2 TRANSPORTADOR DE SALIDA DEFASADOR-ALINEADOR</t>
  </si>
  <si>
    <t>BIM-050201</t>
  </si>
  <si>
    <t>BPU BO2 RECUPERADOR DE HARINA LARAMORE</t>
  </si>
  <si>
    <t>BIM-050202</t>
  </si>
  <si>
    <t>BPU BO2 ENGRASADORA DE MOLDES  MCA DUBOR TSA-800</t>
  </si>
  <si>
    <t>BIM-050203</t>
  </si>
  <si>
    <t>BPU BO2 ENVOLVEDORA 3 WA-520 DERECHA</t>
  </si>
  <si>
    <t>BIM-050204</t>
  </si>
  <si>
    <t>BPU BO2 ENFRIADOR EN ESPIRAL SECADOR DE GLASS</t>
  </si>
  <si>
    <t>BIM-050205</t>
  </si>
  <si>
    <t>BPU BO2 ENVOLVEDORA FMC WS-20 SERVO FLOW. NUM 2</t>
  </si>
  <si>
    <t>BIM-050206</t>
  </si>
  <si>
    <t>BPU BO2 ENVOLVEDORA FMC WS-20 SERVO FLOW. NUM 1</t>
  </si>
  <si>
    <t>BIM-050207</t>
  </si>
  <si>
    <t>BPU BO2 ENVOLVEDORA FMC WS-20 SERVO FLOW. NUM 4</t>
  </si>
  <si>
    <t>BIM-050211</t>
  </si>
  <si>
    <t>BPU BO2 INDEXADOR MAGNETICO  DE MOLDES MCA. EMICO -2150  (SP-O-09)</t>
  </si>
  <si>
    <t>BIM-050212</t>
  </si>
  <si>
    <t>BPU  TT2  TRANSPORTADOR TP-TH 3601 RECTO HORIZONTAL SE-02-0193 SP-O-07</t>
  </si>
  <si>
    <t>BIM-050213</t>
  </si>
  <si>
    <t>BPU  TT2  TRANSPORTADOR TP-TH 3602 TIPO ELEVADOR SE-02-0194 SP-O-07</t>
  </si>
  <si>
    <t>BIM-050214</t>
  </si>
  <si>
    <t>BPU TT2  TRANSPORTADOR TP-TH 3605 TIPO DESCENSO SE-02-0195 SP-O-07</t>
  </si>
  <si>
    <t>BIM-050215</t>
  </si>
  <si>
    <t>BPU  TT2  TRANSPORTADOR TP-TH 3606 TIPO RECTO INCLINADO SE-02-0196 SP-O-07</t>
  </si>
  <si>
    <t>BIM-050217</t>
  </si>
  <si>
    <t>BPU TT2  ENFRIADOR EN ESPIRAL MARCA I.J. WHITE  SP-O-03</t>
  </si>
  <si>
    <t>BIM-050222</t>
  </si>
  <si>
    <t>BPU TT2 TABLERO ELECTRCO 1FTHI SERIE 91-267-0</t>
  </si>
  <si>
    <t>BIM-050225</t>
  </si>
  <si>
    <t>TT2 SISTEMA DE TRANSFERENCIA PARA TORTILLA MARCA SIES</t>
  </si>
  <si>
    <t>BIM-050226</t>
  </si>
  <si>
    <t>TT2 PRENSA TORTILLA HARINA MCA. HERRERA MOD.HERCULES TP 3232 SERIE 9110303</t>
  </si>
  <si>
    <t>BIM-050227</t>
  </si>
  <si>
    <t>TT2 PRENSA TORTILLA HARINA HERRERA MOD. HERCULES TP SERIE 9110302 HORNO MCA. HER</t>
  </si>
  <si>
    <t>BIM-050232</t>
  </si>
  <si>
    <t>TT2 EMBOLSADORA MOD. VATIETY JV-60 (TRASPASO REGION NOROESTE)</t>
  </si>
  <si>
    <t>BIM-050233</t>
  </si>
  <si>
    <t>TT2 SIST. CONCENTRADOR DE BOLAS DE MASA DE 16 CAVIDADES (TRASPASO REGION NOROEST</t>
  </si>
  <si>
    <t>BIM-050234</t>
  </si>
  <si>
    <t>BIM-050236</t>
  </si>
  <si>
    <t>TT2 DIVISORA BOLEADORA DE TORTILLAS SBD-800 AMF (TRASPASO REGION NOROESTE)</t>
  </si>
  <si>
    <t>BIM-050238</t>
  </si>
  <si>
    <t>BPU BO1 EMBOLSADO UBE UNITED BAKERY MOD.90</t>
  </si>
  <si>
    <t>BIM-050239</t>
  </si>
  <si>
    <t>BPU BO1 TRANSPORTADOR VERTICAL DE PRODUCTO BI-31</t>
  </si>
  <si>
    <t>BIM-050240</t>
  </si>
  <si>
    <t>BPU BO1 TRANSPORTADOR CURVO DE PRODUCTO ENTRADA A UBE 1 BI-29</t>
  </si>
  <si>
    <t>BIM-050242</t>
  </si>
  <si>
    <t>BPU BO1 TRANSPORTADOR CURVO DE PRODUCTO ENTRADA A UBE 2 BI-32</t>
  </si>
  <si>
    <t>BIM-050243</t>
  </si>
  <si>
    <t>BPU BO1 TRANSPORTADOR P/ DETECTOR DE METALES 1A RECTA SAL. ENFRIAD. B1-27</t>
  </si>
  <si>
    <t>BIM-050245</t>
  </si>
  <si>
    <t>BPU BO1 TRANSPORTADOR DE PRODUCTO 1A RECTA SALIDA DESMOLDEADOR BI-24</t>
  </si>
  <si>
    <t>BIM-050246</t>
  </si>
  <si>
    <t>BPU BO1 TRANSPORTADOR DE MOLDES 3A RECTA SALIDA DESAPILADOR BI-22</t>
  </si>
  <si>
    <t>BIM-050247</t>
  </si>
  <si>
    <t>BPU BO1 Transportador dosificador de  moldes entrada a engrasadora</t>
  </si>
  <si>
    <t>BIM-050248</t>
  </si>
  <si>
    <t>BPU BO1 TRANSPORTADOR DE MOLDES 2A RECTA SALIDA DESAPILADOR BI-21</t>
  </si>
  <si>
    <t>BIM-050249</t>
  </si>
  <si>
    <t>BPU BO1 TRANSPORTADOR DE MOLDES 1A RECTA ENTRADA ENGRASADORA BI-17</t>
  </si>
  <si>
    <t>BIM-050250</t>
  </si>
  <si>
    <t>BPU BO1 TRANSPORTADOR DE MOLDES 1A CURVA SALIDA LIMPIADOR BI-16</t>
  </si>
  <si>
    <t>BIM-050251</t>
  </si>
  <si>
    <t>BPU BO1 TRANSPORTADOR DE MOLDES 1A CURVA ENTRADA A LIMPIADOR BI-15</t>
  </si>
  <si>
    <t>BIM-050252</t>
  </si>
  <si>
    <t>BPU BO1 TRANSPORTADOR DE MOLDES 1A RECTA SALIDA DESMOLDEADOR BI-11</t>
  </si>
  <si>
    <t>BIM-050253</t>
  </si>
  <si>
    <t>BPU BO1 TRANSPORTADOR DE MOLDES 2A RECTA SALIDA HORNO BI-09</t>
  </si>
  <si>
    <t>BIM-050254</t>
  </si>
  <si>
    <t>BPU BO1 TRANSPORTADOR DE MOLDES 3A RECTA SALIDA DEPOSITADORA BI-05</t>
  </si>
  <si>
    <t>BIM-050255</t>
  </si>
  <si>
    <t>BPU BO1 TRANSPORTADOR DE MOLDES 2A RECTA SALIDA DEPOSITADORA BI-04</t>
  </si>
  <si>
    <t>BIM-050256</t>
  </si>
  <si>
    <t>BPU BO1 TRANSPORTADOR DE MOLDES 1A RECTA SALIDA DEPOSITADORA BI-03</t>
  </si>
  <si>
    <t>BIM-050257</t>
  </si>
  <si>
    <t>BPU BO1 TRANSPORTADOR DE MOLDES 2A CURVA SALIDA DEPOSITADORA BI-02</t>
  </si>
  <si>
    <t>BIM-050258</t>
  </si>
  <si>
    <t>BPU BO1 TRANSPORTADOR DE MOLDES 1A CURVA SALIDA DEPOSITADORA BI-01</t>
  </si>
  <si>
    <t>BIM-050259</t>
  </si>
  <si>
    <t>BPU BO1 TRANSPORTADOR DE MOLDES 2A RECTA SALIDA DESMOLDEADOR BI-12</t>
  </si>
  <si>
    <t>BIM-050260</t>
  </si>
  <si>
    <t>BPU BO1 TRANSPORTADOR DE PRODUCTO RECTO A UBE 2 BI-33</t>
  </si>
  <si>
    <t>BIM-050261</t>
  </si>
  <si>
    <t>BPU BO1 TRANSPORTADOR DE PROD. RECTO SAL. DESVIADOR HORIZONTAL BI-28</t>
  </si>
  <si>
    <t>BIM-050262</t>
  </si>
  <si>
    <t>BPU BO1 TRANSPORTADOR DE PRODUCTO 1A CURVA SALIDA ENFRIADOR BI-26</t>
  </si>
  <si>
    <t>BIM-050263</t>
  </si>
  <si>
    <t>BPU BO1 TRANSPORTADOR DE MOLDES 3A RECTA SALIDA HORNO BI-10</t>
  </si>
  <si>
    <t>BIM-050264</t>
  </si>
  <si>
    <t>BPU BO1 TRANSPORTADOR DE MOLDES 1A RECTA SALIDA HORNO BI-08</t>
  </si>
  <si>
    <t>BIM-050265</t>
  </si>
  <si>
    <t>BPU BO1 TRANSPORTADOR DE MOLDES 2A CURVA SALIDA C.V. BI-07</t>
  </si>
  <si>
    <t>BIM-050266</t>
  </si>
  <si>
    <t>BPU BO1 TRANSPORTADOR DE MOLDES 1A CURVA SALIDA C.V. BI-06</t>
  </si>
  <si>
    <t>BIM-050268</t>
  </si>
  <si>
    <t>BPU BO1 TABLERO 3FBI ALIMENTACIÓN A C.V. Y HORNO Y RETORNO DE MOLDES</t>
  </si>
  <si>
    <t>BIM-050269</t>
  </si>
  <si>
    <t>BPU BO1 TABLERO 4FBI ENFRIAMIENTO Y EMBOLSADO</t>
  </si>
  <si>
    <t>BIM-050270</t>
  </si>
  <si>
    <t>BPU BO1 TABLERO 2FBI ALIMENTACIÓN DE MOLDES Y ZONA DE FORMADO</t>
  </si>
  <si>
    <t>BIM-050271</t>
  </si>
  <si>
    <t>BPU BO1 TANQUE FERMENTADOR  2 ESPONJA BO1</t>
  </si>
  <si>
    <t>BIM-050272</t>
  </si>
  <si>
    <t>BPU BO1 BOMBA DE LOBULOS B2 ESPONJA BO1</t>
  </si>
  <si>
    <t>BIM-050275</t>
  </si>
  <si>
    <t>BPU BO1 TABLERO ENFRIADOR DE FZA Y CONTROL AREA DE ENFRIAMIENTO</t>
  </si>
  <si>
    <t>BIM-050276</t>
  </si>
  <si>
    <t>BPU BO1 TRANSPORTADOR DE MOLDES 4A RECTA SALIDA DESMOLDEADOR BI-14</t>
  </si>
  <si>
    <t>BIM-050279</t>
  </si>
  <si>
    <t>BPU BO1 MEZCLADORA PEERLES HS-20</t>
  </si>
  <si>
    <t>BIM-050280</t>
  </si>
  <si>
    <t>BPU BO1 RECUPERADOR DE HARINA LARAMORE MOD.14</t>
  </si>
  <si>
    <t>BIM-050281</t>
  </si>
  <si>
    <t>BPU BO1 CAMARA DE FERMENTACION CONTINUA  SASIB BAKERY</t>
  </si>
  <si>
    <t>BIM-050282</t>
  </si>
  <si>
    <t>BPU BO1 HORNO CONTINUO SASIB BAKERY</t>
  </si>
  <si>
    <t>BIM-050283</t>
  </si>
  <si>
    <t>BPU BO1 ENFRIADOR EN ESPIRAL HELIMATIC SASIBBAKERY</t>
  </si>
  <si>
    <t>BIM-050285</t>
  </si>
  <si>
    <t>BPU BO1 DIVISORA MOD. SBD600 AMF</t>
  </si>
  <si>
    <t>BIM-050288</t>
  </si>
  <si>
    <t>BPU BO1 LIMPIADOR DE MOLDES</t>
  </si>
  <si>
    <t>BIM-050289</t>
  </si>
  <si>
    <t>BPU BO1 REBANADORA DE BOLLO UBE MOD. 90 AL SE-1823</t>
  </si>
  <si>
    <t>BIM-050290</t>
  </si>
  <si>
    <t>BPU BO1 EMBOLSADORA AUTOMATICA MCA.UBE BPU-103</t>
  </si>
  <si>
    <t>BIM-050291</t>
  </si>
  <si>
    <t>BPU PN1 ATADORA BURFORD MOD. R47 NUM 4</t>
  </si>
  <si>
    <t>BIM-050293</t>
  </si>
  <si>
    <t>BPU PN1 Bomba de lobulos B4</t>
  </si>
  <si>
    <t>BIM-050294</t>
  </si>
  <si>
    <t>BIM-050295</t>
  </si>
  <si>
    <t>BPU PN1 INTERCAMBIADOR DE CALOR</t>
  </si>
  <si>
    <t>BIM-050296</t>
  </si>
  <si>
    <t>BPU PN1 TABLERO DE CONTROL ESPONJAS</t>
  </si>
  <si>
    <t>BIM-050297</t>
  </si>
  <si>
    <t>BPU PN1 TABLERO DE FZA. ESPONJA</t>
  </si>
  <si>
    <t>BIM-050298</t>
  </si>
  <si>
    <t>BPU PN1 TANQUE FERMENTADOR 1 ESPONJA</t>
  </si>
  <si>
    <t>BIM-050299</t>
  </si>
  <si>
    <t>BPU PN1 TANQUE FERMENTADOR 2 ESPONJA</t>
  </si>
  <si>
    <t>BIM-050300</t>
  </si>
  <si>
    <t>BPU PN1 TANQUE FERMENTADOR 3 ESPONJA</t>
  </si>
  <si>
    <t>BIM-050301</t>
  </si>
  <si>
    <t>BPU PN1 MEDIDOR MICROMOTION AGUA MEZCLADORA  PAN 1</t>
  </si>
  <si>
    <t>BIM-050302</t>
  </si>
  <si>
    <t>BPU PN1  BOLEADORA CON SISTEMA DE ENFRIAMIENTO MOD.  ADD</t>
  </si>
  <si>
    <t>BIM-050303</t>
  </si>
  <si>
    <t>BPU PN1  HARINADOR DE BOLAS DE MASAS</t>
  </si>
  <si>
    <t>BIM-050304</t>
  </si>
  <si>
    <t>BPU PN1 CORTADOR DE SEIS PIEZAS PARA MODELADORA 2 APV</t>
  </si>
  <si>
    <t>BIM-050305</t>
  </si>
  <si>
    <t>BPU REB HORNO MEINCKE 1 PARA REBANADAS</t>
  </si>
  <si>
    <t>BIM-050306</t>
  </si>
  <si>
    <t>BPU PQ1 BATIDORA MOD.GLEN 340 NUM 2</t>
  </si>
  <si>
    <t>BIM-050307</t>
  </si>
  <si>
    <t>BPU MM1 BOMBA 3 (DESCARGA DE ACEITE)</t>
  </si>
  <si>
    <t>BIM-050308</t>
  </si>
  <si>
    <t>BPU MM1 ESTACION DE VACIADO DE SACOS DE AZUCAR</t>
  </si>
  <si>
    <t>BIM-050309</t>
  </si>
  <si>
    <t>BPU MM1 MICROMOTION MEDICION P/ACEITE VEGETAL</t>
  </si>
  <si>
    <t>BIM-050310</t>
  </si>
  <si>
    <t>BPU MM1 MICROMOTION MEDICION P/AGUA NORMAL ESPONJAS PAN1</t>
  </si>
  <si>
    <t>BIM-050311</t>
  </si>
  <si>
    <t>BPU MM1 MICROMOTION MEDICION P/MANTECA LIQUIDA</t>
  </si>
  <si>
    <t>BIM-050312</t>
  </si>
  <si>
    <t>BPU MM1 SILO P' ALMACENAMIENTO DE HARINA 1</t>
  </si>
  <si>
    <t>BIM-050313</t>
  </si>
  <si>
    <t>BPU MM1 SILO P' ALMACENAMIENTO DE HARINA 2</t>
  </si>
  <si>
    <t>BIM-050314</t>
  </si>
  <si>
    <t>BPU MM1 SILO P' ALMACENAMIENTO DE HARINA 3</t>
  </si>
  <si>
    <t>BIM-050315</t>
  </si>
  <si>
    <t>BPU MM1 SILO P' ALMACENAMIENTO DE HARINA 4</t>
  </si>
  <si>
    <t>BIM-050317</t>
  </si>
  <si>
    <t>BPU MM1 TANQUE ALMACENADOR ALTA FRUCTUOSA  NUM 2 CAP.25000 LTS</t>
  </si>
  <si>
    <t>BIM-050318</t>
  </si>
  <si>
    <t>BPU MM1 SISTEMA DE MEDICION PARA FRUCTOSA (TODO EL SISTEMA MECANICO FRUCTUOSA)</t>
  </si>
  <si>
    <t>BIM-050319</t>
  </si>
  <si>
    <t>BPU MSG UNIDAD MANEJADORA DE AIRE CLIRE A1 TALLER PAN 1</t>
  </si>
  <si>
    <t>BIM-050320</t>
  </si>
  <si>
    <t>BPU MSG UNIDAD MANEJADORA DE AIRE CLIRE D3 HORNO TOSTADO 1 Y 2</t>
  </si>
  <si>
    <t>BIM-050321</t>
  </si>
  <si>
    <t>BPU MSG UNIDAD MANEJADORA DE AIRE CLIRE E1 TRANSPORTADOR PAN 1</t>
  </si>
  <si>
    <t>BIM-050322</t>
  </si>
  <si>
    <t>BPU MSG UNIDAD MANEJADORA DE AIRE CLIRE E2 CAMARA ENFRIAMIENTO PANQUELERIA</t>
  </si>
  <si>
    <t>BIM-050323</t>
  </si>
  <si>
    <t>BPU MSG UNIDAD MANEJADORA DE AIRE CLIRE E3 PASILLO CAMARA ENFRIAMIENTO PNQ Y HOR</t>
  </si>
  <si>
    <t>BIM-050324</t>
  </si>
  <si>
    <t>BPU MSG UNIDAD MANEJADORA DE AIRE CLIRE A10 MEZCLADORA BOLLERIA 2 (PASILLO PRODU</t>
  </si>
  <si>
    <t>BIM-050325</t>
  </si>
  <si>
    <t>BPU MSG UNIDAD MANEJADORA DE AIRE CLIRE A11 ESPONJAS BOLLERIA 2 (PASILLO PRODUCC</t>
  </si>
  <si>
    <t>BIM-050326</t>
  </si>
  <si>
    <t>BPU MSG UNIDAD MANEJADORA DE AIRE CLIRE A12 ESPONJAS BOLLERIA 2 (PASILLO PRODUCC</t>
  </si>
  <si>
    <t>BIM-050327</t>
  </si>
  <si>
    <t>BPU MSG UNIDAD MANEJADORA DE AIRE CLIRE A13 ESPONJAS PAN 2 (PASILLO PRODUCCION)</t>
  </si>
  <si>
    <t>BIM-050332</t>
  </si>
  <si>
    <t>BPU MSG TABLERO VENTILACION PRODUCCION 2FVP</t>
  </si>
  <si>
    <t>BIM-050333</t>
  </si>
  <si>
    <t>BPU MSG TABLERO VENTILACION PRODUCCION 3FVP</t>
  </si>
  <si>
    <t>BIM-050334</t>
  </si>
  <si>
    <t>BPU MSG TABLERO VENTILACION PRODUCCION 4FVP</t>
  </si>
  <si>
    <t>BIM-050335</t>
  </si>
  <si>
    <t>BPU DO1 TRANSPORTADOR DE ESCURRIMIENTO DE ACERO INOX.MOD.132-2525</t>
  </si>
  <si>
    <t>BIM-050336</t>
  </si>
  <si>
    <t>BPU DO1 CABEZAL DEPOSITADOR P'DONAS MOD.132-1155</t>
  </si>
  <si>
    <t>BIM-050337</t>
  </si>
  <si>
    <t>BPU DO1 AZUCARADOR P'DONAS MOD.121-2</t>
  </si>
  <si>
    <t>BIM-050338</t>
  </si>
  <si>
    <t>BPU DO1 SIST.AUTOM.VS INCENDIO P'FREIDOR MCA DCA</t>
  </si>
  <si>
    <t>BIM-050339</t>
  </si>
  <si>
    <t>BPU DO1 TOLVA P 'AZUC. C'GUSANO TRANS.DE LAMINA</t>
  </si>
  <si>
    <t>BIM-050343</t>
  </si>
  <si>
    <t>BPU PN2 BOMBA NEUMATICA WILDIN REDUNDANTE DE FERM A TQ FRIO</t>
  </si>
  <si>
    <t>BIM-050344</t>
  </si>
  <si>
    <t>BPU PN2 BOMBA DE LOBULOS B5 DE PESADOR A MEZCLADORA</t>
  </si>
  <si>
    <t>BIM-050345</t>
  </si>
  <si>
    <t>BPU PN2 BOMBA NEUMATICA WILDEN  B3 DE FERM. A TQ FRIO</t>
  </si>
  <si>
    <t>BIM-050346</t>
  </si>
  <si>
    <t>BPU PN2 INTERCAMBIADOR DE CALOR</t>
  </si>
  <si>
    <t>BIM-050347</t>
  </si>
  <si>
    <t>BPU PN2 TANQUE FERMENTADOR 1 ESPONJAS</t>
  </si>
  <si>
    <t>BIM-050348</t>
  </si>
  <si>
    <t>BPU PN2 TANQUE FERMENTADOR 2 ESPONJAS</t>
  </si>
  <si>
    <t>BIM-050349</t>
  </si>
  <si>
    <t>BPU BO2 BOMBA DE MASA</t>
  </si>
  <si>
    <t>BIM-050350</t>
  </si>
  <si>
    <t>BPU BO2 BOMBA DE LOBULOS BB2 DE PREP. A FERM.</t>
  </si>
  <si>
    <t>BIM-050351</t>
  </si>
  <si>
    <t>BPU BO2 BOMBA DE LOBULOS BB3 DE FERM. A TQ FRIO</t>
  </si>
  <si>
    <t>BIM-050352</t>
  </si>
  <si>
    <t>BPU BO2 BOMBA DE LOBULOS BB4 DE FRIO A PESADOR</t>
  </si>
  <si>
    <t>BIM-050354</t>
  </si>
  <si>
    <t>BPU BO2 INTERCAMBIADOR DE CALOR BO2</t>
  </si>
  <si>
    <t>BIM-050355</t>
  </si>
  <si>
    <t>BPU BO2 RED DE VALVULAS Y TUBERIAS DE ESPONJAS</t>
  </si>
  <si>
    <t>BIM-050356</t>
  </si>
  <si>
    <t>BPU BO2 TABLERO DE CONTROL ESP. BO2.</t>
  </si>
  <si>
    <t>BIM-050357</t>
  </si>
  <si>
    <t>BPU BO2 TANQUE FERMENTADOR 1 ESPONJA BO2</t>
  </si>
  <si>
    <t>BIM-050358</t>
  </si>
  <si>
    <t>BPU BO2 TANQUE FERMENTADOR 2 ESPONJA BO2</t>
  </si>
  <si>
    <t>BIM-050359</t>
  </si>
  <si>
    <t>BPU BO1 TANQUE FERMENTADOR  3 ESPONJA BO1</t>
  </si>
  <si>
    <t>BIM-050361</t>
  </si>
  <si>
    <t>BPU BO1 TANQUE FRIO PESADOR DE ESPONJA 2500 KGS BO1</t>
  </si>
  <si>
    <t>BIM-050363</t>
  </si>
  <si>
    <t>BPU BO1 TANQUE PREPARADOR 1 ESPONJA BO1</t>
  </si>
  <si>
    <t>BIM-050364</t>
  </si>
  <si>
    <t>BPU BO1 BOMBA DE LOBULOS B3 ESPONJA BO1</t>
  </si>
  <si>
    <t>BIM-050365</t>
  </si>
  <si>
    <t>BPU BO1 INTERCAMBIADOR DE CALOR BO1</t>
  </si>
  <si>
    <t>BIM-050366</t>
  </si>
  <si>
    <t>BPU BO1 CENTRADOR DE BOLLOS MOD.573D BUFORD</t>
  </si>
  <si>
    <t>BIM-050367</t>
  </si>
  <si>
    <t>BPU BO1 BOMBA DE MASA MOD. 20DP15 AMF</t>
  </si>
  <si>
    <t>BIM-050368</t>
  </si>
  <si>
    <t>BPU BO1 REBANADORA DE MEDIA NOCHE UBE MOD. 90 AL SE-1823  NOTA: ANTES ERA DESGLO</t>
  </si>
  <si>
    <t>BIM-050370</t>
  </si>
  <si>
    <t>BPU PN1 TANQUE PREPARADOR 1 ESPONJA</t>
  </si>
  <si>
    <t>BIM-050371</t>
  </si>
  <si>
    <t>BPU MM1 SOPLADOR DE FLUIDIZADO FB-203 REIMELT. PAN 1.</t>
  </si>
  <si>
    <t>BIM-050372</t>
  </si>
  <si>
    <t>BPU MM1 SOPLADOR DE TRANSPORTE CB-101 DUROFLOW</t>
  </si>
  <si>
    <t>BIM-050373</t>
  </si>
  <si>
    <t>BPU MM1 SOPLADOR DE TRANSPORTE DESCARGA DE PIPAS CB-1 DUROFLOW SERIE 45</t>
  </si>
  <si>
    <t>BIM-050374</t>
  </si>
  <si>
    <t>BPU MM1 SOPLADOR DE TRANSPORTE DESCARGA DE PIPAS CB-2 DUROFLOW SERIE 46</t>
  </si>
  <si>
    <t>BIM-050375</t>
  </si>
  <si>
    <t>BPU MM1 SOPLADOR PARA HARINA CB-204 PARA PAN 1</t>
  </si>
  <si>
    <t>BIM-050376</t>
  </si>
  <si>
    <t>BPU MM1 TABLERO CE-00 C/PLC- REIMELT CONTROLOGIX</t>
  </si>
  <si>
    <t>BIM-050377</t>
  </si>
  <si>
    <t>BPU MM1 TANQUE PRESURIZADO DE HARINA PV1</t>
  </si>
  <si>
    <t>BIM-050378</t>
  </si>
  <si>
    <t>BPU MM1 TANQUE PRESURIZADO DE HARINA PV2</t>
  </si>
  <si>
    <t>BIM-050379</t>
  </si>
  <si>
    <t>BPU MM1 TOLVA DE PESADO DE HARINA W1 500 KGS</t>
  </si>
  <si>
    <t>BIM-050380</t>
  </si>
  <si>
    <t>BPU MM1 TOLVA DE PESADO DE HARINA W2 350 KGS.</t>
  </si>
  <si>
    <t>BIM-050381</t>
  </si>
  <si>
    <t>BPU MM1 TOLVA DE PESADO P' AZUCAR W-3 100 KGS AZUCAR PQ. DON..</t>
  </si>
  <si>
    <t>BIM-050382</t>
  </si>
  <si>
    <t>BPU MM1 TOLVA RECEPTORA DE HARINA RH-1 ESPONJAS PAN1</t>
  </si>
  <si>
    <t>BIM-050383</t>
  </si>
  <si>
    <t>BPU MM1 TOLVA RECEPTORA DE HARINA RH-11 BATIDOS PNQ</t>
  </si>
  <si>
    <t>BIM-050384</t>
  </si>
  <si>
    <t>BPU MM1 TOLVA RECEPTORA DE HARINA RH-12 MASA TOR1</t>
  </si>
  <si>
    <t>BIM-050385</t>
  </si>
  <si>
    <t>BPU MM1 TOLVA RECEPTORA DE HARINA RH-13 BATIDOS DONAS</t>
  </si>
  <si>
    <t>BIM-050386</t>
  </si>
  <si>
    <t>BPU MM1 TOLVA RECEPTORA DE HARINA RH-3 MASAS PAN1</t>
  </si>
  <si>
    <t>BIM-050387</t>
  </si>
  <si>
    <t>BPU MM1 TOLVA RECEPTORA DE HARINA RH-4 MASA BO1</t>
  </si>
  <si>
    <t>BIM-050388</t>
  </si>
  <si>
    <t>BPU MM1 TOLVA RECEPTORA DE HARINA RH-6 P/HARINA DE POLVEO</t>
  </si>
  <si>
    <t>BIM-050390</t>
  </si>
  <si>
    <t>BPU MM1 TANQUE DE ACEITE MINERAL BLANCO NUM 6 CAP. 2000 LTS</t>
  </si>
  <si>
    <t>BIM-050392</t>
  </si>
  <si>
    <t>BPU MM1 TOLVA</t>
  </si>
  <si>
    <t>BIM-050393</t>
  </si>
  <si>
    <t>BPU DO1 REVOLVEDORA MEZCLADORA DE POLVOS</t>
  </si>
  <si>
    <t>BIM-050394</t>
  </si>
  <si>
    <t>BPU PQ1 MEDIDOR MICROMOTION HUEVO PANQ.</t>
  </si>
  <si>
    <t>BIM-050396</t>
  </si>
  <si>
    <t>BPU MM1 SOPLADOR DE TRANSPORTE CB-102 REIMELT</t>
  </si>
  <si>
    <t>BIM-050397</t>
  </si>
  <si>
    <t>BPU MM1 SOPLADOR DE TRANSPORTE CB-205 REIMELT</t>
  </si>
  <si>
    <t>BIM-050398</t>
  </si>
  <si>
    <t>BPU MM1 TANQUE PRESURIZADO DE HARINA PV3</t>
  </si>
  <si>
    <t>BIM-050399</t>
  </si>
  <si>
    <t>BPU MM1 TOLVA DE PESADO DE HARINA W4 500 KGS</t>
  </si>
  <si>
    <t>BIM-050400</t>
  </si>
  <si>
    <t>BPU MM1 TOLVA RECEPTORA RH-2 REIMELT</t>
  </si>
  <si>
    <t>BIM-050401</t>
  </si>
  <si>
    <t>BPU MM1 TOLVA RECEPTORA RH-5 REIMELT</t>
  </si>
  <si>
    <t>BIM-050402</t>
  </si>
  <si>
    <t>BPU MM1 TOLVA RECEPTORA RH-7 REIMELT</t>
  </si>
  <si>
    <t>BIM-050403</t>
  </si>
  <si>
    <t>BPU MM1 TOLVA RECEPTORA RH-8 REIMELT</t>
  </si>
  <si>
    <t>BIM-050404</t>
  </si>
  <si>
    <t>BPU MM1 TOLVA RECEPTORA RH-9 REIMELT</t>
  </si>
  <si>
    <t>BIM-050405</t>
  </si>
  <si>
    <t>BPU PN1 MEDIDOR MICROMOTION MANTECA TIPO 4. PAN 1.</t>
  </si>
  <si>
    <t>BIM-050406</t>
  </si>
  <si>
    <t>BPU PQ1 MEDIDOR MICROMOTION ACEITE PANQ</t>
  </si>
  <si>
    <t>BIM-050407</t>
  </si>
  <si>
    <t>BPU PQ1 MEDIDOR MICROMOTION AGUA PANQ</t>
  </si>
  <si>
    <t>BIM-050408</t>
  </si>
  <si>
    <t>BPU MM1 SILO P/ALMACENAMIENTO DE HARINA 11</t>
  </si>
  <si>
    <t>BIM-050410</t>
  </si>
  <si>
    <t>BPU MM1 TRANSPORTADOR DE GUSANO  BPU-108 REIMELT CORPORA CS-207</t>
  </si>
  <si>
    <t>BIM-050411</t>
  </si>
  <si>
    <t>BPU MSG UNIDAD MANEJADORA DE AIRE CLIRE A14 MEZCLADORA PAN 2 (PASILLO PRODUCCION</t>
  </si>
  <si>
    <t>BIM-050412</t>
  </si>
  <si>
    <t>BPU MSG UNIDAD MANEJADORA DE AIRE CLIRE A15 MEZCLADORA PAN 2 (PASILLO PRODUCCION</t>
  </si>
  <si>
    <t>BIM-050413</t>
  </si>
  <si>
    <t>BPU MSG UNIDAD MANEJADORA DE AIRE CLIRE A2 HORNO BOLLERIA 1 (PASILLO PRODUCCION)</t>
  </si>
  <si>
    <t>BIM-050414</t>
  </si>
  <si>
    <t>BPU MSG UNIDAD MANEJADORA DE AIRE CLIRE A3 HORNO BOLLERIA 1 (PASILLO PRODUCCION)</t>
  </si>
  <si>
    <t>BIM-050415</t>
  </si>
  <si>
    <t>BPU MSG UNIDAD MANEJADORA DE AIRE CLIRE A4 CUARTO MAQUINAS 1</t>
  </si>
  <si>
    <t>BIM-050416</t>
  </si>
  <si>
    <t>BPU MSG UNIDAD MANEJADORA DE AIRE CLIRE A5 MODELADORA BOLLERIA 1 (PASILLO PRODUC</t>
  </si>
  <si>
    <t>BIM-050417</t>
  </si>
  <si>
    <t>BPU MSG UNIDAD MANEJADORA DE AIRE CLIRE A6 MEZCLADORA TORTILLAS 1 Y 2</t>
  </si>
  <si>
    <t>BIM-050418</t>
  </si>
  <si>
    <t>BPU MSG UNIDAD MANEJADORA DE AIRE CLIRE A7 CUARTO MAQUINAS 1</t>
  </si>
  <si>
    <t>BIM-050419</t>
  </si>
  <si>
    <t>BPU MSG UNIDAD MANEJADORA DE AIRE CLIRE A8 BATIDORA DONAS (PASILLO PRODUCCION)</t>
  </si>
  <si>
    <t>BIM-050420</t>
  </si>
  <si>
    <t>BPU MSG UNIDAD MANEJADORA DE AIRE CLIRE A9 BATIDORA PANQUELERIA</t>
  </si>
  <si>
    <t>BIM-050421</t>
  </si>
  <si>
    <t>BPU MSG UNIDAD MANEJADORA DE AIRE CLIRE B1 MODELADORA PAN 1</t>
  </si>
  <si>
    <t>BIM-050422</t>
  </si>
  <si>
    <t>BPU MSG UNIDAD MANEJADORA DE AIRE CLIRE B3 MAGAZINE TOSTADO 1</t>
  </si>
  <si>
    <t>BIM-050423</t>
  </si>
  <si>
    <t>BPU MSG UNIDAD MANEJADORA DE AIRE CLIRE B4 ROLERA</t>
  </si>
  <si>
    <t>BIM-050424</t>
  </si>
  <si>
    <t>BPU MSG UNIDAD MANEJADORA DE AIRE CLIRE B5 MODELADORA PAN 2</t>
  </si>
  <si>
    <t>BIM-050425</t>
  </si>
  <si>
    <t>BPU MSG UNIDAD MANEJADORA DE AIRE CLIRE B6 TRANSPORTADOR A MODELADORA PAN 2</t>
  </si>
  <si>
    <t>BIM-050426</t>
  </si>
  <si>
    <t>BPU MSG UNIDAD MANEJADORA DE AIRE CLIRE C1 HORNO BOLLERIA 1</t>
  </si>
  <si>
    <t>BIM-050427</t>
  </si>
  <si>
    <t>BPU MSG UNIDAD MANEJADORA DE AIRE CLIRE C2 ENTRADA CAMARA VAPOR PAN 2</t>
  </si>
  <si>
    <t>BIM-050428</t>
  </si>
  <si>
    <t>BPU MSG UNIDAD MANEJADORA DE AIRE CLIRE C3 PASILLO CAMARA VAPOR PAN 2</t>
  </si>
  <si>
    <t>BIM-050429</t>
  </si>
  <si>
    <t>BPU MSG UNIDAD MANEJADORA DE AIRE CLIRE C4 PASILLO CAMARA VAPOR PAN 2</t>
  </si>
  <si>
    <t>BIM-050430</t>
  </si>
  <si>
    <t>BPU MSG UNIDAD MANEJADORA DE AIRE CLIRE C5 DESVIADOR MOLDES PAN 2</t>
  </si>
  <si>
    <t>BIM-050431</t>
  </si>
  <si>
    <t>BPU MSG UNIDAD MANEJADORA DE AIRE CLIRE D1 CAMARA VAPOR BOLLERIA 1</t>
  </si>
  <si>
    <t>BIM-050432</t>
  </si>
  <si>
    <t>BPU MSG UNIDAD MANEJADORA DE AIRE CLIRE D2 COMALES 1 Y2</t>
  </si>
  <si>
    <t>BIM-050433</t>
  </si>
  <si>
    <t>BPU PN2 TANQUE FERMENTADOR 3 ESPONJAS</t>
  </si>
  <si>
    <t>BIM-050434</t>
  </si>
  <si>
    <t>BPU PN2 TANQUE FERMENTADOR 4 ESPONJAS</t>
  </si>
  <si>
    <t>BIM-050436</t>
  </si>
  <si>
    <t>BPU PN2 TANQUE PESADOR DE ESPONJA PAN 2</t>
  </si>
  <si>
    <t>BIM-050437</t>
  </si>
  <si>
    <t>BPU PN2 TANQUE PREPARADOR 1 ESPONJAS</t>
  </si>
  <si>
    <t>BIM-050438</t>
  </si>
  <si>
    <t>BPU PN2 TANQUE PREPARADOR 2 ESPONJAS</t>
  </si>
  <si>
    <t>BIM-050440</t>
  </si>
  <si>
    <t>BPU BO2 TANQUE FRIO  ESPONJA BO2</t>
  </si>
  <si>
    <t>BIM-050441</t>
  </si>
  <si>
    <t>BPU BO2 TANQUE INGREDIADOR ESPONJA BO2</t>
  </si>
  <si>
    <t>BIM-050442</t>
  </si>
  <si>
    <t>BPU BO2 TANQUE PESADOR ESPONJA BO2</t>
  </si>
  <si>
    <t>BIM-050443</t>
  </si>
  <si>
    <t>BPU BO2 TANQUE PREPARADOR 1 ESPONJA BO2</t>
  </si>
  <si>
    <t>BIM-050444</t>
  </si>
  <si>
    <t>BPU BO2 TANQUE PREPARADOR 2 ESPONJA BO2</t>
  </si>
  <si>
    <t>BIM-051105</t>
  </si>
  <si>
    <t>BG PNQ TANQUE PARA LAVADO-HUEVO</t>
  </si>
  <si>
    <t>BIM-052047</t>
  </si>
  <si>
    <t>SISTEMA CORTADOR DE 6 PIEZAS CON TRANSPORTADOR</t>
  </si>
  <si>
    <t>BIM-052052</t>
  </si>
  <si>
    <t>TRANSFORMADOR  DE 1250 KVA</t>
  </si>
  <si>
    <t>BIM-066885</t>
  </si>
  <si>
    <t>BIM-068720</t>
  </si>
  <si>
    <t>B2 31 (P) HORNO MCA: MEINKE  MODELO TURBO</t>
  </si>
  <si>
    <t>BIM-074304</t>
  </si>
  <si>
    <t>IMPRESORA SMART DATE C2</t>
  </si>
  <si>
    <t>BIM-074312</t>
  </si>
  <si>
    <t>TRANSPORTADOR RECTO HORIZONTAL DESPUES DE ENGRASADORA DUBOR</t>
  </si>
  <si>
    <t>BIM-075094</t>
  </si>
  <si>
    <t>EQUIPO DE AHORRO DE ENERGIA Y CONTROL</t>
  </si>
  <si>
    <t>BIM-075095</t>
  </si>
  <si>
    <t>BIM-075173</t>
  </si>
  <si>
    <t>MODIFICACION  A PRENSA DE TORTILLAS (BANDA)</t>
  </si>
  <si>
    <t>BIM-077908</t>
  </si>
  <si>
    <t>MAQUINA ENVOLVEDORA FMC</t>
  </si>
  <si>
    <t>BIM-077925</t>
  </si>
  <si>
    <t>SISTEMA AUTOMATICO ALIMENTADOR MAGAZINE 3</t>
  </si>
  <si>
    <t>BIM-078566</t>
  </si>
  <si>
    <t>SISTEMA DE AHORRO DE ENERGIA</t>
  </si>
  <si>
    <t>BIM-078567</t>
  </si>
  <si>
    <t>TORRE DE ENFRIAMIENTO CMQ 1</t>
  </si>
  <si>
    <t>BIM-078568</t>
  </si>
  <si>
    <t>UNIDAD MANEJADORA DE AIRE</t>
  </si>
  <si>
    <t>BIM-078569</t>
  </si>
  <si>
    <t>BIM-078570</t>
  </si>
  <si>
    <t>BIM-078571</t>
  </si>
  <si>
    <t>BIM-078572</t>
  </si>
  <si>
    <t>BIM-078573</t>
  </si>
  <si>
    <t>BIM-078574</t>
  </si>
  <si>
    <t>BIM-078575</t>
  </si>
  <si>
    <t>BIM-078576</t>
  </si>
  <si>
    <t>BPU CMQ1 SINCRONIZADOR DE CARGAS SATEC NO. 1</t>
  </si>
  <si>
    <t>BIM-078577</t>
  </si>
  <si>
    <t>BPU CMQ2 SINCRONIZADOR DE CARGAS SATEC NO. 4</t>
  </si>
  <si>
    <t>BIM-078578</t>
  </si>
  <si>
    <t>BIM-078579</t>
  </si>
  <si>
    <t>TABLERO DE AUTOMATIZACION DE BANCOS DE CAPACITORES</t>
  </si>
  <si>
    <t>BIM-078580</t>
  </si>
  <si>
    <t>BIM-078581</t>
  </si>
  <si>
    <t>TABLERO DE TRANSFERENCIAS SCHNEIDER  CMQ 1</t>
  </si>
  <si>
    <t>BIM-078582</t>
  </si>
  <si>
    <t>BIM-078583</t>
  </si>
  <si>
    <t>TABLERO DE CONTROL DE COMBUSTINO P/CALDERA 1</t>
  </si>
  <si>
    <t>BIM-078584</t>
  </si>
  <si>
    <t>TABLERO DE CONTROL DE COMBUSTINO P/CALDERA 2</t>
  </si>
  <si>
    <t>BIM-080420</t>
  </si>
  <si>
    <t>TABLERO DE CONTROL DE FLAMA (CALDERA NO.4)</t>
  </si>
  <si>
    <t>BIM-081926</t>
  </si>
  <si>
    <t>ENVOLVEDORA FMC WA-520 PT -EMPA</t>
  </si>
  <si>
    <t>BIM-083134</t>
  </si>
  <si>
    <t>BPU TRANSPORTADOR PONCHADOR DE BOLSA DE TORTILLAS T1</t>
  </si>
  <si>
    <t>BIM-083135</t>
  </si>
  <si>
    <t>BPU TRANSPORTADOR PONCHADOR DE BOLSA DE TORTILLAS T2</t>
  </si>
  <si>
    <t>BIM-090722</t>
  </si>
  <si>
    <t>BPU APLICADOR DE  AJONJOLI AGITADOR BURFORD</t>
  </si>
  <si>
    <t>BIM-091284</t>
  </si>
  <si>
    <t>GENERADOR DE ENERGIA ELECTRICA P/PLANTA DE EMERGENCIA 2 CM1</t>
  </si>
  <si>
    <t>BIM-091285</t>
  </si>
  <si>
    <t>GENERADOR DE ENERGIA ELECTRICA P/PLANTA DE EMERGENCIA 3</t>
  </si>
  <si>
    <t>BIM-092989</t>
  </si>
  <si>
    <t>BIM-093561</t>
  </si>
  <si>
    <t>BSL PN2  ENVOLVEDORA RECORD  N 1</t>
  </si>
  <si>
    <t>BIM-099221</t>
  </si>
  <si>
    <t>EQUIPO PARA LABORATORIO  ROTAP</t>
  </si>
  <si>
    <t>BIM-101290</t>
  </si>
  <si>
    <t>MONTACARGAS ELECTRICO MCA NISSAN</t>
  </si>
  <si>
    <t>BIM-101716</t>
  </si>
  <si>
    <t>BPU SELADORA DE BANDA CONTINUA EMPLEX</t>
  </si>
  <si>
    <t>BIM-101719</t>
  </si>
  <si>
    <t>BPU PLATAFORMA ARTICULADA MARCA GENIE Z20</t>
  </si>
  <si>
    <t>BIM-109116</t>
  </si>
  <si>
    <t>TORRE DE ENFRIAMIENTO CAP 500 LPM</t>
  </si>
  <si>
    <t>BIM-109136</t>
  </si>
  <si>
    <t>APILADOR AUTOMATICO DE  UNTADAS</t>
  </si>
  <si>
    <t>BIM-121590</t>
  </si>
  <si>
    <t>VERIFICADOR DE PRECIO</t>
  </si>
  <si>
    <t>BIM-124345</t>
  </si>
  <si>
    <t>PLANTA EMERGERCIA 4</t>
  </si>
  <si>
    <t>BIM-127668</t>
  </si>
  <si>
    <t>SISTEMA  APLICADOR DE ZIPPER</t>
  </si>
  <si>
    <t>BIM-140906</t>
  </si>
  <si>
    <t>SISTEMA DE CONTROL PARA ALIMENTACION DE REBANADAS DE PAN AL HORNO</t>
  </si>
  <si>
    <t>BIM-140913</t>
  </si>
  <si>
    <t>TRANSPORTADOR RECTO HORIZONTAL TRI NEGRITO GLASS 02</t>
  </si>
  <si>
    <t>BIM-140914</t>
  </si>
  <si>
    <t>TRANSPORTADOR CURVO TC90  NEGRITO  03</t>
  </si>
  <si>
    <t>BIM-140915</t>
  </si>
  <si>
    <t>TRANSPORTADOR RECTO HORIZONTAL TRH NEGRITO INY 01</t>
  </si>
  <si>
    <t>BIM-143249</t>
  </si>
  <si>
    <t>MODULO CTROL DEMANDA CTROL PRESION # 1</t>
  </si>
  <si>
    <t>BIM-143250</t>
  </si>
  <si>
    <t>MODULO CTROL DEMANDA CTROL PRESION # 2</t>
  </si>
  <si>
    <t>BIM-144833</t>
  </si>
  <si>
    <t>BIM-144834</t>
  </si>
  <si>
    <t>BIM-144835</t>
  </si>
  <si>
    <t>BIM-144836</t>
  </si>
  <si>
    <t>BIM-150170</t>
  </si>
  <si>
    <t>BIM-154010</t>
  </si>
  <si>
    <t>SISTEMA ALIMENTADOR NEGRITOS  A ENVOLVEDORA</t>
  </si>
  <si>
    <t>BIM-158001</t>
  </si>
  <si>
    <t>BIM-163606</t>
  </si>
  <si>
    <t>BIM-164698</t>
  </si>
  <si>
    <t>BIM-169151</t>
  </si>
  <si>
    <t>DIVISORA ADD</t>
  </si>
  <si>
    <t>BIM-172327</t>
  </si>
  <si>
    <t>TRANSPORTADOR BARREDURA DESPACHO</t>
  </si>
  <si>
    <t>BIM-172328</t>
  </si>
  <si>
    <t>BIM-172329</t>
  </si>
  <si>
    <t>BIM-172333</t>
  </si>
  <si>
    <t>TRANSPORTADOR 3 BANDAS</t>
  </si>
  <si>
    <t>BIM-172338</t>
  </si>
  <si>
    <t>TRANSPORTDAOR SALIDA DE APILADOR</t>
  </si>
  <si>
    <t>BIM-172342</t>
  </si>
  <si>
    <t>BIM-172375</t>
  </si>
  <si>
    <t>TRANSPORTDAOR RETRACTIL</t>
  </si>
  <si>
    <t>BIM-172380</t>
  </si>
  <si>
    <t>DIVISORA BOLEADORA 800 TORTILLAS DE HARINA</t>
  </si>
  <si>
    <t>BIM-173881</t>
  </si>
  <si>
    <t>TRANSFERENCIA DE BOLAS DE MASA</t>
  </si>
  <si>
    <t>BIM-173882</t>
  </si>
  <si>
    <t>TRANSFERENCIA DE SALIDA  DE PRENSA</t>
  </si>
  <si>
    <t>BIM-173883</t>
  </si>
  <si>
    <t>TRANSPORTDAOR DE ENLACE ENTRE PRENSAS</t>
  </si>
  <si>
    <t>BIM-173885</t>
  </si>
  <si>
    <t>TRANSPORTADOR ELEVADOR POR VACIO DE 36</t>
  </si>
  <si>
    <t>BIM-173886</t>
  </si>
  <si>
    <t>TRANSPORTDAOR DE ENLACE ENTRE ELEVADOR DE VACIO Y ENFRIADOR</t>
  </si>
  <si>
    <t>BIM-173890</t>
  </si>
  <si>
    <t>PRENSA DE TORTILLAS TIPO MOL</t>
  </si>
  <si>
    <t>BIM-173891</t>
  </si>
  <si>
    <t>TRANSPORTADOR  ENTRE ENFRIADOR Y CORTADOR APILADOR DE TORTILLAS</t>
  </si>
  <si>
    <t>BIM-174260</t>
  </si>
  <si>
    <t>MM CUARTO DE CONTROL SISTEMA DE ENERGIA ININTERRUMPIBLE</t>
  </si>
  <si>
    <t>BIM-174291</t>
  </si>
  <si>
    <t>TRANSPORTDAOR L TRANSFER MANEJO TAPAS</t>
  </si>
  <si>
    <t>BIM-174292</t>
  </si>
  <si>
    <t>BIM-174296</t>
  </si>
  <si>
    <t>BIM-174297</t>
  </si>
  <si>
    <t>TRANSPORTDAOR PARA TREN 4</t>
  </si>
  <si>
    <t>BIM-175704</t>
  </si>
  <si>
    <t>MEZCLADORA LIKWIFIER PARA NEGRITOS</t>
  </si>
  <si>
    <t>BIM-175713</t>
  </si>
  <si>
    <t>MEZCLADORA TBM 1000 PARA TORTILLAS</t>
  </si>
  <si>
    <t>BIM-175714</t>
  </si>
  <si>
    <t>CORTADOR APILADOR PARA TORTILLAS</t>
  </si>
  <si>
    <t>BIM-175717</t>
  </si>
  <si>
    <t>ENFRIADOR IJ WHITE</t>
  </si>
  <si>
    <t>BIM-176034</t>
  </si>
  <si>
    <t>BASCULA PLATAFORMA PLATO</t>
  </si>
  <si>
    <t>BIM-176036</t>
  </si>
  <si>
    <t>TRANSPORTADOR MOLIDO BARREDURA</t>
  </si>
  <si>
    <t>BIM-176049</t>
  </si>
  <si>
    <t>PRECALENTADOR DE BOLAS DE MASA (REPOSADOR)</t>
  </si>
  <si>
    <t>BIM-176050</t>
  </si>
  <si>
    <t>PREPRENSADO DE BOLAS DE MASA</t>
  </si>
  <si>
    <t>BIM-177112</t>
  </si>
  <si>
    <t>TABLERO ELECTRICO MARCA SIES</t>
  </si>
  <si>
    <t>BIM-177113</t>
  </si>
  <si>
    <t>TRASPORTADOR VOLTEADOR</t>
  </si>
  <si>
    <t>BIM-177412</t>
  </si>
  <si>
    <t>TRANSPORTDAOR RECTO INCLINADO</t>
  </si>
  <si>
    <t>BIM-177413</t>
  </si>
  <si>
    <t>BIM-177911</t>
  </si>
  <si>
    <t>CISTERNAS Y PISTA DE LAVADO MECANIZADO</t>
  </si>
  <si>
    <t>BIM-177915</t>
  </si>
  <si>
    <t>CAMPANA EXTRACTORA DE CALOR PARA HORNO COMAL</t>
  </si>
  <si>
    <t>BIM-177916</t>
  </si>
  <si>
    <t>MODIFICACION A HORNO DE COMAL HERRERA</t>
  </si>
  <si>
    <t>BIM-179279</t>
  </si>
  <si>
    <t>TRANSPORTADOR RECTO CURVO RECTO A 90</t>
  </si>
  <si>
    <t>BIM-179280</t>
  </si>
  <si>
    <t>CM1 SECADOR DE AIRE MCA</t>
  </si>
  <si>
    <t>BIM-179282</t>
  </si>
  <si>
    <t>CARRETILLA ELECTRICA PARA PACAS DE BASURA</t>
  </si>
  <si>
    <t>BIM-180927</t>
  </si>
  <si>
    <t>ENVOLVEDORA HORIZONTAL PARA TORTILLAS</t>
  </si>
  <si>
    <t>BIM-180929</t>
  </si>
  <si>
    <t>SISTEMA DESMOLDEADOR PARA LINEA DE  PAN II</t>
  </si>
  <si>
    <t>BIM-180931</t>
  </si>
  <si>
    <t>CONTADOR APILADOR DE TORTILLAS</t>
  </si>
  <si>
    <t>BIM-180967</t>
  </si>
  <si>
    <t>CARRO PARA TAPAS DE MOLDE MEDIANO PAN I # 1</t>
  </si>
  <si>
    <t>BIM-180968</t>
  </si>
  <si>
    <t>CARRO PARA TAPAS DE MOLDE MEDIANO PAN I # 2</t>
  </si>
  <si>
    <t>BIM-180969</t>
  </si>
  <si>
    <t>CARRO PARA TAPAS DE MOLDE MEDIANO PAN I # 3</t>
  </si>
  <si>
    <t>BIM-180970</t>
  </si>
  <si>
    <t>BIM-180971</t>
  </si>
  <si>
    <t>CARRO PARA TAPAS DE MOLDE MEDIANO PAN I # 5</t>
  </si>
  <si>
    <t>BIM-180972</t>
  </si>
  <si>
    <t>BIM-181169</t>
  </si>
  <si>
    <t>SILO PARA ALMACENAMIENTO DE HARINA # 12</t>
  </si>
  <si>
    <t>BIM-181170</t>
  </si>
  <si>
    <t>TRANSPORTADOR L SALIDA DEL HORNO PN1</t>
  </si>
  <si>
    <t>BIM-182039</t>
  </si>
  <si>
    <t>MODIFICACION DE TABLERO ELECTRICO PRENSA DE TORTILLAS HERRERA</t>
  </si>
  <si>
    <t>BIM-182041</t>
  </si>
  <si>
    <t>EQUIPO Y ACCESORIOS PARA MANEJO DE HARINA REIMELT EXTRA WHITE</t>
  </si>
  <si>
    <t>BIM-182042</t>
  </si>
  <si>
    <t>MANEJO DE HARINA EXTRA WHITE REIMELT</t>
  </si>
  <si>
    <t>BIM-182253</t>
  </si>
  <si>
    <t>SISTEMA DOSIFICADOR DE NUEZ PARA MANTECADAS Y GOTA DE CHOCOLATE PARA PANQUESITOS</t>
  </si>
  <si>
    <t>BIM-182256</t>
  </si>
  <si>
    <t>MANEJO DE HARINA EXTRA WHITE</t>
  </si>
  <si>
    <t>BIM-183561</t>
  </si>
  <si>
    <t>PLATAFORMA DE ELEVACION DE REBANADORA</t>
  </si>
  <si>
    <t>BIM-183562</t>
  </si>
  <si>
    <t>PLATAFORMA DE ELEVACION DE REBANADORA Nº 2</t>
  </si>
  <si>
    <t>BIM-183563</t>
  </si>
  <si>
    <t>PLATAFORMA DE ELEVACION DE REBANADORA Nº 3</t>
  </si>
  <si>
    <t>BIM-183564</t>
  </si>
  <si>
    <t>PLATAFORMA DE MONITOREO DE AUTOMATISMO Nº 3</t>
  </si>
  <si>
    <t>BIM-183565</t>
  </si>
  <si>
    <t>TRANSPORTADOR PT-01 BANDA FLAT-TOP ANCHO 20 LONG 3.5</t>
  </si>
  <si>
    <t>BIM-183566</t>
  </si>
  <si>
    <t>TRANSPORTADOR PT-03 BANDA FLAT-TOP ANCHO 20 LONG 0.3</t>
  </si>
  <si>
    <t>BIM-183567</t>
  </si>
  <si>
    <t>TRANSPORTADOR PT-04 BANDA FLAT-TOP ANCHO 20 LONG 1.0</t>
  </si>
  <si>
    <t>BIM-183568</t>
  </si>
  <si>
    <t>TRANSPORTADOR PT-05 BANDA FLAT-TOP ANCHO 34 LONG 7.9</t>
  </si>
  <si>
    <t>BIM-183569</t>
  </si>
  <si>
    <t>TRANSPORTADOR PT-06 BANDA FLAT-TOP ANCHO 34 LONG 8.5</t>
  </si>
  <si>
    <t>BIM-183570</t>
  </si>
  <si>
    <t>TRANSPORTADOR PT-08 BANDA FLAT-TOP ANCHO 34 LONG 1.5</t>
  </si>
  <si>
    <t>BIM-183572</t>
  </si>
  <si>
    <t>TRANSPORTADOR PT-15 BANDA FLAT-TOP ANCHO 20 LONG 0.8</t>
  </si>
  <si>
    <t>BIM-183573</t>
  </si>
  <si>
    <t>TRANSPORTADOR PT-10 BANDA FLAT-TOP ANCHO 34 LONG 1.5</t>
  </si>
  <si>
    <t>BIM-183574</t>
  </si>
  <si>
    <t>TRANSPORTADOR T TRANSFER PT-07</t>
  </si>
  <si>
    <t>BIM-183575</t>
  </si>
  <si>
    <t>TRANSPORTADOR T TRANSFER PT-09</t>
  </si>
  <si>
    <t>BIM-183576</t>
  </si>
  <si>
    <t>TRANSPORTADOR L TRANSFER PT-11</t>
  </si>
  <si>
    <t>BIM-183578</t>
  </si>
  <si>
    <t>TRANSPORTADOR PT-02 BANDA FLAT-TOP ANCHO 20 LONG 0.8</t>
  </si>
  <si>
    <t>BIM-183580</t>
  </si>
  <si>
    <t>TRANSPORTADOR TRHP-100 MAGAZINE Y HORNO TOSTADO I</t>
  </si>
  <si>
    <t>BIM-183581</t>
  </si>
  <si>
    <t>TABLERO ELECTRICO FZA Y CONTROL LINEA PAN</t>
  </si>
  <si>
    <t>BIM-183582</t>
  </si>
  <si>
    <t>TAB ELEC FZA Y CONTROL PARA TRANSPORTADORES</t>
  </si>
  <si>
    <t>BIM-183583</t>
  </si>
  <si>
    <t>ALIMENTADOR AUTO DE PAN TOSTADO A MAGAZINE</t>
  </si>
  <si>
    <t>BIM-183667</t>
  </si>
  <si>
    <t>SISTEMA DE DOSIFICACION DE NUEZ PARA MANTECADAS Y GOTA</t>
  </si>
  <si>
    <t>BIM-183891</t>
  </si>
  <si>
    <t>TRANSPORTADOR TP-01 SALIDA DESMOLDEADOR LINEA DE PAN</t>
  </si>
  <si>
    <t>BIM-183892</t>
  </si>
  <si>
    <t>TRANSPORTADOR PT 13A  SISTEMA AUTOMATICO DE PAN TOSTADO</t>
  </si>
  <si>
    <t>BIM-183893</t>
  </si>
  <si>
    <t>TRANSPORTADOR DOSIFICADOR DE MOLDES TB-01</t>
  </si>
  <si>
    <t>BIM-184146</t>
  </si>
  <si>
    <t>BIM-184147</t>
  </si>
  <si>
    <t>ALIMENTADOR AUTOMATICO DE PAN TOSTADO A MAGAZINE</t>
  </si>
  <si>
    <t>BIM-184148</t>
  </si>
  <si>
    <t>TRANSPORTADOR RECTO HORIZONTAL PT-14B</t>
  </si>
  <si>
    <t>BIM-184149</t>
  </si>
  <si>
    <t>TRANSPORTADOR RECTO HORIZONTAL PT-14A</t>
  </si>
  <si>
    <t>BIM-184150</t>
  </si>
  <si>
    <t>TRANSPORTADOR RECTO HORIZONTAL PT-17</t>
  </si>
  <si>
    <t>BIM-184151</t>
  </si>
  <si>
    <t>TRANSPORTADOR RECTO HORIZONTAL PT-16</t>
  </si>
  <si>
    <t>BIM-184152</t>
  </si>
  <si>
    <t>TRANSPORTADOR RECTO HORIZONTAL TRHP-200 PARA REBANADAS DE PAN</t>
  </si>
  <si>
    <t>BIM-184182</t>
  </si>
  <si>
    <t>TRANSPORTADOR RECTO TRHP-300 ENLACE ENTRE MAGAZINE Y HORNO DE TOSTADO I</t>
  </si>
  <si>
    <t>BIM-184288</t>
  </si>
  <si>
    <t>BIM-184336</t>
  </si>
  <si>
    <t>FABRICADORA DE HIELO FRAPPE</t>
  </si>
  <si>
    <t>BIM-184338</t>
  </si>
  <si>
    <t>TABLERO ELECTRICO DE FUERZA Y CONTROL PARA LINEA DE PAN</t>
  </si>
  <si>
    <t>BIM-184339</t>
  </si>
  <si>
    <t>ALIMENTADOR AUTOMARICO DE PAN TOSTADO A MAGAZINE</t>
  </si>
  <si>
    <t>BIM-184453</t>
  </si>
  <si>
    <t>TRANSPORTADOR RECTO HORIZONTAL PT 13</t>
  </si>
  <si>
    <t>BIM-184934</t>
  </si>
  <si>
    <t>BIM-184935</t>
  </si>
  <si>
    <t>BIM-185259</t>
  </si>
  <si>
    <t>ETIQUETADOR HERMA DERECHO</t>
  </si>
  <si>
    <t>BIM-185260</t>
  </si>
  <si>
    <t>BIM-186579</t>
  </si>
  <si>
    <t>BIM-186580</t>
  </si>
  <si>
    <t>BIM-186581</t>
  </si>
  <si>
    <t>BIM-186582</t>
  </si>
  <si>
    <t>BIM-186583</t>
  </si>
  <si>
    <t>BIM-186584</t>
  </si>
  <si>
    <t>SISTEMA DE EMPLAYADO Y TUNEL DE ENCOGIMIENTO</t>
  </si>
  <si>
    <t>BIM-198595</t>
  </si>
  <si>
    <t>BIM-198596</t>
  </si>
  <si>
    <t>APLICADOR DE AJONJOLI DE 6 CAVIDADES</t>
  </si>
  <si>
    <t>BIM-198597</t>
  </si>
  <si>
    <t>BOMBA CONTRA INCENDIOS</t>
  </si>
  <si>
    <t>BIM-198598</t>
  </si>
  <si>
    <t>TRANSPORTADOR P2-37</t>
  </si>
  <si>
    <t>BIM-198599</t>
  </si>
  <si>
    <t>TRANSPORTADOR P2-36</t>
  </si>
  <si>
    <t>BIM-198600</t>
  </si>
  <si>
    <t>TRANSPORTADOR P2-35</t>
  </si>
  <si>
    <t>BIM-198601</t>
  </si>
  <si>
    <t>TRANSPORTADOR CURVO SALIDA ENGRASADORA LINEA DE PAN 2</t>
  </si>
  <si>
    <t>BIM-198602</t>
  </si>
  <si>
    <t>TRANSPORTADOR RECTO MODELADORA</t>
  </si>
  <si>
    <t>BIM-198610</t>
  </si>
  <si>
    <t>ADICION BIM-182041 SIST MANEJO HARINA EXTRA WHITE</t>
  </si>
  <si>
    <t>BIM-198695</t>
  </si>
  <si>
    <t>MAQUINA FABRICADORA DE HIELO EN CUBO</t>
  </si>
  <si>
    <t>BIM-198835</t>
  </si>
  <si>
    <t>TRANSPORTADOR TIPO JIRAFA VERTICAL PT-TRAN SERIE: 11-0001</t>
  </si>
  <si>
    <t>BIM-199414</t>
  </si>
  <si>
    <t>PLANTA CUMMINS 600 KW STD MOD. VTA28G5</t>
  </si>
  <si>
    <t>BIM-199415</t>
  </si>
  <si>
    <t>ENFRIADOR IJW EN TORTILLAS</t>
  </si>
  <si>
    <t>BIM-200100</t>
  </si>
  <si>
    <t>TRANSPORTADOR RECTO  2.03 M LONG BANDA SANI GRID</t>
  </si>
  <si>
    <t>BIM-200101</t>
  </si>
  <si>
    <t>SISTEMA LIMPIADOR DE MOLDES PT-PROC SERIE: 11.0032</t>
  </si>
  <si>
    <t>BIM-200935</t>
  </si>
  <si>
    <t>ENFRIADOR DE PROPILEN GLICOL MODELO UEPG-F200VS-LI-100-150 PL PLC 440V</t>
  </si>
  <si>
    <t>BIM-200937</t>
  </si>
  <si>
    <t>TRANSPORTADOR RECTO 4.73 M 32 LONG</t>
  </si>
  <si>
    <t>BIM-200938</t>
  </si>
  <si>
    <t>TRANSPORTADOR CURVO 90° BANDA SANI GRID</t>
  </si>
  <si>
    <t>BIM-200939</t>
  </si>
  <si>
    <t>TRANSPORTADOR RECTO 1.07 M 26 LONG</t>
  </si>
  <si>
    <t>BIM-200940</t>
  </si>
  <si>
    <t>LIMPIADOR DE MOLDES PARA BOLLERIA</t>
  </si>
  <si>
    <t>BIM-200941</t>
  </si>
  <si>
    <t>TRANSPORTADOR RECTO 1.55M 26 LONG</t>
  </si>
  <si>
    <t>BIM-200942</t>
  </si>
  <si>
    <t>TRANSPORTADOR RECTO 2.93 M 26 LOG</t>
  </si>
  <si>
    <t>BIM-201291</t>
  </si>
  <si>
    <t>TRANSPORTADOR RECTO HORIZONTAL SERIE: 11-0110</t>
  </si>
  <si>
    <t>BIM-201292</t>
  </si>
  <si>
    <t>TABLERO ELECTRICO 1FTB SERIE: 11-0111</t>
  </si>
  <si>
    <t>BIM-201293</t>
  </si>
  <si>
    <t>TRANSPORTADOR P TRITURADOR TIPO Z SERIE: 11-0109</t>
  </si>
  <si>
    <t>BIM-202229</t>
  </si>
  <si>
    <t>BIM-202230</t>
  </si>
  <si>
    <t>BIM-202231</t>
  </si>
  <si>
    <t>TRANSPORTADOR ALIMENTADOR TRIT</t>
  </si>
  <si>
    <t>BIM-202232</t>
  </si>
  <si>
    <t>DOSIFICADOR MAGNETICO DE MOLDES</t>
  </si>
  <si>
    <t>BIM-202260</t>
  </si>
  <si>
    <t>ATADORA MOD 2000 PARA LA LINEA DE PAN</t>
  </si>
  <si>
    <t>BIM-212247</t>
  </si>
  <si>
    <t>MINI CHILLER DE 10 TONELADAS</t>
  </si>
  <si>
    <t>BIM-212248</t>
  </si>
  <si>
    <t>CODIFICADOR TERMOTRANSFERENCIA</t>
  </si>
  <si>
    <t>BIM-212249</t>
  </si>
  <si>
    <t>BIM-212250</t>
  </si>
  <si>
    <t>LAVADORA DE ALTA PRESIO</t>
  </si>
  <si>
    <t>BIM-212251</t>
  </si>
  <si>
    <t>BIM-212252</t>
  </si>
  <si>
    <t>BIM-212253</t>
  </si>
  <si>
    <t>TRANSPORTADOR RECTO  DE 4.73</t>
  </si>
  <si>
    <t>BIM-212254</t>
  </si>
  <si>
    <t>ETIQUETADORA PARA SELLAR CAJAS TOSTADO</t>
  </si>
  <si>
    <t>BIM-212255</t>
  </si>
  <si>
    <t>MÁQUINA SELLADORA DE CAJAS MARCA TECNIPAC</t>
  </si>
  <si>
    <t>BIM-212256</t>
  </si>
  <si>
    <t>BIM-214691</t>
  </si>
  <si>
    <t>FREGADORA DE PISO HOMBRE A PIE</t>
  </si>
  <si>
    <t>BIM-214696</t>
  </si>
  <si>
    <t>BIM-214697</t>
  </si>
  <si>
    <t>BIM-214698</t>
  </si>
  <si>
    <t>EQUIPO DE LIMPIEZA JET SYSTEM</t>
  </si>
  <si>
    <t>BIM-214699</t>
  </si>
  <si>
    <t>EQUIPO DE LIMPIEZA GENERADORA DE VAPOR</t>
  </si>
  <si>
    <t>BIM-214700</t>
  </si>
  <si>
    <t>EQUIPO DE LIMPIEZA JET CART</t>
  </si>
  <si>
    <t>BIM-220236</t>
  </si>
  <si>
    <t>TRANSPORTADOR INCLIN</t>
  </si>
  <si>
    <t>BIM-220237</t>
  </si>
  <si>
    <t>TRASNSPORTADOR</t>
  </si>
  <si>
    <t>BIM-220257</t>
  </si>
  <si>
    <t>DESMOLDANTE AUTOMATI</t>
  </si>
  <si>
    <t>BIM-220258</t>
  </si>
  <si>
    <t>SISTEMA DE ENFRIAMIE</t>
  </si>
  <si>
    <t>BIM-220263</t>
  </si>
  <si>
    <t>BIM-225894</t>
  </si>
  <si>
    <t>TOLVA RECUPERADORA</t>
  </si>
  <si>
    <t>BIM-225895</t>
  </si>
  <si>
    <t>ESTRUCTURA CICLON</t>
  </si>
  <si>
    <t>BIM-225896</t>
  </si>
  <si>
    <t>SISTEMA RECUPERADOR</t>
  </si>
  <si>
    <t>BIM-225897</t>
  </si>
  <si>
    <t>GABINETE DE INOXIDABLE 316 L DOBLE PUERTA NEMA 4X (1.57 X 1.22 X .45 MTS.)</t>
  </si>
  <si>
    <t>BIM-225899</t>
  </si>
  <si>
    <t>TRANSPORTADOR RECTO HORIZONTAL LONG 6.65M</t>
  </si>
  <si>
    <t>BIM-225900</t>
  </si>
  <si>
    <t>TRANSPORTADOR CURVO EN S</t>
  </si>
  <si>
    <t>BIM-225901</t>
  </si>
  <si>
    <t>TRANSPORTADOR RECTO HORIZONTAL CON SISTEMA DESVIO L2.75</t>
  </si>
  <si>
    <t>BIM-225902</t>
  </si>
  <si>
    <t>DETECTOR DE METALES 350MM X 200MM</t>
  </si>
  <si>
    <t>BIM-225903</t>
  </si>
  <si>
    <t>MANIFOLD PARA SERVO DEPOSITADO Y ACCESORIOS</t>
  </si>
  <si>
    <t>BIM-225904</t>
  </si>
  <si>
    <t>TABLERO  PARA EQUIPO DE DEPOSITADO</t>
  </si>
  <si>
    <t>BIM-225905</t>
  </si>
  <si>
    <t>DETECTOR DE METALES 550MM X 150MM</t>
  </si>
  <si>
    <t>BIM-227789</t>
  </si>
  <si>
    <t>DIESELERA</t>
  </si>
  <si>
    <t>BIM-227790</t>
  </si>
  <si>
    <t>DESMOLDEADOR PARA LINEA DE PAN</t>
  </si>
  <si>
    <t>BIM-227800</t>
  </si>
  <si>
    <t>SELLADORA DE BOLSAS DE TORTILLAS</t>
  </si>
  <si>
    <t>BIM-227802</t>
  </si>
  <si>
    <t>LIMPIADORA DE MOLDES PANQUELERIA</t>
  </si>
  <si>
    <t>BIM-227803</t>
  </si>
  <si>
    <t>BOMBA CENTRIFUGA PARA EQUIPO DE REFRIGERACION</t>
  </si>
  <si>
    <t>BIM-227804</t>
  </si>
  <si>
    <t>EQUIPO DE REFREGERACION DE AGUA HELADA</t>
  </si>
  <si>
    <t>BIM-227805</t>
  </si>
  <si>
    <t>TRANSPORTADOR DE MOLDES (AREA DESVIADOR DE MOLDES)</t>
  </si>
  <si>
    <t>BIM-227815</t>
  </si>
  <si>
    <t>BIM-227827</t>
  </si>
  <si>
    <t>DESVIADOR CON TECNOLOGIA ARB</t>
  </si>
  <si>
    <t>BIM-227828</t>
  </si>
  <si>
    <t>TRANSPORTADOR PLANCHADOR PARA LA LINEA DE TORTILLAS</t>
  </si>
  <si>
    <t>BIM-227831</t>
  </si>
  <si>
    <t>BIM-240574</t>
  </si>
  <si>
    <t>COMPRESOR DE AIRE  DE CUARTO DE MAQUINAS</t>
  </si>
  <si>
    <t>BIM-240575</t>
  </si>
  <si>
    <t>BIM-240576</t>
  </si>
  <si>
    <t>DESHUMIDIFICADOR PARA SILOS EXTERIORES</t>
  </si>
  <si>
    <t>BIM-240577</t>
  </si>
  <si>
    <t>TRANSPORTADOR DOSIFICADOR MAGNETICO DE MOLDES ANTES DEL DESVIADOR PAN I PROCESO</t>
  </si>
  <si>
    <t>BIM-240921</t>
  </si>
  <si>
    <t>DETECTOR DE METALES MOD</t>
  </si>
  <si>
    <t>BIM-240922</t>
  </si>
  <si>
    <t>TRANSPORTADOR DETECTOR DE METALES, CON SISTEMA</t>
  </si>
  <si>
    <t>BIM-240923</t>
  </si>
  <si>
    <t>PLATAFORMA DE TIJERA GENIE GS2032</t>
  </si>
  <si>
    <t>BIM-248744</t>
  </si>
  <si>
    <t>UNTADORA DE UN CARRIL CON DOS MAGAZINES DE ALIMENTACION</t>
  </si>
  <si>
    <t>BIM-248745</t>
  </si>
  <si>
    <t>SISTEMA DE MANEJO DE CHOCOLATE DEL NEGRITO BIMBO</t>
  </si>
  <si>
    <t>BIM-249498</t>
  </si>
  <si>
    <t>PLANTA DE TRATAMIENTO DE AGUAS RESIDUALES</t>
  </si>
  <si>
    <t>BIM-258545</t>
  </si>
  <si>
    <t>TRANSPORTADOR BY PAS</t>
  </si>
  <si>
    <t>BIM-258546</t>
  </si>
  <si>
    <t>COMPRESOR DE REFRIGE</t>
  </si>
  <si>
    <t>BIM-258547</t>
  </si>
  <si>
    <t>CERNIDOR 201 BPU 201</t>
  </si>
  <si>
    <t>BIM-258548</t>
  </si>
  <si>
    <t>CERNIDOR 203 BPU 201</t>
  </si>
  <si>
    <t>BIM-258549</t>
  </si>
  <si>
    <t>TRANSPORTADOR ELEVAD</t>
  </si>
  <si>
    <t>BIM-258550</t>
  </si>
  <si>
    <t>TABLERO ELECTRICO DE</t>
  </si>
  <si>
    <t>BIM-258553</t>
  </si>
  <si>
    <t>1449 MOLDES DE MEDIA</t>
  </si>
  <si>
    <t>BIM-259032</t>
  </si>
  <si>
    <t>EQUIPO DE SUAJADO DE MASA</t>
  </si>
  <si>
    <t>BIM-259033</t>
  </si>
  <si>
    <t>EQUIPO ROCIADOR PARA FIJACION DE AVENA</t>
  </si>
  <si>
    <t>BIM-259034</t>
  </si>
  <si>
    <t>TABLERO DE CONTROL Y FUERZA PARA EQUIPOS DE DECORACION</t>
  </si>
  <si>
    <t>BIM-259035</t>
  </si>
  <si>
    <t>APLICADOR DE AVENA PARA PAN DELI</t>
  </si>
  <si>
    <t>BIM-261083</t>
  </si>
  <si>
    <t>Montacargas modelo FC4515-50 # 01 Materias Primas</t>
  </si>
  <si>
    <t>BIM-261084</t>
  </si>
  <si>
    <t>Montacargas modelo FC4515-50 # 02 Materias Primas</t>
  </si>
  <si>
    <t>BIM-264315</t>
  </si>
  <si>
    <t>BPU Patin Electrico</t>
  </si>
  <si>
    <t>BIM-264457</t>
  </si>
  <si>
    <t>BPU CM1 TRANSFORMADOR SECO ENCAPSULADO</t>
  </si>
  <si>
    <t>BIM-264458</t>
  </si>
  <si>
    <t>BPU BOLL-2 TRANSPORTADOR LEVANTADO COMUN DE NEGRITO</t>
  </si>
  <si>
    <t>BIM-264459</t>
  </si>
  <si>
    <t>BPU LOG CENTRO DE CARGA RAPIDA DE PATINES ELECTRICOS</t>
  </si>
  <si>
    <t>BIM-264460</t>
  </si>
  <si>
    <t>BPU LOG PATIN ELECTRICO CROWN MODELO PR4500</t>
  </si>
  <si>
    <t>BIM-264461</t>
  </si>
  <si>
    <t>BPU LOG PATIN ELECTRICO HOMBRE A PIE/BORDO CROWN MODPR4500-60</t>
  </si>
  <si>
    <t>BIM-264462</t>
  </si>
  <si>
    <t>BIM-264463</t>
  </si>
  <si>
    <t>BIM-265844</t>
  </si>
  <si>
    <t>SISTEMA DE MANEJO DE AZUCAR PARA GLASSES DE NEGRITO BOL 2</t>
  </si>
  <si>
    <t>BIM-275616</t>
  </si>
  <si>
    <t>BPU MM SISTEMA DE LEVADURA LIQUIDA SAFMEX</t>
  </si>
  <si>
    <t>BIM-275617</t>
  </si>
  <si>
    <t>BPU LOG PATIN ELECTRICO HOMBRE A PIE Y A BORDO CROWN</t>
  </si>
  <si>
    <t>BIM-275618</t>
  </si>
  <si>
    <t>BIM-275619</t>
  </si>
  <si>
    <t>BIM-275620</t>
  </si>
  <si>
    <t>BIM-275621</t>
  </si>
  <si>
    <t>BIM-275622</t>
  </si>
  <si>
    <t>BIM-275623</t>
  </si>
  <si>
    <t>BIM-275624</t>
  </si>
  <si>
    <t>BIM-275625</t>
  </si>
  <si>
    <t>BIM-275626</t>
  </si>
  <si>
    <t>BIM-275627</t>
  </si>
  <si>
    <t>BIM-275628</t>
  </si>
  <si>
    <t>BIM-275629</t>
  </si>
  <si>
    <t>BIM-275630</t>
  </si>
  <si>
    <t>BIM-275631</t>
  </si>
  <si>
    <t>BPU LOG SISTEMA DE CARGADO DE BATERIAS CONSTA DE 11 BATERIAS</t>
  </si>
  <si>
    <t>BIM-277069</t>
  </si>
  <si>
    <t>RESTREGADORA INDUSTR</t>
  </si>
  <si>
    <t>BIM-024994</t>
  </si>
  <si>
    <t>BIMBO VILLAHERMOSA</t>
  </si>
  <si>
    <t>BIM-029102</t>
  </si>
  <si>
    <t>MDM SILO EXTERIOR # 3 S1103</t>
  </si>
  <si>
    <t>BIM-047135</t>
  </si>
  <si>
    <t>JALUAS</t>
  </si>
  <si>
    <t>BIM-047169</t>
  </si>
  <si>
    <t>ESPIGUEROS</t>
  </si>
  <si>
    <t>BIM-047238</t>
  </si>
  <si>
    <t>HORNO BAKER MOD. 970 38</t>
  </si>
  <si>
    <t>BIM-047241</t>
  </si>
  <si>
    <t>TRANSPOSTADOR PARA TAPAS</t>
  </si>
  <si>
    <t>BIM-047242</t>
  </si>
  <si>
    <t>TRANSPORTADOR CURVO P-16</t>
  </si>
  <si>
    <t>BIM-047243</t>
  </si>
  <si>
    <t>TRANSPORTADOR PARA MOLDES</t>
  </si>
  <si>
    <t>BIM-047245</t>
  </si>
  <si>
    <t>REBANAD. DE PAN AMF. MOD. 75 AMF</t>
  </si>
  <si>
    <t>BIM-047246</t>
  </si>
  <si>
    <t>EMBOLSADORA DE PAN AMF MOD. MARK</t>
  </si>
  <si>
    <t>BIM-047248</t>
  </si>
  <si>
    <t>REBANADORA DE PAN AMF MOD. 75</t>
  </si>
  <si>
    <t>BIM-047249</t>
  </si>
  <si>
    <t>EMBOLSADORA DE PAN MCA. AMF</t>
  </si>
  <si>
    <t>BIM-047256</t>
  </si>
  <si>
    <t>TABLEROS ELECT. 3 F.P. Y 4F.P.</t>
  </si>
  <si>
    <t>BIM-047260</t>
  </si>
  <si>
    <t>TABLERO DE CONTROL S/90-777-01</t>
  </si>
  <si>
    <t>BIM-047266</t>
  </si>
  <si>
    <t>BOMBA DE MASA M/2425</t>
  </si>
  <si>
    <t>BIM-047268</t>
  </si>
  <si>
    <t>TABLERO ELECTRICO 2FP S-93-589</t>
  </si>
  <si>
    <t>BIM-047269</t>
  </si>
  <si>
    <t>TRANSPORTADOR P-02 S-93-503</t>
  </si>
  <si>
    <t>BIM-047270</t>
  </si>
  <si>
    <t>TRANSPORTADOR P-05 S-93-506</t>
  </si>
  <si>
    <t>BIM-047271</t>
  </si>
  <si>
    <t>TRANSPORTADOR P-06 S-93-507</t>
  </si>
  <si>
    <t>BIM-047272</t>
  </si>
  <si>
    <t>TRANSPORTADOR P-07 S-93-508</t>
  </si>
  <si>
    <t>BIM-047273</t>
  </si>
  <si>
    <t>TRANSPORTADOR P-08 S-93-509</t>
  </si>
  <si>
    <t>BIM-047274</t>
  </si>
  <si>
    <t>TRANSPORTADOR P-09 S-93-510</t>
  </si>
  <si>
    <t>BIM-047275</t>
  </si>
  <si>
    <t>TRANSPORTADOR P-10 S-93-511</t>
  </si>
  <si>
    <t>BIM-047276</t>
  </si>
  <si>
    <t>TRANSPORTADOR P-11 S-93-512</t>
  </si>
  <si>
    <t>BIM-047277</t>
  </si>
  <si>
    <t>TRANSPORTADOR P-12 S-93-513</t>
  </si>
  <si>
    <t>BIM-047278</t>
  </si>
  <si>
    <t>TRANSPORTADOR P-13 S-93-514</t>
  </si>
  <si>
    <t>BIM-047279</t>
  </si>
  <si>
    <t>TRANSPORTADOR P-14 S-93-515</t>
  </si>
  <si>
    <t>BIM-047280</t>
  </si>
  <si>
    <t>TRANSPORTADOR P-55 S-93-517</t>
  </si>
  <si>
    <t>BIM-047281</t>
  </si>
  <si>
    <t>TRANSPORTADOR P-56 S-93-518</t>
  </si>
  <si>
    <t>BIM-047282</t>
  </si>
  <si>
    <t>TRANSPORTADOR P-58 S-93-520</t>
  </si>
  <si>
    <t>BIM-047283</t>
  </si>
  <si>
    <t>TRANSPORTADOR CURVO P-15</t>
  </si>
  <si>
    <t>BIM-047284</t>
  </si>
  <si>
    <t>TRANSPORTADOR P-15A S-93-593</t>
  </si>
  <si>
    <t>BIM-047285</t>
  </si>
  <si>
    <t>TRANSPORTADOR P-57 S-93-519</t>
  </si>
  <si>
    <t>BIM-047286</t>
  </si>
  <si>
    <t>TRANSPORTADOR TAPAMOLDES</t>
  </si>
  <si>
    <t>BIM-047287</t>
  </si>
  <si>
    <t>TABLERO CEP</t>
  </si>
  <si>
    <t>BIM-047288</t>
  </si>
  <si>
    <t>TRANSPORTADOR P-03  S -93-504</t>
  </si>
  <si>
    <t>BIM-047289</t>
  </si>
  <si>
    <t>TRANSPORTADOR P-04  S -93-505</t>
  </si>
  <si>
    <t>BIM-047290</t>
  </si>
  <si>
    <t>CAMARA DE VAPOR M-993  S-93-440</t>
  </si>
  <si>
    <t>BIM-047291</t>
  </si>
  <si>
    <t>MEZCLADORA DE MASA M - HS-24</t>
  </si>
  <si>
    <t>BIM-047293</t>
  </si>
  <si>
    <t>DETECTOR DE METALES LOMA SUPERSCAN 36 X 6 S:97-0618</t>
  </si>
  <si>
    <t>BIM-047294</t>
  </si>
  <si>
    <t>DOSIFICADOR DE MOLDES A=18 L=6.17 M.</t>
  </si>
  <si>
    <t>BIM-047295</t>
  </si>
  <si>
    <t>DESVIADOR HORIZONTAL DE MOLDES SERIE 99-0769 99-0946 99-0947</t>
  </si>
  <si>
    <t>BIM-047297</t>
  </si>
  <si>
    <t>TRANSPORTADOR DE TAPAS P-55-A</t>
  </si>
  <si>
    <t>BIM-047300</t>
  </si>
  <si>
    <t>TRANSPORTADOR CURVO TABLE-TOP-P50</t>
  </si>
  <si>
    <t>BIM-047301</t>
  </si>
  <si>
    <t>TRANSPORTADOR PARA TAPAS</t>
  </si>
  <si>
    <t>BIM-047302</t>
  </si>
  <si>
    <t>BIM-047303</t>
  </si>
  <si>
    <t>BIM-047304</t>
  </si>
  <si>
    <t>BIM-047307</t>
  </si>
  <si>
    <t>TRANSPORTADOR P-18 A</t>
  </si>
  <si>
    <t>BIM-047308</t>
  </si>
  <si>
    <t>BIM-047309</t>
  </si>
  <si>
    <t>BIM-047313</t>
  </si>
  <si>
    <t>BIM-047314</t>
  </si>
  <si>
    <t>BIM-047318</t>
  </si>
  <si>
    <t>BIM-047337</t>
  </si>
  <si>
    <t>BIM-047339</t>
  </si>
  <si>
    <t>TABLERO ELECTRICO 5-F.P. SERIE-97-0474</t>
  </si>
  <si>
    <t>BIM-047340</t>
  </si>
  <si>
    <t>TRANSPORTADOR AP-05</t>
  </si>
  <si>
    <t>BIM-047341</t>
  </si>
  <si>
    <t>TRANSPORTADOR AP-16</t>
  </si>
  <si>
    <t>BIM-047342</t>
  </si>
  <si>
    <t>TRANSPORTADOR AP-04</t>
  </si>
  <si>
    <t>BIM-047343</t>
  </si>
  <si>
    <t>TRANSPORTADOR AP-12</t>
  </si>
  <si>
    <t>BIM-047344</t>
  </si>
  <si>
    <t>TRANSPORTADOR AP-20</t>
  </si>
  <si>
    <t>BIM-047345</t>
  </si>
  <si>
    <t>TRANSPORTADOR AP-18 RECTO</t>
  </si>
  <si>
    <t>BIM-047346</t>
  </si>
  <si>
    <t>TRANSPORTADOR AP-17</t>
  </si>
  <si>
    <t>BIM-047347</t>
  </si>
  <si>
    <t>TRANSPORTADOR AP-15 CURVO</t>
  </si>
  <si>
    <t>BIM-047348</t>
  </si>
  <si>
    <t>TRANSPORTADOR CURVO AP-18</t>
  </si>
  <si>
    <t>BIM-047349</t>
  </si>
  <si>
    <t>BIM-047350</t>
  </si>
  <si>
    <t>TRANSPORTADOR RECTO AP-13</t>
  </si>
  <si>
    <t>BIM-047351</t>
  </si>
  <si>
    <t>TRANSPORTADOR RECTO AP-08- A</t>
  </si>
  <si>
    <t>BIM-047352</t>
  </si>
  <si>
    <t>TRANSPORTADOR RECTO AP-21</t>
  </si>
  <si>
    <t>BIM-047353</t>
  </si>
  <si>
    <t>TRANSPORTADOR RECTO AP-11</t>
  </si>
  <si>
    <t>BIM-047354</t>
  </si>
  <si>
    <t>TRANSPORTADOR RECTO AP-09 A</t>
  </si>
  <si>
    <t>BIM-047355</t>
  </si>
  <si>
    <t>BIM-047356</t>
  </si>
  <si>
    <t>TRANSPORTADOR RECTO AP-07</t>
  </si>
  <si>
    <t>BIM-047357</t>
  </si>
  <si>
    <t>DESVIADOR HORIZONTAL DE 1.83 MTRS LARGO 34 S-97-0388</t>
  </si>
  <si>
    <t>BIM-047358</t>
  </si>
  <si>
    <t>DESVIADOR HORIZONTAL DE 1.83 MTRS LARGO 34 S-97-0396</t>
  </si>
  <si>
    <t>BIM-047359</t>
  </si>
  <si>
    <t>TRANSFERENCIA ADICION AL I.J. WHITE</t>
  </si>
  <si>
    <t>BIM-047360</t>
  </si>
  <si>
    <t>MESA DE RODILOS</t>
  </si>
  <si>
    <t>BIM-047364</t>
  </si>
  <si>
    <t>SIX PIECE CUTTERS ( ELIMINA EL TRENZADO DEL PAN)</t>
  </si>
  <si>
    <t>BIM-047365</t>
  </si>
  <si>
    <t>ENGRASARORA DUBOR MOD. TSA-800</t>
  </si>
  <si>
    <t>BIM-047366</t>
  </si>
  <si>
    <t>BS MSG TABL. ELECT. 4FVP VENTILACION Y EXTRACCION DE AIRE</t>
  </si>
  <si>
    <t>BIM-047368</t>
  </si>
  <si>
    <t>TRANSPORTADOR RECTO CON DETECTOR DE METALES</t>
  </si>
  <si>
    <t>BIM-047369</t>
  </si>
  <si>
    <t>BIM-047370</t>
  </si>
  <si>
    <t>BIM-047371</t>
  </si>
  <si>
    <t>TANQUE P/REPARAC. 4000 LTS.</t>
  </si>
  <si>
    <t>BIM-047372</t>
  </si>
  <si>
    <t>TANQUE P/ PREPAR. 4000 LTS</t>
  </si>
  <si>
    <t>BIM-047374</t>
  </si>
  <si>
    <t>TANQ. FERMENT. #1 INOX. 3000</t>
  </si>
  <si>
    <t>BIM-047375</t>
  </si>
  <si>
    <t>TANQ. FERMENT #2 INOX.3000 LTS.</t>
  </si>
  <si>
    <t>BIM-047376</t>
  </si>
  <si>
    <t>BIM-047377</t>
  </si>
  <si>
    <t>TANQ. FERMENT. #4 INOX. 3000 L. INTERC. D/CALOR 20 PLACAS</t>
  </si>
  <si>
    <t>BIM-047378</t>
  </si>
  <si>
    <t>TANQ. FRIO 3000 L. C/ AGIT.</t>
  </si>
  <si>
    <t>BIM-047383</t>
  </si>
  <si>
    <t>TANQUE PREPAR. CAP. 1500 LTS.</t>
  </si>
  <si>
    <t>BIM-047384</t>
  </si>
  <si>
    <t>TANQUE PESADOR 400 LTS.</t>
  </si>
  <si>
    <t>BIM-047385</t>
  </si>
  <si>
    <t>TANQUE ALMACENADOR DE JARABES ROLES</t>
  </si>
  <si>
    <t>BIM-047388</t>
  </si>
  <si>
    <t>SOPORTE P/TANQUE PESADOR D/1000 LTS.</t>
  </si>
  <si>
    <t>BIM-047392</t>
  </si>
  <si>
    <t>TABLERO 1 FEL P/ZONAS S/90-800-001</t>
  </si>
  <si>
    <t>BIM-047395</t>
  </si>
  <si>
    <t>TABLERO CEL</t>
  </si>
  <si>
    <t>BIM-047397</t>
  </si>
  <si>
    <t>TANQUE FERMENT.FRIOS CAP.1500 LTS.</t>
  </si>
  <si>
    <t>BIM-047398</t>
  </si>
  <si>
    <t>BIM-047401</t>
  </si>
  <si>
    <t>BOMBA ROTATORIAS APV CREPACO M/4R</t>
  </si>
  <si>
    <t>BIM-047403</t>
  </si>
  <si>
    <t>BIM-047404</t>
  </si>
  <si>
    <t>BOMBA ROTATORIA APV CREPACO M/4R</t>
  </si>
  <si>
    <t>BIM-047409</t>
  </si>
  <si>
    <t>SISTEMA DE PESADO DE TOLVA ELECTRONICO MARCA ACEMEX S-4 ABT  400</t>
  </si>
  <si>
    <t>BIM-047410</t>
  </si>
  <si>
    <t>TOLVA DE PESADO HARINA D/300 K100 K</t>
  </si>
  <si>
    <t>BIM-047413</t>
  </si>
  <si>
    <t>SISTEMA DE PESADO DE TOLVA ELECTRONICO MARCA ACEMEX S-45199</t>
  </si>
  <si>
    <t>BIM-047414</t>
  </si>
  <si>
    <t>TOLVA PESADO HARINA</t>
  </si>
  <si>
    <t>BIM-047416</t>
  </si>
  <si>
    <t>TABLERO 2FMM</t>
  </si>
  <si>
    <t>BIM-047417</t>
  </si>
  <si>
    <t>SISTEMA AUTOMAT MANEJO DE HARINA (TUBERIA, 3 SOPLADORES, CERNIDOR Y SIST REIMELT</t>
  </si>
  <si>
    <t>BIM-047418</t>
  </si>
  <si>
    <t>1 SILO P/ ALMACENAMIENTO DE HARINA 1</t>
  </si>
  <si>
    <t>BIM-047419</t>
  </si>
  <si>
    <t>1 SILO P/ ALMACENAMIENTO DE HARINA 2</t>
  </si>
  <si>
    <t>BIM-047420</t>
  </si>
  <si>
    <t>1 SILO P/ ALMACENAMIENTO DE HARINA 4</t>
  </si>
  <si>
    <t>BIM-047421</t>
  </si>
  <si>
    <t>MOTOSOPLADOR MOD. 6HP-25 CON SILIENCIADOR MCA. SYCSA (MDM)</t>
  </si>
  <si>
    <t>BIM-047422</t>
  </si>
  <si>
    <t>TABLERO DE CONTROL FC-MmTh01 MANEJO DE HARINA 110 V DIMENCIONES (FRENTE 39.5 ALT</t>
  </si>
  <si>
    <t>BIM-047423</t>
  </si>
  <si>
    <t>TANQUE DE 1500 LTRS DE 2200 X 900 MM DIAMETRO</t>
  </si>
  <si>
    <t>BIM-047428</t>
  </si>
  <si>
    <t>SIST/FILTRACION COMPTO  GRAVA ARENA RED AGUA DE RIO</t>
  </si>
  <si>
    <t>BIM-047430</t>
  </si>
  <si>
    <t>SIST/FILTRACION CMPTO.X GRAVA ARENA RED MUNICIPAL</t>
  </si>
  <si>
    <t>BIM-047438</t>
  </si>
  <si>
    <t>BOMBAS MCA. WILDEN MOD.M8/5G/FG/FB</t>
  </si>
  <si>
    <t>BIM-047439</t>
  </si>
  <si>
    <t>BIM-047443</t>
  </si>
  <si>
    <t>CALDERA CLEAVER CB 700-80 3428</t>
  </si>
  <si>
    <t>BIM-047444</t>
  </si>
  <si>
    <t>ENFRIADOR DE AGUA KRYO PAK 40/B</t>
  </si>
  <si>
    <t>BIM-047445</t>
  </si>
  <si>
    <t>BIM-047447</t>
  </si>
  <si>
    <t>TANQUE DE 10000 LTS.</t>
  </si>
  <si>
    <t>BIM-047449</t>
  </si>
  <si>
    <t>PLANTA EMERG.SEL. 8 M10733647</t>
  </si>
  <si>
    <t>BIM-047450</t>
  </si>
  <si>
    <t>PLANTA EMERG.SEL.8 M10733650</t>
  </si>
  <si>
    <t>BIM-047452</t>
  </si>
  <si>
    <t>PLANTA DE SUBESTACION MCA. SELMEC</t>
  </si>
  <si>
    <t>BIM-047454</t>
  </si>
  <si>
    <t>TRANSFORMADOR 225 KVA 440V 220/127 TS 225V44M31B22</t>
  </si>
  <si>
    <t>BIM-047455</t>
  </si>
  <si>
    <t>COMPRESOR DE AIRE MCA INGERSOLL</t>
  </si>
  <si>
    <t>BIM-047458</t>
  </si>
  <si>
    <t>COMPRESOR DE AIRE INGERSOL RAND</t>
  </si>
  <si>
    <t>BIM-047459</t>
  </si>
  <si>
    <t>CALDERA CLEAVER</t>
  </si>
  <si>
    <t>BIM-047460</t>
  </si>
  <si>
    <t>TRANSFORMADOR MCA. VOLTRAN 1000 KVA SERIE 10643 440/254 V (CUARTO MAQUINAS)</t>
  </si>
  <si>
    <t>BIM-047461</t>
  </si>
  <si>
    <t>PLANTA DE EMERGENCIA DE 1000 KW CON MOTOR CUMMINS MODELO QST30G4 Y GENERADOR MAR</t>
  </si>
  <si>
    <t>BIM-047462</t>
  </si>
  <si>
    <t>INTERRUPTOR ELECTROMECANICO MASTERPAC</t>
  </si>
  <si>
    <t>BIM-047464</t>
  </si>
  <si>
    <t>MEDIDOR DE AGUA SPANGLER 9483</t>
  </si>
  <si>
    <t>BIM-047468</t>
  </si>
  <si>
    <t>ENVOLVEDORA WA520 FMC NO. 2</t>
  </si>
  <si>
    <t>BIM-047473</t>
  </si>
  <si>
    <t>EQUIPO ENFRIADOR STEWART</t>
  </si>
  <si>
    <t>BIM-047474</t>
  </si>
  <si>
    <t>ENVOLVEDORA WA520 FMC NO. 1</t>
  </si>
  <si>
    <t>BIM-047475</t>
  </si>
  <si>
    <t>TRANSPORTADOR CURVO TABLE TOP BO-15</t>
  </si>
  <si>
    <t>BIM-047478</t>
  </si>
  <si>
    <t>TRANSPORTADOR RECTO SG-BO-60</t>
  </si>
  <si>
    <t>BIM-047480</t>
  </si>
  <si>
    <t>TRANSPORTADOR CURVO SG-BO-62</t>
  </si>
  <si>
    <t>BIM-047482</t>
  </si>
  <si>
    <t>SIST. AUTOMATEMBOLSADO UBE 1216</t>
  </si>
  <si>
    <t>BIM-047483</t>
  </si>
  <si>
    <t>REBANADORA LEMATIC MOD.GU7W2</t>
  </si>
  <si>
    <t>BIM-047486</t>
  </si>
  <si>
    <t>TRANSP. BO.02 RECTO HZTAL9251401</t>
  </si>
  <si>
    <t>BIM-047488</t>
  </si>
  <si>
    <t>GLASEADORA D/CORADORA</t>
  </si>
  <si>
    <t>BIM-047489</t>
  </si>
  <si>
    <t>TRANSP. BO-29</t>
  </si>
  <si>
    <t>BIM-047491</t>
  </si>
  <si>
    <t>BOMBA D/MASA MOD. ADP15</t>
  </si>
  <si>
    <t>BIM-047492</t>
  </si>
  <si>
    <t>TABLERO  1FBM</t>
  </si>
  <si>
    <t>BIM-047493</t>
  </si>
  <si>
    <t>TABLERO ELECTRICO 2FB1  S- 94-0270</t>
  </si>
  <si>
    <t>BIM-047495</t>
  </si>
  <si>
    <t>TABLERO ELECTRICO 2CB</t>
  </si>
  <si>
    <t>BIM-047496</t>
  </si>
  <si>
    <t>TABLERO ELECTRICO 1FMA</t>
  </si>
  <si>
    <t>BIM-047497</t>
  </si>
  <si>
    <t>TRANSPORTADOR RECTO INTRALOX BO-55</t>
  </si>
  <si>
    <t>BIM-047498</t>
  </si>
  <si>
    <t>TRANSPORTADOR RECTO SANITARIO BO-16</t>
  </si>
  <si>
    <t>BIM-047499</t>
  </si>
  <si>
    <t>TRANSPORTADOR DOBLE BO-09 S-94-120</t>
  </si>
  <si>
    <t>BIM-047500</t>
  </si>
  <si>
    <t>TRANSPORTADOR GIRAMOLDES</t>
  </si>
  <si>
    <t>BIM-047501</t>
  </si>
  <si>
    <t>TRANSPORTADOR CURVO TABLE TOP BO-30</t>
  </si>
  <si>
    <t>BIM-047502</t>
  </si>
  <si>
    <t>TRANSPORTADOR RECTO  TABLE TOP BO-03</t>
  </si>
  <si>
    <t>BIM-047503</t>
  </si>
  <si>
    <t>TABLERO ELECTRICO 3FB1 S-94-0272</t>
  </si>
  <si>
    <t>BIM-047504</t>
  </si>
  <si>
    <t>TRANSPORTADOR RECTO TABLE TOP BO-37</t>
  </si>
  <si>
    <t>BIM-047505</t>
  </si>
  <si>
    <t>TRANSP. RECTO HORZ. BO-33 S-94-130</t>
  </si>
  <si>
    <t>BIM-047506</t>
  </si>
  <si>
    <t>TRANSPORTADOR CURVO BO-45</t>
  </si>
  <si>
    <t>BIM-047507</t>
  </si>
  <si>
    <t>TRANSPORTADOR RECTO INTRALOX BO-63</t>
  </si>
  <si>
    <t>BIM-047508</t>
  </si>
  <si>
    <t>TRANSPORTADOR RECTO TABLE TOP BO-18</t>
  </si>
  <si>
    <t>BIM-047509</t>
  </si>
  <si>
    <t>TRANSPORTARTADOR RECTO INTRALOX BO-61</t>
  </si>
  <si>
    <t>BIM-047510</t>
  </si>
  <si>
    <t>TRANSPORTADOR RECTO TABLE TOP BO-21</t>
  </si>
  <si>
    <t>BIM-047511</t>
  </si>
  <si>
    <t>TRANSP. CURVO 90 G. BO 31  S-94-129</t>
  </si>
  <si>
    <t>BIM-047512</t>
  </si>
  <si>
    <t>TRANSPORTADOR RECTO SANITARIO BO-22</t>
  </si>
  <si>
    <t>BIM-047513</t>
  </si>
  <si>
    <t>TRANSPORTADOR RECTO BO-27</t>
  </si>
  <si>
    <t>BIM-047515</t>
  </si>
  <si>
    <t>TRANSPORTADOR RECTO INTRALOX BO-02</t>
  </si>
  <si>
    <t>BIM-047517</t>
  </si>
  <si>
    <t>TRANSPORTADOR RECTO TABLE TOP BO-07</t>
  </si>
  <si>
    <t>BIM-047518</t>
  </si>
  <si>
    <t>TRANSPORTADOR DESV. VERTICAL BO44</t>
  </si>
  <si>
    <t>BIM-047519</t>
  </si>
  <si>
    <t>TRANSPORTADOR RECTO TABLE TOP BO-31</t>
  </si>
  <si>
    <t>BIM-047520</t>
  </si>
  <si>
    <t>TRANSPORTADOR RECTO HORIZONTAL BO-10</t>
  </si>
  <si>
    <t>BIM-047521</t>
  </si>
  <si>
    <t>TRANSPORTADOR RECTO TABLE TOP NO. BO-48</t>
  </si>
  <si>
    <t>BIM-047522</t>
  </si>
  <si>
    <t>TRANSPORTADOR RECTO TABLE -TOP  BO-43</t>
  </si>
  <si>
    <t>BIM-047523</t>
  </si>
  <si>
    <t>TABLERO ELECTRICO 4FB2   S-94-274</t>
  </si>
  <si>
    <t>BIM-047526</t>
  </si>
  <si>
    <t>HORNO CONTINUO TIPO TUNEL MCA-MEINKE</t>
  </si>
  <si>
    <t>BIM-047527</t>
  </si>
  <si>
    <t>CAMARA DE VAPOR CONTINUA P/FERMENTACION SASIB BAKERY</t>
  </si>
  <si>
    <t>BIM-047529</t>
  </si>
  <si>
    <t>INTERCAMBIADOR DE CALOR MCA. APV CREPACO</t>
  </si>
  <si>
    <t>BIM-047535</t>
  </si>
  <si>
    <t>1 CHIMENEA  EN ACERO INOXI PARTE HORNO DE BOLLERIA CON NO. DE ACTIVO BIM-047526</t>
  </si>
  <si>
    <t>BIM-047540</t>
  </si>
  <si>
    <t>DESMOLDEADOR PRODUCTO SASIB BAKERY CD-29</t>
  </si>
  <si>
    <t>BIM-047547</t>
  </si>
  <si>
    <t>BIM-047549</t>
  </si>
  <si>
    <t>TRANSPORTADOR BO22</t>
  </si>
  <si>
    <t>BIM-047550</t>
  </si>
  <si>
    <t>TRANSPORTADOR CURVO TABLE TOP BO-25</t>
  </si>
  <si>
    <t>BIM-047551</t>
  </si>
  <si>
    <t>TRANSPORTADOR CURVO SG-BO-64</t>
  </si>
  <si>
    <t>BIM-047552</t>
  </si>
  <si>
    <t>TRANSPORTADOR RECTO TABLE TOP BO-29</t>
  </si>
  <si>
    <t>BIM-047553</t>
  </si>
  <si>
    <t>TRANSPORTADOR RECTO TABLE TOP BO-35</t>
  </si>
  <si>
    <t>BIM-047556</t>
  </si>
  <si>
    <t>TRANSPORTADOR RECTO TABLE TOP BO-23</t>
  </si>
  <si>
    <t>BIM-047557</t>
  </si>
  <si>
    <t>TRANSPORTADOR RECTO TABLE TOP BO-26</t>
  </si>
  <si>
    <t>BIM-047564</t>
  </si>
  <si>
    <t>REBANADORA DE ROLES</t>
  </si>
  <si>
    <t>BIM-047567</t>
  </si>
  <si>
    <t>BIM-047572</t>
  </si>
  <si>
    <t>DEPOSITADORA DE BATIDO POLO FEDCO</t>
  </si>
  <si>
    <t>BIM-047573</t>
  </si>
  <si>
    <t>MOTOR REDUCT. MCA. ASEA 90A 4143</t>
  </si>
  <si>
    <t>BIM-047574</t>
  </si>
  <si>
    <t>ENVOLV. FMC MOD. NA 520 SER. 3625 NO. 1</t>
  </si>
  <si>
    <t>BIM-047577</t>
  </si>
  <si>
    <t>UNA ENVOLVEDORA WA 520 9057601 NO.2</t>
  </si>
  <si>
    <t>BIM-047578</t>
  </si>
  <si>
    <t>BATIDORA GLEN 340 MCA. AMF ACCES</t>
  </si>
  <si>
    <t>BIM-047579</t>
  </si>
  <si>
    <t>DESMOLDEADOR PICK</t>
  </si>
  <si>
    <t>BIM-047580</t>
  </si>
  <si>
    <t>TRANSPORTADOR CURVO TABLE TOP PQ-10</t>
  </si>
  <si>
    <t>BIM-047581</t>
  </si>
  <si>
    <t>TABLERO 3FPQ</t>
  </si>
  <si>
    <t>BIM-047587</t>
  </si>
  <si>
    <t>TABLERO ELECT. 2FPQ S/90-111-01</t>
  </si>
  <si>
    <t>BIM-047588</t>
  </si>
  <si>
    <t>CAMARA DE ENFRIAMIENTO COMPLETA</t>
  </si>
  <si>
    <t>BIM-047590</t>
  </si>
  <si>
    <t>TRANSPORTADOR PQ-05 S-93-594</t>
  </si>
  <si>
    <t>BIM-047591</t>
  </si>
  <si>
    <t>TRANSPORTADOR PQ-08 S-93-595</t>
  </si>
  <si>
    <t>BIM-047592</t>
  </si>
  <si>
    <t>TRANSPORTADOR  CURVO PQ-14 S-93-596</t>
  </si>
  <si>
    <t>BIM-047593</t>
  </si>
  <si>
    <t>TRANSPORTADOR PQ-15 S-93-597</t>
  </si>
  <si>
    <t>BIM-047595</t>
  </si>
  <si>
    <t>TRANSPORTADOR DE CARGA</t>
  </si>
  <si>
    <t>BIM-047596</t>
  </si>
  <si>
    <t>TRANSPORTADOR DE DESCARGA</t>
  </si>
  <si>
    <t>BIM-047600</t>
  </si>
  <si>
    <t>HORNO MARCA MEINCEKE COMPLETO</t>
  </si>
  <si>
    <t>BIM-047601</t>
  </si>
  <si>
    <t>UN TABLERO ELECT. 1FPQ  S - 93-760</t>
  </si>
  <si>
    <t>BIM-047602</t>
  </si>
  <si>
    <t>UN TABLERO ELECT. 3CPQ  S - 93-761</t>
  </si>
  <si>
    <t>BIM-047603</t>
  </si>
  <si>
    <t>UN ENFRIADOR ESPIRAL I. J. WHITE</t>
  </si>
  <si>
    <t>BIM-047605</t>
  </si>
  <si>
    <t>TRANSP. TRANSF. I.J.WHITE S - 93-919</t>
  </si>
  <si>
    <t>BIM-047606</t>
  </si>
  <si>
    <t>TANQUE ALMACENADOR DESMOLDEANTE</t>
  </si>
  <si>
    <t>BIM-047607</t>
  </si>
  <si>
    <t>NIVEL PARA ENFRIADOR  I. J.  WHITE</t>
  </si>
  <si>
    <t>BIM-047608</t>
  </si>
  <si>
    <t>CAMARA DE ENFRIAMIENTO MCA IDER PERTENECE A CAMARA CON. NO. DE ACTIVO BIM-047588</t>
  </si>
  <si>
    <t>BIM-047609</t>
  </si>
  <si>
    <t>TANQUE MOVIL P/HUEVO LIQUIDO DE 1000 LTS.</t>
  </si>
  <si>
    <t>BIM-047613</t>
  </si>
  <si>
    <t>TRANSPORTADOR  PQ2 S-90-343</t>
  </si>
  <si>
    <t>BIM-047614</t>
  </si>
  <si>
    <t>TRANSPORTADOR CURVO TABLE TOP PQ-03</t>
  </si>
  <si>
    <t>BIM-047616</t>
  </si>
  <si>
    <t>1 TRANSPORTADOR  RECTO INTRALOX PQ-13</t>
  </si>
  <si>
    <t>BIM-047618</t>
  </si>
  <si>
    <t>TRANSPORTADOR  PQ1 S-91-H85</t>
  </si>
  <si>
    <t>BIM-047619</t>
  </si>
  <si>
    <t>TRANSPORTADOR  PQ4 SERIE-91-299</t>
  </si>
  <si>
    <t>BIM-047624</t>
  </si>
  <si>
    <t>AZUCARADOR  PARA DONAS DCA MD1212</t>
  </si>
  <si>
    <t>BIM-047625</t>
  </si>
  <si>
    <t>BATIDORA GLEN 160  AMF 440V/60HZ/3 FASES</t>
  </si>
  <si>
    <t>BIM-047638</t>
  </si>
  <si>
    <t>ENFRIADOR DE DONAS DE 3 NIVELES</t>
  </si>
  <si>
    <t>BIM-047642</t>
  </si>
  <si>
    <t>TRANSPORT. RECUP. AZUCAR 91-955-01</t>
  </si>
  <si>
    <t>BIM-047643</t>
  </si>
  <si>
    <t>TOLVA PARA MANEJO DE HARINA DONAS</t>
  </si>
  <si>
    <t>BIM-047644</t>
  </si>
  <si>
    <t>CODIFICADOR MOD. 9840 LINEA DONAS SER. 965351</t>
  </si>
  <si>
    <t>BIM-047654</t>
  </si>
  <si>
    <t>SILO ALMACENADOR PAN MOLIDO</t>
  </si>
  <si>
    <t>BIM-047655</t>
  </si>
  <si>
    <t>MARCADOR CVE.TERMOIMP.1</t>
  </si>
  <si>
    <t>BIM-047656</t>
  </si>
  <si>
    <t>BIM-047658</t>
  </si>
  <si>
    <t>HORNO SECADOR PAN MOLIDO PROCTOR AND SCHWARTZ COMPLETO</t>
  </si>
  <si>
    <t>BIM-047659</t>
  </si>
  <si>
    <t>PERTENECE A HORNO DE MOLIDO CON NO, DE ACTIVO BIM-047658</t>
  </si>
  <si>
    <t>BIM-047660</t>
  </si>
  <si>
    <t>BIM-047676</t>
  </si>
  <si>
    <t>CAMARA DE REFRIG. MCH. MOD. W22-750 (CUARTO FRIO PRODUCCION)</t>
  </si>
  <si>
    <t>BIM-047679</t>
  </si>
  <si>
    <t>TANQUE DE 25000 LTS.</t>
  </si>
  <si>
    <t>BIM-047681</t>
  </si>
  <si>
    <t>1 CONTROLE MILITRONIC ES PARTE DEL TANQUE CON. NO. DE ACTIVO BIM-047679</t>
  </si>
  <si>
    <t>BIM-047685</t>
  </si>
  <si>
    <t>CUARTO FRIO 4.57 X 3.76 X 2.4 MTS UNIDAD MYCON MOD E-100 (CAMARA MAT. PRIMAS)</t>
  </si>
  <si>
    <t>BIM-047687</t>
  </si>
  <si>
    <t>BASCULA P/CAMIONES  METTLER TOLEDO MOD 7510  75000 X 10 KG.</t>
  </si>
  <si>
    <t>BIM-047688</t>
  </si>
  <si>
    <t>BASCULA ELECTRONICA DE PISO S/1095775-1FB CON PLATAFORMA TERMINAL DE LECTURA CAP</t>
  </si>
  <si>
    <t>BIM-047691</t>
  </si>
  <si>
    <t>SISTEMA DE ACEITE 1 TANQUE DE 2500 LTRS</t>
  </si>
  <si>
    <t>BIM-047692</t>
  </si>
  <si>
    <t>SISTEMA DE ACEITE 1 PANEL ELECTRONICO QUE MIDE EL ACEITE HIDROGENADO MARCA ALLEN</t>
  </si>
  <si>
    <t>BIM-047693</t>
  </si>
  <si>
    <t>SISTEMA DE ACEITE 1 TANQUE DE 25000 LTRS</t>
  </si>
  <si>
    <t>BIM-047702</t>
  </si>
  <si>
    <t>UNA TOLVA DE PESADO DE HARINA CAP. 300KG</t>
  </si>
  <si>
    <t>BIM-047703</t>
  </si>
  <si>
    <t>MEZCLADORA PEERLES MOD HS8 NO. 1</t>
  </si>
  <si>
    <t>BIM-047704</t>
  </si>
  <si>
    <t>UNA BOMBA DE MASA MARCA CAMPTECH MODELO 10 DP 15 TOLVA DE 1000 LBS. NO. 1</t>
  </si>
  <si>
    <t>BIM-047707</t>
  </si>
  <si>
    <t>TOLVA ALIMENTADORA AUTOMATICA CAP. APROX. 400 KG.(DISPONIBLE P/VARIOS PRODUCTOS)</t>
  </si>
  <si>
    <t>BIM-047708</t>
  </si>
  <si>
    <t>CINTA TRANSPORTADORA DE DISTRIBUCION ANCHURA 500 MM LONGITUD DE 5 MTRS.</t>
  </si>
  <si>
    <t>BIM-047711</t>
  </si>
  <si>
    <t>1 PRENSA DE TORTILLAS DE HARINA MARCA HERRERA NO.2 DE TORTILLAS 1</t>
  </si>
  <si>
    <t>BIM-047712</t>
  </si>
  <si>
    <t>1 HORNO DE TORTILLINAS NO. 1</t>
  </si>
  <si>
    <t>BIM-047713</t>
  </si>
  <si>
    <t>1 TRANSPORTADOR DE BANDA PLASTICA RECTO HORIZONTAL CON ENFRIADOR TORTILLAS 1</t>
  </si>
  <si>
    <t>BIM-047714</t>
  </si>
  <si>
    <t>ENFRIADOR ESPIRAL I.J. WHITE CON 685 PIES DE BANDA</t>
  </si>
  <si>
    <t>BIM-047716</t>
  </si>
  <si>
    <t>UNA EMBOLSADORA DE TORTILLA MARCA FORMOST  MODELO VARIETY IV-6 NO. 1</t>
  </si>
  <si>
    <t>BIM-047717</t>
  </si>
  <si>
    <t>EQUIPO DE TRANSPORTE PLASTICO SALIDA DE LA PESADORA</t>
  </si>
  <si>
    <t>BIM-047718</t>
  </si>
  <si>
    <t>TABLERO TAB.2FTH TAM.40 PANEL VIEW 600 SISTEMA AUTOMATICO</t>
  </si>
  <si>
    <t>BIM-047725</t>
  </si>
  <si>
    <t>EMBOLSADORA FORMOST TORTILLINAS NO. 2</t>
  </si>
  <si>
    <t>BIM-047730</t>
  </si>
  <si>
    <t>ES PARTE DEL TABLERO FC-MMTH01, BIM-047422</t>
  </si>
  <si>
    <t>BIM-047758</t>
  </si>
  <si>
    <t>EXTRACTOR DE AIRE MCA. SOLER</t>
  </si>
  <si>
    <t>BIM-047759</t>
  </si>
  <si>
    <t>PLANTA DE LUZ MANUAL S-K199322288-020 CTO DE BOMBAS</t>
  </si>
  <si>
    <t>BIM-047771</t>
  </si>
  <si>
    <t>TANQUE DE ACERO INOX. CAPACIDAD 27500 LITROS</t>
  </si>
  <si>
    <t>BIM-047779</t>
  </si>
  <si>
    <t>BIM-047780</t>
  </si>
  <si>
    <t>TALADRO PISO CON CABEZAL</t>
  </si>
  <si>
    <t>BIM-047781</t>
  </si>
  <si>
    <t>TORNO IMOR  OFICIAL 420 53027</t>
  </si>
  <si>
    <t>BIM-047783</t>
  </si>
  <si>
    <t>MOTOBOMBA FAIRBANKS</t>
  </si>
  <si>
    <t>BIM-047798</t>
  </si>
  <si>
    <t>BIM-047800</t>
  </si>
  <si>
    <t>1 CHIMENEA DE 7.40 MTRS RECUBIERTA PARTE DEL FREIDOR NO. DE ACTIVO BIM-047795</t>
  </si>
  <si>
    <t>BIM-047804</t>
  </si>
  <si>
    <t>BIM-047805</t>
  </si>
  <si>
    <t>TOLVA PARA HARINA 300 KG. CON ROMPECAVERNAS ACER. INOX. (TORTILLINAS II)</t>
  </si>
  <si>
    <t>BIM-047807</t>
  </si>
  <si>
    <t>MEDIDOR DE AGUA MICRO MOTION SENSOR SERIE R 1/2 MOD. R050S113NCAASZZZZ (TORTILLI</t>
  </si>
  <si>
    <t>BIM-047809</t>
  </si>
  <si>
    <t>MEZCLADORA PARA MASA HORIZONTAL MODELO OTBM CAP. DE 800 LBS. MARCA AMF (TORTILLI</t>
  </si>
  <si>
    <t>BIM-047810</t>
  </si>
  <si>
    <t>VALVULA DIVERTORA DE FONDO</t>
  </si>
  <si>
    <t>BIM-047811</t>
  </si>
  <si>
    <t>VALVULA MARIPOSA MARCA SHICK DE 12 (ESTA EN TOLVA TORTILLINAS II)</t>
  </si>
  <si>
    <t>BIM-047812</t>
  </si>
  <si>
    <t>BOMBA DE MASA AMF BAKERY CONSTA DE UNA TOLVA DE ACERO INOX. CON UN GUSANO EN LA</t>
  </si>
  <si>
    <t>BIM-047813</t>
  </si>
  <si>
    <t>DIVISORA-BOLEADORA DE TORTILLAS 800 MARCA AMF BAKERY (TORTILLINAS II)</t>
  </si>
  <si>
    <t>BIM-047814</t>
  </si>
  <si>
    <t>ENFRIADOR  TRANSPORTADOR DE BANDA EN ESPIRAL MARCA I.J.WHITE (TORTILLINAS II)</t>
  </si>
  <si>
    <t>BIM-047815</t>
  </si>
  <si>
    <t>TRANSPORTADOR DE VACIO P/ELEVACION DE TORTILLAS  TORTILLAS 1</t>
  </si>
  <si>
    <t>BIM-047816</t>
  </si>
  <si>
    <t>TRANSPORTADOR VACIO ASCENSO DE TORTILLAS A=1.05 MTS L=3.41 MTS (1 HILERA)</t>
  </si>
  <si>
    <t>BIM-047817</t>
  </si>
  <si>
    <t>TRANSPORTADOR RECTO INCLINADO TP-TH1501  (1 HILERA) SERIE 01-0413 TORTILLAS 1</t>
  </si>
  <si>
    <t>BIM-047818</t>
  </si>
  <si>
    <t>BS TT1 TRANSP. RECTO INTRALOX ENTRADA CONTADOR APILADOR 1</t>
  </si>
  <si>
    <t>BIM-047819</t>
  </si>
  <si>
    <t>TRANSPORTADOR RECTO INCLINADO TP-TH1603 (1 HILERA)  SERIE 01-0416</t>
  </si>
  <si>
    <t>BIM-047820</t>
  </si>
  <si>
    <t>SISTEMA CENTRADOR BOLAS DE MASA 16 CAVID PARTE PRENSA 3 TORTILLINAS BIM-047830</t>
  </si>
  <si>
    <t>BIM-047821</t>
  </si>
  <si>
    <t>SISTEMA CENTRADOR BOLAS DE MASA 16 CAVIDADES PRENSA 4 DE TORTILLINAS BIM-047831</t>
  </si>
  <si>
    <t>BIM-047822</t>
  </si>
  <si>
    <t>BIM-047823</t>
  </si>
  <si>
    <t>TRANSFERENCIA SALIDA DE PRENSAS TORTILLADORAS PRENSA 3 NO. DE ACTIVO BIM-047830</t>
  </si>
  <si>
    <t>BIM-047824</t>
  </si>
  <si>
    <t>TRANSFERENCIA SALIDA DE PRENSAS TORTILLADORAS PRENSA 4  NO. DE ACTIVO BIM-047831</t>
  </si>
  <si>
    <t>BIM-047825</t>
  </si>
  <si>
    <t>HORNO COMAL TORTILLAS A=1.83 MTS L=7.48 MTS SERIE 01-0359 NO.2</t>
  </si>
  <si>
    <t>BIM-047826</t>
  </si>
  <si>
    <t>BIM-047827</t>
  </si>
  <si>
    <t>TRANSPORTADOR CON DETECTOR DE METALES</t>
  </si>
  <si>
    <t>BIM-047830</t>
  </si>
  <si>
    <t>PRENSA DE TORTILLAS CON PLACA DE 32 Y 34 SERIE 01-0404 NO. 3</t>
  </si>
  <si>
    <t>BIM-047831</t>
  </si>
  <si>
    <t>PRENSA DE TORTILLAS CON PLACA DE 32 Y 34 SERIE 01-0404 NO. 4</t>
  </si>
  <si>
    <t>BIM-047832</t>
  </si>
  <si>
    <t>TRANSPORTADOR DE VACIO</t>
  </si>
  <si>
    <t>BIM-047833</t>
  </si>
  <si>
    <t>BIM-047834</t>
  </si>
  <si>
    <t>BIM-047836</t>
  </si>
  <si>
    <t>BIM-047837</t>
  </si>
  <si>
    <t>FERMENTADOR WINKLER BS-0-56 NO.2</t>
  </si>
  <si>
    <t>BIM-047838</t>
  </si>
  <si>
    <t>SISTEMA PAQUETE REFRIGERACION PARA ENFRIAMIENTO MULTIPANEL I.J. WHITE (CAMARA)</t>
  </si>
  <si>
    <t>BIM-047839</t>
  </si>
  <si>
    <t>SISTEMA ENFRIAMIENTO ESPIRAL 510034</t>
  </si>
  <si>
    <t>BIM-047840</t>
  </si>
  <si>
    <t>CHIMENEA PARA EL COMAL TORTILLINAS II</t>
  </si>
  <si>
    <t>BIM-047843</t>
  </si>
  <si>
    <t>BIM-047844</t>
  </si>
  <si>
    <t>TABLERO AUTOSOPORTADO NEMA 12 FC-TH1601 ALUMBRADO CLASE II FABRICADO EN LAMINA N</t>
  </si>
  <si>
    <t>BIM-047847</t>
  </si>
  <si>
    <t>PLANCHA DE ACERO AL CARBON</t>
  </si>
  <si>
    <t>BIM-048476</t>
  </si>
  <si>
    <t>BS TS3 ENVOLVEDORA GAZELA NO.2</t>
  </si>
  <si>
    <t>BIM-048624</t>
  </si>
  <si>
    <t>MEDIDOR DE ACTIVIDAD ACUOSA</t>
  </si>
  <si>
    <t>BIM-048828</t>
  </si>
  <si>
    <t>EQUIPO TRANSPORTADOR  1600  RECTO</t>
  </si>
  <si>
    <t>BIM-050168</t>
  </si>
  <si>
    <t>BPU BO2 BATIDORA AMF MOD. 1-340</t>
  </si>
  <si>
    <t>BIM-052051</t>
  </si>
  <si>
    <t>EQUIPO VERIFICADOR DE PESO CON SISTEMA</t>
  </si>
  <si>
    <t>BIM-052059</t>
  </si>
  <si>
    <t>ENGRASADORA DUBOR TSA 800</t>
  </si>
  <si>
    <t>BIM-052073</t>
  </si>
  <si>
    <t>VARIADOR DE FRECUENCIA P/MEZCLADORA DE PANES</t>
  </si>
  <si>
    <t>BIM-067276</t>
  </si>
  <si>
    <t>AEREADORA</t>
  </si>
  <si>
    <t>BIM-071830</t>
  </si>
  <si>
    <t>TRANSPORTADOR RECTO PARA MOLDES NO. 11</t>
  </si>
  <si>
    <t>BIM-071831</t>
  </si>
  <si>
    <t>TRANSPORTADOR RECTO PARA MOLDES NO. 12</t>
  </si>
  <si>
    <t>BIM-072043</t>
  </si>
  <si>
    <t>TRANSPORTADOR CON DETECTOR DE METALES 2</t>
  </si>
  <si>
    <t>BIM-072486</t>
  </si>
  <si>
    <t>TANQUE ALMACENADOR 2</t>
  </si>
  <si>
    <t>BIM-074374</t>
  </si>
  <si>
    <t>BIM-074375</t>
  </si>
  <si>
    <t>BIM-075089</t>
  </si>
  <si>
    <t>VERIFICADOR DE PESO LOMA AS -1200 NO. 2</t>
  </si>
  <si>
    <t>BIM-075106</t>
  </si>
  <si>
    <t>UPS POWERCOM VANGUARD 6KVA LCD</t>
  </si>
  <si>
    <t>BIM-076323</t>
  </si>
  <si>
    <t>FILTRO RECIRCULADOR DE ACEITE</t>
  </si>
  <si>
    <t>BIM-077924</t>
  </si>
  <si>
    <t>CM VARIADOR PARA COMPRESOR  HP INGERSOLL RAND</t>
  </si>
  <si>
    <t>BIM-078554</t>
  </si>
  <si>
    <t>MAQUINA FABRICADORA DE HIELO</t>
  </si>
  <si>
    <t>BIM-078555</t>
  </si>
  <si>
    <t>SECADORA DE AIRE</t>
  </si>
  <si>
    <t>BIM-078562</t>
  </si>
  <si>
    <t>BIM-078563</t>
  </si>
  <si>
    <t>BIM-078564</t>
  </si>
  <si>
    <t>BIM-078588</t>
  </si>
  <si>
    <t>BIM-080845</t>
  </si>
  <si>
    <t>BIM-080849</t>
  </si>
  <si>
    <t>TRANSPORTADOR RECTO PARA MOLDES P-17</t>
  </si>
  <si>
    <t>BIM-080850</t>
  </si>
  <si>
    <t>TRANSPORTADOR TIPO S PARA MOLDES P-29</t>
  </si>
  <si>
    <t>BIM-080851</t>
  </si>
  <si>
    <t>TRANSPORTADOR TIPO S PARA MOLDES P-27</t>
  </si>
  <si>
    <t>BIM-081909</t>
  </si>
  <si>
    <t>BS TS3 BOMBA DE MASA</t>
  </si>
  <si>
    <t>BIM-081910</t>
  </si>
  <si>
    <t>BS TS3 TRANSPORTADOR SEPARADOR</t>
  </si>
  <si>
    <t>BIM-081911</t>
  </si>
  <si>
    <t>BS TS3 TRANSPORTADOR DE ENFRIAMIENTO</t>
  </si>
  <si>
    <t>BIM-081912</t>
  </si>
  <si>
    <t>BS TS3 ESTABILIZADOR</t>
  </si>
  <si>
    <t>BIM-081913</t>
  </si>
  <si>
    <t>BS TS3 FREIDOR</t>
  </si>
  <si>
    <t>BIM-081914</t>
  </si>
  <si>
    <t>BS TS3 COMAL</t>
  </si>
  <si>
    <t>BIM-081916</t>
  </si>
  <si>
    <t>BS TS3 SELLADORA</t>
  </si>
  <si>
    <t>BIM-081917</t>
  </si>
  <si>
    <t>BS TS3 CABEZAL TROQUELADOR</t>
  </si>
  <si>
    <t>BIM-081918</t>
  </si>
  <si>
    <t>BS TS3 ALIMENTADOR DE MASA</t>
  </si>
  <si>
    <t>BIM-081919</t>
  </si>
  <si>
    <t>BS TS3 TRANSPORTADOR DE LEVANTADO</t>
  </si>
  <si>
    <t>BIM-081920</t>
  </si>
  <si>
    <t>BS TS3 ELEVADOR DE MASA</t>
  </si>
  <si>
    <t>BIM-081921</t>
  </si>
  <si>
    <t>BS TS3 DOSIFICADOR DE SAL</t>
  </si>
  <si>
    <t>BIM-081922</t>
  </si>
  <si>
    <t>BS TS3 TABL. ELECT. 1FLT1 TOSTADAS T-3000</t>
  </si>
  <si>
    <t>BIM-081924</t>
  </si>
  <si>
    <t>TRANSPORTADOR RECTO P/MOLDES BO-41 A</t>
  </si>
  <si>
    <t>BIM-082391</t>
  </si>
  <si>
    <t>BS TS3 MEZCLADORA BATIDORA DE MASA T-3000</t>
  </si>
  <si>
    <t>BIM-082392</t>
  </si>
  <si>
    <t>BS TS3 TRANSPORTADOR DE ESCURRIMIENTO T-3000</t>
  </si>
  <si>
    <t>BIM-082393</t>
  </si>
  <si>
    <t>BS TS3 TRANSPORTADOR CON DETECTOR DE METALES T-3000</t>
  </si>
  <si>
    <t>BIM-082395</t>
  </si>
  <si>
    <t>BS TS3 TABL ELECT 5FLT2 TOSTADAS T-3000</t>
  </si>
  <si>
    <t>BIM-089625</t>
  </si>
  <si>
    <t>TRANSPORTADOR  PARA PRENSA DE TORTILLAS NO.1 DE TORTILLAS 1</t>
  </si>
  <si>
    <t>BIM-089626</t>
  </si>
  <si>
    <t>TRANSPORTADOR  PARA PRENSA DE TORTILLAS TIPO MQL NO. 2 DE TORTILLAS 1</t>
  </si>
  <si>
    <t>BIM-089708</t>
  </si>
  <si>
    <t>SISTEMA SUAVIZADOR AGUA (FILTROS DE CARBON, TANQUES SUAVIZADORES Y ESTERILIZADOR</t>
  </si>
  <si>
    <t>BIM-091433</t>
  </si>
  <si>
    <t>INTERCAMBIADOR DE CALOR VR10630/1</t>
  </si>
  <si>
    <t>BIM-091596</t>
  </si>
  <si>
    <t>ATADORA MODELO 2000 LADO DE OPERACIÓN DERECHO</t>
  </si>
  <si>
    <t>BIM-092247</t>
  </si>
  <si>
    <t>APLICADOR DE AJONJOLI MODELO 9840 BURFORD</t>
  </si>
  <si>
    <t>BIM-098166</t>
  </si>
  <si>
    <t>BS ALIMENTADOR AUTOMATICO DE CHAROLLILAS PARA ROLES</t>
  </si>
  <si>
    <t>BIM-100997</t>
  </si>
  <si>
    <t>DIVISORA  CODIGO 86206158 DIVIDER</t>
  </si>
  <si>
    <t>BIM-100998</t>
  </si>
  <si>
    <t>MESA DE BOLEO CODIGO 86205159 ROUNDER 800</t>
  </si>
  <si>
    <t>BIM-101289</t>
  </si>
  <si>
    <t>MONTACARGAS ELECTRICO MCA MITSUBISHI</t>
  </si>
  <si>
    <t>BIM-102129</t>
  </si>
  <si>
    <t>BS SISTEMA DOSIFICADOR DE  MAIZ A FREIDOR DE TOSTADA</t>
  </si>
  <si>
    <t>BIM-108523</t>
  </si>
  <si>
    <t>TABLERO DE CONTROL PLANTA DE EMERGENCIA NO 1 OTTOMOTORES</t>
  </si>
  <si>
    <t>BIM-108524</t>
  </si>
  <si>
    <t>TABLERO DE CONTROL PLANTA DE EMERGENCIA NO 2 OTTOMOTORES</t>
  </si>
  <si>
    <t>BIM-109138</t>
  </si>
  <si>
    <t>TRANSPORTADRO RECTO CURVO A 90</t>
  </si>
  <si>
    <t>BIM-109139</t>
  </si>
  <si>
    <t>TRANSPORTADOR DIAGONAL CON PERFILES EN LAMINA INOX</t>
  </si>
  <si>
    <t>BIM-124301</t>
  </si>
  <si>
    <t>TANQUE CILINDRICO VERTICAL  CAPACIDAD  DE 43000 LTS</t>
  </si>
  <si>
    <t>BIM-127675</t>
  </si>
  <si>
    <t>SISTEMA DE ALMACENAMIENTO</t>
  </si>
  <si>
    <t>BIM-128567</t>
  </si>
  <si>
    <t>MEDIDOR DE FLUJO MICROMOTION</t>
  </si>
  <si>
    <t>BIM-133222</t>
  </si>
  <si>
    <t>ENFRIADOR EN ESPIRAL DOBLE TORRE</t>
  </si>
  <si>
    <t>BIM-136657</t>
  </si>
  <si>
    <t>BIM-136658</t>
  </si>
  <si>
    <t>BIM-136668</t>
  </si>
  <si>
    <t>TOLVAS DE EXTRACCION PARA SISTEMA DE ENFRIAMIENTO</t>
  </si>
  <si>
    <t>BIM-143265</t>
  </si>
  <si>
    <t>SELLADORA DBANDA CONTINUA</t>
  </si>
  <si>
    <t>BIM-143266</t>
  </si>
  <si>
    <t>BIM-144792</t>
  </si>
  <si>
    <t>TRANSPORTADOR RECTO TL TOSTADAS 01</t>
  </si>
  <si>
    <t>BIM-144795</t>
  </si>
  <si>
    <t>TOLVA DE EXTRACCION SISTEMA ENFRIAMIENTO</t>
  </si>
  <si>
    <t>BIM-144796</t>
  </si>
  <si>
    <t>BIM-144808</t>
  </si>
  <si>
    <t>TRANSPORTADOR DE ESCURRIMIENTO T-5000</t>
  </si>
  <si>
    <t>BIM-144809</t>
  </si>
  <si>
    <t>TABLERO 1FTL1 LINEA DE TOSTADAS T5200</t>
  </si>
  <si>
    <t>BIM-144810</t>
  </si>
  <si>
    <t>TABLERO 1FTL2 LINEA DE TOSTADAS T5200</t>
  </si>
  <si>
    <t>BIM-144812</t>
  </si>
  <si>
    <t>BIM-144813</t>
  </si>
  <si>
    <t>SISTEMA ESTABILIZADOR T-5000</t>
  </si>
  <si>
    <t>BIM-144814</t>
  </si>
  <si>
    <t>TRANSPORTADOR CON SISTEMA ENFRIAMIENTO T-5000</t>
  </si>
  <si>
    <t>BIM-144816</t>
  </si>
  <si>
    <t>AZUCARADOR DE TAMBOR LINEA DONAS</t>
  </si>
  <si>
    <t>BIM-147784</t>
  </si>
  <si>
    <t>TOLVA EXTRUSORA DE MASA</t>
  </si>
  <si>
    <t>BIM-147785</t>
  </si>
  <si>
    <t>TRANSPORTADOR CURVO A 90 T-5000</t>
  </si>
  <si>
    <t>BIM-147797</t>
  </si>
  <si>
    <t>SISTEMA LAMINACION Y HORNEADO</t>
  </si>
  <si>
    <t>BIM-148737</t>
  </si>
  <si>
    <t>TRANSPORTADOR DETECTOR DE METALES</t>
  </si>
  <si>
    <t>BIM-148738</t>
  </si>
  <si>
    <t>FREIDOR PARA TOSTADAS</t>
  </si>
  <si>
    <t>BIM-148798</t>
  </si>
  <si>
    <t>BIM-150110</t>
  </si>
  <si>
    <t>TRANSFORMADOR PERIFERICO</t>
  </si>
  <si>
    <t>BIM-150137</t>
  </si>
  <si>
    <t>TABLERO DE FUERZA</t>
  </si>
  <si>
    <t>BIM-157949</t>
  </si>
  <si>
    <t>BIM-158867</t>
  </si>
  <si>
    <t>SISTEMA DE TRANSPORTE NEUMATICO REIMELT</t>
  </si>
  <si>
    <t>BIM-158895</t>
  </si>
  <si>
    <t>BIM-163607</t>
  </si>
  <si>
    <t>SERPENTIN PRECALENTADOR</t>
  </si>
  <si>
    <t>BIM-164151</t>
  </si>
  <si>
    <t>SISTEMA APLILADO Y EMBOLSADO AUTOMATICO</t>
  </si>
  <si>
    <t>BIM-164153</t>
  </si>
  <si>
    <t>CARRO DECORADOR</t>
  </si>
  <si>
    <t>BIM-164204</t>
  </si>
  <si>
    <t>TRANSPORTADOR ALIMENTADOR AUT. 2 ALINEADOR DE TOSTADAS</t>
  </si>
  <si>
    <t>BIM-164205</t>
  </si>
  <si>
    <t>TRANSPORTADOR CON SISTEMA DE ENFRIAMIENTO PARA TOSTADAS ONDULADAS</t>
  </si>
  <si>
    <t>BIM-164206</t>
  </si>
  <si>
    <t>TOLVA DE EXTRACCIÓN PARA SISTEMA DE ENFRIAMIENTO</t>
  </si>
  <si>
    <t>BIM-164207</t>
  </si>
  <si>
    <t>TRANSPORTADOR ALIMENTADOR AUT. 1 ALINEADOR DE TOSTADAS</t>
  </si>
  <si>
    <t>BIM-164208</t>
  </si>
  <si>
    <t>TRANSPORTADOR HORIZONTAL ALIMENTADOR DE TOSTADAS</t>
  </si>
  <si>
    <t>BIM-164697</t>
  </si>
  <si>
    <t>BIM-169089</t>
  </si>
  <si>
    <t>TANQUE VERTICAL P/ALMACENAMIENTO DE ACEITE DE OLEINA DE PALMA TIPO 304</t>
  </si>
  <si>
    <t>BIM-169090</t>
  </si>
  <si>
    <t>TANQUE  FIJO PESADOR DE INOX</t>
  </si>
  <si>
    <t>BIM-169094</t>
  </si>
  <si>
    <t>SEPTENTIN PRECALENTADOR DE ACEITE</t>
  </si>
  <si>
    <t>BIM-169095</t>
  </si>
  <si>
    <t>TRANSPORTADOR DULICADOR T-5000</t>
  </si>
  <si>
    <t>BIM-169096</t>
  </si>
  <si>
    <t>TRANSPORTADOR  DUPLICADOR 2 T-5000</t>
  </si>
  <si>
    <t>BIM-171884</t>
  </si>
  <si>
    <t>BIM-171904</t>
  </si>
  <si>
    <t>BIM-171921</t>
  </si>
  <si>
    <t>SISTEMA DE VISION PARA EVALUACION DE TOSTADAS</t>
  </si>
  <si>
    <t>BIM-171923</t>
  </si>
  <si>
    <t>BIM-172339</t>
  </si>
  <si>
    <t>BIM-173887</t>
  </si>
  <si>
    <t>TRANSPORTDAPOR PARA MENEJO DE TOSTADAS AS SALIDA DE HORNO</t>
  </si>
  <si>
    <t>BIM-174245</t>
  </si>
  <si>
    <t>PLATAFORMA TIJERAL</t>
  </si>
  <si>
    <t>BIM-174248</t>
  </si>
  <si>
    <t>BIM-174268</t>
  </si>
  <si>
    <t>BIM-174305</t>
  </si>
  <si>
    <t>BIM-177428</t>
  </si>
  <si>
    <t>MEZCLADORA TBM 1000LBS PARA BOLLERIA</t>
  </si>
  <si>
    <t>BIM-177908</t>
  </si>
  <si>
    <t>TRANSPORTADOR RECTO INCLINADO DE ALIMENTACION A TRITURADOR</t>
  </si>
  <si>
    <t>BIM-179249</t>
  </si>
  <si>
    <t>SISTEMA DE VISION PARA AUTOMATISMO T5000</t>
  </si>
  <si>
    <t>BIM-179250</t>
  </si>
  <si>
    <t>CHAROLAS PARA TRANSPORTADOR DE ALIMENTACION A PRETRITURADOR</t>
  </si>
  <si>
    <t>BIM-179251</t>
  </si>
  <si>
    <t>TOLVA DE EXTRACCION PARA SISTEMA DE ENFRIAMIENTO</t>
  </si>
  <si>
    <t>BIM-179252</t>
  </si>
  <si>
    <t>TRANSPORTADOR CON SISTEMA DE ENFRIAMIENTO DE 747 MTS DE LONGITUD</t>
  </si>
  <si>
    <t>BIM-179253</t>
  </si>
  <si>
    <t>TRANSPORTADOR CURVO A 90 DE 6 HILERAS DE ANCHO</t>
  </si>
  <si>
    <t>BIM-179254</t>
  </si>
  <si>
    <t>TRANSPORTADOR ALINEADOR DE PRODUCTO</t>
  </si>
  <si>
    <t>BIM-179255</t>
  </si>
  <si>
    <t>TRANSPORTADOR PARA DETECTOR DE METALES DE 46 DE ANCHO</t>
  </si>
  <si>
    <t>BIM-179256</t>
  </si>
  <si>
    <t>BIM-179257</t>
  </si>
  <si>
    <t>TRANSPORTADOR CURVO A 90 DE ALIMENTACION A ENVOLVEDORA</t>
  </si>
  <si>
    <t>BIM-179258</t>
  </si>
  <si>
    <t>SISTEMA PARA CONTAR APILAR Y DEPOSITAR TOSTADA PLANA DE 6 CAVIDADES</t>
  </si>
  <si>
    <t>BIM-179265</t>
  </si>
  <si>
    <t>COMPRESOR DE AIRE INGRESOLL RAND Y SECADOR</t>
  </si>
  <si>
    <t>BIM-181163</t>
  </si>
  <si>
    <t>SISTEMA DE APILADO Y EMBOLSADO PARA TOSTADA</t>
  </si>
  <si>
    <t>BIM-181164</t>
  </si>
  <si>
    <t>TRANSPORTADOR DE ENTRADA 3 MT PARA LINEA DE TOSTADAS</t>
  </si>
  <si>
    <t>BIM-181165</t>
  </si>
  <si>
    <t>BIM-181406</t>
  </si>
  <si>
    <t>TRANSPORTADOR INDEXADOR DE MOLDES BO-11</t>
  </si>
  <si>
    <t>BIM-181953</t>
  </si>
  <si>
    <t>TRANSPORTADOR PARA DONAS CON DETECTOR DE METALES</t>
  </si>
  <si>
    <t>BIM-182259</t>
  </si>
  <si>
    <t>BIM-182275</t>
  </si>
  <si>
    <t>ETIQUETADOR HERMA DERECHO BOLLERIA EMPAQUE</t>
  </si>
  <si>
    <t>BIM-182276</t>
  </si>
  <si>
    <t>ETIQUETADOR HERMA DERECHO PANQUELERIA</t>
  </si>
  <si>
    <t>BIM-182277</t>
  </si>
  <si>
    <t>ETIQUETADOR HERMA IZQUIERDO BOLLERIA EMPAQUE</t>
  </si>
  <si>
    <t>BIM-182278</t>
  </si>
  <si>
    <t>ETIQUETADOR HERMA IZQUIERDO EMPAQUE DONAS</t>
  </si>
  <si>
    <t>BIM-182279</t>
  </si>
  <si>
    <t>ETIQUETADOR HERMA DERECHO EMPAQUE PANQUELERIA</t>
  </si>
  <si>
    <t>BIM-182284</t>
  </si>
  <si>
    <t>BIM-183584</t>
  </si>
  <si>
    <t>DETECTOR DE METALES IQ3 LINEA DE TORTILLAS</t>
  </si>
  <si>
    <t>BIM-183585</t>
  </si>
  <si>
    <t>TRANSPORTADOR CON BANDA MODULAR TORTILLAS</t>
  </si>
  <si>
    <t>BIM-184962</t>
  </si>
  <si>
    <t>BOMBA HOPPER TOPPER DESCARGA BATIDO DE DONAS</t>
  </si>
  <si>
    <t>BIM-184974</t>
  </si>
  <si>
    <t>BIM-185261</t>
  </si>
  <si>
    <t>BARREDORA</t>
  </si>
  <si>
    <t>BIM-187648</t>
  </si>
  <si>
    <t>TABLERO Y TARJETA ELECTRONICA DE LECTURA DE COMETIDA DE CFE</t>
  </si>
  <si>
    <t>BIM-187938</t>
  </si>
  <si>
    <t>ENVASADORA VERTICAL SUPRIM TWIN 02</t>
  </si>
  <si>
    <t>BIM-187939</t>
  </si>
  <si>
    <t>MODULO EASY HEAT CON M5</t>
  </si>
  <si>
    <t>BIM-198701</t>
  </si>
  <si>
    <t>MEZCLADORA LIKWIFIER</t>
  </si>
  <si>
    <t>BIM-198832</t>
  </si>
  <si>
    <t>TANQUE HIDRATACION DE SALVADO</t>
  </si>
  <si>
    <t>BIM-201284</t>
  </si>
  <si>
    <t>FABRICACION TANQUE INOX OLEINA DE PALMA</t>
  </si>
  <si>
    <t>BIM-201285</t>
  </si>
  <si>
    <t>FILTRO PRENSA 31</t>
  </si>
  <si>
    <t>BIM-202233</t>
  </si>
  <si>
    <t>UNIDAD GENERADORA DE VAPOR CLEAVER</t>
  </si>
  <si>
    <t>BIM-202234</t>
  </si>
  <si>
    <t>BIM-202236</t>
  </si>
  <si>
    <t>TANQUE DE HIDRATACION DE SALVADO</t>
  </si>
  <si>
    <t>BIM-212528</t>
  </si>
  <si>
    <t>SISTEMA AUTOMATICO DE RECUPERACIÓN Y RECICLAJE DE HARINA</t>
  </si>
  <si>
    <t>BIM-212532</t>
  </si>
  <si>
    <t>TANQUE DE INOX T-304 CAPACIDAD DE 1000 LTS</t>
  </si>
  <si>
    <t>BIM-212535</t>
  </si>
  <si>
    <t>ENFRIADOR DE PROPILENGLICOL UEPG-F160VM-LI 60-100 PLC</t>
  </si>
  <si>
    <t>BIM-220245</t>
  </si>
  <si>
    <t>MAQUINA ENVOLVEDORA</t>
  </si>
  <si>
    <t>BIM-220255</t>
  </si>
  <si>
    <t>MOLDE MEDIA NOCHE 6</t>
  </si>
  <si>
    <t>BIM-220256</t>
  </si>
  <si>
    <t>DOSIFICADORES NUEZ Y GRANITO CHOCOLATE MAFRINSA</t>
  </si>
  <si>
    <t>BIM-220260</t>
  </si>
  <si>
    <t>SACUDIDOR DE MASA BU</t>
  </si>
  <si>
    <t>BIM-220261</t>
  </si>
  <si>
    <t>SISTEMA DE FILTRADO</t>
  </si>
  <si>
    <t>BIM-225906</t>
  </si>
  <si>
    <t>MAQUINA ENVOLVEDORA CON BRAZO GIRATORIO AUTOMATICO Y CARRO DE APLICACIÓN</t>
  </si>
  <si>
    <t>BIM-237906</t>
  </si>
  <si>
    <t>COMPRESORES DE AIRE TIPO TORNILLO</t>
  </si>
  <si>
    <t>BIM-249186</t>
  </si>
  <si>
    <t>MESA DE BOLEADO PARA LA LINEA DE BOLLERIA</t>
  </si>
  <si>
    <t>BIM-258540</t>
  </si>
  <si>
    <t>ESTACION INALAMBRICA</t>
  </si>
  <si>
    <t>BIM-258541</t>
  </si>
  <si>
    <t>BIM-258542</t>
  </si>
  <si>
    <t>BIM-262026</t>
  </si>
  <si>
    <t>TABLERO DE FUERZA Y CONTROL ENFRIADOR IJW LINEA DE PANES.</t>
  </si>
  <si>
    <t>BIM-264316</t>
  </si>
  <si>
    <t>BS Selladora de Bols</t>
  </si>
  <si>
    <t>BIM-265825</t>
  </si>
  <si>
    <t>TRANSPORTADORES MEI ALIMENTADORES DE BOLAS A MODELADORAS</t>
  </si>
  <si>
    <t>BIM-265826</t>
  </si>
  <si>
    <t>BIM-265827</t>
  </si>
  <si>
    <t>ATADORA BURFORD SERVO MOD. 2100 TORTILLAS</t>
  </si>
  <si>
    <t>BIM-265828</t>
  </si>
  <si>
    <t>REBANADORA Y EMBOLSADORA AMF 75 K60622</t>
  </si>
  <si>
    <t>BIM-265829</t>
  </si>
  <si>
    <t>FREGADORA DE PISOS TENNANT MOD. 7300 9000236</t>
  </si>
  <si>
    <t>BIM-265830</t>
  </si>
  <si>
    <t>PLATAFORMA GENIE MOD. Z30/20N</t>
  </si>
  <si>
    <t>BIM-265831</t>
  </si>
  <si>
    <t>SORBATEADOR SPRAYING SISTEM PANES</t>
  </si>
  <si>
    <t>BIM-265832</t>
  </si>
  <si>
    <t>SORBATEADOR SPRAYING SISTEM PANQUELERIA</t>
  </si>
  <si>
    <t>BIM-265833</t>
  </si>
  <si>
    <t>SORBATEADOR SPRAYING SISTEM BOLLERIA</t>
  </si>
  <si>
    <t>BIM-270849</t>
  </si>
  <si>
    <t>CAPITALIZACIÓN COMPLEMENTARIA BIM-265828</t>
  </si>
  <si>
    <t>BIM-270850</t>
  </si>
  <si>
    <t>PATIN ELECTRICO BS MOD PR4500-60-27-96</t>
  </si>
  <si>
    <t>BIM-270851</t>
  </si>
  <si>
    <t>BIM-270852</t>
  </si>
  <si>
    <t>BS BOLL DETECTOR DE METALES LINEA DE BOLLERIA</t>
  </si>
  <si>
    <t>BIM-270853</t>
  </si>
  <si>
    <t>BS PN DETECTOR DE METALES LINEA DE PANES</t>
  </si>
  <si>
    <t>BIM-270854</t>
  </si>
  <si>
    <t>COMPLEMENTO DE CAPITALIZACION DEL BIM-270733 QUE SE HIZO EN EL MES DE NOVIEMBRE</t>
  </si>
  <si>
    <t>BIM-275632</t>
  </si>
  <si>
    <t>BS BOLL DETECTOR DE METALES LINEA DE BOLLERIA CON TRANSPORTADOR 350 MM X 150 MM</t>
  </si>
  <si>
    <t>BIM-275633</t>
  </si>
  <si>
    <t>Tercer Tren de Rebanado y Embolsado AMF</t>
  </si>
  <si>
    <t>BIM-275634</t>
  </si>
  <si>
    <t>SISTEMA DE LEVADURA EN CREMA. MANEJO DE MATERIALES</t>
  </si>
  <si>
    <t>BIM-275927</t>
  </si>
  <si>
    <t>COMPLEMENTO ACTIVO BIM-262026 TABLERO FUERZA Y CONTROL ENFRIADOR IJW</t>
  </si>
  <si>
    <t>BIM-020579</t>
  </si>
  <si>
    <t>SD GA1 MEZCLADORA PERLEESS</t>
  </si>
  <si>
    <t>MARINELA VILLAHERMOSA</t>
  </si>
  <si>
    <t>BIM-047583</t>
  </si>
  <si>
    <t>TRANSP.LEVANT MOLDES</t>
  </si>
  <si>
    <t>BIM-047621</t>
  </si>
  <si>
    <t>BASE PARA CABEZAL INYECTOR MINIMANTECADAS</t>
  </si>
  <si>
    <t>BIM-047622</t>
  </si>
  <si>
    <t>MANIFULL PARA INYECTORA MINIMANTECADAS 2 ESPESOR X 8 3/4 ANCHO X 33 1/4 DE LONG.</t>
  </si>
  <si>
    <t>BIM-047686</t>
  </si>
  <si>
    <t>MONTACARGAS MITSUBISHI MOD 2FBC25-E</t>
  </si>
  <si>
    <t>BIM-047690</t>
  </si>
  <si>
    <t>CERNIDOR DE AZUCAR CON TOLVA</t>
  </si>
  <si>
    <t>BIM-047886</t>
  </si>
  <si>
    <t>TANQUE CILINDRICO HORIZONTAL CAP 2500 LTS</t>
  </si>
  <si>
    <t>BIM-047941</t>
  </si>
  <si>
    <t>MS MSG POLIPASTO NO.2 CAPACIDAD 1 TON. G-1</t>
  </si>
  <si>
    <t>BIM-047942</t>
  </si>
  <si>
    <t>MS GA1 TROQUELADORA ROTARY</t>
  </si>
  <si>
    <t>BIM-047943</t>
  </si>
  <si>
    <t>MS GA1 HORNO WERNER LEHARA</t>
  </si>
  <si>
    <t>BIM-047944</t>
  </si>
  <si>
    <t>MS GA1 ENFRIADOR IJWHITE</t>
  </si>
  <si>
    <t>BIM-047945</t>
  </si>
  <si>
    <t>MS GA1 ENVOLVEDORA FMC NO. 1</t>
  </si>
  <si>
    <t>BIM-047946</t>
  </si>
  <si>
    <t>MS GA1 ENVOLVEDORA FMC NO. 2</t>
  </si>
  <si>
    <t>BIM-047947</t>
  </si>
  <si>
    <t>MS GA1 ENVOLVEDORA FMC NO. 3</t>
  </si>
  <si>
    <t>BIM-047948</t>
  </si>
  <si>
    <t>MS GA1 ENVOLVEDORA FMC NO. 4</t>
  </si>
  <si>
    <t>BIM-047949</t>
  </si>
  <si>
    <t>MS CK1 ENVOLVEDORA FMC NO. 1</t>
  </si>
  <si>
    <t>BIM-047950</t>
  </si>
  <si>
    <t>MAGAZIN ALIMEN.DE GALLET.A ENVOLVE. #4</t>
  </si>
  <si>
    <t>BIM-047951</t>
  </si>
  <si>
    <t>TANQUE CONICO P/MERMELADA</t>
  </si>
  <si>
    <t>BIM-047957</t>
  </si>
  <si>
    <t>MS GA1 RODILLO TROQUELADOR PARA GALLETAS PLATIVOLOS 25 PIEZAS</t>
  </si>
  <si>
    <t>BIM-047958</t>
  </si>
  <si>
    <t>MS GA1 WIRE CUT</t>
  </si>
  <si>
    <t>BIM-047959</t>
  </si>
  <si>
    <t>MS PLA ENVOLVEDORA FMC PLATIVOLOS</t>
  </si>
  <si>
    <t>BIM-047961</t>
  </si>
  <si>
    <t>MS PS3 CAMARA DE CONSERVACION DE GALLETAS</t>
  </si>
  <si>
    <t>BIM-047968</t>
  </si>
  <si>
    <t>MS GA1 ENVOLVEDORA SERVO NO.5</t>
  </si>
  <si>
    <t>BIM-047969</t>
  </si>
  <si>
    <t>MS GA1 TRANSPORTADOR LEVANTADO DE PRODUCTO GAZELA NO.5</t>
  </si>
  <si>
    <t>BIM-047970</t>
  </si>
  <si>
    <t>MS GA1 TRANSPORTADOR RECTO ALIMENTADO DE GALLETAS TUBO</t>
  </si>
  <si>
    <t>BIM-047979</t>
  </si>
  <si>
    <t>MS CK1 TRANSPORTADOR CK-04</t>
  </si>
  <si>
    <t>BIM-047980</t>
  </si>
  <si>
    <t>MS GA1 TRANSPORTADOR TRANSVERSAL SALIDA DEL HORNO</t>
  </si>
  <si>
    <t>BIM-047981</t>
  </si>
  <si>
    <t>MS CK1 TRANSPORTADOR DE LEVANTADO WOODMAN PRINCIPAL</t>
  </si>
  <si>
    <t>BIM-047982</t>
  </si>
  <si>
    <t>MS CK1 TRANSPORTADOR DE LEVANTADO WOODMAN NO.2</t>
  </si>
  <si>
    <t>BIM-047983</t>
  </si>
  <si>
    <t>MS CK1 TRANSPORTADOR DE LEVANTADO WOODMAN NO.3</t>
  </si>
  <si>
    <t>BIM-047984</t>
  </si>
  <si>
    <t>MS CK1 TRANSPORTADOR DE LEVANTADO WOODMAN NO.4</t>
  </si>
  <si>
    <t>BIM-047985</t>
  </si>
  <si>
    <t>UNA PLACA PARA PRODUCIR DELICIOSAS</t>
  </si>
  <si>
    <t>BIM-047986</t>
  </si>
  <si>
    <t>MS GA1 TRANSPORTADOR INCLINADO ELEVADOR CANGILONES</t>
  </si>
  <si>
    <t>BIM-047987</t>
  </si>
  <si>
    <t>MS CK1 TABLERO ELECTRICO TAB.CKEM EMBOLSADO</t>
  </si>
  <si>
    <t>BIM-047988</t>
  </si>
  <si>
    <t>MS CK1 TRANSPORTADOR RECORTE NO.3</t>
  </si>
  <si>
    <t>BIM-047989</t>
  </si>
  <si>
    <t>BIM-047993</t>
  </si>
  <si>
    <t>MS PLA TRANSPORTADOR LEVANTADO DE PRODUCTO</t>
  </si>
  <si>
    <t>BIM-047994</t>
  </si>
  <si>
    <t>MS GA1 TRANSPORTADOR  G-0</t>
  </si>
  <si>
    <t>BIM-047995</t>
  </si>
  <si>
    <t>MS GA1 TRANSPORTADOR  G-1</t>
  </si>
  <si>
    <t>BIM-047997</t>
  </si>
  <si>
    <t>MS GA1 TRANSPORTADOR  G-2</t>
  </si>
  <si>
    <t>BIM-047998</t>
  </si>
  <si>
    <t>MS GA1 ALIMENTADOR DE GALLETAS S-2 NO.1</t>
  </si>
  <si>
    <t>BIM-047999</t>
  </si>
  <si>
    <t>MS GA1 TRANSPORTADOR CURVO ALIMENTACION ENVOLVEDORA NO. 1</t>
  </si>
  <si>
    <t>BIM-048000</t>
  </si>
  <si>
    <t>MS GA1 TRANSPORTADOR CURVO ALIMENTACION ENVOLVEDORA NO. 2</t>
  </si>
  <si>
    <t>BIM-048001</t>
  </si>
  <si>
    <t>MS GA1 TRANSPORTADOR CURVO ALIMENTACION ENVOLVEDORA NO. 3</t>
  </si>
  <si>
    <t>BIM-048002</t>
  </si>
  <si>
    <t>MS GA1 TRANSPORTADOR CURVO ALIMENTACION ENVOLVEDORA NO. 4</t>
  </si>
  <si>
    <t>BIM-048003</t>
  </si>
  <si>
    <t>MS GA1 TRANSPORTADOR RECTO ALIMENTACION A GAZELA NO.5</t>
  </si>
  <si>
    <t>BIM-048004</t>
  </si>
  <si>
    <t>MS GA1 ALIMENTADOR DE GALLETAS S-2 NO.3</t>
  </si>
  <si>
    <t>BIM-048008</t>
  </si>
  <si>
    <t>TRANSPORTADOR ENVOLVEDORA #1</t>
  </si>
  <si>
    <t>BIM-048010</t>
  </si>
  <si>
    <t>MS GA1 DETECTOR DE METALES GAZELA</t>
  </si>
  <si>
    <t>BIM-048011</t>
  </si>
  <si>
    <t>RODILLO TROQUELADOR PARA GALLETAS CANELITA GRABADOS AR 10 CAV. EN 254 MM DIA 16</t>
  </si>
  <si>
    <t>BIM-048013</t>
  </si>
  <si>
    <t>MS CM1 TANQUE DE AIRE COMPRIMIDO CAP.</t>
  </si>
  <si>
    <t>BIM-048014</t>
  </si>
  <si>
    <t>MS CM1 TANQUE DE AGUA HELADA CAP.15200 LT</t>
  </si>
  <si>
    <t>BIM-048015</t>
  </si>
  <si>
    <t>MS CM1 TANQUE HIDRONEUMATICO CAP.1650 LT</t>
  </si>
  <si>
    <t>BIM-048017</t>
  </si>
  <si>
    <t>MS CM1 TANQUE DIESEL EXTERIOR CAP.4000 LT</t>
  </si>
  <si>
    <t>BIM-048018</t>
  </si>
  <si>
    <t>MS CM1 SUBESTACION DE ALTA TENSION 9145 KVA</t>
  </si>
  <si>
    <t>BIM-048021</t>
  </si>
  <si>
    <t>TABLERO DE SUBESTACION ELECTRICA</t>
  </si>
  <si>
    <t>BIM-048022</t>
  </si>
  <si>
    <t>MS CM1 PLANTA DE EMERGENCIA G-2 600 KW</t>
  </si>
  <si>
    <t>BIM-048023</t>
  </si>
  <si>
    <t>MS CM1 CALDERA CLEAVER BROOKS C-1</t>
  </si>
  <si>
    <t>BIM-048027</t>
  </si>
  <si>
    <t>MS CM1 TANQUE SUAVIZADOR TS-1</t>
  </si>
  <si>
    <t>BIM-048029</t>
  </si>
  <si>
    <t>MS CM1 TORRE DE ENFRIAMIENTO TE-2</t>
  </si>
  <si>
    <t>BIM-048033</t>
  </si>
  <si>
    <t>MS CM1 TANQUE DE CONDENSADOS CAP.1000 LT</t>
  </si>
  <si>
    <t>BIM-048034</t>
  </si>
  <si>
    <t>MS CM1 BOMBA DE TORRES DE ENFRIAMIENTO BT-2</t>
  </si>
  <si>
    <t>BIM-048037</t>
  </si>
  <si>
    <t>MS CM1 BOMBA DE TORRES DE ENFRIAMIENTO BT-1</t>
  </si>
  <si>
    <t>BIM-048038</t>
  </si>
  <si>
    <t>MS CM1 TANQUE DE AGUA CALIENTE CAP.4750 LT</t>
  </si>
  <si>
    <t>BIM-048039</t>
  </si>
  <si>
    <t>MS CM1 INTERCAMBIADOR DE CALOR CALDERA C-1</t>
  </si>
  <si>
    <t>BIM-048040</t>
  </si>
  <si>
    <t>MS CM1 INTERCAMBIADOR DE CALOR CALDERA C-2</t>
  </si>
  <si>
    <t>BIM-048041</t>
  </si>
  <si>
    <t>MS CM1 COMPRESOR DE AIRE GARDNER DENVER CA-1</t>
  </si>
  <si>
    <t>BIM-048044</t>
  </si>
  <si>
    <t>SECADOR REFRIGERATIVO 2 IDF75C-3</t>
  </si>
  <si>
    <t>BIM-048045</t>
  </si>
  <si>
    <t>PRENSA MANUAL DP014217961 TR118698</t>
  </si>
  <si>
    <t>BIM-048047</t>
  </si>
  <si>
    <t>MS MSG INYECTOR DE AIRE NO.20</t>
  </si>
  <si>
    <t>BIM-048052</t>
  </si>
  <si>
    <t>MS MSG ODORIZADOR DE GAS NATURAL</t>
  </si>
  <si>
    <t>BIM-048053</t>
  </si>
  <si>
    <t>CHIMINEA DE CINCO SALIDAS Y AISLAMIENTO TERMICO PERTENECE A HORNO DE COCCION</t>
  </si>
  <si>
    <t>BIM-048057</t>
  </si>
  <si>
    <t>TUBERIAS P/ CONDUCCION PARTE DEL SISTEMA REIMELT</t>
  </si>
  <si>
    <t>BIM-048059</t>
  </si>
  <si>
    <t>MS MSG INYECTOR DE AIRE NO.02</t>
  </si>
  <si>
    <t>BIM-048060</t>
  </si>
  <si>
    <t>MS MSG INYECTOR DE AIRE NO.03</t>
  </si>
  <si>
    <t>BIM-048061</t>
  </si>
  <si>
    <t>MS MSG INYECTOR DE AIRE NO.04</t>
  </si>
  <si>
    <t>BIM-048062</t>
  </si>
  <si>
    <t>MS MSG INYECTOR DE AIRE NO.05</t>
  </si>
  <si>
    <t>BIM-048063</t>
  </si>
  <si>
    <t>MS MSG INYECTOR DE AIRE NO.06</t>
  </si>
  <si>
    <t>BIM-048064</t>
  </si>
  <si>
    <t>MS MSG INYECTOR DE AIRE NO.07</t>
  </si>
  <si>
    <t>BIM-048065</t>
  </si>
  <si>
    <t>MS MSG INYECTOR DE AIRE NO.08</t>
  </si>
  <si>
    <t>BIM-048066</t>
  </si>
  <si>
    <t>MS MSG INYECTOR DE AIRE NO.09</t>
  </si>
  <si>
    <t>BIM-048067</t>
  </si>
  <si>
    <t>MS MSG INYECTOR DE AIRE NO.10</t>
  </si>
  <si>
    <t>BIM-048068</t>
  </si>
  <si>
    <t>MS MSG INYECTOR DE AIRE NO.11</t>
  </si>
  <si>
    <t>BIM-048069</t>
  </si>
  <si>
    <t>MS MSG INYECTOR DE AIRE NO.12</t>
  </si>
  <si>
    <t>BIM-048070</t>
  </si>
  <si>
    <t>MS MSG INYECTOR DE AIRE NO.13</t>
  </si>
  <si>
    <t>BIM-048071</t>
  </si>
  <si>
    <t>MS MSG INYECTOR DE AIRE NO.14</t>
  </si>
  <si>
    <t>BIM-048074</t>
  </si>
  <si>
    <t>MS MSG INYECTOR DE AIRE NO.18</t>
  </si>
  <si>
    <t>BIM-048075</t>
  </si>
  <si>
    <t>MS MSG INYECTOR DE AIRE NO.19</t>
  </si>
  <si>
    <t>BIM-048078</t>
  </si>
  <si>
    <t>MS MSG UNIDAD DE AIRE ACONDICIONADO TIPO VENTANA NO.01MATERIAS PRIMAS</t>
  </si>
  <si>
    <t>BIM-048079</t>
  </si>
  <si>
    <t>MS MSG UNIDAD DE AIRE ACONDICIONADO TIPO VENTANA NO.02 JEFES DE MEC.</t>
  </si>
  <si>
    <t>BIM-048080</t>
  </si>
  <si>
    <t>MS MSG UNIDAD DE AIRE ACONDICIONADO TIPO VENTANA NO.03 ADMVO. PRODUCCIN</t>
  </si>
  <si>
    <t>BIM-048081</t>
  </si>
  <si>
    <t>MS MSG UNIDAD DE AIRE ACONDICIONADO TIPO VENTANA NO.04 CAPACITACIN PROD.</t>
  </si>
  <si>
    <t>BIM-048082</t>
  </si>
  <si>
    <t>MS MSG UNIDAD DE AIRE ACONDICIONADO TIPO VENTANA NO.05 SUPERVISOR SANIDAD</t>
  </si>
  <si>
    <t>BIM-048083</t>
  </si>
  <si>
    <t>MS MSG INYECTOR DE AIRE NO.22</t>
  </si>
  <si>
    <t>BIM-048084</t>
  </si>
  <si>
    <t>MS MSG INYECTOR DE AIRE NO.23</t>
  </si>
  <si>
    <t>BIM-048085</t>
  </si>
  <si>
    <t>MS MSG INYECTOR DE AIRE NO.24</t>
  </si>
  <si>
    <t>BIM-048093</t>
  </si>
  <si>
    <t>MS MSG INYECTOR DE AIRE NO.01</t>
  </si>
  <si>
    <t>BIM-048094</t>
  </si>
  <si>
    <t>MS MSG INYECTOR DE AIRE NO.17</t>
  </si>
  <si>
    <t>BIM-048095</t>
  </si>
  <si>
    <t>MS MSG UNIDAD DE AIRE ACONDICIONADO TIPO PAQUETE NO.03 AULA MAGNA</t>
  </si>
  <si>
    <t>BIM-048097</t>
  </si>
  <si>
    <t>MS MSG BASCULA ELECTRONICA DEL ALMACEN DE MATERIAS PRIMAS</t>
  </si>
  <si>
    <t>BIM-048098</t>
  </si>
  <si>
    <t>MS MM1 SOPLADOR DE DESCARGA DE PIPAS</t>
  </si>
  <si>
    <t>BIM-048099</t>
  </si>
  <si>
    <t>MS MM1 SILO DE HARINA S-7 CAP.5 TON</t>
  </si>
  <si>
    <t>BIM-048101</t>
  </si>
  <si>
    <t>MS MV1 TANQUE DE MERMELADA CAP.230 LT</t>
  </si>
  <si>
    <t>BIM-048103</t>
  </si>
  <si>
    <t>MS MM1 TANQUE DE GLUCOSA T3</t>
  </si>
  <si>
    <t>BIM-048106</t>
  </si>
  <si>
    <t>MS MM1 COLADOR DE AZUCAR</t>
  </si>
  <si>
    <t>BIM-048107</t>
  </si>
  <si>
    <t>MS MM1 TANQUE DE FRUCTUOSA T1</t>
  </si>
  <si>
    <t>BIM-048108</t>
  </si>
  <si>
    <t>MS MM1 SILO DE HARINA S-1 CAP.80 TON</t>
  </si>
  <si>
    <t>BIM-048109</t>
  </si>
  <si>
    <t>MS MM1 SILO DE HARINA S-2 CAP.80 TON</t>
  </si>
  <si>
    <t>BIM-048110</t>
  </si>
  <si>
    <t>MS MM1 SILO DE AZUCAR S-5 CAP.5 TON</t>
  </si>
  <si>
    <t>BIM-048120</t>
  </si>
  <si>
    <t>MS MM1 TANQUE DE FRUCTUOSA T2</t>
  </si>
  <si>
    <t>BIM-048121</t>
  </si>
  <si>
    <t>MS MM1 SILO DE HARINA S-3 CAP.80 TON</t>
  </si>
  <si>
    <t>BIM-048122</t>
  </si>
  <si>
    <t>MS MM1 SILO DE AZUCAR S-6 CAP.5 TON</t>
  </si>
  <si>
    <t>BIM-048123</t>
  </si>
  <si>
    <t>MS MSG MONTACARGAS ELECTRICO MITSUBISHI CAP.1600 KG.</t>
  </si>
  <si>
    <t>BIM-048124</t>
  </si>
  <si>
    <t>MS MM1 CERNIDOR DE AZCAR CON TRAMPA MAGNTICA</t>
  </si>
  <si>
    <t>BIM-048126</t>
  </si>
  <si>
    <t>CAMARA DE CONSERVACION DE MANTECA</t>
  </si>
  <si>
    <t>BIM-048132</t>
  </si>
  <si>
    <t>PROGRAMAS DEL SITEMA REIMELT</t>
  </si>
  <si>
    <t>BIM-048133</t>
  </si>
  <si>
    <t>MS MM1 MEDIDOR FT301 MICROMOTION M1 GALLETERIA</t>
  </si>
  <si>
    <t>BIM-048134</t>
  </si>
  <si>
    <t>MS MM1 MEDIDOR FT302 MICROMOTION M2 CRACKER</t>
  </si>
  <si>
    <t>BIM-048135</t>
  </si>
  <si>
    <t>MS MM1 MEDIDOR FT403 MICROMOTION M3 HOJALDRE</t>
  </si>
  <si>
    <t>BIM-048137</t>
  </si>
  <si>
    <t>MS MM1 CERNEDOR DE HARINA SF-201</t>
  </si>
  <si>
    <t>BIM-048138</t>
  </si>
  <si>
    <t>CONTROLADOR LOGICO PROGRAMABLE</t>
  </si>
  <si>
    <t>BIM-048146</t>
  </si>
  <si>
    <t>MS MSG TABLERO ELECTRICO LAVADO DE CHAROLAS 1FLJ</t>
  </si>
  <si>
    <t>BIM-048147</t>
  </si>
  <si>
    <t>MS MSG TABLERO ELECTRICO TAB.2FTM TALLER DE MANTENIMIENTO</t>
  </si>
  <si>
    <t>BIM-048149</t>
  </si>
  <si>
    <t>MS MSG TABLERO ELECTRICO TAB.1FVD VENTILACION DESPACHO</t>
  </si>
  <si>
    <t>BIM-048152</t>
  </si>
  <si>
    <t>MS MSG TABLERO DE ILUMINACION 05-1A TIENDITA ENTRADA</t>
  </si>
  <si>
    <t>BIM-048153</t>
  </si>
  <si>
    <t>MS PS2 TABLERO ELECTRICO TAB.4FPA  ENFRIAMIENTO DE PAN</t>
  </si>
  <si>
    <t>BIM-048157</t>
  </si>
  <si>
    <t>MS PS2 TABLERO ELECTRICO TAB.1FPA BATIDOS, ENGRASADO Y DEPOSITADO</t>
  </si>
  <si>
    <t>BIM-048158</t>
  </si>
  <si>
    <t>MS MSG TABLERO ELECTRICO TAB.4FCU ENFRIAMIENTO Y ENVOLTURA CUERNITOS</t>
  </si>
  <si>
    <t>BIM-048159</t>
  </si>
  <si>
    <t>MS PS3 TABLERO ELECTRICO TAB.2FCH ENFRIAMIENTO, FORMADO Y DECORADO</t>
  </si>
  <si>
    <t>BIM-048160</t>
  </si>
  <si>
    <t>MS PS3 TABLERO ELECTRICO TAB.3FCH ENFRIAMIENTO Y ENVOLTURA</t>
  </si>
  <si>
    <t>BIM-048166</t>
  </si>
  <si>
    <t>MS CK1 TABLERO ELECTRICO TAB.CKQ1  QUEMADORES ZONA 1</t>
  </si>
  <si>
    <t>BIM-048167</t>
  </si>
  <si>
    <t>MS CK1 TABLERO ELECTRICO TAB.CKL LAMINADO CRACKER</t>
  </si>
  <si>
    <t>BIM-048168</t>
  </si>
  <si>
    <t>MS CK1 TABLERO ELECTRICO TAB.1FCK</t>
  </si>
  <si>
    <t>BIM-048169</t>
  </si>
  <si>
    <t>MS MSG TABLERO ELECTRICO TAB.3FVP VENTILACIN AREA CUERNITOS</t>
  </si>
  <si>
    <t>BIM-048170</t>
  </si>
  <si>
    <t>MS CU1 TABLERO ELECTRICO TAB.CEM CONTROL MASERO</t>
  </si>
  <si>
    <t>BIM-048171</t>
  </si>
  <si>
    <t>MS CU1 TABLERO ELECTRICO TAB.4FCU ENFRIAMIENTO Y ENVOLTURA</t>
  </si>
  <si>
    <t>BIM-048172</t>
  </si>
  <si>
    <t>MS CU1 TABLERO ELECTRICO TAB.CEE CONTROL ESPONJERO</t>
  </si>
  <si>
    <t>BIM-048173</t>
  </si>
  <si>
    <t>MS MSG TABLERO ELECTRICO TAB.4FVP ENVOLTURA CUERNITOS</t>
  </si>
  <si>
    <t>BIM-048175</t>
  </si>
  <si>
    <t>MS CU1 MEZCLADORA PEERLESS 333</t>
  </si>
  <si>
    <t>BIM-048179</t>
  </si>
  <si>
    <t>HORNO MEICKE MOD.18 P/FAB.CUERNITOS</t>
  </si>
  <si>
    <t>BIM-048180</t>
  </si>
  <si>
    <t>UN HORNO MEINCKE LONG. 30 M CON 11 MODULOS DE 2M C/U</t>
  </si>
  <si>
    <t>BIM-048181</t>
  </si>
  <si>
    <t>MS CU1 ENFRIADOR IJWHITE</t>
  </si>
  <si>
    <t>BIM-048182</t>
  </si>
  <si>
    <t>MS CU1 MESA INTRODUCC# 1 C/EXTRUSOR DE MASA Y MARGARINA LAMINADOR TRANSVERSAL#1</t>
  </si>
  <si>
    <t>BIM-048183</t>
  </si>
  <si>
    <t>MS CU1 MESA DE INTRODUCCION NO.2  DOSIFICADOR DE HARINA NO.2</t>
  </si>
  <si>
    <t>BIM-048184</t>
  </si>
  <si>
    <t>MS CU1 MESA INTRODUC#3 MULTIRODILLO DOSIFICA HARINA#3 TRASP.BANDA RETRACTIL 2,BA</t>
  </si>
  <si>
    <t>BIM-048185</t>
  </si>
  <si>
    <t>MS CU1 MESA DE INTRODUCCION NO.4</t>
  </si>
  <si>
    <t>BIM-048186</t>
  </si>
  <si>
    <t>MS CU1 MESA DE INTRODUCCION NO.5 CALIBRADOR NO.2</t>
  </si>
  <si>
    <t>BIM-048188</t>
  </si>
  <si>
    <t>MS CU1 TRANSPORTADOR FLAT-FLEX TRANSFERENCIA HORNO</t>
  </si>
  <si>
    <t>BIM-048189</t>
  </si>
  <si>
    <t>UNA BANDA DE ACERO AL CARBON P/HORNO PERTENECE HORNO NO. DE ACTIVO BIM-048179</t>
  </si>
  <si>
    <t>BIM-048190</t>
  </si>
  <si>
    <t>UNA BANDA ASHWORTH P/ENFRIADOR PERTENCE A ENFRIADOR CON NO. DE ACTIVO BIM-048181</t>
  </si>
  <si>
    <t>BIM-048192</t>
  </si>
  <si>
    <t>MS CU1 ARTEZA</t>
  </si>
  <si>
    <t>BIM-048211</t>
  </si>
  <si>
    <t>MS CU1 TRANSPORTADOR INCLINADO SALIDA ENFRIADOR</t>
  </si>
  <si>
    <t>BIM-048224</t>
  </si>
  <si>
    <t>MS PS3 TANQUE ELEVADO ALTA FRUCTUOSA CAP.165 LT</t>
  </si>
  <si>
    <t>BIM-048225</t>
  </si>
  <si>
    <t>MS CU1 TANQUE FERMENTADOR  T1 120 GAL</t>
  </si>
  <si>
    <t>BIM-048226</t>
  </si>
  <si>
    <t>MS CU1 TANQUE FERMENTADOR  T2 120 GAL</t>
  </si>
  <si>
    <t>BIM-048227</t>
  </si>
  <si>
    <t>MS CU1 TANQUE FERMENTADOR  T3 120 GAL HIDRATADOR</t>
  </si>
  <si>
    <t>BIM-048228</t>
  </si>
  <si>
    <t>MS CU1 TANQUE FRIO ALMACENADOR  T4</t>
  </si>
  <si>
    <t>BIM-048229</t>
  </si>
  <si>
    <t>MS CU1 TANQUE PREPARADOR ESPONJAS LIQUIDAS T5</t>
  </si>
  <si>
    <t>BIM-048230</t>
  </si>
  <si>
    <t>MS CU1 TANQUE PESADOR</t>
  </si>
  <si>
    <t>BIM-048231</t>
  </si>
  <si>
    <t>MS CU1 CAMARA DE VAPOR</t>
  </si>
  <si>
    <t>BIM-048233</t>
  </si>
  <si>
    <t>MS CU1 CALIBRADOR NO.1</t>
  </si>
  <si>
    <t>BIM-048234</t>
  </si>
  <si>
    <t>MS CU1 TRANSPORTADOR TABLE-TOP MESA DE EMPAQUE</t>
  </si>
  <si>
    <t>BIM-048235</t>
  </si>
  <si>
    <t>MS CU1 TRANSPORTADOR BANDA MODELADORA</t>
  </si>
  <si>
    <t>BIM-048236</t>
  </si>
  <si>
    <t>MS CU1 TRANSPORTADOR RECTO INCLINADO CB-09 P/CUERNITOS</t>
  </si>
  <si>
    <t>BIM-048237</t>
  </si>
  <si>
    <t>MS CU1 TRANSPORTADOR RETRACTIL NO.1</t>
  </si>
  <si>
    <t>BIM-048240</t>
  </si>
  <si>
    <t>MS CU1 TRANSPORTADOR ELEVADOR DE MASA</t>
  </si>
  <si>
    <t>BIM-048246</t>
  </si>
  <si>
    <t>TRANSPORTADOR P/DETECTOR02-0211-214-215 48 FLAT-TOP 1100 MS-541</t>
  </si>
  <si>
    <t>BIM-048247</t>
  </si>
  <si>
    <t>MAQUINA CORTADORA GIRADORA Y ENROLLADORA DE MINIBIGOTES  FRITSCH</t>
  </si>
  <si>
    <t>BIM-048248</t>
  </si>
  <si>
    <t>HARINADOR ANCHO TRABAJO 700 MM/2 FRITSCH 700/2  LINEA CUERNITOS TR 106670</t>
  </si>
  <si>
    <t>BIM-048249</t>
  </si>
  <si>
    <t>BIM-048250</t>
  </si>
  <si>
    <t>CABEZAL CON DETECTOR DE METALES</t>
  </si>
  <si>
    <t>BIM-048251</t>
  </si>
  <si>
    <t>MS PRE TANQUE ALMACENADOR A-1 PREMEZCLA CHOCORROL CAP.2420 LT</t>
  </si>
  <si>
    <t>BIM-048255</t>
  </si>
  <si>
    <t>MS PRE PLATAFORMA DE PREMEZCLAS</t>
  </si>
  <si>
    <t>BIM-048267</t>
  </si>
  <si>
    <t>MS PS2 TANQUE ALMACENADOR DE DESMOLDEANTE CAP. 370 LT.</t>
  </si>
  <si>
    <t>BIM-048269</t>
  </si>
  <si>
    <t>MAQUINA DEPOSITADORA DE BATIDO</t>
  </si>
  <si>
    <t>BIM-048270</t>
  </si>
  <si>
    <t>MS PS2 INYECTORA DE CREMAS DOCCO FEDCO</t>
  </si>
  <si>
    <t>BIM-048271</t>
  </si>
  <si>
    <t>MS PS2 TRANSPORTADOR CURVO 90 GRADOS PA-01</t>
  </si>
  <si>
    <t>BIM-048272</t>
  </si>
  <si>
    <t>MS PS2 TRANSPORTADOR RECTO PA-04</t>
  </si>
  <si>
    <t>BIM-048273</t>
  </si>
  <si>
    <t>MS PS2 TRANSPORTADOR CURVO 90 GRADOS PA-03</t>
  </si>
  <si>
    <t>BIM-048274</t>
  </si>
  <si>
    <t>MS PS2 TRANSPORTADOR RECTO PA-02</t>
  </si>
  <si>
    <t>BIM-048277</t>
  </si>
  <si>
    <t>MS PRE CONO DE VACIADO DE AZUCAR</t>
  </si>
  <si>
    <t>BIM-048278</t>
  </si>
  <si>
    <t>MS PS2 HORNO MEINCKE PASTELERIA</t>
  </si>
  <si>
    <t>BIM-048279</t>
  </si>
  <si>
    <t>UNA BANDA ASHWORTH BROS FLAT WIRE P/HORNO</t>
  </si>
  <si>
    <t>BIM-048280</t>
  </si>
  <si>
    <t>MS PS2 TRANSPORTADOR RECTO PA-05</t>
  </si>
  <si>
    <t>BIM-048281</t>
  </si>
  <si>
    <t>MS PS2 TRANSPORTADOR CURVO 90 GRADOS PA-07</t>
  </si>
  <si>
    <t>BIM-048282</t>
  </si>
  <si>
    <t>MS PS2 TRANSPORTADOR RECTO PA-08</t>
  </si>
  <si>
    <t>BIM-048283</t>
  </si>
  <si>
    <t>MS PS2 TRANSPORTADOR CURVO 90 GRADOS PA-09</t>
  </si>
  <si>
    <t>BIM-048284</t>
  </si>
  <si>
    <t>MS PS2 TRANSPORTADOR CURVO 90 GRADOS PA-11</t>
  </si>
  <si>
    <t>BIM-048285</t>
  </si>
  <si>
    <t>MS PS2 TRANSPORTADOR RECTO PA-12</t>
  </si>
  <si>
    <t>BIM-048286</t>
  </si>
  <si>
    <t>MS PS2 TRANSPORTADOR CURVO 90 GRADOS PA-13</t>
  </si>
  <si>
    <t>BIM-048287</t>
  </si>
  <si>
    <t>MS PS2 TRANSPORTADOR RECTO PA-15</t>
  </si>
  <si>
    <t>BIM-048288</t>
  </si>
  <si>
    <t>TRANSPORTADOR MOVIL PA-16</t>
  </si>
  <si>
    <t>BIM-048289</t>
  </si>
  <si>
    <t>MS PS2 TRANSPORTADOR CURVO 90 GRADOS PA-18</t>
  </si>
  <si>
    <t>BIM-048290</t>
  </si>
  <si>
    <t>MS PS2 TRANSPORTADOR RECTO PA-19</t>
  </si>
  <si>
    <t>BIM-048291</t>
  </si>
  <si>
    <t>MS PS2 TRANSPORTADOR CURVO 90 GRADOS PA-20</t>
  </si>
  <si>
    <t>BIM-048292</t>
  </si>
  <si>
    <t>MS PS2 TRANSPORTADOR RECTO PA-21</t>
  </si>
  <si>
    <t>BIM-048293</t>
  </si>
  <si>
    <t>MS PS2 TRANSPORTADOR RECTO PA-23</t>
  </si>
  <si>
    <t>BIM-048297</t>
  </si>
  <si>
    <t>MS PS2 TRANSPORTADOR RECTO A ENGRASADORA  PA-26</t>
  </si>
  <si>
    <t>BIM-048298</t>
  </si>
  <si>
    <t>MS PS2 DESMOLDEADOR ALIMENTACION A ENVOLVEDORA.</t>
  </si>
  <si>
    <t>BIM-048304</t>
  </si>
  <si>
    <t>MS PS2 TRANSPORTADOR CURVO ALIMENTACION ENVOLVEDORA NO. 1  PA-36</t>
  </si>
  <si>
    <t>BIM-048310</t>
  </si>
  <si>
    <t>MS PS3 TANQUE FUNDIDOR/ALMACENADOR DE COBERTURA NO.2</t>
  </si>
  <si>
    <t>BIM-048313</t>
  </si>
  <si>
    <t>MS PS2 TRANSPORTADOR CURVO ALIMENTACION ENVOLVEDORA NO. 2  PA-37</t>
  </si>
  <si>
    <t>BIM-048314</t>
  </si>
  <si>
    <t>MS PS2 TRANSPORTADOR LEVANTADO DE PRODUCTO FMC NO. 1  PA-33</t>
  </si>
  <si>
    <t>BIM-048315</t>
  </si>
  <si>
    <t>MS PS2 TRANSPORTADOR LEVANTADO DE PRODUCTO FMC NO. 3  PA-35</t>
  </si>
  <si>
    <t>BIM-048316</t>
  </si>
  <si>
    <t>MS PS2 TRANSPORTADOR LEVANTADO DE PRODUCTO FMC NO. 2  PA-34</t>
  </si>
  <si>
    <t>BIM-048317</t>
  </si>
  <si>
    <t>MS PS2 TRANSPORTADOR RECTO MOVIL POR INYECTORA PA-16</t>
  </si>
  <si>
    <t>BIM-048320</t>
  </si>
  <si>
    <t>MS PS2 ENVOLVEDORA FMC NO. 3</t>
  </si>
  <si>
    <t>BIM-048332</t>
  </si>
  <si>
    <t>MS PS2 MANIFOULD DE GLASS NEGRO</t>
  </si>
  <si>
    <t>BIM-048335</t>
  </si>
  <si>
    <t>MS PS2 TRANSPORTADOR RECTO ALIMENTACION ENVOLVEDORA NO. 3  PA-38</t>
  </si>
  <si>
    <t>BIM-048336</t>
  </si>
  <si>
    <t>BASCULA WOODMAN SPECTRA (MARILARA)</t>
  </si>
  <si>
    <t>BIM-048338</t>
  </si>
  <si>
    <t>MS PS3 COMPRESOR DE REFRIGERACION MYCOM NO.1</t>
  </si>
  <si>
    <t>BIM-048356</t>
  </si>
  <si>
    <t>MS PS3 COMPRESOR DE REFRIGERACION MYCOM NO.2</t>
  </si>
  <si>
    <t>BIM-048362</t>
  </si>
  <si>
    <t>MS PS2 TRANSPORTADOR RECTO ENFRIAMIENTO PRIMER PASO PA-06</t>
  </si>
  <si>
    <t>BIM-048363</t>
  </si>
  <si>
    <t>MS PS2 TRANSPORTADOR RECTO ENFRIAMIENTO SEGUNDO PASO PA-22</t>
  </si>
  <si>
    <t>BIM-048364</t>
  </si>
  <si>
    <t>MS PS2 TRANSPORTADOR RECTO ENFRIAMIENTO SEGUNDO PASO PA-10</t>
  </si>
  <si>
    <t>BIM-048365</t>
  </si>
  <si>
    <t>MS PS2 TRANSPORTADOR RECTO ENFRIAMIENTO PRIMER PASO PA-14</t>
  </si>
  <si>
    <t>BIM-048374</t>
  </si>
  <si>
    <t>MS PS2 TANQUE ALMACENADOR DE CREMA TONELLI 125 LT</t>
  </si>
  <si>
    <t>BIM-048381</t>
  </si>
  <si>
    <t>MS PS2 COMPRESOR DE REFRIGERACION MYCOM 1</t>
  </si>
  <si>
    <t>BIM-048383</t>
  </si>
  <si>
    <t>TRANSPORTADOR RECTO HORIZONTAL DETECTOR NO. 2A-48 L=1.80 MT</t>
  </si>
  <si>
    <t>BIM-048384</t>
  </si>
  <si>
    <t>TRANSPORTADOR RECTO PA-31</t>
  </si>
  <si>
    <t>BIM-048385</t>
  </si>
  <si>
    <t>CONJUNTO ALIMENTADOR DE CHAROLINAS-01 TR151380 (PINGINO)</t>
  </si>
  <si>
    <t>BIM-048386</t>
  </si>
  <si>
    <t>BIM-048387</t>
  </si>
  <si>
    <t>CABEZAL DE INYECCION DE CREMA</t>
  </si>
  <si>
    <t>BIM-048388</t>
  </si>
  <si>
    <t>BIM-048389</t>
  </si>
  <si>
    <t>MS PS3 ENGRASADOR MECANICO BANDA METALICA DEL HORNO MEINCKE</t>
  </si>
  <si>
    <t>BIM-048390</t>
  </si>
  <si>
    <t>UNA BANDA DE ACERO AL CARBON TIPO 1300 (PERTENCE A HORNO)</t>
  </si>
  <si>
    <t>BIM-048391</t>
  </si>
  <si>
    <t>MS PS3 HORNO MEINCKE CHOCORROL</t>
  </si>
  <si>
    <t>BIM-048392</t>
  </si>
  <si>
    <t>BIM-048393</t>
  </si>
  <si>
    <t>MS PS3 TRANSPORTADOR CH-03</t>
  </si>
  <si>
    <t>BIM-048394</t>
  </si>
  <si>
    <t>MS PS3 TRANSPORTADOR CH-04</t>
  </si>
  <si>
    <t>BIM-048395</t>
  </si>
  <si>
    <t>MS PS3 TRANSPORTADOR CH-05</t>
  </si>
  <si>
    <t>BIM-048396</t>
  </si>
  <si>
    <t>MS PS3 TRANSPORTADOR CH-06 RECTO INCLINADO</t>
  </si>
  <si>
    <t>BIM-048397</t>
  </si>
  <si>
    <t>MS PS3 TRANSPORTADOR RECTO BANDA SANITARIA CH-09</t>
  </si>
  <si>
    <t>BIM-048398</t>
  </si>
  <si>
    <t>MS PS3 DEFASADOR DE PRODUCTO CH-07</t>
  </si>
  <si>
    <t>BIM-048399</t>
  </si>
  <si>
    <t>MS PS3 MANIFOULD DEPOSITADO DE BATIDO</t>
  </si>
  <si>
    <t>BIM-048405</t>
  </si>
  <si>
    <t>MS PS3 TRAMPADORA CHOCORROL</t>
  </si>
  <si>
    <t>BIM-048406</t>
  </si>
  <si>
    <t>MS PS3 TUNEL DE ENFRIAMIENTO KREUTER CHOCORROL CON TRASNPORTADOR CH10</t>
  </si>
  <si>
    <t>BIM-048407</t>
  </si>
  <si>
    <t>BIM-048408</t>
  </si>
  <si>
    <t>MS PS3 BOMBA ROTOR INCORPORADOR DE ACIDO</t>
  </si>
  <si>
    <t>BIM-048409</t>
  </si>
  <si>
    <t>MS PS3 TRANSPORTADOR DE LA MESA DE EMPAQUE CH-13</t>
  </si>
  <si>
    <t>BIM-048410</t>
  </si>
  <si>
    <t>MS PS3 TRANSPORTADOR CURVO ALIMENTACION ENVOLVEDORA NO.1  CH-14</t>
  </si>
  <si>
    <t>BIM-048411</t>
  </si>
  <si>
    <t>MS PS3 TRANSPORTADOR CURVO ALIMENTACION ENVOLVEDORA NO.2  CH-15</t>
  </si>
  <si>
    <t>BIM-048412</t>
  </si>
  <si>
    <t>MS PS3 TRANSPORTADOR RECTO ALIMENTACION ENVOLVEDORA NO.4  CH-17</t>
  </si>
  <si>
    <t>BIM-048417</t>
  </si>
  <si>
    <t>MS PS3 ENVOLVEDORA FMC NO.3</t>
  </si>
  <si>
    <t>BIM-048418</t>
  </si>
  <si>
    <t>MS PS3 ENVOLVEDORA FMC NO.4</t>
  </si>
  <si>
    <t>BIM-048419</t>
  </si>
  <si>
    <t>MS PS3 ENVOLVEDORA FMC NO.1</t>
  </si>
  <si>
    <t>BIM-048420</t>
  </si>
  <si>
    <t>MS PS3 ENVOLVEDORA FMC NO.2</t>
  </si>
  <si>
    <t>BIM-048425</t>
  </si>
  <si>
    <t>MS PS3 ENROLLADORES TIPO ARADOS CHOCORROL/ROLLO</t>
  </si>
  <si>
    <t>BIM-048429</t>
  </si>
  <si>
    <t>MS PS3 PULMON CONTENEDOR DE CREMA CAP. 235 LT</t>
  </si>
  <si>
    <t>BIM-048430</t>
  </si>
  <si>
    <t>MS PS3 AEREADORA TONELLI DE CREMAS REN-70 CHOCORRROL</t>
  </si>
  <si>
    <t>BIM-048431</t>
  </si>
  <si>
    <t>MS PS3 BATIDORA TONELLI DE BATIDOS RMC/2 CHOCORROL</t>
  </si>
  <si>
    <t>BIM-048432</t>
  </si>
  <si>
    <t>MS PS3 PULMON CONTENEDOR DE BATIDOS CAP. 550 LT</t>
  </si>
  <si>
    <t>BIM-048433</t>
  </si>
  <si>
    <t>MS PS3 AEREADORA TONELLI DE BATIDOS REN-80 CHOCORROL</t>
  </si>
  <si>
    <t>BIM-048434</t>
  </si>
  <si>
    <t>BIM-048435</t>
  </si>
  <si>
    <t>TRANSPORTADOR EN ACERO INOX. T-304 1.13 MTS DE ANCHO X 1.05 MTS DE ALTO X 1.28 D</t>
  </si>
  <si>
    <t>BIM-048436</t>
  </si>
  <si>
    <t>MS PTA TANQUE DE AEREACION</t>
  </si>
  <si>
    <t>BIM-048439</t>
  </si>
  <si>
    <t>MS PTA VENTILADOR AEREADOR NO.1</t>
  </si>
  <si>
    <t>BIM-048440</t>
  </si>
  <si>
    <t>MS MV1 TRANSPORTADOR INCLINADO MV-1A</t>
  </si>
  <si>
    <t>BIM-048441</t>
  </si>
  <si>
    <t>MS MV1 DECORADOR DE COCO MV-01</t>
  </si>
  <si>
    <t>BIM-048442</t>
  </si>
  <si>
    <t>MS MV1 CONO ENFRIADOR DE JARABE CAP.400 LT</t>
  </si>
  <si>
    <t>BIM-048443</t>
  </si>
  <si>
    <t>MS MV1 CONO DE VACIADO DE MERMELADA CAP.160 LT</t>
  </si>
  <si>
    <t>BIM-048444</t>
  </si>
  <si>
    <t>MS MV1 CONO VACIADO DE AZUCAR</t>
  </si>
  <si>
    <t>BIM-048445</t>
  </si>
  <si>
    <t>MS MV1 TANQUE INGREDIADOR</t>
  </si>
  <si>
    <t>BIM-048446</t>
  </si>
  <si>
    <t>MS MV1 TANQUE COCINADOR DE JARABE CAP.450 LT</t>
  </si>
  <si>
    <t>BIM-048447</t>
  </si>
  <si>
    <t>MS MV1 TANQUE ALMACENADOR DE AGUA PARA BOMBA DE VACIO CAP.150 LT</t>
  </si>
  <si>
    <t>BIM-048454</t>
  </si>
  <si>
    <t>MS MV1 TABLERO ELECTRICO PLATAFORMA</t>
  </si>
  <si>
    <t>BIM-048458</t>
  </si>
  <si>
    <t>MS MV1 TABLERO ELECTRICO TAB.2FMV PREPARACION Y APLICACIN MALVAVISCO</t>
  </si>
  <si>
    <t>BIM-048460</t>
  </si>
  <si>
    <t>MS MV1 DOSIDICADORA DE COCO DEL DECORADOR</t>
  </si>
  <si>
    <t>BIM-048461</t>
  </si>
  <si>
    <t>MS MV1 OVEN PEACER</t>
  </si>
  <si>
    <t>BIM-048463</t>
  </si>
  <si>
    <t>MS MV1 BOMBA ROTOR INCORPORADOR DE COLOR</t>
  </si>
  <si>
    <t>BIM-048464</t>
  </si>
  <si>
    <t>MS MV1 CONO ALMACENADOR DE JARABE CAP.580 LT</t>
  </si>
  <si>
    <t>BIM-048465</t>
  </si>
  <si>
    <t>BIM-048467</t>
  </si>
  <si>
    <t>MS SC1 MARMITA FUNDIDORA DE MANTECA</t>
  </si>
  <si>
    <t>BIM-048470</t>
  </si>
  <si>
    <t>MS SC1 TABLERO ELECTRICO TAB.1FS SVC-03 ENVOLTURA Y COMPRESOR</t>
  </si>
  <si>
    <t>BIM-048471</t>
  </si>
  <si>
    <t>MS SC1 VOLTEADOR DE OBLEAS WST</t>
  </si>
  <si>
    <t>BIM-048472</t>
  </si>
  <si>
    <t>MS SC1 TRANSPORTADOR DE BANDA SANITARIA ENTRADA PESADORA (LIGAS)</t>
  </si>
  <si>
    <t>BIM-048473</t>
  </si>
  <si>
    <t>MS SC1 TRANSPORTADOR SVC SALIDA ASV</t>
  </si>
  <si>
    <t>BIM-048474</t>
  </si>
  <si>
    <t>MS SC1 ALIMENTADOR ASV</t>
  </si>
  <si>
    <t>BIM-048475</t>
  </si>
  <si>
    <t>MS SC1 TRANSPORTADOR RECTO ALIMENTADO A ENVOLVEDORA</t>
  </si>
  <si>
    <t>BIM-048479</t>
  </si>
  <si>
    <t>MS CK1 LICUADORA DE BAJAS</t>
  </si>
  <si>
    <t>BIM-048483</t>
  </si>
  <si>
    <t>MS SC1 HORNO HAAS</t>
  </si>
  <si>
    <t>BIM-048484</t>
  </si>
  <si>
    <t>MS SC1 ARCO ENFRIADOR DE OBLEAS TBK</t>
  </si>
  <si>
    <t>BIM-048485</t>
  </si>
  <si>
    <t>PRENSA P / REFRIGERACION</t>
  </si>
  <si>
    <t>BIM-048486</t>
  </si>
  <si>
    <t>MS SC1 REBANADORA VAWD</t>
  </si>
  <si>
    <t>BIM-048487</t>
  </si>
  <si>
    <t>MS SC1 TURBOMEZCLADOR DE BATIDOS ATM 180 TURBO MEZCLADORA DE CREMA</t>
  </si>
  <si>
    <t>BIM-048488</t>
  </si>
  <si>
    <t>MAQUINA UNTADORA DE CREMA MOD WSTM SERIE 16.884</t>
  </si>
  <si>
    <t>BIM-048489</t>
  </si>
  <si>
    <t>MS SC1 DETECTOR DE METALES SUAVICREMAS</t>
  </si>
  <si>
    <t>BIM-048490</t>
  </si>
  <si>
    <t>MS MV1 PEINE DE ALIMENTADO DE GALLETA NO.1</t>
  </si>
  <si>
    <t>BIM-048492</t>
  </si>
  <si>
    <t>MANIFOOL MAQUINA OVEN PEACER PARA  ROCKO</t>
  </si>
  <si>
    <t>BIM-048500</t>
  </si>
  <si>
    <t>RODILLO TROQUELADOR PARA LA FABRICACION GALLETA ROCKO AR 1145 MM L. 9 CAV. 75 MM</t>
  </si>
  <si>
    <t>BIM-048501</t>
  </si>
  <si>
    <t>MS MSG TORNO PARALELO UNIVERSAL</t>
  </si>
  <si>
    <t>BIM-048502</t>
  </si>
  <si>
    <t>MS MSG POLIPASTO NO.5 CAPACIDAD 1.5 TON. GALLETA BASE</t>
  </si>
  <si>
    <t>BIM-048511</t>
  </si>
  <si>
    <t>MS CK1 CAMARA DE FERMENTACION</t>
  </si>
  <si>
    <t>BIM-048512</t>
  </si>
  <si>
    <t>MS CK1 MEZCLADORA VERTICAL THOMAS L.GREEN</t>
  </si>
  <si>
    <t>BIM-048515</t>
  </si>
  <si>
    <t>HORNO DE COCCION DE GAS P/LINEA CRACKER  DE 62.5 M x 1.2 M</t>
  </si>
  <si>
    <t>BIM-048516</t>
  </si>
  <si>
    <t>MS CK1 TRANSPORTADOR CK-01</t>
  </si>
  <si>
    <t>BIM-048518</t>
  </si>
  <si>
    <t>MS CK1 TRANSPORTADOR ALIMENTADOR TRANSVERSAL NO.1</t>
  </si>
  <si>
    <t>BIM-048519</t>
  </si>
  <si>
    <t>MS CK1 TRANSPORTADOR ALIMENTADOR TRANSVERSAL NO.2</t>
  </si>
  <si>
    <t>BIM-048520</t>
  </si>
  <si>
    <t>MS CK1 TRANSPORTADOR ALIMENTADOR TRANSVERSAL NO.3</t>
  </si>
  <si>
    <t>BIM-048521</t>
  </si>
  <si>
    <t>MS CK1 TRANSPORTADOR BANDA SANITARIA</t>
  </si>
  <si>
    <t>BIM-048522</t>
  </si>
  <si>
    <t>MS CK1 TRANSPORTADOR DE APILADO NO.2</t>
  </si>
  <si>
    <t>BIM-048523</t>
  </si>
  <si>
    <t>MS CK1 TRANSPORTADOR DE ESCURRIDO NO.1</t>
  </si>
  <si>
    <t>BIM-048525</t>
  </si>
  <si>
    <t>MS CK1 TRANSPORTADOR LEVANTADO DE PRODUCTO FMC NO. 1</t>
  </si>
  <si>
    <t>BIM-048530</t>
  </si>
  <si>
    <t>MS CK1 BRAZO ALIMENTADOR NO.5</t>
  </si>
  <si>
    <t>BIM-048531</t>
  </si>
  <si>
    <t>MS CK1 BRAZO ALIMENTADOR NO.2</t>
  </si>
  <si>
    <t>BIM-048532</t>
  </si>
  <si>
    <t>MS CK1 BRAZO ALIMENTADOR NO.3</t>
  </si>
  <si>
    <t>BIM-048533</t>
  </si>
  <si>
    <t>MS CK1 ENVOLVEDORA FMC TUBULAR NO.3</t>
  </si>
  <si>
    <t>BIM-048534</t>
  </si>
  <si>
    <t>MS CK1 ENVOLVEDORA FMC TUBULAR NO.4</t>
  </si>
  <si>
    <t>BIM-048535</t>
  </si>
  <si>
    <t>MS CK1 ENVOLVEDORA FMC TUBULAR NO.5</t>
  </si>
  <si>
    <t>BIM-048536</t>
  </si>
  <si>
    <t>MS CK1 TRANSPORTADOR LEVANTADO DE PRODUCTO FMC NO. 3</t>
  </si>
  <si>
    <t>BIM-048537</t>
  </si>
  <si>
    <t>MS CK1 TRANSPORTADOR LEVANTADO DE PRODUCTO FMC NO. 4</t>
  </si>
  <si>
    <t>BIM-048538</t>
  </si>
  <si>
    <t>MS CK1 TRANSPORTADOR LEVANTADO DE PRODUCTO FMC NO. 5</t>
  </si>
  <si>
    <t>BIM-048539</t>
  </si>
  <si>
    <t>MS CK1 TRANSPORTADOR RECORTE NO.1</t>
  </si>
  <si>
    <t>BIM-048540</t>
  </si>
  <si>
    <t>MS CK1 TRANSPORTADOR RECORTE NO.2</t>
  </si>
  <si>
    <t>BIM-048541</t>
  </si>
  <si>
    <t>MS CK1 TRANSPORTADOR CK-06</t>
  </si>
  <si>
    <t>BIM-048543</t>
  </si>
  <si>
    <t>BIM-048544</t>
  </si>
  <si>
    <t>MS CK1 PLATAFORMA WOODMAN</t>
  </si>
  <si>
    <t>BIM-048545</t>
  </si>
  <si>
    <t>MS CK1 RODILLO TROQUELADOR PARA GALLETAS CANAPINA CORTE 1</t>
  </si>
  <si>
    <t>BIM-048546</t>
  </si>
  <si>
    <t>MS CK1 RODILLO TROQUELADOR PARA GALLETAS MARIAS CORTE 1</t>
  </si>
  <si>
    <t>BIM-048550</t>
  </si>
  <si>
    <t>MS CK1 TANQUE CONTENEDOR ACEITE DE COCO</t>
  </si>
  <si>
    <t>BIM-048552</t>
  </si>
  <si>
    <t>MS CK1 RODILLO TROQUELADOR PARA GALLETAS BOMBITAS</t>
  </si>
  <si>
    <t>BIM-048554</t>
  </si>
  <si>
    <t>MS CK1 RODILLO TROQUELADOR PARA GALLETAS ANIMALITOS</t>
  </si>
  <si>
    <t>BIM-048556</t>
  </si>
  <si>
    <t>MS TRANSPORTADOR RECTO ALIMENTACION ENVOLVEDORA #2</t>
  </si>
  <si>
    <t>BIM-048563</t>
  </si>
  <si>
    <t>MS CK1 ARTEZA NO.01</t>
  </si>
  <si>
    <t>BIM-048564</t>
  </si>
  <si>
    <t>MS CK1 ARTEZA NO.02</t>
  </si>
  <si>
    <t>BIM-048565</t>
  </si>
  <si>
    <t>MS CK1 ARTEZA NO.03</t>
  </si>
  <si>
    <t>BIM-048566</t>
  </si>
  <si>
    <t>MS CK1 ARTEZA NO.04</t>
  </si>
  <si>
    <t>BIM-048567</t>
  </si>
  <si>
    <t>MS CK1 ARTEZA NO.05</t>
  </si>
  <si>
    <t>BIM-048568</t>
  </si>
  <si>
    <t>MS CK1 ARTEZA NO.06</t>
  </si>
  <si>
    <t>BIM-048569</t>
  </si>
  <si>
    <t>MS CK1 ARTEZA NO.07</t>
  </si>
  <si>
    <t>BIM-048570</t>
  </si>
  <si>
    <t>MS CK1 ARTEZA NO.08</t>
  </si>
  <si>
    <t>BIM-048571</t>
  </si>
  <si>
    <t>MS CK1 ARTEZA NO.09</t>
  </si>
  <si>
    <t>BIM-048572</t>
  </si>
  <si>
    <t>MS CK1 ARTEZA NO.10</t>
  </si>
  <si>
    <t>BIM-048573</t>
  </si>
  <si>
    <t>MS CK1 ARTEZA NO.11</t>
  </si>
  <si>
    <t>BIM-048574</t>
  </si>
  <si>
    <t>MS CK1 ARTEZA NO.12</t>
  </si>
  <si>
    <t>BIM-048575</t>
  </si>
  <si>
    <t>MS CK1 ARTEZA NO.13</t>
  </si>
  <si>
    <t>BIM-048576</t>
  </si>
  <si>
    <t>MS CK1 ARTEZA NO.14</t>
  </si>
  <si>
    <t>BIM-048577</t>
  </si>
  <si>
    <t>MS CK1 ARTEZA NO.15</t>
  </si>
  <si>
    <t>BIM-048578</t>
  </si>
  <si>
    <t>MS CK1 ARTEZA NO.16</t>
  </si>
  <si>
    <t>BIM-048579</t>
  </si>
  <si>
    <t>MS CK1 ARTEZA NO.17</t>
  </si>
  <si>
    <t>BIM-048580</t>
  </si>
  <si>
    <t>MS CK1 ARTEZA NO.18</t>
  </si>
  <si>
    <t>BIM-048581</t>
  </si>
  <si>
    <t>MS CK1 ARTEZA NO.19</t>
  </si>
  <si>
    <t>BIM-048593</t>
  </si>
  <si>
    <t>MS CK1 EMBOLSADORA WOODMAN NO. 2</t>
  </si>
  <si>
    <t>BIM-048594</t>
  </si>
  <si>
    <t>MS CK1 EMBOLSADORA WOODMAN COMMMANDER PACER NO. 4</t>
  </si>
  <si>
    <t>BIM-048595</t>
  </si>
  <si>
    <t>MS CK1 TRANSPORTADOR SALIDA RETRACTIL</t>
  </si>
  <si>
    <t>BIM-048596</t>
  </si>
  <si>
    <t>MS CK1 RODILLO CALIBRADOR NO. 1</t>
  </si>
  <si>
    <t>BIM-048597</t>
  </si>
  <si>
    <t>MS CK1 RODILLO CALIBRADOR NO. 2</t>
  </si>
  <si>
    <t>BIM-048598</t>
  </si>
  <si>
    <t>MS CK1 RODILLO CALIBRADOR NO. 3</t>
  </si>
  <si>
    <t>BIM-048599</t>
  </si>
  <si>
    <t>MS CK1 ROTOESTAMPADORA</t>
  </si>
  <si>
    <t>BIM-048600</t>
  </si>
  <si>
    <t>UNIDAD SALADORA/AZUCARADORA SOBRE RED CRACKER</t>
  </si>
  <si>
    <t>BIM-048601</t>
  </si>
  <si>
    <t>MS CK1 TRANSPORTADOR PUENTE DE ENTREGA</t>
  </si>
  <si>
    <t>BIM-048602</t>
  </si>
  <si>
    <t>MS CK1 TRANSPORTADOR DE ROTOESTAMPADORA</t>
  </si>
  <si>
    <t>BIM-048603</t>
  </si>
  <si>
    <t>MS CK1 ACEITERA</t>
  </si>
  <si>
    <t>BIM-048604</t>
  </si>
  <si>
    <t>MS CK1 TABLERO ELECTRICO TAB.CKAP APILADO IMAFORNI</t>
  </si>
  <si>
    <t>BIM-048605</t>
  </si>
  <si>
    <t>MS CK1 TRANSPORTADOR CK-03</t>
  </si>
  <si>
    <t>BIM-048606</t>
  </si>
  <si>
    <t>MS CK1 VOLTEADOR DE ARTEZA</t>
  </si>
  <si>
    <t>BIM-048607</t>
  </si>
  <si>
    <t>MS CK1 EXTRUSOR DE MASA</t>
  </si>
  <si>
    <t>BIM-048608</t>
  </si>
  <si>
    <t>MS CK1 TRANSPORTADOR DE LIGAS 45</t>
  </si>
  <si>
    <t>BIM-048609</t>
  </si>
  <si>
    <t>MS CK1 TRANSPORTADOR SALIDA CALIBRADOR NO.1</t>
  </si>
  <si>
    <t>BIM-048610</t>
  </si>
  <si>
    <t>TRANSPORTADOR DE DRENAJE DE ACEITE  (IMAFORNI)</t>
  </si>
  <si>
    <t>BIM-048611</t>
  </si>
  <si>
    <t>BIM-048612</t>
  </si>
  <si>
    <t>MS CK1 TABLERO ELECTRICO TAB.CKH  HORNO</t>
  </si>
  <si>
    <t>BIM-048613</t>
  </si>
  <si>
    <t>MS CK1 TRANSPORTADOR RETRACTIL</t>
  </si>
  <si>
    <t>BIM-048614</t>
  </si>
  <si>
    <t>QUEBRADOR TRANSVERSAL CRACKERS</t>
  </si>
  <si>
    <t>BIM-048615</t>
  </si>
  <si>
    <t>QUEBRADOR LONGITUDINAL CRACKERS</t>
  </si>
  <si>
    <t>BIM-048616</t>
  </si>
  <si>
    <t>MS CK1 TRANSPORTADOR RELAJADOR DE MASA</t>
  </si>
  <si>
    <t>BIM-048617</t>
  </si>
  <si>
    <t>MS CK1 EMBOLSADORA WOODMAN NO. 3</t>
  </si>
  <si>
    <t>BIM-048618</t>
  </si>
  <si>
    <t>MS GA1 MAGAZIN NO. 2</t>
  </si>
  <si>
    <t>BIM-048619</t>
  </si>
  <si>
    <t>BIM-048620</t>
  </si>
  <si>
    <t>BIM-048621</t>
  </si>
  <si>
    <t>BIM-048622</t>
  </si>
  <si>
    <t>MS MSG INYECTOR DE AIRE NO.26</t>
  </si>
  <si>
    <t>BIM-048623</t>
  </si>
  <si>
    <t>MS MSG EXTRACTOR DE AIRE TIPO AXIAL MASAS CRACKER</t>
  </si>
  <si>
    <t>BIM-048631</t>
  </si>
  <si>
    <t>ROTOCORTADORE P/GALLETA CANAPINA</t>
  </si>
  <si>
    <t>BIM-048632</t>
  </si>
  <si>
    <t>ROTOCORTADORE P/GALLETA MARIAS</t>
  </si>
  <si>
    <t>BIM-052053</t>
  </si>
  <si>
    <t>EVAPORADOR FRIGUS-BHON  CON DESCONGELAMIENTO PARTE DE LA CAMARA DE ENFRIAMIENTO</t>
  </si>
  <si>
    <t>BIM-052056</t>
  </si>
  <si>
    <t>INTERCAMBIADOR DE CALOR MODELO MS6-SR</t>
  </si>
  <si>
    <t>BIM-052058</t>
  </si>
  <si>
    <t>PLANTA DE EMERGENCIA DE 900 KW G1</t>
  </si>
  <si>
    <t>BIM-052061</t>
  </si>
  <si>
    <t>MAQUINA ROTATIVA PARA TROQUELAR GALLETAS</t>
  </si>
  <si>
    <t>BIM-052062</t>
  </si>
  <si>
    <t>EQUIPO POTABILIZADOR DE AGUA DE INGREDIENTES</t>
  </si>
  <si>
    <t>BIM-074372</t>
  </si>
  <si>
    <t>TRANSPORTADOR DE 2700 MM DE LARGO CH-11</t>
  </si>
  <si>
    <t>BIM-074373</t>
  </si>
  <si>
    <t>TRANSPORTADOR RECTO CH-012</t>
  </si>
  <si>
    <t>BIM-075090</t>
  </si>
  <si>
    <t>PLATAFORMA NEUMATICA P/T MCA DIMAI</t>
  </si>
  <si>
    <t>BIM-075107</t>
  </si>
  <si>
    <t>EQUIPO DE AIRE ACONDICIONADO MARCA CARRIER MOD 50T</t>
  </si>
  <si>
    <t>BIM-076322</t>
  </si>
  <si>
    <t>TROQUEL PARA ENROLLADOR FRITSCH</t>
  </si>
  <si>
    <t>BIM-078587</t>
  </si>
  <si>
    <t>DOSIFICADOR PARA SALVADO</t>
  </si>
  <si>
    <t>BIM-082396</t>
  </si>
  <si>
    <t>MS MAQUINA FABRIOCADORA DE HELO MCA CARRIER</t>
  </si>
  <si>
    <t>BIM-082397</t>
  </si>
  <si>
    <t>MS MONTACARGAS ELECTRICO MCA NISSAN</t>
  </si>
  <si>
    <t>BIM-082399</t>
  </si>
  <si>
    <t>MS HARINADOR FRITSCH MF014755318</t>
  </si>
  <si>
    <t>BIM-082400</t>
  </si>
  <si>
    <t>BIM-082401</t>
  </si>
  <si>
    <t>BIM-091222</t>
  </si>
  <si>
    <t>ARTEZA DESMENUSADORA CON ARMAZON EN ACERO INOX.</t>
  </si>
  <si>
    <t>BIM-091431</t>
  </si>
  <si>
    <t>TRANSPORTADOR TP-CRACK-01</t>
  </si>
  <si>
    <t>BIM-092982</t>
  </si>
  <si>
    <t>BIM-101708</t>
  </si>
  <si>
    <t>MS TRANSPORTADOR CURVO 90 GRADOS TLG05</t>
  </si>
  <si>
    <t>BIM-101709</t>
  </si>
  <si>
    <t>MS TRANSPORTADOR RECTO HORIZONTAL TLG08</t>
  </si>
  <si>
    <t>BIM-101710</t>
  </si>
  <si>
    <t>MS TRANSPORTADOR RECTO INCLINADO TLG06</t>
  </si>
  <si>
    <t>BIM-101711</t>
  </si>
  <si>
    <t>MS TABLERO ELECTRICO DE FUERZA Y CONTROL PENCHAROLADO DE GALLETA</t>
  </si>
  <si>
    <t>BIM-101712</t>
  </si>
  <si>
    <t>MS TRANSPORTADOR RECTO INCLINADO TLG07</t>
  </si>
  <si>
    <t>BIM-102130</t>
  </si>
  <si>
    <t>MS TRANSPORTADOR RECTO HORIZONTAL TLG03</t>
  </si>
  <si>
    <t>BIM-102131</t>
  </si>
  <si>
    <t>MS TRANSPORTADOR DESVIADOR VERTICAL TLG01</t>
  </si>
  <si>
    <t>BIM-102132</t>
  </si>
  <si>
    <t>MS TRANSPORTADOR RECTO HORIZONTAL TLG04</t>
  </si>
  <si>
    <t>BIM-102133</t>
  </si>
  <si>
    <t>TRANSPORTADOR CURVO A 90 TLG02</t>
  </si>
  <si>
    <t>BIM-109135</t>
  </si>
  <si>
    <t>BIM-128745</t>
  </si>
  <si>
    <t>BIM-143284</t>
  </si>
  <si>
    <t>TRANSPORTADOR INOX T304 PARA LA BANDA FLATFLEX DE DE CHOCORROLL</t>
  </si>
  <si>
    <t>BIM-143288</t>
  </si>
  <si>
    <t>TRASNPORTADOR INOXT304 PARA  AZUCARADOR  DE CANELITAS</t>
  </si>
  <si>
    <t>BIM-148747</t>
  </si>
  <si>
    <t>DESHUMIFICADOR</t>
  </si>
  <si>
    <t>BIM-148748</t>
  </si>
  <si>
    <t>POLIPASTOS ELECTRICOS  DE CADENA</t>
  </si>
  <si>
    <t>BIM-148751</t>
  </si>
  <si>
    <t>TABLERO DE CONTROL Y TRANSFERENCIA</t>
  </si>
  <si>
    <t>BIM-148797</t>
  </si>
  <si>
    <t>MAQUINA EXTRUSORA</t>
  </si>
  <si>
    <t>BIM-148802</t>
  </si>
  <si>
    <t>ENGRASADORA PARA PASTELERIA</t>
  </si>
  <si>
    <t>BIM-150138</t>
  </si>
  <si>
    <t>TRANSPORTADOR ENVOLVEDORA #3</t>
  </si>
  <si>
    <t>BIM-150148</t>
  </si>
  <si>
    <t>TRANSFORMADOR DOBLE PLATAFORMA</t>
  </si>
  <si>
    <t>BIM-150149</t>
  </si>
  <si>
    <t>BIM-150172</t>
  </si>
  <si>
    <t>BIM-157861</t>
  </si>
  <si>
    <t>TRANSPORTADOR DE ENTRADA PARA LLENADO DE PRODUCTO</t>
  </si>
  <si>
    <t>BIM-157862</t>
  </si>
  <si>
    <t>TRANSPORTADOR INTERMEDIO PARA LLENADO DE PRODUCTO</t>
  </si>
  <si>
    <t>BIM-157871</t>
  </si>
  <si>
    <t>TRANSPORTADOR ALIMENTADOR</t>
  </si>
  <si>
    <t>BIM-157872</t>
  </si>
  <si>
    <t>TRANSPORTADOR HORIZONTAL</t>
  </si>
  <si>
    <t>BIM-157873</t>
  </si>
  <si>
    <t>TRANSPORTADOR RECTO INCLINADO DE ARTEZA</t>
  </si>
  <si>
    <t>BIM-157946</t>
  </si>
  <si>
    <t>DOSIFICADOR CHAROLAS PLASTICAS CON TABLERO ELECTRICO 1FCEGB</t>
  </si>
  <si>
    <t>BIM-164696</t>
  </si>
  <si>
    <t>BIM-169099</t>
  </si>
  <si>
    <t>BIM-169147</t>
  </si>
  <si>
    <t>MEZCLADORA SHAFFER SIGMA SIGMA 2600</t>
  </si>
  <si>
    <t>BIM-169155</t>
  </si>
  <si>
    <t>TOLVA PESADORA</t>
  </si>
  <si>
    <t>BIM-169156</t>
  </si>
  <si>
    <t>VALVULA MEDIDORA DESVIADORA</t>
  </si>
  <si>
    <t>BIM-169157</t>
  </si>
  <si>
    <t>SISTEMA DE CONTROL ELECTRICO</t>
  </si>
  <si>
    <t>BIM-169696</t>
  </si>
  <si>
    <t>ARTESA EN PLACA NEGRA</t>
  </si>
  <si>
    <t>BIM-169697</t>
  </si>
  <si>
    <t>ARTESA EN PLACA DE ACERO INOXIDABLE</t>
  </si>
  <si>
    <t>BIM-169698</t>
  </si>
  <si>
    <t>ARTESA EN PLACA DE ESPESOR</t>
  </si>
  <si>
    <t>BIM-169699</t>
  </si>
  <si>
    <t>BIM-169700</t>
  </si>
  <si>
    <t>BIM-169701</t>
  </si>
  <si>
    <t>BIM-169702</t>
  </si>
  <si>
    <t>BIM-169703</t>
  </si>
  <si>
    <t>BIM-170758</t>
  </si>
  <si>
    <t>SISTEMA DE PESADO CON SISTEMA DE DOSIFICACION</t>
  </si>
  <si>
    <t>BIM-172340</t>
  </si>
  <si>
    <t>BIM-172343</t>
  </si>
  <si>
    <t>TANQUE VERTICAL PARA ACEITE</t>
  </si>
  <si>
    <t>BIM-174250</t>
  </si>
  <si>
    <t>BIM-177115</t>
  </si>
  <si>
    <t>BIM-179259</t>
  </si>
  <si>
    <t>SECCION A 90 PARA TRANSPORTADOR DE ALIMENTACION A ENVOLVEDORA FMC 520</t>
  </si>
  <si>
    <t>BIM-179260</t>
  </si>
  <si>
    <t>BIM-179261</t>
  </si>
  <si>
    <t>BIM-179263</t>
  </si>
  <si>
    <t>RACK PALLET FLOW 16 BAHIAS DE 2 TARIMAS DE FRENTE Y 3 DE FONDO</t>
  </si>
  <si>
    <t>BIM-179264</t>
  </si>
  <si>
    <t>TABLERO DE CONTROL TORRES ENFRIAMIENTO</t>
  </si>
  <si>
    <t>BIM-180945</t>
  </si>
  <si>
    <t>TRANSPORTADOR DE SALIDA DE ENVOLVEDORA FMC</t>
  </si>
  <si>
    <t>BIM-180946</t>
  </si>
  <si>
    <t>BIM-180947</t>
  </si>
  <si>
    <t>TRANSPORTADOR RECTO HORIZONTAL RECTO TRH-CHOCORROL</t>
  </si>
  <si>
    <t>BIM-180948</t>
  </si>
  <si>
    <t>TRANSPORTADOR CURVO A 90° DE ALIMENTACION A ENVOLVEDORA FMC</t>
  </si>
  <si>
    <t>BIM-180949</t>
  </si>
  <si>
    <t>MESA CIRCULAR GIRATORIA DE LEVANTADO DE PRODUCTO</t>
  </si>
  <si>
    <t>BIM-180950</t>
  </si>
  <si>
    <t>SISTEMA DE GUILLOTINA DE HOJALDRE</t>
  </si>
  <si>
    <t>BIM-180952</t>
  </si>
  <si>
    <t>TRANSPORTADOR RECTO MOVIL DE ACERO INOX</t>
  </si>
  <si>
    <t>BIM-182280</t>
  </si>
  <si>
    <t>ETIQUETADOR HERMA DERECHO EMPAQUE SUAVICREMAS</t>
  </si>
  <si>
    <t>BIM-182285</t>
  </si>
  <si>
    <t>BIM-183896</t>
  </si>
  <si>
    <t>ETIQUETADOR HERMA 400 V DER</t>
  </si>
  <si>
    <t>BIM-183897</t>
  </si>
  <si>
    <t>BIM-183899</t>
  </si>
  <si>
    <t>BIM-183900</t>
  </si>
  <si>
    <t>BIM-184455</t>
  </si>
  <si>
    <t>PLATAFORMA TIPO TIJERA GENIE MODELO GS2032</t>
  </si>
  <si>
    <t>BIM-184457</t>
  </si>
  <si>
    <t>BIM-184963</t>
  </si>
  <si>
    <t>ETIQUETADOR HERMA IZQ Y DER</t>
  </si>
  <si>
    <t>BIM-184964</t>
  </si>
  <si>
    <t>BIM-184965</t>
  </si>
  <si>
    <t>BIM-184966</t>
  </si>
  <si>
    <t>BIM-184967</t>
  </si>
  <si>
    <t>BIM-184968</t>
  </si>
  <si>
    <t>BIM-184969</t>
  </si>
  <si>
    <t>BIM-185159</t>
  </si>
  <si>
    <t>SISTEMA EASY HEAT SPIRAX</t>
  </si>
  <si>
    <t>BIM-185160</t>
  </si>
  <si>
    <t>BIM-185161</t>
  </si>
  <si>
    <t>BIM-186570</t>
  </si>
  <si>
    <t>BIM-186571</t>
  </si>
  <si>
    <t>MAQUINA ENVOLVEDORA TUBO CON TRANSPORTADOR DE ALIMENTACION #6</t>
  </si>
  <si>
    <t>BIM-187940</t>
  </si>
  <si>
    <t>TRANSPORTADOR ESCALONADO TPP-03 GALLETERIA</t>
  </si>
  <si>
    <t>BIM-187941</t>
  </si>
  <si>
    <t>TRANSPORTADOR CURVO A EVOLVEDORA</t>
  </si>
  <si>
    <t>BIM-199380</t>
  </si>
  <si>
    <t>EQUIPO EXTRUSOR FORMADOR DE GALLETAS</t>
  </si>
  <si>
    <t>BIM-199417</t>
  </si>
  <si>
    <t>TANQUE ALM DE AIRE COMPRIMIDO</t>
  </si>
  <si>
    <t>BIM-200936</t>
  </si>
  <si>
    <t>MAQUINA DE HIELO SERIE:11021280012426</t>
  </si>
  <si>
    <t>BIM-202226</t>
  </si>
  <si>
    <t>BIM-202227</t>
  </si>
  <si>
    <t>BIM-202228</t>
  </si>
  <si>
    <t>BIM-202235</t>
  </si>
  <si>
    <t>BIM-202246</t>
  </si>
  <si>
    <t>INTERCAMBIADOR DE PLACAS</t>
  </si>
  <si>
    <t>BIM-202247</t>
  </si>
  <si>
    <t>INTERCAMBIADOR  DE PLACAS MARCA AGC</t>
  </si>
  <si>
    <t>BIM-202259</t>
  </si>
  <si>
    <t>MS CABEZAL PESADOR PARA EMBOLSADORA</t>
  </si>
  <si>
    <t>BIM-212530</t>
  </si>
  <si>
    <t>TANQUE DE INOX T-304 CAPACIDAD DE 1200LTS</t>
  </si>
  <si>
    <t>BIM-212531</t>
  </si>
  <si>
    <t>BIM-212534</t>
  </si>
  <si>
    <t>CAMARA DE REFREGERACION CON PANELES DESARMABLES DE 2</t>
  </si>
  <si>
    <t>BIM-212536</t>
  </si>
  <si>
    <t>BIM-220233</t>
  </si>
  <si>
    <t>LAVA RUEDAS</t>
  </si>
  <si>
    <t>BIM-220234</t>
  </si>
  <si>
    <t>BIM-220238</t>
  </si>
  <si>
    <t>CARGADOR AUTOMÁTICO</t>
  </si>
  <si>
    <t>BIM-220239</t>
  </si>
  <si>
    <t>BIM-220240</t>
  </si>
  <si>
    <t>BIM-220241</t>
  </si>
  <si>
    <t>TRANSPORTADOR DE LEV</t>
  </si>
  <si>
    <t>BIM-220247</t>
  </si>
  <si>
    <t>BIM-220249</t>
  </si>
  <si>
    <t>BIM-220250</t>
  </si>
  <si>
    <t>UPS DE 6 KVAS</t>
  </si>
  <si>
    <t>BIM-220251</t>
  </si>
  <si>
    <t>BIM-220252</t>
  </si>
  <si>
    <t>BIM-220253</t>
  </si>
  <si>
    <t>RAMPA 4 POSTES</t>
  </si>
  <si>
    <t>BIM-220254</t>
  </si>
  <si>
    <t>FIJACION Y TRASLADO</t>
  </si>
  <si>
    <t>BIM-220262</t>
  </si>
  <si>
    <t>BIM-225850</t>
  </si>
  <si>
    <t>RODILLO CORTADOR GAL</t>
  </si>
  <si>
    <t>BIM-225851</t>
  </si>
  <si>
    <t>GENERADOR DE ENERGIA</t>
  </si>
  <si>
    <t>BIM-270855</t>
  </si>
  <si>
    <t>CARRETILLA ELECTRICA MODELO PR4500-60 27X48</t>
  </si>
  <si>
    <t>BIM-270856</t>
  </si>
  <si>
    <t>BIM-270857</t>
  </si>
  <si>
    <t>BIM-019630</t>
  </si>
  <si>
    <t>BT PN1 EMBOLSADORA # 3</t>
  </si>
  <si>
    <t>BIMBO  MERIDA</t>
  </si>
  <si>
    <t>BIM-019639</t>
  </si>
  <si>
    <t>BT PN1 REBANADORA # 3</t>
  </si>
  <si>
    <t>BIM-024820</t>
  </si>
  <si>
    <t>ENVOLVEDORA FMC MOD WA520 WRAPPER SERIE 3494 CON TRANSPORTADOR TIPO CADENA MAQUI</t>
  </si>
  <si>
    <t>BIM-024943</t>
  </si>
  <si>
    <t>MARCADOR DE CLAVE NO. 2</t>
  </si>
  <si>
    <t>BIM-024947</t>
  </si>
  <si>
    <t>CAZOS PARA BATIDORA GLEN NO. 1</t>
  </si>
  <si>
    <t>BIM-024948</t>
  </si>
  <si>
    <t>HORNO BAKER PERKINS 18 COLUMPIOS</t>
  </si>
  <si>
    <t>BIM-024961</t>
  </si>
  <si>
    <t>TM-04 TRANSPORTADOR DOSIFICADO DE NUEZ</t>
  </si>
  <si>
    <t>BIM-024977</t>
  </si>
  <si>
    <t>REBANADORA DE PANQUE UBE PLACA 22188600</t>
  </si>
  <si>
    <t>BIM-024980</t>
  </si>
  <si>
    <t>DEPOSITADORA DE BATIDO FEDCO</t>
  </si>
  <si>
    <t>BIM-024982</t>
  </si>
  <si>
    <t>DOSIFICADOR DE NUEZ</t>
  </si>
  <si>
    <t>BIM-024983</t>
  </si>
  <si>
    <t>TM-09 TRANSPORTADOR DE DESCARGA HORNO B.P.</t>
  </si>
  <si>
    <t>BIM-024986</t>
  </si>
  <si>
    <t>BATIDORA GLENN 340 AMF</t>
  </si>
  <si>
    <t>BIM-024987</t>
  </si>
  <si>
    <t>BIM-024988</t>
  </si>
  <si>
    <t>TM-08 TRANSPORTADOR CARGADOR HORNO B.P.</t>
  </si>
  <si>
    <t>BIM-024993</t>
  </si>
  <si>
    <t>TM-03 TRANSPORTADOR RECTO HACIA DEPOSITADORA DE BATIDO</t>
  </si>
  <si>
    <t>BIM-024999</t>
  </si>
  <si>
    <t>ENGRASADORA MOLDES DÜBOR</t>
  </si>
  <si>
    <t>BIM-025000</t>
  </si>
  <si>
    <t>DETECTOR DE METALES IQ2 ENVOLVEDORA NO. 1 CON TRANSPORTADOR</t>
  </si>
  <si>
    <t>BIM-025001</t>
  </si>
  <si>
    <t>BIM-025081</t>
  </si>
  <si>
    <t>EQUIPO DE REFRIGERACIÓN DE CAMARA DE ENFRIAMIENTO (ENVIAR A PANQUELERÍA)</t>
  </si>
  <si>
    <t>BIM-025102</t>
  </si>
  <si>
    <t>VALVULA DESOFICADORA TEMPER MODELO T-1001-3T ACCIONADA POR MOTO-REDUCTOR ASEA DE</t>
  </si>
  <si>
    <t>BIM-025110</t>
  </si>
  <si>
    <t>VALVULA DOSIFICADORA TEMPER MODELO T-1001-3T ACCIONADA POR MOTOR GENERAL ELECTRI</t>
  </si>
  <si>
    <t>BIM-025977</t>
  </si>
  <si>
    <t>TABLERO DE CONTROL Y FUERZA 1FTP (TOTOPOS)</t>
  </si>
  <si>
    <t>BIM-025980</t>
  </si>
  <si>
    <t>CILINDRO CORTADOR  P/TORTILLA DE 5 9/16</t>
  </si>
  <si>
    <t>BIM-026031</t>
  </si>
  <si>
    <t>REBANADORA REX TIPO T-500-KT CON ACCESORIOS</t>
  </si>
  <si>
    <t>BIM-027001</t>
  </si>
  <si>
    <t>MEZCLADORA DE MASAS TBX-2500</t>
  </si>
  <si>
    <t>BIM-037581</t>
  </si>
  <si>
    <t>BSL DO1  CABEZAL CORTADOR DONAS</t>
  </si>
  <si>
    <t>BIM-047748</t>
  </si>
  <si>
    <t>TABLERO DE CONTROL 1FTMZ</t>
  </si>
  <si>
    <t>BIM-047753</t>
  </si>
  <si>
    <t>MEDIDOR DE FLUJO MICRO MOTION</t>
  </si>
  <si>
    <t>BIM-047762</t>
  </si>
  <si>
    <t>BIM-047793</t>
  </si>
  <si>
    <t>TOSTADAS 1000 TABLERO S-99 0603</t>
  </si>
  <si>
    <t>BIM-047796</t>
  </si>
  <si>
    <t>TRANSPORTADOR CON DETECTOR</t>
  </si>
  <si>
    <t>BIM-048007</t>
  </si>
  <si>
    <t>BIM-048154</t>
  </si>
  <si>
    <t>MS PS2 TABLERO ELECTRICO TAB.CCJM COBERTURA Y CREMAS</t>
  </si>
  <si>
    <t>BIM-048155</t>
  </si>
  <si>
    <t>MS PRE TABLERO ELECTRICO TAB.1FPM PREMEZCLAS</t>
  </si>
  <si>
    <t>BIM-048156</t>
  </si>
  <si>
    <t>MS PS2 TABLERO ELECTRICO TAB.5FPA DE ENFRIAMIENTO Y ENVOLTURAS</t>
  </si>
  <si>
    <t>BIM-048209</t>
  </si>
  <si>
    <t>MS PS2 BATIDORA GLEN MIXER 340 AMF PINGINOS</t>
  </si>
  <si>
    <t>BIM-048252</t>
  </si>
  <si>
    <t>TANQUE ALMACENADOR</t>
  </si>
  <si>
    <t>BIM-048253</t>
  </si>
  <si>
    <t>BIM-048254</t>
  </si>
  <si>
    <t>BIM-048275</t>
  </si>
  <si>
    <t>MS PS2 TANQUE ALMACENADOR DE FRUCTUOSA</t>
  </si>
  <si>
    <t>BIM-048276</t>
  </si>
  <si>
    <t>MS PS2 TANQUE ALMACENADOR DE MERMELADA 165 LT</t>
  </si>
  <si>
    <t>BIM-048294</t>
  </si>
  <si>
    <t>MS PS2 BAJADOR DE MOLDES PA-25</t>
  </si>
  <si>
    <t>BIM-048295</t>
  </si>
  <si>
    <t>MS PS2 LAVADORA DE MOLDES VERTICAL</t>
  </si>
  <si>
    <t>BIM-048301</t>
  </si>
  <si>
    <t>MS PS2 MANIFOULD PARA MERMELADA</t>
  </si>
  <si>
    <t>BIM-048303</t>
  </si>
  <si>
    <t>MS PS2 TRANSPORTADOR RECTO BANDA TABLE-TOP PA-32</t>
  </si>
  <si>
    <t>BIM-048308</t>
  </si>
  <si>
    <t>MS PS2 TANQUE FUNDIDOR/ALMACENADOR DE COBERTURA CAP.2300 LT (CHOCOLATE)</t>
  </si>
  <si>
    <t>BIM-048309</t>
  </si>
  <si>
    <t>MS PS3 TANQUE FUNDIDOR/ALMACENADOR DE COBERTURA NO.1</t>
  </si>
  <si>
    <t>BIM-048311</t>
  </si>
  <si>
    <t>MS PS2 TUNEL DE ENFRIAMIENTO KREUTER PASTELERIA</t>
  </si>
  <si>
    <t>BIM-048312</t>
  </si>
  <si>
    <t>MS PS2 TRANSPORTADOR RECTO DECORADO PA-30</t>
  </si>
  <si>
    <t>BIM-048318</t>
  </si>
  <si>
    <t>MS PS2 ENVOLVEDORA FMC NO. 1</t>
  </si>
  <si>
    <t>BIM-048319</t>
  </si>
  <si>
    <t>MS PS2 ENVOLVEDORA FMC NO. 2</t>
  </si>
  <si>
    <t>BIM-048323</t>
  </si>
  <si>
    <t>MS PS2 TRAMPADORA PASTEL</t>
  </si>
  <si>
    <t>BIM-048324</t>
  </si>
  <si>
    <t>MS PRE TANQUE PREPARADOR PREMEZCLAS CAP.2150 LT</t>
  </si>
  <si>
    <t>BIM-048325</t>
  </si>
  <si>
    <t>MS PS2 MANIFOULD PARA CREMA</t>
  </si>
  <si>
    <t>BIM-048326</t>
  </si>
  <si>
    <t>MS PS2 APLICADOR DE GRANILLO</t>
  </si>
  <si>
    <t>BIM-048330</t>
  </si>
  <si>
    <t>MS PS2 CONO Y AGITADOR DE GLASS BLANCO</t>
  </si>
  <si>
    <t>BIM-048331</t>
  </si>
  <si>
    <t>MS PS2 MARMITA PREPARADOR DE JARABE</t>
  </si>
  <si>
    <t>BIM-048334</t>
  </si>
  <si>
    <t>MS PS2 TRANSPORTADOR RECTO MOVIL POR TRAMPADORA PA-31</t>
  </si>
  <si>
    <t>BIM-048361</t>
  </si>
  <si>
    <t>MS PS2 COMPRESOR DE REFRIGERACION MYCOM 2</t>
  </si>
  <si>
    <t>BIM-048370</t>
  </si>
  <si>
    <t>MS PS2 BATIDORA DE MASAS TONELLI RAT-300C PASTELERIA</t>
  </si>
  <si>
    <t>BIM-048371</t>
  </si>
  <si>
    <t>MS PS2 PULMON CONTENEDOR DE BATIDOS CAP. 400 LT</t>
  </si>
  <si>
    <t>BIM-048372</t>
  </si>
  <si>
    <t>MS PS2 AEREADORA TONELLI DE BATIDOS REN-70 PASTELERIA</t>
  </si>
  <si>
    <t>BIM-048373</t>
  </si>
  <si>
    <t>MS PS2 BATIDORA DE CREMAS TONELLI RAT-300C PASTELERIA</t>
  </si>
  <si>
    <t>BIM-048375</t>
  </si>
  <si>
    <t>MS PS2 AEREADORA TONELLI DE CREMAS REN-50 PASTELERIA</t>
  </si>
  <si>
    <t>BIM-048380</t>
  </si>
  <si>
    <t>UN TRANSPORTADOR LEVANTADOR DE MOLDES PA-24</t>
  </si>
  <si>
    <t>BIM-048428</t>
  </si>
  <si>
    <t>MS PS3 BATIDORA TONELLI DE CREMAS RMC/2 CHOCORROL</t>
  </si>
  <si>
    <t>BIM-048462</t>
  </si>
  <si>
    <t>MS MV1 AEREADORA OAKES</t>
  </si>
  <si>
    <t>BIM-048636</t>
  </si>
  <si>
    <t>BATIDORA HOBART MOD.L800 P/80L C/LEVAN</t>
  </si>
  <si>
    <t>BIM-048645</t>
  </si>
  <si>
    <t>ENFRIADOR AUTOMTICO LAWRENCE</t>
  </si>
  <si>
    <t>BIM-048646</t>
  </si>
  <si>
    <t>MAQUINA HOMOGENIZADORA OAKES</t>
  </si>
  <si>
    <t>BIM-048648</t>
  </si>
  <si>
    <t>EQUIPO SUAVIZADOR DE AGUA</t>
  </si>
  <si>
    <t>BIM-048649</t>
  </si>
  <si>
    <t>MARMITAS POLINOX FIJAS CAP. 20 LTS.</t>
  </si>
  <si>
    <t>BIM-048651</t>
  </si>
  <si>
    <t>MAQUINA ENVASADORA ENV-A-FLEX F-6671 BY-17</t>
  </si>
  <si>
    <t>BIM-048659</t>
  </si>
  <si>
    <t>ENGRASADORA P/MOLDES PASTELERA F-7629</t>
  </si>
  <si>
    <t>BIM-048666</t>
  </si>
  <si>
    <t>ELECTRGENO CATERPILLAR MOD.3412T    BY-26N</t>
  </si>
  <si>
    <t>BIM-048670</t>
  </si>
  <si>
    <t>MAQ. RECUBRIDORA DE CHOCOLATE        BY-32</t>
  </si>
  <si>
    <t>BIM-048674</t>
  </si>
  <si>
    <t>TABLERO ELCTRICO 1FTH FACT. 7924</t>
  </si>
  <si>
    <t>BIM-048677</t>
  </si>
  <si>
    <t>TABLERO ELCTRICO 2FPS FACT. 7922</t>
  </si>
  <si>
    <t>BIM-048678</t>
  </si>
  <si>
    <t>ENVOLVEDORA WA-520 IZQUIERDA FACT. 7850</t>
  </si>
  <si>
    <t>BIM-048679</t>
  </si>
  <si>
    <t>TANQUE CILNDRICO VERTICAL FACT. 374 BY-20N</t>
  </si>
  <si>
    <t>BIM-048681</t>
  </si>
  <si>
    <t>TABLERO DE TRANSFERENCIA</t>
  </si>
  <si>
    <t>BIM-048682</t>
  </si>
  <si>
    <t>TANQUE FUNDIDOR DE COBERTURA F-903   BY-36N</t>
  </si>
  <si>
    <t>BIM-048685</t>
  </si>
  <si>
    <t>FREIDOR DE DONAS Y TINA SERIE 91-603-01</t>
  </si>
  <si>
    <t>BIM-048686</t>
  </si>
  <si>
    <t>TURBO SOPLADOR MCA. AESA FACT. 8490  BY-43N</t>
  </si>
  <si>
    <t>BIM-048687</t>
  </si>
  <si>
    <t>TRANSPORTADOR APLICADOR GRANILLO FACT 8535</t>
  </si>
  <si>
    <t>BIM-048688</t>
  </si>
  <si>
    <t>EQUIPO SECADOR PAN MOLIDO</t>
  </si>
  <si>
    <t>BIM-048689</t>
  </si>
  <si>
    <t>TABLERO LECTRICO 1FM</t>
  </si>
  <si>
    <t>BIM-048690</t>
  </si>
  <si>
    <t>BOMBA WAUKESHA UNIVERSAL</t>
  </si>
  <si>
    <t>BIM-048711</t>
  </si>
  <si>
    <t>BOMBA PARA MASA A.M.F. BY-49</t>
  </si>
  <si>
    <t>BIM-048712</t>
  </si>
  <si>
    <t>TRANSPORTADOR VERTICAL 1503</t>
  </si>
  <si>
    <t>BIM-048723</t>
  </si>
  <si>
    <t>EQUIPO FOAM ALL Y/O ESPUMADOR FT-4886</t>
  </si>
  <si>
    <t>BIM-048726</t>
  </si>
  <si>
    <t>ATADORA BURFORD MOD-67 FACT-051664 NO .3</t>
  </si>
  <si>
    <t>BIM-048730</t>
  </si>
  <si>
    <t>BOMBA P/MASA AMF REF-BY-77</t>
  </si>
  <si>
    <t>BIM-048735</t>
  </si>
  <si>
    <t>COMPRES EP50-SR 42379743 FACT-99044</t>
  </si>
  <si>
    <t>BIM-048743</t>
  </si>
  <si>
    <t>EQUIPO TRANSPORTADOR BYO-298</t>
  </si>
  <si>
    <t>BIM-048744</t>
  </si>
  <si>
    <t>EMBOLSADORA FORMOST BYO-294</t>
  </si>
  <si>
    <t>BIM-048747</t>
  </si>
  <si>
    <t>TABLERO ELECTRICO DE FUERZA</t>
  </si>
  <si>
    <t>BIM-048752</t>
  </si>
  <si>
    <t>TRANSPORTADOR DE ALIMENTACION</t>
  </si>
  <si>
    <t>BIM-048755</t>
  </si>
  <si>
    <t>PRENSA HERRERA MOD. TP3232 CONTROL LOGICO</t>
  </si>
  <si>
    <t>BIM-048756</t>
  </si>
  <si>
    <t>HORNO LAWRENCE DE 12 PIES RECONSTRUIDO</t>
  </si>
  <si>
    <t>BIM-048769</t>
  </si>
  <si>
    <t>SISTEMA CODIFICADOR MOTRIZ</t>
  </si>
  <si>
    <t>BIM-048772</t>
  </si>
  <si>
    <t>TRANSPORTADOR RECTO INCL.</t>
  </si>
  <si>
    <t>BIM-048773</t>
  </si>
  <si>
    <t>CALDERA VAPOR CLEAVER BROOKS BY-O-01</t>
  </si>
  <si>
    <t>BIM-048774</t>
  </si>
  <si>
    <t>SUB-ESTACION ELCTRICA                  BY-O-08</t>
  </si>
  <si>
    <t>BIM-048775</t>
  </si>
  <si>
    <t>TANQUE P/COMBUSTIBLE GUMEX              BY-O-20</t>
  </si>
  <si>
    <t>BIM-048776</t>
  </si>
  <si>
    <t>EQUIPO PURIFICADOR AGUA</t>
  </si>
  <si>
    <t>BIM-048778</t>
  </si>
  <si>
    <t>PLANTA DE EMERGENCIA                    BY-O-04</t>
  </si>
  <si>
    <t>BIM-048779</t>
  </si>
  <si>
    <t>TABLERO ELCTRICO CBM                   BY-O-258</t>
  </si>
  <si>
    <t>BIM-048780</t>
  </si>
  <si>
    <t>COMPLEMENTO CUARTO DE MAQUINAS</t>
  </si>
  <si>
    <t>BIM-048781</t>
  </si>
  <si>
    <t>TANQUE DE ACERO INOXIDABLE</t>
  </si>
  <si>
    <t>BIM-048782</t>
  </si>
  <si>
    <t>SILO DE 80 TON. MCA. ACME               BY-O-36</t>
  </si>
  <si>
    <t>BIM-048783</t>
  </si>
  <si>
    <t>BSCULA CAMIONERA 60 TON.               BY-O-38</t>
  </si>
  <si>
    <t>BIM-048784</t>
  </si>
  <si>
    <t>BSCULA ELECT. 1000KG. ACEMEX           BY-O-39</t>
  </si>
  <si>
    <t>BIM-048785</t>
  </si>
  <si>
    <t>SOPLADOR AIRE MCA SUTORBILT</t>
  </si>
  <si>
    <t>BIM-048786</t>
  </si>
  <si>
    <t>EQUIPO P/MANEJO DE MATERIALES</t>
  </si>
  <si>
    <t>BIM-048787</t>
  </si>
  <si>
    <t>TABLERO ELCTRICO 3FMM                  BY-O-34</t>
  </si>
  <si>
    <t>BIM-048788</t>
  </si>
  <si>
    <t>COMPLEMENTO MANEJO DE MATERIALES</t>
  </si>
  <si>
    <t>BIM-048789</t>
  </si>
  <si>
    <t>SILO DE 80 TONS. MCA. SVIROPO BLM F-6507</t>
  </si>
  <si>
    <t>BIM-048790</t>
  </si>
  <si>
    <t>SISTEMA SUAVIZADOR DE AGUA</t>
  </si>
  <si>
    <t>BIM-048791</t>
  </si>
  <si>
    <t>ADICION SILO DE HARINA</t>
  </si>
  <si>
    <t>BIM-048793</t>
  </si>
  <si>
    <t>SOPLADOR TIPO RV 23/32    F-4713 M.N.</t>
  </si>
  <si>
    <t>BIM-048794</t>
  </si>
  <si>
    <t>ENFRIADOR EN ESPIRAL IJW                BY-O-70</t>
  </si>
  <si>
    <t>BIM-048795</t>
  </si>
  <si>
    <t>MOLDEADORA DE MASA USADA F-3490 B. TOLUCA</t>
  </si>
  <si>
    <t>BIM-048796</t>
  </si>
  <si>
    <t>ENBOLSADORA PARA PAN REBANADO</t>
  </si>
  <si>
    <t>BIM-048797</t>
  </si>
  <si>
    <t>MEZCLADORA DE MASA USADA F-3490 B. TOLUCA</t>
  </si>
  <si>
    <t>BIM-048799</t>
  </si>
  <si>
    <t>CAMARA DE FERMENTACIÓN PARAR PAN USADA F-3490 B. TOLUCA TEMPLEX</t>
  </si>
  <si>
    <t>BIM-048800</t>
  </si>
  <si>
    <t>HORNO DE COLUMPIOS USADO F-3490 B. TOLUCA APV</t>
  </si>
  <si>
    <t>BIM-048802</t>
  </si>
  <si>
    <t>REBANADORA AMF USADA F-3490 B. TOLUCA NO.1</t>
  </si>
  <si>
    <t>BIM-048806</t>
  </si>
  <si>
    <t>MEZCLADORA DE MASA HORIZONTAL USADA F-2226 B. PACIFICO</t>
  </si>
  <si>
    <t>BIM-048807</t>
  </si>
  <si>
    <t>MODELADORA APV BAKER MOD-STRAGTH GRAIN BY-O-63</t>
  </si>
  <si>
    <t>BIM-048808</t>
  </si>
  <si>
    <t>MAQUINA CODIFICADORA MCA. DOMINOS      BY-O-230</t>
  </si>
  <si>
    <t>BIM-048809</t>
  </si>
  <si>
    <t>TANQUE INGREDIADOR DE ESPONJAS         BY-O-264</t>
  </si>
  <si>
    <t>BIM-048811</t>
  </si>
  <si>
    <t>EMBOLSADO 2 Y 3, REBANADORAS Y ENVOLVEDORAS</t>
  </si>
  <si>
    <t>BIM-048813</t>
  </si>
  <si>
    <t>ADICIN LNEA DE PAN F-10313</t>
  </si>
  <si>
    <t>BIM-048814</t>
  </si>
  <si>
    <t>ATADORA BURFORD MOD. 2000 N/S 13557 BYO-310 NO. 1</t>
  </si>
  <si>
    <t>BIM-048815</t>
  </si>
  <si>
    <t>CONJUNTO DE ENFRIAMIENTO (PLACAS) BY-O-212</t>
  </si>
  <si>
    <t>BIM-048817</t>
  </si>
  <si>
    <t>SISTEMA AMF P/MODELADO PAN              BY-O-83</t>
  </si>
  <si>
    <t>BIM-048819</t>
  </si>
  <si>
    <t>LAVADORA DE MOLDES USADA F-2995 B. CHIHUAHUA</t>
  </si>
  <si>
    <t>BIM-048820</t>
  </si>
  <si>
    <t>CAMARA DE VAPOR DE 5 CARRILES          BY-O-84</t>
  </si>
  <si>
    <t>BIM-048823</t>
  </si>
  <si>
    <t>SIST. DE COMBUSTIN P/HORNO BYO-287</t>
  </si>
  <si>
    <t>BIM-048824</t>
  </si>
  <si>
    <t>ADICION LÍNEA BOLLERIA</t>
  </si>
  <si>
    <t>BIM-048827</t>
  </si>
  <si>
    <t>EQUIPO TRANSPORTADOR CURVO 1807</t>
  </si>
  <si>
    <t>BIM-048829</t>
  </si>
  <si>
    <t>SIST. DE EMBOLSADO Y REBANADO UBE BYO-295</t>
  </si>
  <si>
    <t>BIM-048830</t>
  </si>
  <si>
    <t>SISTEMA DE RECHAZO CON DETECTOR DE METALES</t>
  </si>
  <si>
    <t>BIM-048832</t>
  </si>
  <si>
    <t>MOTOSOPLADOR MOD. 4512 P/TRANSPORTE DE HARINA</t>
  </si>
  <si>
    <t>BIM-048833</t>
  </si>
  <si>
    <t>MAQUINA DIVISORA BOLEADORA</t>
  </si>
  <si>
    <t>BIM-048834</t>
  </si>
  <si>
    <t>TOLVA DE ALIMENTACION AUTOMATICA BT F-10125 tort. Har.</t>
  </si>
  <si>
    <t>BIM-048835</t>
  </si>
  <si>
    <t>COMPONENTE PARA ENFRIADOR</t>
  </si>
  <si>
    <t>BIM-048838</t>
  </si>
  <si>
    <t>SIETEMA CODIFICADOR MOTRIZ</t>
  </si>
  <si>
    <t>BIM-048840</t>
  </si>
  <si>
    <t>EXTRACTORES AIRE          BY-O-169</t>
  </si>
  <si>
    <t>BIM-048842</t>
  </si>
  <si>
    <t>CAMARA DE REFRIGERACIN BYO-223</t>
  </si>
  <si>
    <t>BIM-048843</t>
  </si>
  <si>
    <t>EQUIPO ELECTRONICO DE METALES</t>
  </si>
  <si>
    <t>BIM-048846</t>
  </si>
  <si>
    <t>TABLERO ELCTRICO 1FPS SERIE 97-0039   BY-O-265</t>
  </si>
  <si>
    <t>BIM-048850</t>
  </si>
  <si>
    <t>SISTEMA DE COMBUSTIN BYO-287</t>
  </si>
  <si>
    <t>BIM-048851</t>
  </si>
  <si>
    <t>DOSIFICADOR DE GRANEL MQL DOBLE BANDA</t>
  </si>
  <si>
    <t>BIM-048853</t>
  </si>
  <si>
    <t>TRASNPORTADOR RECTO HORIZ.B-1506</t>
  </si>
  <si>
    <t>BIM-048856</t>
  </si>
  <si>
    <t>HORNO WERNER PFELEIDERER BYO-105</t>
  </si>
  <si>
    <t>BIM-048859</t>
  </si>
  <si>
    <t>TABLERO ELECTRICO CON GABINETE</t>
  </si>
  <si>
    <t>BIM-048864</t>
  </si>
  <si>
    <t>TRASNPORTADOR RECTO HORIZ. B-1511</t>
  </si>
  <si>
    <t>BIM-048865</t>
  </si>
  <si>
    <t>BIM-048866</t>
  </si>
  <si>
    <t>TRANSPORTADOR CURVO P-22 A</t>
  </si>
  <si>
    <t>BIM-048873</t>
  </si>
  <si>
    <t>TRANSPORTADOR RECTO INCLINADO B-1502</t>
  </si>
  <si>
    <t>BIM-048874</t>
  </si>
  <si>
    <t>TRANSPORTADOR RECTO HORIZONTAL B-1510</t>
  </si>
  <si>
    <t>BIM-048875</t>
  </si>
  <si>
    <t>TRANSPORTADOR RECTO HORIZONTAL B-1513</t>
  </si>
  <si>
    <t>BIM-048876</t>
  </si>
  <si>
    <t>TRANSPORTADOR RECTO HORIZONTAL B1505</t>
  </si>
  <si>
    <t>BIM-048877</t>
  </si>
  <si>
    <t>BIM-048878</t>
  </si>
  <si>
    <t>TRANSPORTADOR RECTO INCLINADO B-1604</t>
  </si>
  <si>
    <t>BIM-048879</t>
  </si>
  <si>
    <t>TRANSPORTADOR CURVO B-1602</t>
  </si>
  <si>
    <t>BIM-048880</t>
  </si>
  <si>
    <t>BIM-048881</t>
  </si>
  <si>
    <t>TRANSPORTADOR RECTO B-1605</t>
  </si>
  <si>
    <t>BIM-048882</t>
  </si>
  <si>
    <t>DESMOLDEADOR MCA. SASIB MOD. CD-29 CON ACCESORIOS</t>
  </si>
  <si>
    <t>BIM-048883</t>
  </si>
  <si>
    <t>TRASPORTADOR DOSIFICADOR B 1504</t>
  </si>
  <si>
    <t>BIM-048884</t>
  </si>
  <si>
    <t>TRANSPORTADOR RECTO 1802</t>
  </si>
  <si>
    <t>BIM-048885</t>
  </si>
  <si>
    <t>TRANSPORTADOR RECTOB-1601</t>
  </si>
  <si>
    <t>BIM-048886</t>
  </si>
  <si>
    <t>TRASNPORTADOR CURVO B-1603</t>
  </si>
  <si>
    <t>BIM-048887</t>
  </si>
  <si>
    <t>TRASNPORTADOR RECTO</t>
  </si>
  <si>
    <t>BIM-048888</t>
  </si>
  <si>
    <t>TRASNPORTADOR DESVIADOR HORIZONTAL</t>
  </si>
  <si>
    <t>BIM-048889</t>
  </si>
  <si>
    <t>TRASNPORTADOR RECTO 1809</t>
  </si>
  <si>
    <t>BIM-048890</t>
  </si>
  <si>
    <t>TRANSPORTADOR RECTO 1801</t>
  </si>
  <si>
    <t>BIM-048891</t>
  </si>
  <si>
    <t>TABLERO ELECTRICO 5FB3 TAMAÑO # 37</t>
  </si>
  <si>
    <t>BIM-048892</t>
  </si>
  <si>
    <t>TABLERO ELECTRICO 6FB3 MOD. GAB A CARBON</t>
  </si>
  <si>
    <t>BIM-048893</t>
  </si>
  <si>
    <t>TRANSPORTADOR RECTO B1514</t>
  </si>
  <si>
    <t>BIM-048894</t>
  </si>
  <si>
    <t>TRANSP. DE TRANSFERENCIA MODULAR FLUS GRID P-35</t>
  </si>
  <si>
    <t>BIM-048895</t>
  </si>
  <si>
    <t>TRANSPORTADOR RECTO 1610</t>
  </si>
  <si>
    <t>BIM-048896</t>
  </si>
  <si>
    <t>BIM-048897</t>
  </si>
  <si>
    <t>TRANSPORTADOR RECTO INCLINADO 1501</t>
  </si>
  <si>
    <t>BIM-048898</t>
  </si>
  <si>
    <t>BIM-048899</t>
  </si>
  <si>
    <t>TRANSP.  DOSIFICADOR DE MOLDES BY-312 MAQUINDAL</t>
  </si>
  <si>
    <t>BIM-048900</t>
  </si>
  <si>
    <t>TRASNPORTADOR DOSIFICADOR 1806</t>
  </si>
  <si>
    <t>BIM-048901</t>
  </si>
  <si>
    <t>TRASNPORTADOR DE CARGA B-1507</t>
  </si>
  <si>
    <t>BIM-048902</t>
  </si>
  <si>
    <t>TRANSPORTADOR DE DESCARGA B-1508</t>
  </si>
  <si>
    <t>BIM-048904</t>
  </si>
  <si>
    <t>ENFRIADOR EN ESPIRAL IJ WHITE SISTEMS BY-317</t>
  </si>
  <si>
    <t>BIM-048905</t>
  </si>
  <si>
    <t>TRANSPORTDOR SIX CUTTER</t>
  </si>
  <si>
    <t>BIM-048906</t>
  </si>
  <si>
    <t>BIM-048910</t>
  </si>
  <si>
    <t>TRANSPORTADOR DE ESCURIMIENTO</t>
  </si>
  <si>
    <t>BIM-048911</t>
  </si>
  <si>
    <t>CILINDRO TROQUELADOR</t>
  </si>
  <si>
    <t>BIM-048912</t>
  </si>
  <si>
    <t>TRANSP. RECTO INCLINADO</t>
  </si>
  <si>
    <t>BIM-048913</t>
  </si>
  <si>
    <t>TABLERO ELECTRICO T-120</t>
  </si>
  <si>
    <t>BIM-048915</t>
  </si>
  <si>
    <t>TRANSPORTADOR CARGADOR HORNO P-23</t>
  </si>
  <si>
    <t>BIM-048919</t>
  </si>
  <si>
    <t>AMPLIACION REBANADORA DE BOLLOS</t>
  </si>
  <si>
    <t>BIM-048920</t>
  </si>
  <si>
    <t>EXTRACTOR CENTRIFUGO LOREN COOK</t>
  </si>
  <si>
    <t>BIM-048921</t>
  </si>
  <si>
    <t>INTERCAMBIADOR DE CALOR DE PLACAS</t>
  </si>
  <si>
    <t>BIM-048922</t>
  </si>
  <si>
    <t>BIM-048923</t>
  </si>
  <si>
    <t>CAMARA EXTRACTORA TORRE A</t>
  </si>
  <si>
    <t>BIM-048925</t>
  </si>
  <si>
    <t>SM-01 CENTRADOR DE MASA P/BOLLERIA</t>
  </si>
  <si>
    <t>BIM-048928</t>
  </si>
  <si>
    <t>LIMPIADOR DE MOLDES CON LEVANTADOR</t>
  </si>
  <si>
    <t>BIM-048929</t>
  </si>
  <si>
    <t>ATADORA SERVO ELELCTRICA DERECHA BURFORD SERIE MR019955901</t>
  </si>
  <si>
    <t>BIM-048930</t>
  </si>
  <si>
    <t>DESHUMIFICADOR MUNTERS HCD600-EA</t>
  </si>
  <si>
    <t>BIM-048931</t>
  </si>
  <si>
    <t>ATADORA BURFORD SERVOELECTRONICA IZQUIERDA SERIE MR019955902</t>
  </si>
  <si>
    <t>BIM-048932</t>
  </si>
  <si>
    <t>APLICADOR DE HOJUELAS P/PAN DE PAPA EN ACERO INOXIDABLE</t>
  </si>
  <si>
    <t>BIM-048935</t>
  </si>
  <si>
    <t>BATID. DE MASA MCA. AMF GLEN 340</t>
  </si>
  <si>
    <t>BIM-048939</t>
  </si>
  <si>
    <t>TRASNPORTADOR TM PQ 1502  RECTO HORIZ.</t>
  </si>
  <si>
    <t>BIM-048941</t>
  </si>
  <si>
    <t>TANQUE PARA CIP</t>
  </si>
  <si>
    <t>BIM-048942</t>
  </si>
  <si>
    <t>BIM-048943</t>
  </si>
  <si>
    <t>LAVADORA DE MOLDES C. TINA DE LAVADO ENJUAGUE QUEMADOR CABINA LAVADO Y SECADO  C</t>
  </si>
  <si>
    <t>BIM-048957</t>
  </si>
  <si>
    <t>VARIADOR DE VELOCIDAD DE 100 HP A 440VCA EN GABINETE DE ACERO</t>
  </si>
  <si>
    <t>BIM-048959</t>
  </si>
  <si>
    <t>TABLERO ADMINISTRACION FUENTES DE ENERGIA</t>
  </si>
  <si>
    <t>BIM-048960</t>
  </si>
  <si>
    <t>BIM-048961</t>
  </si>
  <si>
    <t>BIM-048962</t>
  </si>
  <si>
    <t>VARIADOR DE VELOCIDAD DE 100 HP A 440 VCA EN GAB. AC. INOX CON INT. TERM. PRIN.</t>
  </si>
  <si>
    <t>BIM-048968</t>
  </si>
  <si>
    <t>BIM-048971</t>
  </si>
  <si>
    <t>ENVOLVEDORA MODELO DOG-BOY</t>
  </si>
  <si>
    <t>BIM-048995</t>
  </si>
  <si>
    <t>TRANSFORMADOR DE POT.  1000KVA      CTO DE MAQUINAS         BY-O-06</t>
  </si>
  <si>
    <t>BIM-048996</t>
  </si>
  <si>
    <t>TRANSFORMADOR DE POT.  750KVA      CTO DE MAQUINAS         BY-O-06</t>
  </si>
  <si>
    <t>BIM-048997</t>
  </si>
  <si>
    <t>TRANSFORMADOR DE POT.  225KVA      CTO DE MAQUINAS         BY-O-06</t>
  </si>
  <si>
    <t>BIM-049002</t>
  </si>
  <si>
    <t>TABLERO ELCTRICO MANEJO DE MATERIALES SERIE 960617                BY-O-12</t>
  </si>
  <si>
    <t>BIM-049003</t>
  </si>
  <si>
    <t>TABLERO ELCTRICO MANEJO DE MATERIALES SERIE 960618                BY-O-12</t>
  </si>
  <si>
    <t>BIM-049004</t>
  </si>
  <si>
    <t>TABLERO ELCTRICO MANEJO DE MATERIALES SERIE 960619                BY-O-12</t>
  </si>
  <si>
    <t>BIM-049005</t>
  </si>
  <si>
    <t>TABLERO ELCTRICO MANEJO DE MATERIALES SERIE 960620                BY-O-12</t>
  </si>
  <si>
    <t>BIM-049006</t>
  </si>
  <si>
    <t>TABLERO DE DISTRIBUCIN CTO DE MAQUINAS  F6F0801            BY-O-13</t>
  </si>
  <si>
    <t>BIM-049007</t>
  </si>
  <si>
    <t>TABLERO DE DISTRIBUCIN CTO DE MAQUINAS  F6F0802            BY-O-13</t>
  </si>
  <si>
    <t>BIM-049008</t>
  </si>
  <si>
    <t>TABLERO DE DISTRIBUCIN CTO DE MAQUINAS  F6F0803            BY-O-13</t>
  </si>
  <si>
    <t>BIM-049009</t>
  </si>
  <si>
    <t>TABLERO DE DISTRIBUCIN CTO DE MAQUINAS  F6F0804            BY-O-13</t>
  </si>
  <si>
    <t>BIM-049010</t>
  </si>
  <si>
    <t>BOMBA SENTINEL 25 HP BY-O-15 CTO DE MAQUINAS</t>
  </si>
  <si>
    <t>BIM-049011</t>
  </si>
  <si>
    <t>BIM-049012</t>
  </si>
  <si>
    <t>BIM-049013</t>
  </si>
  <si>
    <t>BOMBA SENTINEL 5 HP BY-O-15 CTO DE MAQUINAS</t>
  </si>
  <si>
    <t>BIM-049014</t>
  </si>
  <si>
    <t>BIM-049015</t>
  </si>
  <si>
    <t>BIM-049016</t>
  </si>
  <si>
    <t>BOMBA SENTINEL 7.5 HP BY-O-15 CTO DE MAQUINAS</t>
  </si>
  <si>
    <t>BIM-049017</t>
  </si>
  <si>
    <t>BIM-049020</t>
  </si>
  <si>
    <t>BOMBA P/RED SENTINEL S: B-96010148 42 HP BY-O-16 CTO DE MAQUINAS</t>
  </si>
  <si>
    <t>BIM-049024</t>
  </si>
  <si>
    <t>TABLERO PARA CONTROL DE ARRANQUE BY-0-16</t>
  </si>
  <si>
    <t>BIM-049026</t>
  </si>
  <si>
    <t>TANQUE DE AGUA HELADA 5000 LT CTO DE MAQUINAS</t>
  </si>
  <si>
    <t>BIM-049027</t>
  </si>
  <si>
    <t>TANQUE DE AGUA HELADA 10000 LT CTO DE MAQUINAS</t>
  </si>
  <si>
    <t>BIM-049028</t>
  </si>
  <si>
    <t>TANQUE DE AIRE COMPRIMIDO 3000 LT CTO DE MAQUINAS</t>
  </si>
  <si>
    <t>BIM-049029</t>
  </si>
  <si>
    <t>TANQUE DE CONDENSADOS 1100 LT CTO DE MAQUINAS</t>
  </si>
  <si>
    <t>BIM-049030</t>
  </si>
  <si>
    <t>TANQUE HIDRONEUMATICO CTO DE MAQUINAS</t>
  </si>
  <si>
    <t>BIM-049031</t>
  </si>
  <si>
    <t>TANQUE DE ACERO 1500 LT CTO DE MAQUINAS</t>
  </si>
  <si>
    <t>BIM-049032</t>
  </si>
  <si>
    <t>TANQUE P/AGUA CRUDA SENTIN MOD. 254           BY-O-216 CTO DE MAQUINAS</t>
  </si>
  <si>
    <t>BIM-049033</t>
  </si>
  <si>
    <t>BIM-049034</t>
  </si>
  <si>
    <t>TANQUE P/AGUA CRUDA SENTIN MOD. 254 A          BY-O-216 CTO DE MAQUINAS</t>
  </si>
  <si>
    <t>BIM-049036</t>
  </si>
  <si>
    <t>TANQUE PARA ALMACENAMIENTO</t>
  </si>
  <si>
    <t>BIM-049037</t>
  </si>
  <si>
    <t>BIM-049038</t>
  </si>
  <si>
    <t>BOMBA MANEJO DE AGUA CALIENTE Y ALIMENTADOR DE CALDERA</t>
  </si>
  <si>
    <t>BIM-049039</t>
  </si>
  <si>
    <t>BOMBAS (7) PARA ENFRIAMIENTO AGUA CON GLICOL</t>
  </si>
  <si>
    <t>BIM-049040</t>
  </si>
  <si>
    <t>BOMBAS (4) MANEJO DE AGUA DE INGREDIENTES</t>
  </si>
  <si>
    <t>BIM-049041</t>
  </si>
  <si>
    <t>BOMBAS (4) MANEJO AGUA RED CON GLICOL</t>
  </si>
  <si>
    <t>BIM-049042</t>
  </si>
  <si>
    <t>TRANSPORTADORB-1810</t>
  </si>
  <si>
    <t>BIM-049043</t>
  </si>
  <si>
    <t>TRANSPORTADORB-1804</t>
  </si>
  <si>
    <t>BIM-049045</t>
  </si>
  <si>
    <t>TRANSPORTADOR RECTO INCLINADO SALIDA DE COMAL 2</t>
  </si>
  <si>
    <t>BIM-049046</t>
  </si>
  <si>
    <t>TRANSPORTADORB-1512</t>
  </si>
  <si>
    <t>BIM-049048</t>
  </si>
  <si>
    <t>TRANSPORTADORP-47</t>
  </si>
  <si>
    <t>BIM-049049</t>
  </si>
  <si>
    <t>TRANSPORTADOR DE LEVANTADO TREN 2</t>
  </si>
  <si>
    <t>BIM-049050</t>
  </si>
  <si>
    <t>TRANSPORTADORP-09</t>
  </si>
  <si>
    <t>BIM-049055</t>
  </si>
  <si>
    <t>TRANSPORTADOR DE RODILLOS-5             PANES BY-O-76</t>
  </si>
  <si>
    <t>BIM-049056</t>
  </si>
  <si>
    <t>TRANSPORTADOR DE CANJILONES</t>
  </si>
  <si>
    <t>BIM-049058</t>
  </si>
  <si>
    <t>TRANSPORTADOR DE  LEVANTADO</t>
  </si>
  <si>
    <t>BIM-049060</t>
  </si>
  <si>
    <t>TABLERO ELCTRICO SERIE: 96-0947 BY-O-77 PANES</t>
  </si>
  <si>
    <t>BIM-049061</t>
  </si>
  <si>
    <t>TABLERO ELCTRICO SERIE: 96-0948 BY-O-77 PANES</t>
  </si>
  <si>
    <t>BIM-049063</t>
  </si>
  <si>
    <t>TABLERO MEZCLADORA 1 FMV</t>
  </si>
  <si>
    <t>BIM-049064</t>
  </si>
  <si>
    <t>TABLERO ELCTRICO SERIE: 96-0946 BY-O-77 PANES</t>
  </si>
  <si>
    <t>BIM-049065</t>
  </si>
  <si>
    <t>TRANSPORTADOR DESVIADOR HORIZONTAL DE 1 A 2 P-45</t>
  </si>
  <si>
    <t>BIM-049066</t>
  </si>
  <si>
    <t>TRANSPORTADOR RECTO TIPO CARPETA MAGICA P-46</t>
  </si>
  <si>
    <t>BIM-049067</t>
  </si>
  <si>
    <t>EQUIPO DE 4 TANQUES FERMENTADORES Y 1 PREPARADOR</t>
  </si>
  <si>
    <t>BIM-049069</t>
  </si>
  <si>
    <t>PLATAFORMA PARA EL SISTEMA DE ESPONJAS LIQUIDAS.</t>
  </si>
  <si>
    <t>BIM-049073</t>
  </si>
  <si>
    <t>PQ TRANSPORTADOR RECTO CON BANDA SANITARIA 01</t>
  </si>
  <si>
    <t>BIM-049074</t>
  </si>
  <si>
    <t>TRANSPORTADOR DESCARGADOR HORNOP-24</t>
  </si>
  <si>
    <t>BIM-049076</t>
  </si>
  <si>
    <t>TRANSPORTADOR DE TRANFERENCIA FLUS  TREN 2</t>
  </si>
  <si>
    <t>BIM-049077</t>
  </si>
  <si>
    <t>TRANSPORTADORPQ-1607A</t>
  </si>
  <si>
    <t>BIM-049078</t>
  </si>
  <si>
    <t>TRANSPORTADORP-27</t>
  </si>
  <si>
    <t>BIM-049080</t>
  </si>
  <si>
    <t>TRANSPORTADOR IMANTADO DEPOSITADO 1</t>
  </si>
  <si>
    <t>BIM-049081</t>
  </si>
  <si>
    <t>TRANSPORTADORB-1509</t>
  </si>
  <si>
    <t>BIM-049084</t>
  </si>
  <si>
    <t>PN1 TABLERO ELECTRICO 3FP</t>
  </si>
  <si>
    <t>BIM-049085</t>
  </si>
  <si>
    <t>PN1 TABLERO ELECTRICO 1FCCV</t>
  </si>
  <si>
    <t>BIM-049086</t>
  </si>
  <si>
    <t>TABLERO ELCTRICO SERIE: 96-1053 BY-O-259 UNIVERSALES</t>
  </si>
  <si>
    <t>BIM-049087</t>
  </si>
  <si>
    <t>TABLERO ELCTRICO SERIE: 96-1059 BY-O-259 UNIVERSALES</t>
  </si>
  <si>
    <t>BIM-049088</t>
  </si>
  <si>
    <t>TABLERO ELCTRICO SERIE: 96-1060 BY-O-259 UNIVERSALES</t>
  </si>
  <si>
    <t>BIM-049101</t>
  </si>
  <si>
    <t>TRANSPORTADOR P-10</t>
  </si>
  <si>
    <t>BIM-049102</t>
  </si>
  <si>
    <t>TRANSPORTADOR P-11</t>
  </si>
  <si>
    <t>BIM-049103</t>
  </si>
  <si>
    <t>TRANSPORTADORP-12</t>
  </si>
  <si>
    <t>BIM-049104</t>
  </si>
  <si>
    <t>TRANSPORTADOR RECTO P-14</t>
  </si>
  <si>
    <t>BIM-049105</t>
  </si>
  <si>
    <t>TRANSPORTADOR RECTO P-15</t>
  </si>
  <si>
    <t>BIM-049106</t>
  </si>
  <si>
    <t>TRANSPORTADOR CURVO P-15A</t>
  </si>
  <si>
    <t>BIM-049107</t>
  </si>
  <si>
    <t>TRANSPORTADOR CURVO DE SALIDA  P-18</t>
  </si>
  <si>
    <t>BIM-049108</t>
  </si>
  <si>
    <t>TRANSPORTADOR RECTO P-19</t>
  </si>
  <si>
    <t>BIM-049109</t>
  </si>
  <si>
    <t>TRANSPORTADORP-48</t>
  </si>
  <si>
    <t>BIM-049110</t>
  </si>
  <si>
    <t>TRANSPORTADOR RECTO P-21</t>
  </si>
  <si>
    <t>BIM-049111</t>
  </si>
  <si>
    <t>TRANSPORTADOR RECTO P-22</t>
  </si>
  <si>
    <t>BIM-049112</t>
  </si>
  <si>
    <t>TRANSPORTADOR RECTO P-25</t>
  </si>
  <si>
    <t>BIM-049113</t>
  </si>
  <si>
    <t>TRANSPORTADOR PANES SERIE 96-0564</t>
  </si>
  <si>
    <t>BIM-049114</t>
  </si>
  <si>
    <t>TRANSPORTADOR PANES SERIE 96-0565</t>
  </si>
  <si>
    <t>BIM-049116</t>
  </si>
  <si>
    <t>TRANSPORTADOR RECTO DE MOLDES P-29</t>
  </si>
  <si>
    <t>BIM-049118</t>
  </si>
  <si>
    <t>TRANSPORTADOR RECTO CIRCUITO DE MOLDES P-31</t>
  </si>
  <si>
    <t>BIM-049119</t>
  </si>
  <si>
    <t>TRANSPORTADOR RECTO CIRCUITO DE MOLDES P-32</t>
  </si>
  <si>
    <t>BIM-049121</t>
  </si>
  <si>
    <t>TRANSPORTADOR RECTO MOLDES P-33</t>
  </si>
  <si>
    <t>BIM-049122</t>
  </si>
  <si>
    <t>TRANSPORTADOR RECTO P-13</t>
  </si>
  <si>
    <t>BIM-049123</t>
  </si>
  <si>
    <t>TRASPORTADOR P-37</t>
  </si>
  <si>
    <t>BIM-049127</t>
  </si>
  <si>
    <t>TRASNPORTADOR RECTO DE PRODUCTO P-41</t>
  </si>
  <si>
    <t>BIM-049131</t>
  </si>
  <si>
    <t>TRANSPORTADOR DE LEVANTADO TREN 3</t>
  </si>
  <si>
    <t>BIM-049132</t>
  </si>
  <si>
    <t>TRANSPORTADORP-11B</t>
  </si>
  <si>
    <t>BIM-049133</t>
  </si>
  <si>
    <t>TRANSPORTADOR PARA MODELADO 2</t>
  </si>
  <si>
    <t>BIM-049134</t>
  </si>
  <si>
    <t>TRANSPORTADORB-1503</t>
  </si>
  <si>
    <t>BIM-049136</t>
  </si>
  <si>
    <t>TRANSPORTADOR DESCARGADOR CAMRA DE VAPORP-17</t>
  </si>
  <si>
    <t>BIM-049137</t>
  </si>
  <si>
    <t>TRANSPORTADORP-20</t>
  </si>
  <si>
    <t>BIM-049139</t>
  </si>
  <si>
    <t>TRANSPORTADOR RECTO P-54</t>
  </si>
  <si>
    <t>BIM-049140</t>
  </si>
  <si>
    <t>TRANSPORTADOR CURVO P-54 A</t>
  </si>
  <si>
    <t>BIM-049141</t>
  </si>
  <si>
    <t>TRANSPORTADOR DOSIFICADOR MODELADORA 1</t>
  </si>
  <si>
    <t>BIM-049142</t>
  </si>
  <si>
    <t>TRANSPORTADOR DE MOLDE P30 A</t>
  </si>
  <si>
    <t>BIM-049144</t>
  </si>
  <si>
    <t>TRANSPORTADOR RECTO CIRCUITO TAPAS P-58</t>
  </si>
  <si>
    <t>BIM-049145</t>
  </si>
  <si>
    <t>TRANSPORTADOR DE MOLDE P30 B</t>
  </si>
  <si>
    <t>BIM-049148</t>
  </si>
  <si>
    <t>TRANSPORTADOR L TRANSFER  DE TAPAS P-62</t>
  </si>
  <si>
    <t>BIM-049149</t>
  </si>
  <si>
    <t>TRANSPORTADOR INCLINADO DE RODILLOS  P-63</t>
  </si>
  <si>
    <t>BIM-049150</t>
  </si>
  <si>
    <t>TRANSPORTADOR DE ENLACE DE SECADOR A FREIDOR 3</t>
  </si>
  <si>
    <t>BIM-049151</t>
  </si>
  <si>
    <t>CARRO DE RODILLOS 01 PANES</t>
  </si>
  <si>
    <t>BIM-049152</t>
  </si>
  <si>
    <t>CARRO DE RODILLOS 02 PANES</t>
  </si>
  <si>
    <t>BIM-049153</t>
  </si>
  <si>
    <t>TRANSPORTADORPQ-1803</t>
  </si>
  <si>
    <t>BIM-049154</t>
  </si>
  <si>
    <t>TRANSPORTADOR DE TAPAS  MOLDES</t>
  </si>
  <si>
    <t>BIM-049157</t>
  </si>
  <si>
    <t>TRANSPORTADOR IMANTADO DEPOSITADO 2</t>
  </si>
  <si>
    <t>BIM-049159</t>
  </si>
  <si>
    <t>TRANSPORTADORPQ-1615</t>
  </si>
  <si>
    <t>BIM-049161</t>
  </si>
  <si>
    <t>TRANSPORTADOR CARGADOR CAMARA DE VAPORP-16</t>
  </si>
  <si>
    <t>BIM-049163</t>
  </si>
  <si>
    <t>TRANSPORTADORPQ-1707</t>
  </si>
  <si>
    <t>BIM-049164</t>
  </si>
  <si>
    <t>TRANSPORTADORB-1515</t>
  </si>
  <si>
    <t>BIM-049165</t>
  </si>
  <si>
    <t>TRANSPORTADORPQ-1810</t>
  </si>
  <si>
    <t>BIM-049166</t>
  </si>
  <si>
    <t>TRANSPORTADORPQ-1404</t>
  </si>
  <si>
    <t>BIM-049167</t>
  </si>
  <si>
    <t>TRANSPORTADORPQ-1401</t>
  </si>
  <si>
    <t>BIM-049168</t>
  </si>
  <si>
    <t>TRANSPORTADORB-1803</t>
  </si>
  <si>
    <t>BIM-049169</t>
  </si>
  <si>
    <t>TRANSPORTADOR DOSIFICADOR ENTRADA CAMARA DE VAPOR</t>
  </si>
  <si>
    <t>BIM-049170</t>
  </si>
  <si>
    <t>TRANSPORTADORB-1805</t>
  </si>
  <si>
    <t>BIM-049171</t>
  </si>
  <si>
    <t>TRANSPORTADORPQ-1405</t>
  </si>
  <si>
    <t>BIM-049172</t>
  </si>
  <si>
    <t>TRANSPORTADOR  DESVIADOR DE 2 A 3P-49</t>
  </si>
  <si>
    <t>BIM-049174</t>
  </si>
  <si>
    <t>TRANSPORTADORPQ-1801</t>
  </si>
  <si>
    <t>BIM-049176</t>
  </si>
  <si>
    <t>TRANSPORTADOR RECTO INCLINADO SALIDA DE COMAL 1</t>
  </si>
  <si>
    <t>BIM-049178</t>
  </si>
  <si>
    <t>TRANSPORTADORPQ-1617</t>
  </si>
  <si>
    <t>BIM-049181</t>
  </si>
  <si>
    <t>TRANSPORTADORPQ-1616</t>
  </si>
  <si>
    <t>BIM-049183</t>
  </si>
  <si>
    <t>TRANSPORTADORP-42</t>
  </si>
  <si>
    <t>BIM-051434</t>
  </si>
  <si>
    <t>FREIDOR DE DONAS</t>
  </si>
  <si>
    <t>BIM-051436</t>
  </si>
  <si>
    <t>CABEZAL P/DONAS</t>
  </si>
  <si>
    <t>BIM-051441</t>
  </si>
  <si>
    <t>TRANSPORTADOR D-03 RECTO HORIZONTAL P/ LINEA DE DONAS NO. DE SERIE 93-422</t>
  </si>
  <si>
    <t>BIM-051442</t>
  </si>
  <si>
    <t>TRANSPORTADOR D-04 RECTO HORIZONTAL P/ LINEA DE DONAS SALIDA DE LOS AZUCARADORES</t>
  </si>
  <si>
    <t>BIM-051938</t>
  </si>
  <si>
    <t>CILINDRO CORTADOR PARA TORTILLA DE 5 9/16 DIAMETRO CAPACIDAD DE 2 KGS/GOLPE</t>
  </si>
  <si>
    <t>BIM-066266</t>
  </si>
  <si>
    <t>HORNO MACHINE MASTER SERIE- 15220893</t>
  </si>
  <si>
    <t>BIM-066367</t>
  </si>
  <si>
    <t>SISTEMA DE PESADO DE INGREDIENTES C/4 CELDAS DE CARGA</t>
  </si>
  <si>
    <t>BIM-067189</t>
  </si>
  <si>
    <t>BIM-068230</t>
  </si>
  <si>
    <t>BOLEADORA Y FERMENTADOR P/ TORTILLINAS  PL=5 No 5</t>
  </si>
  <si>
    <t>BIM-068409</t>
  </si>
  <si>
    <t>DNI 23 (E) AZUCARADOR DE DONITAS # 1 (CHOCOLATE)</t>
  </si>
  <si>
    <t>BIM-068697</t>
  </si>
  <si>
    <t>B1 3 (P) MEZCLADORA PEERLESS TAMAÑO 16</t>
  </si>
  <si>
    <t>BIM-069050</t>
  </si>
  <si>
    <t>B1 4 (P) BOMBA DE MASA AMF IV 32DP 20</t>
  </si>
  <si>
    <t>BIM-074311</t>
  </si>
  <si>
    <t>BATIDORA VERTICAL AMF</t>
  </si>
  <si>
    <t>BIM-076800</t>
  </si>
  <si>
    <t>PLATAFORMA DE LAMINA ANTIDERRAPABLE EN ALUMINIO</t>
  </si>
  <si>
    <t>BIM-077372</t>
  </si>
  <si>
    <t>TRANSPORTADOR INCLINADO PARA ELEVADOR DE MASA</t>
  </si>
  <si>
    <t>BIM-077661</t>
  </si>
  <si>
    <t>B1 52 (P) SISTEMA DE INVERSOR FRECUENCIA</t>
  </si>
  <si>
    <t>BIM-078308</t>
  </si>
  <si>
    <t>ENVOLVEDORA  STEINMETZ</t>
  </si>
  <si>
    <t>BIM-078551</t>
  </si>
  <si>
    <t>SECUENCIADOR IEO ( COMPRESOR DE AIRE )</t>
  </si>
  <si>
    <t>BIM-078560</t>
  </si>
  <si>
    <t>TRANSPORTADOR P/LINEA DE TORTILLAS</t>
  </si>
  <si>
    <t>BIM-079723</t>
  </si>
  <si>
    <t>TRANSPORTADOR DE MASAS P-07</t>
  </si>
  <si>
    <t>BIM-079724</t>
  </si>
  <si>
    <t>TRANSPORTADOR BANDA AZUL L TRANSFER  P-62A</t>
  </si>
  <si>
    <t>BIM-079725</t>
  </si>
  <si>
    <t>PN1 TRANSPORTADOR DE MASAS P-08</t>
  </si>
  <si>
    <t>BIM-079726</t>
  </si>
  <si>
    <t>CONTROLADOR DE PESO MULTICANAL 3030</t>
  </si>
  <si>
    <t>BIM-079727</t>
  </si>
  <si>
    <t>TANQUE CILINDRICO VERTICAL TIPO ATMOSFERICO</t>
  </si>
  <si>
    <t>BIM-079728</t>
  </si>
  <si>
    <t>TRANSPORTADOR DESVIADOR HORIZONTAL DE A A2 DH-001 P-36</t>
  </si>
  <si>
    <t>BIM-079729</t>
  </si>
  <si>
    <t>MAQUINA FABRICADORA DE HIELO MOD-CVD-1875</t>
  </si>
  <si>
    <t>BIM-079730</t>
  </si>
  <si>
    <t>BIM-079731</t>
  </si>
  <si>
    <t>BIM-079732</t>
  </si>
  <si>
    <t>TRANSPORTADOR CURVO P/ENTRADA DE EMBOLSADO</t>
  </si>
  <si>
    <t>BIM-079734</t>
  </si>
  <si>
    <t>TRANSPORTADOR RECTO P-61</t>
  </si>
  <si>
    <t>BIM-080842</t>
  </si>
  <si>
    <t>DIVISORA DE MASA AMF</t>
  </si>
  <si>
    <t>BIM-080843</t>
  </si>
  <si>
    <t>BOLEADORA DE MASA AMF</t>
  </si>
  <si>
    <t>BIM-080844</t>
  </si>
  <si>
    <t>HARINADOR DE MASA AMF</t>
  </si>
  <si>
    <t>BIM-080846</t>
  </si>
  <si>
    <t>CAMARA DE ENFRIAMIENTO IJ WHITE</t>
  </si>
  <si>
    <t>BIM-080847</t>
  </si>
  <si>
    <t>AMPLIACION AL HORNO BAKER PERKINS CON NO. DE ACTIVO BIM-048800</t>
  </si>
  <si>
    <t>BIM-081927</t>
  </si>
  <si>
    <t>TABLERO ELECTRICO DE FUERZA Y CONTROL  PAN-9700 APV</t>
  </si>
  <si>
    <t>BIM-082394</t>
  </si>
  <si>
    <t>BY SELLADORA DE BOLSA</t>
  </si>
  <si>
    <t>BIM-082398</t>
  </si>
  <si>
    <t>BY TRANSPORTADOR DE 65 MTS  P/TAPAS AMPL BOLLERIA</t>
  </si>
  <si>
    <t>BIM-083130</t>
  </si>
  <si>
    <t>BY TRANSFERENCIA DE TORTILLAS DE BANDA SANITARIA</t>
  </si>
  <si>
    <t>BIM-083131</t>
  </si>
  <si>
    <t>BIM-083132</t>
  </si>
  <si>
    <t>BY TRANSPORTADOR P/PRENSA DE TORTILLAS TIPO MQL L2</t>
  </si>
  <si>
    <t>BIM-083133</t>
  </si>
  <si>
    <t>BY TRANSPORTADOR P/PRENSA DE TORTILLAS TIPO MQL L1</t>
  </si>
  <si>
    <t>BIM-089632</t>
  </si>
  <si>
    <t>BOLEADORA DE MASA DE PAN DE DOBLE GUIA</t>
  </si>
  <si>
    <t>BIM-089700</t>
  </si>
  <si>
    <t>BY TRANSPORTADOR B-1615 CURVO A 90 GRADOS LEVANTADO COMUN</t>
  </si>
  <si>
    <t>BIM-089706</t>
  </si>
  <si>
    <t>TRANSPORTADOR 1501 DE 2.6 MTS P/TAPAS</t>
  </si>
  <si>
    <t>BIM-089707</t>
  </si>
  <si>
    <t>TRANSPORTADOR 1812 DE 2.75 MTS P/ TAPAS</t>
  </si>
  <si>
    <t>BIM-089710</t>
  </si>
  <si>
    <t>BY TRANSFORMADOR MARCA VOLTRAN DE 1250 KVA</t>
  </si>
  <si>
    <t>BIM-089711</t>
  </si>
  <si>
    <t>BY CONTROL INTERMEDIO CONSERVAIR MOD E42C2A2</t>
  </si>
  <si>
    <t>BIM-089712</t>
  </si>
  <si>
    <t>BY TANQUE VERTICAL DE 1040 GALONES</t>
  </si>
  <si>
    <t>BIM-089713</t>
  </si>
  <si>
    <t>BY COMPRESOR DE AIRE INGERSOLL</t>
  </si>
  <si>
    <t>BIM-089882</t>
  </si>
  <si>
    <t>DETECTOR DE METALES ENVOLTURA DONAS</t>
  </si>
  <si>
    <t>BIM-089883</t>
  </si>
  <si>
    <t>TABLERO ELECTRICO DE FUERZA Y CONTROL 1FC4PQ1</t>
  </si>
  <si>
    <t>BIM-089884</t>
  </si>
  <si>
    <t>TABLERO ELECTRICO DE FUERZA Y CONTROL 1FC6PQ1</t>
  </si>
  <si>
    <t>BIM-089885</t>
  </si>
  <si>
    <t>TABLERO ELECTRICO DE FUERZA Y CONTROL TAMAÑO 42</t>
  </si>
  <si>
    <t>BIM-090723</t>
  </si>
  <si>
    <t>BIM-091071</t>
  </si>
  <si>
    <t>TRANSPORTADOR TM-PQ-1804</t>
  </si>
  <si>
    <t>BIM-091072</t>
  </si>
  <si>
    <t>TRANSPORTADOR TM-PQ-1804-A</t>
  </si>
  <si>
    <t>BIM-091073</t>
  </si>
  <si>
    <t>TRANSPORTADOR TM-PQ-1606</t>
  </si>
  <si>
    <t>BIM-091074</t>
  </si>
  <si>
    <t>TRANSPORTADOR TM-PQ-1802</t>
  </si>
  <si>
    <t>BIM-091075</t>
  </si>
  <si>
    <t>TRANSPORTADOR TM-PQ-1807</t>
  </si>
  <si>
    <t>BIM-091076</t>
  </si>
  <si>
    <t>TRANSPORTADOR TM-PQ-1808</t>
  </si>
  <si>
    <t>BIM-091077</t>
  </si>
  <si>
    <t>TRANSPORTADOR TM-PQ 1601</t>
  </si>
  <si>
    <t>BIM-091078</t>
  </si>
  <si>
    <t>TRANSPORTADOR TM-PQ 1604</t>
  </si>
  <si>
    <t>BIM-091079</t>
  </si>
  <si>
    <t>TRANSPORTADOR TM-PQ-1403</t>
  </si>
  <si>
    <t>BIM-091080</t>
  </si>
  <si>
    <t>BOMBA ROTATARIA MARCA APV</t>
  </si>
  <si>
    <t>BIM-091083</t>
  </si>
  <si>
    <t>TANQUE DE ALMACENAMIENTO  PARA ACEITE VEGETAL</t>
  </si>
  <si>
    <t>BIM-091123</t>
  </si>
  <si>
    <t>ELEVADORA HORIZONTAL FMC 1301 PT-REMA</t>
  </si>
  <si>
    <t>BIM-091128</t>
  </si>
  <si>
    <t>TRANSPORTADOR LEVANTADO DE 0.90M DE LARGO POR .060M</t>
  </si>
  <si>
    <t>BIM-091205</t>
  </si>
  <si>
    <t>MS PS2 TRANSPORTADOR RECTO DECORADO GLASS BLANCO PA-29</t>
  </si>
  <si>
    <t>BIM-091206</t>
  </si>
  <si>
    <t>MS PS2 TRANSPORTADOR RECTO DECORADO GLASS NEGRO PA-28</t>
  </si>
  <si>
    <t>BIM-091207</t>
  </si>
  <si>
    <t>TRANSPORTADOR TM-PQ-1605 DOSIFICADOR</t>
  </si>
  <si>
    <t>BIM-091208</t>
  </si>
  <si>
    <t>TRANSPORTADOR TM-PQ-1811 DOSIFICADOR</t>
  </si>
  <si>
    <t>BIM-091209</t>
  </si>
  <si>
    <t>TRANSPORTADOR TM-PQ-1602 DESVIADOR VERTICAL</t>
  </si>
  <si>
    <t>BIM-091210</t>
  </si>
  <si>
    <t>TRANSPORTADOR TM-PQ-1603 CURVA A 90</t>
  </si>
  <si>
    <t>BIM-091211</t>
  </si>
  <si>
    <t>TRANSPORTADOR TM-PQ-1805 (CURVA A 90)</t>
  </si>
  <si>
    <t>BIM-091212</t>
  </si>
  <si>
    <t>TRANSPORTADOR TM-PQ-1806 DESVIADOR VERTICAL</t>
  </si>
  <si>
    <t>BIM-091213</t>
  </si>
  <si>
    <t>TRANSPORTADOR TM-PQ-1608</t>
  </si>
  <si>
    <t>BIM-091214</t>
  </si>
  <si>
    <t>TRANSPORTADOR TM-PQ-1610</t>
  </si>
  <si>
    <t>BIM-091215</t>
  </si>
  <si>
    <t>TRANSPORTADOR TM-PQ-1609 (CURVA A 90)</t>
  </si>
  <si>
    <t>BIM-091216</t>
  </si>
  <si>
    <t>TRANSPORTADOR TM-PQ-1611 (CURVA A 90)</t>
  </si>
  <si>
    <t>BIM-091217</t>
  </si>
  <si>
    <t>TRANSPORTADOR TM-PQ-1613 DESVIADOR VERTICAL</t>
  </si>
  <si>
    <t>BIM-091218</t>
  </si>
  <si>
    <t>TRANSPORTADOR TM-PQ-1614</t>
  </si>
  <si>
    <t>BIM-091219</t>
  </si>
  <si>
    <t>SISTEMA ACUMULAR DE MOLDES STACKER DE 21 NIVELES</t>
  </si>
  <si>
    <t>BIM-091220</t>
  </si>
  <si>
    <t>DESMOLDEADOR DE GOLPE P/LINEA DE PANQUELERIA</t>
  </si>
  <si>
    <t>BIM-091221</t>
  </si>
  <si>
    <t>TABLERO ELECTRICO DE FUERZA Y CONTROL 1F7PQ1</t>
  </si>
  <si>
    <t>BIM-091223</t>
  </si>
  <si>
    <t>TRANSPORTADOR TM-PQ-1704</t>
  </si>
  <si>
    <t>BIM-091224</t>
  </si>
  <si>
    <t>VERIFICADOR DE PESO MCA LOMA</t>
  </si>
  <si>
    <t>BIM-091225</t>
  </si>
  <si>
    <t>TRANSPORTADOR TM PQ-1402 CURVO A 90 GRADOS 1.8 M</t>
  </si>
  <si>
    <t>BIM-091286</t>
  </si>
  <si>
    <t>TRANSPORTADOR CURVA A 90 ° CON FLUJO A LA IZQUIERDA CADENA TERMOPLASTICA</t>
  </si>
  <si>
    <t>BIM-091287</t>
  </si>
  <si>
    <t>BIM-091288</t>
  </si>
  <si>
    <t>TRANSPORTADOR DE RODILLOS DE 10 MTS</t>
  </si>
  <si>
    <t>BIM-091289</t>
  </si>
  <si>
    <t>TRANSPORTADOR DE RODILLOS DE 1.10MTS</t>
  </si>
  <si>
    <t>BIM-091585</t>
  </si>
  <si>
    <t>ENGRASADORA DUBOR  TSA 800 PAN 9600</t>
  </si>
  <si>
    <t>BIM-091598</t>
  </si>
  <si>
    <t>BOILER AUTOMATION CALDERA 2</t>
  </si>
  <si>
    <t>BIM-093588</t>
  </si>
  <si>
    <t>TRANSPORTADOR DE CARPETA MAGICA LINEA PAN 8000</t>
  </si>
  <si>
    <t>BIM-095480</t>
  </si>
  <si>
    <t>BY MEDIDOR DE FLUJO PARA LA RED DE ACIETE VEGETAL (PANQUELERIA)</t>
  </si>
  <si>
    <t>BIM-095485</t>
  </si>
  <si>
    <t>BY PQ TABLERO ELECTRICO DE FZA Y CONTROL IDF2MM</t>
  </si>
  <si>
    <t>BIM-098150</t>
  </si>
  <si>
    <t>BY TRANSPORTADOR TTP61   PAN 770</t>
  </si>
  <si>
    <t>BIM-098151</t>
  </si>
  <si>
    <t>BY TRANSPORTADOR TTP62   PAN 770</t>
  </si>
  <si>
    <t>BIM-098152</t>
  </si>
  <si>
    <t>BY TRANSPORTADOR RECTO INCLINADO TREN 1 DE EMBOLSADO    (PAN 770)</t>
  </si>
  <si>
    <t>BIM-098153</t>
  </si>
  <si>
    <t>BY TRASPORTADOR TM38 CON BANDA METALICA PAN 770</t>
  </si>
  <si>
    <t>BIM-098154</t>
  </si>
  <si>
    <t>BY TRANSPORTADOR P29A CON BANDA METALICA  PAN 770</t>
  </si>
  <si>
    <t>BIM-098155</t>
  </si>
  <si>
    <t>BY TRANSPORTADOR DE CARPETA MAGICA DE RODILLOS TREN 2 DE EMBOLSADO PAN 770</t>
  </si>
  <si>
    <t>BIM-098156</t>
  </si>
  <si>
    <t>BY TRANSPORTADOR DE CARPETA MAGICA DE RODILLOS TREN 1 DE EMBOLSADO PAN 770</t>
  </si>
  <si>
    <t>BIM-098157</t>
  </si>
  <si>
    <t>BY TRANSPORTADOR DE CARPETA MAGICA DE RODILLOS TREN 3 DE EMBOLSADO PAN 770</t>
  </si>
  <si>
    <t>BIM-098158</t>
  </si>
  <si>
    <t>BY TRANSPORTADOR TM30  CURVO 90</t>
  </si>
  <si>
    <t>BIM-098159</t>
  </si>
  <si>
    <t>BY TRANSPORTADOR P59   PAN 770</t>
  </si>
  <si>
    <t>BIM-098160</t>
  </si>
  <si>
    <t>BY TRANSPORTADOR P58   PAN 770</t>
  </si>
  <si>
    <t>BIM-098161</t>
  </si>
  <si>
    <t>BY TRANSPORTADOR P56   PAN 770</t>
  </si>
  <si>
    <t>BIM-098162</t>
  </si>
  <si>
    <t>BY TRANSPORTADOR P56 A PAN 770</t>
  </si>
  <si>
    <t>BIM-098163</t>
  </si>
  <si>
    <t>BY TRANSPORTADOR P57   PAN 770</t>
  </si>
  <si>
    <t>BIM-098164</t>
  </si>
  <si>
    <t>BY TRANSPORTADOR P57 A   PAN 770</t>
  </si>
  <si>
    <t>BIM-098165</t>
  </si>
  <si>
    <t>BY TRANSPORTADOR P61   PAN 770</t>
  </si>
  <si>
    <t>BIM-098167</t>
  </si>
  <si>
    <t>BY TABLEROS DE CAPACITORES PCORREGIR FACTOR DE POTENCIA</t>
  </si>
  <si>
    <t>BIM-098171</t>
  </si>
  <si>
    <t>BY TRANSPORTADOR TP-PQ-1704 (COMPLEMENTO)</t>
  </si>
  <si>
    <t>BIM-098172</t>
  </si>
  <si>
    <t>BY TANQUE DE ALMACENAMIENTO (PROYECTO ACUM. DE AIRE COMPRIMIDO)</t>
  </si>
  <si>
    <t>BIM-098173</t>
  </si>
  <si>
    <t>BY SISTEMA DESHUMIDIFICADOR</t>
  </si>
  <si>
    <t>BIM-099207</t>
  </si>
  <si>
    <t>BY TRANSPORTADOR TM28 CURVA S</t>
  </si>
  <si>
    <t>BIM-099208</t>
  </si>
  <si>
    <t>BY BOMBA ROTATORIA MARCA APV</t>
  </si>
  <si>
    <t>BIM-099209</t>
  </si>
  <si>
    <t>BY MESA DE RODILLOS PMOLDES LINEA DE PANQUELERIA</t>
  </si>
  <si>
    <t>BIM-099227</t>
  </si>
  <si>
    <t>TOLVA PESADORA  MELITAS</t>
  </si>
  <si>
    <t>BIM-101714</t>
  </si>
  <si>
    <t>BY DETECTOR DE METALES 925 MM</t>
  </si>
  <si>
    <t>BIM-102967</t>
  </si>
  <si>
    <t>REBANADORA DE 5 CUCHILLAS</t>
  </si>
  <si>
    <t>BIM-109113</t>
  </si>
  <si>
    <t>ATADORA  PARA PAN</t>
  </si>
  <si>
    <t>BIM-109151</t>
  </si>
  <si>
    <t>BIM-121606</t>
  </si>
  <si>
    <t>BIM-121627</t>
  </si>
  <si>
    <t>TOLVA ROMPESACOS COLECTOR DE POLVO</t>
  </si>
  <si>
    <t>BIM-121628</t>
  </si>
  <si>
    <t>FILTRO  DE CARBON ACTIVADO</t>
  </si>
  <si>
    <t>BIM-121987</t>
  </si>
  <si>
    <t>SOPLADOR GARDNER DENVER N° 1</t>
  </si>
  <si>
    <t>BIM-121988</t>
  </si>
  <si>
    <t>SOPLADOR GARDNER DENVER N° 2</t>
  </si>
  <si>
    <t>BIM-124300</t>
  </si>
  <si>
    <t>TABLERO DE  4 CONTROLADORES 920i PARA BASCULA</t>
  </si>
  <si>
    <t>BIM-127644</t>
  </si>
  <si>
    <t>TANQUE CILINDRICO VERTICAL ALTA FRUCTOSA CAP 43000 LT</t>
  </si>
  <si>
    <t>BIM-128565</t>
  </si>
  <si>
    <t>PLATAFORMA ARTICULADA AUTOPROPULSADA</t>
  </si>
  <si>
    <t>BIM-128566</t>
  </si>
  <si>
    <t>BIM-128749</t>
  </si>
  <si>
    <t>CONTROLADORA DE  PESO</t>
  </si>
  <si>
    <t>BIM-130389</t>
  </si>
  <si>
    <t>PRENSA PARA TORTILLAS LINEA 6 PL=5 PRENSA 1</t>
  </si>
  <si>
    <t>BIM-130564</t>
  </si>
  <si>
    <t>TABLERO ELECTRICO CON VARIADOR DE FRECUENCIA PARA  AHORRO DE ENERGIA BASICO</t>
  </si>
  <si>
    <t>BIM-130565</t>
  </si>
  <si>
    <t>TABLERO ELECTRICO CON VARIADOR DE FRECUENCIA PARA  AHORRO DE ENERGIA  COMPLETO</t>
  </si>
  <si>
    <t>BIM-133197</t>
  </si>
  <si>
    <t>BIM-133201</t>
  </si>
  <si>
    <t>BIM-133207</t>
  </si>
  <si>
    <t>BIM-143296</t>
  </si>
  <si>
    <t>SISTEMA ALTA FRUCTOSA EN LA PLANTA MERIDA REF C69GB</t>
  </si>
  <si>
    <t>BIM-144845</t>
  </si>
  <si>
    <t>SERVO ATADORA PARA TORTILLAS DE MAIZ</t>
  </si>
  <si>
    <t>BIM-157962</t>
  </si>
  <si>
    <t>BIM-158150</t>
  </si>
  <si>
    <t>BIM-158153</t>
  </si>
  <si>
    <t>FREIDOR</t>
  </si>
  <si>
    <t>BIM-158154</t>
  </si>
  <si>
    <t>TAMBOR RETENEDOR DE FINOS</t>
  </si>
  <si>
    <t>BIM-158155</t>
  </si>
  <si>
    <t>BIM-158156</t>
  </si>
  <si>
    <t>TANQUE DE ALMACENAMIENTO DE ACEITE</t>
  </si>
  <si>
    <t>BIM-158157</t>
  </si>
  <si>
    <t>ELIMINADOR DE NIEBLA</t>
  </si>
  <si>
    <t>BIM-158158</t>
  </si>
  <si>
    <t>CHIMENEAS</t>
  </si>
  <si>
    <t>BIM-158159</t>
  </si>
  <si>
    <t>TRANSMISION DE ESCURRIMIENTO 1001</t>
  </si>
  <si>
    <t>BIM-169087</t>
  </si>
  <si>
    <t>BARREDORA DE PISOS</t>
  </si>
  <si>
    <t>BIM-169101</t>
  </si>
  <si>
    <t>BIM-169102</t>
  </si>
  <si>
    <t>TRANSPORTADOR DOCIFICADOR DE MOLDES</t>
  </si>
  <si>
    <t>BIM-172334</t>
  </si>
  <si>
    <t>TRANSPORTADOR VOLTEADOR LIMPIADOR MOLDES</t>
  </si>
  <si>
    <t>BIM-172335</t>
  </si>
  <si>
    <t>TRANSPORTADOR ALIMENTADOR A 2 PEDADORAS</t>
  </si>
  <si>
    <t>BIM-172336</t>
  </si>
  <si>
    <t>TRANSPORTADOR ELEVADOR DE TOTOPOS</t>
  </si>
  <si>
    <t>BIM-172337</t>
  </si>
  <si>
    <t>SUAVIZADOR DUPLEX</t>
  </si>
  <si>
    <t>BIM-173497</t>
  </si>
  <si>
    <t>BIM-174219</t>
  </si>
  <si>
    <t>COMPARCTADORA CONVENCIONAL</t>
  </si>
  <si>
    <t>BIM-174246</t>
  </si>
  <si>
    <t>BIM-174262</t>
  </si>
  <si>
    <t>SISTEMA HIDRAULICO</t>
  </si>
  <si>
    <t>BIM-175986</t>
  </si>
  <si>
    <t>PUENTE DE LAVADO AUTIMATICO</t>
  </si>
  <si>
    <t>BIM-177086</t>
  </si>
  <si>
    <t>MONRACARGAS ELECTRICO</t>
  </si>
  <si>
    <t>BIM-177087</t>
  </si>
  <si>
    <t>BIM-177910</t>
  </si>
  <si>
    <t>TANQUE CILINDRICO HORIZONTAL CAPACIDAD 5000 LTS TIPO 304 CON AISLAMIENTO TERMICO</t>
  </si>
  <si>
    <t>BIM-177912</t>
  </si>
  <si>
    <t>TRANSPORTADOR DOSIFICADOR DE MOLDES A INYECTORA DE CREMA 34 1 2</t>
  </si>
  <si>
    <t>BIM-180953</t>
  </si>
  <si>
    <t>BATERIA PARA MONTAGARGAS</t>
  </si>
  <si>
    <t>BIM-180954</t>
  </si>
  <si>
    <t>BIM-180955</t>
  </si>
  <si>
    <t>CARGADOR DE BATERIAS PARA MONTACARGAS</t>
  </si>
  <si>
    <t>BIM-180957</t>
  </si>
  <si>
    <t>MONTACARGAS ELECTRICOS</t>
  </si>
  <si>
    <t>BIM-181166</t>
  </si>
  <si>
    <t>TANQUE VERTICAL DE 2000 LT EN ACERO INOXIDABLE</t>
  </si>
  <si>
    <t>BIM-181421</t>
  </si>
  <si>
    <t>TRANSPORTADOR PONCHADOR DE BOLSAS PARA AMPLIACION DE TORTILLINAS</t>
  </si>
  <si>
    <t>BIM-182033</t>
  </si>
  <si>
    <t>LAVADORA DE CHAROLAS Y TINAS</t>
  </si>
  <si>
    <t>BIM-182034</t>
  </si>
  <si>
    <t>SISTEMA ENFRIADOR DE TORTILLA</t>
  </si>
  <si>
    <t>BIM-182260</t>
  </si>
  <si>
    <t>BIM-182261</t>
  </si>
  <si>
    <t>TRANSPORTADOR DE TRANSFERENCIA LINEA 2 TORTILLA DE HARINA</t>
  </si>
  <si>
    <t>BIM-182262</t>
  </si>
  <si>
    <t>PRENSA DE TORTILLAS</t>
  </si>
  <si>
    <t>BIM-182263</t>
  </si>
  <si>
    <t>PRECENTRADORA DE BOLAS DE MASA</t>
  </si>
  <si>
    <t>BIM-182264</t>
  </si>
  <si>
    <t>TRANSPORTADOR ENLACE ENTRE PRENSA TIPO RETRACTIL INTRALOX</t>
  </si>
  <si>
    <t>BIM-182265</t>
  </si>
  <si>
    <t>TRANSPORTADOR BANDA INTRALOX ALTA TEMPERATURA</t>
  </si>
  <si>
    <t>BIM-182266</t>
  </si>
  <si>
    <t>TRANSPORTADOR DE ASCENSO POR VACIO PARA NIVEL ALTO ENFRIADOR</t>
  </si>
  <si>
    <t>BIM-182267</t>
  </si>
  <si>
    <t>TRANSPORTADOR DE DESCENSO POR VACIO PARA SALIDA DE TORTILLAS</t>
  </si>
  <si>
    <t>BIM-182268</t>
  </si>
  <si>
    <t>TRANSPORTADOR DE SALIDA ENFRIADOR I J WHITE</t>
  </si>
  <si>
    <t>BIM-182269</t>
  </si>
  <si>
    <t>TRANSPORTADOR ENTRE HORNO Y ENFRIADOR LINEA 1</t>
  </si>
  <si>
    <t>BIM-182270</t>
  </si>
  <si>
    <t>TABLERO DE FUERZA Y CONTROL PARA 12 VARIADORES</t>
  </si>
  <si>
    <t>BIM-182271</t>
  </si>
  <si>
    <t>TRANSPORTADOR PARA SELLADORA Y PLANCHADORA DE BOLSAS</t>
  </si>
  <si>
    <t>BIM-182274</t>
  </si>
  <si>
    <t>TRANSPORTADOR DE BANDA INTRALOX DE 12 ANCHO POR 2.3 MTS LONGITUD</t>
  </si>
  <si>
    <t>BIM-182281</t>
  </si>
  <si>
    <t>BIM-182282</t>
  </si>
  <si>
    <t>VERIFICADOR DE PESO COMBO</t>
  </si>
  <si>
    <t>BIM-182283</t>
  </si>
  <si>
    <t>EMBOLSADORA FORMOST PARA TORTILLAS</t>
  </si>
  <si>
    <t>BIM-182286</t>
  </si>
  <si>
    <t>DIVISORA BOLEADORA 800 PARA LA LINEA DE TORTILLAS</t>
  </si>
  <si>
    <t>BIM-183591</t>
  </si>
  <si>
    <t>SILO DE HARINA DE 80 TONELADAS CON ACCESORIOS</t>
  </si>
  <si>
    <t>BIM-183894</t>
  </si>
  <si>
    <t>ETIQUETADORA MODELO EVOLUCION L160 MARCA ARCA ETICHETTE SPA</t>
  </si>
  <si>
    <t>BIM-183895</t>
  </si>
  <si>
    <t>BIM-184292</t>
  </si>
  <si>
    <t>BIM-184454</t>
  </si>
  <si>
    <t>CILINDRO CONDIMENTADOR</t>
  </si>
  <si>
    <t>BIM-184481</t>
  </si>
  <si>
    <t>BOMBA HOPPER TOPPER PRESION AIRE 2 VELOCIDADES</t>
  </si>
  <si>
    <t>BIM-184482</t>
  </si>
  <si>
    <t>CODIFICADOR HITACHI</t>
  </si>
  <si>
    <t>BIM-184483</t>
  </si>
  <si>
    <t>BIM-184484</t>
  </si>
  <si>
    <t>BIM-186577</t>
  </si>
  <si>
    <t>BIM-186578</t>
  </si>
  <si>
    <t>BIM-187537</t>
  </si>
  <si>
    <t>SISTEMA EASY HEAT SPIRAX INTERCAMBIADOR DE PLACAS</t>
  </si>
  <si>
    <t>BIM-187541</t>
  </si>
  <si>
    <t>CODIFICADOR HITACH</t>
  </si>
  <si>
    <t>BIM-187542</t>
  </si>
  <si>
    <t>EQUIPO DE BOMBEO CONTRA INCENDIO</t>
  </si>
  <si>
    <t>BIM-187945</t>
  </si>
  <si>
    <t>FERMENTADOR WINKLER</t>
  </si>
  <si>
    <t>BIM-187946</t>
  </si>
  <si>
    <t>COMAL TORTILLAS</t>
  </si>
  <si>
    <t>BIM-198605</t>
  </si>
  <si>
    <t>CABEZAL PESADOR DE TOTOPOS</t>
  </si>
  <si>
    <t>BIM-198833</t>
  </si>
  <si>
    <t>TANQUES HIDRATADORES PARA SALVADO T-304</t>
  </si>
  <si>
    <t>BIM-198834</t>
  </si>
  <si>
    <t>BIM-199379</t>
  </si>
  <si>
    <t>ALIMENTADOR DE MASA FABRICADA EN LAMINA</t>
  </si>
  <si>
    <t>BIM-202063</t>
  </si>
  <si>
    <t>BIM-202237</t>
  </si>
  <si>
    <t>RACK COMPACTO 10 TUNELES DRIVE IN</t>
  </si>
  <si>
    <t>BIM-202241</t>
  </si>
  <si>
    <t>TRANSPORTADOR RECTO DETECTOR METALES</t>
  </si>
  <si>
    <t>BIM-202242</t>
  </si>
  <si>
    <t>FABRICA DE HIELO DE 700 A 850 KG</t>
  </si>
  <si>
    <t>BIM-202243</t>
  </si>
  <si>
    <t>BOMBA NEUMATICA DE DOBLE DIAFRAGM</t>
  </si>
  <si>
    <t>BIM-202244</t>
  </si>
  <si>
    <t>DETECTOR DE METALES MODELO QUATTRO T 175</t>
  </si>
  <si>
    <t>BIM-202245</t>
  </si>
  <si>
    <t>BIM-202248</t>
  </si>
  <si>
    <t>MODULO DE RACKS COMPACTO TIPO DRIVE</t>
  </si>
  <si>
    <t>BIM-202249</t>
  </si>
  <si>
    <t>BIM-202250</t>
  </si>
  <si>
    <t>BIM-202258</t>
  </si>
  <si>
    <t>FABRICA DE HIELO DE 700 A 850 KGS</t>
  </si>
  <si>
    <t>BIM-212330</t>
  </si>
  <si>
    <t>CABEZAL TROQUELADOR DE LA LINEA DE TOTOPOS</t>
  </si>
  <si>
    <t>BIM-212331</t>
  </si>
  <si>
    <t>TOLVA VACIADO DE SACOS HARINA A MEZCLADORA DE TORTILLAS PARA TOTOPOS</t>
  </si>
  <si>
    <t>BIM-212332</t>
  </si>
  <si>
    <t>FREGADORA AUTOMATICA HOMBRE ATRAS B80 W 65 C/DISCO BATERIAS</t>
  </si>
  <si>
    <t>BIM-212406</t>
  </si>
  <si>
    <t>BIM-212407</t>
  </si>
  <si>
    <t>MONTACARGAS RD5725-30TT</t>
  </si>
  <si>
    <t>BIM-214687</t>
  </si>
  <si>
    <t>CALDERA DE GAS NATURAL 10.5KG  CM2</t>
  </si>
  <si>
    <t>BIM-214692</t>
  </si>
  <si>
    <t>TRANSPORTADOR DE LEVANTADOCON PLATO PARA ENVOLVEDORA</t>
  </si>
  <si>
    <t>BIM-214693</t>
  </si>
  <si>
    <t>BIM-214694</t>
  </si>
  <si>
    <t>TABLERO 6FVP AUTOSOPORTADO</t>
  </si>
  <si>
    <t>BIM-214695</t>
  </si>
  <si>
    <t>TABLERO 5FVP AUTOSOPORTADO</t>
  </si>
  <si>
    <t>BIM-214701</t>
  </si>
  <si>
    <t>PLATAFORMA INDIVIDUAL ELECTRICA</t>
  </si>
  <si>
    <t>BIM-214702</t>
  </si>
  <si>
    <t>BIM-214703</t>
  </si>
  <si>
    <t>GENERADOR DE VAPOR 60KW</t>
  </si>
  <si>
    <t>BIM-214704</t>
  </si>
  <si>
    <t>AMERIVAP SYSTEMS, JET SYSTEM 60 PULGADAS</t>
  </si>
  <si>
    <t>BIM-214705</t>
  </si>
  <si>
    <t>MARMITA FIJA A VAPOR CON AGITADOR RASPADOR FIJO</t>
  </si>
  <si>
    <t>BIM-214706</t>
  </si>
  <si>
    <t>CARRETILLA ELECTRICA CON BATERIA</t>
  </si>
  <si>
    <t>BIM-214707</t>
  </si>
  <si>
    <t>BIM-220264</t>
  </si>
  <si>
    <t>BATERIA</t>
  </si>
  <si>
    <t>BIM-225898</t>
  </si>
  <si>
    <t>TRANSPORTADOR ELEVADOR DE MASA PARA LIENA DE TOTOPOS</t>
  </si>
  <si>
    <t>BIM-225907</t>
  </si>
  <si>
    <t>CAJA DE VENTILACION MODELO CDAFH-30/28</t>
  </si>
  <si>
    <t>BIM-225908</t>
  </si>
  <si>
    <t>CAMARA DE REGRIGERACION PARA ENFRIADOR IJW</t>
  </si>
  <si>
    <t>BIM-225909</t>
  </si>
  <si>
    <t>CRIBADORA CIRCULAR MARCA EPSA DE 24 DIAMETRO</t>
  </si>
  <si>
    <t>BIM-225910</t>
  </si>
  <si>
    <t>TRANSPORTADOR DE ALIMENTACION PARA ENVOLVEDORA SERVO EN ACERO INOXIDABLE</t>
  </si>
  <si>
    <t>BIM-225928</t>
  </si>
  <si>
    <t>MOTO GENERADOR A DIESEL ABIERTO M. CUMMINS de 72 KVA de cap. (60K</t>
  </si>
  <si>
    <t>BIM-225929</t>
  </si>
  <si>
    <t>BIM-227816</t>
  </si>
  <si>
    <t>CODIFICADOR DE 4 LINEAS PARA EMBOLSADORA DE PAN</t>
  </si>
  <si>
    <t>BIM-227836</t>
  </si>
  <si>
    <t>CODIFICADOR MARKEM</t>
  </si>
  <si>
    <t>BIM-227837</t>
  </si>
  <si>
    <t>AMERIVAP SYSTEMS, JET CART GIRO</t>
  </si>
  <si>
    <t>BIM-233107</t>
  </si>
  <si>
    <t>FREGADORA ASPIRADORA P/PISOS A BATERIA</t>
  </si>
  <si>
    <t>BIM-233108</t>
  </si>
  <si>
    <t>FREGADORA AUTOMATICA HOMBRE ATRÁS</t>
  </si>
  <si>
    <t>BIM-237901</t>
  </si>
  <si>
    <t>TRANSPORTADOR DE DESCARGA DE COSTALES</t>
  </si>
  <si>
    <t>BIM-237903</t>
  </si>
  <si>
    <t>TABLERO TAB-IFTB DIAGRAMA 220V</t>
  </si>
  <si>
    <t>BIM-237904</t>
  </si>
  <si>
    <t>BIM-237905</t>
  </si>
  <si>
    <t>ACTIVO PRETRITURADOR DE BAJAS</t>
  </si>
  <si>
    <t>BIM-237908</t>
  </si>
  <si>
    <t>BIM-237909</t>
  </si>
  <si>
    <t>TRASPORTADOR ALIMENTADOR A TRITURADOR</t>
  </si>
  <si>
    <t>BIM-240034</t>
  </si>
  <si>
    <t>MAQUINA DE HIELO TIPO MODULAR PRODUCCION 730 KG/DIA DE HIELO CONSTRUIDA EN AC</t>
  </si>
  <si>
    <t>BIM-240035</t>
  </si>
  <si>
    <t>SECADOR FRIGOR TF 173 460/3/60</t>
  </si>
  <si>
    <t>BIM-240573</t>
  </si>
  <si>
    <t>PLANTA DE EMERGENCIA PLANTA BY</t>
  </si>
  <si>
    <t>BIM-242914</t>
  </si>
  <si>
    <t>ENVOLVEDORA ROTOWRAP PARA AREA DE DESPACHO</t>
  </si>
  <si>
    <t>BIM-248746</t>
  </si>
  <si>
    <t>DETECTOR DE METALES MARCA LOMA MODELO IQ3 PARA AMBIENTE SECO APE</t>
  </si>
  <si>
    <t>BIM-248747</t>
  </si>
  <si>
    <t>BIM-248748</t>
  </si>
  <si>
    <t>BIM-248749</t>
  </si>
  <si>
    <t>BIM-248750</t>
  </si>
  <si>
    <t>BIM-258543</t>
  </si>
  <si>
    <t>PATIN DOBLE ELECTRIC</t>
  </si>
  <si>
    <t>BIM-258544</t>
  </si>
  <si>
    <t>BIM-258551</t>
  </si>
  <si>
    <t>INTERCAMBIADOR DE CA</t>
  </si>
  <si>
    <t>BIM-258715</t>
  </si>
  <si>
    <t>ESTACION CARGADOR DE BATERIAS Y CAMPANA DE EXTRACCION DE GASES</t>
  </si>
  <si>
    <t>BIM-258716</t>
  </si>
  <si>
    <t>EXTRACTOR DE POLVOS MARCA MAC PROCESS MODELO 2M2F4 MAC2FLO</t>
  </si>
  <si>
    <t>BIM-258990</t>
  </si>
  <si>
    <t>SELLADORA EMPLEX SERIE 01/16272/R3, 1HP 500W. 60HZ  LINEA DE TORTILLINA</t>
  </si>
  <si>
    <t>BIM-264344</t>
  </si>
  <si>
    <t>BY-SG SISTEMA DE MEZ</t>
  </si>
  <si>
    <t>BIM-264345</t>
  </si>
  <si>
    <t>BY-MM SOPLADOR DE HA</t>
  </si>
  <si>
    <t>BIM-264346</t>
  </si>
  <si>
    <t>BY-LOG MONTACARGAS M</t>
  </si>
  <si>
    <t>BIM-264464</t>
  </si>
  <si>
    <t>BY LOG PATIN ELECTRICO MOD. PR 4500-60-27-48</t>
  </si>
  <si>
    <t>BIM-264465</t>
  </si>
  <si>
    <t>BIM-264466</t>
  </si>
  <si>
    <t>BY LOG PATIN ELECTRICO MOD. PR 4500-60-27-96</t>
  </si>
  <si>
    <t>BIM-265824</t>
  </si>
  <si>
    <t>DETECTOR DE METALES MODELO "IQ" AMBIENTE LAVABLE</t>
  </si>
  <si>
    <t>BIM-270858</t>
  </si>
  <si>
    <t>CERNIDOR DE HARINA SERIE QA00091 PANTALLA 36.3 TIPO DE HARINA 1   GREAT WESTERN</t>
  </si>
  <si>
    <t>BIM-270859</t>
  </si>
  <si>
    <t>BY TR TH1 COMAL HERRERA DE 6.5M L1</t>
  </si>
  <si>
    <t>BIM-270860</t>
  </si>
  <si>
    <t>BY TR TH1 CONTADOR APILADOR PARA TORTILLAS</t>
  </si>
  <si>
    <t>BIM-270861</t>
  </si>
  <si>
    <t>BY TR TH1 ENFRIADOR IJW DE 36 ANCHO DE BANDA PARA TORTILLAS</t>
  </si>
  <si>
    <t>BIM-270862</t>
  </si>
  <si>
    <t>BY TR TH1 FERMENTADOR REPOSADOR LONGITUD 10.7 METROS</t>
  </si>
  <si>
    <t>BIM-270863</t>
  </si>
  <si>
    <t>BY TR TH1 MEZCLADORA TH1</t>
  </si>
  <si>
    <t>BIM-270864</t>
  </si>
  <si>
    <t>BY TR TH1 PRENSA PREPRENSA TH1</t>
  </si>
  <si>
    <t>BIM-270865</t>
  </si>
  <si>
    <t>BY TR TH1 TABLERO PRINCIPAL DE LA LINEA DE TORTILLINAS</t>
  </si>
  <si>
    <t>BIM-270866</t>
  </si>
  <si>
    <t>BY TR TH1 TABLERO ZONA 4 TH</t>
  </si>
  <si>
    <t>BIM-270867</t>
  </si>
  <si>
    <t>BY TR TH1 TORTILLA DIVIDER/ROUNDER 800</t>
  </si>
  <si>
    <t>BIM-270868</t>
  </si>
  <si>
    <t xml:space="preserve">BY TR TH1 TRANSPORTADOR  DE DESCARGA AL COMAL BANDA SERIE 1500 </t>
  </si>
  <si>
    <t>BIM-270869</t>
  </si>
  <si>
    <t>BY TR TH1 TRANSPORTADOR DE DESCARGA DE PRENSA 1 A TRASNPORTADOR DE ENLACE.</t>
  </si>
  <si>
    <t>BIM-270870</t>
  </si>
  <si>
    <t xml:space="preserve">BY TR TH1 TRANSPORTADOR DE ENLACE PRENSA 1 - PRENSA 2 BANDA SERIE 1100 FLUSH </t>
  </si>
  <si>
    <t>BIM-270871</t>
  </si>
  <si>
    <t>BY TR TH1 TRANSPORTADOR DESCARGA DE PRENSA 2 A TRANSPORTADOR DE COMAL</t>
  </si>
  <si>
    <t>BIM-270872</t>
  </si>
  <si>
    <t>BYTRTH1 TRANSPORTADOR ELEVADOR DE TORTILLAS X VACIO PRA LI 1 DE TORTI DE HARINA</t>
  </si>
  <si>
    <t>BIM-270873</t>
  </si>
  <si>
    <t>BY TR TH1 TRANSPORTADOR RECTO DE 14" UTILES TIPO OMEGA EN LINEA</t>
  </si>
  <si>
    <t>BIM-270874</t>
  </si>
  <si>
    <t>BYTRTH1 TRANSPORTADOR OMEGA DE LIN 1 ACERO INOXI PRA LA LIN DE TORTILLINAS</t>
  </si>
  <si>
    <t>BIM-270875</t>
  </si>
  <si>
    <t>BY TR TH1 TRANSPORTAOR PONCHADOR DE BOLSAS DE TORTILLINAS</t>
  </si>
  <si>
    <t>BIM-270876</t>
  </si>
  <si>
    <t>BY TR TH1 TRANSPORTAOR PONCHADOR DE BOLSAS DE TORTILLINAS LINEA 2</t>
  </si>
  <si>
    <t>BIM-270877</t>
  </si>
  <si>
    <t>BY TT  TRANSPORTADOR INCLINADO DIMENCIONES: SALIDA DE 100X440X125X43 C</t>
  </si>
  <si>
    <t>BIM-270878</t>
  </si>
  <si>
    <t xml:space="preserve">BY TT TRANSPORTADOR JIRAFA CON DIMENSIONES DE LA PARTE RECTA DE LA ENTRADA 47" </t>
  </si>
  <si>
    <t>BIM-270879</t>
  </si>
  <si>
    <t>BY PNQ ENGRASADORA DUBOR PANQUELERIA</t>
  </si>
  <si>
    <t>BIM-270880</t>
  </si>
  <si>
    <t>BYMP RACK SISTEMA DRIVE-IN ROLADO 180POSICIONES PRA TARIMAS 1.2X1X1.2/PESO 200K</t>
  </si>
  <si>
    <t>BIM-275635</t>
  </si>
  <si>
    <t xml:space="preserve">BY LG PATIN ELECTRICO MODELO PR4500-60-27-48 S-6A332993, INCLUYE BATERÍAS </t>
  </si>
  <si>
    <t>BIM-275928</t>
  </si>
  <si>
    <t xml:space="preserve">BY DON SISTEMA CONTRA INCENDIOS LINEA DE DONAS </t>
  </si>
  <si>
    <t>BIM-275929</t>
  </si>
  <si>
    <t>BY BOLL SISTEMA DE CORTE DE ALTA VELOCIDAD PARA DIVISORA DE BOLLERÍA</t>
  </si>
  <si>
    <t>BIM-007432</t>
  </si>
  <si>
    <t>GAL ENVOLVEDORA WA 520 IZQUIERDA CON GUARDAS EN ACERO INOX SERIE 91-985-01 # 6</t>
  </si>
  <si>
    <t>BIMBO TIJUANA</t>
  </si>
  <si>
    <t>BIM-020886</t>
  </si>
  <si>
    <t>SD CU1 DETECTOR DE METALES LOMA IQ-2 11893</t>
  </si>
  <si>
    <t>BIM-024630</t>
  </si>
  <si>
    <t>TANQUE DE GAS LP CAPACIDAD 35000 LTS</t>
  </si>
  <si>
    <t>BIM-024888</t>
  </si>
  <si>
    <t>MANIFUL PARA DEPOSITAR MALVAVISCO Y MERMELADA.</t>
  </si>
  <si>
    <t>BIM-024896</t>
  </si>
  <si>
    <t>DEPOSITADORA FEDCO MODELO 40-5312 SERIE 403 CON ACCESORIOS.</t>
  </si>
  <si>
    <t>BIM-025316</t>
  </si>
  <si>
    <t>ENVOLVEDORA MCA SING GALLETAS 2  No 10</t>
  </si>
  <si>
    <t>BIM-025424</t>
  </si>
  <si>
    <t>MAQUINA MEZCLADORA PEERLESS (1)</t>
  </si>
  <si>
    <t>BIM-025493</t>
  </si>
  <si>
    <t>TRANSPORTADOR DE CARGA AL HORNO MIDLEBY MARSHAL</t>
  </si>
  <si>
    <t>BIM-025721</t>
  </si>
  <si>
    <t>SISTEMA AUTOMATICO PARA CAMARA DE FERMENTACION APV BAKER</t>
  </si>
  <si>
    <t>BIM-025826</t>
  </si>
  <si>
    <t>BI-36 TRANSPORTADOR RECTO INCLINADO 10-3-1278-130</t>
  </si>
  <si>
    <t>BIM-025827</t>
  </si>
  <si>
    <t>BI-35 TRANSPORTADOR RECTO CURVO 10-3-1278</t>
  </si>
  <si>
    <t>BIM-025947</t>
  </si>
  <si>
    <t>EMBOLSADORA LEMATIC (TREN DE EMBOLSADO) No 3</t>
  </si>
  <si>
    <t>BIM-026017</t>
  </si>
  <si>
    <t>DEPOSITADORA DE BATIDO MCA FEDCO</t>
  </si>
  <si>
    <t>BIM-026678</t>
  </si>
  <si>
    <t>SISTEMA DE AHORRO DE ENERGIA MCA MITSUBISHI CAP. 100HP MOD.NKDM54L75K1 N/S 15053</t>
  </si>
  <si>
    <t>BIM-026682</t>
  </si>
  <si>
    <t>SISTEMA DE AHORRO DE ENERGIA Y CONTROL DE VELOCIDAD MCA MITSUBISHI CAP. 50HP N/S</t>
  </si>
  <si>
    <t>BIM-026688</t>
  </si>
  <si>
    <t>SISTEMA DE AHORRO DE ENERGIA Y CONTROL DE VELOCIDAD MCA MITSUBISHI CAP. 25HP N/S</t>
  </si>
  <si>
    <t>BIM-026689</t>
  </si>
  <si>
    <t>BIM-026694</t>
  </si>
  <si>
    <t>CM TABLERO DE COGENERACION ELECTRICA (PLANTA TIJUANA)</t>
  </si>
  <si>
    <t>BIM-026695</t>
  </si>
  <si>
    <t>BIM-026699</t>
  </si>
  <si>
    <t>SISTEMA DE MANEJO DE SALVADO</t>
  </si>
  <si>
    <t>BIM-026700</t>
  </si>
  <si>
    <t>BIM-026701</t>
  </si>
  <si>
    <t>CALDERA DE CALOR MODELO ARON 68.2 N/S 0202/6297 (CTO. DE MAQ. TIJ)</t>
  </si>
  <si>
    <t>BIM-026707</t>
  </si>
  <si>
    <t>MEZCLADORA DE MASA APV BAKER MOD. 2000 / 25  PANES (TIJ)</t>
  </si>
  <si>
    <t>BIM-026746</t>
  </si>
  <si>
    <t>SIST MOVEDOR DE ARTESA P/ BOLLERIA</t>
  </si>
  <si>
    <t>BIM-026747</t>
  </si>
  <si>
    <t>MEZCLADORA DE ESPONJA MCA PAV TBX-1600</t>
  </si>
  <si>
    <t>BIM-026748</t>
  </si>
  <si>
    <t>ELEVADOR DE ARTESA DT-2212</t>
  </si>
  <si>
    <t>BIM-026749</t>
  </si>
  <si>
    <t>MEZCLADORA DE MASAS TBX-2000</t>
  </si>
  <si>
    <t>BIM-026750</t>
  </si>
  <si>
    <t>CAMARA DE VAPOR DE CONVEYORIZED</t>
  </si>
  <si>
    <t>BIM-026751</t>
  </si>
  <si>
    <t>HORNO DE CONVEYORIZED</t>
  </si>
  <si>
    <t>BIM-026752</t>
  </si>
  <si>
    <t>ENFRIADOR DE HELIMATIC COOLER</t>
  </si>
  <si>
    <t>BIM-026753</t>
  </si>
  <si>
    <t>DESMOLDEADOR CONTINUO MOLDEADOR 1 CD29 CANTILEVER</t>
  </si>
  <si>
    <t>BIM-026754</t>
  </si>
  <si>
    <t>APILADOR Y DESAPILADOR DE MOLDES PAN STACKER</t>
  </si>
  <si>
    <t>BIM-026755</t>
  </si>
  <si>
    <t>TRANSPORTADOR DE ENTRADA Y DESCARGA DE CAMARA DE VAPOR</t>
  </si>
  <si>
    <t>BIM-026756</t>
  </si>
  <si>
    <t>BI-28 TRANSPORTADOR DESVIADOR SWITCH</t>
  </si>
  <si>
    <t>BIM-026759</t>
  </si>
  <si>
    <t>APLICADOR DE AJONJOLI BURFORD MOD 9200</t>
  </si>
  <si>
    <t>BIM-026761</t>
  </si>
  <si>
    <t>TREN DE EMBOLSADO APILADOR-REBANADO-EMPAQUE, EMBOLSADORA UBE MOD 90  No 2</t>
  </si>
  <si>
    <t>BIM-026762</t>
  </si>
  <si>
    <t>CENTRADOR  DE MASAS BURFORD MOD 572 D No 2</t>
  </si>
  <si>
    <t>BIM-026763</t>
  </si>
  <si>
    <t>UNIDAD ADE ACONDICIONAMIENTO P/CAMARA DE FERMENTACION Y ENFRIAMIENTO S-99- 0373-</t>
  </si>
  <si>
    <t>BIM-026764</t>
  </si>
  <si>
    <t>SERVO ATADORAS BURFORD MOD 2100 I</t>
  </si>
  <si>
    <t>BIM-026766</t>
  </si>
  <si>
    <t>EMBOLSADORA UBE MOD 90 No 1</t>
  </si>
  <si>
    <t>BIM-026767</t>
  </si>
  <si>
    <t>BI-01  TRANSPORTADOR ELEVADOR DE MASA</t>
  </si>
  <si>
    <t>BIM-026768</t>
  </si>
  <si>
    <t>TABLERO DE FUERZA Y CONTROL 750 TAM 32 99-0482 ENFRIADOR HELIMATIC</t>
  </si>
  <si>
    <t>BIM-026769</t>
  </si>
  <si>
    <t>ARTESA CAP 79 PIE CUB. TIP 304     0020-S1 (12)</t>
  </si>
  <si>
    <t>BIM-026770</t>
  </si>
  <si>
    <t>BIM-026771</t>
  </si>
  <si>
    <t>LIMPIADOR  DE MOLDES</t>
  </si>
  <si>
    <t>BIM-026772</t>
  </si>
  <si>
    <t>LEVANTADOR  DE MOLDES</t>
  </si>
  <si>
    <t>BIM-026773</t>
  </si>
  <si>
    <t>CARROS P/MOLDES SAE-1010HRASTM:A285C Y AEE3EB</t>
  </si>
  <si>
    <t>BIM-026774</t>
  </si>
  <si>
    <t>TABLERO ELECTRICO 099-0742</t>
  </si>
  <si>
    <t>BIM-026775</t>
  </si>
  <si>
    <t>TABLERO ELECTRICO 099-0743</t>
  </si>
  <si>
    <t>BIM-026776</t>
  </si>
  <si>
    <t>TABLERO ELECTRICO 099-0744 ENFRIAMIENTO Y EMBOLSADO</t>
  </si>
  <si>
    <t>BIM-026777</t>
  </si>
  <si>
    <t>CAMARA DE FERMENTACION MASA ESPONJA 99-0656</t>
  </si>
  <si>
    <t>BIM-026780</t>
  </si>
  <si>
    <t>BI-34A TRANSPORTADOR ALINEADOR 8 CARRILES D-14</t>
  </si>
  <si>
    <t>BIM-026785</t>
  </si>
  <si>
    <t>BI-03 TRANSPORTADOR RECTO HORIZONTAL</t>
  </si>
  <si>
    <t>BIM-026786</t>
  </si>
  <si>
    <t>BI-04 TRANSPORTADOR RECTO HORIZONTAL</t>
  </si>
  <si>
    <t>BIM-026787</t>
  </si>
  <si>
    <t>BI-05 TRANSPORTADOR RECTO HORIZONTAL</t>
  </si>
  <si>
    <t>BIM-026788</t>
  </si>
  <si>
    <t>BI-06 TRANSPORTADOR CURVA A 45?</t>
  </si>
  <si>
    <t>BIM-026789</t>
  </si>
  <si>
    <t>BI-07 TRANSPORTADOR CURVA A 45?</t>
  </si>
  <si>
    <t>BIM-026790</t>
  </si>
  <si>
    <t>BI-08 TRANSPORTADOR RECTO INCLINADO</t>
  </si>
  <si>
    <t>BIM-026791</t>
  </si>
  <si>
    <t>BI-09 TRANSPORTADOR RECTO HORIZONTAL</t>
  </si>
  <si>
    <t>BIM-026792</t>
  </si>
  <si>
    <t>BI-10 TRANSPORTADOR RECTO INCLINADO</t>
  </si>
  <si>
    <t>BIM-026793</t>
  </si>
  <si>
    <t>BI-11 TRANSPORTADOR RECTO HORIZONTAL</t>
  </si>
  <si>
    <t>BIM-026794</t>
  </si>
  <si>
    <t>BI-12 TRANSPORTADOR RECTO HORIZONTAL</t>
  </si>
  <si>
    <t>BIM-026795</t>
  </si>
  <si>
    <t>BI-13 TRANSPORTADOR RECTO INCLINADO</t>
  </si>
  <si>
    <t>BIM-026796</t>
  </si>
  <si>
    <t>BI-13A TRANSPORTADOR RECTO INCLINADO</t>
  </si>
  <si>
    <t>BIM-026798</t>
  </si>
  <si>
    <t>BI-15 TRANSPORTADOR CURVA A 90</t>
  </si>
  <si>
    <t>BIM-026799</t>
  </si>
  <si>
    <t>BI-14 TRANSPORTADOR CURVA A 90</t>
  </si>
  <si>
    <t>BIM-026800</t>
  </si>
  <si>
    <t>BI-17 TRANSPORTADOR RECTO INCLINADO</t>
  </si>
  <si>
    <t>BIM-026801</t>
  </si>
  <si>
    <t>BI-17A TRANSPORTADOR DOSIFICADOR DE MOLDES</t>
  </si>
  <si>
    <t>BIM-026802</t>
  </si>
  <si>
    <t>BI-18 TRANSPORTADOR RECTO INCLINADO SALIDA APILADOR</t>
  </si>
  <si>
    <t>BIM-026803</t>
  </si>
  <si>
    <t>BI-19 TRANSPORTADOR DOSIFICADOR DE MOLDES</t>
  </si>
  <si>
    <t>BIM-026804</t>
  </si>
  <si>
    <t>BI-20 TRANSPORTADOR CURVA A 90</t>
  </si>
  <si>
    <t>BIM-026805</t>
  </si>
  <si>
    <t>BI-21 TRANSPORTADOR CURVA A 90</t>
  </si>
  <si>
    <t>BIM-026806</t>
  </si>
  <si>
    <t>BI-22 TRANSPORTADOR RECTO INCLINADO</t>
  </si>
  <si>
    <t>BIM-026807</t>
  </si>
  <si>
    <t>BI-23 TRANSPORTADOR CURVA A 90</t>
  </si>
  <si>
    <t>BIM-026808</t>
  </si>
  <si>
    <t>BI-24 TRANSPORTADOR RECTO HORIZONTAL C/DETECTOR DE METAL</t>
  </si>
  <si>
    <t>BIM-026809</t>
  </si>
  <si>
    <t>BI-26 TRANSPORTADOR CURVA A 90</t>
  </si>
  <si>
    <t>BIM-026810</t>
  </si>
  <si>
    <t>BI-27 TRANSPORTADOR RECTO INCLINADO</t>
  </si>
  <si>
    <t>BIM-026811</t>
  </si>
  <si>
    <t>BI-29 TRANSPORTADOR CURVA A 45</t>
  </si>
  <si>
    <t>BIM-026812</t>
  </si>
  <si>
    <t>BI-30 TRANSPORTADOR RECTO INCLINADO</t>
  </si>
  <si>
    <t>BIM-026814</t>
  </si>
  <si>
    <t>BI-32 TRANSPORTADOR CURVA A 45?</t>
  </si>
  <si>
    <t>BIM-026815</t>
  </si>
  <si>
    <t>BI-33 TRANSPORTADOR RECTO INCLINADO</t>
  </si>
  <si>
    <t>BIM-026816</t>
  </si>
  <si>
    <t>BI-34 TRANSPORTADOR CURVA A 45?</t>
  </si>
  <si>
    <t>BIM-026818</t>
  </si>
  <si>
    <t>BI-31 TRANSPORTADOR RECTO CURVO HORIZONTAL</t>
  </si>
  <si>
    <t>BIM-026819</t>
  </si>
  <si>
    <t>TRANSFORMADOR DE POTENCIA S-8745 TR 1500 KVA</t>
  </si>
  <si>
    <t>BIM-026820</t>
  </si>
  <si>
    <t>CM COMPRESOR DE AIRE  C/SECADOR DE AIRE Y FILTRO MOD SSR-XF-60 No 1</t>
  </si>
  <si>
    <t>BIM-026821</t>
  </si>
  <si>
    <t>TRANSFORMADOR DE POTENCIA S-8745 TR 225 KVA</t>
  </si>
  <si>
    <t>BIM-026822</t>
  </si>
  <si>
    <t>PLANTA DE EMERGENCIA 800 KW II</t>
  </si>
  <si>
    <t>BIM-026823</t>
  </si>
  <si>
    <t>CM CALDERA DE VAPOR CLEAVER BROOKS  CB-700-150 ST O HW</t>
  </si>
  <si>
    <t>BIM-026824</t>
  </si>
  <si>
    <t>CM COMPRESOR  DE REFRIGERACION  MOD. UEG-F8WA2-4060 MYCOM 40 (2)</t>
  </si>
  <si>
    <t>BIM-026825</t>
  </si>
  <si>
    <t>CM TABLERO TGF1 MCA SQUARE D</t>
  </si>
  <si>
    <t>BIM-026826</t>
  </si>
  <si>
    <t>CM SUBESTACION ELECTRICA  815-SMZ S-99/S-289-1 MCA SELMEC</t>
  </si>
  <si>
    <t>BIM-026827</t>
  </si>
  <si>
    <t>CM TABLERO DE FUERZA Y CONTROL 2 FCM  N/S 99-0463</t>
  </si>
  <si>
    <t>BIM-026829</t>
  </si>
  <si>
    <t>CM  TABLERO DE FUERZA Y CONTROL 1 FCM</t>
  </si>
  <si>
    <t>BIM-026830</t>
  </si>
  <si>
    <t>CM EQUIPO ELECTRICO DE ACONDICIONAMIENTO MOD SB-600 S- 70430</t>
  </si>
  <si>
    <t>BIM-026831</t>
  </si>
  <si>
    <t>CM EQUIPO ELECTRICO DE ACONDICIONAMIENTO MOD SB-600 S- 70431</t>
  </si>
  <si>
    <t>BIM-026832</t>
  </si>
  <si>
    <t>EQUIPO ELECTRICO DE ACONDICIONAMIENTO MOD SB-600 S-98062</t>
  </si>
  <si>
    <t>BIM-026834</t>
  </si>
  <si>
    <t>CM TANQUE DE AGUA CALIENTE 4000 LTS</t>
  </si>
  <si>
    <t>BIM-026835</t>
  </si>
  <si>
    <t>CM TANQUE CILINDRICO HORIZONTAL DOBLE AGUA HELADA CON GLICOL 10000 LTS TIPO II</t>
  </si>
  <si>
    <t>BIM-026836</t>
  </si>
  <si>
    <t>TANQUE P/AIRE COMPRIMIDO VERTICAL AUTOSOPORTADO  N/S 04299</t>
  </si>
  <si>
    <t>BIM-026837</t>
  </si>
  <si>
    <t>CM SISTEMA DE FILTRACION DE ARENAS -LECHO MIXTO- CAP.700 LTS M362 DUPLEX</t>
  </si>
  <si>
    <t>BIM-026838</t>
  </si>
  <si>
    <t>TANQUE ALMACENADOR DE AGUA SUAVIZADA 6000LTS T-304</t>
  </si>
  <si>
    <t>BIM-026839</t>
  </si>
  <si>
    <t>SUBESTACION ELECTRICA ALSTON  N-3R  13.8JV</t>
  </si>
  <si>
    <t>BIM-026840</t>
  </si>
  <si>
    <t>TRANSFORMADOR MCA. VOLTRAN  SERIE - 8872 CAP. 45 KVA ( NAVE DE VENTAS )</t>
  </si>
  <si>
    <t>BIM-026841</t>
  </si>
  <si>
    <t>TRANSFORMADOR MCA. VOLTRAN  SERIE - 8873 CAP. 45 KVA ( SANIDAD )</t>
  </si>
  <si>
    <t>BIM-026845</t>
  </si>
  <si>
    <t>VAPORIZADOR DE GAS L.P. MARCA ALGAS MOD P-160 160 GALONES S-99068132</t>
  </si>
  <si>
    <t>BIM-026849</t>
  </si>
  <si>
    <t>TABLERO DE CONTROL ELECTRONICO MCA ROM</t>
  </si>
  <si>
    <t>BIM-026850</t>
  </si>
  <si>
    <t>PAN O MAT AMF MOD 600 (DIVISORA-BOLEADORA-FERMENTADOR)</t>
  </si>
  <si>
    <t>BIM-026855</t>
  </si>
  <si>
    <t>BAÑO MARIA DE 19 LTS.</t>
  </si>
  <si>
    <t>BIM-026856</t>
  </si>
  <si>
    <t>ESTUFA BLUE M MODELO GO-1320  N/S N20K-471073-OK</t>
  </si>
  <si>
    <t>BIM-026858</t>
  </si>
  <si>
    <t>HOT PLATE CON AGITADOR MAGNTHERMOLYNEMOD MIRAK</t>
  </si>
  <si>
    <t>BIM-026859</t>
  </si>
  <si>
    <t>MEDIDOR DE AGUA MOD CX3</t>
  </si>
  <si>
    <t>BIM-026861</t>
  </si>
  <si>
    <t>MEDIDOR DE COLOR MCA MINOLTA</t>
  </si>
  <si>
    <t>BIM-026862</t>
  </si>
  <si>
    <t>MICOMETRO DIGITAL N/S 340-711-300 MARCA MITUTOYO</t>
  </si>
  <si>
    <t>BIM-026863</t>
  </si>
  <si>
    <t>REFACTOMETRO  MOD. 3432 SERIE 0051270</t>
  </si>
  <si>
    <t>BIM-026867</t>
  </si>
  <si>
    <t>POTENCIOMETRO METTLER TOLEDO</t>
  </si>
  <si>
    <t>BIM-026868</t>
  </si>
  <si>
    <t>TERMOBALANZA INFRARROJA CAP. 200 MG. METTLER TOLEDO</t>
  </si>
  <si>
    <t>BIM-026869</t>
  </si>
  <si>
    <t>INCUBADORA VWBRANDR S-1500</t>
  </si>
  <si>
    <t>BIM-026876</t>
  </si>
  <si>
    <t>EQUIPO MEZCLADOR VAPOR-AGUA FRIA 50FT</t>
  </si>
  <si>
    <t>BIM-026877</t>
  </si>
  <si>
    <t>PLATAFORMA MEC 2647 CAP 454 KG</t>
  </si>
  <si>
    <t>BIM-026878</t>
  </si>
  <si>
    <t>TABLERO DE CONTROL REIMELT MANEJO DE MATERIALES A GRANEL</t>
  </si>
  <si>
    <t>BIM-026881</t>
  </si>
  <si>
    <t>TABLERO PARA LA PLANTA DE TRATAMIENTO DE AGUA</t>
  </si>
  <si>
    <t>BIM-026882</t>
  </si>
  <si>
    <t>FILTRO PRENSA PARA LODOS (TRAT AGUAS)</t>
  </si>
  <si>
    <t>BIM-026883</t>
  </si>
  <si>
    <t>REJILLA ESTATICA MARCA HYCOR MOD HS-18 (TRAT AGUAS)</t>
  </si>
  <si>
    <t>BIM-026885</t>
  </si>
  <si>
    <t>TANQUE PREPARADOR DE POLIMERO  FLOCULANTE 400 LTS ACERO INOX (TRAT AGUAS)</t>
  </si>
  <si>
    <t>BIM-026887</t>
  </si>
  <si>
    <t>TANQUE DE FLOTACION DE ACERO INOX C/BOMBA DOSIF DE ACIDO (TRAT AGUAS)</t>
  </si>
  <si>
    <t>BIM-026888</t>
  </si>
  <si>
    <t>TANQUE DE POLIMEROS C/ BOMBA DOSIF POLIMERO (TRAT AGUAS)</t>
  </si>
  <si>
    <t>BIM-026889</t>
  </si>
  <si>
    <t>COMPRESOR MARCA DEVILBISS MOD TDS-5060 CON CABEZAL (TRAT AGUAS)</t>
  </si>
  <si>
    <t>BIM-026890</t>
  </si>
  <si>
    <t>TANQUE CILINDRICO VERTICAL P/ POLIMERO 40 LTS ACERO INOX (TRAT AGUAS)</t>
  </si>
  <si>
    <t>BIM-026891</t>
  </si>
  <si>
    <t>AGITADOR CHEMINEER MOD 2JTC-0.25</t>
  </si>
  <si>
    <t>BIM-026892</t>
  </si>
  <si>
    <t>CONOS IMHOFF RACK PARA CONOS VASOS DE PRECIPITADO</t>
  </si>
  <si>
    <t>BIM-026893</t>
  </si>
  <si>
    <t>TABLERO DE CONTROL PARA PLANTA DE (TRAT AGUAS)</t>
  </si>
  <si>
    <t>BIM-026894</t>
  </si>
  <si>
    <t>SILO DE HARINA 80 TONELADAS (  SON 2 SILOS )</t>
  </si>
  <si>
    <t>BIM-026895</t>
  </si>
  <si>
    <t>BASCULA ELECTRÓNICA CAMIONERA  S-5083060-5CA  MCA. METTLER TOLEDO MOD. 8530 COUG</t>
  </si>
  <si>
    <t>BIM-026896</t>
  </si>
  <si>
    <t>TANQUE DE ALMACENAMIENTO DE ACEITE PH  40000LTS</t>
  </si>
  <si>
    <t>BIM-026897</t>
  </si>
  <si>
    <t>TANQUE DE ALMACENAMIENTO DE ALTA FRUCTUOSA  40000LTS</t>
  </si>
  <si>
    <t>BIM-026899</t>
  </si>
  <si>
    <t>MONTACARGAS ELECTRICO SERIE - 6A175435</t>
  </si>
  <si>
    <t>BIM-026900</t>
  </si>
  <si>
    <t>PURIFICADORA DE AIRE FORZADO MCA. AMERICAN ULTA VIOLET C/FILTRO HEPA</t>
  </si>
  <si>
    <t>BIM-026902</t>
  </si>
  <si>
    <t>TORNO HORIZONTAL  MOD CT-14406</t>
  </si>
  <si>
    <t>BIM-026905</t>
  </si>
  <si>
    <t>TABLERO ELECTRICO 1FVP  SERIE - 99 - 0739</t>
  </si>
  <si>
    <t>BIM-026906</t>
  </si>
  <si>
    <t>CM TABLERO ELECTRICO 2FVP  SERIE - 99 - 0740</t>
  </si>
  <si>
    <t>BIM-026907</t>
  </si>
  <si>
    <t>TABLERO ELECTRICO 3FVP  SERIE - 99 - 0741</t>
  </si>
  <si>
    <t>BIM-026908</t>
  </si>
  <si>
    <t>EXTRACTORES DE VENTILACION LOREN COOK</t>
  </si>
  <si>
    <t>BIM-026909</t>
  </si>
  <si>
    <t>TABLERO ELECTRICO DE FUERZA Y CONTROL  1FVD  TIPO ASTM - A - 366(DESPACHO)</t>
  </si>
  <si>
    <t>BIM-026917</t>
  </si>
  <si>
    <t>TABLERO ELECTRICO DE FUERZA Y CONTROL  1FTM  TIPO ASTM - A - 366(EQPO. TALLER)</t>
  </si>
  <si>
    <t>BIM-026918</t>
  </si>
  <si>
    <t>TABLERO ELECTRICO DE FUERZA Y CONTROL  1FTMA  TIPO ASTM - A - 366(MTO.)</t>
  </si>
  <si>
    <t>BIM-026921</t>
  </si>
  <si>
    <t>MANEJADORA DE AIRE MCA. ABB   MOD. RGML-210-D-050- 38565</t>
  </si>
  <si>
    <t>BIM-026922</t>
  </si>
  <si>
    <t>BIM-026923</t>
  </si>
  <si>
    <t>BIM-026924</t>
  </si>
  <si>
    <t>BIM-026925</t>
  </si>
  <si>
    <t>BIM-026926</t>
  </si>
  <si>
    <t>BIM-026927</t>
  </si>
  <si>
    <t>BIM-026928</t>
  </si>
  <si>
    <t>BIM-026929</t>
  </si>
  <si>
    <t>BIM-026930</t>
  </si>
  <si>
    <t>BIM-026931</t>
  </si>
  <si>
    <t>BIM-026932</t>
  </si>
  <si>
    <t>BIM-026933</t>
  </si>
  <si>
    <t>BIM-026934</t>
  </si>
  <si>
    <t>BIM-026935</t>
  </si>
  <si>
    <t>BIM-026936</t>
  </si>
  <si>
    <t>BIM-026937</t>
  </si>
  <si>
    <t>BIM-026938</t>
  </si>
  <si>
    <t>BIM-026939</t>
  </si>
  <si>
    <t>BIM-026940</t>
  </si>
  <si>
    <t>BIM-026941</t>
  </si>
  <si>
    <t>BIM-026942</t>
  </si>
  <si>
    <t>MANEJADORA DE AIRE MCA. ABB   MOD. RGML-210-D-050-1-8</t>
  </si>
  <si>
    <t>BIM-026943</t>
  </si>
  <si>
    <t>BIM-026944</t>
  </si>
  <si>
    <t>BIM-026945</t>
  </si>
  <si>
    <t>BIM-026946</t>
  </si>
  <si>
    <t>BIM-026947</t>
  </si>
  <si>
    <t>BIM-026948</t>
  </si>
  <si>
    <t>BIM-026949</t>
  </si>
  <si>
    <t>BIM-026950</t>
  </si>
  <si>
    <t>BIM-026951</t>
  </si>
  <si>
    <t>BIM-026952</t>
  </si>
  <si>
    <t>BIM-026953</t>
  </si>
  <si>
    <t>BIM-026954</t>
  </si>
  <si>
    <t>BIM-026955</t>
  </si>
  <si>
    <t>BIM-026956</t>
  </si>
  <si>
    <t>BIM-026957</t>
  </si>
  <si>
    <t>BIM-026958</t>
  </si>
  <si>
    <t>BIM-026959</t>
  </si>
  <si>
    <t>BIM-026960</t>
  </si>
  <si>
    <t>MANEJADORA DE AIRE MCA. ABB   MOD. RGML-210-D-050- 38565  N/S 99-6589</t>
  </si>
  <si>
    <t>BIM-026961</t>
  </si>
  <si>
    <t>BIM-026962</t>
  </si>
  <si>
    <t>BIM-026963</t>
  </si>
  <si>
    <t>BIM-026964</t>
  </si>
  <si>
    <t>BIM-026965</t>
  </si>
  <si>
    <t>BIM-026966</t>
  </si>
  <si>
    <t>BIM-026967</t>
  </si>
  <si>
    <t>BIM-026968</t>
  </si>
  <si>
    <t>BIM-026969</t>
  </si>
  <si>
    <t>BIM-026970</t>
  </si>
  <si>
    <t>BIM-026971</t>
  </si>
  <si>
    <t>MANEJADORA DE AIRE MCA. ABB   MOD. RGML-210-D-050- 38565  N/S 99-6597</t>
  </si>
  <si>
    <t>BIM-026972</t>
  </si>
  <si>
    <t>MANEJADORA DE AIRE MCA. ABB   MOD.</t>
  </si>
  <si>
    <t>BIM-026973</t>
  </si>
  <si>
    <t>CENTRO DE PESADO SIST DE INGREDIENTES MENORES (4107-4207-4307)</t>
  </si>
  <si>
    <t>BIM-026974</t>
  </si>
  <si>
    <t>VACIADO DE SACOS C/SOPLADORES SIST DE DESCARGA P/HARINA</t>
  </si>
  <si>
    <t>BIM-026998</t>
  </si>
  <si>
    <t>SIST MOVEDOR DE ARTESA 16DT-2212</t>
  </si>
  <si>
    <t>BIM-026999</t>
  </si>
  <si>
    <t>MEZCLADORA DE ESPONJAS TBX-2000</t>
  </si>
  <si>
    <t>BIM-027000</t>
  </si>
  <si>
    <t>BIM-027002</t>
  </si>
  <si>
    <t>MODELADORA APV OPTIMA STRAIGHT</t>
  </si>
  <si>
    <t>BIM-027004</t>
  </si>
  <si>
    <t>APILADOR SASIB BAKERY</t>
  </si>
  <si>
    <t>BIM-027005</t>
  </si>
  <si>
    <t>CAMARA DE VAPOR S-99-0273</t>
  </si>
  <si>
    <t>BIM-027006</t>
  </si>
  <si>
    <t>HORNO TIPO TUNEL DE 92-6    S-99-0272</t>
  </si>
  <si>
    <t>BIM-027007</t>
  </si>
  <si>
    <t>HARINADOR AMF</t>
  </si>
  <si>
    <t>BIM-027009</t>
  </si>
  <si>
    <t>ENFRIADOR EN ESPIRAL 32 ANCHO I.J. WHITE</t>
  </si>
  <si>
    <t>BIM-027010</t>
  </si>
  <si>
    <t>REBANADORA UBE MOD 90-75 No 2</t>
  </si>
  <si>
    <t>BIM-027014</t>
  </si>
  <si>
    <t>CAMARA DE FERMENTACION  DE MASA ESPONJA SERIE - 99-0738</t>
  </si>
  <si>
    <t>BIM-027017</t>
  </si>
  <si>
    <t>PI-75 TRANSPORTADOR TAPAS MOLDES  SERIE - 99-0745</t>
  </si>
  <si>
    <t>BIM-027018</t>
  </si>
  <si>
    <t>PI-22 TRANSPORTADOR DESVIADOR DE MOLDES</t>
  </si>
  <si>
    <t>BIM-027019</t>
  </si>
  <si>
    <t>ARTESA P/BOLLERIA CAP. 79 PIES CUBICOS DE 144 POR 31. 1/2</t>
  </si>
  <si>
    <t>BIM-027020</t>
  </si>
  <si>
    <t>TABLERO ELEC. TAB. CTT.  SERIE - 99-0814</t>
  </si>
  <si>
    <t>BIM-027021</t>
  </si>
  <si>
    <t>TABLERO ELEC. TAB. CTT.  SERIE - 99-0782</t>
  </si>
  <si>
    <t>BIM-027022</t>
  </si>
  <si>
    <t>TABLERO ELEC. TAB. CTT.  SERIE - 99-0783</t>
  </si>
  <si>
    <t>BIM-027023</t>
  </si>
  <si>
    <t>TABLERO ELEC. TAB. CTT.  SERIE - 99-0781</t>
  </si>
  <si>
    <t>BIM-027025</t>
  </si>
  <si>
    <t>FUENTE DE PODER ININTERRUPS DE 12.5 KVA FE12.5K02024(SISTEMAS)</t>
  </si>
  <si>
    <t>BIM-027026</t>
  </si>
  <si>
    <t>FUENTE DE PODER ININTERRUPS DE 4.3 KVA FE4.3K06189</t>
  </si>
  <si>
    <t>BIM-027027</t>
  </si>
  <si>
    <t>FUENTE DE PODER ININTERRUPS DE 12.5 KVA FE12.5K02025(MANTO.)</t>
  </si>
  <si>
    <t>BIM-027029</t>
  </si>
  <si>
    <t>PI-44 TRANSPORTADOR RECTO HORIZ SERIE - 99-1078</t>
  </si>
  <si>
    <t>BIM-027032</t>
  </si>
  <si>
    <t>TRANSPORTADOR RECTO HORIZ N/S 00- 0009 DE MESA DE LEVANTADO</t>
  </si>
  <si>
    <t>BIM-027033</t>
  </si>
  <si>
    <t>PI-38 TRANSPORTADOR CURVO SALIDA ENFRIADOR</t>
  </si>
  <si>
    <t>BIM-027034</t>
  </si>
  <si>
    <t>TRANSP.  TRANSFERENCIA  INTERMEDIO N/S 99-1207 P/ENFRIADOR</t>
  </si>
  <si>
    <t>BIM-027035</t>
  </si>
  <si>
    <t>TRANSPORTADOR  MESA  ( 99-1209 ) P/EMBOLSADORA No 1</t>
  </si>
  <si>
    <t>BIM-027038</t>
  </si>
  <si>
    <t>ENGRASADORA DUBOR TASS 800</t>
  </si>
  <si>
    <t>BIM-027039</t>
  </si>
  <si>
    <t>APILADOR DE TAPAS CON SENSORES BANNNER</t>
  </si>
  <si>
    <t>BIM-027040</t>
  </si>
  <si>
    <t>FUENTE DE PODER ININTERRUPS DE 7 KVA FE7K04883</t>
  </si>
  <si>
    <t>BIM-027041</t>
  </si>
  <si>
    <t>COLECTOR DE POLVOS SERIE - M9036140601</t>
  </si>
  <si>
    <t>BIM-027042</t>
  </si>
  <si>
    <t>PI-01 TRANSPORTADOR RECTO INCLINADO  SERIE - 99-1208</t>
  </si>
  <si>
    <t>BIM-027043</t>
  </si>
  <si>
    <t>PI-02 TRANSPORTADOR MODIFICACION DE TRANSPORTADORES</t>
  </si>
  <si>
    <t>BIM-027044</t>
  </si>
  <si>
    <t>TRANSPORTADOR RECTO HORIZ  SERIE - 99-1131 C/DETECTOR No 1</t>
  </si>
  <si>
    <t>BIM-027046</t>
  </si>
  <si>
    <t>TRANSPORTADOR RECTO HORIZ  SERIE - 99-1133 C/DETECTOR No 2</t>
  </si>
  <si>
    <t>BIM-027048</t>
  </si>
  <si>
    <t>PI-66 TRANSPORTADOR RECTO HORIZ  N/S  99-1130</t>
  </si>
  <si>
    <t>BIM-027050</t>
  </si>
  <si>
    <t>PI-23 TRANSPORTADOR CURVO S 60°  N/S 99-1127</t>
  </si>
  <si>
    <t>BIM-027052</t>
  </si>
  <si>
    <t>PI-52 TRANSPORTADOR  CURVO  SERIE - 99-0715</t>
  </si>
  <si>
    <t>BIM-027053</t>
  </si>
  <si>
    <t>PI-34 TRANSPORTADOR  CURVO 90° N/S 99-0697</t>
  </si>
  <si>
    <t>BIM-027055</t>
  </si>
  <si>
    <t>PI-46 TRANSPORTADOR  CURVO 90 GRD.  SERIE - 99-0709</t>
  </si>
  <si>
    <t>BIM-027056</t>
  </si>
  <si>
    <t>PI-43 TRANSPORTADOR  CURVO 90 GRD.  SERIE - 99-0706</t>
  </si>
  <si>
    <t>BIM-027058</t>
  </si>
  <si>
    <t>REBANADORA UBE MOD 90-75 No 3</t>
  </si>
  <si>
    <t>BIM-027059</t>
  </si>
  <si>
    <t>REBANADORA UBE MOD 90-75 No 1</t>
  </si>
  <si>
    <t>BIM-027060</t>
  </si>
  <si>
    <t>EMBOLSADORA MOD 75-1 UBE No 2</t>
  </si>
  <si>
    <t>BIM-027061</t>
  </si>
  <si>
    <t>EMBOLSADORA MOD 75-1 UBE No 3</t>
  </si>
  <si>
    <t>BIM-027062</t>
  </si>
  <si>
    <t>EMBOLSADORA MOD 75-1 UBE No 1</t>
  </si>
  <si>
    <t>BIM-027066</t>
  </si>
  <si>
    <t>PI-47 TRANSPORTADOR RECTO HORIZ  SERIE - 99-0710</t>
  </si>
  <si>
    <t>BIM-027068</t>
  </si>
  <si>
    <t>PI-51 TRANSPORTADOR  CURVO 90 GRD.  SERIE - 99-0714</t>
  </si>
  <si>
    <t>BIM-027069</t>
  </si>
  <si>
    <t>PI-55 TRANSPORTADOR  CURVO 90° N/S  99-0718</t>
  </si>
  <si>
    <t>BIM-027070</t>
  </si>
  <si>
    <t>PI-56 TRANSPORT. RECTO INCLINADO N/S  99-0719</t>
  </si>
  <si>
    <t>BIM-027071</t>
  </si>
  <si>
    <t>PI-57 TRANSPORT. RECTO INCLINADO  N/S 99-0720</t>
  </si>
  <si>
    <t>BIM-027072</t>
  </si>
  <si>
    <t>PI-59 TRANSPORTADOR CURVO 90°  N/S  99-0722</t>
  </si>
  <si>
    <t>BIM-027073</t>
  </si>
  <si>
    <t>PI-61 TRANSPORTADOR CURVO 90°  N/S  99-0724</t>
  </si>
  <si>
    <t>BIM-027074</t>
  </si>
  <si>
    <t>PI-67A TRANSPORT. RECTO INCLINADO  N/S  99-0725</t>
  </si>
  <si>
    <t>BIM-027075</t>
  </si>
  <si>
    <t>LB-09 TRANSPORTADOR CURVO 90 GRD.  SERIE - 99-0726</t>
  </si>
  <si>
    <t>BIM-027076</t>
  </si>
  <si>
    <t>TRANSPORTADOR CURVO 90°  PI-68  N/S  99-0727</t>
  </si>
  <si>
    <t>BIM-027079</t>
  </si>
  <si>
    <t>PI-67 TRANSPORTADOR RECTO HORIZ  N/S  99-0730</t>
  </si>
  <si>
    <t>BIM-027083</t>
  </si>
  <si>
    <t>TRANSP. RECTO INCLINADO  PI-72 Y 72A  N/S  99-0735</t>
  </si>
  <si>
    <t>BIM-027084</t>
  </si>
  <si>
    <t>TRANSPORTADOR RECTO INCLINADO  SERIE - 99-0737</t>
  </si>
  <si>
    <t>BIM-027085</t>
  </si>
  <si>
    <t>PI- 06 TRANSFERENCIA DOBLE SERIE - 99 0667</t>
  </si>
  <si>
    <t>BIM-027086</t>
  </si>
  <si>
    <t>PI-19 TRANSPORTADOR RECTO INCLINADO N/S  99-0682</t>
  </si>
  <si>
    <t>BIM-027088</t>
  </si>
  <si>
    <t>PI-58 TRANSPORTADOR RECTO INCLINADO  N/S  99-0721</t>
  </si>
  <si>
    <t>BIM-027090</t>
  </si>
  <si>
    <t>PI-03 TRANSPORTADOR RECTO INCLINADO  SERIE - 99-0666</t>
  </si>
  <si>
    <t>BIM-027091</t>
  </si>
  <si>
    <t>PI-08 TRANSPORTADOR CURVO 90 GRD.  SERIE - 99-0761</t>
  </si>
  <si>
    <t>BIM-027092</t>
  </si>
  <si>
    <t>PI-10 TRANSPORTADOR RECTO INCLINADO  N/S  99-0673</t>
  </si>
  <si>
    <t>BIM-027093</t>
  </si>
  <si>
    <t>PI-11 TRANSPORT. DOSIFICADOR N/S  99-0674</t>
  </si>
  <si>
    <t>BIM-027094</t>
  </si>
  <si>
    <t>PI-12 TRANSPORTADOR CURVO 90°  N/S  99-0675</t>
  </si>
  <si>
    <t>BIM-027095</t>
  </si>
  <si>
    <t>PI-31 TRANSPORT. RECTO INCLINADO  N/S  99-0693</t>
  </si>
  <si>
    <t>BIM-027096</t>
  </si>
  <si>
    <t>PI-33 TRANSPORT. DESVIADOR HORIZ  N/S  99-0696</t>
  </si>
  <si>
    <t>BIM-027097</t>
  </si>
  <si>
    <t>PI-35 TRANSPORT. RECTO INCLINADO  N/S  99-0698</t>
  </si>
  <si>
    <t>BIM-027098</t>
  </si>
  <si>
    <t>PI-36 TRANSPORT. RECTO INCLINADO  N/S  99-0699</t>
  </si>
  <si>
    <t>BIM-027099</t>
  </si>
  <si>
    <t>PI-41 TRANSPORTADOR RECTO INCLINADO  SERIE - 99-0704</t>
  </si>
  <si>
    <t>BIM-027100</t>
  </si>
  <si>
    <t>PI-42 TRANSPORTADOR DESVIADOR HORIZ  SERIE - 99-0705</t>
  </si>
  <si>
    <t>BIM-027101</t>
  </si>
  <si>
    <t>PI-45 TRANSPORTADOR RECTO INCLINADO  SERIE - 99-0708</t>
  </si>
  <si>
    <t>BIM-027102</t>
  </si>
  <si>
    <t>PI-48 TRANSPORTADOR RECTO HORIZ  SERIE - 99-0711</t>
  </si>
  <si>
    <t>BIM-027105</t>
  </si>
  <si>
    <t>PI-15 TRANSPORT. RECTO INCLINADO  N/S  99-0678</t>
  </si>
  <si>
    <t>BIM-027106</t>
  </si>
  <si>
    <t>PI-20 TRANSPORT. RECTO INCLINADO  N/S  99-0681</t>
  </si>
  <si>
    <t>BIM-027107</t>
  </si>
  <si>
    <t>PI-32 TRANSPORT. RECTO INCLINADO  N/S  99-0695</t>
  </si>
  <si>
    <t>BIM-027108</t>
  </si>
  <si>
    <t>PI-05 TRANSPORTADOR RECTO HORIZ  N/S  99-0691</t>
  </si>
  <si>
    <t>BIM-027110</t>
  </si>
  <si>
    <t>PI-60 TRANSPORT. DESVIADOR VERTICAL  N/S  99-0723</t>
  </si>
  <si>
    <t>BIM-027112</t>
  </si>
  <si>
    <t>PI-09 TRANSPORT. RECTO INCLINADO  N/S  99-0672</t>
  </si>
  <si>
    <t>BIM-027113</t>
  </si>
  <si>
    <t>PI-16 TRANSPORT. RECTO INCLINADO  N/S  99-0679</t>
  </si>
  <si>
    <t>BIM-027115</t>
  </si>
  <si>
    <t>PI-04 TRANSPORTADOR RECTO HORIZ  N/S  99-0692</t>
  </si>
  <si>
    <t>BIM-027116</t>
  </si>
  <si>
    <t>PI-40 TRANSPORTADOR RECTO INCLINADO  SERIE - 99-0703</t>
  </si>
  <si>
    <t>BIM-027119</t>
  </si>
  <si>
    <t>PI-73 TRANSPORT. RECTO HORIZ.  N/S  99-0707</t>
  </si>
  <si>
    <t>BIM-027120</t>
  </si>
  <si>
    <t>BIM-027121</t>
  </si>
  <si>
    <t>BIM-027122</t>
  </si>
  <si>
    <t>BIM-027123</t>
  </si>
  <si>
    <t>BIM-027124</t>
  </si>
  <si>
    <t>BIM-027125</t>
  </si>
  <si>
    <t>BIM-027126</t>
  </si>
  <si>
    <t>BIM-027127</t>
  </si>
  <si>
    <t>BIM-027128</t>
  </si>
  <si>
    <t>BIM-027129</t>
  </si>
  <si>
    <t>BIM-027130</t>
  </si>
  <si>
    <t>BIM-027131</t>
  </si>
  <si>
    <t>BIM-027132</t>
  </si>
  <si>
    <t>BIM-027133</t>
  </si>
  <si>
    <t>BIM-027134</t>
  </si>
  <si>
    <t>BIM-027135</t>
  </si>
  <si>
    <t>MODELADORA APV OPTIMA STRAIGHT II</t>
  </si>
  <si>
    <t>BIM-027136</t>
  </si>
  <si>
    <t>SERVO ATADORAS MOD 2100 No 1</t>
  </si>
  <si>
    <t>BIM-027140</t>
  </si>
  <si>
    <t>BOLEADOR CON DOBLE CANAL AMF</t>
  </si>
  <si>
    <t>BIM-027141</t>
  </si>
  <si>
    <t>DIVISORA CON DOS CUCHILLAS AMF</t>
  </si>
  <si>
    <t>BIM-027144</t>
  </si>
  <si>
    <t>PI-14 TRANSPORTADOR  CURVO 90 GRD.  SERIE</t>
  </si>
  <si>
    <t>BIM-027145</t>
  </si>
  <si>
    <t>PI-17 TRANSPORTADOR  CURVO 90 GRD.  SERIE</t>
  </si>
  <si>
    <t>BIM-027147</t>
  </si>
  <si>
    <t>BIM-027148</t>
  </si>
  <si>
    <t>CARROS PARA MANEJO DE MOLDES EN ACERO  SAE 1010HR. ASTM: A285C Y A53EB</t>
  </si>
  <si>
    <t>BIM-027161</t>
  </si>
  <si>
    <t>MAQUINA AIREADORA - OVEN  PACER</t>
  </si>
  <si>
    <t>BIM-029292</t>
  </si>
  <si>
    <t>BL1 TANQUE INGREDIADOR CON CAP. DE 65 GALONES</t>
  </si>
  <si>
    <t>BIM-033517</t>
  </si>
  <si>
    <t>MO PAY HORNO MEINCKE DE 8 SECC.C/QUEMADOR 8 CHIMENEAS P/CONT.</t>
  </si>
  <si>
    <t>BIM-033519</t>
  </si>
  <si>
    <t>MO PAY ENVOLVEDORA WA 520 S. 90-665 C/MARCADOR DE CVE. No 1</t>
  </si>
  <si>
    <t>BIM-033520</t>
  </si>
  <si>
    <t>MO PAY ENVOLVEDORA WA 520 S. 90-661 C/MARCADOR DE CVE.No 2</t>
  </si>
  <si>
    <t>BIM-033521</t>
  </si>
  <si>
    <t>MO PAY MEZCLADORA PEERLES 35D</t>
  </si>
  <si>
    <t>BIM-033524</t>
  </si>
  <si>
    <t>MO PAY TORRE DE ENFRIAMIENTO I.J. WHITE A</t>
  </si>
  <si>
    <t>BIM-033533</t>
  </si>
  <si>
    <t>MO PAY TORRE DE ENFRIAMIENTO I.J. WHITE B</t>
  </si>
  <si>
    <t>BIM-057259</t>
  </si>
  <si>
    <t>VENTILADOR CENTRIFUGO MCA FLAKT MOD. HKBM-3-050-6-1-2 COLOCADO SOBRE HORNO C/MOT</t>
  </si>
  <si>
    <t>BIM-057282</t>
  </si>
  <si>
    <t>ALIMENTADOR MECANICO # 2 DE SUAVICREMAS SC-1</t>
  </si>
  <si>
    <t>BIM-057721</t>
  </si>
  <si>
    <t>HORNO AUTOMATICO P/ELABORAR GALLETAS SUAVICREMAS TIPO SWSK 72G CON VENTILADOR FL</t>
  </si>
  <si>
    <t>BIM-057722</t>
  </si>
  <si>
    <t>ARCO P/ENFRIAMIENTO OBLEAS   SC-2</t>
  </si>
  <si>
    <t>BIM-057723</t>
  </si>
  <si>
    <t>TRANSPORTADOR DEL VOLTEADOR DE OBLEA  DE ACCIONAMIENTO NEUMATICO  SC-2</t>
  </si>
  <si>
    <t>BIM-057726</t>
  </si>
  <si>
    <t>TURBO MEZCLADOR  # 2 P/PREP Y CREMA SC-2</t>
  </si>
  <si>
    <t>BIM-057731</t>
  </si>
  <si>
    <t>ALIMENTADOR AUTOMATICO # 2 DE SUAVICREMAS P/ MAQUINA ENVOLVEDORA WA-520. SC-2</t>
  </si>
  <si>
    <t>BIM-057735</t>
  </si>
  <si>
    <t>TRANSPORTADOR ENTRADA A LA PRENSA SC-2</t>
  </si>
  <si>
    <t>BIM-057736</t>
  </si>
  <si>
    <t>PRENSA ENFRIADORA L-2  CON TABLERO ELECTRONICO DE OPERACIÓN SC-2</t>
  </si>
  <si>
    <t>BIM-057737</t>
  </si>
  <si>
    <t>TABLERO DE CONTROL DEL HORNO 4FCSC  SC-2</t>
  </si>
  <si>
    <t>BIM-057738</t>
  </si>
  <si>
    <t>TRANSPORTADOR  ALIMENTADOR A CORTADORA  SC-2</t>
  </si>
  <si>
    <t>BIM-057739</t>
  </si>
  <si>
    <t>TABLERO ELECTRICO FUERZA Y CONTROL 220/127 ARCO UNTADORA  SC-2</t>
  </si>
  <si>
    <t>BIM-057742</t>
  </si>
  <si>
    <t>CORTADORA #2  DE 2 PASOS P/CORTE TRANSVERSAL Y LONG DE GALLETA CON TRASPORTADOR</t>
  </si>
  <si>
    <t>BIM-058012</t>
  </si>
  <si>
    <t>ENVOLVEDORA  IZQUIERDA C/TRANSPORTADOR DE ALIM. RECTO Y CODIFICADOR MARKEM 9840</t>
  </si>
  <si>
    <t>BIM-068883</t>
  </si>
  <si>
    <t>M1 (E) 11 ENVASADORA ENVAFLEX P/LLENADO DE MOLIDO # 2</t>
  </si>
  <si>
    <t>BIM-069114</t>
  </si>
  <si>
    <t>TANQUE PREPARADOR No1 PL3</t>
  </si>
  <si>
    <t>BIM-069524</t>
  </si>
  <si>
    <t>RODILLOS CALIBRADORES #2</t>
  </si>
  <si>
    <t>BIM-069525</t>
  </si>
  <si>
    <t>TRANSPORTADOR ACUMULADOR #2 ASV</t>
  </si>
  <si>
    <t>BIM-069526</t>
  </si>
  <si>
    <t>TRANSPORTADOR DE SALIDA DEL HORNO #2</t>
  </si>
  <si>
    <t>BIM-070935</t>
  </si>
  <si>
    <t>TERMOFORMADORA MARCA MULTIVAC MODELO R70000</t>
  </si>
  <si>
    <t>BIM-072011</t>
  </si>
  <si>
    <t>ENVOLVEDORA FMC No 3</t>
  </si>
  <si>
    <t>BIM-072047</t>
  </si>
  <si>
    <t>ENVOLVEDORA No 4</t>
  </si>
  <si>
    <t>BIM-072627</t>
  </si>
  <si>
    <t>GAL TRANSPORTADOR DE ALIM. A ENVOL. C/ CADENA DE ARRAS</t>
  </si>
  <si>
    <t>BIM-073127</t>
  </si>
  <si>
    <t>BARREDORA TENNANT  N/S 6650-10007  MOD. 6650 XP</t>
  </si>
  <si>
    <t>BIM-076754</t>
  </si>
  <si>
    <t>BIM-076755</t>
  </si>
  <si>
    <t>CM DESHUMIDIFICADOR DE AIRE PARA SILOS</t>
  </si>
  <si>
    <t>BIM-080867</t>
  </si>
  <si>
    <t>LB-04 TRANSPORTADOR RECTO</t>
  </si>
  <si>
    <t>BIM-080868</t>
  </si>
  <si>
    <t>LB-07 TRANSPORTADOR CURVO</t>
  </si>
  <si>
    <t>BIM-080869</t>
  </si>
  <si>
    <t>LB-02 TRANSPORTADOR RECTO</t>
  </si>
  <si>
    <t>BIM-080870</t>
  </si>
  <si>
    <t>LB-06 TRANSPORTADOR RECTO</t>
  </si>
  <si>
    <t>BIM-080871</t>
  </si>
  <si>
    <t>LB-01 TRANSPORTADOR RECTO</t>
  </si>
  <si>
    <t>BIM-081878</t>
  </si>
  <si>
    <t>LB-08 TRANSPORTADOR (LONCHIBON)</t>
  </si>
  <si>
    <t>BIM-081879</t>
  </si>
  <si>
    <t>DETECTOR DE METALES  (LONCHIBON)</t>
  </si>
  <si>
    <t>BIM-082375</t>
  </si>
  <si>
    <t>LB-03 TRANSPORTADOR PARA REBANAR LONCHITO CON TABLERO ELECTRICO</t>
  </si>
  <si>
    <t>BIM-082376</t>
  </si>
  <si>
    <t>LB-05 TRANSPORTADOR PARA CORTAR SANDWICH CON TABLERO ELECTRICO</t>
  </si>
  <si>
    <t>BIM-082379</t>
  </si>
  <si>
    <t>TABLERO AUTOSOPORTADO 1FS LINEA DE SANDWICH</t>
  </si>
  <si>
    <t>BIM-089627</t>
  </si>
  <si>
    <t>LAVABOTAS AUTOMATICO CON CEPILLO MANUAL SIN DEPOSITO DE JABON</t>
  </si>
  <si>
    <t>BIM-089877</t>
  </si>
  <si>
    <t>UNIDAD CONDENSADORA (LONCHIBON)</t>
  </si>
  <si>
    <t>BIM-089878</t>
  </si>
  <si>
    <t>ENVOLVEDORA FMC WA-520 (LONCHIBON)</t>
  </si>
  <si>
    <t>BIM-090927</t>
  </si>
  <si>
    <t>BOMBA AL VACIO DE MAQ. EMPACADORA (LONCHIBON)</t>
  </si>
  <si>
    <t>BIM-090928</t>
  </si>
  <si>
    <t>EMPACADORA DE VACIO</t>
  </si>
  <si>
    <t>BIM-091199</t>
  </si>
  <si>
    <t>AIRE ACONDICIONADO LONCHIBON AREA ENSAMBLE</t>
  </si>
  <si>
    <t>BIM-091277</t>
  </si>
  <si>
    <t>BOMBA WAUKESHA CHERRY BURRELL</t>
  </si>
  <si>
    <t>BIM-091278</t>
  </si>
  <si>
    <t>BIM-091601</t>
  </si>
  <si>
    <t>APLICADOR DE AJONJOLI MODELO N9840 SMART</t>
  </si>
  <si>
    <t>BIM-092204</t>
  </si>
  <si>
    <t>DEPOSITADORA PARA BATIDO DE PANQUE MARMOL 2 X 6</t>
  </si>
  <si>
    <t>BIM-093571</t>
  </si>
  <si>
    <t>TMPQ1801 TRANSPORTADOR CURVO 90° IZQUIERDO PARA MOLDES CON BANDA REX TT</t>
  </si>
  <si>
    <t>BIM-093572</t>
  </si>
  <si>
    <t>TMPQ1802 TRANSPORTADOR RECTO HORIZONTAL DE BANDA REX TT</t>
  </si>
  <si>
    <t>BIM-093573</t>
  </si>
  <si>
    <t>TMPQ1803 TRANSPORTADOR RECTO HORIZONTAL DE BANDA REX TT</t>
  </si>
  <si>
    <t>BIM-093574</t>
  </si>
  <si>
    <t>TMPQ1404 TRANSPORTADOR RECTO HORIZONTAL PARA MOLDES BANDA REX TT</t>
  </si>
  <si>
    <t>BIM-093575</t>
  </si>
  <si>
    <t>TMPQ1405 TRANSPORTADOR RECTO HORIZONTAL PARA MOLDES BANDA REX TT</t>
  </si>
  <si>
    <t>BIM-093576</t>
  </si>
  <si>
    <t>TMPQ1406 TRANSPORTADOR RECTO HORIZONTAL PARA MOLDES BANDA REX TT</t>
  </si>
  <si>
    <t>BIM-093577</t>
  </si>
  <si>
    <t>TMPQ1407 TRANSPORTADOR RECTO HORIZONTAL PARA MOLDES BANDA VULCANIZADA</t>
  </si>
  <si>
    <t>BIM-093578</t>
  </si>
  <si>
    <t>TMPQ1408 TRANSPORTADOR CURVO A 90° IZQUIERDO PARA MOLDES BANDA REX TT</t>
  </si>
  <si>
    <t>BIM-093580</t>
  </si>
  <si>
    <t>TMPQ1612 TRANSPORTADOR RECTO HORIZONTAL PARA PRODUCTO BANDA SIN FIN</t>
  </si>
  <si>
    <t>BIM-093581</t>
  </si>
  <si>
    <t>TMPQ1613 TRANSPORTADOR RECTO HORIZONTAL PARA PRODUCTO BANDA SIN FIN</t>
  </si>
  <si>
    <t>BIM-093582</t>
  </si>
  <si>
    <t>TMPQ1624 TRANSPORTADOR RECTO HORIZONTAL PARA PRODUCTO BANDA INTRALOX</t>
  </si>
  <si>
    <t>BIM-093583</t>
  </si>
  <si>
    <t>PTPROC APLICADOR A GRANEL MQL DOBLE BANDA CONTINUO</t>
  </si>
  <si>
    <t>BIM-093584</t>
  </si>
  <si>
    <t>TPPQ-1501 PTTRAN TRANSFERENCIA DE RODILLOS PARA MESA DE DESCARGA</t>
  </si>
  <si>
    <t>BIM-096759</t>
  </si>
  <si>
    <t>TMPQ1402 TRANSPORTADOR RECTO HORIZONTAL</t>
  </si>
  <si>
    <t>BIM-096760</t>
  </si>
  <si>
    <t>TABLERO ELECTRICO DE COBTROL Y FUERZA 1FC8PQ1</t>
  </si>
  <si>
    <t>BIM-096761</t>
  </si>
  <si>
    <t>TABLERO ELECTRICO DE COBTROL Y FUERZA 1FC4PQ1</t>
  </si>
  <si>
    <t>BIM-096762</t>
  </si>
  <si>
    <t>TABLERO ELECTRICO DE COBTROL Y FUERZA 1FC5PQ1</t>
  </si>
  <si>
    <t>BIM-096763</t>
  </si>
  <si>
    <t>TABLERO ELECTRICO DE COBTROL Y FUERZA 1FC6PQ1</t>
  </si>
  <si>
    <t>BIM-096764</t>
  </si>
  <si>
    <t>SILO PARA AZUCAR DE 5 TONS</t>
  </si>
  <si>
    <t>BIM-098128</t>
  </si>
  <si>
    <t>TANQUE VERTICAL EN ACERO INOXIDABLE</t>
  </si>
  <si>
    <t>BIM-098560</t>
  </si>
  <si>
    <t>TPPQ1622 TRANSPORTADOR RECTO HOZ NS 050868</t>
  </si>
  <si>
    <t>BIM-098562</t>
  </si>
  <si>
    <t>TPPQ1617 TRANSPORTADOR CURVO 90° NS 050874</t>
  </si>
  <si>
    <t>BIM-098563</t>
  </si>
  <si>
    <t>TPPQ1623 TRANSPORTADOR CURVO 90° NS 050876</t>
  </si>
  <si>
    <t>BIM-098565</t>
  </si>
  <si>
    <t>TTPQ1911 TRANSPORTADOR</t>
  </si>
  <si>
    <t>BIM-098566</t>
  </si>
  <si>
    <t>TTPQ1912 TRANSPORTADOR</t>
  </si>
  <si>
    <t>BIM-098569</t>
  </si>
  <si>
    <t>TTPQ1906 TRANSPORTADOR</t>
  </si>
  <si>
    <t>BIM-098571</t>
  </si>
  <si>
    <t>TTPQ1902 TRANSPORTADOR</t>
  </si>
  <si>
    <t>BIM-098572</t>
  </si>
  <si>
    <t>TTPQ1903 TRANSPORTADOR</t>
  </si>
  <si>
    <t>BIM-098573</t>
  </si>
  <si>
    <t>TTPQ1907 TRANSPORTADOR</t>
  </si>
  <si>
    <t>BIM-098577</t>
  </si>
  <si>
    <t>TTPQ1914 TRANSPORTADOR</t>
  </si>
  <si>
    <t>BIM-098579</t>
  </si>
  <si>
    <t>TMPQ1804 TRANSPORTADOR</t>
  </si>
  <si>
    <t>BIM-098580</t>
  </si>
  <si>
    <t>TMPQ1805 TRANSPORTADOR</t>
  </si>
  <si>
    <t>BIM-098581</t>
  </si>
  <si>
    <t>TMPQ1806 TRANSPORTADOR</t>
  </si>
  <si>
    <t>BIM-098582</t>
  </si>
  <si>
    <t>TMPQ1807 TRANSPORTADOR</t>
  </si>
  <si>
    <t>BIM-098583</t>
  </si>
  <si>
    <t>TMPQ1808 TRANSPORTADOR</t>
  </si>
  <si>
    <t>BIM-098584</t>
  </si>
  <si>
    <t>TMPQ1809 TRANSPORTADOR CURVO</t>
  </si>
  <si>
    <t>BIM-098586</t>
  </si>
  <si>
    <t>BOMBA WAKESHA MOD: UNIVERSAL DE DESPLAZAMIENTO POSITIVO</t>
  </si>
  <si>
    <t>BIM-098587</t>
  </si>
  <si>
    <t>DESMOLDEADOR DE CANGREJO</t>
  </si>
  <si>
    <t>BIM-098589</t>
  </si>
  <si>
    <t>TANQUE CILINDRICO VERTICAL DE ACEITE DE ALGODN CAP 40,000 LTS</t>
  </si>
  <si>
    <t>BIM-098597</t>
  </si>
  <si>
    <t>TMPQ1509 TRANSPORTADOR RECTO INC NS 050857</t>
  </si>
  <si>
    <t>BIM-098598</t>
  </si>
  <si>
    <t>TMPQ1512 TRANSPORTADOR RECTO HOZ NS 050859</t>
  </si>
  <si>
    <t>BIM-098600</t>
  </si>
  <si>
    <t>TPPQ1701 TRANSPORTADOR RECTO HOZ NS 050870</t>
  </si>
  <si>
    <t>BIM-098606</t>
  </si>
  <si>
    <t>TMPQ1510 Y TMPQ1511 TRANSPORTADOR L</t>
  </si>
  <si>
    <t>BIM-098607</t>
  </si>
  <si>
    <t>TMPQ1403 TRANSPORTADOR CURVO NS 050853</t>
  </si>
  <si>
    <t>BIM-098608</t>
  </si>
  <si>
    <t>TMPQ1505 - 1506 TRANSPORTADOR L NS 050854</t>
  </si>
  <si>
    <t>BIM-098610</t>
  </si>
  <si>
    <t>TMPQ1507 TRANSPORTADOR RECTO INC NS 050855</t>
  </si>
  <si>
    <t>BIM-098611</t>
  </si>
  <si>
    <t>TMPQ1508 TRANSPORTADOR DOSIFICADOR DE MOLDES NS 050856</t>
  </si>
  <si>
    <t>BIM-099210</t>
  </si>
  <si>
    <t>BIM-101019</t>
  </si>
  <si>
    <t>TPPQ1619 TRANSPORTADOR RECTO HORIZONTAL</t>
  </si>
  <si>
    <t>BIM-101690</t>
  </si>
  <si>
    <t>SISTEMA DE DISTRIBUCION DE MATERIALES REIMELT PQ N° 2</t>
  </si>
  <si>
    <t>BIM-102962</t>
  </si>
  <si>
    <t>MEZCLADORA PLANETARY DE 400 LT</t>
  </si>
  <si>
    <t>BIM-102963</t>
  </si>
  <si>
    <t>BIM-102969</t>
  </si>
  <si>
    <t>REBANADORA  REX</t>
  </si>
  <si>
    <t>BIM-108700</t>
  </si>
  <si>
    <t>DESMOLDEANTE</t>
  </si>
  <si>
    <t>BIM-108716</t>
  </si>
  <si>
    <t>BIM-109142</t>
  </si>
  <si>
    <t>BIM-121602</t>
  </si>
  <si>
    <t>PQ-1618 TRANSPORTADOR CARPETA MAGICA</t>
  </si>
  <si>
    <t>BIM-121610</t>
  </si>
  <si>
    <t>BIM-121611</t>
  </si>
  <si>
    <t>BIM-121612</t>
  </si>
  <si>
    <t>BIM-121618</t>
  </si>
  <si>
    <t>TRANSPORTADOR DOSIFICADOR DE MOLDES TMPQ1513</t>
  </si>
  <si>
    <t>BIM-121621</t>
  </si>
  <si>
    <t>TPPQ-1625 TRANSPORTADOR RECTO INCLINADO</t>
  </si>
  <si>
    <t>BIM-121626</t>
  </si>
  <si>
    <t>TRANSPORTADOR CURVO EN S TmPq 1607</t>
  </si>
  <si>
    <t>BIM-121631</t>
  </si>
  <si>
    <t>TRANSPORTADOR  RECTO HORIZONTAL TMPQ1401</t>
  </si>
  <si>
    <t>BIM-121989</t>
  </si>
  <si>
    <t>TRANSPORTADOR DESCARGADOR A HORNO DE BANDA RE T-T</t>
  </si>
  <si>
    <t>BIM-121990</t>
  </si>
  <si>
    <t>INTERCAMBIADOR DE CALOR A PLACAS PARA ENFRIAR JARABE ARRIBA DE CAMARA</t>
  </si>
  <si>
    <t>BIM-128543</t>
  </si>
  <si>
    <t>PLATAFORMA ARTICULADA GENIE</t>
  </si>
  <si>
    <t>BIM-128875</t>
  </si>
  <si>
    <t>TANQUE VERTICAL</t>
  </si>
  <si>
    <t>BIM-128876</t>
  </si>
  <si>
    <t>COLECTOR DE POLVOS</t>
  </si>
  <si>
    <t>BIM-128877</t>
  </si>
  <si>
    <t>TRANSPORTADOR CURVO LEVANTADO DE PT</t>
  </si>
  <si>
    <t>BIM-128878</t>
  </si>
  <si>
    <t>TRANSPORTADOR RECTO LEVANTADO DE PT</t>
  </si>
  <si>
    <t>BIM-128879</t>
  </si>
  <si>
    <t>PI18 TRANSPORTADOR RECTO INCLINADO</t>
  </si>
  <si>
    <t>BIM-128880</t>
  </si>
  <si>
    <t>BI39 TRANSPORTADOR RECTO LEVANTADO PT 3</t>
  </si>
  <si>
    <t>BIM-130371</t>
  </si>
  <si>
    <t>TRANSPORTADOR CARGADOR A HORNO DE BANDA REX TT</t>
  </si>
  <si>
    <t>BIM-130394</t>
  </si>
  <si>
    <t>EME TUNEL DE ENCOGIMIENTO</t>
  </si>
  <si>
    <t>BIM-136664</t>
  </si>
  <si>
    <t>TRAMPA MAGNETICA</t>
  </si>
  <si>
    <t>BIM-143263</t>
  </si>
  <si>
    <t>BLISTEADORA MARCA SMI PACK SERIE 9232K4YHDBIM-144868</t>
  </si>
  <si>
    <t>BIM-143264</t>
  </si>
  <si>
    <t>BIM-143290</t>
  </si>
  <si>
    <t>BIM-144787</t>
  </si>
  <si>
    <t>DESMOLDEADOR PICK PACK</t>
  </si>
  <si>
    <t>BIM-144839</t>
  </si>
  <si>
    <t>BIM-148729</t>
  </si>
  <si>
    <t>SUAVISADOR DUPLEX</t>
  </si>
  <si>
    <t>BIM-148739</t>
  </si>
  <si>
    <t>BIM-150143</t>
  </si>
  <si>
    <t>TRANSPORTADOR   N. 1</t>
  </si>
  <si>
    <t>BIM-150192</t>
  </si>
  <si>
    <t>BIM-153972</t>
  </si>
  <si>
    <t>BIM-153974</t>
  </si>
  <si>
    <t>TRANSPORTADOR CON SISTEMA MOVIBLE   N. 2</t>
  </si>
  <si>
    <t>BIM-153975</t>
  </si>
  <si>
    <t>TRANSPORTADOR CON SISTEMA MOVIBLE   N. 3</t>
  </si>
  <si>
    <t>BIM-158148</t>
  </si>
  <si>
    <t>BIM-158149</t>
  </si>
  <si>
    <t>TRANSFERENCIA MODULAR</t>
  </si>
  <si>
    <t>BIM-158193</t>
  </si>
  <si>
    <t>EQUIPO PARA MONITOREO DE VARIABLES DE PROCESO</t>
  </si>
  <si>
    <t>BIM-158199</t>
  </si>
  <si>
    <t>BIM-158202</t>
  </si>
  <si>
    <t>ENCAJILLADORA</t>
  </si>
  <si>
    <t>BIM-164654</t>
  </si>
  <si>
    <t>TRANSPORTDAOR RECTO HORIZONTAL</t>
  </si>
  <si>
    <t>BIM-164655</t>
  </si>
  <si>
    <t>BIM-164656</t>
  </si>
  <si>
    <t>TRANSPORTDAOR CURVA 90</t>
  </si>
  <si>
    <t>BIM-164657</t>
  </si>
  <si>
    <t>BIM-164699</t>
  </si>
  <si>
    <t>SISTEMA LIMPIADOR DE MOLDES</t>
  </si>
  <si>
    <t>BIM-164717</t>
  </si>
  <si>
    <t>MAQUINA LAVADORA DE CHAROLAS</t>
  </si>
  <si>
    <t>BIM-167626</t>
  </si>
  <si>
    <t>TRANSPORTADOR  DOS MEDIAS CURVAS</t>
  </si>
  <si>
    <t>BIM-167633</t>
  </si>
  <si>
    <t>BIM-169128</t>
  </si>
  <si>
    <t>EME SELLADORA AUTOMATICA 1</t>
  </si>
  <si>
    <t>BIM-169559</t>
  </si>
  <si>
    <t>TRANSPORTADOR  CON SISTEMA DE ENFRIAMIENTO</t>
  </si>
  <si>
    <t>BIM-169561</t>
  </si>
  <si>
    <t>ARTESA DESMENUZADORA DE MASA  PARA GALLETERIA</t>
  </si>
  <si>
    <t>BIM-169574</t>
  </si>
  <si>
    <t>TABLERO DE FUERZA Y CONTROL 1FCCM2</t>
  </si>
  <si>
    <t>BIM-169575</t>
  </si>
  <si>
    <t>TABLERO DE FUERZA Y CONTROL 2FCCM2</t>
  </si>
  <si>
    <t>BIM-169577</t>
  </si>
  <si>
    <t>EXTRACTOR CENTRIFUGO</t>
  </si>
  <si>
    <t>BIM-169578</t>
  </si>
  <si>
    <t>BIM-169579</t>
  </si>
  <si>
    <t>BIM-169580</t>
  </si>
  <si>
    <t>BIM-169581</t>
  </si>
  <si>
    <t>BIM-169582</t>
  </si>
  <si>
    <t>BIM-169583</t>
  </si>
  <si>
    <t>BIM-169584</t>
  </si>
  <si>
    <t>BIM-169585</t>
  </si>
  <si>
    <t>BIM-169586</t>
  </si>
  <si>
    <t>BIM-169587</t>
  </si>
  <si>
    <t>BIM-169588</t>
  </si>
  <si>
    <t>BIM-169611</t>
  </si>
  <si>
    <t>ENVOLVEDORA FMC WA520 DERECHA REMANUFACTURADA Y CONVERTIDA A 3 EJES</t>
  </si>
  <si>
    <t>BIM-169633</t>
  </si>
  <si>
    <t>BIM-169634</t>
  </si>
  <si>
    <t>TANQUE PARA AGUA HELADA</t>
  </si>
  <si>
    <t>BIM-169635</t>
  </si>
  <si>
    <t>BIM-169636</t>
  </si>
  <si>
    <t>ARTESA DESMENUZADORA</t>
  </si>
  <si>
    <t>BIM-169637</t>
  </si>
  <si>
    <t>BIM-169638</t>
  </si>
  <si>
    <t>TRANSFORMADOR DE POTENCIA  1250 KVA</t>
  </si>
  <si>
    <t>BIM-169639</t>
  </si>
  <si>
    <t>TRANSFORMADOR DE DISTRIBUCION  112.50  KVA</t>
  </si>
  <si>
    <t>BIM-169641</t>
  </si>
  <si>
    <t>TABLERO  DE DISTRIBUCION MARCA FEDERAL PACIFIC</t>
  </si>
  <si>
    <t>BIM-169642</t>
  </si>
  <si>
    <t>TABLERO DE ILUMINACION MARCA FEDERAL PACIFIC</t>
  </si>
  <si>
    <t>BIM-169643</t>
  </si>
  <si>
    <t>TABLERO DE CUARTO DE MAQUINAS MARCA SUTELEC</t>
  </si>
  <si>
    <t>BIM-169644</t>
  </si>
  <si>
    <t>BIM-169645</t>
  </si>
  <si>
    <t>SILO DE HARINA DE 80 TONELADAS</t>
  </si>
  <si>
    <t>BIM-169650</t>
  </si>
  <si>
    <t>EQUIPO DE REFRIGERACION CHILLER</t>
  </si>
  <si>
    <t>BIM-169652</t>
  </si>
  <si>
    <t>BIM-169663</t>
  </si>
  <si>
    <t>TABLERO DE FUERZA 4FTVP</t>
  </si>
  <si>
    <t>BIM-169664</t>
  </si>
  <si>
    <t>TABLERO DE FUERZA 5FTVP</t>
  </si>
  <si>
    <t>BIM-169665</t>
  </si>
  <si>
    <t>TABLERO DE FUERZA 2FVD</t>
  </si>
  <si>
    <t>BIM-169667</t>
  </si>
  <si>
    <t>BIM-169670</t>
  </si>
  <si>
    <t>BIM-169671</t>
  </si>
  <si>
    <t>SECADORA DE AIRE COMPRIMIDO</t>
  </si>
  <si>
    <t>BIM-169672</t>
  </si>
  <si>
    <t>TANQUE ACUMULADOR DE AIRE</t>
  </si>
  <si>
    <t>BIM-169674</t>
  </si>
  <si>
    <t>TRANSPORTADOR TMPQ 1813</t>
  </si>
  <si>
    <t>BIM-169687</t>
  </si>
  <si>
    <t>HORNO TIPO TUNEL</t>
  </si>
  <si>
    <t>BIM-170694</t>
  </si>
  <si>
    <t>VARIADOR DE FRECUENCIA Y REACTOR DE LINEA MARCA PEERLES</t>
  </si>
  <si>
    <t>BIM-170714</t>
  </si>
  <si>
    <t>BIM-170716</t>
  </si>
  <si>
    <t>UPS MITSUBISHI</t>
  </si>
  <si>
    <t>BIM-170717</t>
  </si>
  <si>
    <t>BOMBA DESPLAZAMIENTO POSITIVO</t>
  </si>
  <si>
    <t>BIM-170738</t>
  </si>
  <si>
    <t>SILO INTERIOR PARA HARINA</t>
  </si>
  <si>
    <t>BIM-170754</t>
  </si>
  <si>
    <t>AERADORA PARA BATIDO DE PANQUE</t>
  </si>
  <si>
    <t>BIM-170757</t>
  </si>
  <si>
    <t>DESMOLDEADOR PQ</t>
  </si>
  <si>
    <t>BIM-171849</t>
  </si>
  <si>
    <t>TRANSPORTDAOR  REVERSIBLE  G-03</t>
  </si>
  <si>
    <t>BIM-171850</t>
  </si>
  <si>
    <t>TRANSPORTDAOR  G-04</t>
  </si>
  <si>
    <t>BIM-171851</t>
  </si>
  <si>
    <t>TRANSPORTDAOR  G-07</t>
  </si>
  <si>
    <t>BIM-171852</t>
  </si>
  <si>
    <t>TRANSPORTDAOR  G-06</t>
  </si>
  <si>
    <t>BIM-171853</t>
  </si>
  <si>
    <t>TRANSPORTDAOR  G-05</t>
  </si>
  <si>
    <t>BIM-171878</t>
  </si>
  <si>
    <t>CARRO DECORADOR DE HUEVO</t>
  </si>
  <si>
    <t>BIM-171889</t>
  </si>
  <si>
    <t>SISTEAMA PREPARADOR DE CREMA</t>
  </si>
  <si>
    <t>BIM-171900</t>
  </si>
  <si>
    <t>RAMPA FORTE LIF</t>
  </si>
  <si>
    <t>BIM-171901</t>
  </si>
  <si>
    <t>BIM-171902</t>
  </si>
  <si>
    <t>BIM-171913</t>
  </si>
  <si>
    <t>3 REDUCTORES  EURODRIVE PARA MALVAVISCO 2</t>
  </si>
  <si>
    <t>BIM-172324</t>
  </si>
  <si>
    <t>TRANSPORTADOR  BANDA PLASTICA   N: 5</t>
  </si>
  <si>
    <t>BIM-172368</t>
  </si>
  <si>
    <t>RESTREGADORA TENNANT</t>
  </si>
  <si>
    <t>BIM-172369</t>
  </si>
  <si>
    <t>BIM-172370</t>
  </si>
  <si>
    <t>BIM-172371</t>
  </si>
  <si>
    <t>EQUIPO DE REFRIGERACION  UNIDAD CONDENSADORA UCIKRYO</t>
  </si>
  <si>
    <t>BIM-173499</t>
  </si>
  <si>
    <t>TRANSPORTADOR  BANDA PLASTICA   N: 6</t>
  </si>
  <si>
    <t>BIM-173500</t>
  </si>
  <si>
    <t>TRANSPORTADOR  BANDA PLASTICA   N: 7</t>
  </si>
  <si>
    <t>BIM-173874</t>
  </si>
  <si>
    <t>TABLERO DE FUERZA Y CONTROL 1FC4G1 DANFOSS</t>
  </si>
  <si>
    <t>BIM-173875</t>
  </si>
  <si>
    <t>TABLERO DE FUERZA Y CONTROL 1FC6G1   DANFOSS</t>
  </si>
  <si>
    <t>BIM-174195</t>
  </si>
  <si>
    <t>BIM-174196</t>
  </si>
  <si>
    <t>BIM-175673</t>
  </si>
  <si>
    <t>SISTEMA DE ALIMENTACION Y EMPAQUETADO AUTOMATICO</t>
  </si>
  <si>
    <t>BIM-175674</t>
  </si>
  <si>
    <t>ENVOLVEDORA  ZERO5</t>
  </si>
  <si>
    <t>BIM-175675</t>
  </si>
  <si>
    <t>BIM-175676</t>
  </si>
  <si>
    <t>BIM-175677</t>
  </si>
  <si>
    <t>BIM-175678</t>
  </si>
  <si>
    <t>BIM-175679</t>
  </si>
  <si>
    <t>TREN DE FORMADO DE GALLETAS LAMINADAS</t>
  </si>
  <si>
    <t>BIM-175688</t>
  </si>
  <si>
    <t>COOKIE CAPPER GA</t>
  </si>
  <si>
    <t>BIM-175690</t>
  </si>
  <si>
    <t>TUNEL DE ENFRIAMIENTO HOSOWAKA</t>
  </si>
  <si>
    <t>BIM-175691</t>
  </si>
  <si>
    <t>TRANSPORTDAOR DE CHAROLAS</t>
  </si>
  <si>
    <t>BIM-175692</t>
  </si>
  <si>
    <t>BIM-175693</t>
  </si>
  <si>
    <t>DEPOSITADOR DOSIFICADOR DE COBERTURA</t>
  </si>
  <si>
    <t>BIM-175694</t>
  </si>
  <si>
    <t>BIM-175700</t>
  </si>
  <si>
    <t>TRANSPORTADOR DE ENFRIAMIENTO</t>
  </si>
  <si>
    <t>BIM-175718</t>
  </si>
  <si>
    <t>CONTENEDOR DE METAL PARA MEZCLA</t>
  </si>
  <si>
    <t>BIM-175719</t>
  </si>
  <si>
    <t>MAQUINA ENGRASADORA</t>
  </si>
  <si>
    <t>BIM-175721</t>
  </si>
  <si>
    <t>BIM-177002</t>
  </si>
  <si>
    <t>BIM-177857</t>
  </si>
  <si>
    <t>CAMARA DE ENFRIAMIENTO PARA PAN</t>
  </si>
  <si>
    <t>BIM-177858</t>
  </si>
  <si>
    <t>ADICION AL SISTEMA DE GALLETERIA</t>
  </si>
  <si>
    <t>BIM-179219</t>
  </si>
  <si>
    <t>TRANSFER No 1 SALIDA DE HORNO</t>
  </si>
  <si>
    <t>BIM-179220</t>
  </si>
  <si>
    <t>TRANSFER No 2 SALIDA DE HORNO</t>
  </si>
  <si>
    <t>BIM-180980</t>
  </si>
  <si>
    <t>TRANSPORTDAOR PARA DEPOSITADO DE COCO</t>
  </si>
  <si>
    <t>BIM-180981</t>
  </si>
  <si>
    <t>TOLVA PARA RECUPERADOR DE COCO</t>
  </si>
  <si>
    <t>BIM-181388</t>
  </si>
  <si>
    <t>SILO EXTERIOR PARA ALMACENAMIENTO DE HARINA</t>
  </si>
  <si>
    <t>BIM-181389</t>
  </si>
  <si>
    <t>BIM-181390</t>
  </si>
  <si>
    <t>BIM-181391</t>
  </si>
  <si>
    <t>ANALIZADOR DE GAS</t>
  </si>
  <si>
    <t>BIM-181392</t>
  </si>
  <si>
    <t>BASCULA MONOBLOCK</t>
  </si>
  <si>
    <t>BIM-181393</t>
  </si>
  <si>
    <t>BIM-181425</t>
  </si>
  <si>
    <t>MESA CON CABEZALES MEZCLADORES DE COLOR</t>
  </si>
  <si>
    <t>BIM-181426</t>
  </si>
  <si>
    <t>CABEZAL AEREADOR LINEA DE MALVAVISCO</t>
  </si>
  <si>
    <t>BIM-181427</t>
  </si>
  <si>
    <t>TANQUE CONO PARA BATIDO</t>
  </si>
  <si>
    <t>BIM-181428</t>
  </si>
  <si>
    <t>MARMITA DE 300 LTS</t>
  </si>
  <si>
    <t>BIM-181429</t>
  </si>
  <si>
    <t>TANQUE DE ENFRIAMIENTO</t>
  </si>
  <si>
    <t>BIM-181430</t>
  </si>
  <si>
    <t>TANQUE DOSIFICADOR DE MERMELADA LINEA DE MALVAVISCO</t>
  </si>
  <si>
    <t>BIM-181891</t>
  </si>
  <si>
    <t>ADICION AL SISTEMA REIMELT</t>
  </si>
  <si>
    <t>BIM-181895</t>
  </si>
  <si>
    <t>TRANSPORTDAOR DE PANQUELERIA</t>
  </si>
  <si>
    <t>BIM-181907</t>
  </si>
  <si>
    <t>SISTEMA DE CONTROL DE PESO CPI</t>
  </si>
  <si>
    <t>BIM-181908</t>
  </si>
  <si>
    <t>IMPRESORA TERMICA</t>
  </si>
  <si>
    <t>BIM-181909</t>
  </si>
  <si>
    <t>BIM-181910</t>
  </si>
  <si>
    <t>SISTEMA DE OSMOSIS INVERSA FILTROS Y MEMBRANAS</t>
  </si>
  <si>
    <t>BIM-181911</t>
  </si>
  <si>
    <t>TRANSFORMADOR TIPO SECO 1125 KVA</t>
  </si>
  <si>
    <t>BIM-181912</t>
  </si>
  <si>
    <t>MANIFUL DE DEPOSITADO</t>
  </si>
  <si>
    <t>BIM-181989</t>
  </si>
  <si>
    <t>TURBOMEZCLADORA DE BATIDO CON TANQUE ALMACENADOR NUEVA</t>
  </si>
  <si>
    <t>BIM-182220</t>
  </si>
  <si>
    <t>ENVOLVEDORA FMC WA520</t>
  </si>
  <si>
    <t>BIM-182223</t>
  </si>
  <si>
    <t>TRANSPORTADOR UNIDAD MOTRIZ</t>
  </si>
  <si>
    <t>BIM-182224</t>
  </si>
  <si>
    <t>TABLERO ELECTRICO 1FCHS SUAVICREMAS</t>
  </si>
  <si>
    <t>BIM-182226</t>
  </si>
  <si>
    <t>SISTEMA TRANSPORTADOR DE HARINA</t>
  </si>
  <si>
    <t>BIM-182236</t>
  </si>
  <si>
    <t>BIM-182239</t>
  </si>
  <si>
    <t>TRANSPORTDAOR CURVO</t>
  </si>
  <si>
    <t>BIM-183659</t>
  </si>
  <si>
    <t>TRANSPORTADOR DE BOLLERIA LEVANTADO</t>
  </si>
  <si>
    <t>BIM-183925</t>
  </si>
  <si>
    <t>CERRADORA AUTOMATICA DE BOLSAS KWIK LOK</t>
  </si>
  <si>
    <t>BIM-184303</t>
  </si>
  <si>
    <t>CONGELADOR VERTICAL MOD CVPS20</t>
  </si>
  <si>
    <t>BIM-184332</t>
  </si>
  <si>
    <t>TRANSPORTADOR EN ACERO INOX. DE 13 DE ANCHO X 10 PIES</t>
  </si>
  <si>
    <t>BIM-184333</t>
  </si>
  <si>
    <t>TRANSPORTADOR EN ACERO INOX. DE 13 DE ANCHO X 10 PIES PARA SPONCH</t>
  </si>
  <si>
    <t>BIM-184402</t>
  </si>
  <si>
    <t>CAMARA TERMOGRAFICA MARCA FLUKE A -20°</t>
  </si>
  <si>
    <t>BIM-184403</t>
  </si>
  <si>
    <t>BIM-184404</t>
  </si>
  <si>
    <t>BIM-184405</t>
  </si>
  <si>
    <t>ANALIZADOR DE GASES</t>
  </si>
  <si>
    <t>BIM-184407</t>
  </si>
  <si>
    <t>HARINADORES PARA LA LINEA DE PAN</t>
  </si>
  <si>
    <t>BIM-184941</t>
  </si>
  <si>
    <t>BIM-184942</t>
  </si>
  <si>
    <t>SILO EXTERIOR 80 TONELADAS</t>
  </si>
  <si>
    <t>BIM-184950</t>
  </si>
  <si>
    <t>TRANSPORTADOR CURVO ALIMENTADO A ENVOLVEDORA</t>
  </si>
  <si>
    <t>BIM-184951</t>
  </si>
  <si>
    <t>BIM-184952</t>
  </si>
  <si>
    <t>IMPRESORA TERMICA DATA FLEX PLUS</t>
  </si>
  <si>
    <t>BIM-184953</t>
  </si>
  <si>
    <t>TABLERO DE FUERZA Y CONTROL 1FCOTN1</t>
  </si>
  <si>
    <t>BIM-184955</t>
  </si>
  <si>
    <t>VALVULA DOSIFICADORA PLATAFORMA THINS</t>
  </si>
  <si>
    <t>BIM-184956</t>
  </si>
  <si>
    <t>BLISTEADORA</t>
  </si>
  <si>
    <t>BIM-184957</t>
  </si>
  <si>
    <t>TRANSPORTADOR ALIMENTADOR A BLISTEADORA</t>
  </si>
  <si>
    <t>BIM-184958</t>
  </si>
  <si>
    <t>BIM-184961</t>
  </si>
  <si>
    <t>MAQUINA SELLADORA DE CAJAS SEMIAUTOMATICA</t>
  </si>
  <si>
    <t>BIM-184979</t>
  </si>
  <si>
    <t>BIM-185214</t>
  </si>
  <si>
    <t>COLECTOR DE POLVOS PARA LA LINEA THINS</t>
  </si>
  <si>
    <t>BIM-185215</t>
  </si>
  <si>
    <t>BIM-185216</t>
  </si>
  <si>
    <t>CODIFICADOR VIDEOJET VJ1510</t>
  </si>
  <si>
    <t>BIM-185217</t>
  </si>
  <si>
    <t>IMPRESORA TERMICA DATAFLEX PLUS</t>
  </si>
  <si>
    <t>BIM-185218</t>
  </si>
  <si>
    <t>BIM-185238</t>
  </si>
  <si>
    <t>REGULADOR FISHER DE 2</t>
  </si>
  <si>
    <t>BIM-185239</t>
  </si>
  <si>
    <t>QUEMADORES WEISHAUPT (8)</t>
  </si>
  <si>
    <t>BIM-187544</t>
  </si>
  <si>
    <t>REBANADORA BERKEL</t>
  </si>
  <si>
    <t>BIM-187546</t>
  </si>
  <si>
    <t>BASCULA METTLER TOLEDO MONOBLOCK</t>
  </si>
  <si>
    <t>BIM-187548</t>
  </si>
  <si>
    <t>BIM-187549</t>
  </si>
  <si>
    <t>BIM-187550</t>
  </si>
  <si>
    <t>MEDIDOR DE FLUJO PARA GAS PROPANO</t>
  </si>
  <si>
    <t>BIM-187551</t>
  </si>
  <si>
    <t>BIM-187552</t>
  </si>
  <si>
    <t>BIM-187554</t>
  </si>
  <si>
    <t>BIM-187555</t>
  </si>
  <si>
    <t>BIM-187556</t>
  </si>
  <si>
    <t>BIM-187557</t>
  </si>
  <si>
    <t>CODIFICADOR DATA FLEX</t>
  </si>
  <si>
    <t>BIM-187558</t>
  </si>
  <si>
    <t>BIM-187559</t>
  </si>
  <si>
    <t>EQUIPO PALETIZADOR PARA TARIMAS CORRUGADOS</t>
  </si>
  <si>
    <t>BIM-187914</t>
  </si>
  <si>
    <t>TABLERO ELECTRICO DE FZ Y CONTROL ZONA APILADO Y ENCAJILLADO</t>
  </si>
  <si>
    <t>BIM-187915</t>
  </si>
  <si>
    <t>TRANSPORTADOR APILADO A ENVOLVEDORA TUBO GALLETA</t>
  </si>
  <si>
    <t>BIM-187916</t>
  </si>
  <si>
    <t>TRANSPORTADOR APILADO DE PRODUCTO ENV GALLETAS</t>
  </si>
  <si>
    <t>BIM-187922</t>
  </si>
  <si>
    <t>UNIDAD CONDENSADORA 1 LONCHIBON</t>
  </si>
  <si>
    <t>BIM-187923</t>
  </si>
  <si>
    <t>UNIDAD CONDENSADORA 2 LONCHIBON</t>
  </si>
  <si>
    <t>BIM-187924</t>
  </si>
  <si>
    <t>UNIDAD EVAPORADORA 1 LONCHIBON</t>
  </si>
  <si>
    <t>BIM-187925</t>
  </si>
  <si>
    <t>UNIDAD EVAPORADORA 2 LONCHIBON</t>
  </si>
  <si>
    <t>BIM-187926</t>
  </si>
  <si>
    <t>ENVOLVEDORA SERVO</t>
  </si>
  <si>
    <t>BIM-187927</t>
  </si>
  <si>
    <t>BIM-187929</t>
  </si>
  <si>
    <t>BIM-187930</t>
  </si>
  <si>
    <t>TRANSPORTADOR DE SALIDA DE TRITURADORA A BOLSA</t>
  </si>
  <si>
    <t>BIM-187931</t>
  </si>
  <si>
    <t>TRANSPORTADOR DE ALIMENTACION DE PRODUCTO A PRETRITURADOR</t>
  </si>
  <si>
    <t>BIM-187932</t>
  </si>
  <si>
    <t>BIM-187933</t>
  </si>
  <si>
    <t>TABLERO DE FUERZA Y CONTROL 1FTB PARA TRITURADO DE BARREDURA</t>
  </si>
  <si>
    <t>BIM-187934</t>
  </si>
  <si>
    <t>BIM-187953</t>
  </si>
  <si>
    <t>COMPRESOR DE REFRIGERACION MYCOM THINS</t>
  </si>
  <si>
    <t>BIM-187955</t>
  </si>
  <si>
    <t>BIM-187957</t>
  </si>
  <si>
    <t>CODIFICADOR VIDEO JET DATA FLEX PLUS IZQUIERDO</t>
  </si>
  <si>
    <t>BIM-198719</t>
  </si>
  <si>
    <t>TROQUEL PARA LORDS  38 MM</t>
  </si>
  <si>
    <t>BIM-198721</t>
  </si>
  <si>
    <t>CODIFICADOR VIDEO JET DATA FLEX</t>
  </si>
  <si>
    <t>BIM-198799</t>
  </si>
  <si>
    <t>RODILLO PLATIVOLOS  VAINILLA 39 MM</t>
  </si>
  <si>
    <t>BIM-198800</t>
  </si>
  <si>
    <t>RODILLO PLATIVOLOS CHOCOLATE 39 MM</t>
  </si>
  <si>
    <t>BIM-199363</t>
  </si>
  <si>
    <t>MAQUINA CODIFICADORA VJ 1510</t>
  </si>
  <si>
    <t>BIM-199364</t>
  </si>
  <si>
    <t>EQUIPO BLISTEADOR SMI MODELO FP 560 A</t>
  </si>
  <si>
    <t>BIM-199365</t>
  </si>
  <si>
    <t>APILADOR DE GALLETAS PARA ENVOLTURA EN TUBO</t>
  </si>
  <si>
    <t>BIM-199366</t>
  </si>
  <si>
    <t>SUMINISTRO DE MAQUINA SELLADORA DE CAJAS</t>
  </si>
  <si>
    <t>BIM-199367</t>
  </si>
  <si>
    <t>CODIFICADOR VIDEO JET DATA FLEX PLUS</t>
  </si>
  <si>
    <t>BIM-200054</t>
  </si>
  <si>
    <t>CODIFICADOR VIDEO JET VJ1510 PARA TREN DE ENCAJILLADO</t>
  </si>
  <si>
    <t>BIM-200055</t>
  </si>
  <si>
    <t>BIM-200056</t>
  </si>
  <si>
    <t>BIM-200687</t>
  </si>
  <si>
    <t>TRANSPORTADOR CURVO PARA ALIMENTACION ENVOLVEDORA #3</t>
  </si>
  <si>
    <t>BIM-200691</t>
  </si>
  <si>
    <t>BIM-200692</t>
  </si>
  <si>
    <t>TRANSPORTADOR TWIN PACK</t>
  </si>
  <si>
    <t>BIM-200693</t>
  </si>
  <si>
    <t>BIM-200694</t>
  </si>
  <si>
    <t>TRANSPORTADOR SALIDA HORNO PQ-1504</t>
  </si>
  <si>
    <t>BIM-200695</t>
  </si>
  <si>
    <t>TRANSPORTADOR DESVIADOR VERTICAL BI-26</t>
  </si>
  <si>
    <t>BIM-200696</t>
  </si>
  <si>
    <t>MEZCLADORA  APV PEERLES</t>
  </si>
  <si>
    <t>BIM-200697</t>
  </si>
  <si>
    <t>BIM-200698</t>
  </si>
  <si>
    <t>BIM-200699</t>
  </si>
  <si>
    <t>BIM-200700</t>
  </si>
  <si>
    <t>BIM-200701</t>
  </si>
  <si>
    <t>BIM-200702</t>
  </si>
  <si>
    <t>TRANSPORTADOR SALIDA ENFRIADOR</t>
  </si>
  <si>
    <t>BIM-201295</t>
  </si>
  <si>
    <t>MONTACARGAS ELECTRICO CROWN</t>
  </si>
  <si>
    <t>BIM-202182</t>
  </si>
  <si>
    <t>CALDERA C. B. MODELO CB-700-100-150st</t>
  </si>
  <si>
    <t>BIM-202183</t>
  </si>
  <si>
    <t>SECADOR DE AIRE TIPO REFRIGERATIVO KAESER</t>
  </si>
  <si>
    <t>BIM-202184</t>
  </si>
  <si>
    <t>BIM-202185</t>
  </si>
  <si>
    <t>BIM-211172</t>
  </si>
  <si>
    <t>MAQUINA SELLADORA DE CAJAS SEMIAU</t>
  </si>
  <si>
    <t>BIM-212276</t>
  </si>
  <si>
    <t>CAMARA FRIA PARA CONSERVACION DE GOTA DE CHOCOL</t>
  </si>
  <si>
    <t>BIM-212307</t>
  </si>
  <si>
    <t>COMPRESOR DE TORNILLO ROTATIVO KAESER</t>
  </si>
  <si>
    <t>BIM-212640</t>
  </si>
  <si>
    <t>TANQUE DE AGUA CAP 6,000 LTS</t>
  </si>
  <si>
    <t>BIM-212641</t>
  </si>
  <si>
    <t>BIM-212642</t>
  </si>
  <si>
    <t>TANQUE ACERO PARA ALIMENTACION  3/16</t>
  </si>
  <si>
    <t>BIM-212643</t>
  </si>
  <si>
    <t>CAMARA FRIA CONSERVACION GALLETA BASE</t>
  </si>
  <si>
    <t>BIM-212645</t>
  </si>
  <si>
    <t>MARCADOR DE PANQUE</t>
  </si>
  <si>
    <t>BIM-220271</t>
  </si>
  <si>
    <t>CAMARA DE ENFRIAMIEN</t>
  </si>
  <si>
    <t>BIM-220273</t>
  </si>
  <si>
    <t>TRANSPORTADOR CORTO</t>
  </si>
  <si>
    <t>BIM-220274</t>
  </si>
  <si>
    <t>COMPLEMENTO TORRE DE</t>
  </si>
  <si>
    <t>BIM-220276</t>
  </si>
  <si>
    <t>UNIDAD ENFRIAMIENTO</t>
  </si>
  <si>
    <t>BIM-220277</t>
  </si>
  <si>
    <t>TRANSPORTADOR HORIZO</t>
  </si>
  <si>
    <t>BIM-220278</t>
  </si>
  <si>
    <t>BIM-220279</t>
  </si>
  <si>
    <t>BIM-220280</t>
  </si>
  <si>
    <t>BIM-220355</t>
  </si>
  <si>
    <t>FABRICACION DE TANQU</t>
  </si>
  <si>
    <t>BIM-220356</t>
  </si>
  <si>
    <t>BOMBA NEUMATICA DE D</t>
  </si>
  <si>
    <t>BIM-220372</t>
  </si>
  <si>
    <t>SERVO ATADORA BURFOR</t>
  </si>
  <si>
    <t>BIM-225823</t>
  </si>
  <si>
    <t>BIM-227532</t>
  </si>
  <si>
    <t>LAVADORA CON GENERADOR DE  VAPOR SECO</t>
  </si>
  <si>
    <t>BIM-227533</t>
  </si>
  <si>
    <t>CODIFICADORA VIDEOJET</t>
  </si>
  <si>
    <t>BIM-227534</t>
  </si>
  <si>
    <t>BIM-227545</t>
  </si>
  <si>
    <t>PATIN ELECTRICO HOMBRE A BORDO PARA UNA TARIMA CROWN</t>
  </si>
  <si>
    <t>BIM-227546</t>
  </si>
  <si>
    <t>BIM-227547</t>
  </si>
  <si>
    <t>BIM-227565</t>
  </si>
  <si>
    <t>RODILLO PARA LA FABRICACIÓN DE GALLETA REALZADA TRIKI EXTREMO</t>
  </si>
  <si>
    <t>BIM-227567</t>
  </si>
  <si>
    <t>SUMINISTRO DE UPS MARCA POWER-ALL MODELO PA FRUK 19-15 KVA</t>
  </si>
  <si>
    <t>BIM-227569</t>
  </si>
  <si>
    <t>DETECTOR DE METALES,LOMA, IQ3 SECO,</t>
  </si>
  <si>
    <t>BIM-227579</t>
  </si>
  <si>
    <t>RODILLO ROTATIVO F 3254</t>
  </si>
  <si>
    <t>BIM-227580</t>
  </si>
  <si>
    <t>KIT 1: CK3-CPD-BMB (K1-CPD-CK3-BMB-MX)</t>
  </si>
  <si>
    <t>BIM-227897</t>
  </si>
  <si>
    <t>SISTEMA HIDRATADOR DE GOMAS</t>
  </si>
  <si>
    <t>BIM-227903</t>
  </si>
  <si>
    <t>BIM-227904</t>
  </si>
  <si>
    <t>BIM-227905</t>
  </si>
  <si>
    <t>BIM-227906</t>
  </si>
  <si>
    <t>TERMOBALANZA OHAUS, MB45, MODELO</t>
  </si>
  <si>
    <t>BIM-227954</t>
  </si>
  <si>
    <t>PLANTA DE EMERGENCIA 900KW</t>
  </si>
  <si>
    <t>BIM-227959</t>
  </si>
  <si>
    <t>TANQUE PARA GRASAS BOMBEABLES # 1</t>
  </si>
  <si>
    <t>BIM-227960</t>
  </si>
  <si>
    <t>TANQUE PARA GRASAS BOMBEABLES # 2</t>
  </si>
  <si>
    <t>BIM-233112</t>
  </si>
  <si>
    <t>EQUIPO DE LIMPIEZA CRIOGENICA</t>
  </si>
  <si>
    <t>BIM-237868</t>
  </si>
  <si>
    <t>BIM-237870</t>
  </si>
  <si>
    <t>SISTEMA GENERADOR DE NITROGENO</t>
  </si>
  <si>
    <t>BIM-237878</t>
  </si>
  <si>
    <t>APLICADOR DE PASAS Y NUEZ</t>
  </si>
  <si>
    <t>BIM-237879</t>
  </si>
  <si>
    <t>LAVADORA CON GENERADOR DE VAPOR EN SECO</t>
  </si>
  <si>
    <t>BIM-237881</t>
  </si>
  <si>
    <t>CODIFICADOR VIDEOJET</t>
  </si>
  <si>
    <t>BIM-237900</t>
  </si>
  <si>
    <t>EQUIPO PARA MANEJO DE LEVADURA ( 2 TANQUES Y 1 TABLERO)</t>
  </si>
  <si>
    <t>BIM-239519</t>
  </si>
  <si>
    <t>RACKS DINAMICOS</t>
  </si>
  <si>
    <t>BIM-239520</t>
  </si>
  <si>
    <t>INYECTOR DE AIRE SOLER &amp; PALAU</t>
  </si>
  <si>
    <t>BIM-239521</t>
  </si>
  <si>
    <t>VENTILADOR CENTRIFUGO DE TECHADO</t>
  </si>
  <si>
    <t>BIM-240056</t>
  </si>
  <si>
    <t>ESTACIÓN VOLTEADORA DE SACOS CON COLECTOR DE POLVOS Y ACCESORIOS</t>
  </si>
  <si>
    <t>BIM-240057</t>
  </si>
  <si>
    <t>REVOLVEDORA DE POLVOS</t>
  </si>
  <si>
    <t>BIM-240059</t>
  </si>
  <si>
    <t>SISTEMA DE GRASAS BOMBEABLES</t>
  </si>
  <si>
    <t>BIM-240634</t>
  </si>
  <si>
    <t>TANQUE GAS LP  CAP. 35,000 LTS</t>
  </si>
  <si>
    <t>BIM-240635</t>
  </si>
  <si>
    <t>RODILLO TROQUELADOR TRIKI INTENSO</t>
  </si>
  <si>
    <t>BIM-240848</t>
  </si>
  <si>
    <t>TRANSPORTADOR LEVANTADO DE PRODUCTO 7.20X.18</t>
  </si>
  <si>
    <t>BIM-240849</t>
  </si>
  <si>
    <t>SISTEMA ETIQUETADO SELLO DE GARANTIA MARCA DCF</t>
  </si>
  <si>
    <t>BIM-240850</t>
  </si>
  <si>
    <t>TRANSPORTADOR RECTO MALVAVISCO</t>
  </si>
  <si>
    <t>BIM-242908</t>
  </si>
  <si>
    <t>TRANSPORTADOR RECTO ALTERNO COOKIE CAPPER 64  X 5 LARGO</t>
  </si>
  <si>
    <t>BIM-242910</t>
  </si>
  <si>
    <t>ATADORA No 1</t>
  </si>
  <si>
    <t>BIM-249453</t>
  </si>
  <si>
    <t>ENCINTADORA BESTPACK MODELO MBDP22-2</t>
  </si>
  <si>
    <t>BIM-249454</t>
  </si>
  <si>
    <t>BIM-249455</t>
  </si>
  <si>
    <t>BIM-249456</t>
  </si>
  <si>
    <t>BIM-249457</t>
  </si>
  <si>
    <t>BIM-249458</t>
  </si>
  <si>
    <t>BIM-258637</t>
  </si>
  <si>
    <t>MOLINO PARA TRITURAR</t>
  </si>
  <si>
    <t>BIM-258641</t>
  </si>
  <si>
    <t>TORRE DE ENFRIAMIENT</t>
  </si>
  <si>
    <t>BIM-258642</t>
  </si>
  <si>
    <t>PATIN ELECTRICO HOMB</t>
  </si>
  <si>
    <t>BIM-258643</t>
  </si>
  <si>
    <t>BIM-258644</t>
  </si>
  <si>
    <t>BIM-258645</t>
  </si>
  <si>
    <t>BIM-261212</t>
  </si>
  <si>
    <t>DETECTOR DE METALES LOMA IQ3 N/S Q3B35-15-24164D</t>
  </si>
  <si>
    <t>BIM-261213</t>
  </si>
  <si>
    <t>DETECTOR DE METALES LOMA IQ3 N/S Q3B55-20-24165D</t>
  </si>
  <si>
    <t>BIM-264254</t>
  </si>
  <si>
    <t>BIM-264255</t>
  </si>
  <si>
    <t>SUAJADOR DE PAN PN</t>
  </si>
  <si>
    <t>BIM-264256</t>
  </si>
  <si>
    <t>BIM-264257</t>
  </si>
  <si>
    <t>BIM-264258</t>
  </si>
  <si>
    <t>TRANSPORTADOR ENTRAD</t>
  </si>
  <si>
    <t>BIM-264259</t>
  </si>
  <si>
    <t>CABEZAL EVOLUTION  E</t>
  </si>
  <si>
    <t>BIM-264260</t>
  </si>
  <si>
    <t>CABEZAL WIND ETIQUET</t>
  </si>
  <si>
    <t>BIM-264261</t>
  </si>
  <si>
    <t>BIM-264262</t>
  </si>
  <si>
    <t>SISTEMA MODULAR DE A</t>
  </si>
  <si>
    <t>BIM-264263</t>
  </si>
  <si>
    <t>BIM-264264</t>
  </si>
  <si>
    <t>BIM-264265</t>
  </si>
  <si>
    <t>SISTEMA DE CUCHILAS</t>
  </si>
  <si>
    <t>BIM-264395</t>
  </si>
  <si>
    <t>TANQUE PESADOR AEREO</t>
  </si>
  <si>
    <t>BIM-265964</t>
  </si>
  <si>
    <t>BIM-275728</t>
  </si>
  <si>
    <t>SISTEMA DE CRIBADO P/ MEZCLADORAS DE PANES</t>
  </si>
  <si>
    <t>BIM-275729</t>
  </si>
  <si>
    <t>MEZCLADOR DE LIQUIDOS Y POLVOS FASTFEEF MODELO FF-425</t>
  </si>
  <si>
    <t>BIM-275730</t>
  </si>
  <si>
    <t xml:space="preserve">HIDRATADOR DE POLVOS SALVADO </t>
  </si>
  <si>
    <t>BIM-275731</t>
  </si>
  <si>
    <t>ROTO SOLVER</t>
  </si>
  <si>
    <t>BIM-275732</t>
  </si>
  <si>
    <t>TRANSPORTADOR CURVA EN ACERO INOXIDABLE DE 14" ANCHO X 8 METROS D</t>
  </si>
  <si>
    <t>BIM-277906</t>
  </si>
  <si>
    <t>SISTEMA DE IMPRESIÓN MARCA VIDEOJET</t>
  </si>
  <si>
    <t>BIM-000327</t>
  </si>
  <si>
    <t>50-0450 TRANSP.TRANSFERENCIA I.J.W</t>
  </si>
  <si>
    <t>BIMBO MONTERREY</t>
  </si>
  <si>
    <t>BIM-000328</t>
  </si>
  <si>
    <t>50-0460 TRANSP.TRANSFERENCIA I.J.W</t>
  </si>
  <si>
    <t>BIM-000360</t>
  </si>
  <si>
    <t>AGRUPADOR PARA ALINEAR PRODUCTO</t>
  </si>
  <si>
    <t>BIM-000381</t>
  </si>
  <si>
    <t>AZUCARADOR BUNUELOS ROTATORIO 1050 DIAME</t>
  </si>
  <si>
    <t>BIM-000382</t>
  </si>
  <si>
    <t>AZUCARADOR DONAS ROTATORIO 1950 X 820MM DIAM TOLVA DOSIFICADORA MEZCLADOR TIPO A</t>
  </si>
  <si>
    <t>BIM-000396</t>
  </si>
  <si>
    <t>BATIDORA AMF GLEN 340 MOD 74-36 SER. 1063</t>
  </si>
  <si>
    <t>BIM-000397</t>
  </si>
  <si>
    <t>BATIDORA AMF MOD 74 S 862 EXENTRICO</t>
  </si>
  <si>
    <t>BIM-000398</t>
  </si>
  <si>
    <t>BATIDORA AMF SERIE 320</t>
  </si>
  <si>
    <t>BIM-000399</t>
  </si>
  <si>
    <t>BATIDORA GLEN N-340 AMF MIXER</t>
  </si>
  <si>
    <t>BIM-000400</t>
  </si>
  <si>
    <t>BATIDORA OAKES SLURRY S 121 C/ TABLERO</t>
  </si>
  <si>
    <t>BIM-000402</t>
  </si>
  <si>
    <t>CM2 BN-26-30 SUAVIZADOR GEMELO TRATAMIENTO DE AGUA</t>
  </si>
  <si>
    <t>BIM-000403</t>
  </si>
  <si>
    <t>BN-26-819 MONTAC MITTSUBISHI S-241-9100589 #3</t>
  </si>
  <si>
    <t>BIM-000419</t>
  </si>
  <si>
    <t>BOMBA CENTRIFUGA MCA BARNES MOD IA 20 HP</t>
  </si>
  <si>
    <t>BIM-000441</t>
  </si>
  <si>
    <t>BOMBA MCA. BARNES MOD. IA3HU-40-2 DE 40 HP</t>
  </si>
  <si>
    <t>BIM-000442</t>
  </si>
  <si>
    <t>BIM-000444</t>
  </si>
  <si>
    <t>BOMBA MOD. 70</t>
  </si>
  <si>
    <t>BIM-000460</t>
  </si>
  <si>
    <t>PL6 BOMBA VIKING LQ -4225D</t>
  </si>
  <si>
    <t>BIM-000488</t>
  </si>
  <si>
    <t>CM2CALDERA #1 CLEAVER BROOKS S MX 2356</t>
  </si>
  <si>
    <t>BIM-000489</t>
  </si>
  <si>
    <t>CM2CALDERA #2 CLEAVEER S MX 1435 ACC TABLERO</t>
  </si>
  <si>
    <t>BIM-000493</t>
  </si>
  <si>
    <t>CAMAR VAPOR BEKERS ALIM.Y CARGA AUTOMATIC</t>
  </si>
  <si>
    <t>BIM-000497</t>
  </si>
  <si>
    <t>CAMARA LEVADURA EQ REFRIGERACION</t>
  </si>
  <si>
    <t>BIM-000498</t>
  </si>
  <si>
    <t>CAMARA MATERIA PRIMA 2 EQ FRIGOTHERM</t>
  </si>
  <si>
    <t>BIM-000499</t>
  </si>
  <si>
    <t>CAMARA VAPOR TGM 6 CARRILES 36 JAULAS</t>
  </si>
  <si>
    <t>BIM-000505</t>
  </si>
  <si>
    <t>CARRO ACERO INOX.PARA AVIOS   PL-3</t>
  </si>
  <si>
    <t>BIM-000509</t>
  </si>
  <si>
    <t>CENTRADOR</t>
  </si>
  <si>
    <t>BIM-000510</t>
  </si>
  <si>
    <t>PL1 CERNIDOR</t>
  </si>
  <si>
    <t>BIM-000511</t>
  </si>
  <si>
    <t>PL2 CERNIDOR 2200 *8700 3/4 HP</t>
  </si>
  <si>
    <t>BIM-000552</t>
  </si>
  <si>
    <t>COLECTOR CICLONICO DE POLVOS PL-1</t>
  </si>
  <si>
    <t>BIM-000616</t>
  </si>
  <si>
    <t>COMPLEMENTO HORNO WERNER P/PAN TOSTADO</t>
  </si>
  <si>
    <t>BIM-000643</t>
  </si>
  <si>
    <t>PL1 COMPRESOR LOBULAR 15 HP</t>
  </si>
  <si>
    <t>BIM-000645</t>
  </si>
  <si>
    <t>PL1 COMPRESOR LOBULAR SHICK 15 HP</t>
  </si>
  <si>
    <t>BIM-000646</t>
  </si>
  <si>
    <t>PL2 COMPRESOR LOBULAR SHICK C/MOTOR 10 HP</t>
  </si>
  <si>
    <t>BIM-000647</t>
  </si>
  <si>
    <t>PL2 COMPRESOR LOBULAR SHICK C/MOTOR 15 HP</t>
  </si>
  <si>
    <t>BIM-000648</t>
  </si>
  <si>
    <t>PL3 Y 4 COMPRESOR LOBULAR SHICK MOTOR 15 HP</t>
  </si>
  <si>
    <t>BIM-000958</t>
  </si>
  <si>
    <t>CORTADOR DE DONAS  MOD. 132-F</t>
  </si>
  <si>
    <t>BIM-000975</t>
  </si>
  <si>
    <t>PL3 Y 4 CRIBA VIBRATORIA 1 HP TOVA DESCARGA</t>
  </si>
  <si>
    <t>BIM-000980</t>
  </si>
  <si>
    <t>DEGASSER PARA MASA</t>
  </si>
  <si>
    <t>BIM-000982</t>
  </si>
  <si>
    <t>DEPOSITADOR PARA CONCHAS S</t>
  </si>
  <si>
    <t>BIM-001077</t>
  </si>
  <si>
    <t>DESVIADOR HORIZONTAL PARA PAN MAQUIINA</t>
  </si>
  <si>
    <t>BIM-001079</t>
  </si>
  <si>
    <t>DESVIADOR MECANICO MANUAL DE BANDA SAN</t>
  </si>
  <si>
    <t>BIM-001089</t>
  </si>
  <si>
    <t>DUCTOS PARA CAMARA DE FERMENTACION</t>
  </si>
  <si>
    <t>BIM-001092</t>
  </si>
  <si>
    <t>EMBOLSADORA AMF MCA 50 S 1343</t>
  </si>
  <si>
    <t>BIM-001093</t>
  </si>
  <si>
    <t>EMBOLSADORA AMF MCA 50 S 1580</t>
  </si>
  <si>
    <t>BIM-001100</t>
  </si>
  <si>
    <t>ENFRIADOR BAKERS MOD TEMPLEX</t>
  </si>
  <si>
    <t>BIM-001102</t>
  </si>
  <si>
    <t>CM2 ENFRIADOR DE AGUA MCA KRYO-PAK COMPLETO</t>
  </si>
  <si>
    <t>BIM-001103</t>
  </si>
  <si>
    <t>CM1 ENFRIADOR DE AGUA MCA KRYO-PAK COMPLETO</t>
  </si>
  <si>
    <t>BIM-001105</t>
  </si>
  <si>
    <t>ENFRIADOR DE PAN BAKER 932 CONTINUO 12JAU</t>
  </si>
  <si>
    <t>BIM-001106</t>
  </si>
  <si>
    <t>ENFRIADOR PAN BAKER 932 CONTINUO 12 JAULA</t>
  </si>
  <si>
    <t>BIM-001112</t>
  </si>
  <si>
    <t>ENVOLVEDORA DOBLE FMC 2201 S 3013 DERECHA</t>
  </si>
  <si>
    <t>BIM-001113</t>
  </si>
  <si>
    <t>BIM-001115</t>
  </si>
  <si>
    <t>ENVOLVEDORA FMC 2201 S 3010 DERECHA</t>
  </si>
  <si>
    <t>BIM-001116</t>
  </si>
  <si>
    <t>ENVOLVEDORA FMC 2201 S-2989 DERECHA</t>
  </si>
  <si>
    <t>BIM-001118</t>
  </si>
  <si>
    <t>ENVOLVEDORA FMC 2201 SERIE 3251 DERECHA</t>
  </si>
  <si>
    <t>BIM-001119</t>
  </si>
  <si>
    <t>ENVOLVEDORA FMC A720 SERIE 3737 DERECHA</t>
  </si>
  <si>
    <t>BIM-001120</t>
  </si>
  <si>
    <t>ENVOLVEDORA FMC MOD 1301 S 3277 DERECHA</t>
  </si>
  <si>
    <t>BIM-001123</t>
  </si>
  <si>
    <t>ENVOLVEDORA FMC S 3454 DERECHA</t>
  </si>
  <si>
    <t>BIM-001331</t>
  </si>
  <si>
    <t>MSG EXTRACTOR AXIALES EMPOTRADAS</t>
  </si>
  <si>
    <t>BIM-001338</t>
  </si>
  <si>
    <t>MSG EXTRATOR DE AIRE MCA KATHO</t>
  </si>
  <si>
    <t>BIM-001339</t>
  </si>
  <si>
    <t>BIM-001340</t>
  </si>
  <si>
    <t>EXTRUDER PARA ROLES</t>
  </si>
  <si>
    <t>BIM-001362</t>
  </si>
  <si>
    <t>GUSANO REVERSIBLE</t>
  </si>
  <si>
    <t>BIM-001366</t>
  </si>
  <si>
    <t>HORNO BAKER 970 DE 28 COL. SIST. AUTOMAT.</t>
  </si>
  <si>
    <t>BIM-001367</t>
  </si>
  <si>
    <t>HORNO BAKER 970 DE 28 COLUMP. SIST AUTOM.</t>
  </si>
  <si>
    <t>BIM-001368</t>
  </si>
  <si>
    <t>HORNO BAKER PERKINS C/CARGADOR Y DESCA</t>
  </si>
  <si>
    <t>BIM-001369</t>
  </si>
  <si>
    <t>HORNO BAKERS 32 COLUMPIOS</t>
  </si>
  <si>
    <t>BIM-001371</t>
  </si>
  <si>
    <t>HORNO P/TOSTADO WERNER MOD ND ALIM 12 MAG</t>
  </si>
  <si>
    <t>BIM-001375</t>
  </si>
  <si>
    <t>TANQUE INGREDIADOR</t>
  </si>
  <si>
    <t>BIM-001376</t>
  </si>
  <si>
    <t>TRANS P/TORT CON MOTOR RED</t>
  </si>
  <si>
    <t>BIM-001378</t>
  </si>
  <si>
    <t>TRANS- P-60 S 92-850-01</t>
  </si>
  <si>
    <t>BIM-001608</t>
  </si>
  <si>
    <t>L-24 ENVOLVEDORA FMC S.3252</t>
  </si>
  <si>
    <t>BIM-001637</t>
  </si>
  <si>
    <t>MANIFUOL PARA INYECTAR CHOCOLATE</t>
  </si>
  <si>
    <t>BIM-001641</t>
  </si>
  <si>
    <t>MAQ MEZCLADORA POLVOS MINUTE</t>
  </si>
  <si>
    <t>BIM-001679</t>
  </si>
  <si>
    <t>MAQUINA REBANADORA AMF  PL-1</t>
  </si>
  <si>
    <t>BIM-001698</t>
  </si>
  <si>
    <t>MEZCLADORA DE MASAS</t>
  </si>
  <si>
    <t>BIM-001699</t>
  </si>
  <si>
    <t>MEZCLADORA DE MASAS AMF S 1366</t>
  </si>
  <si>
    <t>BIM-001702</t>
  </si>
  <si>
    <t>MEZCLADORA MASAS BOLLERIA AMF</t>
  </si>
  <si>
    <t>BIM-001703</t>
  </si>
  <si>
    <t>MEZCLADORA WERNER PEERLESS SERIE 77018</t>
  </si>
  <si>
    <t>BIM-001706</t>
  </si>
  <si>
    <t>MODELADORA Y DEPOSITADORA STICKELBE 11530A</t>
  </si>
  <si>
    <t>BIM-001707</t>
  </si>
  <si>
    <t>MODELADORA Y DEPOSITADORA STICKELBE 11530B</t>
  </si>
  <si>
    <t>BIM-001716</t>
  </si>
  <si>
    <t>MOLINO P/PAN  INCLUIDO EN  TOLVA CON MOTOR DE 10 HP</t>
  </si>
  <si>
    <t>BIM-001718</t>
  </si>
  <si>
    <t>MONTAC ELECT MITTSUBISHI SE 241-8906-87 #2</t>
  </si>
  <si>
    <t>BIM-001719</t>
  </si>
  <si>
    <t>MONTAC. ELEC. MITSUBISHI MOD FB25P #4</t>
  </si>
  <si>
    <t>BIM-002403</t>
  </si>
  <si>
    <t>CM3 PL EMERGENCIA #1 CUMMINS   S-09795321-1</t>
  </si>
  <si>
    <t>BIM-002457</t>
  </si>
  <si>
    <t>REBANADORA AMF 136 STANDAR 67 S 269</t>
  </si>
  <si>
    <t>BIM-002458</t>
  </si>
  <si>
    <t>REBANADORA AMF 136 STANDARD 67 S 238</t>
  </si>
  <si>
    <t>BIM-002459</t>
  </si>
  <si>
    <t>REBANADORA DE PAN AMF SLICE MASTER</t>
  </si>
  <si>
    <t>BIM-002537</t>
  </si>
  <si>
    <t>SILO EXTERIOR #1 5670 Kg</t>
  </si>
  <si>
    <t>BIM-002538</t>
  </si>
  <si>
    <t>PL1 SILO #1 5690 Kg</t>
  </si>
  <si>
    <t>BIM-002539</t>
  </si>
  <si>
    <t>SILO EXTERIOR #2 3400 Kg</t>
  </si>
  <si>
    <t>BIM-002540</t>
  </si>
  <si>
    <t>PL2 SILO #2 90725 Kg</t>
  </si>
  <si>
    <t>BIM-002541</t>
  </si>
  <si>
    <t>PL1 SILO #3 13855 Kg</t>
  </si>
  <si>
    <t>BIM-002542</t>
  </si>
  <si>
    <t>SILO EXTERIOR #4 3400 Kg</t>
  </si>
  <si>
    <t>BIM-002543</t>
  </si>
  <si>
    <t>SILO EXTERIOR #5 2270 Kg</t>
  </si>
  <si>
    <t>BIM-002544</t>
  </si>
  <si>
    <t>PL3 Y 4 SILO 1 CAP 14969 K.</t>
  </si>
  <si>
    <t>BIM-002545</t>
  </si>
  <si>
    <t>SILO EXTERIOR 2 CAP 14969 K.</t>
  </si>
  <si>
    <t>BIM-002546</t>
  </si>
  <si>
    <t>PL3 Y 4 SILO 4 CAP  9072 K.</t>
  </si>
  <si>
    <t>BIM-002622</t>
  </si>
  <si>
    <t>CB SUAVIZADOR DUPLEX AUT. 2 TANQ. FIBRA 2 TA</t>
  </si>
  <si>
    <t>BIM-002623</t>
  </si>
  <si>
    <t>CM2 SUB-ESTACION COMPACTA MCA SELMEC 2650 KVA</t>
  </si>
  <si>
    <t>BIM-002625</t>
  </si>
  <si>
    <t>CM2 SUBESTACION COMPACTA SELMEC C/GABINETE</t>
  </si>
  <si>
    <t>BIM-002627</t>
  </si>
  <si>
    <t>SUMINISTRO E INST. POLIPASTO MCA. YALE</t>
  </si>
  <si>
    <t>BIM-002629</t>
  </si>
  <si>
    <t>BIM-002630</t>
  </si>
  <si>
    <t>TABLERO AMFLOW CONTRO SISTEMA LEVADURA</t>
  </si>
  <si>
    <t>BIM-002632</t>
  </si>
  <si>
    <t>CB TABLERO DE CONTROL AUTOMATICO MCA. TECNO</t>
  </si>
  <si>
    <t>BIM-002633</t>
  </si>
  <si>
    <t>CM1 TABLERO DE DISTRIBUCION  MCA FEDERAL PACIFIC EN GABINETE AUTOSOPORTADO  HCBD</t>
  </si>
  <si>
    <t>BIM-002634</t>
  </si>
  <si>
    <t>BIM-002635</t>
  </si>
  <si>
    <t>CM2 TABLERO DE DISTRIBUCION  MCA SQUARE DLINEZ QD PACT</t>
  </si>
  <si>
    <t>BIM-002638</t>
  </si>
  <si>
    <t>TABLERO ELEC. 4 FB. S.95-0044</t>
  </si>
  <si>
    <t>BIM-002641</t>
  </si>
  <si>
    <t>TABLERO ELECTRICO ACEMEX</t>
  </si>
  <si>
    <t>BIM-002642</t>
  </si>
  <si>
    <t>CM4 TABLERO ELECTRICO CON GABINETE MOD. MQL</t>
  </si>
  <si>
    <t>BIM-002643</t>
  </si>
  <si>
    <t>TABLERO ELECTRICO CON GABINETE MOD. NQA</t>
  </si>
  <si>
    <t>BIM-002644</t>
  </si>
  <si>
    <t>TABLERO ELECTRICO DE LAMINA</t>
  </si>
  <si>
    <t>BIM-002645</t>
  </si>
  <si>
    <t>TABLERO ELECTRICO MOD. MQL-03</t>
  </si>
  <si>
    <t>BIM-002646</t>
  </si>
  <si>
    <t>TABLERO ELECTRICO S.-93-143-01</t>
  </si>
  <si>
    <t>BIM-002647</t>
  </si>
  <si>
    <t>CM2 TABLERO GRAL FUERZA MCA SQUARE INTER-FED</t>
  </si>
  <si>
    <t>BIM-002648</t>
  </si>
  <si>
    <t>PL2 TABLERO OPERACION Y CONTROL SIST. HARIN</t>
  </si>
  <si>
    <t>BIM-002652</t>
  </si>
  <si>
    <t>PL8 TANQUE ACEITE PLACA 29600 LTS C/BOMBA</t>
  </si>
  <si>
    <t>BIM-002655</t>
  </si>
  <si>
    <t>CM1 TANQUE AIRE COMPRIMIDO SATENA S 669</t>
  </si>
  <si>
    <t>BIM-002656</t>
  </si>
  <si>
    <t>CB TANQUE P/AGUA SUAVE PARA SUMINISTRAR A CALDERAS</t>
  </si>
  <si>
    <t>BIM-002657</t>
  </si>
  <si>
    <t>CM2 TANQUE ALIMENTADOR AGUA CALDERA</t>
  </si>
  <si>
    <t>BIM-002663</t>
  </si>
  <si>
    <t>CM4 TANQUE CILINDRICO VERTICAL 2880 LTS CAP</t>
  </si>
  <si>
    <t>BIM-002665</t>
  </si>
  <si>
    <t>CM4 TANQUE DE ACERO AL CARBON 1.27 MTS</t>
  </si>
  <si>
    <t>BIM-002667</t>
  </si>
  <si>
    <t>CM4 TANQUE PARA DIESEL</t>
  </si>
  <si>
    <t>BIM-002669</t>
  </si>
  <si>
    <t>CM1 TANQUE DE AGUA MEX S 213060</t>
  </si>
  <si>
    <t>BIM-002676</t>
  </si>
  <si>
    <t>TANQUE ELEV.JARABES</t>
  </si>
  <si>
    <t>BIM-002684</t>
  </si>
  <si>
    <t>CM2 TANQUE HORIZONTAL AISLADOS AGUA FRIA</t>
  </si>
  <si>
    <t>BIM-002685</t>
  </si>
  <si>
    <t>CM4 TANQUE HORIZONTAL DE AGUA FRIA</t>
  </si>
  <si>
    <t>BIM-002688</t>
  </si>
  <si>
    <t>TANQUE INTER S 779 ESPONJAS LIQ. INOX # 2 CAP 300LTS</t>
  </si>
  <si>
    <t>BIM-002689</t>
  </si>
  <si>
    <t>TANQUE INTER S/PLACA ESPONJAS LIQ.</t>
  </si>
  <si>
    <t>BIM-002690</t>
  </si>
  <si>
    <t>TANQUE INTERTECNICA ALMACENAM.ESPONJAS FRIAS</t>
  </si>
  <si>
    <t>BIM-002692</t>
  </si>
  <si>
    <t>TANQUE P/ALMACENAMIENTO ACEITE</t>
  </si>
  <si>
    <t>BIM-002696</t>
  </si>
  <si>
    <t>CM1 TANQUE VERTICAL 200 LTS</t>
  </si>
  <si>
    <t>BIM-002697</t>
  </si>
  <si>
    <t>CM2 TANQUE AIRE COMPRIMIDO CM 2</t>
  </si>
  <si>
    <t>BIM-002700</t>
  </si>
  <si>
    <t>TANQUES P/ ESPONJAS LIQUIDAS</t>
  </si>
  <si>
    <t>BIM-002701</t>
  </si>
  <si>
    <t>BIM-002702</t>
  </si>
  <si>
    <t>BIM-002703</t>
  </si>
  <si>
    <t>BIM-002704</t>
  </si>
  <si>
    <t>BIM-002717</t>
  </si>
  <si>
    <t>TOLVA ALIMENT. EMBOLSADORA C/GUSANO Y TAB.</t>
  </si>
  <si>
    <t>BIM-002718</t>
  </si>
  <si>
    <t>TOLVA ALMACENAMIENTO Y RECEPCION</t>
  </si>
  <si>
    <t>BIM-002719</t>
  </si>
  <si>
    <t>TOLVA MATERIA PRIMA FORMA INRREGULAR INOX</t>
  </si>
  <si>
    <t>BIM-002720</t>
  </si>
  <si>
    <t>TOLVA PESADORA 1000 Kg CARATULA</t>
  </si>
  <si>
    <t>BIM-002721</t>
  </si>
  <si>
    <t>TOLVA PESADORA SHICK 350 Kg</t>
  </si>
  <si>
    <t>BIM-002722</t>
  </si>
  <si>
    <t>TOLVA PESADORA SHICK P/BOLLERIA</t>
  </si>
  <si>
    <t>BIM-002723</t>
  </si>
  <si>
    <t>TOLVA PESADORA SHICK P/ROLES</t>
  </si>
  <si>
    <t>BIM-002724</t>
  </si>
  <si>
    <t>TOLVA RECEPCION CRIBA 2 SECC</t>
  </si>
  <si>
    <t>BIM-002732</t>
  </si>
  <si>
    <t>TRAMO CURVO 180G C/TRAMO RECTO TANGENTE</t>
  </si>
  <si>
    <t>BIM-002733</t>
  </si>
  <si>
    <t>TRAMO CURVO 90 2250mm 1HP</t>
  </si>
  <si>
    <t>BIM-002734</t>
  </si>
  <si>
    <t>TRAMO CURVO 90 DOBLE TABLE-TOP 2400mm</t>
  </si>
  <si>
    <t>BIM-002735</t>
  </si>
  <si>
    <t>TRAMO CURVO 90 DOBLE TBLE-TOP 1800 C/M</t>
  </si>
  <si>
    <t>BIM-002737</t>
  </si>
  <si>
    <t>TRAMO CURVO 90 GR. RODILLOS 3150mm</t>
  </si>
  <si>
    <t>BIM-002740</t>
  </si>
  <si>
    <t>TRAMO CURVO 90 SANIGRID 1900mm .5 HP</t>
  </si>
  <si>
    <t>BIM-002741</t>
  </si>
  <si>
    <t>BIM-002742</t>
  </si>
  <si>
    <t>TRAMO CURVO 90 TABLE TOP 3700mm 1HP</t>
  </si>
  <si>
    <t>BIM-002744</t>
  </si>
  <si>
    <t>TRAMO CURVO 90G DOBLE TABLE 2400MM 1/2 HP</t>
  </si>
  <si>
    <t>BIM-002745</t>
  </si>
  <si>
    <t>TRAMO CURVO 90G DOBLE TABLE 2500 MM 1/2HP</t>
  </si>
  <si>
    <t>BIM-002746</t>
  </si>
  <si>
    <t>BIM-002747</t>
  </si>
  <si>
    <t>TRAMO CURVO 90G DOBLE TABLE 2600 MM 1/2HP</t>
  </si>
  <si>
    <t>BIM-002750</t>
  </si>
  <si>
    <t>TRANSPORTOR RECTO TABLE-TOP</t>
  </si>
  <si>
    <t>BIM-002751</t>
  </si>
  <si>
    <t>TRAMO CURVO 90G RODILLO 3000 MM MOT. 1 HP</t>
  </si>
  <si>
    <t>BIM-002752</t>
  </si>
  <si>
    <t>TRAMO CURVO 90G RODILLO 3650MM MOT. 1 HP</t>
  </si>
  <si>
    <t>BIM-002753</t>
  </si>
  <si>
    <t>TRAMO CURVO 90G RODILLOS 2200 MM MOT .5HP</t>
  </si>
  <si>
    <t>BIM-002754</t>
  </si>
  <si>
    <t>TRAMO CURVO 90G RODILLOS 3770MM MOT 1/2HP</t>
  </si>
  <si>
    <t>BIM-002755</t>
  </si>
  <si>
    <t>TRAMO CURVO 90G SANIGRID 1800 MM MOT. 1/4</t>
  </si>
  <si>
    <t>BIM-002761</t>
  </si>
  <si>
    <t>TRAMO CURVO DE 90 DE RODILLOS CONICOS</t>
  </si>
  <si>
    <t>BIM-002763</t>
  </si>
  <si>
    <t>TRAMO CURVOS DE 90 grados</t>
  </si>
  <si>
    <t>BIM-002768</t>
  </si>
  <si>
    <t>TRAMO RECTO DE BANDA TABLE TOP DE 550</t>
  </si>
  <si>
    <t>BIM-002769</t>
  </si>
  <si>
    <t>TRAMO RECTO DE BANDA TABLE TOP DE 700</t>
  </si>
  <si>
    <t>BIM-002770</t>
  </si>
  <si>
    <t>TRAMO RECTO DE RODILLOS DE 3000 MM</t>
  </si>
  <si>
    <t>BIM-002771</t>
  </si>
  <si>
    <t>TRAMO RECTO DE RODILLOS DE 4250 MM</t>
  </si>
  <si>
    <t>BIM-002772</t>
  </si>
  <si>
    <t>TRAMO RECTO DOBLE C/FOTOCELDA SIST. FRENA</t>
  </si>
  <si>
    <t>BIM-002773</t>
  </si>
  <si>
    <t>TRAMO RECTO DOBLE TABLE 1000MM S/TRASMIS.</t>
  </si>
  <si>
    <t>BIM-002775</t>
  </si>
  <si>
    <t>TRAMO RECTO DOBLE TABLE 13600 MM MOT 1HP</t>
  </si>
  <si>
    <t>BIM-002780</t>
  </si>
  <si>
    <t>TRAMO RECTO DOBLE TABLE 3500 MM MOT.1/2HP</t>
  </si>
  <si>
    <t>BIM-002781</t>
  </si>
  <si>
    <t>TRAMO RECTO DOBLE TABLE 3900MM SIST. DESV</t>
  </si>
  <si>
    <t>BIM-002782</t>
  </si>
  <si>
    <t>TRAMO RECTO DOBLE TABLE 4250MM SIST FRENO</t>
  </si>
  <si>
    <t>BIM-002785</t>
  </si>
  <si>
    <t>TRAMO RECTO DOBLE TABLE 6800 MM 1/4 HP</t>
  </si>
  <si>
    <t>BIM-002789</t>
  </si>
  <si>
    <t>TRAMO RECTO DOBLE TABLE TOP 186MM 1/2 HP</t>
  </si>
  <si>
    <t>BIM-002790</t>
  </si>
  <si>
    <t>TRAMO RECTO DOBLE TABLE TOP 2500MM 1/2 HP</t>
  </si>
  <si>
    <t>BIM-002791</t>
  </si>
  <si>
    <t>TRAMO RECTO DOBLE TABLE TOP 2500MM 1/2HP</t>
  </si>
  <si>
    <t>BIM-002792</t>
  </si>
  <si>
    <t>TRAMO RECTO DOBLE TABLE TOP 2900MM 1/2 HP</t>
  </si>
  <si>
    <t>BIM-002794</t>
  </si>
  <si>
    <t>TRAMO RECTO DOBLE TABLE TOP 5150MM 1 HP</t>
  </si>
  <si>
    <t>BIM-002800</t>
  </si>
  <si>
    <t>TRAMO RECTO DOBLE TABLE-TOP 1450mm S/TRAS</t>
  </si>
  <si>
    <t>BIM-002803</t>
  </si>
  <si>
    <t>TRAMO RECTO DOBLE TABLE-TOP 4200 mm 1 HP</t>
  </si>
  <si>
    <t>BIM-002804</t>
  </si>
  <si>
    <t>TRAMO RECTO DOBLE TABLE-TOP 4200mm 1HP</t>
  </si>
  <si>
    <t>BIM-002807</t>
  </si>
  <si>
    <t>TRAMO RECTO DOBLE TABLE-TOP 5700mm</t>
  </si>
  <si>
    <t>BIM-002809</t>
  </si>
  <si>
    <t>TRAMO RECTO DOBLE TOP 12000mm C/MOTOR</t>
  </si>
  <si>
    <t>BIM-002810</t>
  </si>
  <si>
    <t>TRAMO RECTO DOBLE-TABLE-TOP 7000mm</t>
  </si>
  <si>
    <t>BIM-002811</t>
  </si>
  <si>
    <t>TRAMO RECTO RODILLOS MAGIC 4250 MM 1 HP</t>
  </si>
  <si>
    <t>BIM-002812</t>
  </si>
  <si>
    <t>TRAMO RECTO SANIGRID 11600 MM MOT. 3/4 HP</t>
  </si>
  <si>
    <t>BIM-002814</t>
  </si>
  <si>
    <t>TRAMO RECTO SANIGRID 3000 MM MOT. 1/2 HP</t>
  </si>
  <si>
    <t>BIM-002815</t>
  </si>
  <si>
    <t>TRAMO RECTO SANIGRID 4200 MM MOT. 0.5 HP</t>
  </si>
  <si>
    <t>BIM-002817</t>
  </si>
  <si>
    <t>TRAMO RECTO SANIGRID 8000 MM MOT. 3/4 HP</t>
  </si>
  <si>
    <t>BIM-002818</t>
  </si>
  <si>
    <t>TRAMO RECTO SANIGRID 8500 MM MOT. 3/4 HP</t>
  </si>
  <si>
    <t>BIM-002829</t>
  </si>
  <si>
    <t>TRAMO RECTO SANITARIO 886 MM MOTOR 1 HP</t>
  </si>
  <si>
    <t>BIM-002832</t>
  </si>
  <si>
    <t>TRAMO RECTO TABLE S/TRANSM. ALTERN.</t>
  </si>
  <si>
    <t>BIM-002836</t>
  </si>
  <si>
    <t>TRAMO RECTO TABLE TOP 1650 MM MOT. 0.5 HP</t>
  </si>
  <si>
    <t>BIM-002837</t>
  </si>
  <si>
    <t>TRAMO RECTO TABLE TOP 1950 MM MOT. 1/2 HP</t>
  </si>
  <si>
    <t>BIM-002838</t>
  </si>
  <si>
    <t>TRAMO RECTO TABLE TOP 2000 MM MOT. 1/2 HP</t>
  </si>
  <si>
    <t>BIM-002839</t>
  </si>
  <si>
    <t>BIM-002840</t>
  </si>
  <si>
    <t>TRAMO RECTO TABLE TOP 2250 MM MOT. 0.5 HP</t>
  </si>
  <si>
    <t>BIM-002841</t>
  </si>
  <si>
    <t>TRAMO RECTO TABLE TOP 2750mm 1HP</t>
  </si>
  <si>
    <t>BIM-002844</t>
  </si>
  <si>
    <t>TRAMO RECTO TABLE TOP 5600 MM MOTOR 1 HP</t>
  </si>
  <si>
    <t>BIM-002845</t>
  </si>
  <si>
    <t>TRAMO RECTO TABLE TOP 7500 MM MOTOR 1 HP</t>
  </si>
  <si>
    <t>BIM-002847</t>
  </si>
  <si>
    <t>TRAMO RECTO TABLE-TOP 5800mm</t>
  </si>
  <si>
    <t>BIM-002848</t>
  </si>
  <si>
    <t>TRAMO RECTO TABLE-TOP 7900mm</t>
  </si>
  <si>
    <t>BIM-002849</t>
  </si>
  <si>
    <t>TRAMO RECTO TRIPLE TABLE 4800 MM MOT. 1HP</t>
  </si>
  <si>
    <t>BIM-002852</t>
  </si>
  <si>
    <t>TRAMO RECTO TRIPLE TABLE-TOP 2850mm M 1HP</t>
  </si>
  <si>
    <t>BIM-002853</t>
  </si>
  <si>
    <t>TRAMO REDUCTOR DE BANDA TABLE DE 550 X</t>
  </si>
  <si>
    <t>BIM-002856</t>
  </si>
  <si>
    <t>TRAMO TRIPLE TABLE-TOP 1050mm S/TRAS</t>
  </si>
  <si>
    <t>BIM-002858</t>
  </si>
  <si>
    <t>CM2 TRANFORMADOR TRIFASICO CONTINENTAL 300KVA</t>
  </si>
  <si>
    <t>BIM-002859</t>
  </si>
  <si>
    <t>CM2 TRANFORMADOR TRIFASICO IESA 1000 KVA</t>
  </si>
  <si>
    <t>BIM-002863</t>
  </si>
  <si>
    <t>CM2 TRANSFORMADOR TRIFASICO MCA IESA 500 KVA</t>
  </si>
  <si>
    <t>BIM-002864</t>
  </si>
  <si>
    <t>TRANSP BANADORA A ENVOLVEDORA TABLE-TOP</t>
  </si>
  <si>
    <t>BIM-002866</t>
  </si>
  <si>
    <t>TRANSP MOLD.VACIADOR A ENGRASADORA</t>
  </si>
  <si>
    <t>BIM-002867</t>
  </si>
  <si>
    <t>TRANSP MOLDES DEL HORNO AL VACIADOR</t>
  </si>
  <si>
    <t>BIM-002869</t>
  </si>
  <si>
    <t>TRANSP PAN DESDE ENFRIADOR A REBANADORA</t>
  </si>
  <si>
    <t>BIM-002871</t>
  </si>
  <si>
    <t>TRANSP. DE MOLD.ENGRASADORA A MODELADORAS</t>
  </si>
  <si>
    <t>BIM-002872</t>
  </si>
  <si>
    <t>TRANSP. DE TRANSFER.I.J.W. S-93-223-01</t>
  </si>
  <si>
    <t>BIM-002873</t>
  </si>
  <si>
    <t>TRANSP. DE TRASFER.I.J.W.S-93-222-01</t>
  </si>
  <si>
    <t>BIM-002874</t>
  </si>
  <si>
    <t>TRANSP. MOLDES LLENOS DEL HORNO A VACIADO</t>
  </si>
  <si>
    <t>BIM-002875</t>
  </si>
  <si>
    <t>TRANSP. PAN DEL VACIADOR AL ENFRIADOR</t>
  </si>
  <si>
    <t>BIM-002877</t>
  </si>
  <si>
    <t>TRANSPORT.DE ENFRIADOR A SIST.EMBOLSADO</t>
  </si>
  <si>
    <t>BIM-002879</t>
  </si>
  <si>
    <t>TRANSPORTADOR AC.INOX.6 MTS.X .82 CMS.</t>
  </si>
  <si>
    <t>BIM-002882</t>
  </si>
  <si>
    <t>TRANSPORTADOR CURVO DE AC.INOX.</t>
  </si>
  <si>
    <t>BIM-002883</t>
  </si>
  <si>
    <t>TRANSPORTADOR DE 1/2 X 90</t>
  </si>
  <si>
    <t>BIM-002888</t>
  </si>
  <si>
    <t>BIM-002893</t>
  </si>
  <si>
    <t>TRANSPORTADOR PARA GLASEADORA</t>
  </si>
  <si>
    <t>BIM-002900</t>
  </si>
  <si>
    <t>TRANSPORTADOR P-27 S-92-810-01</t>
  </si>
  <si>
    <t>BIM-002901</t>
  </si>
  <si>
    <t>TRANSPORTADOR PARA DESCARGA DE ENVOLVEDORA</t>
  </si>
  <si>
    <t>BIM-002903</t>
  </si>
  <si>
    <t>TRANSPORTADOR PARA ENVOLVEDORA</t>
  </si>
  <si>
    <t>BIM-002907</t>
  </si>
  <si>
    <t>TRANSPORTADOR RECTO DOBLE BANDA</t>
  </si>
  <si>
    <t>BIM-002909</t>
  </si>
  <si>
    <t>TRANSPORTADOR RECTO HORIZ.S.-94-1181 2 MTS.LONG.</t>
  </si>
  <si>
    <t>BIM-002910</t>
  </si>
  <si>
    <t>TRANSPORTADOR RECTO HORIZ.S.-94-1482 1 MTS.LONG.</t>
  </si>
  <si>
    <t>BIM-002918</t>
  </si>
  <si>
    <t>TRANSPORTADOR RECTO TABLE TOP 2500mm 1/2 HP</t>
  </si>
  <si>
    <t>BIM-002919</t>
  </si>
  <si>
    <t>TRANSPORTADOR RECTO TABLE TOP 700mm S/TRASM</t>
  </si>
  <si>
    <t>BIM-002923</t>
  </si>
  <si>
    <t>TRANSPORTADOR TIPO DE BANDA TRIPLE TOP</t>
  </si>
  <si>
    <t>BIM-002924</t>
  </si>
  <si>
    <t>TRANSPORTADOR TYERSA (ENTRADA AL HORNO)</t>
  </si>
  <si>
    <t>BIM-002927</t>
  </si>
  <si>
    <t>TRANSPOSTADOR RECTO # 1</t>
  </si>
  <si>
    <t>BIM-003026</t>
  </si>
  <si>
    <t>UNIDAD DE RACK´S SELECTIVO DE 3 NIVELES DE VIGAS</t>
  </si>
  <si>
    <t>BIM-003036</t>
  </si>
  <si>
    <t>VACIADOR DE MOLDES B.P. SUCCIONADOR CENT</t>
  </si>
  <si>
    <t>BIM-003037</t>
  </si>
  <si>
    <t>VACIADOR DE MOLDES BAKER SUCCIONADOR CENT.</t>
  </si>
  <si>
    <t>BIM-003038</t>
  </si>
  <si>
    <t>VACIADOR MOLDES FABRIC. LOCAL SECC. AGRUP</t>
  </si>
  <si>
    <t>BIM-003042</t>
  </si>
  <si>
    <t>PL6 VALVULA DE CORTE CON SELENOIDE</t>
  </si>
  <si>
    <t>BIM-003140</t>
  </si>
  <si>
    <t>CAZO EN ACERO INOX.</t>
  </si>
  <si>
    <t>BIM-003141</t>
  </si>
  <si>
    <t>CAZO EN ACERO INOXIDABLE</t>
  </si>
  <si>
    <t>BIM-003187</t>
  </si>
  <si>
    <t>DETECTOR DE METALES MCA. LOMA</t>
  </si>
  <si>
    <t>BIM-003189</t>
  </si>
  <si>
    <t>MAQUINA SELLADORA POLIPAK</t>
  </si>
  <si>
    <t>BIM-003190</t>
  </si>
  <si>
    <t>TRANSP.EN AC.INOX.6.3 MTS</t>
  </si>
  <si>
    <t>BIM-003192</t>
  </si>
  <si>
    <t>TRANSP.EN AC.INOX.7 MTS</t>
  </si>
  <si>
    <t>BIM-003193</t>
  </si>
  <si>
    <t>TRANSP.P/DESC.MOLDES LAVADORA 90-0281</t>
  </si>
  <si>
    <t>BIM-003195</t>
  </si>
  <si>
    <t>TRANSPORT.DOBLE EN AC.INOX.3X89 CMS CARP.MAGICO</t>
  </si>
  <si>
    <t>BIM-003196</t>
  </si>
  <si>
    <t>BIM-003197</t>
  </si>
  <si>
    <t>TRANSPORTADOR AC.INOX. BANDA TABLLA</t>
  </si>
  <si>
    <t>BIM-003198</t>
  </si>
  <si>
    <t>TRANSPORTADOR AC.INOX.6 MTS.D.T.T.</t>
  </si>
  <si>
    <t>BIM-003200</t>
  </si>
  <si>
    <t>TRANSPORTADOR ENTRADA S.-93-935 6M</t>
  </si>
  <si>
    <t>BIM-003201</t>
  </si>
  <si>
    <t>TRANSPORTADOR INCLINADO DE ACERO INOXIDABLE</t>
  </si>
  <si>
    <t>BIM-003202</t>
  </si>
  <si>
    <t>TRANSPORTADOR P/L CONCHAS</t>
  </si>
  <si>
    <t>BIM-003203</t>
  </si>
  <si>
    <t>BIM-003205</t>
  </si>
  <si>
    <t>TRANSPORTADOR P-30 S-92-813</t>
  </si>
  <si>
    <t>BIM-003206</t>
  </si>
  <si>
    <t>TRANSPORTADOR PARA LEVANTADO</t>
  </si>
  <si>
    <t>BIM-003299</t>
  </si>
  <si>
    <t>BIM-003302</t>
  </si>
  <si>
    <t>CB TANQUE DE SALMUERA</t>
  </si>
  <si>
    <t>BIM-003303</t>
  </si>
  <si>
    <t>MSG TORRE DE ENFRIAMIENTO MCA FLAKT 21-1-6-2 #1</t>
  </si>
  <si>
    <t>BIM-003304</t>
  </si>
  <si>
    <t>MSG TORRE DE ENFRIAMIENTO MCA FRAKT #2</t>
  </si>
  <si>
    <t>BIM-003306</t>
  </si>
  <si>
    <t>TRANSPORTADOR P-23 S-92-807-01</t>
  </si>
  <si>
    <t>BIM-003307</t>
  </si>
  <si>
    <t>TRANSPORTADOR P-41 S-92-841-01</t>
  </si>
  <si>
    <t>BIM-003308</t>
  </si>
  <si>
    <t>FILTRO PRENSA SHRIVER</t>
  </si>
  <si>
    <t>BIM-003494</t>
  </si>
  <si>
    <t>TRANS DE YOYOS ALINEADOR DE NEGRITOS</t>
  </si>
  <si>
    <t>BIM-003497</t>
  </si>
  <si>
    <t>BASE P/PRUEBAS DE SUAVIDAD</t>
  </si>
  <si>
    <t>BIM-003500</t>
  </si>
  <si>
    <t>CAZO PARA BATIDORA AMF</t>
  </si>
  <si>
    <t>BIM-003501</t>
  </si>
  <si>
    <t>COMPONENTES CAMARA DE FERMANTACION</t>
  </si>
  <si>
    <t>BIM-003502</t>
  </si>
  <si>
    <t>COMPONENTES DE HORNO CONTINUO</t>
  </si>
  <si>
    <t>BIM-003509</t>
  </si>
  <si>
    <t>INTERCAMB.DE CALOR APV CREPACO S-23206</t>
  </si>
  <si>
    <t>BIM-003524</t>
  </si>
  <si>
    <t>SEPARADOR DE PARTICULAS M.M</t>
  </si>
  <si>
    <t>BIM-003525</t>
  </si>
  <si>
    <t>TABLERO ELCTRIICO</t>
  </si>
  <si>
    <t>BIM-003526</t>
  </si>
  <si>
    <t>BIM-003527</t>
  </si>
  <si>
    <t>PL6 TABLERO ELECTRICO S-93-343</t>
  </si>
  <si>
    <t>BIM-003528</t>
  </si>
  <si>
    <t>CM4 TANQUE DIESEL CAPACIDAD 2,500 LTS</t>
  </si>
  <si>
    <t>BIM-003529</t>
  </si>
  <si>
    <t>TANQUE FRIO DE ACERO INOX CAP DE 1000 GAL</t>
  </si>
  <si>
    <t>BIM-003530</t>
  </si>
  <si>
    <t>TANQUE PREP DE ACERO INOX CAP DE 1237 GAL</t>
  </si>
  <si>
    <t>BIM-003531</t>
  </si>
  <si>
    <t>CM1 TANQUE DE AGUA FRIA PARA CHAQUETAS</t>
  </si>
  <si>
    <t>BIM-003532</t>
  </si>
  <si>
    <t>TOLVA DE 600 LBS</t>
  </si>
  <si>
    <t>BIM-003534</t>
  </si>
  <si>
    <t>TQUE. PESADOR APV CAP. 250 GLS.S-G8493 M-BLUT</t>
  </si>
  <si>
    <t>BIM-003535</t>
  </si>
  <si>
    <t>TRANSP. RECTO 2 MTS S.94-1126</t>
  </si>
  <si>
    <t>BIM-003538</t>
  </si>
  <si>
    <t>TRANSP.EN AC.INOX.10 MTS</t>
  </si>
  <si>
    <t>BIM-003539</t>
  </si>
  <si>
    <t>TRANSPORTADOR B-22</t>
  </si>
  <si>
    <t>BIM-003540</t>
  </si>
  <si>
    <t>TRANSPORTADOR B-33</t>
  </si>
  <si>
    <t>BIM-003541</t>
  </si>
  <si>
    <t>TRANSPORTADOR BO-03</t>
  </si>
  <si>
    <t>BIM-003542</t>
  </si>
  <si>
    <t>TRANSPORTADOR BO-04</t>
  </si>
  <si>
    <t>BIM-003543</t>
  </si>
  <si>
    <t>TRANSPORTADOR BO-05</t>
  </si>
  <si>
    <t>BIM-003544</t>
  </si>
  <si>
    <t>TRANSPORTADOR BO-07</t>
  </si>
  <si>
    <t>BIM-003545</t>
  </si>
  <si>
    <t>TRANSPORTADOR BO-08</t>
  </si>
  <si>
    <t>BIM-003547</t>
  </si>
  <si>
    <t>TRANSPORTADOR BO-10</t>
  </si>
  <si>
    <t>BIM-003548</t>
  </si>
  <si>
    <t>TRANSPORTADOR BO-11</t>
  </si>
  <si>
    <t>BIM-003549</t>
  </si>
  <si>
    <t>TRANSPORTADOR BO-12</t>
  </si>
  <si>
    <t>BIM-003550</t>
  </si>
  <si>
    <t>TRANSPORTADOR BO-13</t>
  </si>
  <si>
    <t>BIM-003551</t>
  </si>
  <si>
    <t>TRANSPORTADOR BO-14</t>
  </si>
  <si>
    <t>BIM-003552</t>
  </si>
  <si>
    <t>TRANSPORTADOR BO-15</t>
  </si>
  <si>
    <t>BIM-003553</t>
  </si>
  <si>
    <t>TRANSPORTADOR BO-16</t>
  </si>
  <si>
    <t>BIM-003554</t>
  </si>
  <si>
    <t>TRANSPORTADOR BO-18</t>
  </si>
  <si>
    <t>BIM-003555</t>
  </si>
  <si>
    <t>TRANSPORTADOR BO-20</t>
  </si>
  <si>
    <t>BIM-003556</t>
  </si>
  <si>
    <t>BIM-003557</t>
  </si>
  <si>
    <t>TRANSPORTADOR BO-27</t>
  </si>
  <si>
    <t>BIM-003558</t>
  </si>
  <si>
    <t>TRANSPORTADOR BO-31</t>
  </si>
  <si>
    <t>BIM-003560</t>
  </si>
  <si>
    <t>TRANSPORTADOR P-04 S-92-791</t>
  </si>
  <si>
    <t>BIM-003561</t>
  </si>
  <si>
    <t>TRANSPORTADOR P-09 S-92-796-01</t>
  </si>
  <si>
    <t>BIM-003562</t>
  </si>
  <si>
    <t>TRANSPORTADOR P-14 S-92-801</t>
  </si>
  <si>
    <t>BIM-003563</t>
  </si>
  <si>
    <t>TRANSPORTADOR P-15 S-92-802</t>
  </si>
  <si>
    <t>BIM-003564</t>
  </si>
  <si>
    <t>TRANSPORTADOR P-28 S-92-811</t>
  </si>
  <si>
    <t>BIM-003565</t>
  </si>
  <si>
    <t>TRANSPORTADOR P-37 DESVIADOR S-92-824</t>
  </si>
  <si>
    <t>BIM-003566</t>
  </si>
  <si>
    <t>TRANSPORTADOR P-38 S-92-826</t>
  </si>
  <si>
    <t>BIM-003567</t>
  </si>
  <si>
    <t>TRANSPORTADOR P-40 S-93-279</t>
  </si>
  <si>
    <t>BIM-003569</t>
  </si>
  <si>
    <t>TRANSPORTADOR P-40 S-93-281</t>
  </si>
  <si>
    <t>BIM-003572</t>
  </si>
  <si>
    <t>TRANSPORTADOR P-44 S-92-836</t>
  </si>
  <si>
    <t>BIM-003574</t>
  </si>
  <si>
    <t>TRANSPORTADOR P-47 S-93-283</t>
  </si>
  <si>
    <t>BIM-003575</t>
  </si>
  <si>
    <t>TRANSPORTADOR P-49 S-93-284</t>
  </si>
  <si>
    <t>BIM-003576</t>
  </si>
  <si>
    <t>TRANSPORTADOR P-49 S-93-285</t>
  </si>
  <si>
    <t>BIM-003578</t>
  </si>
  <si>
    <t>MSG EXTRACTOR MOD. 7C970</t>
  </si>
  <si>
    <t>BIM-003579</t>
  </si>
  <si>
    <t>BIM-003580</t>
  </si>
  <si>
    <t>BIM-003582</t>
  </si>
  <si>
    <t>PL6 VALVULA SELECTORA</t>
  </si>
  <si>
    <t>BIM-003583</t>
  </si>
  <si>
    <t>PL6 VAULVULA DIVERTORA</t>
  </si>
  <si>
    <t>BIM-003584</t>
  </si>
  <si>
    <t>PL6 VLAVULA MARIPOSA MCA SHICK</t>
  </si>
  <si>
    <t>BIM-003719</t>
  </si>
  <si>
    <t>APV BAKER SIX PIECECONVEYOR UNITS FOR EXISTING MOULDERS 220 V- 60 HZ-3</t>
  </si>
  <si>
    <t>BIM-003722</t>
  </si>
  <si>
    <t>APV BAKER SIX PIECECONVEYOR UNITS FOR EXISTING MOULDERS 440 V- 60 HZ-3</t>
  </si>
  <si>
    <t>BIM-004159</t>
  </si>
  <si>
    <t>TABLERO DE CONTROL DEN. CELBI-2 MCA HOFFMAN MOD. A-722418SSFS</t>
  </si>
  <si>
    <t>BIM-004293</t>
  </si>
  <si>
    <t>TRANSP MOLDES DE ENGRAS. A MODELAD. AMF</t>
  </si>
  <si>
    <t>BIM-004294</t>
  </si>
  <si>
    <t>TRANSPORTADOR P/LEVANTADO S-96-373</t>
  </si>
  <si>
    <t>BIM-005583</t>
  </si>
  <si>
    <t>CONOS TORTILLA  GRANDE Y CHICA</t>
  </si>
  <si>
    <t>BIM-005586</t>
  </si>
  <si>
    <t>CM4 TABLERO DE DISTRIBUCCION TGFA TIPO HCGD</t>
  </si>
  <si>
    <t>BIM-005587</t>
  </si>
  <si>
    <t>BIM-005710</t>
  </si>
  <si>
    <t>TRANSP. TOR-02 S-91-343</t>
  </si>
  <si>
    <t>BIM-005713</t>
  </si>
  <si>
    <t>TRANSPORTADOR P-47 S-92-838-01</t>
  </si>
  <si>
    <t>BIM-005714</t>
  </si>
  <si>
    <t>TRANSPORTADOR P-56 S-93-470</t>
  </si>
  <si>
    <t>BIM-005715</t>
  </si>
  <si>
    <t>TRANSPORTADOR P-58</t>
  </si>
  <si>
    <t>BIM-005717</t>
  </si>
  <si>
    <t>TRASNP. TORII-03 SERIE 92-688-01</t>
  </si>
  <si>
    <t>BIM-005746</t>
  </si>
  <si>
    <t>SERVO ATADORA VERTICAL MOD. 2000VT</t>
  </si>
  <si>
    <t>BIM-006185</t>
  </si>
  <si>
    <t>TRANSPORTADOR B0-19</t>
  </si>
  <si>
    <t>BIM-006186</t>
  </si>
  <si>
    <t>TRANSPORTADOR P-35S-92-822</t>
  </si>
  <si>
    <t>BIM-006187</t>
  </si>
  <si>
    <t>TRANSPORTADOR P-43 S-92-834</t>
  </si>
  <si>
    <t>BIM-006521</t>
  </si>
  <si>
    <t>TRANSPORTADOR P-03  S-92-790</t>
  </si>
  <si>
    <t>BIM-006522</t>
  </si>
  <si>
    <t>TRANSPORTADOR P-19 S-92-804</t>
  </si>
  <si>
    <t>BIM-006523</t>
  </si>
  <si>
    <t>TRANSPORTADOR P-40 RECTO INCLIN.S-93-278</t>
  </si>
  <si>
    <t>BIM-006524</t>
  </si>
  <si>
    <t>TRANSPORTADOR P-50 S-92-842</t>
  </si>
  <si>
    <t>BIM-006525</t>
  </si>
  <si>
    <t>TRANSPORTADOR RECTO 1.2 MTS LONG</t>
  </si>
  <si>
    <t>BIM-006671</t>
  </si>
  <si>
    <t>PL6 SILO PARA AZUCAR MATERIALES Y M.O.</t>
  </si>
  <si>
    <t>BIM-006672</t>
  </si>
  <si>
    <t>BIM-006715</t>
  </si>
  <si>
    <t>TRANSPORTADOR P-13 S-93-268</t>
  </si>
  <si>
    <t>BIM-007258</t>
  </si>
  <si>
    <t>TABLERO DE SERVICIO WEIGH</t>
  </si>
  <si>
    <t>BIM-007259</t>
  </si>
  <si>
    <t>BIM-007267</t>
  </si>
  <si>
    <t>DESVIADOR HORIZ. STEWART SISTEM</t>
  </si>
  <si>
    <t>BIM-007268</t>
  </si>
  <si>
    <t>BIM-007307</t>
  </si>
  <si>
    <t>REBANADORA UBE</t>
  </si>
  <si>
    <t>BIM-007308</t>
  </si>
  <si>
    <t>BIM-007310</t>
  </si>
  <si>
    <t>CM4 SECADOR REFR. MCA. HANKINSON S-0369-21CS-9802-7</t>
  </si>
  <si>
    <t>BIM-007311</t>
  </si>
  <si>
    <t>TABLERO ELECTRICO S-93-134-01</t>
  </si>
  <si>
    <t>BIM-007312</t>
  </si>
  <si>
    <t>TABLERO ELECTRICO S-93-141-01</t>
  </si>
  <si>
    <t>BIM-007313</t>
  </si>
  <si>
    <t>TABLERO ELECTRICO S-93-142-01</t>
  </si>
  <si>
    <t>BIM-007314</t>
  </si>
  <si>
    <t>TABLERO ELECTRICO S-93-216-01</t>
  </si>
  <si>
    <t>BIM-007315</t>
  </si>
  <si>
    <t>TABLERO ELECTRICO S-93-217-01</t>
  </si>
  <si>
    <t>BIM-007316</t>
  </si>
  <si>
    <t>TABLERO ELECTRICO S-93-218-01</t>
  </si>
  <si>
    <t>BIM-007317</t>
  </si>
  <si>
    <t>CM4 TRANSFORMADOR ELECTRICO DE POTENCIA</t>
  </si>
  <si>
    <t>BIM-007318</t>
  </si>
  <si>
    <t>CM4 TRANSFORMADOR MCA VOLTRAN ELECTRICO</t>
  </si>
  <si>
    <t>BIM-007319</t>
  </si>
  <si>
    <t>TRANSP. RECTO HORIZ. PL 6 S-93-818</t>
  </si>
  <si>
    <t>BIM-007320</t>
  </si>
  <si>
    <t>TRANSPORTADOR  DESVIADOR S-92-630-01</t>
  </si>
  <si>
    <t>BIM-007321</t>
  </si>
  <si>
    <t>TRANSPORTADOR FLAT-TOP S1100 No. SERIE.- 0584 C/DETECTOR DE METALES 14 X 6</t>
  </si>
  <si>
    <t>BIM-007322</t>
  </si>
  <si>
    <t>TRANSPORTADOR P-08 S-92-795-01</t>
  </si>
  <si>
    <t>BIM-007323</t>
  </si>
  <si>
    <t>TRANSPORTADOR P-10 S-92-797-01</t>
  </si>
  <si>
    <t>BIM-007324</t>
  </si>
  <si>
    <t>TRANSPORTADOR P-16 S-92-803-01</t>
  </si>
  <si>
    <t>BIM-007325</t>
  </si>
  <si>
    <t>TRANSPORTADOR P-22 S-92-806.01</t>
  </si>
  <si>
    <t>BIM-007332</t>
  </si>
  <si>
    <t>TRANSPORTADOR P-39 S-92-827-01</t>
  </si>
  <si>
    <t>BIM-007333</t>
  </si>
  <si>
    <t>TRANSPORTADOR P-40 S-92-828-01</t>
  </si>
  <si>
    <t>BIM-007334</t>
  </si>
  <si>
    <t>TRANSPORTADOR P-44  S-92-835-01</t>
  </si>
  <si>
    <t>BIM-007336</t>
  </si>
  <si>
    <t>TRANSPORTADOR P-49 S-92-839-01</t>
  </si>
  <si>
    <t>BIM-007338</t>
  </si>
  <si>
    <t>TRANSPORTADOR P-52 S-92-844-01</t>
  </si>
  <si>
    <t>BIM-007339</t>
  </si>
  <si>
    <t>TRANSPORTADOR P-53 S-92-845-01</t>
  </si>
  <si>
    <t>BIM-007609</t>
  </si>
  <si>
    <t>AMPL. PLATAFORMA P/PL1 TANQUE DE ACERO</t>
  </si>
  <si>
    <t>BIM-007616</t>
  </si>
  <si>
    <t>COLECTOR DE POLVOS SILLER</t>
  </si>
  <si>
    <t>BIM-007623</t>
  </si>
  <si>
    <t>PLATAFORMA P/PL1</t>
  </si>
  <si>
    <t>BIM-007660</t>
  </si>
  <si>
    <t>APILADORA DE CORTADO</t>
  </si>
  <si>
    <t>BIM-007661</t>
  </si>
  <si>
    <t>APLICADOR DE MATEQUILLA Y SEMILLA BURFORD</t>
  </si>
  <si>
    <t>BIM-007665</t>
  </si>
  <si>
    <t>ATADORA BURFORD MOD. 2100 SERIE 12749</t>
  </si>
  <si>
    <t>BIM-007666</t>
  </si>
  <si>
    <t>AZUCARADOR DE DONAS MOD.- MD-121-2 OTE.</t>
  </si>
  <si>
    <t>BIM-007667</t>
  </si>
  <si>
    <t>AZUCARADOR DE DONAS MOD.- MD-121-2 PTE.</t>
  </si>
  <si>
    <t>BIM-007671</t>
  </si>
  <si>
    <t>BOLEADORA AMF  MOD-DLCH S-97205 PL-3</t>
  </si>
  <si>
    <t>BIM-007673</t>
  </si>
  <si>
    <t>BOMBA DE MASA AMF SERIE IV 13DP15</t>
  </si>
  <si>
    <t>BIM-007674</t>
  </si>
  <si>
    <t>BOMBA DE MASA J615 AMF</t>
  </si>
  <si>
    <t>BIM-007676</t>
  </si>
  <si>
    <t>CABEZAL P/FORMADO BUÑUELOS S.-96-0634</t>
  </si>
  <si>
    <t>BIM-007678</t>
  </si>
  <si>
    <t>CAZO DE AC.INOX.P/BATIDORA GLEN</t>
  </si>
  <si>
    <t>BIM-007679</t>
  </si>
  <si>
    <t>BIM-007680</t>
  </si>
  <si>
    <t>BIM-007681</t>
  </si>
  <si>
    <t>MARMITA DE JARABE</t>
  </si>
  <si>
    <t>BIM-007682</t>
  </si>
  <si>
    <t>COCEDOR PARA TORTILLAS  MCA. CASA HERRERA INC.</t>
  </si>
  <si>
    <t>BIM-007683</t>
  </si>
  <si>
    <t>COLOCADOR DE MOLDES P/TAPADO DE CONCHAS N/S 00-0146</t>
  </si>
  <si>
    <t>BIM-007684</t>
  </si>
  <si>
    <t>COMAL MACHINE MASTERS MOD.MMFTO</t>
  </si>
  <si>
    <t>BIM-007688</t>
  </si>
  <si>
    <t>CURVA DE AC.INOX.P/LIN.BOLLERIA PL-1</t>
  </si>
  <si>
    <t>BIM-007690</t>
  </si>
  <si>
    <t>DESFASADOR DE NEGRITOS</t>
  </si>
  <si>
    <t>BIM-007691</t>
  </si>
  <si>
    <t>DESMOLDEADOR MCA. SASIB MOD. CD-29</t>
  </si>
  <si>
    <t>BIM-007692</t>
  </si>
  <si>
    <t>DESMOLDEADOR PICK AND PACK</t>
  </si>
  <si>
    <t>BIM-007693</t>
  </si>
  <si>
    <t>DETECTOR DE METALES DE 34 X 5</t>
  </si>
  <si>
    <t>BIM-007695</t>
  </si>
  <si>
    <t>BIM-007701</t>
  </si>
  <si>
    <t>DETECTOR DE METALES MCA.LOMA S.375446S</t>
  </si>
  <si>
    <t>BIM-007702</t>
  </si>
  <si>
    <t>DISPOSITIVO ACTUADOR DE PRE-PRENSADO N/S 99-0175</t>
  </si>
  <si>
    <t>BIM-007706</t>
  </si>
  <si>
    <t>DIVISOR DE MASA CON TODOS SUS ACCESORIOS MARCA ACCUPAN AMF MOD. 400  SBD 400</t>
  </si>
  <si>
    <t>BIM-007707</t>
  </si>
  <si>
    <t>DIVISORA BOLEADORA DE MASA MOD.HBD-800 AMF</t>
  </si>
  <si>
    <t>BIM-007708</t>
  </si>
  <si>
    <t>DIVISORA BOLEADORA DE MASA MOD.SBD-800 AMF</t>
  </si>
  <si>
    <t>BIM-007710</t>
  </si>
  <si>
    <t>EMBOLSADORA DE TORTILLAS FORMOST JV-60</t>
  </si>
  <si>
    <t>BIM-007711</t>
  </si>
  <si>
    <t>EMBOLSADORA FORMOST S-98013W</t>
  </si>
  <si>
    <t>BIM-007712</t>
  </si>
  <si>
    <t>EMBOLSADORA FORMOST S-98014W</t>
  </si>
  <si>
    <t>BIM-007713</t>
  </si>
  <si>
    <t>EMBOLSADORA UBE MOD.-90 AL SERIE 1714</t>
  </si>
  <si>
    <t>BIM-007714</t>
  </si>
  <si>
    <t>ENFRIADOR DE CONCHAS Y ROLES</t>
  </si>
  <si>
    <t>BIM-007716</t>
  </si>
  <si>
    <t>ENFRIADOR DE DONAS</t>
  </si>
  <si>
    <t>BIM-007719</t>
  </si>
  <si>
    <t>ENFRIADOR EN ESPIRAL MCA. I.J. WITHE</t>
  </si>
  <si>
    <t>BIM-007720</t>
  </si>
  <si>
    <t>ENFRIADOR HELIMATIC PL1</t>
  </si>
  <si>
    <t>BIM-007721</t>
  </si>
  <si>
    <t>ENGRASADORA DE MOLDES MOD.TSA 800 N° 6630</t>
  </si>
  <si>
    <t>BIM-007722</t>
  </si>
  <si>
    <t>ENVOLVEDORA FMC MQL S-96-0119 # 2</t>
  </si>
  <si>
    <t>BIM-007723</t>
  </si>
  <si>
    <t>ENVOLVEDORA FMC MQL. S-96-0288</t>
  </si>
  <si>
    <t>BIM-007724</t>
  </si>
  <si>
    <t>ENVOLVEDORA FMC WA-520 S-96-0383 # 3</t>
  </si>
  <si>
    <t>BIM-007728</t>
  </si>
  <si>
    <t>EQUIPO FREIDOR MOD.MD132</t>
  </si>
  <si>
    <t>BIM-007729</t>
  </si>
  <si>
    <t>EQUIPO VACIADOR DE CONCHAS</t>
  </si>
  <si>
    <t>BIM-007730</t>
  </si>
  <si>
    <t>FERMENTADOR</t>
  </si>
  <si>
    <t>BIM-007733</t>
  </si>
  <si>
    <t>FREIDOR P/BUÑUELOS M.M.</t>
  </si>
  <si>
    <t>BIM-007735</t>
  </si>
  <si>
    <t>GLASEADORA Y DECORADORA</t>
  </si>
  <si>
    <t>BIM-007736</t>
  </si>
  <si>
    <t>HARINADOR AMF MOD.-FL.BT S-97206 PL-3</t>
  </si>
  <si>
    <t>BIM-007737</t>
  </si>
  <si>
    <t>HORNO BAKERS 970 S 59388 18 COLUMPIOS</t>
  </si>
  <si>
    <t>BIM-007738</t>
  </si>
  <si>
    <t>HORNO BAKERS S 59389 18 COLUMPIOS</t>
  </si>
  <si>
    <t>BIM-007742</t>
  </si>
  <si>
    <t>INTERCAMB DE CALOR MCA CREPACO S-21865</t>
  </si>
  <si>
    <t>BIM-007743</t>
  </si>
  <si>
    <t>INYECTORA VERT.CHOCOLATE MCA.COMAS</t>
  </si>
  <si>
    <t>BIM-007744</t>
  </si>
  <si>
    <t>L-30 ENVOLVEDORA FML</t>
  </si>
  <si>
    <t>BIM-007745</t>
  </si>
  <si>
    <t>MSG LAVADORA DE CHAROLAS DE 3600/HORA CON MESA N/S 99-0849</t>
  </si>
  <si>
    <t>BIM-007747</t>
  </si>
  <si>
    <t>MAQ.REBANADORA DE ROLITO</t>
  </si>
  <si>
    <t>BIM-007749</t>
  </si>
  <si>
    <t>MAQUINA CELORIO  P/TAPADO DE CONCHAS N/S 00-0149</t>
  </si>
  <si>
    <t>BIM-007750</t>
  </si>
  <si>
    <t>BIM-007751</t>
  </si>
  <si>
    <t>BIM-007754</t>
  </si>
  <si>
    <t>MAQUINA DIVISORA DE MASAS</t>
  </si>
  <si>
    <t>BIM-007755</t>
  </si>
  <si>
    <t>MAQUINA MEZCLADORA MASAS MAQUINAL</t>
  </si>
  <si>
    <t>BIM-007756</t>
  </si>
  <si>
    <t>MAQUINA REBANADORA MCA AMF S-207 UB PL-3</t>
  </si>
  <si>
    <t>BIM-007757</t>
  </si>
  <si>
    <t>MESA PARA FABN.ROLES (LAMINADO )</t>
  </si>
  <si>
    <t>BIM-007758</t>
  </si>
  <si>
    <t>MEZCLADORA DE MASA PEERLES</t>
  </si>
  <si>
    <t>BIM-007759</t>
  </si>
  <si>
    <t>MOLDEADORA APV</t>
  </si>
  <si>
    <t>BIM-007762</t>
  </si>
  <si>
    <t>MONTACARGAS MITSUBISHI MOD. FGC23F-G/L N/S TNE0082Z</t>
  </si>
  <si>
    <t>BIM-007768</t>
  </si>
  <si>
    <t>CM2 PAQUETE DE ENFRIADOR DE AGUA MCA KRYO</t>
  </si>
  <si>
    <t>BIM-007771</t>
  </si>
  <si>
    <t>PL.EMERGENCIA SELMEC SCVT718</t>
  </si>
  <si>
    <t>BIM-007772</t>
  </si>
  <si>
    <t>CM1 PLANTA ELECTRICA CUMINS GENERADOR PROENERGY ITDA M-825C2 M-KTA38-G2</t>
  </si>
  <si>
    <t>BIM-007773</t>
  </si>
  <si>
    <t>CM4 PLANTA ELECTRICAS SELMEC MOD. SC VTA</t>
  </si>
  <si>
    <t>BIM-007774</t>
  </si>
  <si>
    <t>CEDIS PLANTA ELECTRICAS SELMEC MOD. SC VTA</t>
  </si>
  <si>
    <t>BIM-007776</t>
  </si>
  <si>
    <t>PRENSA MACHINE MASTERS S.-13250392</t>
  </si>
  <si>
    <t>BIM-007777</t>
  </si>
  <si>
    <t>PRENSA P/ELABORACION DE TORTILLAS  # 5  SER-99-0169</t>
  </si>
  <si>
    <t>BIM-007778</t>
  </si>
  <si>
    <t>PRENSA PARA TORTILLAS  MCA. CASA HERRERA INC.</t>
  </si>
  <si>
    <t>BIM-007779</t>
  </si>
  <si>
    <t>BIM-007781</t>
  </si>
  <si>
    <t>REBANADORA REX</t>
  </si>
  <si>
    <t>BIM-007782</t>
  </si>
  <si>
    <t>REBANADORA UBE MOD-90 HS-5S S-329 BNN-</t>
  </si>
  <si>
    <t>BIM-007783</t>
  </si>
  <si>
    <t>RESTREGADORA INDUSTRIAL MCA TENNANT MOD. 5700</t>
  </si>
  <si>
    <t>BIM-007788</t>
  </si>
  <si>
    <t>SECADOR PAN MOLIDO PROCTOR-SCHWARTZ 23218</t>
  </si>
  <si>
    <t>BIM-007789</t>
  </si>
  <si>
    <t>PL2 SILO  PARA MANEJO DE HARINA A GRANEL</t>
  </si>
  <si>
    <t>BIM-007790</t>
  </si>
  <si>
    <t>PL3 Y 4 SILO  PARA MANEJO DE HARINA A GRANEL</t>
  </si>
  <si>
    <t>BIM-007791</t>
  </si>
  <si>
    <t>BIM-007793</t>
  </si>
  <si>
    <t>PL6 SILO  PARA MANEJO DE HARINA A GRANEL</t>
  </si>
  <si>
    <t>BIM-007794</t>
  </si>
  <si>
    <t>PL2 EXTERIOR SILO  PARA MANEJO DE HARINA A GRANEL</t>
  </si>
  <si>
    <t>BIM-007797</t>
  </si>
  <si>
    <t>MESA BOLEADORA</t>
  </si>
  <si>
    <t>BIM-007798</t>
  </si>
  <si>
    <t>SIST.COMPLETO P/EMBOLSADO</t>
  </si>
  <si>
    <t>BIM-007799</t>
  </si>
  <si>
    <t>CM4 TABLERO DE DISTRIBUCCION TGF2 TIPO LUME/</t>
  </si>
  <si>
    <t>BIM-007800</t>
  </si>
  <si>
    <t>TABLERO DE DISTRIBUCCION TGFI TIPO LUM/TR</t>
  </si>
  <si>
    <t>BIM-007801</t>
  </si>
  <si>
    <t>TABLERO DE FZA. Y CTROL. 1FCM1 SERV INT. NEMA 4 CTO. MAQ-1</t>
  </si>
  <si>
    <t>BIM-007802</t>
  </si>
  <si>
    <t>CM4 TABLERO TRANSFERENCIA AUTOM. MCA FEDERAL PACIFIC C/BARRAS GENERALES DE COBR</t>
  </si>
  <si>
    <t>BIM-007803</t>
  </si>
  <si>
    <t>CM2 TABLERO TRANSFERENCIA AUTOM. MCA FEDERAL PACIFIC EN GABINETE AUTOSOPORTADO</t>
  </si>
  <si>
    <t>BIM-007805</t>
  </si>
  <si>
    <t>TABLERO ELECTRICO 1FTC ACERO AL CARBON N/S 00-0150</t>
  </si>
  <si>
    <t>BIM-007806</t>
  </si>
  <si>
    <t>TABLERO ELECTRONICO P/CONTROL TRANSP  PL1</t>
  </si>
  <si>
    <t>BIM-007808</t>
  </si>
  <si>
    <t>BIM-007809</t>
  </si>
  <si>
    <t>CB TORRE DE ENFRIAMIENTO MCA REYMSA MOD GHRFG-811115</t>
  </si>
  <si>
    <t>BIM-007811</t>
  </si>
  <si>
    <t>TRAMO RECTO CUADRUPLE TABLE-TOP</t>
  </si>
  <si>
    <t>BIM-007812</t>
  </si>
  <si>
    <t>TRANSFERENCIA DE PRODUCTO A REPOSADOR</t>
  </si>
  <si>
    <t>BIM-007813</t>
  </si>
  <si>
    <t>BIM-007816</t>
  </si>
  <si>
    <t>CM1 TRANSFORMADOR TRIFASICO DE POTENCIA DE 1000 KVA INTERPERIE 3F 60HZ ENFR  OA</t>
  </si>
  <si>
    <t>BIM-007817</t>
  </si>
  <si>
    <t>TRANSP DEL ENFRIADOR A DESMOLDADOR</t>
  </si>
  <si>
    <t>BIM-007820</t>
  </si>
  <si>
    <t>TRANSP. CURVO 90  S.94-1121</t>
  </si>
  <si>
    <t>BIM-007822</t>
  </si>
  <si>
    <t>TRANSP. CURVO 90 S.94-1125</t>
  </si>
  <si>
    <t>BIM-007823</t>
  </si>
  <si>
    <t>TRANSP. CURVO DE 180 S. 94-1123</t>
  </si>
  <si>
    <t>BIM-007824</t>
  </si>
  <si>
    <t>TRANSP. RECTO 1 MTS S.94-1128</t>
  </si>
  <si>
    <t>BIM-007825</t>
  </si>
  <si>
    <t>TRANSP. RECTO 1.54 MTS S.94-1122</t>
  </si>
  <si>
    <t>BIM-007827</t>
  </si>
  <si>
    <t>TRANSP. RECTP  6.42 MTS S.94-1120</t>
  </si>
  <si>
    <t>BIM-007828</t>
  </si>
  <si>
    <t>TRANSP. RECTP 1 MTS S.94-1127</t>
  </si>
  <si>
    <t>BIM-007829</t>
  </si>
  <si>
    <t>TRANSP.CURVO 90° DOBLE TABLE TOP</t>
  </si>
  <si>
    <t>BIM-007831</t>
  </si>
  <si>
    <t>TRANSP.P/LEV.MOLDESLAVADORA 90-0280</t>
  </si>
  <si>
    <t>BIM-007832</t>
  </si>
  <si>
    <t>TRANSP.RECTO 18.45 MTS. S.94-1280</t>
  </si>
  <si>
    <t>BIM-007833</t>
  </si>
  <si>
    <t>TRANSP.RECTO DOBLE TABLE TOP 7.3 MTS.</t>
  </si>
  <si>
    <t>BIM-007841</t>
  </si>
  <si>
    <t>TRANSPORTADOR CURVO EN S No. SERIE 0578 CON BANDA INTRA-FLEX S-2400</t>
  </si>
  <si>
    <t>BIM-007843</t>
  </si>
  <si>
    <t>TRANSPORTADOR CURVO EN S TOR-06 P/LT II III</t>
  </si>
  <si>
    <t>BIM-007844</t>
  </si>
  <si>
    <t>TRANSPORTADOR CURVO EN S TOR-07 P/LT II III</t>
  </si>
  <si>
    <t>BIM-007845</t>
  </si>
  <si>
    <t>TRANSPORTADOR DE 12 MTS.L. X 25 ANCHO L.BOLLERIA PL-1</t>
  </si>
  <si>
    <t>BIM-007846</t>
  </si>
  <si>
    <t>TRANSPORTADOR DE 18 ANCHO X 157 1/2 L.T.HNA.</t>
  </si>
  <si>
    <t>BIM-007850</t>
  </si>
  <si>
    <t>TRANSPORTADOR DE AC.INOX.5 MTS.X 1 MTS.ANCHO</t>
  </si>
  <si>
    <t>BIM-007853</t>
  </si>
  <si>
    <t>TRANSPORTADOR DE ACERO INOXIDABLE 5.60 MTS LARGO Y 2.5 MTS</t>
  </si>
  <si>
    <t>BIM-007856</t>
  </si>
  <si>
    <t>TRANSPORTADOR FLAT-TOP S1100 No. SERIE 0580 C/DETECTOR DE METALES 14 X 4</t>
  </si>
  <si>
    <t>BIM-007858</t>
  </si>
  <si>
    <t>TRANSPORTADOR P/ENLACE ENTRE PRENSAS T-01</t>
  </si>
  <si>
    <t>BIM-007859</t>
  </si>
  <si>
    <t>TRANSPORTADOR P/MAQ UBE</t>
  </si>
  <si>
    <t>BIM-007860</t>
  </si>
  <si>
    <t>BIM-007862</t>
  </si>
  <si>
    <t>TRANSPORTADOR RECTO BANDA SANYGRID 7.5 mts. LONG</t>
  </si>
  <si>
    <t>BIM-007863</t>
  </si>
  <si>
    <t>TRANSPORTADOR RECTO DOBLE TABLE TOP 2.3 mts. LONG.</t>
  </si>
  <si>
    <t>BIM-007864</t>
  </si>
  <si>
    <t>TRANSPORTADOR RECTO HORIZ. DENTADA CODGE 5740-14M A=32  L=2.70 N/S 00-0148</t>
  </si>
  <si>
    <t>BIM-007865</t>
  </si>
  <si>
    <t>TRANSPORTADOR RECTO HORIZ. DENTADO 5740-14M A=32 L=2.70 N/S 00-0147</t>
  </si>
  <si>
    <t>BIM-007868</t>
  </si>
  <si>
    <t>TRANSPORTADOR RECTO HORIZ. TOR-09 P/LT II III</t>
  </si>
  <si>
    <t>BIM-007869</t>
  </si>
  <si>
    <t>TRANSPORTADOR RECTO HORIZ. TOR-10 P/LT II III</t>
  </si>
  <si>
    <t>BIM-007870</t>
  </si>
  <si>
    <t>TRANSPORTADOR RECTO HORIZ. TOR-11 P/LT II III</t>
  </si>
  <si>
    <t>BIM-007871</t>
  </si>
  <si>
    <t>TRANSPORTADOR RECTO HORIZ. TOR-12 P/LT II III</t>
  </si>
  <si>
    <t>BIM-007872</t>
  </si>
  <si>
    <t>TRANSPORTADOR RECTO INC. TOR-08 P/LT II III</t>
  </si>
  <si>
    <t>BIM-007873</t>
  </si>
  <si>
    <t>TRANSPORTADOR TA-01 CON BANDA FLAT TOP</t>
  </si>
  <si>
    <t>BIM-007875</t>
  </si>
  <si>
    <t>TRANSPORTADOR TOR-06A (TRANSFERENCIA DE COMAL)</t>
  </si>
  <si>
    <t>BIM-007877</t>
  </si>
  <si>
    <t>TRASNP. TORII-01 ARTEZA LAM.S92686</t>
  </si>
  <si>
    <t>BIM-007879</t>
  </si>
  <si>
    <t>UNIDAD  DE APILADO UBE MOD 1-90-3 S-63</t>
  </si>
  <si>
    <t>BIM-007881</t>
  </si>
  <si>
    <t>UNIDAD DE EXTRUSION DE MASA MCA. AMF</t>
  </si>
  <si>
    <t>BIM-007882</t>
  </si>
  <si>
    <t>UNIDAD DE PREPRENSADO WONDER P/1a PRENSA N/S 99-0171</t>
  </si>
  <si>
    <t>BIM-007883</t>
  </si>
  <si>
    <t>UNIDAD DE PREPRENSADO WONDER P/1a PRENSA N/S 99-0172</t>
  </si>
  <si>
    <t>BIM-007885</t>
  </si>
  <si>
    <t>UNIDAD DE PREPRENSADO WONDER P/1a PRENSA N/S 99-0174</t>
  </si>
  <si>
    <t>BIM-007886</t>
  </si>
  <si>
    <t>DIVISORA MCA. AMF</t>
  </si>
  <si>
    <t>BIM-007887</t>
  </si>
  <si>
    <t>CM1 UNIDAD PAQ. ENFRIADOR DE AGUA TIPO RECIPROCANTE DE 46 T R  MOD F6WA-46-60</t>
  </si>
  <si>
    <t>BIM-007888</t>
  </si>
  <si>
    <t>CM4 UNIDAD PAQ. ENFRIADOR DE AGUA TIPO TORNILLO DE 80 T R  MOD  UE-F125LUD-LI</t>
  </si>
  <si>
    <t>BIM-007889</t>
  </si>
  <si>
    <t>BIM-007891</t>
  </si>
  <si>
    <t>CM4 UNIDAD VAPOR MCA CLEAVER BROO K5</t>
  </si>
  <si>
    <t>BIM-007892</t>
  </si>
  <si>
    <t>BIM-008470</t>
  </si>
  <si>
    <t>BIM-008471</t>
  </si>
  <si>
    <t>BIM-008472</t>
  </si>
  <si>
    <t>BIM-008473</t>
  </si>
  <si>
    <t>ALIMENTADOR DE MASA MACHINE MASTER MOD-MMMFH S-16471094</t>
  </si>
  <si>
    <t>BIM-008494</t>
  </si>
  <si>
    <t>CONTADOR APILADOR DE TORTILLAS ARTECH MOD-32-400 SERIE-476</t>
  </si>
  <si>
    <t>BIM-008516</t>
  </si>
  <si>
    <t>EXTRUSOR DE MASA ARTEZA MACHINE MASTER MOD-M 'ME0986 SERIE 16451094</t>
  </si>
  <si>
    <t>BIM-008518</t>
  </si>
  <si>
    <t>HORNO MACHINE MASTER MOD-MMCTO25330 SERIE-16491094</t>
  </si>
  <si>
    <t>BIM-008692</t>
  </si>
  <si>
    <t>MEZCLADORA HORINZONTAL DE MASA MACHINE MASTER 'MOD-MMHCM500  SERIE 16441094</t>
  </si>
  <si>
    <t>BIM-008717</t>
  </si>
  <si>
    <t>RODILLO CABEZAL LAMINADOR MOD-MMMCH S-16481094</t>
  </si>
  <si>
    <t>BIM-008721</t>
  </si>
  <si>
    <t>TABLERO DE CONTROL MAESTRO MACHINE MASTER</t>
  </si>
  <si>
    <t>BIM-008782</t>
  </si>
  <si>
    <t>TRANSPORTADOR DE MASA INCLINADO MACHINE MASTERS 'MMMCV1409  SERIE 16461094</t>
  </si>
  <si>
    <t>BIM-008785</t>
  </si>
  <si>
    <t>TRANSPORTADOR ENFRIADOR INCLINADO MACHINE MASTER 'MOD-MMCI93625  SERIE -16500995</t>
  </si>
  <si>
    <t>BIM-008825</t>
  </si>
  <si>
    <t>CM3 SECADOR REFRIGERATIVO INGERSOLL-RAND SERIE 00LDXRA4284 MOD  DXR250</t>
  </si>
  <si>
    <t>BIM-008830</t>
  </si>
  <si>
    <t>ENGRASADORA DUBOR MOD. TSA-800</t>
  </si>
  <si>
    <t>BIM-009373</t>
  </si>
  <si>
    <t>TRANSPORTADOR DETECTOR DE METALES DE 1.52 MTS</t>
  </si>
  <si>
    <t>BIM-009374</t>
  </si>
  <si>
    <t>BIM-009375</t>
  </si>
  <si>
    <t>BIM-009376</t>
  </si>
  <si>
    <t>TRANSPORTADOR DETECTOR DE METALES DE 3.25 MTS</t>
  </si>
  <si>
    <t>BIM-010215</t>
  </si>
  <si>
    <t>ENFRIADOR ESP.MOD R-56 BN-202</t>
  </si>
  <si>
    <t>BIM-010216</t>
  </si>
  <si>
    <t>TANQUE FERMNT. MOD. B15</t>
  </si>
  <si>
    <t>BIM-010217</t>
  </si>
  <si>
    <t>BIM-010218</t>
  </si>
  <si>
    <t>BIM-010220</t>
  </si>
  <si>
    <t>TANQUE PREP.MOD-B15</t>
  </si>
  <si>
    <t>BIM-010223</t>
  </si>
  <si>
    <t>BIM-010227</t>
  </si>
  <si>
    <t>BOMBA MCA.AMF MOD ACBM PL-6 BN-201</t>
  </si>
  <si>
    <t>BIM-010229</t>
  </si>
  <si>
    <t>DESMOLDEADOR APV</t>
  </si>
  <si>
    <t>BIM-010234</t>
  </si>
  <si>
    <t>EQ. DE CONTROL CAMARA DE VAPOR</t>
  </si>
  <si>
    <t>BIM-010238</t>
  </si>
  <si>
    <t>MSG INYECTOR DE AIRE CON DUCTOS DE INYECCION</t>
  </si>
  <si>
    <t>BIM-010239</t>
  </si>
  <si>
    <t>BIM-010240</t>
  </si>
  <si>
    <t>BIM-010241</t>
  </si>
  <si>
    <t>BIM-010242</t>
  </si>
  <si>
    <t>BIM-010243</t>
  </si>
  <si>
    <t>BIM-010244</t>
  </si>
  <si>
    <t>BIM-010245</t>
  </si>
  <si>
    <t>BIM-010246</t>
  </si>
  <si>
    <t>BIM-010247</t>
  </si>
  <si>
    <t>BIM-010256</t>
  </si>
  <si>
    <t>REBANADORADISPOS.P/ALIN.UBE</t>
  </si>
  <si>
    <t>BIM-010257</t>
  </si>
  <si>
    <t>BIM-010259</t>
  </si>
  <si>
    <t>TABLERO DE CONTROL AUT.MCA THECNO</t>
  </si>
  <si>
    <t>BIM-010260</t>
  </si>
  <si>
    <t>TABLERO DE CONTROL MCA THECNO</t>
  </si>
  <si>
    <t>BIM-010261</t>
  </si>
  <si>
    <t>BIM-010262</t>
  </si>
  <si>
    <t>TABLERO ELECTRICO S. -93-133-01</t>
  </si>
  <si>
    <t>BIM-010264</t>
  </si>
  <si>
    <t>CM2 TANQUE ESTACIONARIO</t>
  </si>
  <si>
    <t>BIM-010265</t>
  </si>
  <si>
    <t>TANQUE FRIO MOD B-15 PL-6 BN-202</t>
  </si>
  <si>
    <t>BIM-010270</t>
  </si>
  <si>
    <t>TRANSP. RECTO HORIZONTAL 1.2  MTS.</t>
  </si>
  <si>
    <t>BIM-010271</t>
  </si>
  <si>
    <t>TRANSP. RECTO HORIZONTAL 1.20 MTS.</t>
  </si>
  <si>
    <t>BIM-010272</t>
  </si>
  <si>
    <t>TRANSP.CURVO 90° GIRADOR DE MOLDES</t>
  </si>
  <si>
    <t>BIM-010273</t>
  </si>
  <si>
    <t>TRANSPORTADOR  P-20L. TRANSFER S-92-805</t>
  </si>
  <si>
    <t>BIM-010274</t>
  </si>
  <si>
    <t>TRANSPORTADOR BO-17</t>
  </si>
  <si>
    <t>BIM-010275</t>
  </si>
  <si>
    <t>TRANSPORTADOR BO-21</t>
  </si>
  <si>
    <t>BIM-010276</t>
  </si>
  <si>
    <t>TRANSPORTADOR BO-28</t>
  </si>
  <si>
    <t>BIM-010277</t>
  </si>
  <si>
    <t>TRANSPORTADOR DESVIADOR S-92-635-01</t>
  </si>
  <si>
    <t>BIM-010278</t>
  </si>
  <si>
    <t>TRANSPORTADOR DESVIADORS-92-629-01</t>
  </si>
  <si>
    <t>BIM-010279</t>
  </si>
  <si>
    <t>TRANSPORTADOR P-02 S-92-788-01</t>
  </si>
  <si>
    <t>BIM-010280</t>
  </si>
  <si>
    <t>TRANSPORTADOR P-05 S-92-792</t>
  </si>
  <si>
    <t>BIM-010281</t>
  </si>
  <si>
    <t>TRANSPORTADOR P-11 S-92-789-01</t>
  </si>
  <si>
    <t>BIM-010282</t>
  </si>
  <si>
    <t>TRANSPORTADOR P-12 S-92-799</t>
  </si>
  <si>
    <t>BIM-010283</t>
  </si>
  <si>
    <t>TRANSPORTADOR P-24 S-92-808</t>
  </si>
  <si>
    <t>BIM-010284</t>
  </si>
  <si>
    <t>TRANSPORTADOR P-32 S-92-815</t>
  </si>
  <si>
    <t>BIM-010285</t>
  </si>
  <si>
    <t>TRANSPORTADOR P-33 S-92-818</t>
  </si>
  <si>
    <t>BIM-010286</t>
  </si>
  <si>
    <t>TRANSPORTADOR P-40 S-92-829</t>
  </si>
  <si>
    <t>BIM-010287</t>
  </si>
  <si>
    <t>TRANSPORTADOR P-40 S-92-830</t>
  </si>
  <si>
    <t>BIM-010288</t>
  </si>
  <si>
    <t>TRANSPORTADOR P-44</t>
  </si>
  <si>
    <t>BIM-010289</t>
  </si>
  <si>
    <t>TRANSPORTADOR P-51 S-92-843</t>
  </si>
  <si>
    <t>BIM-010295</t>
  </si>
  <si>
    <t>TRNASPORTADOR BO-26</t>
  </si>
  <si>
    <t>BIM-010297</t>
  </si>
  <si>
    <t>MSG UNIDAD MANEJADORA DE AIRE MCA FLAKT</t>
  </si>
  <si>
    <t>BIM-010447</t>
  </si>
  <si>
    <t>AMASADORA BATIDORA B-40 TRIFASICA S-9712214</t>
  </si>
  <si>
    <t>BIM-010451</t>
  </si>
  <si>
    <t>ENVOLVEDORA MAQUIPAK SERIE-98-0087 C/CODIFICADOR 'ELECTRONICO</t>
  </si>
  <si>
    <t>BIM-010470</t>
  </si>
  <si>
    <t>PL2 SILO EN ACERO AL CARBON CAP. 35000 LTS ACEITE</t>
  </si>
  <si>
    <t>BIM-010472</t>
  </si>
  <si>
    <t>PL8 TANQUE VERTICAL CAPACIDAD 25000 LTS DE ACEITE</t>
  </si>
  <si>
    <t>BIM-010582</t>
  </si>
  <si>
    <t>BIM-010583</t>
  </si>
  <si>
    <t>BIM-010584</t>
  </si>
  <si>
    <t>BIM-010585</t>
  </si>
  <si>
    <t>BIM-010586</t>
  </si>
  <si>
    <t>BIM-010630</t>
  </si>
  <si>
    <t>ALIMENTADOR DE MASA FEEDER T-1000 SERIE 98-0841</t>
  </si>
  <si>
    <t>BIM-010633</t>
  </si>
  <si>
    <t>ATADORA MCA. BURFORD MODELO 2000</t>
  </si>
  <si>
    <t>BIM-010638</t>
  </si>
  <si>
    <t>BOMBA DE MASAS M-16UF N/S 145 DO-PUMP AMF</t>
  </si>
  <si>
    <t>BIM-010640</t>
  </si>
  <si>
    <t>CABEZAL TROQUELADOR T-1000 DE CUATRO HILERAS CAPACIDAD 1000 DZ-HRA SERIE 98-0842</t>
  </si>
  <si>
    <t>BIM-010641</t>
  </si>
  <si>
    <t>CAMARA DE FERMENTACION BACTECH</t>
  </si>
  <si>
    <t>BIM-010643</t>
  </si>
  <si>
    <t>CENTRADOR DE MASAS MCA BURFORD M-572C</t>
  </si>
  <si>
    <t>BIM-010648</t>
  </si>
  <si>
    <t>DESMOLDEADOR M-KC1-AD1 N/S 00100</t>
  </si>
  <si>
    <t>BIM-010649</t>
  </si>
  <si>
    <t>DIVISORA DE MASAS K400 M-K400 N/S KCI-0005 PAN-O-MAT</t>
  </si>
  <si>
    <t>BIM-010667</t>
  </si>
  <si>
    <t>FREIDOR ELEVADOR DE TOSTADAS SE 98-0846 - 0854</t>
  </si>
  <si>
    <t>BIM-010668</t>
  </si>
  <si>
    <t>HORNO COMAL T-1000 DE 3 NIVELES DE VELOCIDAD FIJA SERIE 98-0843</t>
  </si>
  <si>
    <t>BIM-010671</t>
  </si>
  <si>
    <t>MSG LAVADORA DE CHAROLAS  M-B100 LH-B-5 N/S  88-03-0324</t>
  </si>
  <si>
    <t>BIM-010681</t>
  </si>
  <si>
    <t>SECADOR T1000 CON TRES NIVELES TIEMPO DE SECADO 55 SEG. SERIE 980845</t>
  </si>
  <si>
    <t>BIM-010696</t>
  </si>
  <si>
    <t>TABLERO DE FUERZA Y CONTROL DENOMINADO 2FB1 PL-1</t>
  </si>
  <si>
    <t>BIM-010701</t>
  </si>
  <si>
    <t>TABLERO ELECTRICO MAQUINDAL 1FTT3</t>
  </si>
  <si>
    <t>BIM-010712</t>
  </si>
  <si>
    <t>TRANSPORTADOR  4.8 MTS LARGO CON 7 RODILLOS CONICOS</t>
  </si>
  <si>
    <t>BIM-010715</t>
  </si>
  <si>
    <t>TRANSPORTADOR BI-06 RECTO HORIZONTAL PL-1</t>
  </si>
  <si>
    <t>BIM-010716</t>
  </si>
  <si>
    <t>TRANSPORTADOR BI-08 RECTO INCLINADO PL-1</t>
  </si>
  <si>
    <t>BIM-010718</t>
  </si>
  <si>
    <t>TRANSPORTADOR BI-10 RECTO INCLINADO PL-1</t>
  </si>
  <si>
    <t>BIM-010719</t>
  </si>
  <si>
    <t>TRANSPORTADOR BI-11 CURVO PL-1</t>
  </si>
  <si>
    <t>BIM-010720</t>
  </si>
  <si>
    <t>TRANSPORTADOR BI-12 RECTO INCLINADO PL-1</t>
  </si>
  <si>
    <t>BIM-010721</t>
  </si>
  <si>
    <t>TRANSPORTADOR BI-13 DOSIFICADOR DE MOLDES PL-1</t>
  </si>
  <si>
    <t>BIM-010722</t>
  </si>
  <si>
    <t>TRANSPORTADOR BI-14 DESVIADOR VERTICAL  PL-1</t>
  </si>
  <si>
    <t>BIM-010723</t>
  </si>
  <si>
    <t>TRANSPORTADOR BI-15 RECTO HORIZONTAL PL-1</t>
  </si>
  <si>
    <t>BIM-010724</t>
  </si>
  <si>
    <t>TRANSPORTADOR BI-16 L TRANSFER PL-1</t>
  </si>
  <si>
    <t>BIM-010725</t>
  </si>
  <si>
    <t>TRANSPORTADOR BI-16A RECTO HORIZONTAL PL-1</t>
  </si>
  <si>
    <t>BIM-010726</t>
  </si>
  <si>
    <t>TRANSPORTADOR BI-17 RECTO HORIZONTAL PL-1</t>
  </si>
  <si>
    <t>BIM-010727</t>
  </si>
  <si>
    <t>TRANSPORTADOR BI-18 RECTO INCLINADO PL-1</t>
  </si>
  <si>
    <t>BIM-010731</t>
  </si>
  <si>
    <t>TRANSPORTADOR DE ESCURRIMIENTO ENFRIAMIENTO Y EMPAQUE SERIE 98-0847</t>
  </si>
  <si>
    <t>BIM-010733</t>
  </si>
  <si>
    <t>BIM-010734</t>
  </si>
  <si>
    <t>TRANSPORTADOR ESTABILIZADOR T-1000 DE TRES NIVELES SERIE 98-0844</t>
  </si>
  <si>
    <t>BIM-010735</t>
  </si>
  <si>
    <t>TRANSPORTADOR P1A RECTO INCLINADO PL-1</t>
  </si>
  <si>
    <t>BIM-010762</t>
  </si>
  <si>
    <t>TRANSPORTADOR TP-4 RECTO INCLINADO PL-1</t>
  </si>
  <si>
    <t>BIM-010763</t>
  </si>
  <si>
    <t>TRANSPORTADOR TP-6 CURVO PL-1</t>
  </si>
  <si>
    <t>BIM-010765</t>
  </si>
  <si>
    <t>TRANSPORTADOR TP-9 RECTO HORIZONTAL PL-1</t>
  </si>
  <si>
    <t>BIM-010766</t>
  </si>
  <si>
    <t>TRANSPORTADOR P/LINEA  CARMIT</t>
  </si>
  <si>
    <t>BIM-010767</t>
  </si>
  <si>
    <t>BIM-010768</t>
  </si>
  <si>
    <t>BIM-010769</t>
  </si>
  <si>
    <t>BIM-010770</t>
  </si>
  <si>
    <t>BIM-010771</t>
  </si>
  <si>
    <t>BIM-010772</t>
  </si>
  <si>
    <t>BIM-010773</t>
  </si>
  <si>
    <t>BIM-010774</t>
  </si>
  <si>
    <t>BIM-010803</t>
  </si>
  <si>
    <t>VENTILADOR AXIAL MCA ABB MODELO FZCM-1-063-4-1-7/9 MOTOR I.5 HP 4P 3F 220/440V</t>
  </si>
  <si>
    <t>BIM-010804</t>
  </si>
  <si>
    <t>BIM-010805</t>
  </si>
  <si>
    <t>BIM-010861</t>
  </si>
  <si>
    <t>TRANSPORTADOR DE ACERO INOXIDABLE 2.50 MTS</t>
  </si>
  <si>
    <t>BIM-010874</t>
  </si>
  <si>
    <t>EQUIPO PARA MEZCLADORA BOLLERIA II SISTEMA DE AHORRO ENERGIA Y CONTROL</t>
  </si>
  <si>
    <t>BIM-010875</t>
  </si>
  <si>
    <t>EQUIPO PARA MEZCLADORA PAN II SISTEMA DE AHORRO ENERGIA Y CONTROL</t>
  </si>
  <si>
    <t>BIM-010876</t>
  </si>
  <si>
    <t>BIM-011057</t>
  </si>
  <si>
    <t>BAÑERA DE ROLES C/BOMBA P/CORTINA DE BAÑO</t>
  </si>
  <si>
    <t>BIM-011058</t>
  </si>
  <si>
    <t>BIM-011059</t>
  </si>
  <si>
    <t>DECORADOR DE NUEZ</t>
  </si>
  <si>
    <t>BIM-011063</t>
  </si>
  <si>
    <t>DOSIFICDOR 1/2 CAÑA</t>
  </si>
  <si>
    <t>BIM-011070</t>
  </si>
  <si>
    <t>FERMENTADOR PANOMAT C/BANDA</t>
  </si>
  <si>
    <t>BIM-011071</t>
  </si>
  <si>
    <t>HARINADOR DE MASAS #2</t>
  </si>
  <si>
    <t>BIM-011073</t>
  </si>
  <si>
    <t>BIM-011139</t>
  </si>
  <si>
    <t>REBANADORA DE MEDIA NOCHE #3 UBE</t>
  </si>
  <si>
    <t>BIM-011140</t>
  </si>
  <si>
    <t>REBANADORA DE MEDIA NOCHE #4 UBE</t>
  </si>
  <si>
    <t>BIM-011141</t>
  </si>
  <si>
    <t>TAB. DE CONTROL NEUMATICO P/ESPONJA DE BOLLERIA</t>
  </si>
  <si>
    <t>BIM-011142</t>
  </si>
  <si>
    <t>TAB. DE CONTROL NEUMATICO P/ESPONJA DE PAN</t>
  </si>
  <si>
    <t>BIM-011143</t>
  </si>
  <si>
    <t>TAB. DE CONTROL Y FUERZA TRANSP. SAL. DE DEPOSITADORA</t>
  </si>
  <si>
    <t>BIM-011144</t>
  </si>
  <si>
    <t>TAB. ELECT. DE CONTROL Y FUERZA DE FORMADO Y RET. DE MOLDES VACIOS</t>
  </si>
  <si>
    <t>BIM-011145</t>
  </si>
  <si>
    <t>TAB. ELECT. DE CONTROL Y FUERZA DE TRANSP. DE PROD. A REBANADO</t>
  </si>
  <si>
    <t>BIM-011147</t>
  </si>
  <si>
    <t>TAB. ELECT. DE CONTROL Y FUERZA DE VENT. #2</t>
  </si>
  <si>
    <t>BIM-011148</t>
  </si>
  <si>
    <t>TAB. ELECT. DE FUERZA Y CONT. DE TRANSP.</t>
  </si>
  <si>
    <t>BIM-011151</t>
  </si>
  <si>
    <t>TAB. ELECT. DE FUERZA Y VENTILACION</t>
  </si>
  <si>
    <t>BIM-011153</t>
  </si>
  <si>
    <t>TABLERO DE FUERZA Y VENTILADORES</t>
  </si>
  <si>
    <t>BIM-011154</t>
  </si>
  <si>
    <t>TABLERO ELECT. DE CONTROL FORMADO MOLDES CON MASA C.F.A. #1</t>
  </si>
  <si>
    <t>BIM-011155</t>
  </si>
  <si>
    <t>TABLERO ELECTRICO DE CONTROL Y FUERZA  DE PANQUELERIA II</t>
  </si>
  <si>
    <t>BIM-011157</t>
  </si>
  <si>
    <t>TABLERO FUERZA MAQUINAS</t>
  </si>
  <si>
    <t>BIM-011159</t>
  </si>
  <si>
    <t>TABLERO GENERAL RET. DE MOLDES CONCHAS</t>
  </si>
  <si>
    <t>BIM-011160</t>
  </si>
  <si>
    <t>TABLERO GENERAL TRANSPORTADORES DE ROLES</t>
  </si>
  <si>
    <t>BIM-011161</t>
  </si>
  <si>
    <t>PL2 TANQUE MANEJO DE ACEITE CAPACIDAD 30000 LTS.</t>
  </si>
  <si>
    <t>BIM-011175</t>
  </si>
  <si>
    <t>ALIMENTADOR DE MASA MASA FEEDER NO SERIE 99-0177</t>
  </si>
  <si>
    <t>BIM-011176</t>
  </si>
  <si>
    <t>APILADOR DE TOSTADAS No. DE SERIE 99-1166</t>
  </si>
  <si>
    <t>BIM-011181</t>
  </si>
  <si>
    <t>CONJUNTO SEPARADOR DE COCHAMBRE 07-005-023 Y 05-135-0098</t>
  </si>
  <si>
    <t>BIM-011182</t>
  </si>
  <si>
    <t>CHIMENEA PARA ESCAPE DE GAS</t>
  </si>
  <si>
    <t>BIM-011183</t>
  </si>
  <si>
    <t>BIM-011184</t>
  </si>
  <si>
    <t>BIM-011189</t>
  </si>
  <si>
    <t>FREIDOR PARA LINEA DE TOSTADAS No. DE SERIE 99-1164</t>
  </si>
  <si>
    <t>BIM-011190</t>
  </si>
  <si>
    <t>HORNO COMAL  No. DE SERIE 99-1159</t>
  </si>
  <si>
    <t>BIM-011196</t>
  </si>
  <si>
    <t>SECADOR DESHIDRATADOR No. DE SERIE 99-1162</t>
  </si>
  <si>
    <t>BIM-011197</t>
  </si>
  <si>
    <t>TABLERO DE FUERZA Y CONTROL 1FCT3 No. DE SERIE 99-1171</t>
  </si>
  <si>
    <t>BIM-011198</t>
  </si>
  <si>
    <t>TABLERO DE FUERZA Y CONTROL 2FCT3 No. DE SERIE 99-1172</t>
  </si>
  <si>
    <t>BIM-011200</t>
  </si>
  <si>
    <t>TRANSPORTADOR DE ENFRIAMIENTO No. DE SERIE 99-1168</t>
  </si>
  <si>
    <t>BIM-011201</t>
  </si>
  <si>
    <t>TRANSPORTADOR DE ENLACE No.2 No. DE SERIE 99-1163</t>
  </si>
  <si>
    <t>BIM-011202</t>
  </si>
  <si>
    <t>TRANSPORTADOR DE ESCURRIMIENTO No.1 No. DE SERIE 99-1165</t>
  </si>
  <si>
    <t>BIM-011203</t>
  </si>
  <si>
    <t>TRANSPORTADOR DE LEVANTADO  No. DE SERIE 99-1170</t>
  </si>
  <si>
    <t>BIM-011206</t>
  </si>
  <si>
    <t>UNIDAD SEPARADORA DUPLICADO No. DE SERIE 99-1160</t>
  </si>
  <si>
    <t>BIM-011304</t>
  </si>
  <si>
    <t>CM2 PLANTA DIESEL ELECTRICA DE 750 KW CON MOTOR CUMMINS</t>
  </si>
  <si>
    <t>BIM-011305</t>
  </si>
  <si>
    <t>CM2 TABLERO P/ADMINISTRACION FUENTES DE ENERGIA C/DOS SITEMAS DE MEDICION DIGITA</t>
  </si>
  <si>
    <t>BIM-011306</t>
  </si>
  <si>
    <t>BIM-011307</t>
  </si>
  <si>
    <t>CM2 TABLERO P/ADMINISTRACION FUENTES DE ENRGIA C/DOS SITEMAS DE MEDICION DIGITA</t>
  </si>
  <si>
    <t>BIM-011518</t>
  </si>
  <si>
    <t>MSG INYECTOR DE AIRE MARCA ABB</t>
  </si>
  <si>
    <t>BIM-011519</t>
  </si>
  <si>
    <t>BIM-011520</t>
  </si>
  <si>
    <t>BIM-011521</t>
  </si>
  <si>
    <t>BIM-011522</t>
  </si>
  <si>
    <t>BIM-011523</t>
  </si>
  <si>
    <t>BIM-011524</t>
  </si>
  <si>
    <t>BIM-011525</t>
  </si>
  <si>
    <t>BIM-011526</t>
  </si>
  <si>
    <t>BIM-011527</t>
  </si>
  <si>
    <t>BIM-011528</t>
  </si>
  <si>
    <t>BIM-011529</t>
  </si>
  <si>
    <t>BIM-011530</t>
  </si>
  <si>
    <t>BIM-011531</t>
  </si>
  <si>
    <t>BIM-011532</t>
  </si>
  <si>
    <t>BIM-011598</t>
  </si>
  <si>
    <t>Batidora Vertical AMF 340 Qt con azo paleta plana y dolly</t>
  </si>
  <si>
    <t>BIM-011612</t>
  </si>
  <si>
    <t>MSG INYECTORES DE AIRE RGML 180-H-0300</t>
  </si>
  <si>
    <t>BIM-011613</t>
  </si>
  <si>
    <t>BIM-011614</t>
  </si>
  <si>
    <t>BIM-011665</t>
  </si>
  <si>
    <t>CRA MAQ. PESADORA MCA WOODMAN MOD. SPECTRA NO. DE SERIE SPEC0800N01576-98 6W10CO</t>
  </si>
  <si>
    <t>BIM-011666</t>
  </si>
  <si>
    <t>CRA MAQUINA EMBOLSADORA MCA WOODMAN MODCOMPAK NO. DE SERIE CLC715RON06896-98 30D</t>
  </si>
  <si>
    <t>BIM-011667</t>
  </si>
  <si>
    <t>PL2 TABLERO PARA PLANTA 1 AL 4 DEL SITEMA DE FRUCTUOSA</t>
  </si>
  <si>
    <t>BIM-011668</t>
  </si>
  <si>
    <t>PL6 TABLERO PARA PLANTA 6 DEL SITEMA DE FRUCTUOSA</t>
  </si>
  <si>
    <t>BIM-011669</t>
  </si>
  <si>
    <t>PL6 TANQUE CILINDRICO VERTICAL CAP. 45000 KG ALTA FRUCTUOSA</t>
  </si>
  <si>
    <t>BIM-011670</t>
  </si>
  <si>
    <t>PL6 EXTERIOR TANQUE CILINDRICO VERTICAL CAP. 45000 KG ALTA FRUCTUOSA</t>
  </si>
  <si>
    <t>BIM-011672</t>
  </si>
  <si>
    <t>PL6 TRANSMISOR ELECTRONICO C/MEDIDOR DE FLUJO</t>
  </si>
  <si>
    <t>BIM-011737</t>
  </si>
  <si>
    <t>ESTACION DE OPERADOR CON PANEL VIEW GABINETE DE ACERO INOX.</t>
  </si>
  <si>
    <t>BIM-011747</t>
  </si>
  <si>
    <t>CM4 TABLERO P/ADMINISTRACION FUENTES DE ENERGIA C/DOS SISTEMAS DE MEDICION DIG</t>
  </si>
  <si>
    <t>BIM-011817</t>
  </si>
  <si>
    <t>BIM-011953</t>
  </si>
  <si>
    <t>TABLERO ELECTRICO P/SERV.EXTER.PRODN P-6</t>
  </si>
  <si>
    <t>BIM-012027</t>
  </si>
  <si>
    <t>ENFRIADOR I.J. WITHE</t>
  </si>
  <si>
    <t>BIM-012028</t>
  </si>
  <si>
    <t>HORNO BACTECH</t>
  </si>
  <si>
    <t>BIM-012030</t>
  </si>
  <si>
    <t>MEZCLADORA DE MASAS M-H56FD N/S 95122</t>
  </si>
  <si>
    <t>BIM-012034</t>
  </si>
  <si>
    <t>BIM-012035</t>
  </si>
  <si>
    <t>BIM-012038</t>
  </si>
  <si>
    <t>BOMBA AMF</t>
  </si>
  <si>
    <t>BIM-012039</t>
  </si>
  <si>
    <t>BIM-012040</t>
  </si>
  <si>
    <t>BIM-012041</t>
  </si>
  <si>
    <t>BIM-012042</t>
  </si>
  <si>
    <t>BIM-012043</t>
  </si>
  <si>
    <t>BIM-012044</t>
  </si>
  <si>
    <t>EQ. TAPADOR DE MOLDES</t>
  </si>
  <si>
    <t>BIM-012045</t>
  </si>
  <si>
    <t>MAQ. BOLEADORA DE MASA AMF</t>
  </si>
  <si>
    <t>BIM-012046</t>
  </si>
  <si>
    <t>BIM-012047</t>
  </si>
  <si>
    <t>MAQ. DIVISORA CONTINUA</t>
  </si>
  <si>
    <t>BIM-012048</t>
  </si>
  <si>
    <t>MEZCLADORA MCA PEERLES</t>
  </si>
  <si>
    <t>BIM-012049</t>
  </si>
  <si>
    <t>BIM-012050</t>
  </si>
  <si>
    <t>MODEADORA DE MASA</t>
  </si>
  <si>
    <t>BIM-012052</t>
  </si>
  <si>
    <t>REBANADORA RECONSTRUIDA</t>
  </si>
  <si>
    <t>BIM-012053</t>
  </si>
  <si>
    <t>BIM-012054</t>
  </si>
  <si>
    <t>BIM-012055</t>
  </si>
  <si>
    <t>SIST. DE APILADO DE MOLDES</t>
  </si>
  <si>
    <t>BIM-012057</t>
  </si>
  <si>
    <t>TANQUE PARA CIP DE ESPONJAS</t>
  </si>
  <si>
    <t>BIM-012058</t>
  </si>
  <si>
    <t>BIM-012060</t>
  </si>
  <si>
    <t>TABLERO DE CONTROL MASTER APV CREPACO</t>
  </si>
  <si>
    <t>BIM-012062</t>
  </si>
  <si>
    <t>BOLEADORA Y MOLDEADO AMF</t>
  </si>
  <si>
    <t>BIM-012063</t>
  </si>
  <si>
    <t>BIM-012064</t>
  </si>
  <si>
    <t>BIM-012065</t>
  </si>
  <si>
    <t>PL6 COMPL. EQ. MECANICO REIMELT P/MANEJO MATS</t>
  </si>
  <si>
    <t>BIM-012066</t>
  </si>
  <si>
    <t>DESMOLDEADOR DE PAN</t>
  </si>
  <si>
    <t>BIM-012067</t>
  </si>
  <si>
    <t>EMBOLSADORA UBE-121</t>
  </si>
  <si>
    <t>BIM-012068</t>
  </si>
  <si>
    <t>ENFRIADOR DE ESPONJAS</t>
  </si>
  <si>
    <t>BIM-012069</t>
  </si>
  <si>
    <t>ENFRIADOR DOBLE ESPIRAL S-92277</t>
  </si>
  <si>
    <t>BIM-012070</t>
  </si>
  <si>
    <t>ENFRIADOR I.J.WHITE</t>
  </si>
  <si>
    <t>BIM-012071</t>
  </si>
  <si>
    <t>ENGRASADORA DE MOLDES MOD.TSA 800 N° 6632 P/PAN BLANCO GRANDE</t>
  </si>
  <si>
    <t>BIM-012072</t>
  </si>
  <si>
    <t>ENGRASADORA DE MOLDES MOD.TSA 800 N° 6633 P/PAN BLANCO GRANDE</t>
  </si>
  <si>
    <t>BIM-012073</t>
  </si>
  <si>
    <t>ENVOLVEDORA FORMOSA DASH II</t>
  </si>
  <si>
    <t>BIM-012074</t>
  </si>
  <si>
    <t>PL6 EQ. MECANICO COMPLETO P/MAN.DE MATS.REIM</t>
  </si>
  <si>
    <t>BIM-012075</t>
  </si>
  <si>
    <t>HORNO CONTINUO STEWART</t>
  </si>
  <si>
    <t>BIM-012076</t>
  </si>
  <si>
    <t>HORNO DE COLUMPIOS BAKER PERKINS</t>
  </si>
  <si>
    <t>BIM-012081</t>
  </si>
  <si>
    <t>MAQ.DIVISORA MCA.AMF S-93-003 BN-224</t>
  </si>
  <si>
    <t>BIM-012082</t>
  </si>
  <si>
    <t>MAQUINA DIVISORA CONTINUA</t>
  </si>
  <si>
    <t>BIM-012083</t>
  </si>
  <si>
    <t>MEZCLADORA MCA.PEERLES MOD 20 PL-6</t>
  </si>
  <si>
    <t>BIM-012086</t>
  </si>
  <si>
    <t>TANQUE FERMANTADOR</t>
  </si>
  <si>
    <t>BIM-012087</t>
  </si>
  <si>
    <t>TANQUE FERMENTADOR</t>
  </si>
  <si>
    <t>BIM-012088</t>
  </si>
  <si>
    <t>BIM-012089</t>
  </si>
  <si>
    <t>TANQUE FRIO</t>
  </si>
  <si>
    <t>BIM-012092</t>
  </si>
  <si>
    <t>TANQUE PREPARADOR</t>
  </si>
  <si>
    <t>BIM-012093</t>
  </si>
  <si>
    <t>TRANSP. FORMA  S  4.47 MTS.</t>
  </si>
  <si>
    <t>BIM-012094</t>
  </si>
  <si>
    <t>TRANSP. RECTO HORIZONTAL 3.8  MTS.</t>
  </si>
  <si>
    <t>BIM-012096</t>
  </si>
  <si>
    <t>TRANSPORTADOR P-26 S-92-809-01</t>
  </si>
  <si>
    <t>BIM-012097</t>
  </si>
  <si>
    <t>TRANSPORTADOR P-43 S-92-632</t>
  </si>
  <si>
    <t>BIM-012098</t>
  </si>
  <si>
    <t>TRANSPORTADOR P-54 S-92-846</t>
  </si>
  <si>
    <t>BIM-012099</t>
  </si>
  <si>
    <t>TRANSPORTADOR P-55 S-92-847</t>
  </si>
  <si>
    <t>BIM-012100</t>
  </si>
  <si>
    <t>TREN COMPL. DE ENVOLTURA</t>
  </si>
  <si>
    <t>BIM-012101</t>
  </si>
  <si>
    <t>TABLERO NEUMATICO P/ESPONJAS LIQUIDAS P/BOLL 1  Y 2</t>
  </si>
  <si>
    <t>BIM-019759</t>
  </si>
  <si>
    <t>BT REB TABLERO ELECTRICO 1FU</t>
  </si>
  <si>
    <t>BIM-020115</t>
  </si>
  <si>
    <t>BT REB TABLERO ELECTRICO 1FR</t>
  </si>
  <si>
    <t>BIM-020118</t>
  </si>
  <si>
    <t>BT REB TRANSPORTADOR DE ENFRIAMIENTO SALIDA HORNO</t>
  </si>
  <si>
    <t>BIM-020127</t>
  </si>
  <si>
    <t>BT REB MAGAZINE ALIMENTADOR DE PAN</t>
  </si>
  <si>
    <t>BIM-020135</t>
  </si>
  <si>
    <t>BT REB HORNO MEINCKE</t>
  </si>
  <si>
    <t>BIM-020235</t>
  </si>
  <si>
    <t>BT MM SOPLADOR DE TRANSPORTE CB202</t>
  </si>
  <si>
    <t>BIM-029090</t>
  </si>
  <si>
    <t>MDM SILO EXTERIOR # 1 S1101</t>
  </si>
  <si>
    <t>BIM-033063</t>
  </si>
  <si>
    <t>MO PS2 ENVOLVEDORA MOD. WA520 S-3471  N. 3</t>
  </si>
  <si>
    <t>BIM-033378</t>
  </si>
  <si>
    <t>MO SC2 ENVOLVEDORA FMC  2</t>
  </si>
  <si>
    <t>BIM-035869</t>
  </si>
  <si>
    <t>BOMBA DE MASA MODELO ADP2825</t>
  </si>
  <si>
    <t>BIM-036197</t>
  </si>
  <si>
    <t>EMBOLSADORA DE TORTILLAS MARCA UBE</t>
  </si>
  <si>
    <t>BIM-037523</t>
  </si>
  <si>
    <t>BSL TS2 CAMPANA DE EXTRACCION DE GASES</t>
  </si>
  <si>
    <t>BIM-051267</t>
  </si>
  <si>
    <t>BG TOS TABLERO PAN-O-MAT PAN PARA TORTAS</t>
  </si>
  <si>
    <t>BIM-051268</t>
  </si>
  <si>
    <t>TABLERO DIVISORA DE MASA DE NEGRITO</t>
  </si>
  <si>
    <t>BIM-067038</t>
  </si>
  <si>
    <t>BOMBA TRANSPORTADORA BATIDO TUNKY</t>
  </si>
  <si>
    <t>BIM-067096</t>
  </si>
  <si>
    <t>MAQUINA DEPOSITADORA DE TUINKY</t>
  </si>
  <si>
    <t>BIM-068483</t>
  </si>
  <si>
    <t>MEZCLADORA AMF DOUGH TAMA#O 20 BAR</t>
  </si>
  <si>
    <t>BIM-071154</t>
  </si>
  <si>
    <t>M1 (E) 10 ENVASADORA ENVAFLEX P/LLENADO DE MOLIDO # 1</t>
  </si>
  <si>
    <t>BIM-071248</t>
  </si>
  <si>
    <t>CAMARA DE VAPOR  20 RACKS</t>
  </si>
  <si>
    <t>BIM-071728</t>
  </si>
  <si>
    <t>CM1 TABLERO PARA ADMINISTRACION DE FUENTES DE ENERGIA</t>
  </si>
  <si>
    <t>BIM-071732</t>
  </si>
  <si>
    <t>TABLERO ELECTRICO CON VARIADOR MITSUBISHI 440VAC C</t>
  </si>
  <si>
    <t>BIM-071733</t>
  </si>
  <si>
    <t>TABLERO ELECTRICO CON VARIADOR MITSUBISHI A 440 VA</t>
  </si>
  <si>
    <t>BIM-071734</t>
  </si>
  <si>
    <t>TABLERO ELECTRICO CON VARIADOR MITSUBISHI A 440VAC</t>
  </si>
  <si>
    <t>BIM-071735</t>
  </si>
  <si>
    <t>TABLERO ELECTRICO CON VARIADOR MITSUBISHI 440VAC B</t>
  </si>
  <si>
    <t>BIM-071736</t>
  </si>
  <si>
    <t>ENGRASADORA DUBOR TSA 800 DE APLICACION AUTOMATICA</t>
  </si>
  <si>
    <t>BIM-071797</t>
  </si>
  <si>
    <t>MONTACARGAS C/DESLIZADOR MITSUBISHI</t>
  </si>
  <si>
    <t>BIM-073207</t>
  </si>
  <si>
    <t>MSG TORRE DE ENFRIAMIENTO MARCA REYMSA</t>
  </si>
  <si>
    <t>BIM-073208</t>
  </si>
  <si>
    <t>MARCADOR AUTOMATICO DE CONCHAS TR</t>
  </si>
  <si>
    <t>BIM-074293</t>
  </si>
  <si>
    <t>UNIDAD DE AIRE ACONDICIONADO DE 15 T.R. MARCA TRANE</t>
  </si>
  <si>
    <t>BIM-074294</t>
  </si>
  <si>
    <t>BIM-074904</t>
  </si>
  <si>
    <t>TRANSPORTADOR DE 40 DE ANCHO DE BANDA INTRALOX SE</t>
  </si>
  <si>
    <t>BIM-074905</t>
  </si>
  <si>
    <t>BIM-074906</t>
  </si>
  <si>
    <t>TRANSPORTADOR DE 55 DE ANCHO BANDA INTRALOX SERIE</t>
  </si>
  <si>
    <t>BIM-074907</t>
  </si>
  <si>
    <t>TRANSPORTADOR DE DESCARGA DE PRODUCTO BANDA REX 12</t>
  </si>
  <si>
    <t>BIM-074908</t>
  </si>
  <si>
    <t>TRANSPORTADOR DE 32 DE ANCHO BANDA SANITARIA</t>
  </si>
  <si>
    <t>BIM-074913</t>
  </si>
  <si>
    <t>RAMPAS ALINEADORAS PARA ALIMENTAR A TRANSPORTADOR</t>
  </si>
  <si>
    <t>BIM-077721</t>
  </si>
  <si>
    <t>TRANSFERENCIA DE TORTILLAS DE BANDA SANITARIA</t>
  </si>
  <si>
    <t>BIM-077722</t>
  </si>
  <si>
    <t>BIM-077723</t>
  </si>
  <si>
    <t>BIM-077726</t>
  </si>
  <si>
    <t>TRANSPORTADOR DE ENLACE ENTRE PRENSAS</t>
  </si>
  <si>
    <t>BIM-077727</t>
  </si>
  <si>
    <t>TRANSPORTADOR DE TORTILLAS DE BANDA</t>
  </si>
  <si>
    <t>BIM-077730</t>
  </si>
  <si>
    <t>TRANSPORTADOR PARA PRENSA DE TORTILLAS</t>
  </si>
  <si>
    <t>BIM-077735</t>
  </si>
  <si>
    <t>DESMENUSADOR</t>
  </si>
  <si>
    <t>BIM-078878</t>
  </si>
  <si>
    <t>TRANSPORTADOR DE HARINA PIAB</t>
  </si>
  <si>
    <t>BIM-080411</t>
  </si>
  <si>
    <t>TRANSPORTADOR RECTO HORIZONTAL TP-SA1601 INTRALOX</t>
  </si>
  <si>
    <t>BIM-080413</t>
  </si>
  <si>
    <t>TRANSPORTADOR RECTO HORIZONTAL TP-SA1605 SANITARIO</t>
  </si>
  <si>
    <t>BIM-080414</t>
  </si>
  <si>
    <t>TRANSPORTADOR CURVO A 90° TP-SA1701 INTRALOX</t>
  </si>
  <si>
    <t>BIM-080415</t>
  </si>
  <si>
    <t>TRANSPORTADOR RECTO HORIZONTAL TP-SA1702 INTRALOX</t>
  </si>
  <si>
    <t>BIM-080835</t>
  </si>
  <si>
    <t>BIM-080836</t>
  </si>
  <si>
    <t>TRANSPORTADOR TT-02</t>
  </si>
  <si>
    <t>BIM-080837</t>
  </si>
  <si>
    <t>TRANSPORTADOR TT-01</t>
  </si>
  <si>
    <t>BIM-081881</t>
  </si>
  <si>
    <t>TANQUE CILINDRICO VERTICAL DE 2500 LTS PARA CIP</t>
  </si>
  <si>
    <t>BIM-081882</t>
  </si>
  <si>
    <t>TRANSFERENCIA DE CONTADO Y APILADO PARA LINEA DE TORTILLAS</t>
  </si>
  <si>
    <t>BIM-081883</t>
  </si>
  <si>
    <t>TRANSPORTADOR DETECTOR DE METALES INTRALOX</t>
  </si>
  <si>
    <t>BIM-081884</t>
  </si>
  <si>
    <t>BIM-082384</t>
  </si>
  <si>
    <t>MAQUINA TERMOFORMADORA  PARA EMPAQUE CON ALTO VACIO EN LINEA DE SANDWICHES</t>
  </si>
  <si>
    <t>BIM-082385</t>
  </si>
  <si>
    <t>TRANSPORTADOR REBANADOR DE LONCHITO</t>
  </si>
  <si>
    <t>BIM-082386</t>
  </si>
  <si>
    <t>TRANSPORTADOR PARA CORTAR SANDWICH</t>
  </si>
  <si>
    <t>BIM-082389</t>
  </si>
  <si>
    <t>TABLERO AUTOSOPORTADO 3FVP PARA VENTILACION DE PRODUCCION PLANTA 6</t>
  </si>
  <si>
    <t>BIM-082390</t>
  </si>
  <si>
    <t>TABLERO AUTOSOPORTADO 1FS PARA LINEA DE SANDWICH</t>
  </si>
  <si>
    <t>BIM-083111</t>
  </si>
  <si>
    <t>TRANSPORTADOR DE  DESCENSO DE TORTILLAS   3</t>
  </si>
  <si>
    <t>BIM-085364</t>
  </si>
  <si>
    <t>BASCULA CAMIONERA  MOD 7510 CAPACIDAD 75000KG</t>
  </si>
  <si>
    <t>BIM-089718</t>
  </si>
  <si>
    <t>ENVOLVEDORA HORIZONTAL AUTOMATICA MARCA MASIPACK</t>
  </si>
  <si>
    <t>BIM-089719</t>
  </si>
  <si>
    <t>UNIDAD CONDENSADORA SEMIHERMETICA 7.50 HP 230/3/60 (SISTEMA DE REFRIGERACION)</t>
  </si>
  <si>
    <t>BIM-089789</t>
  </si>
  <si>
    <t>COMPLEMENTO MAQUINA TERMOFORMADORA LINEA LONCHIBON</t>
  </si>
  <si>
    <t>BIM-089797</t>
  </si>
  <si>
    <t>TABLERO ELECTRICO PARA INYECTORAS PLANTA 6</t>
  </si>
  <si>
    <t>BIM-090923</t>
  </si>
  <si>
    <t>SISTEMA DE ENFRIAMIENTO TOSTADAS T-3000 PT-PROC</t>
  </si>
  <si>
    <t>BIM-090924</t>
  </si>
  <si>
    <t>TRANSPORTADOR PARA LEVANTADO DE TOSTADAS T-3000 PT-TRAN</t>
  </si>
  <si>
    <t>BIM-090925</t>
  </si>
  <si>
    <t>MSG ELEVADOR INDUSTRIAL DE CARGA 4500 KG DOS NIVELES</t>
  </si>
  <si>
    <t>BIM-091085</t>
  </si>
  <si>
    <t>CM3 TRANSFORMADOR CAP 750 KVA VOLTAJE 13200-220/127 VOLTS ; CONEXIN: DELTA ES</t>
  </si>
  <si>
    <t>BIM-091087</t>
  </si>
  <si>
    <t>CM3 TABLERO TRANSFERENCIA C/MASTERPAC FPE</t>
  </si>
  <si>
    <t>BIM-091088</t>
  </si>
  <si>
    <t>CM3 TABLERO FPOWER 200 A FPE</t>
  </si>
  <si>
    <t>BIM-091089</t>
  </si>
  <si>
    <t>MSG 8 MANEJADORA DE AIRE FLAKT RGML-210-H FILTRO /MALLA</t>
  </si>
  <si>
    <t>BIM-091090</t>
  </si>
  <si>
    <t>TABLERO AUTOSOPORTADO (1 PTA) SERVICIO INTERIOR NEMA 4R 1FVP_K</t>
  </si>
  <si>
    <t>BIM-091091</t>
  </si>
  <si>
    <t>TABLERO AUTOSOPORTADO (1PTA) SERVICIO INTERIOR NEMA 4R 2FVP_K</t>
  </si>
  <si>
    <t>BIM-091095</t>
  </si>
  <si>
    <t>TRANSPORTADOR PARA DETECTOR DE METALES LINEA T-3000 PT-TRAN</t>
  </si>
  <si>
    <t>BIM-091096</t>
  </si>
  <si>
    <t>PL2 TABLERO ELECTRICO CON EQUIPO DE PLC PARA EL SISTEMA DE HARINA EN PLANTA 2</t>
  </si>
  <si>
    <t>BIM-091098</t>
  </si>
  <si>
    <t>MEZCLADORA BATIDORA DE MASA PARA TOSTADAS T-3000 PT-PROC</t>
  </si>
  <si>
    <t>BIM-091099</t>
  </si>
  <si>
    <t>TOLVA EXTRUSORA DE MASA LINEA TOSTADAS T-3000 PT-PROC</t>
  </si>
  <si>
    <t>BIM-091100</t>
  </si>
  <si>
    <t>TRANSPORTADOR  ELEVADOR DE MASA INCLINADO T-3000 PT-TRAN</t>
  </si>
  <si>
    <t>BIM-091101</t>
  </si>
  <si>
    <t>FREIDOR PARA LINEA DE TOSTADAS PT-PROC</t>
  </si>
  <si>
    <t>BIM-091102</t>
  </si>
  <si>
    <t>TRANSPORTADOR DE ESCURRIMIENTO PARA LINEA DE TOSTADAS T-3000 PT-TRAN</t>
  </si>
  <si>
    <t>BIM-091103</t>
  </si>
  <si>
    <t>MESA DE LEVANTADO PARA LINEA DE TOSTADAS T-3000 PT-PROC</t>
  </si>
  <si>
    <t>BIM-091104</t>
  </si>
  <si>
    <t>TRANSPORTADOR CON DETECTOR DE METALES PARA LINEA T-3000 PT-TRAN</t>
  </si>
  <si>
    <t>BIM-091105</t>
  </si>
  <si>
    <t>SISTEMA ESTABILIZADOR PARA LINEA DE TOSTADAS T-3000 PT-PROC</t>
  </si>
  <si>
    <t>BIM-091106</t>
  </si>
  <si>
    <t>TABLERO ELECTRICO DE FUERZA Y CONTROL 1FLT2 PARA LINEA DE TOSTADAS T-3000 PT-TAB</t>
  </si>
  <si>
    <t>BIM-091107</t>
  </si>
  <si>
    <t>TABLERO ELECTRICO DE FUERZA Y CONTROL 1FLT1 PARA LINEA DE TOSTADAS T-3000 PT-TRA</t>
  </si>
  <si>
    <t>BIM-091108</t>
  </si>
  <si>
    <t>SELLADORA VERTICAL PARA BOLSA DE TOSTADAS T-3000 PT-EMPA</t>
  </si>
  <si>
    <t>BIM-091109</t>
  </si>
  <si>
    <t>SELLADORA VERTICAL PARA LINEA DE TOSTADAS T-3000 PT-PROC</t>
  </si>
  <si>
    <t>BIM-091111</t>
  </si>
  <si>
    <t>SISTEMA LIMPIADOR DE MOLDES INTEGRADO POR LEVANTADOR DE MOLDES LIMPIADOR DE MOLD</t>
  </si>
  <si>
    <t>BIM-091116</t>
  </si>
  <si>
    <t>SISTEMA DE AIRE ACONDICIONADO PARA PLANTA DE SANDWICHES</t>
  </si>
  <si>
    <t>BIM-091130</t>
  </si>
  <si>
    <t>TRANSFORMADOR TIPO SE CO TRIFASICO 400 KVA</t>
  </si>
  <si>
    <t>BIM-092998</t>
  </si>
  <si>
    <t>BIM-096737</t>
  </si>
  <si>
    <t>TABLERO 1 PUERTA NEMA 4R 1FMA MANEJO DE ACEITE</t>
  </si>
  <si>
    <t>BIM-096751</t>
  </si>
  <si>
    <t>TRANSPORTADOR RECTO INCLINADO PANQ 1 C/BANDA MATTOP REX PTTRAN</t>
  </si>
  <si>
    <t>BIM-096940</t>
  </si>
  <si>
    <t>MSG TANQUE VERTICAL 1060 GL INGERSOLL RAND</t>
  </si>
  <si>
    <t>BIM-096941</t>
  </si>
  <si>
    <t>TANQUE VERTICAL 1060 GL INGERSOLL RAND</t>
  </si>
  <si>
    <t>BIM-098129</t>
  </si>
  <si>
    <t>SISTEMA DE LAMINACION Y HORNEADO</t>
  </si>
  <si>
    <t>BIM-098140</t>
  </si>
  <si>
    <t>ATADORA BURFORD SERIE 16091</t>
  </si>
  <si>
    <t>BIM-098141</t>
  </si>
  <si>
    <t>ATADORA BURFORD SERIE 16093</t>
  </si>
  <si>
    <t>BIM-098142</t>
  </si>
  <si>
    <t>ATADORA BURFORD SERIE 16095</t>
  </si>
  <si>
    <t>BIM-098143</t>
  </si>
  <si>
    <t>ATADORA BURFORD SERIE 16097</t>
  </si>
  <si>
    <t>BIM-098144</t>
  </si>
  <si>
    <t>ATADORA BURFORD SERIE 16099</t>
  </si>
  <si>
    <t>BIM-098145</t>
  </si>
  <si>
    <t>ATADORA BURFORD SERIE 16101</t>
  </si>
  <si>
    <t>BIM-098146</t>
  </si>
  <si>
    <t>ATADORA BURFORD SERIE 16103</t>
  </si>
  <si>
    <t>BIM-098147</t>
  </si>
  <si>
    <t>ATADORA BURFORD SERIE 16105</t>
  </si>
  <si>
    <t>BIM-098148</t>
  </si>
  <si>
    <t>ATADORA BURFORD SERIE 16107</t>
  </si>
  <si>
    <t>BIM-098149</t>
  </si>
  <si>
    <t>ATADORA BURFORD SERIE 16109</t>
  </si>
  <si>
    <t>BIM-101016</t>
  </si>
  <si>
    <t>PLATAFORMA ARTICULADA NUEVA ALTURA MAXIMA DE TRABAJO</t>
  </si>
  <si>
    <t>BIM-101682</t>
  </si>
  <si>
    <t>FERMENTADOR Y MODELADORA</t>
  </si>
  <si>
    <t>BIM-102145</t>
  </si>
  <si>
    <t>CM3 SUBESTACION ELECTRICA TIPO COMPACTA SERVICIO INTEMPERIE NEMA 3R 2 SECCIONES</t>
  </si>
  <si>
    <t>BIM-102156</t>
  </si>
  <si>
    <t>TRANSPORTADOR L TRANSFER PARA MOLDE DOSIFICADOR MAGNETICO BANDA DENTADA</t>
  </si>
  <si>
    <t>BIM-102290</t>
  </si>
  <si>
    <t>BIM-102970</t>
  </si>
  <si>
    <t>ATADORA  VERTICAL CON TRANSFORMADOR</t>
  </si>
  <si>
    <t>BIM-108521</t>
  </si>
  <si>
    <t>TABLERO ELECTRICO DE FUERZA Y CONTROL LINEA DE BOLLERIA</t>
  </si>
  <si>
    <t>BIM-108690</t>
  </si>
  <si>
    <t>ENCAPASILLADOR CON DESPACHADOR Y TRANSPORTADOR</t>
  </si>
  <si>
    <t>BIM-108730</t>
  </si>
  <si>
    <t>CB TORRE DE ENFRIAMIENTO #1</t>
  </si>
  <si>
    <t>BIM-108732</t>
  </si>
  <si>
    <t>CAMARA DE ENFRIADOR IJ WHITE</t>
  </si>
  <si>
    <t>BIM-108733</t>
  </si>
  <si>
    <t>DETECTOR DE METALES 775MM X 450MM</t>
  </si>
  <si>
    <t>BIM-108734</t>
  </si>
  <si>
    <t>TRANSPORTADOR 2743MM</t>
  </si>
  <si>
    <t>BIM-108736</t>
  </si>
  <si>
    <t>TRANSPORTADOR  2438MM</t>
  </si>
  <si>
    <t>BIM-121579</t>
  </si>
  <si>
    <t>TRANSPORTADOR RECTO HORIZONTAL TRHBSALIN01</t>
  </si>
  <si>
    <t>BIM-121580</t>
  </si>
  <si>
    <t>ALINEADOR DE BOLLERIA POR MEDIODE PISTONES</t>
  </si>
  <si>
    <t>BIM-121581</t>
  </si>
  <si>
    <t>PL2 EXTERIOR COLECTOR DE POLVO PARA SILOS EXTERIORES</t>
  </si>
  <si>
    <t>BIM-121582</t>
  </si>
  <si>
    <t>BIM-121583</t>
  </si>
  <si>
    <t>BIM-121613</t>
  </si>
  <si>
    <t>SELLADORA VERTICAL DE BOLSA PTTRAN</t>
  </si>
  <si>
    <t>BIM-121615</t>
  </si>
  <si>
    <t>ALINEADOR DE BOLLERIA POR MEDIO DE PISTONES</t>
  </si>
  <si>
    <t>BIM-121616</t>
  </si>
  <si>
    <t>BIM-121632</t>
  </si>
  <si>
    <t>BIM-122631</t>
  </si>
  <si>
    <t>DEPOSITADORA COMAS MODELO DP 800</t>
  </si>
  <si>
    <t>BIM-124319</t>
  </si>
  <si>
    <t>BIM-124329</t>
  </si>
  <si>
    <t>SISTEMA DE TRANSPORTE HELICOIDAL PARA TRANSPORTAR HARINA DE MAIZ MARCA FLEXICON</t>
  </si>
  <si>
    <t>BIM-128575</t>
  </si>
  <si>
    <t>BIM-130375</t>
  </si>
  <si>
    <t>CARGADOR AUTOMATICO DE  PAN A TINAS</t>
  </si>
  <si>
    <t>BIM-130376</t>
  </si>
  <si>
    <t>BIM-130377</t>
  </si>
  <si>
    <t>BIM-130393</t>
  </si>
  <si>
    <t>BIM-133198</t>
  </si>
  <si>
    <t>BIM-133206</t>
  </si>
  <si>
    <t>BIM-140890</t>
  </si>
  <si>
    <t>MAQUINA ENCINTADORA SEMIAUTOMATICA LD7</t>
  </si>
  <si>
    <t>BIM-143238</t>
  </si>
  <si>
    <t>CABEZAL ETIQUETADOR DE PROMOCIONES</t>
  </si>
  <si>
    <t>BIM-143271</t>
  </si>
  <si>
    <t>BIM-143272</t>
  </si>
  <si>
    <t>BIM-144798</t>
  </si>
  <si>
    <t>TRANSPORTADOR RECTO INCLINADO CON BANDAS DENTADAS</t>
  </si>
  <si>
    <t>BIM-144799</t>
  </si>
  <si>
    <t>TRANSPORTADOR RECTO HORIZONTAL INTRALOX FLAT TOP S900 TM B 1405</t>
  </si>
  <si>
    <t>BIM-144800</t>
  </si>
  <si>
    <t>TRANSPORTADOR RECTO INCLINADO REX 2 HIELERAS TM B 1406</t>
  </si>
  <si>
    <t>BIM-144801</t>
  </si>
  <si>
    <t>TRANSPORTADOR CURVO REX 2 HIELERAS TMB 1409</t>
  </si>
  <si>
    <t>BIM-144802</t>
  </si>
  <si>
    <t>TRANSPORTADOR CURVO REX 2 HIELERAS TM B 1501</t>
  </si>
  <si>
    <t>BIM-144803</t>
  </si>
  <si>
    <t>TRANSPORTADOR RECTO HORIZONTAL REX 2 HIELERAS TM B 1502</t>
  </si>
  <si>
    <t>BIM-144804</t>
  </si>
  <si>
    <t>TRANSPORTADOR CURVO REX 2 HIELERAS TM B 1506</t>
  </si>
  <si>
    <t>BIM-144805</t>
  </si>
  <si>
    <t>TRANSPORTADOR RECTO HORIZONTAL REX 2 HIELERAS TM B 1508</t>
  </si>
  <si>
    <t>BIM-144806</t>
  </si>
  <si>
    <t>TRANSPORTADOR RECTO HORIZONTAL CON BANDAS DETENIDAS TM B 1512</t>
  </si>
  <si>
    <t>BIM-144807</t>
  </si>
  <si>
    <t>TRANSPORTADOR CURVO REX 2 HIELERAS TM B 1513</t>
  </si>
  <si>
    <t>BIM-144815</t>
  </si>
  <si>
    <t>BIM-144825</t>
  </si>
  <si>
    <t>TRANSPORTADOR RECTO DE TRANSFERENCIA TREN 1 BANDA DENTADA</t>
  </si>
  <si>
    <t>BIM-144826</t>
  </si>
  <si>
    <t>TRANSPORTADOR INCLINADO REX 2 HILERAS</t>
  </si>
  <si>
    <t>BIM-144827</t>
  </si>
  <si>
    <t>TRANSPORTADOR RECTO HORIZONTAL REX 2 HILERA GIRADOR MOLDES</t>
  </si>
  <si>
    <t>BIM-144828</t>
  </si>
  <si>
    <t>TRANSPORTADOR RECTO DE TRANSERENCIA TREN 2 BANDA DENTADA</t>
  </si>
  <si>
    <t>BIM-144829</t>
  </si>
  <si>
    <t>TRANSPORTADOR RECTO HORIZONTAL REX 2 HILERA</t>
  </si>
  <si>
    <t>BIM-144830</t>
  </si>
  <si>
    <t>TRANSPORTADOR CURVO 90° ENTRADA AGRUPADOR DE HORNO</t>
  </si>
  <si>
    <t>BIM-144831</t>
  </si>
  <si>
    <t>BIM-144832</t>
  </si>
  <si>
    <t>TRANSPORTADOR RECTO INCLINADO ANTES DE CURVA ENT A CÁMARA</t>
  </si>
  <si>
    <t>BIM-144846</t>
  </si>
  <si>
    <t>CENTRADOR DE MASA</t>
  </si>
  <si>
    <t>BIM-144850</t>
  </si>
  <si>
    <t>TRANSPORTE DE HARINA DE MAIZ</t>
  </si>
  <si>
    <t>BIM-147775</t>
  </si>
  <si>
    <t>BIM-147788</t>
  </si>
  <si>
    <t>CM2 TABLERO ELECTRICO IEO PARA COMPRESORES DE AIRE</t>
  </si>
  <si>
    <t>BIM-147796</t>
  </si>
  <si>
    <t>TABLERO DE FUERZA Y CONTROL 1FC4B1</t>
  </si>
  <si>
    <t>BIM-148734</t>
  </si>
  <si>
    <t>BIM-148745</t>
  </si>
  <si>
    <t>INTERCAMBIADOR TABULAR PARA TANQUE CILINDRICO</t>
  </si>
  <si>
    <t>BIM-148781</t>
  </si>
  <si>
    <t>CM2 TANQUE CILINDRICO HORIZONTAL</t>
  </si>
  <si>
    <t>BIM-150164</t>
  </si>
  <si>
    <t>TRANSPORTADOR CON SISTEMA DE ENFRIAMIENTO</t>
  </si>
  <si>
    <t>BIM-150165</t>
  </si>
  <si>
    <t>TOLVA DE EXTRACTOR PARA ENFRIAMIENTO</t>
  </si>
  <si>
    <t>BIM-150181</t>
  </si>
  <si>
    <t>BIM-153970</t>
  </si>
  <si>
    <t>SISTEMA DE RACK ESTRUCTURAL PARA ALMACENAMIENTO</t>
  </si>
  <si>
    <t>BIM-153994</t>
  </si>
  <si>
    <t>BIM-153996</t>
  </si>
  <si>
    <t>ATADORA VERTICAL</t>
  </si>
  <si>
    <t>BIM-157948</t>
  </si>
  <si>
    <t>TRANSPORTADOR VOLTEADOR DE MOLDES PARA LA LINEA DE PAN</t>
  </si>
  <si>
    <t>BIM-157957</t>
  </si>
  <si>
    <t>BIM-158164</t>
  </si>
  <si>
    <t>TABLERO DE FUERZA Y CONTROL LINEA CONCHAS</t>
  </si>
  <si>
    <t>BIM-158166</t>
  </si>
  <si>
    <t>BIM-158167</t>
  </si>
  <si>
    <t>TRANSPORTADOR CURVO LINEA CONCHAS</t>
  </si>
  <si>
    <t>BIM-158168</t>
  </si>
  <si>
    <t>BIM-158169</t>
  </si>
  <si>
    <t>BIM-158170</t>
  </si>
  <si>
    <t>BIM-158171</t>
  </si>
  <si>
    <t>BIM-158172</t>
  </si>
  <si>
    <t>BIM-158173</t>
  </si>
  <si>
    <t>BIM-158837</t>
  </si>
  <si>
    <t>TRANSPORTADOR LIMPIADOR DE MOLDES</t>
  </si>
  <si>
    <t>BIM-158838</t>
  </si>
  <si>
    <t>BIM-163597</t>
  </si>
  <si>
    <t>CM4 PLANTA ELECTRICA</t>
  </si>
  <si>
    <t>BIM-164163</t>
  </si>
  <si>
    <t>CERCA DE PROTECCION SISTEMA PALETIZADO LINEA PAN</t>
  </si>
  <si>
    <t>BIM-164164</t>
  </si>
  <si>
    <t>TRANSPORTADOR MECANICO RODILLOS BANDAS CAJAS VACIAS SISTEMA PALETIZADO LIN PAN</t>
  </si>
  <si>
    <t>BIM-164165</t>
  </si>
  <si>
    <t>TRANSPORTADOR MECANICO RODILLOS BANDAS CAJAS LLENAS SISTEMA PALETIZADO LIN PAN</t>
  </si>
  <si>
    <t>BIM-164166</t>
  </si>
  <si>
    <t>ROBOT IRB 660 CARGA 250 KG ABB SISTEMA PALETIZADO LINEA PAN</t>
  </si>
  <si>
    <t>BIM-164167</t>
  </si>
  <si>
    <t>BIM-164695</t>
  </si>
  <si>
    <t>TRANSPORTDAOR TAPA DE MOLDES</t>
  </si>
  <si>
    <t>BIM-164716</t>
  </si>
  <si>
    <t>SISTEMA DE ALIMENTACION BANDAS PARA CONCHAS</t>
  </si>
  <si>
    <t>BIM-167623</t>
  </si>
  <si>
    <t>MSG TANQUE ESTACIONARIO</t>
  </si>
  <si>
    <t>BIM-167624</t>
  </si>
  <si>
    <t>MSG TANQUE ALMACENAMIENTO DE GAS</t>
  </si>
  <si>
    <t>BIM-169110</t>
  </si>
  <si>
    <t>MAQUINA PALETIZADORA</t>
  </si>
  <si>
    <t>BIM-169112</t>
  </si>
  <si>
    <t>BIM-169114</t>
  </si>
  <si>
    <t>MSG VAPORIZADOR GAS 1</t>
  </si>
  <si>
    <t>BIM-169115</t>
  </si>
  <si>
    <t>MSG VAPORIZADOR GAS 2</t>
  </si>
  <si>
    <t>BIM-169131</t>
  </si>
  <si>
    <t>EME TUNEL DE ENCOGIMIENTO 2</t>
  </si>
  <si>
    <t>BIM-169705</t>
  </si>
  <si>
    <t>REBANADORA GROTE</t>
  </si>
  <si>
    <t>BIM-169706</t>
  </si>
  <si>
    <t>SISTEMA DE ENFRIAMIENTO DE TOSTADAS DE MAIZ</t>
  </si>
  <si>
    <t>BIM-170066</t>
  </si>
  <si>
    <t>BIM-170733</t>
  </si>
  <si>
    <t>TRANSPORTADOR RECTO HORIZONTAL TT03</t>
  </si>
  <si>
    <t>BIM-170735</t>
  </si>
  <si>
    <t>TRANSPORTDAOR CURVO A 90 TT04</t>
  </si>
  <si>
    <t>BIM-171063</t>
  </si>
  <si>
    <t>CM2 COMPRESOR MODELO UEG F 160</t>
  </si>
  <si>
    <t>BIM-171869</t>
  </si>
  <si>
    <t>TABLERO ELECTRICO PARA LINEA DE RETORNO DE TAPAS</t>
  </si>
  <si>
    <t>BIM-171914</t>
  </si>
  <si>
    <t>PRECALENTADOR DE ACEITE</t>
  </si>
  <si>
    <t>BIM-171922</t>
  </si>
  <si>
    <t>CM2 TANQUE CILINDRICO VERTICAL PARA AGUA HELADA</t>
  </si>
  <si>
    <t>BIM-172326</t>
  </si>
  <si>
    <t>CM4 COMPRESOR UEG F160</t>
  </si>
  <si>
    <t>BIM-173876</t>
  </si>
  <si>
    <t>TRANSPORTADOR DE HARINA DE MAIZ</t>
  </si>
  <si>
    <t>BIM-173902</t>
  </si>
  <si>
    <t>PRECALENTADOR DE AIRE</t>
  </si>
  <si>
    <t>BIM-173905</t>
  </si>
  <si>
    <t>PRECALENTADOR DE ACEITE PARA TOSTADAS</t>
  </si>
  <si>
    <t>BIM-173906</t>
  </si>
  <si>
    <t>BIM-173909</t>
  </si>
  <si>
    <t>BIM-175699</t>
  </si>
  <si>
    <t>BIM-175711</t>
  </si>
  <si>
    <t>BIM-177088</t>
  </si>
  <si>
    <t>BIM-177091</t>
  </si>
  <si>
    <t>BIM-177092</t>
  </si>
  <si>
    <t>BIM-177093</t>
  </si>
  <si>
    <t>BIM-177094</t>
  </si>
  <si>
    <t>BIM-177095</t>
  </si>
  <si>
    <t>BIM-177096</t>
  </si>
  <si>
    <t>BIM-177099</t>
  </si>
  <si>
    <t>MSG SISTEMA HIDRONEUMATICO</t>
  </si>
  <si>
    <t>BIM-177101</t>
  </si>
  <si>
    <t>BIM-177111</t>
  </si>
  <si>
    <t>BIM-177898</t>
  </si>
  <si>
    <t>SOPLADOR DE DESPLAZAMIENTO POSITIVO 220/440 VOLTS</t>
  </si>
  <si>
    <t>BIM-177899</t>
  </si>
  <si>
    <t>BIM-180983</t>
  </si>
  <si>
    <t>SISTEMA CONTADOR APILADOR DEPOSITADOR DE TOSTADAS</t>
  </si>
  <si>
    <t>BIM-180984</t>
  </si>
  <si>
    <t>BIM-180985</t>
  </si>
  <si>
    <t>TRANSPORTADOR RECEPTOR DE TOSTADA</t>
  </si>
  <si>
    <t>BIM-180986</t>
  </si>
  <si>
    <t>BIM-180987</t>
  </si>
  <si>
    <t>BIM-180988</t>
  </si>
  <si>
    <t>TRANSPORTDAOR CURVO EN S</t>
  </si>
  <si>
    <t>BIM-180989</t>
  </si>
  <si>
    <t>BIM-180990</t>
  </si>
  <si>
    <t>TRANSPORTDAOR RECTO CURVO A 90 SALIDA BOLSA TOSTADAS</t>
  </si>
  <si>
    <t>BIM-181420</t>
  </si>
  <si>
    <t>DOSIFICADORA DE PANQUE</t>
  </si>
  <si>
    <t>BIM-181954</t>
  </si>
  <si>
    <t>BIM-181956</t>
  </si>
  <si>
    <t>LECHO FLUIDAZO DOBLE DESCARGA Y ACCESORIOS PARA SILOS</t>
  </si>
  <si>
    <t>BIM-182244</t>
  </si>
  <si>
    <t>TRANSPORTADOR RECEPTOR DE TOSTADA ONDULANTE DE 1.20 MTS 2º FASE</t>
  </si>
  <si>
    <t>BIM-182245</t>
  </si>
  <si>
    <t>TANQUE ENCHAQUETADO PARA CHOCOLATE DE PLANTA 3</t>
  </si>
  <si>
    <t>BIM-182246</t>
  </si>
  <si>
    <t>BIM-183542</t>
  </si>
  <si>
    <t>ESTRUCTURA PARA ALMACENAMIENTO SISTEMA DOUBLE DEEP LAMINADO</t>
  </si>
  <si>
    <t>BIM-183548</t>
  </si>
  <si>
    <t>PLATAFORMA ELECTRICA AUTOPROPULSADA TIPO TIJERA</t>
  </si>
  <si>
    <t>BIM-183551</t>
  </si>
  <si>
    <t>CODIFICADOR SMARTDATE 3C DERECHO</t>
  </si>
  <si>
    <t>BIM-183645</t>
  </si>
  <si>
    <t>ELEVADOR DE CAZOS PARA LINEA DE DONAS</t>
  </si>
  <si>
    <t>BIM-183676</t>
  </si>
  <si>
    <t>TRANSFORMADOR DE 75 KVA PARA LA LINEA DE DORAYAKI</t>
  </si>
  <si>
    <t>BIM-183677</t>
  </si>
  <si>
    <t>ETIQUETADORA PARA PROMOCIONES CABEZAL EVOLUTION L 160</t>
  </si>
  <si>
    <t>BIM-183887</t>
  </si>
  <si>
    <t>BOMBA NEUMATICA HOPPER TOPPER</t>
  </si>
  <si>
    <t>BIM-184153</t>
  </si>
  <si>
    <t>BOMBA NEUMTICA HOPPER TOPPER</t>
  </si>
  <si>
    <t>BIM-184154</t>
  </si>
  <si>
    <t>TRANSPORTADOR PARA DETECTOR DE METALES PARA PANERA DE DONAS</t>
  </si>
  <si>
    <t>BIM-184163</t>
  </si>
  <si>
    <t>TRANSPORTADOR RECTO HORIZONTAL TPCH-01 (BANDA FLUSH-GRID)</t>
  </si>
  <si>
    <t>BIM-184165</t>
  </si>
  <si>
    <t>TRANSPORTADOR CURVO 90º BN TPCH-003 (BANDA REX)</t>
  </si>
  <si>
    <t>BIM-184166</t>
  </si>
  <si>
    <t>TRANSPORTADOR BN RECTO INCLINADO TPCH-004 (BANDA REX)</t>
  </si>
  <si>
    <t>BIM-184168</t>
  </si>
  <si>
    <t>TRANSPORTADOR RECTO HORIZONTAL BN TPCH-006 (BANDA REX)</t>
  </si>
  <si>
    <t>BIM-184169</t>
  </si>
  <si>
    <t>TRANSPORTADOR RECTO HORIZONTAL BN TPCH-007 (BANDA REX)</t>
  </si>
  <si>
    <t>BIM-184171</t>
  </si>
  <si>
    <t>TRANSPORTADOR L TRANSFER BN TPCH-0012</t>
  </si>
  <si>
    <t>BIM-184172</t>
  </si>
  <si>
    <t>TRANSPORTADOR RECTO HORIZONTAL BN TPCH-0015 (BANDA REX)</t>
  </si>
  <si>
    <t>BIM-184173</t>
  </si>
  <si>
    <t>TRANSPORTADOR RECTO HORIZONTAL BN TPCH-0016 (BANDA REX)</t>
  </si>
  <si>
    <t>BIM-184174</t>
  </si>
  <si>
    <t>TRANSPORTADOR CURVO 90° BN TPCH-0017 (BANDA REX)</t>
  </si>
  <si>
    <t>BIM-184175</t>
  </si>
  <si>
    <t>ETIQUETADOR EVOLUTION 160</t>
  </si>
  <si>
    <t>BIM-184176</t>
  </si>
  <si>
    <t>BIM-184178</t>
  </si>
  <si>
    <t>TRANSPORTADOR RECTO INCLINADO BN TPCH-010 (BANDA REX)</t>
  </si>
  <si>
    <t>BIM-184179</t>
  </si>
  <si>
    <t>TRANSNPORTADOR L TRANSFER BN TPCH-011</t>
  </si>
  <si>
    <t>BIM-184340</t>
  </si>
  <si>
    <t>BIM-184342</t>
  </si>
  <si>
    <t>TABLERO ELECTRICO DE FUERZA Y CONTROL PARA LAVADORA</t>
  </si>
  <si>
    <t>BIM-184343</t>
  </si>
  <si>
    <t>TRANSPORTADOR RECTO HORIZONTAL BANDA REX LAVADORA DE MOLDES</t>
  </si>
  <si>
    <t>BIM-184344</t>
  </si>
  <si>
    <t>RAMPA DE MOLDES</t>
  </si>
  <si>
    <t>BIM-184346</t>
  </si>
  <si>
    <t>CABEZAL ETIQUETADOR IZQUIERDO PARA APLICADOR EXTERNO   EVOLUTION L 160</t>
  </si>
  <si>
    <t>BIM-184347</t>
  </si>
  <si>
    <t>BIM-184348</t>
  </si>
  <si>
    <t>BIM-184349</t>
  </si>
  <si>
    <t>BIM-184350</t>
  </si>
  <si>
    <t>TUNEL DE ENCOGIMIENTO  MARCA SMIPACK</t>
  </si>
  <si>
    <t>BIM-184351</t>
  </si>
  <si>
    <t>SELLADORA AUTOMATICA SMIPACK MO. FP6000 220</t>
  </si>
  <si>
    <t>BIM-184451</t>
  </si>
  <si>
    <t>TABLERO DE FUERZA Y CONTROL PARA EL MANEJO DE CHAROLAS</t>
  </si>
  <si>
    <t>BIM-184505</t>
  </si>
  <si>
    <t>HORNO LINEA DOROYAKI PARA HOTKIDS</t>
  </si>
  <si>
    <t>BIM-184506</t>
  </si>
  <si>
    <t>DOSIFICADOR DE CHAROLAS PLASTICAS</t>
  </si>
  <si>
    <t>BIM-184507</t>
  </si>
  <si>
    <t>CORTADOR DE VACIO</t>
  </si>
  <si>
    <t>BIM-184508</t>
  </si>
  <si>
    <t>BIM-184509</t>
  </si>
  <si>
    <t>DOSIFICADOR DE NUEZ LINEA PANQUELERIA 2</t>
  </si>
  <si>
    <t>BIM-184510</t>
  </si>
  <si>
    <t>TRANSPORTADOR LEVANTADOR DE MOLDES ENTRADA A LAVADORA DE TINAS PL6</t>
  </si>
  <si>
    <t>BIM-184511</t>
  </si>
  <si>
    <t>TRANSPORTADOR ACOSTADOR DE MOLDES SALIDA DE LAVADORA DE TINAS PL6</t>
  </si>
  <si>
    <t>BIM-184936</t>
  </si>
  <si>
    <t>MAQUINA SELLADORA DE CAJAS MARCA TECNIPAC MODELO T-MH-FJ-1A</t>
  </si>
  <si>
    <t>BIM-184978</t>
  </si>
  <si>
    <t>BIM-185185</t>
  </si>
  <si>
    <t>LAVADORA DE TINAS PLASTICAS</t>
  </si>
  <si>
    <t>BIM-185186</t>
  </si>
  <si>
    <t>TABLERO ELECTRICO P/ VENT  LAVADO DE TINAS PLANTA 6</t>
  </si>
  <si>
    <t>BIM-185188</t>
  </si>
  <si>
    <t>TRANSPORTADOR RECTO INCLINADO 3.5 x 0.89 MTS</t>
  </si>
  <si>
    <t>BIM-185262</t>
  </si>
  <si>
    <t>TRANSPORTADOR RECTO INCLINADO TM-B3409</t>
  </si>
  <si>
    <t>BIM-185263</t>
  </si>
  <si>
    <t>TRANSPORTADOR RECTO INCLINADO TM-B3501</t>
  </si>
  <si>
    <t>BIM-185271</t>
  </si>
  <si>
    <t>TRANSPORTADOR DOSIFICADOR TIMMING BELT TM-B3505</t>
  </si>
  <si>
    <t>BIM-185272</t>
  </si>
  <si>
    <t>TRANSPORTADOR RECTO HORIZONTAL TM-B3403</t>
  </si>
  <si>
    <t>BIM-185273</t>
  </si>
  <si>
    <t>TRANSPORTADOR CURVO A 90° TM-B3506</t>
  </si>
  <si>
    <t>BIM-185274</t>
  </si>
  <si>
    <t>TRANSPORTADOR RECTO INCLINADO TM-B3405</t>
  </si>
  <si>
    <t>BIM-185275</t>
  </si>
  <si>
    <t>TRANSPORTADOR CURVO A 90° TM-B3406</t>
  </si>
  <si>
    <t>BIM-185276</t>
  </si>
  <si>
    <t>TRANSPORTADOR DOSIFICADOR TIMMING BELT TM-B3402</t>
  </si>
  <si>
    <t>BIM-185277</t>
  </si>
  <si>
    <t>TRANSPORTADOR RECTO HORIZONTAL TM-B3502</t>
  </si>
  <si>
    <t>BIM-185278</t>
  </si>
  <si>
    <t>TRANSPORTADOR RECTO INCLINADO TM-B3503</t>
  </si>
  <si>
    <t>BIM-185279</t>
  </si>
  <si>
    <t>TRANSPORTADOR RECTO INCLINADO TM-B3504</t>
  </si>
  <si>
    <t>BIM-185280</t>
  </si>
  <si>
    <t>TRANSPORTADOR RECTO HORIZONTAL TM-B3507</t>
  </si>
  <si>
    <t>BIM-185281</t>
  </si>
  <si>
    <t>TRANSPORTADOR CURVO A 90° TM-B3404</t>
  </si>
  <si>
    <t>BIM-185282</t>
  </si>
  <si>
    <t>TRANSPORTADOR RECTO INCLINADO TM-B3509</t>
  </si>
  <si>
    <t>BIM-185283</t>
  </si>
  <si>
    <t>TRANSPORTADOR RECTO INCLINADO TM-B3801</t>
  </si>
  <si>
    <t>BIM-185284</t>
  </si>
  <si>
    <t>BIM-185285</t>
  </si>
  <si>
    <t>TRANSPORTADOR DESVIADOR VERTICAL TM-B3804</t>
  </si>
  <si>
    <t>BIM-185286</t>
  </si>
  <si>
    <t>TRANSPORTADOR RECTO HORIZONTAL TM-B3803</t>
  </si>
  <si>
    <t>BIM-185287</t>
  </si>
  <si>
    <t>TRANSPORTADOR CURVO A 180° TM-B3602</t>
  </si>
  <si>
    <t>BIM-185288</t>
  </si>
  <si>
    <t>TRANSPORTADOR RECTO HORIZONTAL TM-B3806</t>
  </si>
  <si>
    <t>BIM-187561</t>
  </si>
  <si>
    <t>TRANSPORTADOR RECTO INCLINADO TP-B3601</t>
  </si>
  <si>
    <t>BIM-187562</t>
  </si>
  <si>
    <t>TRANSPORTADOR GIRAMOLDES TM-B3407</t>
  </si>
  <si>
    <t>BIM-187563</t>
  </si>
  <si>
    <t>TRANSPORTADOR CURVO 90° TM-B3508</t>
  </si>
  <si>
    <t>BIM-187564</t>
  </si>
  <si>
    <t>TRANSPORTADOR RECTO INCLINADO TM-B3506A</t>
  </si>
  <si>
    <t>BIM-187565</t>
  </si>
  <si>
    <t>TABLERO DE FUERZA Y CONTROL 1FC4B3 LINEA DE BOLLERIA</t>
  </si>
  <si>
    <t>BIM-187566</t>
  </si>
  <si>
    <t>TRANSPORTADOR DE 3 HILERAS DE BANDA METALICA</t>
  </si>
  <si>
    <t>BIM-187567</t>
  </si>
  <si>
    <t>CAJA DE CONTROL PLC</t>
  </si>
  <si>
    <t>BIM-187568</t>
  </si>
  <si>
    <t>SISTEMA CALENTAMIENTO DE AGUA EASYHEAT</t>
  </si>
  <si>
    <t>BIM-187721</t>
  </si>
  <si>
    <t>TORRE DE ENFRIAMIENTO 4</t>
  </si>
  <si>
    <t>BIM-187722</t>
  </si>
  <si>
    <t>SELLADORA DE BOLSA BANDA CONTINUA EMPLEX MODELO MPS7200</t>
  </si>
  <si>
    <t>BIM-187723</t>
  </si>
  <si>
    <t>BIM-187724</t>
  </si>
  <si>
    <t>AZUCARADOR DE DONAS TIPO CORTINA</t>
  </si>
  <si>
    <t>BIM-187725</t>
  </si>
  <si>
    <t>TRANSPORTADOR DOSIFICADOR TIMING BELT B2408 ANCHO 34 3/4 LONGITUD 5</t>
  </si>
  <si>
    <t>BIM-187726</t>
  </si>
  <si>
    <t>TRANSPORTADOR DOSIFICADOR TIMING BELT Tm B3805 ANCHO UTIL 34 3/4 LONGITUD 35</t>
  </si>
  <si>
    <t>BIM-187727</t>
  </si>
  <si>
    <t>COMPRESOR DE REFRIGERACION 65 TR PARA CM 1</t>
  </si>
  <si>
    <t>BIM-187728</t>
  </si>
  <si>
    <t>COMPRESOR DE REFRIGERACION 65 TR PARA CM 2</t>
  </si>
  <si>
    <t>BIM-187729</t>
  </si>
  <si>
    <t>TRANSPORTADOR DE ELEVADOR PARA LINEA 3000 WOODMAN</t>
  </si>
  <si>
    <t>BIM-187730</t>
  </si>
  <si>
    <t>TRANSPORTADOR ELEVADO PARA DEPOSITAR A ENVOLVEDORA WOODMAN</t>
  </si>
  <si>
    <t>BIM-187731</t>
  </si>
  <si>
    <t>ENVOLVEDORA SERVO PARA LA LINEA DE PANQUELERIA 1</t>
  </si>
  <si>
    <t>BIM-187732</t>
  </si>
  <si>
    <t>BIM-187733</t>
  </si>
  <si>
    <t>COMPRESOR TIPO TORNILLO 125 PSI MOD. CSD 100 MCA KAESER</t>
  </si>
  <si>
    <t>BIM-187734</t>
  </si>
  <si>
    <t>TABLERO ELECTRICO DE CONTROL PARA COMPRESOR DE REFRIGERACION MCA</t>
  </si>
  <si>
    <t>BIM-187735</t>
  </si>
  <si>
    <t>TRANSPORTADOR SECCION DE SALIDA DE TREN DE ALIMENTACION NS 10-0827</t>
  </si>
  <si>
    <t>BIM-187736</t>
  </si>
  <si>
    <t>TRANSPORTADOR PARA LINEA 3000 ALIMENTACION A HAYSSEN</t>
  </si>
  <si>
    <t>BIM-187737</t>
  </si>
  <si>
    <t>TRANSPORTADOR ELEVADO PARA LINEA DE NEGRITO Y ROLES</t>
  </si>
  <si>
    <t>BIM-187738</t>
  </si>
  <si>
    <t>ENCINTADORA DE CAJAS MCA TECNIPAC MODELO T-MH-FJ-1A SERIAL 10121063</t>
  </si>
  <si>
    <t>BIM-187739</t>
  </si>
  <si>
    <t>ENCINTADORA DE CAJAS MCA TECNIPAC MODELO T-MH-FJ-1A SERIAL 10121062</t>
  </si>
  <si>
    <t>BIM-190561</t>
  </si>
  <si>
    <t>SANDWICHERA LINEA DOROYAKI PARA HOTKIDS</t>
  </si>
  <si>
    <t>BIM-190562</t>
  </si>
  <si>
    <t>TUNEL DE ENFRIAMIENTO LINEA DOROYAKI PARA HOTKIDS</t>
  </si>
  <si>
    <t>BIM-190563</t>
  </si>
  <si>
    <t>TRANSPORTADOR LINEA DOROYAKI PARA HOTKIDS</t>
  </si>
  <si>
    <t>BIM-190564</t>
  </si>
  <si>
    <t>ENVOLVEDORA LINEA DOROYAKI PARA HOTKIDS</t>
  </si>
  <si>
    <t>BIM-190565</t>
  </si>
  <si>
    <t>LIMPIADOR DE MOLDES LINEA DOROYAKI PARA HOTKIDS</t>
  </si>
  <si>
    <t>BIM-198718</t>
  </si>
  <si>
    <t>DOSIFICADOR DE NUEZ PICADA</t>
  </si>
  <si>
    <t>BIM-199321</t>
  </si>
  <si>
    <t>BARANDAL, PASILLO Y ESCALERA MARINA PARA ENFRIADOR DE CONCHAS</t>
  </si>
  <si>
    <t>BIM-199322</t>
  </si>
  <si>
    <t>BARANDAL, PASILLO Y ESCALERA MARINA PARA ENFRIADOR DE ROLES</t>
  </si>
  <si>
    <t>BIM-199342</t>
  </si>
  <si>
    <t>BIM-199348</t>
  </si>
  <si>
    <t>BIM-199446</t>
  </si>
  <si>
    <t>ELEVADOR DE ARTESAS PARA LA LINEA DE BOLLERIA</t>
  </si>
  <si>
    <t>BIM-199447</t>
  </si>
  <si>
    <t>CAMARA DE VAPOR  PARA LA LINEA DE ROLES</t>
  </si>
  <si>
    <t>BIM-199450</t>
  </si>
  <si>
    <t>DETECTOR DE METALES DE 550MM X 200MM</t>
  </si>
  <si>
    <t>BIM-200021</t>
  </si>
  <si>
    <t>TABLERO PARA AUTOMATISMO TFC-03 CON GABINETE</t>
  </si>
  <si>
    <t>BIM-200022</t>
  </si>
  <si>
    <t>BIM-200023</t>
  </si>
  <si>
    <t>BIM-200024</t>
  </si>
  <si>
    <t>TREN DE SINCRONIZACION INTEGRADO POR UNA SOLA SECCION TWM-08</t>
  </si>
  <si>
    <t>BIM-200025</t>
  </si>
  <si>
    <t>BIM-200026</t>
  </si>
  <si>
    <t>BIM-200027</t>
  </si>
  <si>
    <t>TRANSPORTADOR DE EMPUJADORES TWM-10</t>
  </si>
  <si>
    <t>BIM-200028</t>
  </si>
  <si>
    <t>BIM-200029</t>
  </si>
  <si>
    <t>BIM-200030</t>
  </si>
  <si>
    <t>TRANSPORTADOR DE RECTO HOROZONTAL TPQ-04</t>
  </si>
  <si>
    <t>BIM-200031</t>
  </si>
  <si>
    <t>TRANSPORTADOR ABATIBLE TWM-04</t>
  </si>
  <si>
    <t>BIM-200032</t>
  </si>
  <si>
    <t>BIM-200033</t>
  </si>
  <si>
    <t>BIM-200034</t>
  </si>
  <si>
    <t>TRANSPORTADOR CURVO EN S 45</t>
  </si>
  <si>
    <t>BIM-200035</t>
  </si>
  <si>
    <t>BOIMBA DE VACIO CAPACIDAD PARA 9 LITROS</t>
  </si>
  <si>
    <t>BIM-200036</t>
  </si>
  <si>
    <t>BIM-200037</t>
  </si>
  <si>
    <t>BIM-200038</t>
  </si>
  <si>
    <t>BIM-200039</t>
  </si>
  <si>
    <t>BIM-200040</t>
  </si>
  <si>
    <t>TRANSPORTADOR CURVO A 90°</t>
  </si>
  <si>
    <t>BIM-200042</t>
  </si>
  <si>
    <t>TRANSPORTADOR RECTO HORIZONTAL DESAHOGO</t>
  </si>
  <si>
    <t>BIM-200043</t>
  </si>
  <si>
    <t>BIM-200044</t>
  </si>
  <si>
    <t>GUIA MOTRIZ DESVIADORA TWM-04</t>
  </si>
  <si>
    <t>BIM-200045</t>
  </si>
  <si>
    <t>TANQUE DE ACERO INOXIDABLE T-304 1600MM DE DIAMETRO</t>
  </si>
  <si>
    <t>BIM-200046</t>
  </si>
  <si>
    <t>BIM-200047</t>
  </si>
  <si>
    <t>BIM-200688</t>
  </si>
  <si>
    <t>TRANSPORTADOR DOBLE CURVA PARA MEDIAS NOCHES</t>
  </si>
  <si>
    <t>BIM-200689</t>
  </si>
  <si>
    <t>TABLERO PARA EQUIPO DE BOBLE CURVA</t>
  </si>
  <si>
    <t>BIM-202069</t>
  </si>
  <si>
    <t>TRANSPORTADOR TPQ 04 B RECTO HOR</t>
  </si>
  <si>
    <t>BIM-202070</t>
  </si>
  <si>
    <t>EQUIPO REFRIGERACION 5 T.R.</t>
  </si>
  <si>
    <t>BIM-202192</t>
  </si>
  <si>
    <t>DOFLOW ULTRA SPEED PARA BOLLERIA</t>
  </si>
  <si>
    <t>BIM-211148</t>
  </si>
  <si>
    <t>BN COLECTOR DE MORUSA DE PAN PL-6</t>
  </si>
  <si>
    <t>BIM-211149</t>
  </si>
  <si>
    <t>TRANSPORTADOR CURVO DE 90° FLUJO 27 2</t>
  </si>
  <si>
    <t>BIM-211150</t>
  </si>
  <si>
    <t>BIM-211151</t>
  </si>
  <si>
    <t>BIM-211152</t>
  </si>
  <si>
    <t>BIM-211153</t>
  </si>
  <si>
    <t>TRANSPORTADOR RECTO 4.66 MTS LF 882 TAB-K</t>
  </si>
  <si>
    <t>BIM-211154</t>
  </si>
  <si>
    <t>TRANSPORTADOR RECTO DE O.O2 MTS UTIL DE 27</t>
  </si>
  <si>
    <t>BIM-211155</t>
  </si>
  <si>
    <t>TRANSPORTADOR TM-P1707 LONGS.1.40</t>
  </si>
  <si>
    <t>BIM-211156</t>
  </si>
  <si>
    <t>TRANSPORTADOR RECTO LF 882 TAB-K-4 1/2</t>
  </si>
  <si>
    <t>BIM-211157</t>
  </si>
  <si>
    <t>BIM-211158</t>
  </si>
  <si>
    <t>BIM-211159</t>
  </si>
  <si>
    <t>BIM-211160</t>
  </si>
  <si>
    <t>BIM-211161</t>
  </si>
  <si>
    <t>BIM-211162</t>
  </si>
  <si>
    <t>BIM-211164</t>
  </si>
  <si>
    <t>BIM-211165</t>
  </si>
  <si>
    <t>BIM-211166</t>
  </si>
  <si>
    <t>BIM-211168</t>
  </si>
  <si>
    <t>BIM-211169</t>
  </si>
  <si>
    <t>BIM-212304</t>
  </si>
  <si>
    <t>BIM-212305</t>
  </si>
  <si>
    <t>MAQUINA ENVOLVEDORA SERVO CONTROLADA</t>
  </si>
  <si>
    <t>BIM-212306</t>
  </si>
  <si>
    <t>BIM-212328</t>
  </si>
  <si>
    <t>PLATAFORMA AEREA INDIVIDUAL</t>
  </si>
  <si>
    <t>BIM-212329</t>
  </si>
  <si>
    <t>ELEVADOR DE CARGA GRAIGER</t>
  </si>
  <si>
    <t>BIM-212348</t>
  </si>
  <si>
    <t>GENERADOR DE CALOR PARA LIQUIDO TERMICO</t>
  </si>
  <si>
    <t>BIM-212349</t>
  </si>
  <si>
    <t>TRANSFORMADOR 1000KVA MCA IMESA</t>
  </si>
  <si>
    <t>BIM-220284</t>
  </si>
  <si>
    <t>INTERCAMBIADOR DE AC</t>
  </si>
  <si>
    <t>BIM-220285</t>
  </si>
  <si>
    <t>PLATAFORMAS DE CARGA</t>
  </si>
  <si>
    <t>BIM-220287</t>
  </si>
  <si>
    <t>PLATAFORMA DE CARGA</t>
  </si>
  <si>
    <t>BIM-220288</t>
  </si>
  <si>
    <t>TRANSPORTADOR CON DO</t>
  </si>
  <si>
    <t>BIM-220289</t>
  </si>
  <si>
    <t>BIM-220300</t>
  </si>
  <si>
    <t>BIM-220326</t>
  </si>
  <si>
    <t>BIM-220328</t>
  </si>
  <si>
    <t>TANQUE PARA MANTECA</t>
  </si>
  <si>
    <t>BIM-220339</t>
  </si>
  <si>
    <t>BIM-220348</t>
  </si>
  <si>
    <t>RESTREGADORA MODELO</t>
  </si>
  <si>
    <t>BIM-220353</t>
  </si>
  <si>
    <t>PLATAFORMA DE BRAZO</t>
  </si>
  <si>
    <t>BIM-220373</t>
  </si>
  <si>
    <t>BIM-220375</t>
  </si>
  <si>
    <t>EMBOLSADORA TIPO BUL</t>
  </si>
  <si>
    <t>BIM-220377</t>
  </si>
  <si>
    <t>TRASNPORTADOR DE ROD</t>
  </si>
  <si>
    <t>BIM-225811</t>
  </si>
  <si>
    <t>MAQUINA FABRICADORA</t>
  </si>
  <si>
    <t>BIM-225812</t>
  </si>
  <si>
    <t>BIM-225818</t>
  </si>
  <si>
    <t>PESADORA DOSIFICADOR</t>
  </si>
  <si>
    <t>BIM-225821</t>
  </si>
  <si>
    <t>EQUIPO DE ENFRIAMINT</t>
  </si>
  <si>
    <t>BIM-227521</t>
  </si>
  <si>
    <t>REACTOR ANAEROBIO</t>
  </si>
  <si>
    <t>BIM-227523</t>
  </si>
  <si>
    <t>CM4 SUBESTACION ELECTRICA</t>
  </si>
  <si>
    <t>BIM-227524</t>
  </si>
  <si>
    <t>BIM-227525</t>
  </si>
  <si>
    <t>CM1 SUBESTACION ELECTRICA</t>
  </si>
  <si>
    <t>BIM-227526</t>
  </si>
  <si>
    <t>BIM-227527</t>
  </si>
  <si>
    <t>GENERADO DE VAPOR EXTREMO 60 KW JET SYSTEM</t>
  </si>
  <si>
    <t>BIM-227528</t>
  </si>
  <si>
    <t>TRANSPORTADORES CURVAS A 45 GRADOS DE 4.40 METROS ($ 136,152.88 C/U)</t>
  </si>
  <si>
    <t>BIM-227529</t>
  </si>
  <si>
    <t>BIM-227530</t>
  </si>
  <si>
    <t>BIM-227896</t>
  </si>
  <si>
    <t>RAMPA ELEVADORA DE TIJERA PARA MANEJO DE TINAS (PL6)</t>
  </si>
  <si>
    <t>BIM-227909</t>
  </si>
  <si>
    <t>SISTEMA MONOCROMATICO PARA COMPARAR LAS TINAS</t>
  </si>
  <si>
    <t>BIM-227910</t>
  </si>
  <si>
    <t>TRANSPORTADOR TP-ENLACE  02 BANDA INTRALOX</t>
  </si>
  <si>
    <t>BIM-227918</t>
  </si>
  <si>
    <t>SISTEMA AUTOMATICO DE LEVANTADO DE TINAS EN ROBOT (PL6)</t>
  </si>
  <si>
    <t>BIM-227919</t>
  </si>
  <si>
    <t>RAMPA ELEVADORA DE TIJERA PARA MANEJO DE TINAS (PL4)</t>
  </si>
  <si>
    <t>BIM-227936</t>
  </si>
  <si>
    <t>TABLERO DE DISTRIBUCION E ILUMINACION GENERAL</t>
  </si>
  <si>
    <t>BIM-227947</t>
  </si>
  <si>
    <t>CM2 PLANTA DE EMERGENCIA 1000 KW (1250 KVA)</t>
  </si>
  <si>
    <t>BIM-227963</t>
  </si>
  <si>
    <t>TM-P1719 RAMPA # 2 PARA TINAS</t>
  </si>
  <si>
    <t>BIM-227964</t>
  </si>
  <si>
    <t>TM-P1719 RAMPA # 1 PARA TINAS</t>
  </si>
  <si>
    <t>BIM-227965</t>
  </si>
  <si>
    <t>TM-01  DESVIADOR DE TINAS</t>
  </si>
  <si>
    <t>BIM-227966</t>
  </si>
  <si>
    <t>TM-P1700 DESAPILADOR DE TINAS AZULES</t>
  </si>
  <si>
    <t>BIM-227967</t>
  </si>
  <si>
    <t>EP-PLEP03 EQUIPO EMPUJADOS ASEO PARA TRANFERENCIA DE TINAS A 90°</t>
  </si>
  <si>
    <t>BIM-227968</t>
  </si>
  <si>
    <t>BIM-227969</t>
  </si>
  <si>
    <t>TABLERO DE FUERZA Y CONTROL DEL DESAPILADOR PARA TINAS AZULES</t>
  </si>
  <si>
    <t>BIM-227970</t>
  </si>
  <si>
    <t>TM-P1703 TRANSPORTADOR DE ENLACE  DE DESAPILADORES SECCIPON DE 48</t>
  </si>
  <si>
    <t>BIM-227971</t>
  </si>
  <si>
    <t>TRASNPORTADOR PARA PILAS DE  TINAS CAFÉ NUMERO 1</t>
  </si>
  <si>
    <t>BIM-227972</t>
  </si>
  <si>
    <t>TRASNPORTADOR PARA PILAS DE  TINAS CAFÉ NUMERO 2</t>
  </si>
  <si>
    <t>BIM-227973</t>
  </si>
  <si>
    <t>TRANSPORTADOR  DE CESTAS BANDA INTRALOX</t>
  </si>
  <si>
    <t>BIM-233110</t>
  </si>
  <si>
    <t>TABLERO DE DISTRIBUCION 500KVA</t>
  </si>
  <si>
    <t>BIM-233111</t>
  </si>
  <si>
    <t>TABLERO DE DISTRIBUCION 1000KVA</t>
  </si>
  <si>
    <t>BIM-240037</t>
  </si>
  <si>
    <t>SISTEMA PRECENTRADOR DE 24 CAVIDADES</t>
  </si>
  <si>
    <t>BIM-240038</t>
  </si>
  <si>
    <t>BIM-240039</t>
  </si>
  <si>
    <t>APILADOR DE TORTILLA DE 5 CAVIDADES</t>
  </si>
  <si>
    <t>BIM-240844</t>
  </si>
  <si>
    <t>BIM-240845</t>
  </si>
  <si>
    <t>DEPOSITADOR DE RELLENO</t>
  </si>
  <si>
    <t>BIM-242892</t>
  </si>
  <si>
    <t>BIM-242893</t>
  </si>
  <si>
    <t>BIM-242894</t>
  </si>
  <si>
    <t xml:space="preserve">ENFRIADOR HELIMATIC CONCHAS POR FABRICACION DE JUEGOS DE AROS DE 1  </t>
  </si>
  <si>
    <t>BIM-248756</t>
  </si>
  <si>
    <t>COMPRESOR TIPO TORNILLO100 HP</t>
  </si>
  <si>
    <t>BIM-248757</t>
  </si>
  <si>
    <t>BIM-249440</t>
  </si>
  <si>
    <t>CERNIDOR RUSSEL 3 IN 1 BAG DUMP STATION</t>
  </si>
  <si>
    <t>BIM-258620</t>
  </si>
  <si>
    <t>LLENADOR DE BOLSAS S</t>
  </si>
  <si>
    <t>BIM-258621</t>
  </si>
  <si>
    <t>BIM-258718</t>
  </si>
  <si>
    <t>TRITURADOR DE PAN PARA LINEA DE MOLIDO</t>
  </si>
  <si>
    <t>BIM-259030</t>
  </si>
  <si>
    <t xml:space="preserve">PONCHADOR DE BOLSAS PARA TORTILLAS </t>
  </si>
  <si>
    <t>BIM-259031</t>
  </si>
  <si>
    <t>BIM-259036</t>
  </si>
  <si>
    <t>PATIN ELECTRICO CROWN</t>
  </si>
  <si>
    <t>BIM-259037</t>
  </si>
  <si>
    <t>BIM-259038</t>
  </si>
  <si>
    <t>BIM-259039</t>
  </si>
  <si>
    <t>BIM-259040</t>
  </si>
  <si>
    <t>TRITURADOR DE PAN</t>
  </si>
  <si>
    <t>BIM-259041</t>
  </si>
  <si>
    <t>MOLINO</t>
  </si>
  <si>
    <t>BIM-259042</t>
  </si>
  <si>
    <t>CICLON</t>
  </si>
  <si>
    <t>BIM-259043</t>
  </si>
  <si>
    <t>TOLVA VIBRATORIA</t>
  </si>
  <si>
    <t>BIM-261203</t>
  </si>
  <si>
    <t>COMPRESOR DE REFRIGERACION 155T TRANE U13K07542</t>
  </si>
  <si>
    <t>BIM-264377</t>
  </si>
  <si>
    <t>FORMADORA Y CERRADOR</t>
  </si>
  <si>
    <t>BIM-264380</t>
  </si>
  <si>
    <t>PATIN ELECTRICO CROW</t>
  </si>
  <si>
    <t>BIM-265980</t>
  </si>
  <si>
    <t>APILADOR STACKER DE TORTILLAS 5 CAVIDADES</t>
  </si>
  <si>
    <t>BIM-265981</t>
  </si>
  <si>
    <t xml:space="preserve">TRANSPORTADOR ALINEADOR SALIDA APILADOR </t>
  </si>
  <si>
    <t>BIM-265982</t>
  </si>
  <si>
    <t xml:space="preserve">TRANSPORTADOR CON UNIDAD DE COMPRESION </t>
  </si>
  <si>
    <t>BIM-265983</t>
  </si>
  <si>
    <t xml:space="preserve">TRANSPORTADOR DE INDEXADO ENTRADA EMBOLSADORA </t>
  </si>
  <si>
    <t>BIM-265984</t>
  </si>
  <si>
    <t>APILADOR STACKER DE TORTILLAS 4 CAVIDADES</t>
  </si>
  <si>
    <t>BIM-265985</t>
  </si>
  <si>
    <t>BIM-265986</t>
  </si>
  <si>
    <t>BIM-265987</t>
  </si>
  <si>
    <t>BIM-265988</t>
  </si>
  <si>
    <t xml:space="preserve">RESTREGADORA DE PISOS </t>
  </si>
  <si>
    <t>BIM-270926</t>
  </si>
  <si>
    <t>ENVOLVEDORA SERVO DERECHA</t>
  </si>
  <si>
    <t>BIM-270927</t>
  </si>
  <si>
    <t>COMPRESOR DE TORNILLO 100 HP</t>
  </si>
  <si>
    <t>BIM-270928</t>
  </si>
  <si>
    <t>BIM-270929</t>
  </si>
  <si>
    <t>BIM-270930</t>
  </si>
  <si>
    <t>ENVASADORA VERTICAL ENVAFLEX</t>
  </si>
  <si>
    <t>BIM-270931</t>
  </si>
  <si>
    <t>ENVOLVEDORA SERVO IZQUIERDA PARA CONCHA</t>
  </si>
  <si>
    <t>BIM-275117</t>
  </si>
  <si>
    <t>AUTOMATISMO DE ALIMENTACION DE PRODUCTO</t>
  </si>
  <si>
    <t>BIM-275924</t>
  </si>
  <si>
    <t>ALIMENTADOR AUTOMATICO DE PAN DOS REBANADAS</t>
  </si>
  <si>
    <t>BIM-275925</t>
  </si>
  <si>
    <t>SISTEMA DE LEVADURA EN CREMA, 2 TANQUES</t>
  </si>
  <si>
    <t>BIM-275926</t>
  </si>
  <si>
    <t>BIM-277882</t>
  </si>
  <si>
    <t>DETECTOR DE METALES MOD IQ3</t>
  </si>
  <si>
    <t>BIM-277883</t>
  </si>
  <si>
    <t>BIM-277884</t>
  </si>
  <si>
    <t>MOLDES PAN 9 7/16" 1X4</t>
  </si>
  <si>
    <t>BIM-277885</t>
  </si>
  <si>
    <t xml:space="preserve">TAPA PAN 9 7/16" 1X4 </t>
  </si>
  <si>
    <t>BIM-000264</t>
  </si>
  <si>
    <t>TANQUE AGUA HELADA HORIZON C/CAP 12000 L  2280 X 2330 MM DIAM 12000 Lts</t>
  </si>
  <si>
    <t>BIMBO CHIHUAHUA</t>
  </si>
  <si>
    <t>BIM-000363</t>
  </si>
  <si>
    <t>ALIMENTADOR DE AZUCAR  A AZUCARADOR DEDONAS INCL ESPIRAL DE GUSANOBASETOLVA DE C</t>
  </si>
  <si>
    <t>BIM-000368</t>
  </si>
  <si>
    <t>ANALIZADOR DE COMBUSTION DIGITAL FYRITE II CON: ESTUCHE PUNTAEXTRA Y ELIMINADOR</t>
  </si>
  <si>
    <t>BIM-000371</t>
  </si>
  <si>
    <t>APLICADOR DE NUEZ C/EXTRUCTURA EN PRT11/2 Y VIBRADORES C/CONTROL</t>
  </si>
  <si>
    <t>BIM-000373</t>
  </si>
  <si>
    <t>ARTESA C/ARMAZON LAMINA 4 RODA</t>
  </si>
  <si>
    <t>BIM-000375</t>
  </si>
  <si>
    <t>ARTESA P/MASA CAP 56 FT CUB</t>
  </si>
  <si>
    <t>BIM-000376</t>
  </si>
  <si>
    <t>BIM-000377</t>
  </si>
  <si>
    <t>ATADORA AUTOMATIC</t>
  </si>
  <si>
    <t>BIM-000389</t>
  </si>
  <si>
    <t>BASCULA CARATULA DOBLE BARRA Y PLATAFORMA EMPOTRADA AL PISO 750 K</t>
  </si>
  <si>
    <t>BIM-000401</t>
  </si>
  <si>
    <t>BATIDORA PALETA EXCENTRICO VEL  VARIABLE ELEVACION MECANICA 51/2 HP CAZOS 600 MM</t>
  </si>
  <si>
    <t>BIM-000405</t>
  </si>
  <si>
    <t>BOMBA  3 HP RECEPCION ACEITE ENVIO</t>
  </si>
  <si>
    <t>BIM-000463</t>
  </si>
  <si>
    <t>CABEZAL P/DONAS DCA BOQUILLAS C/FREIDOR 3800 MM LONG LATERALES 250 MM ANCHO CAMP</t>
  </si>
  <si>
    <t>BIM-000466</t>
  </si>
  <si>
    <t>CAJA DE LEVAS DENTRO DEL HORNO</t>
  </si>
  <si>
    <t>BIM-000492</t>
  </si>
  <si>
    <t>CALEFACTOR DE GAS NATURAL</t>
  </si>
  <si>
    <t>BIM-000494</t>
  </si>
  <si>
    <t>CAMARA DE REFRIGERACION 500 X 4500 X 2700 ALTURA 8000 KG/8 HRS 2 CONDENSADORES R</t>
  </si>
  <si>
    <t>BIM-000502</t>
  </si>
  <si>
    <t>CARGADOR DE BATERIAS P/MONTACARGAS NO.CUARTO DE MAQUINAS SANIDAD</t>
  </si>
  <si>
    <t>BIM-000951</t>
  </si>
  <si>
    <t>CONTROL DIGITAL P/PESADO HARINA ELECTRONICO CAPACIDAD 900 KGS</t>
  </si>
  <si>
    <t>BIM-000952</t>
  </si>
  <si>
    <t>BIM-000979</t>
  </si>
  <si>
    <t>CHITTICK P/DETERMINAR CO2 DESPRENDIDOEN POLVOS DE HORNEAR</t>
  </si>
  <si>
    <t>BIM-001094</t>
  </si>
  <si>
    <t>EMBOLSADORA ENVAFLEX</t>
  </si>
  <si>
    <t>BIM-001096</t>
  </si>
  <si>
    <t>EMBOLSADORA NO. 2</t>
  </si>
  <si>
    <t>BIM-001097</t>
  </si>
  <si>
    <t>EMBOLSADORA NO.1</t>
  </si>
  <si>
    <t>BIM-001111</t>
  </si>
  <si>
    <t>ENVOLVEDORA DERECHA FMC WA-420</t>
  </si>
  <si>
    <t>BIM-001332</t>
  </si>
  <si>
    <t>EXTRACTOR INDUSTRIAL 7C010 AXIAL DIENTE 4</t>
  </si>
  <si>
    <t>BIM-001333</t>
  </si>
  <si>
    <t>EXTRACTOR INDUSTRIAL 7C010  HP2 RPM-1725 VOLTS230/460 AXIAL DIENTE 4</t>
  </si>
  <si>
    <t>BIM-001363</t>
  </si>
  <si>
    <t>HORNA COLUMPIOS CARGA MANUAL Y DESCARGA AUTOMATICA TABLERO</t>
  </si>
  <si>
    <t>BIM-001364</t>
  </si>
  <si>
    <t>HORNO  21 COLUMPIOS ALIMENTACION MANUAL Y DESCARGA AUTOMATICA TABLERO</t>
  </si>
  <si>
    <t>BIM-001365</t>
  </si>
  <si>
    <t>HORNO  T/TUNEL TABLERO 21000 MM LONG TRANS ADIC 10000 X 3050 MM 2 VENTILADORES</t>
  </si>
  <si>
    <t>BIM-001548</t>
  </si>
  <si>
    <t>INSTRUM. P/AUTOMATIZACION DE BATIDORAGLEN 340</t>
  </si>
  <si>
    <t>BIM-001611</t>
  </si>
  <si>
    <t>LAMINADORA MODELADORA NO. 1 SISTEMA DE RODILLOS TRANS P/TRENZADO DE MASA</t>
  </si>
  <si>
    <t>BIM-001613</t>
  </si>
  <si>
    <t>LAMINADORA-MODELADORA</t>
  </si>
  <si>
    <t>BIM-001632</t>
  </si>
  <si>
    <t>LINEAS INTERCONEXION ESPONJAS INOXIDABLE 7663513825 MM INCLUYENDO VALVULASCODOST</t>
  </si>
  <si>
    <t>BIM-001673</t>
  </si>
  <si>
    <t>MAQUINA ENVOLVEDORA CONTINUA WA-520 IZQUIERDA</t>
  </si>
  <si>
    <t>BIM-001692</t>
  </si>
  <si>
    <t>MEDIDOR DE AGUA ELECTRONICO DIGITAL SPANGLER</t>
  </si>
  <si>
    <t>BIM-001701</t>
  </si>
  <si>
    <t>MEZCLADORA HOBART No.50</t>
  </si>
  <si>
    <t>BIM-001725</t>
  </si>
  <si>
    <t>MUFLA MOD 1400 THERMOLYNE FB-1415M</t>
  </si>
  <si>
    <t>BIM-002400</t>
  </si>
  <si>
    <t>PENETROMETRO PORTATIL Y CONO DE ALUMINIO</t>
  </si>
  <si>
    <t>BIM-002460</t>
  </si>
  <si>
    <t>REBANADORA NO. 1</t>
  </si>
  <si>
    <t>BIM-002461</t>
  </si>
  <si>
    <t>REBANADORA NO. 2</t>
  </si>
  <si>
    <t>BIM-002462</t>
  </si>
  <si>
    <t>REBANADORA PAN C/TRANSP SANITARIA P/ALIMENTACION CADENA SALIDA</t>
  </si>
  <si>
    <t>BIM-002465</t>
  </si>
  <si>
    <t>RECIPIENTE P/ INGREDIENTES MENORES</t>
  </si>
  <si>
    <t>BIM-002466</t>
  </si>
  <si>
    <t>BIM-002467</t>
  </si>
  <si>
    <t>BIM-002468</t>
  </si>
  <si>
    <t>BIM-002469</t>
  </si>
  <si>
    <t>BIM-002470</t>
  </si>
  <si>
    <t>BIM-002471</t>
  </si>
  <si>
    <t>BIM-002472</t>
  </si>
  <si>
    <t>BIM-002473</t>
  </si>
  <si>
    <t>BIM-002547</t>
  </si>
  <si>
    <t>SILO NO 1  18 TONELADAS CON VALVULA ROTATORIA P/BOLLERIA Y PAN</t>
  </si>
  <si>
    <t>BIM-002548</t>
  </si>
  <si>
    <t>SILO NO 2  11 TONELADAS CON VALVULA ROTATORIA P/TORTILLAS</t>
  </si>
  <si>
    <t>BIM-002583</t>
  </si>
  <si>
    <t>SISTEMA DE ALMACENAMIENTO Y MANEJO DE ACEITE PARCIALMENTE HIDROGENADO</t>
  </si>
  <si>
    <t>BIM-002603</t>
  </si>
  <si>
    <t>SISTEMA ELECTRONICO PARA PESAJE</t>
  </si>
  <si>
    <t>BIM-002619</t>
  </si>
  <si>
    <t>SOLDADORA TIPO TRANSFORMADOR LINCOLN R3R-300</t>
  </si>
  <si>
    <t>BIM-002620</t>
  </si>
  <si>
    <t>SOPLADOR 5HB MOTOR 15 HP C/ 3 CONTROLES DE PRESION</t>
  </si>
  <si>
    <t>BIM-002621</t>
  </si>
  <si>
    <t>SUAVIZADOR DUPLEX (SUAVIZADOR DE AGUA)</t>
  </si>
  <si>
    <t>BIM-002626</t>
  </si>
  <si>
    <t>SUMINISTRO DE TABLERO DE DISTRIBUCION FORMADOPOR 4 SECCIONES</t>
  </si>
  <si>
    <t>BIM-002651</t>
  </si>
  <si>
    <t>TANQUE ACEITE MINERAL No. 350</t>
  </si>
  <si>
    <t>BIM-002653</t>
  </si>
  <si>
    <t>TANQUE ACEITE VEGETAL Y DESMOL</t>
  </si>
  <si>
    <t>BIM-002654</t>
  </si>
  <si>
    <t>BIM-002664</t>
  </si>
  <si>
    <t>TANQUE CONDENSADOS HORIZONTAL 1600 X 850 MM DIAM DOS BOMBAS SENTINEL 3 HP</t>
  </si>
  <si>
    <t>BIM-002674</t>
  </si>
  <si>
    <t>TANQUE DIA DIESEL 1000 X 1000 X 810 MM</t>
  </si>
  <si>
    <t>BIM-002675</t>
  </si>
  <si>
    <t>TANQUE DIESEL SUBTERRANEO HORIZ 10000L.</t>
  </si>
  <si>
    <t>BIM-002677</t>
  </si>
  <si>
    <t>TANQUE FERM. NO 1 INTERTECNICA INOXI 3000 L. CHAQUETA TAPA AGITADOR RECTANGULAR</t>
  </si>
  <si>
    <t>BIM-002678</t>
  </si>
  <si>
    <t>TANQUE FERMENT. NO 2 INTERT. INOXIDABLE 3000 LTS CHAQUETA CON TAPA AGITADORRECTA</t>
  </si>
  <si>
    <t>BIM-002679</t>
  </si>
  <si>
    <t>TANQUE FERMENT. NO 3 INTERTEC. INOXIDABLE 3000 LTS CHAQUETA CON TAPA AGITADOR RE</t>
  </si>
  <si>
    <t>BIM-002680</t>
  </si>
  <si>
    <t>TANQUE FERMENT. NO 4 INTERT. INOX.3000 LTS CHAQUETA CON TAPA AGITADOR RECTANG. 2</t>
  </si>
  <si>
    <t>BIM-002681</t>
  </si>
  <si>
    <t>TANQUE FRIO INTERTEC. INOXIDAB. 3000LTS CHAQUETA CON TAPA AGITADOR RECTAN.2 HP C</t>
  </si>
  <si>
    <t>BIM-002687</t>
  </si>
  <si>
    <t>TANQUE INGREDIADOR INTERTECNICA INOXIDABLE 448 LITROS CHAQUETA CON TAPA AGITADOR</t>
  </si>
  <si>
    <t>BIM-002693</t>
  </si>
  <si>
    <t>TANQUE PREPARADOR NO 1 INTERTECNICA INOXIDABLE 3785 LITROS CON TAPA AGITADOR HEL</t>
  </si>
  <si>
    <t>BIM-002694</t>
  </si>
  <si>
    <t>TANQUE PREPARADOR NO 2 INTERTECNICA INOXIDABLE 3785 LITROS CON TAPA AGITADOR HEL</t>
  </si>
  <si>
    <t>BIM-002880</t>
  </si>
  <si>
    <t>TRANSPORTADOR CURVO 90 GRADOS BO-14</t>
  </si>
  <si>
    <t>BIM-002904</t>
  </si>
  <si>
    <t>TRANSPORTADOR RECTO BO-13</t>
  </si>
  <si>
    <t>BIM-002905</t>
  </si>
  <si>
    <t>TRANSPORTADOR RECTO BO-15</t>
  </si>
  <si>
    <t>BIM-002906</t>
  </si>
  <si>
    <t>TRANSPORTADOR RECTO BO-19</t>
  </si>
  <si>
    <t>BIM-002913</t>
  </si>
  <si>
    <t>TRANSPORTADOR RECTO HORIZONTAL P-15</t>
  </si>
  <si>
    <t>BIM-002917</t>
  </si>
  <si>
    <t>BIM-002922</t>
  </si>
  <si>
    <t>TRANSPORTADOR TIPO CADENA CON SEPARADORES PARA ALIMENTACION A LA ENVOLVEDORADE 5</t>
  </si>
  <si>
    <t>BIM-002931</t>
  </si>
  <si>
    <t>TRITURADOR DE PAN CON TOLVA RECEPTORADE PAN</t>
  </si>
  <si>
    <t>BIM-003027</t>
  </si>
  <si>
    <t>UNIDAD ENFRIADORA HELIMATIC BOLLERIA ABB 37 SERIE 95-5936</t>
  </si>
  <si>
    <t>BIM-003052</t>
  </si>
  <si>
    <t>VIBRADOR MARCA MARTIN0 ENSISTEMA PARA PESAJE DE HARINA TORTILLAS NO. 1</t>
  </si>
  <si>
    <t>BIM-003429</t>
  </si>
  <si>
    <t>DESMOLDEADOR CONTINUO TIPO ALTO</t>
  </si>
  <si>
    <t>BIM-003439</t>
  </si>
  <si>
    <t>MEDIDOR DE FLUJO MASICO  C/TRANSMISOR</t>
  </si>
  <si>
    <t>BIM-003440</t>
  </si>
  <si>
    <t>MEDIDOR DE FLUJO MASICO CONEX 1/2C/TRANSMISOR SE 55284 CONTROLADOR</t>
  </si>
  <si>
    <t>BIM-003474</t>
  </si>
  <si>
    <t>TRANSPORTADOR RECTO BO-12</t>
  </si>
  <si>
    <t>BIM-003606</t>
  </si>
  <si>
    <t>TRANSPORTADOR CURVO B-25</t>
  </si>
  <si>
    <t>BIM-003609</t>
  </si>
  <si>
    <t>TRANSPORTADOR RECTO B-40</t>
  </si>
  <si>
    <t>BIM-003694</t>
  </si>
  <si>
    <t>CORTADORES DE DONAS GEMA EN ACERO INOXIDABLE 304</t>
  </si>
  <si>
    <t>BIM-003723</t>
  </si>
  <si>
    <t>BAÑO MARIA MEDIDA34X29X12 CM. P/LABORATORIO</t>
  </si>
  <si>
    <t>BIM-003729</t>
  </si>
  <si>
    <t>BASCULA ELECTRONICA TIPO SOBRA/FALTA EN ACERO INOXIDABLE CAP 6KG X .002 KG PLATA</t>
  </si>
  <si>
    <t>BIM-003951</t>
  </si>
  <si>
    <t>MAQUINA ENVOLVEDORA AUTOMATICA</t>
  </si>
  <si>
    <t>BIM-004157</t>
  </si>
  <si>
    <t>POLARIMETRO TIPO MITSCHERLICA CON RANGO DE 130 A 130' INCLUYE TUBOS DE OBSERVACI</t>
  </si>
  <si>
    <t>BIM-005768</t>
  </si>
  <si>
    <t>BANCO DE 12 CAPACITORES DE 18KVA</t>
  </si>
  <si>
    <t>BIM-005771</t>
  </si>
  <si>
    <t>ENVOLVEDORA FMC WA520 S-4087-B</t>
  </si>
  <si>
    <t>BIM-005778</t>
  </si>
  <si>
    <t>BIM-005779</t>
  </si>
  <si>
    <t>TABLERO 1 F D B DONAS</t>
  </si>
  <si>
    <t>BIM-005781</t>
  </si>
  <si>
    <t>TABLERO 1 F V P SITE DESPACHO</t>
  </si>
  <si>
    <t>BIM-005783</t>
  </si>
  <si>
    <t>TABLERO 2 F C M</t>
  </si>
  <si>
    <t>BIM-005785</t>
  </si>
  <si>
    <t>TRANSFORMADOR DE 1250 KVA</t>
  </si>
  <si>
    <t>BIM-005788</t>
  </si>
  <si>
    <t>TRANSPORTADOR CURVO DERECHO</t>
  </si>
  <si>
    <t>BIM-005872</t>
  </si>
  <si>
    <t>EXTRACTORES AXIALES CON PERIANA  DE GRAVEDAD (2) DIENTE 3</t>
  </si>
  <si>
    <t>BIM-005873</t>
  </si>
  <si>
    <t>EXTRACTORES AXIALES CON PERSIANA DE GRAVEDAD (4)</t>
  </si>
  <si>
    <t>BIM-005874</t>
  </si>
  <si>
    <t>EXTRACTORES AXIALES CON PERSIANA DE GRAVEDAD (4) DIENTE 6</t>
  </si>
  <si>
    <t>BIM-005883</t>
  </si>
  <si>
    <t>CALDERA NO.1   1568 KG/HORA GAS NATURAL</t>
  </si>
  <si>
    <t>BIM-005884</t>
  </si>
  <si>
    <t>CALDERA NO.2  1568 KG/HORA GAS NATURAL</t>
  </si>
  <si>
    <t>BIM-005931</t>
  </si>
  <si>
    <t>EQUIPO LABORATORIO ALVEOGRAFO MCA CHOPIN MA82</t>
  </si>
  <si>
    <t>BIM-005932</t>
  </si>
  <si>
    <t>HORNO P/PANQUELERIA DE 18 COLUMPIOS CON TABLERO ELECTRICO</t>
  </si>
  <si>
    <t>BIM-005933</t>
  </si>
  <si>
    <t>SISTEMA HERRERA MODELO F0-168 SERIE # 8910305</t>
  </si>
  <si>
    <t>BIM-005936</t>
  </si>
  <si>
    <t>MAQUINA BATIDORA MASA CON MOTOR TRIFASICO DE 440 VOLTIOS</t>
  </si>
  <si>
    <t>BIM-006095</t>
  </si>
  <si>
    <t>OLLA BATIDORA DE ACERO INOXIDABLE CON BASE INTEGRADA</t>
  </si>
  <si>
    <t>BIM-006096</t>
  </si>
  <si>
    <t>BIM-006097</t>
  </si>
  <si>
    <t>BIM-006098</t>
  </si>
  <si>
    <t>PLANTA EMERGENCIA NO. 1 SELMEC SCVTA-8495/450 KW 440/254 V CUMMINS GENERADOR POT</t>
  </si>
  <si>
    <t>BIM-006101</t>
  </si>
  <si>
    <t>PQ-10 TRANSPORTADOR RECTO 90 GRADOS CON DOBLE CADENA TABLE TOP 3 1/4</t>
  </si>
  <si>
    <t>BIM-006104</t>
  </si>
  <si>
    <t>PQ-13 TRANSPORTADOR RECTO CON CADENA TABLE TOP CON V. MOTRIZ DETECTOR MAGNETICO</t>
  </si>
  <si>
    <t>BIM-006106</t>
  </si>
  <si>
    <t>PQ-9 TRANSPORTADOR CURVO DERECHO C/CADENA TABLE TOP Y TRANSFERENCIA EN LA SALIDA</t>
  </si>
  <si>
    <t>BIM-006107</t>
  </si>
  <si>
    <t>PRENSA HIDRAULICA ERCKO PHE-50 50 TONELADAS</t>
  </si>
  <si>
    <t>BIM-006108</t>
  </si>
  <si>
    <t>SILO # 3 DE 9,500 KG</t>
  </si>
  <si>
    <t>BIM-006109</t>
  </si>
  <si>
    <t>TRONERA DE ACERO INOXIDABLE PARA COMALES DE TORTILLAS</t>
  </si>
  <si>
    <t>BIM-006112</t>
  </si>
  <si>
    <t>CALEFACCION PARA CONTABILIDAD A.EFF. L.P. 150000 C/T 3 PI 0752-3009669</t>
  </si>
  <si>
    <t>BIM-006466</t>
  </si>
  <si>
    <t>TRANSPORTADOR TORIII-01 RECTO INCLINADO</t>
  </si>
  <si>
    <t>BIM-006478</t>
  </si>
  <si>
    <t>EXTRACTORES AXIAL (2) DIENTE 3</t>
  </si>
  <si>
    <t>BIM-006479</t>
  </si>
  <si>
    <t>UNIDADES ENFRIADORAS DE AIRE TIPO EVAPORATIVO    FLAKT (7) SERIE 92-1149</t>
  </si>
  <si>
    <t>BIM-006481</t>
  </si>
  <si>
    <t>ARTESA DESGASIFICADORA P/ MASA MARCA CREPACO MODELO 3860</t>
  </si>
  <si>
    <t>BIM-006482</t>
  </si>
  <si>
    <t>BALANZA PARA DETECTAR HUMEDAD 200G/0.01 GOHAUS MB200 C/VASO DE PLASTICO</t>
  </si>
  <si>
    <t>BIM-006483</t>
  </si>
  <si>
    <t>CALEFACCION COLGANTE PARA TALLER DE VEHICULOS  V1</t>
  </si>
  <si>
    <t>BIM-006484</t>
  </si>
  <si>
    <t>CALEFACCION COLGANTE PARA TALLER DE VEHICULOS  V2</t>
  </si>
  <si>
    <t>BIM-006485</t>
  </si>
  <si>
    <t>CALEFACCION LP 75000 BTU C/TERMOSTATO10752-2010057 PARA DORMITORIOS</t>
  </si>
  <si>
    <t>BIM-006486</t>
  </si>
  <si>
    <t>CALEFACCION PARA VEHICULOS V3</t>
  </si>
  <si>
    <t>BIM-006493</t>
  </si>
  <si>
    <t>HORNO PARA TORTILLAS C/TABLERO ELECTRICO</t>
  </si>
  <si>
    <t>BIM-006504</t>
  </si>
  <si>
    <t>UNIDAD ENFRIADORA DE AIRE CON MODULO DE ENFRIAMIENTO CELDEK DE 12 FLAKT (35) SER</t>
  </si>
  <si>
    <t>BIM-006507</t>
  </si>
  <si>
    <t>UNIDAD ENFRIADORA DE AIRE TIPO EVAPORATIVO CON MODULO DE ENFRIAMIEN FLAKT (41) S</t>
  </si>
  <si>
    <t>BIM-006645</t>
  </si>
  <si>
    <t>TRANSPORTADOR MAGNETICO PARA DEPOSITADO DE MOLDES DE LAS MODELADORAS</t>
  </si>
  <si>
    <t>BIM-006646</t>
  </si>
  <si>
    <t>BIM-006664</t>
  </si>
  <si>
    <t>AUTOMATIZACION DEL MANEJO DE HARINAS</t>
  </si>
  <si>
    <t>BIM-006665</t>
  </si>
  <si>
    <t>SILO EXTERIOR #1 80 TONELADAS Y ACCESORIOS</t>
  </si>
  <si>
    <t>BIM-006666</t>
  </si>
  <si>
    <t>SILO EXTERIOR #2 80 TONELADAS Y ACCESORIOS</t>
  </si>
  <si>
    <t>BIM-006667</t>
  </si>
  <si>
    <t>SILO EXTERIOR #3 80 TONELADS Y ACCESORIOS</t>
  </si>
  <si>
    <t>BIM-006674</t>
  </si>
  <si>
    <t>DETECTOR DE METALES ABERTURA 16 WX 11 H CON TRANSPORTADOR</t>
  </si>
  <si>
    <t>BIM-006677</t>
  </si>
  <si>
    <t>ENFRIADOR TIPO HELLIMATIC DE 10 NIVELES</t>
  </si>
  <si>
    <t>BIM-006678</t>
  </si>
  <si>
    <t>BIM-006713</t>
  </si>
  <si>
    <t>SISTEMA P/PESADO DE HARINA EN TOLVA DE 200  COMP POR :ABRAZADERAS CODOS COPLES T</t>
  </si>
  <si>
    <t>BIM-006716</t>
  </si>
  <si>
    <t>UNIDAD REFRIGERACION TIPO VENTILADOR 1 5 T FLAKT (17) SERIE 2113 A 17104011</t>
  </si>
  <si>
    <t>BIM-007341</t>
  </si>
  <si>
    <t>ALUMBRADO CAMARA DE VAPOR</t>
  </si>
  <si>
    <t>BIM-007342</t>
  </si>
  <si>
    <t>CAMARA DE VAPOR CON ACCESORIOS PANEL CONTROL SOPORTES MOTOREDUCTORES ESTRUCTURA</t>
  </si>
  <si>
    <t>BIM-007407</t>
  </si>
  <si>
    <t>SISTEMA COMPLETO P/BOLEADO REPOSADO Y MODELADO CON CONTROLES ELECTRICOSABRADLEY</t>
  </si>
  <si>
    <t>BIM-007408</t>
  </si>
  <si>
    <t>BIM-007410</t>
  </si>
  <si>
    <t>TRANSPORTADOR DE BANDA TIPO INTRALOX DE SIETE NIVELES DE ENFRIAMIENTO P/DONAS</t>
  </si>
  <si>
    <t>BIM-007424</t>
  </si>
  <si>
    <t>BOMBA SUMERGIBLE MCA-GRUNDFOS DE ACEROINOXIDABLE DE 3 MOD-80 S75-8</t>
  </si>
  <si>
    <t>BIM-007428</t>
  </si>
  <si>
    <t>COMPRESOR DE AIRE ESTACIONARIO POTENCIA 50 HP ENFRIADO POR AGUA</t>
  </si>
  <si>
    <t>BIM-007433</t>
  </si>
  <si>
    <t>BIM-007456</t>
  </si>
  <si>
    <t>SELLADORA EN L C-PAK 1812</t>
  </si>
  <si>
    <t>BIM-007458</t>
  </si>
  <si>
    <t>TABLERO DE CONTROL ELECTRICO</t>
  </si>
  <si>
    <t>BIM-007466</t>
  </si>
  <si>
    <t>UNIDAD ENFRIADORA DE AIRE MODULO CELDEK 12 ESPESOR MOTOR 10 5 HP  ALMACEN M P  A</t>
  </si>
  <si>
    <t>BIM-007467</t>
  </si>
  <si>
    <t>UNIDAD ENFRIADORA DE AIRE MODULO CELDEK 12 ESPESOR MOTOR 7 5 HP REBANADAS (68)</t>
  </si>
  <si>
    <t>BIM-007472</t>
  </si>
  <si>
    <t>VENTILADOR P/TORTILLAS DE MAIZ FLAKT (16) SERIE 2112 3 605</t>
  </si>
  <si>
    <t>BIM-007474</t>
  </si>
  <si>
    <t>EMBOLSADORA UBE CON ACCESORIOS DE OPERACION REBANADORA ATADORA Y AGRUPADOR</t>
  </si>
  <si>
    <t>BIM-007477</t>
  </si>
  <si>
    <t>BASCULA ELECTRONICA DE 60 KILOS  PARAMANEJO DE HARINAS</t>
  </si>
  <si>
    <t>BIM-007478</t>
  </si>
  <si>
    <t>CENTRADOR DE PIEZAS CON ACCESORIOS NORMALES</t>
  </si>
  <si>
    <t>BIM-007612</t>
  </si>
  <si>
    <t>CALEFACCION COLGANTE ENCENDIDO ELECTRONICO PARA COMPRAS</t>
  </si>
  <si>
    <t>BIM-007960</t>
  </si>
  <si>
    <t>LIMPIADOR DE MOLDES BO-28 MOTORREDUCTOR BOSTON</t>
  </si>
  <si>
    <t>BIM-007962</t>
  </si>
  <si>
    <t>TABLERO ELECTRONICO 2FB 3P AC CARBON GABINETE LAMINA ACERO TIPO ASTM-A-366</t>
  </si>
  <si>
    <t>BIM-007963</t>
  </si>
  <si>
    <t>TRANSPORTADOR ACOSTADOR DE MOLDES BO-29 MOTORREDUCTOR BOSTON DE 3/4 HP</t>
  </si>
  <si>
    <t>BIM-007964</t>
  </si>
  <si>
    <t>TRANSPORTADOR CURVO DE 90 GRADOS BO-43A MOTORREDUCTOR ASEA DE 0.50 HP</t>
  </si>
  <si>
    <t>BIM-007965</t>
  </si>
  <si>
    <t>TRANSPORTADOR CURVO DE 90 GRADOS BO-59MOTORREDUCTOR ASEA DE 0.50 HP</t>
  </si>
  <si>
    <t>BIM-007966</t>
  </si>
  <si>
    <t>TRANSPORTADOR CURVO EN S BO-35 MOTORREDUCTOR ASEA DE 0.75 HP</t>
  </si>
  <si>
    <t>BIM-007967</t>
  </si>
  <si>
    <t>TRANSPORTADOR L TRANSFER BO-07 MOTORREDUCTOR ASEA DE 0.25 HP</t>
  </si>
  <si>
    <t>BIM-007968</t>
  </si>
  <si>
    <t>TRANSPORTADOR LEVANTADOR DE MOLDES BO-27 MOTORREDUCTOR BOSTON DE 3/4 HP</t>
  </si>
  <si>
    <t>BIM-007969</t>
  </si>
  <si>
    <t>TRANSPORTADOR RECTO HORIZONTAL BO-06 MOTORREDUCTOR ASEA DE 0.25 HP</t>
  </si>
  <si>
    <t>BIM-007970</t>
  </si>
  <si>
    <t>TRANSPORTADOR RECTO HORIZONTAL BO-08</t>
  </si>
  <si>
    <t>BIM-007971</t>
  </si>
  <si>
    <t>TRANSPORTADOR RECTO HORIZONTAL BO-09 MOTORREDUCTOR ASEA DE 0.25 HP</t>
  </si>
  <si>
    <t>BIM-007972</t>
  </si>
  <si>
    <t>BIM-007973</t>
  </si>
  <si>
    <t>TRANSPORTADOR RECTO HORIZONTAL BO-16 MOTORREDUCTOR ASEA DE 0.25 HP</t>
  </si>
  <si>
    <t>BIM-007974</t>
  </si>
  <si>
    <t>TRANSPORTADOR RECTO HORIZONTAL BO-31 MOTORREDUCTOR ASEA DE 0.50 HP</t>
  </si>
  <si>
    <t>BIM-007975</t>
  </si>
  <si>
    <t>TRANSPORTADOR RECTO HORIZONTAL BO-32 MOTORREDUCTOR ASEA DE 0.25 HP</t>
  </si>
  <si>
    <t>BIM-007976</t>
  </si>
  <si>
    <t>TRANSPORTADOR RECTO HORIZONTAL BO-33 MOTORREDUCTOR ASEA DE 0.25 HP</t>
  </si>
  <si>
    <t>BIM-007977</t>
  </si>
  <si>
    <t>TRANSPORTADOR RECTO HORIZONTAL BO-36 MOTORREDUCTOR ASEA DE 0.25 HP</t>
  </si>
  <si>
    <t>BIM-007978</t>
  </si>
  <si>
    <t>TRANSPORTADOR RECTO HORIZONTAL BO-41</t>
  </si>
  <si>
    <t>BIM-007980</t>
  </si>
  <si>
    <t>TRANSPORTADOR RECTO HORIZONTAL BO-57 MOTORREDUCTOR ASEA DE 0.75 HP</t>
  </si>
  <si>
    <t>BIM-007981</t>
  </si>
  <si>
    <t>TRANSPORTADOR RECTO HORIZONTAL BO-58 MOTORREDUCTOR ASEA DE 0.50 HP</t>
  </si>
  <si>
    <t>BIM-007982</t>
  </si>
  <si>
    <t>TRANSPORTADOR RECTO HORIZONTAL BO-61 MOTORREDUCTOR BOSTON DE 1 HP</t>
  </si>
  <si>
    <t>BIM-008176</t>
  </si>
  <si>
    <t>BASCULA ELECTRONICA P/100 KILOS PARA BATIDOS</t>
  </si>
  <si>
    <t>BIM-008178</t>
  </si>
  <si>
    <t>LAVADORAS DE AIRE MOTOR DE 7 5 H P   (53) ABB SERIE 97-705 DIENTE 8</t>
  </si>
  <si>
    <t>BIM-008200</t>
  </si>
  <si>
    <t>BOMBA INCLUYE TUBERIAS Y CONEXIONES DE ACEROINOXIDABLE</t>
  </si>
  <si>
    <t>BIM-008230</t>
  </si>
  <si>
    <t>MOLINO TURBINADE IMPACTO 6AD1 MOTOR ELECTRICO DE 20CF 220-440/60/3 TCCV</t>
  </si>
  <si>
    <t>BIM-008244</t>
  </si>
  <si>
    <t>UNIDAD ENFRIADORA DE AIRE TIPO EVAPORATIVO P/MASAS BOLLERIA ABB DIENTE 8 (57) SE</t>
  </si>
  <si>
    <t>BIM-008245</t>
  </si>
  <si>
    <t>UNIDAD ENFRIADORA DE AIRE TIPOEVAPORATIVO ARRIBA  ABB (34) SERIE 95-6186</t>
  </si>
  <si>
    <t>BIM-008313</t>
  </si>
  <si>
    <t>MEDIDOR DE FLUJO MASICO SENSOR 316L MODELO DS100S128SU</t>
  </si>
  <si>
    <t>BIM-008348</t>
  </si>
  <si>
    <t>CAMARA DE VAPOR CON ACCESORIOS Y BANDAMETALICA</t>
  </si>
  <si>
    <t>BIM-008350</t>
  </si>
  <si>
    <t>DESVIADOR HORIZONTAL P-35 CON TABLILLAS PLASTICAS DESLIZABLES DE 18</t>
  </si>
  <si>
    <t>BIM-008416</t>
  </si>
  <si>
    <t>TRANSPORTADOR CURVO 90 P-12 BANDA REXLF 882 TAB 4</t>
  </si>
  <si>
    <t>BIM-008417</t>
  </si>
  <si>
    <t>TRANSPORTADOR CURVO 90 P-13 BANDA REXLF 882 TAB 4</t>
  </si>
  <si>
    <t>BIM-008418</t>
  </si>
  <si>
    <t>TRANSPORTADOR CURVO 90 P-18 BANDA REXLF 882 TAB 4</t>
  </si>
  <si>
    <t>BIM-008420</t>
  </si>
  <si>
    <t>TRANSPORTADOR CURVO 90 P-32 BANDA REXLF 882 TAB 7</t>
  </si>
  <si>
    <t>BIM-008421</t>
  </si>
  <si>
    <t>TRANSPORTADOR CURVO 90 P-36 BANDA REXLF 882 TAB 7</t>
  </si>
  <si>
    <t>BIM-008422</t>
  </si>
  <si>
    <t>TRANSPORTADOR CURVO 90 P-37 BANDA REXLF 882 TAB 7</t>
  </si>
  <si>
    <t>BIM-008423</t>
  </si>
  <si>
    <t>TRANSPORTADOR CURVO 90 P40 BANDA REX LF 882 TAB 7</t>
  </si>
  <si>
    <t>BIM-008430</t>
  </si>
  <si>
    <t>TRANSPORTADOR RECTO HORIZONTAL P-14 BANDA REX LF 882 TAB 4</t>
  </si>
  <si>
    <t>BIM-008431</t>
  </si>
  <si>
    <t>TRANSPORTADOR RECTO HORIZONTAL P-17 BANDA SINFIN SAB 8E</t>
  </si>
  <si>
    <t>BIM-008432</t>
  </si>
  <si>
    <t>TRANSPORTADOR RECTO HORIZONTAL P-19 BANDA PLASTICA 4 1/2</t>
  </si>
  <si>
    <t>BIM-008433</t>
  </si>
  <si>
    <t>TRANSPORTADOR RECTO HORIZONTAL P-20 BANDA REX S 815 7</t>
  </si>
  <si>
    <t>BIM-008434</t>
  </si>
  <si>
    <t>TRANSPORTADOR RECTO HORIZONTAL P-30 BANDA REX LF 882 TAB 7</t>
  </si>
  <si>
    <t>BIM-008435</t>
  </si>
  <si>
    <t>TRANSPORTADOR RECTO HORIZONTAL P-31 BANDA REX S 815 7</t>
  </si>
  <si>
    <t>BIM-008436</t>
  </si>
  <si>
    <t>TRANSPORTADOR RECTO HORIZONTAL P-33 BANDA SINFIN SAB 8E</t>
  </si>
  <si>
    <t>BIM-008439</t>
  </si>
  <si>
    <t>TRANSPORTADOR RECTO HORIZONTAL P-61 BANDA CARPETA MAGICA</t>
  </si>
  <si>
    <t>BIM-008442</t>
  </si>
  <si>
    <t>TRANSPORTADOR RECTO INCLINADO P-08 BANDA REX LF 882 TAB 7 S</t>
  </si>
  <si>
    <t>BIM-008443</t>
  </si>
  <si>
    <t>TRANSPORTADOR RECTO INCLINADO P-09 BANDE REX LF 882 TAB 7</t>
  </si>
  <si>
    <t>BIM-008444</t>
  </si>
  <si>
    <t>TRANSPORTADOR RECTO INCLINADO P-16 BANDA REX LF 882 TAB 4</t>
  </si>
  <si>
    <t>BIM-008452</t>
  </si>
  <si>
    <t>TRANSPORTADOR RECTO INCLINADO RODILLOSLOCOS P-45</t>
  </si>
  <si>
    <t>BIM-008453</t>
  </si>
  <si>
    <t>TRANSPORTADOR T TRANSFER P-10-C BANDA FLAT TOP</t>
  </si>
  <si>
    <t>BIM-008455</t>
  </si>
  <si>
    <t>UNIDAD DE ENFRIAMIENTO EVAPORATVA PARA:CONTABILIDAD # 2</t>
  </si>
  <si>
    <t>BIM-008477</t>
  </si>
  <si>
    <t>BASCULA INVERTIDA CON CAPACIDAD DE 75000 KG X 10KG CON INDICADORDIGITAL CASETA D</t>
  </si>
  <si>
    <t>BIM-008816</t>
  </si>
  <si>
    <t>TABLERO ELECTRONICO 3FP CON GABINETE EN LAMINA DE ACERO Y ACCESORIOS</t>
  </si>
  <si>
    <t>BIM-008829</t>
  </si>
  <si>
    <t>BOMBA DE DOBLE DIAFRAGMA</t>
  </si>
  <si>
    <t>BIM-009016</t>
  </si>
  <si>
    <t>UNIDAD DE ENFRIAMIENTO EVAPORATIVA MOTOR: 7.5 HP 220/440 V 60 HZ TALLER DE VEHIC</t>
  </si>
  <si>
    <t>BIM-009268</t>
  </si>
  <si>
    <t>UNIDAD DE ENFRIAMIENTO EVAPORATIVA ABB (6) SERIE 98-3069</t>
  </si>
  <si>
    <t>BIM-009269</t>
  </si>
  <si>
    <t>UNIDAD DE ENFRIAMIENTO EVAPORATIVA ABB (31) SERIE 98-3245</t>
  </si>
  <si>
    <t>BIM-009270</t>
  </si>
  <si>
    <t>UNIDAD DE ENFRIAMIENTO EVAPORATIVA ABB AVIOS</t>
  </si>
  <si>
    <t>BIM-009274</t>
  </si>
  <si>
    <t>AGITADOR DE TAMICES PORTATIL CON MOTORELECTRICO</t>
  </si>
  <si>
    <t>BIM-009275</t>
  </si>
  <si>
    <t>BASCULA CAPACIDAD 60 KG BOLLERIA 2</t>
  </si>
  <si>
    <t>BIM-009278</t>
  </si>
  <si>
    <t>DETERMINADOR DE LA ACTIVIDAD ALFA AMILASICA FALLING NUMBER T-1400</t>
  </si>
  <si>
    <t>BIM-009281</t>
  </si>
  <si>
    <t>LAVADO DE AIRE ATL HORIZONTAL (73)</t>
  </si>
  <si>
    <t>BIM-009282</t>
  </si>
  <si>
    <t>LAVADORA DE AIRE TIPO EVAPORATIVO BOLLERIA ABB (25) SERIE 96-736 DIENTE 9</t>
  </si>
  <si>
    <t>BIM-009283</t>
  </si>
  <si>
    <t>LAVADORA DE AIRE TIPO EVAPORATIVO BOLLERIA HELIMATIC ABB (40) SERIE 96-734 DIENT</t>
  </si>
  <si>
    <t>BIM-009284</t>
  </si>
  <si>
    <t>LAVADORA DE AIRE TIPO EVAPORATIVO ESPONJAS LIQUIDAS ABB (42) SERIE 96-735</t>
  </si>
  <si>
    <t>BIM-009288</t>
  </si>
  <si>
    <t>MEZCLADORA  DE ALTA VELOCIDAD EQUIPO COMPLETO</t>
  </si>
  <si>
    <t>BIM-009298</t>
  </si>
  <si>
    <t>UNIDAD DE VENTANA ENFRIADOR CAP: 12500 (71)</t>
  </si>
  <si>
    <t>BIM-009301</t>
  </si>
  <si>
    <t>EXTRACTOR PARA:CUARTO DE MAQUINAS</t>
  </si>
  <si>
    <t>BIM-009334</t>
  </si>
  <si>
    <t>UNIDAD DE ENFRIAMIENTO EVAPORATIVO PARA:TORTILLAS DE MAIZ ABB (66) SERIE 98-4891</t>
  </si>
  <si>
    <t>BIM-009335</t>
  </si>
  <si>
    <t>UNIDAD DE ENFRIAMIENTO EVAPORATIVO PARA:TORTILLAS DE MAIZ ABB (22) DIENTE 9</t>
  </si>
  <si>
    <t>BIM-009336</t>
  </si>
  <si>
    <t>UNIDAD DE VENTANA FRIO CAP 2 3'4</t>
  </si>
  <si>
    <t>BIM-009337</t>
  </si>
  <si>
    <t>UNIDAD DE VENTANA FRIO CAP 32500 PARA:TORTILLAS MAIZ (53) ABB SERIE 98-4932</t>
  </si>
  <si>
    <t>BIM-009392</t>
  </si>
  <si>
    <t>COLECTOR DE POLVOS DC 1900 CON MOTOR 230V</t>
  </si>
  <si>
    <t>BIM-009393</t>
  </si>
  <si>
    <t>EXTRACTOR 7C954 EN TECHO PARA LINEA DE TORTILLAS DE MAIZ</t>
  </si>
  <si>
    <t>BIM-009399</t>
  </si>
  <si>
    <t>LINEAS PARA ALIMENTACION DE GAS DE CASETA DE REGULACION A ENTRADA DE PRODUCCION</t>
  </si>
  <si>
    <t>BIM-009657</t>
  </si>
  <si>
    <t>UNIDAD DE ENFRIAMIENTO MOTOR ELECTRICO STANDAR CHUMACERAS DIENTE 7 TRIFASICAS AB</t>
  </si>
  <si>
    <t>BIM-009658</t>
  </si>
  <si>
    <t>UNIDAD LAVADORA DE AIRE ABB (39) SERIE 99-6443</t>
  </si>
  <si>
    <t>BIM-009822</t>
  </si>
  <si>
    <t>UNIDAD LAVADORA DE AIRE ABB (26) 97-1248 DIENTE 7</t>
  </si>
  <si>
    <t>BIM-009823</t>
  </si>
  <si>
    <t>UNIDAD LAVADORA DE AIRE ABB (45) SERIE 99-6269 DIENTE  5</t>
  </si>
  <si>
    <t>BIM-009875</t>
  </si>
  <si>
    <t>APILADOR A HORNO MAGAZINE</t>
  </si>
  <si>
    <t>BIM-009877</t>
  </si>
  <si>
    <t>BOMBA DE DESCARGA DE ACEITE CRISTAL</t>
  </si>
  <si>
    <t>BIM-009881</t>
  </si>
  <si>
    <t>BOMBA DE VACIO CARGA DE REFRIGERANTE</t>
  </si>
  <si>
    <t>BIM-009882</t>
  </si>
  <si>
    <t>BOMBA WILDEN</t>
  </si>
  <si>
    <t>BIM-009883</t>
  </si>
  <si>
    <t>CLORINADOR ACCU-TAB</t>
  </si>
  <si>
    <t>BIM-009885</t>
  </si>
  <si>
    <t>COMPRESOR DE AIRE INGERSOLL RAND 6</t>
  </si>
  <si>
    <t>BIM-009886</t>
  </si>
  <si>
    <t>ELEVADOR SMALL ARTIC Z25/8DC BASE UNITED NEW</t>
  </si>
  <si>
    <t>BIM-009888</t>
  </si>
  <si>
    <t>ENVOLVEDORA PILLOW PACK</t>
  </si>
  <si>
    <t>BIM-009889</t>
  </si>
  <si>
    <t>EQUIPO DE LUZ ULTRAVIOLETA 1 CUARTO DE BOMBAS</t>
  </si>
  <si>
    <t>BIM-009890</t>
  </si>
  <si>
    <t>EQUIPO DE LUZ ULTRAVIOLETA 2 CUARTO DE BOMBAS</t>
  </si>
  <si>
    <t>BIM-009891</t>
  </si>
  <si>
    <t>EXTRACTOR DE AIRE CUARTO DE MAQUINAS 1</t>
  </si>
  <si>
    <t>BIM-009892</t>
  </si>
  <si>
    <t>EXTRACTOR DE AIRE CUARTO DE MAQUINAS 2</t>
  </si>
  <si>
    <t>BIM-009893</t>
  </si>
  <si>
    <t>EXTRACTOR DE AIRE CUARTO DE MAQUINAS 3</t>
  </si>
  <si>
    <t>BIM-009894</t>
  </si>
  <si>
    <t>FILTRO DE ARENA ECOWATER</t>
  </si>
  <si>
    <t>BIM-009895</t>
  </si>
  <si>
    <t>FILTRO DE CARBON ECOWATER</t>
  </si>
  <si>
    <t>BIM-009898</t>
  </si>
  <si>
    <t>LAVADORA DE AIRE No. 61 MODELO RGML160H1202018 DIENTE 6</t>
  </si>
  <si>
    <t>BIM-009899</t>
  </si>
  <si>
    <t>MAQUINA PARA FABRICAR HIELO 450 LBS</t>
  </si>
  <si>
    <t>BIM-009900</t>
  </si>
  <si>
    <t>MEDIDOR DE ACEITE MICRO MOTION</t>
  </si>
  <si>
    <t>BIM-009902</t>
  </si>
  <si>
    <t>MEZCLADORA RBN1000-700 PARA LA LINEA DE POLVOS DE DONAS</t>
  </si>
  <si>
    <t>BIM-009904</t>
  </si>
  <si>
    <t>POLIPASTO YALE</t>
  </si>
  <si>
    <t>BIM-009905</t>
  </si>
  <si>
    <t>BIM-009906</t>
  </si>
  <si>
    <t>REBANADORA DE WENDYS (DATOS DEL MOTOR)</t>
  </si>
  <si>
    <t>BIM-009907</t>
  </si>
  <si>
    <t>RED DE ACEITE PARCIALMENTE HIDROGENADO</t>
  </si>
  <si>
    <t>BIM-009908</t>
  </si>
  <si>
    <t>RED DE ACEITE VEGETAL</t>
  </si>
  <si>
    <t>BIM-009909</t>
  </si>
  <si>
    <t>RED GENERAL DE AGUA CALIENTE</t>
  </si>
  <si>
    <t>BIM-009910</t>
  </si>
  <si>
    <t>RED GENERAL DE AGUA CONTRA INCENDIOS CUARTO DE BOMBAS</t>
  </si>
  <si>
    <t>BIM-009911</t>
  </si>
  <si>
    <t>RED GENERAL DE AGUA FRIA CHAQUETAS</t>
  </si>
  <si>
    <t>BIM-009912</t>
  </si>
  <si>
    <t>RED GENERAL DE AGUA FRIA INGREDIENTES</t>
  </si>
  <si>
    <t>BIM-009913</t>
  </si>
  <si>
    <t>RED GENERAL DE AGUA NORMAL CUARTO DE BOMBAS</t>
  </si>
  <si>
    <t>BIM-009914</t>
  </si>
  <si>
    <t>RED GENERAL DE GAS NATURAL</t>
  </si>
  <si>
    <t>BIM-009915</t>
  </si>
  <si>
    <t>SCALE BLASTER CUARTO DE BOMBAS</t>
  </si>
  <si>
    <t>BIM-009916</t>
  </si>
  <si>
    <t>SCALE BLASTER DE CALDERA CLEAVER BROOKS 1</t>
  </si>
  <si>
    <t>BIM-009917</t>
  </si>
  <si>
    <t>SCALE BLASTER DE CALDERA CLEAVER BROOKS 2</t>
  </si>
  <si>
    <t>BIM-009918</t>
  </si>
  <si>
    <t>SELLADORA DE PEDAL FOOT SEALER</t>
  </si>
  <si>
    <t>BIM-009920</t>
  </si>
  <si>
    <t>SOPLADOR DE HARINA SILO 4 INTERIOR</t>
  </si>
  <si>
    <t>BIM-009921</t>
  </si>
  <si>
    <t>SOPLADOR DE HARINA SILO INTERIOR 5</t>
  </si>
  <si>
    <t>BIM-009923</t>
  </si>
  <si>
    <t>SOPLADOR FLUIZADO PARA SILOS 12 Y 3</t>
  </si>
  <si>
    <t>BIM-009924</t>
  </si>
  <si>
    <t>SUAJADOR (DESPUES DEL APLICADOR DE AJONJOLI)</t>
  </si>
  <si>
    <t>BIM-009925</t>
  </si>
  <si>
    <t>TABLERO 4 CP</t>
  </si>
  <si>
    <t>BIM-009926</t>
  </si>
  <si>
    <t>TABLERO 4 FP</t>
  </si>
  <si>
    <t>BIM-009928</t>
  </si>
  <si>
    <t>TABLERO ELECTRICO AREA DE EMBOLSADO</t>
  </si>
  <si>
    <t>BIM-009929</t>
  </si>
  <si>
    <t>TABLERO ELECTRICO DE CONTROL DE BOMBA DE POZO</t>
  </si>
  <si>
    <t>BIM-009932</t>
  </si>
  <si>
    <t>TABLERO ELECTRICO GENERAL REBANADAS 1 FUR</t>
  </si>
  <si>
    <t>BIM-009933</t>
  </si>
  <si>
    <t>TABLERO ELECTRICO GENERAL REIMELT MCC-100</t>
  </si>
  <si>
    <t>BIM-009935</t>
  </si>
  <si>
    <t>TOLVA CERNIDORA</t>
  </si>
  <si>
    <t>BIM-009936</t>
  </si>
  <si>
    <t>TOLVA DE HARINA</t>
  </si>
  <si>
    <t>BIM-009937</t>
  </si>
  <si>
    <t>TOLVA PESADORA DE ESPONJAS 1000 KG.</t>
  </si>
  <si>
    <t>BIM-009938</t>
  </si>
  <si>
    <t>TRANFORMADOR LEM 750 KVA</t>
  </si>
  <si>
    <t>BIM-009939</t>
  </si>
  <si>
    <t>TRANSPORTADOR DE LEVANTADO 1 ( DATOS DEL MOTOR )</t>
  </si>
  <si>
    <t>BIM-009940</t>
  </si>
  <si>
    <t>TRANSPORTADOR DE LEVANTADO 2 ( DATOS DEL MOTOR )</t>
  </si>
  <si>
    <t>BIM-009944</t>
  </si>
  <si>
    <t>TRANSPORTADOR DE LEVANTADO MOLIDO EMPAQUE</t>
  </si>
  <si>
    <t>BIM-009945</t>
  </si>
  <si>
    <t>TRANSPORTADOR DE LEVANTADO PARA REBANADORA (DATOS DEL MOTOR)</t>
  </si>
  <si>
    <t>BIM-009949</t>
  </si>
  <si>
    <t>TRANSPORTADOR DE MOLDES BO-20</t>
  </si>
  <si>
    <t>BIM-009958</t>
  </si>
  <si>
    <t>TRANSPORTADOR P 10-A</t>
  </si>
  <si>
    <t>BIM-009959</t>
  </si>
  <si>
    <t>TRANSPORTADOR P 10-B</t>
  </si>
  <si>
    <t>BIM-009963</t>
  </si>
  <si>
    <t>TRANSPORTADOR SALIDA DE ENFRIADOR T 3</t>
  </si>
  <si>
    <t>BIM-009964</t>
  </si>
  <si>
    <t>TRANSPORTADOR SALIDA DE ENVOLVEDORA CON MOTOR REDUCTOR (DATOS DEL MOTOR)</t>
  </si>
  <si>
    <t>BIM-009967</t>
  </si>
  <si>
    <t>VALVULA DESVIADORA SILO 4</t>
  </si>
  <si>
    <t>BIM-009968</t>
  </si>
  <si>
    <t>VALVULA DESVIADORA SILO 5</t>
  </si>
  <si>
    <t>BIM-009969</t>
  </si>
  <si>
    <t>VALVULA DOSIFICADORA ROTATORIA ESPONJAS</t>
  </si>
  <si>
    <t>BIM-009970</t>
  </si>
  <si>
    <t>VALVULA ROTATORIA SILO 1</t>
  </si>
  <si>
    <t>BIM-009971</t>
  </si>
  <si>
    <t>VALVULA ROTATORIA SILO 2</t>
  </si>
  <si>
    <t>BIM-009972</t>
  </si>
  <si>
    <t>VALVULA ROTATORIA SILO 3</t>
  </si>
  <si>
    <t>BIM-009973</t>
  </si>
  <si>
    <t>VALVULA ROTATORIA SILO 4</t>
  </si>
  <si>
    <t>BIM-009974</t>
  </si>
  <si>
    <t>VALVULA ROTATORIA SILO 5</t>
  </si>
  <si>
    <t>BIM-009979</t>
  </si>
  <si>
    <t>ENFRIADOR ESPIRAL I.J. WITE DE 9 1/2 NIVELES C/ASHWORTH DE 213360 MM SE 92230 C/</t>
  </si>
  <si>
    <t>BIM-009980</t>
  </si>
  <si>
    <t>MAQUINA ENBOLSADORA CON TRANSPORTADOR</t>
  </si>
  <si>
    <t>BIM-009986</t>
  </si>
  <si>
    <t>PRENSA  ATRAS</t>
  </si>
  <si>
    <t>BIM-009987</t>
  </si>
  <si>
    <t>PRENSA ADELANTE</t>
  </si>
  <si>
    <t>BIM-009988</t>
  </si>
  <si>
    <t>SISTEMA DEL PRE-PRENSADO PARA TORTILLADE HARINA GRANDE ADELANTE</t>
  </si>
  <si>
    <t>BIM-009989</t>
  </si>
  <si>
    <t>SISTEMA DEL PRE-PRENSADO PARA TORTILLADE HARINA GRANDE ATRAS</t>
  </si>
  <si>
    <t>BIM-009991</t>
  </si>
  <si>
    <t>TANQUE CILINDRICO VERTICAL CON CHAQUETA ACANALADA PARA CAP. DE 3000 L. CON1554 M</t>
  </si>
  <si>
    <t>BIM-009993</t>
  </si>
  <si>
    <t>TRANSPORTADOR DE ENLACE ENTRE PRENSAS CON VARIADOR DE VELOCIDAD1HP ALLEN BRADLEY</t>
  </si>
  <si>
    <t>BIM-009995</t>
  </si>
  <si>
    <t>CARTUCHO MAGNETICO DE TIERRA RARA Y UNA TRAMPA MAGNETICA SB TIPO SANITARIO</t>
  </si>
  <si>
    <t>BIM-009997</t>
  </si>
  <si>
    <t>MEZCLADORA HS-24 MIXER  PEERLESS</t>
  </si>
  <si>
    <t>BIM-010044</t>
  </si>
  <si>
    <t>REBANADORA DE LA LINEA DE PAN CON EMBOLSADORA</t>
  </si>
  <si>
    <t>BIM-010047</t>
  </si>
  <si>
    <t>SERVO ATADORA CON TRANSFORMADOR 440V No. 2</t>
  </si>
  <si>
    <t>BIM-010051</t>
  </si>
  <si>
    <t>TRANSPORTADOR TIPO EF-C CURVO 60 GRD A=30</t>
  </si>
  <si>
    <t>BIM-010056</t>
  </si>
  <si>
    <t>TRANSPORTADOR TIPO P-50 CURVA 90 GRD A=30</t>
  </si>
  <si>
    <t>BIM-010158</t>
  </si>
  <si>
    <t>CALIBRADOR DE CALOR DE TERMOPARES RTDïS</t>
  </si>
  <si>
    <t>BIM-010159</t>
  </si>
  <si>
    <t>COLECTOR DE HUMOS CICLONICO 36 CYC INCLUYE MOTOR FILTRODE AIRE Y ASILENCIADOR</t>
  </si>
  <si>
    <t>BIM-010160</t>
  </si>
  <si>
    <t>TABLERO ELECTRONICO 5FP TAM 40 CARBONCON GABINETE EN LAMINA DE ACERO TIPO ASTM-A</t>
  </si>
  <si>
    <t>BIM-010175</t>
  </si>
  <si>
    <t>LAVADORA DE CHAROLAS Y TINAS 2500/HORA 15 X 24 X 1 5/8 C/MESA DE RODILLOS Y SALI</t>
  </si>
  <si>
    <t>BIM-010181</t>
  </si>
  <si>
    <t>LAVADORA DE AIRE LAM  GALVANIZADA CAL 18 FLECHA TROPICALIZADA CHUMACERA BASE 60</t>
  </si>
  <si>
    <t>BIM-010183</t>
  </si>
  <si>
    <t>EXTRACTORES CENTRIFUGOS DE TECHO  TIPO HONGO ALUMINIO MOTOR 2 HP 220/440V/3F/60</t>
  </si>
  <si>
    <t>BIM-010185</t>
  </si>
  <si>
    <t>TABLERO DE CONTROL ELECTRONICO TMP PARA MODELADORAS DE PAN Y SIXPIECE CUTERRS</t>
  </si>
  <si>
    <t>BIM-010186</t>
  </si>
  <si>
    <t>BIM-010188</t>
  </si>
  <si>
    <t>COMPRESOR FORMA PARTE DE CAMARA DE  REFRIGERACION NI 33 019000</t>
  </si>
  <si>
    <t>BIM-010200</t>
  </si>
  <si>
    <t>MONTACARGAS C NUM 1D: M4201 (PARA MANTENIMIENTO)</t>
  </si>
  <si>
    <t>BIM-010208</t>
  </si>
  <si>
    <t>CORTINA DE AIRE ACCESO A MATERIAS PRIMAS</t>
  </si>
  <si>
    <t>BIM-010210</t>
  </si>
  <si>
    <t>CORTINA DE AIRE UBICADA EN MATERIAS PRIMAS</t>
  </si>
  <si>
    <t>BIM-010211</t>
  </si>
  <si>
    <t>COLECTOR DE HUMOS CICLONICO 36 CYC INCLUYE MOTOR FILTRODE AIRE Y SILENCIADOR</t>
  </si>
  <si>
    <t>BIM-010213</t>
  </si>
  <si>
    <t>2 CORTADORES DE 6 PIEZAS ADITAMENTOS MONTADOS SOBRE MODELADORAS DE PAN EXISTENTE</t>
  </si>
  <si>
    <t>BIM-010214</t>
  </si>
  <si>
    <t>PLANTA ELECTRICA DE EMERGENCIA</t>
  </si>
  <si>
    <t>BIM-010228</t>
  </si>
  <si>
    <t>COLECTOR DE POLVOS BOMBA DE VACIO</t>
  </si>
  <si>
    <t>BIM-010249</t>
  </si>
  <si>
    <t>LAVADORA DE AIRE ABB (14) SERIE 00-8890</t>
  </si>
  <si>
    <t>BIM-010253</t>
  </si>
  <si>
    <t>MAQUINA UNTADORA UT-02 INCL TANQUE P/DEPOSITADO DE BATIDO BOMBA MCA MOYNO TRANSM</t>
  </si>
  <si>
    <t>BIM-010291</t>
  </si>
  <si>
    <t>TRANSPORTADOR PARA BARREDURA EN EL AREA DE DESPACHO</t>
  </si>
  <si>
    <t>BIM-010304</t>
  </si>
  <si>
    <t>APLICADOR DE AJONJOLI 9200 INCLUYE TRANSPORTADOR MOLDES</t>
  </si>
  <si>
    <t>BIM-010306</t>
  </si>
  <si>
    <t>BANDA METALICA 116 ANCHO LARGO 50 MTS</t>
  </si>
  <si>
    <t>BIM-010307</t>
  </si>
  <si>
    <t>BOMBA 1 1/4 X 1 1/2 X7A CUARTO DE BOMBAS</t>
  </si>
  <si>
    <t>BIM-010308</t>
  </si>
  <si>
    <t>BIM-010309</t>
  </si>
  <si>
    <t>BIM-010311</t>
  </si>
  <si>
    <t>BOMBA CENTRIFUGA SENTINEL C-254-A</t>
  </si>
  <si>
    <t>BIM-010312</t>
  </si>
  <si>
    <t>BOMBA CENTRIFUGA SENTINEL C-380</t>
  </si>
  <si>
    <t>BIM-010313</t>
  </si>
  <si>
    <t>BOMBA CENTRIFUGA SENTINEL C-500</t>
  </si>
  <si>
    <t>BIM-010314</t>
  </si>
  <si>
    <t>BIM-010315</t>
  </si>
  <si>
    <t>BOMBA CENTRIFUGA SENTINEL C-500-A</t>
  </si>
  <si>
    <t>BIM-010316</t>
  </si>
  <si>
    <t>BIM-010317</t>
  </si>
  <si>
    <t>BIM-010318</t>
  </si>
  <si>
    <t>BOMBA CENTRIFUGA SENTINEL C-760</t>
  </si>
  <si>
    <t>BIM-010319</t>
  </si>
  <si>
    <t>BIM-010320</t>
  </si>
  <si>
    <t>BOMBA DE MASA INCLUYE PANEL DE CONTROLY ACC.NORMALES DE OPERACION</t>
  </si>
  <si>
    <t>BIM-010321</t>
  </si>
  <si>
    <t>BOMBA NEUMATICA WILDEN MOD T15/SSSN/FG/FG/070</t>
  </si>
  <si>
    <t>BIM-010325</t>
  </si>
  <si>
    <t>CENTRADOR DE PIEZAS EN LOS MOLDES  INCLUYE TRANSFORMADOR</t>
  </si>
  <si>
    <t>BIM-010328</t>
  </si>
  <si>
    <t>COMPONENTES DE ENFRIADOR</t>
  </si>
  <si>
    <t>BIM-010329</t>
  </si>
  <si>
    <t>BIM-010331</t>
  </si>
  <si>
    <t>EQUIPO DE FORMADO PARA BOLLERIA HSBD-40</t>
  </si>
  <si>
    <t>BIM-010332</t>
  </si>
  <si>
    <t>EQUIPO ELECTRONICO DE ACONDICIONAMIENTO DE AGUA</t>
  </si>
  <si>
    <t>BIM-010338</t>
  </si>
  <si>
    <t>MEZCLADORA PEERLES CON ACC. TAMAYO 1300</t>
  </si>
  <si>
    <t>BIM-010339</t>
  </si>
  <si>
    <t>MOTOBOMBA CENTRIFUGA MOTOR 1/2 HP Y 3500 RPM</t>
  </si>
  <si>
    <t>BIM-010341</t>
  </si>
  <si>
    <t>SUMINISTRO TANQUE ALMACENADOR AGUA CALIENTE 5000 LTS CAP</t>
  </si>
  <si>
    <t>BIM-010342</t>
  </si>
  <si>
    <t>TABLERO DE CONTROL AUTOMATICO TECNO TRIPLEX 5 HP CUARTO DE BOMBAS</t>
  </si>
  <si>
    <t>BIM-010343</t>
  </si>
  <si>
    <t>TABLERO DISTRIBUCION FP MASTER TIPO LVME7HCBD-PLUS</t>
  </si>
  <si>
    <t>BIM-010345</t>
  </si>
  <si>
    <t>TABLERO ELECTRICO DE FUERZA Y CONTROL2F-B24</t>
  </si>
  <si>
    <t>BIM-010346</t>
  </si>
  <si>
    <t>TABLERO ELECTRICO DE FUERZA Y CONTROL3F-B25</t>
  </si>
  <si>
    <t>BIM-010347</t>
  </si>
  <si>
    <t>TABLERO ELECTRICO DE FUERZA Y CONTROL4F-B26</t>
  </si>
  <si>
    <t>BIM-010348</t>
  </si>
  <si>
    <t>TABLERO ELECTRICO DE FUERZA Y CONTROL5FCM</t>
  </si>
  <si>
    <t>BIM-010349</t>
  </si>
  <si>
    <t>TANQUE CILINDRICO AGUA HELADA 4000 LTSTIPO 304</t>
  </si>
  <si>
    <t>BIM-010350</t>
  </si>
  <si>
    <t>TANQUE FERMENTADOR 4000 LTS ACERO INOXIDABLE T-304</t>
  </si>
  <si>
    <t>BIM-010351</t>
  </si>
  <si>
    <t>TANQUE FERMENTADOR 500 LTS</t>
  </si>
  <si>
    <t>BIM-010352</t>
  </si>
  <si>
    <t>TANQUE FRIO PESADOR 1720 LTS ACERO INOXIDABLE TIPO 304</t>
  </si>
  <si>
    <t>BIM-010353</t>
  </si>
  <si>
    <t>TANQUE PRECARGADO 450 LTS VERTICAL CUARTO DE BOMBAS</t>
  </si>
  <si>
    <t>BIM-010358</t>
  </si>
  <si>
    <t>COLECTOR DE POLVOS TIPO CARTUCHO CON ELEMENTOS MAGNETICOS</t>
  </si>
  <si>
    <t>BIM-010362</t>
  </si>
  <si>
    <t>ATADORA DE BOLSAS BURFORD</t>
  </si>
  <si>
    <t>BIM-010363</t>
  </si>
  <si>
    <t>BIM-010366</t>
  </si>
  <si>
    <t>CAMA DE RODILLOS DE 8 MTS. DE LONGITUDCADA UNA DE 36 1/4 DE ANCHO</t>
  </si>
  <si>
    <t>BIM-010368</t>
  </si>
  <si>
    <t>BIM-010369</t>
  </si>
  <si>
    <t>BIM-010371</t>
  </si>
  <si>
    <t>DESMOLDEADOR SANSIB NO. M175141</t>
  </si>
  <si>
    <t>BIM-010373</t>
  </si>
  <si>
    <t>EMBOLSADORA  MOD 90 UNITED BAKERY EQUIPMENT SERIE 1914 P/ ENVOLVER SERIE 744 P/</t>
  </si>
  <si>
    <t>BIM-010374</t>
  </si>
  <si>
    <t>BIM-010375</t>
  </si>
  <si>
    <t>EXTRACTOR CENTRIFUGO DE TECHO TIPO HONGO REBANADAS</t>
  </si>
  <si>
    <t>BIM-010376</t>
  </si>
  <si>
    <t>INTERCAMBIADOR DE CALOR 38 PLACAS APV</t>
  </si>
  <si>
    <t>BIM-010377</t>
  </si>
  <si>
    <t>INTERCAMBIADOR DE CALOR DE PLACAS TETRA PAK</t>
  </si>
  <si>
    <t>BIM-010379</t>
  </si>
  <si>
    <t>LAVADORA AIRE ABB (34) SERIE 00-8897</t>
  </si>
  <si>
    <t>BIM-010380</t>
  </si>
  <si>
    <t>LAVADORA AIRE ABB (46) SERIE 00-8808</t>
  </si>
  <si>
    <t>BIM-010381</t>
  </si>
  <si>
    <t>LAVADORA AIRE ABB (15) SERIE 00-8678</t>
  </si>
  <si>
    <t>BIM-010382</t>
  </si>
  <si>
    <t>LAVADORA AIRE ABB (21) SERIE 00-8891</t>
  </si>
  <si>
    <t>BIM-010385</t>
  </si>
  <si>
    <t>SUBESTACION ELECTRICA TIPO COMPACTA PARA 2500 KVA CALIBRE 23 KV</t>
  </si>
  <si>
    <t>BIM-010386</t>
  </si>
  <si>
    <t>TABLERO DE DISTRIBUCION FPE N- GRIN ANSI 220/127V 3F 4H 60HZ BARRAS DE COBRE400</t>
  </si>
  <si>
    <t>BIM-010387</t>
  </si>
  <si>
    <t>BIM-010388</t>
  </si>
  <si>
    <t>TANQUE FRIO PESADOR CAP 3720 LTS.</t>
  </si>
  <si>
    <t>BIM-010390</t>
  </si>
  <si>
    <t>TRANSFERENCIA DE RODILLO PARA MESA DECARGA A HORNO</t>
  </si>
  <si>
    <t>BIM-010391</t>
  </si>
  <si>
    <t>TRANSFORMADOR TIPO SECO BAJA TENSION</t>
  </si>
  <si>
    <t>BIM-010392</t>
  </si>
  <si>
    <t>TRANSMISOR DE PRESION</t>
  </si>
  <si>
    <t>BIM-010393</t>
  </si>
  <si>
    <t>TRANSPORTADOR CAMA DE RODILLOS</t>
  </si>
  <si>
    <t>BIM-010396</t>
  </si>
  <si>
    <t>TRANSPORTADOR CURVO 90G A=34 BANDA REX LF882 TABLILLAS 4 1/2 BO-11 B815</t>
  </si>
  <si>
    <t>BIM-010397</t>
  </si>
  <si>
    <t>TRANSPORTADOR CURVO 90G SERIE:99-0963TABLILLA PLASTICA DE 4 1/2 A.I. A=34   NO.</t>
  </si>
  <si>
    <t>BIM-010398</t>
  </si>
  <si>
    <t>TRANSPORTADOR CURVO 90G TABLILLA PLASTICA DE 4 1/2 LF882 A=34 B2403A</t>
  </si>
  <si>
    <t>BIM-010399</t>
  </si>
  <si>
    <t>TRANSPORTADOR DOSIFICADOR DE MOLDES A=34 BANDA DENTADA 750 H   NO. SERIE B2503</t>
  </si>
  <si>
    <t>BIM-010403</t>
  </si>
  <si>
    <t>TRANSPORTADOR RECTO HORIZONTAL SISTEMASAJUADOR B-01   NO. SERIE 2501</t>
  </si>
  <si>
    <t>BIM-010404</t>
  </si>
  <si>
    <t>TRANSPORTADOR RECTO INCLINADO   NO. SERIE B2818</t>
  </si>
  <si>
    <t>BIM-010405</t>
  </si>
  <si>
    <t>TRANSPORTADOR RECTO TABLILLA PLASTICA DE 4 1/2 LF882 A=34 B2403B</t>
  </si>
  <si>
    <t>BIM-010406</t>
  </si>
  <si>
    <t>TRANSPORTADOR RECTO TABLILLA PLASTICA DE 4 1/2 LF882 A=34</t>
  </si>
  <si>
    <t>BIM-010407</t>
  </si>
  <si>
    <t>TRANSPORTADOR TMB2502 RECTO</t>
  </si>
  <si>
    <t>BIM-010408</t>
  </si>
  <si>
    <t>TRANSPORTADOR TMB2504 RECTO</t>
  </si>
  <si>
    <t>BIM-010409</t>
  </si>
  <si>
    <t>TRANSPORTADOR TMB2506 CARGADOR DE HORNO</t>
  </si>
  <si>
    <t>BIM-010410</t>
  </si>
  <si>
    <t>TRANSPORTADOR TMB2509 DESCARGADOR DE HORNO</t>
  </si>
  <si>
    <t>BIM-010412</t>
  </si>
  <si>
    <t>TRANSPORTADOR TMB2513 DOSIFICADOR DE MOLDES</t>
  </si>
  <si>
    <t>BIM-010413</t>
  </si>
  <si>
    <t>TRANSPORTADOR TMB2602 CURVO RECTO -TP2606</t>
  </si>
  <si>
    <t>BIM-010414</t>
  </si>
  <si>
    <t>TRANSPORTADOR TMB2603 CURVO NO RECTO - TP2604</t>
  </si>
  <si>
    <t>BIM-010415</t>
  </si>
  <si>
    <t>TRANSPORTADOR  TPB2605 RECTO INCLINADO</t>
  </si>
  <si>
    <t>BIM-010418</t>
  </si>
  <si>
    <t>TRANSPORTADOR TMB2803 CURVO BO-18</t>
  </si>
  <si>
    <t>BIM-010419</t>
  </si>
  <si>
    <t>TRANSPORTADOR TMB2804 RECTO BO-17</t>
  </si>
  <si>
    <t>BIM-010424</t>
  </si>
  <si>
    <t>TRANSPORTADOR TMB2810 RECTO</t>
  </si>
  <si>
    <t>BIM-010425</t>
  </si>
  <si>
    <t>TRANSPORTADOR TMB2811 LEVANTADOR DE MOLDES</t>
  </si>
  <si>
    <t>BIM-010426</t>
  </si>
  <si>
    <t>TRANSPORTADOR TMB2812 LIMPIADOR DE MOLDES</t>
  </si>
  <si>
    <t>BIM-010427</t>
  </si>
  <si>
    <t>TRANSPORTADOR TMB2816 RECTO</t>
  </si>
  <si>
    <t>BIM-010428</t>
  </si>
  <si>
    <t>TRANSPORTADOR TMB2807 RECTO</t>
  </si>
  <si>
    <t>BIM-010429</t>
  </si>
  <si>
    <t>TRANSPORTADOR TMB2820 RECTO</t>
  </si>
  <si>
    <t>BIM-010430</t>
  </si>
  <si>
    <t>TRASNPORTADOR TMB2101 INCLINADO RECTO</t>
  </si>
  <si>
    <t>BIM-010431</t>
  </si>
  <si>
    <t>TRASNPORTADOR TMB2813   BAJADOR DE MOLDES</t>
  </si>
  <si>
    <t>BIM-010498</t>
  </si>
  <si>
    <t>TABLERO ELECTRICO CONTROL ESPONJAS</t>
  </si>
  <si>
    <t>BIM-010499</t>
  </si>
  <si>
    <t>ENGRASADORA PARA PANQUELERIA</t>
  </si>
  <si>
    <t>BIM-010500</t>
  </si>
  <si>
    <t>HORNO MEINCKE PARA UNTADAS CON MOTOR DE 20 HP</t>
  </si>
  <si>
    <t>BIM-010501</t>
  </si>
  <si>
    <t>TRANSPORTADOR INCLINADO DEL AZUCARADORDE DONAS MOTOR 1 HP SALIDA</t>
  </si>
  <si>
    <t>BIM-010510</t>
  </si>
  <si>
    <t>TANQUE HORIZONTAL DE 22500 LTS P/ ACEITE PH CON RECUBRIMIENTO DE ACERO INOX</t>
  </si>
  <si>
    <t>BIM-010514</t>
  </si>
  <si>
    <t>SERVO ATADORA HORIZONTAL (LADO OPERACION IZQ)</t>
  </si>
  <si>
    <t>BIM-010515</t>
  </si>
  <si>
    <t>BIM-010516</t>
  </si>
  <si>
    <t>TANQUE ALMACENADOR DE ACEITE PH DE 1350 LTS ACERO INOX MEDIA TAPA FIJA Y MEDIA A</t>
  </si>
  <si>
    <t>BIM-010533</t>
  </si>
  <si>
    <t>ENGRASADORA DOBOR PARA PAN MOD. TSA-800</t>
  </si>
  <si>
    <t>BIM-010557</t>
  </si>
  <si>
    <t>BOMBA CENTRIFUGA HORIZONTAL TAMAÑO 3 X 2-1/2 PARA ACOPLARSE A MOTOR DE COMBUSTIB</t>
  </si>
  <si>
    <t>BIM-010558</t>
  </si>
  <si>
    <t>BOMBA CENTRIFUGA HORIZONTAL TAMAÑO 3X2 1/2 ACOPLADA A MOTOR ELECTRICO DE 30 HP A</t>
  </si>
  <si>
    <t>BIM-010562</t>
  </si>
  <si>
    <t>SEPARADOR MAGNETICO TIPO TORPEDO CON CONEXION DE ENTRADA Y SALIDA CON BRIDAS Y C</t>
  </si>
  <si>
    <t>BIM-010563</t>
  </si>
  <si>
    <t>TABLERO DE ARRANQUE AUTOMATICO PARA MOTOR VW CON SEIS INTENTOS DE MARCHA CARGAD</t>
  </si>
  <si>
    <t>BIM-010565</t>
  </si>
  <si>
    <t>ARTESA DE ACERO INOXIDABLE HECHIZA</t>
  </si>
  <si>
    <t>BIM-010567</t>
  </si>
  <si>
    <t>UNIDAD LAVADORA DE AIRE No 47  ABB MODELO RGML-160- H-12-020-1-8 No  SERIE 01-96</t>
  </si>
  <si>
    <t>BIM-010568</t>
  </si>
  <si>
    <t>ARTESA DE ACERO INOXIDABLE HECHIZA 3</t>
  </si>
  <si>
    <t>BIM-010569</t>
  </si>
  <si>
    <t>BIM-010570</t>
  </si>
  <si>
    <t>BIM-010571</t>
  </si>
  <si>
    <t>BIM-010572</t>
  </si>
  <si>
    <t>BIM-010578</t>
  </si>
  <si>
    <t>MAQUINA AZUCARADORA DE DONAS</t>
  </si>
  <si>
    <t>BIM-010579</t>
  </si>
  <si>
    <t>TANQUE DE ACERO CAPACIDAD 10000 LTS PLACA DE ACERO DE 1/4 PARA ACEITE PARCIALMEN</t>
  </si>
  <si>
    <t>BIM-010580</t>
  </si>
  <si>
    <t>TOLVA PARA PREPARACION DE POLVOS EN ACERO INOXIDABLE  CAPAC. 100 KG</t>
  </si>
  <si>
    <t>BIM-010588</t>
  </si>
  <si>
    <t>SOPLADOR DE TRANSPORTE HORIZONTAL DEBAJO DE SILO INTERNO DE PAN Y BOLLERIA</t>
  </si>
  <si>
    <t>BIM-010589</t>
  </si>
  <si>
    <t>TOLVA PESADORA DE HARINA DE 100 KG EN ACERO INOXIDABLE PARA PANQUELERIA</t>
  </si>
  <si>
    <t>BIM-010599</t>
  </si>
  <si>
    <t>DETECTOR DE METALES PANQUELERIA ENVOLVEDORA CURVA CON ALARMA VISUAL Y AUDITIVA</t>
  </si>
  <si>
    <t>BIM-010600</t>
  </si>
  <si>
    <t>DETECTOR DE METALES PANQUELERIA ENVOLVEDORA RECTA CON ALARMA VISUAL Y AUDITIVA</t>
  </si>
  <si>
    <t>BIM-010601</t>
  </si>
  <si>
    <t>DETECTOR DE METALES TORTILLAS DE HARINA 1 CON ALARMA VISUAL Y AUDITIVA</t>
  </si>
  <si>
    <t>BIM-010825</t>
  </si>
  <si>
    <t>SERVO ATADORA DE OPERACION IZQUIERDA PARA BOLLERIA 1</t>
  </si>
  <si>
    <t>BIM-010826</t>
  </si>
  <si>
    <t>TOLVA PARA PESAR HARINA EN MEZCLADORA DE BOLLERIA 1 EN ACERO INOXIDABLE</t>
  </si>
  <si>
    <t>BIM-010836</t>
  </si>
  <si>
    <t>EQUIPO PARA MEZCLADORA EN BOLLERIA SISTEMA DE AHORRO DE ENERGIA Y CONTROL</t>
  </si>
  <si>
    <t>BIM-010837</t>
  </si>
  <si>
    <t>EQUIPO PARA MEZCLADORA TORT TRIGO SISTEMA DE AHORRO DE ENERGIA Y CONTROL VELOCID</t>
  </si>
  <si>
    <t>BIM-010853</t>
  </si>
  <si>
    <t>TRANSPORTADOR INCLINADO PARA ALIMENTACION DE MASA A DIVISORA DE BOLLERIA 2</t>
  </si>
  <si>
    <t>BIM-010858</t>
  </si>
  <si>
    <t>EQUIPO PARA MEZCLADORA EN PAN SISTEMA DE AHORRO Y ENERGIA Y CONTROL</t>
  </si>
  <si>
    <t>BIM-010860</t>
  </si>
  <si>
    <t>PLANTA TRATADORA DE AGUAS RESIDUALES 2a. ETAPA</t>
  </si>
  <si>
    <t>BIM-010909</t>
  </si>
  <si>
    <t>MEDIDOR DE FLUJO PARA PROYECTO DE ALTA FRUCTUOSA</t>
  </si>
  <si>
    <t>BIM-010918</t>
  </si>
  <si>
    <t>TRANSMISOR ELECTRONICO PARA PROYECTO DE ALTA FRUCTUOSA</t>
  </si>
  <si>
    <t>BIM-011054</t>
  </si>
  <si>
    <t>RECIPIENTE DE ACERO INOXIDABLE NO 3420P/340 LTS DE CAPACIDAD CON BASE DE FIERRO</t>
  </si>
  <si>
    <t>BIM-011055</t>
  </si>
  <si>
    <t>TABLERO DE ACEITE PARCIALMENTE HIDROGENADO TAM .09 ACCARBON</t>
  </si>
  <si>
    <t>BIM-011056</t>
  </si>
  <si>
    <t>TABLERO ELECTRICO DE FUERZA Y CONTROL 1CAF GABINETE TAMAÑO ESPECIAL EN ACERO AL</t>
  </si>
  <si>
    <t>BIM-011069</t>
  </si>
  <si>
    <t>PAY TABLERO SISTEMA PARA AHORRO DE ENERGIA DE LA MEZCLADORA</t>
  </si>
  <si>
    <t>BIM-011170</t>
  </si>
  <si>
    <t>TANQUE DE ALMACENAMIENTO DE ALTA FRUCTUOSA CAP 60000 LTS EN ACERO INOXIDABLE TI</t>
  </si>
  <si>
    <t>BIM-011172</t>
  </si>
  <si>
    <t>TRANSPORTADOR  PARA ALIMENTACION DE PRODUCTOS A ENVOLVEDORA GACELA BOLLERIA   TR</t>
  </si>
  <si>
    <t>BIM-011173</t>
  </si>
  <si>
    <t>TRANSPORTADOR CURVO PQ 11 DE LA LINEA DE PANQUELERIA EN ACERO INOXIDABLE</t>
  </si>
  <si>
    <t>BIM-011736</t>
  </si>
  <si>
    <t>BOMBA DE DESPLAZAMIENTO POSITIVO 6R CONEXIONES DE 3 ROTORES DE 5 LOBULOS STANDAR</t>
  </si>
  <si>
    <t>BIM-011759</t>
  </si>
  <si>
    <t>PAY MEZCLADORA DE MASA MARCA PEERLESS MODELO 3SD CAPACIDAD 540 LBS</t>
  </si>
  <si>
    <t>BIM-012102</t>
  </si>
  <si>
    <t>ENFRIADOR DE DONAS HECHIZO CON BANDA TRANSPORTADORA DE PLASTICO</t>
  </si>
  <si>
    <t>BIM-028914</t>
  </si>
  <si>
    <t>PNQ TRANSP. ENFRIADOR I. J. WHITE CON COMP. MAQUINDAL</t>
  </si>
  <si>
    <t>BIM-067917</t>
  </si>
  <si>
    <t>TABLERO ELECT. FZA. Y CONTROL CEL PL=3 TE-01</t>
  </si>
  <si>
    <t>BIM-068711</t>
  </si>
  <si>
    <t>B2 17 (P) TM-07 BANDA MEDIDORA ALIMENTACION CAMARA DE VAPOR</t>
  </si>
  <si>
    <t>BIM-068713</t>
  </si>
  <si>
    <t>B2 18 (P) CAMARA DE VAPOR TIPO APV</t>
  </si>
  <si>
    <t>BIM-071727</t>
  </si>
  <si>
    <t>TABLERO PARA ADMINISTRACION DE FUENTE DE ENERGIA MARCA COPESA</t>
  </si>
  <si>
    <t>BIM-072009</t>
  </si>
  <si>
    <t>TABLERO ENFRIADORES I. J. WHITE</t>
  </si>
  <si>
    <t>BIM-074918</t>
  </si>
  <si>
    <t>VENTILADOR DAYTON 7E065   PARA SECADO DE PAN REBANADAS</t>
  </si>
  <si>
    <t>BIM-075017</t>
  </si>
  <si>
    <t>EXTRACTOR CON ASPAS 7E58</t>
  </si>
  <si>
    <t>BIM-075018</t>
  </si>
  <si>
    <t>SOPLADOR DE AIRE PARA DESCARGA DE HARINA</t>
  </si>
  <si>
    <t>BIM-076764</t>
  </si>
  <si>
    <t>TRANSPORTADOR DE BANDA OMNIFLEX 1X1</t>
  </si>
  <si>
    <t>BIM-076765</t>
  </si>
  <si>
    <t>BIM-076766</t>
  </si>
  <si>
    <t>BIM-076767</t>
  </si>
  <si>
    <t>TRANSPORTADOR DE TORTILLAS DE BANDA SANITARIA</t>
  </si>
  <si>
    <t>BIM-076768</t>
  </si>
  <si>
    <t>TRANSPORTADOR DE TORTILLAS DE BANDA INTRALOX AREA DE EMPAQUE</t>
  </si>
  <si>
    <t>BIM-077719</t>
  </si>
  <si>
    <t>RAMPAS ALIMENTADORAS</t>
  </si>
  <si>
    <t>BIM-077720</t>
  </si>
  <si>
    <t>BIM-077724</t>
  </si>
  <si>
    <t>TRANSPORTADOR DE BANDA SANITARIA DE 28</t>
  </si>
  <si>
    <t>BIM-077725</t>
  </si>
  <si>
    <t>TRANSPORTADOR DE DESCARGA DE PRODUCTO DONAS</t>
  </si>
  <si>
    <t>BIM-077729</t>
  </si>
  <si>
    <t>TRANSPORTADOR INTRALOX DE 55 SALIDA DE LOS  AZUCARADORES</t>
  </si>
  <si>
    <t>BIM-078508</t>
  </si>
  <si>
    <t>MAQUINA SELLADORA DE BANDA CONTINUA</t>
  </si>
  <si>
    <t>BIM-078511</t>
  </si>
  <si>
    <t>TRANSPORTADOR DE ACERO INOXIDABLE TIPO 304</t>
  </si>
  <si>
    <t>BIM-078549</t>
  </si>
  <si>
    <t>BIM-078550</t>
  </si>
  <si>
    <t>BIM-078638</t>
  </si>
  <si>
    <t>BOLEADORA DE MASA DE PAN CON MESA DE REFRIGERACION</t>
  </si>
  <si>
    <t>BIM-080419</t>
  </si>
  <si>
    <t>MONTACARGAS ELECTRICO MARCA MOMATT PARA MATERIAS PRIMAS</t>
  </si>
  <si>
    <t>BIM-080838</t>
  </si>
  <si>
    <t>REBANADORA DE WENDYS EN ARMAZON DE ACERO INOXIDABLE</t>
  </si>
  <si>
    <t>BIM-080839</t>
  </si>
  <si>
    <t>TRANSPORTADOR TIPO L P-58B</t>
  </si>
  <si>
    <t>BIM-080840</t>
  </si>
  <si>
    <t>TRANSPORTADOR TIPO L</t>
  </si>
  <si>
    <t>BIM-080841</t>
  </si>
  <si>
    <t>TRANSPORTADOR TIPO L 52-A</t>
  </si>
  <si>
    <t>BIM-081880</t>
  </si>
  <si>
    <t>CALIBRADOR DE PROCESOS MULTIFUNCION TEMPERATURA Y PRESION</t>
  </si>
  <si>
    <t>BIM-081885</t>
  </si>
  <si>
    <t>TABLERO DE FUERZA 5AFP PARA EMBOLSADORA DE LA LINEA DE PAN</t>
  </si>
  <si>
    <t>BIM-081886</t>
  </si>
  <si>
    <t>TRANSPORTADOR CURVO 90° P-22</t>
  </si>
  <si>
    <t>BIM-081887</t>
  </si>
  <si>
    <t>TRANSPORTADOR CURVO 90° TP-P1602   P-47</t>
  </si>
  <si>
    <t>BIM-081888</t>
  </si>
  <si>
    <t>TRANSPORTADOR CURVO 90° TP-P1603 P-48</t>
  </si>
  <si>
    <t>BIM-081889</t>
  </si>
  <si>
    <t>TRANSPORTADOR CURVO EN S TP-P1601   P-46</t>
  </si>
  <si>
    <t>BIM-081891</t>
  </si>
  <si>
    <t>TRANSPORTADOR P-26B FORMA  L TRANSFER</t>
  </si>
  <si>
    <t>BIM-081893</t>
  </si>
  <si>
    <t>TRANSPORTADOR RECTO HORIZONTAL P-53</t>
  </si>
  <si>
    <t>BIM-081894</t>
  </si>
  <si>
    <t>TRANSPORTADOR RECTO HORIZONTAL P-59</t>
  </si>
  <si>
    <t>BIM-081895</t>
  </si>
  <si>
    <t>TRANSPORTADOR RECTO HORIZONTAL P-63</t>
  </si>
  <si>
    <t>BIM-081896</t>
  </si>
  <si>
    <t>TRANSPORTADOR RECTO HORIZONTAL TP-P1604</t>
  </si>
  <si>
    <t>BIM-081898</t>
  </si>
  <si>
    <t>TRANSPORTADOR RECTO HORIZONTAL TP-P1612 P57</t>
  </si>
  <si>
    <t>BIM-081899</t>
  </si>
  <si>
    <t>TRANSPORTADOR RECTO HORIZONTAL TP-P1616</t>
  </si>
  <si>
    <t>BIM-081900</t>
  </si>
  <si>
    <t>TRANSPORTADOR RECTO INCLINADO P-23</t>
  </si>
  <si>
    <t>BIM-081901</t>
  </si>
  <si>
    <t>TRANSPORTADOR RECTO INCLINADO TP-P1606</t>
  </si>
  <si>
    <t>BIM-081902</t>
  </si>
  <si>
    <t>TRANSPORTADOR RECTO INCLINADO TP-P1801   P-25</t>
  </si>
  <si>
    <t>BIM-081903</t>
  </si>
  <si>
    <t>TRANSPORTADOR RECTO INCLINADO TP-P1901   P-38</t>
  </si>
  <si>
    <t>BIM-081904</t>
  </si>
  <si>
    <t>TRANSPORTADOR RECTO HORIZONTAL CON BANDA FLAT-TOP S-1100 POLIETILENO.   A LA SAL</t>
  </si>
  <si>
    <t>BIM-082382</t>
  </si>
  <si>
    <t>RAMPA NIVELADORA PARA MATERIAS PRIMAS</t>
  </si>
  <si>
    <t>BIM-082383</t>
  </si>
  <si>
    <t>FILTRO O TRAMPA MAGNETICA PERMANENTE</t>
  </si>
  <si>
    <t>BIM-083117</t>
  </si>
  <si>
    <t>COMPRESOR INGERSOLL RAND IRN100H-CC</t>
  </si>
  <si>
    <t>BIM-083119</t>
  </si>
  <si>
    <t>ENFRIADOR  EN ESPIRAL IJ WHITE</t>
  </si>
  <si>
    <t>BIM-085361</t>
  </si>
  <si>
    <t>SOPLADOR 8HP PARA DESCARGA DE PRODUCTO A SILOS EXTERIORES</t>
  </si>
  <si>
    <t>BIM-085362</t>
  </si>
  <si>
    <t>TORNO 16 POR 40 MARCA PINACHO</t>
  </si>
  <si>
    <t>BIM-089633</t>
  </si>
  <si>
    <t>DIVISORA DE MASA ADD AMF</t>
  </si>
  <si>
    <t>BIM-091488</t>
  </si>
  <si>
    <t>TRANSPORTADOR  EN ACERO INOX. 9.5 MT PARA MOLDES DE LINEA DE PAN</t>
  </si>
  <si>
    <t>BIM-091489</t>
  </si>
  <si>
    <t>TRANSP DE ENFRIAMIENTO P/ LINEA TORTILLAS TRIGO SERIE 06-0077 ARTICULO 15/B-2014</t>
  </si>
  <si>
    <t>BIM-091809</t>
  </si>
  <si>
    <t>DESMOLDEADOR CON QUITA TAPAS PARA LA LINEA DE PAN APV</t>
  </si>
  <si>
    <t>BIM-096736</t>
  </si>
  <si>
    <t>TRANSPORTADOR DE ENLACE A EMBOLSADORA UBE</t>
  </si>
  <si>
    <t>BIM-096738</t>
  </si>
  <si>
    <t>TRANSPORTADOR 60 X 12</t>
  </si>
  <si>
    <t>BIM-096739</t>
  </si>
  <si>
    <t>DETECTOR DE METALES IQ2 LOMA SERIE RIMD15968</t>
  </si>
  <si>
    <t>BIM-096743</t>
  </si>
  <si>
    <t>COLECTOR DE POLVOS FC2J13PTFEUF06001FT2A</t>
  </si>
  <si>
    <t>BIM-096744</t>
  </si>
  <si>
    <t>TABLERO ELECTRICO P/ENFRIADOR DE PAN EN LINE A DE BOLLERIA 1</t>
  </si>
  <si>
    <t>BIM-098547</t>
  </si>
  <si>
    <t>BIM-099204</t>
  </si>
  <si>
    <t>LAVADORA RGML500H12 # 43 DIENTE 5</t>
  </si>
  <si>
    <t>BIM-099205</t>
  </si>
  <si>
    <t>LAVADORA RGML500H12 0200148 (24) DIENTE 3</t>
  </si>
  <si>
    <t>BIM-099206</t>
  </si>
  <si>
    <t>LAVADORA RGML-500-H-120200148 (19)</t>
  </si>
  <si>
    <t>BIM-099211</t>
  </si>
  <si>
    <t>DEPOSITADORA SERIE 3955</t>
  </si>
  <si>
    <t>BIM-101008</t>
  </si>
  <si>
    <t>BIM-101010</t>
  </si>
  <si>
    <t>TRANSPORTADOR DECENSO POR VACIO CON BANDA</t>
  </si>
  <si>
    <t>BIM-101011</t>
  </si>
  <si>
    <t>TRANSPORTADOR CURVO EN S DE BANDA INTRALOX FLUSH GRID</t>
  </si>
  <si>
    <t>BIM-101012</t>
  </si>
  <si>
    <t>TRANSFERENCIA DE BANDA BALANCEADA METALICA DE 36</t>
  </si>
  <si>
    <t>BIM-101013</t>
  </si>
  <si>
    <t>TRANSPORTADOR DE ENLACE ENTRE PRENSAS TIPO RETRACTIL</t>
  </si>
  <si>
    <t>BIM-101679</t>
  </si>
  <si>
    <t>BIM-101706</t>
  </si>
  <si>
    <t>APLICADOR DE AJONJOLI MOD9840</t>
  </si>
  <si>
    <t>BIM-102139</t>
  </si>
  <si>
    <t>FABRICACION DE TRANSPORTADOR PARA DEPOSITADORA PANQUELERIA</t>
  </si>
  <si>
    <t>BIM-102140</t>
  </si>
  <si>
    <t>TABLERO DE FUERZA 1FTH</t>
  </si>
  <si>
    <t>BIM-102141</t>
  </si>
  <si>
    <t>TABLERO DE FUERZA 2FTH</t>
  </si>
  <si>
    <t>BIM-102146</t>
  </si>
  <si>
    <t>TABLERO ELECTRICO  PARA TRANSPORTADOR DE MOLDES EN LINEA DE BOLLERIA</t>
  </si>
  <si>
    <t>BIM-102147</t>
  </si>
  <si>
    <t>SEPARADOR 42621045TS3A 460V EFFY OPT PI35606005387     240</t>
  </si>
  <si>
    <t>BIM-102148</t>
  </si>
  <si>
    <t>OPTIMIZADOR 22203491 SERIE B516154 MODELO IEO</t>
  </si>
  <si>
    <t>BIM-102149</t>
  </si>
  <si>
    <t>COMPRESOR DE AIRE 42439497BASIC XF100 AIRCLD PI35606000343   800</t>
  </si>
  <si>
    <t>BIM-102150</t>
  </si>
  <si>
    <t>TRANSPORTADOR CURVO 90° ALTURA DE ENTRADA: 76 CM + 5 CM ALTURA DE SALIDA</t>
  </si>
  <si>
    <t>BIM-102151</t>
  </si>
  <si>
    <t>TRANSPORTADOR CURVO 90° ALTURA  ENTRADA: 311 CM + 5 CM ALTURA SALIDA: 311 CM</t>
  </si>
  <si>
    <t>BIM-108522</t>
  </si>
  <si>
    <t>TABLERO ELECTRICO DE FUERZA PARA EXTRACTORES Y VENTILADORES SITE DESPACHO</t>
  </si>
  <si>
    <t>BIM-108720</t>
  </si>
  <si>
    <t>DIVISORA Y BOLEADORA  LA DO DE OPERACIÓN DERECHO</t>
  </si>
  <si>
    <t>BIM-108721</t>
  </si>
  <si>
    <t>DIVISORA Y BOLEADORA  LA DO DE OPERACIÓN IZQUIERDO</t>
  </si>
  <si>
    <t>BIM-108725</t>
  </si>
  <si>
    <t>TABLERO ELECTRICO DEFUERZA Y CONTROL 3FTH</t>
  </si>
  <si>
    <t>BIM-108726</t>
  </si>
  <si>
    <t>TRANSPORTADOR RECTO HORIZONTAL MT05A</t>
  </si>
  <si>
    <t>BIM-108727</t>
  </si>
  <si>
    <t>TRANSPORTADOR RECTO HORIZONTAL MT05B</t>
  </si>
  <si>
    <t>BIM-109150</t>
  </si>
  <si>
    <t>BARREDORA DE PISO M7T 7T10281734</t>
  </si>
  <si>
    <t>BIM-121591</t>
  </si>
  <si>
    <t>BARREDORA DE PISO</t>
  </si>
  <si>
    <t>BIM-121599</t>
  </si>
  <si>
    <t>TABLERO ELECTRONICO PARA TRANSPORTADORES DE SALIDA DE ENFRIADOR</t>
  </si>
  <si>
    <t>BIM-122642</t>
  </si>
  <si>
    <t>BIM-122643</t>
  </si>
  <si>
    <t>FRESADORA CHEVALIER FM3VK 10 X 50</t>
  </si>
  <si>
    <t>BIM-124331</t>
  </si>
  <si>
    <t>TRANSPORTADOR P29 EN RETORNO DE MOLDES</t>
  </si>
  <si>
    <t>BIM-124332</t>
  </si>
  <si>
    <t>TRANSPORTADOR COMPLEMENTARIO AL P01</t>
  </si>
  <si>
    <t>BIM-124334</t>
  </si>
  <si>
    <t>TRANSPORTADOR REVERSIBLE HORIZONTAL MTM03</t>
  </si>
  <si>
    <t>BIM-124335</t>
  </si>
  <si>
    <t>TRANSPORTADOR RECTO HORIZONTAL MTM02</t>
  </si>
  <si>
    <t>BIM-124336</t>
  </si>
  <si>
    <t>TRANSPORTADOR ELEVADOR DE MASA MTM01 PARA TORTILLAS 1 y 2</t>
  </si>
  <si>
    <t>BIM-124337</t>
  </si>
  <si>
    <t>SUMINISTRO DE COLECTOR DE HUMOS DE SOLDADURA</t>
  </si>
  <si>
    <t>BIM-127674</t>
  </si>
  <si>
    <t>CAMARA DE ENFRIAMIENTO PARA LINEA DE PANQUELERIA COMPLEMENTO  DEL BIM-140899</t>
  </si>
  <si>
    <t>BIM-128727</t>
  </si>
  <si>
    <t>TRANSPORTADOR  ALIMENTADOR A ENVOLVEDORAS</t>
  </si>
  <si>
    <t>BIM-128732</t>
  </si>
  <si>
    <t>TABLERO ELECTRICO PARA DESMOLDEAR</t>
  </si>
  <si>
    <t>BIM-128869</t>
  </si>
  <si>
    <t>TOLVA INOXIDABLE PARA MEZCLADORA LINEA DE PAN</t>
  </si>
  <si>
    <t>BIM-128870</t>
  </si>
  <si>
    <t>TOLVA INOXIDABLE PARA MEZCLADORA LINEA DE TORTILLAS DE HARINA 1 y 2</t>
  </si>
  <si>
    <t>BIM-130374</t>
  </si>
  <si>
    <t>TRANSPORTADOR IMANTADO PARA TRANSPORTADOR P11</t>
  </si>
  <si>
    <t>BIM-130379</t>
  </si>
  <si>
    <t>BOMBA DE MASA PARA TORTILLAS PARA TORTILLA  1 y 2</t>
  </si>
  <si>
    <t>BIM-133213</t>
  </si>
  <si>
    <t>TRANSPORTADOR INCLINADO PARA ALIMENTAR DIVISORA</t>
  </si>
  <si>
    <t>BIM-136656</t>
  </si>
  <si>
    <t>TABLERO DE  FUERZA</t>
  </si>
  <si>
    <t>BIM-136667</t>
  </si>
  <si>
    <t>TALADRO DE  COLUMNA CON CABEZAL ENGRANADO DE BANCO</t>
  </si>
  <si>
    <t>BIM-140891</t>
  </si>
  <si>
    <t>UNIDAD DE REFRIGERACION TIPO PAQUETE CAP 6 TR EN ENFRIAMIENTO # 1</t>
  </si>
  <si>
    <t>BIM-140899</t>
  </si>
  <si>
    <t>CAMARA DE ENFRIAMIENTO DE PANQUELERIA ( PARTE 2 PERTENECE AL ACTIVO BIM-127674 )</t>
  </si>
  <si>
    <t>BIM-141253</t>
  </si>
  <si>
    <t>UNIDAD DE REFRIGERACION TIPO PAQUETE CAP 6 TR EN ENFRIAMIENTO N 2</t>
  </si>
  <si>
    <t>BIM-141256</t>
  </si>
  <si>
    <t>MEZCLADORA CAPACIDAD 900 LBS</t>
  </si>
  <si>
    <t>BIM-144817</t>
  </si>
  <si>
    <t>TRANSPORTADOR BOLLERIA BO-42</t>
  </si>
  <si>
    <t>BIM-144818</t>
  </si>
  <si>
    <t>TRANSPORTADOR PARA EMBOLSADO DE PAN</t>
  </si>
  <si>
    <t>BIM-144819</t>
  </si>
  <si>
    <t>BIM-144820</t>
  </si>
  <si>
    <t>TOLVA Y SEPARADOR EN PAN MOLIDO</t>
  </si>
  <si>
    <t>BIM-144822</t>
  </si>
  <si>
    <t>TRANSPORTADOR PARA PANQUELERIA</t>
  </si>
  <si>
    <t>BIM-144823</t>
  </si>
  <si>
    <t>BIM-144824</t>
  </si>
  <si>
    <t>BIM-148735</t>
  </si>
  <si>
    <t>BIM-148765</t>
  </si>
  <si>
    <t>TRANSPORTADOR HIMANTADO DE ALIMENTACION A LA ENGRASADORA EN LINEA DE PAN</t>
  </si>
  <si>
    <t>BIM-148766</t>
  </si>
  <si>
    <t>TRANSPORTADOR INOX PARA LA SALIDA DE ENFRIADOR DE BOLLERIA</t>
  </si>
  <si>
    <t>BIM-148767</t>
  </si>
  <si>
    <t>TRANSPORTADOR RECTO PARA SALIDA DE LIMPIADOR DE MOLDES</t>
  </si>
  <si>
    <t>BIM-148768</t>
  </si>
  <si>
    <t>TRANSPORTADOR IMANTADO PARA ENTRADA A SUCCIONADOR LINEA DE PAN BANDA SIN FIN</t>
  </si>
  <si>
    <t>BIM-148769</t>
  </si>
  <si>
    <t>TRANSPORTADOR CURVO EN LINEA DE PAN COMPLEMENTO  BIM-008421</t>
  </si>
  <si>
    <t>BIM-148770</t>
  </si>
  <si>
    <t>TRANSPORTADOR CURVO PARA  LIMPIADOR DE MOLDES BO- 23</t>
  </si>
  <si>
    <t>BIM-148772</t>
  </si>
  <si>
    <t>TRANSPORTADOR TpB2602</t>
  </si>
  <si>
    <t>BIM-148773</t>
  </si>
  <si>
    <t>TRANSPORTADOR TpB2603 CURVO</t>
  </si>
  <si>
    <t>BIM-148774</t>
  </si>
  <si>
    <t>TRANSPORTADOR TpB2609</t>
  </si>
  <si>
    <t>BIM-148775</t>
  </si>
  <si>
    <t>TRANSPORTADOR TpB2610</t>
  </si>
  <si>
    <t>BIM-148776</t>
  </si>
  <si>
    <t>TRANSPORTADOR TmB2510</t>
  </si>
  <si>
    <t>BIM-148777</t>
  </si>
  <si>
    <t>TRANSPORTADOR TmB2511</t>
  </si>
  <si>
    <t>BIM-148778</t>
  </si>
  <si>
    <t>TRANSPORTADOR SERIE FAR047005-07</t>
  </si>
  <si>
    <t>BIM-148779</t>
  </si>
  <si>
    <t>TRANSPORTADOR TP B2608</t>
  </si>
  <si>
    <t>BIM-148782</t>
  </si>
  <si>
    <t>TRANSPORTADOR TmB2801</t>
  </si>
  <si>
    <t>BIM-148783</t>
  </si>
  <si>
    <t>TRANSPORTADOR TmB2802</t>
  </si>
  <si>
    <t>BIM-148785</t>
  </si>
  <si>
    <t>TANQUE PASADOR</t>
  </si>
  <si>
    <t>BIM-150115</t>
  </si>
  <si>
    <t>BIM-150150</t>
  </si>
  <si>
    <t>TRANSPORTADOR RECTO INCLINADO B2634</t>
  </si>
  <si>
    <t>BIM-150153</t>
  </si>
  <si>
    <t>ENVOLVEDORAS</t>
  </si>
  <si>
    <t>BIM-150154</t>
  </si>
  <si>
    <t>TRANSPORTADORES DE ALIMENTACION</t>
  </si>
  <si>
    <t>BIM-150155</t>
  </si>
  <si>
    <t>SISTEMA DE CAMBIO AUTOMATICO DE BOBINA</t>
  </si>
  <si>
    <t>BIM-150160</t>
  </si>
  <si>
    <t>GLASEADORA</t>
  </si>
  <si>
    <t>BIM-150161</t>
  </si>
  <si>
    <t>TRANSPORTADOR ALINEADOR</t>
  </si>
  <si>
    <t>BIM-150168</t>
  </si>
  <si>
    <t>TRANSPORTADOR DE YOYOS</t>
  </si>
  <si>
    <t>BIM-150173</t>
  </si>
  <si>
    <t>TRANSPORTADOR CURVO COMPLEMENTO BIM-008422</t>
  </si>
  <si>
    <t>BIM-150174</t>
  </si>
  <si>
    <t>TRANSPORTADOR EN LINEA PAN</t>
  </si>
  <si>
    <t>BIM-150176</t>
  </si>
  <si>
    <t>TRANSPORTADOR RECTO  LIMPIADOR MOLDES BO-24</t>
  </si>
  <si>
    <t>BIM-153967</t>
  </si>
  <si>
    <t>TABLERO DE MEZCLADORA</t>
  </si>
  <si>
    <t>BIM-154009</t>
  </si>
  <si>
    <t>CONJUNTO 2 APILADORES Y 1 TABLERO</t>
  </si>
  <si>
    <t>BIM-157883</t>
  </si>
  <si>
    <t>TRANSPORTADOR B2617</t>
  </si>
  <si>
    <t>BIM-157884</t>
  </si>
  <si>
    <t>TRANSPORTADOR CURVA A 90 B2613</t>
  </si>
  <si>
    <t>BIM-157885</t>
  </si>
  <si>
    <t>TRANSPORTADOR B2618</t>
  </si>
  <si>
    <t>BIM-157886</t>
  </si>
  <si>
    <t>TRANSPORTADOR B2619</t>
  </si>
  <si>
    <t>BIM-157887</t>
  </si>
  <si>
    <t>TRANSPORTADOR B2621</t>
  </si>
  <si>
    <t>BIM-157888</t>
  </si>
  <si>
    <t>TRANSPORTADOR B2623</t>
  </si>
  <si>
    <t>BIM-157889</t>
  </si>
  <si>
    <t>TRANSPORTADOR B2625</t>
  </si>
  <si>
    <t>BIM-157890</t>
  </si>
  <si>
    <t>TRANSPORTADOR B2627</t>
  </si>
  <si>
    <t>BIM-157891</t>
  </si>
  <si>
    <t>TRANSPORTADOR B2629</t>
  </si>
  <si>
    <t>BIM-157892</t>
  </si>
  <si>
    <t>TRANSPORTADOR B2631</t>
  </si>
  <si>
    <t>BIM-157893</t>
  </si>
  <si>
    <t>TRANSPORTADOR B2633</t>
  </si>
  <si>
    <t>BIM-157894</t>
  </si>
  <si>
    <t>TRANSPORTADOR CURVA A 90 B2620</t>
  </si>
  <si>
    <t>BIM-157895</t>
  </si>
  <si>
    <t>TRANSPORTADOR B2622</t>
  </si>
  <si>
    <t>BIM-157896</t>
  </si>
  <si>
    <t>TRANSPORTADOR CURVO B2624</t>
  </si>
  <si>
    <t>BIM-157897</t>
  </si>
  <si>
    <t>TRANSPORTADOR B2626</t>
  </si>
  <si>
    <t>BIM-157898</t>
  </si>
  <si>
    <t>TRANSPORTADOR CURVO B2628</t>
  </si>
  <si>
    <t>BIM-157899</t>
  </si>
  <si>
    <t>TRANSPORTADOR B2630</t>
  </si>
  <si>
    <t>BIM-157900</t>
  </si>
  <si>
    <t>TRANSPORTADOR CURVO B2632</t>
  </si>
  <si>
    <t>BIM-157901</t>
  </si>
  <si>
    <t>TRANSPORTADOR CURVO B2635</t>
  </si>
  <si>
    <t>BIM-157928</t>
  </si>
  <si>
    <t>TABLERO DE FUERZA Y CONTROL PARA PANQUELERIA</t>
  </si>
  <si>
    <t>BIM-157956</t>
  </si>
  <si>
    <t>MEZCLADORA PARA NEGRITOS</t>
  </si>
  <si>
    <t>BIM-158000</t>
  </si>
  <si>
    <t>SISTEMA ALIMENTADOR AUTOMATICO NEGRITOS A ENVOLVEDORA</t>
  </si>
  <si>
    <t>BIM-158829</t>
  </si>
  <si>
    <t>BIM-163608</t>
  </si>
  <si>
    <t>IMPRESORA TERMICA DATA FLEX</t>
  </si>
  <si>
    <t>BIM-163609</t>
  </si>
  <si>
    <t>BIM-163610</t>
  </si>
  <si>
    <t>DESHOJADORA DESGRANADORA DE MAIZ</t>
  </si>
  <si>
    <t>BIM-163611</t>
  </si>
  <si>
    <t>BIM-167625</t>
  </si>
  <si>
    <t>SISTEMA DE FILTRADO  LAVADO Y LLENADO DE GARRAFONES</t>
  </si>
  <si>
    <t>BIM-169117</t>
  </si>
  <si>
    <t>BIM-169118</t>
  </si>
  <si>
    <t>BIM-169122</t>
  </si>
  <si>
    <t>ENFRIADOR EVAPORATIVO DIENTE 6</t>
  </si>
  <si>
    <t>BIM-169123</t>
  </si>
  <si>
    <t>ENFRIADOR EVAPORATIVO DIENTE 4</t>
  </si>
  <si>
    <t>BIM-169124</t>
  </si>
  <si>
    <t>ENFRIADOR EVAPORATIVO  DIENTE 3</t>
  </si>
  <si>
    <t>BIM-169125</t>
  </si>
  <si>
    <t>TRANSPORTADOR PARA EQUIPO MOPA</t>
  </si>
  <si>
    <t>BIM-169126</t>
  </si>
  <si>
    <t>BIM-169127</t>
  </si>
  <si>
    <t>TRANSPORTADOR RETRACTIL</t>
  </si>
  <si>
    <t>BIM-169132</t>
  </si>
  <si>
    <t>TRANSPORTADOR 1 PARA NEGRITOS</t>
  </si>
  <si>
    <t>BIM-169133</t>
  </si>
  <si>
    <t>TRANSPORTADOR 2 PARA NEGRITOS</t>
  </si>
  <si>
    <t>BIM-169150</t>
  </si>
  <si>
    <t>BIM-169707</t>
  </si>
  <si>
    <t>TRANSPORTADOR CURVO 90</t>
  </si>
  <si>
    <t>BIM-169708</t>
  </si>
  <si>
    <t>BIM-170064</t>
  </si>
  <si>
    <t>BIM-170065</t>
  </si>
  <si>
    <t>TRANSPORTADOR CURVO EN LINEA DE PAN</t>
  </si>
  <si>
    <t>BIM-170737</t>
  </si>
  <si>
    <t>CONVERSION DE ENVOLVEDORA FMC WA520</t>
  </si>
  <si>
    <t>BIM-171872</t>
  </si>
  <si>
    <t>TRANSPORTDAOR PONCHADOR DE BOLSAS</t>
  </si>
  <si>
    <t>BIM-171875</t>
  </si>
  <si>
    <t>SILO HARINA EXTRA WHITE</t>
  </si>
  <si>
    <t>BIM-171876</t>
  </si>
  <si>
    <t>TRANSPORTADOR CURVO DE 180</t>
  </si>
  <si>
    <t>BIM-171877</t>
  </si>
  <si>
    <t>BIM-173498</t>
  </si>
  <si>
    <t>SISTEMA DE CONTROL PARA MOTORES TORRES ENFRIAMIENTO</t>
  </si>
  <si>
    <t>BIM-174247</t>
  </si>
  <si>
    <t>BIM-174266</t>
  </si>
  <si>
    <t>TABLERO DE FUERZA Y CONTROL PARA TRITURADO</t>
  </si>
  <si>
    <t>BIM-174267</t>
  </si>
  <si>
    <t>BIM-174276</t>
  </si>
  <si>
    <t>TRANSPORTADOR CURVO DE 90</t>
  </si>
  <si>
    <t>BIM-174277</t>
  </si>
  <si>
    <t>TRANSPORTADOR DE BANDA  SANITARIA</t>
  </si>
  <si>
    <t>BIM-174299</t>
  </si>
  <si>
    <t>BIM-174300</t>
  </si>
  <si>
    <t>TRANSPORTDAOR SALIDA TRITURADOR</t>
  </si>
  <si>
    <t>BIM-174301</t>
  </si>
  <si>
    <t>TRANSPORTDAOR T304 30 MTS</t>
  </si>
  <si>
    <t>BIM-174302</t>
  </si>
  <si>
    <t>TRANSPORTADOR T304  25 MTS</t>
  </si>
  <si>
    <t>BIM-174303</t>
  </si>
  <si>
    <t>BIM-174304</t>
  </si>
  <si>
    <t>TRANSPORTDAOR TIPO JIRAFA VERTICAL</t>
  </si>
  <si>
    <t>BIM-177100</t>
  </si>
  <si>
    <t>BIM-177103</t>
  </si>
  <si>
    <t>BIM-177108</t>
  </si>
  <si>
    <t>SILO 30 TONELADAS</t>
  </si>
  <si>
    <t>BIM-177110</t>
  </si>
  <si>
    <t>MEZCLADORA 2</t>
  </si>
  <si>
    <t>BIM-179314</t>
  </si>
  <si>
    <t>CAMA DE RODILLOS PARA MOLDES DE PAN DE 85  ANCHO 9 5  LARGO</t>
  </si>
  <si>
    <t>BIM-179315</t>
  </si>
  <si>
    <t>IMPRESORA TERMICA BOLLERIA 2</t>
  </si>
  <si>
    <t>BIM-179316</t>
  </si>
  <si>
    <t>BIM-181417</t>
  </si>
  <si>
    <t>TRANSPORTADOR TIPO MOPA PARA LINEA DE NEGRITOS</t>
  </si>
  <si>
    <t>BIM-181418</t>
  </si>
  <si>
    <t>COMPACTADORA OLEO-HIDRAHULICA</t>
  </si>
  <si>
    <t>BIM-181941</t>
  </si>
  <si>
    <t>DECORADOR PARA SEMITA BOLLERIA 2</t>
  </si>
  <si>
    <t>BIM-182032</t>
  </si>
  <si>
    <t>COLECTOR DE POLVO UBICADO EN SILO INTERIOR DE 30 TONELADAS</t>
  </si>
  <si>
    <t>BIM-182035</t>
  </si>
  <si>
    <t>TABLERO AUTOSOPORTADO LINEA PAN EXTRABLANCO</t>
  </si>
  <si>
    <t>BIM-182340</t>
  </si>
  <si>
    <t>TRANSPORTADOR PARA ENFRIADOR DE LINEA DE NEGRITOS</t>
  </si>
  <si>
    <t>BIM-182341</t>
  </si>
  <si>
    <t>TRANSPORTADOR TIPO MOPA PARA ALIMENTACION DE ENVOLVEDORA Nº1 LINEA NEGRITOS</t>
  </si>
  <si>
    <t>BIM-182342</t>
  </si>
  <si>
    <t>TRANSPORTADOR TIPO MOPA PARA SALIDA ALTERNA DE EMBOLSADO DE LINEA NEGRITOS</t>
  </si>
  <si>
    <t>BIM-183543</t>
  </si>
  <si>
    <t>BIM-183544</t>
  </si>
  <si>
    <t>BIM-183545</t>
  </si>
  <si>
    <t>EQUIPO DE CODIFICACION DE TRANSFERENCIA TERMICA</t>
  </si>
  <si>
    <t>BIM-183546</t>
  </si>
  <si>
    <t>TRANSPORTADOR AREA DE LEVANTADO DE 0.4 X 19.80 X 0.95 CON BANDA PLASTICA</t>
  </si>
  <si>
    <t>BIM-183550</t>
  </si>
  <si>
    <t>BIM-183553</t>
  </si>
  <si>
    <t>BIM-183643</t>
  </si>
  <si>
    <t>TRANSPORTADOR N 1 ACERO INOX AREA LEVANTADO</t>
  </si>
  <si>
    <t>BIM-183888</t>
  </si>
  <si>
    <t>BIM-184155</t>
  </si>
  <si>
    <t>BOMBA NEUMÁTICA PARA MANEJO DE BATIDOS PARA LA LÍNEA DE DONAS</t>
  </si>
  <si>
    <t>BIM-184352</t>
  </si>
  <si>
    <t>EMPAQUE TT MSSC  VENTILADOR DE EXTRACCION , IMPULSION POR BANDA DE USO RUDO ,36</t>
  </si>
  <si>
    <t>BIM-184353</t>
  </si>
  <si>
    <t>SISTEMA DE CALENTAMIENTO DE AGUA (BOLIER)</t>
  </si>
  <si>
    <t>BIM-184476</t>
  </si>
  <si>
    <t>BIM-184937</t>
  </si>
  <si>
    <t>SISTEMA DE PRECENTRADOR PARA BOLAS  DE MASA  PARA TORTILLAS DE 16 CAVIDADES</t>
  </si>
  <si>
    <t>BIM-184938</t>
  </si>
  <si>
    <t>BIM-184939</t>
  </si>
  <si>
    <t>BCH MTTO EMPAQUE TT MSSC IMPRESORA DE CHORRO DE TINTA DE LA MARCA IMAJE</t>
  </si>
  <si>
    <t>BIM-184940</t>
  </si>
  <si>
    <t>SECADORA DE AIRE CICLICO NVC12000W</t>
  </si>
  <si>
    <t>BIM-185240</t>
  </si>
  <si>
    <t>VENTILADOR DE EXTRACCION</t>
  </si>
  <si>
    <t>BIM-185241</t>
  </si>
  <si>
    <t>TABLERO DE FUERZA Y CONTROL 1FCLCP PARA LEVANTADO COMUN DE PAN</t>
  </si>
  <si>
    <t>BIM-185242</t>
  </si>
  <si>
    <t>TRANSPORTADOR RECTO HORIZONTAL DOSIFICADOR MLP-03</t>
  </si>
  <si>
    <t>BIM-185244</t>
  </si>
  <si>
    <t>TRANSPORTADOR RECTO HORIZONTAL MLP-05</t>
  </si>
  <si>
    <t>BIM-185245</t>
  </si>
  <si>
    <t>TRANSPORTADOR RECTO HORIZONTAL DOSIFICADOR MLP-07</t>
  </si>
  <si>
    <t>BIM-185246</t>
  </si>
  <si>
    <t>TRANSPORTADOR RECTO HORIZONTAL DOSIFICADOR MLP-08</t>
  </si>
  <si>
    <t>BIM-185248</t>
  </si>
  <si>
    <t>TRANSPORTADOR RECTO HORIZONTAL MLP-10</t>
  </si>
  <si>
    <t>BIM-185249</t>
  </si>
  <si>
    <t>TRANSPORTADOR RECTO HORIZONTAL DOSIFICADOR MLP-12 SERIE 10-252</t>
  </si>
  <si>
    <t>BIM-185250</t>
  </si>
  <si>
    <t>TRANSPORTADOR RECTO HORIZONTAL MLP-13</t>
  </si>
  <si>
    <t>BIM-185251</t>
  </si>
  <si>
    <t>TRANSPORTADOR RECTO HORIZONTAL MLP-15</t>
  </si>
  <si>
    <t>BIM-185252</t>
  </si>
  <si>
    <t>TRANSPORTADOR RECTO HORIZONTAL DOSIFICADOR MLP-17</t>
  </si>
  <si>
    <t>BIM-185253</t>
  </si>
  <si>
    <t>TRANSPORTADOR RECTO HORIZONTAL MLP-18</t>
  </si>
  <si>
    <t>BIM-185254</t>
  </si>
  <si>
    <t>TRANSPORTADOR RECTO HORIZONTAL MLP-19</t>
  </si>
  <si>
    <t>BIM-185255</t>
  </si>
  <si>
    <t>TRANSPORTADOR RECTO HORIZONTAL MLP-20</t>
  </si>
  <si>
    <t>BIM-185256</t>
  </si>
  <si>
    <t>TRANSPORTADOR CURVO A 90° MLP-22</t>
  </si>
  <si>
    <t>BIM-185257</t>
  </si>
  <si>
    <t>TRANSPORTADOR RECTO HORIZONTAL MLP-23</t>
  </si>
  <si>
    <t>BIM-187569</t>
  </si>
  <si>
    <t>BIM-187570</t>
  </si>
  <si>
    <t>DESAPILADOR DE CHAROLAS</t>
  </si>
  <si>
    <t>BIM-187571</t>
  </si>
  <si>
    <t>BIM-187572</t>
  </si>
  <si>
    <t>LIMPIADOR DE MOLDES DE PAN</t>
  </si>
  <si>
    <t>BIM-187573</t>
  </si>
  <si>
    <t>TABLERO ELECTRICO LIMPIADOR DE MOLDES</t>
  </si>
  <si>
    <t>BIM-187574</t>
  </si>
  <si>
    <t>CAMPANA EXTRACTORA DE HUMO PARA LABORATORIO DE CALIDAD</t>
  </si>
  <si>
    <t>BIM-187576</t>
  </si>
  <si>
    <t>TRANSPORTADOR CURVO EMBOLSADO DE PAN</t>
  </si>
  <si>
    <t>BIM-187655</t>
  </si>
  <si>
    <t>BIM-187656</t>
  </si>
  <si>
    <t>DESAPILADOR DE TINAS BOLLERIA</t>
  </si>
  <si>
    <t>BIM-187657</t>
  </si>
  <si>
    <t>COLECTOR DE POLVO</t>
  </si>
  <si>
    <t>BIM-198711</t>
  </si>
  <si>
    <t>SISTEMA ELEVADOR DE PILAS DE TINAS PLASTICAS</t>
  </si>
  <si>
    <t>BIM-198712</t>
  </si>
  <si>
    <t>TRANSPORTADOR RECTO HORIZONTAL DOBLE PARA TINAS</t>
  </si>
  <si>
    <t>BIM-198713</t>
  </si>
  <si>
    <t>TABLERO ELECTRICO PARA ELEVADOR DE TINAS PLASTICAS</t>
  </si>
  <si>
    <t>BIM-198714</t>
  </si>
  <si>
    <t>TRANSPORTADOR INDEXADOR DE 4 PLAZAS</t>
  </si>
  <si>
    <t>BIM-198715</t>
  </si>
  <si>
    <t>RACK METALICO DE 1M DE ANCHO</t>
  </si>
  <si>
    <t>BIM-198716</t>
  </si>
  <si>
    <t>SOPLADOR DE AIRE 5HR</t>
  </si>
  <si>
    <t>BIM-199448</t>
  </si>
  <si>
    <t>REBANADORA RECIPRIOCANTE MARCA UBE, MODELO 2400-100</t>
  </si>
  <si>
    <t>BIM-199451</t>
  </si>
  <si>
    <t>BOMBA NEUMATICA WILDEN PX-15(M15)</t>
  </si>
  <si>
    <t>BIM-200049</t>
  </si>
  <si>
    <t>COLECTOR DE POLVO DE 110 FT2</t>
  </si>
  <si>
    <t>BIM-200078</t>
  </si>
  <si>
    <t>MONTACARGAS EASI REACH R30TT</t>
  </si>
  <si>
    <t>BIM-200686</t>
  </si>
  <si>
    <t>BIM-200958</t>
  </si>
  <si>
    <t>TRANSPORTADOR DE TAPAS DE PAN</t>
  </si>
  <si>
    <t>BIM-200960</t>
  </si>
  <si>
    <t>TRANSPORTADOR A TRAS DE HORNO</t>
  </si>
  <si>
    <t>BIM-200961</t>
  </si>
  <si>
    <t>TRANSPORTADOR CURVO PARA TAPAS DE PAN</t>
  </si>
  <si>
    <t>BIM-200962</t>
  </si>
  <si>
    <t>BIM-202162</t>
  </si>
  <si>
    <t>HIDROLAVADORA DE 5.5 HP TRIFASICA</t>
  </si>
  <si>
    <t>BIM-202164</t>
  </si>
  <si>
    <t>MAQUINA DE HIELO MODELO ICE0500FA</t>
  </si>
  <si>
    <t>BIM-202166</t>
  </si>
  <si>
    <t>TANQUE 35,000 LTS DE ALMACENAMIENTO</t>
  </si>
  <si>
    <t>BIM-202181</t>
  </si>
  <si>
    <t>BOMBA A DIESEL 60 HP</t>
  </si>
  <si>
    <t>BIM-212272</t>
  </si>
  <si>
    <t>BIM-212317</t>
  </si>
  <si>
    <t>TRANSPORTADOR DE  HORNO A DESMOLDEADOR DE PANQUELERIA</t>
  </si>
  <si>
    <t>BIM-212318</t>
  </si>
  <si>
    <t>TRANSPORTADOR DE DESMOLDEADOR 1° CURVA A 90°</t>
  </si>
  <si>
    <t>BIM-212319</t>
  </si>
  <si>
    <t>TRANSPORTADOR DE ENTRADA A ENFRIADOR  IJW PQ-03 A(PANQUELERIA)</t>
  </si>
  <si>
    <t>BIM-212320</t>
  </si>
  <si>
    <t>TRANSPORTADOR DE SALIDA A ENFRIADOR  IJW PQ-04-A</t>
  </si>
  <si>
    <t>BIM-212321</t>
  </si>
  <si>
    <t>TRANSPORTADOR DESVIADOR TRANSPORTADOR DESVIADOR VERTICAL CON SISTEMA NEUM</t>
  </si>
  <si>
    <t>BIM-212322</t>
  </si>
  <si>
    <t>BIM-212323</t>
  </si>
  <si>
    <t>TRANSPORTADOR CURVO EN S BANDA INTRALOX FLAT FLAX TRANSFERENCIA MICRO P</t>
  </si>
  <si>
    <t>BIM-212324</t>
  </si>
  <si>
    <t>FABRICACION DE TRANSOPRTADOR DE BANDA SANITARIA</t>
  </si>
  <si>
    <t>BIM-212325</t>
  </si>
  <si>
    <t>TRANSPORTADOR ABATIBLE DE LINEA DE BOLLERIA</t>
  </si>
  <si>
    <t>BIM-212326</t>
  </si>
  <si>
    <t>TRANSPORTADOR ABATIBLE LARGO LINEA DE BOLLERIA #2</t>
  </si>
  <si>
    <t>BIM-212327</t>
  </si>
  <si>
    <t>TRANSPORTADOR RECTO SUJETADO EN ESTRUCTURA DE TECHO</t>
  </si>
  <si>
    <t>BIM-220286</t>
  </si>
  <si>
    <t>COMPRESOR DE AIRE DE</t>
  </si>
  <si>
    <t>BIM-220291</t>
  </si>
  <si>
    <t>TRANSPORTADOR01-01-2</t>
  </si>
  <si>
    <t>BIM-220292</t>
  </si>
  <si>
    <t>TANQUE CAP 35000 LTS</t>
  </si>
  <si>
    <t>BIM-220293</t>
  </si>
  <si>
    <t>BIM-220294</t>
  </si>
  <si>
    <t>BIM-220295</t>
  </si>
  <si>
    <t>BIM-220296</t>
  </si>
  <si>
    <t>BIM-220297</t>
  </si>
  <si>
    <t>BIM-220307</t>
  </si>
  <si>
    <t>ENVOLVEDORA FMC ACTU</t>
  </si>
  <si>
    <t>BIM-220308</t>
  </si>
  <si>
    <t>BIM-220309</t>
  </si>
  <si>
    <t>BIM-220314</t>
  </si>
  <si>
    <t>TRANSPORTADOR DE TAP</t>
  </si>
  <si>
    <t>BIM-220315</t>
  </si>
  <si>
    <t>BIM-220316</t>
  </si>
  <si>
    <t>BIM-220317</t>
  </si>
  <si>
    <t>BIM-220318</t>
  </si>
  <si>
    <t>BIM-220319</t>
  </si>
  <si>
    <t>BIM-220320</t>
  </si>
  <si>
    <t>BIM-220321</t>
  </si>
  <si>
    <t>BIM-220322</t>
  </si>
  <si>
    <t>BIM-220327</t>
  </si>
  <si>
    <t>ENCINTADORA SEMI AUT</t>
  </si>
  <si>
    <t>BIM-220329</t>
  </si>
  <si>
    <t>CIRCUITO TRANSPORTAD</t>
  </si>
  <si>
    <t>BIM-220330</t>
  </si>
  <si>
    <t>BIM-220331</t>
  </si>
  <si>
    <t>BIM-220332</t>
  </si>
  <si>
    <t>BIM-220333</t>
  </si>
  <si>
    <t>BIM-220334</t>
  </si>
  <si>
    <t>BIM-220335</t>
  </si>
  <si>
    <t>BIM-220336</t>
  </si>
  <si>
    <t>BIM-220337</t>
  </si>
  <si>
    <t>BIM-220338</t>
  </si>
  <si>
    <t>BIM-220364</t>
  </si>
  <si>
    <t>BIM-220365</t>
  </si>
  <si>
    <t>BIM-220366</t>
  </si>
  <si>
    <t>BIM-220381</t>
  </si>
  <si>
    <t>BIM-220382</t>
  </si>
  <si>
    <t>BIM-227568</t>
  </si>
  <si>
    <t>FABRICACION E INSTALACION DE SISTEMA DE RECUPERACION DE MORUSA</t>
  </si>
  <si>
    <t>BIM-227572</t>
  </si>
  <si>
    <t>GENERADOR DE AGUA HELADA, CAPACIDAD NOMINAL 100 TR</t>
  </si>
  <si>
    <t>BIM-227575</t>
  </si>
  <si>
    <t>BIM-227578</t>
  </si>
  <si>
    <t>CODIFICADOR MARKEM IMAJE SMARTDATE 5</t>
  </si>
  <si>
    <t>BIM-227913</t>
  </si>
  <si>
    <t>SISTEMA  RECUPERACION DE MORUSA</t>
  </si>
  <si>
    <t>BIM-227914</t>
  </si>
  <si>
    <t>SISTEMA DE DISTRIBUCION DE AZUCAR</t>
  </si>
  <si>
    <t>BIM-227915</t>
  </si>
  <si>
    <t>CHILLERS 1</t>
  </si>
  <si>
    <t>BIM-227916</t>
  </si>
  <si>
    <t>CHILLERS 2</t>
  </si>
  <si>
    <t>BIM-227917</t>
  </si>
  <si>
    <t>DESMOLDEADOR DE PANQUELERIA (BIM003040)</t>
  </si>
  <si>
    <t>BIM-227937</t>
  </si>
  <si>
    <t>TABLERO ELECTRICO DE ENFRIADOR PQ</t>
  </si>
  <si>
    <t>BIM-227949</t>
  </si>
  <si>
    <t>BIM-227950</t>
  </si>
  <si>
    <t>TRANSPORTADOR RECTO SEMITA</t>
  </si>
  <si>
    <t>BIM-227951</t>
  </si>
  <si>
    <t>BIM-227958</t>
  </si>
  <si>
    <t>SISTEMA SUAVISADOR DE AGUA DE ESPONJAS</t>
  </si>
  <si>
    <t>BIM-233047</t>
  </si>
  <si>
    <t>TRANSFORMADOR ETISA</t>
  </si>
  <si>
    <t>BIM-239523</t>
  </si>
  <si>
    <t>CERNIDOR  EXTRA WHITE PARA GREAT WESTERN</t>
  </si>
  <si>
    <t>BIM-240040</t>
  </si>
  <si>
    <t>HIDROLAVADORA POWER JET MOD F-150 440V TRIFASICO DE 5.5 HP</t>
  </si>
  <si>
    <t>BIM-240041</t>
  </si>
  <si>
    <t>BIM-240042</t>
  </si>
  <si>
    <t>BIM-240043</t>
  </si>
  <si>
    <t>BIM-240044</t>
  </si>
  <si>
    <t>BIM-240045</t>
  </si>
  <si>
    <t>BIM-240046</t>
  </si>
  <si>
    <t>BIM-240047</t>
  </si>
  <si>
    <t>HIDROLAVADORA COMET MOD TQ-150 SIN CARRO 440V TRIFASICO DE 5 HP</t>
  </si>
  <si>
    <t>BIM-240048</t>
  </si>
  <si>
    <t>BIM-240846</t>
  </si>
  <si>
    <t>POSICIONADOR DE TARIMAS NEUMATICO CAP 4500 LIBRAS</t>
  </si>
  <si>
    <t>BIM-248769</t>
  </si>
  <si>
    <t>TRANSPORTADOR  INDEXADOR  DE MOLDES  PARA MODELADORA</t>
  </si>
  <si>
    <t>BIM-258623</t>
  </si>
  <si>
    <t>SISTEMA DE MEDIDORES</t>
  </si>
  <si>
    <t>BIM-258624</t>
  </si>
  <si>
    <t>INVERSORES MITSUBISH</t>
  </si>
  <si>
    <t>BIM-258625</t>
  </si>
  <si>
    <t>TRASPORTADOR INDEXAD</t>
  </si>
  <si>
    <t>BIM-259044</t>
  </si>
  <si>
    <t>GENERADOR DE VAPOR XTREMER 20 KW 440 VOLTS</t>
  </si>
  <si>
    <t>BIM-261210</t>
  </si>
  <si>
    <t>MONTACARGAS CROWN FC-42525-60TT180</t>
  </si>
  <si>
    <t>BIM-264266</t>
  </si>
  <si>
    <t>INYECTORA DE NEGRITO</t>
  </si>
  <si>
    <t>BIM-264267</t>
  </si>
  <si>
    <t>AZUCARADOR STORK</t>
  </si>
  <si>
    <t>BIM-266129</t>
  </si>
  <si>
    <t>DETECTOR DE METALES LOMA IQ3</t>
  </si>
  <si>
    <t>BIM-266130</t>
  </si>
  <si>
    <t>BIM-266131</t>
  </si>
  <si>
    <t>ETIQUETADOR HERMA DERECHO H-400</t>
  </si>
  <si>
    <t>BIM-266132</t>
  </si>
  <si>
    <t>ETIQUETADOR HERMA IZQUIERDO H-400</t>
  </si>
  <si>
    <t>BIM-270942</t>
  </si>
  <si>
    <t>APLICADOR DE AJONJOLI BUFORD</t>
  </si>
  <si>
    <t>BIM-270943</t>
  </si>
  <si>
    <t>ENVOLVEDORA SERVO MODELO TS351</t>
  </si>
  <si>
    <t>BIM-270944</t>
  </si>
  <si>
    <t>CODIFICADOR VIDEO JET SNAKERIZACION</t>
  </si>
  <si>
    <t>BIM-275115</t>
  </si>
  <si>
    <t>EQUIPO DE ENFRIAMIENTO OFNAS DE PRODUCCIÓN</t>
  </si>
  <si>
    <t>BIM-275718</t>
  </si>
  <si>
    <t>TRANSPORTADOR ENLACE ENVOLVEDORAS REBANADAS Y MULTIEMPAQUE</t>
  </si>
  <si>
    <t>BIM-275720</t>
  </si>
  <si>
    <t>BCH-2015-I-11   Codificador modelo 9040 1.1g imaje</t>
  </si>
  <si>
    <t>BIM-275721</t>
  </si>
  <si>
    <t>BCH-2015-I-11   Codificador modelo 9040 1.1 g imaje</t>
  </si>
  <si>
    <t>BIM-275722</t>
  </si>
  <si>
    <t>BIM-275723</t>
  </si>
  <si>
    <t>BIM-275724</t>
  </si>
  <si>
    <t>BIM-275725</t>
  </si>
  <si>
    <t>BIM-275726</t>
  </si>
  <si>
    <t>BIM-275727</t>
  </si>
  <si>
    <t>BIM-275753</t>
  </si>
  <si>
    <t>TRANSPORTADOR  RECT TmB-1814.</t>
  </si>
  <si>
    <t>BIM-275754</t>
  </si>
  <si>
    <t xml:space="preserve">TRANSPORTADOR  TmB-1815. DOSIFICADOR MAGNETICO </t>
  </si>
  <si>
    <t>BIM-275755</t>
  </si>
  <si>
    <t xml:space="preserve">TRANSPORTADOR  TmB-1816. CURVA 90 IZQUIERDA      </t>
  </si>
  <si>
    <t>BIM-275756</t>
  </si>
  <si>
    <t xml:space="preserve">TRANSPORTADOR  TmB-1818. CURVA 90 IZQUIERDA  </t>
  </si>
  <si>
    <t>BIM-275757</t>
  </si>
  <si>
    <t xml:space="preserve">TRANSPORTADOR  TmB-1819. CURVA 90 IZQUIERDA  </t>
  </si>
  <si>
    <t>BIM-275758</t>
  </si>
  <si>
    <t xml:space="preserve">TRANSPORTADOR  TmB-1820        </t>
  </si>
  <si>
    <t>BIM-275759</t>
  </si>
  <si>
    <t xml:space="preserve">TRANSPORTADOR  TmB-1821  </t>
  </si>
  <si>
    <t>BIM-275760</t>
  </si>
  <si>
    <t>TRANSPORTADOR  TmB-1822. CURVA 90 IZQUIERDA</t>
  </si>
  <si>
    <t>BIM-275761</t>
  </si>
  <si>
    <t>TRANSPORTADOR  TmB-1824. CURVA 90 DERECHA</t>
  </si>
  <si>
    <t>BIM-275762</t>
  </si>
  <si>
    <t>TRANSPORTADOR  TmB-1826. DOSIFICADOR MAGNETICO</t>
  </si>
  <si>
    <t>BIM-275763</t>
  </si>
  <si>
    <t>TRANSPORTADOR RECTO  TmB-1817</t>
  </si>
  <si>
    <t>BIM-275764</t>
  </si>
  <si>
    <t>TRANSPORTADOR RECTO  TmB-1823</t>
  </si>
  <si>
    <t>BIM-275765</t>
  </si>
  <si>
    <t>TRANSPORTADOR RECTO  TmB-1825</t>
  </si>
  <si>
    <t>BIM-275766</t>
  </si>
  <si>
    <t xml:space="preserve">TABLERO ELECTRICO DE FUERZA Y CONTROL PARA CAMARA DE VAPOR TEMPLEX BOLLERIA 2 </t>
  </si>
  <si>
    <t>BIM-277905</t>
  </si>
  <si>
    <t>CAMARA DE VAPOR  TEMPLEX</t>
  </si>
  <si>
    <t>BIM-006099</t>
  </si>
  <si>
    <t>PLANTA EMERGENCIA NO.2 SELMEC SCVTA-8495/450 KW 440/254 V CUMMINS GENERADORPOTEN</t>
  </si>
  <si>
    <t>SANISSIMO</t>
  </si>
  <si>
    <t>BIM-007420</t>
  </si>
  <si>
    <t>BANDA ENFRIADORA</t>
  </si>
  <si>
    <t>BIM-007426</t>
  </si>
  <si>
    <t>BIM-007463</t>
  </si>
  <si>
    <t>TRANSPORTADOR VERTICAL</t>
  </si>
  <si>
    <t>BIM-011178</t>
  </si>
  <si>
    <t>CABEZAL TROQUELADOR  No. DE SERIE 99-1158</t>
  </si>
  <si>
    <t>BIM-011185</t>
  </si>
  <si>
    <t>ELEVADOR DE MASA INCLINADO  No. DE SERIE 99-1156</t>
  </si>
  <si>
    <t>BIM-011191</t>
  </si>
  <si>
    <t>MASA FEEDER TOLVA PRELAMINADORA DE MASA No. DE SERIE 99-1157</t>
  </si>
  <si>
    <t>BIM-011193</t>
  </si>
  <si>
    <t>MEZCLADORA BATIDORA DE MASA No. DE SERIE 99-1154</t>
  </si>
  <si>
    <t>BIM-011199</t>
  </si>
  <si>
    <t>TOLVA EXTRUSORA DE MASA  No. DE SERIE 99-1155</t>
  </si>
  <si>
    <t>BIM-025557</t>
  </si>
  <si>
    <t>CABEZAL TROQUELADOR N/S 1666494</t>
  </si>
  <si>
    <t>BIM-025559</t>
  </si>
  <si>
    <t>TRANSPORTADOR ENFRIAMIENTO N/S 16681194</t>
  </si>
  <si>
    <t>BIM-025560</t>
  </si>
  <si>
    <t>HORNO MACHINE MASTERS INC</t>
  </si>
  <si>
    <t>BIM-025561</t>
  </si>
  <si>
    <t>MASACIZER N/S 16651194</t>
  </si>
  <si>
    <t>BIM-025562</t>
  </si>
  <si>
    <t>BIM-025563</t>
  </si>
  <si>
    <t>BIM-025566</t>
  </si>
  <si>
    <t>TABLERO ELECTRICO PRINCIPAL MACHINE MASTER TM</t>
  </si>
  <si>
    <t>BIM-025940</t>
  </si>
  <si>
    <t>CABEZAL TORTILLA MAIZ  N/S 15320993</t>
  </si>
  <si>
    <t>BIM-029543</t>
  </si>
  <si>
    <t>TRM ENFRIADOR DE TORTILLAS  9 NIVELES SERIE 93-328</t>
  </si>
  <si>
    <t>BIM-029606</t>
  </si>
  <si>
    <t>TRM COMAL MMCTO 25330 SERIE 14910893</t>
  </si>
  <si>
    <t>BIM-037519</t>
  </si>
  <si>
    <t>BIM-037529</t>
  </si>
  <si>
    <t>BSL TS1 MEZCLADORA MAQUINDAL</t>
  </si>
  <si>
    <t>BIM-047751</t>
  </si>
  <si>
    <t>TABLERO DE CONTROL TECNO</t>
  </si>
  <si>
    <t>BIM-047757</t>
  </si>
  <si>
    <t>PERTENECE A COMAL DE TORTILLAS MILPA REAL, BIM-047766</t>
  </si>
  <si>
    <t>BIM-047764</t>
  </si>
  <si>
    <t>BIM-047765</t>
  </si>
  <si>
    <t>ALIMENTADOR DE MASA TORTILLA MR</t>
  </si>
  <si>
    <t>BIM-047766</t>
  </si>
  <si>
    <t>HORNO TORTILLA MILPA REAL</t>
  </si>
  <si>
    <t>BIM-047768</t>
  </si>
  <si>
    <t>TRANSPORTADOR DE TORTILLAS</t>
  </si>
  <si>
    <t>BIM-047769</t>
  </si>
  <si>
    <t>BIM-047770</t>
  </si>
  <si>
    <t>EQUIPO DE TORTILLAS MEZCLADORA DE EXTRUSOR</t>
  </si>
  <si>
    <t>BIM-066259</t>
  </si>
  <si>
    <t>MEZCLADORA  DE MASA MAQUINDAL MODELO P-8</t>
  </si>
  <si>
    <t>BIM-066261</t>
  </si>
  <si>
    <t>TRANSPORTADOR ENFRIADOR  CON 9 NIVELES DE</t>
  </si>
  <si>
    <t>BIM-066264</t>
  </si>
  <si>
    <t>ALIMENTADOR DE MASA MACHINE MASTERS MOD-MMMF S-15170893</t>
  </si>
  <si>
    <t>BIM-066265</t>
  </si>
  <si>
    <t>RODILLOS CABEZAL MOD-MMCCH  SERIE 15200893</t>
  </si>
  <si>
    <t>BIM-066267</t>
  </si>
  <si>
    <t>TABLERO DE CONTROL MAESTRO</t>
  </si>
  <si>
    <t>BIM-096795</t>
  </si>
  <si>
    <t>MZ 1 EMBOLSADORA ATLAS No 1 CON DETECTOR</t>
  </si>
  <si>
    <t>BIM-096796</t>
  </si>
  <si>
    <t>MZ 1 PESADORA YAMANO No1</t>
  </si>
  <si>
    <t>BIM-157880</t>
  </si>
  <si>
    <t>TRANSPORTDAOR DE ENLACE  COMAL  TOSTADAS A TORTILLAS</t>
  </si>
  <si>
    <t>BIM-169657</t>
  </si>
  <si>
    <t>BIM-179226</t>
  </si>
  <si>
    <t>BIM-182043</t>
  </si>
  <si>
    <t>BIM-182046</t>
  </si>
  <si>
    <t>BALANZA ANALIZADORA DE HUMEDAD 45 GR</t>
  </si>
  <si>
    <t>BIM-182048</t>
  </si>
  <si>
    <t>CLIMA CENTRAL AREA 5</t>
  </si>
  <si>
    <t>BIM-182049</t>
  </si>
  <si>
    <t>COMPRESOR HYDROVANE HV07</t>
  </si>
  <si>
    <t>BIM-182050</t>
  </si>
  <si>
    <t>VALVULAS DE SEGURIDAD GAS TRONCAL PRINCIPAL</t>
  </si>
  <si>
    <t>BIM-182052</t>
  </si>
  <si>
    <t>AMASADORA TRANSMISION DE CADENA 1 BULTO/VILLAMEX</t>
  </si>
  <si>
    <t>BIM-182053</t>
  </si>
  <si>
    <t>TROQUELADORA - LINEA 1</t>
  </si>
  <si>
    <t>BIM-182054</t>
  </si>
  <si>
    <t>CABEZAL RODILLOS DE 24 / VILLAMEX</t>
  </si>
  <si>
    <t>BIM-182056</t>
  </si>
  <si>
    <t>COMALES COMALES MODIFICADO A MALLA/VILLAMEX</t>
  </si>
  <si>
    <t>BIM-182057</t>
  </si>
  <si>
    <t>TRANSPORTADOR BANDA DE TRANSFERENCIA</t>
  </si>
  <si>
    <t>BIM-182058</t>
  </si>
  <si>
    <t>HORNO 5 NIVELES / SANISSIMO</t>
  </si>
  <si>
    <t>BIM-182059</t>
  </si>
  <si>
    <t>BIM-182060</t>
  </si>
  <si>
    <t>ENFRIADOR 5 NIVELES /  MALLA SINCRONIZADA GALVANIZADA</t>
  </si>
  <si>
    <t>BIM-182061</t>
  </si>
  <si>
    <t>BIM-182062</t>
  </si>
  <si>
    <t>FLOW PACK, BANDA DE TRANSFERENCIA</t>
  </si>
  <si>
    <t>BIM-182067</t>
  </si>
  <si>
    <t>TRANSPORTADOR BANDA DE EMPAQUE DE CAJA</t>
  </si>
  <si>
    <t>BIM-182069</t>
  </si>
  <si>
    <t>CODIFICADOR LASER</t>
  </si>
  <si>
    <t>BIM-182070</t>
  </si>
  <si>
    <t>BASCULA ETIQUETA DE PESO</t>
  </si>
  <si>
    <t>BIM-182071</t>
  </si>
  <si>
    <t>TROQUELADORA - LINEA 3</t>
  </si>
  <si>
    <t>BIM-182072</t>
  </si>
  <si>
    <t>BIM-182073</t>
  </si>
  <si>
    <t>BIM-182074</t>
  </si>
  <si>
    <t>COMAL</t>
  </si>
  <si>
    <t>BIM-182076</t>
  </si>
  <si>
    <t>BIM-182077</t>
  </si>
  <si>
    <t>TURBOMEZCLADOR</t>
  </si>
  <si>
    <t>BIM-182078</t>
  </si>
  <si>
    <t>BIM-182084</t>
  </si>
  <si>
    <t>TRANSPORTADOR BANDA DE EMPAQUE</t>
  </si>
  <si>
    <t>BIM-182087</t>
  </si>
  <si>
    <t>BIM-182090</t>
  </si>
  <si>
    <t>ELECTROCORRECTOR</t>
  </si>
  <si>
    <t>BIM-182091</t>
  </si>
  <si>
    <t>BIM-182093</t>
  </si>
  <si>
    <t>BIM-182095</t>
  </si>
  <si>
    <t>BIM-182098</t>
  </si>
  <si>
    <t>AMARRADORA</t>
  </si>
  <si>
    <t>BIM-182101</t>
  </si>
  <si>
    <t>BIM-182102</t>
  </si>
  <si>
    <t>BIM-182107</t>
  </si>
  <si>
    <t>SELLADORA VERTICAL</t>
  </si>
  <si>
    <t>BIM-182108</t>
  </si>
  <si>
    <t>BIM-182110</t>
  </si>
  <si>
    <t>BIM-182114</t>
  </si>
  <si>
    <t>BIM-182119</t>
  </si>
  <si>
    <t>BIM-182126</t>
  </si>
  <si>
    <t>BIM-182128</t>
  </si>
  <si>
    <t>BIM-182150</t>
  </si>
  <si>
    <t>SISTEMA PARA CONTROL DE ACCESOS</t>
  </si>
  <si>
    <t>BIM-182154</t>
  </si>
  <si>
    <t>CLIMA CENTRAL 5 TONELADAS AREA 4</t>
  </si>
  <si>
    <t>BIM-182156</t>
  </si>
  <si>
    <t>CALDERA</t>
  </si>
  <si>
    <t>BIM-184413</t>
  </si>
  <si>
    <t>TRANSPORTADOR RECTO HORIZONTAL DE 1.50MT DE LONG</t>
  </si>
  <si>
    <t>BIM-184977</t>
  </si>
  <si>
    <t>BIM-185162</t>
  </si>
  <si>
    <t>BASCULA AVERY BERKEL</t>
  </si>
  <si>
    <t>BIM-186573</t>
  </si>
  <si>
    <t>TRANSPORTADOR SALIDA DEL COMAL</t>
  </si>
  <si>
    <t>BIM-186574</t>
  </si>
  <si>
    <t>MESA GIRATORIA PARA EMBOLSADO</t>
  </si>
  <si>
    <t>BIM-186575</t>
  </si>
  <si>
    <t>TRANSPORTADOR LINEA SANISSIMO 3 MTS LARGO</t>
  </si>
  <si>
    <t>BIM-186576</t>
  </si>
  <si>
    <t>CODIFICADOR DOMINO</t>
  </si>
  <si>
    <t>BIM-187543</t>
  </si>
  <si>
    <t>CORTADOR DE TOTOPOS</t>
  </si>
  <si>
    <t>BIM-187577</t>
  </si>
  <si>
    <t>BIM-187590</t>
  </si>
  <si>
    <t>SISTEMA DE EMPLAYADO Y TUNEL DE ENCOGIMIENTO FP 560</t>
  </si>
  <si>
    <t>BIM-187601</t>
  </si>
  <si>
    <t>TRANSPORTADOR LINEA 1</t>
  </si>
  <si>
    <t>BIM-187602</t>
  </si>
  <si>
    <t>MAQ ENVOLVEDORA LINEA 1</t>
  </si>
  <si>
    <t>BIM-187603</t>
  </si>
  <si>
    <t>DOSIFICADOR DE SAL LINEA 2</t>
  </si>
  <si>
    <t>BIM-187605</t>
  </si>
  <si>
    <t>AMASADORA LINEA 5</t>
  </si>
  <si>
    <t>BIM-187607</t>
  </si>
  <si>
    <t>CABEZAL LINEA 5</t>
  </si>
  <si>
    <t>BIM-187609</t>
  </si>
  <si>
    <t>CODIFICADOR LINEA 5</t>
  </si>
  <si>
    <t>BIM-187610</t>
  </si>
  <si>
    <t>COMAL LINEA 5</t>
  </si>
  <si>
    <t>BIM-187611</t>
  </si>
  <si>
    <t>DETECTOR DE METALES LINEA 5</t>
  </si>
  <si>
    <t>BIM-187612</t>
  </si>
  <si>
    <t>EMPLAYADORA ORION LINEA 5</t>
  </si>
  <si>
    <t>BIM-187613</t>
  </si>
  <si>
    <t>ENVOLVEDORA SERVO LINEA 5</t>
  </si>
  <si>
    <t>BIM-187614</t>
  </si>
  <si>
    <t>HORNO LINEA 5</t>
  </si>
  <si>
    <t>BIM-187615</t>
  </si>
  <si>
    <t>TRANSPORTADOR ALIMENTADOR A ENVOLVEDORA LINEA 5</t>
  </si>
  <si>
    <t>BIM-187617</t>
  </si>
  <si>
    <t>TRANSPORTADOR SALIDA DE ENVOLVEDORA LINEA 5</t>
  </si>
  <si>
    <t>BIM-187618</t>
  </si>
  <si>
    <t>EMPLAYADORA ORION</t>
  </si>
  <si>
    <t>BIM-187647</t>
  </si>
  <si>
    <t>HORNO SECADOR SANISSIMO</t>
  </si>
  <si>
    <t>BIM-187649</t>
  </si>
  <si>
    <t>HORNO LINEA 7 SANISSIMO</t>
  </si>
  <si>
    <t>BIM-187948</t>
  </si>
  <si>
    <t>CAMPANA SECADOR DE SANISSIMO</t>
  </si>
  <si>
    <t>BIM-187950</t>
  </si>
  <si>
    <t>BIM-200053</t>
  </si>
  <si>
    <t>MONTACARGAS PASILLOANGOSTO</t>
  </si>
  <si>
    <t>BIM-200092</t>
  </si>
  <si>
    <t>EQUIPO PARA PRODUCIR GALLETAS DE ARROZ</t>
  </si>
  <si>
    <t>BIM-202165</t>
  </si>
  <si>
    <t>TABLERO TRANSFERENCIA P/ PLANTA DE EMER</t>
  </si>
  <si>
    <t>BIM-202170</t>
  </si>
  <si>
    <t>BIM-202171</t>
  </si>
  <si>
    <t>BIM-202172</t>
  </si>
  <si>
    <t>DOSIFICADOR DE SAL EN ACERO INOXIDABLE</t>
  </si>
  <si>
    <t>BIM-202173</t>
  </si>
  <si>
    <t>MAQUINA ENCINTADORA FIJA</t>
  </si>
  <si>
    <t>BIM-202174</t>
  </si>
  <si>
    <t>BIM-202175</t>
  </si>
  <si>
    <t>PRELAMINADOR LINEA 1</t>
  </si>
  <si>
    <t>BIM-202176</t>
  </si>
  <si>
    <t>PRELAMINADOR LINEA 2</t>
  </si>
  <si>
    <t>BIM-202178</t>
  </si>
  <si>
    <t>BIM-202179</t>
  </si>
  <si>
    <t>BIM-211167</t>
  </si>
  <si>
    <t>BIM-212227</t>
  </si>
  <si>
    <t>BIM-220215</t>
  </si>
  <si>
    <t>MOLDE FORMADORE DE G</t>
  </si>
  <si>
    <t>BIM-220216</t>
  </si>
  <si>
    <t>BIM-220290</t>
  </si>
  <si>
    <t>BIM-220299</t>
  </si>
  <si>
    <t>BIM-220302</t>
  </si>
  <si>
    <t>BIM-220310</t>
  </si>
  <si>
    <t>PANEL DE CONTROL C/P</t>
  </si>
  <si>
    <t>BIM-220311</t>
  </si>
  <si>
    <t>BIM-220313</t>
  </si>
  <si>
    <t>BIM-220323</t>
  </si>
  <si>
    <t>BIM-220325</t>
  </si>
  <si>
    <t>BIM-225816</t>
  </si>
  <si>
    <t>BIM-227631</t>
  </si>
  <si>
    <t>MOLINO VICOSI MODELO 200 7.5 HP</t>
  </si>
  <si>
    <t>BIM-227895</t>
  </si>
  <si>
    <t>CODIFICADOR MARAC DOMINO</t>
  </si>
  <si>
    <t>BIM-227898</t>
  </si>
  <si>
    <t>EMBOLSADORA WOODMAN  MARCA COMMANDER PACER</t>
  </si>
  <si>
    <t>BIM-227911</t>
  </si>
  <si>
    <t>TRANSPORTADOR ALIMENTADOR ENVOLVEDORA VERTICAL</t>
  </si>
  <si>
    <t>BIM-227912</t>
  </si>
  <si>
    <t>TABLERO DE DISTRIBUCION DE 300KVA</t>
  </si>
  <si>
    <t>BIM-227939</t>
  </si>
  <si>
    <t>TRANSPORTADOR INCLINADO RECTO CONSTRUIDO EN BASE A UNA BANDA INTRALOX</t>
  </si>
  <si>
    <t>BIM-227940</t>
  </si>
  <si>
    <t>TRANSPORTADOR PARA FLOW PACK, ENVOLVEDORA DE 3.5 MTS DE LONG C/BANDAS LATERALES</t>
  </si>
  <si>
    <t>BIM-227962</t>
  </si>
  <si>
    <t>SISTEMA PARA DETECCIÓN DE METALES EN BANDA TRANSPORTADORA</t>
  </si>
  <si>
    <t>BIM-239525</t>
  </si>
  <si>
    <t>MAQUINA ENVOLVEDORA SERVO</t>
  </si>
  <si>
    <t>BIM-240840</t>
  </si>
  <si>
    <t>CODIFICADOR VIDEO JET DATAFLEX PLUS</t>
  </si>
  <si>
    <t>BIM-240841</t>
  </si>
  <si>
    <t>BIM-240842</t>
  </si>
  <si>
    <t>MAQUINA ENCINTADORA FIJA "SEMI AUTOMATICA"</t>
  </si>
  <si>
    <t>BIM-240843</t>
  </si>
  <si>
    <t>ATADORA VERTICAL BURFORD</t>
  </si>
  <si>
    <t>BIM-242895</t>
  </si>
  <si>
    <t>ATADORA MODELO 3567 MCA TACH-IT</t>
  </si>
  <si>
    <t>BIM-249519</t>
  </si>
  <si>
    <t>ELEVADOR DE CARGA BODEGA No. 2</t>
  </si>
  <si>
    <t>BIM-258626</t>
  </si>
  <si>
    <t>BIM-258627</t>
  </si>
  <si>
    <t>PLATAFORMA AEREA ELE</t>
  </si>
  <si>
    <t>BIM-262034</t>
  </si>
  <si>
    <t>MOLINO MARCA PULVEX MOD 200 ACERO INOX T-316 5HP</t>
  </si>
  <si>
    <t>BIM-264394</t>
  </si>
  <si>
    <t>ENVOLVEDORA SERVO SN</t>
  </si>
  <si>
    <t>BIM-264497</t>
  </si>
  <si>
    <t xml:space="preserve">ENVOLVEDORA SERVO SNACK </t>
  </si>
  <si>
    <t>BIM-264498</t>
  </si>
  <si>
    <t>ADICION AL BIM-264394</t>
  </si>
  <si>
    <t>BIM-264499</t>
  </si>
  <si>
    <t>HORNO SANISSIMO 2014</t>
  </si>
  <si>
    <t>BIM-265960</t>
  </si>
  <si>
    <t>COMPLEMENTO HORNO SANISSIMO 2014 BIM-264499</t>
  </si>
  <si>
    <t>BIM-265961</t>
  </si>
  <si>
    <t>COMPRESOR DE TORNILLO VELOCIDAD FIJA DE 50HP</t>
  </si>
  <si>
    <t>BIM-265962</t>
  </si>
  <si>
    <t>TRANSPORTADOR DE 14" X 6.5" ALTO X 37" DE ANCHO PARA ENSAMBLE FIJO</t>
  </si>
  <si>
    <t>BIM-265963</t>
  </si>
  <si>
    <t>TRANSPORTADOR DE 14" X 6.5" ALTO X 72" DE ANCHO PARA ENSAMBLE FIJO</t>
  </si>
  <si>
    <t>BIM-270932</t>
  </si>
  <si>
    <t>APILADOR DE SALMAS (RAMPA ALINEADORA DE 6 CARRILES TGS-02)</t>
  </si>
  <si>
    <t>BIM-270933</t>
  </si>
  <si>
    <t>TRANSPORTADOR DE ACUMULAMIENTO TGS-04</t>
  </si>
  <si>
    <t>BIM-270934</t>
  </si>
  <si>
    <t>TRANSPORTADOR ALINEADOR TGS-03</t>
  </si>
  <si>
    <t>BIM-270935</t>
  </si>
  <si>
    <t>TRANSPORTADOR RECEPTOR TGS-01</t>
  </si>
  <si>
    <t>BIM-270936</t>
  </si>
  <si>
    <t>TRANSPORTADOR BIPARTIDO TGS-05</t>
  </si>
  <si>
    <t>BIM-270937</t>
  </si>
  <si>
    <t>BIM-270938</t>
  </si>
  <si>
    <t>TRANSPORTADOR ACUMULAMIENTO</t>
  </si>
  <si>
    <t>BIM-270939</t>
  </si>
  <si>
    <t>TRANSPORTADOR BIPARTIDO</t>
  </si>
  <si>
    <t>BIM-270940</t>
  </si>
  <si>
    <t>BIM-270941</t>
  </si>
  <si>
    <t>TRANSPORTADOR RECEPTOR</t>
  </si>
  <si>
    <t>BIM-275383</t>
  </si>
  <si>
    <t>TRANSPORTADOR DE ENTRADA</t>
  </si>
  <si>
    <t>BIM-275384</t>
  </si>
  <si>
    <t>TRANSPORTADOR DE SALIDA</t>
  </si>
  <si>
    <t>BIM-275385</t>
  </si>
  <si>
    <t xml:space="preserve">GENERADOR DE VAPOR SECO </t>
  </si>
  <si>
    <t>BIM-275921</t>
  </si>
  <si>
    <t>SISTEMA DE ETIQUETADO HERMA H-400</t>
  </si>
  <si>
    <t>BIM-277880</t>
  </si>
  <si>
    <t>MONTACARGAS ELECTRICO MOD. SX3000-30TT168</t>
  </si>
  <si>
    <t>BIM-277881</t>
  </si>
  <si>
    <t>PLATAFORMA TIPO TIJERA GENIE GS1930</t>
  </si>
  <si>
    <t>BIM-000495</t>
  </si>
  <si>
    <t>MM CAMARA REFRIGERACION DE ENFRIAMIENTO DESARMABLEDE 8.00 X 6.00 X 4.00 MTS</t>
  </si>
  <si>
    <t>MARINELA MONTERREY</t>
  </si>
  <si>
    <t>BIM-001361</t>
  </si>
  <si>
    <t>GUILLOTINA DOBLE EXCENTRICA MARCA MAQUINDAL TIPO WERNER LEHARA CON VARIADORDE FR</t>
  </si>
  <si>
    <t>BIM-001684</t>
  </si>
  <si>
    <t>MAQUINA TEXTURIZADORA MCA OAKES MODELO 10MB10T S/NS</t>
  </si>
  <si>
    <t>BIM-001711</t>
  </si>
  <si>
    <t>MM MODULO ANALIZADOR MCA ALLEN-BRADLEY (SCANNER)</t>
  </si>
  <si>
    <t>BIM-001723</t>
  </si>
  <si>
    <t>MAT PRIM MONTACARGAS MITSUBISHI MOD-FB25P CAPACIDAD 5000 LBS  S-241880388</t>
  </si>
  <si>
    <t>BIM-002729</t>
  </si>
  <si>
    <t>CM1 TORRE ENFRIAMIENTO 15 HP MCA FLAKT SERIE 2192A0340404 MODELO KAFE-21-1921</t>
  </si>
  <si>
    <t>BIM-002932</t>
  </si>
  <si>
    <t>TUBERIAS DE DISTRIBUCION PARA AGUACALIENTE FRIA VAPOR CONDENSADOR Y DIESELDE 12</t>
  </si>
  <si>
    <t>BIM-003098</t>
  </si>
  <si>
    <t>CUE EQ. LAMINADOR DE MASA CUERNITO MARCA RIJKAART</t>
  </si>
  <si>
    <t>BIM-003099</t>
  </si>
  <si>
    <t>CUE MEZCLADORA MCA PEERLESS MOD-333 DE ACERO INOXIDABLE</t>
  </si>
  <si>
    <t>BIM-003101</t>
  </si>
  <si>
    <t>CUE DUCTO DESCARGA DE MASA PARA CUERNITOS EN ACERO INOXIDABLE</t>
  </si>
  <si>
    <t>BIM-003102</t>
  </si>
  <si>
    <t>CUE TRANSPORTADOR CB-09 RECTO INCLINADO SERIE-89-898-01MCA MAQ</t>
  </si>
  <si>
    <t>BIM-003103</t>
  </si>
  <si>
    <t>CUE TRANSPORTADOR HUMIFICADO INCLUYE BANDA FLAT-FLEX SERIE 89-950-01 MCA</t>
  </si>
  <si>
    <t>BIM-003478</t>
  </si>
  <si>
    <t>TABLERO ELECTRONICO MCA. MAQUINDALS#92692</t>
  </si>
  <si>
    <t>BIM-005093</t>
  </si>
  <si>
    <t>PS1 APLICADOR DE GRANILLO PARA GANSITO SERIE 89-539</t>
  </si>
  <si>
    <t>BIM-005112</t>
  </si>
  <si>
    <t>HORNO PARA GANSITO MARCA MEINKECON INTERCAMBIADORES DE CALOR CON ACCESORIOS NORM</t>
  </si>
  <si>
    <t>BIM-005123</t>
  </si>
  <si>
    <t>SEPARADOR DE ACERO CON MOTOR PARA ARTEZA DESMENUZADORA ESLURY</t>
  </si>
  <si>
    <t>BIM-005128</t>
  </si>
  <si>
    <t>TABLERO ELECTRICO 4FGN III S 90-103-1</t>
  </si>
  <si>
    <t>BIM-005129</t>
  </si>
  <si>
    <t>TABLERO ELECTRICO A FCS NBLP-42-4AB-S</t>
  </si>
  <si>
    <t>BIM-005147</t>
  </si>
  <si>
    <t>TRANSPORTADOR CURVO DERECHO A 45G CON CADENA TERMOPLASTICA REX D-1872 SERIE 89-5</t>
  </si>
  <si>
    <t>BIM-005148</t>
  </si>
  <si>
    <t>TRANSPORTADOR RECTO INCLINADO C/BANDA MODELO CH-4 MARCA MAQUINDAL SERIE 89-218-0</t>
  </si>
  <si>
    <t>BIM-005150</t>
  </si>
  <si>
    <t>TUNEL DE ENFRIAMIENTO MARCA KREUTER PARA OBTENER  UNA TEMPERATURA DE SALIDA DE 2</t>
  </si>
  <si>
    <t>BIM-005166</t>
  </si>
  <si>
    <t>TABLERO ELECTRICO DE FUERZA Y CONTROL -1FVP SERIE 89-150</t>
  </si>
  <si>
    <t>BIM-005167</t>
  </si>
  <si>
    <t>GAL TABLERO ELECTRICO DE FUERZA Y CONTROL SERIE 89-142-01</t>
  </si>
  <si>
    <t>BIM-005168</t>
  </si>
  <si>
    <t>GAL TABLERO ELECTRICO DE FUERZA Y CONTROL SERIE 89-153-01</t>
  </si>
  <si>
    <t>BIM-005169</t>
  </si>
  <si>
    <t>GAL TRANSPORTADOR DE TRANSFERENCIA MALLA FLAT FLEX DE 48 DE ANCHO</t>
  </si>
  <si>
    <t>BIM-006126</t>
  </si>
  <si>
    <t>APLICADOR DE GLASS MCA FEDCO MODSQ1-13-40CA C/ACCESORIOS</t>
  </si>
  <si>
    <t>BIM-006127</t>
  </si>
  <si>
    <t>DESMOLDEADOR DE PASTEL X GOLPE INCLUYE TRANSPORTADORES DE E/S SERIE 91-254-1</t>
  </si>
  <si>
    <t>BIM-006128</t>
  </si>
  <si>
    <t>MAQ DEPOSITADORA DE BATIDO MCA FEDCO 40/5312 TT-CO EXCALIBUR</t>
  </si>
  <si>
    <t>BIM-006129</t>
  </si>
  <si>
    <t>MAQ INYECTORA DE CREMA MCA FEDCOMOD OH1-20-42-CO</t>
  </si>
  <si>
    <t>BIM-006178</t>
  </si>
  <si>
    <t>UNIDAD DE DOSIFICACION DIGITAL DEFLUJO MOD FMSINAICA NO SERIE 8658</t>
  </si>
  <si>
    <t>BIM-006179</t>
  </si>
  <si>
    <t>UNIDAD DE DOSIFICACION DIGITAL DEFLUJO MOD FMSINAICA SERIE 8672</t>
  </si>
  <si>
    <t>BIM-006190</t>
  </si>
  <si>
    <t>ENVOLVEDORA MODELO WA-520 MARCA FMCSERIE 16-155-16 DE IZQUIERDA MAQUINDALEN ACER</t>
  </si>
  <si>
    <t>BIM-006191</t>
  </si>
  <si>
    <t>HOJ MAQUINA REHON PARA FABRICACION DE LINEA HOJALDRE</t>
  </si>
  <si>
    <t>BIM-006208</t>
  </si>
  <si>
    <t>CM1 TABLERO ELECTRICO DE FUERZA Y CONTROL 1 FCM</t>
  </si>
  <si>
    <t>BIM-006209</t>
  </si>
  <si>
    <t>TABLERO ELECTRICO MOD 2-FCH-89-140-1</t>
  </si>
  <si>
    <t>BIM-006210</t>
  </si>
  <si>
    <t>CM1 TANQUE DE AGUA CALIENTE CON CAP. 7000 LTS Y ACCESORIOS MCA CLEAVER-BROOKS</t>
  </si>
  <si>
    <t>BIM-006211</t>
  </si>
  <si>
    <t>CM1 TANQUE DE CONDENSADOS CAPACIDAD1100 LTS Y ACCESORIOS MCA CLEAVER-BROOKS</t>
  </si>
  <si>
    <t>BIM-006212</t>
  </si>
  <si>
    <t>CM1 TANQUE DE AGUA HELADA ESTACIONARIO CILINDRICO CAP15000 LTS</t>
  </si>
  <si>
    <t>BIM-006213</t>
  </si>
  <si>
    <t>CM1 TORRE ENFRIAMIENTO 15HP MCA FLAKT SERIE 2192A0340401 MODELO KAFE-24-1931</t>
  </si>
  <si>
    <t>BIM-006214</t>
  </si>
  <si>
    <t>TRANSP RECTO C/BANDA SANITARIA CH-9MARCA MAQUINDAL SERIE 89-338-01 UNIDADMOTRIZ</t>
  </si>
  <si>
    <t>BIM-006217</t>
  </si>
  <si>
    <t>HOJ UNIDAD DE REFRIGERACION MARCA MYCOM MODELO 95-F2A</t>
  </si>
  <si>
    <t>BIM-006218</t>
  </si>
  <si>
    <t>CM1 UNIDAD GENERADORA VAPOR MCA-CLEAVER-BROOKS SERIE/MX5231-CB MOD.CB-700-250</t>
  </si>
  <si>
    <t>BIM-006487</t>
  </si>
  <si>
    <t>COMPRESOR DE REFRIGERACION DE R 22MCA KRYO PAK MOD UC MB 20/C S 92-60</t>
  </si>
  <si>
    <t>BIM-006528</t>
  </si>
  <si>
    <t>MM EQUIPO P/MANEJO AZUCAR GRANULADA C/SIST DE TPTE NEUMATICO FOB FRANK FURT</t>
  </si>
  <si>
    <t>BIM-006531</t>
  </si>
  <si>
    <t>MAQUINA RECUPERADORA DE GLASS NEGRO EN ACERO INOX</t>
  </si>
  <si>
    <t>BIM-006550</t>
  </si>
  <si>
    <t>CM1 TABLERO DE DISTRIBUCION 220/127 K MODELO LVME/HCBA CON BARRAS DE COBRE</t>
  </si>
  <si>
    <t>BIM-006551</t>
  </si>
  <si>
    <t>TRAMPADORA DE CHOCOLATE MARCA MAQUINDAL SERIE-89-137-01 TINA ENCHAQUETADA DE ACE</t>
  </si>
  <si>
    <t>BIM-006655</t>
  </si>
  <si>
    <t>GAL MAGAZINES PARA GALLETA CON ALIMENTADOR Y VIBRADOR MARCA MAQUINAL # 2</t>
  </si>
  <si>
    <t>BIM-006656</t>
  </si>
  <si>
    <t>GAL MAGAZINES PARA GALLETA CON ALIMENTADOR Y VIBRADOR MARCA MAQUINDAL # 3</t>
  </si>
  <si>
    <t>BIM-006657</t>
  </si>
  <si>
    <t>GAL MAGAZINES PARA GALLETA CON ALIMENTADOR Y VIBRADOR MARCA MAQUINDAL # 4</t>
  </si>
  <si>
    <t>BIM-006658</t>
  </si>
  <si>
    <t>GAL MAGAZINES PARA GALLETA CON ALIMENTADOR Y VIBRADOR MARCA MAQUINDAL # 1</t>
  </si>
  <si>
    <t>BIM-006714</t>
  </si>
  <si>
    <t>MM SOPLADOR SUTORBILT SERIE CALIFORNIA F MOD 7HVF C/LOTE DE ACCESORIOS</t>
  </si>
  <si>
    <t>BIM-006903</t>
  </si>
  <si>
    <t>AEREADORA O MEZCLADORA MCA OAKES MOD 14MC-10</t>
  </si>
  <si>
    <t>BIM-006905</t>
  </si>
  <si>
    <t>APLICADOR DE COLOR MOD 5MC-10-1/2 MCA OAKES</t>
  </si>
  <si>
    <t>BIM-006906</t>
  </si>
  <si>
    <t>COCINADOR ALVACIO CAP 450 LTS PRESION 5 KG/CM2 MCA POLINOX DE ACCESORIOS DEOPERA</t>
  </si>
  <si>
    <t>BIM-006908</t>
  </si>
  <si>
    <t>DEPOSITADORA OVER-PACER MCA OAKES MOD 48 D P/PROD DE MALVAVISCO</t>
  </si>
  <si>
    <t>BIM-006910</t>
  </si>
  <si>
    <t>ENVOLVEDORA RECORD GAZELA DE OPER DERECH C/TRAN CURVO S 92 445 01 C/MARCADOR DE</t>
  </si>
  <si>
    <t>BIM-006920</t>
  </si>
  <si>
    <t>MM PRISMA LITE/RS VIEW SYS. 1 HEWL PACK. VL/7 VEC PC 300 PENT. II 300 MHZ</t>
  </si>
  <si>
    <t>BIM-006921</t>
  </si>
  <si>
    <t>TABLERO ELECTRONICO MCA. MAQUINDALS#92693</t>
  </si>
  <si>
    <t>BIM-006922</t>
  </si>
  <si>
    <t>TANQUE ALMACENADOR DE CREMA DE ACERO INOX T 304 CON CAP DE 365 LTS INCLUYEAGITAD</t>
  </si>
  <si>
    <t>BIM-006923</t>
  </si>
  <si>
    <t>TANQUE ALMACENADOR DE MERMELADA DEACERO INOX   T 304 C/CAP DE 250 LTS INCLUYE AG</t>
  </si>
  <si>
    <t>BIM-006924</t>
  </si>
  <si>
    <t>TANQUE ENFRIADOR DE JARABE P/MALVAVISCO DE ACERO INOX T 304 C/CAP DE 300 LTS INC</t>
  </si>
  <si>
    <t>BIM-006926</t>
  </si>
  <si>
    <t>CUE TANQUE P/ESPONJAS LIQUIDAS 560 LTS TAPA ABONBADA</t>
  </si>
  <si>
    <t>BIM-006927</t>
  </si>
  <si>
    <t>CUE TANQUE PESADOR DE ESPONJAS CAP 182 LTS DE 712MM DIAMETRO POR 458MM</t>
  </si>
  <si>
    <t>BIM-006928</t>
  </si>
  <si>
    <t>CUE TANQUE PREPARADOR DE ESPONJAS CAP556 LTS DE 117MM DIAMETRO POR 762MM</t>
  </si>
  <si>
    <t>BIM-006929</t>
  </si>
  <si>
    <t>EME TRANSPORTADOR DE EMPAQUE MV 03 RECTO HORIZONTAL S 92 619 01 MCA MAQUINDAL</t>
  </si>
  <si>
    <t>BIM-006931</t>
  </si>
  <si>
    <t>TRANSPORTADOR MV-02 RECTO HORIZONTAL  APLICADOR DE COCO SER-92-618-01</t>
  </si>
  <si>
    <t>BIM-006932</t>
  </si>
  <si>
    <t>TUNEL DE ENFRIAMIENTO DE CONVECCIONC/PLACA DE EVAPORACION C/ACCESORIOS S 8071 MC</t>
  </si>
  <si>
    <t>BIM-007161</t>
  </si>
  <si>
    <t>JUEGO DE PLACAS P /INYECTORA</t>
  </si>
  <si>
    <t>BIM-007446</t>
  </si>
  <si>
    <t>MAQUINA TEXTURIZADORA MCA OAKES MODELO 10MB10T S-448</t>
  </si>
  <si>
    <t>BIM-007455</t>
  </si>
  <si>
    <t>ROTARY CON RODILLO FORMADOR PARA PLATIVOLO CON BANDA TRANSPORTADORA</t>
  </si>
  <si>
    <t>BIM-007457</t>
  </si>
  <si>
    <t>MM SILO SOLDADO CAPACIDAD  80 TON. HARINA # 1</t>
  </si>
  <si>
    <t>BIM-007459</t>
  </si>
  <si>
    <t>CM1 TABLERO ELECTRICO DE FUERZA Y CONTROL 2 FCM</t>
  </si>
  <si>
    <t>BIM-007461</t>
  </si>
  <si>
    <t>TRANSPORTADOR RECTO HORIZONTAL C/ARADOS MODELO CH-7 MARCA MAQUINDAL SERIE 89-337</t>
  </si>
  <si>
    <t>BIM-007610</t>
  </si>
  <si>
    <t>ARCO DE ENFRIAMIENTO FRANZ HASS</t>
  </si>
  <si>
    <t>BIM-007611</t>
  </si>
  <si>
    <t>HOJ ARTEZA DE 1 MTO X 70 CMS CON CERNIDOR</t>
  </si>
  <si>
    <t>BIM-007617</t>
  </si>
  <si>
    <t>DESMENUSADORA LINEA DE SUAVRICREMAS</t>
  </si>
  <si>
    <t>BIM-007619</t>
  </si>
  <si>
    <t>DISPOSITIVO DE BATIDO LINE DE SUAVICREMAS</t>
  </si>
  <si>
    <t>BIM-007621</t>
  </si>
  <si>
    <t>CUE HORNO MEINCKE</t>
  </si>
  <si>
    <t>BIM-007622</t>
  </si>
  <si>
    <t>CUE CUERNERA MABA</t>
  </si>
  <si>
    <t>BIM-007627</t>
  </si>
  <si>
    <t>GAL TOLVA DOSIFICADORA DE AZUCAR CON CAPACIDAD PARA 280 KGS</t>
  </si>
  <si>
    <t>BIM-007628</t>
  </si>
  <si>
    <t>GAL TOLVA RECEPTORA DE MASAS FABRICADA EN LAMINA DE ACERO DE CALIBRE 1</t>
  </si>
  <si>
    <t>BIM-007629</t>
  </si>
  <si>
    <t>TRANSFERENCIA PARA ENVOLVEDORA</t>
  </si>
  <si>
    <t>BIM-007630</t>
  </si>
  <si>
    <t>GAL TRANSPORTADOR RECTO INCLINADO 48 DE ANCHO SERIE 89-182-01 MODELO G-04 MQL</t>
  </si>
  <si>
    <t>BIM-007631</t>
  </si>
  <si>
    <t>GAL TRANSPORTADOR CURVO 45° TABLE TOP MODELO G-10 SERIE 89-186 MQL</t>
  </si>
  <si>
    <t>BIM-007633</t>
  </si>
  <si>
    <t>GAL TRANSPORTADOR CURVO 45 GRADOS TABLETOP MODELO G-9 SERIE 89-185 MAQUINDAL</t>
  </si>
  <si>
    <t>BIM-007634</t>
  </si>
  <si>
    <t>GAL TRANSPORTADOR CURVO DE 45 GRADOS MODELO G-10 SERIE 89-188-01 MAQUINDAL</t>
  </si>
  <si>
    <t>BIM-007635</t>
  </si>
  <si>
    <t>GAL TRANSPORTADOR DE BANDA SINFIN DE 48 DE ANCHO SERIE 89-181-01 MODELO G-01</t>
  </si>
  <si>
    <t>BIM-007636</t>
  </si>
  <si>
    <t>TURBO MEZCLADOR FRANZ HAS</t>
  </si>
  <si>
    <t>BIM-007637</t>
  </si>
  <si>
    <t>VOLTEADOR ELECTRICO INCLUIDO EN LALINEA DE SUAVICREMAS</t>
  </si>
  <si>
    <t>BIM-008242</t>
  </si>
  <si>
    <t>TRANSPORTADOR RECTO DE ALIMENTACION CON CADENA DE TABLILLAS REX SERIE 89-504</t>
  </si>
  <si>
    <t>BIM-008413</t>
  </si>
  <si>
    <t>PREMEZCLA TANQUE CILINDRICO VERTICAL 3200 LTS</t>
  </si>
  <si>
    <t>BIM-008414</t>
  </si>
  <si>
    <t>PREMEZCLA TANQUE PARA BATIDO CAPACIDAD 5000 LTS A.I. AISI - 304</t>
  </si>
  <si>
    <t>BIM-008474</t>
  </si>
  <si>
    <t>AMPLIACION DE LA OBRA ELECTROMECANICA DE SERVICIOS GENERALES</t>
  </si>
  <si>
    <t>BIM-008482</t>
  </si>
  <si>
    <t>MM CAMARA DE CONGELACION DESARMABLE DE 5.00 X 6.00 X 4.00 MTS DE ALTURA</t>
  </si>
  <si>
    <t>BIM-008483</t>
  </si>
  <si>
    <t>GAL CAMARA FRIA MCA MULTI-PANEL MEDIDAS 5 X 5 X 2.5MTS CON EQ MYCOM DE3 H.P.</t>
  </si>
  <si>
    <t>BIM-008484</t>
  </si>
  <si>
    <t>HOJ CAMARA FRIA MCA MULTI-CON MEDIDAS 5 X 5 X 2.5 MTS CON EQ. MYCOM DE7 1-2 H.P</t>
  </si>
  <si>
    <t>BIM-008491</t>
  </si>
  <si>
    <t>CM2 SECADOR DE AIRE INGERSOLLRAND MOD. DXR425E4 SERIE 01ADXRA4455</t>
  </si>
  <si>
    <t>BIM-008495</t>
  </si>
  <si>
    <t>CURVA SANITARIA MARCA WORREN</t>
  </si>
  <si>
    <t>BIM-008496</t>
  </si>
  <si>
    <t>BIM-008497</t>
  </si>
  <si>
    <t>DESMOLDEADOR DE PASTELILLO PARALINEA DE GANSITO -PIPUCHO SERIE 89-357-01</t>
  </si>
  <si>
    <t>BIM-008498</t>
  </si>
  <si>
    <t>ELEVADOR OTIS PARA MAT PRIMAS</t>
  </si>
  <si>
    <t>BIM-008501</t>
  </si>
  <si>
    <t>HOJ ENFRIADOR ESPIRAL MARCA I.J. WAITE MODELO 5 NIVELES SERIE 89-354-01</t>
  </si>
  <si>
    <t>BIM-008502</t>
  </si>
  <si>
    <t>CUE ENFRIADOR I.J.WHITE</t>
  </si>
  <si>
    <t>BIM-008504</t>
  </si>
  <si>
    <t>CUE ENVOLVEDORA FMC MAQUINDAL TIPO WA-520 SERIE 89-929-04</t>
  </si>
  <si>
    <t>BIM-008505</t>
  </si>
  <si>
    <t>CUE ENVOLVEDORA FML MAQUINDAL TIPO WA-520 SERIE 16-155-08</t>
  </si>
  <si>
    <t>BIM-008506</t>
  </si>
  <si>
    <t>ENVOLVEDORA MODELO WA-520 MARCA FMCSERIE 16-155-09 DE IZQUIERDA MAQUINDAL</t>
  </si>
  <si>
    <t>BIM-008507</t>
  </si>
  <si>
    <t>ENVOLVEDORA MODELO WA-520 MARCA FMCSERIE 89-490-01 DE IZQUIERDA MAQUINDAL</t>
  </si>
  <si>
    <t>BIM-008508</t>
  </si>
  <si>
    <t>ENVOLVEDORA MODELO WA-520 MARCA FMCSERIE 89-491-01 DE IZQUIERDA MAQUINDAL</t>
  </si>
  <si>
    <t>BIM-008509</t>
  </si>
  <si>
    <t>HOJ ENVOLVEDORA MODELO WA-520 MARCAFMC SERIE 16-155-18</t>
  </si>
  <si>
    <t>BIM-008510</t>
  </si>
  <si>
    <t>HOJ ENVOLVEDORA MODELO WA-520 MARCAFMC SERIE 89-493-01</t>
  </si>
  <si>
    <t>BIM-008511</t>
  </si>
  <si>
    <t>ENVOLVEDORA WA-520 IZQUIERDA PARA LINEA GANSITO Y PIPUCHO SERIE 16-155-20</t>
  </si>
  <si>
    <t>BIM-008519</t>
  </si>
  <si>
    <t>HOJ HORNO TURBO MEINCKE</t>
  </si>
  <si>
    <t>BIM-008520</t>
  </si>
  <si>
    <t>HORNO WERNER LEHARA P/CHOCORROL Y PLATIVOLO CON CONTROLES DE TEMPERATURA 2SECCIO</t>
  </si>
  <si>
    <t>BIM-008521</t>
  </si>
  <si>
    <t>CUE INTERCAMBIADOR DE CALOR MCA CREPACO MOD C6196 SERIE 11-03</t>
  </si>
  <si>
    <t>BIM-008523</t>
  </si>
  <si>
    <t>LAVADORA DE MOLDES VERTICAL DE 1.68M 8.64 M Y 3.46 M CON ACCESORIOS Y TABLERO SE</t>
  </si>
  <si>
    <t>BIM-008525</t>
  </si>
  <si>
    <t>MAQ  BATIDORA CONTINUA MARCA OAKES SERIE 8MBS PARA CHOCORROL</t>
  </si>
  <si>
    <t>BIM-008680</t>
  </si>
  <si>
    <t>MAQUINA BATIDORA DE MP MCA OAKES MOD 30S37.5 S-198</t>
  </si>
  <si>
    <t>BIM-008682</t>
  </si>
  <si>
    <t>MAQUINA ENVOLVEDORA WA-520 LADODE OPERACION DERECHO SERIE 89-492-01</t>
  </si>
  <si>
    <t>BIM-008683</t>
  </si>
  <si>
    <t>HOJ MEZCLADORA MARCA PEERLESS MODELO M-333</t>
  </si>
  <si>
    <t>BIM-008684</t>
  </si>
  <si>
    <t>MAQUINA MEZLCADORA DE MASA MCAPEERLES MOD 35D CAPACIDAD 500LBS COMPLETA C/ACC. N</t>
  </si>
  <si>
    <t>BIM-008693</t>
  </si>
  <si>
    <t>HOJ MODERNIZACION DE LA LINEA HOJALDRE (TABLERO DE CONTROL) MCA REHON</t>
  </si>
  <si>
    <t>BIM-008711</t>
  </si>
  <si>
    <t>PLATAFORMA PARA TANQUES DE CHOCOLATE EN TRAMPADORA DE CHOCORROL</t>
  </si>
  <si>
    <t>BIM-008718</t>
  </si>
  <si>
    <t>MM SILO SOLDADO CAPACIDAD 80 TON HARINA GRANEL MCA SYCSA # 4</t>
  </si>
  <si>
    <t>BIM-008719</t>
  </si>
  <si>
    <t>MM SILO SOLDADO CAPACIDAD 80 TON HARINA GRANEL MCA SYCSA # 6</t>
  </si>
  <si>
    <t>BIM-008720</t>
  </si>
  <si>
    <t>CM1 SUBESTACION Y ACCESORIOS DE 15 KW MCA SELMEL SERIE 17313 MODELO A7-15-ZMS</t>
  </si>
  <si>
    <t>BIM-008722</t>
  </si>
  <si>
    <t>CM1 TABLERO DE CONTROL P/BOMBA SERVICIO</t>
  </si>
  <si>
    <t>BIM-008723</t>
  </si>
  <si>
    <t>CM1 TABLERO DE CONTROL P/EQ HIDRONEUMATICO</t>
  </si>
  <si>
    <t>BIM-008724</t>
  </si>
  <si>
    <t>BIM-008725</t>
  </si>
  <si>
    <t>TABLERO ELECTRICO 1-FGN SERIE 90-1036526</t>
  </si>
  <si>
    <t>BIM-008727</t>
  </si>
  <si>
    <t>TABLERO ELECTRICO CCJM IV S-90-100-1</t>
  </si>
  <si>
    <t>BIM-008728</t>
  </si>
  <si>
    <t>CM1 TABLERO ELECTRICO DE FUERZA Y CONTROL 1 FCB</t>
  </si>
  <si>
    <t>BIM-008729</t>
  </si>
  <si>
    <t>HOJ TABLERO ELECTRICO MAQUINDAL 4FH-S-89-925-01</t>
  </si>
  <si>
    <t>BIM-008730</t>
  </si>
  <si>
    <t>GAL TABLERO ELECTRICO MOD 1FR-S-89-397-1</t>
  </si>
  <si>
    <t>BIM-008731</t>
  </si>
  <si>
    <t>TABLERO ELECTRICO MOD 4 FCH2</t>
  </si>
  <si>
    <t>BIM-008733</t>
  </si>
  <si>
    <t>CUE TABLERO ELECTRICO TIPO 5FCF S-89-1436529</t>
  </si>
  <si>
    <t>BIM-008734</t>
  </si>
  <si>
    <t>TABLERO FUERZA Y CONTROL P/HORNO S-89-383-01</t>
  </si>
  <si>
    <t>BIM-008736</t>
  </si>
  <si>
    <t>TANQUE CILINDRICO VERTICAL CAPACIDAD 600 LTS CON MOTOR 1 H.P. CHOCORROL</t>
  </si>
  <si>
    <t>BIM-008737</t>
  </si>
  <si>
    <t>MM TANQUE CILINDRICO VERTICAL MCA SATENA CAP 2250 LTS MODELO TVSAT-125152</t>
  </si>
  <si>
    <t>BIM-008763</t>
  </si>
  <si>
    <t>BIM-008764</t>
  </si>
  <si>
    <t>BIM-008765</t>
  </si>
  <si>
    <t>TANQUE PARA GRANILLO EN LAMINA DE ACERO INOXIDABLE CALIBRE 11 FABRICADOSEGUN PLA</t>
  </si>
  <si>
    <t>BIM-008766</t>
  </si>
  <si>
    <t>TANQUE VERTICAL ALMACENAMIENTO COBERTURA CHOCO 2000 LTS</t>
  </si>
  <si>
    <t>BIM-008767</t>
  </si>
  <si>
    <t>TOLVA P/CHOCORROL Y PASTELERIA CAP 500 LBS TIPO 304 AI TERMINADOS SANITARIOS S/N</t>
  </si>
  <si>
    <t>BIM-008768</t>
  </si>
  <si>
    <t>BIM-008769</t>
  </si>
  <si>
    <t>TANQUE P/MERMELADA DE CHOCORROL EN ACERO INOX. TIPO 304 C/TERMINADOS SANIT.</t>
  </si>
  <si>
    <t>BIM-008770</t>
  </si>
  <si>
    <t>TRAMPADORA DE CHOCOLATE COMPUESTA POR ESTRUCTURA EN PTR BANDA VIBRADORES BOMBA R</t>
  </si>
  <si>
    <t>BIM-008771</t>
  </si>
  <si>
    <t>CM1 TRANSFORMADOR ELECTRICO 1000 KVA MCA SELMEC DISTRIBUCION DE POTENCIA</t>
  </si>
  <si>
    <t>BIM-008773</t>
  </si>
  <si>
    <t>TRANSP RECTO CON RAMPA CH-5 MARCA MAQUINDAL SERIE-89-220-01 APILADOR  DE GALLETA</t>
  </si>
  <si>
    <t>BIM-008774</t>
  </si>
  <si>
    <t>TRANSP RECTO INCLINADO CON CUCHILLAS MODELO CH-6 MARCA MAQUINDAL SERIE 89-336-01</t>
  </si>
  <si>
    <t>BIM-008777</t>
  </si>
  <si>
    <t>CUE TRANSPORTADOR CB-13 RECTO INCLINADO SERIE 89-899-01MCA MAQ</t>
  </si>
  <si>
    <t>BIM-008778</t>
  </si>
  <si>
    <t>CUE TRANSPORTADOR CB-16 RECTO HORIZONTAL SERIE 8990201 MCA MAQ</t>
  </si>
  <si>
    <t>BIM-008779</t>
  </si>
  <si>
    <t>TRANSPORTADOR CON RODILLO MODELO CH-5 MARCA MAQUINDAL SERIE 89-219-01</t>
  </si>
  <si>
    <t>BIM-008781</t>
  </si>
  <si>
    <t>CUE TRANSPORTADOR CURVO DE 45° CON CADENA REX SERIE 8922201 MCA MAQUINDAL</t>
  </si>
  <si>
    <t>BIM-008783</t>
  </si>
  <si>
    <t>TRANSPORTADOR DE MOLDES SERIE 89-5436532</t>
  </si>
  <si>
    <t>BIM-008784</t>
  </si>
  <si>
    <t>CUE TRANSPORTADOR DERECHO DE SALIDA DE CUERNITOS MARCA MAQUINDAL</t>
  </si>
  <si>
    <t>BIM-008786</t>
  </si>
  <si>
    <t>TRANSPORTADOR P/TRAMPADORA MODELO CH-11-B MARCA MAQUINDAL SERIE 89-341-01 CON MA</t>
  </si>
  <si>
    <t>BIM-008787</t>
  </si>
  <si>
    <t>TRANSPORTADOR P-01 SERIE 89-775-1</t>
  </si>
  <si>
    <t>BIM-008788</t>
  </si>
  <si>
    <t>TRANSPORTADOR P-02 SERIE 89-776-1</t>
  </si>
  <si>
    <t>BIM-008795</t>
  </si>
  <si>
    <t>TRANSPORTADOR PARA MOLDES P-23 S-89-792</t>
  </si>
  <si>
    <t>BIM-008796</t>
  </si>
  <si>
    <t>TRANSPORTADOR RECTO CON BANDA SANITARIA MODELO CH-1 MARCA MAQUINDAL SERIE-89-217</t>
  </si>
  <si>
    <t>BIM-008800</t>
  </si>
  <si>
    <t>TRANSPORTADOR RECTO HORIZONTAL PARA MOLDES P-12 SERIE 89-783-01</t>
  </si>
  <si>
    <t>BIM-008801</t>
  </si>
  <si>
    <t>TRANSPORTADOR RECTO HORIZONTAL PARA MOLDES P-13 SIN SERIE</t>
  </si>
  <si>
    <t>BIM-008802</t>
  </si>
  <si>
    <t>TRANSPORTADOR RECTO HORIZONTAL PARA PRODUCTO P-25 SERIE 89-794-01</t>
  </si>
  <si>
    <t>BIM-008803</t>
  </si>
  <si>
    <t>HOJ TRANSPORTADOR RECTO INCLINADO MCA MQL MODELO H-2 SERIE 89-487-01DE 36</t>
  </si>
  <si>
    <t>BIM-008806</t>
  </si>
  <si>
    <t>TRANSPORTADOR RECTO HORIZONTAL PARA PRODUCTO P-29 SERIE 89-795-01</t>
  </si>
  <si>
    <t>BIM-008808</t>
  </si>
  <si>
    <t>HOJ TRANSPORTADOR RECTO MCA MQL MODELO H-7 SERIE 89-483-01 DE BANDAFLAT-WIRE</t>
  </si>
  <si>
    <t>BIM-008810</t>
  </si>
  <si>
    <t>GAL TRASPORTADOR 45 GRADOS P/ENVOLVEDORA MARCA MAQUINDAL SERIE 90-413-01</t>
  </si>
  <si>
    <t>BIM-008814</t>
  </si>
  <si>
    <t>UNIDAD DE AIRE TIPO PAQUETE MOD RGMP-250 3/4 HP S/NS</t>
  </si>
  <si>
    <t>BIM-009294</t>
  </si>
  <si>
    <t>BIM-009297</t>
  </si>
  <si>
    <t>BIM-009339</t>
  </si>
  <si>
    <t>MAQUINA MEZCLADORA CONTINUA MACA OAKES MOD  10MF101</t>
  </si>
  <si>
    <t>BIM-009372</t>
  </si>
  <si>
    <t>TORRE KAFE MCA ABB FLAKT CON VENTILADOR AXIAL MARCA ABB FLAKT MOD. FZCM</t>
  </si>
  <si>
    <t>BIM-009378</t>
  </si>
  <si>
    <t>UNIDAD MANEJADORA DE AIRE MCA. ABBFLAKT MODELO CENTAURO</t>
  </si>
  <si>
    <t>BIM-009381</t>
  </si>
  <si>
    <t>ENVOLVEDORA DERECHA FMC WA-520SERIE 89-929-01-02</t>
  </si>
  <si>
    <t>BIM-009386</t>
  </si>
  <si>
    <t>TANQUE CILINDRICO VERTICAL CAP 2400 LTS CON MOTORREDUCTOR 3 HP ALMACENADOR COBER</t>
  </si>
  <si>
    <t>BIM-009387</t>
  </si>
  <si>
    <t>GAL TRANSPORTADOR A 45° DERECHAP/ALIMENTACION A ENVOLVEDORA SERIE 90-436538</t>
  </si>
  <si>
    <t>BIM-009661</t>
  </si>
  <si>
    <t>HORNO MEINCKE CON INTERCAMBIADORES DE CALOR COMPLETO CON SUS ACCESORIOSNORMALES</t>
  </si>
  <si>
    <t>BIM-009992</t>
  </si>
  <si>
    <t>TRANSFERENCIA TIPO MEINCKE C/MOTORS-89-518</t>
  </si>
  <si>
    <t>BIM-010066</t>
  </si>
  <si>
    <t>CM2 COMPRESOR ENFRIADO POR AIRE</t>
  </si>
  <si>
    <t>BIM-010070</t>
  </si>
  <si>
    <t>EQ. AIRE PLANTA PRODUCCION INCLUYENDO INYECTORAS DE AIRE MATERIALES Y ACCESORIOS</t>
  </si>
  <si>
    <t>BIM-010074</t>
  </si>
  <si>
    <t>MAQUINA BATIDORA DE MP MCA OAKES MOD 30S37.5 S/NS</t>
  </si>
  <si>
    <t>BIM-010075</t>
  </si>
  <si>
    <t>MAQUINA ENVOLVEDORA HORIZONTAL</t>
  </si>
  <si>
    <t>BIM-010076</t>
  </si>
  <si>
    <t>MAQUINA ENVOLVEDORA LADO OP IZQ.</t>
  </si>
  <si>
    <t>BIM-010077</t>
  </si>
  <si>
    <t>MAQUINA INYECTORA DE CREMA MCAFEDCO MOD CH-12042C0 CON ACCESORIOS NORMALES DE OP</t>
  </si>
  <si>
    <t>BIM-010078</t>
  </si>
  <si>
    <t>MAQUINA MEZCLADORA CONTINUA MACA OAKES MOD 14MF151</t>
  </si>
  <si>
    <t>BIM-010079</t>
  </si>
  <si>
    <t>MAQUINA MEZCLADORA MCA OAKES MOD 10MF 101 GANSITO</t>
  </si>
  <si>
    <t>BIM-010080</t>
  </si>
  <si>
    <t>MAQUINA MEZCLADORA MCA OAKES MOD 14MF151 GANSITO</t>
  </si>
  <si>
    <t>BIM-010082</t>
  </si>
  <si>
    <t>CM2 PLANTA DIESEL ELCTRICA DE 600KW</t>
  </si>
  <si>
    <t>BIM-010083</t>
  </si>
  <si>
    <t>POLIPASTO ELECTRICO DE CADENA</t>
  </si>
  <si>
    <t>BIM-010086</t>
  </si>
  <si>
    <t>MM SILO SOLDADO CAPACIDAD  80 TON. HARINA # 2</t>
  </si>
  <si>
    <t>BIM-010087</t>
  </si>
  <si>
    <t>CM2 SUBESTACION ELECTRICA 13.2 KV</t>
  </si>
  <si>
    <t>BIM-010088</t>
  </si>
  <si>
    <t>CM2 SUBESTACION ELECTRICA COMPACTA 13.2 KV</t>
  </si>
  <si>
    <t>BIM-010090</t>
  </si>
  <si>
    <t>CM2 TABLERO DISTRIBUCION FP MASTER 2000AMP</t>
  </si>
  <si>
    <t>BIM-010091</t>
  </si>
  <si>
    <t>TABLERO ELECTRICO MOD-4CH1-MCA. F.P.E.</t>
  </si>
  <si>
    <t>BIM-010095</t>
  </si>
  <si>
    <t>MM TANQUE PARA ALMACENAMIENTO DE FRUCTUOSA A GRANEL CAPACIDAD 30 TONELADAS</t>
  </si>
  <si>
    <t>BIM-010097</t>
  </si>
  <si>
    <t>TOLVA CAPACIDAD NOMINAL 500LBSCONST. TOTALMENTE EN ACERO INOX CON TERMINADOS SAN</t>
  </si>
  <si>
    <t>BIM-010098</t>
  </si>
  <si>
    <t>TOLVA DE VACIADO PARA MERMELADACONST. TOTALMENTE EN ACERO INOX. CON TERMINADOS S</t>
  </si>
  <si>
    <t>BIM-010099</t>
  </si>
  <si>
    <t>CM2 TRANSFORMADOR 13.2KV 750 KVA</t>
  </si>
  <si>
    <t>BIM-010103</t>
  </si>
  <si>
    <t>TRANSPORTADOR FLAT-TOP DM-02</t>
  </si>
  <si>
    <t>BIM-010104</t>
  </si>
  <si>
    <t>TRANSPORTADOR FLAT-TOP DM-03</t>
  </si>
  <si>
    <t>BIM-010105</t>
  </si>
  <si>
    <t>TRANSPORTADOR FLAT-TOP DM-04</t>
  </si>
  <si>
    <t>BIM-010106</t>
  </si>
  <si>
    <t>HOJ TRANSPORTADOR FLAT-TOP DM-05</t>
  </si>
  <si>
    <t>BIM-010107</t>
  </si>
  <si>
    <t>HOJ TRANSPORTADOR FLAT-TOP DM-06</t>
  </si>
  <si>
    <t>BIM-010108</t>
  </si>
  <si>
    <t>TRANSPORTADOR FLAT-TOP DM-07</t>
  </si>
  <si>
    <t>BIM-010109</t>
  </si>
  <si>
    <t>TRANSPORTADOR FLAT-TOP DM-08</t>
  </si>
  <si>
    <t>BIM-010110</t>
  </si>
  <si>
    <t>TRANSPORTADOR FLAT-TOP DM-09</t>
  </si>
  <si>
    <t>BIM-010111</t>
  </si>
  <si>
    <t>TRANSPORTADOR FLAT-TOP DM-11</t>
  </si>
  <si>
    <t>BIM-010113</t>
  </si>
  <si>
    <t>TRANSPORTADOR FLAT-TOP DM-13</t>
  </si>
  <si>
    <t>BIM-010114</t>
  </si>
  <si>
    <t>TRANSPORTADOR FLAT-TOP DM-14</t>
  </si>
  <si>
    <t>BIM-010115</t>
  </si>
  <si>
    <t>CUE TRANSPORTADOR FLAT-TOP DM-15</t>
  </si>
  <si>
    <t>BIM-010117</t>
  </si>
  <si>
    <t>TRANSPORTADOR FLAT-TOP DM-17</t>
  </si>
  <si>
    <t>BIM-010118</t>
  </si>
  <si>
    <t>TRANSPORTADOR FLAT-TOP DM-18</t>
  </si>
  <si>
    <t>BIM-010119</t>
  </si>
  <si>
    <t>EME TRANSPORTADOR FLAT-TOP DM-19</t>
  </si>
  <si>
    <t>BIM-010120</t>
  </si>
  <si>
    <t>EME TRANSPORTADOR FLAT-TOP DM-20</t>
  </si>
  <si>
    <t>BIM-010121</t>
  </si>
  <si>
    <t>TRANSPORTADOR FLAT-TOP DM-21</t>
  </si>
  <si>
    <t>BIM-010122</t>
  </si>
  <si>
    <t>TRANSPORTADOR FLAT-TOP DM-22</t>
  </si>
  <si>
    <t>BIM-010123</t>
  </si>
  <si>
    <t>TRANSPORTADOR FLAT-TOP DM-23</t>
  </si>
  <si>
    <t>BIM-010124</t>
  </si>
  <si>
    <t>CUE TRANSPORTADOR FLAT-TOP DM-24</t>
  </si>
  <si>
    <t>BIM-010125</t>
  </si>
  <si>
    <t>GAL TRANSPORTADOR FLAT-TOP DM-25</t>
  </si>
  <si>
    <t>BIM-010127</t>
  </si>
  <si>
    <t>GAL TRANSPORTADOR FLAT-TOP DM-27</t>
  </si>
  <si>
    <t>BIM-010128</t>
  </si>
  <si>
    <t>EME TRANSPORTADOR FLAT-TOP DM-28  S-0550</t>
  </si>
  <si>
    <t>BIM-010129</t>
  </si>
  <si>
    <t>GAL TRANSPORTADOR FLAT-TOP DM-29</t>
  </si>
  <si>
    <t>BIM-010130</t>
  </si>
  <si>
    <t>CRA TRANSPORTADOR FLAT-TOP DM-30</t>
  </si>
  <si>
    <t>BIM-010131</t>
  </si>
  <si>
    <t>GAL TRANSPORTADOR FLAT-TOP DM-31</t>
  </si>
  <si>
    <t>BIM-010132</t>
  </si>
  <si>
    <t>PAY TRANSPORTADOR FLAT-TOP DM-36</t>
  </si>
  <si>
    <t>BIM-010133</t>
  </si>
  <si>
    <t>CRA TRANSPORTADOR FLAT-TOP DM-37</t>
  </si>
  <si>
    <t>BIM-010136</t>
  </si>
  <si>
    <t>CRA TRANSPORTADOR FLAT-TOP DM-40</t>
  </si>
  <si>
    <t>BIM-010137</t>
  </si>
  <si>
    <t>CRA TRANSPORTADOR FLAT-TOP DM-41</t>
  </si>
  <si>
    <t>BIM-010138</t>
  </si>
  <si>
    <t>TRANSPORTADOR FLAT-TOP DM-42</t>
  </si>
  <si>
    <t>BIM-010147</t>
  </si>
  <si>
    <t>CRA TRANSPORTADOR RECTO INCLINADO DM-32</t>
  </si>
  <si>
    <t>BIM-010148</t>
  </si>
  <si>
    <t>CRA TRANSPORTADOR RECTO INCLINADO DM-33</t>
  </si>
  <si>
    <t>BIM-010153</t>
  </si>
  <si>
    <t>TRANSPORTADOR RECTO INCLINADO GIII-09</t>
  </si>
  <si>
    <t>BIM-010157</t>
  </si>
  <si>
    <t>CM1 UNIDAD GENERADORA VAPOR MCA CLEAVER BROOKS MOD CB 200-100-150 SERIE MX 558</t>
  </si>
  <si>
    <t>BIM-010189</t>
  </si>
  <si>
    <t>GAL ENVOLVEDORA WA-520 SIN TRANSPORTADOR MARCA MAQUINDAL SERIE 16-155-10</t>
  </si>
  <si>
    <t>BIM-010190</t>
  </si>
  <si>
    <t>CRA ENVOLVEDORA WA-520 DRECHA SIN TRANSPORTADOR MARCA MAQUINDAL SERIE 16-155-11</t>
  </si>
  <si>
    <t>BIM-010191</t>
  </si>
  <si>
    <t>HORNO FRANS HASS PARA LA LINEA DE SUAVICREMAS</t>
  </si>
  <si>
    <t>BIM-010192</t>
  </si>
  <si>
    <t>PRENSA PARA REFRIGERACION</t>
  </si>
  <si>
    <t>BIM-010193</t>
  </si>
  <si>
    <t>REBANADORAS DE OBLEAS</t>
  </si>
  <si>
    <t>BIM-010194</t>
  </si>
  <si>
    <t>TURBO MEZCLADORA PARA LA LINEA DE SUAVICREMAS</t>
  </si>
  <si>
    <t>BIM-010195</t>
  </si>
  <si>
    <t>UNTADORA DE CREMA PARA SUAVRICREMAS</t>
  </si>
  <si>
    <t>BIM-010232</t>
  </si>
  <si>
    <t>GAL ENFRIADOR I.J. WHITE DE 48 DE ANCHO SERIE 5-89015 DE 15 NIVELES</t>
  </si>
  <si>
    <t>BIM-010233</t>
  </si>
  <si>
    <t>GAL ENVOLVEDORA PARA GALLETERIA MODELO WA-520 SERIE 16-155-14</t>
  </si>
  <si>
    <t>BIM-010236</t>
  </si>
  <si>
    <t>GAL HORNO MARCA MEINCKE</t>
  </si>
  <si>
    <t>BIM-010250</t>
  </si>
  <si>
    <t>MAQUINA   ENVOLVEDORA CON ESTRUCTURA DE ACERO AL CARBON MODELO WA-520 SERIE16-15</t>
  </si>
  <si>
    <t>BIM-010251</t>
  </si>
  <si>
    <t>GAL MAQUINA CORTADORA EXTRUSORA DE BARRITAS MODELO 7-89 SERIE 09114</t>
  </si>
  <si>
    <t>BIM-010252</t>
  </si>
  <si>
    <t>GAL MEZCLADORA PEERLESS MOD.DA-350 DE DOBLE BRAZO Y DOBLE IMPULSION MOTOR 30</t>
  </si>
  <si>
    <t>BIM-010254</t>
  </si>
  <si>
    <t>MAT PRIM MONTACARGAS ELECTRICO C/CARGADOR Y BATERIA</t>
  </si>
  <si>
    <t>BIM-010450</t>
  </si>
  <si>
    <t>HOJ CUARTO RHEON DE CONSERVACION</t>
  </si>
  <si>
    <t>BIM-010506</t>
  </si>
  <si>
    <t>EQUIPO DE PROCESO APILADOR DE GALLETAS BV TIPO VUURSLAG</t>
  </si>
  <si>
    <t>BIM-010509</t>
  </si>
  <si>
    <t>TABLERO TAB. FUERZA Y CONTROL 4FVP</t>
  </si>
  <si>
    <t>BIM-010534</t>
  </si>
  <si>
    <t>ENVOLVEDORA WA-520 DERECHA SIN TRANSPORTADOR MARCA MAQUINDAL SERIE 16-155-06</t>
  </si>
  <si>
    <t>BIM-010535</t>
  </si>
  <si>
    <t>GAL ENVOLVEDORA WA-520 SIN TRANSPORTADOR MARCA MAQUINDAL SERIE 16-155-05</t>
  </si>
  <si>
    <t>BIM-010536</t>
  </si>
  <si>
    <t>GAL ROTARY PARA MASA CON TABLERO DE CONTROL Y RODILLOS MOLDEADORES 207D055</t>
  </si>
  <si>
    <t>BIM-010537</t>
  </si>
  <si>
    <t>MAT PRIM MONTACARGAS MCA. MITSUBISHI MOD. FB-25P S#241930137 C/MASTIL TRIPLEXY</t>
  </si>
  <si>
    <t>BIM-010539</t>
  </si>
  <si>
    <t>PREMEZCLA TANQUE PREPARADOR CAP 5000 LTS 2260 MM DIAMETRO X 1651 MM ALTURA</t>
  </si>
  <si>
    <t>BIM-010575</t>
  </si>
  <si>
    <t>GAL MODULOS DE ENFRIAMIENTO A LA SALIDA DEL HORNO SERIE 90-0636527</t>
  </si>
  <si>
    <t>BIM-010593</t>
  </si>
  <si>
    <t>CUE CAMARA DE VAPOR</t>
  </si>
  <si>
    <t>BIM-010597</t>
  </si>
  <si>
    <t>COMPRESORA DE AIRE DE VEHICULOS 2</t>
  </si>
  <si>
    <t>BIM-010606</t>
  </si>
  <si>
    <t>CRA MOLINO DE GALLETA SALADA</t>
  </si>
  <si>
    <t>BIM-010608</t>
  </si>
  <si>
    <t>PLANTA DE SOLDADURA # 1 DE TALLER</t>
  </si>
  <si>
    <t>BIM-010610</t>
  </si>
  <si>
    <t>PLANTA DE SOLDADURA # 3 DE TALLER</t>
  </si>
  <si>
    <t>BIM-010611</t>
  </si>
  <si>
    <t>PLANTA DE SOLDADURA # 4 DEL ALMACEN</t>
  </si>
  <si>
    <t>BIM-010615</t>
  </si>
  <si>
    <t>PREMEZCLA TANQUE CILINDRICO VERTICAL CAP 2100 LTS DE 1520 X 1670MM S/ PL</t>
  </si>
  <si>
    <t>BIM-010616</t>
  </si>
  <si>
    <t>BIM-010624</t>
  </si>
  <si>
    <t>CRA TRANSPORTADOR DE RECORTE MCA MAQUINDAL</t>
  </si>
  <si>
    <t>BIM-010627</t>
  </si>
  <si>
    <t>CRA TRANSPORTADOR TRANSVERSAL MCA MAQUINDAL</t>
  </si>
  <si>
    <t>BIM-010631</t>
  </si>
  <si>
    <t>AREADORA MOD REN 50 PARA CREMAS DE PINGUINO CAP 120 A 450 LTS HR</t>
  </si>
  <si>
    <t>BIM-010632</t>
  </si>
  <si>
    <t>AREADORA MOD REN 70 PARA BATIDO DE PINGUINO CON CAP DE 300 A 1000 LTS/HR</t>
  </si>
  <si>
    <t>BIM-010635</t>
  </si>
  <si>
    <t>BATIDORA MCA TONELLI UNIVERSAL 2000 MOD 200LTS</t>
  </si>
  <si>
    <t>BIM-010644</t>
  </si>
  <si>
    <t>COCINADOR PARA JARABES CON MOTORDE 2 VELOCIDADES Y REDUCTOR CON SALIDA DE 45/90</t>
  </si>
  <si>
    <t>BIM-010652</t>
  </si>
  <si>
    <t>ENVOLVEDORA WA-520 SERIE 91-050-01</t>
  </si>
  <si>
    <t>BIM-010653</t>
  </si>
  <si>
    <t>ENVOLVEDORA WA-520 SERIE 91-052-01</t>
  </si>
  <si>
    <t>BIM-010654</t>
  </si>
  <si>
    <t>ENVOLVEDORA WA-520 SERIE 91-054-01</t>
  </si>
  <si>
    <t>BIM-010672</t>
  </si>
  <si>
    <t>LAVADORA DE MOLDES VERTICAL SERIE91-115-01</t>
  </si>
  <si>
    <t>BIM-010675</t>
  </si>
  <si>
    <t>MANIFUL CORTINA PARA BAÑO DE CHOCOLATE PARA GLASS NEGRA PINGUINOS</t>
  </si>
  <si>
    <t>BIM-010679</t>
  </si>
  <si>
    <t>PREMEZCLADOR MOD RMC PARA CREMA DE PINGUINO CON CAP 160LTS</t>
  </si>
  <si>
    <t>BIM-010680</t>
  </si>
  <si>
    <t>PREMEZCLADOR MOD RPX 300 PARA BATIDO DE PINGUINO CON CAP 400 LTS</t>
  </si>
  <si>
    <t>BIM-010682</t>
  </si>
  <si>
    <t>SECCION RECTO DE INICIO DE TRANSPORTADOR CURVO A 45 IZQ PARA ALIMENTACIONENVOLVE</t>
  </si>
  <si>
    <t>BIM-010688</t>
  </si>
  <si>
    <t>TABLERO 1 FPG SERIE 91-307-01</t>
  </si>
  <si>
    <t>BIM-010689</t>
  </si>
  <si>
    <t>TABLERO 4FPG SERIE 91-308-01</t>
  </si>
  <si>
    <t>BIM-010690</t>
  </si>
  <si>
    <t>TABLERO 5FPG SERIE 91-309-01</t>
  </si>
  <si>
    <t>BIM-010704</t>
  </si>
  <si>
    <t>TANQUE ALMACENADOR DE GLASS PARACHOCOLATE CAP 300LTS TIPO 304</t>
  </si>
  <si>
    <t>BIM-010705</t>
  </si>
  <si>
    <t>TANQUE CONTENEDOR MOD RAT-400 PARA BATIDO DE PINGUINO CON CAP 400 LTS</t>
  </si>
  <si>
    <t>BIM-010706</t>
  </si>
  <si>
    <t>TANQUE CONTENEDOR MOD RMM PARA CREMA DE PINGUINO CAP 200LTS</t>
  </si>
  <si>
    <t>BIM-010709</t>
  </si>
  <si>
    <t>TANQUE FUNDIDOR DE MANTECA DIB D17 CAP 200 LTS</t>
  </si>
  <si>
    <t>BIM-010737</t>
  </si>
  <si>
    <t>TRANSPORTADOR PG-02 CURVO A 90 GRADOS SERIE 91-081-01</t>
  </si>
  <si>
    <t>BIM-010738</t>
  </si>
  <si>
    <t>TRANSPORTADOR PG-03 CURVO  90 GRADOS SERIE 91-082-01</t>
  </si>
  <si>
    <t>BIM-010739</t>
  </si>
  <si>
    <t>TRANSPORTADOR PG-04 RECTO HORIZONTAL SERIE 91-083-01</t>
  </si>
  <si>
    <t>BIM-010740</t>
  </si>
  <si>
    <t>TRANSPORTADOR PG-05 RECTO HORIZONTAL SERIE 91-084-01</t>
  </si>
  <si>
    <t>BIM-010743</t>
  </si>
  <si>
    <t>TRANSPORTADOR PG-08 CURVO A 90 GRADOS SERIE 91-087-01</t>
  </si>
  <si>
    <t>BIM-010747</t>
  </si>
  <si>
    <t>TRANSPORTADOR PG-12 RECTO INCLINADO SERIE 91-091-01</t>
  </si>
  <si>
    <t>BIM-010748</t>
  </si>
  <si>
    <t>TRANSPORTADOR PG-13 RECTO HORIZONTAL SERIE 91-092-01</t>
  </si>
  <si>
    <t>BIM-010750</t>
  </si>
  <si>
    <t>TRANSPORTADOR PG-15 CURVO A 90 GRADOS SERIE 91-094-01</t>
  </si>
  <si>
    <t>BIM-010751</t>
  </si>
  <si>
    <t>TRANSPORTADOR PG-16 SERIE 91-095-1</t>
  </si>
  <si>
    <t>BIM-010752</t>
  </si>
  <si>
    <t>TRANSPORTADOR PG-19 RECTO INCLINADO SERIE 91-096-01</t>
  </si>
  <si>
    <t>BIM-010753</t>
  </si>
  <si>
    <t>TRANSPORTADOR PG-20 RECTO HORIZONTAL SERIE 91-097-01</t>
  </si>
  <si>
    <t>BIM-010754</t>
  </si>
  <si>
    <t>TRANSPORTADOR PG-21 RECTO HORIZONTAL SERIE 91-098-01</t>
  </si>
  <si>
    <t>BIM-010755</t>
  </si>
  <si>
    <t>TRANSPORTADOR PG-22 RECTO HORIZONTAL SERIE 91-099-01</t>
  </si>
  <si>
    <t>BIM-010756</t>
  </si>
  <si>
    <t>TRANSPORTADOR PG-23 RECTO INCLINADO SERIE 91-100-01</t>
  </si>
  <si>
    <t>BIM-010757</t>
  </si>
  <si>
    <t>TRANSPORTADOR PG-25 Y 26 CURVO A45 GRADOS SERIE 90-103-01</t>
  </si>
  <si>
    <t>BIM-010758</t>
  </si>
  <si>
    <t>TRANSPORTADOR PG-27 RECTO DE ALIMENTACION A ENVOLVEDORA SERIE 91-104-01</t>
  </si>
  <si>
    <t>BIM-010759</t>
  </si>
  <si>
    <t>TRANSPORTADOR PG-28 RECTO SERIE 91-105-01</t>
  </si>
  <si>
    <t>BIM-010760</t>
  </si>
  <si>
    <t>TRANSPORTADOR PG-29 RECTO SERIE 91-105-02</t>
  </si>
  <si>
    <t>BIM-010761</t>
  </si>
  <si>
    <t>TRANSPORTADOR RECTO HORIZONTAL PG-24 SERIE 91-101-01</t>
  </si>
  <si>
    <t>BIM-010789</t>
  </si>
  <si>
    <t>UNIDAD DE ENFRIAMIENTO MOD CENTAURO 250 13000 PCM MOTOR ELECTRICO DE 5HP</t>
  </si>
  <si>
    <t>BIM-010790</t>
  </si>
  <si>
    <t>UNIDAD DE ENFRIAMIENTO MOD CENTURI 250 10500 PCM CON MOTOR ELECTRICO DE 3PH</t>
  </si>
  <si>
    <t>BIM-010791</t>
  </si>
  <si>
    <t>BIM-011065</t>
  </si>
  <si>
    <t>HOJ TABLERO SISTEMA AHORRO DE ENERGIA PARA MEZCLADORA DE HOJALDRE</t>
  </si>
  <si>
    <t>BIM-011066</t>
  </si>
  <si>
    <t>CUE TABLERO SISTEMA AHORRO DE ENERGIA PARA MEZCLADORA</t>
  </si>
  <si>
    <t>BIM-011067</t>
  </si>
  <si>
    <t>GAL TABLERO SISTEMA DE AHORRO DE ENERGIA PARA MEZCLADORA</t>
  </si>
  <si>
    <t>BIM-011068</t>
  </si>
  <si>
    <t>EQUIPO PARA MEZCLADORA GALLETA PLATIVOLO</t>
  </si>
  <si>
    <t>BIM-011169</t>
  </si>
  <si>
    <t>PREMEZCLA TANQUE DE JARABE PARA GEL CAP 1300 LTS 1050 MM DIAMETRO X1500 MM</t>
  </si>
  <si>
    <t>BIM-011171</t>
  </si>
  <si>
    <t>PREMEZCLA TANQUE DE JARABE UNIVERSAL CAP 2000 LTS 1250 MM DIAMETRO X 160</t>
  </si>
  <si>
    <t>BIM-011174</t>
  </si>
  <si>
    <t>BIM-011308</t>
  </si>
  <si>
    <t>CRA TRANSPORTADOR ELEVADOR SERIE 99-0940</t>
  </si>
  <si>
    <t>BIM-011517</t>
  </si>
  <si>
    <t>MM SIST. P/MANEJO DE MATERIALES REIMELT P/RECIBIR ALMACENAR PESAR Y DOSIFICAR</t>
  </si>
  <si>
    <t>BIM-011621</t>
  </si>
  <si>
    <t>CM2 TABLERO P/ADMON FUENTE DE ENERGIA CON 2 SISTEMAS DE MEDICION DIGITAL</t>
  </si>
  <si>
    <t>BIM-011741</t>
  </si>
  <si>
    <t>RACK SELECTIVO 4 NIVELES COMPUESTO POR 6 MODULOS 5 NIVELES</t>
  </si>
  <si>
    <t>BIM-011749</t>
  </si>
  <si>
    <t>PAY CAMARA PARA ENFRIAMENTO DE PAY</t>
  </si>
  <si>
    <t>BIM-011752</t>
  </si>
  <si>
    <t>MM COMPLEMENTO EQUIPO MECANICO PARA MANEJO DE HARINA S-IEAU 205731-2</t>
  </si>
  <si>
    <t>BIM-011753</t>
  </si>
  <si>
    <t>PAY ENFRIADOR I.J. WHITE PARA PAY</t>
  </si>
  <si>
    <t>BIM-011754</t>
  </si>
  <si>
    <t>GAL ENVOLVEDORA FMC DERECHA CON GUARDAS DE ACERO INOXIDABLE SERIE 91-50</t>
  </si>
  <si>
    <t>BIM-011755</t>
  </si>
  <si>
    <t>EME ENVOLVEDORA WA-520 SERIE 16-155-19 MARCA MAQUINDAL</t>
  </si>
  <si>
    <t>BIM-011756</t>
  </si>
  <si>
    <t>PAY TREN PARA FABRICAR PAYS MARCA RIJKAART</t>
  </si>
  <si>
    <t>BIM-011757</t>
  </si>
  <si>
    <t>PAY HORNO MEINCKE DE 8 ZONAS</t>
  </si>
  <si>
    <t>BIM-011760</t>
  </si>
  <si>
    <t>PAY RODILLO CORTADOR DE MASA PARA TAPAR PAY MCA RIJ</t>
  </si>
  <si>
    <t>BIM-011761</t>
  </si>
  <si>
    <t>MM SILO INTERNO CAPACIDAD  5 TON. HARINA # 10</t>
  </si>
  <si>
    <t>BIM-011762</t>
  </si>
  <si>
    <t>MM SILO INTERNO CAPACIDAD  5 TON. HARINA # 8</t>
  </si>
  <si>
    <t>BIM-011763</t>
  </si>
  <si>
    <t>MM SILO INTERNO CAPACIDAD  5 TON. HARINA # 12</t>
  </si>
  <si>
    <t>BIM-011764</t>
  </si>
  <si>
    <t>MM SILO INTERNO CAPACIDAD  5 TON. HARINA # 11</t>
  </si>
  <si>
    <t>BIM-011765</t>
  </si>
  <si>
    <t>MM SILO INTERNO CAPACIDAD  5 TON. HARINA # 9</t>
  </si>
  <si>
    <t>BIM-011766</t>
  </si>
  <si>
    <t>MM SILO SOLDADO CAPACIDAD  80 TON. HARINA # 7</t>
  </si>
  <si>
    <t>BIM-011767</t>
  </si>
  <si>
    <t>SIST. DE MEDICION DE FLUIDOS P/MANEJO DE MATERIAS PRIMAS MCA REILMELT</t>
  </si>
  <si>
    <t>BIM-011768</t>
  </si>
  <si>
    <t>PAY SISTEMA DESPLATIZADOR CON MOTORREDUCTOR SHIMPO DE 0.5 H.P. SERIE 96-702</t>
  </si>
  <si>
    <t>BIM-011769</t>
  </si>
  <si>
    <t>MM SIST. ELECT. CONTROL DE SIST. TRANSP. PARA MANEJO DE HARINA MCA REILMELT</t>
  </si>
  <si>
    <t>BIM-011770</t>
  </si>
  <si>
    <t>MM SIST. TRANSPORTADOR P/MANEJO DE HARINA P/ALIMENTAR A LINEAS DE PROD.</t>
  </si>
  <si>
    <t>BIM-011775</t>
  </si>
  <si>
    <t>PAY TABLERO ELECTRICO MAQUINDAL TIPO 3FPY S-90-09-0</t>
  </si>
  <si>
    <t>BIM-011776</t>
  </si>
  <si>
    <t>PREMEZCLA TABLERO ELECTRICO MODELO 1 FPC S-8989201</t>
  </si>
  <si>
    <t>BIM-011777</t>
  </si>
  <si>
    <t>PAY TABLEROS PARA PAY</t>
  </si>
  <si>
    <t>BIM-011778</t>
  </si>
  <si>
    <t>TANQUE ALMACENADOR DE JARABE P/MALVA DISCO Y CREMA CAP.NOM. 250LTS EN ACERO INOX</t>
  </si>
  <si>
    <t>BIM-011779</t>
  </si>
  <si>
    <t>PAY TANQUE ALMACENADOR DE RELLENO P/ PAY DE ACERO INOXIDABLE CALIBRE 11</t>
  </si>
  <si>
    <t>BIM-011780</t>
  </si>
  <si>
    <t>PREMEZCLA TANQUE CILINDRICO VERTICAL CAPACIDAD 3200 LTS</t>
  </si>
  <si>
    <t>BIM-011781</t>
  </si>
  <si>
    <t>BIM-011782</t>
  </si>
  <si>
    <t>PREMEZCLA TANQUE PREPARADOR DE JARABE CAP 2000 LTS 1676 MM DIAMETRO X 1350 MM</t>
  </si>
  <si>
    <t>BIM-011785</t>
  </si>
  <si>
    <t>PREMEZCLA TOLVA INGREDIADORA ACERO INOXIDABLE CON EXTREMOS ROSCADOS</t>
  </si>
  <si>
    <t>BIM-011786</t>
  </si>
  <si>
    <t>PAY TOLVA VACIADO PARA MERMELADA DE PAY</t>
  </si>
  <si>
    <t>BIM-011787</t>
  </si>
  <si>
    <t>PREMEZCLA TOTALIZADOR MCA MICROMOTION MOD-FMS3155NAJ SERIE 6232</t>
  </si>
  <si>
    <t>BIM-011788</t>
  </si>
  <si>
    <t>PAY TRANSPORTADOR RECTO CON CADENA FLAT WIRE  1873 R-3 SERIE 89-206-01</t>
  </si>
  <si>
    <t>BIM-011791</t>
  </si>
  <si>
    <t>PAY TRANSPORTADOR CURVO PARA PAY TIPO PY-04 SERIE 91-056-01</t>
  </si>
  <si>
    <t>BIM-011792</t>
  </si>
  <si>
    <t>PAY TRANSPORTADOR CURVO PARA PAY TIPO PY-05 SERIE 91-057-01</t>
  </si>
  <si>
    <t>BIM-011793</t>
  </si>
  <si>
    <t>PAY TRANSPORTADOR PARA PAY TIPO PY-05B SERIE 91-058-01</t>
  </si>
  <si>
    <t>BIM-012106</t>
  </si>
  <si>
    <t>MN SC2 TURBO DE BATIDOS 100 KILOS</t>
  </si>
  <si>
    <t>BIM-012107</t>
  </si>
  <si>
    <t>MN SC2 TURBO DE CREMAS 200 KILOS</t>
  </si>
  <si>
    <t>BIM-012108</t>
  </si>
  <si>
    <t>MN SC2 ENFRIADOR DE PLACAS</t>
  </si>
  <si>
    <t>BIM-012109</t>
  </si>
  <si>
    <t>MN SC2 HORNO HAAZ (BARREDOR)</t>
  </si>
  <si>
    <t>BIM-012110</t>
  </si>
  <si>
    <t>MN SC2 TABLERO 1FSC GRAL SUAVICREMAS</t>
  </si>
  <si>
    <t>BIM-012111</t>
  </si>
  <si>
    <t>MN SC2 TABLERO 2FVP VENTILACIÓN</t>
  </si>
  <si>
    <t>BIM-012112</t>
  </si>
  <si>
    <t>MN SC2 ARCO ENFRIADOR TBK</t>
  </si>
  <si>
    <t>BIM-012113</t>
  </si>
  <si>
    <t>MN SC2 TRANSPORTADOR DE SALIDA ASV</t>
  </si>
  <si>
    <t>BIM-012114</t>
  </si>
  <si>
    <t>MN SC2 ROBOT CORTADOR DE BAJAS</t>
  </si>
  <si>
    <t>BIM-012115</t>
  </si>
  <si>
    <t>MN SC2 TREN DE UNTADO</t>
  </si>
  <si>
    <t>BIM-012117</t>
  </si>
  <si>
    <t>MN SC2 VOLTEADOR DE OBLEAS</t>
  </si>
  <si>
    <t>BIM-012118</t>
  </si>
  <si>
    <t>MN SC2 VOLTEADOR ESTRELLA</t>
  </si>
  <si>
    <t>BIM-012119</t>
  </si>
  <si>
    <t>MN SC2 TREN DE APILADO Y REBANADO</t>
  </si>
  <si>
    <t>BIM-012121</t>
  </si>
  <si>
    <t>MN SC2 TABLERO DE ENFRIADOR DE PLACAS</t>
  </si>
  <si>
    <t>BIM-012122</t>
  </si>
  <si>
    <t>MN SC2 TABLERO DE REBANADORA</t>
  </si>
  <si>
    <t>BIM-012123</t>
  </si>
  <si>
    <t>MN SC2 TABLERO DE ROBOT</t>
  </si>
  <si>
    <t>BIM-012124</t>
  </si>
  <si>
    <t>MN SC2 TABLERO DE UNTADORA</t>
  </si>
  <si>
    <t>BIM-012125</t>
  </si>
  <si>
    <t>MN SC2 TABLERO DEL HORNO</t>
  </si>
  <si>
    <t>BIM-020283</t>
  </si>
  <si>
    <t>BT REB BATIDORA DE CREMAS</t>
  </si>
  <si>
    <t>BIM-028729</t>
  </si>
  <si>
    <t>BOL BATIDORA GLEEN 74-86</t>
  </si>
  <si>
    <t>BIM-028934</t>
  </si>
  <si>
    <t>DON ENVOLVEDORA FMC # 4 2201</t>
  </si>
  <si>
    <t>BIM-072593</t>
  </si>
  <si>
    <t>CRA CAMARA DE FERMENTACION CRACKER DIM. 22.30X8X2.50 M</t>
  </si>
  <si>
    <t>BIM-072594</t>
  </si>
  <si>
    <t>CRA MEZCLADORA VERTICAL THOMAS L GREEN MOD DS CAP 1800</t>
  </si>
  <si>
    <t>BIM-072595</t>
  </si>
  <si>
    <t>CRA ARTESA LAMINADORA PARA ALIMENTACION AUTOMATICA DE MASAS:</t>
  </si>
  <si>
    <t>BIM-072597</t>
  </si>
  <si>
    <t>CRA VOLTEADOR DE ARTESAS S:960314</t>
  </si>
  <si>
    <t>BIM-072599</t>
  </si>
  <si>
    <t>CRA RECUPERADOR DE SAL (CICLON) S:960315</t>
  </si>
  <si>
    <t>BIM-072600</t>
  </si>
  <si>
    <t>CRA RODILLOS DOSIFICADORES S:960122</t>
  </si>
  <si>
    <t>BIM-072601</t>
  </si>
  <si>
    <t>CRA RODILLOS LAMINADORES S:960122</t>
  </si>
  <si>
    <t>BIM-072605</t>
  </si>
  <si>
    <t>CRA RODILLO CALIBRADOR 1 S:960315</t>
  </si>
  <si>
    <t>BIM-072606</t>
  </si>
  <si>
    <t>CRA RODILLO CALIBRADOR 2 S:960315</t>
  </si>
  <si>
    <t>BIM-072607</t>
  </si>
  <si>
    <t>CRA GUILLOTINA DE FORMADO Y TROQUELADO S:960315</t>
  </si>
  <si>
    <t>BIM-072608</t>
  </si>
  <si>
    <t>CRA APLICADOR DE SAL S:960315</t>
  </si>
  <si>
    <t>BIM-072615</t>
  </si>
  <si>
    <t>CRA TRANSPORTADOR RECUPERADOR DE MASA R1 S:960315</t>
  </si>
  <si>
    <t>BIM-072617</t>
  </si>
  <si>
    <t>CRA TRANSPORTADOR RECUPERADOR DE MASA R3 S:960315</t>
  </si>
  <si>
    <t>BIM-072618</t>
  </si>
  <si>
    <t>CRA TRANSPORTADOR RECUPERADOR DE MASA R4 S:960315</t>
  </si>
  <si>
    <t>BIM-072620</t>
  </si>
  <si>
    <t>CRA HORNO DE 30 POR 1.2 MTS S:9603</t>
  </si>
  <si>
    <t>BIM-072623</t>
  </si>
  <si>
    <t>CRA ENVOLVEDORA FMCWA520 LADO DE OP. IZQUIERDO S:96029</t>
  </si>
  <si>
    <t>BIM-072625</t>
  </si>
  <si>
    <t>CRA TRANSPORTADOR DE ALIM. A ENVOL. C/ CADENA DE ARRST</t>
  </si>
  <si>
    <t>BIM-072626</t>
  </si>
  <si>
    <t>TRANSPORTADOR DE ALIM. A ENVOL. C/ CADENA DE ARRAS</t>
  </si>
  <si>
    <t>BIM-072639</t>
  </si>
  <si>
    <t>CRA TRANSPORTADOR DE ENFRIAMIENTO CRACKER CR01 S:96031</t>
  </si>
  <si>
    <t>BIM-072640</t>
  </si>
  <si>
    <t>CRA TRANSPORTADOR DE ENFRIAMIENTO CRACKER CR02 S:96031</t>
  </si>
  <si>
    <t>BIM-072641</t>
  </si>
  <si>
    <t>CRA TRANSPORTADOR DE ENFRIAMIENTO CRACKER CR03 S:96031</t>
  </si>
  <si>
    <t>BIM-072642</t>
  </si>
  <si>
    <t>CRA TRANSPORTADOR DE ENFRIAMIENTO CRACKER CR04 S:96031</t>
  </si>
  <si>
    <t>BIM-072643</t>
  </si>
  <si>
    <t>CRA TRANSPORTADOR DE ENFRIAMIENTO CRACKER CR05 S:96031</t>
  </si>
  <si>
    <t>BIM-072644</t>
  </si>
  <si>
    <t>CRA TRANSPORTADOR DE ENFRIAMIENTO CRACKER CR06 S:96031</t>
  </si>
  <si>
    <t>BIM-072647</t>
  </si>
  <si>
    <t>CRA TABLERO ELECTRICO 4FCR TIPO ASTMA 366</t>
  </si>
  <si>
    <t>BIM-072650</t>
  </si>
  <si>
    <t>CRA ARTESA EN PLACA DE ACERO AL CARBON CON MECANISMO DE ELEVACION</t>
  </si>
  <si>
    <t>BIM-072651</t>
  </si>
  <si>
    <t>BIM-072652</t>
  </si>
  <si>
    <t>BIM-072653</t>
  </si>
  <si>
    <t>BIM-072654</t>
  </si>
  <si>
    <t>BIM-072655</t>
  </si>
  <si>
    <t>BIM-072656</t>
  </si>
  <si>
    <t>BIM-072657</t>
  </si>
  <si>
    <t>BIM-072658</t>
  </si>
  <si>
    <t>BIM-072659</t>
  </si>
  <si>
    <t>BIM-073209</t>
  </si>
  <si>
    <t>PAY SISTEMA CORTADOR DE PAY (RODILLO SUAJADOR)</t>
  </si>
  <si>
    <t>BIM-073854</t>
  </si>
  <si>
    <t>HOJ EXTRUSOR DE MARGARINA</t>
  </si>
  <si>
    <t>BIM-073855</t>
  </si>
  <si>
    <t>HOJ FEEDER</t>
  </si>
  <si>
    <t>BIM-074912</t>
  </si>
  <si>
    <t>RESTREGADORA TENNANT MOD. 5700 XP SERIE 5700-22654</t>
  </si>
  <si>
    <t>BIM-074914</t>
  </si>
  <si>
    <t>CUE RODILLO CALIBRADOR PARA PROYECTO DE BRAN FRUT</t>
  </si>
  <si>
    <t>BIM-074916</t>
  </si>
  <si>
    <t>CUE MULTIRODILLO EN ACERO INOXIDABLE PARA PROYECTO BRAN FRUT</t>
  </si>
  <si>
    <t>BIM-074920</t>
  </si>
  <si>
    <t>MODULOS INTERMEDIOS PARA HORNO MEINCKE</t>
  </si>
  <si>
    <t>BIM-076737</t>
  </si>
  <si>
    <t>CRA ENVOLVEDORA FMC WA-520 CN TRANSP. DE ALIM. A 90° MARCA MAQUINDAL 89-492</t>
  </si>
  <si>
    <t>BIM-076757</t>
  </si>
  <si>
    <t>ZONA DE SECADO PARA LAVADORA DE MOLDES VERTICAL EN</t>
  </si>
  <si>
    <t>BIM-076758</t>
  </si>
  <si>
    <t>ACUMULADOR DE MOLDES STAKER</t>
  </si>
  <si>
    <t>BIM-076763</t>
  </si>
  <si>
    <t>TABLERO ELECTRICO DE FUERZA Y CONTROL ZONA DE SECA</t>
  </si>
  <si>
    <t>BIM-077541</t>
  </si>
  <si>
    <t>EQUIPO PARA LA LINEA DE PASTELERIA GLASSEADA, INCREMENTO EN CAPACIDAD DE HORNO</t>
  </si>
  <si>
    <t>BIM-077732</t>
  </si>
  <si>
    <t>GAL MAQUINA DE HIELO # 2</t>
  </si>
  <si>
    <t>BIM-077733</t>
  </si>
  <si>
    <t>GAL MAQUINA DE HIELO # 1</t>
  </si>
  <si>
    <t>BIM-077734</t>
  </si>
  <si>
    <t>GAL MAQUINA DE HIELO # 3</t>
  </si>
  <si>
    <t>BIM-078512</t>
  </si>
  <si>
    <t>BIM-078515</t>
  </si>
  <si>
    <t>CUE MECANISMO DE APILADO PARA BRAN FRUT</t>
  </si>
  <si>
    <t>BIM-079722</t>
  </si>
  <si>
    <t>PLATAFORMA ARTICULADA PARA SANIDAD MARCA GENIE</t>
  </si>
  <si>
    <t>BIM-080416</t>
  </si>
  <si>
    <t>CUE HARINADOR FRITCHS</t>
  </si>
  <si>
    <t>BIM-080418</t>
  </si>
  <si>
    <t>HOJ TRITURADOR DE BAJAS</t>
  </si>
  <si>
    <t>BIM-081860</t>
  </si>
  <si>
    <t>TABLERO ELECTRICO DE FUERZA Y CONTROL LINEA TWINKY TIPO T-304</t>
  </si>
  <si>
    <t>BIM-082346</t>
  </si>
  <si>
    <t>HOJ TRANSPORTADOR RECTO HORZONTAL TA-06 025 MTS DE LONGITUD</t>
  </si>
  <si>
    <t>BIM-082347</t>
  </si>
  <si>
    <t>HOJ TRANSPORTADOR RECTO HORZONTAL TA-02 254 MTS DE LONGITUD</t>
  </si>
  <si>
    <t>BIM-082349</t>
  </si>
  <si>
    <t>HOJ TRANSPORTADOR RECTO HORIZONTAL TA-03 DE 20 MTS DE LONG 40 ANCHO UTIL Y BANDA</t>
  </si>
  <si>
    <t>BIM-082352</t>
  </si>
  <si>
    <t>HOJ TRANSPORTADOR RECTO HORIZONTAL TA-05 DE 120 MTS DE LONG</t>
  </si>
  <si>
    <t>BIM-083090</t>
  </si>
  <si>
    <t>HOJ TRANSPORTADOR CARRUSEL ALIMENTADOR</t>
  </si>
  <si>
    <t>BIM-083120</t>
  </si>
  <si>
    <t>CRA ARTEZA DESMENUZADORA DE 3HP TIPO 304 CON BANDA SANITARIA</t>
  </si>
  <si>
    <t>BIM-083121</t>
  </si>
  <si>
    <t>CM1 TABLERO 5FVP PARA EXTRACTORES DE PRODUCCION</t>
  </si>
  <si>
    <t>BIM-083122</t>
  </si>
  <si>
    <t>CM1 TABLERO 6FVP PARA EXTRACTORES DE PRODUCCION</t>
  </si>
  <si>
    <t>BIM-085365</t>
  </si>
  <si>
    <t>PAY TRANSPORTADOR DOSIFICADOR DE PLATOS LINEA DE PAY TM-PAYO</t>
  </si>
  <si>
    <t>BIM-089585</t>
  </si>
  <si>
    <t>PAY TRANSPORTADOR RECTO INCLINADO TM-PAY 03 SERIE 050301</t>
  </si>
  <si>
    <t>BIM-089586</t>
  </si>
  <si>
    <t>PAY TRANSPORTADOR RECTO HORIZAONTAL TM-PAY 02 SERIE 05-0300</t>
  </si>
  <si>
    <t>BIM-089587</t>
  </si>
  <si>
    <t>PAY TRANSPORTADOR RECTO INCLINADO TM-PAY 01 SERIE 05-0299</t>
  </si>
  <si>
    <t>BIM-089588</t>
  </si>
  <si>
    <t>PAY SISTEMA AUTOMATICO DE ALIMENTACION DE PLATOS TM-PAY 04 SERIE 05-0302</t>
  </si>
  <si>
    <t>BIM-089874</t>
  </si>
  <si>
    <t>HOJ AMPLIACION DE HORNO MEINCKE DE LA LINEA DE HOJALDRE</t>
  </si>
  <si>
    <t>BIM-091092</t>
  </si>
  <si>
    <t>CM2 TANQUE VERTICAL 1060 GL PARTE # A10132 SERIE 397329 CRN L4208 568123 4DT7</t>
  </si>
  <si>
    <t>BIM-091093</t>
  </si>
  <si>
    <t>CM1 TANQUE CILINDRICO HORIZONTAL ATMOSFERICO P/ALMACENAR AGUA FRIA 10000 LTS</t>
  </si>
  <si>
    <t>BIM-091094</t>
  </si>
  <si>
    <t>CM2 SECADORA REFRIGERATIVA MODELO TS4 NO CICLICA</t>
  </si>
  <si>
    <t>BIM-091097</t>
  </si>
  <si>
    <t>MM TANQUE CILINDRICO VERTICAL ATMOSFERICO P/ALMACENAR GLUCOSA DE 6500 LTS</t>
  </si>
  <si>
    <t>BIM-091110</t>
  </si>
  <si>
    <t>TANQUE CILINDRICO VERTICAL DE 385 LTS DE CAPACIDADP/ALMACENAJE DE GLASS BLANCO N</t>
  </si>
  <si>
    <t>BIM-091113</t>
  </si>
  <si>
    <t>HOJ TRANSPORTADOR GUILLOTINA BELT CLEANER (4.70 X 1.25M)</t>
  </si>
  <si>
    <t>BIM-091114</t>
  </si>
  <si>
    <t>HOJ TRANSPORTADOR DE ENTRADA AL HORNO (2.20 X 1.25M)</t>
  </si>
  <si>
    <t>BIM-091115</t>
  </si>
  <si>
    <t>HOJ TRANSPORTADOR ROTARY MAKE UP1 (10.35 X 1.25M)</t>
  </si>
  <si>
    <t>BIM-091265</t>
  </si>
  <si>
    <t>MINI LINEA DE GANSITO (KIDZANIA) TRAMPADORA</t>
  </si>
  <si>
    <t>BIM-091266</t>
  </si>
  <si>
    <t>MINI LINEA DE GANSITO (KIDZANIA) DOSIFICADOR</t>
  </si>
  <si>
    <t>BIM-091267</t>
  </si>
  <si>
    <t>MINI LINEA DE GANSITO (KIDZANIA) TUNEL Y ESTRUCTURA-SOPORTE</t>
  </si>
  <si>
    <t>BIM-091485</t>
  </si>
  <si>
    <t>CRA TRANSPORTADOR TM-GA1401 3.44 MTS BANDA SANITARIA</t>
  </si>
  <si>
    <t>BIM-091486</t>
  </si>
  <si>
    <t>CRA TRANSPORTADOR TM-PA1602 9.14 MTS BANDA SANITARIA</t>
  </si>
  <si>
    <t>BIM-091487</t>
  </si>
  <si>
    <t>CRA TRANSPORTADOR TM-PA1603 (REVERSIBLE) 4.68 MTS BANDA SANITARIA</t>
  </si>
  <si>
    <t>BIM-091807</t>
  </si>
  <si>
    <t>FORMADORA DE CAJAS HS/2/60 DE 35 A 50 CPM (LITTLE BITES)</t>
  </si>
  <si>
    <t>BIM-092414</t>
  </si>
  <si>
    <t>HOJ TRANSPORTADOR RECTO HORIZONTAL TA-01 DE 1.5 MTS</t>
  </si>
  <si>
    <t>BIM-094543</t>
  </si>
  <si>
    <t>TRANSPORTADOR DE SALIDA DE  PINGÜINO</t>
  </si>
  <si>
    <t>BIM-096745</t>
  </si>
  <si>
    <t>CM2 COMPRESOR ROTATIVO INGERSOLL RAND SSR XFE1002S No SERIE FF2732</t>
  </si>
  <si>
    <t>BIM-096746</t>
  </si>
  <si>
    <t>CRA TRANSPORTADOR ELEVADO SALIDA DE JIRAFA INTRALOX GN08 PTTRAN</t>
  </si>
  <si>
    <t>BIM-096747</t>
  </si>
  <si>
    <t>CRA TRANSPORTADOR RECTO HORIZONTAL CON BANDA INTRALOX GN18 PTTRAN</t>
  </si>
  <si>
    <t>BIM-096748</t>
  </si>
  <si>
    <t>CRA TRANSPORTADOR RECTO INCLINADO CON BANDA SANITARIA GN01 PTTRAN</t>
  </si>
  <si>
    <t>BIM-096749</t>
  </si>
  <si>
    <t>CRA TRANSPORTADOR RECTO HORIZONTAL CON BANDA INTRALOX GN07 PTTRAN</t>
  </si>
  <si>
    <t>BIM-099193</t>
  </si>
  <si>
    <t>CRA TABLERO ELECTRICO DE FUERZA Y CONTROL CON PLC Y PANEL VIEW SERIE 050619</t>
  </si>
  <si>
    <t>BIM-099198</t>
  </si>
  <si>
    <t>CRA TRANSPORTADOR RECTO HORIZONTAL BANDA SANITARIA SIN FIN GN12 PTTRAN S 050599</t>
  </si>
  <si>
    <t>BIM-099257</t>
  </si>
  <si>
    <t>AEREADORA  OAKES   HIP  HOP</t>
  </si>
  <si>
    <t>BIM-102136</t>
  </si>
  <si>
    <t>HOJ TRANSPORTADOR TRANSVERSAL BF07 DE BANDA SANITARIA</t>
  </si>
  <si>
    <t>BIM-102137</t>
  </si>
  <si>
    <t>HOJ TRANSPORTADOR RECTO PARA ALIMENTAR A ENVOLVEDORA</t>
  </si>
  <si>
    <t>BIM-102138</t>
  </si>
  <si>
    <t>CRA TRANSPORTADOR RECTO HORIZONTAL BANDA INTRALOX GN16</t>
  </si>
  <si>
    <t>BIM-102142</t>
  </si>
  <si>
    <t>HOJ TABLERO ELECTRICO DE FUERZA Y CONTROL</t>
  </si>
  <si>
    <t>BIM-102143</t>
  </si>
  <si>
    <t>HOJ TRANSPORTADOR RECTO INCLINADO</t>
  </si>
  <si>
    <t>BIM-102144</t>
  </si>
  <si>
    <t>CRA TRANSPORTADOR RECTO HORIZONTAL BANDA INTRALOX GN17</t>
  </si>
  <si>
    <t>BIM-108692</t>
  </si>
  <si>
    <t>HOJ SISTEMA ALIMENTADOR DE BARRA</t>
  </si>
  <si>
    <t>BIM-108717</t>
  </si>
  <si>
    <t>BIM-108731</t>
  </si>
  <si>
    <t>BIM-109152</t>
  </si>
  <si>
    <t>TRANSPORTADOR COMPLETO DE ALIMENTACION A ENVOLVEDORA</t>
  </si>
  <si>
    <t>BIM-109153</t>
  </si>
  <si>
    <t>TRANSPORTADOR COMPLETO DE ALIMENTACION A ENVOLVEDORA RECTO</t>
  </si>
  <si>
    <t>BIM-109154</t>
  </si>
  <si>
    <t>BIM-122641</t>
  </si>
  <si>
    <t>CRA TRASPORTADOR RECTO BANDA INTRALOX GN02</t>
  </si>
  <si>
    <t>BIM-122681</t>
  </si>
  <si>
    <t>ROTARY MOULDER MAQUINA PARA  HACER GALLETAS</t>
  </si>
  <si>
    <t>BIM-124338</t>
  </si>
  <si>
    <t>EME ENCAJILLIDORA SEMIAUTOMATICA MCA LANGEN</t>
  </si>
  <si>
    <t>BIM-128522</t>
  </si>
  <si>
    <t>TRANSPORTADOR DE BANDA SANITARIA ABATIBLE</t>
  </si>
  <si>
    <t>BIM-128523</t>
  </si>
  <si>
    <t>CARRUSEL DE ALIMENTACION N 4</t>
  </si>
  <si>
    <t>BIM-128524</t>
  </si>
  <si>
    <t>CARRUSEL DE ALIMENTACION N 3</t>
  </si>
  <si>
    <t>BIM-128525</t>
  </si>
  <si>
    <t>CARRUSEL DE ALIMENTACION N 2</t>
  </si>
  <si>
    <t>BIM-128526</t>
  </si>
  <si>
    <t>TRANSPORTADOR DE 10 YOYOS PARA FORMAR 8 HILERAS</t>
  </si>
  <si>
    <t>BIM-128527</t>
  </si>
  <si>
    <t>ALIMENTADOR DE CHAROLILLAS PARA CHOCORROL</t>
  </si>
  <si>
    <t>BIM-128529</t>
  </si>
  <si>
    <t>HOJ TRANSPORTADOR DE ALIMENTACION RECTO A ENVOLVEDORA</t>
  </si>
  <si>
    <t>BIM-128537</t>
  </si>
  <si>
    <t>BIM-128538</t>
  </si>
  <si>
    <t>CARRUSEL DE ALIMENTACION  CHMN07</t>
  </si>
  <si>
    <t>BIM-128539</t>
  </si>
  <si>
    <t>TRANSPORTADOR DE BANDA SANITARIA CHMN06</t>
  </si>
  <si>
    <t>BIM-128540</t>
  </si>
  <si>
    <t>TRANSPORTADOR DE BANDA SANITARIA RETRACTIL</t>
  </si>
  <si>
    <t>BIM-128541</t>
  </si>
  <si>
    <t>BIM-128608</t>
  </si>
  <si>
    <t>CM1 INTERCAMBIADOR DE CALOR</t>
  </si>
  <si>
    <t>BIM-144782</t>
  </si>
  <si>
    <t>ALINEADOR DEFASADOR DE CHOCORROLES</t>
  </si>
  <si>
    <t>BIM-144783</t>
  </si>
  <si>
    <t>TRANSPORTADOR ALIMENTACION A ENVOLVEDORA</t>
  </si>
  <si>
    <t>BIM-144785</t>
  </si>
  <si>
    <t>PAY TRANSPORTADOR DETECTOR DE METALES INTRALOX S1100</t>
  </si>
  <si>
    <t>BIM-147793</t>
  </si>
  <si>
    <t>CM2 COMPRESOR DE AIRE</t>
  </si>
  <si>
    <t>BIM-147795</t>
  </si>
  <si>
    <t>CM1 ENFRIADOR MYCOM</t>
  </si>
  <si>
    <t>BIM-148744</t>
  </si>
  <si>
    <t>BIM-148784</t>
  </si>
  <si>
    <t>CM1 PLANTA ELECTRICA</t>
  </si>
  <si>
    <t>BIM-150112</t>
  </si>
  <si>
    <t>BIM-153982</t>
  </si>
  <si>
    <t>HOJ TRANSPORTADOR RECTO HORIZONTAL MCA BALDOR-SEW EURODRIVE</t>
  </si>
  <si>
    <t>BIM-153989</t>
  </si>
  <si>
    <t>MM DESHUMIDIFICADOR HC300EA PLUS</t>
  </si>
  <si>
    <t>BIM-153993</t>
  </si>
  <si>
    <t>CM1 ENFRIADOR MODELO UEGF125LULI50100PL PLC TORNILLO</t>
  </si>
  <si>
    <t>BIM-158152</t>
  </si>
  <si>
    <t>MM TANQUE CILINDRICO VERTICAL GLUCOSA CAP 25,000MLTS</t>
  </si>
  <si>
    <t>BIM-158190</t>
  </si>
  <si>
    <t>ENGRASADORA PARA LINEA DE PANQUELERIA</t>
  </si>
  <si>
    <t>BIM-158191</t>
  </si>
  <si>
    <t>BIM-158192</t>
  </si>
  <si>
    <t>TANQUE DE ALMACENAMIENTO</t>
  </si>
  <si>
    <t>BIM-158201</t>
  </si>
  <si>
    <t>PLANTA DE RESPALDO GAS</t>
  </si>
  <si>
    <t>BIM-163598</t>
  </si>
  <si>
    <t>MAT PRIM MONTACARGAS</t>
  </si>
  <si>
    <t>BIM-164203</t>
  </si>
  <si>
    <t>BIM-164719</t>
  </si>
  <si>
    <t>BIM-169113</t>
  </si>
  <si>
    <t>CM1 TANQUE ESTACIONARIO DE GAS</t>
  </si>
  <si>
    <t>BIM-169119</t>
  </si>
  <si>
    <t>BIM-171862</t>
  </si>
  <si>
    <t>MODULO INTERMEDIO PARA HORNO MEINCKE</t>
  </si>
  <si>
    <t>BIM-171863</t>
  </si>
  <si>
    <t>BIM-171864</t>
  </si>
  <si>
    <t>BIM-171865</t>
  </si>
  <si>
    <t>BIM-171866</t>
  </si>
  <si>
    <t>BIM-171870</t>
  </si>
  <si>
    <t>BIM-171873</t>
  </si>
  <si>
    <t>BIM-171874</t>
  </si>
  <si>
    <t>TRANSPORTADOR RECTO  SALIDA DE ENFRIADOR</t>
  </si>
  <si>
    <t>BIM-172376</t>
  </si>
  <si>
    <t>ENCAJILLADORA PARA GANSITOS</t>
  </si>
  <si>
    <t>BIM-173892</t>
  </si>
  <si>
    <t>BIM-174239</t>
  </si>
  <si>
    <t>CRA MAQUINA EMBASADORA AUTOMATICA VERTICAL</t>
  </si>
  <si>
    <t>BIM-174275</t>
  </si>
  <si>
    <t>TRANSPORTADOR CURVO A 180</t>
  </si>
  <si>
    <t>BIM-174283</t>
  </si>
  <si>
    <t>TRANSPORTADOR RECTO HORIZONTAL LG01</t>
  </si>
  <si>
    <t>BIM-174284</t>
  </si>
  <si>
    <t>TRANSPORTADOR RECTO HORIZONTAL LG02</t>
  </si>
  <si>
    <t>BIM-174285</t>
  </si>
  <si>
    <t>TRANSPORTADOR RECTO HORIZONTAL LG05</t>
  </si>
  <si>
    <t>BIM-174298</t>
  </si>
  <si>
    <t>BIM-175680</t>
  </si>
  <si>
    <t>SISTEMA DISTRIBUCION DE TIRAS TIPO DR</t>
  </si>
  <si>
    <t>BIM-175681</t>
  </si>
  <si>
    <t>SISTEMA DE PIESTA EN FASE</t>
  </si>
  <si>
    <t>BIM-175682</t>
  </si>
  <si>
    <t>ENVOLVEDORA MODELO ZERO5 1</t>
  </si>
  <si>
    <t>BIM-175683</t>
  </si>
  <si>
    <t>ENVOLVEDORA MODELO ZERO5 2</t>
  </si>
  <si>
    <t>BIM-175684</t>
  </si>
  <si>
    <t>COLOCADOR DE PROMOCIONES</t>
  </si>
  <si>
    <t>BIM-175685</t>
  </si>
  <si>
    <t>SALIDA ESPECIAL A ENVOLVEDORA</t>
  </si>
  <si>
    <t>BIM-175686</t>
  </si>
  <si>
    <t>ESTACION DE RECUPERACIONES DRR</t>
  </si>
  <si>
    <t>BIM-175705</t>
  </si>
  <si>
    <t>BIM-175706</t>
  </si>
  <si>
    <t>HOJ GUILLOTINA PARA OREJITAS SERIE 10554</t>
  </si>
  <si>
    <t>BIM-175706-1</t>
  </si>
  <si>
    <t>GUILLOTINA PARA OR</t>
  </si>
  <si>
    <t>BIM-175715</t>
  </si>
  <si>
    <t>INTERCAMBIADOR DE CALOR PARA GANSITO</t>
  </si>
  <si>
    <t>BIM-175951</t>
  </si>
  <si>
    <t>BIM-177105</t>
  </si>
  <si>
    <t>BIM-177106</t>
  </si>
  <si>
    <t>BIM-177107</t>
  </si>
  <si>
    <t>BIM-177109</t>
  </si>
  <si>
    <t>BIM-177416</t>
  </si>
  <si>
    <t>TANQUE ALMACENADOR DE COBERTURA DE CHOCOLATE</t>
  </si>
  <si>
    <t>BIM-177417</t>
  </si>
  <si>
    <t>BIM-177418</t>
  </si>
  <si>
    <t>BIM-177896</t>
  </si>
  <si>
    <t>DETECTOR DE METALES 350 MM X 100 MM</t>
  </si>
  <si>
    <t>BIM-177897</t>
  </si>
  <si>
    <t>BIM-177900</t>
  </si>
  <si>
    <t>LINEA DE 10 MODULOS 9 MODULOS DE 36X108X192 Y 1 MODULO DE 36X60X192</t>
  </si>
  <si>
    <t>BIM-177901</t>
  </si>
  <si>
    <t>MODULO AGREGADOS A LINEA EXISTENTE 1 MODULO DE 42X96X772 Y 2 MODULOS DE 42X60X77</t>
  </si>
  <si>
    <t>BIM-177902</t>
  </si>
  <si>
    <t>BIM-177903</t>
  </si>
  <si>
    <t>SISTEMA DRIVE-IN COMPUESTO POR 6 MODULOS 3 TARIMAS DE FONDO X 3 TARIMAS ALTO</t>
  </si>
  <si>
    <t>BIM-177904</t>
  </si>
  <si>
    <t>SISTEMA PUSCH FLOW DE 1 MODULO DE FRENTE 5 TARIMAS DE FONDO Y 3 TARIMAS DE ALTO</t>
  </si>
  <si>
    <t>BIM-181408</t>
  </si>
  <si>
    <t>TRANSPORTADOR DE SALIDA DE MODULO</t>
  </si>
  <si>
    <t>BIM-181409</t>
  </si>
  <si>
    <t>BIM-181410</t>
  </si>
  <si>
    <t>TRANSPORTADOR NEUMATICO</t>
  </si>
  <si>
    <t>BIM-181411</t>
  </si>
  <si>
    <t>CODIFICADOR CODIFIKDOR SMART</t>
  </si>
  <si>
    <t>BIM-181412</t>
  </si>
  <si>
    <t>BIM-181413</t>
  </si>
  <si>
    <t>BIM-181414</t>
  </si>
  <si>
    <t>PLATAFORMA PARA 3 TANQUES DE COBERTURA</t>
  </si>
  <si>
    <t>BIM-181415</t>
  </si>
  <si>
    <t>SISTEMA DE EMPAQUE PARA GALLETAS  ( 4 EMBOLSADORAS)</t>
  </si>
  <si>
    <t>BIM-181948</t>
  </si>
  <si>
    <t>TRANSPORTADOR DE LEVANTADO COMUN</t>
  </si>
  <si>
    <t>BIM-181950</t>
  </si>
  <si>
    <t>INTERCAMBIADOR D/PLACAS MARCA SPIRAX SARCO MOD: EASIHET P/CALENTAMIENTO D/6</t>
  </si>
  <si>
    <t>BIM-182247</t>
  </si>
  <si>
    <t>SILO ALMACENAMIENTO DE HARINA</t>
  </si>
  <si>
    <t>BIM-182248</t>
  </si>
  <si>
    <t>COLOCADOR DE ETIQUETAS</t>
  </si>
  <si>
    <t>BIM-183549</t>
  </si>
  <si>
    <t>BIM-183589</t>
  </si>
  <si>
    <t>BIM-183590</t>
  </si>
  <si>
    <t>COLOCADOR DE ETIQUETAS LA 4700 DE 5</t>
  </si>
  <si>
    <t>BIM-183669</t>
  </si>
  <si>
    <t>estructura de almacenaje en sistema drive in con mensula baja</t>
  </si>
  <si>
    <t>BIM-183671</t>
  </si>
  <si>
    <t>impresora termica dataflex plu videojet</t>
  </si>
  <si>
    <t>BIM-183672</t>
  </si>
  <si>
    <t>impresora termica dataflex plus manovideojet</t>
  </si>
  <si>
    <t>BIM-183673</t>
  </si>
  <si>
    <t>SISTEMA DE IMPRESION INK JET MODELO 9040 1.1.G IP65</t>
  </si>
  <si>
    <t>BIM-183674</t>
  </si>
  <si>
    <t>CERNIDOR GREAT WESTERN 611-5</t>
  </si>
  <si>
    <t>BIM-183675</t>
  </si>
  <si>
    <t>BIM-184156</t>
  </si>
  <si>
    <t>TRANSPORTADOR NEUMATICO MARCA PIAB MODELO C21-02A-A-200-1-AA-X5-BB</t>
  </si>
  <si>
    <t>BIM-184157</t>
  </si>
  <si>
    <t>TRANSPORTADOR PARA INTERCONECTAR TRANSPORTADORES DE LEVANTADO</t>
  </si>
  <si>
    <t>BIM-184158</t>
  </si>
  <si>
    <t>TRANSPORTADOR DE ENLACE PARA INTERCONECTAR TRANSPORTADORES DE LEVANTADO</t>
  </si>
  <si>
    <t>BIM-184159</t>
  </si>
  <si>
    <t>TRANSPORTADOR CURVO PARA LEVANTADO EN ENVOLVEDORA #1</t>
  </si>
  <si>
    <t>BIM-184183</t>
  </si>
  <si>
    <t>IMPRESORA TERMICA DATAFLEX PLU VIDEO JET</t>
  </si>
  <si>
    <t>BIM-184184</t>
  </si>
  <si>
    <t>BIM-184354</t>
  </si>
  <si>
    <t>TRANSPORTADOR NEUMATICO PIAB</t>
  </si>
  <si>
    <t>BIM-184355</t>
  </si>
  <si>
    <t>CODIFICADOR  DE IMPRESION SMART DATE 3 IZQUIERDO  SD3C</t>
  </si>
  <si>
    <t>BIM-184356</t>
  </si>
  <si>
    <t>FABRICACION DE TRANSPORTADOR DE RODILLOS LOCOS DE 3 METROS LARGO</t>
  </si>
  <si>
    <t>BIM-184357</t>
  </si>
  <si>
    <t>TRANSPORTADOR DE 1.5 MTS DE LARGO RODILLOS LOCOS MULTIEMPAQUE</t>
  </si>
  <si>
    <t>BIM-184446</t>
  </si>
  <si>
    <t>SISTEMA DE AMPLIACION DE CAPACIDAD EN MANEJO DE HARINA SURGE HOPPER - W7</t>
  </si>
  <si>
    <t>BIM-184477</t>
  </si>
  <si>
    <t>TRANSPORTADOR ALIMENTADOR DE PLATOS EN TREN DE PAY</t>
  </si>
  <si>
    <t>BIM-184478</t>
  </si>
  <si>
    <t>TRANSPORTADOR ENTRADA A ENBOLSADORAS  ISHIDA</t>
  </si>
  <si>
    <t>BIM-184479</t>
  </si>
  <si>
    <t>GUILLOTINA PARA TREN DE PAY</t>
  </si>
  <si>
    <t>BIM-184480</t>
  </si>
  <si>
    <t>TRANSPORTADOR ESTRUSOR DE MASA LINEA PAY</t>
  </si>
  <si>
    <t>BIM-184486</t>
  </si>
  <si>
    <t>SISTEMA DRIVE IN MENSULAS BAJAS (ESTRUCTURAS ALMACENAJE)</t>
  </si>
  <si>
    <t>BIM-185191</t>
  </si>
  <si>
    <t>CABEZAL DE IMPRESIÓN</t>
  </si>
  <si>
    <t>BIM-185192</t>
  </si>
  <si>
    <t>BIM-185193</t>
  </si>
  <si>
    <t>BIM-185194</t>
  </si>
  <si>
    <t>BIM-185195</t>
  </si>
  <si>
    <t>BIM-185196</t>
  </si>
  <si>
    <t>BIM-185197</t>
  </si>
  <si>
    <t>BIM-185198</t>
  </si>
  <si>
    <t>BIM-185199</t>
  </si>
  <si>
    <t>BIM-185200</t>
  </si>
  <si>
    <t>BIM-185201</t>
  </si>
  <si>
    <t>BIM-185202</t>
  </si>
  <si>
    <t>BIM-185203</t>
  </si>
  <si>
    <t>BIM-185204</t>
  </si>
  <si>
    <t>BIM-185205</t>
  </si>
  <si>
    <t>BIM-185206</t>
  </si>
  <si>
    <t>BIM-185207</t>
  </si>
  <si>
    <t>BIM-185208</t>
  </si>
  <si>
    <t>BIM-185209</t>
  </si>
  <si>
    <t>BIM-185210</t>
  </si>
  <si>
    <t>BIM-185211</t>
  </si>
  <si>
    <t>SISTEMA DE EMPAQUE TERMOENCOGIBLE SHANKLIN</t>
  </si>
  <si>
    <t>BIM-185264</t>
  </si>
  <si>
    <t>TABLERO DE FUERZA Y CONTROL LG-10</t>
  </si>
  <si>
    <t>BIM-185265</t>
  </si>
  <si>
    <t>TRANSPORTADOR RECTO HORIZONTAL LG-08</t>
  </si>
  <si>
    <t>BIM-185266</t>
  </si>
  <si>
    <t>TRANSPORTADOR RECTO HORIZONTAL LG-07</t>
  </si>
  <si>
    <t>BIM-185267</t>
  </si>
  <si>
    <t>TRANSPORTADOR RECTO CURVO RECTO LG-02</t>
  </si>
  <si>
    <t>BIM-185268</t>
  </si>
  <si>
    <t>TRANSPORTADOR INDEXADOR LG-04</t>
  </si>
  <si>
    <t>BIM-185269</t>
  </si>
  <si>
    <t>TRANSPORTADOR RECTO HORIZONTAL LG-03</t>
  </si>
  <si>
    <t>BIM-185270</t>
  </si>
  <si>
    <t>TRANSPORTADOR RECTO HORIZONTAL LG-06</t>
  </si>
  <si>
    <t>BIM-187560</t>
  </si>
  <si>
    <t>MONTACARGAS ELECTRICO CONTRABALANCEADO</t>
  </si>
  <si>
    <t>BIM-187578</t>
  </si>
  <si>
    <t>TRANSPORTADOR PARA SALIDA DE EMPLAYADORA SHALNKLIN</t>
  </si>
  <si>
    <t>BIM-187579</t>
  </si>
  <si>
    <t>BIM-187580</t>
  </si>
  <si>
    <t>CODIFICADOR SMART DATE 3C DERECHO</t>
  </si>
  <si>
    <t>BIM-187581</t>
  </si>
  <si>
    <t>BIM-187582</t>
  </si>
  <si>
    <t>TRANSPORTADOR PARA EMBOLSADORA DE MOLIDO EN ENVAFLEX 1 Y 2</t>
  </si>
  <si>
    <t>BIM-187583</t>
  </si>
  <si>
    <t>BIM-187584</t>
  </si>
  <si>
    <t>TRANSPORTADOR INCLINADO ENVAFLEX 1</t>
  </si>
  <si>
    <t>BIM-187585</t>
  </si>
  <si>
    <t>TRANSPORTADOR DE LEVANTADO PARA ENVOLVEDORA DE GANSITO DESPACHO</t>
  </si>
  <si>
    <t>BIM-187586</t>
  </si>
  <si>
    <t>TRANSPORTADOR PARA APLICAR GLASS Y NUEZ PARA CUERNITO GLASEADO</t>
  </si>
  <si>
    <t>BIM-187588</t>
  </si>
  <si>
    <t>SISTEMA MELTER PROBLUE</t>
  </si>
  <si>
    <t>BIM-187646</t>
  </si>
  <si>
    <t>MONTACARGAS 415 C30 TF</t>
  </si>
  <si>
    <t>BIM-187716</t>
  </si>
  <si>
    <t>DRIVES RACKS IN PARA 5 TARIMAS</t>
  </si>
  <si>
    <t>BIM-187717</t>
  </si>
  <si>
    <t>TRANSPORTADOR EMPAQUE ENVOLTURA GALLETA</t>
  </si>
  <si>
    <t>BIM-187718</t>
  </si>
  <si>
    <t>TRANSPORTADOR DE ENLACE ENVOLVEDORA ENCAJILLADO</t>
  </si>
  <si>
    <t>BIM-187719</t>
  </si>
  <si>
    <t>RACK DINAMICO DE 3 PALET</t>
  </si>
  <si>
    <t>BIM-187720</t>
  </si>
  <si>
    <t>RACK SELECTIVO 5 MODULOS</t>
  </si>
  <si>
    <t>BIM-187958</t>
  </si>
  <si>
    <t>SELLADORA DE BANDA CONTINUA EMPLEX MOD MPS7100</t>
  </si>
  <si>
    <t>BIM-198676</t>
  </si>
  <si>
    <t>ENVOLVEDORA SERVO PARA LA LINEA DE CRACKERS</t>
  </si>
  <si>
    <t>BIM-198677</t>
  </si>
  <si>
    <t>BIM-198678</t>
  </si>
  <si>
    <t>ENVOLVEDORA SERVO PARA LA LINEA DE MALVAVISCO</t>
  </si>
  <si>
    <t>BIM-198679</t>
  </si>
  <si>
    <t>BIM-198680</t>
  </si>
  <si>
    <t>TRANSPORTADOR DE 72X12 CON DETECTOR DE METALES</t>
  </si>
  <si>
    <t>BIM-198681</t>
  </si>
  <si>
    <t>TRANSPORTADOR RECTO HORIZONTAL LG-01</t>
  </si>
  <si>
    <t>BIM-198682</t>
  </si>
  <si>
    <t>GRIPPER LG-05</t>
  </si>
  <si>
    <t>BIM-198683</t>
  </si>
  <si>
    <t>CODIFICADOR MARKEM IMAJE</t>
  </si>
  <si>
    <t>BIM-198684</t>
  </si>
  <si>
    <t>TUNEL SHANKLIN DOBLE PARA EMPLAYADO</t>
  </si>
  <si>
    <t>BIM-198685</t>
  </si>
  <si>
    <t>RACKS DOBLE ALTURA DE 4 MODULOS</t>
  </si>
  <si>
    <t>BIM-198686</t>
  </si>
  <si>
    <t>BIM-198687</t>
  </si>
  <si>
    <t>SELLADORA AUTOMATICA F-5 CON BANDA TRANSPORTADORA</t>
  </si>
  <si>
    <t>BIM-198688</t>
  </si>
  <si>
    <t>TUNEL DE ENCOGIMIENTO T-62</t>
  </si>
  <si>
    <t>BIM-200959</t>
  </si>
  <si>
    <t>SHANKLIN OMNI S FORM FILL SEALER BLISTEADORA</t>
  </si>
  <si>
    <t>BIM-200968</t>
  </si>
  <si>
    <t>TRANSP DE CUERNITOS PARA GIRO DE MASA</t>
  </si>
  <si>
    <t>BIM-200969</t>
  </si>
  <si>
    <t>TANQUE EN ACERO INOXIDABLE PARA GLICERINA</t>
  </si>
  <si>
    <t>BIM-202163</t>
  </si>
  <si>
    <t>TRANSPORTADOR APILADOR EMPAQUE HOJA</t>
  </si>
  <si>
    <t>BIM-202167</t>
  </si>
  <si>
    <t>TRANSPORTADOR INDEXADOR G-03 DE 10 IN</t>
  </si>
  <si>
    <t>BIM-202168</t>
  </si>
  <si>
    <t>RESTREGADORA MARCA TENNANT MODELO</t>
  </si>
  <si>
    <t>BIM-202193</t>
  </si>
  <si>
    <t>EQUIPO DE CARAMELIZADO P CRACKER GIII</t>
  </si>
  <si>
    <t>BIM-212270</t>
  </si>
  <si>
    <t>RECICLADOR BIOLOGICO DE AGUA 6000LTS/HORA</t>
  </si>
  <si>
    <t>BIM-212271</t>
  </si>
  <si>
    <t>PROY MN-2011-IE-20 2 TRANSPORTADOR DE BANDA SANITARIA</t>
  </si>
  <si>
    <t>BIM-212275</t>
  </si>
  <si>
    <t>TROQUEL DE CANELITAS FIESTA PARA LA LINEA DE GALLETERIA</t>
  </si>
  <si>
    <t>BIM-212308</t>
  </si>
  <si>
    <t>TRANSPORTADOR DE EMPAQUE EN ENVOLTURA GA</t>
  </si>
  <si>
    <t>BIM-212309</t>
  </si>
  <si>
    <t>PLATAFORMA TIJERA MODELO GS-32-32</t>
  </si>
  <si>
    <t>BIM-212310</t>
  </si>
  <si>
    <t>BIM-212311</t>
  </si>
  <si>
    <t>BIM-212312</t>
  </si>
  <si>
    <t>ENVOLVEDORA ALTA VELOCIDAD PARA LINEA GALLETA SPONCH</t>
  </si>
  <si>
    <t>BIM-212313</t>
  </si>
  <si>
    <t>ENCINTADORA PARA EMPAQUE LINEA PINGÜINO PASTEL 2</t>
  </si>
  <si>
    <t>BIM-212314</t>
  </si>
  <si>
    <t>BIM-212315</t>
  </si>
  <si>
    <t>MEZCLADORA LINEA GALLETERIA 1</t>
  </si>
  <si>
    <t>BIM-220305</t>
  </si>
  <si>
    <t>BASCULA CAMIONERA DE</t>
  </si>
  <si>
    <t>BIM-220306</t>
  </si>
  <si>
    <t>BIM-220312</t>
  </si>
  <si>
    <t>BIM-220345</t>
  </si>
  <si>
    <t>EQUIPO PARA GRASAS B</t>
  </si>
  <si>
    <t>BIM-220346</t>
  </si>
  <si>
    <t>BIM-220347</t>
  </si>
  <si>
    <t>BIM-220349</t>
  </si>
  <si>
    <t>GUILLOTINA DE 16 DE</t>
  </si>
  <si>
    <t>BIM-220350</t>
  </si>
  <si>
    <t>TRANSPORTADOR ACERO</t>
  </si>
  <si>
    <t>BIM-220351</t>
  </si>
  <si>
    <t>BIM-220352</t>
  </si>
  <si>
    <t>TRANSPORTADOR DE 6.5</t>
  </si>
  <si>
    <t>BIM-220363</t>
  </si>
  <si>
    <t>ENCINTADORA ENEEL -</t>
  </si>
  <si>
    <t>BIM-220370</t>
  </si>
  <si>
    <t>BIM-220371</t>
  </si>
  <si>
    <t>DELTA ROBOT</t>
  </si>
  <si>
    <t>BIM-220378</t>
  </si>
  <si>
    <t>BIM-220379</t>
  </si>
  <si>
    <t>BIM-220380</t>
  </si>
  <si>
    <t>RODILLO PARA GALLETA</t>
  </si>
  <si>
    <t>BIM-220383</t>
  </si>
  <si>
    <t>RODILLOS PARA TROQUE</t>
  </si>
  <si>
    <t>BIM-220384</t>
  </si>
  <si>
    <t>RODILLO TROQUELADOR</t>
  </si>
  <si>
    <t>BIM-225815</t>
  </si>
  <si>
    <t>EXTRUSORA FIG BAR PA</t>
  </si>
  <si>
    <t>BIM-225819</t>
  </si>
  <si>
    <t>BIM-225820</t>
  </si>
  <si>
    <t>BOMBA PARA MARGARINA</t>
  </si>
  <si>
    <t>BIM-227531</t>
  </si>
  <si>
    <t>ENCINTADORA MARCA: ENEEL, MODELO: MBDP22-2</t>
  </si>
  <si>
    <t>BIM-227564</t>
  </si>
  <si>
    <t>MAQUINA CODIFICADORA DE LASER</t>
  </si>
  <si>
    <t>BIM-227566</t>
  </si>
  <si>
    <t>ARCO DE LAVADO AGENCIA PARRAL FACT AA00090 Y AA00091</t>
  </si>
  <si>
    <t>BIM-227570</t>
  </si>
  <si>
    <t>ENCINTADORA BEST PACK</t>
  </si>
  <si>
    <t>BIM-227571</t>
  </si>
  <si>
    <t>SISTEMA IONZ, SISTEMA D/CRIBADO FINO ROTATORIO, SIS</t>
  </si>
  <si>
    <t>BIM-227573</t>
  </si>
  <si>
    <t>BOMBA DE DESPLAZAMIENTO POSITIVO APV DW BOMBA CIRCUITO DESCARGA D/PIP</t>
  </si>
  <si>
    <t>BIM-227574</t>
  </si>
  <si>
    <t>TABLERO ELECTRICO DE FUERZA Y CONTROL FABRICADO EN ACERO INOXIDABLE TIPO-3</t>
  </si>
  <si>
    <t>BIM-227576</t>
  </si>
  <si>
    <t>EXTRACTOR DE HUMOS AD-ACCESSA Y MAQUINA CODIFICADORA DE LASER</t>
  </si>
  <si>
    <t>BIM-227577</t>
  </si>
  <si>
    <t>ENCAJILLADO ENVOLVEDORA 2 CHOCOROL</t>
  </si>
  <si>
    <t>BIM-227624</t>
  </si>
  <si>
    <t>EXTRUSORA DE MASA EN ACERO</t>
  </si>
  <si>
    <t>BIM-227629</t>
  </si>
  <si>
    <t>SISTEMA ENCAJILLADO GALLETAS, BARRAS Y PASTELES</t>
  </si>
  <si>
    <t>BIM-227632</t>
  </si>
  <si>
    <t>BIM-227908</t>
  </si>
  <si>
    <t>MN VERIFICADOR DE PESO PARA ENCAJILLADO DE GANSITO</t>
  </si>
  <si>
    <t>BIM-227925</t>
  </si>
  <si>
    <t>TRANSPORTADOR TLC-03</t>
  </si>
  <si>
    <t>BIM-227926</t>
  </si>
  <si>
    <t>TRANSPORTADOR TLC-04</t>
  </si>
  <si>
    <t>BIM-227927</t>
  </si>
  <si>
    <t>TRANSPORTADOR TLC-05</t>
  </si>
  <si>
    <t>BIM-227928</t>
  </si>
  <si>
    <t>TRANSPORTADOR TLC-06</t>
  </si>
  <si>
    <t>BIM-227929</t>
  </si>
  <si>
    <t>TRANSPORTADOR TLC-08</t>
  </si>
  <si>
    <t>BIM-227930</t>
  </si>
  <si>
    <t>TRANSPORTADOR TLC-07</t>
  </si>
  <si>
    <t>BIM-227931</t>
  </si>
  <si>
    <t>TRANSPORTADOR TLC-09</t>
  </si>
  <si>
    <t>BIM-227932</t>
  </si>
  <si>
    <t>TRANSPORTADOR TLC-10</t>
  </si>
  <si>
    <t>BIM-227933</t>
  </si>
  <si>
    <t>TRANSPORTADOR RECTO HORIZONTAL DE UNA HILERA DE BANDA INTRALOX FLUSH</t>
  </si>
  <si>
    <t>BIM-227934</t>
  </si>
  <si>
    <t>BIM-227935</t>
  </si>
  <si>
    <t>BIM-227938</t>
  </si>
  <si>
    <t>TRANSPORTADOR DE ENLACE DE ALIMENTADO</t>
  </si>
  <si>
    <t>BIM-227957</t>
  </si>
  <si>
    <t>BIM-237867</t>
  </si>
  <si>
    <t>SISTEMA DE PESADO Y EMBOLSADO ISHIDA</t>
  </si>
  <si>
    <t>BIM-237869</t>
  </si>
  <si>
    <t>SISTEMA DE ENCAJILLADO BLUE PRINT</t>
  </si>
  <si>
    <t>BIM-240049</t>
  </si>
  <si>
    <t>ENCINTADORA BEST- PACK</t>
  </si>
  <si>
    <t>BIM-240050</t>
  </si>
  <si>
    <t>SISTEMA DE ENCAJILLADO</t>
  </si>
  <si>
    <t>BIM-240051</t>
  </si>
  <si>
    <t>SELLADORA SHANKLIN MODELO HS-1 CON HARMONIC INFEED SIDE BELT</t>
  </si>
  <si>
    <t>BIM-240052</t>
  </si>
  <si>
    <t>SISTEMA DE CODIFICACION</t>
  </si>
  <si>
    <t>BIM-240053</t>
  </si>
  <si>
    <t>MOLDES SUBMARINO 2X20 SILICON (MN)</t>
  </si>
  <si>
    <t>BIM-240054</t>
  </si>
  <si>
    <t>FORMADORA Y CERRADORA DE CAJAS</t>
  </si>
  <si>
    <t>BIM-240055</t>
  </si>
  <si>
    <t>TABLERO  ELECTRICO PARA DISTRIBUCIÓN DE CARGAS EN LINEA ENCAJILLADO</t>
  </si>
  <si>
    <t>BIM-242896</t>
  </si>
  <si>
    <t>TRANSPORTADOR T-13 ANCHO 16  ALTURA ENTRADA 0.80 M</t>
  </si>
  <si>
    <t>BIM-242897</t>
  </si>
  <si>
    <t>TRANSPORTADOR T-14  ANCHO 16  ALTURA ENTRADA 0.80 M</t>
  </si>
  <si>
    <t>BIM-242898</t>
  </si>
  <si>
    <t xml:space="preserve">TRANSPORTADOR TLC-11, BANDA INTRALOX S-1100 ANCHO 27.6 </t>
  </si>
  <si>
    <t>BIM-242899</t>
  </si>
  <si>
    <t>TABLERO FUERZA Y CONTROL</t>
  </si>
  <si>
    <t>BIM-242900</t>
  </si>
  <si>
    <t>TRANSPORTADOR TLC-02, CON BANDA INTRALOX S-1100 ANCHO 45</t>
  </si>
  <si>
    <t>BIM-242901</t>
  </si>
  <si>
    <t xml:space="preserve">TRANSPORTADOR TLC-01 BANDA INTRALOX  S-1100, ANCHO 5 </t>
  </si>
  <si>
    <t>BIM-242902</t>
  </si>
  <si>
    <t xml:space="preserve"> ENCINTADORA BEST PACK MOD. MBDP-22 COMPLETA</t>
  </si>
  <si>
    <t>BIM-242903</t>
  </si>
  <si>
    <t>BANDA INTRALOX S-1100, ANCHO DE BANDA 36 IN. TRANSPORTADOR LONGITUD</t>
  </si>
  <si>
    <t>BIM-242904</t>
  </si>
  <si>
    <t>PLATAFORMA ARTICULADA AUTOPROPULSADA MARCA GENIE</t>
  </si>
  <si>
    <t>BIM-248760</t>
  </si>
  <si>
    <t>SISTEMA DE ENCAJILLADO PARA GALLETAS, PASTELES Y BARRAS</t>
  </si>
  <si>
    <t>BIM-248761</t>
  </si>
  <si>
    <t>TURBO MEZCLADOR CREMAS LINEA SUAVICREMAS 2</t>
  </si>
  <si>
    <t>BIM-248762</t>
  </si>
  <si>
    <t xml:space="preserve">REACTOR ANAEROBICO EN PTAR </t>
  </si>
  <si>
    <t>BIM-248763</t>
  </si>
  <si>
    <t>PLATAFORMA JENIE BRAZO ESTENDIDO PARA SANIDAD</t>
  </si>
  <si>
    <t>BIM-248764</t>
  </si>
  <si>
    <t>SISTEMA BOMBA MURZAN</t>
  </si>
  <si>
    <t>BIM-248765</t>
  </si>
  <si>
    <t>RACK DINAMICO (PUSH BACK)</t>
  </si>
  <si>
    <t>BIM-248766</t>
  </si>
  <si>
    <t>BIM-248767</t>
  </si>
  <si>
    <t>CODIFICADORA SMART DATE</t>
  </si>
  <si>
    <t>BIM-249450</t>
  </si>
  <si>
    <t>MOLDE SUBMARINO 2X20</t>
  </si>
  <si>
    <t>BIM-249451</t>
  </si>
  <si>
    <t>MONTACARGAS ELECTRICO HOMBRE PARADO CROWN RD5725-30 TT400</t>
  </si>
  <si>
    <t>BIM-258628</t>
  </si>
  <si>
    <t>BIM-258629</t>
  </si>
  <si>
    <t>CERNIDOR RUSSELL FIN</t>
  </si>
  <si>
    <t>BIM-258630</t>
  </si>
  <si>
    <t>TABLERO DE CONTROL 3</t>
  </si>
  <si>
    <t>BIM-258631</t>
  </si>
  <si>
    <t>CODIFICADORA MODELO</t>
  </si>
  <si>
    <t>BIM-258632</t>
  </si>
  <si>
    <t>BIM-259047</t>
  </si>
  <si>
    <t>BIM-259048</t>
  </si>
  <si>
    <t>EMPLAYADORA WRAPPER W/CONVEYOR</t>
  </si>
  <si>
    <t>BIM-259049</t>
  </si>
  <si>
    <t>BIM-264273</t>
  </si>
  <si>
    <t>EMPLAYADORA FLEX LPS</t>
  </si>
  <si>
    <t>BIM-264274</t>
  </si>
  <si>
    <t>BIM-265989</t>
  </si>
  <si>
    <t>CENTRIFUGADORA DE VEGETALES</t>
  </si>
  <si>
    <t>BIM-265990</t>
  </si>
  <si>
    <t>MONTACARGAS ELECTRICO CROWN FC4515-50TT188</t>
  </si>
  <si>
    <t>BIM-270957</t>
  </si>
  <si>
    <t>DETECTOR DE METALES IQ3</t>
  </si>
  <si>
    <t>BIM-270958</t>
  </si>
  <si>
    <t>BIM-270959</t>
  </si>
  <si>
    <t>BIM-270960</t>
  </si>
  <si>
    <t>BIM-270961</t>
  </si>
  <si>
    <t>BIM-270962</t>
  </si>
  <si>
    <t>BIM-270963</t>
  </si>
  <si>
    <t>BIM-270964</t>
  </si>
  <si>
    <t>BIM-270965</t>
  </si>
  <si>
    <t>BIM-270966</t>
  </si>
  <si>
    <t>BIM-270967</t>
  </si>
  <si>
    <t>BIM-270968</t>
  </si>
  <si>
    <t>BIM-270969</t>
  </si>
  <si>
    <t>BIM-270970</t>
  </si>
  <si>
    <t>COMPRESOR SEMIHERMETICO PARA PTAR</t>
  </si>
  <si>
    <t>BIM-270971</t>
  </si>
  <si>
    <t xml:space="preserve">GENERADOR XTREMER 30 KW </t>
  </si>
  <si>
    <t>BIM-270972</t>
  </si>
  <si>
    <t>BIM-270973</t>
  </si>
  <si>
    <t>ESTACION DE ROMPESACOS</t>
  </si>
  <si>
    <t>BIM-270974</t>
  </si>
  <si>
    <t>BIM-270975</t>
  </si>
  <si>
    <t>TRANSPORTADOR POR VACIO</t>
  </si>
  <si>
    <t>BIM-270976</t>
  </si>
  <si>
    <t>TRAMPADORA PARA CHOCOLATE</t>
  </si>
  <si>
    <t>BIM-270977</t>
  </si>
  <si>
    <t>EQUIPO CODIFICADOR LASER</t>
  </si>
  <si>
    <t>BIM-275355</t>
  </si>
  <si>
    <t>BRAZO SOPORTE</t>
  </si>
  <si>
    <t>BIM-275356</t>
  </si>
  <si>
    <t>BOQUILLA PULVERIZADORA</t>
  </si>
  <si>
    <t>BIM-275357</t>
  </si>
  <si>
    <t>CADENA DE TABLILLA</t>
  </si>
  <si>
    <t>BIM-275358</t>
  </si>
  <si>
    <t>CONTROL DE TEMPERATURA</t>
  </si>
  <si>
    <t>BIM-275359</t>
  </si>
  <si>
    <t>IMPRESORA DE TINTA</t>
  </si>
  <si>
    <t>BIM-275360</t>
  </si>
  <si>
    <t>MOTOREDUCTOR DUBOR</t>
  </si>
  <si>
    <t>BIM-275361</t>
  </si>
  <si>
    <t>MOTOREDUCTOR DE EJE</t>
  </si>
  <si>
    <t>BIM-275362</t>
  </si>
  <si>
    <t>QUEMADOR WEISHAUPT</t>
  </si>
  <si>
    <t>BIM-275363</t>
  </si>
  <si>
    <t>TRANSPORTADOR 4.50 X 70</t>
  </si>
  <si>
    <t>BIM-275364</t>
  </si>
  <si>
    <t>BIM-275365</t>
  </si>
  <si>
    <t xml:space="preserve">TRANSPORTADOR RECTO 1.30 X 1.04 </t>
  </si>
  <si>
    <t>BIM-275366</t>
  </si>
  <si>
    <t xml:space="preserve">TRANSPORTADOR RECTO 3.05 X 1.04 </t>
  </si>
  <si>
    <t>BIM-275367</t>
  </si>
  <si>
    <t>TRANSPORTADOR CARGADOR DE HORNO</t>
  </si>
  <si>
    <t>BIM-275368</t>
  </si>
  <si>
    <t>BOMBA CIRCUITO DE DESCARGA A PIPA</t>
  </si>
  <si>
    <t>BIM-275369</t>
  </si>
  <si>
    <t>BOMBA CIRCUITO DE COBERTURA A LINEA</t>
  </si>
  <si>
    <t>BIM-275370</t>
  </si>
  <si>
    <t>MOTOREDUCTOR</t>
  </si>
  <si>
    <t>BIM-275371</t>
  </si>
  <si>
    <t>TANQUE PARA COBERTURA DE CHOCOLATE</t>
  </si>
  <si>
    <t>BIM-275372</t>
  </si>
  <si>
    <t>BOMBA DE DISTRIBUCION SISTEMA DE AGUA CALIENTE</t>
  </si>
  <si>
    <t>BIM-275373</t>
  </si>
  <si>
    <t>BIM-275374</t>
  </si>
  <si>
    <t>BIM-275375</t>
  </si>
  <si>
    <t>BIM-275376</t>
  </si>
  <si>
    <t>CELDAS DE CARGA</t>
  </si>
  <si>
    <t>BIM-275377</t>
  </si>
  <si>
    <t>CALENTADOR DE PASO 15KW-240 VOLTS</t>
  </si>
  <si>
    <t>BIM-275378</t>
  </si>
  <si>
    <t>CONTROLADOR PARA BOMBA DE VELOCIDAD</t>
  </si>
  <si>
    <t>BIM-275379</t>
  </si>
  <si>
    <t>MEDIDOR DE NIVEL TIPO RADAR</t>
  </si>
  <si>
    <t>BIM-275380</t>
  </si>
  <si>
    <t>SENSOR DE NIVEL</t>
  </si>
  <si>
    <t>BIM-275381</t>
  </si>
  <si>
    <t>BIM-275382</t>
  </si>
  <si>
    <t>TRANSPORTADOR MOVIL 11 1/4 X 8 X 3 MTS</t>
  </si>
  <si>
    <t>BIM-275922</t>
  </si>
  <si>
    <t>ENCINTADORA SEMIAUTOMATICA</t>
  </si>
  <si>
    <t>BIM-275923</t>
  </si>
  <si>
    <t>FORMADORA SEMIAUTOMATICA</t>
  </si>
  <si>
    <t>BIM-277891</t>
  </si>
  <si>
    <t>SELLADORA SHANKLIN</t>
  </si>
  <si>
    <t>BIM-277892</t>
  </si>
  <si>
    <t>TUNEL DE ENCOGIMIENTO SHANKLIN</t>
  </si>
  <si>
    <t>BIM-277893</t>
  </si>
  <si>
    <t>SISTEMA ETIQUETADO HERMA H 400 DCF</t>
  </si>
  <si>
    <t>BIM-277894</t>
  </si>
  <si>
    <t>BIM-277895</t>
  </si>
  <si>
    <t>BIM-277896</t>
  </si>
  <si>
    <t>BIM-277897</t>
  </si>
  <si>
    <t>BIM-277898</t>
  </si>
  <si>
    <t>RESTREGADORA INDUSTRIAL TENNANT T16</t>
  </si>
  <si>
    <t>BIM-007306</t>
  </si>
  <si>
    <t>PRENSA TORTILLAS MCA HERRERA TP 3232</t>
  </si>
  <si>
    <t>BIMBO HERMOSILLO</t>
  </si>
  <si>
    <t>BIM-010503</t>
  </si>
  <si>
    <t>CRA ENVOLVEDORA FMC WS-20 C/TRANSPORTADOR A 45 G</t>
  </si>
  <si>
    <t>BIM-023248</t>
  </si>
  <si>
    <t>MC   YALE     MONTACARGGR-3ORD-JUAE</t>
  </si>
  <si>
    <t>BIM-024514</t>
  </si>
  <si>
    <t>TANQUE PARA INGREDIENTES DE ACERO INOXIDABLE INTERTECNICA MOD TA-400 SERIE 1060-</t>
  </si>
  <si>
    <t>BIM-024515</t>
  </si>
  <si>
    <t>TANQUE PREPARADOR 2 DE ACERO INOX.C/TAPA1850 X 1700 MM.DIAM.AGITADOR ACCIONADO P</t>
  </si>
  <si>
    <t>BIM-024516</t>
  </si>
  <si>
    <t>TANQUE FERMENTADOR NO. 1</t>
  </si>
  <si>
    <t>BIM-024517</t>
  </si>
  <si>
    <t>TANQUE FERMENTADOR NO. 2</t>
  </si>
  <si>
    <t>BIM-024518</t>
  </si>
  <si>
    <t>TANQUE FERMENTADOR NO. 3</t>
  </si>
  <si>
    <t>BIM-024519</t>
  </si>
  <si>
    <t>TANQUE FRIO ESPONJAS</t>
  </si>
  <si>
    <t>BIM-024520</t>
  </si>
  <si>
    <t>MEDIDOR DE AGUA SIGNET AREA DE MASAS</t>
  </si>
  <si>
    <t>BIM-024522</t>
  </si>
  <si>
    <t>DESMODEADOR DEPAN-O-VAC</t>
  </si>
  <si>
    <t>BIM-024524</t>
  </si>
  <si>
    <t>REBANADORA AMF MOD 6717 N/S 99-0498</t>
  </si>
  <si>
    <t>BIM-024525</t>
  </si>
  <si>
    <t>REBANADORA AMF NO. 1</t>
  </si>
  <si>
    <t>BIM-024527</t>
  </si>
  <si>
    <t>EMBOLSADORA MARK 50 NO. 1  C/TRANSPORTADOR</t>
  </si>
  <si>
    <t>BIM-024529</t>
  </si>
  <si>
    <t>TM-19 TRANSPORTADOR DESVIADOR VERTICAL DE MOLDES</t>
  </si>
  <si>
    <t>BIM-024530</t>
  </si>
  <si>
    <t>TANQUE MEZCLADOR ACERO INOX.C/TAPA 1850 X 1700 MM.DIAM.C/AGITAD.TPO.HELICEACCION</t>
  </si>
  <si>
    <t>BIM-024531</t>
  </si>
  <si>
    <t>TM-13A TRANSPORTADOR CURVO ENTRADA MODELADORA No 1</t>
  </si>
  <si>
    <t>BIM-024532</t>
  </si>
  <si>
    <t>HORNO BAKER PERKINS 970 CON 32 COLUMPIOS</t>
  </si>
  <si>
    <t>BIM-024535</t>
  </si>
  <si>
    <t>CONTROL DIGITAL PARA PESADO ELECTRONICO DE HARINA MASAS</t>
  </si>
  <si>
    <t>BIM-024537</t>
  </si>
  <si>
    <t>BIM-024541</t>
  </si>
  <si>
    <t>CELDA DE CARGA CAPAC. 5000 LBS. MODELO 1210-AF-5K MARAC INTERFACE</t>
  </si>
  <si>
    <t>BIM-024543</t>
  </si>
  <si>
    <t>INTERCAMBIADOR DE CALOR DE PLACAS ADV CREPACO MOD. R565</t>
  </si>
  <si>
    <t>BIM-024545</t>
  </si>
  <si>
    <t>BOMBA DE MASA DO PUMP MOD. APV CAPAC 12000</t>
  </si>
  <si>
    <t>BIM-024546</t>
  </si>
  <si>
    <t>CARGADOR Y DESCARGADOR DE MOLDES HORNO B.P.</t>
  </si>
  <si>
    <t>BIM-024548</t>
  </si>
  <si>
    <t>TM-01 TRANSPORTADOR DE CARGA DE MOLDES SALIDA CAMARA DE VAPOR # 91-366- 1 (A)</t>
  </si>
  <si>
    <t>BIM-024549</t>
  </si>
  <si>
    <t>TM-03 TRANSPORTADOR P-80 CURVO 90 GRADOS ENTRADA A HORNO SERIE # 91-368- 1</t>
  </si>
  <si>
    <t>BIM-024550</t>
  </si>
  <si>
    <t>TM-02 TRANSPORTADOR DE CARGA DE MOLDES SALIDA CAMARA DE VAPOR # 91-366- 1 (B)</t>
  </si>
  <si>
    <t>BIM-024553</t>
  </si>
  <si>
    <t>TT-06 TRANSPORTADOR RECTO HORIZONTAL JUNTO CAMARA VAPOR</t>
  </si>
  <si>
    <t>BIM-024554</t>
  </si>
  <si>
    <t>TABLERO ELECTRICO 6FP DE FUERZA Y CONTROL SERIE 91-877-01</t>
  </si>
  <si>
    <t>BIM-024556</t>
  </si>
  <si>
    <t>TANQUE FERMENTADOR NO. 4</t>
  </si>
  <si>
    <t>BIM-024557</t>
  </si>
  <si>
    <t>TABLERO ELECTRICO DE CONTROL ESPONJAS N/S 92-119</t>
  </si>
  <si>
    <t>BIM-024558</t>
  </si>
  <si>
    <t>CONTROL DIGITAL PARA PESADO ELECTRONICO DE HARINAS MASAS</t>
  </si>
  <si>
    <t>BIM-024567</t>
  </si>
  <si>
    <t>TM-13 TRANSPORTADOR CURVO ENTRADA MODELADORA No 2</t>
  </si>
  <si>
    <t>BIM-024568</t>
  </si>
  <si>
    <t>MEZCLADORA PEERLESS MOD. H-20</t>
  </si>
  <si>
    <t>BIM-024569</t>
  </si>
  <si>
    <t>ENFRIADOR DE PRODUCTO I.J. WHITE TORRE NO. 1</t>
  </si>
  <si>
    <t>BIM-024570</t>
  </si>
  <si>
    <t>BOLEADORA DE MASA DE DOBLE GUIA MCA AMF CON HARINADOR</t>
  </si>
  <si>
    <t>BIM-024571</t>
  </si>
  <si>
    <t>TABLERO ELECTRICO DE TRANSPORTADORES PRODUCTO AREA EMBOLSADO TAB-15 Y TAB-16</t>
  </si>
  <si>
    <t>BIM-024572</t>
  </si>
  <si>
    <t>MAQUINA SELLADORA CONTINUA DE BOLSAS EMPLEX C/ TRANSPORTADOR</t>
  </si>
  <si>
    <t>BIM-024574</t>
  </si>
  <si>
    <t>TP-10 DESVIADOR HORIZONTAL DE 1 A 2 A ENFRIADOR I.J. WHITE</t>
  </si>
  <si>
    <t>BIM-024575</t>
  </si>
  <si>
    <t>TP-13 TRANSPORTADOR RECTO  HORIZONTAL HACIA REBANADORA 2 SERIE 99-053</t>
  </si>
  <si>
    <t>BIM-024577</t>
  </si>
  <si>
    <t>TP-02 TRANSPORTADOR RECTO INCLINADO FLAT-TOP</t>
  </si>
  <si>
    <t>BIM-024578</t>
  </si>
  <si>
    <t>TP-01 TRANSPORTADOR RECTO INCLINADO A MODELADORA No 2</t>
  </si>
  <si>
    <t>BIM-024582</t>
  </si>
  <si>
    <t>TP-08 TRANSPORTADOR VOLTEADOR DE PAN PREVIO A CURVA</t>
  </si>
  <si>
    <t>BIM-024583</t>
  </si>
  <si>
    <t>TP-09 TRANSPORTADOR CURVO HACIA ENFRIADOR I.J. WHITE</t>
  </si>
  <si>
    <t>BIM-024584</t>
  </si>
  <si>
    <t>TP-12 TRANSPORTADOR ENTRADA A ENFRIADOR I.J. WHITE</t>
  </si>
  <si>
    <t>BIM-024585</t>
  </si>
  <si>
    <t>TP-14 TRANSPORTADOR SALIDA DE ENFRIADOR I.J. WHITE</t>
  </si>
  <si>
    <t>BIM-024587</t>
  </si>
  <si>
    <t>TP-05 TRANSPORTADODOR LEVANTADO PT (ME)</t>
  </si>
  <si>
    <t>BIM-024588</t>
  </si>
  <si>
    <t>TP-17 TRANSPORTADOR CURVO HACIA EMBOLSADORA NO. 2</t>
  </si>
  <si>
    <t>BIM-024589</t>
  </si>
  <si>
    <t>TP-15 TRANSPORTADOR CURVO HACIA EMBOLSADORA NO. 1</t>
  </si>
  <si>
    <t>BIM-024591</t>
  </si>
  <si>
    <t>TP-16 TRANSPORTADOR CARPETA MAGICA ALIMENTACION EMBOLSADORA NO. 1</t>
  </si>
  <si>
    <t>BIM-024592</t>
  </si>
  <si>
    <t>ENFRIADOR DE PRODUCTO I.J. WHITE TORRE NO. 2</t>
  </si>
  <si>
    <t>BIM-024594</t>
  </si>
  <si>
    <t>TP-01 TRANSPORTADOR SALIDA HARINADOR A MODELADORA NO. 2</t>
  </si>
  <si>
    <t>BIM-024595</t>
  </si>
  <si>
    <t>TABLERO ELECTRICO DE TRANSPORTADORES ENFRIAMIENTO MOLDES TAB-14</t>
  </si>
  <si>
    <t>BIM-024596</t>
  </si>
  <si>
    <t>SERVO ATADORA MCA. BURFORD MOD. 2000 NO. 1   N/S 13982</t>
  </si>
  <si>
    <t>BIM-024597</t>
  </si>
  <si>
    <t>REBANADORA AMF NO. 2 MOD. 75</t>
  </si>
  <si>
    <t>BIM-024598</t>
  </si>
  <si>
    <t>EMBOLSADORA AMF MARK 50 NO. 2   C/TRANSPORTADOR</t>
  </si>
  <si>
    <t>BIM-024601</t>
  </si>
  <si>
    <t>SIX PIECE CUTTER SOBRE MODELADORA NO. 1</t>
  </si>
  <si>
    <t>BIM-024602</t>
  </si>
  <si>
    <t>SERVO ATADORA MCA. BURFORD MOD. 2000 NO. 2   N/S 13983</t>
  </si>
  <si>
    <t>BIM-024604</t>
  </si>
  <si>
    <t>MESA DE RODILLOS PARA MOLDES</t>
  </si>
  <si>
    <t>BIM-024605</t>
  </si>
  <si>
    <t>CAMARA FRIA PARA TORRE NO. 2 DE ENFRIADOR I.J. WHITE</t>
  </si>
  <si>
    <t>BIM-024606</t>
  </si>
  <si>
    <t>DETECTOR DE METALES IQ 2 NO. 1  C/TRANSPORTADOR N/S RIMD09935</t>
  </si>
  <si>
    <t>BIM-024607</t>
  </si>
  <si>
    <t>DETECTOR DE METALES IQ 2 NO. 1  C/TRANSPORTADOR</t>
  </si>
  <si>
    <t>BIM-024643</t>
  </si>
  <si>
    <t>BIM-024660</t>
  </si>
  <si>
    <t>MEDIDOR DE AGUA SIGNET MASAS</t>
  </si>
  <si>
    <t>BIM-024661</t>
  </si>
  <si>
    <t>ENVOLVEDORA FMC NO. 3 N/S 99-0941</t>
  </si>
  <si>
    <t>BIM-024663</t>
  </si>
  <si>
    <t>BIM-024664</t>
  </si>
  <si>
    <t>TM-59 TRANSPORTADOR Y ENGRASADORA DE MOLDES</t>
  </si>
  <si>
    <t>BIM-024666</t>
  </si>
  <si>
    <t>TM-55 TRANSPORTADOR LIMPIADOR DE MOLDES (BOLLOS)</t>
  </si>
  <si>
    <t>BIM-024668</t>
  </si>
  <si>
    <t>TP-06 TRANSPORTADOR DE APLICADOR DE AJONJOLI N/S 91-627</t>
  </si>
  <si>
    <t>BIM-024670</t>
  </si>
  <si>
    <t>HORNO BAKER PERKINS 21 COLUMPIOS</t>
  </si>
  <si>
    <t>BIM-024671</t>
  </si>
  <si>
    <t>ENVOLVEDORA FMC NO. 1</t>
  </si>
  <si>
    <t>BIM-024672</t>
  </si>
  <si>
    <t>CONTROL DIGITAL PARA PESADO ELECTRONICO</t>
  </si>
  <si>
    <t>BIM-024673</t>
  </si>
  <si>
    <t>BOMBA DE MASA DO PUMP</t>
  </si>
  <si>
    <t>BIM-024678</t>
  </si>
  <si>
    <t>EMBOLSADORA UBE MOD. 121 (TREN DE EMBOLSADO)</t>
  </si>
  <si>
    <t>BIM-024679</t>
  </si>
  <si>
    <t>TP-12 TRANSPORTADOR  Y DESMOLDEADOR CONTINUO</t>
  </si>
  <si>
    <t>BIM-024681</t>
  </si>
  <si>
    <t>MEZCLADORA DE MASAS PEERLESS CAPAC. 1100 LBS</t>
  </si>
  <si>
    <t>BIM-024682</t>
  </si>
  <si>
    <t>TP-18 ENFRIADOR SUPERIOR I.J. WHITE SUPERIOR</t>
  </si>
  <si>
    <t>BIM-024683</t>
  </si>
  <si>
    <t>FERMENTADOR-MODELADORA AMF ABS DE CANASTILLAS</t>
  </si>
  <si>
    <t>BIM-024690</t>
  </si>
  <si>
    <t>TM-56 TRANSPORTADOR SALIDA LIMPIADOR DE MOLDES</t>
  </si>
  <si>
    <t>BIM-024691</t>
  </si>
  <si>
    <t>TM-66 TRANSPORTADOR ALIMENTADOR DE MOLDES A MESA ANNETS</t>
  </si>
  <si>
    <t>BIM-024692</t>
  </si>
  <si>
    <t>TP-37 TRANSPORTADOR DE ALIMENTACION A ENVOLVEDORAS</t>
  </si>
  <si>
    <t>BIM-024693</t>
  </si>
  <si>
    <t>TM-64 TRANSPORTADOR SALIDA DESVIADOR HACIA ROLES</t>
  </si>
  <si>
    <t>BIM-024694</t>
  </si>
  <si>
    <t>TM-65 TRANSPORTADOR HACIA ALIMENTADOR DE MESA ANNETS</t>
  </si>
  <si>
    <t>BIM-024695</t>
  </si>
  <si>
    <t>GLASSEADORA DE ROLES</t>
  </si>
  <si>
    <t>BIM-024696</t>
  </si>
  <si>
    <t>TP-26 TRANSPORTADOR ENTRADA A GLASSEADORA N/S 91-850</t>
  </si>
  <si>
    <t>BIM-024697</t>
  </si>
  <si>
    <t>TM-46 TRASNPORTADOR RECTO SALIDA DE TM-45 N/S 91-742</t>
  </si>
  <si>
    <t>BIM-024698</t>
  </si>
  <si>
    <t>TM-44 TRANSPORTADOR CURVO SALIDA DE SUCCIONADOR</t>
  </si>
  <si>
    <t>BIM-024699</t>
  </si>
  <si>
    <t>TM-63 TRANSPORTADOR CURVO ALIMENTACION A MODELADORA</t>
  </si>
  <si>
    <t>BIM-024700</t>
  </si>
  <si>
    <t>TP-21 TRANSPORTADOR SALIDA DESVIADOR HACIA GLASSEADORA N/S 91-640</t>
  </si>
  <si>
    <t>BIM-024701</t>
  </si>
  <si>
    <t>TP-25 TRANSPORTADOR ENTRADA A GLASSEADORA</t>
  </si>
  <si>
    <t>BIM-024702</t>
  </si>
  <si>
    <t>TM-61 B TRANSPORTADOR DESVIADOR VERTICAL MOLDES</t>
  </si>
  <si>
    <t>BIM-024703</t>
  </si>
  <si>
    <t>TP-33 TRANSPORTADOR SALIDA DESVIADOR HACIA ENVOLVEDORAS (CONCHAS)</t>
  </si>
  <si>
    <t>BIM-024705</t>
  </si>
  <si>
    <t>CAMAS DE RODILLOS PARA MOLDES</t>
  </si>
  <si>
    <t>BIM-024706</t>
  </si>
  <si>
    <t>TP-20 TRANSPORTADOR DESVIADOR DE TRES NIVELES</t>
  </si>
  <si>
    <t>BIM-024707</t>
  </si>
  <si>
    <t>TP-35 A TRANSPORTADOR ALIMENTACION A VINERA</t>
  </si>
  <si>
    <t>BIM-024708</t>
  </si>
  <si>
    <t>TP-14 TRANSPORTADOR INCLINADO HACIA ENFRIADOR I.J. WHITE</t>
  </si>
  <si>
    <t>BIM-024709</t>
  </si>
  <si>
    <t>TP-23 TRANSPORTADOR ALIMENTACION A REBANADORA DE ROLES N/S 91-642</t>
  </si>
  <si>
    <t>BIM-024710</t>
  </si>
  <si>
    <t>TM-58 TRANSPORTADOR ALIMENTACION A ENGRASADORA</t>
  </si>
  <si>
    <t>BIM-024711</t>
  </si>
  <si>
    <t>TP-31 TRANSPORTADOR SALIDA DESVIADOR HACIA UBE</t>
  </si>
  <si>
    <t>BIM-024712</t>
  </si>
  <si>
    <t>TP-07 TRANSPORTADOR DE AGRUPADOR DE MOLDES N/S 91-628</t>
  </si>
  <si>
    <t>BIM-024713</t>
  </si>
  <si>
    <t>TABLERO ELECTRICO DE TRANSPORTADORES MAQUINAS TAB 2-F.B</t>
  </si>
  <si>
    <t>BIM-024714</t>
  </si>
  <si>
    <t>TABLERO ELECTRICO DE TRANSPORTADORES HORNOS BAKER PERKINS</t>
  </si>
  <si>
    <t>BIM-024715</t>
  </si>
  <si>
    <t>TABLERO ELECTRICO DE TRANSPORTADORES EMBOLSADO N/S 91-990</t>
  </si>
  <si>
    <t>BIM-024716</t>
  </si>
  <si>
    <t>TP-24 TRANSPORTADOR DE REBANADO DE ROLES N/S 91-744</t>
  </si>
  <si>
    <t>BIM-024717</t>
  </si>
  <si>
    <t>TM-57 TRANSPORTADOR DE LEVANTADO Y DESCARGA DE MOLDES</t>
  </si>
  <si>
    <t>BIM-024718</t>
  </si>
  <si>
    <t>TP-11 TRANSPORTADOR ALIMENTACION A SUCCIONADOR (PONER ETIQUETA)</t>
  </si>
  <si>
    <t>BIM-024720</t>
  </si>
  <si>
    <t>TP-15 TRANSPORTADOR CURVO SUP HACIA ENFRIADOR I.J. WHITE</t>
  </si>
  <si>
    <t>BIM-024721</t>
  </si>
  <si>
    <t>TP-17 TRANSPORTADOR CURVO SUP ALIMENTACION A I.J. WHITE</t>
  </si>
  <si>
    <t>BIM-024722</t>
  </si>
  <si>
    <t>TP-32 TRANSPORTADOR CURVO ALIMENTACION A UBE</t>
  </si>
  <si>
    <t>BIM-024723</t>
  </si>
  <si>
    <t>TM-60 TRANSPORTADOR CURVO SALIDA ENGRASADORA</t>
  </si>
  <si>
    <t>BIM-024724</t>
  </si>
  <si>
    <t>TM-52 TRANSPORTADOR CURVO HACIA LIMPIADOR DE MOLDES</t>
  </si>
  <si>
    <t>BIM-024725</t>
  </si>
  <si>
    <t>TP-29 TRANSPORTADOR CURVO ENTRADA INFERIOR A I.J. WHITE</t>
  </si>
  <si>
    <t>BIM-024727</t>
  </si>
  <si>
    <t>TP-34 TRANSPORTADOR CURVO SALIDA INFERIOR I.J. WHITE</t>
  </si>
  <si>
    <t>BIM-024728</t>
  </si>
  <si>
    <t>TP-19 TRANSPORTADOR CURVO SALIDA SUPERIOR I.J. WHITE</t>
  </si>
  <si>
    <t>BIM-024729</t>
  </si>
  <si>
    <t>TP-28 TRANSPORTADOR RECTO INFERIOR HACIA I.J. WHITE</t>
  </si>
  <si>
    <t>BIM-024730</t>
  </si>
  <si>
    <t>TP-27 TRANSPORTADOR CURVO SALIDA DE GLASSEADORA N/S 91-630</t>
  </si>
  <si>
    <t>BIM-024731</t>
  </si>
  <si>
    <t>TP-22 TRANSPORTADOR CURVO ALIMENTACION A REBANADO DE ROLES N/S 91-630</t>
  </si>
  <si>
    <t>BIM-024734</t>
  </si>
  <si>
    <t>TM-43 TRANSPORTADOR SALIDA DE SUCCIONADOR</t>
  </si>
  <si>
    <t>BIM-024735</t>
  </si>
  <si>
    <t>TP-08 TRANSPORTADOR CURVO ENTRADA A CARGADOR/DESCARGADOR</t>
  </si>
  <si>
    <t>BIM-024736</t>
  </si>
  <si>
    <t>TM-67 TRANSPORTADOR RECTO MODELADO DE ROLES</t>
  </si>
  <si>
    <t>BIM-024737</t>
  </si>
  <si>
    <t>TM-61A TRANSPORTADOR ENTRADA DESVIADOR VERTICAL MOLDES</t>
  </si>
  <si>
    <t>BIM-024738</t>
  </si>
  <si>
    <t>TP-04 TRANSPORTADOR DE CELORIOS</t>
  </si>
  <si>
    <t>BIM-024739</t>
  </si>
  <si>
    <t>TP-16 TRANSPORTADOR INCLINADO SUP HACIA ENFRIADOR I.J. WHITE</t>
  </si>
  <si>
    <t>BIM-024740</t>
  </si>
  <si>
    <t>TP-13 TRANSPORTADOR SALIDA SUCCIONADOR N/S 91-631</t>
  </si>
  <si>
    <t>BIM-024741</t>
  </si>
  <si>
    <t>TP-09 CARGADOR/DESCARGADOR</t>
  </si>
  <si>
    <t>BIM-024742</t>
  </si>
  <si>
    <t>TANQUE FRIO 770 GALONES  (50%)</t>
  </si>
  <si>
    <t>BIM-024743</t>
  </si>
  <si>
    <t>BIM-024744</t>
  </si>
  <si>
    <t>TABLERO DE CONTROL (15%)</t>
  </si>
  <si>
    <t>BIM-024748</t>
  </si>
  <si>
    <t>PLATAFORMA P/DECORADO DE ROLES (BASE DE LA GLASEADORA)</t>
  </si>
  <si>
    <t>BIM-024751</t>
  </si>
  <si>
    <t>CONTROL DIGITAL PARA PESADO ELECTRONICO DE ESPONJA</t>
  </si>
  <si>
    <t>BIM-024752</t>
  </si>
  <si>
    <t>TRANSPORTADOR DE RODILLOS SALIDA DE HORNO</t>
  </si>
  <si>
    <t>BIM-024759</t>
  </si>
  <si>
    <t>MEDIDOR DE FLUJO MASICO MOD. DS065S238SU N/S 208154 CON TRANSMISOR ELECTRONICO (</t>
  </si>
  <si>
    <t>BIM-024760</t>
  </si>
  <si>
    <t>DETECTOR DE METALES NO. 3</t>
  </si>
  <si>
    <t>BIM-024761</t>
  </si>
  <si>
    <t>DIVISORA MARCA AMF MODELO KRD400 CON SUS ACCESORIOS NORMALES DE OPERACION</t>
  </si>
  <si>
    <t>BIM-024763</t>
  </si>
  <si>
    <t>TRANSPORTADOR DE RODILLOS LOCOS PARA MANEJO DE MOLDES S-97-0205 (21 RODILLO)</t>
  </si>
  <si>
    <t>BIM-024764</t>
  </si>
  <si>
    <t>BIM-024765</t>
  </si>
  <si>
    <t>BIM-024766</t>
  </si>
  <si>
    <t>BIM-024767</t>
  </si>
  <si>
    <t>SERVO ATADORA BURFORD 2000</t>
  </si>
  <si>
    <t>BIM-024768</t>
  </si>
  <si>
    <t>UNIDAD DE AIRE ACONDICIONADO P/CAMARA TEMPLEX</t>
  </si>
  <si>
    <t>BIM-024774</t>
  </si>
  <si>
    <t>TP-35 B VINERA DE ROLES</t>
  </si>
  <si>
    <t>BIM-024775</t>
  </si>
  <si>
    <t>AMF DIVISORA MOD. ADD CON SUS ACCES     08700109600129</t>
  </si>
  <si>
    <t>BIM-024976</t>
  </si>
  <si>
    <t>TANQUE DE FRUCTUOSA # 1</t>
  </si>
  <si>
    <t>BIM-024997</t>
  </si>
  <si>
    <t>ENGRASADORA DE MOLDES DUBOR No. 6631 MOD. TSA 800</t>
  </si>
  <si>
    <t>BIM-025020</t>
  </si>
  <si>
    <t>POLIPASTO BATIDO CAPAC. 1 TON.</t>
  </si>
  <si>
    <t>BIM-025030</t>
  </si>
  <si>
    <t>TP-04 TRANSPORTADOR BANDA SANITARIA A ENVOLVEDORA</t>
  </si>
  <si>
    <t>BIM-025031</t>
  </si>
  <si>
    <t>TP-02 TRANSPORTADOR ENFRIAMIENTO DONAS</t>
  </si>
  <si>
    <t>BIM-025034</t>
  </si>
  <si>
    <t>ELEVADOR DE AZUCAR PARA BUÑUELOS</t>
  </si>
  <si>
    <t>BIM-025038</t>
  </si>
  <si>
    <t>DETECTOR DE METALES LOMA SUPER SCAN MICRO C/ TRANSPORTADOR</t>
  </si>
  <si>
    <t>BIM-025040</t>
  </si>
  <si>
    <t>AZUCARADOR DE DONAS MARCA MOLINE</t>
  </si>
  <si>
    <t>BIM-025045</t>
  </si>
  <si>
    <t>DETECTOR DE METALES IQ2 BUÑUELOS</t>
  </si>
  <si>
    <t>BIM-025061</t>
  </si>
  <si>
    <t>BIM-025062</t>
  </si>
  <si>
    <t>SPANGLER MASAS</t>
  </si>
  <si>
    <t>BIM-025068</t>
  </si>
  <si>
    <t>PRENSA HERRERA NO. 1</t>
  </si>
  <si>
    <t>BIM-025069</t>
  </si>
  <si>
    <t>PRENSA HERRERA NO. 2</t>
  </si>
  <si>
    <t>BIM-025070</t>
  </si>
  <si>
    <t>COMAL HERRERA</t>
  </si>
  <si>
    <t>BIM-025073</t>
  </si>
  <si>
    <t>TABLERO ELECTRICO DE CONTROL Y FUERZA MASAS N/S 92-015</t>
  </si>
  <si>
    <t>BIM-025080</t>
  </si>
  <si>
    <t>TP-05 TRANSPORTADOR RECTO INCL SALIDA ENFRIADOR</t>
  </si>
  <si>
    <t>BIM-025084</t>
  </si>
  <si>
    <t>EMBOLSADORA FORMOST JV-60 C/TRANSPORTADOR CURVO</t>
  </si>
  <si>
    <t>BIM-025088</t>
  </si>
  <si>
    <t>FERMENTADOR DE TORTILLAS DE TRIGO</t>
  </si>
  <si>
    <t>BIM-025097</t>
  </si>
  <si>
    <t>RECUPERADOR CICLONICO DE HARINA CON VENTILADOR ACCIONADO POR MOTOR RELIANCEDE 5</t>
  </si>
  <si>
    <t>BIM-025099</t>
  </si>
  <si>
    <t>SILO PARA ALMACENAMIENTO DE HARINA CON CAPACIDAD DE 9080 K RESPIRADEROS DE BOLSA</t>
  </si>
  <si>
    <t>BIM-025101</t>
  </si>
  <si>
    <t>BIM-025105</t>
  </si>
  <si>
    <t>COMPRESOR LOBULAR PARA EL MANEJO NEUMATICO DE HARINA ACCIONADO POR MOTOR STERLIN</t>
  </si>
  <si>
    <t>BIM-025106</t>
  </si>
  <si>
    <t>BIM-025108</t>
  </si>
  <si>
    <t>CIRCUITO DE TUBERIA DE ALUMINIO DE 76MM DE DIAMETRO PARA TRANSPORTE Y RECIRCULAC</t>
  </si>
  <si>
    <t>BIM-025109</t>
  </si>
  <si>
    <t>BIM-025111</t>
  </si>
  <si>
    <t>SISTEMA DE PESADAS AUTOMATICAS A.H. EMERY CO. PARA MASAS DE PAN BLANCO DE 250 K</t>
  </si>
  <si>
    <t>BIM-025112</t>
  </si>
  <si>
    <t>SISTEMA DE PESADAS AUTOMATICAS A.H. EMERY CO. PARA BOLLERIA Y ROLES DE 250 K DE</t>
  </si>
  <si>
    <t>BIM-025114</t>
  </si>
  <si>
    <t>VALVULA DOSIFICADORA TEMPER MODELO 1-1002-3T ACCIONADA POR MOTOREDUCTOR ASEADE 1</t>
  </si>
  <si>
    <t>BIM-025131</t>
  </si>
  <si>
    <t>TANQUE DE ACEITE DE OLEINA No 1</t>
  </si>
  <si>
    <t>BIM-025132</t>
  </si>
  <si>
    <t>BATIDORA EN MINIATURA HOBART (LABORATORIO)</t>
  </si>
  <si>
    <t>BIM-025135</t>
  </si>
  <si>
    <t>EQUIPO DE OXIACETILENO</t>
  </si>
  <si>
    <t>BIM-025136</t>
  </si>
  <si>
    <t>TORNO MCA. IMOR MOD. OFICINA 420 SERIE 43762</t>
  </si>
  <si>
    <t>BIM-025137</t>
  </si>
  <si>
    <t>CEPILLO DE CODO MCA. ROCCO MOD. PLR-450 SERIE 7850-M</t>
  </si>
  <si>
    <t>BIM-025156</t>
  </si>
  <si>
    <t>CALDERA CLEAVER BROOKS 100 CC NO.1</t>
  </si>
  <si>
    <t>BIM-025197</t>
  </si>
  <si>
    <t>BIM-025202</t>
  </si>
  <si>
    <t>PLANTA DE EMERGENCIA 416 KW NO.3</t>
  </si>
  <si>
    <t>BIM-025203</t>
  </si>
  <si>
    <t>TRANSFORMADOR 600 KVA  NO 2</t>
  </si>
  <si>
    <t>BIM-025206</t>
  </si>
  <si>
    <t>TABLERO ELECTRICO SQUARE D ALUMBRADO NOM-01</t>
  </si>
  <si>
    <t>BIM-025207</t>
  </si>
  <si>
    <t>TABLERO ELECTRICO DE VENTILACION (PLACA 25-099707-9)</t>
  </si>
  <si>
    <t>BIM-025208</t>
  </si>
  <si>
    <t>TABLERO ELECTRICO SQUARE D PANES</t>
  </si>
  <si>
    <t>BIM-025209</t>
  </si>
  <si>
    <t>TABLERO ELECTRICO P/TRANSPORTADOR Y ENFRIAMIENTO DE MOLDES P/PAN 5-FP N/S 016-01</t>
  </si>
  <si>
    <t>BIM-025210</t>
  </si>
  <si>
    <t>TABLERO ELECTRICO FEDERAL PACIFIC</t>
  </si>
  <si>
    <t>BIM-025211</t>
  </si>
  <si>
    <t>TABLERO ELECTRICO 600 KVA</t>
  </si>
  <si>
    <t>BIM-025212</t>
  </si>
  <si>
    <t>SILO NO. 1 PARA ALMACENAMIENTO DE HARINA, CAPAC. 15000 KG.</t>
  </si>
  <si>
    <t>BIM-025217</t>
  </si>
  <si>
    <t>CALDERA CLEAVER BROOKS 150 CC NO.2</t>
  </si>
  <si>
    <t>BIM-025222</t>
  </si>
  <si>
    <t>CORTINA DE AIRE NO. 1 TUNEL DE ENTRADA</t>
  </si>
  <si>
    <t>BIM-025223</t>
  </si>
  <si>
    <t>CORTINA DE AIRE NO. 2 TUNEL DE ENTRADA</t>
  </si>
  <si>
    <t>BIM-025227</t>
  </si>
  <si>
    <t>TANQUE DE DIA 480 LITROS</t>
  </si>
  <si>
    <t>BIM-025233</t>
  </si>
  <si>
    <t>TANQUE DE AGUA DE CAMISAS</t>
  </si>
  <si>
    <t>BIM-025240</t>
  </si>
  <si>
    <t>EQUIPO DE REFRIGERACION (G. COPELAND) DE CUARTO FRIO HUEVO NO. 1</t>
  </si>
  <si>
    <t>BIM-025241</t>
  </si>
  <si>
    <t>EQUIPO DE REFRIGERACION (MYCOM) DE CUARTO FRIO DE MANTECA  N/S 26776 (ARRIBA MP)</t>
  </si>
  <si>
    <t>BIM-025245</t>
  </si>
  <si>
    <t>EQ. LABORATORIO, CAMPANA DE HUMOS, GABINTES Y MESA DE LAVADO</t>
  </si>
  <si>
    <t>BIM-025249</t>
  </si>
  <si>
    <t>TANQUE ACUMULADOR DE AIRE NO.1</t>
  </si>
  <si>
    <t>BIM-025253</t>
  </si>
  <si>
    <t>TANQUE AGUA FRIA INGREDIENTES</t>
  </si>
  <si>
    <t>BIM-025266</t>
  </si>
  <si>
    <t>TARJA CON MEZCLADORAS  COMEDOR</t>
  </si>
  <si>
    <t>BIM-025273</t>
  </si>
  <si>
    <t>SUAVIZADOR DE AGUA A CALDERAS NO. 1 y 2 (TANQUES VERDES)</t>
  </si>
  <si>
    <t>BIM-025274</t>
  </si>
  <si>
    <t>ELEVADOR DE AZUCAR P/MANEJO DE AZUCAR CTO. PREPARADO POLVOS</t>
  </si>
  <si>
    <t>BIM-025277</t>
  </si>
  <si>
    <t>BASCULA TORREY 50 KG. (MANEJO DE POLVOS)</t>
  </si>
  <si>
    <t>BIM-025278</t>
  </si>
  <si>
    <t>BASCULA-100 KG. TOLEDO N/S 42676464RS</t>
  </si>
  <si>
    <t>BIM-025280</t>
  </si>
  <si>
    <t>TRANSFORMADOR 1000 KVA NO.1</t>
  </si>
  <si>
    <t>BIM-025282</t>
  </si>
  <si>
    <t>PLANTA DE EMERGENCIA ELECTRICA MCA. SELMEC No 2</t>
  </si>
  <si>
    <t>BIM-025283</t>
  </si>
  <si>
    <t>TABLERO ELECTRICO 1000 KVA</t>
  </si>
  <si>
    <t>BIM-025287</t>
  </si>
  <si>
    <t>EQ.ESPUMADOR FOAMALL 10 (5 EQUIPOS)</t>
  </si>
  <si>
    <t>BIM-025291</t>
  </si>
  <si>
    <t>TABLERO PARA PLANTA DE EMERGENCIA SELMEC</t>
  </si>
  <si>
    <t>BIM-025295</t>
  </si>
  <si>
    <t>INSTALACION RAMAL GAS NATURAL (TUBERIA AMARILLA)</t>
  </si>
  <si>
    <t>BIM-025297</t>
  </si>
  <si>
    <t>TABLERO ELECTRICO DE FUERZA Y CONTROL PARA APH N/S 95-0253</t>
  </si>
  <si>
    <t>BIM-025298</t>
  </si>
  <si>
    <t>MEDIDOR DE FLUJO MCA MICROMOTION PARA APH</t>
  </si>
  <si>
    <t>BIM-025299</t>
  </si>
  <si>
    <t>TANQUE PARA APH NO.1</t>
  </si>
  <si>
    <t>BIM-025301</t>
  </si>
  <si>
    <t>TANQUE PARA ACEITE DE ALGODN</t>
  </si>
  <si>
    <t>BIM-025306</t>
  </si>
  <si>
    <t>POSTENFRIADOR DE AIRE NO. 3</t>
  </si>
  <si>
    <t>BIM-025308</t>
  </si>
  <si>
    <t>COMPRESOR DE AIRE NO.5 SULLAIR N/S 003-104634</t>
  </si>
  <si>
    <t>BIM-025313</t>
  </si>
  <si>
    <t>SECADOR DE AIRE NO. 1 DXR 750 N/S 94-891</t>
  </si>
  <si>
    <t>BIM-025315</t>
  </si>
  <si>
    <t>BASCULA TOLEDO (CAMIONERA)</t>
  </si>
  <si>
    <t>BIM-025317</t>
  </si>
  <si>
    <t>BANCO AUTOMATICO DE CAPACITADORES</t>
  </si>
  <si>
    <t>BIM-025318</t>
  </si>
  <si>
    <t>CONGELADOR TORREY MOD.CV32</t>
  </si>
  <si>
    <t>BIM-025320</t>
  </si>
  <si>
    <t>PLANTA DE EMERGENCIA SELMEC MOD. 600 No 1</t>
  </si>
  <si>
    <t>BIM-025321</t>
  </si>
  <si>
    <t>SISTEMA ELECTRONICO DE PESAJE DE LA TIENDITA (3 BASCULAS)</t>
  </si>
  <si>
    <t>BIM-025322</t>
  </si>
  <si>
    <t>MARCO DE PESAS MASSTECH</t>
  </si>
  <si>
    <t>BIM-025324</t>
  </si>
  <si>
    <t>RECUPERADOR DE CALOR MODELO ARON 68.2 (SOBRE LAS CALDERA No 1)</t>
  </si>
  <si>
    <t>BIM-025328</t>
  </si>
  <si>
    <t>BIM-025534</t>
  </si>
  <si>
    <t>MARMITA NO. 1</t>
  </si>
  <si>
    <t>BIM-025535</t>
  </si>
  <si>
    <t>MARMITA NO. 2</t>
  </si>
  <si>
    <t>BIM-025556</t>
  </si>
  <si>
    <t>CONTADOR APILADOR</t>
  </si>
  <si>
    <t>BIM-025569</t>
  </si>
  <si>
    <t>EMBOLSADORA UBE MOD. 67TT S/1497 PLACA 24206600</t>
  </si>
  <si>
    <t>BIM-025595</t>
  </si>
  <si>
    <t>GUSANO TRANSPORTADOR</t>
  </si>
  <si>
    <t>BIM-025596</t>
  </si>
  <si>
    <t>BIM-025597</t>
  </si>
  <si>
    <t>TOLVA CICLONICA SOPLADOR</t>
  </si>
  <si>
    <t>BIM-025598</t>
  </si>
  <si>
    <t>TOLVA RECEPTORA DE PAN</t>
  </si>
  <si>
    <t>BIM-025599</t>
  </si>
  <si>
    <t>MOLINO DE PAN DE MARTILLOS ABB</t>
  </si>
  <si>
    <t>BIM-025600</t>
  </si>
  <si>
    <t>TOLVA CON VALVULA DOSIFICADORA DE MOLIDO A ENVOLVEDORA</t>
  </si>
  <si>
    <t>BIM-025602</t>
  </si>
  <si>
    <t>SOPLADOR DE MOLIDO</t>
  </si>
  <si>
    <t>BIM-025744</t>
  </si>
  <si>
    <t>SISTEMA DE REBANADO Y EMBOLSADO MOD UBE-90</t>
  </si>
  <si>
    <t>BIM-025877</t>
  </si>
  <si>
    <t>RED ACEITE PARCIALMENTE HIDROGENADO (TUBERIA MORADA)</t>
  </si>
  <si>
    <t>BIM-025892</t>
  </si>
  <si>
    <t>UNTADORA DE CREMA</t>
  </si>
  <si>
    <t>BIM-025927</t>
  </si>
  <si>
    <t>MEZCLADORA PEERLES MOD. HM300SD CAPAC. 450 LBS</t>
  </si>
  <si>
    <t>BIM-025928</t>
  </si>
  <si>
    <t>BIM-025931</t>
  </si>
  <si>
    <t>TRANSPORTADOR ALTERNATIVO MAQUINDAL SALIDA HORNO MEINCKE N/S 97-762</t>
  </si>
  <si>
    <t>BIM-025983</t>
  </si>
  <si>
    <t>DETECTOR DE METALES MARCA LOMA SERIE RIMD09619</t>
  </si>
  <si>
    <t>BIM-025987</t>
  </si>
  <si>
    <t>BIM-025991</t>
  </si>
  <si>
    <t>TOLVA EXTRUSORA DE MASA (MASACIZER)</t>
  </si>
  <si>
    <t>BIM-025992</t>
  </si>
  <si>
    <t>TOST-01 TRANSPORTADOR ELEVADOR DE MASA</t>
  </si>
  <si>
    <t>BIM-025993</t>
  </si>
  <si>
    <t>MASA FEEDER (ARTESA)</t>
  </si>
  <si>
    <t>BIM-025994</t>
  </si>
  <si>
    <t>CABEZAL TROQUELADOR MAQUINDAL</t>
  </si>
  <si>
    <t>BIM-025996</t>
  </si>
  <si>
    <t>TOST-02 TRANSPORTADOR RECTO INC SEPARADOR DUPLICADOR N/S 99-0762</t>
  </si>
  <si>
    <t>BIM-025997</t>
  </si>
  <si>
    <t>SECADOR</t>
  </si>
  <si>
    <t>BIM-025998</t>
  </si>
  <si>
    <t>BIM-025999</t>
  </si>
  <si>
    <t>TABLERO ELECTRICO COMAL</t>
  </si>
  <si>
    <t>BIM-026002</t>
  </si>
  <si>
    <t>TOST-04 TRANSPORTADOR DE ENFRIAMIENTO</t>
  </si>
  <si>
    <t>BIM-026003</t>
  </si>
  <si>
    <t>TOST-05 TRANSPORTADOR DE ENFRIAMIENTO</t>
  </si>
  <si>
    <t>BIM-026005</t>
  </si>
  <si>
    <t>TOST-03 TRANSPORTADOR DE ENLACE SECADOR-ENFRIADOR</t>
  </si>
  <si>
    <t>BIM-026007</t>
  </si>
  <si>
    <t>TOST-07 TRANSPORTADOR LEVANTADO PT ENVUELTO (MOVIL)</t>
  </si>
  <si>
    <t>BIM-026008</t>
  </si>
  <si>
    <t>TABLERO ELECTRICO ENVOLTURA TAB 2 FCT3 N/S 99-0518 ENFRIAMIENTO</t>
  </si>
  <si>
    <t>BIM-026009</t>
  </si>
  <si>
    <t>ENVOLVEDORA MAQUIPACK IZQUIERDA</t>
  </si>
  <si>
    <t>BIM-026010</t>
  </si>
  <si>
    <t>TOST-06 TRANSPORTADOR  DE ESCURRIMIENTO</t>
  </si>
  <si>
    <t>BIM-026696</t>
  </si>
  <si>
    <t>SINCRONIZADOR PLANTA DE EMERGENCIA NO. 1 (TABLEROS DE PLANTA DE EMERGENCIA)</t>
  </si>
  <si>
    <t>BIM-026697</t>
  </si>
  <si>
    <t>SINCRONIZADOR PLANTA DE EMERGENCIA NO. 2 (TABLEROS DE PLANTA DE EMERGENCIA)</t>
  </si>
  <si>
    <t>BIM-026698</t>
  </si>
  <si>
    <t>SINCRONIZADOR PLANTA DE EMERGENCIA NO. 3 (TABLEROS DE PLANTA DE EMERGENCIA)</t>
  </si>
  <si>
    <t>BIM-026712</t>
  </si>
  <si>
    <t>EQ. P/MEZCLADORA PAN 8000 SISTEMA DE AHORRO DE ENERGIA MARCA MITSUBISHI  (HERMOS</t>
  </si>
  <si>
    <t>BIM-026717</t>
  </si>
  <si>
    <t>BIM-026733</t>
  </si>
  <si>
    <t>TABLERO ELECTRICO MEZCLADORA (VARIADOR)</t>
  </si>
  <si>
    <t>BIM-026734</t>
  </si>
  <si>
    <t>SISTEMA DE AHORRO DE ENERGIA Y CONTROL DE VELOCIDAD MCA MITSUBISHI CAP. 60HP N/S</t>
  </si>
  <si>
    <t>BIM-028878</t>
  </si>
  <si>
    <t>BOL TRANSPORTADOR DE YOYOS ALIM-YOYOS</t>
  </si>
  <si>
    <t>BIM-029089</t>
  </si>
  <si>
    <t>SGR TORNO PARALELO DE PRESICION SERIE 24460</t>
  </si>
  <si>
    <t>BIM-029616</t>
  </si>
  <si>
    <t>MOL TURBOSOPLADOR CENTRIFUGO CHAMPION 16 HP</t>
  </si>
  <si>
    <t>BIM-029633</t>
  </si>
  <si>
    <t>MOL CICLON RECEPTOR ALIMENTACIÓN A EMBOLSADORA</t>
  </si>
  <si>
    <t>BIM-047634</t>
  </si>
  <si>
    <t>CHIMENEA DE 2 DUCTOS VERTICALES DE  ESCAPE DE VAPORES LINEA DE DONAS</t>
  </si>
  <si>
    <t>BIM-047635</t>
  </si>
  <si>
    <t>TANQUE DEPOSITO MANTECA T-5 DONAS</t>
  </si>
  <si>
    <t>BIM-047639</t>
  </si>
  <si>
    <t>TABLERO ELECTRICO 1FD  92-110-01</t>
  </si>
  <si>
    <t>BIM-047652</t>
  </si>
  <si>
    <t>UN FREIDOR BASICO PARA DONAS DCA</t>
  </si>
  <si>
    <t>BIM-067866</t>
  </si>
  <si>
    <t>EMBOLSADORA FORMOST PACKAGING PL=3  No 3</t>
  </si>
  <si>
    <t>BIM-067867</t>
  </si>
  <si>
    <t>EMBOLSADORA FORMOST PACKAGING PL=3  No 4</t>
  </si>
  <si>
    <t>BIM-067957</t>
  </si>
  <si>
    <t>ENVOLVEDORA FMC N/2 SER-3738 IZQ.  PL=6</t>
  </si>
  <si>
    <t>BIM-068226</t>
  </si>
  <si>
    <t>BOLEADORA P/ TORTILLINAS  PL=5 No 7 BOLEADORA Y FERMENTADOR</t>
  </si>
  <si>
    <t>BIM-068241</t>
  </si>
  <si>
    <t>HORNO PARA TORTILLAS BM  PL=5 No 1</t>
  </si>
  <si>
    <t>BIM-073284</t>
  </si>
  <si>
    <t>TANQUE EN CONO PARA DOSIFICADO DE BATIDO</t>
  </si>
  <si>
    <t>BIM-074280</t>
  </si>
  <si>
    <t>SELLADORA VERTICAL PARA BOLSA DE TOSTADAS</t>
  </si>
  <si>
    <t>BIM-074869</t>
  </si>
  <si>
    <t>MONTACARGAS CLARK MATERIAS PRIMAS ECG30</t>
  </si>
  <si>
    <t>BIM-077353</t>
  </si>
  <si>
    <t>TP-08 TRANSPORTADOR RECTO SALIDA CAMARA FRÍA</t>
  </si>
  <si>
    <t>BIM-077354</t>
  </si>
  <si>
    <t>TRANSPORTADOR DE ENFRIAMIENTO DE MOLDES</t>
  </si>
  <si>
    <t>BIM-078623</t>
  </si>
  <si>
    <t>BIM-078624</t>
  </si>
  <si>
    <t>BIM-078625</t>
  </si>
  <si>
    <t>TT-02 TRANSPORTADOR DE ENLACE ENTRE PRENSAS LINEA DE TORTILLAS</t>
  </si>
  <si>
    <t>BIM-078626</t>
  </si>
  <si>
    <t>TRANSFERENCIA DE TORTILLAS APILADO Y DEPOSITADO DE 4 CAVIDADES</t>
  </si>
  <si>
    <t>BIM-078627</t>
  </si>
  <si>
    <t>TT-01 TRANSPORTADOR PARA PRENSA DE TORTILLAS TIPO MQL (INCLUYE 2)</t>
  </si>
  <si>
    <t>BIM-078628</t>
  </si>
  <si>
    <t>SISTEMA PRE-CENTRADOR DE BOLAS DE MASA DE 4 X 4</t>
  </si>
  <si>
    <t>BIM-078629</t>
  </si>
  <si>
    <t>BIM-078630</t>
  </si>
  <si>
    <t>SISTEMA PRECENTRADOR PARA BOLAS DE MASA DE TORTILLAS</t>
  </si>
  <si>
    <t>BIM-078663</t>
  </si>
  <si>
    <t>SISTEMA DE PESAJE ELECTRONICO (MP)</t>
  </si>
  <si>
    <t>BIM-078665</t>
  </si>
  <si>
    <t>TRANSPORTADOR CUELLO DE GANSO (EN DESPACHO DEVOLUCION PT)</t>
  </si>
  <si>
    <t>BIM-078672</t>
  </si>
  <si>
    <t>DIVISORA DE TORTILLAS MODELO DIVIDER 800</t>
  </si>
  <si>
    <t>BIM-078673</t>
  </si>
  <si>
    <t>BOLEADORA DE TORTILLAS MODELO 800 ROUNDER</t>
  </si>
  <si>
    <t>BIM-078684</t>
  </si>
  <si>
    <t>TABLERO ELECTRICO PT-TABL SILOS EXTERIORES</t>
  </si>
  <si>
    <t>BIM-078685</t>
  </si>
  <si>
    <t>TRANSFERENCIA DE BOLAS DE MASA DE DIVISORA A FERMENTADORA</t>
  </si>
  <si>
    <t>BIM-078686</t>
  </si>
  <si>
    <t>SILO EXTERIOR</t>
  </si>
  <si>
    <t>BIM-078687</t>
  </si>
  <si>
    <t>BIM-082380</t>
  </si>
  <si>
    <t>TANQUE VERTICAL CONSERVAIR MOD CT1040-200 CAP 1040 GL</t>
  </si>
  <si>
    <t>BIM-082381</t>
  </si>
  <si>
    <t>BIM-085360</t>
  </si>
  <si>
    <t>TT-06 TRANSP PLANCHADOR-ALINEADOR DE PAQUETES HACIA SELLADORA</t>
  </si>
  <si>
    <t>BIM-089715</t>
  </si>
  <si>
    <t>AZUCARADOR PARA DONAS</t>
  </si>
  <si>
    <t>BIM-089716</t>
  </si>
  <si>
    <t>BIM-089717</t>
  </si>
  <si>
    <t>EQUIPO DE LABORATORIO BARCEL (TITULADOR)</t>
  </si>
  <si>
    <t>BIM-089879</t>
  </si>
  <si>
    <t>ANALIZADOR DE OXIGENO (EQ LAB LINEA BARCEL)</t>
  </si>
  <si>
    <t>BIM-089880</t>
  </si>
  <si>
    <t>ENFRIADOR DE DONAS 3 NIVELES</t>
  </si>
  <si>
    <t>BIM-090926</t>
  </si>
  <si>
    <t>SEPARADOR DE MORUZA</t>
  </si>
  <si>
    <t>BIM-090929</t>
  </si>
  <si>
    <t>TRANSPORTADOR DE ALIMENTACION AUTOMATISMO DE DONAS</t>
  </si>
  <si>
    <t>BIM-091200</t>
  </si>
  <si>
    <t>TRANSPORTADOR CUELLO DE GANSO 2 (BARREDURA)</t>
  </si>
  <si>
    <t>BIM-091202</t>
  </si>
  <si>
    <t>TANQUE PARA ALMACENAMIENTO DE DIESEL</t>
  </si>
  <si>
    <t>BIM-091600</t>
  </si>
  <si>
    <t>APLICADOR DE AJONJOLI MODEL 9940 SMART ROTARY</t>
  </si>
  <si>
    <t>BIM-092171</t>
  </si>
  <si>
    <t>TRM TRASPORTADOR DE SALIDA DEL ENFRIADOR DE TORTILLAS DE MAIZ CT-001</t>
  </si>
  <si>
    <t>BIM-092172</t>
  </si>
  <si>
    <t>TRASPORTADOR PARA PRENSA DE TORTILLAS SERIE 05-0338 #7</t>
  </si>
  <si>
    <t>BIM-092173</t>
  </si>
  <si>
    <t>PRECENTRADO PARA BOLAS DE MASA LINE TORILLAS DE HARINA TIPO WONDER#7</t>
  </si>
  <si>
    <t>BIM-096758</t>
  </si>
  <si>
    <t>SUBESTACION 15 KV AREVA</t>
  </si>
  <si>
    <t>BIM-096802</t>
  </si>
  <si>
    <t>PH 1 TABLERO  PARA CILINDRO CONDIMENTADOR No 1</t>
  </si>
  <si>
    <t>BIM-096820</t>
  </si>
  <si>
    <t>PH 1 DOSIFICADOR DE CONDIMENTO No 1</t>
  </si>
  <si>
    <t>BIM-096826</t>
  </si>
  <si>
    <t>PH 1 TOLVA HAPMAN No 1</t>
  </si>
  <si>
    <t>BIM-096828</t>
  </si>
  <si>
    <t>PH 1 TRANSPORTADOR ALIMENTADOR A CILINDRO No 1</t>
  </si>
  <si>
    <t>BIM-096840</t>
  </si>
  <si>
    <t>PH 1 CILINDRO CONDIMENTADOR  No 1</t>
  </si>
  <si>
    <t>BIM-096847</t>
  </si>
  <si>
    <t>PH 1 TRANSPORTADOR TIPO JIRAFA  No2</t>
  </si>
  <si>
    <t>BIM-096871</t>
  </si>
  <si>
    <t>SG PRE FILTRO DE AIRE</t>
  </si>
  <si>
    <t>BIM-096872</t>
  </si>
  <si>
    <t>SG POST FILTRO DE AIRE</t>
  </si>
  <si>
    <t>BIM-096873</t>
  </si>
  <si>
    <t>SG TANQUE TIPO TOLVA  7000 LTS PTAR</t>
  </si>
  <si>
    <t>BIM-096877</t>
  </si>
  <si>
    <t>SG UNIDAD MANEJADORA MCA S&amp;P MOD DAL 220 (CTO MAQUINAS)</t>
  </si>
  <si>
    <t>BIM-096878</t>
  </si>
  <si>
    <t>SG UNIDAD MANEJADORA MCA S&amp;P MOD DAL 220 (MATERIAS  PRIMAS)</t>
  </si>
  <si>
    <t>BIM-096880</t>
  </si>
  <si>
    <t>SG UNIDAD MANEJADORA MA S&amp;P MOD DAL200 ALMACEN DE MAT PRIMAS</t>
  </si>
  <si>
    <t>BIM-096881</t>
  </si>
  <si>
    <t>SG UNIDAD MANEJADORA MA S&amp;P MOD DAL200 TIENDITA</t>
  </si>
  <si>
    <t>BIM-096882</t>
  </si>
  <si>
    <t>SG UNIDAD MANEJADORA MCA S&amp;P MOD DAL 220 PRODUCCION BIMBOBARCEL</t>
  </si>
  <si>
    <t>BIM-096883</t>
  </si>
  <si>
    <t>BIM-096884</t>
  </si>
  <si>
    <t>BIM-096885</t>
  </si>
  <si>
    <t>BIM-096886</t>
  </si>
  <si>
    <t>BIM-096887</t>
  </si>
  <si>
    <t>SG UNIDAD MANEJADORA MCA S&amp;P MOD DAL 220 (LAVADO DE PAPA BARCEL)</t>
  </si>
  <si>
    <t>BIM-096888</t>
  </si>
  <si>
    <t>SG UNIDAD MANEJADORA MCA S&amp;P MOD DAL 220 (RECEP DE PAPA BARCEL)</t>
  </si>
  <si>
    <t>BIM-096892</t>
  </si>
  <si>
    <t>SG FILTRO MODELO 18 18 STACIONARY SCRREN  (SOLIDOS) MARCA LYCO</t>
  </si>
  <si>
    <t>BIM-096893</t>
  </si>
  <si>
    <t>SG SUBESTACION 15 KV N3R 2 SECCIONES</t>
  </si>
  <si>
    <t>BIM-096894</t>
  </si>
  <si>
    <t>CTO  BOM TABLERO CONTOL TECNO MODTVH2AS3AV PALTERNAR Y SIMULTANEAR 2BOMBAS 3H</t>
  </si>
  <si>
    <t>BIM-096895</t>
  </si>
  <si>
    <t>SG TANQUE VERTICAL 15000 LTS VERDE</t>
  </si>
  <si>
    <t>BIM-096896</t>
  </si>
  <si>
    <t>SG TANQUE 25000 LITROS  PARA CUARTO DE MAQUINAS NEGRO</t>
  </si>
  <si>
    <t>BIM-096897</t>
  </si>
  <si>
    <t>SG TANQUE 25000 LITROS No 1 PARA CUARTO DE MAQUINAS</t>
  </si>
  <si>
    <t>BIM-096898</t>
  </si>
  <si>
    <t>SG TANQUE 25000 LITROS No 2 PARA CUARTO DE MAQUINAS</t>
  </si>
  <si>
    <t>BIM-096899</t>
  </si>
  <si>
    <t>SG TANQUE 25000 LITROS No 3 PARA CUARTO DE MAQUINAS</t>
  </si>
  <si>
    <t>BIM-096900</t>
  </si>
  <si>
    <t>SG TANQUE 25000 LITROS No 4 PARA CUARTO DE MAQUINAS</t>
  </si>
  <si>
    <t>BIM-096901</t>
  </si>
  <si>
    <t>SG TANQUE 25000 LITROS No 5 PARA CUARTO DE MAQUINAS</t>
  </si>
  <si>
    <t>BIM-096902</t>
  </si>
  <si>
    <t>SG TANQUE 25000 LITROS No 6 PARA CUARTO DE MAQUINAS</t>
  </si>
  <si>
    <t>BIM-096903</t>
  </si>
  <si>
    <t>SG TANQUE DE AIRE COMPRIMIDO MCA SATEÑA CAP 4000 LTS</t>
  </si>
  <si>
    <t>BIM-096904</t>
  </si>
  <si>
    <t>SG TABLERO  1FVPBL VENTILACION  ALMACEN DE  MP RECEPCION Y LAVADO DE PAPA</t>
  </si>
  <si>
    <t>BIM-096907</t>
  </si>
  <si>
    <t>SG SECADOR DE AIRE MARCA SULLAIR</t>
  </si>
  <si>
    <t>BIM-096908</t>
  </si>
  <si>
    <t>SG FILTRO MODELO 15x 48 LONG SINGLE DRUM  (SOLIDOS) MARCA LYCO</t>
  </si>
  <si>
    <t>BIM-096909</t>
  </si>
  <si>
    <t>SG TRANSFORMADOR MARCA VOLTRAN DE 750KVA VOLTAJE 13200440254 VOLTS</t>
  </si>
  <si>
    <t>BIM-096911</t>
  </si>
  <si>
    <t>SG TABLERO  1FTM2 TALLER DE MANTENIEMEINTO</t>
  </si>
  <si>
    <t>BIM-096913</t>
  </si>
  <si>
    <t>SG TABLERO  1FCM2 CUARTO DE MAQUINAS</t>
  </si>
  <si>
    <t>BIM-096914</t>
  </si>
  <si>
    <t>SG TABLERO ELECTRICO DE CTO DE MAQUINAS</t>
  </si>
  <si>
    <t>BIM-096915</t>
  </si>
  <si>
    <t>SG COMPRESOR DE AIRE MARCA SULAIR TIPO TORNILLO</t>
  </si>
  <si>
    <t>BIM-096918</t>
  </si>
  <si>
    <t>SG PLANTA DE DIESEL ELECTRICA  DE 600KW CON MOTOR CUMMINS</t>
  </si>
  <si>
    <t>BIM-096923</t>
  </si>
  <si>
    <t>SG TABLERO AUTOSOPORTADO 1FTA PARA TRATAMIENTO DE AGUA PRIMARIO</t>
  </si>
  <si>
    <t>BIM-100996</t>
  </si>
  <si>
    <t>ATADORA  PRECINTADORA PARA BOLSAS</t>
  </si>
  <si>
    <t>BIM-101018</t>
  </si>
  <si>
    <t>TANQUE ACUMULADOR DE AIRE CAP 2500 LTS  NS 11516</t>
  </si>
  <si>
    <t>BIM-101681</t>
  </si>
  <si>
    <t>RECUPERADOR DE HARINA</t>
  </si>
  <si>
    <t>BIM-102291</t>
  </si>
  <si>
    <t>SECADOR DE AIRE REFRIGERATIVO SULLAIR</t>
  </si>
  <si>
    <t>BIM-102292</t>
  </si>
  <si>
    <t>COMPRESOR TIPO TORNILLO SULLAIR</t>
  </si>
  <si>
    <t>BIM-109144</t>
  </si>
  <si>
    <t>INTERCAMBIADOR DE CALOR DE 26 PLACAS</t>
  </si>
  <si>
    <t>BIM-109145</t>
  </si>
  <si>
    <t>ALIMENTADOR AUTOMATICO DE BUÑUELOS</t>
  </si>
  <si>
    <t>BIM-109146</t>
  </si>
  <si>
    <t>ALIMENTADOR AUTOMATICO DE DONAS CON CONTROL DE LA ENVOLVEDORA</t>
  </si>
  <si>
    <t>BIM-121589</t>
  </si>
  <si>
    <t>TRANSPORTADOR SISTEMA BYPASS PARA MANEJO DE MOLDES</t>
  </si>
  <si>
    <t>BIM-121630</t>
  </si>
  <si>
    <t>SISTEMA DE PESADO EN TIENDITA</t>
  </si>
  <si>
    <t>BIM-124302</t>
  </si>
  <si>
    <t>CONTROLADORA DE PESO</t>
  </si>
  <si>
    <t>BIM-127645</t>
  </si>
  <si>
    <t>APLICADOR DE SAL PARA TOSTADAS</t>
  </si>
  <si>
    <t>BIM-127671</t>
  </si>
  <si>
    <t>APLICADOR DE LINAZA O SALVADO</t>
  </si>
  <si>
    <t>BIM-133182</t>
  </si>
  <si>
    <t>PRESENTADOR DE BOLAS DE MASA  PARA TORTILLAS</t>
  </si>
  <si>
    <t>BIM-143261</t>
  </si>
  <si>
    <t>BIM-144837</t>
  </si>
  <si>
    <t>CENTRADOR DE BOLAS</t>
  </si>
  <si>
    <t>BIM-148753</t>
  </si>
  <si>
    <t>SISTEMA DE ACONDICIONAMIENTO DE BODEGA DE PAPA</t>
  </si>
  <si>
    <t>BIM-148754</t>
  </si>
  <si>
    <t>SISTEMA DE REFRIGERACION</t>
  </si>
  <si>
    <t>BIM-148762</t>
  </si>
  <si>
    <t>SISTEMA DE HORNEADO</t>
  </si>
  <si>
    <t>BIM-148788</t>
  </si>
  <si>
    <t>TOLVA CONICA PARA MEZCLADORA</t>
  </si>
  <si>
    <t>BIM-148801</t>
  </si>
  <si>
    <t>INDEXER PARA MOLDES</t>
  </si>
  <si>
    <t>BIM-150109</t>
  </si>
  <si>
    <t>TRANSPORTADOR DE RODILLOS AGRUPADOR</t>
  </si>
  <si>
    <t>BIM-150120</t>
  </si>
  <si>
    <t>BIM-153985</t>
  </si>
  <si>
    <t>CAMARA FRIA DE PANES INCLUYE SISTEMA DE EVAPORACION</t>
  </si>
  <si>
    <t>BIM-157878</t>
  </si>
  <si>
    <t>TRANSPORTADOR DE ALIMENTACION A COMAL DE TOSTADAS</t>
  </si>
  <si>
    <t>BIM-157879</t>
  </si>
  <si>
    <t>TRANSPORTADOR REVERSIBLE DE MASA</t>
  </si>
  <si>
    <t>BIM-157881</t>
  </si>
  <si>
    <t>TRANSPORTADOR ALIMENTADOR TROQUEL TORTILLAS</t>
  </si>
  <si>
    <t>BIM-157882</t>
  </si>
  <si>
    <t>TRANSPORTADOR ALIMENTADOR TROQUEL TOSTADAS</t>
  </si>
  <si>
    <t>BIM-158881</t>
  </si>
  <si>
    <t>TABLERO AUTOSOPORTADO</t>
  </si>
  <si>
    <t>BIM-158883</t>
  </si>
  <si>
    <t>TANQUE DE ACEITE 1</t>
  </si>
  <si>
    <t>BIM-158884</t>
  </si>
  <si>
    <t>TANQUE DE ACEITE 2</t>
  </si>
  <si>
    <t>BIM-158888</t>
  </si>
  <si>
    <t>BIM-161666</t>
  </si>
  <si>
    <t>DESHOJADORA DESGRANADORA DE MAIZ BASICA PARA 4200 A 6000 KGS</t>
  </si>
  <si>
    <t>BIM-161668</t>
  </si>
  <si>
    <t>TOLVA PRELAMINADORA DE MASA MASA FEEDER CON ESPESOR FIJO DE LAMINADO</t>
  </si>
  <si>
    <t>BIM-164142</t>
  </si>
  <si>
    <t>BIM-164176</t>
  </si>
  <si>
    <t>SISTEMA DE RED VS INCENDIO</t>
  </si>
  <si>
    <t>BIM-167648</t>
  </si>
  <si>
    <t>TRANSPORTADOR RECTO INCLINADO PARA TAPAS</t>
  </si>
  <si>
    <t>BIM-167649</t>
  </si>
  <si>
    <t>TRANSPORTADOR RECTO HORIZONTAL PARA TAPAS</t>
  </si>
  <si>
    <t>BIM-167650</t>
  </si>
  <si>
    <t>TRANSPORTADOR L TRANSFER PARA TAPAS</t>
  </si>
  <si>
    <t>BIM-167651</t>
  </si>
  <si>
    <t>TRANSPORTADOR RECTO INCLINADO PARA TAPAS TPT 09</t>
  </si>
  <si>
    <t>BIM-167652</t>
  </si>
  <si>
    <t>TRANSPORTADOR CURVO A 90 PARA TAPAS</t>
  </si>
  <si>
    <t>BIM-167653</t>
  </si>
  <si>
    <t>BIM-169086</t>
  </si>
  <si>
    <t>SISTEMA DE APILADO P/LINEA DE TOSTADAS</t>
  </si>
  <si>
    <t>BIM-169568</t>
  </si>
  <si>
    <t>TRANSPORTDAOR CURVO 90 PARA TAPAS</t>
  </si>
  <si>
    <t>BIM-169569</t>
  </si>
  <si>
    <t>TRANSPORTDAOR RECTO HORIZONTAL PARA TAPAS</t>
  </si>
  <si>
    <t>BIM-169570</t>
  </si>
  <si>
    <t>BIM-169571</t>
  </si>
  <si>
    <t>DESVIADOR HORIZONTAL PARA MOLDES</t>
  </si>
  <si>
    <t>BIM-169602</t>
  </si>
  <si>
    <t>TRANSPORTADOR RECTO HORIZONTAL PARA MOLDES</t>
  </si>
  <si>
    <t>BIM-169603</t>
  </si>
  <si>
    <t>BIM-169605</t>
  </si>
  <si>
    <t>TRANSPORTADOR RECTO CURVO A 90</t>
  </si>
  <si>
    <t>BIM-169606</t>
  </si>
  <si>
    <t>BIM-169607</t>
  </si>
  <si>
    <t>TRANSPORTADOR DOBLE T TRANSFER PARA MOLDES</t>
  </si>
  <si>
    <t>BIM-169613</t>
  </si>
  <si>
    <t>TRANSPORTADOR RECEPTOR DE TOSTADA PLANA</t>
  </si>
  <si>
    <t>BIM-169622</t>
  </si>
  <si>
    <t>BIM-169624</t>
  </si>
  <si>
    <t>TRANSPORTADOR DESVIADOR VERTICAL 2 POSICIONES</t>
  </si>
  <si>
    <t>BIM-169625</t>
  </si>
  <si>
    <t>TRANSPORTADOR PARA TOSTADA ONDULADA</t>
  </si>
  <si>
    <t>BIM-169626</t>
  </si>
  <si>
    <t>BIM-169627</t>
  </si>
  <si>
    <t>TRANSPORTADOR RECEPTOR DE TOSTADA ONDULADA</t>
  </si>
  <si>
    <t>BIM-169656</t>
  </si>
  <si>
    <t>BIM-170698</t>
  </si>
  <si>
    <t>TRANSPORTADOR REDUCTOR Y BANDA AZUL</t>
  </si>
  <si>
    <t>BIM-170699</t>
  </si>
  <si>
    <t>ACUMULADOR DE AIRE CON CILINDRO MULTIPLICADOR EN APILADOR DE TOSTADA</t>
  </si>
  <si>
    <t>BIM-170720</t>
  </si>
  <si>
    <t>BIM-171854</t>
  </si>
  <si>
    <t>TANQUE DE GAS LP 5000 LTS</t>
  </si>
  <si>
    <t>BIM-171855</t>
  </si>
  <si>
    <t>BIM-171856</t>
  </si>
  <si>
    <t>VAPORIZADOR GAS  120120</t>
  </si>
  <si>
    <t>BIM-171857</t>
  </si>
  <si>
    <t>BIM-171858</t>
  </si>
  <si>
    <t>BIM-171859</t>
  </si>
  <si>
    <t>TREN DE REGULACION</t>
  </si>
  <si>
    <t>BIM-172353</t>
  </si>
  <si>
    <t>TRANSPORTADOR DESCENSO POR VACIO</t>
  </si>
  <si>
    <t>BIM-172354</t>
  </si>
  <si>
    <t>TRANSFERENCIA SALIDA DE HORNO</t>
  </si>
  <si>
    <t>BIM-172355</t>
  </si>
  <si>
    <t>TOLVA RECUPERADORA DE ENVOLTUTA</t>
  </si>
  <si>
    <t>BIM-172356</t>
  </si>
  <si>
    <t>TRANSPORTADOR SDALIDA DE TRITURADOR</t>
  </si>
  <si>
    <t>BIM-172357</t>
  </si>
  <si>
    <t>TRANSPORTADOR TAPA MOLDES</t>
  </si>
  <si>
    <t>BIM-172360</t>
  </si>
  <si>
    <t>BIM-172361</t>
  </si>
  <si>
    <t>BIM-172363</t>
  </si>
  <si>
    <t>TRANSFERENCIA PARA ALIMENTAR AL APILADOR</t>
  </si>
  <si>
    <t>BIM-172364</t>
  </si>
  <si>
    <t>TRANSPORTDAOR RECTO HORIZONTAL BANDA INTRALOX</t>
  </si>
  <si>
    <t>BIM-172367</t>
  </si>
  <si>
    <t>BIM-174306</t>
  </si>
  <si>
    <t>UNIDAD MOTOCOMPRESORA</t>
  </si>
  <si>
    <t>BIM-175703</t>
  </si>
  <si>
    <t>ENVOLVEDORA UBE</t>
  </si>
  <si>
    <t>BIM-175710</t>
  </si>
  <si>
    <t>BIM-175716</t>
  </si>
  <si>
    <t>BIM-176046</t>
  </si>
  <si>
    <t>SISTEMA PRETRITURADOR DE BAJAS</t>
  </si>
  <si>
    <t>BIM-176047</t>
  </si>
  <si>
    <t>BIM-176992</t>
  </si>
  <si>
    <t>TABLERO ELECTRICO PARA LINEA DE TORTILLA</t>
  </si>
  <si>
    <t>BIM-176993</t>
  </si>
  <si>
    <t>ARTESA LAMINADORA DE MASA</t>
  </si>
  <si>
    <t>BIM-176994</t>
  </si>
  <si>
    <t>BIM-176995</t>
  </si>
  <si>
    <t>BIM-176996</t>
  </si>
  <si>
    <t>TRANSFERENCIA DE SALIDA PRENSA</t>
  </si>
  <si>
    <t>BIM-176997</t>
  </si>
  <si>
    <t>BIM-176998</t>
  </si>
  <si>
    <t>TRANSPORTDAOR DE BANDA SIN FIN</t>
  </si>
  <si>
    <t>BIM-177407</t>
  </si>
  <si>
    <t>TRANSPORTDAOR BANDA FLAT TOP</t>
  </si>
  <si>
    <t>BIM-177408</t>
  </si>
  <si>
    <t>TABLERO PARA HORNO</t>
  </si>
  <si>
    <t>BIM-177409</t>
  </si>
  <si>
    <t>BIM-177411</t>
  </si>
  <si>
    <t>MEZCLADORA TBM 1000 LTS  PARA LINEA DE TORTILLAS  DE HARINA No. 2</t>
  </si>
  <si>
    <t>BIM-177849</t>
  </si>
  <si>
    <t>TRANSPORTADOR BANDA FLAT TOP</t>
  </si>
  <si>
    <t>BIM-177850</t>
  </si>
  <si>
    <t>SELLADORA DE BOLSAS DE BANDA CONTINUA</t>
  </si>
  <si>
    <t>BIM-177851</t>
  </si>
  <si>
    <t>ROLERA MAQUINDAL</t>
  </si>
  <si>
    <t>BIM-179221</t>
  </si>
  <si>
    <t>BIM-179222</t>
  </si>
  <si>
    <t>UNIDAD MANEJADORA DE ENFRIAMIENTO</t>
  </si>
  <si>
    <t>BIM-179223</t>
  </si>
  <si>
    <t>BIM-179224</t>
  </si>
  <si>
    <t>BIM-179225</t>
  </si>
  <si>
    <t>BIM-179228</t>
  </si>
  <si>
    <t>BIM-179229</t>
  </si>
  <si>
    <t>BIM-179230</t>
  </si>
  <si>
    <t>BIM-179350</t>
  </si>
  <si>
    <t>SILO PARA ALMACENAMIENTO DE HARINA EXTRA WITE 20000LBS</t>
  </si>
  <si>
    <t>BIM-179351</t>
  </si>
  <si>
    <t>CONTADOR APILADOR PARA TORTILALS</t>
  </si>
  <si>
    <t>BIM-179352</t>
  </si>
  <si>
    <t>MAQUINA EMBOLSADORA</t>
  </si>
  <si>
    <t>BIM-181380</t>
  </si>
  <si>
    <t>TABLERO ELECTRICO PARA MANEJO DE MATERIALES 3CHRMM01</t>
  </si>
  <si>
    <t>BIM-181381</t>
  </si>
  <si>
    <t>TABLERO ELECTRICO PARA MANEJO DE HARINA IFCHRMM01</t>
  </si>
  <si>
    <t>BIM-181382</t>
  </si>
  <si>
    <t>SILO DE HARINA EXTRA WITE PASILLO SUPERIOR</t>
  </si>
  <si>
    <t>BIM-181383</t>
  </si>
  <si>
    <t>VALVULA ROTATORIA</t>
  </si>
  <si>
    <t>BIM-181384</t>
  </si>
  <si>
    <t>BIM-181886</t>
  </si>
  <si>
    <t>TABLERO DE DISTRIBUCION PARA TORTILLAS</t>
  </si>
  <si>
    <t>BIM-181887</t>
  </si>
  <si>
    <t>BIM-181888</t>
  </si>
  <si>
    <t>MAQUINA CERNIDORA</t>
  </si>
  <si>
    <t>BIM-182219</t>
  </si>
  <si>
    <t>BIM-183658</t>
  </si>
  <si>
    <t>PLATAFORMA DE TIJERA MARCA GENIE MODELO GS-2032 DC</t>
  </si>
  <si>
    <t>BIM-184291</t>
  </si>
  <si>
    <t>BIM-184327</t>
  </si>
  <si>
    <t>LECHO FLUIDAZO CON ACCESORIOS PARA SILOS</t>
  </si>
  <si>
    <t>BIM-184328</t>
  </si>
  <si>
    <t>VALVULAS Y AIRLOCK/ FEEDER DRIVE PARA SILO DE HARINA</t>
  </si>
  <si>
    <t>BIM-184329</t>
  </si>
  <si>
    <t>INTERCAMBIADOR DE CALOR COMPACTO MODELO EASIHEAT</t>
  </si>
  <si>
    <t>BIM-184947</t>
  </si>
  <si>
    <t>COLECTOR DE HUMOS Y NEBLINA ACEITOSOS</t>
  </si>
  <si>
    <t>BIM-184949</t>
  </si>
  <si>
    <t>BIM-184959</t>
  </si>
  <si>
    <t>BIM-184960</t>
  </si>
  <si>
    <t>BIM-187740</t>
  </si>
  <si>
    <t>BOMBA NEUMATICA PROCESADORA</t>
  </si>
  <si>
    <t>BIM-187741</t>
  </si>
  <si>
    <t>HARINADOR FLOUR DUSTER</t>
  </si>
  <si>
    <t>BIM-187742</t>
  </si>
  <si>
    <t>BIM-187743</t>
  </si>
  <si>
    <t>BIM-187949</t>
  </si>
  <si>
    <t>LECHO FLUIDAZO</t>
  </si>
  <si>
    <t>BIM-187951</t>
  </si>
  <si>
    <t>BIM-190553</t>
  </si>
  <si>
    <t>ALIMENTADOR MAGAZINE</t>
  </si>
  <si>
    <t>BIM-190554</t>
  </si>
  <si>
    <t>BIM-198612</t>
  </si>
  <si>
    <t>CABINA ACUSTICA</t>
  </si>
  <si>
    <t>BIM-198798</t>
  </si>
  <si>
    <t>ENFRIADOR DOBLE LINEA DE TORTILLAS I Y II</t>
  </si>
  <si>
    <t>BIM-199452</t>
  </si>
  <si>
    <t>ANALIZADOR DE HUMEDAD Y GRASA  NIR MODELO MCT-660</t>
  </si>
  <si>
    <t>BIM-200048</t>
  </si>
  <si>
    <t>MOTOREDUCTOR MCA SUMITOMO TIPO COLINEAL</t>
  </si>
  <si>
    <t>BIM-200051</t>
  </si>
  <si>
    <t>TANQUE ACABADO DE SANITARIO CON MEDIDA 2.20M EN ACE INOX</t>
  </si>
  <si>
    <t>BIM-200052</t>
  </si>
  <si>
    <t>BIM-202186</t>
  </si>
  <si>
    <t>SISTEMA DE TRATAMIENTO BIOLÓGICO</t>
  </si>
  <si>
    <t>BIM-202190</t>
  </si>
  <si>
    <t>SISTEMA DE FILTRADO DE ACEITE TOSTADAS</t>
  </si>
  <si>
    <t>BIM-211170</t>
  </si>
  <si>
    <t>TRANSPORTADOR TIPO S DE TORTILLAS DE HARINA</t>
  </si>
  <si>
    <t>BIM-211171</t>
  </si>
  <si>
    <t>BIM-212273</t>
  </si>
  <si>
    <t>TRANSPORTADOR TIPO JIRAFA DE TORTILLAS D EHARINA CON MEDIDA</t>
  </si>
  <si>
    <t>BIM-212316</t>
  </si>
  <si>
    <t>TANQUE HOMOGENIZADOR DE SALVADO HIDRATADO,  INCLUYENDO SISTEMA DE PESADO</t>
  </si>
  <si>
    <t>BIM-212639</t>
  </si>
  <si>
    <t>ALIMENTADOR DE CAPACILLO</t>
  </si>
  <si>
    <t>BIM-212646</t>
  </si>
  <si>
    <t>LAVADORA DE BAÑOS</t>
  </si>
  <si>
    <t>BIM-212647</t>
  </si>
  <si>
    <t>BIM-212648</t>
  </si>
  <si>
    <t>BIM-212650</t>
  </si>
  <si>
    <t>BIM-227893</t>
  </si>
  <si>
    <t>BIM-227923</t>
  </si>
  <si>
    <t>UNIDAD DE ENFRIAMIENTO</t>
  </si>
  <si>
    <t>BIM-227941</t>
  </si>
  <si>
    <t>UNIDAD DE ENFRRIAMIENTO CON DESCARGA HORIZONTAL CON MOTOR DE 5 HP</t>
  </si>
  <si>
    <t>BIM-227942</t>
  </si>
  <si>
    <t>BIM-227943</t>
  </si>
  <si>
    <t>BIM-227944</t>
  </si>
  <si>
    <t>BIM-227945</t>
  </si>
  <si>
    <t>BIM-237871</t>
  </si>
  <si>
    <t>MONTACARGAS 01 EQUIPO RD5725-30TT400  1A396535</t>
  </si>
  <si>
    <t>BIM-237872</t>
  </si>
  <si>
    <t>PALLET ELECTRICO HOMBRE A BORDO  6A307011</t>
  </si>
  <si>
    <t>BIM-237873</t>
  </si>
  <si>
    <t>PALLET ELECTRICO HOMBRE A BORDO  6A307063</t>
  </si>
  <si>
    <t>BIM-237874</t>
  </si>
  <si>
    <t>PALLET ELECTRICO HOMBRE A BORDO  6A307013</t>
  </si>
  <si>
    <t>BIM-237875</t>
  </si>
  <si>
    <t>PALLET ELECTRICO HOMBRE A BORDO  6A307062</t>
  </si>
  <si>
    <t>BIM-237876</t>
  </si>
  <si>
    <t>PALLET ELECTRICO HOMBRE A BORDO  6A307061</t>
  </si>
  <si>
    <t>BIM-237877</t>
  </si>
  <si>
    <t>PALLET ELECTRICO HOMBRE A BORDO  6A307012</t>
  </si>
  <si>
    <t>BIM-237880</t>
  </si>
  <si>
    <t>TOLVA PESADORA DE HARINA PARA ESPONJAS</t>
  </si>
  <si>
    <t>BIM-239524</t>
  </si>
  <si>
    <t>BIM-240628</t>
  </si>
  <si>
    <t>BIM-240632</t>
  </si>
  <si>
    <t>BARREDORA INDUSTRIAL S20 MOTOR A DIESEL</t>
  </si>
  <si>
    <t>BIM-248640</t>
  </si>
  <si>
    <t>TABLERO ELECTRICO CON LAMINA ACERO INOX CAL 16</t>
  </si>
  <si>
    <t>BIM-248641</t>
  </si>
  <si>
    <t>BIM-261211</t>
  </si>
  <si>
    <t>EMBOLSADORA Y PESADORA ISHIDA MODELO ATLAS</t>
  </si>
  <si>
    <t>BIM-262032</t>
  </si>
  <si>
    <t>SISTEMA SENSORES FUGAS DE GAS EN EQUIPOS DE COMBUSTION CON ALARMA CENTRALIZADA</t>
  </si>
  <si>
    <t>BIM-262033</t>
  </si>
  <si>
    <t>SISTEMA DE SENSORES DE HUMO, ARCHIVOS MUERTOS, DESPACHO Y MATERIAS PRIMAS</t>
  </si>
  <si>
    <t>BIM-264382</t>
  </si>
  <si>
    <t>C┴MARA DE VAPOR TEMP</t>
  </si>
  <si>
    <t>BIM-264383</t>
  </si>
  <si>
    <t>TRANSP CADENA TABLE</t>
  </si>
  <si>
    <t>BIM-264384</t>
  </si>
  <si>
    <t>TRANSP BANDA PLANA L</t>
  </si>
  <si>
    <t>BIM-264385</t>
  </si>
  <si>
    <t>BIM-264386</t>
  </si>
  <si>
    <t>TRANSP CURVA CADENA</t>
  </si>
  <si>
    <t>BIM-264387</t>
  </si>
  <si>
    <t>TRANSP FLAT TOP S900</t>
  </si>
  <si>
    <t>BIM-264388</t>
  </si>
  <si>
    <t>BIM-264389</t>
  </si>
  <si>
    <t>BIM-264390</t>
  </si>
  <si>
    <t>BIM-264391</t>
  </si>
  <si>
    <t>DIVISORA DE PAN VEMA</t>
  </si>
  <si>
    <t>BIM-264501</t>
  </si>
  <si>
    <t>SISTEMA DE ENFRIAMIENTO DE AGUA DE CAMISAS, MARCA TRANE, CON 2 MODULOS</t>
  </si>
  <si>
    <t>BIM-275733</t>
  </si>
  <si>
    <t>INDEXADOR</t>
  </si>
  <si>
    <t>BIM-275735</t>
  </si>
  <si>
    <t>UPS BIFASICO MARCA EATON, MODELO  9155-12 DE 12 KVA</t>
  </si>
  <si>
    <t>BIM-275767</t>
  </si>
  <si>
    <t>APLICADOR DE SEMILLA Y SUAJADOR DE PANES</t>
  </si>
  <si>
    <t>BIM-008526</t>
  </si>
  <si>
    <t>MAQ. INYECTORAS 180 TS BASE DE PODER 120 V 50/60 HZ 1/8 HP(WORREN)</t>
  </si>
  <si>
    <t>BIMBO MEXICALI</t>
  </si>
  <si>
    <t>Noviembre _ 2014</t>
  </si>
  <si>
    <t>BIM-011611</t>
  </si>
  <si>
    <t>CRA EMBOLSADORA VERTICAL CON BASCULA DE PESO PARA FORMAR LLENAR Y SELLAR BOLSAS</t>
  </si>
  <si>
    <t>BIM-020966</t>
  </si>
  <si>
    <t>NVOLVEDORA FMC H02</t>
  </si>
  <si>
    <t>2222</t>
  </si>
  <si>
    <t>BIM-021018</t>
  </si>
  <si>
    <t>TRANSPORTADOR DE LEVANTADO DE ENVOLTURA H-02</t>
  </si>
  <si>
    <t>BIM-024612</t>
  </si>
  <si>
    <t>CM MARINELA TABLERO ELECTRICO 2FCM2 SERIE 91-209-01</t>
  </si>
  <si>
    <t>BIM-024613</t>
  </si>
  <si>
    <t>CM BIMBO TABLERO ELECTRICO 1FCM1 SERIE 91-208-01</t>
  </si>
  <si>
    <t>BIM-024614</t>
  </si>
  <si>
    <t>CM BIIMBO CALDERA UNIDAD GENERADORA DE VAPOR MARCA CLEAVER BROOKS MOD CB-200</t>
  </si>
  <si>
    <t>BIM-024615</t>
  </si>
  <si>
    <t>CM BIMBO TANQUE CILINDRICO PARA CONDENSADOS 1067MM DIAMETRO Y 1828 MM LONG.</t>
  </si>
  <si>
    <t>BIM-024616</t>
  </si>
  <si>
    <t>CM MARINELA TORRE DE ENFRIAMIENTO MOD.KAFE 24-1-9-3-1-7/9</t>
  </si>
  <si>
    <t>BIM-024619</t>
  </si>
  <si>
    <t>CM BIMBO COMPRESOR SULLAIR MOD.16-60L WCAC/KT SERIE 003- 140369</t>
  </si>
  <si>
    <t>Julio _ 2015</t>
  </si>
  <si>
    <t>BIM-024623</t>
  </si>
  <si>
    <t>CM BIMBO SUBESTACION ELECTRICA SELMEC MOD.A7-34.5 ZMS</t>
  </si>
  <si>
    <t>BIM-024624</t>
  </si>
  <si>
    <t>CM TRANSFORMADOR SECO DE 150KVA MCA MGM</t>
  </si>
  <si>
    <t>0402</t>
  </si>
  <si>
    <t>BIM-024626</t>
  </si>
  <si>
    <t>CM BIMBO TABLERO DISTRIBUCION LVME/HCBD NEMA 1 440/254 VOLTS   N/S  D-H677</t>
  </si>
  <si>
    <t>BIM-024628</t>
  </si>
  <si>
    <t>TANQUE VERTICALES SOFIMAR  DE FRUCTOSA CAP 20,000 LTS (ESTA EN BIMBO)</t>
  </si>
  <si>
    <t>BIM-024629</t>
  </si>
  <si>
    <t>BIM-024631</t>
  </si>
  <si>
    <t>CUARTO DE CONTROL BIMBO SISTEMA DE MEDICION DE NIVEL EN TANQUES  DE AZUCAR LIQUI</t>
  </si>
  <si>
    <t>BIM-024635</t>
  </si>
  <si>
    <t>CISTERNA BIMBO PLANTA DE OSMOSIS FILTROS SUAVIZADORES (BBC0-100)</t>
  </si>
  <si>
    <t>BIM-024636</t>
  </si>
  <si>
    <t>CISTERNA BIMBO SISTEMA DE BOMBEO P/AGUA (BBC0-101)</t>
  </si>
  <si>
    <t>BIM-024638</t>
  </si>
  <si>
    <t>CM BIMBO PLANTA DE EMERGENCIA MCA CATERPILLAR MOD 3412DITTA</t>
  </si>
  <si>
    <t>BIM-024640</t>
  </si>
  <si>
    <t>CM BIMBO COMPRESOR MCA SULLAIR MOD. LS-16 ACAC DE 60 HP</t>
  </si>
  <si>
    <t>BIM-024642</t>
  </si>
  <si>
    <t>LAVADORAS DE CHAROLAS PLASTICAS CON LAVADO ENJUAGUE Y SECADO (DESPACHO)</t>
  </si>
  <si>
    <t>BIM-024644</t>
  </si>
  <si>
    <t>CM MARINELA TABLERO MARCA FEDERAL PACIFIC CON SENSITIVO</t>
  </si>
  <si>
    <t>BIM-024645</t>
  </si>
  <si>
    <t>BASCULA MCA RICE LAKE UBICADA EN DESPACHO SERIE 140549</t>
  </si>
  <si>
    <t>BIM-024647</t>
  </si>
  <si>
    <t>CM MARINELA COMPRESOR SULLAIR DE TORNILLO MODELO LS-16-60L</t>
  </si>
  <si>
    <t>BIM-024648</t>
  </si>
  <si>
    <t>CM BIMBO COMPRESOR DE AIRE MCA SULLIAR</t>
  </si>
  <si>
    <t>BIM-024650</t>
  </si>
  <si>
    <t>CM BIMBO CALDERA MCA CLEAVER BROOKS</t>
  </si>
  <si>
    <t>BIM-024651</t>
  </si>
  <si>
    <t>CM MARINELA TABLERO DE TRANSFERENCIA AUTOMATICA  N/S 5094 SELMEC</t>
  </si>
  <si>
    <t>BIM-024652</t>
  </si>
  <si>
    <t>CM  BIMBO PLANTA DE EMERGENCIA 700 KW MCA CATERPILLAR</t>
  </si>
  <si>
    <t>BIM-024653</t>
  </si>
  <si>
    <t>CM BIMBO TORRE DE ENFRIAMIENTO MODELO ST-350 CON CAPACIDAD DE 350 TONS.   (32002</t>
  </si>
  <si>
    <t>BIM-024655</t>
  </si>
  <si>
    <t>TANQUE ALMACENAMIENTO AIRE COMPRIMIDO  (TANQUE PULMON R-7) SERIE 4577 MARCA CSR</t>
  </si>
  <si>
    <t>Equipo en proceso de baja</t>
  </si>
  <si>
    <t>Baja autorizada el 30-Jun-15</t>
  </si>
  <si>
    <t>BIM-024656</t>
  </si>
  <si>
    <t>CM BIMBO COMPRESOR SULLAIR MOD.16-60L WCAC/KT SERIE 003-140369</t>
  </si>
  <si>
    <t>BIM-024657</t>
  </si>
  <si>
    <t>CM MARINELA TABLERO HCBD NEMA 1 3 FASES 4 HILOS 220/127 VOLTS FZA E ILUM  SERIE</t>
  </si>
  <si>
    <t>BIM-024658</t>
  </si>
  <si>
    <t>TANQUE VERTICAL SOFIMAR DE 230 MTS Y ALT 365 CAP. 16200 LTS</t>
  </si>
  <si>
    <t>BIM-024687</t>
  </si>
  <si>
    <t>CABEZAL DE BUÑUELOS</t>
  </si>
  <si>
    <t>3111</t>
  </si>
  <si>
    <t>BIM-024777</t>
  </si>
  <si>
    <t>TRANSPORTADOR ALIMENTADOR ENVOLVEDORA P-44</t>
  </si>
  <si>
    <t>2221</t>
  </si>
  <si>
    <t>BIM-024779</t>
  </si>
  <si>
    <t>TRANSPORTADOR LEVANTADO DE PT No 1</t>
  </si>
  <si>
    <t>BIM-024786</t>
  </si>
  <si>
    <t>PN-01 TRANSPORTADOR RECTO INCLINADO SERIE 90-972-01</t>
  </si>
  <si>
    <t>BIM-024788</t>
  </si>
  <si>
    <t>PN-41 TRANSPORTADOR CURVO A 90 GRADOS SERIE 91-006- 1</t>
  </si>
  <si>
    <t>BIM-024790</t>
  </si>
  <si>
    <t>MODELADORA APV No 1</t>
  </si>
  <si>
    <t>BIM-024791</t>
  </si>
  <si>
    <t>PN-05 TRANSPORTADOR RECTO INCLINADO SERIE 90-975-01</t>
  </si>
  <si>
    <t>BIM-024793</t>
  </si>
  <si>
    <t>TANQUE FRIO B-15 1550 GAL CON INTERRUPTOR DE PRESION MOD 6NK3CM3</t>
  </si>
  <si>
    <t>BIM-024794</t>
  </si>
  <si>
    <t>PN-50 TRANSPORTADOR TRANSF AUTOMATICA SERIE 91- 016-01</t>
  </si>
  <si>
    <t>BIM-024795</t>
  </si>
  <si>
    <t>PN-49 TRANSPORTADOR RECTO INCLINADO SERIE 90-015-01</t>
  </si>
  <si>
    <t>BIM-024796</t>
  </si>
  <si>
    <t>PN-51 TRANSPORTADOR RODILLOS LOCOS FORRADOS SERIE 91-017-01</t>
  </si>
  <si>
    <t>BIM-024797</t>
  </si>
  <si>
    <t>PN-10 TRANSPORTADOR CURVO A 90 SERIE 90-980-01</t>
  </si>
  <si>
    <t>BIM-024798</t>
  </si>
  <si>
    <t>EQUIPO TAPADOR DE MOLDES STEWART SYSTEMS</t>
  </si>
  <si>
    <t>BIM-024799</t>
  </si>
  <si>
    <t>PN-14 TRANSPORTADOR CURVO A 90 SERIE 90-984-01 ENTRADA HORNO</t>
  </si>
  <si>
    <t>BIM-024810</t>
  </si>
  <si>
    <t>PN-44 TRANSPORTADOR CURVO 90 SERIE 91-010-01</t>
  </si>
  <si>
    <t>BIM-024811</t>
  </si>
  <si>
    <t>CAMARA DE FERMENTACION TEMPLEX 18 RACKS Y 7 NIBELES</t>
  </si>
  <si>
    <t>BIM-024813</t>
  </si>
  <si>
    <t>HORNO BAKER PERKINS MOD. 970 TABLERO ELECTRICO SERIE 90-796-01</t>
  </si>
  <si>
    <t>BIM-024833</t>
  </si>
  <si>
    <t>MEZCLADORA DE MASAS PEERLESS MOD. 3000 Y SISTEMA DE EXTURCION AMF</t>
  </si>
  <si>
    <t>BIM-024835</t>
  </si>
  <si>
    <t>PN-03 TRANSPORTADOR RECTO HORIZONTAL DOSIFICADOR DE MOLDES 6.27 MTS</t>
  </si>
  <si>
    <t>BIM-024836</t>
  </si>
  <si>
    <t>CORTADORA DE 6 PIEZAS</t>
  </si>
  <si>
    <t>BIM-024837</t>
  </si>
  <si>
    <t>PN-07 TRANSFER DOBLE RECTO HORIZONTAL TIPO N/S 00-0077</t>
  </si>
  <si>
    <t>BIM-024839</t>
  </si>
  <si>
    <t>TANQUE PESADOR 250 GAL PARA EQUIPO PREPARACION ESPONJAS</t>
  </si>
  <si>
    <t>BIM-024841</t>
  </si>
  <si>
    <t>TANQUE FERMENTADOR B-15 1550 GAL PARA ESPONJAS LIQUIDAS</t>
  </si>
  <si>
    <t>BIM-024842</t>
  </si>
  <si>
    <t>PLATAFORMA POR ESPONJAS LIQUIDAS DE BASE DE PERFIL NEGRO CON RECUBRIMIENTO AMERC</t>
  </si>
  <si>
    <t>BIM-024845</t>
  </si>
  <si>
    <t>TABLERO ELECTRICO 2FP SERIE 91-269-01</t>
  </si>
  <si>
    <t>BIM-024846</t>
  </si>
  <si>
    <t>PN-38 TRANSPORTADOR RECTO SERIE 90-999-01</t>
  </si>
  <si>
    <t>BIM-024848</t>
  </si>
  <si>
    <t>PN-39 TRANSPORTADOR RECTO HORIZONTAL SERIE 90-996-</t>
  </si>
  <si>
    <t>BIM-024849</t>
  </si>
  <si>
    <t>PN-37 TRANSPORTADOR DESVIADOR VERTICAL DE MOLDES AUTOMATICO SERIE 90-995-01</t>
  </si>
  <si>
    <t>BIM-024850</t>
  </si>
  <si>
    <t>PN-36 TRANSPORTADOR RECTO HORIZONTAL SALIDA ENGRASADORA SERIE 90-994- 1</t>
  </si>
  <si>
    <t>BIM-024851</t>
  </si>
  <si>
    <t>MODELADORA APV No 2</t>
  </si>
  <si>
    <t>BIM-024853</t>
  </si>
  <si>
    <t>PN-11 TRANSPORTADOR RECTO INCLINADO SERIE 90-981-01</t>
  </si>
  <si>
    <t>BIM-024854</t>
  </si>
  <si>
    <t>PN-13 TRANSPORTADOR AGRUPADOR DE MOLDES SERIE 90- 983-01</t>
  </si>
  <si>
    <t>BIM-024855</t>
  </si>
  <si>
    <t>PN-12 TRANSPORTADOR PI-14 RECTO SALIDA APLICADOR SERIE 90-982-01</t>
  </si>
  <si>
    <t>BIM-024869</t>
  </si>
  <si>
    <t>PI-35 TRANSPORTADOR RECTO HORIZONTAL N/S  91-232- 1</t>
  </si>
  <si>
    <t>BIM-024870</t>
  </si>
  <si>
    <t>PI-36 TRANSPORTADOR RECTO INCLINADO SERIE 91-011-01</t>
  </si>
  <si>
    <t>BIM-024872</t>
  </si>
  <si>
    <t>PN-47 TRANSPORTADOR RECTO INCLINADO SERIE 91-013-01</t>
  </si>
  <si>
    <t>BIM-024875</t>
  </si>
  <si>
    <t>REBANADORA AMF MOD 75 N/S 91048  CON PROGRAMADOR ALLEN BRADLEY No 2</t>
  </si>
  <si>
    <t>BIM-024876</t>
  </si>
  <si>
    <t>REBANADORA AMF MOD 75 N/S 91049  CON PROGRAMADOR ALLEN BRADLEY No 1</t>
  </si>
  <si>
    <t>BIM-024877</t>
  </si>
  <si>
    <t>EMBOLSADORA FORMOST SERIE 9116 CON ALIMENTACION CONTINUA DE BOLSA No 2</t>
  </si>
  <si>
    <t>BIM-024878</t>
  </si>
  <si>
    <t>EMBOLSADORA FORMOST SERIE 9117 CON ALIMENTACION CONTINUA DE BOLSA No 1</t>
  </si>
  <si>
    <t>BIM-024880</t>
  </si>
  <si>
    <t>BIM-024881</t>
  </si>
  <si>
    <t>CM BIMBO TANQUE PREPARADOR B-15 1550 GAL P/ESPONJAS LIQUIDAS (SE USA EN AGUA FRI</t>
  </si>
  <si>
    <t>BIM-024882</t>
  </si>
  <si>
    <t>TABLERO DE CONTROL PARA EQUIPO PREPARACION ESPONJAS</t>
  </si>
  <si>
    <t>BIM-024883</t>
  </si>
  <si>
    <t>TABLERO DE CONTROL 1FELP N/S 91-262 P/PREPARACION ESPONJAS</t>
  </si>
  <si>
    <t>BIM-024884</t>
  </si>
  <si>
    <t>TANQUE FERMENTADORES B-15 1550 GAL PARA ESPONJAS LIQUIDAS</t>
  </si>
  <si>
    <t>BIM-024885</t>
  </si>
  <si>
    <t>BIM-024889</t>
  </si>
  <si>
    <t>BATIDORA OAKES MODELO 30S (SOBRE PLATAFORMA)</t>
  </si>
  <si>
    <t>2211</t>
  </si>
  <si>
    <t>BIM-024892</t>
  </si>
  <si>
    <t>TANQUE ALMACENADOR ARA BATIDOS DE 800 MM DE DIAMETRO 1500 MM DE ALTURA TOTAL Y 7</t>
  </si>
  <si>
    <t>BIM-024897</t>
  </si>
  <si>
    <t>PAS1-01 TRANSPORTADOR P/MOLDES CURVO A 90 N/S 89-746- 01  (55N)</t>
  </si>
  <si>
    <t>BIM-024898</t>
  </si>
  <si>
    <t>PAS1-02 TRANSPORTADOR PARA MOLDES RECTO HORIZONTAL N/S 89-747-01  (55 N)</t>
  </si>
  <si>
    <t>BIM-024899</t>
  </si>
  <si>
    <t>PAS1-03 TRANSPORTADOR P/MOLDES CURVO A 90 N/S 89-748- 01  (55N)</t>
  </si>
  <si>
    <t>BIM-024900</t>
  </si>
  <si>
    <t>PAS1-04 TRANSPORTADOR P/MOLDES RECTO HORIZONTAL N/S 89-749-01  (55N)</t>
  </si>
  <si>
    <t>BIM-024901</t>
  </si>
  <si>
    <t>HORNO MEINCKE (4)</t>
  </si>
  <si>
    <t>BIM-024902</t>
  </si>
  <si>
    <t>PAS1-05 TRANSPORTADOR RECTO INCLINADO ENTRADA STACKER N/S 89-750-01</t>
  </si>
  <si>
    <t>BIM-024903</t>
  </si>
  <si>
    <t>TRANSPORTADOR P/ ENFRIAMIENTO DE MOLDES P-06  (76N)</t>
  </si>
  <si>
    <t>BIM-024904</t>
  </si>
  <si>
    <t>PAS1-06 TRANSPORTADOR RECTO HORIZONTAL P/MOLDES SALIDA TUNEL DE ENFRIAMIENTO N/S</t>
  </si>
  <si>
    <t>BIM-024905</t>
  </si>
  <si>
    <t>INYECTOR DE CREMA MARCA OAKES (22)</t>
  </si>
  <si>
    <t>BIM-024906</t>
  </si>
  <si>
    <t>PAS-07 TRANSPORTADOR RECTO HORIZONTAL P/MOLDES N/S 89-758-01</t>
  </si>
  <si>
    <t>BIM-024910</t>
  </si>
  <si>
    <t>PAS1-15 TRANSPORTADOR ALINEADOR DE GANSITOS (500)</t>
  </si>
  <si>
    <t>BIM-024912</t>
  </si>
  <si>
    <t>TRAMPADOR P/ COMPUD (19)</t>
  </si>
  <si>
    <t>BIM-024913</t>
  </si>
  <si>
    <t>TRANSPORTADOR LEVANTADO PT No 1</t>
  </si>
  <si>
    <t>BIM-024914</t>
  </si>
  <si>
    <t>ENVOLVEDORAS P/PASTELERIA IZQUIERDA WA 520 N/S 89- 584-01  (49N) No 1</t>
  </si>
  <si>
    <t>BIM-024915</t>
  </si>
  <si>
    <t>ENVOLVEDORA P/PASTELERIA DERECHA WA 520 N/S 89- 585-01 (49N) No 3</t>
  </si>
  <si>
    <t>BIM-024916</t>
  </si>
  <si>
    <t>ENVOLVEDORAS P/PASTELERIA FMC WA 520 DERECHA N/S 89-586-01 (49N) No 2</t>
  </si>
  <si>
    <t>BIM-024918</t>
  </si>
  <si>
    <t>EXTRUCTURA PLATAFORMA CON LAMINA DE ALUMINIO ANTIDERRAPANTE DE 2200 X 5500MM.</t>
  </si>
  <si>
    <t>BIM-024919</t>
  </si>
  <si>
    <t>TANQUE DE VACIADO DE MERMELADA DE PINA P/BARRITAS (17N) CAPACIDAD 650 KG</t>
  </si>
  <si>
    <t>Junio _ 2014</t>
  </si>
  <si>
    <t>BIM-024920</t>
  </si>
  <si>
    <t>TEXTURIZADOR OAKES MODELO 10 MF101 (SOBRE PLATAFORMA)</t>
  </si>
  <si>
    <t>BIM-024921</t>
  </si>
  <si>
    <t>BATIDORA OAKES MODELO 30SNV (14)</t>
  </si>
  <si>
    <t>BIM-024922</t>
  </si>
  <si>
    <t>PAS1-16 TRANSPORTADOR DEPOSITADOR  DE CREMA Y ALIMENTACION DE TRAMPADORA</t>
  </si>
  <si>
    <t>BIM-024923</t>
  </si>
  <si>
    <t>PAS1-12 TRANSPORTADOR RECTO HORIZONTAL P/MOLDES N/S 89- 763-01 (55N)</t>
  </si>
  <si>
    <t>BIM-024924</t>
  </si>
  <si>
    <t>PAS1-13 TRANSPORTADOR P/LEVANTADO DE MOLDES A POSICION VERTICAL CON DOBLE CILIND</t>
  </si>
  <si>
    <t>BIM-024925</t>
  </si>
  <si>
    <t>LAVADORA DE MOLDES VERTICAL C/TABLERO</t>
  </si>
  <si>
    <t>BIM-024926</t>
  </si>
  <si>
    <t>PAS1-14 TRANSPORTADOR S DESCARGA DE MOLDES A LAVADORA</t>
  </si>
  <si>
    <t>BIM-024936</t>
  </si>
  <si>
    <t>TANQUE CILINDRICO VERTICAL P/FUNDIR MANTECA CAP. 340 LTS (SOBRE PLATAFORMA)</t>
  </si>
  <si>
    <t>BIM-024939</t>
  </si>
  <si>
    <t>MAQUINA ENGRASADORA DE MOLDES MARCA DUBOR</t>
  </si>
  <si>
    <t>BIM-024940</t>
  </si>
  <si>
    <t>DETECTOR DE MET. MCA. LOMA No 3</t>
  </si>
  <si>
    <t>BIM-024941</t>
  </si>
  <si>
    <t>DETECTOR DE MET. MCA. LOMA No 2</t>
  </si>
  <si>
    <t>BIM-024946</t>
  </si>
  <si>
    <t>TANQUE GRANILLADOR P/PASTELERIA (INCLUYEN 2)</t>
  </si>
  <si>
    <t>BIM-024952</t>
  </si>
  <si>
    <t>CONTROLADOR DE LOTES FMS 3</t>
  </si>
  <si>
    <t>BIM-024953</t>
  </si>
  <si>
    <t>TANQUE DE GLASS BLANCO P/PINGUINO</t>
  </si>
  <si>
    <t>2212</t>
  </si>
  <si>
    <t>BIM-024969</t>
  </si>
  <si>
    <t>MANIFOLD DECORADO GANSITO</t>
  </si>
  <si>
    <t>BIM-024971</t>
  </si>
  <si>
    <t>MANIFULD DECORADO GANSITO PARA MERMELADA DE 20 SALIDAS</t>
  </si>
  <si>
    <t>BIM-024975</t>
  </si>
  <si>
    <t>EQUIPO PARA MANEJO MATERIALES</t>
  </si>
  <si>
    <t>BIM-025005</t>
  </si>
  <si>
    <t>TOLVA DE ALIMENTACION A EMBOLSADORA CON DESMENUZADOR (22%)</t>
  </si>
  <si>
    <t>BIM-025006</t>
  </si>
  <si>
    <t>GUSANO TRANSPORTADOR HORIZONTAL DE SALIDA DE HORNO (21%)</t>
  </si>
  <si>
    <t>BIM-025007</t>
  </si>
  <si>
    <t>TOLVA RECEPTORA DE PAN A HORNO  (38%)</t>
  </si>
  <si>
    <t>BIM-025008</t>
  </si>
  <si>
    <t>GUSANO TRANSPORTADOR INCLINADO  (19%)</t>
  </si>
  <si>
    <t>BIM-025009</t>
  </si>
  <si>
    <t>EQUIPO SECADOR PARA PAN MOLIDO (77%)</t>
  </si>
  <si>
    <t>BIM-025010</t>
  </si>
  <si>
    <t>SISTEMA ALIMENTACION  (9%)</t>
  </si>
  <si>
    <t>BIM-025011</t>
  </si>
  <si>
    <t>TABLERO ELECTRICO  (14%)</t>
  </si>
  <si>
    <t>BIM-025013</t>
  </si>
  <si>
    <t>EMBOLSADORA ENVAFLEX MOD. V TIPO 1521-2000</t>
  </si>
  <si>
    <t>1710</t>
  </si>
  <si>
    <t>BIM-025014</t>
  </si>
  <si>
    <t>TUBO SOPLADOR DE AIRE SERIE AESA-1-16-3 MARC.ASEA</t>
  </si>
  <si>
    <t>BIM-025019</t>
  </si>
  <si>
    <t>BATIDORA AMF BUÑUELOS</t>
  </si>
  <si>
    <t>BIM-025025</t>
  </si>
  <si>
    <t>TRANSPORTADOR SALIDA EMBOLSADORA</t>
  </si>
  <si>
    <t>BIM-025026</t>
  </si>
  <si>
    <t>DETECTOR DE METALES MOD. IQ DE MAQUINA #2</t>
  </si>
  <si>
    <t>BIM-025033</t>
  </si>
  <si>
    <t>TP-01 TRANSPORTADOR ESCURRIMIENTO BUÑUELOS</t>
  </si>
  <si>
    <t>BIM-025036</t>
  </si>
  <si>
    <t>TP-03 TRANSPORTADOR ENFRIAMIENTO BUÑUELOS</t>
  </si>
  <si>
    <t>BIM-025039</t>
  </si>
  <si>
    <t>TP-02 TRANSPORTADOR AZUCARADO BUÑUELOS</t>
  </si>
  <si>
    <t>BIM-025043</t>
  </si>
  <si>
    <t>BIM-025046</t>
  </si>
  <si>
    <t>TRANSPORTADOR T-03 RECTO HORIZONTAL SERIE 91-186-01 SALIDA HORNO</t>
  </si>
  <si>
    <t>BIM-025048</t>
  </si>
  <si>
    <t>TABLERO 1FT ELECTRICO DE FUERZA SERIE 91-214-01</t>
  </si>
  <si>
    <t>2055</t>
  </si>
  <si>
    <t>BIM-025049</t>
  </si>
  <si>
    <t>HORNO MEINCKE PARA PAN TOSTADO CON  ACCESORIOS</t>
  </si>
  <si>
    <t>BIM-025050</t>
  </si>
  <si>
    <t>UNIDAD APILADORA DE REBANADAS MEINCKE</t>
  </si>
  <si>
    <t>BIM-025051</t>
  </si>
  <si>
    <t>ENVOLVEDORA WA-520 DERECHA   SERIE 91-218-01</t>
  </si>
  <si>
    <t>2075</t>
  </si>
  <si>
    <t>BIM-025053</t>
  </si>
  <si>
    <t>T-05 TRANSPORTADOR RECTO INCLINADO HACIA ENVOLVEDORA SERIE 91-318-01</t>
  </si>
  <si>
    <t>BIM-025055</t>
  </si>
  <si>
    <t>TOS-04 SISTEMA TRANSPORTACION CON CONTADOR-APILADOR MCA MEINCKE</t>
  </si>
  <si>
    <t>BIM-025056</t>
  </si>
  <si>
    <t>DETECTOR DE METALES MCA LOMA CON TRANSPORTADOR</t>
  </si>
  <si>
    <t>BIM-025129</t>
  </si>
  <si>
    <t>MEZCLADORA PERLESS MOD 333 CON SUS ACCESORIOS</t>
  </si>
  <si>
    <t>BIM-025138</t>
  </si>
  <si>
    <t>SISTEMA P/MANEJO DE HARINA MARCA REIMELT (CUARTO DE CONTROL MARINELA)</t>
  </si>
  <si>
    <t>BIM-025139</t>
  </si>
  <si>
    <t>GUSANO DISTRIBUIDOR DE AZUCAR (86N)</t>
  </si>
  <si>
    <t>BIM-025140</t>
  </si>
  <si>
    <t>OFICINA PANQUELERIA SISTEMA DE ENERGIA ELECTRICA ININTERRUMPIBLE MARCA BEST SERI</t>
  </si>
  <si>
    <t>BIM-025141</t>
  </si>
  <si>
    <t>SILO  P/ALMACENAMIENTO DE HARINA CAP. 5000 KG(46N) MBC</t>
  </si>
  <si>
    <t>BIM-025142</t>
  </si>
  <si>
    <t>SILO  P/ALMACENAMIENTO DE AZUCAR CAP. 5000 KG. (46N) MBC</t>
  </si>
  <si>
    <t>BIM-025143</t>
  </si>
  <si>
    <t>CUARTO DE CONTROL BIMBO SISTEMA DE MEDICION DE NIVEL EN TANQUES DE MANTECA Y ACE</t>
  </si>
  <si>
    <t>BIM-025144</t>
  </si>
  <si>
    <t>ELEVADOR TIPO MONTACARGAS CAP. 2000 KGS. (3N)</t>
  </si>
  <si>
    <t>BIM-025145</t>
  </si>
  <si>
    <t>SILOS PARA HARINA CILINDRICO VERTICALCON FONDO CONICO CON BOQUILLAS</t>
  </si>
  <si>
    <t>BIM-025147</t>
  </si>
  <si>
    <t>TANQUE P/ALMACENAMIENTO DE GLUCOSA CAP. 30 TONS.</t>
  </si>
  <si>
    <t>BIM-025148</t>
  </si>
  <si>
    <t>CM BIMBO BOMBA CENTRIFUGA BARNER SERIE 36413</t>
  </si>
  <si>
    <t>BIM-025149</t>
  </si>
  <si>
    <t>BASCULA TOLEDO PARA CAMIONES  CAP. 60 TONS.  CON COMPUTADORA (VIGILANCIA)</t>
  </si>
  <si>
    <t>BIM-025152</t>
  </si>
  <si>
    <t>CAMARA DE REFRIGERACION DE 9600 X 3600 MM (ESTA EN LABORATORIO)</t>
  </si>
  <si>
    <t>Junio _ 2012</t>
  </si>
  <si>
    <t>BIM-025155</t>
  </si>
  <si>
    <t>CM MARINELA TABLERO ELECTRICO CCP SERIE 90137 MAQUINDAL</t>
  </si>
  <si>
    <t>BIM-025162</t>
  </si>
  <si>
    <t>CM MARINELA SUBESTACION COMPACTA MARCA SELMEC TIPO UNITARIA N/S 17468</t>
  </si>
  <si>
    <t>BIM-025163</t>
  </si>
  <si>
    <t>CM MARINELA PLANTA ELECTRICA DIESEL</t>
  </si>
  <si>
    <t>BIM-025166</t>
  </si>
  <si>
    <t>TABLERO ELECTRICO DE FUERZA Y CONTROL 2FTV MARCA MAQUINDAL (COMPRESORES DE AIRE</t>
  </si>
  <si>
    <t>BIM-025169</t>
  </si>
  <si>
    <t>CM MARINELA TANQUE PULMON AZUL # 1</t>
  </si>
  <si>
    <t>BIM-025175</t>
  </si>
  <si>
    <t>CM BIMBO TANQUE CILINDRICO VERTICAL MODELO SAT-100040 CAP.4000 LTS</t>
  </si>
  <si>
    <t>BIM-025176</t>
  </si>
  <si>
    <t>CM MARINELA TORRE DE ENFRIAMIENTO MARCA FLAKT</t>
  </si>
  <si>
    <t>BIM-025178</t>
  </si>
  <si>
    <t>CM MARINELA TRANSFORMADOR DE DISTRIBUCION DE 500 KVA MARCA VIGGERS</t>
  </si>
  <si>
    <t>BIM-025180</t>
  </si>
  <si>
    <t>CM MARINELA TANQUE DE CALENTAMIENTO DE AGUA 5000 LITROS DE CAPACIDAD SEPENTIN DE</t>
  </si>
  <si>
    <t>BIM-025181</t>
  </si>
  <si>
    <t>CM MARINELA TANQUE DE CONDENSADOS DE 980 MM DE DIAMETRO POR 1560 MM LONGITUD CON</t>
  </si>
  <si>
    <t>BIM-025183</t>
  </si>
  <si>
    <t>CM MARINELA SISTEMA HIDRONEUM. INTEGRADO POR T</t>
  </si>
  <si>
    <t>BIM-025184</t>
  </si>
  <si>
    <t>CM MARINELA SISTEMA HIDRONEUM. INTEGRADO POR TANQUE DE 1180 MM DE DIAMETRO POR 1</t>
  </si>
  <si>
    <t>BIM-025185</t>
  </si>
  <si>
    <t>CM MARINELA BOMBA CENTRIFUGA FAIRBANKS MORSE MODELO 55-3P SERIE 78614 76 X 51 MM</t>
  </si>
  <si>
    <t>BIM-025186</t>
  </si>
  <si>
    <t>CUARTO BOMBAS MARINELA TABLERO DE CONTROL DE EQUIPO CONTRA INCENDIO</t>
  </si>
  <si>
    <t>BIM-025187</t>
  </si>
  <si>
    <t>CM CUARTO BOMBAS BIMBO SISTEMA HIDRONEUMATICO INTEGRADO POR TANQUES DE 630 MM D/</t>
  </si>
  <si>
    <t>BIM-025190</t>
  </si>
  <si>
    <t>CM BIMBO TABLERO DE DISTRIBUCION (25045500)</t>
  </si>
  <si>
    <t>BIM-025195</t>
  </si>
  <si>
    <t>CM MARINELA EQ. OSMOSIS INVERSA (TRAT. AGUA)</t>
  </si>
  <si>
    <t>BIM-025200</t>
  </si>
  <si>
    <t>CISTERNA MARINELA EQ. SUAVIZADOR DE AGUA  TIPO DUPLEX MARCA WINHAUSEN</t>
  </si>
  <si>
    <t>BIM-025218</t>
  </si>
  <si>
    <t>TANQUE P/ACEITE CAP. 45 M3</t>
  </si>
  <si>
    <t>BIM-025228</t>
  </si>
  <si>
    <t>TALLER MARINELA TORNO HORIZONTAL MARCA OSAMA</t>
  </si>
  <si>
    <t>BIM-025250</t>
  </si>
  <si>
    <t>CM MARINELA TRANSFORMADOR VOLTRAN</t>
  </si>
  <si>
    <t>BIM-025258</t>
  </si>
  <si>
    <t>CM MARINELA  No 2 PLANTA DE LUZ CATERPILLAR N/S 81Z22712</t>
  </si>
  <si>
    <t>BIM-025268</t>
  </si>
  <si>
    <t>TARJA CON MEZCLADORAS  TOSTADAS</t>
  </si>
  <si>
    <t>BIM-025307</t>
  </si>
  <si>
    <t>COMPRESOR DE AIRE NO.6 SULLAIR</t>
  </si>
  <si>
    <t>BIM-025398</t>
  </si>
  <si>
    <t>MM BIMBO SILO TIPO REIMELT DE 80 TONELADAS</t>
  </si>
  <si>
    <t>BIM-025399</t>
  </si>
  <si>
    <t>BIM-025400</t>
  </si>
  <si>
    <t>MM BIMBO TANQUE ACERO ACEITE OLEINA DE PALMA CON AISLAMIENTO TERMICO</t>
  </si>
  <si>
    <t>BIM-025401</t>
  </si>
  <si>
    <t>SISTEMA DE MEDICION DE NIVEL EN TANQUE DE MANTECA</t>
  </si>
  <si>
    <t>BIM-025402</t>
  </si>
  <si>
    <t>CUARTO DE COMPUTO BIMBO EQUIPO RECEPCION ALMACENAMIENTO PESADO Y DOSIFICADOR MCA</t>
  </si>
  <si>
    <t>BIM-025403</t>
  </si>
  <si>
    <t>TANQUE PREPARADOR B-15 DE 1550 GAL. P/EQUIPO PREPARACION ESPONJAS LIQUIDAS</t>
  </si>
  <si>
    <t>BIM-025417</t>
  </si>
  <si>
    <t>EQUIPO PARA PESAJE DE SILOS</t>
  </si>
  <si>
    <t>BIM-025418</t>
  </si>
  <si>
    <t>CUARTO DE CONTROL BIMBO SISTEMA DE ENERGIA ININTERRUMPIDA MARCA BEST CAP. 7KVA N</t>
  </si>
  <si>
    <t>BIM-025419</t>
  </si>
  <si>
    <t>SIST DE ENERGIA ININTERRUMPIDA MARCA BEST CAP. 5.3KVA N/S FE5EK04358 (ESTA EN OF</t>
  </si>
  <si>
    <t>BIM-025420</t>
  </si>
  <si>
    <t>MARINELA EQUIPO MANEJO DE MATERIALES A GRANEL HARINA Y AZUCAR MCA REIMELT</t>
  </si>
  <si>
    <t>BIM-025422</t>
  </si>
  <si>
    <t>MM BIMBO SILO No 3 P/ALMACENAMIENTO DE HARINA C/CAP. DE 80 TONS USADO</t>
  </si>
  <si>
    <t>BIM-025423</t>
  </si>
  <si>
    <t>TABLERO ELECTRICO 3FP SERIE 91-270-01</t>
  </si>
  <si>
    <t>BIM-025425</t>
  </si>
  <si>
    <t>ARTEZA DESMENUZADORA DE MASA DE 48 DE ANCHO  (36N)</t>
  </si>
  <si>
    <t>BIM-025426</t>
  </si>
  <si>
    <t>TOLVA RECEPTORA DE MASA EN ACERO INOXIDABLE</t>
  </si>
  <si>
    <t>BIM-025427</t>
  </si>
  <si>
    <t>TANQUE ALMACENADOR DE MERMELADA FRESA ACERO INOX. 304 CAMISA PARA CALENTAMIENTO</t>
  </si>
  <si>
    <t>BIM-025428</t>
  </si>
  <si>
    <t>MAQ. CORTADORA DE ALAMBRE (2)  (27027500)</t>
  </si>
  <si>
    <t>BIM-025429</t>
  </si>
  <si>
    <t>GA-01 TRANSPORTADOR RECTO INCLINADO</t>
  </si>
  <si>
    <t>BIM-025430</t>
  </si>
  <si>
    <t>HORNO MCA MEINCKE 6 ZONAS</t>
  </si>
  <si>
    <t>BIM-025432</t>
  </si>
  <si>
    <t>GA-02 TRANSPORTADOR RECTO INCLINADO CON BANDA PLASTICA  (42)</t>
  </si>
  <si>
    <t>BIM-025433</t>
  </si>
  <si>
    <t>ENFRIADOR ESPIRAL P/GALLETERIA MARCA IJ WHITE (15)</t>
  </si>
  <si>
    <t>BIM-025434</t>
  </si>
  <si>
    <t>GA-03 TRANSPORTADOR RECTO INCLINADO SALIDA ENFRIADOR</t>
  </si>
  <si>
    <t>BIM-025438</t>
  </si>
  <si>
    <t>ENVOLVEDORA FMC WA-520 IZQUIERDA N/S 89-587-01 No 1</t>
  </si>
  <si>
    <t>BIM-025439</t>
  </si>
  <si>
    <t>ENVOLVEDORA FMC WA-520 IZQUIERDA N7S 89-588-01 No 3</t>
  </si>
  <si>
    <t>BIM-025440</t>
  </si>
  <si>
    <t>ENVOLVEDORA MAQUINDAL FMC MODELO WA-520 SERIE 89- 589-01 (ME) No 8</t>
  </si>
  <si>
    <t>BIM-025441</t>
  </si>
  <si>
    <t>ENVOLVEDORA FMC WA-520 IZQUIERDA N/S  89-590-01 No 4</t>
  </si>
  <si>
    <t>BIM-025442</t>
  </si>
  <si>
    <t>MANIFUL P/MERMELADA DE BARRITA  (92N)</t>
  </si>
  <si>
    <t>BIM-025447</t>
  </si>
  <si>
    <t>POLIPASTO ELECTRICO (66N)</t>
  </si>
  <si>
    <t>BIM-025448</t>
  </si>
  <si>
    <t>TABLERO ELECTRICO DE FUERZA Y CONTROL 2 FG (56N)</t>
  </si>
  <si>
    <t>BIM-025460</t>
  </si>
  <si>
    <t>MEDIDOR DE FRUCTOSA MARCA MICRO MOTION</t>
  </si>
  <si>
    <t>BIM-025464</t>
  </si>
  <si>
    <t>ENVOLVEDORA DE TUBO HORIZONTAL</t>
  </si>
  <si>
    <t>BIM-025469</t>
  </si>
  <si>
    <t>ENVOLVEDORA FMC WA 520 NMERO 2</t>
  </si>
  <si>
    <t>BIM-025475</t>
  </si>
  <si>
    <t>BIM-025478</t>
  </si>
  <si>
    <t>DETECTOR DE METALES LOMA #2</t>
  </si>
  <si>
    <t>BIM-025481</t>
  </si>
  <si>
    <t>ENVOLVEDORA FMC WS-520 IZQUIERDA CON TRANSPORTADOR DE ALIMENTACION CURVO No 5</t>
  </si>
  <si>
    <t>BIM-025492</t>
  </si>
  <si>
    <t>ENFRIADOR EN ESPIRAL  CONCHAS I.J. WHITE</t>
  </si>
  <si>
    <t>BIM-025499</t>
  </si>
  <si>
    <t>TANQUE ALMACENADOR DE ACEITE</t>
  </si>
  <si>
    <t>BIM-025508</t>
  </si>
  <si>
    <t>SISTEMA DE CONTROL DE PESAJE PARA CPI</t>
  </si>
  <si>
    <t>BIM-025512</t>
  </si>
  <si>
    <t>BATIDORA HOBART MOD. N 50</t>
  </si>
  <si>
    <t>BIM-025514</t>
  </si>
  <si>
    <t>MAQUINA MEZCLADORA (3)</t>
  </si>
  <si>
    <t>BIM-025515</t>
  </si>
  <si>
    <t>UNIDAD CONDENSADORA (64N)</t>
  </si>
  <si>
    <t>BIM-025516</t>
  </si>
  <si>
    <t>LAMINADOR COMPACTO P/CUERNITOS (17)</t>
  </si>
  <si>
    <t>BIM-025517</t>
  </si>
  <si>
    <t>CU-01 TRANSPORTADOR DE TRANSFERENCIA ENTRE FORMADORA DE CUERNITOS Y CAMARA DE VA</t>
  </si>
  <si>
    <t>BIM-025518</t>
  </si>
  <si>
    <t>CAMARA DE VAPOR AUTOMATICA</t>
  </si>
  <si>
    <t>BIM-025520</t>
  </si>
  <si>
    <t>CU-02 TRANSPORTADOR DE TRANSFERENCIA  DEL APLICADOR DE HUEVO AL HORNO</t>
  </si>
  <si>
    <t>BIM-025522</t>
  </si>
  <si>
    <t>HORNO TIPO MEINCKE (32N)</t>
  </si>
  <si>
    <t>BIM-025523</t>
  </si>
  <si>
    <t>CU-03 TRANSPORTADOR CB-02A SERIE 90-145-01 (103)</t>
  </si>
  <si>
    <t>BIM-025525</t>
  </si>
  <si>
    <t>CU-03 TRANSPORTADOR RECTO HORIZONTAL</t>
  </si>
  <si>
    <t>BIM-025526</t>
  </si>
  <si>
    <t>BIM-025528</t>
  </si>
  <si>
    <t>CU-05 TRANSPORTADOR DE TABLILLAS</t>
  </si>
  <si>
    <t>BIM-025529</t>
  </si>
  <si>
    <t>ENVOLVEDORA FMC WA 520 IZQUIERDA (49N)</t>
  </si>
  <si>
    <t>BIM-025532</t>
  </si>
  <si>
    <t>TANQUE FRIO MOD.B/15 CAP.300 LTS.P.V.CREPACO</t>
  </si>
  <si>
    <t>BIM-025536</t>
  </si>
  <si>
    <t>TALLER MARINELA GABINETE PARA TORNO</t>
  </si>
  <si>
    <t>BIM-025540</t>
  </si>
  <si>
    <t>TABLERO ELECTRICO 1FTD DE FUERZA Y CONTROL SERIE 91-617-01</t>
  </si>
  <si>
    <t>BIM-025542</t>
  </si>
  <si>
    <t>CM MARINELA ACOMETIDA MATERIAL E INSTALACION DE ENERGIA ELECTRICA  DE TODA LA PLANTA</t>
  </si>
  <si>
    <t>BIM-025544</t>
  </si>
  <si>
    <t>INSTALACION DE AIRE ACONDICIONADO EN TODA LA PLANTA</t>
  </si>
  <si>
    <t>BIM-025545</t>
  </si>
  <si>
    <t>CONDUCCION DE FLUIDOS ELABORADA POR REDES E INSTALACIONES MECANICAS EN LA PLANTA</t>
  </si>
  <si>
    <t>BIM-025546</t>
  </si>
  <si>
    <t>TALLER BIMBO TORNO MCA. JET N/S 6092312 GHB-1340</t>
  </si>
  <si>
    <t>BIM-025551</t>
  </si>
  <si>
    <t>CUARTO BOMBAS BIMBO TANQUE DE ALMACENAMIENTO DE AGUA CAP. MAX. 1000 GALONES</t>
  </si>
  <si>
    <t>BIM-025555</t>
  </si>
  <si>
    <t>TABLERO 1FP DE BATIDOS DEPOSITADO Y MOLDES DE VACIO N/S 89-893</t>
  </si>
  <si>
    <t>BIM-025576</t>
  </si>
  <si>
    <t>ENVOLVEDORA WA-520 IZQUIERDA CON GUARDAS SERIE 91- 216-01</t>
  </si>
  <si>
    <t>BIM-025579</t>
  </si>
  <si>
    <t>MAQUINA MEZCLADORA CON TABLERO   N/S 89018  (3)</t>
  </si>
  <si>
    <t>BIM-025580</t>
  </si>
  <si>
    <t>TOLVA PARA VACIADO DE MASA DE ACERO INOXIDABLE TIPO CANAL DE 800 X 780 DE SECCIO</t>
  </si>
  <si>
    <t>BIM-025581</t>
  </si>
  <si>
    <t>EQ. P/LA PROD. MCA RIJKAART (17)</t>
  </si>
  <si>
    <t>BIM-025582</t>
  </si>
  <si>
    <t>HORNO TIPO MEINCKE P/HOJALDRE (32N)</t>
  </si>
  <si>
    <t>BIM-025583</t>
  </si>
  <si>
    <t>HO-01 TRANSPORTADOR FLAT-FLEX AZUCARADOR DE OREJAS H-01 N/S  89-619-01 (42N)</t>
  </si>
  <si>
    <t>BIM-025585</t>
  </si>
  <si>
    <t>HO-05 TRANSPORTADOR RECTO INCLINADO SALIDA ENFRIADOR I J WHITE</t>
  </si>
  <si>
    <t>BIM-025586</t>
  </si>
  <si>
    <t>HO-06 TRANSPORTADOR RECTO</t>
  </si>
  <si>
    <t>BIM-025587</t>
  </si>
  <si>
    <t>ENVOLVEDORA FMC WA 520 IZQ.  N/S 89-582-01  GALLETAS 2</t>
  </si>
  <si>
    <t>BIM-025588</t>
  </si>
  <si>
    <t>HO-07 TRANSPORTADOR RECTO HORIZONTAL LEVANTADO PT</t>
  </si>
  <si>
    <t>BIM-025589</t>
  </si>
  <si>
    <t>UNIDAD CONDENSADORA (MASAS Y BATIDOS)</t>
  </si>
  <si>
    <t>BIM-025590</t>
  </si>
  <si>
    <t>TABLERO ELECTRICO 4 FH</t>
  </si>
  <si>
    <t>BIM-025591</t>
  </si>
  <si>
    <t>DETECTOR DE MET. MCA. LOMA C/TRANSPORTADOR</t>
  </si>
  <si>
    <t>BIM-025592</t>
  </si>
  <si>
    <t>BIM-025593</t>
  </si>
  <si>
    <t>DETECTOR DE METALES MCA. LOMA No 1</t>
  </si>
  <si>
    <t>BIM-025606</t>
  </si>
  <si>
    <t>CABEZAL CORTADOR MOD MD81</t>
  </si>
  <si>
    <t>BIM-025607</t>
  </si>
  <si>
    <t>AZUCARADOR DONITAS</t>
  </si>
  <si>
    <t>BIM-025608</t>
  </si>
  <si>
    <t>AZUCARADOR MOD. MD121 SER. 182</t>
  </si>
  <si>
    <t>BIM-025609</t>
  </si>
  <si>
    <t>TABLERO ELECTRICO 1FD SERIE 95-0151</t>
  </si>
  <si>
    <t>BIM-025612</t>
  </si>
  <si>
    <t>MEZCLADORA HORIZONTAL PARA POLVOS MOD-RBN/1000-INOX.</t>
  </si>
  <si>
    <t>BIM-025613</t>
  </si>
  <si>
    <t>BIM-025614</t>
  </si>
  <si>
    <t>DO-01 TRANSPORTADOR RECTO INCLINADO SERIE 95-0176</t>
  </si>
  <si>
    <t>BIM-025615</t>
  </si>
  <si>
    <t>DO-03 TRANSPORTADOR RECTO INCLINADO (DE LEVANTADO) N/S 95-0175</t>
  </si>
  <si>
    <t>BIM-025616</t>
  </si>
  <si>
    <t>ENFRIADOR DE DONAS DE TRES NIVELES DO3 SERIE 95-0177</t>
  </si>
  <si>
    <t>BIM-025621</t>
  </si>
  <si>
    <t>SISTEMA AUTOMATICO CONTRA INCENDIO A BASE DE BIOXIDO DE CARBONO</t>
  </si>
  <si>
    <t>BIM-025623</t>
  </si>
  <si>
    <t>CARRO TRANSPORTADOR P/V14-01 CON TAZON P/L-800</t>
  </si>
  <si>
    <t>BIM-025625</t>
  </si>
  <si>
    <t>ENVOLVEDORA DE DONAS FMC WA-520 MAQUINDAL N/S 96-0216</t>
  </si>
  <si>
    <t>BIM-025626</t>
  </si>
  <si>
    <t>FREIDOR P/DONAS MOLINE MACHINERY (BBC0-37)</t>
  </si>
  <si>
    <t>BIM-025628</t>
  </si>
  <si>
    <t>REMEZCLADORA MOD RPX-300</t>
  </si>
  <si>
    <t>BIM-025629</t>
  </si>
  <si>
    <t>TANQUE CONTENEDOR MOD. RA</t>
  </si>
  <si>
    <t>BIM-025630</t>
  </si>
  <si>
    <t>AREADORA MOD. REN-70 CAP</t>
  </si>
  <si>
    <t>BIM-025631</t>
  </si>
  <si>
    <t>PAS2-01 TRANSPORTADOR CON DEPOSITADORA DE BATIDO MARCA FEDCO</t>
  </si>
  <si>
    <t>BIM-025632</t>
  </si>
  <si>
    <t>PAS2-03 TRANSPORTADOR SERIE 90-062-01</t>
  </si>
  <si>
    <t>BIM-025634</t>
  </si>
  <si>
    <t>HORNO MCA MEINKE C/ACCESORIOS NORMALESDE OPERACION</t>
  </si>
  <si>
    <t>BIM-025646</t>
  </si>
  <si>
    <t>MAQ. INYECTORA DE CREMA FEDCO MOD. OHI-20-42-CO</t>
  </si>
  <si>
    <t>BIM-025647</t>
  </si>
  <si>
    <t>PAS2-12 DESMOLDEADOR INCLUYE TRANSPORTADOR ENTRADA Y SALIDA SERIE 91-255-01</t>
  </si>
  <si>
    <t>BIM-025652</t>
  </si>
  <si>
    <t>LAVADORA DE MOLDES VERTICAL SERIE 91-137272</t>
  </si>
  <si>
    <t>BIM-025653</t>
  </si>
  <si>
    <t>PAS2-02 TRANSPORTADOR SERIE 91-061-01</t>
  </si>
  <si>
    <t>BIM-025657</t>
  </si>
  <si>
    <t>EQUIPO PREPARADOR DE CLASS BREDO LIKWIFIER DE 50 GLS SERIE 16874298788 INCLUYE B</t>
  </si>
  <si>
    <t>BIM-025659</t>
  </si>
  <si>
    <t>TANQUE VERTICAL PARA GLASS NEGRA DE 100 GAL. CON SISTEMA DE AGITADOR TIPO ANCLA</t>
  </si>
  <si>
    <t>BIM-025660</t>
  </si>
  <si>
    <t>TANQUE VERTICAL PARA GLASS BLANCA DE 50 GAL. CON SISTEMA DE AGITADOR TIPO ANCLA</t>
  </si>
  <si>
    <t>BIM-025661</t>
  </si>
  <si>
    <t>PREMEZCLADORA MOD. RMC CAP 160 LTS MCATONELLI</t>
  </si>
  <si>
    <t>BIM-025662</t>
  </si>
  <si>
    <t>TANQUE CONTENEDOR MOD RMM1 CAP. 200 LTS MCA TONELLI</t>
  </si>
  <si>
    <t>BIM-025663</t>
  </si>
  <si>
    <t>AEREADORA MOD REN 50 CAP. 120-450 LTSS/HR MCA TONELLI CON FILTRO DE PROTECCION P</t>
  </si>
  <si>
    <t>BIM-025667</t>
  </si>
  <si>
    <t>ENVOLVEDORA WXA -520 12 Q SERIE 91-053-01 C /CAJA FORMADORA No 1</t>
  </si>
  <si>
    <t>BIM-025669</t>
  </si>
  <si>
    <t>ENVOLVEDORA WA 520 120 SERIE 91-051-01CON CAJA FORMADORA SERIE 91-055-01 No 2</t>
  </si>
  <si>
    <t>BIM-025670</t>
  </si>
  <si>
    <t>APLICADOR DE PASA DE ACERO INOXIDABLEDE 1.16MTS DE LARGO X 1 MT.DE ANCHO X.73 MT</t>
  </si>
  <si>
    <t>BIM-025673</t>
  </si>
  <si>
    <t>TABLERO ELECTRICO 1FTHII TAM. 06 AC CARBON SERIE 95-0150</t>
  </si>
  <si>
    <t>BIM-025674</t>
  </si>
  <si>
    <t>EMBOLSADORA MODELO IV-6 C/TRANSPORTADOR</t>
  </si>
  <si>
    <t>1862</t>
  </si>
  <si>
    <t>BIM-025675</t>
  </si>
  <si>
    <t>MEZCLADORA PEERLESS DE ALTA VELOCIDAD MODELO HSB SERIE 95029</t>
  </si>
  <si>
    <t>BIM-025677</t>
  </si>
  <si>
    <t>TT2-01 TRANSPORTADOR ELEVADO DE MASA</t>
  </si>
  <si>
    <t>BIM-025678</t>
  </si>
  <si>
    <t>PREPRENSADO P/TORTI LLA GRANDE SERIE 95-0256</t>
  </si>
  <si>
    <t>BIM-025679</t>
  </si>
  <si>
    <t>TT1-03 TRANSPORTADOR RECTO HORIZONTAL SALIDA APILADOR SERIE 95-0226 (INCLUYE AL</t>
  </si>
  <si>
    <t>BIM-025680</t>
  </si>
  <si>
    <t>TT1-01 TRANSPORTADOR RECTO INCLINADO T2-03 SERIE 95-0225</t>
  </si>
  <si>
    <t>BIM-025681</t>
  </si>
  <si>
    <t>TT-02 ENFRIADOR DE TORTILLAS MQL. T2-04 CINCO NIVELES SERIE 95-0223</t>
  </si>
  <si>
    <t>BIM-025682</t>
  </si>
  <si>
    <t>PRENSA PARA TORTILLA MCA LAWRENCE SERIE FP320 Y ADITAMENTOS</t>
  </si>
  <si>
    <t>BIM-025683</t>
  </si>
  <si>
    <t>PRENSA PARA TORTILLA MCA LAWRENCE SERIE FP321 Y ADITAMENTOS</t>
  </si>
  <si>
    <t>BIM-025685</t>
  </si>
  <si>
    <t>COMAL PARA TORTILLAS II HORNO CON TRES NIVELES SERIE 95-0154</t>
  </si>
  <si>
    <t>BIM-025688</t>
  </si>
  <si>
    <t>FERMENTADOR INTERMEDIO CON 9 HILERAS</t>
  </si>
  <si>
    <t>BIM-025689</t>
  </si>
  <si>
    <t>EQUIPO PARA MANEJO DE MATERIALES REIMELT CON ADITAMENTOS</t>
  </si>
  <si>
    <t>BIM-025692</t>
  </si>
  <si>
    <t>SELLADORA MCA. BANDRITE MOD-6000 42 20 SERIE 1960RX</t>
  </si>
  <si>
    <t>BIM-025694</t>
  </si>
  <si>
    <t>TT1-03 TRANSPORTADOR LEVANTADO DE PT</t>
  </si>
  <si>
    <t>BIM-025695</t>
  </si>
  <si>
    <t>SISTEMA DE PREPRENSADO P/TORTI LLA GRANDE SERIE 95-0256-01</t>
  </si>
  <si>
    <t>BIM-025696</t>
  </si>
  <si>
    <t>1870</t>
  </si>
  <si>
    <t>BIM-025697</t>
  </si>
  <si>
    <t>BIM-025698</t>
  </si>
  <si>
    <t>TOS-01 TRANSPORTADOR ELEVADOR DE MASA VERTICAL</t>
  </si>
  <si>
    <t>BIM-025699</t>
  </si>
  <si>
    <t>ALIMENTADOR DE MASA</t>
  </si>
  <si>
    <t>BIM-025700</t>
  </si>
  <si>
    <t>CABEZAL DE MAIZ EN MESA SEPARADORA</t>
  </si>
  <si>
    <t>BIM-025701</t>
  </si>
  <si>
    <t>HORNO PARA TORTILLA DE MAIZ</t>
  </si>
  <si>
    <t>BIM-025702</t>
  </si>
  <si>
    <t>TOS-05 TRANSPORTADOR ENFRIADOR DE BANDA</t>
  </si>
  <si>
    <t>BIM-025703</t>
  </si>
  <si>
    <t>TABLERO IFV ELECTRICO DE FUERZA Y CONTROL</t>
  </si>
  <si>
    <t>BIM-025705</t>
  </si>
  <si>
    <t>BIM-025706</t>
  </si>
  <si>
    <t>TM-03 TRANSPORTADOR RECTO HORIZONTAL TM-01 S-1100</t>
  </si>
  <si>
    <t>BIM-025709</t>
  </si>
  <si>
    <t>FREIDOR PARA TOSTADAS PLANAS Y ONDULADAS T-3000 COMPLETO S-99-0066</t>
  </si>
  <si>
    <t>BIM-025710</t>
  </si>
  <si>
    <t>TOS-02 TRANSPORTADOR RECTO INCLINADO</t>
  </si>
  <si>
    <t>BIM-025713</t>
  </si>
  <si>
    <t>SECADOR DE TOSTADAS T-3000 (DESHIDRATADOR) S-99-1009</t>
  </si>
  <si>
    <t>BIM-025714</t>
  </si>
  <si>
    <t>TABLERO ELECTRICO 1FCST SERIE 99-1030</t>
  </si>
  <si>
    <t>BIM-025716</t>
  </si>
  <si>
    <t>TABLERO ELECTRICO MOD. SLC 500/4 MCA PEERLESS</t>
  </si>
  <si>
    <t>BIM-025717</t>
  </si>
  <si>
    <t>CAMARA APV DE ARTEZAS P/FERMENTACION DE MASA SERIE 97-0743</t>
  </si>
  <si>
    <t>BIM-025718</t>
  </si>
  <si>
    <t>ARTEZA PARA BOLLERIA EN ACERO SAE 1010 HR SERIE HC 239-97 (14)</t>
  </si>
  <si>
    <t>BIM-025720</t>
  </si>
  <si>
    <t>TABLERO ELECTRICO DE FUERZA 4CB SERIE 98-0097</t>
  </si>
  <si>
    <t>BIM-025722</t>
  </si>
  <si>
    <t>ELEVADOR ARTEZA MCA PEERLES MOD DH SERIE 97080 CON TABLERO ELEC.</t>
  </si>
  <si>
    <t>BIM-025724</t>
  </si>
  <si>
    <t>MEZCLADORA MCA PEERLES MOD. HS13 SERIE 97084</t>
  </si>
  <si>
    <t>BIM-025725</t>
  </si>
  <si>
    <t>MEZCLADORA MCA PEERLES SERIE 90127</t>
  </si>
  <si>
    <t>BIM-025728</t>
  </si>
  <si>
    <t>SISTEMA AMF P/BOLEADO Y REPOSADO  MOD PAN-O-MAT PLUS 600 (DIV-BOL-FERM)</t>
  </si>
  <si>
    <t>BIM-025731</t>
  </si>
  <si>
    <t>CAMARA DE VAPOR DE 18 ESPIRAS MCA SASIB BAKERY</t>
  </si>
  <si>
    <t>BIM-025732</t>
  </si>
  <si>
    <t>HORNO DE 4 ESPIRAS MCA SASIB BAKERY</t>
  </si>
  <si>
    <t>BIM-025733</t>
  </si>
  <si>
    <t>DESMOLDEADOR DE BOLLOS CD 29 CANTILEVER</t>
  </si>
  <si>
    <t>BIM-025743</t>
  </si>
  <si>
    <t>DESMOLDEADOR DE AGUJAS DE DOBLE CABEZAL SERIE 97-0968</t>
  </si>
  <si>
    <t>BIM-025748</t>
  </si>
  <si>
    <t>(BBC0-106) ENFRIADOR HELIMATIC USADO</t>
  </si>
  <si>
    <t>BIM-025750</t>
  </si>
  <si>
    <t>BO-01 TRANSPORTADOR ELEVADO DE MASA RECTO INCLINADO</t>
  </si>
  <si>
    <t>BIM-025751</t>
  </si>
  <si>
    <t>BO-01 TRANSPORTADOR RECTO HORIZONTAL</t>
  </si>
  <si>
    <t>BIM-025752</t>
  </si>
  <si>
    <t>BO-30 TRANSPORTADOR CURVO A 90 GRADOS 4 1/2 A=34 SALIDA HARINADOR</t>
  </si>
  <si>
    <t>BIM-025755</t>
  </si>
  <si>
    <t>TRANSPORTADOR BO-06 RECTO INCLIN 4 1/2 A=34 L=3.56M</t>
  </si>
  <si>
    <t>BIM-025756</t>
  </si>
  <si>
    <t>BO-09 TRANSPORTADOR RECTO HORIZ 1/2 A=34 L=16.64M</t>
  </si>
  <si>
    <t>BIM-025757</t>
  </si>
  <si>
    <t>BO-08 TRANSPORTADOR CURVO A 45 GRADOS 4 1/2 A=34 L=2.45M</t>
  </si>
  <si>
    <t>BIM-025758</t>
  </si>
  <si>
    <t>TADOR CURVO A 45 GRADOS 4 1/2 A=34 L=1.83M</t>
  </si>
  <si>
    <t>BIM-025759</t>
  </si>
  <si>
    <t>BO-10 TRANSPORTADOR RECTO INCLIN 4 1/2 A=34 L=2.48M</t>
  </si>
  <si>
    <t>BIM-025760</t>
  </si>
  <si>
    <t>BO-11 TRANSPORTADOR GIRADOR DE MOLDES 4 1/2  A=34 L=2.79M</t>
  </si>
  <si>
    <t>BIM-025761</t>
  </si>
  <si>
    <t>BO-12 TRANSPORTADOR RECTO INCLIN 4 1/2  A=34 L=2.54M</t>
  </si>
  <si>
    <t>BIM-025762</t>
  </si>
  <si>
    <t>BO-16 TRANSPORTADOR RECTO INCLIN 4 1/2  A=34 L=17.77M</t>
  </si>
  <si>
    <t>BIM-025763</t>
  </si>
  <si>
    <t>BO-17 TRANSPORTADOR DOSIFICADOR DE MOLDES A=34 L=.89M</t>
  </si>
  <si>
    <t>BIM-025764</t>
  </si>
  <si>
    <t>BO-18 TRANSPORTADOR CURVO A 45 GRADOS 4 1/2 A=34</t>
  </si>
  <si>
    <t>BIM-025765</t>
  </si>
  <si>
    <t>BO-19 TRANSPORTADOR RECTO HORIZ 4 1/2 A=34 L=3.28M</t>
  </si>
  <si>
    <t>BIM-025766</t>
  </si>
  <si>
    <t>BO-21 TRANSPORTADOR RECTO INCLIN SALIDA DESVIADOR AGUJAS 4 1/2 A=34 L=5.14M</t>
  </si>
  <si>
    <t>BIM-025767</t>
  </si>
  <si>
    <t>BO-18 TRANSPORTADOR GIRADOR DE MOLDES 1/2 A=34 L=2.8M</t>
  </si>
  <si>
    <t>BIM-025768</t>
  </si>
  <si>
    <t>BO-23 TRANSPORTADOR CURVO A 90 GRADOS 4 1/2 A=34 L=2.06M</t>
  </si>
  <si>
    <t>BIM-025769</t>
  </si>
  <si>
    <t>BO-21 TRANSPORTADOR RECTO INCLIN 4 1/2 A=34 L=4.17M</t>
  </si>
  <si>
    <t>BIM-025770</t>
  </si>
  <si>
    <t>BO TRANSPORTADOR RECTO A=34 L=7.75</t>
  </si>
  <si>
    <t>BIM-025771</t>
  </si>
  <si>
    <t>BO TRANSPORTADOR RECTO INCLIN 4 1/2 A=34 L=4.01M</t>
  </si>
  <si>
    <t>BIM-025772</t>
  </si>
  <si>
    <t>BO-27 TRANSPORTADOR RECTO TABLILLAS</t>
  </si>
  <si>
    <t>BIM-025773</t>
  </si>
  <si>
    <t>BO TRANSPORTADOR RECTO HORIZ 4 1/2 A=34 L=1.30M</t>
  </si>
  <si>
    <t>BIM-025774</t>
  </si>
  <si>
    <t>BO-29 TRANSPORTADOR RECTO HORIZ 4 1/2 A=34 L=1M</t>
  </si>
  <si>
    <t>BIM-025775</t>
  </si>
  <si>
    <t>BO TRANSPORTADOR DESMOLDEADOR AGUJAS ENTRADA</t>
  </si>
  <si>
    <t>BIM-025776</t>
  </si>
  <si>
    <t>BO-20 TRANSPORTADOR RECTO HORIZ  DESMOLDEADOR AGUJAS A=30 L=2.98M</t>
  </si>
  <si>
    <t>BIM-025777</t>
  </si>
  <si>
    <t>BO-32 TRANSPORTADOR CURVO A 90 GRADOS A=30 L=1.8M</t>
  </si>
  <si>
    <t>BIM-025778</t>
  </si>
  <si>
    <t>BO-30 TRANSPORTADOR DESVIADOR VERTICAL A=30 L=2.1M</t>
  </si>
  <si>
    <t>BIM-025780</t>
  </si>
  <si>
    <t>BIM-025781</t>
  </si>
  <si>
    <t>BO-36 TRANSPORTADOR CURVO SALIDA ENFRIADOR A104 GRADOS A=30 L=1.62M</t>
  </si>
  <si>
    <t>BIM-025785</t>
  </si>
  <si>
    <t>BO TRANSPORTADOR RECTO INCLIN A=30 L=8.13M</t>
  </si>
  <si>
    <t>BIM-025787</t>
  </si>
  <si>
    <t>BO-41 TRANSPORTADOR CURVO A 46 GRADOS A=30 L=2.53M</t>
  </si>
  <si>
    <t>BIM-025788</t>
  </si>
  <si>
    <t>BO-42 TRANSPORTADOR RECTO INCLIN A=30 L=9.19M</t>
  </si>
  <si>
    <t>BIM-025793</t>
  </si>
  <si>
    <t>BO TRANSPORTADOR RECTO HORIZ A=30 L=10.43M</t>
  </si>
  <si>
    <t>BIM-025794</t>
  </si>
  <si>
    <t>ENVOLVEDORA WS-20 N/S 97-799</t>
  </si>
  <si>
    <t>BIM-025795</t>
  </si>
  <si>
    <t>ENVOLVEDORA WS-20 N/S 97-800 No 1</t>
  </si>
  <si>
    <t>BIM-025798</t>
  </si>
  <si>
    <t>TRANSPORTADOR DE DESCARGA P/ENVOLVEDORA N/S 97-0803 DE LEVANTADO MOVIL</t>
  </si>
  <si>
    <t>BIM-025799</t>
  </si>
  <si>
    <t>TRANSPORTADOR DE DESCARGA P/ENVOLVEDORA N/S 97-0804V LEVANTADO</t>
  </si>
  <si>
    <t>BIM-025800</t>
  </si>
  <si>
    <t>TRANSPORTADOR DE DESCARGA P/ENVOLVEDORA N/S 97-0805    LEVANTADO</t>
  </si>
  <si>
    <t>BIM-025801</t>
  </si>
  <si>
    <t>TRANSPORTADOR DE DESCARGA P/ENVOLVEDORA N/S 97-0806    LEVANTADO</t>
  </si>
  <si>
    <t>BIM-025814</t>
  </si>
  <si>
    <t>TRANSPORTADOR LEVANTADO DE PT</t>
  </si>
  <si>
    <t>BIM-025820</t>
  </si>
  <si>
    <t>MAQUINA TAPADORA DE CONCHAS CELORIO #2</t>
  </si>
  <si>
    <t>BIM-025825</t>
  </si>
  <si>
    <t>PN-09 TRANSPORTADOR CURVO ENTRADA A CAMARA</t>
  </si>
  <si>
    <t>BIM-025829</t>
  </si>
  <si>
    <t>TABLERO ELECTRICO DE FUERZA 5CB SERIE 98-0099</t>
  </si>
  <si>
    <t>BIM-025830</t>
  </si>
  <si>
    <t>TABLERO ELECTRICO DE FUERZA 5FB SERIE 98-0100</t>
  </si>
  <si>
    <t>BIM-025831</t>
  </si>
  <si>
    <t>TABLERO ELECTRICO DE FUERZA 4FB SERIE 98-0098</t>
  </si>
  <si>
    <t>BIM-025832</t>
  </si>
  <si>
    <t>TABLERO ELECTRICO DE FUERZA 3FB SERIE 98-0096</t>
  </si>
  <si>
    <t>BIM-025838</t>
  </si>
  <si>
    <t>BO-54 TRANSPORTADOR RECTO TPBD-02</t>
  </si>
  <si>
    <t>BIM-025839</t>
  </si>
  <si>
    <t>BO-55 TRANSPORTADOR CURVO 90° TPDB-03</t>
  </si>
  <si>
    <t>BIM-025840</t>
  </si>
  <si>
    <t>TRANSPORTADOR RECTO HORIZONTAL FAR-108-007-10</t>
  </si>
  <si>
    <t>BIM-025843</t>
  </si>
  <si>
    <t>BO-42 TRANSPORTADOR CURVO 90° TPDB-13</t>
  </si>
  <si>
    <t>BIM-025846</t>
  </si>
  <si>
    <t>BO-06 TRANSPORTADOR L TRANSFER</t>
  </si>
  <si>
    <t>BIM-025847</t>
  </si>
  <si>
    <t>BOMBA DE MASA MCA CAMTECH MOD 10DP7.5</t>
  </si>
  <si>
    <t>BIM-025848</t>
  </si>
  <si>
    <t>MEZCLADORA DE MASAS MCAPEERLES MOD HS8HD</t>
  </si>
  <si>
    <t>BIM-025849</t>
  </si>
  <si>
    <t>UNIDAD CONDENSADORA INCLUYE MOTOR ARRANCADOR  Y COMPRESOR MCA MICON</t>
  </si>
  <si>
    <t>BIM-025850</t>
  </si>
  <si>
    <t>TABLERO ELECTRICO DE FUERZA Y CONTROL MODELO 2FTH3</t>
  </si>
  <si>
    <t>BIM-025851</t>
  </si>
  <si>
    <t>TT2-02 TRANSPORTADOR RECTO INCLINADO 10-1 1239-003 A=48 L= 36.03 M</t>
  </si>
  <si>
    <t>BIM-025856</t>
  </si>
  <si>
    <t>ENFRIADOR EN ESPIRAL MCAI.J. WHITE</t>
  </si>
  <si>
    <t>BIM-025858</t>
  </si>
  <si>
    <t>SELLADORA DE BOLSA MCA BAND-RITE  MOD 8006-4220-000 C/TRANSPORTADOR</t>
  </si>
  <si>
    <t>BIM-025860</t>
  </si>
  <si>
    <t>COMPUERTA DE TIEMPO N/S TG420 MCA LAWRENCE</t>
  </si>
  <si>
    <t>BIM-025861</t>
  </si>
  <si>
    <t>FERMENTADOR AUTOMATICO N/S OP256 MCA LAWRENCE</t>
  </si>
  <si>
    <t>BIM-025862</t>
  </si>
  <si>
    <t>SISTEMA DE LIMPIEZA N/S CS072 MCA LAWRENCE</t>
  </si>
  <si>
    <t>BIM-025863</t>
  </si>
  <si>
    <t>PANTALLA DE TACTO CARGADOR AUTOMATICO CON PRENSA N/S AL304 M CA LAWRENCE</t>
  </si>
  <si>
    <t>BIM-025864</t>
  </si>
  <si>
    <t>CONTROL DE PANTALLA DE TACTO MCA LAWRENCE</t>
  </si>
  <si>
    <t>BIM-025865</t>
  </si>
  <si>
    <t>PROGRAMA PARA AUTOGARGADOR DE 36 BOLAS N/S LP550</t>
  </si>
  <si>
    <t>BIM-025866</t>
  </si>
  <si>
    <t>PRENSA MEGA MCA LAWRENCE MOD. OMP848-09 N/S MP145</t>
  </si>
  <si>
    <t>BIM-025867</t>
  </si>
  <si>
    <t>COMAL PARA TORTILLAS DE HARINA MCA LAWRENCE  N/S FO344</t>
  </si>
  <si>
    <t>BIM-025869</t>
  </si>
  <si>
    <t>SISTEMA DE TEMPERATURA MCA LAWRENCE N/S SC208</t>
  </si>
  <si>
    <t>BIM-025870</t>
  </si>
  <si>
    <t>DIVISORA BOLEADORA DE MASAS AMF MOD.SBD-900</t>
  </si>
  <si>
    <t>BIM-025871</t>
  </si>
  <si>
    <t>DETECTOR DE METALES MCA C/TRANSPORTADOR</t>
  </si>
  <si>
    <t>BIM-025872</t>
  </si>
  <si>
    <t>TRANSPORTADOR VERTICAL ELEVADO DE MASA SIN NS</t>
  </si>
  <si>
    <t>BIM-025873</t>
  </si>
  <si>
    <t>TOLVA RECEPTORA Y DOSIFICADORA DE MASAS P/HOJALDRE (30040200)</t>
  </si>
  <si>
    <t>BIM-025874</t>
  </si>
  <si>
    <t>TUBERIA PARA AGUA AGUA CALIENTE AGUAFRIA VAPOR CONDENSADO AIRE COMPRIMIDO DIESEK</t>
  </si>
  <si>
    <t>BIM-025875</t>
  </si>
  <si>
    <t>CM MARINELA DISTRIBUCION ELECTRICA EN 220 Y 440 VOLTS</t>
  </si>
  <si>
    <t>BIM-025880</t>
  </si>
  <si>
    <t>PAS1-11 TRANSPORTADOR RECTO</t>
  </si>
  <si>
    <t>BIM-025885</t>
  </si>
  <si>
    <t>SISTEMA DE LIMPIEZA CIP PARA ESPONJAS LIQUIDAS (EN TABLERO 24884)</t>
  </si>
  <si>
    <t>BIM-025886</t>
  </si>
  <si>
    <t>TOS-03 TRANSPORTADOR RECTO INCLINADO DE ENLACE S-F</t>
  </si>
  <si>
    <t>BIM-025887</t>
  </si>
  <si>
    <t>TOS-08 TRANSPORTADOR C/ DETECTOR DE METALES MARCA LOMA MOD. IQ</t>
  </si>
  <si>
    <t>1880</t>
  </si>
  <si>
    <t>BIM-025889</t>
  </si>
  <si>
    <t>AZUCARADOR DE BUÑUELOS DE ACERO INOXIDABLE</t>
  </si>
  <si>
    <t>BIM-025907</t>
  </si>
  <si>
    <t>BLM TANQUE INOXIDABLE PARA ACEITE</t>
  </si>
  <si>
    <t>BIM-025921</t>
  </si>
  <si>
    <t>MAQUINA EMBOLSADORA FORMOST</t>
  </si>
  <si>
    <t>BIM-025934</t>
  </si>
  <si>
    <t>TABLERO DE FUERZA Y CONTROL N/S 15340993 MACHINE MASTERS</t>
  </si>
  <si>
    <t>BIM-025936</t>
  </si>
  <si>
    <t>BIM-025937</t>
  </si>
  <si>
    <t>TM-01 ALIMENTADOR DE MASA</t>
  </si>
  <si>
    <t>BIM-025938</t>
  </si>
  <si>
    <t>ALIMENTADOR DE MASAS   N/S 15300993</t>
  </si>
  <si>
    <t>BIM-025939</t>
  </si>
  <si>
    <t>EXTRUSOR DE MASA N/S 15280993</t>
  </si>
  <si>
    <t>BIM-025941</t>
  </si>
  <si>
    <t>HORNO PARA TORTILLA</t>
  </si>
  <si>
    <t>BIM-025948</t>
  </si>
  <si>
    <t>INYECTORA PARA NEGRITOS  MARCA COMAS</t>
  </si>
  <si>
    <t>BIM-025949</t>
  </si>
  <si>
    <t>ENFRIADOR EN ESPIRAL MARCA IJ WHITE</t>
  </si>
  <si>
    <t>BIM-025950</t>
  </si>
  <si>
    <t>MEZCLADORA PLANETARIA MOD. 400LTS.</t>
  </si>
  <si>
    <t>BIM-025952</t>
  </si>
  <si>
    <t>BO-52 TRANSPORTADOR RECTO HORIZONTAL TPBD-04. MAQUINDAL. S. 00-0300</t>
  </si>
  <si>
    <t>BIM-025953</t>
  </si>
  <si>
    <t>GLASEADORA DE ROLES TPBD-09 MARCA MAQUINDAL</t>
  </si>
  <si>
    <t>BIM-025956</t>
  </si>
  <si>
    <t>DEGASSER EXTRUDER</t>
  </si>
  <si>
    <t>BIM-025958</t>
  </si>
  <si>
    <t>BO-03 TRANSPORTADOR DE ENTRADA A PRIMER CABEZAL LAMINADOR</t>
  </si>
  <si>
    <t>BIM-025959</t>
  </si>
  <si>
    <t>CABEZAL # 1 LAMINADOR 1</t>
  </si>
  <si>
    <t>BIM-025960</t>
  </si>
  <si>
    <t>BO-04 TRANSPORTADOR DE ENTRADA A SEGUNDO CABEZAL LAMINADOR</t>
  </si>
  <si>
    <t>BIM-025961</t>
  </si>
  <si>
    <t>CABEZAL # 2 LAMINADOR 2</t>
  </si>
  <si>
    <t>BIM-025962</t>
  </si>
  <si>
    <t>BO TRANSPORTADOR BANDA VERDE</t>
  </si>
  <si>
    <t>BIM-025966</t>
  </si>
  <si>
    <t>BO-07 TRANSPORTADOR DE SALIDA DE MOLDES</t>
  </si>
  <si>
    <t>BIM-025967</t>
  </si>
  <si>
    <t>BO-08 TRANSPORTADOR RECTO ENTRADA A CAMARA</t>
  </si>
  <si>
    <t>BIM-025968</t>
  </si>
  <si>
    <t>BIM-025969</t>
  </si>
  <si>
    <t>BO-58 TRANSP. REBANADOR DE ROLES TPBD-07 MAQUINDAL S. 00- 462</t>
  </si>
  <si>
    <t>BIM-025970</t>
  </si>
  <si>
    <t>DETECTOR DE METALES. MAQUINDAL</t>
  </si>
  <si>
    <t>BIM-025971</t>
  </si>
  <si>
    <t>TRANSPORTADOR LEVANTADO DE PT MAQUINDAL S. 01-0032 No 4</t>
  </si>
  <si>
    <t>BIM-026015</t>
  </si>
  <si>
    <t>ENFRIADOR INDUSTRIAL I.J. WHITE C/TABLERO</t>
  </si>
  <si>
    <t>BIM-026018</t>
  </si>
  <si>
    <t>ENGRASADORA AUTOMATICA PARA APLICACIÓN DESMOLDEANTE</t>
  </si>
  <si>
    <t>BIM-026020</t>
  </si>
  <si>
    <t>HORNO MEINKE</t>
  </si>
  <si>
    <t>BIM-026021</t>
  </si>
  <si>
    <t>DESMOLDEADOR ALTERNATIVO VACIO</t>
  </si>
  <si>
    <t>BIM-026023</t>
  </si>
  <si>
    <t>MEZCLADORA PLANETARIA MOD 4000 LTS</t>
  </si>
  <si>
    <t>BIM-026024</t>
  </si>
  <si>
    <t>MM CUARTO CONTROL BIMBO EQUIPO PARA FLOUR III</t>
  </si>
  <si>
    <t>BIM-026026</t>
  </si>
  <si>
    <t>ENVOLVEDORA FMC WS 20 CON TRASNPORTADOR No 3</t>
  </si>
  <si>
    <t>BIM-026027</t>
  </si>
  <si>
    <t>ENVOLVEDORA FMC WS 20 CON TRASNPORTADOR No 1</t>
  </si>
  <si>
    <t>BIM-026028</t>
  </si>
  <si>
    <t>ENVOLVEDORA FMC WS 20 CON TRASNPORTADOR No 2</t>
  </si>
  <si>
    <t>BIM-026035</t>
  </si>
  <si>
    <t>PQ-27 TRANSPORTADOR RECTO HORIZONTAL</t>
  </si>
  <si>
    <t>BIM-026036</t>
  </si>
  <si>
    <t>PQ-26A TRANSPORTADOR RECTO HORIZONTAL SALIDA ENFRIADOR</t>
  </si>
  <si>
    <t>BIM-026037</t>
  </si>
  <si>
    <t>PQ-15 TRANSPORTADOR RECTO HORIZONTAL</t>
  </si>
  <si>
    <t>BIM-026038</t>
  </si>
  <si>
    <t>PQ-19 TRANSPORTADOR RECTO HORIZONTAL</t>
  </si>
  <si>
    <t>BIM-026039</t>
  </si>
  <si>
    <t>PQ-20 TRANSPORTADOR RECTO HORIZONTAL DOSIFICADOR</t>
  </si>
  <si>
    <t>BIM-026040</t>
  </si>
  <si>
    <t>PQ-21 TRANSPORTADOR RECTO HORIZONTAL</t>
  </si>
  <si>
    <t>BIM-026041</t>
  </si>
  <si>
    <t>PQ-22 TRANSPORTADOR CURVO 90</t>
  </si>
  <si>
    <t>BIM-026042</t>
  </si>
  <si>
    <t>PQ-23 TRANSPORTADOR RECTO HORIZONTAL</t>
  </si>
  <si>
    <t>BIM-026043</t>
  </si>
  <si>
    <t>PQ-01 TRANSPORTADOR RECTO HORIZONTAL</t>
  </si>
  <si>
    <t>BIM-026044</t>
  </si>
  <si>
    <t>PQ-02 TRANSPORTADOR CURVO 90</t>
  </si>
  <si>
    <t>BIM-026045</t>
  </si>
  <si>
    <t>PQ-03 TRANSPORTADOR RECTO HORIZONTAL</t>
  </si>
  <si>
    <t>BIM-026046</t>
  </si>
  <si>
    <t>PQ-04 TRANSPORTADOR DOSIFICADOR DE MOLDES</t>
  </si>
  <si>
    <t>BIM-026047</t>
  </si>
  <si>
    <t>PQ-05 TRANSPORTADOR RECTO HORIZONTAL</t>
  </si>
  <si>
    <t>BIM-026048</t>
  </si>
  <si>
    <t>PQ-06 TRANSPORTADOR CURVO 90</t>
  </si>
  <si>
    <t>BIM-026049</t>
  </si>
  <si>
    <t>PQ-08 TRANSPORTADOR RECTO HORIZONTAL</t>
  </si>
  <si>
    <t>BIM-026050</t>
  </si>
  <si>
    <t>PQ-07 TRANSPORTADOR CURVO 90</t>
  </si>
  <si>
    <t>BIM-026051</t>
  </si>
  <si>
    <t>PQ-13 TRANSPORTADOR RECTO INCLINADO</t>
  </si>
  <si>
    <t>BIM-026052</t>
  </si>
  <si>
    <t>PQ-14 TRANSPORTADOR DOSIFICADOR DE MOLDES</t>
  </si>
  <si>
    <t>BIM-026053</t>
  </si>
  <si>
    <t>PQ-16 TRANSPORTADOR RECTO HORIZONTAL</t>
  </si>
  <si>
    <t>BIM-026054</t>
  </si>
  <si>
    <t>PQ-24 TRANSPORTADOR RECTO HORIZONTAL</t>
  </si>
  <si>
    <t>BIM-026055</t>
  </si>
  <si>
    <t>PQ-25 TRANSPORTADOR RECTO INCLINADO</t>
  </si>
  <si>
    <t>BIM-026056</t>
  </si>
  <si>
    <t>PQ-26 TRANSPORTADOR RECTO INCLINADO ENTRADA ENFRIADOR</t>
  </si>
  <si>
    <t>BIM-026059</t>
  </si>
  <si>
    <t>CAZO DE ACERO INOXIDABLE PN 34 20 CON CARRITO CAZO PN3475</t>
  </si>
  <si>
    <t>BIM-026077</t>
  </si>
  <si>
    <t>GUILLOTINA PARA CORTE DE MASA</t>
  </si>
  <si>
    <t>BIM-026080</t>
  </si>
  <si>
    <t>DECORADORA DE GLASS BLANCO P/PINGÜINO</t>
  </si>
  <si>
    <t>BIM-026089</t>
  </si>
  <si>
    <t>DETECTOR DE METALES MARCA LOMA MODELO IQ #3</t>
  </si>
  <si>
    <t>BIM-026090</t>
  </si>
  <si>
    <t>DETECTOR DE METALES MARCA LOMA MODELO IQ #4</t>
  </si>
  <si>
    <t>BIM-026676</t>
  </si>
  <si>
    <t>SISTEMA DE AHORRO DE ENERGIA MCA MITSUBISHI CAP. 125HP MOD.NKDM54L90K1 N/S 15052</t>
  </si>
  <si>
    <t>BIM-026677</t>
  </si>
  <si>
    <t>SISTEMA DE AHORRO DE ENERGIA MCA MITSUBISHI CAP. 125HP MOD.NKDM54L90K1  N/S AL-2</t>
  </si>
  <si>
    <t>BIM-026679</t>
  </si>
  <si>
    <t>TRANSPORTADOR  ELEVADO DE MASA N15 1/4X8X120 P/PAN 8000</t>
  </si>
  <si>
    <t>BIM-026681</t>
  </si>
  <si>
    <t>CABEZAL CON CONTROLES DE DETECTOR DE METALES MARCA LOMA P/MOLIDO</t>
  </si>
  <si>
    <t>BIM-026683</t>
  </si>
  <si>
    <t>BIM-026684</t>
  </si>
  <si>
    <t>BIM-026685</t>
  </si>
  <si>
    <t>BIM-026686</t>
  </si>
  <si>
    <t>SERVO ATADORA VERTICAL MARCA BURFORD</t>
  </si>
  <si>
    <t>BIM-026690</t>
  </si>
  <si>
    <t>MANIFUL DE DEPOSITADO DE BATIDO P/GANSITO (PAST 1)</t>
  </si>
  <si>
    <t>BIM-026691</t>
  </si>
  <si>
    <t>CM BIMBO TABLEROS DE COGENERACION ELECTRICA (PLANTA PANES MXLI)</t>
  </si>
  <si>
    <t>BIM-026692</t>
  </si>
  <si>
    <t>CM BIMBO TABLEROS DE COGENERACION ELECTRICA</t>
  </si>
  <si>
    <t>BIM-026693</t>
  </si>
  <si>
    <t>BIM-026705</t>
  </si>
  <si>
    <t>DETECTOR DE METALES MARCA LOMA MODELO SUPERSCAN MICRO ISC</t>
  </si>
  <si>
    <t>BIM-026709</t>
  </si>
  <si>
    <t>HARINADOR FRITSCH P/CUERNITOS No 2</t>
  </si>
  <si>
    <t>BIM-026710</t>
  </si>
  <si>
    <t>HARINADOR FRITSCH P/CUERNITOS No 1</t>
  </si>
  <si>
    <t>BIM-026714</t>
  </si>
  <si>
    <t>MM BIMBO TANQUE CILINDRICO VERTICAL CAP. 15000 LTS</t>
  </si>
  <si>
    <t>BIM-026715</t>
  </si>
  <si>
    <t>EQUIPO DE DIAGNOSTICO AL VACIO (BOMBA DE INYECCIÓN DE AIRE) MARCA MAP SYSTEMS P/LITTLE BITES</t>
  </si>
  <si>
    <t>BIM-026716</t>
  </si>
  <si>
    <t>SELLADORA PARA BOLSA DE TOSTADAS ONDULADAS N/S 03-0082(MXLI)</t>
  </si>
  <si>
    <t>BIM-026718</t>
  </si>
  <si>
    <t>MANIFOLD EXTRUSOR DE BARRITAS DE 20 SALIDAS</t>
  </si>
  <si>
    <t>BIM-026719</t>
  </si>
  <si>
    <t>DETECTOR DE METALES MARCA LOMA MOD. IQ2 N/S RIMD11867</t>
  </si>
  <si>
    <t>BIM-026722</t>
  </si>
  <si>
    <t>DETECTOR DE METALES MARCA LOMA MOD. IQ2 CON TRANSP. N/S RIMD11749 #5</t>
  </si>
  <si>
    <t>BIM-026723</t>
  </si>
  <si>
    <t>TRANSFERENCIA P/APILADO Y DEPOSITADO DE TORTILLAS N/S 03-0071</t>
  </si>
  <si>
    <t>BIM-026724</t>
  </si>
  <si>
    <t>ALIMENTADOR AUTOMATICO DE CHAROLILLA TERMOFORMADA P/PINGÜINO Y CUP CAKE N/S 03-2</t>
  </si>
  <si>
    <t>BIM-026725</t>
  </si>
  <si>
    <t>ALIMENTADOR AUTOMATICO DE CHAROLILLA TERMOFORMADA P/PINGÜINO N/S 03-0163</t>
  </si>
  <si>
    <t>BIM-026727</t>
  </si>
  <si>
    <t>DIVISORA MARCA AMF ( MRS. BAIRDS )</t>
  </si>
  <si>
    <t>BIM-026728</t>
  </si>
  <si>
    <t>BOLEADORA MARCA AMF N/S 8620225  ( MRS. BAIRDS )</t>
  </si>
  <si>
    <t>BIM-026729</t>
  </si>
  <si>
    <t>HARINADOR MARCA AMF ( MRS. BAIRDS )</t>
  </si>
  <si>
    <t>BIM-026732</t>
  </si>
  <si>
    <t>SISTEMA DE AHORRO DE ENERGIA MCA MITSUBISHI CAP. 200HP MOD.NKDM54L32K1 N/S 15053</t>
  </si>
  <si>
    <t>BIM-026745</t>
  </si>
  <si>
    <t>CICLON  P/ALMACENAMIENTO PAN MOLIDO CAP. 2000 KG D-189</t>
  </si>
  <si>
    <t>BIM-026864</t>
  </si>
  <si>
    <t>BATIDORA  HOBART S-311192230</t>
  </si>
  <si>
    <t>BIM-026871</t>
  </si>
  <si>
    <t>CAMARA DE FERMENTACION  UNOX SERIE 000109</t>
  </si>
  <si>
    <t>BIM-026879</t>
  </si>
  <si>
    <t>SEPARADOR DE COCHAMBRE LINEA TOSTADAS</t>
  </si>
  <si>
    <t>BIM-027139</t>
  </si>
  <si>
    <t>APLICADOR DE AJONJOLI MOD 9200</t>
  </si>
  <si>
    <t>BIM-027156</t>
  </si>
  <si>
    <t>HO-03 TRANSFERENCIA EN BANDA TIPO INTRALOX  42 X 30 SIN MOTORREDUCTOR</t>
  </si>
  <si>
    <t>BIM-027158</t>
  </si>
  <si>
    <t>ALIMENTADOR AUTOMATICO DE CHAROLILLA TERMOFORMADA PARA GANSITO No 3</t>
  </si>
  <si>
    <t>BIM-027159</t>
  </si>
  <si>
    <t>MARMITA CON MOTORREDUCTOR</t>
  </si>
  <si>
    <t>BIM-027162</t>
  </si>
  <si>
    <t>CABEZAL PARA EXTRUSION Y CORTE DE GALLETA BARRITAS</t>
  </si>
  <si>
    <t>BIM-028781</t>
  </si>
  <si>
    <t>PAN APLICADOR DE AJONJOLI Y SALVADO MQD92</t>
  </si>
  <si>
    <t>BIM-033469</t>
  </si>
  <si>
    <t>ENFRIADOR CIRCULAR I.J.WHITE DE 42 DE ANCHO</t>
  </si>
  <si>
    <t>BIM-033564</t>
  </si>
  <si>
    <t>MO MAL GUSANO TRANSPORTADOR  ELEVADOR DE COCO</t>
  </si>
  <si>
    <t>BIM-047629</t>
  </si>
  <si>
    <t>FILTRO PRENSA COMPLSHIVER TAMANO</t>
  </si>
  <si>
    <t>BIM-059857</t>
  </si>
  <si>
    <t>HO-04 ENFRIADOR ESPIRAL I.J. WHITE C/TABLERO</t>
  </si>
  <si>
    <t>BIM-066933</t>
  </si>
  <si>
    <t>TRANSPORTADOR DE RODILLOS ENTRADA REBANADORA</t>
  </si>
  <si>
    <t>BIM-067557</t>
  </si>
  <si>
    <t>ENVOLVEDORA AUTOMATICA FMC III  PL=1</t>
  </si>
  <si>
    <t>BIM-069170</t>
  </si>
  <si>
    <t>TRANSPORTADOR RECTO HORIZONTAL  DE RODILLOS</t>
  </si>
  <si>
    <t>BIM-071715</t>
  </si>
  <si>
    <t>TRANSPORTADOR PARA DESMOLDEO DE PANQUE</t>
  </si>
  <si>
    <t>BIM-071718</t>
  </si>
  <si>
    <t>MONTACARGAS HOMBRE SENTADO</t>
  </si>
  <si>
    <t>BIM-071719</t>
  </si>
  <si>
    <t>PLATAFORMA ARTICULADA DE 4 M. HORIZONTAL CAP. 227 KG.</t>
  </si>
  <si>
    <t>BIM-071724</t>
  </si>
  <si>
    <t>MODULOS INTERMEDIOS HORNO MEINCKE</t>
  </si>
  <si>
    <t>BIM-071725</t>
  </si>
  <si>
    <t>MODULO CON QUEMADOR MEINCKE</t>
  </si>
  <si>
    <t>BIM-072596</t>
  </si>
  <si>
    <t>CRA TRANSPORTADOR INCLINADO DE BANDA SANITARIA P/ ALIM</t>
  </si>
  <si>
    <t>BIM-072637</t>
  </si>
  <si>
    <t>CRA ENVOLVEDORA FMC WA520 LADO DE OP. IZQUIERDO C/ COD</t>
  </si>
  <si>
    <t>BIM-073125</t>
  </si>
  <si>
    <t>PN-08 TRANSPORTADOR DOSIFICADOR DE MOLDES DM</t>
  </si>
  <si>
    <t>BIM-073126</t>
  </si>
  <si>
    <t>PN-13 TRANSPORTADOR DOSIFICADOR DE MOLDES DM</t>
  </si>
  <si>
    <t>BIM-073285</t>
  </si>
  <si>
    <t>MANIFOLD DE ENGRASADO PARA MANTECADA BIMBO</t>
  </si>
  <si>
    <t>BIM-073718</t>
  </si>
  <si>
    <t>MODULO HORNO MEINCKE</t>
  </si>
  <si>
    <t>BIM-073719</t>
  </si>
  <si>
    <t>MODULO CON QUEMADOR</t>
  </si>
  <si>
    <t>BIM-074277</t>
  </si>
  <si>
    <t>TOS-04 TRANSPORTADOR DE ESCURRIMIENTO DE TOSTADAS DE DOBLE BANDA</t>
  </si>
  <si>
    <t>BIM-074278</t>
  </si>
  <si>
    <t>CONJUNTO OIL-MIST CON PLATAFORMA PARA FREIDOR DE DONAS</t>
  </si>
  <si>
    <t>BIM-074279</t>
  </si>
  <si>
    <t>CONJUNTO OIL-MIST CON PLATAFORMA PARA FREIDOR DE TOSTADAS T-3000</t>
  </si>
  <si>
    <t>BIM-074867</t>
  </si>
  <si>
    <t>DETECTOR DE METALES LOMA  N/S RIMD13525 No 1</t>
  </si>
  <si>
    <t>BIM-074868</t>
  </si>
  <si>
    <t>DESMOLDEADOR DE CANGREJO PARA PANQUE</t>
  </si>
  <si>
    <t>BIM-076122</t>
  </si>
  <si>
    <t>ALIMENTADOR AUTOMATICO N/S 04-0234 No 1</t>
  </si>
  <si>
    <t>BIM-076739</t>
  </si>
  <si>
    <t>GA-04 TRANSPORTADOR DESVIADOR VERTICAL TP-G1602</t>
  </si>
  <si>
    <t>BIM-076740</t>
  </si>
  <si>
    <t>GA-05 TRANSPORTADOR RECTO HORIZONTAL DE YO-YOS TP-G1603</t>
  </si>
  <si>
    <t>BIM-076741</t>
  </si>
  <si>
    <t>GA-06 TRANSPORTADOR RECTO HORIZONTAL TP-G1604</t>
  </si>
  <si>
    <t>BIM-076742</t>
  </si>
  <si>
    <t>GA-07 TRANSPORTADOR RECTO HORIZONTAL DE YO-YOS TP-G1605</t>
  </si>
  <si>
    <t>BIM-076743</t>
  </si>
  <si>
    <t>GA-08 TRANSPORTADOR ABATIBLE TP-G1606 L=1.52 MTS</t>
  </si>
  <si>
    <t>BIM-076744</t>
  </si>
  <si>
    <t>GA-10 TRANSPORTADOR DESVIADOR #3</t>
  </si>
  <si>
    <t>BIM-076745</t>
  </si>
  <si>
    <t>TOS-07 TRANSPORTADOR RECTO</t>
  </si>
  <si>
    <t>BIM-076746</t>
  </si>
  <si>
    <t>GA-12 TRANSPORTADOR ABATIBLE TP-G1614 L=3.05 MTS</t>
  </si>
  <si>
    <t>BIM-076747</t>
  </si>
  <si>
    <t>GA-09 TRANSPORTADOR ABATIBLE TP-G1608 L=3.05 MTS</t>
  </si>
  <si>
    <t>BIM-076748</t>
  </si>
  <si>
    <t>TABLERO ELECTRICO 5FG AUTOMATISMO ENVOLTURA  N/S 04-0086</t>
  </si>
  <si>
    <t>BIM-076749</t>
  </si>
  <si>
    <t>GA-13 TRANSPORTADOR RECTO INCLINADO TP-G1618</t>
  </si>
  <si>
    <t>BIM-076753</t>
  </si>
  <si>
    <t>DESFASADOR PARA BRAN FRUT 14 PZS</t>
  </si>
  <si>
    <t>BIM-077355</t>
  </si>
  <si>
    <t>MAGAZINE GALLETERIA No 1</t>
  </si>
  <si>
    <t>BIM-077356</t>
  </si>
  <si>
    <t>CARRUSEL ALIMENTADOR No 1</t>
  </si>
  <si>
    <t>BIM-077357</t>
  </si>
  <si>
    <t>CARRUSEL ALIMENTADOR No 3</t>
  </si>
  <si>
    <t>BIM-077358</t>
  </si>
  <si>
    <t>PATEADOR DE GALLETA #3</t>
  </si>
  <si>
    <t>BIM-077359</t>
  </si>
  <si>
    <t>CARRUSEL ALIMENTADOR No 4</t>
  </si>
  <si>
    <t>BIM-077360</t>
  </si>
  <si>
    <t>CARRUSEL ALIMENTADOR No 2</t>
  </si>
  <si>
    <t>BIM-077361</t>
  </si>
  <si>
    <t>TRANSFERENCIA METALICA SALIDA HORNO</t>
  </si>
  <si>
    <t>BIM-077363</t>
  </si>
  <si>
    <t>MECANISMO PARA MAGAZINE DE CANELITA No 2</t>
  </si>
  <si>
    <t>BIM-077364</t>
  </si>
  <si>
    <t>PN-03A TRANSPORTADOR RECTO SALIDA PIECE SIX</t>
  </si>
  <si>
    <t>BIM-077365</t>
  </si>
  <si>
    <t>AIRE ACONDICIONADO YORK 30 TONS (EMPAQUE GANSITO)</t>
  </si>
  <si>
    <t>BIM-077366</t>
  </si>
  <si>
    <t>AIRE ACONDICIONADO YORK 30 TONS (TOSTADO)</t>
  </si>
  <si>
    <t>BIM-077367</t>
  </si>
  <si>
    <t>AIRE ACONDICIONADO YORK 30 TONS (EMPAQUE GALLETAS)</t>
  </si>
  <si>
    <t>BIM-077368</t>
  </si>
  <si>
    <t>AIRE ACONDICIONADO YORK 30 TONS (EMPAQUE TORTILLAS MEGA)</t>
  </si>
  <si>
    <t>BIM-077937</t>
  </si>
  <si>
    <t>AIRE ACOND YORK 20 TONS MOD DM240CC0A4AAA1  N7S NANN000965 (MASAS DE HOJALDRE)</t>
  </si>
  <si>
    <t>BIM-077938</t>
  </si>
  <si>
    <t>CM MARINELA CALDERA CLEAVER BROOKS</t>
  </si>
  <si>
    <t>BIM-077941</t>
  </si>
  <si>
    <t>BIM-077943</t>
  </si>
  <si>
    <t>TORRE DE ENFRIAMIENTO MOD GHRFG-708110 MARCA REYMSA</t>
  </si>
  <si>
    <t>BIM-077945</t>
  </si>
  <si>
    <t>TRANSPORTADOR RECTO HORIZONTAL TP=G20 N/S 04-0275 LEVANTADO PT 7 DE MULTIEMPAQUE</t>
  </si>
  <si>
    <t>BIM-077947</t>
  </si>
  <si>
    <t>PQ-12 TRANSPORTADOR RECTO</t>
  </si>
  <si>
    <t>BIM-078633</t>
  </si>
  <si>
    <t>SISTEMA ACUMULADOR DE MOLDES STAKER DE 12 NIVELES</t>
  </si>
  <si>
    <t>BIM-078634</t>
  </si>
  <si>
    <t>TUNEL DE ENFRIAMIENTO PARA MOLDES CON PRODUCTO</t>
  </si>
  <si>
    <t>BIM-078635</t>
  </si>
  <si>
    <t>SISTEMA ALIMENTADOR AUTOMATICO DE DONAS C/ TRANSPORTADOR RECTO DO-06</t>
  </si>
  <si>
    <t>BIM-078666</t>
  </si>
  <si>
    <t>TRANSPORTADOR CURVO A 90 ENTRADA ENVOLVEDORA # 1</t>
  </si>
  <si>
    <t>BIM-078667</t>
  </si>
  <si>
    <t>TRANSPORTADOR CURVO A 90 ENTRADA ENVOLVEDORA # 2</t>
  </si>
  <si>
    <t>BIM-078668</t>
  </si>
  <si>
    <t>TRANSPORTADOR CURVO A 90 ENTRADA ENVOLVEDORA #3</t>
  </si>
  <si>
    <t>BIM-078669</t>
  </si>
  <si>
    <t>TRANSPORTADOR CURVO A 90 ENTRADA ENVOLVEDORA #4</t>
  </si>
  <si>
    <t>BIM-078682</t>
  </si>
  <si>
    <t>ENFRIADOR DE ALTA VELOCIDAD APV</t>
  </si>
  <si>
    <t>BIM-081863</t>
  </si>
  <si>
    <t>TRANSPORTADOR TP-PQ1608   (JIRAFA MAYOR) (LITTLE BITES)</t>
  </si>
  <si>
    <t>BIM-081864</t>
  </si>
  <si>
    <t>PQ-28 TRANSPORTADOR CURVO A 90 (LITTLE BITES)</t>
  </si>
  <si>
    <t>BIM-081865</t>
  </si>
  <si>
    <t>PQ TRANSPORTADOR (RETRACTIL) (LITTLE BITES)</t>
  </si>
  <si>
    <t>BIM-081866</t>
  </si>
  <si>
    <t>PQ-1611 TRANSPORTADOR (ALIMENTADOR A EMBOLSADORA # 1) (LITTLE BITES)</t>
  </si>
  <si>
    <t>BIM-081867</t>
  </si>
  <si>
    <t>PQ-1612 TRANSPORTADOR (ENLACE DEL RETRACTIL) (LITTLE BITES)</t>
  </si>
  <si>
    <t>BIM-081868</t>
  </si>
  <si>
    <t>PQ-1613 TRANSPORTADOR (ALIMENTADOR A EMBOLS. # 2) (LITTLE BITES)</t>
  </si>
  <si>
    <t>BIM-081869</t>
  </si>
  <si>
    <t>PQ-33 TRANSPORTADOR (JIRAFA DE EMBOLS. 1) (LITTLE BITES)</t>
  </si>
  <si>
    <t>BIM-081870</t>
  </si>
  <si>
    <t>PQ-34 TRANSPORTADOR (JIRAFA DE EMBOLS. 2) (LITTLE BITES)</t>
  </si>
  <si>
    <t>BIM-081871</t>
  </si>
  <si>
    <t>TRANSPORTADOR RECTO TP-PQ1614  (LITTLE BITES)</t>
  </si>
  <si>
    <t>BIM-081872</t>
  </si>
  <si>
    <t>UNIDAD DE AIRE ACONDICIONADO (EMPAQUE PANQUELERIA)</t>
  </si>
  <si>
    <t>BIM-081873</t>
  </si>
  <si>
    <t>UNIDAD DE AIRE ACONDICIONADO (MASAS DE PAN)</t>
  </si>
  <si>
    <t>BIM-081874</t>
  </si>
  <si>
    <t>UNIDAD DE AIRE ACONDICIONADO (TOSTADO)</t>
  </si>
  <si>
    <t>BIM-081876</t>
  </si>
  <si>
    <t>TABLERO 1FLB DE FUERZA Y CONTROL</t>
  </si>
  <si>
    <t>BIM-082378</t>
  </si>
  <si>
    <t>PLATAFORMA LITTLE BITES</t>
  </si>
  <si>
    <t>BIM-089875</t>
  </si>
  <si>
    <t>BIM-089876</t>
  </si>
  <si>
    <t>BARREDORA INDUSTRIAL TENNANT</t>
  </si>
  <si>
    <t>BIM-091192</t>
  </si>
  <si>
    <t>MONTACARGAS ELECTRICO RAYMOND</t>
  </si>
  <si>
    <t>BIM-091194</t>
  </si>
  <si>
    <t>CM MARINELA INTERCAMBIADOR DE CALOR SERIE 071205-001</t>
  </si>
  <si>
    <t>BIM-091196</t>
  </si>
  <si>
    <t>MM BIMBO VARIADOR DE VELOCIDAD MANEJO MATS</t>
  </si>
  <si>
    <t>BIM-091789</t>
  </si>
  <si>
    <t>ENBOLSADORA TNA ROBAG # 1 ( SISTEMA INTEGRAL EMPAQUE PARA LITTLE BITES )</t>
  </si>
  <si>
    <t>BIM-091790</t>
  </si>
  <si>
    <t>PESADORA TNA314 DELTA # 1 ( SISTEMA INTEGRAL EMPAQUE PARA LITTLE BITES )</t>
  </si>
  <si>
    <t>BIM-091791</t>
  </si>
  <si>
    <t>ENBOLSADORA TNA ROBAG # 2 ( SISTEMA INTEGRAL EMPAQUE PARA LITTLE BITES )</t>
  </si>
  <si>
    <t>BIM-091792</t>
  </si>
  <si>
    <t>PESADORA TNA314 DELTA # 2 ( SISTEMA INTEGRAL EMPAQUE PARA LITTLE BITES )</t>
  </si>
  <si>
    <t>BIM-091808</t>
  </si>
  <si>
    <t>CERRADORA DE CAJAS DE 60 CPM LITTLE BITES</t>
  </si>
  <si>
    <t>BIM-092168</t>
  </si>
  <si>
    <t>CMQ TANQUE P/ ACEITE PARCIALMENTE HIDROGENADO 30000 LTS FALCO</t>
  </si>
  <si>
    <t>BIM-092983</t>
  </si>
  <si>
    <t>BIM-096740</t>
  </si>
  <si>
    <t>DETECTOR DE METALES IQ2 LOMA SERIE RIMD16172A DE ENVOLVEDORA DE TUBOS</t>
  </si>
  <si>
    <t>BIM-096769</t>
  </si>
  <si>
    <t>MZ1 TANQUE ALMACENAMIENTO DE ACEITE</t>
  </si>
  <si>
    <t>BIM-096927</t>
  </si>
  <si>
    <t>BOMBA PARA MANEJO DE BATIDO</t>
  </si>
  <si>
    <t>BIM-096928</t>
  </si>
  <si>
    <t>BIM-098130</t>
  </si>
  <si>
    <t>TRANSFORMADOR DE POTENCIA SERIE 1099GB06</t>
  </si>
  <si>
    <t>BIM-098131</t>
  </si>
  <si>
    <t>TRANSFORMADOR DE POTENCIA SERIE 1100BG06</t>
  </si>
  <si>
    <t>BIM-098614</t>
  </si>
  <si>
    <t>BIM-099217</t>
  </si>
  <si>
    <t>BIM-100402</t>
  </si>
  <si>
    <t>FABRICADORA DE HIELO EN TUBO CAPACIDAD 10000 LBS (EN PLATAFORMA GALLETERIA MARIN</t>
  </si>
  <si>
    <t>BIM-100994</t>
  </si>
  <si>
    <t>BIM-100995</t>
  </si>
  <si>
    <t>RECHAZADOR</t>
  </si>
  <si>
    <t>BIM-101685</t>
  </si>
  <si>
    <t>FORMADORA DE CAJAS</t>
  </si>
  <si>
    <t>BIM-101689</t>
  </si>
  <si>
    <t>GENERADOR DE NITROGENO</t>
  </si>
  <si>
    <t>BIM-102080</t>
  </si>
  <si>
    <t>SISTEMA INTEGRAL DE PESADO Y EMBOLSADO LITTLE BITES NUM  2</t>
  </si>
  <si>
    <t>BIM-102293</t>
  </si>
  <si>
    <t>TRANSPORTADOR CURVO EN S C/ TRANSF BANDA INTRALOX</t>
  </si>
  <si>
    <t>BIM-102294</t>
  </si>
  <si>
    <t>TRANSPORTADOR REVERSIBLE 6.70 MTS</t>
  </si>
  <si>
    <t>BIM-102979</t>
  </si>
  <si>
    <t>CM BIMBO SECADOR DE AIRE 800 MARCA INGERSOLL RAND MODELO T56A</t>
  </si>
  <si>
    <t>BIM-102982</t>
  </si>
  <si>
    <t>EXTENSION DE HORNO  MEINCKE</t>
  </si>
  <si>
    <t>BIM-102983</t>
  </si>
  <si>
    <t>TABLERO AUTOSOPORTADO 1FPTA (PTAR)</t>
  </si>
  <si>
    <t>BIM-108685</t>
  </si>
  <si>
    <t>CAMARA  DE ENFRIAMIENTO MARCA BLUBERRY</t>
  </si>
  <si>
    <t>BIM-108687</t>
  </si>
  <si>
    <t>MM CUARTO DE CONTROL BIMBO EQUIPO  DE DISTRIBUCION DE  MATERALES</t>
  </si>
  <si>
    <t>BIM-108689</t>
  </si>
  <si>
    <t>DEPOSITADORA CON ACCESORIOS</t>
  </si>
  <si>
    <t>BIM-108702</t>
  </si>
  <si>
    <t>TABLERO AUTOSOPORTADO TAB. 1FCG2</t>
  </si>
  <si>
    <t>BIM-108703</t>
  </si>
  <si>
    <t>BIM-108704</t>
  </si>
  <si>
    <t>TRANSPORTADOR  TPPq1610</t>
  </si>
  <si>
    <t>BIM-108705</t>
  </si>
  <si>
    <t>TRANSPORTADOR  TPPq1701</t>
  </si>
  <si>
    <t>BIM-108706</t>
  </si>
  <si>
    <t>TRANSPORTADOR  TPPq1611</t>
  </si>
  <si>
    <t>BIM-108707</t>
  </si>
  <si>
    <t>TRANSPORTADOR  TPPq1703</t>
  </si>
  <si>
    <t>BIM-108718</t>
  </si>
  <si>
    <t>ENGRASADORA DBOR</t>
  </si>
  <si>
    <t>BIM-108719</t>
  </si>
  <si>
    <t>BIM-109110</t>
  </si>
  <si>
    <t>ARTEZA DESMENUZADORA DE MASA 48</t>
  </si>
  <si>
    <t>BIM-109115</t>
  </si>
  <si>
    <t>ENFRIADOR DE HARINA PAN 800 SPIRAL COOLER</t>
  </si>
  <si>
    <t>BIM-109140</t>
  </si>
  <si>
    <t>BIM-109141</t>
  </si>
  <si>
    <t>PT TRANSPORTADOR TRANSFERENCIA PARA GALLETA DELICIOSA</t>
  </si>
  <si>
    <t>BIM-109143</t>
  </si>
  <si>
    <t>5 MODULOS PARA HORNO MEINCKE GALLETAS 2</t>
  </si>
  <si>
    <t>BIM-121575</t>
  </si>
  <si>
    <t>BIM-121592</t>
  </si>
  <si>
    <t>G2 AZUCARADOR PARA GALLETERIA</t>
  </si>
  <si>
    <t>BIM-122632</t>
  </si>
  <si>
    <t>DIVISORA DE TORTILLAS ROUNDER 900</t>
  </si>
  <si>
    <t>BIM-122633</t>
  </si>
  <si>
    <t>BOLEADORA DE TORTILLAS ROUNDER 900</t>
  </si>
  <si>
    <t>BIM-124312</t>
  </si>
  <si>
    <t>TRENSPORTADOR RETRACTIL PQ 1616</t>
  </si>
  <si>
    <t>BIM-124325</t>
  </si>
  <si>
    <t>BIM-124341</t>
  </si>
  <si>
    <t>CONTADOR APILADOR  PARA 3 4 5 Y 6 FILAS</t>
  </si>
  <si>
    <t>BIM-124342</t>
  </si>
  <si>
    <t>BIM-127666</t>
  </si>
  <si>
    <t>BIM-127676</t>
  </si>
  <si>
    <t>EQUIPO DE DIAGNOSTICO AL VACIO (BOMBA DE INYECCIN DE AIRE) MARCA MAP SYSTEMS</t>
  </si>
  <si>
    <t>BIM-127688</t>
  </si>
  <si>
    <t>COMPRESOR DE TORNILLO  SIN FIN (EN PLATAFORMA BARCEL) SERIE 200609150182</t>
  </si>
  <si>
    <t>BIM-130373</t>
  </si>
  <si>
    <t>COMP. AIRE MONTADO SOBRE TANQUE DE 120 GAL.MCA INGERSOLL RAND SER 30TC850090 (LA</t>
  </si>
  <si>
    <t>BIM-133162</t>
  </si>
  <si>
    <t>UNIDAD DE REFRIGERACION</t>
  </si>
  <si>
    <t>BIM-133165</t>
  </si>
  <si>
    <t>TANQUE VERTICAL  PAR AMERMELADA DE 600L</t>
  </si>
  <si>
    <t>BIM-140894</t>
  </si>
  <si>
    <t>TRANSPORTADOR LEVANTADO DE PAN TOSTADO</t>
  </si>
  <si>
    <t>BIM-144786</t>
  </si>
  <si>
    <t>TRANSPORTADOR BANDA SANITARIA LINEA TORTILLAS</t>
  </si>
  <si>
    <t>BIM-144868</t>
  </si>
  <si>
    <t>CC MARINELA TANQUE DE ACERO INOXIDABLE DE 5000</t>
  </si>
  <si>
    <t>BIM-148728</t>
  </si>
  <si>
    <t>CC MARINELA TANQUE DE ACERO INOXIDABLE DE 5000LTS DE AGUA CALIENTE</t>
  </si>
  <si>
    <t>BIM-148741</t>
  </si>
  <si>
    <t>PLATAFORMA TIPO TIJERA</t>
  </si>
  <si>
    <t>BIM-148742</t>
  </si>
  <si>
    <t>BIM-148752</t>
  </si>
  <si>
    <t>AIRE ACONDICIONADO DE 25 TONELADAS</t>
  </si>
  <si>
    <t>BIM-148789</t>
  </si>
  <si>
    <t>BIM-150108</t>
  </si>
  <si>
    <t>TRANSPORTADOR PARA TRANSPORTADORA DE BY PASS</t>
  </si>
  <si>
    <t>BIM-150116</t>
  </si>
  <si>
    <t>MM CUARTO DE CONTROL MARINELA AUTOMATISMO ENVIO DE AZUCAR</t>
  </si>
  <si>
    <t>BIM-150151</t>
  </si>
  <si>
    <t>SISTEMA ACUMULADOR DE MOLDES STAKER</t>
  </si>
  <si>
    <t>BIM-150171</t>
  </si>
  <si>
    <t>BIM-150178</t>
  </si>
  <si>
    <t>UNIDAD ENFRIADORA DE LIQUIDO PARA ENFRIAMIENTO DE MEZCLADORA</t>
  </si>
  <si>
    <t>BIM-153952</t>
  </si>
  <si>
    <t>SISTEMA DE VISIÓN Y PONCHADOR DE BOLSAS DE TORTILLAS A EMBOLSADORA</t>
  </si>
  <si>
    <t>BIM-153957</t>
  </si>
  <si>
    <t>TRANSPORTADOR CURVA EN S</t>
  </si>
  <si>
    <t>BIM-153958</t>
  </si>
  <si>
    <t>BIM-153959</t>
  </si>
  <si>
    <t>BIM-153960</t>
  </si>
  <si>
    <t>BIM-153961</t>
  </si>
  <si>
    <t>BIM-153962</t>
  </si>
  <si>
    <t>BIM-153963</t>
  </si>
  <si>
    <t>BIM-153964</t>
  </si>
  <si>
    <t>BIM-153966</t>
  </si>
  <si>
    <t>TABLERO DE FUERZA Y CONTROL PARA EXTRACTORES</t>
  </si>
  <si>
    <t>BIM-153978</t>
  </si>
  <si>
    <t>PAQUETE DE SOPLADOR DE AIRE GARDEN DENVER</t>
  </si>
  <si>
    <t>BIM-153984</t>
  </si>
  <si>
    <t>SELLADORA MARCA  EMPLEX MODELO  MPS7200</t>
  </si>
  <si>
    <t>BIM-157902</t>
  </si>
  <si>
    <t>BIM-157908</t>
  </si>
  <si>
    <t>BIM-157909</t>
  </si>
  <si>
    <t>BIM-157910</t>
  </si>
  <si>
    <t>TRANSPORTADOR RECTO HORIZONTAL SERIE FAR-153-013-07</t>
  </si>
  <si>
    <t>BIM-157911</t>
  </si>
  <si>
    <t>TRANSPORTADOR RECTO INCLINADO SERIE FAR</t>
  </si>
  <si>
    <t>BIM-157912</t>
  </si>
  <si>
    <t>TRANSPORTADOR RECTO HORIZONTAL SERIE FAR-0253-004-07</t>
  </si>
  <si>
    <t>BIM-157913</t>
  </si>
  <si>
    <t>BIM-157914</t>
  </si>
  <si>
    <t>BIM-157915</t>
  </si>
  <si>
    <t>BIM-157916</t>
  </si>
  <si>
    <t>BIM-157917</t>
  </si>
  <si>
    <t>TRANSPORTADOR RECTO TC-08</t>
  </si>
  <si>
    <t>BIM-157918</t>
  </si>
  <si>
    <t>TRANSPORTADOR RECTO TC-11</t>
  </si>
  <si>
    <t>BIM-157919</t>
  </si>
  <si>
    <t>BIM-157920</t>
  </si>
  <si>
    <t>BIM-157921</t>
  </si>
  <si>
    <t>BIM-157922</t>
  </si>
  <si>
    <t>TRANSPORTADOR RECTO INCLINADO SERIE FAR-053-012-07</t>
  </si>
  <si>
    <t>BIM-157923</t>
  </si>
  <si>
    <t>TRANSPORTADOR CURVO A 90° LINEA B DE CAJAS DE GANSITO</t>
  </si>
  <si>
    <t>BIM-157924</t>
  </si>
  <si>
    <t>TRANSPORTADOR CURVA A 90 LINEA C</t>
  </si>
  <si>
    <t>BIM-157925</t>
  </si>
  <si>
    <t>BIM-157926</t>
  </si>
  <si>
    <t>TRANSPORTDAOR INCLINADO DE CANGILONES</t>
  </si>
  <si>
    <t>BIM-157934</t>
  </si>
  <si>
    <t>GENERADOR DE CALOR PARA LIQUIDO (MARMITA)</t>
  </si>
  <si>
    <t>BIM-157999</t>
  </si>
  <si>
    <t>TRANSPORTADOR NEUMATICO PARA TAPAS DE PAN</t>
  </si>
  <si>
    <t>BIM-158002</t>
  </si>
  <si>
    <t>BIM-158136</t>
  </si>
  <si>
    <t>MAQUINA PARA TAPADO AUTOMATICO DE CONCHAS</t>
  </si>
  <si>
    <t>BIM-158137</t>
  </si>
  <si>
    <t>MAQUINA PARA TAPADO AUTOMATICO DE CONCHAS #4</t>
  </si>
  <si>
    <t>BIM-158138</t>
  </si>
  <si>
    <t>MAQUINA PARA TAPADO AUTOMATICO DE CONCHAS #3</t>
  </si>
  <si>
    <t>BIM-158139</t>
  </si>
  <si>
    <t>MAQUINA PARA TAPADO AUTOMATICO DE CONCHAS #1</t>
  </si>
  <si>
    <t>BIM-158141</t>
  </si>
  <si>
    <t>GIRADOR DE MOLDES</t>
  </si>
  <si>
    <t>BIM-158196</t>
  </si>
  <si>
    <t>TRANSPORTADOR ELEVADOR PARA DELICIOSAS</t>
  </si>
  <si>
    <t>BIM-158197</t>
  </si>
  <si>
    <t>ENFRIADOR PARA LINEA DE PAN</t>
  </si>
  <si>
    <t>BIM-158836</t>
  </si>
  <si>
    <t>RACKS PALET FLOW</t>
  </si>
  <si>
    <t>BIM-161670</t>
  </si>
  <si>
    <t>TRANSPORTADOR RECTO INCLINADO LINEA DE PAN TPP1606</t>
  </si>
  <si>
    <t>BIM-161671</t>
  </si>
  <si>
    <t>TRANSPORTADOR RECTO INCLINADO LINEA DE PAN TPP1607</t>
  </si>
  <si>
    <t>BIM-161672</t>
  </si>
  <si>
    <t>TRANSPORTADOR DETECTOR DE METALES LINEA DE PAN TP1617</t>
  </si>
  <si>
    <t>BIM-161673</t>
  </si>
  <si>
    <t>TRANSPORTADOR CON ARTICULACION</t>
  </si>
  <si>
    <t>BIM-164124</t>
  </si>
  <si>
    <t>TRANSPORTADOR  TMP1510 RECTO  INCLINADO</t>
  </si>
  <si>
    <t>BIM-164125</t>
  </si>
  <si>
    <t>TRANSPORTADOR  TPP1610 RECTO HORIZONTAL</t>
  </si>
  <si>
    <t>BIM-164126</t>
  </si>
  <si>
    <t>TRANSPORTADOR  TPP1613 CURVO A 30</t>
  </si>
  <si>
    <t>BIM-164127</t>
  </si>
  <si>
    <t>TRANSPORTADOR  TPP1615 RECTO HORIZONTAL</t>
  </si>
  <si>
    <t>BIM-164128</t>
  </si>
  <si>
    <t>TRANSPORTADOR  TPP1608 RECTO INCLINADO</t>
  </si>
  <si>
    <t>BIM-164129</t>
  </si>
  <si>
    <t>TRANSPORTADOR  TPP1618 RECTO HORIZONTAL</t>
  </si>
  <si>
    <t>BIM-164130</t>
  </si>
  <si>
    <t>TRANSPORTADOR  TMP1509 INCLINADO</t>
  </si>
  <si>
    <t>BIM-164131</t>
  </si>
  <si>
    <t>TRANSPORTADOR  TMP1801RECTO  INCLINADO</t>
  </si>
  <si>
    <t>BIM-164132</t>
  </si>
  <si>
    <t>TRANSPORTADOR  TPP1601 RECTO INCLINADO</t>
  </si>
  <si>
    <t>BIM-164133</t>
  </si>
  <si>
    <t>TRANSPORTADOR  TPP1605 RECTO INCLINADO</t>
  </si>
  <si>
    <t>BIM-164134</t>
  </si>
  <si>
    <t>TRANSPORTADOR  TPP1604 CURVO A 90</t>
  </si>
  <si>
    <t>BIM-164135</t>
  </si>
  <si>
    <t>TRANSPORTADOR  TPP1611 L TRANSFER</t>
  </si>
  <si>
    <t>BIM-164136</t>
  </si>
  <si>
    <t>TRANSPORTADOR  TPP1616 L TRANSFER</t>
  </si>
  <si>
    <t>BIM-164137</t>
  </si>
  <si>
    <t>TRANSPORTADOR  TMP1901 RECTO</t>
  </si>
  <si>
    <t>BIM-164138</t>
  </si>
  <si>
    <t>TRANSPORTADOR  TMP1902 1903 L TRANSFER</t>
  </si>
  <si>
    <t>BIM-164139</t>
  </si>
  <si>
    <t>SISTEMA ENFRIADOR DE TORTILLAS HARINA</t>
  </si>
  <si>
    <t>BIM-164140</t>
  </si>
  <si>
    <t>BIM-164141</t>
  </si>
  <si>
    <t>TRANSPORTADOR TIPO ELEVADOR 16</t>
  </si>
  <si>
    <t>BIM-164148</t>
  </si>
  <si>
    <t>BIM-164149</t>
  </si>
  <si>
    <t>BIM-164154</t>
  </si>
  <si>
    <t>BIM-164177</t>
  </si>
  <si>
    <t>TRANSPORTADOR MULTIEMPAQUE</t>
  </si>
  <si>
    <t>BIM-164178</t>
  </si>
  <si>
    <t>TRANSPORTADOR #2</t>
  </si>
  <si>
    <t>BIM-164209</t>
  </si>
  <si>
    <t>PANEL AISLANTE SERPENTINES EVAPORADORES UNIDADES DE REFRIGERACION</t>
  </si>
  <si>
    <t>BIM-164689</t>
  </si>
  <si>
    <t>BIM-164690</t>
  </si>
  <si>
    <t>BIM-164707</t>
  </si>
  <si>
    <t>AIRE ACONDICIONADO (BLIZTER)</t>
  </si>
  <si>
    <t>BIM-167631</t>
  </si>
  <si>
    <t>DESMOLDEADOR PARA LA LINEA DE PAN</t>
  </si>
  <si>
    <t>BIM-167643</t>
  </si>
  <si>
    <t>TRANSPORTADOR #3</t>
  </si>
  <si>
    <t>BIM-167645</t>
  </si>
  <si>
    <t>TRANSPORTADOR RECTO SERIE FAR-076-006-08</t>
  </si>
  <si>
    <t>BIM-167646</t>
  </si>
  <si>
    <t>TRANSPORTDAOR DE 7 50 MTS</t>
  </si>
  <si>
    <t>BIM-167647</t>
  </si>
  <si>
    <t>TRANSPORTADOR DE 2 MTS ENTRADA A BLISTER</t>
  </si>
  <si>
    <t>BIM-167654</t>
  </si>
  <si>
    <t>BIM-169148</t>
  </si>
  <si>
    <t>BIM-169152</t>
  </si>
  <si>
    <t>VERIFICADOR DE PESO ISHIDA</t>
  </si>
  <si>
    <t>BIM-169153</t>
  </si>
  <si>
    <t>BIM-169541</t>
  </si>
  <si>
    <t>TRANSPORTADOR DE RODILLO DE GRAVEDAD DE 34</t>
  </si>
  <si>
    <t>BIM-169560</t>
  </si>
  <si>
    <t>AZUCARADOR CON RODILLOS CON ELEVADOR DE AZUCAR HELICOIDAL</t>
  </si>
  <si>
    <t>BIM-169563</t>
  </si>
  <si>
    <t>TABLERO DE FUERZA Y CONTROL SISTEMA APILADOR DE CHAROLAS PLASTICAS</t>
  </si>
  <si>
    <t>BIM-169564</t>
  </si>
  <si>
    <t>BO-43 TRANSPORTADOR CURVO 90</t>
  </si>
  <si>
    <t>BIM-169565</t>
  </si>
  <si>
    <t>TRANSPORTDAOR INTRALOX 2 MULTIEMPAQUE</t>
  </si>
  <si>
    <t>BIM-169566</t>
  </si>
  <si>
    <t>TRANSPORTADOR DE BANDA DE RODILLOS TP-P1619 MAGIC CARPET ENTRADA A REBANADORA NÚM 2</t>
  </si>
  <si>
    <t>BIM-169604</t>
  </si>
  <si>
    <t>3121</t>
  </si>
  <si>
    <t>BIM-169614</t>
  </si>
  <si>
    <t>TRANSPORTADOR DESVIADOR VERTICAL TPP1602</t>
  </si>
  <si>
    <t>BIM-169616</t>
  </si>
  <si>
    <t>TRANSPORTADOR CURVO 90° DE CADENA DE ALIMENTACION DE ENVOLVEDORA #5</t>
  </si>
  <si>
    <t>BIM-169648</t>
  </si>
  <si>
    <t>CM BIMBO PLANTA ELECTRICA DE 1250 KW SERIE 25330619 MARCA CUMMINS</t>
  </si>
  <si>
    <t>BIM-169688</t>
  </si>
  <si>
    <t>DETECTOR DE METALES PARA PROYECTOS</t>
  </si>
  <si>
    <t>BIM-170710</t>
  </si>
  <si>
    <t>BIM-170711</t>
  </si>
  <si>
    <t>BIM-170721</t>
  </si>
  <si>
    <t>TRANSPORTADOR L TRANSFER PARA LINEA DE TAPAS</t>
  </si>
  <si>
    <t>BIM-171848</t>
  </si>
  <si>
    <t>TRANSPORTADOR INTRALOX</t>
  </si>
  <si>
    <t>BIM-171860</t>
  </si>
  <si>
    <t>BIM-171888</t>
  </si>
  <si>
    <t>DETECTOR DE MATEALES</t>
  </si>
  <si>
    <t>BIM-171905</t>
  </si>
  <si>
    <t>TRANSPORTADOR RECTO INCLINADO SERIE FAR-076-005-08</t>
  </si>
  <si>
    <t>BIM-171906</t>
  </si>
  <si>
    <t>TRANSPORTADOR RECTO HORIZONTAL SERIE FAR-076-004-08</t>
  </si>
  <si>
    <t>BIM-171907</t>
  </si>
  <si>
    <t>TRANSPORTADOR RECTO INCLINADO SERIE FAR-076-002-08</t>
  </si>
  <si>
    <t>BIM-171908</t>
  </si>
  <si>
    <t>TRANSPORTADOR RECTO HORIZONTAL SERIR FAR-076-001-08</t>
  </si>
  <si>
    <t>BIM-171909</t>
  </si>
  <si>
    <t>TRANSPORTDAOR CURVA S SERIE FAR-076-003-08</t>
  </si>
  <si>
    <t>BIM-171910</t>
  </si>
  <si>
    <t>BIM-171911</t>
  </si>
  <si>
    <t>TRANSPORTADOR NARIZ SALIDA DE DETECTOR DE METALES DE ENVOLVEDORA #3</t>
  </si>
  <si>
    <t>BIM-171912</t>
  </si>
  <si>
    <t>TRANSPORTADOR NARIZ SALIDA DE  DETECTOR DE METALES DE ENVOLVEDORA #4</t>
  </si>
  <si>
    <t>BIM-171931</t>
  </si>
  <si>
    <t>TABLERO DE SISTEMA ELECTRONICO</t>
  </si>
  <si>
    <t>BIM-171932</t>
  </si>
  <si>
    <t>TRANSPORTDAOR DE SALIDA SEIE 95-224</t>
  </si>
  <si>
    <t>BIM-171933</t>
  </si>
  <si>
    <t>ELEVADOR DE TORTILLAS</t>
  </si>
  <si>
    <t>BIM-171934</t>
  </si>
  <si>
    <t>ENFRIADOR DE TORTILLAS</t>
  </si>
  <si>
    <t>BIM-171935</t>
  </si>
  <si>
    <t>TRANSPORTADOR PARA MENEJO DE BARRAS MARGARINA</t>
  </si>
  <si>
    <t>BIM-172365</t>
  </si>
  <si>
    <t>BIM-172366</t>
  </si>
  <si>
    <t>BIM-173872</t>
  </si>
  <si>
    <t>SIESTEMA LIMPIADOR DE MOLDES LINEA PAN</t>
  </si>
  <si>
    <t>BIM-174220</t>
  </si>
  <si>
    <t>CM MARINELA COMPRESOR  SULLEIR DE 100 HP VCC200100L 230 VFLUIDO SULLUBEC</t>
  </si>
  <si>
    <t>BIM-174240</t>
  </si>
  <si>
    <t>MODULO INTERMEDIO PARA HORNO</t>
  </si>
  <si>
    <t>BIM-174241</t>
  </si>
  <si>
    <t>BIM-174242</t>
  </si>
  <si>
    <t>BIM-174287</t>
  </si>
  <si>
    <t>TRANSPORTDAOR P15 DE SALIDA ENFRIADOR DE GALLETERIA</t>
  </si>
  <si>
    <t>BIM-175708</t>
  </si>
  <si>
    <t>ESTUFA ZONA 4 MARCA MEINCKE 200 KW</t>
  </si>
  <si>
    <t>BIM-175722</t>
  </si>
  <si>
    <t>PATIN DESPACHO</t>
  </si>
  <si>
    <t>BIM-177852</t>
  </si>
  <si>
    <t>AIRE ACONDICIONADO TIPO PAQUETE LINEA (MASAS BOLLERIA) MARCA YORK Y34AC4A2IANEH</t>
  </si>
  <si>
    <t>BIM-177853</t>
  </si>
  <si>
    <t>AIRE ACONDICIONADO TIPO PAQUETE LINEA MARCA YORK SERIE Y34AC4A2</t>
  </si>
  <si>
    <t>BIM-177854</t>
  </si>
  <si>
    <t>BIM-179227</t>
  </si>
  <si>
    <t>BIM-179231</t>
  </si>
  <si>
    <t>BIM-179232</t>
  </si>
  <si>
    <t>TRANSPORTADOR DE BANDA DE RODILLOS TP-P1614 MAGIC CARPET ENTRADA A REBANADORA NÚM 1</t>
  </si>
  <si>
    <t>BIM-179233</t>
  </si>
  <si>
    <t>CM MARINELA TANQUE CILINDRICO VERTICAL CAP 11000 LTS</t>
  </si>
  <si>
    <t>BIM-179238</t>
  </si>
  <si>
    <t>SELLADORA AUTOMATICA SHANKLIN MOD OMNI</t>
  </si>
  <si>
    <t>BIM-179239</t>
  </si>
  <si>
    <t>TUNEL DE ENCOGIMIENTO MARCA SHANKLIN  MODELO  T7H</t>
  </si>
  <si>
    <t>BIM-181385</t>
  </si>
  <si>
    <t>DOSIFICADOR DE CAPACILLOS PARA LINEA DE PASTELERIA</t>
  </si>
  <si>
    <t>BIM-181386</t>
  </si>
  <si>
    <t>BIM-181387</t>
  </si>
  <si>
    <t>BIM-181889</t>
  </si>
  <si>
    <t>BIM-181890</t>
  </si>
  <si>
    <t>REDUCTOR DE VELOCIDAD</t>
  </si>
  <si>
    <t>BIM-181913</t>
  </si>
  <si>
    <t>BIM-182188</t>
  </si>
  <si>
    <t>CM1 BIMBO TABLERO INTERRUPTOR ELECTRICO</t>
  </si>
  <si>
    <t>BIM-184293</t>
  </si>
  <si>
    <t>ANALIZADOR TEXTURA MARCA BROOKFIELD CT 34500 SERIE 8487799</t>
  </si>
  <si>
    <t>BIM-184948</t>
  </si>
  <si>
    <t>BIM-185212</t>
  </si>
  <si>
    <t>BIM-185213</t>
  </si>
  <si>
    <t>TUNEL DE ENCOGIMIENTO MARCA SHANKLIN MODELO T-71</t>
  </si>
  <si>
    <t>BIM-187595</t>
  </si>
  <si>
    <t>CM BIMBO TANQUE DE 6352 LITROS</t>
  </si>
  <si>
    <t>BIM-187596</t>
  </si>
  <si>
    <t>INTERCAMBIADOR DE CALOR DE CASCO Y TUBO PARA ENFRIAMIENTO FRUCTUOSA</t>
  </si>
  <si>
    <t>BIM-187597</t>
  </si>
  <si>
    <t>BIM-187598</t>
  </si>
  <si>
    <t>SISTEMA PREENSAMBLADO EASYHEAT</t>
  </si>
  <si>
    <t>BIM-187599</t>
  </si>
  <si>
    <t>BOMBA ELEVADORA DE BATIDO HOPPER TOPPER</t>
  </si>
  <si>
    <t>BIM-187658</t>
  </si>
  <si>
    <t>CM MARINELA DESHUMIFICADOR</t>
  </si>
  <si>
    <t>BIM-187659</t>
  </si>
  <si>
    <t>TRANSPORTADOR RECTO INCLINADO FAR-108-001-10</t>
  </si>
  <si>
    <t>BIM-187660</t>
  </si>
  <si>
    <t>TRANSPORTADOR RECTO HORIZONTAL FAR-108-003-10</t>
  </si>
  <si>
    <t>BIM-187661</t>
  </si>
  <si>
    <t>TRANSPORTADOR RECTO HORIZONTAL FAR-108-002-10</t>
  </si>
  <si>
    <t>BIM-187662</t>
  </si>
  <si>
    <t>TRANSPORTADOR RECTO HORIZONTAL FAR-108-004-10</t>
  </si>
  <si>
    <t>BIM-187663</t>
  </si>
  <si>
    <t>TRANSPORTADOR RECTO HORIZONTAL FAR-108-005-10</t>
  </si>
  <si>
    <t>BIM-187664</t>
  </si>
  <si>
    <t>TRANSPORTADOR RECTO INCLINADO FAR-108-006-10</t>
  </si>
  <si>
    <t>BIM-187703</t>
  </si>
  <si>
    <t>AZUCARADOR DE DONAS SERIE 10-0300</t>
  </si>
  <si>
    <t>BIM-187952</t>
  </si>
  <si>
    <t>BIM-198707</t>
  </si>
  <si>
    <t>TRANSPORTADOR RECTO HORIZONTAL DE 44 ANCHO</t>
  </si>
  <si>
    <t>BIM-198708</t>
  </si>
  <si>
    <t>BOMBA DE MASA PARA TORTILLAS</t>
  </si>
  <si>
    <t>BIM-198709</t>
  </si>
  <si>
    <t>MEZCLADOR LIKWIFIER PARA LA LINEA DE BOLLERIA</t>
  </si>
  <si>
    <t>BIM-198710</t>
  </si>
  <si>
    <t>TRITURADOR DE 4 ARBOLES PARA CHAROLAS</t>
  </si>
  <si>
    <t>BIM-199445</t>
  </si>
  <si>
    <t>ENVOLVEDORA SERVO CONTROLADA 3 DISCOS</t>
  </si>
  <si>
    <t>BIM-200057</t>
  </si>
  <si>
    <t>EQUIPO SELLADOR MARCA SHANKLIN OMNI-S</t>
  </si>
  <si>
    <t>BIM-200058</t>
  </si>
  <si>
    <t>TRASNSPORTADOR CURVO A 90° BBC-013</t>
  </si>
  <si>
    <t>BIM-200059</t>
  </si>
  <si>
    <t>MESA DE LEVANTADO DE CUCHARONES PARA ENVOLTURA DE TOSTADAS</t>
  </si>
  <si>
    <t>BIM-200060</t>
  </si>
  <si>
    <t>TRANSPORTADOR CURVO 90° TP-BO-62</t>
  </si>
  <si>
    <t>BIM-200061</t>
  </si>
  <si>
    <t>TRANSPORTADOR TP-BO-63</t>
  </si>
  <si>
    <t>BIM-200062</t>
  </si>
  <si>
    <t>TRANSPORTADOR CURVO 90Â° TP-BO-63A</t>
  </si>
  <si>
    <t>BIM-200063</t>
  </si>
  <si>
    <t>TRANSPORTADOR TP-B0-63B</t>
  </si>
  <si>
    <t>BIM-200064</t>
  </si>
  <si>
    <t>TRANSPORTADOR TP-BO-63C</t>
  </si>
  <si>
    <t>BIM-200065</t>
  </si>
  <si>
    <t>TRANSPORTADOR CURVO 90° TP-BO-63D</t>
  </si>
  <si>
    <t>BIM-200066</t>
  </si>
  <si>
    <t>TRANSPORTADOR CURVO 90° TP-BO-63E</t>
  </si>
  <si>
    <t>BIM-200067</t>
  </si>
  <si>
    <t>TRANSPORTADOR TP-BO-63F</t>
  </si>
  <si>
    <t>BIM-200068</t>
  </si>
  <si>
    <t>TRANSPORTADOR TP-BO-63G</t>
  </si>
  <si>
    <t>BIM-200069</t>
  </si>
  <si>
    <t>TRANSPORTADOR CURVO 90° TP-BO-63H</t>
  </si>
  <si>
    <t>BIM-200070</t>
  </si>
  <si>
    <t>TRANSPORTADOR CURVO 90° TP-BO-63I</t>
  </si>
  <si>
    <t>BIM-200071</t>
  </si>
  <si>
    <t>TRANSPORTADOR TP-BO-63J</t>
  </si>
  <si>
    <t>BIM-200072</t>
  </si>
  <si>
    <t>TRANSPORTADOR TP-BO-63K</t>
  </si>
  <si>
    <t>BIM-200683</t>
  </si>
  <si>
    <t>BIM-200964</t>
  </si>
  <si>
    <t>SELLADORA AUTOMATICA SHANKLIN F5</t>
  </si>
  <si>
    <t>BIM-200965</t>
  </si>
  <si>
    <t>TUNEL DE ENCOGIMIENTO SHANKLIN F5</t>
  </si>
  <si>
    <t>BIM-201296</t>
  </si>
  <si>
    <t>FILTRO ROTATORIO C TRANSPORTADOR MORUSA</t>
  </si>
  <si>
    <t>BIM-201745</t>
  </si>
  <si>
    <t>FABRICADORA DE HIELO Y TORRE DE ENFRIAMIENTO</t>
  </si>
  <si>
    <t>BIM-201746</t>
  </si>
  <si>
    <t>FILTRO ROTATORIO CON TRASPORTADOR PARA ELIMINACION DE MORUSA</t>
  </si>
  <si>
    <t>BIM-202187</t>
  </si>
  <si>
    <t>LAVADORA DE MOLDES VERTICAL INOX DE 2</t>
  </si>
  <si>
    <t>BIM-202188</t>
  </si>
  <si>
    <t>TANQUE HIDRATADOR PARA SALVADO INOXI</t>
  </si>
  <si>
    <t>BIM-202189</t>
  </si>
  <si>
    <t>TANQUE HIDRATADOR PARA SALVADO INOX</t>
  </si>
  <si>
    <t>BIM-202191</t>
  </si>
  <si>
    <t>EQUIPO DE CARAMELIZADO PARA HOJALDRE</t>
  </si>
  <si>
    <t>BIM-202194</t>
  </si>
  <si>
    <t>UNIDAD GENERADORA AGUA HELADA</t>
  </si>
  <si>
    <t>BIM-212274</t>
  </si>
  <si>
    <t>BIM-220275</t>
  </si>
  <si>
    <t>BATERIA INDUSTRIAL P</t>
  </si>
  <si>
    <t>BIM-220374</t>
  </si>
  <si>
    <t>CERNIDOR PARA MANEJO</t>
  </si>
  <si>
    <t>BIM-220376</t>
  </si>
  <si>
    <t>GUILLOTINA PARA OREJ</t>
  </si>
  <si>
    <t>BIM-227542</t>
  </si>
  <si>
    <t>MAQUINA SELALDORA T32643 BURFORD</t>
  </si>
  <si>
    <t>BIM-227543</t>
  </si>
  <si>
    <t>MONTACARGAS SP3505-30  MASTIL TIPO TT ALTURA 195</t>
  </si>
  <si>
    <t>BIM-227544</t>
  </si>
  <si>
    <t>BIM-227548</t>
  </si>
  <si>
    <t>BIM-227549</t>
  </si>
  <si>
    <t>BIM-227550</t>
  </si>
  <si>
    <t>BIM-227627</t>
  </si>
  <si>
    <t>VERIFICADORES DE PESO</t>
  </si>
  <si>
    <t>BIM-237866</t>
  </si>
  <si>
    <t>ALIMENTADOR DE CAPACILLO, INSTALADO EN ENVOLVEDORA</t>
  </si>
  <si>
    <t>BIM-240627</t>
  </si>
  <si>
    <t>PATIN ELECTRICO HOMBRE A BORDO MARCA CROWN MOD  PE-4500- 60</t>
  </si>
  <si>
    <t>BIM-242905</t>
  </si>
  <si>
    <t xml:space="preserve">SISTEMA DE ALINEACION DE BANDA  PARA HORNO  DE GALLETAS </t>
  </si>
  <si>
    <t>BIM-242906</t>
  </si>
  <si>
    <t>BIM-242907</t>
  </si>
  <si>
    <t>RODILLO TROQUELADOR GALLETA CANELITA</t>
  </si>
  <si>
    <t>BIM-249444</t>
  </si>
  <si>
    <t>MOLDE PINGÜINO / MANTECADA 4X13</t>
  </si>
  <si>
    <t>BIM-249445</t>
  </si>
  <si>
    <t>MOLDE MINIMUFIN 3X12</t>
  </si>
  <si>
    <t>BIM-249446</t>
  </si>
  <si>
    <t>MOLDE NAPOLITANO 2X13</t>
  </si>
  <si>
    <t>BIM-249447</t>
  </si>
  <si>
    <t>BIM-249448</t>
  </si>
  <si>
    <t>RESTREGADORA DE PISOS MODELO 2800ST.</t>
  </si>
  <si>
    <t>BIM-249459</t>
  </si>
  <si>
    <t>TABLERO DE FUERZA 1FCGPA01 GRASAS BOMBEABLES</t>
  </si>
  <si>
    <t>BIM-249460</t>
  </si>
  <si>
    <t>TABLERO DE FUERZA 2CGPA01 GRASAS BOMBEABLES</t>
  </si>
  <si>
    <t>BIM-249461</t>
  </si>
  <si>
    <t>TANQUE DE ALMACENAMIENTO 36000 LTS</t>
  </si>
  <si>
    <t>BIM-249462</t>
  </si>
  <si>
    <t>BIM-249463</t>
  </si>
  <si>
    <t>COMPRESOR DE TORNILLO KAESER SX 7.5 155 PSI</t>
  </si>
  <si>
    <t>BIM-249464</t>
  </si>
  <si>
    <t>GENERADOR DE NITROGENO HOLTEC GAS SYSTEM</t>
  </si>
  <si>
    <t>BIM-249465</t>
  </si>
  <si>
    <t>GENERADOR DE AGUA HELADA TRANSFER MAKER DE 5.9 T</t>
  </si>
  <si>
    <t>BIM-249466</t>
  </si>
  <si>
    <t>GENERADOR DE AGUA HELADA TRANSFER MAKER DE 2 T</t>
  </si>
  <si>
    <t>BIM-249467</t>
  </si>
  <si>
    <t>TANQUE PESADOR DE ACERO INOX 100 KG</t>
  </si>
  <si>
    <t>BIM-249468</t>
  </si>
  <si>
    <t>TANQUE PESADOR DE ACERO INOX 250 KG</t>
  </si>
  <si>
    <t>BIM-258514</t>
  </si>
  <si>
    <t>SISTEMA ACONDICIONAM</t>
  </si>
  <si>
    <t>BIM-258636</t>
  </si>
  <si>
    <t>ENFRIADOR DE AGUA MA</t>
  </si>
  <si>
    <t>BIM-258647</t>
  </si>
  <si>
    <t>BIM-258648</t>
  </si>
  <si>
    <t>BIM-258649</t>
  </si>
  <si>
    <t>BIM-258650</t>
  </si>
  <si>
    <t>BIM-258651</t>
  </si>
  <si>
    <t>COMPACTADORA DE CAR</t>
  </si>
  <si>
    <t>BIM-258652</t>
  </si>
  <si>
    <t>BIM-258653</t>
  </si>
  <si>
    <t>RESTREGADORA DE PISO</t>
  </si>
  <si>
    <t>BIM-265977</t>
  </si>
  <si>
    <t>EQUIPO MEDIDOR DE AGUA</t>
  </si>
  <si>
    <t>BIM-265978</t>
  </si>
  <si>
    <t>BIM-265979</t>
  </si>
  <si>
    <t>BIM-277899</t>
  </si>
  <si>
    <t>BOMBA DE TRANSFERENCIA BATIDOS HOPPER TOPPER MAX</t>
  </si>
  <si>
    <t>22-APR-2015</t>
  </si>
  <si>
    <t>3241</t>
  </si>
  <si>
    <t>BIM-277900</t>
  </si>
  <si>
    <t>MEZCLADORA PLANETARIA HOBART MOD. HL1400-1STD 200</t>
  </si>
  <si>
    <t>BIM-277901</t>
  </si>
  <si>
    <t>TANQUE DE MARGARINA</t>
  </si>
  <si>
    <t>BIM-277902</t>
  </si>
  <si>
    <t>BIM-277903</t>
  </si>
  <si>
    <t>UNTADORA REBANADAS</t>
  </si>
  <si>
    <t>BIM-277904</t>
  </si>
  <si>
    <t>COMPUTADORA LAP TOP Y SOFTWARE DE PROGRAMACION</t>
  </si>
  <si>
    <t>17-APR-2015</t>
  </si>
  <si>
    <t>BIM-010324</t>
  </si>
  <si>
    <t>CAMARA DE VAPOR 5 CARRILES X 6 JAULAS</t>
  </si>
  <si>
    <t>BIMBO MAZATLAN</t>
  </si>
  <si>
    <t>BIM-010372</t>
  </si>
  <si>
    <t>DUCTO CENTRAL PARA CAMARA DE VAPOR MANUAL 5 CARRIL</t>
  </si>
  <si>
    <t>BIM-020619</t>
  </si>
  <si>
    <t>SD CM PLANTA DE EMERGENCIA SELMEC</t>
  </si>
  <si>
    <t>BIM-025104</t>
  </si>
  <si>
    <t>VALVULA DOSIFICADA SHICK MODELO 224-2 ACCIONADA POR MOTO-REDUCTOR STERLINGDE 0.5</t>
  </si>
  <si>
    <t>BIM-025445</t>
  </si>
  <si>
    <t>BIM-025455</t>
  </si>
  <si>
    <t>ENVOLVEDORA FMC NO. 2</t>
  </si>
  <si>
    <t>BIM-026074</t>
  </si>
  <si>
    <t>MAQUINA GLASEADORA MQL  RECIRCULAR A-00 (ant 28114300)</t>
  </si>
  <si>
    <t>BIM-026880</t>
  </si>
  <si>
    <t>TANQUE ACERO INOX  CAPACIDAD 1900 LTS</t>
  </si>
  <si>
    <t>BIM-026975</t>
  </si>
  <si>
    <t>SECADOR T-3000  SERIE - 99-0449</t>
  </si>
  <si>
    <t>BIM-026976</t>
  </si>
  <si>
    <t>FREIDOR DE TOSTADAS T-3600  SERIE - 99-0450</t>
  </si>
  <si>
    <t>BIM-026977</t>
  </si>
  <si>
    <t>CABEZAL TROQUELADOR  T-3000  SERIE - 99-0446</t>
  </si>
  <si>
    <t>BIM-026978</t>
  </si>
  <si>
    <t>HORNO COMAL  T-3000  SERIE - 99-0447</t>
  </si>
  <si>
    <t>BIM-026979</t>
  </si>
  <si>
    <t>TS-04 TRANSPORTADOR DE ESCURRIMIENTO T-3000  SERIE - 99- 1120</t>
  </si>
  <si>
    <t>BIM-026980</t>
  </si>
  <si>
    <t>TOLVA EXPULSORA DE MASA  T-3000  SERIE - 99-0443</t>
  </si>
  <si>
    <t>BIM-026984</t>
  </si>
  <si>
    <t>MEZCLADORA DE MAZA  T-3000  SERIE - 99-0442</t>
  </si>
  <si>
    <t>BIM-026985</t>
  </si>
  <si>
    <t>TOLVA PRELAMINADORA DE MASA  T-3000  SERIE - 99-0445</t>
  </si>
  <si>
    <t>BIM-026987</t>
  </si>
  <si>
    <t>TS-02 TRANSPORTADOR SEPARADOR DUPLICADOR  SERIE - 99-0448</t>
  </si>
  <si>
    <t>BIM-026988</t>
  </si>
  <si>
    <t>MESA DE LEVANTADO COMPLEMENTARIO  SERIE - 99-0522</t>
  </si>
  <si>
    <t>BIM-026989</t>
  </si>
  <si>
    <t>TS-03 TRANSPORTADOR DE ENLACE  T-3000  SERIE - 99-0451</t>
  </si>
  <si>
    <t>BIM-026990</t>
  </si>
  <si>
    <t>TS-07 TRANSPORTADOR FINAL  T-3000  SERIE - 99-0815</t>
  </si>
  <si>
    <t>BIM-026991</t>
  </si>
  <si>
    <t>TABLERO ELEC. COMPLEMENTARIO 2FCT3  SERIE - 99-0523</t>
  </si>
  <si>
    <t>BIM-026992</t>
  </si>
  <si>
    <t>TABLERO TAB. 1FCT3  SERIE - 99-0452</t>
  </si>
  <si>
    <t>BIM-026997</t>
  </si>
  <si>
    <t>TS-05 TRANSPORTADOR DE ENFRIAMIENTO SERIE - 352</t>
  </si>
  <si>
    <t>BIM-029493</t>
  </si>
  <si>
    <t>BL2 ARTESA CAMARA DE FERMENTACION 2</t>
  </si>
  <si>
    <t>BIM-029500</t>
  </si>
  <si>
    <t>BL2 ARTESA CAMARA DE FERMENTACION 9</t>
  </si>
  <si>
    <t>BIM-029501</t>
  </si>
  <si>
    <t>BL2 ARTESA CAMARA DE FERMENTACION  10</t>
  </si>
  <si>
    <t>BIM-029702</t>
  </si>
  <si>
    <t>CM1 COMPRESOR DE AIRE # 3 INGERSOLL RAND SSR XF75 10.3 M3/MIN</t>
  </si>
  <si>
    <t>BIM-030150</t>
  </si>
  <si>
    <t>TOT TROQUEL TRIANGULAR DE TOTOPOS</t>
  </si>
  <si>
    <t>BIM-030151</t>
  </si>
  <si>
    <t>TOT TABLERO ELÉCTRICO</t>
  </si>
  <si>
    <t>BIM-030152</t>
  </si>
  <si>
    <t>TOT TRANSPORTADOR DE SALIDA DEL SECADOR</t>
  </si>
  <si>
    <t>BIM-030153</t>
  </si>
  <si>
    <t>TOT DEPÓSITO DE ACEITE</t>
  </si>
  <si>
    <t>BIM-030154</t>
  </si>
  <si>
    <t>TOT TRANSPORTADOR DE SALIDA DEL FREIDOR</t>
  </si>
  <si>
    <t>BIM-035625</t>
  </si>
  <si>
    <t>TALADRO ARBOGA B-2508 SERIE 284376-E.</t>
  </si>
  <si>
    <t>BIM-035767</t>
  </si>
  <si>
    <t>PLATAFORMA P/BASCULA CON ADAPTACION 2000 KG</t>
  </si>
  <si>
    <t>BIM-035768</t>
  </si>
  <si>
    <t>CUARTO FRIO MATERIAS PRIMAS  N/S 08-1597</t>
  </si>
  <si>
    <t>BIM-035770</t>
  </si>
  <si>
    <t>MONTACARGA CLARK SERIE Y35524 4355-243-MEF-5290</t>
  </si>
  <si>
    <t>BIM-035771</t>
  </si>
  <si>
    <t>TANQUE VERTICAL # 1 ACEITE DE ALGODN CAP. 16000</t>
  </si>
  <si>
    <t>BIM-035772</t>
  </si>
  <si>
    <t>TANQUE VERTICAL # 2 ACEITE PARCIALMENTE HIDROG. CAP. 16000</t>
  </si>
  <si>
    <t>BIM-035773</t>
  </si>
  <si>
    <t>BASCULA OHAUS CAPACIDAD 2000 KG</t>
  </si>
  <si>
    <t>BIM-035774</t>
  </si>
  <si>
    <t>TANQUE OLEINA DE PALMA  CAP 25000 LTS</t>
  </si>
  <si>
    <t>BIM-035775</t>
  </si>
  <si>
    <t>BIM-035777</t>
  </si>
  <si>
    <t>BOMBA VIKING DE DESCARGA ACEITE DE ALGODON 3 MOD H-4724</t>
  </si>
  <si>
    <t>BIM-035778</t>
  </si>
  <si>
    <t>BOMBA #2 VIKING DE APH MOD. L-4724 NUMERO DE SERIE 10585970</t>
  </si>
  <si>
    <t>BIM-035779</t>
  </si>
  <si>
    <t>BOMBA #2 VIKING DE OLEINA 2 MODELO H-4724</t>
  </si>
  <si>
    <t>BIM-035780</t>
  </si>
  <si>
    <t>INYECTOR DE AIRE #37 ABB (DESPACHO)</t>
  </si>
  <si>
    <t>BIM-035781</t>
  </si>
  <si>
    <t>INYECTOR DE AIRE #38 ABB (DESPACHO)</t>
  </si>
  <si>
    <t>BIM-035782</t>
  </si>
  <si>
    <t>INYECTOR DE AIRE #39 ABB (DESPACHO)</t>
  </si>
  <si>
    <t>BIM-035783</t>
  </si>
  <si>
    <t>INYECTOR DE AIRE #40 ABB (DESPACHO)</t>
  </si>
  <si>
    <t>BIM-035784</t>
  </si>
  <si>
    <t>MONTACARGAS MCA CLARK MOD CGP -25 SERIE P365G-0801</t>
  </si>
  <si>
    <t>BIM-035786</t>
  </si>
  <si>
    <t>PANEL PESADOR</t>
  </si>
  <si>
    <t>BIM-035787</t>
  </si>
  <si>
    <t>TOLVA PESADORA DE TORTILLAS DE TRIGO</t>
  </si>
  <si>
    <t>BIM-035790</t>
  </si>
  <si>
    <t>SILO HARINA #1  15 TON.</t>
  </si>
  <si>
    <t>BIM-035791</t>
  </si>
  <si>
    <t>SILO HARINA  # 2  9 TON.</t>
  </si>
  <si>
    <t>BIM-035793</t>
  </si>
  <si>
    <t>TOLVA PESADORA  NO. 1  BOLLERIA</t>
  </si>
  <si>
    <t>BIM-035795</t>
  </si>
  <si>
    <t>TOLVA PESADORA  PAN 300 KGS</t>
  </si>
  <si>
    <t>BIM-035796</t>
  </si>
  <si>
    <t>VALVULA DOSIFICADORA NO. 1   420 A 30 RPM</t>
  </si>
  <si>
    <t>BIM-035797</t>
  </si>
  <si>
    <t>GUSANO REVERSIBLE 2 MT.</t>
  </si>
  <si>
    <t>BIM-035799</t>
  </si>
  <si>
    <t>SILO HARINA #3</t>
  </si>
  <si>
    <t>BIM-035800</t>
  </si>
  <si>
    <t>SOPLADOR COMPRESOR EXTERIOR DESCARGA DE PIPAS #3 7HP</t>
  </si>
  <si>
    <t>BIM-035801</t>
  </si>
  <si>
    <t>TABLERO DE CONTROL 2FMM SOPLADORES EXTERIORES</t>
  </si>
  <si>
    <t>BIM-035802</t>
  </si>
  <si>
    <t>TABLERO 1FMH  N/S 93-444</t>
  </si>
  <si>
    <t>BIM-035803</t>
  </si>
  <si>
    <t>SOPLADOR COMPRESOR #3</t>
  </si>
  <si>
    <t>BIM-035804</t>
  </si>
  <si>
    <t>TANQUE PREPARADOR NO. 1  4000 LTS.</t>
  </si>
  <si>
    <t>BIM-035805</t>
  </si>
  <si>
    <t>TANQUE  PREPARADOR NO. 2  4000 LTS.</t>
  </si>
  <si>
    <t>BIM-035806</t>
  </si>
  <si>
    <t>TANQUE FERMENTADOR No 1  3000 LTS</t>
  </si>
  <si>
    <t>BIM-035807</t>
  </si>
  <si>
    <t>TANQUE FERMENTADOR No 2 3000 Lts</t>
  </si>
  <si>
    <t>BIM-035808</t>
  </si>
  <si>
    <t>TANQUE FERMENTADOR No 3  3000 Lts</t>
  </si>
  <si>
    <t>BIM-035809</t>
  </si>
  <si>
    <t>TANQUE FERMENTADOR No 4  3000 Lts</t>
  </si>
  <si>
    <t>BIM-035810</t>
  </si>
  <si>
    <t>TANQUE FRIO  3000 Lts</t>
  </si>
  <si>
    <t>BIM-035815</t>
  </si>
  <si>
    <t>TABLERO ELP SIST. DE FERMENTACIÓN DE ESPONJAS (PAN)</t>
  </si>
  <si>
    <t>BIM-035817</t>
  </si>
  <si>
    <t>TANQUE PESADOR 1000 LTS</t>
  </si>
  <si>
    <t>BIM-035818</t>
  </si>
  <si>
    <t>TANQUE PREPARADOR No 1 2000 Lts</t>
  </si>
  <si>
    <t>BIM-035819</t>
  </si>
  <si>
    <t>TANQUE PREPARADOR No 2 2000 Lts</t>
  </si>
  <si>
    <t>BIM-035820</t>
  </si>
  <si>
    <t>TANQUE FERMENTADOR No 1 2000 Lts</t>
  </si>
  <si>
    <t>BIM-035821</t>
  </si>
  <si>
    <t>TANQUE FERMENTADOR No 2 2000 Lts</t>
  </si>
  <si>
    <t>BIM-035822</t>
  </si>
  <si>
    <t>TANQUE FERMENTADOR No 3 2000 Lts</t>
  </si>
  <si>
    <t>BIM-035823</t>
  </si>
  <si>
    <t>PLATAFORMA PARA 6 TANQUES VERTICALES</t>
  </si>
  <si>
    <t>BIM-035824</t>
  </si>
  <si>
    <t>TANQUE FRIO PESADOR  CAP 2000 LTS</t>
  </si>
  <si>
    <t>BIM-035825</t>
  </si>
  <si>
    <t>TANQUE INGREDIADOR 300 Lts</t>
  </si>
  <si>
    <t>BIM-035827</t>
  </si>
  <si>
    <t>BOMBA CENTRIFUGA SANITARIA B-1 APV</t>
  </si>
  <si>
    <t>BIM-035828</t>
  </si>
  <si>
    <t>BOMBA DESPLAZAMIENTO POSITIVO B-2 APV</t>
  </si>
  <si>
    <t>BIM-035829</t>
  </si>
  <si>
    <t>BOMBA DESPLAZAMIENTO POSITIVO B-4 APV</t>
  </si>
  <si>
    <t>BIM-035830</t>
  </si>
  <si>
    <t>TABLERO PANEL VIEW 900</t>
  </si>
  <si>
    <t>BIM-035831</t>
  </si>
  <si>
    <t>TABLERO ELECTRICO 1FELB</t>
  </si>
  <si>
    <t>BIM-035832</t>
  </si>
  <si>
    <t>INTERCAMBIADOR DE CALOR MCA.APV CREPACO MOD.R565I</t>
  </si>
  <si>
    <t>BIM-035833</t>
  </si>
  <si>
    <t>INTERCAMBIADOR DE CALOR APV 97 PLACAS</t>
  </si>
  <si>
    <t>BIM-035834</t>
  </si>
  <si>
    <t>MODELADORA STICKELBER NO. 2</t>
  </si>
  <si>
    <t>BIM-035836</t>
  </si>
  <si>
    <t>HORNO BAKER PERKINS 38 COLUMPIOS MODELO 970-A</t>
  </si>
  <si>
    <t>BIM-035838</t>
  </si>
  <si>
    <t>REBANADORA  AMF MODELO 75 NO. 2</t>
  </si>
  <si>
    <t>BIM-035839</t>
  </si>
  <si>
    <t>EMBOLSADORA MARCA AMF MARK-50 NO. 1</t>
  </si>
  <si>
    <t>BIM-035842</t>
  </si>
  <si>
    <t>TABLERO DE FUERZA Y CONTROL 3FP  MASAS MAQUINAS</t>
  </si>
  <si>
    <t>BIM-035843</t>
  </si>
  <si>
    <t>TABLERO  FZA Y CTRL 4FP P/HORNO/CAMARA ENF.TRANSP</t>
  </si>
  <si>
    <t>BIM-035844</t>
  </si>
  <si>
    <t>TABLERO DE FUERZA Y CONTROL 2FVP P/VENTILACION</t>
  </si>
  <si>
    <t>BIM-035846</t>
  </si>
  <si>
    <t>TRANSPORTADOR RECTO DE MOLDES 8.5 MTS</t>
  </si>
  <si>
    <t>BIM-035848</t>
  </si>
  <si>
    <t>TRANSPORTADOR TP-31 RECTO ATRAS DE HORNO ALTO</t>
  </si>
  <si>
    <t>BIM-035849</t>
  </si>
  <si>
    <t>TRANSPORTADOR TP-21 CURVO DE MOLDES DESPUES DEL 8.5</t>
  </si>
  <si>
    <t>BIM-035852</t>
  </si>
  <si>
    <t>TRANSPORTADOR TP-32 CURVO RECTO 8 MTS SISTEMA VENTILACION TAPA</t>
  </si>
  <si>
    <t>BIM-035853</t>
  </si>
  <si>
    <t>TRANSP. TP-33 RECTO 8000MM SIST. VENTILACION TAPAS</t>
  </si>
  <si>
    <t>BIM-035857</t>
  </si>
  <si>
    <t>TRANSPORTADOR TP-23 RECTO DE MOLDES ENTRADA DE  L TRANSFER</t>
  </si>
  <si>
    <t>BIM-035858</t>
  </si>
  <si>
    <t>TRANSP TP-30 CURVO TAPAS</t>
  </si>
  <si>
    <t>BIM-035859</t>
  </si>
  <si>
    <t>TRANSPORTADOR TP-25 RECTO DE MOLDES 5.6 MTS ENTRADA ENGRASADORA</t>
  </si>
  <si>
    <t>BIM-035862</t>
  </si>
  <si>
    <t>REBANADORA  AMF MODELO 75 NO. 1</t>
  </si>
  <si>
    <t>BIM-035863</t>
  </si>
  <si>
    <t>EMBOLSADORA AMF MARK 50-C NO. 2  N/S 2794</t>
  </si>
  <si>
    <t>BIM-035868</t>
  </si>
  <si>
    <t>TABLERO ELECTRICO AUTOSOPORTADO 1FMMP1</t>
  </si>
  <si>
    <t>BIM-035873</t>
  </si>
  <si>
    <t>TRANSP TP-06 RECTO INCLINADO (CORTOS)</t>
  </si>
  <si>
    <t>BIM-035874</t>
  </si>
  <si>
    <t>T TRANSFER TP-07  N/S 96-0670</t>
  </si>
  <si>
    <t>BIM-035875</t>
  </si>
  <si>
    <t>TRANSP TP-08 RECTO  INCLINADO  N/S  96-0671</t>
  </si>
  <si>
    <t>BIM-035876</t>
  </si>
  <si>
    <t>TRANSP TP-09 RECTO INCLINADO VULCANIZADO SAB 8E  N/S 96-0672</t>
  </si>
  <si>
    <t>BIM-035877</t>
  </si>
  <si>
    <t>TRANSP TP-10 RECTO CURVO MOLDES  N/S 96-0673</t>
  </si>
  <si>
    <t>BIM-035878</t>
  </si>
  <si>
    <t>P-22 TRANSPORTADOR RECTO INCLINADO TAPAS</t>
  </si>
  <si>
    <t>BIM-035879</t>
  </si>
  <si>
    <t>TRANSPORTADOR TP-35 6 MTS</t>
  </si>
  <si>
    <t>BIM-035880</t>
  </si>
  <si>
    <t>TRANSPORTADOR TP-38 CURVO</t>
  </si>
  <si>
    <t>BIM-035881</t>
  </si>
  <si>
    <t>TRANSP TP-11 RECTO ENTRADA TAPA MOLDES  N/S  96-677</t>
  </si>
  <si>
    <t>BIM-035882</t>
  </si>
  <si>
    <t>TRANSP TP-13 RECTO  N/S 96-678</t>
  </si>
  <si>
    <t>BIM-035883</t>
  </si>
  <si>
    <t>TRANSP TP-14 RECTO CURVO 90*  N/S 96-679</t>
  </si>
  <si>
    <t>BIM-035884</t>
  </si>
  <si>
    <t>TRANSP TP-16 RECTO INCLINADO VULCANIZADO SAB 8E  N/S 96-680</t>
  </si>
  <si>
    <t>BIM-035885</t>
  </si>
  <si>
    <t>TRANSPORTADOR TP-39 RECTO INCLINADO RODILLO PLASTICO TAPAS  N/S 96-681</t>
  </si>
  <si>
    <t>BIM-035886</t>
  </si>
  <si>
    <t>MEZCLADORA DE MASA PEERLESS  HD24</t>
  </si>
  <si>
    <t>BIM-035887</t>
  </si>
  <si>
    <t>TABLERO ELECTRICO 1CP2</t>
  </si>
  <si>
    <t>BIM-035888</t>
  </si>
  <si>
    <t>DETECTOR DE METALES LOMA CON TRANSPORTADOR SALIDA ENFRIADOR</t>
  </si>
  <si>
    <t>BIM-035889</t>
  </si>
  <si>
    <t>CAMARA DE VAPOR APV TEMPLEX  N/S 1853-01-001</t>
  </si>
  <si>
    <t>BIM-035890</t>
  </si>
  <si>
    <t>CAMA DE RODILLOS PARA MOLDES</t>
  </si>
  <si>
    <t>BIM-035893</t>
  </si>
  <si>
    <t>TRANSP. TP-05 RECTO INCLINADO SIN FIN</t>
  </si>
  <si>
    <t>BIM-035894</t>
  </si>
  <si>
    <t>TABLERO ELECTRICO DE HORNO BAKER PERKINS PAN</t>
  </si>
  <si>
    <t>BIM-035896</t>
  </si>
  <si>
    <t>TAPA-MOLDES  N/S 96-04443</t>
  </si>
  <si>
    <t>BIM-035898</t>
  </si>
  <si>
    <t>CORTADOR DE MASA SIX PIECE CUTTER NO. 2</t>
  </si>
  <si>
    <t>BIM-035899</t>
  </si>
  <si>
    <t>ENGRASADORA DUBOR PARA MOLDES DE PAN TSA-800</t>
  </si>
  <si>
    <t>BIM-035900</t>
  </si>
  <si>
    <t>MAQ. REBANADORA AMF 75 SLICE MASTER</t>
  </si>
  <si>
    <t>BIM-035901</t>
  </si>
  <si>
    <t>HORNO WERNER FLEIDERER 9 X 3.5M APROX.TIPO TUNEL</t>
  </si>
  <si>
    <t>BIM-035902</t>
  </si>
  <si>
    <t>TABLERO WARNER PFLEIDERER HWFRP</t>
  </si>
  <si>
    <t>BIM-035903</t>
  </si>
  <si>
    <t>INYECTORA DE AIRE #48 CLIRE (CTO DE MAQ)</t>
  </si>
  <si>
    <t>BIM-035904</t>
  </si>
  <si>
    <t>INYECTORA DE AIRE #50 CLIRE (CTO DE MAQ)</t>
  </si>
  <si>
    <t>BIM-035905</t>
  </si>
  <si>
    <t>INYECTOR DE AIRE #51 CLIRE (CTO DE MAQ)</t>
  </si>
  <si>
    <t>BIM-035906</t>
  </si>
  <si>
    <t>EXTRACTOR DE AIRE #30  (REPROCESO)</t>
  </si>
  <si>
    <t>BIM-035907</t>
  </si>
  <si>
    <t>EXTRACTOR DE AIRE #31 (REPROCESO)</t>
  </si>
  <si>
    <t>BIM-035908</t>
  </si>
  <si>
    <t>EXTRACTOR DE AIRE #33  (REPROCESO)</t>
  </si>
  <si>
    <t>BIM-035909</t>
  </si>
  <si>
    <t>MOLINO  PULVEX MODELO 400</t>
  </si>
  <si>
    <t>BIM-035910</t>
  </si>
  <si>
    <t>MAQ. ENVOLVEDORA ENVA-FLEX TIPO 1521-01 S/07681</t>
  </si>
  <si>
    <t>BIM-035911</t>
  </si>
  <si>
    <t>SOPLADOR P/POLVOS CON RED MCA.EVISA NEW YORK  N/S 1100606-93</t>
  </si>
  <si>
    <t>BIM-035912</t>
  </si>
  <si>
    <t>BASCULA ELECTRONICA MARCA TORREY (BARREDURA)</t>
  </si>
  <si>
    <t>BIM-035914</t>
  </si>
  <si>
    <t>TABLERO ELECTRICO 1FRP DE FUERZA Y CONTROL</t>
  </si>
  <si>
    <t>BIM-035915</t>
  </si>
  <si>
    <t>TOLVA DESMENUZADORA DE MOLIDO</t>
  </si>
  <si>
    <t>BIM-035916</t>
  </si>
  <si>
    <t>TRANSP.HELICOIDAL 3.9M P/ALIMENTAR TOLVA DE MOLIDO</t>
  </si>
  <si>
    <t>BIM-035917</t>
  </si>
  <si>
    <t>VALVULA DOSIFICADORA PARA MOLINO</t>
  </si>
  <si>
    <t>BIM-035918</t>
  </si>
  <si>
    <t>VALVULA PARA TOLVA DE MOLIDO</t>
  </si>
  <si>
    <t>BIM-035919</t>
  </si>
  <si>
    <t>TOLVA-CICLON PARA MOLIDO</t>
  </si>
  <si>
    <t>BIM-035923</t>
  </si>
  <si>
    <t>MEZCLADORA PEERLES 1600</t>
  </si>
  <si>
    <t>BIM-035924</t>
  </si>
  <si>
    <t>BATIDORA HOBART MOD. V-1401</t>
  </si>
  <si>
    <t>BIM-035925</t>
  </si>
  <si>
    <t>MARMITA MCA. INTER  MMV-40 165 LTS. VOLTEO MANUAL</t>
  </si>
  <si>
    <t>BIM-035926</t>
  </si>
  <si>
    <t>TREN DE MODELADO AMF PAN-O-MAT No 2</t>
  </si>
  <si>
    <t>BIM-035928</t>
  </si>
  <si>
    <t>MESA  ANETS DE ROLES</t>
  </si>
  <si>
    <t>BIM-035929</t>
  </si>
  <si>
    <t>HORNO BAKER PERKINS 32 COLUMPIOS MOD.970  N/S 59271</t>
  </si>
  <si>
    <t>BIM-035930</t>
  </si>
  <si>
    <t>BIM-035931</t>
  </si>
  <si>
    <t>ENVOLVEDORA FMC WA-520 NO. 2 B-RH</t>
  </si>
  <si>
    <t>BIM-035932</t>
  </si>
  <si>
    <t>ENVOLVEDORA FMC WA-520  NO. 1 B-LH</t>
  </si>
  <si>
    <t>BIM-035934</t>
  </si>
  <si>
    <t>TABLERO DE FUERZA Y CONTROL CMA P/MANEJO DE ACEITE</t>
  </si>
  <si>
    <t>BIM-035935</t>
  </si>
  <si>
    <t>TABLERO DE FUERZA Y CONTROL TAB 4FB  N/S 16-939</t>
  </si>
  <si>
    <t>BIM-035936</t>
  </si>
  <si>
    <t>TABLERO DE FUERZA Y CONTROL TAB 3FB</t>
  </si>
  <si>
    <t>BIM-035938</t>
  </si>
  <si>
    <t>TREN DE MODELADO AMF PAN-O-MAT No 1</t>
  </si>
  <si>
    <t>BIM-035939</t>
  </si>
  <si>
    <t>MANIFUL MULTIPLE P/GLASEADORA NEGRITOS ACERO INOX</t>
  </si>
  <si>
    <t>BIM-035942</t>
  </si>
  <si>
    <t>TRANSP. B-10 TRANSPORTADOR RECTO SALIDA DEL HORNO</t>
  </si>
  <si>
    <t>BIM-035943</t>
  </si>
  <si>
    <t>TRANSP. B-11A  CURVO  SALIDA DEL HORNO</t>
  </si>
  <si>
    <t>BIM-035944</t>
  </si>
  <si>
    <t>TRANSP. B11 INTERMEDIO DOBLE TABLE TOP SALIDA HORN</t>
  </si>
  <si>
    <t>BIM-035946</t>
  </si>
  <si>
    <t>TRANSP. B-12 S SALIDA DESMOLDEADOR</t>
  </si>
  <si>
    <t>BIM-035950</t>
  </si>
  <si>
    <t>TRANSPORTADOR SANITARIO LEVANTADO FMC No 2 TB-36 A</t>
  </si>
  <si>
    <t>BIM-035951</t>
  </si>
  <si>
    <t>TRANSP. B-33 PARA ENVOLVEDORAS</t>
  </si>
  <si>
    <t>BIM-035952</t>
  </si>
  <si>
    <t>BP-30 TRANSPORTADOR DOBLE SANIGRID 10M</t>
  </si>
  <si>
    <t>BIM-035953</t>
  </si>
  <si>
    <t>TRANSP. B-31 DOBLE SANIGRID 12M</t>
  </si>
  <si>
    <t>BIM-035954</t>
  </si>
  <si>
    <t>TRANSP. B-32 ENTRADA A DETECTOR</t>
  </si>
  <si>
    <t>BIM-035955</t>
  </si>
  <si>
    <t>DESMOLDEADOR CONTINUO</t>
  </si>
  <si>
    <t>BIM-035958</t>
  </si>
  <si>
    <t>TRANSPORTADOR B-06 APLICADOR DE AJONJOLI</t>
  </si>
  <si>
    <t>BIM-035959</t>
  </si>
  <si>
    <t>EMBOLSADORA UBE NO. 1 MODELO 1216</t>
  </si>
  <si>
    <t>BIM-035961</t>
  </si>
  <si>
    <t>BATIDORA GLEEN  MIXER</t>
  </si>
  <si>
    <t>BIM-035962</t>
  </si>
  <si>
    <t>TRANSPORTADOR B-01 REVERSIBLE</t>
  </si>
  <si>
    <t>BIM-035963</t>
  </si>
  <si>
    <t>BOMBA DE MASA AMF MOD ADP 1815 CAP 7500 LBS/HR</t>
  </si>
  <si>
    <t>BIM-035965</t>
  </si>
  <si>
    <t>TABLERO ELECTRICO 1FMMB  N/S 92-251</t>
  </si>
  <si>
    <t>BIM-035966</t>
  </si>
  <si>
    <t>APLICADOR DE AJONJOLI BURFORD MODELO  9300-1</t>
  </si>
  <si>
    <t>BIM-035968</t>
  </si>
  <si>
    <t>BP-22 TRANSPORTADOR ENTRADA A INYECTORA</t>
  </si>
  <si>
    <t>BIM-035969</t>
  </si>
  <si>
    <t>TB-25 TRANSPORTADOR RECTO</t>
  </si>
  <si>
    <t>BIM-035970</t>
  </si>
  <si>
    <t>BP-29 TRANSPORTADOR CURVO 180 GRADOS</t>
  </si>
  <si>
    <t>BIM-035971</t>
  </si>
  <si>
    <t>BP-28 TRANSPORTADOR RECTO INTRALOX</t>
  </si>
  <si>
    <t>BIM-035972</t>
  </si>
  <si>
    <t>BP-27 TRANSPORTADOR BANDA SANITARIA</t>
  </si>
  <si>
    <t>BIM-035973</t>
  </si>
  <si>
    <t>TRANSPORTADOR TB-16 A SALIDA DEL SUCCIONADOR</t>
  </si>
  <si>
    <t>BIM-035974</t>
  </si>
  <si>
    <t>TRANSPORTADOR RECTO SALIDA TB-16B SORBATEADOR</t>
  </si>
  <si>
    <t>BIM-035976</t>
  </si>
  <si>
    <t>BP-21 TRANSPPRTADOR ALINEADOR (YOYOS) P/ INYECTORA DE NEG</t>
  </si>
  <si>
    <t>BIM-035977</t>
  </si>
  <si>
    <t>TRANSPORTADOR ENTRADA A DETECTOR DE METALES</t>
  </si>
  <si>
    <t>BIM-035979</t>
  </si>
  <si>
    <t>MANIFUL PARA GLASS BLANCA</t>
  </si>
  <si>
    <t>BIM-035980</t>
  </si>
  <si>
    <t>INYECTORA DE NEGRITOS COMAS  N/S 2308</t>
  </si>
  <si>
    <t>BIM-035981</t>
  </si>
  <si>
    <t>TABLERO ELECTRICO CIEB  N/S 94389</t>
  </si>
  <si>
    <t>BIM-035982</t>
  </si>
  <si>
    <t>TB-23 TRANSPORTADOR RECTO</t>
  </si>
  <si>
    <t>BIM-035983</t>
  </si>
  <si>
    <t>BP-26 TRANSPORTADOR RODILLOS DE TEFLON</t>
  </si>
  <si>
    <t>BIM-035984</t>
  </si>
  <si>
    <t>CODIFICADOR MARKEM NO. 2</t>
  </si>
  <si>
    <t>BIM-035985</t>
  </si>
  <si>
    <t>CODIFICADOR MARKEM NO. 1</t>
  </si>
  <si>
    <t>BIM-035986</t>
  </si>
  <si>
    <t>DIVISORA HBD NO. 1</t>
  </si>
  <si>
    <t>BIM-035987</t>
  </si>
  <si>
    <t>DIVISORA HBD NO. 2</t>
  </si>
  <si>
    <t>BIM-035988</t>
  </si>
  <si>
    <t>REBANADORA UBE 1 MOD HS90 PARA MEDIAS NOCHES  N/S 331</t>
  </si>
  <si>
    <t>BIM-035989</t>
  </si>
  <si>
    <t>TRANSPORTADOR B-07 CURVO 90° CARGA AL HORNO</t>
  </si>
  <si>
    <t>BIM-035990</t>
  </si>
  <si>
    <t>TRANSPORTADOR B-8 ENTRADA AL HORNO</t>
  </si>
  <si>
    <t>BIM-035992</t>
  </si>
  <si>
    <t>B-09 TRANSPORTADOR MESA DE CARGA Y DESCARGA AL HORNO BP</t>
  </si>
  <si>
    <t>BIM-035993</t>
  </si>
  <si>
    <t>BP-19 TRANSPORTADOR DESVIADOR VERTICAL</t>
  </si>
  <si>
    <t>BIM-035994</t>
  </si>
  <si>
    <t>TRANSPORTADOR B-35 CURVO OMNIGRID</t>
  </si>
  <si>
    <t>BIM-035995</t>
  </si>
  <si>
    <t>RAMPA ACERO INOXIDABLE SALIDA B-35</t>
  </si>
  <si>
    <t>BIM-035996</t>
  </si>
  <si>
    <t>BAÑERA DE JARABE ROLES  TB - 24</t>
  </si>
  <si>
    <t>BIM-035997</t>
  </si>
  <si>
    <t>TABLERO DE FUERZA Y CONTROL TAB 1FVP P/VENTILACION</t>
  </si>
  <si>
    <t>BIM-035998</t>
  </si>
  <si>
    <t>EMBOLSADORA UBE #2  CON REBANADORAS</t>
  </si>
  <si>
    <t>BIM-036001</t>
  </si>
  <si>
    <t>APLICADOR DE NUEZ PASAS Y CHOCOLATE</t>
  </si>
  <si>
    <t>BIM-036002</t>
  </si>
  <si>
    <t>TRANSPORTADOR B-39 INTRALOX  ENTRADA A DESVIADOR  N/S  00-0080</t>
  </si>
  <si>
    <t>BIM-036003</t>
  </si>
  <si>
    <t>TRANSPORTADOR B-42 CURVO FALCON ENTRADA A UBE 2  N/S  00-0083</t>
  </si>
  <si>
    <t>BIM-036004</t>
  </si>
  <si>
    <t>TRANSPORTADOR B-40 CURVO FALCON ENTRADA A UBE 1  N/S  00-0082</t>
  </si>
  <si>
    <t>BIM-036005</t>
  </si>
  <si>
    <t>B-02 TRANSPORTADOR CENTRADOR  DE  MASA PARA BOLLERIA  #1</t>
  </si>
  <si>
    <t>BIM-036006</t>
  </si>
  <si>
    <t>B-03 TRANSPORTADOR CENTRADOR DE MASA PARA BOLLERIA  #2  N/S  13859</t>
  </si>
  <si>
    <t>BIM-036007</t>
  </si>
  <si>
    <t>DESVIADOR HORIZONTAL DE BOLLERIA  N/S 00-0081</t>
  </si>
  <si>
    <t>BIM-036008</t>
  </si>
  <si>
    <t>ARTEZA LAMINADORA DE MASA MAQUINDAL</t>
  </si>
  <si>
    <t>BIM-036009</t>
  </si>
  <si>
    <t>MEZCLADORA PEERLESS MODELO 333</t>
  </si>
  <si>
    <t>BIM-036010</t>
  </si>
  <si>
    <t>INSUFLADORA MANUAL</t>
  </si>
  <si>
    <t>BIM-036011</t>
  </si>
  <si>
    <t>FERMENTADOR INTERMEDIO MARCA FR WINKLER  N/S  39264</t>
  </si>
  <si>
    <t>BIM-036012</t>
  </si>
  <si>
    <t>ARTEZA LAMINADORA</t>
  </si>
  <si>
    <t>BIM-036014</t>
  </si>
  <si>
    <t>MAQ CONTADORA-APILADORA DE TORT MCA LAWRENCE EQ</t>
  </si>
  <si>
    <t>BIM-036016</t>
  </si>
  <si>
    <t>TABLERO ELECTRICO 1FTH DE FUERZA Y CONTROL</t>
  </si>
  <si>
    <t>BIM-036020</t>
  </si>
  <si>
    <t>EMBOLSADORA FORMOST No 1 CON TRANSPORTADOR DE ENTRADA TH1-10 MARCA ARR-TECH</t>
  </si>
  <si>
    <t>BIM-036022</t>
  </si>
  <si>
    <t>MEZCLADORA PEERLESS MODELO HSA-444</t>
  </si>
  <si>
    <t>BIM-036023</t>
  </si>
  <si>
    <t>TRANSPORTADOR RECTO  FLUSH GRID SALIDA HORNO</t>
  </si>
  <si>
    <t>BIM-036025</t>
  </si>
  <si>
    <t>ENFRIADOR IJ WHITE DOBLE</t>
  </si>
  <si>
    <t>BIM-036026</t>
  </si>
  <si>
    <t>TRANSPORTADOR RECTO INCLIN. FLUSH GRID S-900 TORII</t>
  </si>
  <si>
    <t>BIM-036039</t>
  </si>
  <si>
    <t>HORNO COMAL LAWRENCE</t>
  </si>
  <si>
    <t>BIM-036043</t>
  </si>
  <si>
    <t>FERMENTADOR INTERMEDIO CON 9 HILERAS MARCA WINKLER</t>
  </si>
  <si>
    <t>BIM-036045</t>
  </si>
  <si>
    <t>PRENSA MARCA HERRERA MODELO HERCULES SERIE 9201309 No 2</t>
  </si>
  <si>
    <t>BIM-036046</t>
  </si>
  <si>
    <t>PRENSA MARCA HERRERA MODELO HERCULES SERIE 9201310 No 1</t>
  </si>
  <si>
    <t>BIM-036047</t>
  </si>
  <si>
    <t>HORNO MARCA HERRERA MODELO FO 168/36 SERIE 9202332</t>
  </si>
  <si>
    <t>BIM-036055</t>
  </si>
  <si>
    <t>VOLTEADOR DE MOLDES</t>
  </si>
  <si>
    <t>BIM-036057</t>
  </si>
  <si>
    <t>TABLERO ELECTRICO 3FVP DE FUERZA Y CONTROL</t>
  </si>
  <si>
    <t>BIM-036058</t>
  </si>
  <si>
    <t>TABLERO ELECTRICO 1FQP DE FUERZA Y CONTROL</t>
  </si>
  <si>
    <t>BIM-036059</t>
  </si>
  <si>
    <t>ENVOLVEDORA MCA RECORD No 1MOD GAZELA CON TRANSP.  N/S 92-502</t>
  </si>
  <si>
    <t>BIM-036060</t>
  </si>
  <si>
    <t>DESMOLDEADOR PICK AND PACK  -  CHUPONES</t>
  </si>
  <si>
    <t>BIM-036061</t>
  </si>
  <si>
    <t>TABLERO ELECTRICO 2CPQ DE FUERZA Y CONTROL</t>
  </si>
  <si>
    <t>BIM-036062</t>
  </si>
  <si>
    <t>MEZCLADOR SPANGLER</t>
  </si>
  <si>
    <t>BIM-036063</t>
  </si>
  <si>
    <t>TOLVA PARA PESADO HARINA PARA 100KG</t>
  </si>
  <si>
    <t>BIM-036064</t>
  </si>
  <si>
    <t>SISTEMA DE PESADO PARA TOLVA</t>
  </si>
  <si>
    <t>BIM-036065</t>
  </si>
  <si>
    <t>CAMARA DE ENFRIAMIENTO, COMPRESOR  Y TABLERO  DIJWPQ</t>
  </si>
  <si>
    <t>BIM-036068</t>
  </si>
  <si>
    <t>ENFRIADOR EN ESPIRAL IJW</t>
  </si>
  <si>
    <t>BIM-036069</t>
  </si>
  <si>
    <t>BATIDORA TONELLY 300 LITROS</t>
  </si>
  <si>
    <t>BIM-036070</t>
  </si>
  <si>
    <t>CAZO BATIDORA MARCA TONELLY DE 300 LITROS</t>
  </si>
  <si>
    <t>BIM-036071</t>
  </si>
  <si>
    <t>ENVOLVEDORA RECORD GAZELA NO. 2</t>
  </si>
  <si>
    <t>BIM-036072</t>
  </si>
  <si>
    <t>DEPOSITADORA DE BATIDO FEDCO MOD. 405312-RR-CO</t>
  </si>
  <si>
    <t>BIM-036073</t>
  </si>
  <si>
    <t>HORNO MEINKE DE PANQUELERIA - CARGADOS 05 Y DESCARGADOS 06</t>
  </si>
  <si>
    <t>BIM-036075</t>
  </si>
  <si>
    <t>CAZO PARA BATIDORA MCA TONELLY DE 300 LTS.</t>
  </si>
  <si>
    <t>BIM-036077</t>
  </si>
  <si>
    <t>DETECTOR DE METAL LOMA CON SIST.RECHAZO</t>
  </si>
  <si>
    <t>BIM-036081</t>
  </si>
  <si>
    <t>TRANSPORTADOR PQ-00 RECTO  N/S  93-241</t>
  </si>
  <si>
    <t>BIM-036082</t>
  </si>
  <si>
    <t>TRANSPORTADOR PQ-01 RECTO</t>
  </si>
  <si>
    <t>BIM-036083</t>
  </si>
  <si>
    <t>PQ-02 PQ-03 TRANSPORTADOR RECTO Y CURVO 90*</t>
  </si>
  <si>
    <t>BIM-036084</t>
  </si>
  <si>
    <t>TRANSPORTADOR PQ-04 RECTO</t>
  </si>
  <si>
    <t>BIM-036085</t>
  </si>
  <si>
    <t>TRANSPORTADOR PQ-07 RECTO Y CURVO 90*  N/S 93-106</t>
  </si>
  <si>
    <t>BIM-036086</t>
  </si>
  <si>
    <t>TRANSPORTADOR PQ-08 RECTO INCLINADO</t>
  </si>
  <si>
    <t>BIM-036087</t>
  </si>
  <si>
    <t>TRANSPORTADOR PQ-10 RECTO</t>
  </si>
  <si>
    <t>BIM-036088</t>
  </si>
  <si>
    <t>TRANSPORTADOR PQ-12 CURVO 180*</t>
  </si>
  <si>
    <t>BIM-036089</t>
  </si>
  <si>
    <t>TRANSPORTADOR PQ-13 RECTO</t>
  </si>
  <si>
    <t>BIM-036090</t>
  </si>
  <si>
    <t>TRANPORTADOR PQ-14 ENTRADA A VOLTEADOR DE MOLDES</t>
  </si>
  <si>
    <t>BIM-036091</t>
  </si>
  <si>
    <t>TRANSPORTADORES PQ-17 RECTO CURVO</t>
  </si>
  <si>
    <t>BIM-036092</t>
  </si>
  <si>
    <t>TRANSPORTADORES PQ-18 RECTO CURVO</t>
  </si>
  <si>
    <t>BIM-036093</t>
  </si>
  <si>
    <t>TRANSPORTADOR PQ-19 RECTO HORIZONTAL</t>
  </si>
  <si>
    <t>BIM-036094</t>
  </si>
  <si>
    <t>LAVADORA DE MOLDES VERTICAL Y TAB. LMV</t>
  </si>
  <si>
    <t>BIM-036096</t>
  </si>
  <si>
    <t>TANQUE PESADOR CAPACIDAD 200 LITROS</t>
  </si>
  <si>
    <t>BIM-036097</t>
  </si>
  <si>
    <t>SISTEMA ELECTRONICO PARA PESADOR</t>
  </si>
  <si>
    <t>BIM-036099</t>
  </si>
  <si>
    <t>INYECTOR DE AIRE #4 MOD CENTAURO (PANQUELERIA)  N/S 93-0464</t>
  </si>
  <si>
    <t>BIM-036100</t>
  </si>
  <si>
    <t>INYECTOR DE AIRE #5 MOD. CENTAURO (PANQUELERIA) N/S 93-0468</t>
  </si>
  <si>
    <t>BIM-036101</t>
  </si>
  <si>
    <t>INYECTOR DE AIRE #6 MOD.CENTAURO (PANQUELERIA) N/S 93-0466</t>
  </si>
  <si>
    <t>BIM-036102</t>
  </si>
  <si>
    <t>INYECTOR DE AIRE #7 MOD. CENTAURO (PANQUELERIA) N/S 93-0463</t>
  </si>
  <si>
    <t>BIM-036103</t>
  </si>
  <si>
    <t>INYECTOR DE AIRE #8 MOD. CENTAURO (PANQUELERIA) N/S 93-0462</t>
  </si>
  <si>
    <t>BIM-036104</t>
  </si>
  <si>
    <t>INYECTOR DE AIRE #18 MOD. CENTAURO (PANQUELERIA)</t>
  </si>
  <si>
    <t>BIM-036105</t>
  </si>
  <si>
    <t>INYECTOR DE AIRE #25 MOD. CENTAURO (PANQUELERIA)</t>
  </si>
  <si>
    <t>BIM-036106</t>
  </si>
  <si>
    <t>INYECTOR DE AIRE #26 MOD. CENTAURO (PANQUELERIA)  N/S 93-0470</t>
  </si>
  <si>
    <t>BIM-036107</t>
  </si>
  <si>
    <t>INYECTOR DE AIRE #27 (PANQUELERIA)</t>
  </si>
  <si>
    <t>BIM-036109</t>
  </si>
  <si>
    <t>TANQUE DE 35000 LTS. SERIE VB-116</t>
  </si>
  <si>
    <t>BIM-036114</t>
  </si>
  <si>
    <t>TANQUE HIDRONEUMATICO Y TAB. DE CONTROL</t>
  </si>
  <si>
    <t>BIM-036115</t>
  </si>
  <si>
    <t>BOMBA P/RED DE INCENDIOS MCA. BERNES MOTOBOMBA  N/S Z73147</t>
  </si>
  <si>
    <t>BIM-036116</t>
  </si>
  <si>
    <t>FILTRO AQUAPLU</t>
  </si>
  <si>
    <t>BIM-036117</t>
  </si>
  <si>
    <t>BIM-036118</t>
  </si>
  <si>
    <t>SUBESTACION COMPACTA SELMEC 5596 KVA 13200V</t>
  </si>
  <si>
    <t>BIM-036119</t>
  </si>
  <si>
    <t>(CM) TRANSFORMADOR TRIFASICO IESA 1.250 KVA  N/S 767311</t>
  </si>
  <si>
    <t>BIM-036120</t>
  </si>
  <si>
    <t>(CM) TABLERO ELECTRICO 1A SECCION 220V ALUMBRADO</t>
  </si>
  <si>
    <t>BIM-036121</t>
  </si>
  <si>
    <t>(CM) TABLERO  ELECTRICO  2A. SECCION 440 V. G1</t>
  </si>
  <si>
    <t>BIM-036122</t>
  </si>
  <si>
    <t>(CM) TABLERO  ELECTRICO  3A. SECCION 440 V. G2</t>
  </si>
  <si>
    <t>BIM-036123</t>
  </si>
  <si>
    <t>(CM) TABLERO  ELECTRICO  4A. SECCION TAB TGF 440V</t>
  </si>
  <si>
    <t>BIM-036124</t>
  </si>
  <si>
    <t>TRANSFORMADOR  TIESA   CAP. 400 KVA</t>
  </si>
  <si>
    <t>BIM-036125</t>
  </si>
  <si>
    <t>TABLERO SUCCIONADOR</t>
  </si>
  <si>
    <t>BIM-036126</t>
  </si>
  <si>
    <t>(CM) TABLERO DE FUERZA Y CONTROL TAB 1FCM</t>
  </si>
  <si>
    <t>BIM-036127</t>
  </si>
  <si>
    <t>(CM) TABLERO DE CONTROL TAB 2FCM ALIM. DE FUERZA</t>
  </si>
  <si>
    <t>BIM-036128</t>
  </si>
  <si>
    <t>(CM) TABLERO DE FZA Y CTRL TAB 3FCM ALIMT. DE FUERZA</t>
  </si>
  <si>
    <t>BIM-036129</t>
  </si>
  <si>
    <t>TABLERO DE FZA Y CTROL TAB 4FCM ALIMT.FZA.COMPRESO  N/S 93-048</t>
  </si>
  <si>
    <t>BIM-036132</t>
  </si>
  <si>
    <t>(CM) PLANTA DE EMERG # 2 PLENELEC DIESEL 350KW 437.5KVA</t>
  </si>
  <si>
    <t>BIM-036133</t>
  </si>
  <si>
    <t>(CM) COMPRESOR DE REFRIGERACION NO. 4  N/S 9281</t>
  </si>
  <si>
    <t>BIM-036135</t>
  </si>
  <si>
    <t>(CM) TANQUE AGUA FRIA HORIZONTAL PARA CAMISAS 8000LTS</t>
  </si>
  <si>
    <t>BIM-036139</t>
  </si>
  <si>
    <t>(CM) CALDERA CLEAVER BROOKS A MOD CBH-100-80 DIESEL  N/S MX-4017</t>
  </si>
  <si>
    <t>BIM-036140</t>
  </si>
  <si>
    <t>(CM) CALDERA CLEAVER BROOKS B MOD CBH-100-80 DIESEL  N/S MX-4041</t>
  </si>
  <si>
    <t>BIM-036145</t>
  </si>
  <si>
    <t>(CM) TABLERO DIST. FPE TIPO HCBD  N/S H367</t>
  </si>
  <si>
    <t>BIM-036147</t>
  </si>
  <si>
    <t>(CM) TANQUE CILINDRICO VERTICAL PARA AGUA CALIENTE 7000 LTS</t>
  </si>
  <si>
    <t>BIM-036150</t>
  </si>
  <si>
    <t>TANQUE PARA DIESEL PERMATOWER</t>
  </si>
  <si>
    <t>BIM-036151</t>
  </si>
  <si>
    <t>COMPRESOR DE AIRE NO. 4 GARDNER-DENVER MOD BESG 50</t>
  </si>
  <si>
    <t>BIM-036153</t>
  </si>
  <si>
    <t>EQUIPO P/CONTROLAR LA DEMANDA ENERGIA ELECTRICA ENTRADA TALLER</t>
  </si>
  <si>
    <t>BIM-036154</t>
  </si>
  <si>
    <t>COMPRESOR DE AIRE No 2 INGERSOLL RAND SSR-EP-50</t>
  </si>
  <si>
    <t>BIM-036155</t>
  </si>
  <si>
    <t>(CM) TRANFORMADOR DE FUERZA 750 KVA MARCA VOLTRON (BPO-</t>
  </si>
  <si>
    <t>BIM-036159</t>
  </si>
  <si>
    <t>COMPRESOR DE REFRIGERACION NO. 3  N/S MS 13346C</t>
  </si>
  <si>
    <t>BIM-036161</t>
  </si>
  <si>
    <t>(CM) TABLERO DE TRANSFERENCIA AUTOM PTA DE EMERGENCIA 1</t>
  </si>
  <si>
    <t>BIM-036162</t>
  </si>
  <si>
    <t>(CM) TABLERO DE TRANSFERENCIA AUTOM PTA DE EMERGENCIA 2</t>
  </si>
  <si>
    <t>BIM-036163</t>
  </si>
  <si>
    <t>MASTER  PACTS</t>
  </si>
  <si>
    <t>BIM-036169</t>
  </si>
  <si>
    <t>ENVOLVEDORA FMC MODELO WA-420</t>
  </si>
  <si>
    <t>BIM-036171</t>
  </si>
  <si>
    <t>MEZCLADORA PARA POLVOS MARCA MAREN</t>
  </si>
  <si>
    <t>BIM-036172</t>
  </si>
  <si>
    <t>DO-02 ENFRIADOR DE DONAS</t>
  </si>
  <si>
    <t>BIM-036173</t>
  </si>
  <si>
    <t>CODIFICADOR ELECTRONICO MARKEM MOD-9840</t>
  </si>
  <si>
    <t>BIM-036174</t>
  </si>
  <si>
    <t>TABLERO 1FD DE FUERZA Y CONTROL</t>
  </si>
  <si>
    <t>BIM-036175</t>
  </si>
  <si>
    <t>FREIDOR INCLUYE CABEZAL DE DONAS MOLINE</t>
  </si>
  <si>
    <t>BIM-036176</t>
  </si>
  <si>
    <t>DETECTOR DE METALES LOMA /TRANSPORTADOR</t>
  </si>
  <si>
    <t>BIM-036183</t>
  </si>
  <si>
    <t>BASCULA TOLEDO INDICADOR DIGITAL 150KGX50GR</t>
  </si>
  <si>
    <t>BIM-036188</t>
  </si>
  <si>
    <t>BASCULA ELECTRONICA PARA CAMIONES</t>
  </si>
  <si>
    <t>BIM-036191</t>
  </si>
  <si>
    <t>INYECTOR DE AIRE #42 ABB MOD XGMP (DESPACHO)  N/S 98-2752</t>
  </si>
  <si>
    <t>BIM-036192</t>
  </si>
  <si>
    <t>INYECTOR DE AIRE #43 ABB MOD XGMP1  N/S 98-2754</t>
  </si>
  <si>
    <t>BIM-036193</t>
  </si>
  <si>
    <t>INYECTOR DE AIRE #44 ABB MOD XGMP  N/S 98-2753</t>
  </si>
  <si>
    <t>BIM-036194</t>
  </si>
  <si>
    <t>INYECTOR DE AIRE #47 ABB MOD XGMP  N/S 98-2757</t>
  </si>
  <si>
    <t>BIM-036195</t>
  </si>
  <si>
    <t>ATADORA BURFORD NO. 2 SERVO</t>
  </si>
  <si>
    <t>BIM-036196</t>
  </si>
  <si>
    <t>MEDIDOR DE FLUJO  MICROMOTION</t>
  </si>
  <si>
    <t>BIM-036199</t>
  </si>
  <si>
    <t>DETECTOR DE METALES   LOMA</t>
  </si>
  <si>
    <t>BIM-036200</t>
  </si>
  <si>
    <t>MEZCLADORA DE MASA HORIZONTAL  500 LIBRAS MACHINE  N/S 17921295</t>
  </si>
  <si>
    <t>BIM-036201</t>
  </si>
  <si>
    <t>BOMBA DE MASA MACHINE MASTERS  N/S 17931295</t>
  </si>
  <si>
    <t>BIM-036202</t>
  </si>
  <si>
    <t>TRANSPORTADOR DOBLE DE MASA VERTICAL  N/S 17941295</t>
  </si>
  <si>
    <t>BIM-036203</t>
  </si>
  <si>
    <t>ALIMENTADOR DE MASA  N/S  17951295</t>
  </si>
  <si>
    <t>BIM-036204</t>
  </si>
  <si>
    <t>CABEZAL TROQUELADOR  N/S  17961295</t>
  </si>
  <si>
    <t>BIM-036205</t>
  </si>
  <si>
    <t>HORNO COMAL  MACHINE MASTER</t>
  </si>
  <si>
    <t>BIM-036206</t>
  </si>
  <si>
    <t>ENFRIADOR INCLINADO 7 BANDAS  N/S 73620</t>
  </si>
  <si>
    <t>BIM-036207</t>
  </si>
  <si>
    <t>BIM-036208</t>
  </si>
  <si>
    <t>CONTADOR-APILADOR MACHINE MASTER  N/S  512</t>
  </si>
  <si>
    <t>BIM-036210</t>
  </si>
  <si>
    <t>SOPLADOR EXTERIOR DE FLUIDIZADO #1 AERSEN 10HP MOD. 7L</t>
  </si>
  <si>
    <t>BIM-036211</t>
  </si>
  <si>
    <t>SOPLADOR AERSEN #2 5HP 10S  N/S  U53709</t>
  </si>
  <si>
    <t>BIM-036213</t>
  </si>
  <si>
    <t>CERNIDOR REIMELT</t>
  </si>
  <si>
    <t>BIM-036214</t>
  </si>
  <si>
    <t>TABLERO ELECTRICO MANEJO MATERIALES REIMELT</t>
  </si>
  <si>
    <t>BIM-036215</t>
  </si>
  <si>
    <t>SILO EXTERIOR #1 80 TON.</t>
  </si>
  <si>
    <t>BIM-036216</t>
  </si>
  <si>
    <t>SILO EXTERIOR #2 80 TON.</t>
  </si>
  <si>
    <t>BIM-036230</t>
  </si>
  <si>
    <t>FREIDOR DE TOTOPOS</t>
  </si>
  <si>
    <t>BIM-036232</t>
  </si>
  <si>
    <t>TRANSP.DE ESCURRIMIENTOENFRIAMIENTO Y EMPAQUE</t>
  </si>
  <si>
    <t>BIM-036233</t>
  </si>
  <si>
    <t>SECADOR EQUIPO DE TOTOPOS</t>
  </si>
  <si>
    <t>BIM-036330</t>
  </si>
  <si>
    <t>PLANTA DE EMERGENCIA OTTOMOTORES</t>
  </si>
  <si>
    <t>BIM-036335</t>
  </si>
  <si>
    <t>TANQUE PARA AIRE COMPRIMIDO (DONAS)</t>
  </si>
  <si>
    <t>BIM-038819</t>
  </si>
  <si>
    <t>BIM-039134</t>
  </si>
  <si>
    <t>(CM) TABLERO ADMON ENERGIA COPESA # 1  N/S 2251T</t>
  </si>
  <si>
    <t>BIM-039135</t>
  </si>
  <si>
    <t>(CM) TABLERO ADMON ENERGIA COPESA # 2  N/S 2252T</t>
  </si>
  <si>
    <t>BIM-039806</t>
  </si>
  <si>
    <t>TANQUE 45 000 KGS ALTA FRUCTUOSA  T-304 ACERO INOX</t>
  </si>
  <si>
    <t>BIM-039807</t>
  </si>
  <si>
    <t>TABLERO ELECTRICO 1 CAF ALTA FRUCTUOSA</t>
  </si>
  <si>
    <t>BIM-039812</t>
  </si>
  <si>
    <t>BP-41 TRANSPORTADOR BANDA S-1100 FLAT TOP 2X2</t>
  </si>
  <si>
    <t>BIM-039955</t>
  </si>
  <si>
    <t>ENGRASADORA DUBOR TSA-800 N° SERIE 6864</t>
  </si>
  <si>
    <t>BIM-067530</t>
  </si>
  <si>
    <t>ENVOLVEDORA AUTOMATICA S-3675 FMC 1 PL=1</t>
  </si>
  <si>
    <t>BIM-067825</t>
  </si>
  <si>
    <t>B1 22 (P) TM-09 TRANSPORTADOR CURVO SALIDA DE CAMARA DE VAPOR</t>
  </si>
  <si>
    <t>BIM-068098</t>
  </si>
  <si>
    <t>DEPOSITADORA CORTADORA DE MASAS</t>
  </si>
  <si>
    <t>BIM-068262</t>
  </si>
  <si>
    <t>EMBOLSADORA TORTILLAS PL=5 No 3</t>
  </si>
  <si>
    <t>BIM-068671</t>
  </si>
  <si>
    <t>B1 31 (P) TM-17 TRANSPORTADOR ENTRADA A TRANSFER # 2</t>
  </si>
  <si>
    <t>BIM-068672</t>
  </si>
  <si>
    <t>B1 17 (P) TM-05 TRANSPORTADOR RECTO# 2 AGRUPADOR CAMARA DE VAPOR</t>
  </si>
  <si>
    <t>BIM-068674</t>
  </si>
  <si>
    <t>B1 19 (P) TM-07 TRSNAPORTADOR CURVO ENTRADA A CAMARA DE VAPOR</t>
  </si>
  <si>
    <t>BIM-068678</t>
  </si>
  <si>
    <t>B1 24 (P) TM-11 TRANSPORTADOR RECTO # 2 AGRUPADOR A HORNO</t>
  </si>
  <si>
    <t>BIM-068680</t>
  </si>
  <si>
    <t>B1 26 (P) TM-13  TRANSPORTADOR CURVO ENTRADA A HORNO</t>
  </si>
  <si>
    <t>BIM-068682</t>
  </si>
  <si>
    <t>B1 15 (P) TM-03 TRANSPORTADOR CURVO # 2 SALIDA PAN-O-MAT</t>
  </si>
  <si>
    <t>BIM-068683</t>
  </si>
  <si>
    <t>B1 16 (P) TM-04 TRANSPORTADOR RECTO # 1 AGRUPADOR CAMARA DE VAPOR</t>
  </si>
  <si>
    <t>BIM-068684</t>
  </si>
  <si>
    <t>B1 13 (P) TM-01 TRANSPORTADOR CURVO # 1 SALIDA DE PAN-O-MAT</t>
  </si>
  <si>
    <t>BIM-069157</t>
  </si>
  <si>
    <t>B1 23 (P) TM-10 TRANSPORTADOR RECTO # 1 AGRUPADOR A HORNO</t>
  </si>
  <si>
    <t>BIM-073286</t>
  </si>
  <si>
    <t>MANIFOLD DEPOSITADO DE BATIDO PARA MANTECADA TIA R</t>
  </si>
  <si>
    <t>BIM-077018</t>
  </si>
  <si>
    <t>CAMARA DE ENFRIAMIENTO PARA TORRE I.J.WHITE</t>
  </si>
  <si>
    <t>BIM-078844</t>
  </si>
  <si>
    <t>SISTEMA DISTRIBUCION DE HARINA (4 COLECTORES)</t>
  </si>
  <si>
    <t>BIM-080856</t>
  </si>
  <si>
    <t>BIM-083105</t>
  </si>
  <si>
    <t>TANQUE PULMON No 1 CAP 1000 GAL.</t>
  </si>
  <si>
    <t>BIM-083106</t>
  </si>
  <si>
    <t>TANQUE PULMON No 2 CAP 1000 GAL.</t>
  </si>
  <si>
    <t>BIM-091422</t>
  </si>
  <si>
    <t>SISITEMA DE PRE-PRENSADO # 1 PARA 16 UNIDADES</t>
  </si>
  <si>
    <t>BIM-091423</t>
  </si>
  <si>
    <t>SISITEMA DE PRE-PRENSADO # 2 PARA 16 UNIDADES</t>
  </si>
  <si>
    <t>BIM-091602</t>
  </si>
  <si>
    <t>BIM-091796</t>
  </si>
  <si>
    <t>DIVISORA DE MASA DE PAN DOBLE GUIA CON PANEL ELECTRICO AMF BAKERY SYSTEMS</t>
  </si>
  <si>
    <t>BIM-091797</t>
  </si>
  <si>
    <t>BOLERADORA DE MASA DE PAN DE DOBLE GUIA CON MESA REFRIGERACION AMF BAKERY SYSTEM</t>
  </si>
  <si>
    <t>BIM-091798</t>
  </si>
  <si>
    <t>HARINADOR DE MAS DE PAN DE DOBLE GUIA AMF BAKERY SYSTEMS</t>
  </si>
  <si>
    <t>BIM-092203</t>
  </si>
  <si>
    <t>DESMOLDEADOR DE PANQUE PQ-09   -  AGUJAS</t>
  </si>
  <si>
    <t>BIM-092248</t>
  </si>
  <si>
    <t>ATADORA DE LADO OPERACION IZQUIERDO</t>
  </si>
  <si>
    <t>BIM-092415</t>
  </si>
  <si>
    <t>TRANSPORTADOR ELEVADOR DE TORTILLAS 1.94 M DE ALTURA</t>
  </si>
  <si>
    <t>BIM-092416</t>
  </si>
  <si>
    <t>TRANSPORTADOR ELEVADOR DE TORTILLAS 3.47 M DE ALTURA</t>
  </si>
  <si>
    <t>BIM-093496</t>
  </si>
  <si>
    <t>TRANSPORTADOR PARA PREPRENSA PTTRAN</t>
  </si>
  <si>
    <t>BIM-093497</t>
  </si>
  <si>
    <t>BIM-093498</t>
  </si>
  <si>
    <t>BIM-093499</t>
  </si>
  <si>
    <t>TRANSPORTADOR DE PRENSA A TRANSPORTADOR DE ENLACE 1</t>
  </si>
  <si>
    <t>BIM-093500</t>
  </si>
  <si>
    <t>TRANSPORTADOR DE PRENSA A TRANSPORTADOR DE ENLACE 2</t>
  </si>
  <si>
    <t>BIM-093501</t>
  </si>
  <si>
    <t>TRANSPORTADOR DE PRENSA A TRANSPORTADOR DE ENLACE 3</t>
  </si>
  <si>
    <t>BIM-093502</t>
  </si>
  <si>
    <t>TRANSPORTADOR DE  ENLACE ENTRE PRESAS</t>
  </si>
  <si>
    <t>BIM-095463</t>
  </si>
  <si>
    <t>TRANSPORTADOR CURVO EN S PARA LINEA DE PAN P46</t>
  </si>
  <si>
    <t>BIM-095464</t>
  </si>
  <si>
    <t>TRANSPORTADOR TP-43 RECTO INCLINADO PTTRAN</t>
  </si>
  <si>
    <t>BIM-095465</t>
  </si>
  <si>
    <t>TRANSPORTADORTP-45 RECTO INCLINADO PARA LINEA DE PAN</t>
  </si>
  <si>
    <t>BIM-095466</t>
  </si>
  <si>
    <t>TRANSPORTADOR RECTO INCLINADO PARA LINEA DE PAN P63</t>
  </si>
  <si>
    <t>BIM-095468</t>
  </si>
  <si>
    <t>TRANSPORTADOR TIPO TRANSFERENCIA IJW PARALINEA DE PAN P61</t>
  </si>
  <si>
    <t>BIM-095470</t>
  </si>
  <si>
    <t>TRANSPORTADOR RECTO INCLINADO PARA PRODUCTO P52 PTTRAN</t>
  </si>
  <si>
    <t>BIM-095471</t>
  </si>
  <si>
    <t>TRANSPORTADORTP-44 RECTO INCLINADO PARA PRODUCTO PTTRAN</t>
  </si>
  <si>
    <t>BIM-095472</t>
  </si>
  <si>
    <t>TRANSPORTADOR TP-42 CURVO A 90Â° PARA PRODUCTO SALIDA ENFRIADOR</t>
  </si>
  <si>
    <t>BIM-095473</t>
  </si>
  <si>
    <t>TRANSPORTADOR TP-41 CURVO A 90Â° PARA PRODUCTO P47 PT TRAN ENTRADA ENFRIADOR</t>
  </si>
  <si>
    <t>BIM-095474</t>
  </si>
  <si>
    <t>TRANSPORTADOR TP-19 DOSIFICADOR DE MOLDES BANDA DENTADA P24 ENTRADA DESMOLDEADOR</t>
  </si>
  <si>
    <t>BIM-095475</t>
  </si>
  <si>
    <t>TRANSPORTADOR RECTO HORIZONTAL PARA TAPA DE MOLDES SALIDA DESMOLDEADOR</t>
  </si>
  <si>
    <t>BIM-095476</t>
  </si>
  <si>
    <t>TRANSPORTADOR RECTO INCLINADO PARA MOLDES VACIOS P25</t>
  </si>
  <si>
    <t>BIM-095477</t>
  </si>
  <si>
    <t>TRANSPORTADOR PT-18 RECTO INCLINADO MOLDES PRODUCTO REX SS P23 ENTRADA DESMOLDEA</t>
  </si>
  <si>
    <t>BIM-095478</t>
  </si>
  <si>
    <t>TRANSPORTADOR TP-17 CURVO A 90Â° BANDA REX SS P22 SALIDA HORNO</t>
  </si>
  <si>
    <t>BIM-096765</t>
  </si>
  <si>
    <t>EQUIPO DE CONTROL Y PROGRAMACION SISTEMA DE PREPRENSADO</t>
  </si>
  <si>
    <t>BIM-098168</t>
  </si>
  <si>
    <t>COMPLEMENTO DEL ACTIVO BIM-093499</t>
  </si>
  <si>
    <t>BIM-098169</t>
  </si>
  <si>
    <t>COMPLEMENTO DEL ACTIVO BIM-093500</t>
  </si>
  <si>
    <t>BIM-098170</t>
  </si>
  <si>
    <t>COMPLEMENTO DEL ACTIVO BIM-093502</t>
  </si>
  <si>
    <t>BIM-098590</t>
  </si>
  <si>
    <t>BIM-098591</t>
  </si>
  <si>
    <t>COMPRESOR TIPO TORNILLO SULLAIR LS-160</t>
  </si>
  <si>
    <t>BIM-098592</t>
  </si>
  <si>
    <t>TRANSFER DE PRODUCTO 1618 HACIA TREN  3 FUTURO EMBOLSADO</t>
  </si>
  <si>
    <t>BIM-098593</t>
  </si>
  <si>
    <t>SECADOR DE AIRE TIPO REFRIGERATIVO MARCA SULLAIR</t>
  </si>
  <si>
    <t>BIM-098594</t>
  </si>
  <si>
    <t>BIM-098595</t>
  </si>
  <si>
    <t>TRANSFER L DE PRODUCTO 1607 HACIA EMBOLSADORA  1</t>
  </si>
  <si>
    <t>BIM-098596</t>
  </si>
  <si>
    <t>CONTROL DE AUTOMATIZACION PARA CONTROL DE TEMPERATURA ALLEN BRADLEY</t>
  </si>
  <si>
    <t>BIM-098601</t>
  </si>
  <si>
    <t>TRANSFER DE PRODUCTO 1613 HACIA TREN DE EMBOLSADO  2</t>
  </si>
  <si>
    <t>BIM-098603</t>
  </si>
  <si>
    <t>DESVIADOR 12 DE PRODUCTO 1605</t>
  </si>
  <si>
    <t>BIM-098605</t>
  </si>
  <si>
    <t>TRANSPORTADORES TP-24  L DE MOLDES</t>
  </si>
  <si>
    <t>BIM-098613</t>
  </si>
  <si>
    <t>CAMARA DE ENFRIAMIENTO B</t>
  </si>
  <si>
    <t>BIM-100999</t>
  </si>
  <si>
    <t>TABLERO BANCO DE CAPACITORES</t>
  </si>
  <si>
    <t>BIM-101680</t>
  </si>
  <si>
    <t>ENFRIADOR EN ESPIRAL DE PANES</t>
  </si>
  <si>
    <t>BIM-101683</t>
  </si>
  <si>
    <t>BIM-121588</t>
  </si>
  <si>
    <t>PLATAFORMA ARTICULADA MARCA GENIE MODELO Z-30/20N</t>
  </si>
  <si>
    <t>BIM-121601</t>
  </si>
  <si>
    <t>TRANSPORTADOR MAGNETICO PARA TAPAS</t>
  </si>
  <si>
    <t>BIM-121604</t>
  </si>
  <si>
    <t>TABLERO ELECTRONICO DE FUERZA Y CONTROL 1FC6P1</t>
  </si>
  <si>
    <t>BIM-121605</t>
  </si>
  <si>
    <t>TABLERO ELECTRONICO DE FUERZA Y CONTROL 2F6P1</t>
  </si>
  <si>
    <t>BIM-121623</t>
  </si>
  <si>
    <t>TRANSPORTADOR TRANSFERENCIA TIPO IJW</t>
  </si>
  <si>
    <t>BIM-121624</t>
  </si>
  <si>
    <t>TRANSPORTADOR TIPO TRANSFERENCIA IJM</t>
  </si>
  <si>
    <t>BIM-121629</t>
  </si>
  <si>
    <t>TRANSPORTADOR TRANSFERENCIA TIPO IJW P62</t>
  </si>
  <si>
    <t>BIM-124313</t>
  </si>
  <si>
    <t>BIM-124339</t>
  </si>
  <si>
    <t>BIM-124340</t>
  </si>
  <si>
    <t>ATADORA 2100 LADO DE OPERACIÓN IZQUIERDO</t>
  </si>
  <si>
    <t>BIM-128737</t>
  </si>
  <si>
    <t>TRANSPORTADOR SUPERIOR CON EMPUJADORES DE ALIMENTACION</t>
  </si>
  <si>
    <t>BIM-128738</t>
  </si>
  <si>
    <t>TRANSPORTADOR RECTO HORIZONTAL CON BANDA INTRALOX S110  PQ23</t>
  </si>
  <si>
    <t>BIM-128739</t>
  </si>
  <si>
    <t>TRANSPORTADOR RECTO HORIZONTAL CON BANDA SANITARIA SINFN  PQ24</t>
  </si>
  <si>
    <t>BIM-128740</t>
  </si>
  <si>
    <t>COMPLEMENTO INSTALACION  TRANSPORTADOR 19 B</t>
  </si>
  <si>
    <t>BIM-128741</t>
  </si>
  <si>
    <t>TRNSPORTADOR ALINEADOR DE YOYOS</t>
  </si>
  <si>
    <t>BIM-128742</t>
  </si>
  <si>
    <t>TRANSPORTADOR RECTO HORIZONTAL DE BANDA INTRALOX FLAT TOP S1100  PQ21</t>
  </si>
  <si>
    <t>BIM-128743</t>
  </si>
  <si>
    <t>TRANSPORTADOR CURVO A 90 DE BANDA SANITARIA  PQ22</t>
  </si>
  <si>
    <t>BIM-128744</t>
  </si>
  <si>
    <t>TABLERO ELECTRICO DE FUERZA Y CONTROL 1FCEPQ</t>
  </si>
  <si>
    <t>BIM-133164</t>
  </si>
  <si>
    <t>TANQUE HORIZONTAL COMPLEMENTARIO CAP. 14,000 LTS</t>
  </si>
  <si>
    <t>BIM-133169</t>
  </si>
  <si>
    <t>BIM-133204</t>
  </si>
  <si>
    <t>BIM-143241</t>
  </si>
  <si>
    <t>COMPRESOR DE AIRE COMPRIMIDO TIPO TORNILLO</t>
  </si>
  <si>
    <t>BIM-143268</t>
  </si>
  <si>
    <t>SISTEMA DE PREPRENSADO  3 EN LINEA DE TORTILLAS DE HARINA</t>
  </si>
  <si>
    <t>BIM-144849</t>
  </si>
  <si>
    <t>TRANSPORTADOR DE GUIAS AUTOMATICO</t>
  </si>
  <si>
    <t>BIM-148792</t>
  </si>
  <si>
    <t>TANQUE ALMACENADOR DE HUEVO LIQUIDADO</t>
  </si>
  <si>
    <t>BIM-148796</t>
  </si>
  <si>
    <t>SECADOR DE AIRE REFRIGERATIVO</t>
  </si>
  <si>
    <t>BIM-150117</t>
  </si>
  <si>
    <t>SISTEMA DINAMICO</t>
  </si>
  <si>
    <t>BIM-150118</t>
  </si>
  <si>
    <t>SISTEMA REVERSE FLOW</t>
  </si>
  <si>
    <t>BIM-150144</t>
  </si>
  <si>
    <t>BIM-150145</t>
  </si>
  <si>
    <t>BIM-150146</t>
  </si>
  <si>
    <t>BIM-150166</t>
  </si>
  <si>
    <t>SISTEMA DE APILADO Y EMBOLSADO AUTOMATICO</t>
  </si>
  <si>
    <t>BIM-150187</t>
  </si>
  <si>
    <t>BIM-153976</t>
  </si>
  <si>
    <t>UNIDAD   MANEJADORA DE AIRE MARCA FLAKT</t>
  </si>
  <si>
    <t>BIM-153977</t>
  </si>
  <si>
    <t>TOPES PARA ALINEADO DE PRODUCTO</t>
  </si>
  <si>
    <t>BIM-153986</t>
  </si>
  <si>
    <t>TORRE DE ENFRIAMIENTO MARCA REYMSA</t>
  </si>
  <si>
    <t>BIM-153987</t>
  </si>
  <si>
    <t>BIM-157927</t>
  </si>
  <si>
    <t>MAQUINA ENVOLVEDORA REMANUFACTURADA  N.S. 07-1263  FMC - 2</t>
  </si>
  <si>
    <t>BIM-157945</t>
  </si>
  <si>
    <t>MAQUINA ENVOLVEDORA REMANUFACTURADA  FMC - 1</t>
  </si>
  <si>
    <t>BIM-158861</t>
  </si>
  <si>
    <t>TORRE DE ENFRIAMIENTO REYMSA Y TABLERO  3FPQ</t>
  </si>
  <si>
    <t>BIM-163531</t>
  </si>
  <si>
    <t>EMBOLSADORA CYCLONE</t>
  </si>
  <si>
    <t>BIM-163589</t>
  </si>
  <si>
    <t>PESADORA DOCIFICADORA</t>
  </si>
  <si>
    <t>BIM-164152</t>
  </si>
  <si>
    <t>TRANSPORTADOR ALIMENTADOR DE PRODUCTO A PRETRITURADOR DE BARREDURA</t>
  </si>
  <si>
    <t>BIM-164155</t>
  </si>
  <si>
    <t>BIM-164709</t>
  </si>
  <si>
    <t>BIM-167627</t>
  </si>
  <si>
    <t>SISTEMA CAMBIO AUTOMATICO BOBINA</t>
  </si>
  <si>
    <t>BIM-167628</t>
  </si>
  <si>
    <t>BIM-167641</t>
  </si>
  <si>
    <t>TRANSPORTADOR INDEXADOR DE MOLDES BOLLERIA</t>
  </si>
  <si>
    <t>BIM-167642</t>
  </si>
  <si>
    <t>BIM-169551</t>
  </si>
  <si>
    <t>CONTADOR APILADOR # 6 Y DEPOSITADO DE TORTILLAS 4 CAVIDADES</t>
  </si>
  <si>
    <t>BIM-169552</t>
  </si>
  <si>
    <t>CONTADOR APILADOR # 5 Y DEPOSITADO DE TORTILLAS 4 CAVIDADES</t>
  </si>
  <si>
    <t>BIM-169572</t>
  </si>
  <si>
    <t>TRANSPORTDAOR  ELEVADOR TIPO JIRAFA</t>
  </si>
  <si>
    <t>BIM-169686</t>
  </si>
  <si>
    <t>BIM-170700</t>
  </si>
  <si>
    <t>TRANSPORTADOR TIPO JIRAFA PARA LINEA DE TOTOPOS II</t>
  </si>
  <si>
    <t>BIM-173877</t>
  </si>
  <si>
    <t>INTERCAMBIADOR DE CALOR PARA ACEITE</t>
  </si>
  <si>
    <t>BIM-174249</t>
  </si>
  <si>
    <t>BIM-175701</t>
  </si>
  <si>
    <t>BIM-175707</t>
  </si>
  <si>
    <t>BIM-175938</t>
  </si>
  <si>
    <t>BIM-175939</t>
  </si>
  <si>
    <t>COMPRESOR TIPO SCROLL HITACHI</t>
  </si>
  <si>
    <t>BIM-175943</t>
  </si>
  <si>
    <t>TRANSPORTADOR TP-35 RECTO</t>
  </si>
  <si>
    <t>BIM-176035</t>
  </si>
  <si>
    <t>BIM-177419</t>
  </si>
  <si>
    <t>ENFRIADOR IJ WHITE PARA BOLLERIA</t>
  </si>
  <si>
    <t>BIM-179242</t>
  </si>
  <si>
    <t>BIM-179244</t>
  </si>
  <si>
    <t>BIM-179247</t>
  </si>
  <si>
    <t>BIM-179248</t>
  </si>
  <si>
    <t>TRANSPORTDAOR RECEPTOR DE TOSTADA</t>
  </si>
  <si>
    <t>BIM-179360</t>
  </si>
  <si>
    <t>BIM-179361</t>
  </si>
  <si>
    <t>TABLERO DE FUERZA Y CONTROL PARA LINEA TRITURADO</t>
  </si>
  <si>
    <t>BIM-179431</t>
  </si>
  <si>
    <t>BIM-179432</t>
  </si>
  <si>
    <t>MAQUINA DE HIELO 2  FOLLET</t>
  </si>
  <si>
    <t>BIM-179434</t>
  </si>
  <si>
    <t>BATIDORA TONELLY 400KG</t>
  </si>
  <si>
    <t>BIM-180905</t>
  </si>
  <si>
    <t>TRANSPORTADOR TP B1611</t>
  </si>
  <si>
    <t>BIM-180906</t>
  </si>
  <si>
    <t>TRANSPORTADOR TB - 18</t>
  </si>
  <si>
    <t>BIM-180907</t>
  </si>
  <si>
    <t>TRANSPORTADOR TP B1606</t>
  </si>
  <si>
    <t>BIM-180908</t>
  </si>
  <si>
    <t>TRANSPORTADOR TP B1608</t>
  </si>
  <si>
    <t>BIM-180909</t>
  </si>
  <si>
    <t>TRANSPORTADOR TB-19</t>
  </si>
  <si>
    <t>BIM-180910</t>
  </si>
  <si>
    <t>TRANSPORTADOR TB-20</t>
  </si>
  <si>
    <t>BIM-181431</t>
  </si>
  <si>
    <t>SILO DE HARINA DE 20000 LB</t>
  </si>
  <si>
    <t>BIM-181432</t>
  </si>
  <si>
    <t>TABLERO ELECTRICO DE FUERZA Y CONTROL 6 SILOS</t>
  </si>
  <si>
    <t>BIM-181433</t>
  </si>
  <si>
    <t>TABLERO ELECTRICO DE FUERZA Y CONTROL 3CPanEsMz LINEA DE PAN</t>
  </si>
  <si>
    <t>BIM-181434</t>
  </si>
  <si>
    <t>TABLERO ELECTRICO DE FUERZA Y CONTROL 2CBoIIEsMz LINEA DE BOLLERIA</t>
  </si>
  <si>
    <t>BIM-181435</t>
  </si>
  <si>
    <t>TABLERO ELECTRICO DE FUERZA Y CONTROL 1FC6B1 LINEA  DE BOLLERIA</t>
  </si>
  <si>
    <t>BIM-181437</t>
  </si>
  <si>
    <t>UNIDAD MANEJADORA DE AIRE FLAKT</t>
  </si>
  <si>
    <t>BIM-181438</t>
  </si>
  <si>
    <t>CERNIDOR AGIATADOR</t>
  </si>
  <si>
    <t>BIM-181439</t>
  </si>
  <si>
    <t>TRANSPORTDAOR TIPO JIRAFA  VERTICAL Z ALIMENTADOR A CAMION</t>
  </si>
  <si>
    <t>BIM-181440</t>
  </si>
  <si>
    <t>BIM-181441</t>
  </si>
  <si>
    <t>MAQUINA ATADORA CERRADORA DE BOLSAS</t>
  </si>
  <si>
    <t>BIM-181442</t>
  </si>
  <si>
    <t>SISTEMA LIMPIADOR DE BOLLERIA ESTANDAR CON TABLERO ELECTRRICO</t>
  </si>
  <si>
    <t>BIM-181443</t>
  </si>
  <si>
    <t>TABLERO LOCAL DE CONTROL  1CMMGn01</t>
  </si>
  <si>
    <t>BIM-181444</t>
  </si>
  <si>
    <t>TABLERO LOCAL DE CONTROL 4CTORTILLAS 1Y2</t>
  </si>
  <si>
    <t>BIM-181445</t>
  </si>
  <si>
    <t>TABLEROS REMOTOS 5CDonPq</t>
  </si>
  <si>
    <t>BIM-181898</t>
  </si>
  <si>
    <t>SILO DE HARINA</t>
  </si>
  <si>
    <t>BIM-181899</t>
  </si>
  <si>
    <t>BIM-181900</t>
  </si>
  <si>
    <t>CONO PARA MAQUINA DE LA INDUSTRIA</t>
  </si>
  <si>
    <t>BIM-182183</t>
  </si>
  <si>
    <t>SILO DE HARINA 80 TONELADAS</t>
  </si>
  <si>
    <t>BIM-182184</t>
  </si>
  <si>
    <t>VALVULAS Y AIRLOCK  FEEDER DRIVE PARA SILO DE HARINA</t>
  </si>
  <si>
    <t>BIM-182185</t>
  </si>
  <si>
    <t>BIM-183651</t>
  </si>
  <si>
    <t>TRANSPORTADOR RECTO HORIZONTAL TM-B1807</t>
  </si>
  <si>
    <t>BIM-183652</t>
  </si>
  <si>
    <t>TRANSPORTADOR DESVIADOR VERTICAL TM-B1804</t>
  </si>
  <si>
    <t>BIM-183903</t>
  </si>
  <si>
    <t>BP-2009-I-10 INTERCAMBIADOR DE CALOR AGUA</t>
  </si>
  <si>
    <t>BIM-183904</t>
  </si>
  <si>
    <t>ETIQUETADOR HERMA 400V.</t>
  </si>
  <si>
    <t>BIM-183905</t>
  </si>
  <si>
    <t>BIM-183920</t>
  </si>
  <si>
    <t>BIM-184294</t>
  </si>
  <si>
    <t>BIM-184361</t>
  </si>
  <si>
    <t>TORNOS PARALELOS UNIVERSALES DE PISO CON MOTOR TRIFASICO</t>
  </si>
  <si>
    <t>BIM-184440</t>
  </si>
  <si>
    <t>MENEJADORA DE AIRE</t>
  </si>
  <si>
    <t>BIM-184441</t>
  </si>
  <si>
    <t>BIM-184442</t>
  </si>
  <si>
    <t>BIM-184443</t>
  </si>
  <si>
    <t>BIM-184444</t>
  </si>
  <si>
    <t>BIM-184522</t>
  </si>
  <si>
    <t>HOPPER TOPPER  (BOMBA DE BATIDO DE DONAS)</t>
  </si>
  <si>
    <t>BIM-184523</t>
  </si>
  <si>
    <t>ETIQUETADOR HERMA 400V IZQ</t>
  </si>
  <si>
    <t>BIM-184524</t>
  </si>
  <si>
    <t>BIM-184525</t>
  </si>
  <si>
    <t>ETIQUETADOR HERMA 400V DER</t>
  </si>
  <si>
    <t>BIM-184526</t>
  </si>
  <si>
    <t>BIM-184970</t>
  </si>
  <si>
    <t>BIM-185289</t>
  </si>
  <si>
    <t>BARREDORA DE PISO TENNANT</t>
  </si>
  <si>
    <t>BIM-185347</t>
  </si>
  <si>
    <t>VAPORIZADOR DE GAS</t>
  </si>
  <si>
    <t>BIM-185348</t>
  </si>
  <si>
    <t>BIM-185349</t>
  </si>
  <si>
    <t>BIM-185350</t>
  </si>
  <si>
    <t>BIM-185351</t>
  </si>
  <si>
    <t>TRANSPORTADOR CURVO A 30° PARA MOLDES DE PAN DE 2 HILERAS BP-LP-01</t>
  </si>
  <si>
    <t>BIM-185352</t>
  </si>
  <si>
    <t>TRANSPORTADOR CURVO A 30° PARA MOLDES DE PAN DE 2 HILERAS BP-LP-02</t>
  </si>
  <si>
    <t>BIM-185355</t>
  </si>
  <si>
    <t>HIDROLAVADORA  # 1</t>
  </si>
  <si>
    <t>BIM-185356</t>
  </si>
  <si>
    <t>HIDROLAVADORA  # 2</t>
  </si>
  <si>
    <t>BIM-185357</t>
  </si>
  <si>
    <t>HIDROLAVADORA  # 3</t>
  </si>
  <si>
    <t>BIM-185358</t>
  </si>
  <si>
    <t>HIDROLAVADORA  # 4</t>
  </si>
  <si>
    <t>BIM-185359</t>
  </si>
  <si>
    <t>HIDROLAVADORA  # 5</t>
  </si>
  <si>
    <t>BIM-186601</t>
  </si>
  <si>
    <t>INTERCAMBIADOR DE CALOR DE PLACAS MODELO EASY HEAT</t>
  </si>
  <si>
    <t>BIM-186602</t>
  </si>
  <si>
    <t>TRANSPORTADOR TB-13  EN S PARA MOLDES DE BOLLERÍA CON 3 HILERAS</t>
  </si>
  <si>
    <t>BIM-186603</t>
  </si>
  <si>
    <t>SISTEMA DE EMPLAYADO FP 560  SMIPACK</t>
  </si>
  <si>
    <t>BIM-186607</t>
  </si>
  <si>
    <t>TANQUE DE AGUA PARA INGREDIENTES 8000 LTS</t>
  </si>
  <si>
    <t>BIM-186608</t>
  </si>
  <si>
    <t>SOPLADOR AERZEN DE CIRCUITO 1 SILOS INTERIORES</t>
  </si>
  <si>
    <t>BIM-186609</t>
  </si>
  <si>
    <t>TANQUE INGREDIADOR 350 LTS BOLLERIA</t>
  </si>
  <si>
    <t>BIM-186610</t>
  </si>
  <si>
    <t>CURVA SALIDA DE PRENSADOR DE TORTILLAS NUMERO 1</t>
  </si>
  <si>
    <t>BIM-186611</t>
  </si>
  <si>
    <t>TRANSPORTADOR DE ENLACE SALIDA APILADOR</t>
  </si>
  <si>
    <t>BIM-186612</t>
  </si>
  <si>
    <t>APILADOR DE TORTILLAS NUMERO 1 MARCA ARR-TECH CON TABLERO (DESPUES DE IRCON</t>
  </si>
  <si>
    <t>BIM-186613</t>
  </si>
  <si>
    <t>SELLADORA EMPLEX MODELO MPS 7000</t>
  </si>
  <si>
    <t>BIM-186614</t>
  </si>
  <si>
    <t>DETECTOR DE METALES SALIDA EMBOLSADORA FORMOST NUMERO 1</t>
  </si>
  <si>
    <t>BIM-186615</t>
  </si>
  <si>
    <t>TRANSPORTADOR REVERSIBLE HACIA LA DIVISORA NUMERO 1</t>
  </si>
  <si>
    <t>BIM-186616</t>
  </si>
  <si>
    <t>TRANSPORTADOR RECTO-CURVO EN FORMA DE S SALIDA DE CAMARA DE ENFRIAMIENTO</t>
  </si>
  <si>
    <t>BIM-186617</t>
  </si>
  <si>
    <t>TRANSPORTADOR INCLINADO HACIA DIVISORA NUMERO 2</t>
  </si>
  <si>
    <t>BIM-186618</t>
  </si>
  <si>
    <t>DIVISORA WINKLER NUMERO 2</t>
  </si>
  <si>
    <t>BIM-186619</t>
  </si>
  <si>
    <t>TRANSPORTADOR TP-12 RECTO INTRALOX BANDA AZUL</t>
  </si>
  <si>
    <t>BIM-186620</t>
  </si>
  <si>
    <t>TRANSPORTADOR TP-15 RECTO CORTO SERIE P-45</t>
  </si>
  <si>
    <t>BIM-186621</t>
  </si>
  <si>
    <t>TRANSPORTADOR TP-26 ENTRADA A ENGRASADORA (CORTO)</t>
  </si>
  <si>
    <t>BIM-186622</t>
  </si>
  <si>
    <t>TRANSPORTADOR TP-48  DE LEVANTADO DE PAN</t>
  </si>
  <si>
    <t>BIM-186623</t>
  </si>
  <si>
    <t>TRANSPORTADOR C/DETECTOR DE METALES ENTRADA A CAMARA DE ENFRIAMIENTO</t>
  </si>
  <si>
    <t>BIM-186624</t>
  </si>
  <si>
    <t>TRANSPORTADOR DE LEVANTADO TB-37 FMC NUM 2</t>
  </si>
  <si>
    <t>BIM-186625</t>
  </si>
  <si>
    <t>TRANSPORTADOR DE LEVANTADO TB-34 DE GAZELA NUM 2</t>
  </si>
  <si>
    <t>BIM-186626</t>
  </si>
  <si>
    <t>TRANSPORTADOR TB-16 B  SALIDA SORBATEADOR</t>
  </si>
  <si>
    <t>BIM-186630</t>
  </si>
  <si>
    <t>TRANSPORTADOR MESA DE EMPAQUE NUMERO 2</t>
  </si>
  <si>
    <t>BIM-186631</t>
  </si>
  <si>
    <t>BIM-186632</t>
  </si>
  <si>
    <t>BIM-187483</t>
  </si>
  <si>
    <t>SELLADORA VERTICAL PARA EMBOLSADO DE TOSTADAS</t>
  </si>
  <si>
    <t>BIM-187489</t>
  </si>
  <si>
    <t>TRANSPORTADOR RECTO HORIZONTAL TP APILADOR TOSTADAS</t>
  </si>
  <si>
    <t>BIM-187714</t>
  </si>
  <si>
    <t>AZUCARADOR DE DONAS ROTOCRUMB  SERIE 10-030</t>
  </si>
  <si>
    <t>BIM-187715</t>
  </si>
  <si>
    <t>PLANTA ELECTRICA DE  EMERGENCIA  600 KW STD</t>
  </si>
  <si>
    <t>BIM-187744</t>
  </si>
  <si>
    <t>HIDROLAVADORA PARA  AGUA CALIENTE DE LUXE ALTA PRESION SERIE 1000631852</t>
  </si>
  <si>
    <t>BIM-198622</t>
  </si>
  <si>
    <t>DESHUMIDIFICADOR HCD600RAPPLUS</t>
  </si>
  <si>
    <t>BIM-198623</t>
  </si>
  <si>
    <t>ETIQUETADOR HERMA 400VW 20314823</t>
  </si>
  <si>
    <t>BIM-198624</t>
  </si>
  <si>
    <t>ETIQUETADOR HERMA 400VW 20416059</t>
  </si>
  <si>
    <t>BIM-198814</t>
  </si>
  <si>
    <t>DETECTOR DE METALES  MOD. IQ3 LINEA TOTOPOS</t>
  </si>
  <si>
    <t>BIM-198845</t>
  </si>
  <si>
    <t>PLANTA DIESEL ELECTRICA DE EMERGENCIA MOD. GS 100</t>
  </si>
  <si>
    <t>BIM-198852</t>
  </si>
  <si>
    <t>SELLADORA EMPLEX  DE BANDA CONTINUA</t>
  </si>
  <si>
    <t>BIM-200723</t>
  </si>
  <si>
    <t>RASTREADORA TENNANT T5E PARA OPER CAMINANTE</t>
  </si>
  <si>
    <t>BIM-201280</t>
  </si>
  <si>
    <t>MANEJADORA RGLM-210-H 1</t>
  </si>
  <si>
    <t>BIM-201281</t>
  </si>
  <si>
    <t>MANEJADORA RGLM-210-H 2</t>
  </si>
  <si>
    <t>BIM-201282</t>
  </si>
  <si>
    <t>MANEJADORA RGLM-210-H 3</t>
  </si>
  <si>
    <t>BIM-201283</t>
  </si>
  <si>
    <t>MANEJADORA RGLM-210-D</t>
  </si>
  <si>
    <t>BIM-201956</t>
  </si>
  <si>
    <t>GENERADOR DE AGUA SERIE R MODELO RTWD</t>
  </si>
  <si>
    <t>BIM-201957</t>
  </si>
  <si>
    <t>TANQUE PARA ACEIET CILINDRICO</t>
  </si>
  <si>
    <t>BIM-202106</t>
  </si>
  <si>
    <t>FILTRO PRENSA ACERO INOXIDABLE</t>
  </si>
  <si>
    <t>BIM-202108</t>
  </si>
  <si>
    <t>ESCALERA AUTOMATICA TIPO PERSONAL</t>
  </si>
  <si>
    <t>BIM-202109</t>
  </si>
  <si>
    <t>DETECTOR DE METALES 1150 X 150 MM</t>
  </si>
  <si>
    <t>BIM-202110</t>
  </si>
  <si>
    <t>DETECTOR DE METALES 950 X 250 MM</t>
  </si>
  <si>
    <t>BIM-212496</t>
  </si>
  <si>
    <t>PLATAFORMA ELECTRICA PERSONAL MOD. AWP20S</t>
  </si>
  <si>
    <t>BIM-214685</t>
  </si>
  <si>
    <t>REBANADORA PARA BOLLERIA</t>
  </si>
  <si>
    <t>BIM-220141</t>
  </si>
  <si>
    <t>MAQUINA VERIFICADORA</t>
  </si>
  <si>
    <t>BIM-220144</t>
  </si>
  <si>
    <t>BIM-220152</t>
  </si>
  <si>
    <t>CORTADORA  BURFORD</t>
  </si>
  <si>
    <t>BIM-220155</t>
  </si>
  <si>
    <t>BIM-220156</t>
  </si>
  <si>
    <t>BIM-225817</t>
  </si>
  <si>
    <t>BIM-227876</t>
  </si>
  <si>
    <t>TRANSPORTADOR TP-RM-02  NO SERIE 12-1725</t>
  </si>
  <si>
    <t>BIM-227877</t>
  </si>
  <si>
    <t>TRANSPORTADOR TP-RM-06 NO SERIE 12-1730</t>
  </si>
  <si>
    <t>BIM-227878</t>
  </si>
  <si>
    <t>TRANSPORTADOR TP-RM-05 NO SERIE 12-1728</t>
  </si>
  <si>
    <t>BIM-227879</t>
  </si>
  <si>
    <t>TRANSPORTADOR  TB - 15 C</t>
  </si>
  <si>
    <t>BIM-227880</t>
  </si>
  <si>
    <t>TRANSPORTADOR TB - 15 B</t>
  </si>
  <si>
    <t>BIM-227881</t>
  </si>
  <si>
    <t>TRANSPORTADOR TP-RM-01 NO SERIE 12-1724</t>
  </si>
  <si>
    <t>BIM-227882</t>
  </si>
  <si>
    <t>TRANSPORTADOR TP-RM-06 NO SERIE 12-1729</t>
  </si>
  <si>
    <t>BIM-227883</t>
  </si>
  <si>
    <t>TRANSPORTADOR INCLINADO TP-RM-08 NO SERIE 12-2266</t>
  </si>
  <si>
    <t>BIM-227885</t>
  </si>
  <si>
    <t>PATIN ELECTRICO HOMBRE A BORDO  6A250641</t>
  </si>
  <si>
    <t>BIM-227886</t>
  </si>
  <si>
    <t>PATIN ELECTRICO HOMBRE A BORDO  6A250642</t>
  </si>
  <si>
    <t>BIM-237126</t>
  </si>
  <si>
    <t>MONTACARGAS ELECTRICO PARA PASILLO  1A397597</t>
  </si>
  <si>
    <t>BIM-237127</t>
  </si>
  <si>
    <t>BP-2012-I-05 TABLERO ELECTRICO DE FUERZA Y CONTROL BOLLERIA</t>
  </si>
  <si>
    <t>BIM-248716</t>
  </si>
  <si>
    <t>COMPRESOR DE TORNILLO 75HP  KAESER  MOD. SFCS5T  S-1037</t>
  </si>
  <si>
    <t>BIM-249421</t>
  </si>
  <si>
    <t>SISTEMA DE PRE-PRENSADO DE BOLAS DE MASA PARA TORTILLAS</t>
  </si>
  <si>
    <t>BIM-249422</t>
  </si>
  <si>
    <t>SECADOR DE PAN MOLIDO</t>
  </si>
  <si>
    <t>BIM-258555</t>
  </si>
  <si>
    <t>TANQUE DE GAS CAPACIDAD  32,700  LTS</t>
  </si>
  <si>
    <t>BIM-258556</t>
  </si>
  <si>
    <t>TABLERO CON 2 DRIVES</t>
  </si>
  <si>
    <t>BIM-258558</t>
  </si>
  <si>
    <t>BÁSCULA CABEZAL MULT</t>
  </si>
  <si>
    <t>BIM-261069</t>
  </si>
  <si>
    <t>PATIN ELECTRICO HOMBRE A PIE Y A BORDO,  MCA CROWN  6A320209</t>
  </si>
  <si>
    <t>BIM-261070</t>
  </si>
  <si>
    <t>PATIN ELECTRICO HOMBRE A PIE Y A BORDO,  MCA CROWN  6A320210</t>
  </si>
  <si>
    <t>BIM-264302</t>
  </si>
  <si>
    <t>BIM-264303</t>
  </si>
  <si>
    <t>EXTRUDER Y DEGASER P</t>
  </si>
  <si>
    <t>BIM-264305</t>
  </si>
  <si>
    <t>BIM-266147</t>
  </si>
  <si>
    <t>EMBOLSADORA AMF, MARK 75</t>
  </si>
  <si>
    <t>BIM-270908</t>
  </si>
  <si>
    <t>PLATAFORMA ELECTRICA TIJERA  GENIE  GS3214A-120084  MOD. GS2032</t>
  </si>
  <si>
    <t>BIM-275310</t>
  </si>
  <si>
    <t>EQUIPO DE REFRIGERACION ENFRIADO POR AIRE - CUARTO DE MAQUINAS</t>
  </si>
  <si>
    <t>BIM-275311</t>
  </si>
  <si>
    <t>EQUIPO DE REFRIGERACION ENFRIADO POR AIRE</t>
  </si>
  <si>
    <t>BIM-275312</t>
  </si>
  <si>
    <t>BIM-275313</t>
  </si>
  <si>
    <t>BIM-275314</t>
  </si>
  <si>
    <t>DETECTOR DE METALES  IQ 3  SECO</t>
  </si>
  <si>
    <t>BIM-275315</t>
  </si>
  <si>
    <t>BIM-275316</t>
  </si>
  <si>
    <t>BIM-275317</t>
  </si>
  <si>
    <t>BIM-275318</t>
  </si>
  <si>
    <t>HAZPAN</t>
  </si>
  <si>
    <t>BIM-158870</t>
  </si>
  <si>
    <t>CEDIS  ACAYUCAN</t>
  </si>
  <si>
    <t>BIM-158897</t>
  </si>
  <si>
    <t>BIM-158898</t>
  </si>
  <si>
    <t>BIM-177085</t>
  </si>
  <si>
    <t>BIM-179281</t>
  </si>
  <si>
    <t>BIM-198606</t>
  </si>
  <si>
    <t>BIM-202240</t>
  </si>
  <si>
    <t>PLANTA DE EMERGENCIA 75 KVA</t>
  </si>
  <si>
    <t>BIM-109159</t>
  </si>
  <si>
    <t>RACKS DE ALMACENAJE PALLET FLOW EN EL CENTRO DE DISTRIBUCION DE MONTERREY</t>
  </si>
  <si>
    <t>CEDIS NORTE</t>
  </si>
  <si>
    <t>BIM-141251</t>
  </si>
  <si>
    <t>BIM-141252</t>
  </si>
  <si>
    <t>BIM-143254</t>
  </si>
  <si>
    <t>BIM-148780</t>
  </si>
  <si>
    <t>BIM-158833</t>
  </si>
  <si>
    <t>PATIN ELECTRICO 4</t>
  </si>
  <si>
    <t>BIM-164662</t>
  </si>
  <si>
    <t>BIM-164704</t>
  </si>
  <si>
    <t>BIM-164705</t>
  </si>
  <si>
    <t>BIM-169120</t>
  </si>
  <si>
    <t>BIM-169121</t>
  </si>
  <si>
    <t>BIM-171915</t>
  </si>
  <si>
    <t>BIM-171916</t>
  </si>
  <si>
    <t>BIM-171917</t>
  </si>
  <si>
    <t>BIM-171918</t>
  </si>
  <si>
    <t>BIM-171919</t>
  </si>
  <si>
    <t>BIM-171920</t>
  </si>
  <si>
    <t>BIM-171926</t>
  </si>
  <si>
    <t>BIM-171927</t>
  </si>
  <si>
    <t>BIM-171928</t>
  </si>
  <si>
    <t>BIM-171929</t>
  </si>
  <si>
    <t>BIM-183547</t>
  </si>
  <si>
    <t>BIM-184487</t>
  </si>
  <si>
    <t>PLATAFORMA METALICA DE ALMACENAMIENTO DINAMICO LINEAL</t>
  </si>
  <si>
    <t>BIM-184488</t>
  </si>
  <si>
    <t>BIM-184489</t>
  </si>
  <si>
    <t>BIM-184490</t>
  </si>
  <si>
    <t>BIM-184491</t>
  </si>
  <si>
    <t>BIM-184492</t>
  </si>
  <si>
    <t>BIM-184493</t>
  </si>
  <si>
    <t>BIM-184494</t>
  </si>
  <si>
    <t>BIM-184495</t>
  </si>
  <si>
    <t>BIM-184496</t>
  </si>
  <si>
    <t>BIM-184497</t>
  </si>
  <si>
    <t>BIM-184498</t>
  </si>
  <si>
    <t>BIM-184499</t>
  </si>
  <si>
    <t>BIM-184500</t>
  </si>
  <si>
    <t>BIM-184501</t>
  </si>
  <si>
    <t>BIM-184502</t>
  </si>
  <si>
    <t>BIM-187600</t>
  </si>
  <si>
    <t>PLATAFORMAS METALICAS PARA TRANSPALESTAS</t>
  </si>
  <si>
    <t>BIM-200050</t>
  </si>
  <si>
    <t>FREGADORA DE PISOS  MARCA NSS</t>
  </si>
  <si>
    <t>BIM-220283</t>
  </si>
  <si>
    <t>BIM-220298</t>
  </si>
  <si>
    <t>INTERCAMBIADOR DE BA</t>
  </si>
  <si>
    <t>BIM-227625</t>
  </si>
  <si>
    <t>MAQUINA LAVADORA DE TINAS</t>
  </si>
  <si>
    <t>BIM-227907</t>
  </si>
  <si>
    <t>LAVADORA DE TINAS</t>
  </si>
  <si>
    <t>BIM-227924</t>
  </si>
  <si>
    <t>BIM-227946</t>
  </si>
  <si>
    <t>SISTEMA DE RACKS DINAMICOS CEDIS</t>
  </si>
  <si>
    <t>BIM-227955</t>
  </si>
  <si>
    <t>RACKS DINAMICOS 300 POSICIONES</t>
  </si>
  <si>
    <t>BIM-227956</t>
  </si>
  <si>
    <t>BIM-227961</t>
  </si>
  <si>
    <t>TRANSPORTADOR PARA LAVADORA</t>
  </si>
  <si>
    <t>BIM-240636</t>
  </si>
  <si>
    <t>CARGADOR DE CARGA RAPIDA PARA MONTACARGAS</t>
  </si>
  <si>
    <t>BIM-240637</t>
  </si>
  <si>
    <t>CARGADOR DE CARGA RAPIDA PARA PATIN</t>
  </si>
  <si>
    <t>BIM-240638</t>
  </si>
  <si>
    <t>1 CARGADOR DE PATIN ELECTRICO</t>
  </si>
  <si>
    <t>BIM-240639</t>
  </si>
  <si>
    <t>BIM-240640</t>
  </si>
  <si>
    <t>BIM-258638</t>
  </si>
  <si>
    <t>BIM-258639</t>
  </si>
  <si>
    <t>MONTACARGAS DE PASIL</t>
  </si>
  <si>
    <t>BIM-258640</t>
  </si>
  <si>
    <t>BARREDORA MASISA 75-</t>
  </si>
  <si>
    <t>BIM-258654</t>
  </si>
  <si>
    <t>BIM-258655</t>
  </si>
  <si>
    <t>BIM-261960</t>
  </si>
  <si>
    <t>TRANSPORTADOR ELEVADOR DE PRODUCTO</t>
  </si>
  <si>
    <t>BIM-261961</t>
  </si>
  <si>
    <t>SEPARADOR DE BARREDURA Y ENVOLTURA</t>
  </si>
  <si>
    <t>BIM-261962</t>
  </si>
  <si>
    <t>TRANSPORTADOR ELEVADOR DE PRODUCTO MOLIDO</t>
  </si>
  <si>
    <t>BIM-261963</t>
  </si>
  <si>
    <t>BIM-261964</t>
  </si>
  <si>
    <t>BIM-261965</t>
  </si>
  <si>
    <t>BIM-261966</t>
  </si>
  <si>
    <t>BIM-261967</t>
  </si>
  <si>
    <t>BIM-261968</t>
  </si>
  <si>
    <t>MINI MONTACARGAS CROWN</t>
  </si>
  <si>
    <t>BIM-264275</t>
  </si>
  <si>
    <t>CONTROLADOR DE VELOC</t>
  </si>
  <si>
    <t>BIM-275118</t>
  </si>
  <si>
    <t>BIM-275119</t>
  </si>
  <si>
    <t>BIM-277889</t>
  </si>
  <si>
    <t>PATIN ELECRICO PR4500-60-28-96</t>
  </si>
  <si>
    <t>BIM-277890</t>
  </si>
  <si>
    <t>BIM-037914</t>
  </si>
  <si>
    <t>MO MDM MONTACARGAS ELECTRICO MOMATT</t>
  </si>
  <si>
    <t>CEDIS GUADALAJARA</t>
  </si>
  <si>
    <t>BIM-143259</t>
  </si>
  <si>
    <t>BIM-148786</t>
  </si>
  <si>
    <t>BIM-148807</t>
  </si>
  <si>
    <t>RACK PALLET FLOW PARA ALMACEN</t>
  </si>
  <si>
    <t>BIM-158835</t>
  </si>
  <si>
    <t>PATIN ELÉCTRICO</t>
  </si>
  <si>
    <t>BIM-158843</t>
  </si>
  <si>
    <t>BIM-158891</t>
  </si>
  <si>
    <t>BIM-164158</t>
  </si>
  <si>
    <t>BIM-164160</t>
  </si>
  <si>
    <t>BIM-164162</t>
  </si>
  <si>
    <t>BIM-164570</t>
  </si>
  <si>
    <t>BIM-173553</t>
  </si>
  <si>
    <t>TRANSPORTADOR ALIMENTADOR DE TRITURADOR</t>
  </si>
  <si>
    <t>BIM-173554</t>
  </si>
  <si>
    <t>BIM-173555</t>
  </si>
  <si>
    <t>TRANSPORTADOR SALIDA DE TRITURADOR</t>
  </si>
  <si>
    <t>BIM-173556</t>
  </si>
  <si>
    <t>TRANSPORTADOR ELEVADOR A CAMION</t>
  </si>
  <si>
    <t>BIM-173856</t>
  </si>
  <si>
    <t>BIM-173895</t>
  </si>
  <si>
    <t>TABLERO DE TRITURADOR</t>
  </si>
  <si>
    <t>BIM-173896</t>
  </si>
  <si>
    <t>PRETRITURADOR DE DEVOLUCIONES</t>
  </si>
  <si>
    <t>BIM-173897</t>
  </si>
  <si>
    <t>BIM-179240</t>
  </si>
  <si>
    <t>BASCULA  PARA CAMIONES  CAP. 75,000 Kgs</t>
  </si>
  <si>
    <t>BIM-179430</t>
  </si>
  <si>
    <t>RACK DINAMICO</t>
  </si>
  <si>
    <t>BIM-181107</t>
  </si>
  <si>
    <t>BIM-183586</t>
  </si>
  <si>
    <t>BIM-183587</t>
  </si>
  <si>
    <t>BIM-183588</t>
  </si>
  <si>
    <t>BIM-185176</t>
  </si>
  <si>
    <t>PATIN ELECTRICO NO DE SERIE 2W26-9309826</t>
  </si>
  <si>
    <t>BIM-185178</t>
  </si>
  <si>
    <t>PATIN ELECTRICO NO DE SERIE 2W26-9309825</t>
  </si>
  <si>
    <t>BIM-187480</t>
  </si>
  <si>
    <t>MAQUINA PRENSA CAPTADORA VERTICAL GALBREAATH</t>
  </si>
  <si>
    <t>BIM-198817</t>
  </si>
  <si>
    <t>MONTACARGAS MONT RD5725-3DTT400</t>
  </si>
  <si>
    <t>BIM-199422</t>
  </si>
  <si>
    <t>BARREDORA DE PISOS TENNANT 9000295 MOD 800</t>
  </si>
  <si>
    <t>BIM-200096</t>
  </si>
  <si>
    <t>20 BLOQUES DE PALLET FLOW</t>
  </si>
  <si>
    <t>BIM-200933</t>
  </si>
  <si>
    <t>BIM-200934</t>
  </si>
  <si>
    <t>BIM-212233</t>
  </si>
  <si>
    <t>CARRETILLA ELECTRICA MARCA CROWN</t>
  </si>
  <si>
    <t>BIM-212234</t>
  </si>
  <si>
    <t>BIM-212235</t>
  </si>
  <si>
    <t>MONTACARGAS ELECTRICO MARCA CROW</t>
  </si>
  <si>
    <t>BIM-248708</t>
  </si>
  <si>
    <t>PATIN ELECTRICO PR 4500 S-6A314750  CROWM</t>
  </si>
  <si>
    <t>BIM-249152</t>
  </si>
  <si>
    <t>PATIN ELECTRICO HOMBRE A PIE Y A BORDO CROWN  S- 6A314619</t>
  </si>
  <si>
    <t>BIM-249166</t>
  </si>
  <si>
    <t>MONTACARGAS ELECTRICO  MOD. RR5725-45TT   S- 1A406622</t>
  </si>
  <si>
    <t>BIM-258584</t>
  </si>
  <si>
    <t>BARREDORA   S-561007</t>
  </si>
  <si>
    <t>BIM-258585</t>
  </si>
  <si>
    <t>RESTREGADORA  S-5631</t>
  </si>
  <si>
    <t>BIM-258586</t>
  </si>
  <si>
    <t>LAVADORA DE TINAS  S</t>
  </si>
  <si>
    <t>BIM-258587</t>
  </si>
  <si>
    <t>MODULO DE SECADO   S</t>
  </si>
  <si>
    <t>BIM-258588</t>
  </si>
  <si>
    <t>TABLERO  S-13-0631</t>
  </si>
  <si>
    <t>BIM-258589</t>
  </si>
  <si>
    <t>BIM-258590</t>
  </si>
  <si>
    <t>BIM-258591</t>
  </si>
  <si>
    <t>BIM-258592</t>
  </si>
  <si>
    <t>TRANSPORTADOR EN S</t>
  </si>
  <si>
    <t>BIM-261073</t>
  </si>
  <si>
    <t>PATIN ELECTRICO HOMBRE A PIE Y A BORDO,  MCA CROWN  6A320865</t>
  </si>
  <si>
    <t>BIM-261074</t>
  </si>
  <si>
    <t>PATIN ELECTRICO HOMBRE A PIE Y A BORDO,  MCA CROWN  6A320866</t>
  </si>
  <si>
    <t>BIM-261075</t>
  </si>
  <si>
    <t>PATIN ELECTRICO HOMBRE A PIE Y A BORDO,  MCA CROWN  6A320867</t>
  </si>
  <si>
    <t>BIM-261076</t>
  </si>
  <si>
    <t>PATIN ELECTRICO HOMBRE A PIE Y A BORDO,  MCA CROWN  6A320904</t>
  </si>
  <si>
    <t>BIM-261077</t>
  </si>
  <si>
    <t>PATIN ELECTRICO HOMBRE A PIE Y A BORDO,  MCA CROWN  6A320795</t>
  </si>
  <si>
    <t>BIM-261078</t>
  </si>
  <si>
    <t>PATIN ELECTRICO HOMBRE A PIE Y A BORDO,  MCA CROWN  6A320796</t>
  </si>
  <si>
    <t>BIM-270883</t>
  </si>
  <si>
    <t>RACK PARA ALMACENAMIENTO  696 POSICIONES</t>
  </si>
  <si>
    <t>BIM-275302</t>
  </si>
  <si>
    <t>PATIN ELECTRICO MARCA CROWN Serie No.6A333565 Modelo PR4500-20-27-48</t>
  </si>
  <si>
    <t>BIM-275303</t>
  </si>
  <si>
    <t>PATIN ELECTRICO MARCA CROWN Serie No.6A333566 Modelo PR4500-20-27-48</t>
  </si>
  <si>
    <t>BIM-275304</t>
  </si>
  <si>
    <t>PATIN ELECTRICO MARCA CROWN Serie No.6A333567 Modelo PR4500-20-27-48</t>
  </si>
  <si>
    <t>BIM-275305</t>
  </si>
  <si>
    <t>PATIN ELECTRICO MARCA CROWN Serie No.6A333519 Modelo PR4500-60-27-96</t>
  </si>
  <si>
    <t>BIM-275306</t>
  </si>
  <si>
    <t>PATIN ELECTRICO MARCA CROWN Serie No.6A333520 Modelo PR4500-60-27-96</t>
  </si>
  <si>
    <t>BIM-275307</t>
  </si>
  <si>
    <t>PATIN ELECTRICO MARCA CROWN Serie No.6A333521 Modelo PR4500-60-27-96</t>
  </si>
  <si>
    <t>BIM-275308</t>
  </si>
  <si>
    <t>PATIN ELECTRICO MARCA CROWN Serie No.6A333522 Modelo PR4500-60-27-96</t>
  </si>
  <si>
    <t>BIM-275309</t>
  </si>
  <si>
    <t>BARREDORA MODELO TERRA 4300-B No. Serie 3810130800015</t>
  </si>
  <si>
    <t>BIM-275601</t>
  </si>
  <si>
    <t>RESTREGADORA DE PISOS  SERIE N4000080478  MOD WARRIOR 32-D</t>
  </si>
  <si>
    <t>BIM-181901</t>
  </si>
  <si>
    <t>TANQUE ECOLOGICO DOBLE PARED</t>
  </si>
  <si>
    <t>BIM-141254</t>
  </si>
  <si>
    <t>CEDIS METRO</t>
  </si>
  <si>
    <t>BIM-141255</t>
  </si>
  <si>
    <t>BIM-144931</t>
  </si>
  <si>
    <t>BIM-150327</t>
  </si>
  <si>
    <t>BIM-158079</t>
  </si>
  <si>
    <t>TRANSPORTADOR DE BARREDURA</t>
  </si>
  <si>
    <t>BIM-158080</t>
  </si>
  <si>
    <t>TRITURADOR DE BARREDURA</t>
  </si>
  <si>
    <t>BIM-158826</t>
  </si>
  <si>
    <t>BIM-161679</t>
  </si>
  <si>
    <t>TRANSPORTADOR RECTO HORIZONTAL TR01 T304 PARA LINEA DE PAN TRITURADO</t>
  </si>
  <si>
    <t>BIM-163601</t>
  </si>
  <si>
    <t>BIM-170986</t>
  </si>
  <si>
    <t>MONTACARGAS ELECTRICO  1A335919</t>
  </si>
  <si>
    <t>BIM-176042</t>
  </si>
  <si>
    <t>TOLVA ECUPARADORA DE ENVOLTURA</t>
  </si>
  <si>
    <t>BIM-184409</t>
  </si>
  <si>
    <t>BIM-184410</t>
  </si>
  <si>
    <t>TRANSPORTADOR ALIMENTADOR A PRETRITURADOR</t>
  </si>
  <si>
    <t>BIM-199362</t>
  </si>
  <si>
    <t>FREGADORA DE PISO 1 480-121 0 BR 100/250</t>
  </si>
  <si>
    <t>BIM-199440</t>
  </si>
  <si>
    <t>ENVOLVEDORA DE TARIMAS AUT CON MESA ROTATIVA</t>
  </si>
  <si>
    <t>BIM-225889</t>
  </si>
  <si>
    <t>PATIN ELECTRICO  CROWN, MOD. PR4500-60 27X48,S-6A303172</t>
  </si>
  <si>
    <t>BIM-225890</t>
  </si>
  <si>
    <t>PATIN ELECTRICO  CROWN, MOD. PR4500-60 27X48,S-6A303173</t>
  </si>
  <si>
    <t>BIM-248733</t>
  </si>
  <si>
    <t>PATIN ELECTRICO HOMBRE A PIE CROWN S-5A805939</t>
  </si>
  <si>
    <t>BIM-248734</t>
  </si>
  <si>
    <t>PATIN ELECTRICO HOMBRE A PIE CROWN S-5A806007</t>
  </si>
  <si>
    <t>BIM-249515</t>
  </si>
  <si>
    <t>PATIN ELECTRICO HOMBRE A PIE Y A BORDO CROWN, MOD PR4500-60 27X96 Serie 6A315587</t>
  </si>
  <si>
    <t>BIM-264245</t>
  </si>
  <si>
    <t>BIM-264356</t>
  </si>
  <si>
    <t>BIM-264357</t>
  </si>
  <si>
    <t>BIM-264358</t>
  </si>
  <si>
    <t>BIM-264359</t>
  </si>
  <si>
    <t>BIM-275353</t>
  </si>
  <si>
    <t>PATIN ELECTRICO MODELO PR4500-60-27-96  NS. 6A331565</t>
  </si>
  <si>
    <t>BIM-275354</t>
  </si>
  <si>
    <t>PATIN ELECTRICO MODELO PR4500-60-27-96  NS. 6A331566</t>
  </si>
  <si>
    <t>BIM-069699</t>
  </si>
  <si>
    <t>MONTACARGAS NISSAN MOD-PJ02A25PV</t>
  </si>
  <si>
    <t>CEDIS ABASTEX</t>
  </si>
  <si>
    <t>BIM-128613</t>
  </si>
  <si>
    <t>MONOCEPILLO</t>
  </si>
  <si>
    <t>BIM-133180</t>
  </si>
  <si>
    <t>TRANSPORTADOR PARA BARREDURA</t>
  </si>
  <si>
    <t>BIM-133181</t>
  </si>
  <si>
    <t>TRANSPORTADOR EN ACERO INOXIDABLE PARA EL TRITURADOR</t>
  </si>
  <si>
    <t>BIM-148806</t>
  </si>
  <si>
    <t>BIM-150318</t>
  </si>
  <si>
    <t>MONTACARGAS ELECTRICO M5</t>
  </si>
  <si>
    <t>BIM-150319</t>
  </si>
  <si>
    <t>MONTACARGAS ELECTRICOM7</t>
  </si>
  <si>
    <t>BIM-150320</t>
  </si>
  <si>
    <t>CARRETILLA ELECTRICA 09</t>
  </si>
  <si>
    <t>BIM-150321</t>
  </si>
  <si>
    <t>CARRETILLA ELECTRICA 07</t>
  </si>
  <si>
    <t>BIM-150322</t>
  </si>
  <si>
    <t>BIM-150323</t>
  </si>
  <si>
    <t>CARRETILLA ELECTRICA 11</t>
  </si>
  <si>
    <t>BIM-150324</t>
  </si>
  <si>
    <t>CARRETILLA ELECTRICA 10</t>
  </si>
  <si>
    <t>BIM-150325</t>
  </si>
  <si>
    <t>CARRO ARRASTRADOR Y2</t>
  </si>
  <si>
    <t>BIM-150326</t>
  </si>
  <si>
    <t>MONTACARGAS ELECTRICO M</t>
  </si>
  <si>
    <t>BIM-158827</t>
  </si>
  <si>
    <t>BIM-163592</t>
  </si>
  <si>
    <t>EXTRACTOR DE BATERIAS DE 21</t>
  </si>
  <si>
    <t>BIM-170977</t>
  </si>
  <si>
    <t>PATIN  ELECTRICO  7HBE40 61 T5</t>
  </si>
  <si>
    <t>BIM-170978</t>
  </si>
  <si>
    <t>PATIN  ELECTRICO  7HBE40 62 T1</t>
  </si>
  <si>
    <t>BIM-177068</t>
  </si>
  <si>
    <t>MONTA CARGA RR5220-45</t>
  </si>
  <si>
    <t>BIM-177070</t>
  </si>
  <si>
    <t>PATIN ELECTRICO PR4500-60-27-48 M9</t>
  </si>
  <si>
    <t>BIM-177071</t>
  </si>
  <si>
    <t>PATIN ELECTRICO PR4500-60-27-96</t>
  </si>
  <si>
    <t>BIM-177072</t>
  </si>
  <si>
    <t>BIM-177073</t>
  </si>
  <si>
    <t>BIM-177074</t>
  </si>
  <si>
    <t>BIM-177075</t>
  </si>
  <si>
    <t>BIM-177076</t>
  </si>
  <si>
    <t>CARRO ARRASTRADOR Y1</t>
  </si>
  <si>
    <t>BIM-179286</t>
  </si>
  <si>
    <t>DES CARRETILLA ELECTRICA P4</t>
  </si>
  <si>
    <t>BIM-179287</t>
  </si>
  <si>
    <t>MONTACARGAS ELECTRICO M6</t>
  </si>
  <si>
    <t>BIM-179288</t>
  </si>
  <si>
    <t>DES CARRETILLA ELECTRICA #4</t>
  </si>
  <si>
    <t>BIM-179289</t>
  </si>
  <si>
    <t>DES CARRETILLA ELECTRICA #10</t>
  </si>
  <si>
    <t>BIM-179374</t>
  </si>
  <si>
    <t>PATINETA P01</t>
  </si>
  <si>
    <t>BIM-179375</t>
  </si>
  <si>
    <t>MONTACARGAS ELECTRICO M1</t>
  </si>
  <si>
    <t>BIM-179376</t>
  </si>
  <si>
    <t>CARRETILLA ELECTRICA 20</t>
  </si>
  <si>
    <t>BIM-179377</t>
  </si>
  <si>
    <t>CARRETILLA ELECTRICA 13</t>
  </si>
  <si>
    <t>BIM-179378</t>
  </si>
  <si>
    <t>CARRETILLA ELECTRICA 12</t>
  </si>
  <si>
    <t>BIM-179379</t>
  </si>
  <si>
    <t>CARRETILLA ELECTRICA 15</t>
  </si>
  <si>
    <t>BIM-179380</t>
  </si>
  <si>
    <t>CARRETILLA ELECTRICA 14</t>
  </si>
  <si>
    <t>BIM-179381</t>
  </si>
  <si>
    <t>MONTACARGAS ELECTRICO M4</t>
  </si>
  <si>
    <t>BIM-180893</t>
  </si>
  <si>
    <t>BIM-180894</t>
  </si>
  <si>
    <t>BIM-180895</t>
  </si>
  <si>
    <t>BIM-180896</t>
  </si>
  <si>
    <t>BIM-181161</t>
  </si>
  <si>
    <t>PATINETA P03</t>
  </si>
  <si>
    <t>BIM-181403</t>
  </si>
  <si>
    <t>BIM-181404</t>
  </si>
  <si>
    <t>TRANSPORTADOR TIPO JIRAFA VERTICAL Z ALIMENTADOR A CAMION</t>
  </si>
  <si>
    <t>BIM-181405</t>
  </si>
  <si>
    <t>TABLERO DE FURZA Y CONTROL PARA LINEA DE TRITURADO (220 V)</t>
  </si>
  <si>
    <t>BIM-182318</t>
  </si>
  <si>
    <t>MONTACARGAS ELECTRICO RC5520 M8</t>
  </si>
  <si>
    <t>BIM-185024</t>
  </si>
  <si>
    <t>BIM-186537</t>
  </si>
  <si>
    <t>BASCULA INDUSTRIAL DE PISO 2158/4X4/2.5/MT/HAN/5Kd</t>
  </si>
  <si>
    <t>BIM-188023</t>
  </si>
  <si>
    <t>BARREDORA ASPIRADORA KARCHER MODELO KMR 1400</t>
  </si>
  <si>
    <t>BIM-199359</t>
  </si>
  <si>
    <t>ENVOLVEDORA DE TARIMAS AUTOMATICA E1</t>
  </si>
  <si>
    <t>BIM-199360</t>
  </si>
  <si>
    <t>RAMPA GUIA PARA MOLDES</t>
  </si>
  <si>
    <t>BIM-199361</t>
  </si>
  <si>
    <t>BIM-200079</t>
  </si>
  <si>
    <t>ENVOLVEDORA DE TARIMAS AUTOMATICA CON MESA ROTATIVA</t>
  </si>
  <si>
    <t>BIM-220209</t>
  </si>
  <si>
    <t>MONTACARGAS MODELO R</t>
  </si>
  <si>
    <t>BIM-220210</t>
  </si>
  <si>
    <t>BIM-225887</t>
  </si>
  <si>
    <t>PATIN ELECTRICO HOMBRE A PIE Y A BORDO  # 6A299634 24</t>
  </si>
  <si>
    <t>BIM-225888</t>
  </si>
  <si>
    <t>PATIN ELECTRICO HOMBRE A PIE Y A BORDO CROWN, MODELO PR4500-60 18</t>
  </si>
  <si>
    <t>BIM-233056</t>
  </si>
  <si>
    <t>FREGADORA DE PISOS</t>
  </si>
  <si>
    <t>BIM-240000</t>
  </si>
  <si>
    <t>PATIN ELECTRICO CROWN, MODELO PR4500-60 #6</t>
  </si>
  <si>
    <t>BIM-240541</t>
  </si>
  <si>
    <t>BARREDORA S20 TENNANT ELECTRICA</t>
  </si>
  <si>
    <t>BIM-240770</t>
  </si>
  <si>
    <t>PATIN ELECTRICO HOMBRE A PIE Y A BORDO CROWN, MODELO PR4500 SERIE 6A308947 16</t>
  </si>
  <si>
    <t>BIM-240771</t>
  </si>
  <si>
    <t>PATIN ELECTRICO HOMBRE A PIE Y A BORDO CROWN, MODELO PR4500 SERIE 6A308982 21</t>
  </si>
  <si>
    <t>BIM-240772</t>
  </si>
  <si>
    <t>PATIN ELECTRICO HOMBRE A PIE Y A BORDO CROWN, MODELO PR4500 SERIE 6A308983 22</t>
  </si>
  <si>
    <t>BIM-240774</t>
  </si>
  <si>
    <t>MONTACARGAS ELECTRICO PARA PASILLO ANGOSTO CROWN  SERIE 1A398824 M10</t>
  </si>
  <si>
    <t>BIM-240775</t>
  </si>
  <si>
    <t>MONTACARGAS ELECTRICO PARA PASILLO ANGOSTO CROWN  SERIE 1A398883 M11</t>
  </si>
  <si>
    <t>BIM-240776</t>
  </si>
  <si>
    <t>MONTACARGAS ELECTRICO PARA PASILLO ANGOSTO CROWN  SERIE  1A398884 M12</t>
  </si>
  <si>
    <t>BIM-240777</t>
  </si>
  <si>
    <t>PATIN ELECTRICO HOMBRE A PIE CROWN, MODELO WP2335-45 5A805242 P5</t>
  </si>
  <si>
    <t>BIM-240778</t>
  </si>
  <si>
    <t>PATIN ELECTRICO HOMBRE A PIE CROWN, MODELO WP2335-45 5A806350 P6</t>
  </si>
  <si>
    <t>BIM-240779</t>
  </si>
  <si>
    <t>PATIN ELECTRICO HOMBRE A PIE CROWN, MODELO WP2335-45 5A806352 P7</t>
  </si>
  <si>
    <t>BIM-240781</t>
  </si>
  <si>
    <t>MAQUINA ENVOLVEDORA DE TARIMAS AUTOMATICA DE BRAZO GIRATORIO</t>
  </si>
  <si>
    <t>BIM-240782</t>
  </si>
  <si>
    <t>MAQUINA ENVOLVEDORA DE TARIMAS AUTOMATICA DE BRAZO GIRATORIO E4</t>
  </si>
  <si>
    <t>BIM-264472</t>
  </si>
  <si>
    <t>BIM-264473</t>
  </si>
  <si>
    <t>RAMPA NIVELADORA HIDRAULICA MARCA BLUE GIANT DE 6' X 8'3", MODELO FHC648</t>
  </si>
  <si>
    <t>BIM-264474</t>
  </si>
  <si>
    <t>BIM-264475</t>
  </si>
  <si>
    <t>BIM-264476</t>
  </si>
  <si>
    <t>BIM-264477</t>
  </si>
  <si>
    <t>PATINETA ELECTRICA UÑA CORTA SERIE 6A324089 29</t>
  </si>
  <si>
    <t>BIM-264478</t>
  </si>
  <si>
    <t>PATINETA ELECTRICA UÑA CORTA SERIE 6A324090 30</t>
  </si>
  <si>
    <t>BIM-264479</t>
  </si>
  <si>
    <t>PATINETA ELECTRICA UÑA CORTA SERIE 6A324129 31</t>
  </si>
  <si>
    <t>BIM-264480</t>
  </si>
  <si>
    <t>PATINETA ELECTRICA UÑA CORTA SERIE 6A324130 32</t>
  </si>
  <si>
    <t>BIM-264481</t>
  </si>
  <si>
    <t>PATINETA ELECTRICA UÑA CORTA SERIE 6A324167 33</t>
  </si>
  <si>
    <t>BIM-264482</t>
  </si>
  <si>
    <t>PATINETA ELECTRICA UÑA CORTA SERIE 6A323829 34</t>
  </si>
  <si>
    <t>BIM-264484</t>
  </si>
  <si>
    <t>PATINETA ELECTRICA UÑA CORTA SERIE 6A324318 36</t>
  </si>
  <si>
    <t>BIM-264485</t>
  </si>
  <si>
    <t>PATINETA ELECTRICA UÑA CORTA SERIE 6A324319 37</t>
  </si>
  <si>
    <t>BIM-264486</t>
  </si>
  <si>
    <t>PATINETA ELECTRICA UÑA CORTA SERIE 6A324395 38</t>
  </si>
  <si>
    <t>BIM-271399</t>
  </si>
  <si>
    <t>MONTACARGAS ELECTRICO MODELO RC5530-35TT190</t>
  </si>
  <si>
    <t>BIM-275328</t>
  </si>
  <si>
    <t>PATIN ELECTRICO HOMBRE A PIE Y A BORDO CROWN, MODELO PR4500-60  1</t>
  </si>
  <si>
    <t>BIM-275329</t>
  </si>
  <si>
    <t>PATIN ELECTRICO HOMBRE A PIE Y A BORDO CROWN, MODELO PR4500-60  2</t>
  </si>
  <si>
    <t>BIM-275330</t>
  </si>
  <si>
    <t>PATIN ELECTRICO HOMBRE A PIE Y A BORDO CROWN, MODELO PR4500-60  3</t>
  </si>
  <si>
    <t>BIM-275331</t>
  </si>
  <si>
    <t>PATIN ELECTRICO HOMBRE A PIE Y A BORDO CROWN, MODELO PR4500-60  4</t>
  </si>
  <si>
    <t>BIM-010617</t>
  </si>
  <si>
    <t>TRAMPADORA PARA EXHIBICION DE LINEA DE PRODUCCION</t>
  </si>
  <si>
    <t>El Globo Mexico</t>
  </si>
  <si>
    <t>BIM-020716</t>
  </si>
  <si>
    <t>SD PA1 DECORADOR WOODY 1200MM 941122</t>
  </si>
  <si>
    <t>BIM-069142</t>
  </si>
  <si>
    <t>CM2 19 PLANTA ELECTRICA SELMEC-ONAN # 8</t>
  </si>
  <si>
    <t>BIM-072035</t>
  </si>
  <si>
    <t>BIM-158188</t>
  </si>
  <si>
    <t>BIM-259064</t>
  </si>
  <si>
    <t>MARMITA A GAS DE VOLTEO DE 60 GALONES</t>
  </si>
  <si>
    <t>BIM-259065</t>
  </si>
  <si>
    <t>LAVAZOLA DE ESQUINA CALENTAMIENTO A GAS</t>
  </si>
  <si>
    <t>BIM-259066</t>
  </si>
  <si>
    <t>SISTEMA DE LIMPIEZA MOVIL</t>
  </si>
  <si>
    <t>BIM-259068</t>
  </si>
  <si>
    <t>LAVADORA DE MOLDES MAQUINDAL N.S. 93-412</t>
  </si>
  <si>
    <t>BIM-259069</t>
  </si>
  <si>
    <t>LAVADORA DE CAJAS N.S. 3218</t>
  </si>
  <si>
    <t>BIM-259070</t>
  </si>
  <si>
    <t>SECADOR DE AIRE N.S.2069990005</t>
  </si>
  <si>
    <t>BIM-259073</t>
  </si>
  <si>
    <t>HD 10/20-4M MARCA KARCHER CLASSIC N.S. 010287</t>
  </si>
  <si>
    <t>BIM-259074</t>
  </si>
  <si>
    <t>HD 10/20-4M MARCA KARCHER CLASSIC N.S. 010360</t>
  </si>
  <si>
    <t>BIM-259077</t>
  </si>
  <si>
    <t>BD 100/250 R BP PACK MARCA KARCHER N.S. 010037</t>
  </si>
  <si>
    <t>BIM-259079</t>
  </si>
  <si>
    <t>PLATAFORMA ARTICULADA NUEVA ELECTRICA MARCA HAULOTTE  MODELO HA12IP</t>
  </si>
  <si>
    <t>BIM-259081</t>
  </si>
  <si>
    <t>TUNEL DE CONGELACION ALASKA</t>
  </si>
  <si>
    <t>BIM-259082</t>
  </si>
  <si>
    <t>TUNEL DE CONGELACION MONDIAL FREDO</t>
  </si>
  <si>
    <t>BIM-259084</t>
  </si>
  <si>
    <t>LINEA DE GALLETAS CON MOLDES FORMADORES</t>
  </si>
  <si>
    <t>BIM-259090</t>
  </si>
  <si>
    <t>BATIDORA CON TAZON 140 QUARTZ    LB-01</t>
  </si>
  <si>
    <t>BIM-259091</t>
  </si>
  <si>
    <t>BATIDORA PARA PAN 300 KGS      LB-03</t>
  </si>
  <si>
    <t>BIM-259092</t>
  </si>
  <si>
    <t>RETARDADOR FERMENTADO</t>
  </si>
  <si>
    <t>BIM-259093</t>
  </si>
  <si>
    <t>MAQUINA DE DONAS       LB-14</t>
  </si>
  <si>
    <t>BIM-259098</t>
  </si>
  <si>
    <t>HORNO MINI RACK A GAS</t>
  </si>
  <si>
    <t>BIM-259102</t>
  </si>
  <si>
    <t>GABINETE DE ULTRACONGELACION MCA TECNOMAC MOD -T-14</t>
  </si>
  <si>
    <t>BIM-259104</t>
  </si>
  <si>
    <t>CONGELADOR PARA ESTANTES MOD TA-IF-1S TIPO A</t>
  </si>
  <si>
    <t>BIM-259105</t>
  </si>
  <si>
    <t>BIM-259111</t>
  </si>
  <si>
    <t>COLORIMETRO                        MATERIAS PRIMAS</t>
  </si>
  <si>
    <t>BIM-259113</t>
  </si>
  <si>
    <t>TEXTUROMETRO</t>
  </si>
  <si>
    <t>BIM-259118</t>
  </si>
  <si>
    <t>BIM-259119</t>
  </si>
  <si>
    <t>PLATAFORMA MARCA GEN</t>
  </si>
  <si>
    <t>BIM-259120</t>
  </si>
  <si>
    <t>COMPRESOR CARRETILLA</t>
  </si>
  <si>
    <t>BIM-259122</t>
  </si>
  <si>
    <t>MONTACARGAS MARCA MITSUBISHI MOD FBC 25N SERIE EFB1450305</t>
  </si>
  <si>
    <t>BIM-259124</t>
  </si>
  <si>
    <t>MONTACARGA ELECTRICO CROWN</t>
  </si>
  <si>
    <t>BIM-259125</t>
  </si>
  <si>
    <t>BIM-259130</t>
  </si>
  <si>
    <t>GLASEADORAS ECONOICER GL-02</t>
  </si>
  <si>
    <t>BIM-259133</t>
  </si>
  <si>
    <t>GLASEADORA HI-18 ICER FLOOR MODEL 110V</t>
  </si>
  <si>
    <t>BIM-259134</t>
  </si>
  <si>
    <t>BATIDORA DE FONDANT TONNAER MM-26</t>
  </si>
  <si>
    <t>BIM-259137</t>
  </si>
  <si>
    <t>MARMITA CON SISTEMA DE VOLTEO CON CAP DE 450 LITROS</t>
  </si>
  <si>
    <t>BIM-259139</t>
  </si>
  <si>
    <t>MEZCLADORA INCLUYE TAZON</t>
  </si>
  <si>
    <t>BIM-259141</t>
  </si>
  <si>
    <t>BATIDORA HOBART CMM-03 DE 30 QTS TAZON DE ACERO PALETA DE ALUMINIO</t>
  </si>
  <si>
    <t>BIM-259142</t>
  </si>
  <si>
    <t>MARMITA PARA ACEITE TERMICO DE VOLTEO</t>
  </si>
  <si>
    <t>BIM-259143</t>
  </si>
  <si>
    <t>TANQUE VERTICAL DE ACERO INOXIDABLE</t>
  </si>
  <si>
    <t>BIM-259144</t>
  </si>
  <si>
    <t>MESA ACERO INOXI C/ BAÑO MARIA 1 ENTREPAÑO RODAJAS Y 2 SECCIONES 14 CHAROLAS</t>
  </si>
  <si>
    <t>BIM-259147</t>
  </si>
  <si>
    <t>COCINADOR AL VACIO U</t>
  </si>
  <si>
    <t>BIM-259148</t>
  </si>
  <si>
    <t>MARMITA CON AGITADOR</t>
  </si>
  <si>
    <t>BIM-259149</t>
  </si>
  <si>
    <t>PELADORA FEUMA CON ACCESORIOS</t>
  </si>
  <si>
    <t>BIM-259150</t>
  </si>
  <si>
    <t>CORTADOR Y MEZCLADOR HOBART MOD. HCM450 N.S. 561318502</t>
  </si>
  <si>
    <t>BIM-259151</t>
  </si>
  <si>
    <t>FABRICACION DE TINA DE COBRE PARA AREA DE CREMAS Y CONFITURAS</t>
  </si>
  <si>
    <t>BIM-259152</t>
  </si>
  <si>
    <t>PELADORA DE MANZANAS PARA CREMAS Y CONFITURAS</t>
  </si>
  <si>
    <t>BIM-259153</t>
  </si>
  <si>
    <t>MAQUINA AMASADORA  DIOSNA</t>
  </si>
  <si>
    <t>BIM-259154</t>
  </si>
  <si>
    <t>MAQUINA DE ELABORACION DE CIABATA (PAN SALADO)      RHEON     DMC-09</t>
  </si>
  <si>
    <t>BIM-259155</t>
  </si>
  <si>
    <t>AMASADORA DE ESPIRAL PARA 160 KG GLIMEK     DMM-16</t>
  </si>
  <si>
    <t>BIM-259157</t>
  </si>
  <si>
    <t>LAVADORA DE ALTA PRESION MARCA KARCHER MODELO 1.077-602.0</t>
  </si>
  <si>
    <t>BIM-259159</t>
  </si>
  <si>
    <t>MAQUINA AMASADORA Y DESCORTIZADORA DMM02</t>
  </si>
  <si>
    <t>BIM-259160</t>
  </si>
  <si>
    <t>TRASPORTADORA DE BANDA DE DELTA 6 MTS    1BT-06</t>
  </si>
  <si>
    <t>BIM-259165</t>
  </si>
  <si>
    <t>GLASEADORA HI-18 ICER FLOOR MODEL (CHOCOLATERA) GL08-GL09-GL10-GL11</t>
  </si>
  <si>
    <t>BIM-259166</t>
  </si>
  <si>
    <t>EQUIPO DEPOSITADOR</t>
  </si>
  <si>
    <t>BIM-259168</t>
  </si>
  <si>
    <t>TRASPORTADOR MOVIL DE 94 CM. DE ANCHO POR 4.5 MTS DE LARGO Y 92 CMS</t>
  </si>
  <si>
    <t>BIM-259169</t>
  </si>
  <si>
    <t>BOLEADORA DIVISORA SEMIAUTOMATICA</t>
  </si>
  <si>
    <t>BIM-259171</t>
  </si>
  <si>
    <t>BAÑO MARIA DE 4 BAND</t>
  </si>
  <si>
    <t>BIM-259173</t>
  </si>
  <si>
    <t>TRANSPORTADOR DE BANDA SANITARIA DE MODELADO</t>
  </si>
  <si>
    <t>BIM-259175</t>
  </si>
  <si>
    <t>MAQUINA CAKE PARA COBERTURA DE PASTELES UNIFILLER</t>
  </si>
  <si>
    <t>BIM-259176</t>
  </si>
  <si>
    <t>ENVOLVEDORA FMC WA-520 REMANUFACTURADA</t>
  </si>
  <si>
    <t>BIM-259178</t>
  </si>
  <si>
    <t>TUNEL UV</t>
  </si>
  <si>
    <t>BIM-259180</t>
  </si>
  <si>
    <t>MAQUINA CORTADORA SEMI AUTOMATICA</t>
  </si>
  <si>
    <t>BIM-259188</t>
  </si>
  <si>
    <t>MONTACARGAS HOMBRE A BORDO DE PIE MCA. MITSHUBISHI</t>
  </si>
  <si>
    <t>BIM-259190</t>
  </si>
  <si>
    <t>MONTACARGAS MARCA MITSUBISHI MODELO FBC25N</t>
  </si>
  <si>
    <t>BIM-259191</t>
  </si>
  <si>
    <t>BASCULA CAMIONERA RICE LAKE NS 1544400060</t>
  </si>
  <si>
    <t>BIM-259193</t>
  </si>
  <si>
    <t>TANQUE HIDRONEUMATICO 95X55X55</t>
  </si>
  <si>
    <t>BIM-259194</t>
  </si>
  <si>
    <t>PLANTA DE EMERGENCIA GE04 440 VLTS</t>
  </si>
  <si>
    <t>BIM-259196</t>
  </si>
  <si>
    <t>SISTEMAS DE CALENTAMIENTO DE ACEITE TERMICO FULTON</t>
  </si>
  <si>
    <t>BIM-259197</t>
  </si>
  <si>
    <t>BANCO AUTOMATICO DE CAPACITORES CAPACIDAD 275 KVAR</t>
  </si>
  <si>
    <t>BIM-259198</t>
  </si>
  <si>
    <t>CONDENSADOR EVAPORATIVO PARA LAS CAMARAS DE CONGELACION</t>
  </si>
  <si>
    <t>BIM-259200</t>
  </si>
  <si>
    <t>TRANSFORMADOR DE 1000 KVA SUBESTACION</t>
  </si>
  <si>
    <t>BIM-259201</t>
  </si>
  <si>
    <t>TORNO PARALELO UNIVE</t>
  </si>
  <si>
    <t>BIM-259203</t>
  </si>
  <si>
    <t>BIM-259204</t>
  </si>
  <si>
    <t>BANCO DE CAPACITORES AUTOMATICOS DE 300 Y 150 KVAR</t>
  </si>
  <si>
    <t>BIM-259205</t>
  </si>
  <si>
    <t>BOMBA CONTRA INCENDIOS ALPHA SERIES</t>
  </si>
  <si>
    <t>BIM-259206</t>
  </si>
  <si>
    <t>BIM-259208</t>
  </si>
  <si>
    <t>LAMINADORA AUTOMATICA            LM-04  -3</t>
  </si>
  <si>
    <t>BIM-259209</t>
  </si>
  <si>
    <t>DEPOSITADORA DD-17</t>
  </si>
  <si>
    <t>BIM-259210</t>
  </si>
  <si>
    <t>LAMINADORA PARA PAN C/ACCESORIOS RONDO DOGE</t>
  </si>
  <si>
    <t>BIM-259211</t>
  </si>
  <si>
    <t>LAMINADORA REVERSIBLE P/PAN C/ ACCESORIOS</t>
  </si>
  <si>
    <t>BIM-259212</t>
  </si>
  <si>
    <t>MESA DE TRABAJO AC INOX ESTRUCTURA TUBULAR 80 X 90 X 230 MTS</t>
  </si>
  <si>
    <t>BIM-259214</t>
  </si>
  <si>
    <t>LAMINADORA MANUAL MARCA RONDO</t>
  </si>
  <si>
    <t>BIM-259215</t>
  </si>
  <si>
    <t>TRANSPORTADOR DE RECORTE DE MELITAS</t>
  </si>
  <si>
    <t>BIM-259216</t>
  </si>
  <si>
    <t>BANDA TRANSPORTADORA MESA TRABAJO     BT-06  I-II</t>
  </si>
  <si>
    <t>BIM-259217</t>
  </si>
  <si>
    <t>MAQUINA DE DONAS BELSHAW DMD-01</t>
  </si>
  <si>
    <t>BIM-259218</t>
  </si>
  <si>
    <t>MAQUINA GLASEADORA</t>
  </si>
  <si>
    <t>BIM-259219</t>
  </si>
  <si>
    <t>LAMINADORA AUTOMATICA MARCA RONDO</t>
  </si>
  <si>
    <t>BIM-259220</t>
  </si>
  <si>
    <t>BATIDORA HOBART CON CAZO EN ACERO INOXIDABLE DE 20 LTS</t>
  </si>
  <si>
    <t>BIM-259221</t>
  </si>
  <si>
    <t>TRASPORTADOR RECTO HORIZONTAL SALIDA DE FREIDOR</t>
  </si>
  <si>
    <t>BIM-259224</t>
  </si>
  <si>
    <t>BATIDORA UNIVERSAL 2000 UN CASO 120 LT 2 BATIDORESY UN RASPADOR          MM-10</t>
  </si>
  <si>
    <t>BIM-259226</t>
  </si>
  <si>
    <t>BIM-259232</t>
  </si>
  <si>
    <t>MAQUINA LINEA PLANETARIA P/ELABORACION DE PAN VALVULA SOL    LM-04-1 Y LM-04-2</t>
  </si>
  <si>
    <t>BIM-259233</t>
  </si>
  <si>
    <t>PLANTA DE PRODUCCION DE PASTA FINA LM-04-1</t>
  </si>
  <si>
    <t>BIM-259234</t>
  </si>
  <si>
    <t>MAQUINA AMASADORA MM-05</t>
  </si>
  <si>
    <t>BIM-259235</t>
  </si>
  <si>
    <t>LAMINADORA P/MASAS DE PAN C/CALIBRADOR SEEWER RONDO    LM-06</t>
  </si>
  <si>
    <t>BIM-259236</t>
  </si>
  <si>
    <t>CAMARA DE REFRIGERACION DESARMABLE NO. 4</t>
  </si>
  <si>
    <t>BIM-259237</t>
  </si>
  <si>
    <t>MAQUINA MEZCLADORA PARA MASA DE PAN      MM-06</t>
  </si>
  <si>
    <t>BIM-259239</t>
  </si>
  <si>
    <t>CAMARA DE REFRIGERACION No. 1 AMASADOS</t>
  </si>
  <si>
    <t>BIM-259240</t>
  </si>
  <si>
    <t>DIOSNA SPIRAL MIXER SPV 160A D WITH REMOVABLE BOWL AUTOMATIC</t>
  </si>
  <si>
    <t>BIM-259242</t>
  </si>
  <si>
    <t>FABRICA DE HIELO MAR</t>
  </si>
  <si>
    <t>BIM-259243</t>
  </si>
  <si>
    <t>HORNO PARA 56 CH COMBUSTION DISEL          HC-02</t>
  </si>
  <si>
    <t>BIM-259244</t>
  </si>
  <si>
    <t>HORNO PARA 56 CH COMBUSTION DISEL</t>
  </si>
  <si>
    <t>BIM-259245</t>
  </si>
  <si>
    <t>HORNO PARA 56 CH COMBUSTION DISEL    HC-01</t>
  </si>
  <si>
    <t>BIM-259246</t>
  </si>
  <si>
    <t>HORNO DE COLUMPIOS PARA 70 CHAROLAS      HC-06</t>
  </si>
  <si>
    <t>BIM-259249</t>
  </si>
  <si>
    <t>HORNO GIRATORIO DE IMPORTACION    DHG-10</t>
  </si>
  <si>
    <t>BIM-259251</t>
  </si>
  <si>
    <t>HORNO DE COLUMPIOS  CENTURY P/70 CHAROLAS          HC-09</t>
  </si>
  <si>
    <t>BIM-259252</t>
  </si>
  <si>
    <t>HORNO CON QUEMADOR WISHAUPT PLATAFORMA GIRATORIA     SVEBA DAHLEN    DHG-12</t>
  </si>
  <si>
    <t>BIM-259253</t>
  </si>
  <si>
    <t>HORNO DE COLUMPIOS P/70 CHAROLAS            HC-10</t>
  </si>
  <si>
    <t>BIM-259254</t>
  </si>
  <si>
    <t>HORNO DE COLUMPIOS P/70 CHAROLAS</t>
  </si>
  <si>
    <t>BIM-259255</t>
  </si>
  <si>
    <t>HORNO CON QUEMADOR WET SHAUPT PLATAFORMA GIRATORIA   DAHLEN</t>
  </si>
  <si>
    <t>BIM-259257</t>
  </si>
  <si>
    <t>BIM-259258</t>
  </si>
  <si>
    <t>TRASPORTADORA DE BANDA DE MAMON     1BT-03</t>
  </si>
  <si>
    <t>BIM-259259</t>
  </si>
  <si>
    <t>HORNO DE COLUMPIOS PARA 70 CHAROLAS      HC-08</t>
  </si>
  <si>
    <t>BIM-259260</t>
  </si>
  <si>
    <t>MEZCLADORA INCLUYE TAZON         MM-32</t>
  </si>
  <si>
    <t>BIM-259261</t>
  </si>
  <si>
    <t>BATIDORA DE 120 LTS EN ACERO INOX ESTRUCTURA PEDESTAL      MM-30</t>
  </si>
  <si>
    <t>BIM-259267</t>
  </si>
  <si>
    <t>LAMINADORA CALIBRADORA PLANETARIO FRITSCH    LM-02</t>
  </si>
  <si>
    <t>BIM-259269</t>
  </si>
  <si>
    <t>BIM-259270</t>
  </si>
  <si>
    <t>MESA DE TRABAJO ACERO INOXIDABLE</t>
  </si>
  <si>
    <t>BIM-259272</t>
  </si>
  <si>
    <t>BIM-259273</t>
  </si>
  <si>
    <t>MAQUINA GLAZE SPRAYER JELLY 2000 II</t>
  </si>
  <si>
    <t>BIM-259274</t>
  </si>
  <si>
    <t>MESA DE TRABAJO EN ACERO INOXIDABLE DE 250 X 100 X 090 DE ALTO MONTADA</t>
  </si>
  <si>
    <t>BIM-259277</t>
  </si>
  <si>
    <t>BIM-259278</t>
  </si>
  <si>
    <t>MEZCLADORA P/20 QTS</t>
  </si>
  <si>
    <t>BIM-259280</t>
  </si>
  <si>
    <t>BIM-259282</t>
  </si>
  <si>
    <t>DEPOSITADORA EDGHAR 1 VASO DE PASTEL</t>
  </si>
  <si>
    <t>BIM-259283</t>
  </si>
  <si>
    <t>CORTADORA DE PASTEL A BASE DE CHORRO DE AGUA</t>
  </si>
  <si>
    <t>BIM-259286</t>
  </si>
  <si>
    <t>TRASPORTADORA DE BANDA DE 095X45 MTS       BT-01</t>
  </si>
  <si>
    <t>BIM-259287</t>
  </si>
  <si>
    <t>BATIDORA 2000 MEDIANA</t>
  </si>
  <si>
    <t>BIM-259288</t>
  </si>
  <si>
    <t>TEMPERADORA                     EA-98</t>
  </si>
  <si>
    <t>BIM-259289</t>
  </si>
  <si>
    <t>MESA DE ACERO INOXIDABLE DE 2 NIVELES TIPO 304</t>
  </si>
  <si>
    <t>BIM-259291</t>
  </si>
  <si>
    <t>BIM-259294</t>
  </si>
  <si>
    <t>TEMPERADORA PARA PRODUCCION</t>
  </si>
  <si>
    <t>BIM-259297</t>
  </si>
  <si>
    <t>ROCIADOR SINCRONIZADO PARA APLICAR LIQUIDOS</t>
  </si>
  <si>
    <t>BIM-259301</t>
  </si>
  <si>
    <t>TRANSPORTADOR DE 20 METROS DE LONGUITUD X .5 M DE ANCHO CON 3 BANDAS LI/PASTEL</t>
  </si>
  <si>
    <t>BIM-259302</t>
  </si>
  <si>
    <t>UNIDAD DE ESPREADO DE JARABE 1 LINEA DE PASTEL</t>
  </si>
  <si>
    <t>BIM-259303</t>
  </si>
  <si>
    <t>DEPOSITADORA AUTOMATICA MODELO DRV 400 LINEA DE PASTEL</t>
  </si>
  <si>
    <t>BIM-259304</t>
  </si>
  <si>
    <t>DEPOSITADORA VOLUMETRICA MODELO DN LINEA DE PASTEL</t>
  </si>
  <si>
    <t>BIM-259305</t>
  </si>
  <si>
    <t>UNIDAD DE ESPREADO DE JARABE 2 LINEA DE PASTEL</t>
  </si>
  <si>
    <t>BIM-259306</t>
  </si>
  <si>
    <t>BIM-259307</t>
  </si>
  <si>
    <t>BIM-259308</t>
  </si>
  <si>
    <t>UNIDAD DE ESPREADO DE JARABE 3 LINEA DE PASTEL</t>
  </si>
  <si>
    <t>BIM-259309</t>
  </si>
  <si>
    <t>BIM-259310</t>
  </si>
  <si>
    <t>BIM-259311</t>
  </si>
  <si>
    <t>TRANSPORTADOR DE BANDA DE POLIURETANO DE 2 M DE LARGO X .5 M DE ANCHO L/PASTEL</t>
  </si>
  <si>
    <t>BIM-259312</t>
  </si>
  <si>
    <t>BIM-259313</t>
  </si>
  <si>
    <t>BIM-259314</t>
  </si>
  <si>
    <t>TRANSPORTADOR ESPACIAL DE BANDAS TUBULARES DE 1.5 M X .5 M APL/GRANILLO</t>
  </si>
  <si>
    <t>BIM-259315</t>
  </si>
  <si>
    <t>TRANSPORTADOR ESPACIAL DE BANDAS TUBULARES DE 4 M X .5 M APL/GRANILLO</t>
  </si>
  <si>
    <t>BIM-259316</t>
  </si>
  <si>
    <t>DEPOSITADOR AUTOMATICO PARA DISTRIBUIR PRODUCTO GRANULADO SECO APL/GRANILLO</t>
  </si>
  <si>
    <t>BIM-259317</t>
  </si>
  <si>
    <t>BIM-259318</t>
  </si>
  <si>
    <t>BIM-259319</t>
  </si>
  <si>
    <t>BIM-259323</t>
  </si>
  <si>
    <t>MAQUINA DE FORMADO POR VACIO MOLDEADORA AUTOMATICA      MA-14</t>
  </si>
  <si>
    <t>BIM-259325</t>
  </si>
  <si>
    <t>MARMITA DE VOLTEO CON TAPA DE SOBREPONER</t>
  </si>
  <si>
    <t>BIM-259327</t>
  </si>
  <si>
    <t>REFRIGERADOR TIPO BAUL</t>
  </si>
  <si>
    <t>BIM-259331</t>
  </si>
  <si>
    <t>TANQUE CILINDRICO VERTICAL 200 LTS      EA-102</t>
  </si>
  <si>
    <t>BIM-259333</t>
  </si>
  <si>
    <t>MESA DE TRABAJO PARA GELATINAS 80 X 230 X 90</t>
  </si>
  <si>
    <t>BIM-259339</t>
  </si>
  <si>
    <t>ELEVADOR DE CAZO PARA LINEA DE PASTEL FAMILIAR</t>
  </si>
  <si>
    <t>BIM-259340</t>
  </si>
  <si>
    <t>BIM-259341</t>
  </si>
  <si>
    <t>BIM-259342</t>
  </si>
  <si>
    <t>BIM-259343</t>
  </si>
  <si>
    <t>TANQUE CON ENCHAQUETADO Y BAÑADORA DE CHOCOLATE</t>
  </si>
  <si>
    <t>BIM-259344</t>
  </si>
  <si>
    <t>GELATINADORA PARA TARTAS</t>
  </si>
  <si>
    <t>BIM-259345</t>
  </si>
  <si>
    <t>TRANSPORTADOR BANDA BLANCA TP-PF1502</t>
  </si>
  <si>
    <t>BIM-259346</t>
  </si>
  <si>
    <t>TRANSPORTADOR ENTRADA CORTADORA ULTRASONICA BANDA BLANCA</t>
  </si>
  <si>
    <t>BIM-259347</t>
  </si>
  <si>
    <t>TRANSPORTADOR INCLINADO ENTRADA ESPIRAL 1</t>
  </si>
  <si>
    <t>BIM-259348</t>
  </si>
  <si>
    <t>TRANSPORTADOR BANDA BLANCA SALIDA CORTADORA ULTRASONICA</t>
  </si>
  <si>
    <t>BIM-259349</t>
  </si>
  <si>
    <t>TRANSPORTADOR  TP-PF1506 ENTRADA ESPIRAL 2</t>
  </si>
  <si>
    <t>BIM-259350</t>
  </si>
  <si>
    <t>TRANSPORTADOR BANDA BLANCA SALIDA ESPIRAL 1</t>
  </si>
  <si>
    <t>BIM-259351</t>
  </si>
  <si>
    <t>DETECTOR DE METALES PHANTOM 20"WX10"H EMPAQUE PASTEL</t>
  </si>
  <si>
    <t>BIM-259352</t>
  </si>
  <si>
    <t>TRANSPORTADOR RECHAZO POR BANDA TECNIPAC PARA DETECTOR DE METALES EMPAQUE PASTEL</t>
  </si>
  <si>
    <t>BIM-259353</t>
  </si>
  <si>
    <t>TABLERO AUTOSOPORTADO 1FC1PF</t>
  </si>
  <si>
    <t>BIM-259354</t>
  </si>
  <si>
    <t>CONGELADOR TECNOPOOL 1 PARA LA LINEA DE PASTEL FAMILIAR 1</t>
  </si>
  <si>
    <t>BIM-259356</t>
  </si>
  <si>
    <t>CORTADORA ULTRASONICA</t>
  </si>
  <si>
    <t>BIM-259357</t>
  </si>
  <si>
    <t>MAQUINA SELLADORA ELECTRONICA MA-07</t>
  </si>
  <si>
    <t>BIM-259358</t>
  </si>
  <si>
    <t>TUNEL DE TERMOENCOGIMIENTO       MA-34</t>
  </si>
  <si>
    <t>BIM-259360</t>
  </si>
  <si>
    <t>TRANSPORTADOR DE BANDA S/ RODILLOS DE PVC 19" CON RUEDAS GIRATORIAS</t>
  </si>
  <si>
    <t>BIM-259361</t>
  </si>
  <si>
    <t>ENVOLVEDORA HORIZONTAL FLOW PACK</t>
  </si>
  <si>
    <t>BIM-259362</t>
  </si>
  <si>
    <t>DETECTOR DE METALES MARCA LOMA MODELO SUPERSCAN</t>
  </si>
  <si>
    <t>BIM-259363</t>
  </si>
  <si>
    <t>SELLADORA ANGULAR S-870</t>
  </si>
  <si>
    <t>BIM-259364</t>
  </si>
  <si>
    <t>EQUIPO PARA CODIFICACION EN EL AREA DE BOCADILLOS</t>
  </si>
  <si>
    <t>BIM-259365</t>
  </si>
  <si>
    <t>EQUIPO PARA CODIFICACION EN EL AREA DE FREIDOS</t>
  </si>
  <si>
    <t>BIM-259366</t>
  </si>
  <si>
    <t>ENVASADORA VERTICAL AUTOMATICA PARA NUEVA AREA DE EMPAQUE DE MATERIA PRIMA</t>
  </si>
  <si>
    <t>BIM-259367</t>
  </si>
  <si>
    <t>SELLADORA ANGULAR  DE BOLSA MODELO : FP 870 A SOLDADORA ANGULAR</t>
  </si>
  <si>
    <t>BIM-259368</t>
  </si>
  <si>
    <t>TRANSPORTADOR PARA SALIDA MAQUINA ENVOLVEDORA WALDO COMISARIATO EBECK 291112-2</t>
  </si>
  <si>
    <t>BIM-259369</t>
  </si>
  <si>
    <t>PASTEURIZADORA CARPIGIANI</t>
  </si>
  <si>
    <t>BIM-259370</t>
  </si>
  <si>
    <t>MOLINO COLOIDAL DE MEZCLADO</t>
  </si>
  <si>
    <t>BIM-259371</t>
  </si>
  <si>
    <t>BIM-259372</t>
  </si>
  <si>
    <t>CAMARA DE CONSERVACIÓN ESTANDAR</t>
  </si>
  <si>
    <t>BIM-259373</t>
  </si>
  <si>
    <t>TINA DE MADURACION</t>
  </si>
  <si>
    <t>BIM-259374</t>
  </si>
  <si>
    <t>MAQUINA P/HELADO TECHNOGEL</t>
  </si>
  <si>
    <t>BIM-259378</t>
  </si>
  <si>
    <t>PASTEURIZADOR MIXTRONIC</t>
  </si>
  <si>
    <t>BIM-259379</t>
  </si>
  <si>
    <t>BIM-259380</t>
  </si>
  <si>
    <t>MANTECADORA CARPIGIANI</t>
  </si>
  <si>
    <t>BIM-259384</t>
  </si>
  <si>
    <t>ABATIDORES DE TEMP-K5 ULTRACONGELADOR ARMARIO 15 ENTREPAÑOS ENFRIAMIENTO</t>
  </si>
  <si>
    <t>BIM-259385</t>
  </si>
  <si>
    <t>BIM-259386</t>
  </si>
  <si>
    <t>BIM-259387</t>
  </si>
  <si>
    <t>MEDIDOR CHILLER DE 5TR PARA ÁREA DE HELADOS</t>
  </si>
  <si>
    <t>BIM-259388</t>
  </si>
  <si>
    <t>MANTECADORA PRACTICO 42-60 TELMEMANT003</t>
  </si>
  <si>
    <t>BIM-259389</t>
  </si>
  <si>
    <t>PASTEURIZADORA PASTO 120 TELMEPAST008</t>
  </si>
  <si>
    <t>BIM-259392</t>
  </si>
  <si>
    <t>ABATIDOR DE TEMPERATURA MODELO EF 45.1 MARCA IRINOX CAPACIDAD DE TRABAJO</t>
  </si>
  <si>
    <t>BIM-259393</t>
  </si>
  <si>
    <t>ABATIDOR DE TEMPERATURA MODELO EF 45.1 MARCA IRINOX. CAPACIDAD DE TR</t>
  </si>
  <si>
    <t>BIM-261126</t>
  </si>
  <si>
    <t>GLO-019412 TRASPORTADOR MOVIL DE 94 CM. DE ANCHO POR 4.5 MTS DE LARGO Y 92 CMS</t>
  </si>
  <si>
    <t>BIM-261128</t>
  </si>
  <si>
    <t xml:space="preserve">GLO-020925 MAQUINA POWER BASE EDHARD </t>
  </si>
  <si>
    <t>BIM-261129</t>
  </si>
  <si>
    <t>GLO-020997 MAQUINA POWER BASE E</t>
  </si>
  <si>
    <t>BIM-261132</t>
  </si>
  <si>
    <t>GLO-021779 MAQUINA CAKE -O-MATIC , PESO 120KG, LONG</t>
  </si>
  <si>
    <t>BIM-261137</t>
  </si>
  <si>
    <t>GLO-001522 CAMARA DE CONGELACION DE MASAS (CONGELACION BASES)</t>
  </si>
  <si>
    <t>BIM-261142</t>
  </si>
  <si>
    <t xml:space="preserve">GLO-021091 MOLINO PULVERIZADOR </t>
  </si>
  <si>
    <t>BIM-261143</t>
  </si>
  <si>
    <t>GLO-025277 LAMINADORA MANUAL MOD SFA68 N.S. COA231032</t>
  </si>
  <si>
    <t>BIM-261145</t>
  </si>
  <si>
    <t>GLO-031679 TABLERO DE DISTRIBUCION CON GABINETE DE ACERO INOXIDABLE</t>
  </si>
  <si>
    <t>BIM-261146</t>
  </si>
  <si>
    <t>GLO-031295 ELG  LINEA DE DEPOSITADO PAN ESPAÑA</t>
  </si>
  <si>
    <t>BIM-261147</t>
  </si>
  <si>
    <t>GLO-031297 ELG DEPOSITADOR UNIVERSAL DLV 620</t>
  </si>
  <si>
    <t>BIM-261149</t>
  </si>
  <si>
    <t>GLO-001567 MEZCLADORA PLANETARIA DE 120 LTS ESTANDAR CON 10 CAZOS</t>
  </si>
  <si>
    <t>BIM-261151</t>
  </si>
  <si>
    <t>GLO-030265 CAMARA DE REFRIGERACION LINEA DE PASTEL FAMILIAR</t>
  </si>
  <si>
    <t>BIM-261152</t>
  </si>
  <si>
    <t>GLO-030836 TABLERO ELECTRICO DE CONTROL CON PLC APL/GRANILLO</t>
  </si>
  <si>
    <t>BIM-261153</t>
  </si>
  <si>
    <t>GLO-031292 SOLDADORA ANGULARE AUTOMÁTICA CENTER SEAL 220-240V 1PH-N-PE</t>
  </si>
  <si>
    <t>BIM-261155</t>
  </si>
  <si>
    <t>GLO-001398 MARMITA FIJA CONEXION DIRECTA A LINEA DE ACEITE</t>
  </si>
  <si>
    <t>BIM-261156</t>
  </si>
  <si>
    <t>GLO-001399 MARMITA FIJA PARA CONEXION DIRECTA A LINEA DE ACEITE TERMICO</t>
  </si>
  <si>
    <t>BIM-261159</t>
  </si>
  <si>
    <t>GLO-031700 EVAPORADOR DE PERFIL BAJO DE 3 VENTILADORES  CAC250 MARCA GUNTNER</t>
  </si>
  <si>
    <t>BIM-261160</t>
  </si>
  <si>
    <t>GLO-023268 EQUIPO DE REFRIGERACION 50XE CON STAND BYE MCA CARRIER FV017954</t>
  </si>
  <si>
    <t>BIM-261162</t>
  </si>
  <si>
    <t>GLO-001179 EQUIPO PARA MANEJO DE HARINA POR ELEVACION NEUMATICA</t>
  </si>
  <si>
    <t>BIM-261163</t>
  </si>
  <si>
    <t>GLO-021478 PLANTA ELECTRICA DE EMERGENCIA SELMEC</t>
  </si>
  <si>
    <t>BIM-261166</t>
  </si>
  <si>
    <t>GLO-022790 DUBOR PULVERIZADORA</t>
  </si>
  <si>
    <t>BIM-261168</t>
  </si>
  <si>
    <t>GLO-027731 PLANTA DE DIESEL ELECTRICA CUMMINS</t>
  </si>
  <si>
    <t>BIM-261169</t>
  </si>
  <si>
    <t>GLO-027732 PLANTA ELECTRICA SELMEC</t>
  </si>
  <si>
    <t>BIM-261172</t>
  </si>
  <si>
    <t>GLO-025186 DEPOSITADORA EDGHAR 2 VASO DE PASTEL</t>
  </si>
  <si>
    <t>BIM-261173</t>
  </si>
  <si>
    <t>GLO-027013 DEPOSITADORA EDHAR</t>
  </si>
  <si>
    <t>BIM-261176</t>
  </si>
  <si>
    <t>GLO-026108 CALEFACTOR PARA DESMOLDEO DE TARTAS</t>
  </si>
  <si>
    <t>BIM-261177</t>
  </si>
  <si>
    <t>GLO-028233 SOLDADORA ANGULARE SEMI-AUTOMÁTICA 220-240V</t>
  </si>
  <si>
    <t>BIM-261178</t>
  </si>
  <si>
    <t>GLO-031291 TUNEL CÁMARA DOBLE 220-240V 3PH-PE 50/60 HZ</t>
  </si>
  <si>
    <t>BIM-261179</t>
  </si>
  <si>
    <t>GLO-000013 BATIDORA 30 LTS HOBART</t>
  </si>
  <si>
    <t>BIM-261181</t>
  </si>
  <si>
    <t>GLO-000048 MEZCLADORA UNIVERSAL 2000   TONNELLI  MM-13</t>
  </si>
  <si>
    <t>BIM-261183</t>
  </si>
  <si>
    <t>GLO-000078 COMPRESORA CON MOTOR 2 HP EVANS</t>
  </si>
  <si>
    <t>BIM-261185</t>
  </si>
  <si>
    <t>GLO-000433 TEMPERADORA S/M       MA-35</t>
  </si>
  <si>
    <t>BIM-261189</t>
  </si>
  <si>
    <t>GLO-000602 MAQUINA COMAS DR ELECTRICA</t>
  </si>
  <si>
    <t>BIM-261190</t>
  </si>
  <si>
    <t>GLO-000697 HORNO CENTURY</t>
  </si>
  <si>
    <t>BIM-261192</t>
  </si>
  <si>
    <t>GLO-001176 COMPL A EQ HIDROSANITARIO EQ PURIFICACIO 1FILTRO AREN 2 SUAVISADORE</t>
  </si>
  <si>
    <t>BIM-261194</t>
  </si>
  <si>
    <t>GLO-025959 REFRIGERADOR MARCA FRIOCIMA</t>
  </si>
  <si>
    <t>BIM-261195</t>
  </si>
  <si>
    <t>GLO-031885 EQUIPO DE VAPOR PARA LIMPIEZA 20 KW</t>
  </si>
  <si>
    <t>BIM-261196</t>
  </si>
  <si>
    <t>GLO-032273 CORTADORA DE PAN</t>
  </si>
  <si>
    <t>BIM-261197</t>
  </si>
  <si>
    <t>GLO-032275 CÁMARA DESARMABLE P/ REFRIGERACIÓN Y CONGELACION</t>
  </si>
  <si>
    <t>BIM-261201</t>
  </si>
  <si>
    <t>GLO-024467 MEZCLADORA 20 QTS LINEA LEGACY MOD HL200 N.S. 311431720</t>
  </si>
  <si>
    <t>BIM-264492</t>
  </si>
  <si>
    <t>CAMARA DE SOLA FERMENTACION MOD. THERMOGEL TVL6R SERIE 13087</t>
  </si>
  <si>
    <t>BIM-264493</t>
  </si>
  <si>
    <t>CAMARA DE SOLA FERMENTACION MOD. THERMOGEL TVL6R SERIE 13088</t>
  </si>
  <si>
    <t>BIM-264494</t>
  </si>
  <si>
    <t>CAMARA DE SOLA FERMENTACION MOD. THERMOGEL TVL6R SERIE 13089</t>
  </si>
  <si>
    <t>BIM-264495</t>
  </si>
  <si>
    <t>CAMARA DE SOLA FERMENTACION MOD. THERMOGEL TVL6R SERIE 13090</t>
  </si>
  <si>
    <t>BIM-264496</t>
  </si>
  <si>
    <t>CAMARA DE SOLA FERMENTACION MOD. THERMOGEL TVL6R SERIE 13091</t>
  </si>
  <si>
    <t>BIM-266146</t>
  </si>
  <si>
    <t>APLICADOR DE HUEVO LIQUIDO</t>
  </si>
  <si>
    <t>BIM-266153</t>
  </si>
  <si>
    <t>Secador de Aire Tipo Frigorifico Marca: Ingesoll Rand</t>
  </si>
  <si>
    <t>BIM-266154</t>
  </si>
  <si>
    <t>Calentador Aceite Termico Marca: Garioni Naval Serie: 343.13</t>
  </si>
  <si>
    <t>BIM-266155</t>
  </si>
  <si>
    <t>Tanque de Agua Caliente Fabricado en Acero Inoxidable</t>
  </si>
  <si>
    <t>BIM-266156</t>
  </si>
  <si>
    <t>BIM-266157</t>
  </si>
  <si>
    <t>Marmita en Acero Inoxidable Marca Polinox Mod.MAVF-1</t>
  </si>
  <si>
    <t>BIM-271454</t>
  </si>
  <si>
    <t>LAVADORA DE ALTA PRESION DE AGUA CALIENTE KARCHER NO. PARTE 1.071-624</t>
  </si>
  <si>
    <t>BIM-271455</t>
  </si>
  <si>
    <t>FREGADORA AUTOMATICA HOMBRE A BORDO CON CABEZAL INTERCAMBIABLE KARCHER</t>
  </si>
  <si>
    <t>BIM-271456</t>
  </si>
  <si>
    <t>AUTOCLAVE VERTICAL FABRICADO EN ACERO INOXIDABLE</t>
  </si>
  <si>
    <t>BIM-271457</t>
  </si>
  <si>
    <t>BIM-275123</t>
  </si>
  <si>
    <t>SOLDADORA PARA SELLADO DE PLASTICO MARCA SMIPACK MODELO: FP870A SERIE:50127</t>
  </si>
  <si>
    <t>BIM-275124</t>
  </si>
  <si>
    <t>TUNEL DE CALENTAMIENTO MARCA:SMIPACK MODELO:T-650 SERIE:49601</t>
  </si>
  <si>
    <t>BIM-275125</t>
  </si>
  <si>
    <t>Dataloger Marca Omega de 8 Canales para Temperatura, con Display And Nist</t>
  </si>
  <si>
    <t>BIM-275126</t>
  </si>
  <si>
    <t>BIM-275127</t>
  </si>
  <si>
    <t>Bascula CobarCorp 550MM ZM303/BSG 30KG</t>
  </si>
  <si>
    <t>BIM-275128</t>
  </si>
  <si>
    <t>BIM-275129</t>
  </si>
  <si>
    <t>Refrigerador Duplex Whirpool</t>
  </si>
  <si>
    <t>BIM-275130</t>
  </si>
  <si>
    <t>Batidora de Masa para Panque Planetary Mixer 120</t>
  </si>
  <si>
    <t>BIM-275131</t>
  </si>
  <si>
    <t>Calentador  Comercial de Gas de Almacenamiento para Sanidad</t>
  </si>
  <si>
    <t>BIM-275132</t>
  </si>
  <si>
    <t>BIM-275750</t>
  </si>
  <si>
    <t xml:space="preserve">Medidor ION 8560  </t>
  </si>
  <si>
    <t>BIM-275889</t>
  </si>
  <si>
    <t xml:space="preserve">Condensadores de Aire, Rack de Baja Retrofit </t>
  </si>
  <si>
    <t>BIM-275890</t>
  </si>
  <si>
    <t xml:space="preserve">Rack con Variadores  y Condensador de Aire, Cámara 45 </t>
  </si>
  <si>
    <t>BIM-275891</t>
  </si>
  <si>
    <t>Condensadores de Aire, Rack de Media Temperatura Retrofit</t>
  </si>
  <si>
    <t>BIM-277864</t>
  </si>
  <si>
    <t>Moldes Acero Inoxidable Circular de 21cm Diametro por 4.5 cm de Alto</t>
  </si>
  <si>
    <t>MEXICO</t>
  </si>
  <si>
    <t>100_1002</t>
  </si>
  <si>
    <t>Puesta en Marcha</t>
  </si>
  <si>
    <t>100_1001</t>
  </si>
  <si>
    <t>SURESTE</t>
  </si>
  <si>
    <t>100_1062</t>
  </si>
  <si>
    <t>100_1011</t>
  </si>
  <si>
    <t>100_1006</t>
  </si>
  <si>
    <t>EL GLOBO MEXICO</t>
  </si>
  <si>
    <t>114_1156</t>
  </si>
  <si>
    <t>HAZ PAN</t>
  </si>
  <si>
    <t>096_1146</t>
  </si>
  <si>
    <t xml:space="preserve">SUANDY   </t>
  </si>
  <si>
    <t>100_1024</t>
  </si>
  <si>
    <t xml:space="preserve">TIA ROSA </t>
  </si>
  <si>
    <t>100_1023</t>
  </si>
  <si>
    <t>no</t>
  </si>
  <si>
    <t>Comentarios equipo</t>
  </si>
  <si>
    <t>DESCRIPCIÓN BIMBO</t>
  </si>
  <si>
    <t>Código Planta</t>
  </si>
  <si>
    <t>Familia Equipo</t>
  </si>
  <si>
    <t>voltaje, capacidad o dimensiones</t>
  </si>
  <si>
    <t>Estatus línea</t>
  </si>
  <si>
    <t>HOJALDRE 3</t>
  </si>
  <si>
    <t>CUERNITOS 1</t>
  </si>
  <si>
    <t>MARGARINAS</t>
  </si>
  <si>
    <t>MANEJO DE MATERIALES</t>
  </si>
  <si>
    <t>GALLETERIA 1</t>
  </si>
  <si>
    <t>GALLETERIA 3</t>
  </si>
  <si>
    <t>CUERNITOS 2</t>
  </si>
  <si>
    <t>HOJALDRE 2</t>
  </si>
  <si>
    <t>GALLETERIA 2</t>
  </si>
  <si>
    <t xml:space="preserve">PLANTA TRATADORA </t>
  </si>
  <si>
    <t>HOJALDRE 1</t>
  </si>
  <si>
    <t>(en blanco)</t>
  </si>
  <si>
    <t>Registro equipo</t>
  </si>
  <si>
    <t>Res</t>
  </si>
  <si>
    <t>SUPERVISOR DE PROYECTO DE MB</t>
  </si>
  <si>
    <t>JEFE DEL ALMACEN</t>
  </si>
  <si>
    <t xml:space="preserve">GERENTE DE MANTENIMIENTO </t>
  </si>
  <si>
    <t>Marinela del Norte (Nicolás de los Garza, N.L.)</t>
  </si>
  <si>
    <t>Bimbo Mexicali</t>
  </si>
  <si>
    <t>Bimbo Tijuana</t>
  </si>
  <si>
    <t>Bimbo Chihuahua</t>
  </si>
  <si>
    <t>Marinela México</t>
  </si>
  <si>
    <t>Bimbo Planta Mérida</t>
  </si>
  <si>
    <t>Bimbo del Sureste ( Villa Hermosa, Tabasco)</t>
  </si>
  <si>
    <t>Bimbo Planta Veracruz</t>
  </si>
  <si>
    <t>Bimbo Pacifico (Mazatlán, Sinaloa)</t>
  </si>
  <si>
    <t>Marínela Occidente (Zapopan, Jalisco)</t>
  </si>
  <si>
    <t>OBSERVACIONES</t>
  </si>
  <si>
    <t>LINEAS</t>
  </si>
  <si>
    <t>MECÁNICO</t>
  </si>
  <si>
    <t>JEFE DE MECANICO</t>
  </si>
  <si>
    <t>Bimbo Occidente (Zapopan, Jalisco)</t>
  </si>
  <si>
    <t>Bimbo Sonora (Hermosillo, Sonora)</t>
  </si>
  <si>
    <t>Bimbo Planta San Luis</t>
  </si>
  <si>
    <t>Bimbo del Centro (Irapuato, Guanajuato)</t>
  </si>
  <si>
    <t>Tía Rosa</t>
  </si>
  <si>
    <t>Suandy</t>
  </si>
  <si>
    <t>RECEIPT:</t>
  </si>
  <si>
    <t>NO DE LINEAS</t>
  </si>
  <si>
    <t>ORDEN DE COMPRA:</t>
  </si>
  <si>
    <t>Galletas Lara</t>
  </si>
  <si>
    <t>José Antonio Escamilla Martínez</t>
  </si>
  <si>
    <t>Galletas Gabi</t>
  </si>
  <si>
    <t>Luis Antonio Sánchez Torres</t>
  </si>
  <si>
    <t>E-MAIL:</t>
  </si>
  <si>
    <t>Bimbo Planta Toluca</t>
  </si>
  <si>
    <t>Iván Monrroy García</t>
  </si>
  <si>
    <t>DÍAS DE LEVANTAMIENTO</t>
  </si>
  <si>
    <t>GERENTE DE MANTENIMIENTO:</t>
  </si>
  <si>
    <t>Bimbo Planta Puebla</t>
  </si>
  <si>
    <t>Faride Albo Maliachi</t>
  </si>
  <si>
    <t>EXTENSIÓN:</t>
  </si>
  <si>
    <t>TELÉFONO:</t>
  </si>
  <si>
    <t>Bimbo Planta Hazpan</t>
  </si>
  <si>
    <t>Edgar Garduño González</t>
  </si>
  <si>
    <t>FECHA FIN LEVANTAMIENTO</t>
  </si>
  <si>
    <t>Bimbo Planta El Globo</t>
  </si>
  <si>
    <t>Daniel Osorio Nava</t>
  </si>
  <si>
    <t>JEFE DE ALMACÉN:</t>
  </si>
  <si>
    <t>Bimbo Santa María</t>
  </si>
  <si>
    <t>Aneyda Gabriela Cervantes Vázquez</t>
  </si>
  <si>
    <t>FECHA INICIO LEVANTAMIENTO</t>
  </si>
  <si>
    <t>SUPERVISOR MB:</t>
  </si>
  <si>
    <t>Bimbo Atzcapotzalco</t>
  </si>
  <si>
    <t>Aaron Ramírez Cortez</t>
  </si>
  <si>
    <t>días, donde fue proporcionada y validada por cada uno de los Jefes de Mecánicos, Mecánicos y Gerente de Mantenimiento, en las instalaciones de planta, donde este levantamiento es parte fundamental para ligar los gastos que se generan de refacciones, al realizar los mantenimientos en los activos y equipos que se encuentran en planta enlistados en el presente resumen</t>
  </si>
  <si>
    <t xml:space="preserve">FECHA: </t>
  </si>
  <si>
    <t xml:space="preserve">PLANTA: </t>
  </si>
  <si>
    <t>PANQUELERIA 2</t>
  </si>
  <si>
    <t xml:space="preserve">SERVICIOS GENERALES </t>
  </si>
  <si>
    <t xml:space="preserve">JACINTO GUERRERO </t>
  </si>
  <si>
    <t xml:space="preserve">JUSTINO SALVADOR </t>
  </si>
  <si>
    <t xml:space="preserve">JACOBO </t>
  </si>
  <si>
    <t xml:space="preserve">RAFAEL TAPIA </t>
  </si>
  <si>
    <t>ROBERTO VALLES</t>
  </si>
  <si>
    <t xml:space="preserve">ANDRES BALTAZAR </t>
  </si>
  <si>
    <t>SERGIO CASTAÑEDA</t>
  </si>
  <si>
    <t xml:space="preserve">JUAN PEDRO </t>
  </si>
  <si>
    <t xml:space="preserve">ING. RAUL SALAMANCA </t>
  </si>
  <si>
    <t xml:space="preserve">ING. MAURO MAYA </t>
  </si>
  <si>
    <t>ING. ALBERTO AVILES</t>
  </si>
  <si>
    <t>ING. ROBERTO MENDEZ</t>
  </si>
  <si>
    <t>ING. IGNACIO MORALES</t>
  </si>
  <si>
    <t xml:space="preserve">ING. JORGE HERNANDEZ </t>
  </si>
  <si>
    <t xml:space="preserve">PROYECTOS </t>
  </si>
  <si>
    <t>JEFE DE ALMACEN</t>
  </si>
  <si>
    <t xml:space="preserve">ENLACE Y VINCULACIÓN </t>
  </si>
  <si>
    <t>ignacio.morales@grupobimbo.com</t>
  </si>
  <si>
    <t>2232, 2261</t>
  </si>
  <si>
    <t>ING.SERGIO MENDEZ</t>
  </si>
  <si>
    <t>sergio.mendez@grupobimbo.com</t>
  </si>
  <si>
    <t>Equipos BIM-ON</t>
  </si>
  <si>
    <t>Total equipos (levantamiento)</t>
  </si>
  <si>
    <t>Eqpos Código BIM (validados físicamente)</t>
  </si>
  <si>
    <t>Eqpo c/Código BIM validados físicamente sin identificar origen</t>
  </si>
  <si>
    <t>Siglas Línea</t>
  </si>
  <si>
    <t>SG</t>
  </si>
  <si>
    <t>Activo/inactivo</t>
  </si>
  <si>
    <t>Línea de producción</t>
  </si>
  <si>
    <t>Marca</t>
  </si>
  <si>
    <t>Modelo</t>
  </si>
  <si>
    <t>Serie</t>
  </si>
  <si>
    <t>Ubicación física en Planta</t>
  </si>
  <si>
    <t>Ubicación física en línea</t>
  </si>
  <si>
    <t>Eqpo. c/Código BIM Transferidos a otras plantas</t>
  </si>
  <si>
    <t>Eqpo. c/Código BIM Bajas</t>
  </si>
  <si>
    <t>Eqpo. c/Código BIM prestamo</t>
  </si>
  <si>
    <t>Equipo c/Código BIM validado fisicamente pendiente de actualizar listado</t>
  </si>
  <si>
    <t>Eqpo. c/Código BIM Recibidos de otras plantas</t>
  </si>
  <si>
    <t>Pendientes por confirmar y actualizar listado por CSC</t>
  </si>
  <si>
    <t>LÍNEAS POR JEFE DE MECÁNICO</t>
  </si>
  <si>
    <t>bolleria 2</t>
  </si>
  <si>
    <t>pan 1</t>
  </si>
  <si>
    <t>molidos</t>
  </si>
  <si>
    <t>servicios generales</t>
  </si>
  <si>
    <t>bolleria 1</t>
  </si>
  <si>
    <t>pan 2</t>
  </si>
  <si>
    <t>hot kis</t>
  </si>
  <si>
    <t>PN1</t>
  </si>
  <si>
    <t>PN2</t>
  </si>
  <si>
    <t>donas 1</t>
  </si>
  <si>
    <t>tortillas</t>
  </si>
  <si>
    <t>otros</t>
  </si>
  <si>
    <t>Pendientes por levantamiento</t>
  </si>
  <si>
    <t>RESUMEN DE LEVANTAMIENTO DE EQUIPO</t>
  </si>
  <si>
    <t>ACTA DE CONTROL DE ENTREGA DE LEVANTAMIENTO DE EQUIPO</t>
  </si>
  <si>
    <t>sin codigo</t>
  </si>
  <si>
    <t>baja</t>
  </si>
  <si>
    <t>bim-068059</t>
  </si>
  <si>
    <t>bim-066805</t>
  </si>
  <si>
    <t>bim-068172</t>
  </si>
  <si>
    <t>bim-067737</t>
  </si>
  <si>
    <t>bim-069092</t>
  </si>
  <si>
    <t>bim-169599</t>
  </si>
  <si>
    <t>bim-069091</t>
  </si>
  <si>
    <t>bim-200749</t>
  </si>
  <si>
    <t>bim-184311</t>
  </si>
  <si>
    <t>bim-188008</t>
  </si>
  <si>
    <t>bim-187517</t>
  </si>
  <si>
    <t>bim-188009</t>
  </si>
  <si>
    <t>bim-179459</t>
  </si>
  <si>
    <t>bim-068168</t>
  </si>
  <si>
    <t>bim-188010</t>
  </si>
  <si>
    <t>bim-067904</t>
  </si>
  <si>
    <t>bim-169598</t>
  </si>
  <si>
    <t>bim-187519</t>
  </si>
  <si>
    <t>bim-200744</t>
  </si>
  <si>
    <t>bim-199358</t>
  </si>
  <si>
    <t>bim-067891</t>
  </si>
  <si>
    <t>bim-067905</t>
  </si>
  <si>
    <t>bim-182332</t>
  </si>
  <si>
    <t>bim-183916</t>
  </si>
  <si>
    <t>bim-183917</t>
  </si>
  <si>
    <t>bim-183918</t>
  </si>
  <si>
    <t>bim-227722</t>
  </si>
  <si>
    <t>bim-180965</t>
  </si>
  <si>
    <t>bim-173488</t>
  </si>
  <si>
    <t>bim-179309</t>
  </si>
  <si>
    <t>bim-067890</t>
  </si>
  <si>
    <t>bim-180930</t>
  </si>
  <si>
    <t>bim-068169</t>
  </si>
  <si>
    <t>bim-068163</t>
  </si>
  <si>
    <t>bim-185318</t>
  </si>
  <si>
    <t>bim-182333</t>
  </si>
  <si>
    <t>bim-068868</t>
  </si>
  <si>
    <t>bim-068891</t>
  </si>
  <si>
    <t>bim-237883</t>
  </si>
  <si>
    <t>bim-202116</t>
  </si>
  <si>
    <t>bim-067877</t>
  </si>
  <si>
    <t>bim-227720</t>
  </si>
  <si>
    <t>bim-227721</t>
  </si>
  <si>
    <t>COMPRESOR DE AIRE PARA TRANSPORTES DEVILBISS TAO.5050 (44643801) 890840</t>
  </si>
  <si>
    <t>BOMBA DE AGUA DE CONDENSADOS REF. 73685 PICSA AURORA I 5-SD OT 64678</t>
  </si>
  <si>
    <t>BOMBA # 3 DE RED DE AGUA NORMAL OV 14580 OCELCO 1 1/4 FL5 64354</t>
  </si>
  <si>
    <t>TABLERO # 2 (BOMBAS DE AGUA NORMAL) FUERZA 220 V CONTROL 110 V. PICSA T A T 0647</t>
  </si>
  <si>
    <t>BOMBA # 1 DE RED DE AGUA FRIA SENTINEL C500 TIPO CO 92030218</t>
  </si>
  <si>
    <t>BOMBA # 1 LLENADO DE CALDERA 3 SENTINEL T8 - SM TIPO TURB. (CLASIF. 704-09) 92030241</t>
  </si>
  <si>
    <t>BOMBA # 2 DE RED DE AGUA FRIA SENTINEL C500 A TIPO CO 110135</t>
  </si>
  <si>
    <t>BOMBA # 2 LLENADO DE CALDERA 3 SENTINEL T8 TIPO TURB. (CLASIF. 704-08) 70020219</t>
  </si>
  <si>
    <t>BOMBA MYCOM # 1 (RETIRADA) RECIRCULACION DE AGUA FRIA OV. 14595 OCELCO 1 1/2 FH C.B.5 64407</t>
  </si>
  <si>
    <t>BOMBA MYCOM # 2 RECIRCULACION DE AGUA FRIA OV. 14595 OCELCO 1 1/2 FH C.B.5 64408</t>
  </si>
  <si>
    <t>CALDERA # 3 10.5 KG/CM2 CLEAVER BROOKS CB.600.100 MX 5286</t>
  </si>
  <si>
    <t>COMPRESOR DE REFRIGERACION # 1 50 TON MYCOM PEA MB 50 91 92</t>
  </si>
  <si>
    <t>COMPRESOR DE REFRIGERACION # 2 40 TON MYCOM PEA MB 40 92 49</t>
  </si>
  <si>
    <t>MOTOBOMBA MYCOM # 1 RECIRCULACION DE AGUA FRIA 719LPM/23MTS. PICSA 2 1/2 X 3 X 9 75625</t>
  </si>
  <si>
    <t>TABLERO # 2FCM (CALDERA Y COMPRESORES DE AIRE) (FUERZA 440/220V CONTROL 127V)</t>
  </si>
  <si>
    <t>TANQUE DE CONDENSADOS 600 LITROS (0.7 X 1.6 MTS)</t>
  </si>
  <si>
    <t>TABLERO DE BOMBAS DE AGUA NORMAL FUERZA 220V - CONTROL 127 V. LOGEN LB2F3BC 820216</t>
  </si>
  <si>
    <t>PLANTA ELECTRICA DE EMERGENCIA # 1 (220 V) 615 KW STAMFORD BS5000  IEC 34-1 G940548068</t>
  </si>
  <si>
    <t>UPS (VERIFICADORAS DE PESO E IMPRESORAS) 5.3KVA/3.7KW BEST POWER FE 5.3KVA FE (FERROUS SERIES)</t>
  </si>
  <si>
    <t>MOTOR DE COMBUSTION INTERNA (RED VS INCENDIOS) 1566 CC (A DIESEL) RUGGERINI TYPE MD 351 NO.5207721</t>
  </si>
  <si>
    <t>TANQUE DE CONDENSADOS 1800 LITROS (36" X 108") BM270407</t>
  </si>
  <si>
    <t>SUBESTACION COMPACTA C.M. PL.3 16000 KVA SELMEC SEL-723-2M8 93/5-219-1</t>
  </si>
  <si>
    <t>TABLERO DE DISTRIBUCION GENERAL (440 V) 2000 AMPERES FEDERAL PACIFIC CAT.000157901 CLH964</t>
  </si>
  <si>
    <t>TRANSFORMADOR DE DISTRIBUCION # 1 (440 V) 1250 KVA SELMEC PAT.5732710 5020</t>
  </si>
  <si>
    <t>MOTOR DE COMBUSTION INTERNA (RED VS INCENDIOS) (A GASOLINA) VOLKSWAGEN ESCARABAJO 126Z128</t>
  </si>
  <si>
    <t>SUBESTACION COMPACTA C.M. PL.5 ELMEX  GEC. ALSTHOM</t>
  </si>
  <si>
    <t>PLANTA ELECTRICA DE EMERGENCIA # 3 (440 V) 732 KW SELMEC SCKTA38-2 339210428</t>
  </si>
  <si>
    <t>PLANTA ELECTRICA DE EMERGENCIA # 5 (220 V) 732 KW SELMEC SCKTA 38-2 0392 10429</t>
  </si>
  <si>
    <t>TANQUE HIDRONEUMATICO (T.H.#1) (09-UF020240-02) 650 LITROS</t>
  </si>
  <si>
    <t>TRANSFORMADOR DE DISTRIBUCION # 2 (220 V) 1000 KVA SELMEC 3162</t>
  </si>
  <si>
    <t>TABLERO # 1FCM (AGUA FRIA Y TORRES DE ENFRIAMIENTO) FUERZA 440/220 V. CONTROL 127 V</t>
  </si>
  <si>
    <t>TRANSFORMADOR DE DISTRIBUCION (220 V) 750 KVA TRAGESA INSTR. NO. UI 2101 UI-21-01</t>
  </si>
  <si>
    <t>SUBESTACION COMPACTA C.M. PL.2 SELMEC</t>
  </si>
  <si>
    <t>TABLERO FILTRO DE ARMONICAS # 1 (440V) 200 KVAR ARTECHE 787124184FAB020048006PN1RF50 FAB10858  //  24-06-08</t>
  </si>
  <si>
    <t>TABLERO FILTRO DE ARMONICAS (FUERZA 220 V) 100 KVAR ARTECHE 787103050FAB010024004PN1R FAB10867 //08-08-08</t>
  </si>
  <si>
    <t>TANQUE DE AGUA CON GLICOL 9,000 LITROS SOLESP CTZ233 23108-W</t>
  </si>
  <si>
    <t>TANQUE DE AGUA FRIA 9,000 LITROS SOLESP</t>
  </si>
  <si>
    <t>PLANTA ELECTRICA DE EMERGENCIA # 2 (440 V) 1280 KW MAGNAMAX 742RSL4049 WA-535886-1104</t>
  </si>
  <si>
    <t>PLANTA ELECTRICA DE EMERGENCIA # 4 (440 V) 1280 KW MAGNAMAX 742RSL4049 WA-552077-0706</t>
  </si>
  <si>
    <t>TABLERO DE COMPRESORES GLICOL FUERZA 440 V CONTROL 110 V. RITTAL TS8805 500 007151</t>
  </si>
  <si>
    <t>TRANSFORMADOR DE DISTRIBUCION # 2 (440 V) 1250 KVA IEM PAT. 5334610-1 900113</t>
  </si>
  <si>
    <t>TRANSFORMADOR DE DISTRIBUCION # 1 (440 V) 1250 KVA IEM PAT. NO. 5334610-1 900112</t>
  </si>
  <si>
    <t>COMPRESOR DE REFRIGERACION # 1 66 TONELADAS MYCOM F6WBHE 637029</t>
  </si>
  <si>
    <t>COMPRESOR DE REFRIGERACION # 2 66 TONELADAS MYCOM F6WBHE 637050</t>
  </si>
  <si>
    <t>COMPRESOR DE REFRIGERACION # 3 66 TONELADAS MYCOM F6WBHE 637049</t>
  </si>
  <si>
    <t>CALDERA # 2 10.5 KG/CM2 CLEAVER BROOKS CB 700-100 MX 7442</t>
  </si>
  <si>
    <t>TABLERO FILTRO DE ARMONICAS # 1 (FUERZA 440 V) 108 KVAR ARTECHE 787128219FAB010848004PN1R FAB10950//15-06-10</t>
  </si>
  <si>
    <t>COMPRESOR DE AIRE # 2 477 CFM INGERSOLL RAND SSR-XF100 CK6805U05237</t>
  </si>
  <si>
    <t>TABLERO FILTRO DE ARMONICAS # 2 (FUERZA 440 V) 200 KVAR ARTECHE FAB 0200  480  06P  N1  R  F50 FAB 10973</t>
  </si>
  <si>
    <t>COMPRESOR DE AIRE # 1 477 CFM INGERSOLL RAND SSR-XF100 CK9325U10314</t>
  </si>
  <si>
    <t>COMPRESOR DE AIRE # 3 477 CFM INGERSOLL RAND SSR-XF100 CK9326U10314</t>
  </si>
  <si>
    <t>SECADOR DE AIRE 220 PSIG INGERSOLL RAND NVC1600A400 491525  M410</t>
  </si>
  <si>
    <t>TANQUE DE AIRE # 2 (TA # 13) 150 PSI NB SO17155 CRN  L3980.561234</t>
  </si>
  <si>
    <t>TANQUE DE AIRE # 1 150 PSI NB SO 19090 CRN  L3980.561234</t>
  </si>
  <si>
    <t>CALDERA # 1 10.5 KG/CM2 CLEAVER BROOKS CB 700-100 MX 7530</t>
  </si>
  <si>
    <t>TANQUE VERTICAL DE RED DE AGUA CALIENTE 4,026 LITROS (5KG/CM2) MASS TIPO DE PLACA ASTM A-36 11-5003</t>
  </si>
  <si>
    <t>COMPRESOR DE AIRE # 4 478 CFM INGERSOLL RAND R75I-TAS-A103 VK1282U12137</t>
  </si>
  <si>
    <t>COMPRESOR DE AIRE # 5 478 CFM INGERSOLL RAND R75I-TAS-A103 VK1281U12136</t>
  </si>
  <si>
    <t>INTERCAMBIADOR DE CALOR DE PLACAS 62 PLACAS 10.2 AT  AT 120 C ALFA LAVAL M10 - MBASE PO  0558A - 09</t>
  </si>
  <si>
    <t>TANQUE VERTICAL DE AGUA FRIA 11,000 LITROS (2.20 X 3.0 MTS)</t>
  </si>
  <si>
    <t>BATERIA DE ARRANQUE (RED VS. INCENDIOS P-117) 12 V.C.D.</t>
  </si>
  <si>
    <t>BOMBA "CHICA" DE FOSA DE TRAILERS BARNES</t>
  </si>
  <si>
    <t>BOMBA "GRANDE" DE FOSA DE TRAILERS BARNES</t>
  </si>
  <si>
    <t>BOMBA # 1 DE RED DE AGUA NORMAL GRUPO 9 1/2 WORTHINGTON 2-CNFE-84 MX 70-0493</t>
  </si>
  <si>
    <t>BOMBA # 2 DE RED DE AGUA NORMAL DIAM. 9.0 ASARG 2-CNFE-84 168.93.1</t>
  </si>
  <si>
    <t>BOMBA # 3 DE RED DE AGUA NORMAL GRUPO 9 1/2 WORTHINGTON 2-CNFE-84 MX 70-0493</t>
  </si>
  <si>
    <t>CLORINADOR (PRED.117) 0/2.0/20.0 PPM (-10/+110 ºC) (110/220 VAC) B-C ELECTRONICS CL 7685 (SOFTWARE R:2.6X) SN 159095</t>
  </si>
  <si>
    <t>COMPRESOR DE AIRE KAESER SX5 5 HP KAESER SX5</t>
  </si>
  <si>
    <t>CUARTO DE BOMBAS (P.117)</t>
  </si>
  <si>
    <t>MOTOBOMBA ELECTRICA CHICA (RED VS. INCENDIOS) PICSA AURORA AV - 4 REF.53661 O.T.44555</t>
  </si>
  <si>
    <t>MOTOBOMBA ELECTRICA GRANDE (RED VS. INCENDIOS) 284LPM/90MTS. PICSA AURORA 1 1/2 X 2 X 9 TIPO 341 REF. 53659 SECC.340</t>
  </si>
  <si>
    <t>REGADERA DE EMERGENCIA CON LAVA-OJOS</t>
  </si>
  <si>
    <t>TABLERO DE BOMBAS DE FOSA DE TRAILERS FUERZA 220V - CONTROL 127 V.</t>
  </si>
  <si>
    <t>TABLEROS ELECTRICOS (RED VS. INCENDIOS) (P.117) FUERZA 220 V. - CONTROL 127 V. PICSA (TRES TABLEROS)</t>
  </si>
  <si>
    <t>TANQUE DE AIRE DE TRANSPORTES (TA#1) 12.66 KG/CM2 (300 LITROS) ALANSA</t>
  </si>
  <si>
    <t>BATERIAS DE PLANTA DE EMERGENCIA #1 12 VCD LTH</t>
  </si>
  <si>
    <t>CUARTO DE MAQUINAS # 1 (P.117)</t>
  </si>
  <si>
    <t>LAVAOJOS PORTATIL EN C.M.1 (P-117) 32 FL OZ. (946 MILILITROS) NORTH 126037C</t>
  </si>
  <si>
    <t>TABLERO # 1VR (BY-PASS VOLTAJE REGULADO) FUERZA 220 V CONTROL 110 V. HOFFMAN CSD24246</t>
  </si>
  <si>
    <t>TABLERO # 3VR  (DISTRIBUCION VOLTAJE REGULADO) FUERZA 220 V SQUARE D NQOD412M100CU E2</t>
  </si>
  <si>
    <t>TABLERO DE DISTRIBUCION GENERAL (220 V) 2000 AMPS. FPE (FEDERAL PACIFIC) CAT. F5H2405 B-T044</t>
  </si>
  <si>
    <t>TABLERO DE VENTILACION Y ALUMBRADO FUERZA 220 V CONTROL 127 V</t>
  </si>
  <si>
    <t>TANQUE DE DIESEL DE USO DIARIO (DE PEE # 1) 1,000 LITROS</t>
  </si>
  <si>
    <t>UPS (COMPUTADORAS DE OFICINAS Y PLC EN PL.2) 5.3 KVA/3.7 KW BEST POWER FE5.3 KVA TVSS</t>
  </si>
  <si>
    <t>UPS PRO 700 ( DE PEE # 1 ) 120 V.  12 A. APC BR700 G 3B1042X38936</t>
  </si>
  <si>
    <t>BATERIAS DE PLANTA DE EMERGENCIA #3 12 VCD LTH</t>
  </si>
  <si>
    <t>BOMBA DE DIESEL (P.117) TIPO IRA3 256-2YK34 K 93</t>
  </si>
  <si>
    <t>BOMBA DE LLENADO DE CALDERA # 1 OCELCO T8-SM</t>
  </si>
  <si>
    <t>BOMBA DE LLENADO DE CALDERA # 2 OCELCO T8-SM</t>
  </si>
  <si>
    <t>COMPRESOR DE AIRE KAESER CSD 100</t>
  </si>
  <si>
    <t>CUARTO DE MAQUINAS # 2 (P.117)</t>
  </si>
  <si>
    <t>FILTRO DE RED DE AIRE EN ENTRADA AL SECADOR INGERSOLL RAND NUM. PARTE 23553357</t>
  </si>
  <si>
    <t>FILTRO DE RED DE AIRE EN SALIDA DEL SECADOR INGERSOLL RAND NUM. PARTE 38446357</t>
  </si>
  <si>
    <t>LAVAOJOS PORTATIL EN C.M.2 (P-117) 32 FL OZ. (946 MILILITROS) NORTH 126037C</t>
  </si>
  <si>
    <t>RUTINA DE ANALISIS DE GASES Y CARBURACION DE CALDERAS</t>
  </si>
  <si>
    <t>SEGURIDADES DE COMBUSTION MENSUAL CALDERA 1 100 CLEAVER BROOCKS CB100</t>
  </si>
  <si>
    <t>SEGURIDADES DE COMBUSTION MENSUAL CALDERA2 100 CLEAVER BROOCKS CB100</t>
  </si>
  <si>
    <t>TABLERO DE ALUMBRADO Y CONTACTOS (C.M. # 2) 100 AMPS. (240/120 V) SQUARE D NQ41BL1C CL1311</t>
  </si>
  <si>
    <t>TABLERO DE CONTROL GENERAL C.M. PL.3 440V/250AMPS.</t>
  </si>
  <si>
    <t>TABLERO DE DISTRIBUCION (220 V) 2000 AMPERES CYTESA TIPO. HCB I S 010-09</t>
  </si>
  <si>
    <t>TANQUE CISTERNA DE DIESEL 10,000 LITROS PERMATANK</t>
  </si>
  <si>
    <t>TANQUE DE DIESEL DE USO DIARIO (DE PEE # 2) 1,000 LITROS 43" X 47.5"</t>
  </si>
  <si>
    <t>TANQUE DE DIESEL DE USO DIARIO (DE PEE # 3) 1,000 LITROS 43" X 47.5"</t>
  </si>
  <si>
    <t>BATERIAS DE PLANTA DE EMERGENCIA #2 12 VCD LTH</t>
  </si>
  <si>
    <t>CUARTO DE MAQUINAS # 3 (P.117)</t>
  </si>
  <si>
    <t>LAVAOJOS PORTATIL EN C.M.3 (TALLER) (P-117) 32 FL OZ. (946 MILILITROS) NORTH 126037C</t>
  </si>
  <si>
    <t>MOTOBOMBA # 1 (RECIRCULACION EN MYCOM # 1) 681LPM/34MTS (2 X 2 1/2 X 7A) PICSA AURORA REF. 73469-B SECC. 340  TIPO 341</t>
  </si>
  <si>
    <t>MOTOBOMBA # 2 (RECIRCULACION EN MYCOM # 2) 681LPM/34MTS (2 X 2 1/2 X 7A) PICSA AURORA REF. 73469-B SECC. 340  TIPO 341</t>
  </si>
  <si>
    <t>MOTOBOMBA # 3 (RECIRCULACION EN MYCOM # 3) 681LPM/34MTS (2 X 2 1/2 X 7A) PICSA AURORA REF. 73469-B SECC. 340  TIPO 341</t>
  </si>
  <si>
    <t>MOTOBOMBA # 4 (RECIRC. GLICOL EN INTERCAMBIADOR) 681LPM/34MTS (2 X 2 1/2 X 7A) PICSA AURORA REF. 73469-B SECC. 340  TIPO 341</t>
  </si>
  <si>
    <t>MOTOBOMBA # 5 (RECIRC. AGUA EN INTERCAMBIADOR) 833LPM/37MTS (2 X 2 1/2 X 7A) PICSA AURORA REF. 73470 SECC. 340  TIPO 341</t>
  </si>
  <si>
    <t>MOTOBOMBA # 6 (RED DE AGUA CON GLICOL) 897LPM/42MTS (2 X 2 1/2 X 7A) PICSA AURORA REF. 72079-2 SECC. 340  TIPO 341</t>
  </si>
  <si>
    <t>MOTOBOMBA # 7 (RED DE AGUA CON GLICOL) 897LPM/42MTS (2 X 2 1/2 X 7A) PICSA AURORA REF. 72079-2 SECC. 340  TIPO 341</t>
  </si>
  <si>
    <t>MOTOBOMBA # 8 (RED DE AGUA FRIA) 897LPM/42MTS (2 X 2 1/2 X 7A) PICSA AURORA REF. 72079-2 SECC. 340  TIPO 341</t>
  </si>
  <si>
    <t>MOTOBOMBA # 9 (RED DE AGUA FRIA) 897LPM/42MTS (2 X 2 1/2 X 7A) PICSA AURORA REF. 72079-2 SECC. 340  TIPO 341</t>
  </si>
  <si>
    <t>MOTOBOMBA DE REFACCION PARA SISTEMA GLICOL 606LPM/36MTS (2 X 2 1/2 X 7) PICSA AURORA REF. 77574 SECC. 341</t>
  </si>
  <si>
    <t>TABLERO DE ALUMBRADO Y CONTACTOS (C.M. # 3) 100 AMPS. FUERZA 220 V CONTROL 127 V SQUARE D NQOD430M100CU F2</t>
  </si>
  <si>
    <t>TABLERO DE MOTOBOMBAS GLICOL FUERZA 440 V CONTROL 127 V</t>
  </si>
  <si>
    <t>BATERIAS DE ARRANQUE (RED VS. INCENDIOS P-118) 12 V.C.D.</t>
  </si>
  <si>
    <t>BATERIAS DE CONTROL (RED VS. INCENDIOS P-118) 12 V.C.D. GENESIS 7.0 AH BATERIA SELLADA RECARGABLE NP712</t>
  </si>
  <si>
    <t>BATERIAS DE PLANTA DE EMERGENCIA #4 12 VCD LTH</t>
  </si>
  <si>
    <t>BATERIAS DE PLANTA DE EMERGENCIA #5 12 VCD LTH</t>
  </si>
  <si>
    <t>BOMBA # 1 DE RED DE AGUA NORMAL OV 14580 OCELCO 1 1/4 FL5 64352</t>
  </si>
  <si>
    <t>BOMBA # 2 DE RED DE AGUA NORMAL OV 14580 OCELCO 1 1/4 FL5 64353</t>
  </si>
  <si>
    <t>BOMBA (NEUMATICA) DE DIESEL (P.118) WILDEN M969620 02-11275</t>
  </si>
  <si>
    <t>CISTERNA DE AGUA NORMAL 50,000 LITROS</t>
  </si>
  <si>
    <t>CLORINADOR (PRED.118) 0/2.0/20.0 PPM (-10/+110 ºC) (110/220 VAC) B-C ELECTRONICS CL 7685 (SOFTWARE R:2.6X) SN 160440</t>
  </si>
  <si>
    <t>CUARTO DE MAQUINAS # 1 (P.118)</t>
  </si>
  <si>
    <t>MOTOBOMBA ELECTRICA CHICA (RED VS INCENDIOS) ARMSTRONG VMS1506 1204</t>
  </si>
  <si>
    <t>MOTOBOMBA ELECTRICA GRANDE (RED VS INCENDIOS) 150 GPM/2772 FT ARMSTRONG 3 X 1.5 X 8  4280 (CONSTRUCCION BF - STD) C511072</t>
  </si>
  <si>
    <t>TABLERO # 1 (BOMBAS DE AGUA NORMAL) FUERZA 220 V CONTROL 110 V. MAQUINDAL GE 92 - 097</t>
  </si>
  <si>
    <t>TABLERO DE ALUMBRADO Y CONTACTOS (C.M. # 1) 100 AMPS. FUERZA 220 V CONTROL 127 V SQUARE D CAT. NQOD424M100CU E2</t>
  </si>
  <si>
    <t>TABLERO DE DISTRIBUCION # 1 (440 V) 2000 AMPS SYTESA TIPO HCB I S 011-09</t>
  </si>
  <si>
    <t>TABLERO DE DISTRIBUCION # 2 (220 V) 3200 AMPS SQUARE D NO. CAT. B-300013 (OM 32-01-01) Y (OM 32-01-02)</t>
  </si>
  <si>
    <t>TABLERO FILTRO DE ARMONICAS # 2 (FUERZA 220 V) 200 KVAR ARTECHE 787103054FAB020024020PN1RF20 FAB10937//14-04-10</t>
  </si>
  <si>
    <t>TABLEROS ELECTRICOS DE RED VS. INCENDIOS (P.118) FUERZA 220 V. - CONTROL 127 V. WARRIC CONTROLS (TRES TABLEROS)</t>
  </si>
  <si>
    <t>TANQUE DE DIESEL DE USO DIARIO (DE PEE # 4) 1,000 LITROS 43" X 47.5"</t>
  </si>
  <si>
    <t>TANQUE DE DIESEL DE USO DIARIO (DE PEE # 5) 1,000 LITROS 43" X 47.5"</t>
  </si>
  <si>
    <t>TANQUE DE DIESEL DE USO DIARIO (RED VS INCENDIOS) 200 LITROS</t>
  </si>
  <si>
    <t>BOMBA # 1 DE RED DE AGUA CALIENTE 533LPM/25MTS. AURORA NO.1 2 X 21/2 X 9 REF. 41120-3 SECC.344</t>
  </si>
  <si>
    <t>LAVAOJOS PORTATIL EN C.M.2 (P-118) 32 FL OZ. (946 MILILITROS) NORTH 126037C</t>
  </si>
  <si>
    <t>MOTOBOMBA # 2 DE RED DE AGUA CALIENTE 681LPM/34MTS. PICSA AURORA 2 X 2 1/2 X 7A REF.73469-A SECC.340</t>
  </si>
  <si>
    <t>CUARTO DE MAQUINAS # 3 (P.118)</t>
  </si>
  <si>
    <t>LAVAOJOS PORTATIL EN C.M.1 (P-118) 32 FL OZ. (946 MILILITROS) NORTH 126037C</t>
  </si>
  <si>
    <t>CUARTO DE MAQUINAS # 2 (P.118)</t>
  </si>
  <si>
    <t>ruggerini</t>
  </si>
  <si>
    <t>md351</t>
  </si>
  <si>
    <t>elmex</t>
  </si>
  <si>
    <t>ingresoll rand</t>
  </si>
  <si>
    <t>roadstar</t>
  </si>
  <si>
    <t>barres</t>
  </si>
  <si>
    <t>worthington</t>
  </si>
  <si>
    <t>asarg</t>
  </si>
  <si>
    <t>milton roy</t>
  </si>
  <si>
    <t>kaeser</t>
  </si>
  <si>
    <t>sx5</t>
  </si>
  <si>
    <t>aurora pumps</t>
  </si>
  <si>
    <t>av-4</t>
  </si>
  <si>
    <t>plcsa</t>
  </si>
  <si>
    <t>1-1/2x2x9</t>
  </si>
  <si>
    <t>bradley</t>
  </si>
  <si>
    <t>generico</t>
  </si>
  <si>
    <t>picsa</t>
  </si>
  <si>
    <t>oks</t>
  </si>
  <si>
    <t>eye wash</t>
  </si>
  <si>
    <t>fp master</t>
  </si>
  <si>
    <t>b-t044</t>
  </si>
  <si>
    <t>eaton</t>
  </si>
  <si>
    <t>ferrups</t>
  </si>
  <si>
    <t>siemens</t>
  </si>
  <si>
    <t>1ra3256-2yk34</t>
  </si>
  <si>
    <t>k93</t>
  </si>
  <si>
    <t>centinel</t>
  </si>
  <si>
    <t>kaESER</t>
  </si>
  <si>
    <t>CSD100</t>
  </si>
  <si>
    <t>eyewash</t>
  </si>
  <si>
    <t>sytesa</t>
  </si>
  <si>
    <t>hcb</t>
  </si>
  <si>
    <t>is010-09</t>
  </si>
  <si>
    <t>permatank</t>
  </si>
  <si>
    <t>jm10</t>
  </si>
  <si>
    <t>e08t2007gm 119</t>
  </si>
  <si>
    <t>ppppppppppppppppppppppppppppppppppppppppppppppppppp</t>
  </si>
  <si>
    <t>h08t2006gm 52</t>
  </si>
  <si>
    <t>h08t2006gm 35</t>
  </si>
  <si>
    <t>f12t3652gme 47</t>
  </si>
  <si>
    <t>h08t2008gm 10</t>
  </si>
  <si>
    <t>h08102008gm 3</t>
  </si>
  <si>
    <t>g08t2008gm 22</t>
  </si>
  <si>
    <t>h08t2008gm 9</t>
  </si>
  <si>
    <t>av 4</t>
  </si>
  <si>
    <t>wilden</t>
  </si>
  <si>
    <t>02-5035-01</t>
  </si>
  <si>
    <t>c111-368t1</t>
  </si>
  <si>
    <t>12103464634-1</t>
  </si>
  <si>
    <t>armstrong</t>
  </si>
  <si>
    <t>3x1.5x8</t>
  </si>
  <si>
    <t>maquindal</t>
  </si>
  <si>
    <t>ge</t>
  </si>
  <si>
    <t>92-097</t>
  </si>
  <si>
    <t>square</t>
  </si>
  <si>
    <t>is011-09</t>
  </si>
  <si>
    <t>square d</t>
  </si>
  <si>
    <t>arteche</t>
  </si>
  <si>
    <t>787103054fab020024020pn1rf20</t>
  </si>
  <si>
    <t>fab10937//1404-10</t>
  </si>
  <si>
    <t>warick controls</t>
  </si>
  <si>
    <t>aurora</t>
  </si>
  <si>
    <t>12x21/2x9</t>
  </si>
  <si>
    <t>CTO DE B P 117</t>
  </si>
  <si>
    <t>CTO DE MAQ 2 P 117</t>
  </si>
  <si>
    <t>CTO DE MAQ 4 P 118</t>
  </si>
  <si>
    <t>CTO DE MAQ 5 P 118</t>
  </si>
  <si>
    <t>CTO DE MAQ 1 P 117</t>
  </si>
  <si>
    <t>CTO DE MAQ 3 P 117</t>
  </si>
  <si>
    <t>CTO DE MAQ 6 P 118</t>
  </si>
  <si>
    <t>COMPRESORES</t>
  </si>
  <si>
    <t>BOMBAS</t>
  </si>
  <si>
    <t>TABLEROS ELECTRICOS</t>
  </si>
  <si>
    <t>CALDERAS</t>
  </si>
  <si>
    <t>TANQUES</t>
  </si>
  <si>
    <t>PLANTAS ELECTRICAS DE EMERGENCIA</t>
  </si>
  <si>
    <t>UPS (NO BREAK)</t>
  </si>
  <si>
    <t>REDES CONTRA INCENDIOS</t>
  </si>
  <si>
    <t>SUBESTACIONES ELECTRICAS</t>
  </si>
  <si>
    <t>TRANSFORMADORES</t>
  </si>
  <si>
    <t>SECADORES</t>
  </si>
  <si>
    <t>INTERCAMBIADORES</t>
  </si>
  <si>
    <t>BATERIAS PARA AUTO</t>
  </si>
  <si>
    <t>CLORINADORES</t>
  </si>
  <si>
    <t>TALLERES</t>
  </si>
  <si>
    <t>EQUIPO DE SEGURIDAD</t>
  </si>
  <si>
    <t>BATERIAS PARA CAMION</t>
  </si>
  <si>
    <t>RUTINAS</t>
  </si>
  <si>
    <t>BATERIAS PARA TABLEROS</t>
  </si>
  <si>
    <t>REDES DE SUMINISTRO</t>
  </si>
  <si>
    <t>220v</t>
  </si>
  <si>
    <t>12 v</t>
  </si>
  <si>
    <t>tamano 8</t>
  </si>
  <si>
    <t>220 a 120 vca</t>
  </si>
  <si>
    <t>440 a 120</t>
  </si>
  <si>
    <t xml:space="preserve">800 litros </t>
  </si>
  <si>
    <t>12v</t>
  </si>
  <si>
    <t>220 a 120</t>
  </si>
  <si>
    <t>50000 litros</t>
  </si>
  <si>
    <t>referencia--41120-3</t>
  </si>
  <si>
    <t>referencia//41120-3</t>
  </si>
  <si>
    <t>es planta tres</t>
  </si>
  <si>
    <t>planta tres</t>
  </si>
  <si>
    <t>no coincide</t>
  </si>
  <si>
    <t>es el 1</t>
  </si>
  <si>
    <t>es el 2</t>
  </si>
  <si>
    <t>es el 3</t>
  </si>
  <si>
    <t>es el area</t>
  </si>
  <si>
    <t>se quitaron las lth</t>
  </si>
  <si>
    <t>este de oficinas</t>
  </si>
  <si>
    <t>es una actividad</t>
  </si>
  <si>
    <t>se cambiaron las lth</t>
  </si>
  <si>
    <t xml:space="preserve">es el area </t>
  </si>
  <si>
    <t>son dos tableros</t>
  </si>
  <si>
    <t>por codificar</t>
  </si>
  <si>
    <t>alta</t>
  </si>
  <si>
    <t>proceso de baja</t>
  </si>
  <si>
    <t>inactivo</t>
  </si>
  <si>
    <t>equipo en linea</t>
  </si>
  <si>
    <t>activo</t>
  </si>
  <si>
    <t>bomba glicola intercambiador de placas TQ1000 lts7.5 cp</t>
  </si>
  <si>
    <t xml:space="preserve">bomba 1 red glicol 10 cp </t>
  </si>
  <si>
    <t>bomba 2 red glicol 10 cp</t>
  </si>
  <si>
    <t>bomba 3 compresor trane 1 15 cp</t>
  </si>
  <si>
    <t>bomba 4 compresor trane 2 15 cp</t>
  </si>
  <si>
    <t>bomba agua helada 5 a red 10 cp</t>
  </si>
  <si>
    <t>bomba agua halada a red 10 hp</t>
  </si>
  <si>
    <t>bomba agua helada 7 a intercambiador placas 10 cp</t>
  </si>
  <si>
    <t>bomba glicol a intercambiador placas TQ 5000 lts 7.5 cp</t>
  </si>
  <si>
    <t>enfriador de placas agua fria prensas</t>
  </si>
  <si>
    <t>tanque de agua fria prensas</t>
  </si>
  <si>
    <t>bomba de agua fria prensas</t>
  </si>
  <si>
    <t>bomba red de agua fria prensas</t>
  </si>
  <si>
    <t>cto de maq 5</t>
  </si>
  <si>
    <t>rotoplas</t>
  </si>
  <si>
    <t>2x2 1/2x7a</t>
  </si>
  <si>
    <t>1200 lts</t>
  </si>
  <si>
    <t>BO1P106-00002</t>
  </si>
  <si>
    <t>BO1P106-00003</t>
  </si>
  <si>
    <t>BO1P106-00004</t>
  </si>
  <si>
    <t>BO1P106-00005</t>
  </si>
  <si>
    <t>BO1P106-00006</t>
  </si>
  <si>
    <t>BO1P106-00007</t>
  </si>
  <si>
    <t>BO1P106-00008</t>
  </si>
  <si>
    <t>BO1P106-00009</t>
  </si>
  <si>
    <t>BO1P106-00010</t>
  </si>
  <si>
    <t>BO1P106-00011</t>
  </si>
  <si>
    <t>BO1P106-00012</t>
  </si>
  <si>
    <t>BO1P106-00013</t>
  </si>
  <si>
    <t>BO1P106-00014</t>
  </si>
  <si>
    <t>BO1P106-00016</t>
  </si>
  <si>
    <t>BO1P106-00017</t>
  </si>
  <si>
    <t>BO1P109-00001</t>
  </si>
  <si>
    <t>BO1P109-00002</t>
  </si>
  <si>
    <t>BO1P152-00034</t>
  </si>
  <si>
    <t>BO1P153-00008</t>
  </si>
  <si>
    <t>BO1P153-00009</t>
  </si>
  <si>
    <t>BO1P155-00018</t>
  </si>
  <si>
    <t>BO1P204-00006</t>
  </si>
  <si>
    <t>BO1P211-00340</t>
  </si>
  <si>
    <t>BO1P211-00341</t>
  </si>
  <si>
    <t>BO1P211-00342</t>
  </si>
  <si>
    <t>BO1P260-00009</t>
  </si>
  <si>
    <t>BO1P265-00008</t>
  </si>
  <si>
    <t xml:space="preserve">BO1P266-00021 </t>
  </si>
  <si>
    <t>BO1P266-00022</t>
  </si>
  <si>
    <t>BO1P267-00006</t>
  </si>
  <si>
    <t>BO1P301-00004</t>
  </si>
  <si>
    <t>BO1P303-00001</t>
  </si>
  <si>
    <t>BO1P306-00005</t>
  </si>
  <si>
    <t>BO1P307-00005</t>
  </si>
  <si>
    <t>BO1P307-00110</t>
  </si>
  <si>
    <t>BO1P309-00012</t>
  </si>
  <si>
    <t>BO1P309-00013</t>
  </si>
  <si>
    <t>BO1P309-00014</t>
  </si>
  <si>
    <t>BO1P315-00025</t>
  </si>
  <si>
    <t>BO1P316-00002</t>
  </si>
  <si>
    <t>BO1P316-00003</t>
  </si>
  <si>
    <t>BO1P316-00004</t>
  </si>
  <si>
    <t>BO1P316-00005</t>
  </si>
  <si>
    <t>BO1P322-00001</t>
  </si>
  <si>
    <t>BO1P325-00001</t>
  </si>
  <si>
    <t>BO1P325-00002</t>
  </si>
  <si>
    <t>BO1P325-00003</t>
  </si>
  <si>
    <t>BO1P325-00005</t>
  </si>
  <si>
    <t>BO1P325-00015</t>
  </si>
  <si>
    <t>BO1P325-00016</t>
  </si>
  <si>
    <t>BO1P325-00017</t>
  </si>
  <si>
    <t>BO1P325-00018</t>
  </si>
  <si>
    <t>BO1P330-00001</t>
  </si>
  <si>
    <t>BO1P435-00001</t>
  </si>
  <si>
    <t>BO1P460-00001</t>
  </si>
  <si>
    <t>BO1P460-00002</t>
  </si>
  <si>
    <t>BO1P460-00003</t>
  </si>
  <si>
    <t>BO1P460-00004</t>
  </si>
  <si>
    <t>BO1P460-00005</t>
  </si>
  <si>
    <t>BO1P461-00007</t>
  </si>
  <si>
    <t>BO1P487-00003</t>
  </si>
  <si>
    <t>BO1P546-00008</t>
  </si>
  <si>
    <t>BO1P576-00003</t>
  </si>
  <si>
    <t>BO1P576-00004</t>
  </si>
  <si>
    <t>BO1P576-00005</t>
  </si>
  <si>
    <t>BO1P577-00012</t>
  </si>
  <si>
    <t>BO1P577-00013</t>
  </si>
  <si>
    <t>BO1P579-00007</t>
  </si>
  <si>
    <t>BO1P579-00008</t>
  </si>
  <si>
    <t>BO1P587-00001</t>
  </si>
  <si>
    <t>BO1P725-00007</t>
  </si>
  <si>
    <t>BO1P728-00001</t>
  </si>
  <si>
    <t>BO1P728-00002</t>
  </si>
  <si>
    <t>BO1P728-00003</t>
  </si>
  <si>
    <t>BO1P728-00004</t>
  </si>
  <si>
    <t>BO1P831-00178</t>
  </si>
  <si>
    <t>BO1P831-00179</t>
  </si>
  <si>
    <t>BO1P831-00180</t>
  </si>
  <si>
    <t>BO1P831-00181</t>
  </si>
  <si>
    <t>BO1P831-00182</t>
  </si>
  <si>
    <t>BO1P831-00183</t>
  </si>
  <si>
    <t>BO1P831-00184</t>
  </si>
  <si>
    <t>BO1P831-00185</t>
  </si>
  <si>
    <t>BO1P831-00186</t>
  </si>
  <si>
    <t>BO1P831-00188</t>
  </si>
  <si>
    <t>BO1P831-00189</t>
  </si>
  <si>
    <t>BO1P831-00190</t>
  </si>
  <si>
    <t>BO1P832-00047</t>
  </si>
  <si>
    <t>BO1P832-00048</t>
  </si>
  <si>
    <t>BO1P832-00050</t>
  </si>
  <si>
    <t>BO1P842-00002</t>
  </si>
  <si>
    <t>BO1P849-00236</t>
  </si>
  <si>
    <t>BO1P849-00238</t>
  </si>
  <si>
    <t>BO1P849-00239</t>
  </si>
  <si>
    <t>BO1P849-00240</t>
  </si>
  <si>
    <t>BO1P849-00241</t>
  </si>
  <si>
    <t>BO1P849-00242</t>
  </si>
  <si>
    <t>BO1P849-00243</t>
  </si>
  <si>
    <t>BO1P849-00244</t>
  </si>
  <si>
    <t>BO1P849-00245</t>
  </si>
  <si>
    <t>BO1P849-00246</t>
  </si>
  <si>
    <t>BO1P849-00247</t>
  </si>
  <si>
    <t>BO1P849-00248</t>
  </si>
  <si>
    <t>BO1P849-00249</t>
  </si>
  <si>
    <t>BO1P849-00255</t>
  </si>
  <si>
    <t>BO1P849-00256</t>
  </si>
  <si>
    <t>BO1P849-00257</t>
  </si>
  <si>
    <t>BO1P849-00258</t>
  </si>
  <si>
    <t>BO1P849-00259</t>
  </si>
  <si>
    <t>BO1P849-00260</t>
  </si>
  <si>
    <t>BO1P849-00261</t>
  </si>
  <si>
    <t>BO1P849-00262</t>
  </si>
  <si>
    <t>BO1P849-00263</t>
  </si>
  <si>
    <t>BO1P849-00264</t>
  </si>
  <si>
    <t>BO1P849-00265</t>
  </si>
  <si>
    <t>BO1P849-00266</t>
  </si>
  <si>
    <t>BO1P849-00267</t>
  </si>
  <si>
    <t>BO1P849-00268</t>
  </si>
  <si>
    <t>BO1P849-00269</t>
  </si>
  <si>
    <t>BO1P849-00270</t>
  </si>
  <si>
    <t>BO1P849-00271</t>
  </si>
  <si>
    <t>BO1P849-00272</t>
  </si>
  <si>
    <t>BO1P849-00273</t>
  </si>
  <si>
    <t>BO1P849-00274</t>
  </si>
  <si>
    <t>BO1P849-00275</t>
  </si>
  <si>
    <t>BO1P849-00276</t>
  </si>
  <si>
    <t>BO1P849-00277</t>
  </si>
  <si>
    <t>BO1P849-00278</t>
  </si>
  <si>
    <t>BO1P849-00279</t>
  </si>
  <si>
    <t>BO1P849-00280</t>
  </si>
  <si>
    <t>BO1P849-00281</t>
  </si>
  <si>
    <t>BO1P849-00282</t>
  </si>
  <si>
    <t>BO1P849-00283</t>
  </si>
  <si>
    <t>BO1P849-00284</t>
  </si>
  <si>
    <t>BO1P849-00285</t>
  </si>
  <si>
    <t>BO1P849-00286</t>
  </si>
  <si>
    <t>BO1P849-00287</t>
  </si>
  <si>
    <t>BO1P849-00783</t>
  </si>
  <si>
    <t>BO1P849-05969</t>
  </si>
  <si>
    <t>BO1P849-05970</t>
  </si>
  <si>
    <t>BO1P849-06341</t>
  </si>
  <si>
    <t>BO1P849-06342</t>
  </si>
  <si>
    <t>BO1P849-06345</t>
  </si>
  <si>
    <t>BO1P849-06346</t>
  </si>
  <si>
    <t>BO1P849-06347</t>
  </si>
  <si>
    <t>BO1P849-06348</t>
  </si>
  <si>
    <t>BO1P849-06349</t>
  </si>
  <si>
    <t>BO1P849-06350</t>
  </si>
  <si>
    <t>BO1P849-06351</t>
  </si>
  <si>
    <t>BO1P849-06352</t>
  </si>
  <si>
    <t>BO1P849-06353</t>
  </si>
  <si>
    <t>BO1P849-06354</t>
  </si>
  <si>
    <t>BO1P855-00006</t>
  </si>
  <si>
    <t>BO1P858-00001</t>
  </si>
  <si>
    <t>BO1P858-00002</t>
  </si>
  <si>
    <t>BO1P858-00003</t>
  </si>
  <si>
    <t>BO1P858-00004</t>
  </si>
  <si>
    <t>BO1P900-00007</t>
  </si>
  <si>
    <t>ARTEZA DE FERMENTACION NO 1</t>
  </si>
  <si>
    <t>ARTEZA DE FERMENTACION NO 2</t>
  </si>
  <si>
    <t>ARTEZA DE FERMENTACION NO 3</t>
  </si>
  <si>
    <t>ARTEZA DE FERMENTACION NO 4</t>
  </si>
  <si>
    <t>ARTEZA DE FERMENTACION NO 5</t>
  </si>
  <si>
    <t>ARTEZA DE FERMENTACION NO 6</t>
  </si>
  <si>
    <t>ARTEZA DE FERMENTACION NO 7</t>
  </si>
  <si>
    <t>ARTEZA DE FERMENTACION NO 8</t>
  </si>
  <si>
    <t>ARTEZA DE FERMENTACION NO 9</t>
  </si>
  <si>
    <t>ARTEZA DE FERMENTACION NO 10</t>
  </si>
  <si>
    <t>ARTEZA DE FERMENTACION NO 11</t>
  </si>
  <si>
    <t>ARTEZA DE FERMENTACION NO 12</t>
  </si>
  <si>
    <t>ARTEZA DE FERMENTACION NO 13</t>
  </si>
  <si>
    <t>ARTEZA AVION 2</t>
  </si>
  <si>
    <t>EQUIPO RODANTE PL1</t>
  </si>
  <si>
    <t>SISTEMA DE RELLENO</t>
  </si>
  <si>
    <t>SISTEMA DE AGUA P/ LAMINA DE MASA</t>
  </si>
  <si>
    <t>SISTEMA ELECTRONICO DE PESAJE EN LINEA</t>
  </si>
  <si>
    <t>BATIDORA</t>
  </si>
  <si>
    <t>BATIDORA LIKWIFIER</t>
  </si>
  <si>
    <t>BOMBA DEGASER</t>
  </si>
  <si>
    <t>CODIFICADOR MARKEM NO.1</t>
  </si>
  <si>
    <t>CODIFICADOR MARKEM NO.2</t>
  </si>
  <si>
    <t>CODIFICADOR MARKEM NO.3</t>
  </si>
  <si>
    <t>BANERA DE ROLES</t>
  </si>
  <si>
    <t>DIVISORA HBD 1</t>
  </si>
  <si>
    <t>DIVISORA HBD 2</t>
  </si>
  <si>
    <t>DEPOSITADORA</t>
  </si>
  <si>
    <t>ELEVADOR DE ARTEZAS</t>
  </si>
  <si>
    <t>ELEVADOR DE MATERAS PRIMAS</t>
  </si>
  <si>
    <t>ENGRASADORA DUBOR TSA800</t>
  </si>
  <si>
    <t>ENVOLVEDORA NO  1  MOD.2201</t>
  </si>
  <si>
    <t>ENVOLVEDORA NO  2  MOD. 2201</t>
  </si>
  <si>
    <t>ENVOLVEDORA NO  3  MOD. WA 720</t>
  </si>
  <si>
    <t>4 VENTILADORES PLANTA 1</t>
  </si>
  <si>
    <t>SISTEMA ACEITE ALGODON A BATIDORA Y ENGRASADORA</t>
  </si>
  <si>
    <t>SISTEMA DE MANEJO DE GLASS</t>
  </si>
  <si>
    <t>SISTEMA DE MANEJO DE JARABE</t>
  </si>
  <si>
    <t>SISTEMA DE ACEITE DESMOLDEO</t>
  </si>
  <si>
    <t>REFRIGERADOR DE LEVADURA</t>
  </si>
  <si>
    <t>SISTEMA CENTRADOR DE MASA  NO.1 VA Y VEN</t>
  </si>
  <si>
    <t>SISTEMA CENTRADOR DE MASA  NO.2</t>
  </si>
  <si>
    <t>GIRADOR DE PAN 1</t>
  </si>
  <si>
    <t>GIRADOR DE PAN 2</t>
  </si>
  <si>
    <t>CEPILLO ESPARCIDOR DE HARINA NO.1</t>
  </si>
  <si>
    <t>CEPILLO ESPARCIDOR DE HARINA NO.2</t>
  </si>
  <si>
    <t>CAPACILLADOR # 1</t>
  </si>
  <si>
    <t>CAPACILLADOR # 2</t>
  </si>
  <si>
    <t>BOMBA  EXTRUDER</t>
  </si>
  <si>
    <t>HARINADO NO.1</t>
  </si>
  <si>
    <t>HARINADO NO.2</t>
  </si>
  <si>
    <t>HARINADO NO.3</t>
  </si>
  <si>
    <t>HARINADO NO.4</t>
  </si>
  <si>
    <t>HARINADO NO.5</t>
  </si>
  <si>
    <t>INTERCAMBIADOR DE CALOR JARABE</t>
  </si>
  <si>
    <t>MARMITA 1 MANTECA LIQUIDA T-3</t>
  </si>
  <si>
    <t>MARMITA 2 JARABE DECORADO</t>
  </si>
  <si>
    <t>MARMITA 3 PREPARADO DE GLASS</t>
  </si>
  <si>
    <t>MEDIDOR DE FLUJO SIGNET DOSIFICACION DE AGUA A BATIDORA COLL</t>
  </si>
  <si>
    <t>MEDIDOR DE FLUJO SIGNET DOSIFICACION DE ACEITE A BATIDORA CO</t>
  </si>
  <si>
    <t>MEZCLADORA MASAS  MOD.1600 HD</t>
  </si>
  <si>
    <t>MEZCLADORA ESPONJAS  MOD. N013 DREAD</t>
  </si>
  <si>
    <t>MESA DE RODILLOS DE MOLDES</t>
  </si>
  <si>
    <t>RODILLO  PRELAMINADOR</t>
  </si>
  <si>
    <t>RODILLOS LAMINADORES 1</t>
  </si>
  <si>
    <t>RODILLOS LAMINADORES 2</t>
  </si>
  <si>
    <t>RODILLOS  ENRROLLADORES</t>
  </si>
  <si>
    <t>MOLINE TABLERO ELECTRICO</t>
  </si>
  <si>
    <t>TABLERO FCEMP  BATDORA  ELEVADOR Y HUEVO</t>
  </si>
  <si>
    <t>TABLERO PREP1  BATIDORA BOMBAS Y MARMITAS</t>
  </si>
  <si>
    <t>TABLERO PREP2  SIGNET</t>
  </si>
  <si>
    <t>TABLERO 1FPL1  TRANSPORTADORES M Y MC</t>
  </si>
  <si>
    <t>TABLERO   TRANSPS. MASA Y BI-01 A BI-04</t>
  </si>
  <si>
    <t>TABLERO 1TCVP1 TRANSPORTADORES HBD A CV</t>
  </si>
  <si>
    <t>TABLERO ENFRIAMIENTO   DE MOLDES</t>
  </si>
  <si>
    <t>TABLERO 2FPL1 HORNO  ENFRIAMIENTO Y ENVOLTURA</t>
  </si>
  <si>
    <t>TABLERO ELEC.TUNEL ENFRIAMIENTO DE MOLDES Y EXTRACTORES</t>
  </si>
  <si>
    <t>TABLERO DE FUERZA  EN PL1</t>
  </si>
  <si>
    <t>TABLERO DE MILLTRONICS</t>
  </si>
  <si>
    <t>TANQUE DE JARABE</t>
  </si>
  <si>
    <t>TANQUE DE ACEITE DE ALGODON</t>
  </si>
  <si>
    <t>TANQUE DE  ALTAFRUCTUOSA</t>
  </si>
  <si>
    <t>TRANSP. BI-11  MESA MAGNETICA NO. 2  A   C.V.</t>
  </si>
  <si>
    <t>TRANSP. BI-06 SALIDA (TE) TRANSFER DE MOLINE</t>
  </si>
  <si>
    <t>TRANSP. BI-07 2A. CURVA 90 MOLDE CON MASA</t>
  </si>
  <si>
    <t>TRANSP. BI-08 3A. CURVA 90 MOLDE CON MASA</t>
  </si>
  <si>
    <t>TRANSP. BI-10  4A. CURVA 90 MOLDE CON MASA</t>
  </si>
  <si>
    <t>TRANSP. BI-12  5A. CURVA 90 MOLDE CON MASA</t>
  </si>
  <si>
    <t>TRANSP. BI-13  6A. CURVA 90 MOLDE CON MASA</t>
  </si>
  <si>
    <t>TRANSP. BI-14  TRAMO RECTO MOLDE CON MASA</t>
  </si>
  <si>
    <t>TRANSP. BI-15  CURVA  MOLDE CON MASA A HORNO</t>
  </si>
  <si>
    <t>TRANSP. MP 1 TRAMO RECTO SALIDA DE HORNO</t>
  </si>
  <si>
    <t>TRANSP. MP 2  CURVA 90 MOLDES CON PAN</t>
  </si>
  <si>
    <t>TRANSP. MP 3  TRAMO RECTO NO.1 MOLDES CON PAN</t>
  </si>
  <si>
    <t>TRANSP. MP 4  TRAMO RECTO NO.2 MOLDES CON PAN</t>
  </si>
  <si>
    <t>TRANSP. MP 5  TRAMO RECTO NO.3 MOLDES CON PAN</t>
  </si>
  <si>
    <t>TRANSP. M 6  3ER. TRAMO RECTO  RETORNO DE MOLDES</t>
  </si>
  <si>
    <t>TRANSP. M 8  4. TRAMO RECTO  RETORNO DE MOLDES</t>
  </si>
  <si>
    <t>TRANSP. M 9  5. TRAMO RECTO  RETORNO DE MOLDES</t>
  </si>
  <si>
    <t>TRANSP. M 10  ENTRADA A TRANSFER  DE MOLDES</t>
  </si>
  <si>
    <t>TRANSP. M 11 CURVA 90 MOLDES A DEPOSITADORA</t>
  </si>
  <si>
    <t>TRANSP. M 12  1ER. TRAMO RECTO A DEPOSITADORA</t>
  </si>
  <si>
    <t>TRANSP. M 13   DOSIFICADOR  MOLDES A DEPOSITADORA</t>
  </si>
  <si>
    <t>TRANSP. M 14  TRANSPORTADOR DEPOSITADORA</t>
  </si>
  <si>
    <t>TRANSP. M 15  TRANSPORTADOR SALIDA DEPOSITADORA</t>
  </si>
  <si>
    <t>TRANSP. M 16  CURVA 90° SALIDA DEPOSITADORA</t>
  </si>
  <si>
    <t>TRANSP. P 1 SALIDA PRODUCTO DEL DESMOLDEADOR</t>
  </si>
  <si>
    <t>TRANSP. P 2  1ER. CURVA PRODUCTO A ENFRIAMIENTO</t>
  </si>
  <si>
    <t>TRANSP. P 3  1ER.  RECTO  PRODUCTO A ENFRIAMIENTO</t>
  </si>
  <si>
    <t>TRANSP. P 4  2A. CURVA PRODUCTO A ENFRIAMIENTO</t>
  </si>
  <si>
    <t>TRANSP. P 5  2°.  RECTO  PRODUCTO A ENFRIAMIENTO</t>
  </si>
  <si>
    <t>TRANSP. P 6  3ER.  RECTO  PRODUCTO A ENFRIAMIENTO</t>
  </si>
  <si>
    <t>TRANSP. P 7  ENTRADA A ENFRIADOR</t>
  </si>
  <si>
    <t>TRANSP. P 8  SALIDA DE ENFRIADOR</t>
  </si>
  <si>
    <t>TRANSP. P 9  TRANSPORTADOR REBANADORA</t>
  </si>
  <si>
    <t>TRANSP. P 10  TRANSPORTADOR BAYERA</t>
  </si>
  <si>
    <t>TRANSP. BANDA DE GLASEADO</t>
  </si>
  <si>
    <t>TRANSP. P 11  1ER. RECTO ENFRIADOR DE DECORADO</t>
  </si>
  <si>
    <t>TRANSP. P 12  CURVA 180° ENFRIAMIENTO DECORADO</t>
  </si>
  <si>
    <t>TRANSP. P 13  2°. RECTO ENFRIADOR DE DECORADO</t>
  </si>
  <si>
    <t>TRANSP. P 14  3ER. RECTO ENFRIADOR DE DECORADO</t>
  </si>
  <si>
    <t>TRANSP. P 15   4°. RECTO ENFRIADOR DE DECORADO</t>
  </si>
  <si>
    <t>TRANSP. P 16  CURVA 90° ENFRIAMIENTO DECORADO</t>
  </si>
  <si>
    <t>TRANSP. P 18  TRANSP.  DEL DETECTOR DE METALES</t>
  </si>
  <si>
    <t>TRANSP. P 19  CURVA 90° SALIDA DEL DETECTOR</t>
  </si>
  <si>
    <t>TRANSP  P 20  TRANSPORTADOR NO 1 A ENVOLVEDORAS</t>
  </si>
  <si>
    <t>TRANSP  P 21  TRANSPORTADOR NO 2 A ENVOLVEDORAS</t>
  </si>
  <si>
    <t>TRANSPORTADOIR P-12A</t>
  </si>
  <si>
    <t>TRANSPORTADOIR P-12B</t>
  </si>
  <si>
    <t>TRANSPORTADOIR P-12C</t>
  </si>
  <si>
    <t>BANDAS DE MOLINE</t>
  </si>
  <si>
    <t>TRANSPORTADOR M1 SALIDA DE MOLDES DEL DESMOLDEAOR</t>
  </si>
  <si>
    <t>TRANSPORTADOR M2 ENFRIAMIENTO DE MOLDES</t>
  </si>
  <si>
    <t>TRANSP. BI-06 A ENTRADA</t>
  </si>
  <si>
    <t>TRANSP. P 8 A</t>
  </si>
  <si>
    <t>TRANSPORTADOR MC 1</t>
  </si>
  <si>
    <t>TRANSPORTADOR MC 2</t>
  </si>
  <si>
    <t>TRANSPORTADOR MC 3</t>
  </si>
  <si>
    <t>TRANSPORTADOR MC 4</t>
  </si>
  <si>
    <t>TRANSPORTADOR MC 5</t>
  </si>
  <si>
    <t>TRANSPORTADOR MC 6</t>
  </si>
  <si>
    <t>TRANSPORTADOR MC 7</t>
  </si>
  <si>
    <t>TRANSPORTADOR MC 8</t>
  </si>
  <si>
    <t>TRANSPORTADOR MC 9</t>
  </si>
  <si>
    <t>TRANSPORTADOR MC 10</t>
  </si>
  <si>
    <t>ENFRIAMIENTO DE MOLDES</t>
  </si>
  <si>
    <t>EXTRACTOR DE AIRE AREA DE MOLDES NO.1</t>
  </si>
  <si>
    <t>EXTRACTOR DE AIRE AREA DE MOLDES NO.2</t>
  </si>
  <si>
    <t>EXTRACTOR DE AIRE RETORNO DE MOLDES</t>
  </si>
  <si>
    <t>EXTRACTORES AREA MOLINE</t>
  </si>
  <si>
    <t>VACIADOR DE MOLDES</t>
  </si>
  <si>
    <t>artesa tipo avion 1</t>
  </si>
  <si>
    <t>tablero collet</t>
  </si>
  <si>
    <t>tanque de jarabe 2</t>
  </si>
  <si>
    <t>cazo para batido 1</t>
  </si>
  <si>
    <t>cazo para batido 2</t>
  </si>
  <si>
    <t>cazo para batido 3</t>
  </si>
  <si>
    <t>cazo para batido 4</t>
  </si>
  <si>
    <t>cazo para batido 5</t>
  </si>
  <si>
    <t>tablero electrico de masas</t>
  </si>
  <si>
    <t>tablero electrico de esponjas</t>
  </si>
  <si>
    <t>tablero de mezcladora de masas</t>
  </si>
  <si>
    <t>tablero de mezcladora de esponjas</t>
  </si>
  <si>
    <t>rodillo de compresion</t>
  </si>
  <si>
    <t>transportador t transfer de moldes roles colchonesp</t>
  </si>
  <si>
    <t>transportador mc 11</t>
  </si>
  <si>
    <t>transportador mc 12</t>
  </si>
  <si>
    <t>transportador mc 13</t>
  </si>
  <si>
    <t>transportador mc 14</t>
  </si>
  <si>
    <t>transportador mc 15</t>
  </si>
  <si>
    <t>transportador mc 16</t>
  </si>
  <si>
    <t>tablero electrico de camara de vapor</t>
  </si>
  <si>
    <t>tablero electrico de limpiador de moldes</t>
  </si>
  <si>
    <t>transportador de moldes m2a</t>
  </si>
  <si>
    <t>transportador m3</t>
  </si>
  <si>
    <t>tablero para horno baker perkins</t>
  </si>
  <si>
    <t xml:space="preserve">envolvedora servor 1 </t>
  </si>
  <si>
    <t>envolvedora servor 2</t>
  </si>
  <si>
    <t>envolvedora servor 3</t>
  </si>
  <si>
    <t>envolvedora servor 4</t>
  </si>
  <si>
    <t>unidad de reposicionador</t>
  </si>
  <si>
    <t>enrrolladores de masa</t>
  </si>
  <si>
    <t>ARTEZA 1, PL-1</t>
  </si>
  <si>
    <t>ARTEZA 2, PL-1</t>
  </si>
  <si>
    <t>ARTEZA 3, PL-1</t>
  </si>
  <si>
    <t>ARTEZA 4, PL-1</t>
  </si>
  <si>
    <t>ARTEZA 5, PL-1</t>
  </si>
  <si>
    <t>ARTEZA 6, PL-1</t>
  </si>
  <si>
    <t>ARTEZA 7, PL-1</t>
  </si>
  <si>
    <t>ARTEZA 8, PL-1</t>
  </si>
  <si>
    <t>ARTEZA 9, PL-1</t>
  </si>
  <si>
    <t>ARTEZA 10, PL-1</t>
  </si>
  <si>
    <t>ARTEZA 11, PL-1</t>
  </si>
  <si>
    <t>ARTEZA 12, PL-1</t>
  </si>
  <si>
    <t>ARTEZA 13, PL-1</t>
  </si>
  <si>
    <t>ARTEZA AVION 2, PL-1</t>
  </si>
  <si>
    <t>EQUIPO RODANTE, PL-1</t>
  </si>
  <si>
    <t>SIST. DE RELLENO, PL-1</t>
  </si>
  <si>
    <t>SIS. AGUA P/ LAMINA DE MASA, PL-1</t>
  </si>
  <si>
    <t>SIST. ELEC. PESAJE EN LINEA, PL-1</t>
  </si>
  <si>
    <t>BATIDORA, PL-1</t>
  </si>
  <si>
    <t>BAT. LIKWIFIER, PL-1</t>
  </si>
  <si>
    <t>DEGASER, PL-1</t>
  </si>
  <si>
    <t>CAM. VAPOR, PL-1</t>
  </si>
  <si>
    <t>CODIFICADOR 1, PL-1</t>
  </si>
  <si>
    <t>CODIFICADOR 2, PL-1</t>
  </si>
  <si>
    <t>CODIFICADOR 3, PL-1</t>
  </si>
  <si>
    <t>BAÑERA DE ROLES, PL-1</t>
  </si>
  <si>
    <t>DET. METALES, PL-1</t>
  </si>
  <si>
    <t>DIVISORA N°1, PL-1</t>
  </si>
  <si>
    <t>DEPOSITADORA, PL-1</t>
  </si>
  <si>
    <t>ELEVADOR ARTEZAS, PL-1</t>
  </si>
  <si>
    <t>ELEVADOR, PL-1</t>
  </si>
  <si>
    <t>ENFRIADOR, PL-1</t>
  </si>
  <si>
    <t>ENGRASADORA 1, PL-1</t>
  </si>
  <si>
    <t>ENGRASADORA 2, PL-1</t>
  </si>
  <si>
    <t>ENVOLVEDORA N°1, PL-1</t>
  </si>
  <si>
    <t>ENVOLVEDORA N°2, PL-1</t>
  </si>
  <si>
    <t>ENVOLVEDORA N°3, PL-1</t>
  </si>
  <si>
    <t>VENTILADORES PL-1</t>
  </si>
  <si>
    <t>SISTEMA ACEITE, PL-1</t>
  </si>
  <si>
    <t>SIST.MANEJO DE GLASS, PL-1</t>
  </si>
  <si>
    <t>SIST.MANEJO DE JARABE, PL-1</t>
  </si>
  <si>
    <t>SIST. ACEITE DESMOLDEO, PL-1</t>
  </si>
  <si>
    <t>REFRIG. LEVADURA, PL-1</t>
  </si>
  <si>
    <t>CENTRADOR DE MASA  N°1, PL-1</t>
  </si>
  <si>
    <t>CENTRADOR DE MASA  N°2, PL-1</t>
  </si>
  <si>
    <t>GIRADOR DE PAN 1, PL-1</t>
  </si>
  <si>
    <t>GIRADOR DE PAN 2, PL-1</t>
  </si>
  <si>
    <t>CEPILLO ESPARCIDOR N° 1, PL-1</t>
  </si>
  <si>
    <t>CEPILLO ESPARCIDOR N° 2, PL-1</t>
  </si>
  <si>
    <t>CAPACILLADOR N°1, PL-1</t>
  </si>
  <si>
    <t>CAPACILLADOR N°2, PL-1</t>
  </si>
  <si>
    <t>EXTRUDER, PL-1</t>
  </si>
  <si>
    <t>GLASEADORA, PL-1</t>
  </si>
  <si>
    <t>HARINADO 1, PL-1</t>
  </si>
  <si>
    <t>HARINADO 2, PL-1</t>
  </si>
  <si>
    <t>HARINADO 3, PL-1</t>
  </si>
  <si>
    <t>HARINADO 4, PL-1</t>
  </si>
  <si>
    <t>HARINADO 5, PL-1</t>
  </si>
  <si>
    <t>HORNO, PL-1</t>
  </si>
  <si>
    <t>INTERCAMBIADOR PL-1</t>
  </si>
  <si>
    <t>LIMPIADOR DE MOLDES, PL-1</t>
  </si>
  <si>
    <t>MARMITA 1, PL-1</t>
  </si>
  <si>
    <t>MARMITA 2, PL-1</t>
  </si>
  <si>
    <t>MARMITA 3, PL-1</t>
  </si>
  <si>
    <t>MEDIDOR DE FLUJO 2, PL-1</t>
  </si>
  <si>
    <t>MEDIDOR DE FLUJO 1, PL-1</t>
  </si>
  <si>
    <t>MEZCLADORA MASAS, PL-1</t>
  </si>
  <si>
    <t>MEZCLADORA ESPONJAS, PL-1</t>
  </si>
  <si>
    <t>MESA DE RODILLOS, PL-1</t>
  </si>
  <si>
    <t>REBANADORA, PL-1</t>
  </si>
  <si>
    <t>PRELAMINADOR, PL-1</t>
  </si>
  <si>
    <t>LAMINADOR 1, PL-1</t>
  </si>
  <si>
    <t>LAMINADOR 2, PL-1</t>
  </si>
  <si>
    <t>ENRROLLADORES, PL-1</t>
  </si>
  <si>
    <t>MOLINE TAB. ELEC., PL-1</t>
  </si>
  <si>
    <t>TABLERO FCEMP, PL-1</t>
  </si>
  <si>
    <t>TABLERO PREP1, PL-1</t>
  </si>
  <si>
    <t>TABLERO PREP2, PL-1</t>
  </si>
  <si>
    <t>TAB. TRANSPS. M Y MC, PL-1</t>
  </si>
  <si>
    <t>TAB TRANSPS. BI-01 A BI-04, PL-1</t>
  </si>
  <si>
    <t>TAB. TRANSPS HBD A CV, PL-1</t>
  </si>
  <si>
    <t>TABLERO ENFR. MOLDES, PL-1</t>
  </si>
  <si>
    <t>TAB. HORNO, ENFR. Y ENVOLTURA, PL-1</t>
  </si>
  <si>
    <t>TABLERO ELEC.TUNEL ENF. Pl-1</t>
  </si>
  <si>
    <t>TAB. FUERZA, PL-1</t>
  </si>
  <si>
    <t>TAB. MILLTRONICS, PL-1</t>
  </si>
  <si>
    <t>TQ. JARABE, PL-1</t>
  </si>
  <si>
    <t>TQ. AC. ALGODÓN, PL-1</t>
  </si>
  <si>
    <t>TQ. A. FRUCTUOSA, PL-1</t>
  </si>
  <si>
    <t>TRANSP. BI-11, PL-1</t>
  </si>
  <si>
    <t>TRANSP. BI-06, PL-1</t>
  </si>
  <si>
    <t>TRANSP. BI-07, PL-1</t>
  </si>
  <si>
    <t>TRANSP. BI-08, PL-1</t>
  </si>
  <si>
    <t>TRANSP. BI-10, PL-1</t>
  </si>
  <si>
    <t>TRANSP. BI-12, PL-1</t>
  </si>
  <si>
    <t>TRANSP. BI-13, PL-1</t>
  </si>
  <si>
    <t>TRANSP. BI-14, PL-1</t>
  </si>
  <si>
    <t>TRANSP. BI-15, PL-1</t>
  </si>
  <si>
    <t>TRANSP. MP-1, PL-1</t>
  </si>
  <si>
    <t>TRANSP. MP-2, PL-1</t>
  </si>
  <si>
    <t>TRANSP. MP-3, PL-1</t>
  </si>
  <si>
    <t>TRANSP. MP-4, PL-1</t>
  </si>
  <si>
    <t>TRANSP. MP-5, PL-1</t>
  </si>
  <si>
    <t>TRANSP. MP-6, PL-1</t>
  </si>
  <si>
    <t>TRANSP. MP-7, PL-1</t>
  </si>
  <si>
    <t>TRANSP. MP-8, PL-1</t>
  </si>
  <si>
    <t>TRANSP. MP-9, PL-1</t>
  </si>
  <si>
    <t>TRANSP. MP-10, PL-1</t>
  </si>
  <si>
    <t>TRANSP. MP-11, PL-1</t>
  </si>
  <si>
    <t>TRANSP. MP-12, PL-1</t>
  </si>
  <si>
    <t>TRANSP. MP-13, PL-1</t>
  </si>
  <si>
    <t>TRANSP. MP-14, PL-1</t>
  </si>
  <si>
    <t>TRANSP. MP-15, PL-1</t>
  </si>
  <si>
    <t>TRANSP. P-1, PL-1</t>
  </si>
  <si>
    <t>TRANSP. P-2, PL-1</t>
  </si>
  <si>
    <t>TRANSP. P-3, PL-1</t>
  </si>
  <si>
    <t>TRANSP. P-4, PL-1</t>
  </si>
  <si>
    <t>TRANSP. P-5, PL-1</t>
  </si>
  <si>
    <t>TRANSP. P-6, PL-1</t>
  </si>
  <si>
    <t>TRANSP. P-7, PL-1</t>
  </si>
  <si>
    <t>TRANSP. P-8, PL-1</t>
  </si>
  <si>
    <t>TRANSP. P-9, PL-1</t>
  </si>
  <si>
    <t>TRANSP. P-10, PL-1</t>
  </si>
  <si>
    <t>TRANSP. GLASEADO PL-1</t>
  </si>
  <si>
    <t>TRANSP. P-11, PL-1</t>
  </si>
  <si>
    <t>TRANSP. P-12, PL-1</t>
  </si>
  <si>
    <t>TRANSP. P-13, PL-1</t>
  </si>
  <si>
    <t>TRANSP. P-14, PL-1</t>
  </si>
  <si>
    <t>TRANSP. P-15, PL-1</t>
  </si>
  <si>
    <t>TRANSP. P-16, PL-1</t>
  </si>
  <si>
    <t>TRANSP. P-18, PL-1</t>
  </si>
  <si>
    <t>TRANSP. P-19, PL-1</t>
  </si>
  <si>
    <t>TRANSP. P-20, PL-1</t>
  </si>
  <si>
    <t>TRANSP. P-21, PL-1</t>
  </si>
  <si>
    <t>TRANSP. P-12-B, PL-1</t>
  </si>
  <si>
    <t>TRANSP. P-12-C, PL-1</t>
  </si>
  <si>
    <t>MOLINE , PL-1</t>
  </si>
  <si>
    <t>TRANSP. M-1, PL-1</t>
  </si>
  <si>
    <t>TRANSP. M-2, PL-1</t>
  </si>
  <si>
    <t>TRANSP. P-8-A, PL-1</t>
  </si>
  <si>
    <t>TRANSP. MC-1, PL-1</t>
  </si>
  <si>
    <t>TRANSP. MC-2, PL-1</t>
  </si>
  <si>
    <t>TRANSP. MC-3, PL-1</t>
  </si>
  <si>
    <t>TRANSP. MC-4, PL-1</t>
  </si>
  <si>
    <t>TRANSP. MC-5, PL-1</t>
  </si>
  <si>
    <t>TRANSP. MC-6, PL-1</t>
  </si>
  <si>
    <t>TRANSP. MC-7, PL-1</t>
  </si>
  <si>
    <t>TRANSP. MC-8, PL-1</t>
  </si>
  <si>
    <t>TRANSP. MC-9, PL-1</t>
  </si>
  <si>
    <t>TRANSP. MC-10, PL-1</t>
  </si>
  <si>
    <t>ENFR. MOLDES, PL-1</t>
  </si>
  <si>
    <t>EXT. AIRE N°1, PL-1</t>
  </si>
  <si>
    <t>EXT. AIRE N°2, PL-1</t>
  </si>
  <si>
    <t>EXT. AIRE N°3, PL-1</t>
  </si>
  <si>
    <t>EXT. AIRE N°4, PL-1</t>
  </si>
  <si>
    <t>VAC. DE MOLDES, PL-1</t>
  </si>
  <si>
    <t>Proceso</t>
  </si>
  <si>
    <t>Empaque</t>
  </si>
  <si>
    <t xml:space="preserve">proceso </t>
  </si>
  <si>
    <t xml:space="preserve">proceso  </t>
  </si>
  <si>
    <t>bim-068705</t>
  </si>
  <si>
    <t>bim-069128</t>
  </si>
  <si>
    <t>bim-148812</t>
  </si>
  <si>
    <t>bim-068086</t>
  </si>
  <si>
    <t>bim-068095</t>
  </si>
  <si>
    <t>genericos</t>
  </si>
  <si>
    <t>g-e</t>
  </si>
  <si>
    <t>96-0397-e-2</t>
  </si>
  <si>
    <t>baker perkins</t>
  </si>
  <si>
    <t>sies</t>
  </si>
  <si>
    <t>11-0592</t>
  </si>
  <si>
    <t>servor</t>
  </si>
  <si>
    <t>11-0590</t>
  </si>
  <si>
    <t>ditsa</t>
  </si>
  <si>
    <t>ts-350</t>
  </si>
  <si>
    <t>tito-614t02</t>
  </si>
  <si>
    <t>11-0501</t>
  </si>
  <si>
    <t xml:space="preserve">se esta despegando el codigo </t>
  </si>
  <si>
    <t>se le esta borrando codigo</t>
  </si>
  <si>
    <t>no da descripcion</t>
  </si>
  <si>
    <t>esta dentro del tablero de tablero collet</t>
  </si>
  <si>
    <t>ahora es de tablillas</t>
  </si>
  <si>
    <t>se cambio por banda</t>
  </si>
  <si>
    <t>cambio por banda azul</t>
  </si>
  <si>
    <t>con banda azul</t>
  </si>
  <si>
    <t>ya es recto</t>
  </si>
  <si>
    <t>ya no tiene tablillas TIENE BANDA</t>
  </si>
  <si>
    <t>te transfer de moldes de colchon</t>
  </si>
  <si>
    <t>proceso</t>
  </si>
  <si>
    <t>PL-1</t>
  </si>
  <si>
    <t>PL-2</t>
  </si>
  <si>
    <t>PL-5</t>
  </si>
  <si>
    <t>PL-3</t>
  </si>
  <si>
    <t>Planta 1</t>
  </si>
  <si>
    <t>BAJA</t>
  </si>
  <si>
    <t>TRANSPORTADOR BARRENAS DIVISORA</t>
  </si>
  <si>
    <t>PN1P107-00007</t>
  </si>
  <si>
    <t>ATADORA NO 1</t>
  </si>
  <si>
    <t>PN1P107-00008</t>
  </si>
  <si>
    <t>ATADORA NO 2</t>
  </si>
  <si>
    <t>REBANADORA NO 1  MOD.136</t>
  </si>
  <si>
    <t>PN1P107-00009</t>
  </si>
  <si>
    <t>ATADORA NO 3  MOD. 60-7</t>
  </si>
  <si>
    <t>PN1P154-00002</t>
  </si>
  <si>
    <t>PN1P155-00020</t>
  </si>
  <si>
    <t>BOMBA NO 2 TRASBASE A FERMENTADORES</t>
  </si>
  <si>
    <t>PN1P155-00021</t>
  </si>
  <si>
    <t>BOMBA NO 3 TRASBASE A FRIO</t>
  </si>
  <si>
    <t>PN1P155-00022</t>
  </si>
  <si>
    <t>BOMBA NO 4 TRASBASE A PESADOR</t>
  </si>
  <si>
    <t>PN1P155-00023</t>
  </si>
  <si>
    <t>BOMBA NO 5 TRASBASE A MEZCLADORA</t>
  </si>
  <si>
    <t>PN1P155-00024</t>
  </si>
  <si>
    <t>DO PUMP 1</t>
  </si>
  <si>
    <t>PN1P204-00007</t>
  </si>
  <si>
    <t>PN1P211-00021</t>
  </si>
  <si>
    <t>CODIFICADOR VIDEOJET NO 1  MOD.  EXCEL 170 I</t>
  </si>
  <si>
    <t>PN1P211-00022</t>
  </si>
  <si>
    <t>CODIFICADOR VIDEOJET NO 2  MOD.  EXCEL 170 I</t>
  </si>
  <si>
    <t>PN1P211-00023</t>
  </si>
  <si>
    <t>CODIFICADOR VIDEOJET NO 3  MOD.  EXCEL 170 I</t>
  </si>
  <si>
    <t>PN1P211-00024</t>
  </si>
  <si>
    <t>CODIFICADOR DOMINO NO 5</t>
  </si>
  <si>
    <t>PN1P260-00010</t>
  </si>
  <si>
    <t>APLICADOR DE GRANO</t>
  </si>
  <si>
    <t>PN1P264-00008</t>
  </si>
  <si>
    <t>TRANSPORTADOR NO 26 DEVIADOR DE MOLDES</t>
  </si>
  <si>
    <t>PN1P264-00009</t>
  </si>
  <si>
    <t>TRANSPORTADOR NO 34 CAMBIADOR NO 1 PAN</t>
  </si>
  <si>
    <t>PN1P264-00010</t>
  </si>
  <si>
    <t>TRANSPORTADOR NO 37 CAMBIADOR NO 2 PAN</t>
  </si>
  <si>
    <t>PN1P265-00009</t>
  </si>
  <si>
    <t>PN1P266-00008</t>
  </si>
  <si>
    <t>DIVISORA ADD77</t>
  </si>
  <si>
    <t>PN1P267-00007</t>
  </si>
  <si>
    <t>DEPOSITADORA NO1</t>
  </si>
  <si>
    <t>PN1P267-00008</t>
  </si>
  <si>
    <t>DEPOSITADORA NO2</t>
  </si>
  <si>
    <t>PN1P302-00005</t>
  </si>
  <si>
    <t>TRANSPORTADOR NO 1 ELEVADOR DE MASA</t>
  </si>
  <si>
    <t>PN1P304-00008</t>
  </si>
  <si>
    <t>EMBOLSADORA NO1</t>
  </si>
  <si>
    <t>PN1P304-00009</t>
  </si>
  <si>
    <t>EMBOLSADORA NO2</t>
  </si>
  <si>
    <t>PN1P304-00010</t>
  </si>
  <si>
    <t>EMBOLSADORA NO3</t>
  </si>
  <si>
    <t>PN1P306-00006</t>
  </si>
  <si>
    <t>PN1P307-00006</t>
  </si>
  <si>
    <t>PN1P318-00006</t>
  </si>
  <si>
    <t>EQUIPO DE MANEJO DE MATERIALES  SALVADO</t>
  </si>
  <si>
    <t>PN1P322-00003</t>
  </si>
  <si>
    <t>REFRIGERADOR VERTICAL DOS PUERTAS  NO.1  PLANTA  2</t>
  </si>
  <si>
    <t>PN1P323-00001</t>
  </si>
  <si>
    <t>PLATAFORMA DE MOLDES 2</t>
  </si>
  <si>
    <t>PN1P323-00002</t>
  </si>
  <si>
    <t>PLATAFORMA DE MOLDES 3</t>
  </si>
  <si>
    <t>PN1P323-00003</t>
  </si>
  <si>
    <t>PLATAFORMA DE MOLDES 4</t>
  </si>
  <si>
    <t>PN1P323-00004</t>
  </si>
  <si>
    <t>PLATAFORMA DE MOLDES 5</t>
  </si>
  <si>
    <t>PN1P323-00005</t>
  </si>
  <si>
    <t>PLATAFORMA DE MOLDES 6</t>
  </si>
  <si>
    <t>PN1P323-00006</t>
  </si>
  <si>
    <t>PLATAFORMA DE MOLDES 7</t>
  </si>
  <si>
    <t>PN1P323-00007</t>
  </si>
  <si>
    <t>PLATAFORMA DE MOLDES 8</t>
  </si>
  <si>
    <t>PN1P323-00008</t>
  </si>
  <si>
    <t>PLATAFORMA DE MOLDES 9</t>
  </si>
  <si>
    <t>PN1P323-00009</t>
  </si>
  <si>
    <t>PLATAFORMA DE MOLDES 10</t>
  </si>
  <si>
    <t>PN1P323-00010</t>
  </si>
  <si>
    <t>PLATAFORMA DE MOLDES 11</t>
  </si>
  <si>
    <t>PN1P323-00011</t>
  </si>
  <si>
    <t>PLATAFORMA DE MOLDES 12</t>
  </si>
  <si>
    <t>PN1P323-00012</t>
  </si>
  <si>
    <t>PLATAFORMA DE MOLDES 13</t>
  </si>
  <si>
    <t>PN1P323-00013</t>
  </si>
  <si>
    <t>PLATAFORMA DE MOLDES 14</t>
  </si>
  <si>
    <t>PN1P323-00014</t>
  </si>
  <si>
    <t>PLATAFORMA DE MOLDES 15</t>
  </si>
  <si>
    <t>PN1P323-00015</t>
  </si>
  <si>
    <t>PLATAFORMA DE MOLDES 16</t>
  </si>
  <si>
    <t>PN1P323-00016</t>
  </si>
  <si>
    <t>PLATAFORMA DE MOLDES 17</t>
  </si>
  <si>
    <t>PN1P323-00017</t>
  </si>
  <si>
    <t>PLATAFORMA DE MOLDES 18</t>
  </si>
  <si>
    <t>PN1P323-00018</t>
  </si>
  <si>
    <t>PLATAFORMA DE MOLDES 19</t>
  </si>
  <si>
    <t>PN1P323-00019</t>
  </si>
  <si>
    <t>PLATAFORMA DE MOLDES 20</t>
  </si>
  <si>
    <t>PN1P323-00020</t>
  </si>
  <si>
    <t>CARRO RETORNO DE MASA 1</t>
  </si>
  <si>
    <t>PN1P323-00021</t>
  </si>
  <si>
    <t>CARRO RETORNO DE MASA 2</t>
  </si>
  <si>
    <t>PN1P323-00022</t>
  </si>
  <si>
    <t>PLATAFORMA DE MOLDES 1</t>
  </si>
  <si>
    <t>PN1P329-00001</t>
  </si>
  <si>
    <t>ESMERIL PL2</t>
  </si>
  <si>
    <t>PN1P461-00008</t>
  </si>
  <si>
    <t>PN1P487-00004</t>
  </si>
  <si>
    <t>PN1P545-00006</t>
  </si>
  <si>
    <t>LAMINADORA NO. 1</t>
  </si>
  <si>
    <t>PN1P545-00007</t>
  </si>
  <si>
    <t>LAMINADORA NO. 2</t>
  </si>
  <si>
    <t>PN1P579-00009</t>
  </si>
  <si>
    <t>PN1P580-00003</t>
  </si>
  <si>
    <t>MODELADORA NO 1</t>
  </si>
  <si>
    <t>PN1P580-00004</t>
  </si>
  <si>
    <t>MODELADORA NO 2</t>
  </si>
  <si>
    <t>PN1P725-00009</t>
  </si>
  <si>
    <t>REBANADORA NO 2  MOD. 75</t>
  </si>
  <si>
    <t>PN1P725-00010</t>
  </si>
  <si>
    <t>REBANADORA NO 3  MOD. 75</t>
  </si>
  <si>
    <t>PN1P831-00190</t>
  </si>
  <si>
    <t>PN1P831-00191</t>
  </si>
  <si>
    <t>TABLERO ELECTRICO FCHBP HORNO</t>
  </si>
  <si>
    <t>PN1P831-00192</t>
  </si>
  <si>
    <t>TABLERO ELECTRICO 2FP2 FORMADO</t>
  </si>
  <si>
    <t>PN1P831-00193</t>
  </si>
  <si>
    <t>TABLERO ELECTRICO IFMDCONTROL MODELADO</t>
  </si>
  <si>
    <t>PN1P831-00194</t>
  </si>
  <si>
    <t>TABLERO ELECTRICO CDV CONTROL DIVISORA</t>
  </si>
  <si>
    <t>PN1P831-00195</t>
  </si>
  <si>
    <t>TABLERO ELECTRICO CBM CONTROL BOMBA DE MASA</t>
  </si>
  <si>
    <t>PN1P831-00196</t>
  </si>
  <si>
    <t>TABLERO ELECTRICO 3FP2 SUCC TRANSP MOL Y ALIM A ENFR</t>
  </si>
  <si>
    <t>PN1P831-00197</t>
  </si>
  <si>
    <t>TABLERO ELECTRICO 4FP2 TRANSP DE PAN Y EMBOLSADO</t>
  </si>
  <si>
    <t>PN1P831-00198</t>
  </si>
  <si>
    <t>TABLERO ELECTRICO IFEL2 ESPONJAS LIQUIDAS</t>
  </si>
  <si>
    <t>PN1P831-00199</t>
  </si>
  <si>
    <t>TABLERO ELECTRICO CEL2 ESPONJAS LIQUIDAS</t>
  </si>
  <si>
    <t>PN1P831-00200</t>
  </si>
  <si>
    <t>TABLERO ELECTRICO MM2000 MEZCLADORA</t>
  </si>
  <si>
    <t>PN1P831-00201</t>
  </si>
  <si>
    <t>TABLERO ELECTRICO IFVP VENTILACION PL 2</t>
  </si>
  <si>
    <t>PN1P831-00202</t>
  </si>
  <si>
    <t>TABLERO ELECTRICO 1IAPL2 ILUMINACION PL2</t>
  </si>
  <si>
    <t>PN1P831-00203</t>
  </si>
  <si>
    <t>TABLERO ELECTRICO 2IAPL2 ILUMINACION PL2</t>
  </si>
  <si>
    <t>PN1P831-00204</t>
  </si>
  <si>
    <t>TABLERO ELECTRICO CCP2 CONTROL DE PESADO DE PAN</t>
  </si>
  <si>
    <t>PN1P831-00582</t>
  </si>
  <si>
    <t>TABLERO ELECTRICO 4FP2 EMBOLSADO</t>
  </si>
  <si>
    <t>PN1P832-00052</t>
  </si>
  <si>
    <t>TANQUE PREP. NO 1</t>
  </si>
  <si>
    <t>PN1P832-00053</t>
  </si>
  <si>
    <t>TANQUE PREP. NO 2</t>
  </si>
  <si>
    <t>PN1P832-00054</t>
  </si>
  <si>
    <t>TANQUE FERMENTADOR NO 1</t>
  </si>
  <si>
    <t>PN1P832-00055</t>
  </si>
  <si>
    <t>TANQUE FERMENTADOR NO 2</t>
  </si>
  <si>
    <t>PN1P832-00056</t>
  </si>
  <si>
    <t>TANQUE FERMENTADOR NO 3</t>
  </si>
  <si>
    <t>PN1P832-00057</t>
  </si>
  <si>
    <t>PN1P832-00059</t>
  </si>
  <si>
    <t>TANQUE PESADOR.</t>
  </si>
  <si>
    <t>PN1P842-00003</t>
  </si>
  <si>
    <t>TRANSPORTADOR NO 7 MAGNETICO</t>
  </si>
  <si>
    <t>PN1P842-00004</t>
  </si>
  <si>
    <t>TRANSPORTADOR NO 8 MAGNETICO</t>
  </si>
  <si>
    <t>PN1P842-00005</t>
  </si>
  <si>
    <t>TRANSPORTADOR NO 12 MAGNETICO</t>
  </si>
  <si>
    <t>PN1P842-00006</t>
  </si>
  <si>
    <t>TRANSPORTADOR NO 16 MAGNETICO</t>
  </si>
  <si>
    <t>PN1P849-00286</t>
  </si>
  <si>
    <t>TRANSPORTADOR NO 2 ELEVADO A TOLVA DE DIVISORA</t>
  </si>
  <si>
    <t>PN1P849-00287</t>
  </si>
  <si>
    <t>TRANSPORTADOR NO 3 DE BOLAS</t>
  </si>
  <si>
    <t>PN1P849-00288</t>
  </si>
  <si>
    <t>TRANSPORTADOR NO 5 A MODELADORA NO 1</t>
  </si>
  <si>
    <t>PN1P849-00289</t>
  </si>
  <si>
    <t>TRANSPORTADOR NO 6 A MODELADORA NO 2</t>
  </si>
  <si>
    <t>PN1P849-00290</t>
  </si>
  <si>
    <t>TRANSPORTADOR NO 9 TRANSFER BANDA PLASTICA</t>
  </si>
  <si>
    <t>PN1P849-00291</t>
  </si>
  <si>
    <t>TRANSPORTADOR NO 10 CURVA 90°</t>
  </si>
  <si>
    <t>PN1P849-00292</t>
  </si>
  <si>
    <t>TRANSPORTADOR NO 11 RECTO INCLINADO</t>
  </si>
  <si>
    <t>PN1P849-00293</t>
  </si>
  <si>
    <t>TRANSPORTADOR NO 13 RECTO CON CURVA 90°</t>
  </si>
  <si>
    <t>PN1P849-00294</t>
  </si>
  <si>
    <t>TRANSPORTADOR NO 14 (ESE) SALIDA CAMARA</t>
  </si>
  <si>
    <t>PN1P849-00295</t>
  </si>
  <si>
    <t>TRANSPORTADOR NO 15 RECTO FRENTE A HORNO</t>
  </si>
  <si>
    <t>PN1P849-00296</t>
  </si>
  <si>
    <t>TRANSPORTADOR NO 17 CURVA 180° CON MAGNETICO</t>
  </si>
  <si>
    <t>PN1P849-00297</t>
  </si>
  <si>
    <t>TRANSPORTADOR NO 18 GIRAMOLDES SALIDA HORNO</t>
  </si>
  <si>
    <t>PN1P849-00298</t>
  </si>
  <si>
    <t>TRANSPORTADOR NO 19 RECTO INCLINADO</t>
  </si>
  <si>
    <t>PN1P849-00299</t>
  </si>
  <si>
    <t>TRANSPORTADOR NO 20 SUCCIONADOR</t>
  </si>
  <si>
    <t>PN1P849-00300</t>
  </si>
  <si>
    <t>TRANSPORTADOR NO 21 RECTO</t>
  </si>
  <si>
    <t>PN1P849-00301</t>
  </si>
  <si>
    <t>TRANSPORTADOR NO 22 CURVAS 45° 2</t>
  </si>
  <si>
    <t>PN1P849-00302</t>
  </si>
  <si>
    <t>TRANSPORTADOR NO 23 A</t>
  </si>
  <si>
    <t>PN1P849-00303</t>
  </si>
  <si>
    <t>TRANSPORTADOR NO 24 CURVA 180°</t>
  </si>
  <si>
    <t>PN1P849-00305</t>
  </si>
  <si>
    <t>TRANSPORTADOR NO 27 RECTO SALIDA DESVIADOR</t>
  </si>
  <si>
    <t>PN1P849-00306</t>
  </si>
  <si>
    <t>TRANSPORTADOR NO 28 CURVO 90°</t>
  </si>
  <si>
    <t>PN1P849-00307</t>
  </si>
  <si>
    <t>TRANSPORTADOR NO 29 RECTO SALIDA DESVIADOR</t>
  </si>
  <si>
    <t>PN1P849-00308</t>
  </si>
  <si>
    <t>TRANSPORTADOR NO 30 CURVA 90°</t>
  </si>
  <si>
    <t>PN1P849-00309</t>
  </si>
  <si>
    <t>TRANSPORTADOR NO 31 .SALIDA SUCCIONADOR</t>
  </si>
  <si>
    <t>PN1P849-00310</t>
  </si>
  <si>
    <t>TRANSPORTADOR NO 32 ENTRADA ENFRIADOR</t>
  </si>
  <si>
    <t>PN1P849-00312</t>
  </si>
  <si>
    <t>TRANSPORTADOR NO 35 CURVA (ESE) ENTRADA TREN NO 1</t>
  </si>
  <si>
    <t>PN1P849-00313</t>
  </si>
  <si>
    <t>TRANSPORTADOR NO 36 CURVA 90° SALIDA DESVIADOR NO 1</t>
  </si>
  <si>
    <t>PN1P849-00314</t>
  </si>
  <si>
    <t>TRANSPORTADOR NO 38 CURVA 90° ENTRADA TREN 2</t>
  </si>
  <si>
    <t>PN1P849-00315</t>
  </si>
  <si>
    <t>TRANSPORTADOR NO 39 RECTO ENTRADA TREN NO 3</t>
  </si>
  <si>
    <t>PN1P849-00316</t>
  </si>
  <si>
    <t>TRANSPORTADOR NO 35A  RAMPA NO 1</t>
  </si>
  <si>
    <t>PN1P849-00317</t>
  </si>
  <si>
    <t>TRANSPORTADOR NO 38A  RAMPA NO 2</t>
  </si>
  <si>
    <t>PN1P849-00318</t>
  </si>
  <si>
    <t>TRANSPORTADOR NO 39B  RAMPA NO 3</t>
  </si>
  <si>
    <t>PN1P849-00319</t>
  </si>
  <si>
    <t>TRANSPORTADOR P-28 A</t>
  </si>
  <si>
    <t>PN1P849-00320</t>
  </si>
  <si>
    <t>TRANSPORTADOR P-28 B</t>
  </si>
  <si>
    <t>PN1P849-00321</t>
  </si>
  <si>
    <t>TRANSPORTADOR P-30 A</t>
  </si>
  <si>
    <t>PN1P849-00322</t>
  </si>
  <si>
    <t>TRANSPORTADOR P-30 B</t>
  </si>
  <si>
    <t>PN1P849-00323</t>
  </si>
  <si>
    <t>TRANSPORTADOR P-09 A</t>
  </si>
  <si>
    <t>PN1P849-00324</t>
  </si>
  <si>
    <t>TRANSPORTADOR P-09 B</t>
  </si>
  <si>
    <t>PN1P849-00325</t>
  </si>
  <si>
    <t>TRANSPORTADOR P-17 A</t>
  </si>
  <si>
    <t>PN1P849-00326</t>
  </si>
  <si>
    <t>TRANSPORTADOR P-32 A</t>
  </si>
  <si>
    <t>PN1P849-00327</t>
  </si>
  <si>
    <t>TRANSPORTADOR P-39 A</t>
  </si>
  <si>
    <t>PN1P849-00328</t>
  </si>
  <si>
    <t>TRANSPORTADOR NO 23 B</t>
  </si>
  <si>
    <t>PN1P849-00329</t>
  </si>
  <si>
    <t>TRANSPORTADOR NO 31A RECTO INCLINADO C/CURVA 90°</t>
  </si>
  <si>
    <t>PN1P849-00331</t>
  </si>
  <si>
    <t>TRANSPORTADOR NO 23 C</t>
  </si>
  <si>
    <t>PN1P849-06324</t>
  </si>
  <si>
    <t>TRANSPORTADOR DE SALIDA DEL ENFRIADOR</t>
  </si>
  <si>
    <t>PN1P849-06325</t>
  </si>
  <si>
    <t>TRANSPORTADOR DE ENTRADA A ENFRIADOR</t>
  </si>
  <si>
    <t>PN1P849-06326</t>
  </si>
  <si>
    <t>TRANSPORTADOR TAPAS No P44</t>
  </si>
  <si>
    <t>PN1P849-06327</t>
  </si>
  <si>
    <t>TRANSPORTADOR TAPAS No P45</t>
  </si>
  <si>
    <t>PN1P849-06328</t>
  </si>
  <si>
    <t>TRANSPORTADOR TAPAS No P46</t>
  </si>
  <si>
    <t>PN1P849-06329</t>
  </si>
  <si>
    <t>TRANSPORTADOR TAPAS No P47</t>
  </si>
  <si>
    <t>PN1P849-06330</t>
  </si>
  <si>
    <t>TRANSPORTADOR TAPAS No P48</t>
  </si>
  <si>
    <t>PN1P849-06331</t>
  </si>
  <si>
    <t>TRANSPORTADOR TAPAS No P49</t>
  </si>
  <si>
    <t>PN1P849-06332</t>
  </si>
  <si>
    <t>TRANSPORTADOR TAPAS No P50</t>
  </si>
  <si>
    <t>PN1P849-06333</t>
  </si>
  <si>
    <t>TRANSPORTADOR TAPAS No P51</t>
  </si>
  <si>
    <t>PN1P900-00008</t>
  </si>
  <si>
    <t>PN1P927-00005</t>
  </si>
  <si>
    <t>PLATAFORMA DE ESPONJAS LIQUIDAS PLANTA 2</t>
  </si>
  <si>
    <t>PN1P927-00006</t>
  </si>
  <si>
    <t>INSTALACION  SANITARIA DE ESPONJAS PL2</t>
  </si>
  <si>
    <t>PN1P999-00004</t>
  </si>
  <si>
    <t>SISTEMA DE ENERGIA INITERRUMPIBLE PARA PLC S DE PL2</t>
  </si>
  <si>
    <t>AFILADOR CINTAS REBANADORA 1</t>
  </si>
  <si>
    <t>AFILADOR CINTAS REBANADORA 2</t>
  </si>
  <si>
    <t>AFILADOR CINTAS REBANADORA 3</t>
  </si>
  <si>
    <t>AGITADOR TANQUE FERMENTADOR 1</t>
  </si>
  <si>
    <t>AGITADOR TANQUE FERMENTADOR 2</t>
  </si>
  <si>
    <t>AGITADOR TANQUE FERMENTADOR 3</t>
  </si>
  <si>
    <t>AGITADOR TANQUE FRIO</t>
  </si>
  <si>
    <t xml:space="preserve">AGITADOR TANQUE HIDRATADOR </t>
  </si>
  <si>
    <t xml:space="preserve">AGITADOR TANQUE PREPARADOR </t>
  </si>
  <si>
    <t>AGITADOR TANQUE PREPARADOR 1</t>
  </si>
  <si>
    <t>AGITADOR TANQUE PREPARADOR 2</t>
  </si>
  <si>
    <t>AGUJA ATADORA 1</t>
  </si>
  <si>
    <t>AGUJA ATADORA 2</t>
  </si>
  <si>
    <t>AGUJA ATADORA 3</t>
  </si>
  <si>
    <t>ATADORA 1</t>
  </si>
  <si>
    <t>ATADORA 2</t>
  </si>
  <si>
    <t>ATADORA 3</t>
  </si>
  <si>
    <t>BANDAS ATADORA 1</t>
  </si>
  <si>
    <t>BANDAS ATADORA 2</t>
  </si>
  <si>
    <t>BANDAS ATADORA 3</t>
  </si>
  <si>
    <t>BANDAS DE FRENOS CAM.VAP.</t>
  </si>
  <si>
    <t>BANDAS TIPO "B" C.V.</t>
  </si>
  <si>
    <t>BANDAS TIPO "B" EMBOLSADORA 1 , 2 Y 3.</t>
  </si>
  <si>
    <t>BANDAS TIPO "B" ENFRIADOR</t>
  </si>
  <si>
    <t>BANDAS TIPO "B" HORNO</t>
  </si>
  <si>
    <t>BANDAS TIPO "B" REBANADORA 1 , 2 Y 3.</t>
  </si>
  <si>
    <t>BANDAS TRANSM. CAM. VAP.</t>
  </si>
  <si>
    <t>BOMBA DE MASA / DO PUMP</t>
  </si>
  <si>
    <t>BOMBA TRASBASE DE FRIO A PESADOR</t>
  </si>
  <si>
    <t>BOMBA TRASBASE DE FRIO A PESADOR  6R</t>
  </si>
  <si>
    <t>BOMBA TRASBASE DE PESADOR A MEZ.</t>
  </si>
  <si>
    <t>BOMBA TRASBASE DE PESADOR A MEZ. 6R</t>
  </si>
  <si>
    <t>BOMBA WILDEN RECIRCULACION HIDRATADOR</t>
  </si>
  <si>
    <t>BOMBA WILDEN TRASBASE DE FERM. A FRIO</t>
  </si>
  <si>
    <t>BOMBA WILDEN TRASBASE DE PREP. A FERM.</t>
  </si>
  <si>
    <t>CALIBRACION MICROMOTION ESP.</t>
  </si>
  <si>
    <t>CALIBRACION MICROMOTION MASAS</t>
  </si>
  <si>
    <t>CALIBRACION TANQUE PESADOR</t>
  </si>
  <si>
    <t>CAMARA V. BOMBA CORTINA AGUA</t>
  </si>
  <si>
    <t xml:space="preserve">CAMARA V. TRANS. BAJA PERCHAS </t>
  </si>
  <si>
    <t>CAMARA V. TRANS. DESCARGADOR</t>
  </si>
  <si>
    <t xml:space="preserve">CAMARA V. TRANS. DESCARGADOR </t>
  </si>
  <si>
    <t xml:space="preserve">CAMARA VAPOR CORTINA DE AIRE </t>
  </si>
  <si>
    <t xml:space="preserve">CAMARA VAPOR EXTRACTOR UNIDAD </t>
  </si>
  <si>
    <t>CAMARA VAPOR TRANS. CARGADOR</t>
  </si>
  <si>
    <t xml:space="preserve">CAMARA VAPOR TRANS. CARGADOR </t>
  </si>
  <si>
    <t xml:space="preserve">CAMARA VAPOR TRANS. PRINCIPAL </t>
  </si>
  <si>
    <t xml:space="preserve">CAMARA VAPOR TRANSP. CARGA </t>
  </si>
  <si>
    <t xml:space="preserve">CAMARA VAPOR TRANSP. DESCARGA </t>
  </si>
  <si>
    <t>CAMBIADOR DE PAN 1</t>
  </si>
  <si>
    <t>CAMBIADOR DE PAN 2</t>
  </si>
  <si>
    <t>CAMBIO FILTRO AGUA MEZC.</t>
  </si>
  <si>
    <t>CAMBIO FILTRO AGUA T. PREP.</t>
  </si>
  <si>
    <t>CEPILLOS ATADORA 1</t>
  </si>
  <si>
    <t>CEPILLOS ATADORA 2</t>
  </si>
  <si>
    <t>CEPILLOS ATADORA 3</t>
  </si>
  <si>
    <t>CINTAS REBANADORA 1</t>
  </si>
  <si>
    <t>CINTAS REBANADORA 2</t>
  </si>
  <si>
    <t>CINTAS REBANADORA 3</t>
  </si>
  <si>
    <t>CIZALLA ATADORA 1</t>
  </si>
  <si>
    <t>CIZALLA ATADORA 2</t>
  </si>
  <si>
    <t>CIZALLA ATADORA 3</t>
  </si>
  <si>
    <t>CODIFICADOR HITACHI 7</t>
  </si>
  <si>
    <t>CODIFICADOR HITACHI 8</t>
  </si>
  <si>
    <t>CODIFICADOR HITACHI 9</t>
  </si>
  <si>
    <t>DESVIADOR DE MOLDES</t>
  </si>
  <si>
    <t>DETECTOR DE METALES EXTERNO</t>
  </si>
  <si>
    <t>DIVISORA</t>
  </si>
  <si>
    <t>DIVISORA  LIMP SIST DE VACIO PIAB</t>
  </si>
  <si>
    <t>ENGRASADORA MILER</t>
  </si>
  <si>
    <t>ENGRASADORA MOTOBOMBA</t>
  </si>
  <si>
    <t>EXTRACTOR 1 ENFRIADOR</t>
  </si>
  <si>
    <t>EXTRACTOR 1 HORNO</t>
  </si>
  <si>
    <t>EXTRACTOR 2 ENFRIADOR</t>
  </si>
  <si>
    <t>EXTRACTOR 2 HORNO</t>
  </si>
  <si>
    <t>EXTRACTOR 3 ENFRIADOR</t>
  </si>
  <si>
    <t>EXTRACTOR 4 ENFRIADOR</t>
  </si>
  <si>
    <t>EXTRACTOR 5 ENFRIADOR</t>
  </si>
  <si>
    <t>EXTRACTOR DE NIEBLA ENGRASADORA</t>
  </si>
  <si>
    <t>FILTRO ULTRAVIOLETA MEZCLADORA</t>
  </si>
  <si>
    <t>GANCHO ATADORA 1</t>
  </si>
  <si>
    <t>GANCHO ATADORA 2</t>
  </si>
  <si>
    <t>GANCHO ATADORA 3</t>
  </si>
  <si>
    <t xml:space="preserve">HARINADOR </t>
  </si>
  <si>
    <t xml:space="preserve">HORNO B P </t>
  </si>
  <si>
    <t>HORNO LIMP DE FILTRO TURBINAS</t>
  </si>
  <si>
    <t>INDEXADOR 1</t>
  </si>
  <si>
    <t>INDEXADOR 2</t>
  </si>
  <si>
    <t>JAULA PANADERA</t>
  </si>
  <si>
    <t xml:space="preserve">LIMPIADOR DE MOLDES </t>
  </si>
  <si>
    <t>LIMPIEZA Y AJUSTE FRENO CAM.VAP</t>
  </si>
  <si>
    <t>LIMPIEZA Y AJUSTE FRENO ENF. B P</t>
  </si>
  <si>
    <t>MANEJO DE SALVADO MOTOR SOPLADOR</t>
  </si>
  <si>
    <t>MANEJO DE SALVADO MOTOREDUCTOR DOSIFICADORA</t>
  </si>
  <si>
    <t>MANEJO DE SALVADO SOPLADOR LOBULOS</t>
  </si>
  <si>
    <t>MODELADORA 1 TRANSP. MOLDES 1</t>
  </si>
  <si>
    <t>MODELADORA 1 TRANSP. MOLDES 2</t>
  </si>
  <si>
    <t>MODELADORA 2 TRANSP. MOLDES 1</t>
  </si>
  <si>
    <t>MODELADORA 2 TRANSP. MOLDES 2</t>
  </si>
  <si>
    <t>REBANADORA #1 CINTAS</t>
  </si>
  <si>
    <t>REBANADORA #1 YOYOS</t>
  </si>
  <si>
    <t>REBANADORA #2  CINTAS</t>
  </si>
  <si>
    <t>REBANADORA #3  CINTAS</t>
  </si>
  <si>
    <t>RECIRCULADOR 1 HORNO</t>
  </si>
  <si>
    <t>RECIRCULADOR 2 HORNO</t>
  </si>
  <si>
    <t>RECIRCULADOR 3 HORNO</t>
  </si>
  <si>
    <t>SIX PIECE CUTTER 1</t>
  </si>
  <si>
    <t>SIX PIECE CUTTER 2</t>
  </si>
  <si>
    <t xml:space="preserve">STACKER  </t>
  </si>
  <si>
    <t>STACKER ELEV. MOLDES  REDUCTOR DERECHO</t>
  </si>
  <si>
    <t>STACKER ELEV. MOLDES  REDUCTOR IZQUIERDO</t>
  </si>
  <si>
    <t>STACKER ELEV. MOLDES ENGRANES CONICOS</t>
  </si>
  <si>
    <t>TABLERO ELECTRICO 1FEL2</t>
  </si>
  <si>
    <t>TABLERO ELECTRICO 1FVP VENTILACION</t>
  </si>
  <si>
    <t>TABLERO ELECTRICO ATADORA 1</t>
  </si>
  <si>
    <t>TABLERO ELECTRICO ATADORA 2</t>
  </si>
  <si>
    <t>TABLERO ELECTRICO ATADORA 3</t>
  </si>
  <si>
    <t>TABLERO ELECTRICO CEF ENFRIADOR</t>
  </si>
  <si>
    <t>TABLERO ELECTRICO CEM1 EMBOLSADORA 1</t>
  </si>
  <si>
    <t>TABLERO ELECTRICO CEM2 EMBOLSADORA 2</t>
  </si>
  <si>
    <t>TABLERO ELECTRICO CEM3 EMBOLSADORA 3</t>
  </si>
  <si>
    <t>TABLERO ELECTRICO CONTROL ENFRIADOR</t>
  </si>
  <si>
    <t>TABLERO ELECTRICO CR1 REBANADORA 1</t>
  </si>
  <si>
    <t>TABLERO ELECTRICO CR2 REBANADORA 2</t>
  </si>
  <si>
    <t>TABLERO ELECTRICO CR3 REBANADORA 3</t>
  </si>
  <si>
    <t xml:space="preserve">TABLERO ELECTRICO HORNO FUERZA </t>
  </si>
  <si>
    <t>TABLERO ELECTRICO MODELADORA 1</t>
  </si>
  <si>
    <t>TABLERO ELECTRICO MODELADORA 2</t>
  </si>
  <si>
    <t>TABLERO ELECTRICO OPERACIÓN BOMBA MASA</t>
  </si>
  <si>
    <t>TABLERO ELECTRICO OPERACIÓN DIVISORA</t>
  </si>
  <si>
    <t>TABLERO ELECTRICO OPERACIÓN ENGRASADORA</t>
  </si>
  <si>
    <t>TABLERO ELECTRICO OPERACIÓN MEZC.</t>
  </si>
  <si>
    <t>TABLERO ELECTRICO PANELVIEW MEZC.</t>
  </si>
  <si>
    <t>TABLERO ELECTRICO TRANSP. TAPAS</t>
  </si>
  <si>
    <t xml:space="preserve">TAMIZ DE HARINA TRANS. P-03 </t>
  </si>
  <si>
    <t>TAMIZ MODELADORA 1</t>
  </si>
  <si>
    <t>TAMIZ MODELADORA 2</t>
  </si>
  <si>
    <t xml:space="preserve">TANQUE HIDRATADOR </t>
  </si>
  <si>
    <t>TRANSPORTADOR AUXILIAR HORNO</t>
  </si>
  <si>
    <t>TRANSPORTADOR BANDA DE COPAS DESMOLDEADOR</t>
  </si>
  <si>
    <t>TRANSPORTADOR BANDA DESMOLDEADOR</t>
  </si>
  <si>
    <t>TRANSPORTADOR BANDA MODELADORA 2</t>
  </si>
  <si>
    <t>TRANSPORTADOR BANDA MODELADORA 1</t>
  </si>
  <si>
    <t>TRANSPORTADOR BANDA Y TRANSP.  MODELADORA 1</t>
  </si>
  <si>
    <t>TRANSPORTADOR BOMBA W. DIVISORA</t>
  </si>
  <si>
    <t>TRANSPORTADOR CAJA DE ENGRANES EMB. 1</t>
  </si>
  <si>
    <t>TRANSPORTADOR CAJA DE ENGRANES EMB. 2</t>
  </si>
  <si>
    <t>TRANSPORTADOR CAJA DE ENGRANES EMB. 3</t>
  </si>
  <si>
    <t>TRANSPORTADOR CARGA ENFRIADOR</t>
  </si>
  <si>
    <t>TRANSPORTADOR CARGA HORNO</t>
  </si>
  <si>
    <t>TRANSPORTADOR CARGADOR HORNO</t>
  </si>
  <si>
    <t>TRANSPORTADOR CUCHILLAS DIVISORA</t>
  </si>
  <si>
    <t>TRANSPORTADOR DESCARGA ENFRIADOR</t>
  </si>
  <si>
    <t>TRANSPORTADOR DESCARGA HORNO</t>
  </si>
  <si>
    <t>TRANSPORTADOR DESCARGADOR HORNO</t>
  </si>
  <si>
    <t>TRANSPORTADOR DESMOLDEADOR</t>
  </si>
  <si>
    <t>TRANSPORTADOR DETECTOR METALES</t>
  </si>
  <si>
    <t>TRANSPORTADOR EMPUJADORES ENFRIADOR</t>
  </si>
  <si>
    <t>TRANSPORTADOR GIRAMOLDES A VOLTEADOR</t>
  </si>
  <si>
    <t>TRANSPORTADOR GUSANOS DO PUMP CAJA ENGRANES</t>
  </si>
  <si>
    <t xml:space="preserve">TRANSPORTADOR LIMPIADOR DE MOLDES </t>
  </si>
  <si>
    <t>TRANSPORTADOR LIMPIADOR DE MOLDES TURBINA DE AIRE</t>
  </si>
  <si>
    <t>TRANSPORTADOR MASA P-01</t>
  </si>
  <si>
    <t>TRANSPORTADOR MASA P-02</t>
  </si>
  <si>
    <t>TRANSPORTADOR MASA P-03</t>
  </si>
  <si>
    <t>TRANSPORTADOR MASA P-03 C/TAMIZ</t>
  </si>
  <si>
    <t>TRANSPORTADOR MASA P-05</t>
  </si>
  <si>
    <t>TRANSPORTADOR MASA P-06</t>
  </si>
  <si>
    <t>TRANSPORTADOR MOLDES "T" TRANSFER.</t>
  </si>
  <si>
    <t>TRANSPORTADOR MOLDES MAGNETICO A STACKER.</t>
  </si>
  <si>
    <t>TRANSPORTADOR MOLDES MAGNETICO A TRANSFER.</t>
  </si>
  <si>
    <t>TRANSPORTADOR MOLDES P-07</t>
  </si>
  <si>
    <t>TRANSPORTADOR MOLDES P-08</t>
  </si>
  <si>
    <t>TRANSPORTADOR MOLDES P-09A</t>
  </si>
  <si>
    <t>TRANSPORTADOR MOLDES P-09B</t>
  </si>
  <si>
    <t>TRANSPORTADOR MOLDES P-09C</t>
  </si>
  <si>
    <t>TRANSPORTADOR MOLDES P-10</t>
  </si>
  <si>
    <t>TRANSPORTADOR MOLDES P-11</t>
  </si>
  <si>
    <t>TRANSPORTADOR MOLDES P-12</t>
  </si>
  <si>
    <t>TRANSPORTADOR MOLDES P-13</t>
  </si>
  <si>
    <t>TRANSPORTADOR MOLDES P-14</t>
  </si>
  <si>
    <t>TRANSPORTADOR MOLDES P-15</t>
  </si>
  <si>
    <t>TRANSPORTADOR MOLDES P-16</t>
  </si>
  <si>
    <t>TRANSPORTADOR MOLDES P-17</t>
  </si>
  <si>
    <t>TRANSPORTADOR MOLDES P-17A</t>
  </si>
  <si>
    <t>TRANSPORTADOR MOLDES P-18</t>
  </si>
  <si>
    <t>TRANSPORTADOR MOLDES P-18A</t>
  </si>
  <si>
    <t>TRANSPORTADOR MOLDES P-19</t>
  </si>
  <si>
    <t>TRANSPORTADOR MOLDES P-20</t>
  </si>
  <si>
    <t>TRANSPORTADOR MOLDES P-21</t>
  </si>
  <si>
    <t>TRANSPORTADOR MOLDES P-22</t>
  </si>
  <si>
    <t>TRANSPORTADOR MOLDES P-23A</t>
  </si>
  <si>
    <t>TRANSPORTADOR MOLDES P-23B</t>
  </si>
  <si>
    <t>TRANSPORTADOR MOLDES P-23C</t>
  </si>
  <si>
    <t>TRANSPORTADOR MOLDES P-24</t>
  </si>
  <si>
    <t>TRANSPORTADOR MOLDES P-27</t>
  </si>
  <si>
    <t>TRANSPORTADOR MOLDES P-28</t>
  </si>
  <si>
    <t>TRANSPORTADOR MOLDES P-29</t>
  </si>
  <si>
    <t>TRANSPORTADOR MOLDES P-30</t>
  </si>
  <si>
    <t>TRANSPORTADOR MOLDES STACKER ASCENSO.</t>
  </si>
  <si>
    <t>TRANSPORTADOR MOLDES STACKER DESCENSO.</t>
  </si>
  <si>
    <t>TRANSPORTADOR MOLDES STACKER ENTRADA.</t>
  </si>
  <si>
    <t>TRANSPORTADOR MOLDES STACKER SALIDA.</t>
  </si>
  <si>
    <t>TRANSPORTADOR MOLDES STACKER TRASFERENCIA.SUP.</t>
  </si>
  <si>
    <t>TRANSPORTADOR PAN P-31</t>
  </si>
  <si>
    <t>TRANSPORTADOR PAN P-31A</t>
  </si>
  <si>
    <t>TRANSPORTADOR PAN P-32</t>
  </si>
  <si>
    <t>TRANSPORTADOR PAN P-32A</t>
  </si>
  <si>
    <t>TRANSPORTADOR PAN P-35</t>
  </si>
  <si>
    <t>TRANSPORTADOR PAN P-36</t>
  </si>
  <si>
    <t>TRANSPORTADOR PAN P-38</t>
  </si>
  <si>
    <t>TRANSPORTADOR PAN P-39</t>
  </si>
  <si>
    <t>TRANSPORTADOR PRINCIPAL BOLEADORA</t>
  </si>
  <si>
    <t>TRANSPORTADOR PRINCIPAL DO PUMP</t>
  </si>
  <si>
    <t>TRANSPORTADOR PRINCIPAL EMBOLSADORA 1</t>
  </si>
  <si>
    <t>TRANSPORTADOR PRINCIPAL EMBOLSADORA 2</t>
  </si>
  <si>
    <t>TRANSPORTADOR PRINCIPAL EMBOLSADORA 3</t>
  </si>
  <si>
    <t>TRANSPORTADOR PRINCIPAL ENFRIADOR</t>
  </si>
  <si>
    <t>TRANSPORTADOR PRINCIPAL HORNO</t>
  </si>
  <si>
    <t>TRANSPORTADOR PRINCIPAL MEZCLADORA</t>
  </si>
  <si>
    <t>TRANSPORTADOR RODILLOS LAMINADORA 1</t>
  </si>
  <si>
    <t>TRANSPORTADOR RODILLOS LAMINADORA 2</t>
  </si>
  <si>
    <t>TRANSPORTADOR TABLA MOLDELADO MODELADORA 1</t>
  </si>
  <si>
    <t>TRANSPORTADOR TABLA MOLDELADO MODELADORA 2</t>
  </si>
  <si>
    <t>TRANSPORTADOR TAPAS No P40</t>
  </si>
  <si>
    <t>TRANSPORTADOR TAPAS No P40A</t>
  </si>
  <si>
    <t>TRANSPORTADOR TAPAS No P41</t>
  </si>
  <si>
    <t>TRANSPORTADOR TAPAS No P42</t>
  </si>
  <si>
    <t>TRANSPORTADOR TAPAS No P43</t>
  </si>
  <si>
    <t>TRANSPORTADOR VOLTEADOR DE MOLDES P-23</t>
  </si>
  <si>
    <t>TRANSPORTADOR VOLTEADOR DE MOLDES P-23 TURBINA DE AIRE</t>
  </si>
  <si>
    <t>TURBINA 1 HORNO</t>
  </si>
  <si>
    <t>TURBINA 2 HORNO</t>
  </si>
  <si>
    <t>TURBINA DESMOLDEADOR</t>
  </si>
  <si>
    <t>VENTILADOR 1 ENFRIADOR</t>
  </si>
  <si>
    <t>VENTILADOR 2 ENFRIADOR</t>
  </si>
  <si>
    <t>VENTILADOR 3 ENFRIADOR</t>
  </si>
  <si>
    <t>VENTILADOR 4 ENFRIADOR</t>
  </si>
  <si>
    <t>VOLTEADOR DE MOLDES FILTRO TURBINA</t>
  </si>
  <si>
    <t>VOLTEO TAZA MEZCLADORA SIST. HIDRAULICO MOTOR</t>
  </si>
  <si>
    <t>VOLTEO TAZA MEZCLADORA SISTEMA HIDRAULICO</t>
  </si>
  <si>
    <t>TABLERO ELECTRICO 4FP1</t>
  </si>
  <si>
    <t>TABLERO ELECTRICO 1FCCVP</t>
  </si>
  <si>
    <t>TABLERO ELECTRICO CEL 2</t>
  </si>
  <si>
    <t>TABLERO ELECTRICO 4FP2</t>
  </si>
  <si>
    <t>TABLERO I.F.E.M ENFRIADOR</t>
  </si>
  <si>
    <t>TABLERO ICAF/PL2</t>
  </si>
  <si>
    <t>TRANSPORTADOR DE PAN TRANSFER</t>
  </si>
  <si>
    <t>Planta 2</t>
  </si>
  <si>
    <t>PROCESO</t>
  </si>
  <si>
    <t>Reduct.B.Wilden.C.Engran</t>
  </si>
  <si>
    <t>TABLERO ELECTRICO 4FP2   EMBOLSADO</t>
  </si>
  <si>
    <t>TANQUE PESADOR, PL-2</t>
  </si>
  <si>
    <t>MOTORES2012</t>
  </si>
  <si>
    <t>Motorreductores20</t>
  </si>
  <si>
    <t>MAQUINAS</t>
  </si>
  <si>
    <t>VARIOS</t>
  </si>
  <si>
    <t>Motorreductores</t>
  </si>
  <si>
    <t>Tableros</t>
  </si>
  <si>
    <t>Transportadores</t>
  </si>
  <si>
    <t>bim-179305</t>
  </si>
  <si>
    <t>bim-068501</t>
  </si>
  <si>
    <t>bim-067701</t>
  </si>
  <si>
    <t>bim-067664</t>
  </si>
  <si>
    <t>bim-067676</t>
  </si>
  <si>
    <t>bim-067633</t>
  </si>
  <si>
    <t>bim-067716</t>
  </si>
  <si>
    <t>bim-067719</t>
  </si>
  <si>
    <t>bim-067635</t>
  </si>
  <si>
    <t>bim-067632</t>
  </si>
  <si>
    <t>bim-068505</t>
  </si>
  <si>
    <t>bim-069102</t>
  </si>
  <si>
    <t>bim-069164</t>
  </si>
  <si>
    <t>bim-067674</t>
  </si>
  <si>
    <t>bim-069189</t>
  </si>
  <si>
    <t>bim-181965</t>
  </si>
  <si>
    <t>bim-067713</t>
  </si>
  <si>
    <t>bim-067163</t>
  </si>
  <si>
    <t>bim-067712</t>
  </si>
  <si>
    <t>bim-067708</t>
  </si>
  <si>
    <t>bim-067710</t>
  </si>
  <si>
    <t>bim-068461</t>
  </si>
  <si>
    <t>bim-067714</t>
  </si>
  <si>
    <t>bim-0677698</t>
  </si>
  <si>
    <t>bim-069145</t>
  </si>
  <si>
    <t>bim-177421</t>
  </si>
  <si>
    <t>bim-181174</t>
  </si>
  <si>
    <t>bim-067709</t>
  </si>
  <si>
    <t>bim-067696</t>
  </si>
  <si>
    <t>bim-176985</t>
  </si>
  <si>
    <t>bim-067694</t>
  </si>
  <si>
    <t>bim-067663</t>
  </si>
  <si>
    <t>bim-067665</t>
  </si>
  <si>
    <t>bim-067668</t>
  </si>
  <si>
    <t>bim-187521</t>
  </si>
  <si>
    <t>bim-173900</t>
  </si>
  <si>
    <t>bim-067699</t>
  </si>
  <si>
    <t>bim-069166</t>
  </si>
  <si>
    <t>bim-069144</t>
  </si>
  <si>
    <t>bim-067</t>
  </si>
  <si>
    <t>bim-067715</t>
  </si>
  <si>
    <t>bim-067660</t>
  </si>
  <si>
    <t>bim-067778</t>
  </si>
  <si>
    <t>bim-067776</t>
  </si>
  <si>
    <t>bim-186543</t>
  </si>
  <si>
    <t>bim-109155</t>
  </si>
  <si>
    <t>BIM-067163</t>
  </si>
  <si>
    <t>bim-179306</t>
  </si>
  <si>
    <t>BIM-069145</t>
  </si>
  <si>
    <t>bim-067698</t>
  </si>
  <si>
    <t>bim-067691</t>
  </si>
  <si>
    <t>BIM-178965</t>
  </si>
  <si>
    <t>bim-068510</t>
  </si>
  <si>
    <t>bim-068512</t>
  </si>
  <si>
    <t>bim-067634</t>
  </si>
  <si>
    <t>bim-071564</t>
  </si>
  <si>
    <t>burford</t>
  </si>
  <si>
    <t>wil-10330-03</t>
  </si>
  <si>
    <t>wil-10320-e-04</t>
  </si>
  <si>
    <t>SIN MARCA</t>
  </si>
  <si>
    <t>67-101</t>
  </si>
  <si>
    <t>HECHIZO</t>
  </si>
  <si>
    <t>MAQUINAL</t>
  </si>
  <si>
    <t>CE</t>
  </si>
  <si>
    <t>04-1025</t>
  </si>
  <si>
    <t>AMF</t>
  </si>
  <si>
    <t>TITL</t>
  </si>
  <si>
    <t>envoltura planta 2</t>
  </si>
  <si>
    <t>no coincide BIM-067633</t>
  </si>
  <si>
    <t>230V</t>
  </si>
  <si>
    <t>120v</t>
  </si>
  <si>
    <t>remplazo</t>
  </si>
  <si>
    <t>110V</t>
  </si>
  <si>
    <t>120V</t>
  </si>
  <si>
    <t>220V</t>
  </si>
  <si>
    <t>ALTA DIVISORA</t>
  </si>
  <si>
    <t>baja fchbp alta fcbp</t>
  </si>
  <si>
    <t>ventilacion en produccion</t>
  </si>
  <si>
    <t>pendiente</t>
  </si>
  <si>
    <t>equipo de baja</t>
  </si>
  <si>
    <t>PN2P105-00001</t>
  </si>
  <si>
    <t>APILADOR DE MOLDES</t>
  </si>
  <si>
    <t>PN2P107-00010</t>
  </si>
  <si>
    <t>ATADORA 1 MOD. 35-9</t>
  </si>
  <si>
    <t>PN2P107-00011</t>
  </si>
  <si>
    <t>ATADORA 2 MOD. 35-9</t>
  </si>
  <si>
    <t>PN2P107-00012</t>
  </si>
  <si>
    <t>PN2P107-00013</t>
  </si>
  <si>
    <t>ATADORA 4</t>
  </si>
  <si>
    <t>PN2P154-00003</t>
  </si>
  <si>
    <t>BOLEADORA 1 MOD. DL-CH77</t>
  </si>
  <si>
    <t>PN2P154-00004</t>
  </si>
  <si>
    <t>BOLEADORA 2 MOD. DL-CH77</t>
  </si>
  <si>
    <t>PN2P155-00030</t>
  </si>
  <si>
    <t>PN2P155-00031</t>
  </si>
  <si>
    <t>DO PUMP 2</t>
  </si>
  <si>
    <t>PN2P198-00009</t>
  </si>
  <si>
    <t>SIX PIECE CUTTER # 1</t>
  </si>
  <si>
    <t>PN2P198-00010</t>
  </si>
  <si>
    <t>SIX PIECE CUTTER # 2</t>
  </si>
  <si>
    <t>PN2P261-00003</t>
  </si>
  <si>
    <t>DESAPILADOR DE MOLDES</t>
  </si>
  <si>
    <t>PN2P264-00011</t>
  </si>
  <si>
    <t>TRANSPORTADOR P67 DESVIADOR DE PAN</t>
  </si>
  <si>
    <t>PN2P264-00012</t>
  </si>
  <si>
    <t>TRANSPORTADOR P69A DESVIADOR DE PAN</t>
  </si>
  <si>
    <t>PN2P264-00013</t>
  </si>
  <si>
    <t>TRANSPORTADOR P72 DESVIADOR DE PAN</t>
  </si>
  <si>
    <t>PN2P264-00014</t>
  </si>
  <si>
    <t>TRANSPORTADOR P73 DESVIADOR DE PAN</t>
  </si>
  <si>
    <t>PN2P264-00015</t>
  </si>
  <si>
    <t>TRANSPORTADOR P77 DESVIADOR DE PAN</t>
  </si>
  <si>
    <t>PN2P264-00016</t>
  </si>
  <si>
    <t>TRANSPORTADOR P80 DESVIADOR DE PAN</t>
  </si>
  <si>
    <t>PN2P265-00546</t>
  </si>
  <si>
    <t>PN2P266-00009</t>
  </si>
  <si>
    <t>DIVISORA 1 MOD. ADD77</t>
  </si>
  <si>
    <t>PN2P266-00010</t>
  </si>
  <si>
    <t>DIVISORA 2 MOD. ADD77</t>
  </si>
  <si>
    <t>PN2P303-00002</t>
  </si>
  <si>
    <t>ELEVADOR DE MAT. PRIMAS</t>
  </si>
  <si>
    <t>PN2P304-00011</t>
  </si>
  <si>
    <t>EMBOLSADORA 1</t>
  </si>
  <si>
    <t>PN2P304-00012</t>
  </si>
  <si>
    <t>EMBOLSADORA 2</t>
  </si>
  <si>
    <t>PN2P304-00013</t>
  </si>
  <si>
    <t>EMBOLSADORA 3</t>
  </si>
  <si>
    <t>PN2P304-00014</t>
  </si>
  <si>
    <t>EMBOLSADORA 4</t>
  </si>
  <si>
    <t>PN2P460-00006</t>
  </si>
  <si>
    <t>HARINADOR 1 MOD. FL-B1 77</t>
  </si>
  <si>
    <t>PN2P460-00007</t>
  </si>
  <si>
    <t>HARINADOR 2 MOD. FL-B1 77</t>
  </si>
  <si>
    <t>PN2P461-00009</t>
  </si>
  <si>
    <t>PN2P487-00005</t>
  </si>
  <si>
    <t>PN2P579-00010</t>
  </si>
  <si>
    <t>MEZCLADORA 2 TAMAÑO 20</t>
  </si>
  <si>
    <t>PN2P579-00033</t>
  </si>
  <si>
    <t>MEZCLADORA 1 TAMAÑO 20</t>
  </si>
  <si>
    <t>PN2P580-00005</t>
  </si>
  <si>
    <t>PN2P580-00006</t>
  </si>
  <si>
    <t>PN2P725-00011</t>
  </si>
  <si>
    <t>REBANADORA 1</t>
  </si>
  <si>
    <t>PN2P725-00012</t>
  </si>
  <si>
    <t>REBANADORA 2</t>
  </si>
  <si>
    <t>PN2P725-00013</t>
  </si>
  <si>
    <t>REBANADORA 3</t>
  </si>
  <si>
    <t>PN2P725-00014</t>
  </si>
  <si>
    <t>REBANADORA 4</t>
  </si>
  <si>
    <t>PN2P829-00001</t>
  </si>
  <si>
    <t>TAPA MOLDES</t>
  </si>
  <si>
    <t>PN2P831-00205</t>
  </si>
  <si>
    <t>TABLERO ELECTRICO 1FP2 MEZCLADORAS</t>
  </si>
  <si>
    <t>PN2P831-00206</t>
  </si>
  <si>
    <t>TABLERO ELECTRICO CDV2</t>
  </si>
  <si>
    <t>PN2P831-00210</t>
  </si>
  <si>
    <t>TABLERO ELECTRICO CBAT ESPONJAS</t>
  </si>
  <si>
    <t>PN2P831-00211</t>
  </si>
  <si>
    <t>TABLERO ELECTRICO CEL</t>
  </si>
  <si>
    <t>PN2P831-00212</t>
  </si>
  <si>
    <t>TABLERO ELECTRICO 1FEL ESPONJAS</t>
  </si>
  <si>
    <t>PN2P831-00213</t>
  </si>
  <si>
    <t>TABLERO ELECTRICO 1FVP3</t>
  </si>
  <si>
    <t>PN2P831-00215</t>
  </si>
  <si>
    <t>PN2P831-00216</t>
  </si>
  <si>
    <t>TABLERO ELECTRICO 5FP2</t>
  </si>
  <si>
    <t>PN2P831-00217</t>
  </si>
  <si>
    <t>TABLERO ELECTRICO 6FP2 ENFRIAMIENTO A EMBOLSADO</t>
  </si>
  <si>
    <t>PN2P831-00218</t>
  </si>
  <si>
    <t>TABLERO ELECTRICO CEIJ ENFRIADOR</t>
  </si>
  <si>
    <t>PN2P831-00219</t>
  </si>
  <si>
    <t>TABLERO ELECTRICO CTEE ENFRIAMIENTO A EMBOLSADO</t>
  </si>
  <si>
    <t>PN2P831-00220</t>
  </si>
  <si>
    <t>TABLERO ELECTRICO CTF</t>
  </si>
  <si>
    <t>PN2P831-00221</t>
  </si>
  <si>
    <t>TABLERO ELECTRICO CTRM</t>
  </si>
  <si>
    <t>PN2P831-00222</t>
  </si>
  <si>
    <t>TABLERO ELECTRICO CD DESMOLDEADOR</t>
  </si>
  <si>
    <t>PN2P831-00223</t>
  </si>
  <si>
    <t>TABLERO ELECTRICO CDV1</t>
  </si>
  <si>
    <t>PN2P831-01127</t>
  </si>
  <si>
    <t>TABLERO ELECTRICO CBM1 BOMBA DE MASA 1</t>
  </si>
  <si>
    <t>PN2P831-01128</t>
  </si>
  <si>
    <t>TABLERO ELECTRICO CBM2 BOMBA DE MASA 2</t>
  </si>
  <si>
    <t>PN2P831-01129</t>
  </si>
  <si>
    <t>TABLERO ELECTRICO CADM APILADOR-DESAPILADOR DE MOLDES.</t>
  </si>
  <si>
    <t>PN2P832-00060</t>
  </si>
  <si>
    <t>TANQUE PREPARADOR 1</t>
  </si>
  <si>
    <t>PN2P832-00061</t>
  </si>
  <si>
    <t>TANQUE PREPARADOR 2</t>
  </si>
  <si>
    <t>PN2P832-00062</t>
  </si>
  <si>
    <t>TANQUE FERMENTADOR 1</t>
  </si>
  <si>
    <t>PN2P832-00063</t>
  </si>
  <si>
    <t>TANQUE FERMENTADOR 2</t>
  </si>
  <si>
    <t>PN2P832-00064</t>
  </si>
  <si>
    <t>TANQUE FERMENTADOR 3</t>
  </si>
  <si>
    <t>PN2P832-00065</t>
  </si>
  <si>
    <t>PN2P832-00066</t>
  </si>
  <si>
    <t>TANQUE PESADOR</t>
  </si>
  <si>
    <t>PN2P849-00332</t>
  </si>
  <si>
    <t>TRANSPORTADOR P01 MASA</t>
  </si>
  <si>
    <t>PN2P849-00333</t>
  </si>
  <si>
    <t>TRANSPORTADOR P02 MASA</t>
  </si>
  <si>
    <t>PN2P849-00334</t>
  </si>
  <si>
    <t>TRANSPORTADOR P03 MASA</t>
  </si>
  <si>
    <t>PN2P849-00335</t>
  </si>
  <si>
    <t>TRANSPORTADOR P04 MASA</t>
  </si>
  <si>
    <t>PN2P849-00337</t>
  </si>
  <si>
    <t>TRANSPORTADOR P06 MASA</t>
  </si>
  <si>
    <t>PN2P849-00339</t>
  </si>
  <si>
    <t>TRANSPORTADOR P08 MASA</t>
  </si>
  <si>
    <t>PN2P849-00340</t>
  </si>
  <si>
    <t>TRANSPORTADOR P09 MOLDES</t>
  </si>
  <si>
    <t>PN2P849-00341</t>
  </si>
  <si>
    <t>TRANSPORTADOR P09A MOLDES</t>
  </si>
  <si>
    <t>PN2P849-00342</t>
  </si>
  <si>
    <t>TRANSPORTADOR P10 MOLDES</t>
  </si>
  <si>
    <t>PN2P849-00343</t>
  </si>
  <si>
    <t>TRANSPORTADOR P10A MOLDES</t>
  </si>
  <si>
    <t>PN2P849-00348</t>
  </si>
  <si>
    <t>TRANSPORTADOR P13 MOLDES</t>
  </si>
  <si>
    <t>PN2P849-00349</t>
  </si>
  <si>
    <t>TRANSPORTADOR P14 MOLDES</t>
  </si>
  <si>
    <t>PN2P849-00350</t>
  </si>
  <si>
    <t>TRANSPORTADOR P15 MOLDES</t>
  </si>
  <si>
    <t>PN2P849-00351</t>
  </si>
  <si>
    <t>TRANSPORTADOR P16 MOLDES</t>
  </si>
  <si>
    <t>PN2P849-00352</t>
  </si>
  <si>
    <t>TRANSPORTADOR P17 MOLDES</t>
  </si>
  <si>
    <t>PN2P849-00353</t>
  </si>
  <si>
    <t>TRANSPORTADOR P18 MOLDES</t>
  </si>
  <si>
    <t>PN2P849-00354</t>
  </si>
  <si>
    <t>TRANSPORTADOR P19 MOLDES</t>
  </si>
  <si>
    <t>PN2P849-00355</t>
  </si>
  <si>
    <t>TRANSPORTADOR P20 MOLDES</t>
  </si>
  <si>
    <t>PN2P849-00356</t>
  </si>
  <si>
    <t>TRANSPORTADOR P21 MOLDES</t>
  </si>
  <si>
    <t>PN2P849-00357</t>
  </si>
  <si>
    <t>TRANSPORTADOR P22 MOLDES</t>
  </si>
  <si>
    <t>PN2P849-00358</t>
  </si>
  <si>
    <t>TRANSPORTADOR P23 MOLDES</t>
  </si>
  <si>
    <t>PN2P849-00359</t>
  </si>
  <si>
    <t>TRANSPORTADOR P24 MOLDES</t>
  </si>
  <si>
    <t>PN2P849-00360</t>
  </si>
  <si>
    <t>TRANSPORTADOR P25 MOLDES</t>
  </si>
  <si>
    <t>PN2P849-00361</t>
  </si>
  <si>
    <t>TRANSPORTADOR P27 MOLDES</t>
  </si>
  <si>
    <t>PN2P849-00362</t>
  </si>
  <si>
    <t>TRANSPORTADOR P28 MOLDES</t>
  </si>
  <si>
    <t>PN2P849-00363</t>
  </si>
  <si>
    <t>TRANSPORTADOR P29 MOLDES</t>
  </si>
  <si>
    <t>PN2P849-00365</t>
  </si>
  <si>
    <t>TRANSPORTADOR P30 MOLDES</t>
  </si>
  <si>
    <t>PN2P849-00366</t>
  </si>
  <si>
    <t>TRANSPORTADOR P31 MOLDES</t>
  </si>
  <si>
    <t>PN2P849-00367</t>
  </si>
  <si>
    <t>TRANSPORTADOR P32 MOLDES</t>
  </si>
  <si>
    <t>PN2P849-00368</t>
  </si>
  <si>
    <t>TRANSPORTADOR P33 MOLDES</t>
  </si>
  <si>
    <t>PN2P849-00371</t>
  </si>
  <si>
    <t>TRANSPORTADOR P36 MOLDES</t>
  </si>
  <si>
    <t>PN2P849-00373</t>
  </si>
  <si>
    <t>TRANSPORTADOR P37 MOLDES</t>
  </si>
  <si>
    <t>PN2P849-00374</t>
  </si>
  <si>
    <t>TRANSPORTADOR P38 MOLDES</t>
  </si>
  <si>
    <t>PN2P849-00375</t>
  </si>
  <si>
    <t>TRANSPORTADOR P39 MOLDES</t>
  </si>
  <si>
    <t>PN2P849-00376</t>
  </si>
  <si>
    <t>TRANSPORTADOR P40 MOLDES</t>
  </si>
  <si>
    <t>PN2P849-00378</t>
  </si>
  <si>
    <t>TRANSPORTADOR P41 MOLDES</t>
  </si>
  <si>
    <t>PN2P849-00379</t>
  </si>
  <si>
    <t>TRANSPORTADOR P42 MOLDES</t>
  </si>
  <si>
    <t>PN2P849-00380</t>
  </si>
  <si>
    <t>TRANSPORTADOR P43 MOLDES</t>
  </si>
  <si>
    <t>TRANSPORTADOR P43A MOLDES</t>
  </si>
  <si>
    <t>PN2P849-00381</t>
  </si>
  <si>
    <t>TRANSPORTADOR P44 MOLDES</t>
  </si>
  <si>
    <t>PN2P849-00383</t>
  </si>
  <si>
    <t>TRANSPORTADOR P45 MOLDES</t>
  </si>
  <si>
    <t>PN2P849-00384</t>
  </si>
  <si>
    <t>TRANSPORTADOR P46 MOLDES</t>
  </si>
  <si>
    <t>PN2P849-00385</t>
  </si>
  <si>
    <t>TRANSPORTADOR P48 MOLDES</t>
  </si>
  <si>
    <t>PN2P849-00386</t>
  </si>
  <si>
    <t>TRANSPORTADOR P48A MOLDES</t>
  </si>
  <si>
    <t>PN2P849-00387</t>
  </si>
  <si>
    <t>TRANSPORTADOR P50 MOLDES</t>
  </si>
  <si>
    <t>PN2P849-00388</t>
  </si>
  <si>
    <t>TRANSPORTADOR P51 MOLDES</t>
  </si>
  <si>
    <t>PN2P849-00392</t>
  </si>
  <si>
    <t>TRANSPORTADOR P52 MOLDES</t>
  </si>
  <si>
    <t>PN2P849-00408</t>
  </si>
  <si>
    <t>TRANSPORTADOR P66 PAN</t>
  </si>
  <si>
    <t>PN2P849-00410</t>
  </si>
  <si>
    <t>TRANSPORTADOR P69 PAN</t>
  </si>
  <si>
    <t>PN2P849-00411</t>
  </si>
  <si>
    <t>TRANSPORTADOR P70 PAN</t>
  </si>
  <si>
    <t>PN2P849-00413</t>
  </si>
  <si>
    <t>TRANSPORTADOR P71 PAN</t>
  </si>
  <si>
    <t>PN2P849-00418</t>
  </si>
  <si>
    <t>TRANSPORTADOR P75 PAN</t>
  </si>
  <si>
    <t>PN2P849-00422</t>
  </si>
  <si>
    <t>TRANSPORTADOR P76 PAN</t>
  </si>
  <si>
    <t>PN2P849-00423</t>
  </si>
  <si>
    <t>TRANSPORTADOR P78 PAN</t>
  </si>
  <si>
    <t>PN2P849-00429</t>
  </si>
  <si>
    <t>TRANSPORTADOR P79 PAN</t>
  </si>
  <si>
    <t>PN2P849-00430</t>
  </si>
  <si>
    <t>TRANSPORTADOR P81 PAN</t>
  </si>
  <si>
    <t>PN2P849-00432</t>
  </si>
  <si>
    <t>TRANSPORTADOR P82 PAN</t>
  </si>
  <si>
    <t>PN2P849-00433</t>
  </si>
  <si>
    <t>TRANSPORTADOR P82A PAN</t>
  </si>
  <si>
    <t>PN2P849-00436</t>
  </si>
  <si>
    <t>TRANSPORTADOR P83 PAN</t>
  </si>
  <si>
    <t>PN2P849-00437</t>
  </si>
  <si>
    <t>TRANSPORTADOR P83A PAN</t>
  </si>
  <si>
    <t>PN2P849-00438</t>
  </si>
  <si>
    <t>TRANSPORTADOR P84 PAN</t>
  </si>
  <si>
    <t>PN2P849-05968</t>
  </si>
  <si>
    <t>TRANSPORTADOR P36 MOLDES AL APILADOR- DESAPILADOR</t>
  </si>
  <si>
    <t>PN2P849-06326</t>
  </si>
  <si>
    <t>TRANSPORTADOR P68 DE PAN A ENFRIADOR</t>
  </si>
  <si>
    <t>PN2P850-00002</t>
  </si>
  <si>
    <t>TRANSPORTADOR P59 TAPAS</t>
  </si>
  <si>
    <t>PN2P850-00003</t>
  </si>
  <si>
    <t>TRANSPORTADOR P59B TAPAS</t>
  </si>
  <si>
    <t>PN2P850-00004</t>
  </si>
  <si>
    <t>TRANSPORTADOR P60 TAPAS</t>
  </si>
  <si>
    <t>PN2P850-00005</t>
  </si>
  <si>
    <t>TRANSPORTADOR P61 TAPAS</t>
  </si>
  <si>
    <t>PN2P850-00006</t>
  </si>
  <si>
    <t>TRANSPORTADOR P62 TAPAS</t>
  </si>
  <si>
    <t>PN2P850-00007</t>
  </si>
  <si>
    <t>TRANSPORTADOR P63A TAPAS</t>
  </si>
  <si>
    <t>PN2P850-00008</t>
  </si>
  <si>
    <t>TRANSPORTADOR P63 TAPAS</t>
  </si>
  <si>
    <t>PN2P850-00009</t>
  </si>
  <si>
    <t>TRANSPORTADOR P64 TAPAS</t>
  </si>
  <si>
    <t>PN2P850-00010</t>
  </si>
  <si>
    <t>TRANSPORTADOR P65 TAPAS</t>
  </si>
  <si>
    <t>ATADORA 5</t>
  </si>
  <si>
    <t>ATADORA 6</t>
  </si>
  <si>
    <t>ATADORA 9</t>
  </si>
  <si>
    <t>CODIFICADOR HITACHI NO.10</t>
  </si>
  <si>
    <t>CODIFICADOR HITACHI NO.11</t>
  </si>
  <si>
    <t>CODIFICADOR HITACHI NO.12</t>
  </si>
  <si>
    <t>CODIFICADOR HITACHI NO.13</t>
  </si>
  <si>
    <t>CODIFICADOR HITACHI NO.14</t>
  </si>
  <si>
    <t>CODIFICADOR HITACHI NO.15</t>
  </si>
  <si>
    <t>CODIFICADOR HITACHI NO.16</t>
  </si>
  <si>
    <t>DESMOLDEADOR TURBINA</t>
  </si>
  <si>
    <t>EMBOLSADORA TWIN PACK 50 GPM</t>
  </si>
  <si>
    <t>ENFRIADOR TORRE "A" LUBRIAIR</t>
  </si>
  <si>
    <t>ENFRIADOR TORRE "B" LUBRIAIR</t>
  </si>
  <si>
    <t xml:space="preserve">ENGRASADORA 1 MILLER </t>
  </si>
  <si>
    <t>TABLERO ELECTRICO 3FP2 MAQUINAS</t>
  </si>
  <si>
    <t>TABLERO ELECTRICO ATADORA 4</t>
  </si>
  <si>
    <t>TABLERO ELECTRICO AUXILIAR V/F MEZCLADORA1</t>
  </si>
  <si>
    <t>TABLERO ELECTRICO AUXILIAR V/F MEZCLADORA2</t>
  </si>
  <si>
    <t>TABLERO ELECTRICO CCV CAMARA VAPOR</t>
  </si>
  <si>
    <t>TABLERO ELECTRICO DE OPERACIÓN MEZCLADORA1</t>
  </si>
  <si>
    <t>TABLERO ELECTRICO DE OPERACIÓN MEZCLADORA2</t>
  </si>
  <si>
    <t>TABLERO ELECTRICO EL ESPONJAS</t>
  </si>
  <si>
    <t>TABLERO ELECTRICO EMBOLSADORA 1</t>
  </si>
  <si>
    <t>TABLERO ELECTRICO EMBOLSADORA 2</t>
  </si>
  <si>
    <t>TABLERO ELECTRICO EMBOLSADORA 3</t>
  </si>
  <si>
    <t>TABLERO ELECTRICO EMBOLSADORA 4</t>
  </si>
  <si>
    <t>TABLERO ELECTRICO ENGRASADORA NO. 1</t>
  </si>
  <si>
    <t>TABLERO ELECTRICO ENGRASADORA NO. 2</t>
  </si>
  <si>
    <t>TABLERO ELECTRICO HARINADOR 1</t>
  </si>
  <si>
    <t>TABLERO ELECTRICO HARINADOR 2</t>
  </si>
  <si>
    <t>TABLERO ELECTRICO HORNO CHBP</t>
  </si>
  <si>
    <t>TABLERO ELECTRICO HORNO CHBP AUXILIAR</t>
  </si>
  <si>
    <t>TABLERO ELECTRICO OPERACIÓN APILADOR</t>
  </si>
  <si>
    <t>TABLERO ELECTRICO OPERACIÓN DESAPILADOR</t>
  </si>
  <si>
    <t>TABLERO ELECTRICO OPERACIÓN DIVISORA 1</t>
  </si>
  <si>
    <t>TABLERO ELECTRICO OPERACIÓN DIVISORA 2</t>
  </si>
  <si>
    <t>TABLERO ELECTRICO REBANADORA 1</t>
  </si>
  <si>
    <t>TABLERO ELECTRICO REBANADORA 2</t>
  </si>
  <si>
    <t>TABLERO ELECTRICO REBANADORA 3</t>
  </si>
  <si>
    <t>TABLERO ELECTRICO REBANADORA 4</t>
  </si>
  <si>
    <t>TABLERO ELECTRICO VOLTEADOR DE MOLDES</t>
  </si>
  <si>
    <t>TANQUE HIDRATADOR 1</t>
  </si>
  <si>
    <t>TANQUE HIDRATADOR 2</t>
  </si>
  <si>
    <t>TRANSPORTADOR INDEXADOR 1</t>
  </si>
  <si>
    <t>TRANSPORTADOR INDEXADOR 2</t>
  </si>
  <si>
    <t>TRANSPORTADOR P26 MOLDES</t>
  </si>
  <si>
    <t>TRANSPORTADOR P34 MOLDES</t>
  </si>
  <si>
    <t>TRANSPORTADOR P47 MOLDES VOLTEADOR DE MOLDES</t>
  </si>
  <si>
    <t>TRANSPORTADOR P47A MOLDES</t>
  </si>
  <si>
    <t>TRANSPORTADOR P54 2 MODELADORA 1</t>
  </si>
  <si>
    <t>TRANSPORTADOR P55 1 MODELADORA 2</t>
  </si>
  <si>
    <t xml:space="preserve">TRANSPORTADOR P56 2 MODELADORA 2 </t>
  </si>
  <si>
    <t>TRANSPORTADOR P65A TAPAS TAPAMOLDES</t>
  </si>
  <si>
    <t>TRANSPORTADOR P70A PAN</t>
  </si>
  <si>
    <t>TRANSPORTADOR P77A DESVIADOR DE PAN</t>
  </si>
  <si>
    <t>TRANSPORTADOR P79A PAN</t>
  </si>
  <si>
    <t>TRANSPORTADOR P80A DESVIADOR DE PAN</t>
  </si>
  <si>
    <t>TRANSPORTADOR P80B DESVIADOR DE PAN</t>
  </si>
  <si>
    <t>TRANSPORTADOR P83B PAN</t>
  </si>
  <si>
    <t>TRANSPORTADOR P85 DESVIADOR DE PAN</t>
  </si>
  <si>
    <t>TRANSPORTADOR P85A DESVIADOR DE PAN</t>
  </si>
  <si>
    <t>TRANSPORTADOR P86 DESVIADOR DE PAN</t>
  </si>
  <si>
    <t>TRANSPORTADOR P86A DESVIADOR DE PAN</t>
  </si>
  <si>
    <t>TRANSPORTADOR P86B DESVIADOR DE PAN</t>
  </si>
  <si>
    <t>TRANSPORTADOR P87 DESVIADOR DE PAN</t>
  </si>
  <si>
    <t>TRANSPORTADOR P88 DESVIADOR DE PAN</t>
  </si>
  <si>
    <t>TRANSPORTADOR P88A DESVIADOR DE PAN</t>
  </si>
  <si>
    <t>TRANSPORTADOR P89 DESVIADOR DE PAN</t>
  </si>
  <si>
    <t>TRANSPORTADOR P89A DESVIADOR DE PAN</t>
  </si>
  <si>
    <t>TRANSPORTADOR P89B DESVIADOR DE PAN</t>
  </si>
  <si>
    <t>TRANSPORTADOR PAN DETECTOR METALES</t>
  </si>
  <si>
    <t>limpiador de moldes</t>
  </si>
  <si>
    <t>tablero electrico camara de vapor</t>
  </si>
  <si>
    <t>tablero electrico control y fuerza de horno beker perkins</t>
  </si>
  <si>
    <t>TABLERO ELECTRICO CONTROL Y FUERZA EMBOLSADO</t>
  </si>
  <si>
    <t>tapador de moldes</t>
  </si>
  <si>
    <t>Planta 3</t>
  </si>
  <si>
    <t>Planta 5</t>
  </si>
  <si>
    <t>PAN 2</t>
  </si>
  <si>
    <t>EV PAN 2</t>
  </si>
  <si>
    <t>bim-068588</t>
  </si>
  <si>
    <t>BIM-091243</t>
  </si>
  <si>
    <t>BIM-067846</t>
  </si>
  <si>
    <t>BIM-067807</t>
  </si>
  <si>
    <t>bim-249511</t>
  </si>
  <si>
    <t>BIM-067865</t>
  </si>
  <si>
    <t>bim-261115</t>
  </si>
  <si>
    <t>bim-067765</t>
  </si>
  <si>
    <t>bim-179311</t>
  </si>
  <si>
    <t>bim-067913</t>
  </si>
  <si>
    <t>bim-202133</t>
  </si>
  <si>
    <t>BIM-067768</t>
  </si>
  <si>
    <t>BIM-067767</t>
  </si>
  <si>
    <t>bim-067782</t>
  </si>
  <si>
    <t>BIM-067784</t>
  </si>
  <si>
    <t>BIM-067011</t>
  </si>
  <si>
    <t>BIM-202052</t>
  </si>
  <si>
    <t>bim-202120</t>
  </si>
  <si>
    <t>BIM-067848</t>
  </si>
  <si>
    <t>BIM-067850</t>
  </si>
  <si>
    <t>BIM-185015</t>
  </si>
  <si>
    <t>BIM-067857</t>
  </si>
  <si>
    <t>BIM-067858</t>
  </si>
  <si>
    <t>bim-075588</t>
  </si>
  <si>
    <t>BIM-179418</t>
  </si>
  <si>
    <t>bim-067841</t>
  </si>
  <si>
    <t>bim-200742</t>
  </si>
  <si>
    <t>BIM-067854</t>
  </si>
  <si>
    <t>n</t>
  </si>
  <si>
    <t>hitachi</t>
  </si>
  <si>
    <t>ink jet printer</t>
  </si>
  <si>
    <t>formus</t>
  </si>
  <si>
    <t xml:space="preserve">marck 75 </t>
  </si>
  <si>
    <t>p-17</t>
  </si>
  <si>
    <t>98-0185</t>
  </si>
  <si>
    <t/>
  </si>
  <si>
    <t>fisicamente no lo tiene</t>
  </si>
  <si>
    <t>110 a 440</t>
  </si>
  <si>
    <t>440 v</t>
  </si>
  <si>
    <t>es el hidratador 2</t>
  </si>
  <si>
    <t xml:space="preserve">es el 14 </t>
  </si>
  <si>
    <t>es el 15</t>
  </si>
  <si>
    <t>NO COINCIDE</t>
  </si>
  <si>
    <t>SE REPITE CODIGO EN ARCHIVO</t>
  </si>
  <si>
    <t>ES EL MISMO CODIGO DE LA ATADORA</t>
  </si>
  <si>
    <t>110a 440</t>
  </si>
  <si>
    <t>TT1P110-00001</t>
  </si>
  <si>
    <t>ARTEZA LAMINADORA # 1 800 KGS MAQUINDAL 92 096</t>
  </si>
  <si>
    <t>TT2P110-00002</t>
  </si>
  <si>
    <t>ARTEZA LAMINADORA # 2 700 KGS MAQUINDAL 92 095</t>
  </si>
  <si>
    <t>TT3P110-00003</t>
  </si>
  <si>
    <t>ARTEZA LAMINADORA # 3 900 KGS MAQUINDAL 92 556</t>
  </si>
  <si>
    <t>ATADORA # 11 30 PMM BURFORD 55-9 11271</t>
  </si>
  <si>
    <t>BOLEADORA # 8 AMF TOR-ROUNDER 86206155</t>
  </si>
  <si>
    <t>BOLEADORA # 9 AMF TOR-ROUNDER 86206153</t>
  </si>
  <si>
    <t>Manejo de materiales</t>
  </si>
  <si>
    <t>CERNIDOR PLANTA 5 Y 6 10 TPH GREAT WESTERN MANUFACTURING 611</t>
  </si>
  <si>
    <t>CODIFICADOR # 01 60 PPM HITACHI PB 260 E PB12935910</t>
  </si>
  <si>
    <t>CODIFICADOR # 02 60 PPM HITACHI PB260 PB12917910</t>
  </si>
  <si>
    <t>CODIFICADOR # 03 60 PPM HITACHI PB 260 E PB310339911</t>
  </si>
  <si>
    <t>CODIFICADOR # 04 60 PPM HITACHI PB 260 E PB3104911</t>
  </si>
  <si>
    <t>CODIFICADOR # 05 60 PPM HITACHI PB 260 E PB13105911</t>
  </si>
  <si>
    <t>CODIFICADOR # 06 60 PPM HITACHI PB 260 E PB14154002</t>
  </si>
  <si>
    <t>CODIFICADOR # 07 60 PPM HITACHI PB 260 E PB14155002</t>
  </si>
  <si>
    <t>CODIFICADOR # 08 60 PPM HITACHI PB 260 E PB23526305</t>
  </si>
  <si>
    <t>COMAL # 01 760000 BTU HERRERA FO-168 9206339</t>
  </si>
  <si>
    <t>COMAL # 02 760000 BTU HERRERA FO-168 9205336</t>
  </si>
  <si>
    <t>COMAL # 03 760000 BTU HERRERA FO-168 9203333</t>
  </si>
  <si>
    <t>COMAL # 04 HERRERA 030711608</t>
  </si>
  <si>
    <t>COMAL # 05 LAWRENCE</t>
  </si>
  <si>
    <t>COMAL # 06 1200000 BTU LAWRENCE 0F03414-04 F0330</t>
  </si>
  <si>
    <t>COMAL # 07 1200000 BTU LAWRENCE 0F03414-03 70229</t>
  </si>
  <si>
    <t>CONTADOR APILADOR # 1 4 CARRILES ARR-TECH GENESIS SERVO 4 ROW ONLY COUNTER STACKER AFL14005</t>
  </si>
  <si>
    <t>CONTADOR APILADOR # 2 4 CARRILES ARR-TECH GENESIS SERVO 4 ROW ONLY COUNTER STACKER A14034</t>
  </si>
  <si>
    <t>CONTADOR APILADOR # 3 4 CARRILES ARR-TECH GENESIS SERVO 4 ROW ONLY COUNTER STACKER AFL14009</t>
  </si>
  <si>
    <t>CONTADOR APILADOR # 4 5 CARRILES LAWRENCE    440 VCA OPS1654-18 PS403</t>
  </si>
  <si>
    <t>CONTADOR APILADOR # 5 4 CARRILES ARR-TECH GENESIS SERVO 4 ROW ONLY COUNTER STACKER AFL14006</t>
  </si>
  <si>
    <t>CONTADOR APILADOR # 6 4 CARRILES ARR-TECH GENESISI SERVO 4 ROW ONLY COUNTER STACKER AFL13005</t>
  </si>
  <si>
    <t>CONTADOR APILADOR # 7 3  Y 4  CARRILES ARR-TECH GENESIS SERVO 2, 3 &amp; 4 ROW COUNTER STACKER AFL13009</t>
  </si>
  <si>
    <t>CUARTO DE CONTROL REIMELT</t>
  </si>
  <si>
    <t>DESHUMIDIFICADOR DE SILOS EXTERIORES 5 HP DRYMATIC PDD-500</t>
  </si>
  <si>
    <t>DETECTOR DE METALES Y VERIFICADOR DE PESO # 1 6000 GRS ISHIDA DACS-G-S060-44/SS-M-S DETECTOR: 21100238072 - VERIFICADOR: 84702</t>
  </si>
  <si>
    <t>DETECTOR DE METALES Y VERIFICADOR DE PESO # 2 6000 GRS ISHIDA DACS-G-S060-44/SS-M-S DETECTOR: 21100238071 - VERIFICADOR: 84705</t>
  </si>
  <si>
    <t>DETECTOR DE METALES Y VERIFICADOR DE PESO # 3 6000 GRS ISHIDA DACS-G-S060-44/SS-M-S DETECTOR: 21100238069 - VERIFICADOR: 84706</t>
  </si>
  <si>
    <t>DETECTOR DE METALES Y VERIFICADOR DE PESO # 4 6000 GRS ISHIDA DACS-G-S060-44/SS-M-S DETECTOR: 21100238073 - VERIFICADOR: 84704</t>
  </si>
  <si>
    <t>DETECTOR DE METALES Y VERIFICADOR DE PESO # 5 6000 GRS ISHIDA DACS-G-S060-44/SS-M-S DETECTOR: 21100238070 - VERIFICADOR: 84703</t>
  </si>
  <si>
    <t>DIVISORA # 1 30 GPM WINKLER DERBY E 39309</t>
  </si>
  <si>
    <t>DIVISORA # 2 30 GPM WINKLER DERBY E 39285</t>
  </si>
  <si>
    <t>DIVISORA # 3 30 GPM WINKLER DERBY E 39291</t>
  </si>
  <si>
    <t>DIVISORA # 4 60 GPM AMF DIVIDER 86203161</t>
  </si>
  <si>
    <t>DIVISORA # 5 60 GPM AMF DIVIDER 86203159</t>
  </si>
  <si>
    <t>DIVISORA # 6 60 GPM AMF DIVIDER 900 86206154</t>
  </si>
  <si>
    <t>DIVISORA # 7 60 GPM AMF DIVIDER 900 86206154</t>
  </si>
  <si>
    <t>ELEVADOR DE MASA # 1 BANDA SANITARIA MAQUINDAL TM1-01 92-077</t>
  </si>
  <si>
    <t>ELEVADOR DE MASA # 2 BANDA SANITARIA MAQUINDAL TM1-01 92-551</t>
  </si>
  <si>
    <t>ELEVADOR DE MASA # 3 BANDA SANITARIA MAQUINDAL TM1-01</t>
  </si>
  <si>
    <t>TT1P302-00006</t>
  </si>
  <si>
    <t>ELEVADOR DE MASA NO1</t>
  </si>
  <si>
    <t>EMBOLSADORA # 01 60 GPM FORMOST IV BL 4/5 92036W</t>
  </si>
  <si>
    <t>EMBOLSADORA # 02 60 GPM FORMOST IV BR 4/5 92030W</t>
  </si>
  <si>
    <t>EMBOLSADORA # 03 60 GPM FORMOST IV BL 4/5 92027W</t>
  </si>
  <si>
    <t>EMBOLSADORA # 04 60 GPM HARTMANN</t>
  </si>
  <si>
    <t>EMBOLSADORA # 05 60 GPM FORMOST IV BL 4/5 92028W</t>
  </si>
  <si>
    <t>EMBOLSADORA # 06 60 GPM FORMOST IV BR 4/5 92029W</t>
  </si>
  <si>
    <t>EMBOLSADORA # 3 LAWRENCE OBS3212-05 BS124</t>
  </si>
  <si>
    <t>ENFRIADOR TORRE A NIVEL INFERIOR 8 NIVELES I.J. WHITE 01504 A L2</t>
  </si>
  <si>
    <t>ENFRIADOR TORRE A NIVEL MEDIO 8 NIVELES I.J. WHITE 01504 A L1</t>
  </si>
  <si>
    <t>ENFRIADOR TORRE A NIVEL SUPERIOR 8 NIVELES I.J. WHITE 01504 A L3</t>
  </si>
  <si>
    <t>ENFRIADOR TORRE B NIVEL INFERIOR 11 NIVELES I.J. WHITE</t>
  </si>
  <si>
    <t>ENFRIADOR TORRE B NIVEL SUPERIOR 10 NIVELES I.J. WHITE</t>
  </si>
  <si>
    <t>ENFRIADOR TORRE C NIVEL MEDIO 8 NIVELES I.J. WHITE 01504 C9</t>
  </si>
  <si>
    <t>ENFRIADOR TORRE C NIVEL SUPERIOR 8 NIVELES I.J. WHITE 01504 C7</t>
  </si>
  <si>
    <t>EQUIPO DE VISIÓN LAWRENCE   440 VCA OIR3254-05 IR296</t>
  </si>
  <si>
    <t>EQUIPO DE VISIÓN Q-LITE QLT-TRT-C-42 QLT-TRT-1405-019</t>
  </si>
  <si>
    <t>EQUIPO RODANTE TT1</t>
  </si>
  <si>
    <t>FERMENTADOR # 1 380 BASTIDORES WINKLER EM2443 39312</t>
  </si>
  <si>
    <t>FERMENTADOR # 2 378 BASTIDORES WINKLER EM2439 39288</t>
  </si>
  <si>
    <t>FERMENTADOR # 3 380 BASTIDORES WINKLER EM2440 39294</t>
  </si>
  <si>
    <t>FERMENTADOR # 4 MAQUINDAL</t>
  </si>
  <si>
    <t>FERMENTADOR # 5 MAQUINDAL</t>
  </si>
  <si>
    <t>FERMENTADOR # 6 404 BASTIDORES LAWRENCE 00P0209-10 0P176</t>
  </si>
  <si>
    <t>FERMENTADOR # 7 404 BASTIDORES LAWRENCE 00P0209-10 0P175</t>
  </si>
  <si>
    <t>INDEXADOR DE TORILLAS LAWRENCE OSI1054-18 SI239</t>
  </si>
  <si>
    <t>MEDIDOR DE AGUA M3 Y M4 1 LPS MICROMOTION</t>
  </si>
  <si>
    <t>MEDIDOR DE AGUA M5 1LPS MICROMOTION</t>
  </si>
  <si>
    <t>MEDIDOR DE MANTECA PLANTA 5 2 LPS MICROMOTION</t>
  </si>
  <si>
    <t>MEZCLADORA M3 TAMAÑO 13 BUNDY SHAFFER 091030</t>
  </si>
  <si>
    <t>MEZCLADORA M4 TAMAÑO 16 BUNDY SHAFFER 091006</t>
  </si>
  <si>
    <t>MEZCLADORA M5 1600LBS PEERLESS</t>
  </si>
  <si>
    <t>MOTOBOMBA ALTA FRUCTUOSA 0.5 HP CREPACO R3R C-8089</t>
  </si>
  <si>
    <t>MOTOBOMBA ALTA FRUCTUOSA LLENADO  DE TANQUE 15 HP WAUKESHA 060 424843-06</t>
  </si>
  <si>
    <t>MOTOBOMBA DE ACEITE MINERAL LLENADO A TANQUE 7.5 HP VIKING LQ4225 1024426</t>
  </si>
  <si>
    <t>MOTOBOMBA DE MANTECA A MEZCLADORAS 5 HP VIKING K4225 10288305</t>
  </si>
  <si>
    <t>MOTOBOMBA DE MANTECA LLENADO A TANQUE DE DIA 3 HP VIKING K4225 20263789</t>
  </si>
  <si>
    <t>MOTOBOMBA DE MANTECA LLENADO TANQUES # 6 Y 7 7.5 HP VIKING LQ4226 10288427</t>
  </si>
  <si>
    <t>PONCHADOR DE PAQUETES  # 1 60 PMM SIES 05-0523</t>
  </si>
  <si>
    <t>PONCHADOR DE PAQUETES  # 2 60 PMM SIES 05-0524</t>
  </si>
  <si>
    <t>PONCHADOR DE PAQUETES  # 3 60 PMM SIES 05-0525</t>
  </si>
  <si>
    <t>PONCHADOR DE PAQUETES # 4 60 PMM SIES 05-0285</t>
  </si>
  <si>
    <t>PONCHADOR DE PAQUETES # 6 60 PMM SIES</t>
  </si>
  <si>
    <t>PRENSA # 01 15 GPM HERRERA HERCULES TP 3232</t>
  </si>
  <si>
    <t>PRENSA # 02 15 GPM HERRERA HERCULES TP 3232</t>
  </si>
  <si>
    <t>PRENSA # 03 15 GPM HERRERA HERCULES TP 3232</t>
  </si>
  <si>
    <t>PRENSA # 04 15 GPM HERRERA MEGA HERCULES TP 3232</t>
  </si>
  <si>
    <t>PRENSA # 05 15 GPM HERRERA MEGA HERCULES TP 3232</t>
  </si>
  <si>
    <t>PRENSA # 06 15 GPM LAWRENCE</t>
  </si>
  <si>
    <t>PRENSA # 07 15 GPM LAWRENCE</t>
  </si>
  <si>
    <t>PRENSA # 08 15 GPM LAWRENCE 0FP3233-03 FP226</t>
  </si>
  <si>
    <t>PRENSA # 09 15 GPM LAWRENCE 0FP3233-04 FP227</t>
  </si>
  <si>
    <t>PRENSA # 10 15 GPM LAWRENCE 0FP3233-01 FP224</t>
  </si>
  <si>
    <t>PRENSA # 11 15 GPM LAWRENCE 0FP3233-02 FP225</t>
  </si>
  <si>
    <t>PREPLANCHADOR DE BOLAS DE MASA # 01 16 CONOS SIES 15B-798-455</t>
  </si>
  <si>
    <t>PREPLANCHADOR DE BOLAS DE MASA # 02 16 CONOS SIES 15B-798-455</t>
  </si>
  <si>
    <t>PREPLANCHADOR DE BOLAS DE MASA # 03 16 CONOS SIES 15B-798-455</t>
  </si>
  <si>
    <t>PREPLANCHADOR DE BOLAS DE MASA # 04 16 CONOS SIES 15B-798-455 06-0195</t>
  </si>
  <si>
    <t>PREPLANCHADOR DE BOLAS DE MASA # 05 16 CONOS SIES 15B- 798-455</t>
  </si>
  <si>
    <t>PREPLANCHADOR DE BOLAS DE MASA # 06 16 CONOS SIES 15B-798-455</t>
  </si>
  <si>
    <t>PREPLANCHADOR DE BOLAS DE MASA # 08 16 CONOS TORTILLA CHICA SIES 15B-792-224 E08-0270</t>
  </si>
  <si>
    <t>PREPLANCHADOR DE BOLAS DE MASA # 08A 8 C0N0S TORTILLA GRANDE SIES</t>
  </si>
  <si>
    <t>PREPLANCHADOR DE BOLAS DE MASA # 09 16 CONOS TORTILLA CHICA SIES 15B-798-492 E08-0270</t>
  </si>
  <si>
    <t>PREPLANCHADOR DE BOLAS DE MASA # 09A 8 C0N0S TORTILLA GRANDE SIES</t>
  </si>
  <si>
    <t>PREPLANCHADOR DE BOLAS DE MASA # 10 16 CONOS TORTILLA CHICA SIES 15B-798-492 E08-0270</t>
  </si>
  <si>
    <t>PREPLANCHADOR DE BOLAS DE MASA # 10A 8 CONOS TORTILLA GRANDE SIES</t>
  </si>
  <si>
    <t>PREPLANCHADOR DE BOLAS DE MASA # 11 16 CONOS TORTILLA CHICA SIES 15B-792-224 E08-0271</t>
  </si>
  <si>
    <t>PREPLANCHADOR DE BOLAS DE MASA # 11A 8 CONOS TORTILLA GRANDE SIES</t>
  </si>
  <si>
    <t>RUTINA DE BANDAS SANITARIAS TT1 PL5</t>
  </si>
  <si>
    <t>RUTINA DE BANDAS SANITARIAS TT2 PL5</t>
  </si>
  <si>
    <t>RUTINA DE BANDAS SANITARIAS TT3 PL5</t>
  </si>
  <si>
    <t>RUTINA DE EQUIPOS CRITICOS</t>
  </si>
  <si>
    <t>RUTINAS DE ARRANQUE PL5</t>
  </si>
  <si>
    <t>RUTINAS DE COMBUSTION DE COMALES HERRERA HERRERA</t>
  </si>
  <si>
    <t>RUTINAS DE COMBUSTION DE COMALES LAWRENCE 4 Y5</t>
  </si>
  <si>
    <t>RUTINAS DE COMBUSTION DE COMALES LAWRENCE 6 Y7</t>
  </si>
  <si>
    <t>RUTINAS DE FILTROS DE AGUA Y AIRE TT1 PL5</t>
  </si>
  <si>
    <t>RUTINAS DE FILTROS DE AGUA Y AIRE TT2 PL5</t>
  </si>
  <si>
    <t>RUTINAS DE FILTROS DE AGUA Y AIRE TT3 PL5</t>
  </si>
  <si>
    <t>RUTINAS DE PARO PL5</t>
  </si>
  <si>
    <t>RUTINAS DE PL5</t>
  </si>
  <si>
    <t>RUTINAS DE UNIDADES DE MANTENIMIENTO TT1 PL5</t>
  </si>
  <si>
    <t>RUTINAS DE UNIDADES DE MANTENIMIENTO TT2 PL5</t>
  </si>
  <si>
    <t>RUTINAS DE UNIDADES DE MANTENIMIENTO TT3 PL5</t>
  </si>
  <si>
    <t>RUTINAS DE VERIFICACION DE SEGURIDADES PL 5</t>
  </si>
  <si>
    <t>RUTINAS DIARIAS DE PL5  PRIMER TURNO</t>
  </si>
  <si>
    <t>RUTINAS DIARIAS DE PL5 SEGUNDO TURNO</t>
  </si>
  <si>
    <t>RUTINAS DIARIAS DE PL5 TERCER TURNO</t>
  </si>
  <si>
    <t>SELLADORA POLI-PAQ # 1 60 PPM POLI INGENIEROS S-1V</t>
  </si>
  <si>
    <t>SELLADORA POLI-PAQ # 2 60 PPM POLI INGENIEROS S-1V</t>
  </si>
  <si>
    <t>SELLADORA POLI-PAQ # 3 60 PPM POLI INGENIEROS S-1V</t>
  </si>
  <si>
    <t>SELLADORA POLI-PAQ # 4 60 PPM POLI INGENIEROS S-1V</t>
  </si>
  <si>
    <t>SELLADORA POLI-PAQ # 5 60 PPM POLI INGENIEROS S-1V</t>
  </si>
  <si>
    <t>SELLADORA POLI-PAQ # 6 60 PPM POLI INGENIEROS S-1V 041130702</t>
  </si>
  <si>
    <t>SILO EXTERIOR DE HARINA # 5 80 TONELADAS SUIROPO 25-576 AC-2026</t>
  </si>
  <si>
    <t>SILO EXTERIOR DE HARINA # 6 80 TONELADAS SUIROPO 25-576 AC-2026</t>
  </si>
  <si>
    <t>SILO EXTERIOR DE HARINA # 7 80 TONELADAS SUIROPO 25-576 AC-2026</t>
  </si>
  <si>
    <t>SILO EXTERIOR DE HARINA # 8 80 TONELADAS SUIROPO 25-576 AC-2026</t>
  </si>
  <si>
    <t>SILO INTERNO # 1 PLANTA 6 6 TONELADAS</t>
  </si>
  <si>
    <t>SILO INTERNO # 2 PLANTA 6 6 TONELADAS</t>
  </si>
  <si>
    <t>SISTEMA DE VISION EYEPRO Q-LITE 60 TPM Q-LITE</t>
  </si>
  <si>
    <t>SOPLADOR # 2 TRANSPORTE 50 HP GARDNER DENVER SUTORBILT GAFMDRD S362774</t>
  </si>
  <si>
    <t>SOPLADOR FLUIDIZADO SILOS EXTERIORES REIMELT</t>
  </si>
  <si>
    <t>SOPLADOR MANEJO DE HARINA PLANTA 6 15 HP SUTORBILT 5 HC</t>
  </si>
  <si>
    <t>SOPLADOR VACIADO DE PIPAS DE SILOS EXTERIORES 50 HP SUTORBILT GAHHPA 5175783</t>
  </si>
  <si>
    <t>TABLERO # 1FTHM MANEJO DE ACEITE FUERZA 220 V CONTROL 127 VOLTS MAQUINDAL G-E 92-702</t>
  </si>
  <si>
    <t>TABLERO # 1FVP5 150 AMPERES FUERZA 220 V CONTROL 127V MAQUINDAL 01-312 2010TT010312</t>
  </si>
  <si>
    <t>TABLERO # CE-00 PLC 5/40 CONTROL 127 VOLTS REIMELT</t>
  </si>
  <si>
    <t>TABLERO # CE-01 UNIDAD REMOTA DEL PLC CONTROL 127 VOLTS REIMELT</t>
  </si>
  <si>
    <t>TABLERO # CE-02 UNIDAD REMOTA DEL PLC CONTROL 127 VOLTS REIMELT</t>
  </si>
  <si>
    <t>TABLERO # CE-03 UNIDAD REMOTA DEL PLC 127 V /  24 VCD REIMELT</t>
  </si>
  <si>
    <t>TABLERO # IFCTH16 TORRE A 100 AMPERES FUERZA 220 V CONTROL 110 V MAQUINDAL 01-0202 20100TT010202</t>
  </si>
  <si>
    <t>TABLERO # IFCTH26 TORRE B 100 AMPERES FUERZA 220 V CONTROL 110 V MAQUINDAL 01-0205 20100TT2010203</t>
  </si>
  <si>
    <t>TABLERO # IFCTH36 TORRE C 100 AMPERES FUERZA 220 V CONTROL 110 V MAQUINDAL 01-0204 20100TT2010204</t>
  </si>
  <si>
    <t>TABLERO # MCC 100 800 AMPERES FUERZA 220 V CONTROL 127 V ALLEN BRADLEY 690783/1</t>
  </si>
  <si>
    <t>TABLERO 1CTM PLC SISTEMA DE MASA CONTROL 127 V MAQUINDAL GE 92-295</t>
  </si>
  <si>
    <t>TABLERO 1FTH1 2 3  800 AMPERES FFUERZA 400 / 220 V  CONTROL 127 V MAQUINDAL GE 92-186</t>
  </si>
  <si>
    <t>TABLERO 1FTH4 5 600 AMPERES FUERZA 220 / 440 V CONTROL 127 V MAQUINDAL GE 92-137</t>
  </si>
  <si>
    <t>TABLERO 1FTH6 7 600 AMPERES FUERZA 220 / 440 V CONTROL 127 V MAQUINDAL GE 927188</t>
  </si>
  <si>
    <t>TABLERO 1FTH8 600 AMPERES FUERZA 220 / 440 V CONTROL 127 V MAQUINDAL</t>
  </si>
  <si>
    <t>TABLERO 1FTH9 600 AMPERES FUERZA 220 / 440 V CONTROL 127 V MAQUINDAL</t>
  </si>
  <si>
    <t>TABLERO 1FTHM 250 AMPERES FUERZA 220 V CONTROL 127 V MAQUINDAL GE 92-702</t>
  </si>
  <si>
    <t>TABLERO 1FTM 150 AMPERES FUERZA 220 V CONTROL 127 V MAQUINDAL</t>
  </si>
  <si>
    <t>TABLERO DE SLC DE PRENSAS HERRERA CONTROL 127 V</t>
  </si>
  <si>
    <t>TABLERO DE TRANSPORTADORES DE LEVANTADO 70 AMPERES  FUERZA 220 V CONTROL 127 V SIES</t>
  </si>
  <si>
    <t>TABLERO DE VOLTAJE REGULADO DE VERIFICADORES DE PESO Y CODIFICADORES</t>
  </si>
  <si>
    <t>TABLERO DIVISORA # 4 150 AMPERES FUERZA 220 V  CONTROL 127 V AMF 4-200 6-100</t>
  </si>
  <si>
    <t>TABLERO DIVISORA # 5 150 AMPERES 220 V CONTROL 127 V AMF 4-200 6-100</t>
  </si>
  <si>
    <t>TABLERO DIVISORA # 6 100 AMPERES FUERZA 220 V CONTROL 127 V AMF 86206154.55</t>
  </si>
  <si>
    <t>TABLERO DIVISORA # 7 100 AMPERES FUERZA 220 V CONTROL 127 V AMF 86206162.53</t>
  </si>
  <si>
    <t>TABLERO ELECTRICO 1FETH</t>
  </si>
  <si>
    <t>TABLERO MANEJO DE HARINA PL 6 FUERZA 220 V CONTROL 110 V</t>
  </si>
  <si>
    <t>TABLERO MEZCLADORA # 3  400 AMPERES FUERZA 440 V CONTROL 127 V</t>
  </si>
  <si>
    <t>TABLERO MEZCLADORA # 4  400 AMPERES FUERZA 440 V CONTROL 127 V</t>
  </si>
  <si>
    <t>TABLERO MEZCLADORA # 5  400 AMPERES FUERZA 440 V CONTROL 127 V</t>
  </si>
  <si>
    <t>TABLERO RESISTENCIAS PRENSA # 4 Y # 5 450 AMPERES FUERZA 220 V CONTROL 127 MAQUINDAL</t>
  </si>
  <si>
    <t>TABLERO RESISTENCIAS PRENSA # 6 Y # 7 450 AMPERES FUERZA 220 V  CONTROL 127 V MAQUINDAL</t>
  </si>
  <si>
    <t>TABLERO UNIDAD REMOTA DE PLC (A UN LADO DE M3)   CONTROL 127 VOLTS MAQUINDAL</t>
  </si>
  <si>
    <t>TABLERO VP 200 AMPERES FUERZA 440 V CONTROL 127 V MAQUINDAL GE 92/603</t>
  </si>
  <si>
    <t>TANQUE DE ALTA FRUCTUOSA 9 TONELADAS</t>
  </si>
  <si>
    <t>TANQUE DE DIA DE MANTECA 6 TONELADAS</t>
  </si>
  <si>
    <t>TANQUE MANTECA # 6 30 TONELADAS</t>
  </si>
  <si>
    <t>TANQUE MANTECA # 7 30 TONELADAS</t>
  </si>
  <si>
    <t>TOLVA DE HARINA # 1 200 KG MEZC. PASTAS  PLANTA  6</t>
  </si>
  <si>
    <t>TOLVA DE HARINA # 2 350 KG MEZC. MASAS  PLANTA 6</t>
  </si>
  <si>
    <t>TOLVA DE HARINA # 3 500 KG REIMELT  PLANTA 5</t>
  </si>
  <si>
    <t>TOLVA DE HARINA # 4 500 KG REIMELT  PLANTA 5</t>
  </si>
  <si>
    <t>TOLVA DE HARINA # 5 500 KG REIMELT  PLANTA 5</t>
  </si>
  <si>
    <t>TRANSPORTADOR # TH1501 BANDA METALICA CLEA TRAC DE 34" MAQUINDAL 10-B-3050-004 E08-0526</t>
  </si>
  <si>
    <t>TRANSPORTADOR # TH1601 BANDA INTRALOX FLAT TOP SERIE 1100 36" SIES B-2014-017 E08-0256  (SUBIDA)</t>
  </si>
  <si>
    <t>TRANSPORTADOR # TH1602 BANDA PLASTICA AZUL  UNICHAIN DE 36" MAQUINDAL 10-B-2015-026 01-0169</t>
  </si>
  <si>
    <t>TRANSPORTADOR # TH1603 BANDA PLASTICA AZUL  UNICHAIN DE 36"</t>
  </si>
  <si>
    <t>TRANSPORTADOR # TH2501 BANDA METALICA CLEA TRAC DE 34" SIES B-3050-006--03 E08-0664</t>
  </si>
  <si>
    <t>TRANSPORTADOR # TH2601 BANDA INTRALOX FLAT TOP SERIE 1100 36" SIES B-2014-021 E08-0678  (SUBIDA)</t>
  </si>
  <si>
    <t>TRANSPORTADOR # TH2602 BANDA PLASTICA AZUL  UNICHAIN DE 36" MAQUINDAL 10-B-2015-029 01-0173</t>
  </si>
  <si>
    <t>TRANSPORTADOR # TH2603 BANDA PLASTICA AZUL  UNICHAIN DE 36" MAQUINDAL 10-B-2015-002 01-0174</t>
  </si>
  <si>
    <t>TRANSPORTADOR # TH3501 BANDA METALICA CLEA TRAC 34" MAQUINDAL 10-B-3050-006 E08-0663</t>
  </si>
  <si>
    <t>TRANSPORTADOR # TH3601 BANDA PLASTICA REX 36" HERRERA VAC-UP 0109047  (SUBIDA)</t>
  </si>
  <si>
    <t>TRANSPORTADOR # TH3602 BANDA INTRALOX BLANCA MAQUINDAL 10-B-2015-029 01-0176</t>
  </si>
  <si>
    <t>TRANSPORTADOR # TH3603 BANDA INTRALOX FLAT TOP SERIE 1100 36" HERRERA VAC-DOWN 0109050  (BAJADA)</t>
  </si>
  <si>
    <t>TRANSPORTADOR # TH3604 BANDA PLASTICA AZUL  UNICHAIN DE 36"</t>
  </si>
  <si>
    <t>TRANSPORTADOR # TH4501 BANDA METALICA CLEA TRAC DE 34" MAQUINDAL B-3050-006-003 E08-0664</t>
  </si>
  <si>
    <t>TRANSPORTADOR # TH4601 BANDA PLASTICA INTRALOX 36" HERRERA VAC-UP 0109048  (SUBIDA)</t>
  </si>
  <si>
    <t>TRANSPORTADOR # TH4602 BANDA INTRALOX MAQUINDAL 10-B-2015-022 01-0179</t>
  </si>
  <si>
    <t>TRANSPORTADOR # TH4603 BANDA INTRALOX FLAT TOP SERIE 1100 36" HERRERA VAC-DOWN 0109049  (BAJADA)</t>
  </si>
  <si>
    <t>TRANSPORTADOR # TH4604 BANDA PLASTICA AZUL  UNICHAIN DE 36" MAQUINDAL 10-B-2015-004 01-0180</t>
  </si>
  <si>
    <t>TRANSPORTADOR # TH5501 BANDA METALICA CLEA TRAC DE34" MAQUINDAL B-3050-008-02 E08-0663</t>
  </si>
  <si>
    <t>TRANSPORTADOR # TH5601 BANDA INTRALOX  FLAT TOP SERIE 1100 36" SIES B-2014-021 E08-0662  (SUBIDA)</t>
  </si>
  <si>
    <t>TRANSPORTADOR # TH5602 BANDA BLANCA INTRALOX MAQUINDAL 10-B-2015-032 01-0183</t>
  </si>
  <si>
    <t>TRANSPORTADOR # TH5603 BANDA PLASTICA AZUL  UNICHAIN DE 36" MAQUINDAL</t>
  </si>
  <si>
    <t>TRANSPORTADOR # TH6501 BANDA METALICA CLEA TRAC DE 34" MAQUINDAL B-3050--006-05 E08-0665</t>
  </si>
  <si>
    <t>TRANSPORTADOR # TH6601 BANDA INTRALOX  FLAT TOP SERIE 1100 36" MAQUINDAL 10-D-2014-001 01-0217  (SUBIDA)</t>
  </si>
  <si>
    <t>TRANSPORTADOR # TH6602 BANDA PLASTICA AZUL  UNICHAIN DE 36" MAQUINDAL 10-B-2015-011 01-0187</t>
  </si>
  <si>
    <t>TRANSPORTADOR # TH6603 BANDA PLASTICA AZUL  UNICHAIN DE 36" MAQUINDAL 10-B-2015-006 01-0188</t>
  </si>
  <si>
    <t>TRANSPORTADOR # TH7501 BANDA METALICA CLEA TRAC DE 34" MAQUINDAL 10-B-3050-005 EO8-0</t>
  </si>
  <si>
    <t>TRANSPORTADOR # TH7601 BANDA INTRALOX  FLAT TOP SERIE 1100 36" SIES B-2014-018 E08-0291  (SUBIDA)</t>
  </si>
  <si>
    <t>TRANSPORTADOR # TH7602 BANDA PLASTICA AZUL  UNICHAIN DE 36" MAQUINDAL</t>
  </si>
  <si>
    <t>TRANSPORTADOR # TH7603 BANDA INTRALOX FLAT TOP AZUL SERIE 1100 36" MAQUINDAL VAC-DOWN (BAJADA)</t>
  </si>
  <si>
    <t>TRANSPORTADOR # TH7604 BANDA PLASTICA AZUL  UNICHAIN DE 36" MAQUINDAL 10-B-2015-005 01-0191</t>
  </si>
  <si>
    <t>TRANSPORTADOR # TH9501 BANDA METALICA CLEA TRAC DE 34" MAQUINDAL B-3050-006-05 E08-0665</t>
  </si>
  <si>
    <t>TRANSPORTADOR # TH9601 BANDA PLASTICA REX BLANCA 0E 36" SIES B-3014-015 06-0317  (SUBIDA)</t>
  </si>
  <si>
    <t>TRANSPORTADOR # TH9602 BANDA INTRALOX  BLANCA MAQUINDAL</t>
  </si>
  <si>
    <t>TRANSPORTADOR # TH9603 BANDA PLASTICA AZUL  UNICHAIN DE 36" MAQUINDAL 10-B-2015-009 01-0201</t>
  </si>
  <si>
    <t>TRANSPORTADOR ACUMULADOR (SALIDA DE APILADOR # 5) LAWRENCE   440 VCA OPA5410-04 PA134</t>
  </si>
  <si>
    <t>TRANSPORTADOR DE LEVANTADO # 01 MAQUINDAL</t>
  </si>
  <si>
    <t>TRANSPORTADOR DE LEVANTADO # 02 BANDA SIN FIN AZUL 42" DE ANCHO MAQUINDAL</t>
  </si>
  <si>
    <t>TRANSPORTADOR DE LEVANTADO # 03 MAQUINDAL</t>
  </si>
  <si>
    <t>TRANSPORTADOR DE LEVANTADO # 04 MAQUINDAL 10-B-3517-006 12-2027</t>
  </si>
  <si>
    <t>TRANSPORTADOR DE LEVANTADO # 05 MAQUINDAL 10-B-3517-003 12-2032</t>
  </si>
  <si>
    <t>TRANSPORTADOR DE LEVANTADO # 06 MAQUINDAL 10-B-3517-005 12-2026</t>
  </si>
  <si>
    <t>TRANSPORTADOR DE LEVANTADO # 07 MAQUINDAL 10-B-3517-008 12-2031</t>
  </si>
  <si>
    <t>TRANSPORTADOR DE LEVANTADO # 08 MAQUINDAL 10-B-3517-004 12-2025</t>
  </si>
  <si>
    <t>TRANSPORTADOR DE LEVANTADO # 09 MAQUINDAL 10-B-3517-003 12-2030</t>
  </si>
  <si>
    <t>TRANSPORTADOR DE LEVANTADO # 10 MAQUINDAL 10-B-3517-003 12-2024</t>
  </si>
  <si>
    <t>TRANSPORTADOR DE LEVANTADO # 11 MAQUINDAL 10-B-3517-008 12-2029</t>
  </si>
  <si>
    <t>TRANSPORTADOR DE MASA # 1:1 BANDA SANITARIA MAQUINDAL</t>
  </si>
  <si>
    <t>TRANSPORTADOR DE MASA # 1:2 BANDA SANITARIA MAQUINDAL TM2-04 92-086</t>
  </si>
  <si>
    <t>TRANSPORTADOR DE MASA # 1:3 BANDA SANITARIA MAQUINDAL TM2-03 92-085</t>
  </si>
  <si>
    <t>TRANSPORTADOR DE MASA # 1:4 BANDA SANITARIA MAQUINDAL TM1-03 92-079</t>
  </si>
  <si>
    <t>TRANSPORTADOR DE MASA # 1:5 BANDA SANITARIA MAQUINDAL TM1-04 92-080</t>
  </si>
  <si>
    <t>TRANSPORTADOR DE MASA # 1:6 BANDA SANITARIA MAQUINDAL TM1-05 92-081</t>
  </si>
  <si>
    <t>TRANSPORTADOR DE MASA # 1:7 BANDA SANITARIA MAQUINDAL TMI-06 92-082</t>
  </si>
  <si>
    <t>TRANSPORTADOR DE MASA # 2:1 BANDA SANITARIA MAQUINDAL TM2-02 92-084</t>
  </si>
  <si>
    <t>TRANSPORTADOR DE MASA # 2:2 BANDA SANITARIA MAQUINDAL</t>
  </si>
  <si>
    <t>TRANSPORTADOR DE MASA # 3:1 BANDA SANITARIA MAQUINDAL TM3-4 92-554</t>
  </si>
  <si>
    <t>TRANSPORTADOR DE MASA # 3:2 BANDA SANITARIA MAQUINDAL TM3-5 92-555</t>
  </si>
  <si>
    <t>TRANSPORTADOR DE MULTIEMPAQUE # 12 MAQUINDAL SAMS CLUB</t>
  </si>
  <si>
    <t>TRANSPORTADOR ENLACE # 04 Y # 05 BANDA PLASTICA CAFÉ  UNICHAIN DE 42" MAQUINDAL</t>
  </si>
  <si>
    <t>TRANSPORTADOR ENLACE # 06 Y # 07 BANDA PLASTICA CAFÉ UNICHAIN DE 33" MAQUINDAL</t>
  </si>
  <si>
    <t>TRANSPORTADOR ENLACE # 08 Y # 09 BANDA PLASTICA AZUL  UNICHAIN DE 33" LAWRENCE OTC3414-02 TC318</t>
  </si>
  <si>
    <t>TRANSPORTADOR ENLACE # 10 Y # 11 BANDA PLASTICA AZUL  UNICHAIN DE 33" LAWRENCE OTC3414-01 TC317</t>
  </si>
  <si>
    <t>TUBERIA CARGA DE MANTECA A MEZCLADORAS</t>
  </si>
  <si>
    <t>TUBERIA DE AGUA CALIENTE</t>
  </si>
  <si>
    <t>TUBERIA DE AIRE DE FLUIDIZADO</t>
  </si>
  <si>
    <t>TUBERIA DE AIRE DESHUMIDIFICADOR A LOS SILOS EXTERIORES</t>
  </si>
  <si>
    <t>TUBERIA DE LLENADO DE HARINA A SILOS EXTERIORES</t>
  </si>
  <si>
    <t>TUBERIA DE LLENADO DE HARINA A TOLVAS PLANTA 5</t>
  </si>
  <si>
    <t>TUBERIA DE LLENADO DE HARINA A TOLVAS PLANTA 6</t>
  </si>
  <si>
    <t>TUBERIA DE LLENADO DE HARINA SILOS INTERNOS</t>
  </si>
  <si>
    <t>TUBERIA DE RETORNO DE HARINA A SILOS EXTERIORES</t>
  </si>
  <si>
    <t>TUBERIA DE RETORNO DE HARINA A SILOS INTERNOS</t>
  </si>
  <si>
    <t>TUBERIA DE VAPOR</t>
  </si>
  <si>
    <t>TUBERIA LLENADO DE MANTECA A TANQUES # 6  Y  # 7</t>
  </si>
  <si>
    <t>VALVULA DIVERTORA # DV 1501 REIMELT ZWV 56-85-110 PS</t>
  </si>
  <si>
    <t>VALVULA DIVERTORA # DV 1502 REIMELT ZWV 56-85-110 PS</t>
  </si>
  <si>
    <t>VALVULA DIVERTORA # DV 1503 REIMELT ZWV 56-85-110 PS</t>
  </si>
  <si>
    <t>VALVULA DIVERTORA # DV 1504 REIMELT ZWV 56-85-110 PS</t>
  </si>
  <si>
    <t>VALVULA DIVERTORA # DV 1505 LLENADO DE SILOS PLANTA 6  O BARRIDOS REIMELT ZWV 56-85-110 PS</t>
  </si>
  <si>
    <t>VALVULA DIVERTORA LLENADO DE SILOS INTERNOS # 1  Y   # 2</t>
  </si>
  <si>
    <t>VALVULA ROTATORIA  DE SILO INTERNO # 1</t>
  </si>
  <si>
    <t>VALVULA ROTATORIA  DE SILO INTERNO # 2</t>
  </si>
  <si>
    <t>VALVULA ROTATORIA # RV 1101 REIMELT</t>
  </si>
  <si>
    <t>VALVULA ROTATORIA # RV 1102 REIMELT</t>
  </si>
  <si>
    <t>VALVULA ROTATORIA # RV 1103 REIMELT</t>
  </si>
  <si>
    <t>VALVULA ROTATORIA # RV 1104 REIMELT</t>
  </si>
  <si>
    <t>bim-068240</t>
  </si>
  <si>
    <t>bim-275665</t>
  </si>
  <si>
    <t>bim-169555</t>
  </si>
  <si>
    <t>bim-234496</t>
  </si>
  <si>
    <t>bim-068227</t>
  </si>
  <si>
    <t>bim-068229</t>
  </si>
  <si>
    <t>bim-100991</t>
  </si>
  <si>
    <t>bim-068223</t>
  </si>
  <si>
    <t>bim-068263</t>
  </si>
  <si>
    <t>bim-068214</t>
  </si>
  <si>
    <t>bim-068130</t>
  </si>
  <si>
    <t>movimiento</t>
  </si>
  <si>
    <t>bim-174295</t>
  </si>
  <si>
    <t>bim-068275</t>
  </si>
  <si>
    <t>bim-174264</t>
  </si>
  <si>
    <t>bim-169548</t>
  </si>
  <si>
    <t>bim-071557</t>
  </si>
  <si>
    <t>bim-071558</t>
  </si>
  <si>
    <t>bim-068239</t>
  </si>
  <si>
    <t>bim-109084</t>
  </si>
  <si>
    <t>bim-174265</t>
  </si>
  <si>
    <t>bim-169550</t>
  </si>
  <si>
    <t>bim-169549</t>
  </si>
  <si>
    <t>bim-067582</t>
  </si>
  <si>
    <t>bim-068200</t>
  </si>
  <si>
    <t>bim-068202</t>
  </si>
  <si>
    <t>repetido</t>
  </si>
  <si>
    <t>bim-067985</t>
  </si>
  <si>
    <t>bim-068195</t>
  </si>
  <si>
    <t>pbinkjetprinter</t>
  </si>
  <si>
    <t>pb12935910</t>
  </si>
  <si>
    <t>pb12917910</t>
  </si>
  <si>
    <t>pbinkjet printer</t>
  </si>
  <si>
    <t>pb14155002</t>
  </si>
  <si>
    <t>pb13104911</t>
  </si>
  <si>
    <t>pb13105911</t>
  </si>
  <si>
    <t>pb14154002</t>
  </si>
  <si>
    <t>pb13103911</t>
  </si>
  <si>
    <t>pb ink jet printer</t>
  </si>
  <si>
    <t>pb23526305</t>
  </si>
  <si>
    <t>arrtech</t>
  </si>
  <si>
    <t>g38-44</t>
  </si>
  <si>
    <t>a14033</t>
  </si>
  <si>
    <t>a14034</t>
  </si>
  <si>
    <t>a14035</t>
  </si>
  <si>
    <t>lawrence equipement</t>
  </si>
  <si>
    <t>ops1654-18</t>
  </si>
  <si>
    <t>ps40</t>
  </si>
  <si>
    <t>a14039</t>
  </si>
  <si>
    <t>g38-40</t>
  </si>
  <si>
    <t>a13048</t>
  </si>
  <si>
    <t>ths metal detector</t>
  </si>
  <si>
    <t>t-21e</t>
  </si>
  <si>
    <t>amf</t>
  </si>
  <si>
    <t>hbb</t>
  </si>
  <si>
    <t>lawrence</t>
  </si>
  <si>
    <t>obs3212-05</t>
  </si>
  <si>
    <t>bs124</t>
  </si>
  <si>
    <t>i.j.white</t>
  </si>
  <si>
    <t>01504al1</t>
  </si>
  <si>
    <t>01504al3</t>
  </si>
  <si>
    <t>lawrence equipament</t>
  </si>
  <si>
    <t>oir3254/05</t>
  </si>
  <si>
    <t>ir296</t>
  </si>
  <si>
    <t>eyepro system</t>
  </si>
  <si>
    <t>qlt/trt/c/42</t>
  </si>
  <si>
    <t>qlt/trt/1405/019/mpr</t>
  </si>
  <si>
    <t>winkler</t>
  </si>
  <si>
    <t>em2443</t>
  </si>
  <si>
    <t>em439</t>
  </si>
  <si>
    <t>em2440</t>
  </si>
  <si>
    <t xml:space="preserve">lawrence equip </t>
  </si>
  <si>
    <t>00p0209/10</t>
  </si>
  <si>
    <t>all186</t>
  </si>
  <si>
    <t>0p175</t>
  </si>
  <si>
    <t>lawerence equipment</t>
  </si>
  <si>
    <t>0si1054-18</t>
  </si>
  <si>
    <t>si239</t>
  </si>
  <si>
    <t xml:space="preserve">micro motion </t>
  </si>
  <si>
    <t>s100s138</t>
  </si>
  <si>
    <t>mass flow sensor</t>
  </si>
  <si>
    <t>l1005202</t>
  </si>
  <si>
    <t>bundy shaffer</t>
  </si>
  <si>
    <t>waukesha</t>
  </si>
  <si>
    <t>viking</t>
  </si>
  <si>
    <t>cedar fall</t>
  </si>
  <si>
    <t>05-0525</t>
  </si>
  <si>
    <t>05-0526</t>
  </si>
  <si>
    <t>hercules herrera</t>
  </si>
  <si>
    <t>0fp3233-01</t>
  </si>
  <si>
    <t>fp224</t>
  </si>
  <si>
    <t>0fp3233-02</t>
  </si>
  <si>
    <t>fp225</t>
  </si>
  <si>
    <t>poli paq</t>
  </si>
  <si>
    <t>q lite</t>
  </si>
  <si>
    <t>gardner denver</t>
  </si>
  <si>
    <t>gafdgrd</t>
  </si>
  <si>
    <t>s455519</t>
  </si>
  <si>
    <t>sutorbilt</t>
  </si>
  <si>
    <t>92-702</t>
  </si>
  <si>
    <t>01-0312</t>
  </si>
  <si>
    <t>reimelt</t>
  </si>
  <si>
    <t>77-92</t>
  </si>
  <si>
    <t>4-200 6-100</t>
  </si>
  <si>
    <t>tortilla divider/rounder</t>
  </si>
  <si>
    <t>bundy</t>
  </si>
  <si>
    <t>hs13hd1-efd</t>
  </si>
  <si>
    <t>hs16-efd</t>
  </si>
  <si>
    <t>g/f</t>
  </si>
  <si>
    <t>92-603</t>
  </si>
  <si>
    <t>1-847-272</t>
  </si>
  <si>
    <t>1-845-557</t>
  </si>
  <si>
    <t>5kva</t>
  </si>
  <si>
    <t xml:space="preserve">8 niveles </t>
  </si>
  <si>
    <t xml:space="preserve">10 niveles </t>
  </si>
  <si>
    <t>en observacion</t>
  </si>
  <si>
    <t>440v</t>
  </si>
  <si>
    <t>110 o 220</t>
  </si>
  <si>
    <t xml:space="preserve">110 o 220 </t>
  </si>
  <si>
    <t>22ov</t>
  </si>
  <si>
    <t>127v</t>
  </si>
  <si>
    <t>capacidad 500kg</t>
  </si>
  <si>
    <t>110 v</t>
  </si>
  <si>
    <t>ARTEZAS</t>
  </si>
  <si>
    <t>ATADORAS</t>
  </si>
  <si>
    <t>BOLEADORAS</t>
  </si>
  <si>
    <t>CERNIDORES</t>
  </si>
  <si>
    <t>CODIFICADORES/IMPRESORAS</t>
  </si>
  <si>
    <t>COMALES</t>
  </si>
  <si>
    <t>CONTADORES</t>
  </si>
  <si>
    <t>DESHUMIDIFICADORES</t>
  </si>
  <si>
    <t>DETECTORES DE METALES Y VERIFICADORES</t>
  </si>
  <si>
    <t>DIVISORAS</t>
  </si>
  <si>
    <t>TRANSPORTADORES</t>
  </si>
  <si>
    <t>EMBOLSADORAS</t>
  </si>
  <si>
    <t>ENFRIADORES</t>
  </si>
  <si>
    <t>EQUIPO DE VISIÓN (INSPECCIÓN Y RECHAZO</t>
  </si>
  <si>
    <t>EQUIPO RODANTE</t>
  </si>
  <si>
    <t>FERMENTADORES</t>
  </si>
  <si>
    <t>INDEXADORES</t>
  </si>
  <si>
    <t>MEDIDORES</t>
  </si>
  <si>
    <t>MEZCLADORAS</t>
  </si>
  <si>
    <t>ALINEADOR</t>
  </si>
  <si>
    <t>PRENSAS</t>
  </si>
  <si>
    <t>PREPLANCHADOR</t>
  </si>
  <si>
    <t>SELLADORAS</t>
  </si>
  <si>
    <t>SILOS</t>
  </si>
  <si>
    <t>VERIFICADORES</t>
  </si>
  <si>
    <t>SOPLADORES</t>
  </si>
  <si>
    <t>TOLVAS PESADORAS</t>
  </si>
  <si>
    <t>TUBERIAS</t>
  </si>
  <si>
    <t>TUBERIA DE ALUMINIO</t>
  </si>
  <si>
    <t>VALVULAS DIVERTORAS</t>
  </si>
  <si>
    <t>VALVULAS ROTATORIAS</t>
  </si>
</sst>
</file>

<file path=xl/styles.xml><?xml version="1.0" encoding="utf-8"?>
<styleSheet xmlns="http://schemas.openxmlformats.org/spreadsheetml/2006/main">
  <numFmts count="5">
    <numFmt numFmtId="44" formatCode="_-&quot;$&quot;* #,##0.00_-;\-&quot;$&quot;* #,##0.00_-;_-&quot;$&quot;* &quot;-&quot;??_-;_-@_-"/>
    <numFmt numFmtId="43" formatCode="_-* #,##0.00_-;\-* #,##0.00_-;_-* &quot;-&quot;??_-;_-@_-"/>
    <numFmt numFmtId="164" formatCode="0000"/>
    <numFmt numFmtId="165" formatCode="_-[$€-2]* #,##0.00_-;\-[$€-2]* #,##0.00_-;_-[$€-2]* &quot;-&quot;??_-"/>
    <numFmt numFmtId="166" formatCode="[$-409]d\-mmm\-yy;@"/>
  </numFmts>
  <fonts count="62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sz val="11"/>
      <color theme="1"/>
      <name val="Calibri"/>
      <family val="2"/>
    </font>
    <font>
      <sz val="10"/>
      <color theme="1"/>
      <name val="Times New Roman"/>
      <family val="1"/>
    </font>
    <font>
      <sz val="10"/>
      <name val="Arial"/>
      <family val="2"/>
    </font>
    <font>
      <b/>
      <sz val="16"/>
      <color theme="1"/>
      <name val="Calibri"/>
      <family val="2"/>
      <scheme val="minor"/>
    </font>
    <font>
      <b/>
      <sz val="8"/>
      <color indexed="9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color indexed="0"/>
      <name val="Helv"/>
    </font>
    <font>
      <sz val="10"/>
      <name val="MS Sans Serif"/>
      <family val="2"/>
    </font>
    <font>
      <sz val="11"/>
      <color indexed="8"/>
      <name val="Calibri"/>
      <family val="2"/>
    </font>
    <font>
      <sz val="10"/>
      <name val="Helv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10"/>
      <name val="Helv"/>
      <family val="2"/>
    </font>
    <font>
      <sz val="10"/>
      <color indexed="0"/>
      <name val="Helv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b/>
      <i/>
      <u/>
      <sz val="14"/>
      <color rgb="FFFF0000"/>
      <name val="Calibri"/>
      <family val="2"/>
      <scheme val="minor"/>
    </font>
    <font>
      <b/>
      <i/>
      <u/>
      <sz val="14"/>
      <color theme="0"/>
      <name val="Calibri"/>
      <family val="2"/>
      <scheme val="minor"/>
    </font>
    <font>
      <b/>
      <u/>
      <sz val="12"/>
      <color rgb="FF0070C0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u/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b/>
      <u/>
      <sz val="16"/>
      <color rgb="FF0070C0"/>
      <name val="Arial"/>
      <family val="2"/>
    </font>
    <font>
      <u/>
      <sz val="11"/>
      <color theme="10"/>
      <name val="Calibri"/>
      <family val="2"/>
    </font>
    <font>
      <sz val="11"/>
      <color theme="10"/>
      <name val="Calibri"/>
      <family val="2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2"/>
      <color indexed="9"/>
      <name val="Arial"/>
      <family val="2"/>
    </font>
    <font>
      <b/>
      <u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Arial"/>
      <family val="2"/>
    </font>
    <font>
      <b/>
      <sz val="12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4BACC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/>
        <bgColor indexed="64"/>
      </patternFill>
    </fill>
  </fills>
  <borders count="58">
    <border>
      <left/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indexed="18"/>
      </left>
      <right style="double">
        <color indexed="18"/>
      </right>
      <top style="double">
        <color indexed="18"/>
      </top>
      <bottom style="double">
        <color indexed="1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ouble">
        <color indexed="18"/>
      </left>
      <right style="double">
        <color indexed="18"/>
      </right>
      <top style="double">
        <color indexed="18"/>
      </top>
      <bottom/>
      <diagonal/>
    </border>
    <border>
      <left style="double">
        <color theme="0"/>
      </left>
      <right style="double">
        <color theme="0"/>
      </right>
      <top style="double">
        <color theme="0"/>
      </top>
      <bottom/>
      <diagonal/>
    </border>
    <border>
      <left style="double">
        <color theme="0"/>
      </left>
      <right style="double">
        <color theme="0"/>
      </right>
      <top/>
      <bottom/>
      <diagonal/>
    </border>
  </borders>
  <cellStyleXfs count="2005">
    <xf numFmtId="0" fontId="0" fillId="0" borderId="0"/>
    <xf numFmtId="0" fontId="11" fillId="0" borderId="0"/>
    <xf numFmtId="0" fontId="5" fillId="0" borderId="0"/>
    <xf numFmtId="165" fontId="5" fillId="0" borderId="0"/>
    <xf numFmtId="0" fontId="5" fillId="0" borderId="0"/>
    <xf numFmtId="165" fontId="5" fillId="0" borderId="0"/>
    <xf numFmtId="0" fontId="11" fillId="0" borderId="0"/>
    <xf numFmtId="0" fontId="5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6" fillId="0" borderId="0"/>
    <xf numFmtId="0" fontId="16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5" fillId="0" borderId="0" applyNumberFormat="0" applyFill="0" applyBorder="0" applyAlignment="0" applyProtection="0"/>
    <xf numFmtId="0" fontId="34" fillId="0" borderId="0"/>
    <xf numFmtId="0" fontId="34" fillId="0" borderId="0"/>
    <xf numFmtId="0" fontId="5" fillId="0" borderId="0" applyNumberForma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6" fillId="0" borderId="0"/>
    <xf numFmtId="0" fontId="16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6" fillId="0" borderId="0"/>
    <xf numFmtId="165" fontId="33" fillId="0" borderId="0"/>
    <xf numFmtId="165" fontId="33" fillId="0" borderId="0"/>
    <xf numFmtId="165" fontId="33" fillId="0" borderId="0"/>
    <xf numFmtId="165" fontId="33" fillId="0" borderId="0"/>
    <xf numFmtId="165" fontId="33" fillId="0" borderId="0"/>
    <xf numFmtId="165" fontId="33" fillId="0" borderId="0"/>
    <xf numFmtId="0" fontId="33" fillId="0" borderId="0"/>
    <xf numFmtId="0" fontId="33" fillId="0" borderId="0"/>
    <xf numFmtId="165" fontId="33" fillId="0" borderId="0"/>
    <xf numFmtId="0" fontId="33" fillId="0" borderId="0"/>
    <xf numFmtId="0" fontId="5" fillId="0" borderId="0" applyNumberFormat="0" applyFill="0" applyBorder="0" applyAlignment="0" applyProtection="0"/>
    <xf numFmtId="0" fontId="34" fillId="0" borderId="0"/>
    <xf numFmtId="0" fontId="5" fillId="0" borderId="0" applyNumberFormat="0" applyFill="0" applyBorder="0" applyAlignment="0" applyProtection="0"/>
    <xf numFmtId="0" fontId="13" fillId="0" borderId="0"/>
    <xf numFmtId="0" fontId="13" fillId="0" borderId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14" borderId="0" applyNumberFormat="0" applyBorder="0" applyAlignment="0" applyProtection="0"/>
    <xf numFmtId="0" fontId="15" fillId="15" borderId="0" applyNumberFormat="0" applyBorder="0" applyAlignment="0" applyProtection="0"/>
    <xf numFmtId="0" fontId="14" fillId="0" borderId="0"/>
    <xf numFmtId="0" fontId="16" fillId="0" borderId="0"/>
    <xf numFmtId="0" fontId="16" fillId="0" borderId="0"/>
    <xf numFmtId="0" fontId="5" fillId="0" borderId="0"/>
    <xf numFmtId="0" fontId="15" fillId="16" borderId="0" applyNumberFormat="0" applyBorder="0" applyAlignment="0" applyProtection="0"/>
    <xf numFmtId="0" fontId="15" fillId="17" borderId="0" applyNumberFormat="0" applyBorder="0" applyAlignment="0" applyProtection="0"/>
    <xf numFmtId="0" fontId="15" fillId="18" borderId="0" applyNumberFormat="0" applyBorder="0" applyAlignment="0" applyProtection="0"/>
    <xf numFmtId="0" fontId="15" fillId="13" borderId="0" applyNumberFormat="0" applyBorder="0" applyAlignment="0" applyProtection="0"/>
    <xf numFmtId="0" fontId="15" fillId="16" borderId="0" applyNumberFormat="0" applyBorder="0" applyAlignment="0" applyProtection="0"/>
    <xf numFmtId="0" fontId="15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1" fillId="12" borderId="0" applyNumberFormat="0" applyBorder="0" applyAlignment="0" applyProtection="0"/>
    <xf numFmtId="0" fontId="22" fillId="24" borderId="7" applyNumberFormat="0" applyAlignment="0" applyProtection="0"/>
    <xf numFmtId="0" fontId="23" fillId="25" borderId="8" applyNumberFormat="0" applyAlignment="0" applyProtection="0"/>
    <xf numFmtId="0" fontId="24" fillId="0" borderId="9" applyNumberFormat="0" applyFill="0" applyAlignment="0" applyProtection="0"/>
    <xf numFmtId="0" fontId="17" fillId="0" borderId="0" applyNumberFormat="0" applyFill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9" borderId="0" applyNumberFormat="0" applyBorder="0" applyAlignment="0" applyProtection="0"/>
    <xf numFmtId="0" fontId="25" fillId="15" borderId="7" applyNumberFormat="0" applyAlignment="0" applyProtection="0"/>
    <xf numFmtId="0" fontId="5" fillId="0" borderId="0"/>
    <xf numFmtId="165" fontId="33" fillId="0" borderId="0"/>
    <xf numFmtId="0" fontId="33" fillId="0" borderId="0"/>
    <xf numFmtId="0" fontId="16" fillId="0" borderId="0"/>
    <xf numFmtId="165" fontId="5" fillId="0" borderId="0"/>
    <xf numFmtId="165" fontId="5" fillId="0" borderId="0"/>
    <xf numFmtId="165" fontId="13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3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26" fillId="11" borderId="0" applyNumberFormat="0" applyBorder="0" applyAlignment="0" applyProtection="0"/>
    <xf numFmtId="43" fontId="1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27" fillId="30" borderId="0" applyNumberFormat="0" applyBorder="0" applyAlignment="0" applyProtection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5" fillId="0" borderId="0"/>
    <xf numFmtId="165" fontId="5" fillId="0" borderId="0"/>
    <xf numFmtId="165" fontId="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165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0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5" fillId="0" borderId="0"/>
    <xf numFmtId="165" fontId="5" fillId="0" borderId="0"/>
    <xf numFmtId="0" fontId="5" fillId="0" borderId="0"/>
    <xf numFmtId="165" fontId="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31" borderId="5" applyNumberFormat="0" applyFont="0" applyAlignment="0" applyProtection="0"/>
    <xf numFmtId="0" fontId="5" fillId="31" borderId="5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28" fillId="24" borderId="10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9" fillId="0" borderId="11" applyNumberFormat="0" applyFill="0" applyAlignment="0" applyProtection="0"/>
    <xf numFmtId="0" fontId="31" fillId="0" borderId="12" applyNumberFormat="0" applyFill="0" applyAlignment="0" applyProtection="0"/>
    <xf numFmtId="0" fontId="17" fillId="0" borderId="13" applyNumberFormat="0" applyFill="0" applyAlignment="0" applyProtection="0"/>
    <xf numFmtId="0" fontId="18" fillId="0" borderId="0" applyNumberFormat="0" applyFill="0" applyBorder="0" applyAlignment="0" applyProtection="0"/>
    <xf numFmtId="0" fontId="32" fillId="0" borderId="14" applyNumberFormat="0" applyFill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48" fillId="0" borderId="0" applyNumberFormat="0" applyFill="0" applyBorder="0" applyAlignment="0" applyProtection="0">
      <alignment vertical="top"/>
      <protection locked="0"/>
    </xf>
  </cellStyleXfs>
  <cellXfs count="461">
    <xf numFmtId="0" fontId="0" fillId="0" borderId="0" xfId="0"/>
    <xf numFmtId="0" fontId="0" fillId="2" borderId="0" xfId="0" applyFill="1"/>
    <xf numFmtId="0" fontId="0" fillId="0" borderId="0" xfId="0" applyFill="1"/>
    <xf numFmtId="0" fontId="1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0" fontId="4" fillId="0" borderId="0" xfId="0" applyFont="1"/>
    <xf numFmtId="0" fontId="2" fillId="0" borderId="0" xfId="0" applyFont="1" applyAlignment="1">
      <alignment vertical="center"/>
    </xf>
    <xf numFmtId="0" fontId="0" fillId="4" borderId="0" xfId="0" applyFill="1"/>
    <xf numFmtId="0" fontId="5" fillId="0" borderId="0" xfId="0" applyFont="1" applyFill="1" applyBorder="1"/>
    <xf numFmtId="164" fontId="5" fillId="0" borderId="0" xfId="0" applyNumberFormat="1" applyFont="1" applyFill="1" applyBorder="1" applyAlignment="1">
      <alignment horizontal="center"/>
    </xf>
    <xf numFmtId="0" fontId="0" fillId="6" borderId="0" xfId="0" applyFill="1" applyBorder="1" applyAlignment="1">
      <alignment horizontal="left"/>
    </xf>
    <xf numFmtId="0" fontId="8" fillId="8" borderId="4" xfId="0" applyFont="1" applyFill="1" applyBorder="1" applyAlignment="1" applyProtection="1">
      <alignment vertical="center"/>
      <protection locked="0"/>
    </xf>
    <xf numFmtId="0" fontId="0" fillId="0" borderId="0" xfId="0" pivotButton="1" applyProtection="1">
      <protection locked="0"/>
    </xf>
    <xf numFmtId="0" fontId="0" fillId="0" borderId="0" xfId="0" applyProtection="1">
      <protection locked="0"/>
    </xf>
    <xf numFmtId="0" fontId="7" fillId="7" borderId="0" xfId="0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 applyProtection="1">
      <alignment horizontal="left"/>
      <protection locked="0"/>
    </xf>
    <xf numFmtId="0" fontId="0" fillId="0" borderId="0" xfId="0" applyNumberFormat="1" applyProtection="1">
      <protection locked="0"/>
    </xf>
    <xf numFmtId="0" fontId="0" fillId="0" borderId="0" xfId="0"/>
    <xf numFmtId="0" fontId="5" fillId="0" borderId="0" xfId="1" applyFont="1" applyFill="1" applyBorder="1"/>
    <xf numFmtId="0" fontId="12" fillId="32" borderId="3" xfId="1" applyFont="1" applyFill="1" applyBorder="1" applyAlignment="1">
      <alignment horizontal="center" vertical="center" wrapText="1"/>
    </xf>
    <xf numFmtId="0" fontId="0" fillId="0" borderId="0" xfId="0" applyBorder="1"/>
    <xf numFmtId="0" fontId="5" fillId="0" borderId="0" xfId="1966" applyFont="1" applyFill="1" applyBorder="1" applyAlignment="1">
      <alignment horizontal="center"/>
    </xf>
    <xf numFmtId="0" fontId="5" fillId="0" borderId="0" xfId="1967" applyFont="1" applyFill="1" applyBorder="1" applyAlignment="1">
      <alignment horizontal="center"/>
    </xf>
    <xf numFmtId="0" fontId="5" fillId="0" borderId="0" xfId="1968" applyFont="1" applyFill="1" applyBorder="1" applyAlignment="1">
      <alignment horizontal="center"/>
    </xf>
    <xf numFmtId="0" fontId="11" fillId="0" borderId="0" xfId="1968" applyFill="1" applyBorder="1" applyAlignment="1">
      <alignment horizontal="center"/>
    </xf>
    <xf numFmtId="0" fontId="11" fillId="0" borderId="0" xfId="1968" applyFill="1" applyBorder="1"/>
    <xf numFmtId="0" fontId="5" fillId="0" borderId="0" xfId="1969" applyFont="1" applyFill="1" applyBorder="1" applyAlignment="1">
      <alignment horizontal="center"/>
    </xf>
    <xf numFmtId="0" fontId="5" fillId="0" borderId="0" xfId="1970" applyFont="1" applyFill="1" applyBorder="1" applyAlignment="1">
      <alignment horizontal="center"/>
    </xf>
    <xf numFmtId="0" fontId="5" fillId="0" borderId="0" xfId="1971" applyFont="1" applyFill="1" applyBorder="1" applyAlignment="1">
      <alignment horizontal="center"/>
    </xf>
    <xf numFmtId="0" fontId="5" fillId="0" borderId="0" xfId="1972" applyFont="1" applyFill="1" applyBorder="1" applyAlignment="1">
      <alignment horizontal="center"/>
    </xf>
    <xf numFmtId="0" fontId="5" fillId="0" borderId="0" xfId="1973" applyFont="1" applyFill="1" applyBorder="1" applyAlignment="1">
      <alignment horizontal="center"/>
    </xf>
    <xf numFmtId="0" fontId="11" fillId="0" borderId="0" xfId="1973" applyFill="1" applyBorder="1" applyAlignment="1">
      <alignment horizontal="center"/>
    </xf>
    <xf numFmtId="0" fontId="11" fillId="0" borderId="0" xfId="1973" applyFill="1" applyBorder="1"/>
    <xf numFmtId="0" fontId="5" fillId="0" borderId="0" xfId="1976" applyFont="1" applyFill="1" applyBorder="1" applyAlignment="1">
      <alignment horizontal="center"/>
    </xf>
    <xf numFmtId="0" fontId="11" fillId="0" borderId="0" xfId="1976" applyFill="1" applyBorder="1" applyAlignment="1">
      <alignment horizontal="center"/>
    </xf>
    <xf numFmtId="0" fontId="11" fillId="0" borderId="0" xfId="1976" applyFill="1" applyBorder="1"/>
    <xf numFmtId="0" fontId="5" fillId="0" borderId="0" xfId="1977" applyFont="1" applyFill="1" applyBorder="1" applyAlignment="1">
      <alignment horizontal="center"/>
    </xf>
    <xf numFmtId="0" fontId="5" fillId="0" borderId="0" xfId="1978" applyFont="1" applyFill="1" applyBorder="1" applyAlignment="1">
      <alignment horizontal="center"/>
    </xf>
    <xf numFmtId="0" fontId="5" fillId="0" borderId="0" xfId="1979" applyFont="1" applyFill="1" applyBorder="1" applyAlignment="1">
      <alignment horizontal="center"/>
    </xf>
    <xf numFmtId="0" fontId="5" fillId="0" borderId="0" xfId="1980" applyFont="1" applyFill="1" applyBorder="1" applyAlignment="1">
      <alignment horizontal="center"/>
    </xf>
    <xf numFmtId="0" fontId="11" fillId="0" borderId="0" xfId="1980" applyFill="1" applyBorder="1" applyAlignment="1">
      <alignment horizontal="center"/>
    </xf>
    <xf numFmtId="0" fontId="11" fillId="0" borderId="0" xfId="1980" applyFill="1" applyBorder="1"/>
    <xf numFmtId="0" fontId="5" fillId="0" borderId="0" xfId="1981" applyFont="1" applyFill="1" applyBorder="1" applyAlignment="1">
      <alignment horizontal="center"/>
    </xf>
    <xf numFmtId="0" fontId="11" fillId="0" borderId="0" xfId="1981" applyFill="1" applyBorder="1" applyAlignment="1">
      <alignment horizontal="center"/>
    </xf>
    <xf numFmtId="0" fontId="11" fillId="0" borderId="0" xfId="1981" applyFill="1" applyBorder="1"/>
    <xf numFmtId="0" fontId="5" fillId="0" borderId="0" xfId="1982" applyFont="1" applyFill="1" applyBorder="1" applyAlignment="1">
      <alignment horizontal="center"/>
    </xf>
    <xf numFmtId="0" fontId="11" fillId="0" borderId="0" xfId="1982" applyFill="1" applyBorder="1" applyAlignment="1">
      <alignment horizontal="center"/>
    </xf>
    <xf numFmtId="0" fontId="11" fillId="0" borderId="0" xfId="1982" applyFill="1" applyBorder="1"/>
    <xf numFmtId="0" fontId="11" fillId="0" borderId="0" xfId="1983" applyFill="1" applyBorder="1" applyAlignment="1">
      <alignment horizontal="center"/>
    </xf>
    <xf numFmtId="0" fontId="11" fillId="0" borderId="0" xfId="1983" applyFill="1" applyBorder="1"/>
    <xf numFmtId="0" fontId="11" fillId="0" borderId="0" xfId="1984" applyFill="1" applyBorder="1" applyAlignment="1">
      <alignment horizontal="center"/>
    </xf>
    <xf numFmtId="0" fontId="11" fillId="0" borderId="0" xfId="1984" applyFill="1" applyBorder="1"/>
    <xf numFmtId="0" fontId="11" fillId="0" borderId="0" xfId="1985" applyFill="1" applyBorder="1" applyAlignment="1">
      <alignment horizontal="center"/>
    </xf>
    <xf numFmtId="0" fontId="11" fillId="0" borderId="0" xfId="1985" applyFill="1" applyBorder="1"/>
    <xf numFmtId="0" fontId="11" fillId="0" borderId="0" xfId="1986" applyFill="1" applyBorder="1" applyAlignment="1">
      <alignment horizontal="center"/>
    </xf>
    <xf numFmtId="0" fontId="11" fillId="0" borderId="0" xfId="1986" applyFill="1" applyBorder="1"/>
    <xf numFmtId="0" fontId="11" fillId="0" borderId="0" xfId="1987" applyFill="1" applyBorder="1" applyAlignment="1">
      <alignment horizontal="center"/>
    </xf>
    <xf numFmtId="0" fontId="11" fillId="0" borderId="0" xfId="1987" applyFill="1" applyBorder="1"/>
    <xf numFmtId="0" fontId="11" fillId="0" borderId="0" xfId="1988" applyFill="1" applyBorder="1" applyAlignment="1">
      <alignment horizontal="center"/>
    </xf>
    <xf numFmtId="0" fontId="11" fillId="0" borderId="0" xfId="1988" applyFill="1" applyBorder="1"/>
    <xf numFmtId="0" fontId="11" fillId="0" borderId="0" xfId="1989" applyFill="1" applyBorder="1" applyAlignment="1">
      <alignment horizontal="center"/>
    </xf>
    <xf numFmtId="0" fontId="11" fillId="0" borderId="0" xfId="1989" applyFill="1" applyBorder="1"/>
    <xf numFmtId="0" fontId="11" fillId="0" borderId="0" xfId="1990" applyFill="1" applyBorder="1" applyAlignment="1">
      <alignment horizontal="center"/>
    </xf>
    <xf numFmtId="0" fontId="11" fillId="0" borderId="0" xfId="1990" applyFill="1" applyBorder="1"/>
    <xf numFmtId="0" fontId="11" fillId="0" borderId="0" xfId="1991" applyFill="1" applyBorder="1" applyAlignment="1">
      <alignment horizontal="center"/>
    </xf>
    <xf numFmtId="0" fontId="11" fillId="0" borderId="0" xfId="1991" applyFill="1" applyBorder="1"/>
    <xf numFmtId="0" fontId="11" fillId="0" borderId="0" xfId="1992" applyFill="1" applyBorder="1" applyAlignment="1">
      <alignment horizontal="center"/>
    </xf>
    <xf numFmtId="0" fontId="11" fillId="0" borderId="0" xfId="1992" applyFill="1" applyBorder="1"/>
    <xf numFmtId="0" fontId="11" fillId="0" borderId="0" xfId="1995" applyFill="1" applyBorder="1" applyAlignment="1">
      <alignment horizontal="center"/>
    </xf>
    <xf numFmtId="0" fontId="11" fillId="0" borderId="0" xfId="1995" applyFill="1" applyBorder="1"/>
    <xf numFmtId="0" fontId="11" fillId="0" borderId="0" xfId="1996" applyFill="1" applyBorder="1"/>
    <xf numFmtId="0" fontId="11" fillId="0" borderId="0" xfId="1998" applyFill="1" applyBorder="1" applyAlignment="1">
      <alignment horizontal="center"/>
    </xf>
    <xf numFmtId="0" fontId="11" fillId="0" borderId="0" xfId="1998" applyFill="1" applyBorder="1"/>
    <xf numFmtId="0" fontId="11" fillId="0" borderId="0" xfId="1999" applyFill="1" applyBorder="1" applyAlignment="1">
      <alignment horizontal="center"/>
    </xf>
    <xf numFmtId="0" fontId="11" fillId="0" borderId="0" xfId="1999" applyFill="1" applyBorder="1"/>
    <xf numFmtId="0" fontId="11" fillId="0" borderId="0" xfId="1999" applyFill="1" applyBorder="1" applyAlignment="1">
      <alignment horizontal="left"/>
    </xf>
    <xf numFmtId="0" fontId="11" fillId="0" borderId="0" xfId="2001" applyFill="1" applyBorder="1" applyAlignment="1">
      <alignment horizontal="center"/>
    </xf>
    <xf numFmtId="0" fontId="11" fillId="0" borderId="0" xfId="2001" applyFill="1" applyBorder="1"/>
    <xf numFmtId="0" fontId="5" fillId="0" borderId="0" xfId="1966" applyFont="1" applyFill="1" applyBorder="1"/>
    <xf numFmtId="0" fontId="11" fillId="5" borderId="0" xfId="1967" applyFill="1" applyBorder="1"/>
    <xf numFmtId="0" fontId="5" fillId="0" borderId="0" xfId="1967" applyFont="1" applyFill="1" applyBorder="1"/>
    <xf numFmtId="0" fontId="11" fillId="5" borderId="0" xfId="1967" applyFill="1" applyBorder="1" applyAlignment="1">
      <alignment horizontal="center"/>
    </xf>
    <xf numFmtId="0" fontId="11" fillId="5" borderId="0" xfId="1968" applyFill="1" applyBorder="1"/>
    <xf numFmtId="0" fontId="5" fillId="0" borderId="0" xfId="1968" applyFont="1" applyFill="1" applyBorder="1"/>
    <xf numFmtId="0" fontId="5" fillId="5" borderId="0" xfId="1968" applyFont="1" applyFill="1" applyBorder="1" applyAlignment="1">
      <alignment horizontal="center"/>
    </xf>
    <xf numFmtId="0" fontId="11" fillId="5" borderId="0" xfId="1968" applyFill="1" applyBorder="1" applyAlignment="1">
      <alignment horizontal="center"/>
    </xf>
    <xf numFmtId="0" fontId="11" fillId="5" borderId="0" xfId="1969" applyFill="1" applyBorder="1"/>
    <xf numFmtId="0" fontId="5" fillId="0" borderId="0" xfId="1969" applyFont="1" applyFill="1" applyBorder="1"/>
    <xf numFmtId="0" fontId="11" fillId="5" borderId="0" xfId="1969" applyFill="1" applyBorder="1" applyAlignment="1">
      <alignment horizontal="center"/>
    </xf>
    <xf numFmtId="0" fontId="5" fillId="0" borderId="0" xfId="1970" applyFont="1" applyFill="1" applyBorder="1"/>
    <xf numFmtId="0" fontId="5" fillId="0" borderId="0" xfId="1971" applyFont="1" applyFill="1" applyBorder="1"/>
    <xf numFmtId="0" fontId="11" fillId="5" borderId="0" xfId="1972" applyFill="1" applyBorder="1"/>
    <xf numFmtId="0" fontId="5" fillId="0" borderId="0" xfId="1972" applyFont="1" applyFill="1" applyBorder="1"/>
    <xf numFmtId="0" fontId="5" fillId="5" borderId="0" xfId="1972" applyFont="1" applyFill="1" applyBorder="1" applyAlignment="1">
      <alignment horizontal="center"/>
    </xf>
    <xf numFmtId="0" fontId="11" fillId="5" borderId="0" xfId="1972" applyFill="1" applyBorder="1" applyAlignment="1">
      <alignment horizontal="center"/>
    </xf>
    <xf numFmtId="0" fontId="11" fillId="5" borderId="0" xfId="1973" applyFill="1" applyBorder="1"/>
    <xf numFmtId="0" fontId="5" fillId="0" borderId="0" xfId="1973" applyFont="1" applyFill="1" applyBorder="1"/>
    <xf numFmtId="0" fontId="5" fillId="5" borderId="0" xfId="1973" applyFont="1" applyFill="1" applyBorder="1" applyAlignment="1">
      <alignment horizontal="center"/>
    </xf>
    <xf numFmtId="0" fontId="11" fillId="5" borderId="0" xfId="1973" applyFill="1" applyBorder="1" applyAlignment="1">
      <alignment horizontal="center"/>
    </xf>
    <xf numFmtId="0" fontId="5" fillId="5" borderId="0" xfId="1974" applyFont="1" applyFill="1" applyBorder="1"/>
    <xf numFmtId="0" fontId="11" fillId="5" borderId="0" xfId="1974" applyFill="1" applyBorder="1"/>
    <xf numFmtId="0" fontId="5" fillId="5" borderId="0" xfId="1974" applyFont="1" applyFill="1" applyBorder="1" applyAlignment="1">
      <alignment horizontal="center"/>
    </xf>
    <xf numFmtId="0" fontId="11" fillId="5" borderId="0" xfId="1974" applyFill="1" applyBorder="1" applyAlignment="1">
      <alignment horizontal="center"/>
    </xf>
    <xf numFmtId="0" fontId="12" fillId="32" borderId="3" xfId="1975" applyFont="1" applyFill="1" applyBorder="1" applyAlignment="1">
      <alignment horizontal="center" vertical="center" wrapText="1"/>
    </xf>
    <xf numFmtId="4" fontId="12" fillId="32" borderId="3" xfId="1975" applyNumberFormat="1" applyFont="1" applyFill="1" applyBorder="1" applyAlignment="1">
      <alignment horizontal="center" vertical="center" wrapText="1"/>
    </xf>
    <xf numFmtId="15" fontId="11" fillId="5" borderId="1" xfId="1975" applyNumberFormat="1" applyFill="1" applyBorder="1" applyAlignment="1">
      <alignment horizontal="center"/>
    </xf>
    <xf numFmtId="4" fontId="11" fillId="5" borderId="1" xfId="1975" applyNumberFormat="1" applyFill="1" applyBorder="1"/>
    <xf numFmtId="4" fontId="11" fillId="5" borderId="6" xfId="1975" applyNumberFormat="1" applyFill="1" applyBorder="1"/>
    <xf numFmtId="0" fontId="11" fillId="5" borderId="1" xfId="1975" applyFill="1" applyBorder="1" applyAlignment="1">
      <alignment horizontal="center"/>
    </xf>
    <xf numFmtId="0" fontId="11" fillId="5" borderId="6" xfId="1975" applyFill="1" applyBorder="1" applyAlignment="1">
      <alignment horizontal="center"/>
    </xf>
    <xf numFmtId="164" fontId="5" fillId="0" borderId="2" xfId="1975" applyNumberFormat="1" applyFont="1" applyFill="1" applyBorder="1" applyAlignment="1">
      <alignment horizontal="center"/>
    </xf>
    <xf numFmtId="164" fontId="5" fillId="0" borderId="1" xfId="1975" applyNumberFormat="1" applyFont="1" applyFill="1" applyBorder="1" applyAlignment="1">
      <alignment horizontal="center"/>
    </xf>
    <xf numFmtId="0" fontId="5" fillId="5" borderId="1" xfId="1975" applyNumberFormat="1" applyFont="1" applyFill="1" applyBorder="1" applyAlignment="1">
      <alignment horizontal="center"/>
    </xf>
    <xf numFmtId="0" fontId="5" fillId="5" borderId="1" xfId="1975" applyFont="1" applyFill="1" applyBorder="1" applyAlignment="1">
      <alignment horizontal="center"/>
    </xf>
    <xf numFmtId="4" fontId="5" fillId="5" borderId="1" xfId="1975" applyNumberFormat="1" applyFont="1" applyFill="1" applyBorder="1"/>
    <xf numFmtId="15" fontId="5" fillId="5" borderId="1" xfId="1975" applyNumberFormat="1" applyFont="1" applyFill="1" applyBorder="1" applyAlignment="1">
      <alignment horizontal="center"/>
    </xf>
    <xf numFmtId="0" fontId="5" fillId="5" borderId="2" xfId="1975" applyNumberFormat="1" applyFont="1" applyFill="1" applyBorder="1" applyAlignment="1">
      <alignment horizontal="center"/>
    </xf>
    <xf numFmtId="4" fontId="5" fillId="5" borderId="2" xfId="1975" applyNumberFormat="1" applyFont="1" applyFill="1" applyBorder="1"/>
    <xf numFmtId="15" fontId="5" fillId="5" borderId="2" xfId="1975" applyNumberFormat="1" applyFont="1" applyFill="1" applyBorder="1" applyAlignment="1">
      <alignment horizontal="center"/>
    </xf>
    <xf numFmtId="166" fontId="11" fillId="5" borderId="1" xfId="1975" applyNumberFormat="1" applyFill="1" applyBorder="1" applyAlignment="1">
      <alignment horizontal="center"/>
    </xf>
    <xf numFmtId="0" fontId="11" fillId="5" borderId="0" xfId="1976" applyFill="1" applyBorder="1"/>
    <xf numFmtId="0" fontId="5" fillId="0" borderId="0" xfId="1976" applyFont="1" applyFill="1" applyBorder="1"/>
    <xf numFmtId="0" fontId="5" fillId="5" borderId="0" xfId="1976" applyFont="1" applyFill="1" applyBorder="1" applyAlignment="1">
      <alignment horizontal="center"/>
    </xf>
    <xf numFmtId="0" fontId="11" fillId="5" borderId="0" xfId="1976" applyFill="1" applyBorder="1" applyAlignment="1">
      <alignment horizontal="center"/>
    </xf>
    <xf numFmtId="0" fontId="11" fillId="5" borderId="0" xfId="1977" applyFill="1" applyBorder="1"/>
    <xf numFmtId="0" fontId="5" fillId="0" borderId="0" xfId="1977" applyFont="1" applyFill="1" applyBorder="1"/>
    <xf numFmtId="0" fontId="11" fillId="5" borderId="0" xfId="1977" applyFill="1" applyBorder="1" applyAlignment="1">
      <alignment horizontal="center"/>
    </xf>
    <xf numFmtId="0" fontId="11" fillId="5" borderId="0" xfId="1978" applyFill="1" applyBorder="1"/>
    <xf numFmtId="0" fontId="5" fillId="0" borderId="0" xfId="1978" applyFont="1" applyFill="1" applyBorder="1"/>
    <xf numFmtId="0" fontId="11" fillId="5" borderId="0" xfId="1978" applyFill="1" applyBorder="1" applyAlignment="1">
      <alignment horizontal="center"/>
    </xf>
    <xf numFmtId="0" fontId="11" fillId="5" borderId="0" xfId="1979" applyFill="1" applyBorder="1"/>
    <xf numFmtId="0" fontId="5" fillId="0" borderId="0" xfId="1979" applyFont="1" applyFill="1" applyBorder="1"/>
    <xf numFmtId="0" fontId="11" fillId="5" borderId="0" xfId="1979" applyFill="1" applyBorder="1" applyAlignment="1">
      <alignment horizontal="center"/>
    </xf>
    <xf numFmtId="0" fontId="11" fillId="5" borderId="0" xfId="1980" applyFill="1" applyBorder="1"/>
    <xf numFmtId="0" fontId="5" fillId="0" borderId="0" xfId="1980" applyFont="1" applyFill="1" applyBorder="1"/>
    <xf numFmtId="0" fontId="11" fillId="5" borderId="0" xfId="1980" applyFill="1" applyBorder="1" applyAlignment="1">
      <alignment horizontal="center"/>
    </xf>
    <xf numFmtId="0" fontId="11" fillId="5" borderId="0" xfId="1981" applyFill="1" applyBorder="1"/>
    <xf numFmtId="0" fontId="5" fillId="0" borderId="0" xfId="1981" applyFont="1" applyFill="1" applyBorder="1"/>
    <xf numFmtId="0" fontId="11" fillId="5" borderId="0" xfId="1981" applyFill="1" applyBorder="1" applyAlignment="1">
      <alignment horizontal="center"/>
    </xf>
    <xf numFmtId="0" fontId="11" fillId="5" borderId="0" xfId="1982" applyFill="1" applyBorder="1"/>
    <xf numFmtId="0" fontId="5" fillId="0" borderId="0" xfId="1982" applyFont="1" applyFill="1" applyBorder="1"/>
    <xf numFmtId="0" fontId="11" fillId="5" borderId="0" xfId="1982" applyFill="1" applyBorder="1" applyAlignment="1">
      <alignment horizontal="center"/>
    </xf>
    <xf numFmtId="0" fontId="5" fillId="5" borderId="0" xfId="1983" applyFont="1" applyFill="1" applyBorder="1"/>
    <xf numFmtId="0" fontId="11" fillId="5" borderId="0" xfId="1983" applyFill="1" applyBorder="1"/>
    <xf numFmtId="0" fontId="11" fillId="5" borderId="0" xfId="1983" applyFill="1" applyBorder="1" applyAlignment="1">
      <alignment horizontal="center"/>
    </xf>
    <xf numFmtId="0" fontId="5" fillId="5" borderId="0" xfId="1984" applyFont="1" applyFill="1" applyBorder="1"/>
    <xf numFmtId="0" fontId="11" fillId="5" borderId="0" xfId="1984" applyFill="1" applyBorder="1"/>
    <xf numFmtId="0" fontId="11" fillId="5" borderId="0" xfId="1984" applyFill="1" applyBorder="1" applyAlignment="1">
      <alignment horizontal="center"/>
    </xf>
    <xf numFmtId="0" fontId="5" fillId="5" borderId="0" xfId="1985" applyFont="1" applyFill="1" applyBorder="1"/>
    <xf numFmtId="0" fontId="11" fillId="5" borderId="0" xfId="1985" applyFill="1" applyBorder="1"/>
    <xf numFmtId="0" fontId="11" fillId="5" borderId="0" xfId="1985" applyFill="1" applyBorder="1" applyAlignment="1">
      <alignment horizontal="center"/>
    </xf>
    <xf numFmtId="0" fontId="5" fillId="5" borderId="0" xfId="1986" applyFont="1" applyFill="1" applyBorder="1"/>
    <xf numFmtId="0" fontId="11" fillId="5" borderId="0" xfId="1986" applyFill="1" applyBorder="1"/>
    <xf numFmtId="0" fontId="11" fillId="5" borderId="0" xfId="1986" applyFill="1" applyBorder="1" applyAlignment="1">
      <alignment horizontal="center"/>
    </xf>
    <xf numFmtId="0" fontId="5" fillId="5" borderId="0" xfId="1987" applyFont="1" applyFill="1" applyBorder="1"/>
    <xf numFmtId="0" fontId="11" fillId="5" borderId="0" xfId="1987" applyFill="1" applyBorder="1"/>
    <xf numFmtId="0" fontId="11" fillId="5" borderId="0" xfId="1987" applyFill="1" applyBorder="1" applyAlignment="1">
      <alignment horizontal="center"/>
    </xf>
    <xf numFmtId="0" fontId="5" fillId="5" borderId="0" xfId="1988" applyFont="1" applyFill="1" applyBorder="1"/>
    <xf numFmtId="0" fontId="11" fillId="5" borderId="0" xfId="1988" applyFill="1" applyBorder="1"/>
    <xf numFmtId="0" fontId="11" fillId="5" borderId="0" xfId="1988" applyFill="1" applyBorder="1" applyAlignment="1">
      <alignment horizontal="center"/>
    </xf>
    <xf numFmtId="0" fontId="5" fillId="5" borderId="0" xfId="1989" applyFont="1" applyFill="1" applyBorder="1"/>
    <xf numFmtId="0" fontId="11" fillId="5" borderId="0" xfId="1989" applyFill="1" applyBorder="1"/>
    <xf numFmtId="0" fontId="11" fillId="5" borderId="0" xfId="1989" applyFill="1" applyBorder="1" applyAlignment="1">
      <alignment horizontal="center"/>
    </xf>
    <xf numFmtId="0" fontId="5" fillId="5" borderId="0" xfId="1990" applyFont="1" applyFill="1" applyBorder="1"/>
    <xf numFmtId="0" fontId="11" fillId="5" borderId="0" xfId="1990" applyFill="1" applyBorder="1"/>
    <xf numFmtId="0" fontId="11" fillId="5" borderId="0" xfId="1990" applyFill="1" applyBorder="1" applyAlignment="1">
      <alignment horizontal="center"/>
    </xf>
    <xf numFmtId="0" fontId="5" fillId="5" borderId="0" xfId="1991" applyFont="1" applyFill="1" applyBorder="1"/>
    <xf numFmtId="0" fontId="11" fillId="5" borderId="0" xfId="1991" applyFill="1" applyBorder="1"/>
    <xf numFmtId="0" fontId="11" fillId="5" borderId="0" xfId="1991" applyFill="1" applyBorder="1" applyAlignment="1">
      <alignment horizontal="center"/>
    </xf>
    <xf numFmtId="0" fontId="5" fillId="5" borderId="0" xfId="1992" applyFont="1" applyFill="1" applyBorder="1"/>
    <xf numFmtId="0" fontId="11" fillId="5" borderId="0" xfId="1992" applyFill="1" applyBorder="1"/>
    <xf numFmtId="0" fontId="11" fillId="5" borderId="0" xfId="1992" applyFill="1" applyBorder="1" applyAlignment="1">
      <alignment horizontal="center"/>
    </xf>
    <xf numFmtId="0" fontId="11" fillId="5" borderId="1" xfId="1993" applyFill="1" applyBorder="1"/>
    <xf numFmtId="15" fontId="11" fillId="5" borderId="1" xfId="1993" applyNumberFormat="1" applyFill="1" applyBorder="1" applyAlignment="1">
      <alignment horizontal="center"/>
    </xf>
    <xf numFmtId="0" fontId="11" fillId="5" borderId="2" xfId="1993" applyFill="1" applyBorder="1"/>
    <xf numFmtId="4" fontId="11" fillId="5" borderId="1" xfId="1993" applyNumberFormat="1" applyFill="1" applyBorder="1"/>
    <xf numFmtId="15" fontId="11" fillId="5" borderId="2" xfId="1993" applyNumberFormat="1" applyFill="1" applyBorder="1" applyAlignment="1">
      <alignment horizontal="center"/>
    </xf>
    <xf numFmtId="0" fontId="11" fillId="5" borderId="1" xfId="1993" applyFill="1" applyBorder="1" applyAlignment="1">
      <alignment horizontal="center"/>
    </xf>
    <xf numFmtId="0" fontId="11" fillId="5" borderId="2" xfId="1993" applyFill="1" applyBorder="1" applyAlignment="1">
      <alignment horizontal="center"/>
    </xf>
    <xf numFmtId="4" fontId="11" fillId="5" borderId="2" xfId="1993" applyNumberFormat="1" applyFill="1" applyBorder="1"/>
    <xf numFmtId="0" fontId="11" fillId="0" borderId="1" xfId="1993" applyFill="1" applyBorder="1"/>
    <xf numFmtId="0" fontId="11" fillId="0" borderId="1" xfId="1993" applyFill="1" applyBorder="1" applyAlignment="1">
      <alignment horizontal="center"/>
    </xf>
    <xf numFmtId="4" fontId="11" fillId="0" borderId="1" xfId="1993" applyNumberFormat="1" applyFill="1" applyBorder="1"/>
    <xf numFmtId="4" fontId="12" fillId="32" borderId="3" xfId="1994" applyNumberFormat="1" applyFont="1" applyFill="1" applyBorder="1" applyAlignment="1">
      <alignment horizontal="center" vertical="center" wrapText="1"/>
    </xf>
    <xf numFmtId="0" fontId="5" fillId="5" borderId="0" xfId="1995" applyFont="1" applyFill="1" applyBorder="1"/>
    <xf numFmtId="0" fontId="11" fillId="5" borderId="0" xfId="1995" applyFill="1" applyBorder="1"/>
    <xf numFmtId="0" fontId="11" fillId="5" borderId="0" xfId="1995" applyFill="1" applyBorder="1" applyAlignment="1">
      <alignment horizontal="center"/>
    </xf>
    <xf numFmtId="0" fontId="5" fillId="5" borderId="0" xfId="1996" applyFont="1" applyFill="1" applyBorder="1"/>
    <xf numFmtId="0" fontId="11" fillId="5" borderId="0" xfId="1996" applyFill="1" applyBorder="1"/>
    <xf numFmtId="0" fontId="11" fillId="5" borderId="0" xfId="1996" applyFill="1" applyBorder="1" applyAlignment="1">
      <alignment horizontal="center"/>
    </xf>
    <xf numFmtId="0" fontId="5" fillId="5" borderId="0" xfId="1997" applyFont="1" applyFill="1" applyBorder="1"/>
    <xf numFmtId="0" fontId="11" fillId="5" borderId="0" xfId="1997" applyFill="1" applyBorder="1"/>
    <xf numFmtId="0" fontId="11" fillId="5" borderId="0" xfId="1997" applyFill="1" applyBorder="1" applyAlignment="1">
      <alignment horizontal="center"/>
    </xf>
    <xf numFmtId="0" fontId="5" fillId="5" borderId="0" xfId="1998" applyFont="1" applyFill="1" applyBorder="1"/>
    <xf numFmtId="0" fontId="11" fillId="5" borderId="0" xfId="1998" applyFill="1" applyBorder="1"/>
    <xf numFmtId="0" fontId="11" fillId="5" borderId="0" xfId="1998" applyFill="1" applyBorder="1" applyAlignment="1">
      <alignment horizontal="center"/>
    </xf>
    <xf numFmtId="0" fontId="5" fillId="0" borderId="0" xfId="1999" applyFont="1" applyFill="1" applyBorder="1"/>
    <xf numFmtId="0" fontId="5" fillId="5" borderId="0" xfId="2000" applyFont="1" applyFill="1" applyBorder="1"/>
    <xf numFmtId="0" fontId="11" fillId="5" borderId="0" xfId="2000" applyFill="1" applyBorder="1"/>
    <xf numFmtId="0" fontId="11" fillId="5" borderId="0" xfId="2000" applyFill="1" applyBorder="1" applyAlignment="1">
      <alignment horizontal="center"/>
    </xf>
    <xf numFmtId="0" fontId="5" fillId="5" borderId="0" xfId="2001" applyFont="1" applyFill="1" applyBorder="1"/>
    <xf numFmtId="0" fontId="11" fillId="5" borderId="0" xfId="2001" applyFill="1" applyBorder="1"/>
    <xf numFmtId="0" fontId="11" fillId="5" borderId="0" xfId="2001" applyFill="1" applyBorder="1" applyAlignment="1">
      <alignment horizontal="center"/>
    </xf>
    <xf numFmtId="0" fontId="11" fillId="5" borderId="0" xfId="2002" applyFill="1" applyBorder="1"/>
    <xf numFmtId="0" fontId="11" fillId="5" borderId="0" xfId="2002" applyFill="1" applyBorder="1" applyAlignment="1">
      <alignment horizontal="center"/>
    </xf>
    <xf numFmtId="0" fontId="5" fillId="0" borderId="0" xfId="1" applyFont="1" applyFill="1" applyBorder="1" applyAlignment="1">
      <alignment horizontal="center"/>
    </xf>
    <xf numFmtId="0" fontId="11" fillId="5" borderId="0" xfId="2003" applyFill="1" applyBorder="1" applyAlignment="1">
      <alignment horizontal="center"/>
    </xf>
    <xf numFmtId="0" fontId="7" fillId="7" borderId="4" xfId="0" applyFont="1" applyFill="1" applyBorder="1" applyAlignment="1">
      <alignment horizontal="center" vertical="center"/>
    </xf>
    <xf numFmtId="0" fontId="7" fillId="7" borderId="0" xfId="0" applyFont="1" applyFill="1" applyBorder="1" applyAlignment="1">
      <alignment horizontal="center" vertical="center" wrapText="1"/>
    </xf>
    <xf numFmtId="0" fontId="8" fillId="33" borderId="4" xfId="0" applyFont="1" applyFill="1" applyBorder="1" applyAlignment="1" applyProtection="1">
      <alignment vertical="center"/>
      <protection locked="0"/>
    </xf>
    <xf numFmtId="0" fontId="9" fillId="0" borderId="4" xfId="0" applyFont="1" applyBorder="1" applyAlignment="1">
      <alignment horizontal="left" vertical="center"/>
    </xf>
    <xf numFmtId="0" fontId="9" fillId="0" borderId="0" xfId="0" applyFont="1" applyBorder="1" applyAlignment="1">
      <alignment horizontal="left" vertical="center"/>
    </xf>
    <xf numFmtId="0" fontId="8" fillId="34" borderId="4" xfId="0" applyFont="1" applyFill="1" applyBorder="1" applyAlignment="1" applyProtection="1">
      <alignment vertical="center"/>
      <protection locked="0"/>
    </xf>
    <xf numFmtId="0" fontId="7" fillId="7" borderId="0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left" vertical="center"/>
    </xf>
    <xf numFmtId="0" fontId="7" fillId="38" borderId="0" xfId="0" applyFont="1" applyFill="1" applyBorder="1" applyAlignment="1" applyProtection="1">
      <alignment horizontal="center" vertical="center" wrapText="1"/>
      <protection locked="0"/>
    </xf>
    <xf numFmtId="0" fontId="38" fillId="0" borderId="0" xfId="0" applyFont="1"/>
    <xf numFmtId="0" fontId="39" fillId="0" borderId="0" xfId="0" applyFont="1"/>
    <xf numFmtId="0" fontId="38" fillId="39" borderId="6" xfId="0" applyFont="1" applyFill="1" applyBorder="1" applyAlignment="1"/>
    <xf numFmtId="0" fontId="38" fillId="39" borderId="15" xfId="0" applyFont="1" applyFill="1" applyBorder="1" applyAlignment="1"/>
    <xf numFmtId="0" fontId="38" fillId="39" borderId="23" xfId="0" applyFont="1" applyFill="1" applyBorder="1" applyAlignment="1"/>
    <xf numFmtId="0" fontId="38" fillId="39" borderId="1" xfId="0" applyFont="1" applyFill="1" applyBorder="1" applyAlignment="1"/>
    <xf numFmtId="0" fontId="38" fillId="39" borderId="0" xfId="0" applyFont="1" applyFill="1" applyBorder="1" applyAlignment="1"/>
    <xf numFmtId="0" fontId="38" fillId="39" borderId="25" xfId="0" applyFont="1" applyFill="1" applyBorder="1" applyAlignment="1"/>
    <xf numFmtId="0" fontId="38" fillId="39" borderId="2" xfId="0" applyFont="1" applyFill="1" applyBorder="1" applyAlignment="1"/>
    <xf numFmtId="0" fontId="38" fillId="39" borderId="18" xfId="0" applyFont="1" applyFill="1" applyBorder="1" applyAlignment="1"/>
    <xf numFmtId="0" fontId="38" fillId="39" borderId="27" xfId="0" applyFont="1" applyFill="1" applyBorder="1" applyAlignment="1"/>
    <xf numFmtId="0" fontId="38" fillId="39" borderId="20" xfId="0" applyFont="1" applyFill="1" applyBorder="1" applyAlignment="1"/>
    <xf numFmtId="0" fontId="38" fillId="39" borderId="21" xfId="0" applyFont="1" applyFill="1" applyBorder="1" applyAlignment="1"/>
    <xf numFmtId="0" fontId="38" fillId="39" borderId="29" xfId="0" applyFont="1" applyFill="1" applyBorder="1" applyAlignment="1"/>
    <xf numFmtId="0" fontId="37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0" fillId="39" borderId="1" xfId="0" applyFill="1" applyBorder="1" applyAlignment="1">
      <alignment vertical="center"/>
    </xf>
    <xf numFmtId="0" fontId="0" fillId="39" borderId="0" xfId="0" applyFill="1" applyBorder="1" applyAlignment="1">
      <alignment vertical="center"/>
    </xf>
    <xf numFmtId="0" fontId="0" fillId="39" borderId="25" xfId="0" applyFill="1" applyBorder="1" applyAlignment="1">
      <alignment vertical="center"/>
    </xf>
    <xf numFmtId="0" fontId="0" fillId="39" borderId="6" xfId="0" applyFill="1" applyBorder="1" applyAlignment="1">
      <alignment vertical="center"/>
    </xf>
    <xf numFmtId="0" fontId="0" fillId="39" borderId="15" xfId="0" applyFill="1" applyBorder="1" applyAlignment="1">
      <alignment vertical="center"/>
    </xf>
    <xf numFmtId="0" fontId="0" fillId="39" borderId="23" xfId="0" applyFill="1" applyBorder="1" applyAlignment="1">
      <alignment vertical="center"/>
    </xf>
    <xf numFmtId="0" fontId="0" fillId="39" borderId="2" xfId="0" applyFill="1" applyBorder="1" applyAlignment="1">
      <alignment vertical="center"/>
    </xf>
    <xf numFmtId="0" fontId="0" fillId="39" borderId="18" xfId="0" applyFill="1" applyBorder="1" applyAlignment="1">
      <alignment vertical="center"/>
    </xf>
    <xf numFmtId="0" fontId="0" fillId="39" borderId="27" xfId="0" applyFill="1" applyBorder="1" applyAlignment="1">
      <alignment vertical="center"/>
    </xf>
    <xf numFmtId="0" fontId="0" fillId="39" borderId="1" xfId="0" applyNumberFormat="1" applyFont="1" applyFill="1" applyBorder="1" applyAlignment="1">
      <alignment vertical="center"/>
    </xf>
    <xf numFmtId="0" fontId="0" fillId="39" borderId="0" xfId="0" applyNumberFormat="1" applyFont="1" applyFill="1" applyBorder="1" applyAlignment="1">
      <alignment vertical="center"/>
    </xf>
    <xf numFmtId="0" fontId="0" fillId="39" borderId="25" xfId="0" applyNumberFormat="1" applyFont="1" applyFill="1" applyBorder="1" applyAlignment="1">
      <alignment vertical="center"/>
    </xf>
    <xf numFmtId="0" fontId="0" fillId="39" borderId="6" xfId="0" applyNumberFormat="1" applyFont="1" applyFill="1" applyBorder="1" applyAlignment="1">
      <alignment vertical="center"/>
    </xf>
    <xf numFmtId="0" fontId="0" fillId="39" borderId="15" xfId="0" applyNumberFormat="1" applyFont="1" applyFill="1" applyBorder="1" applyAlignment="1">
      <alignment vertical="center"/>
    </xf>
    <xf numFmtId="0" fontId="0" fillId="39" borderId="23" xfId="0" applyNumberFormat="1" applyFont="1" applyFill="1" applyBorder="1" applyAlignment="1">
      <alignment vertical="center"/>
    </xf>
    <xf numFmtId="0" fontId="0" fillId="39" borderId="2" xfId="0" applyNumberFormat="1" applyFont="1" applyFill="1" applyBorder="1" applyAlignment="1">
      <alignment vertical="center"/>
    </xf>
    <xf numFmtId="0" fontId="0" fillId="39" borderId="18" xfId="0" applyNumberFormat="1" applyFont="1" applyFill="1" applyBorder="1" applyAlignment="1">
      <alignment vertical="center"/>
    </xf>
    <xf numFmtId="0" fontId="0" fillId="39" borderId="27" xfId="0" applyNumberFormat="1" applyFont="1" applyFill="1" applyBorder="1" applyAlignment="1">
      <alignment vertical="center"/>
    </xf>
    <xf numFmtId="0" fontId="38" fillId="0" borderId="0" xfId="0" applyFont="1" applyAlignment="1">
      <alignment horizontal="center" vertical="center"/>
    </xf>
    <xf numFmtId="0" fontId="40" fillId="0" borderId="0" xfId="0" applyFont="1" applyAlignment="1"/>
    <xf numFmtId="0" fontId="41" fillId="0" borderId="0" xfId="0" applyFont="1" applyAlignment="1"/>
    <xf numFmtId="0" fontId="0" fillId="0" borderId="0" xfId="0" applyFont="1" applyBorder="1"/>
    <xf numFmtId="0" fontId="10" fillId="0" borderId="0" xfId="0" applyFont="1" applyBorder="1"/>
    <xf numFmtId="0" fontId="10" fillId="0" borderId="25" xfId="0" applyFont="1" applyBorder="1"/>
    <xf numFmtId="0" fontId="39" fillId="0" borderId="0" xfId="0" applyFont="1" applyAlignment="1"/>
    <xf numFmtId="0" fontId="38" fillId="0" borderId="0" xfId="0" applyFont="1" applyAlignment="1"/>
    <xf numFmtId="0" fontId="44" fillId="0" borderId="38" xfId="0" applyFont="1" applyFill="1" applyBorder="1" applyAlignment="1">
      <alignment vertical="top"/>
    </xf>
    <xf numFmtId="0" fontId="44" fillId="40" borderId="38" xfId="0" applyFont="1" applyFill="1" applyBorder="1" applyAlignment="1"/>
    <xf numFmtId="0" fontId="44" fillId="0" borderId="39" xfId="0" applyFont="1" applyBorder="1" applyAlignment="1"/>
    <xf numFmtId="0" fontId="38" fillId="0" borderId="1" xfId="0" applyFont="1" applyBorder="1"/>
    <xf numFmtId="0" fontId="38" fillId="0" borderId="0" xfId="0" applyFont="1" applyBorder="1"/>
    <xf numFmtId="0" fontId="44" fillId="0" borderId="35" xfId="0" applyFont="1" applyBorder="1" applyAlignment="1"/>
    <xf numFmtId="0" fontId="39" fillId="0" borderId="0" xfId="0" applyFont="1" applyBorder="1" applyAlignment="1"/>
    <xf numFmtId="0" fontId="44" fillId="0" borderId="32" xfId="0" applyFont="1" applyBorder="1" applyAlignment="1"/>
    <xf numFmtId="0" fontId="46" fillId="0" borderId="0" xfId="0" applyFont="1" applyBorder="1" applyAlignment="1"/>
    <xf numFmtId="0" fontId="46" fillId="0" borderId="17" xfId="0" applyFont="1" applyBorder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applyFill="1" applyBorder="1" applyAlignment="1">
      <alignment horizontal="left"/>
    </xf>
    <xf numFmtId="0" fontId="51" fillId="43" borderId="0" xfId="0" applyFont="1" applyFill="1"/>
    <xf numFmtId="0" fontId="52" fillId="0" borderId="0" xfId="0" applyFont="1" applyFill="1" applyBorder="1"/>
    <xf numFmtId="164" fontId="52" fillId="0" borderId="0" xfId="0" applyNumberFormat="1" applyFont="1" applyFill="1" applyBorder="1" applyAlignment="1">
      <alignment horizontal="center"/>
    </xf>
    <xf numFmtId="0" fontId="53" fillId="35" borderId="0" xfId="0" applyFont="1" applyFill="1"/>
    <xf numFmtId="0" fontId="51" fillId="37" borderId="0" xfId="0" applyFont="1" applyFill="1" applyAlignment="1">
      <alignment vertical="center"/>
    </xf>
    <xf numFmtId="0" fontId="51" fillId="3" borderId="0" xfId="0" applyFont="1" applyFill="1"/>
    <xf numFmtId="0" fontId="51" fillId="36" borderId="0" xfId="0" applyFont="1" applyFill="1"/>
    <xf numFmtId="0" fontId="52" fillId="4" borderId="0" xfId="0" applyFont="1" applyFill="1"/>
    <xf numFmtId="0" fontId="51" fillId="4" borderId="0" xfId="0" applyFont="1" applyFill="1"/>
    <xf numFmtId="0" fontId="53" fillId="36" borderId="0" xfId="0" applyFont="1" applyFill="1" applyAlignment="1">
      <alignment vertical="center"/>
    </xf>
    <xf numFmtId="0" fontId="51" fillId="0" borderId="0" xfId="0" applyFont="1" applyFill="1" applyBorder="1" applyAlignment="1">
      <alignment horizontal="left"/>
    </xf>
    <xf numFmtId="0" fontId="51" fillId="0" borderId="0" xfId="0" applyFont="1" applyFill="1" applyBorder="1"/>
    <xf numFmtId="0" fontId="51" fillId="0" borderId="0" xfId="0" applyFont="1" applyFill="1"/>
    <xf numFmtId="0" fontId="52" fillId="0" borderId="0" xfId="0" applyFont="1" applyFill="1" applyBorder="1" applyAlignment="1">
      <alignment horizontal="center"/>
    </xf>
    <xf numFmtId="0" fontId="51" fillId="0" borderId="0" xfId="0" applyFont="1"/>
    <xf numFmtId="0" fontId="51" fillId="6" borderId="0" xfId="0" applyFont="1" applyFill="1" applyBorder="1" applyAlignment="1">
      <alignment horizontal="left"/>
    </xf>
    <xf numFmtId="0" fontId="51" fillId="0" borderId="0" xfId="0" applyFont="1" applyFill="1" applyBorder="1" applyAlignment="1">
      <alignment horizontal="center"/>
    </xf>
    <xf numFmtId="14" fontId="51" fillId="0" borderId="0" xfId="0" applyNumberFormat="1" applyFont="1" applyFill="1" applyBorder="1"/>
    <xf numFmtId="0" fontId="54" fillId="0" borderId="0" xfId="0" applyFont="1" applyFill="1" applyBorder="1"/>
    <xf numFmtId="0" fontId="51" fillId="42" borderId="0" xfId="0" applyFont="1" applyFill="1"/>
    <xf numFmtId="0" fontId="54" fillId="0" borderId="0" xfId="0" applyFont="1" applyFill="1"/>
    <xf numFmtId="0" fontId="0" fillId="0" borderId="54" xfId="0" applyFill="1" applyBorder="1" applyAlignment="1">
      <alignment horizontal="left"/>
    </xf>
    <xf numFmtId="0" fontId="51" fillId="6" borderId="0" xfId="0" applyFont="1" applyFill="1" applyBorder="1" applyAlignment="1"/>
    <xf numFmtId="0" fontId="51" fillId="0" borderId="0" xfId="0" applyFont="1" applyFill="1" applyBorder="1" applyAlignment="1"/>
    <xf numFmtId="0" fontId="51" fillId="0" borderId="0" xfId="0" applyFont="1" applyFill="1" applyAlignment="1"/>
    <xf numFmtId="0" fontId="51" fillId="6" borderId="0" xfId="0" applyFont="1" applyFill="1"/>
    <xf numFmtId="0" fontId="0" fillId="0" borderId="0" xfId="0" applyAlignment="1">
      <alignment vertical="center"/>
    </xf>
    <xf numFmtId="0" fontId="51" fillId="42" borderId="0" xfId="0" applyFont="1" applyFill="1" applyBorder="1"/>
    <xf numFmtId="0" fontId="0" fillId="42" borderId="0" xfId="0" applyFill="1" applyAlignment="1">
      <alignment vertical="center"/>
    </xf>
    <xf numFmtId="0" fontId="7" fillId="7" borderId="55" xfId="0" applyFont="1" applyFill="1" applyBorder="1" applyAlignment="1" applyProtection="1">
      <alignment horizontal="center" vertical="center"/>
      <protection locked="0"/>
    </xf>
    <xf numFmtId="0" fontId="7" fillId="7" borderId="56" xfId="0" applyFont="1" applyFill="1" applyBorder="1" applyAlignment="1" applyProtection="1">
      <alignment horizontal="center" vertical="center" wrapText="1"/>
      <protection locked="0"/>
    </xf>
    <xf numFmtId="0" fontId="7" fillId="41" borderId="57" xfId="0" applyFont="1" applyFill="1" applyBorder="1" applyAlignment="1" applyProtection="1">
      <alignment horizontal="center" vertical="center" wrapText="1"/>
      <protection locked="0"/>
    </xf>
    <xf numFmtId="0" fontId="7" fillId="7" borderId="57" xfId="0" applyFont="1" applyFill="1" applyBorder="1" applyAlignment="1" applyProtection="1">
      <alignment horizontal="center" vertical="center" wrapText="1"/>
      <protection locked="0"/>
    </xf>
    <xf numFmtId="0" fontId="7" fillId="41" borderId="56" xfId="0" applyFont="1" applyFill="1" applyBorder="1" applyAlignment="1" applyProtection="1">
      <alignment horizontal="center" vertical="center" wrapText="1"/>
      <protection locked="0"/>
    </xf>
    <xf numFmtId="0" fontId="0" fillId="9" borderId="33" xfId="0" applyFill="1" applyBorder="1" applyProtection="1">
      <protection locked="0"/>
    </xf>
    <xf numFmtId="0" fontId="0" fillId="0" borderId="33" xfId="0" applyBorder="1" applyProtection="1">
      <protection locked="0"/>
    </xf>
    <xf numFmtId="1" fontId="9" fillId="0" borderId="33" xfId="0" applyNumberFormat="1" applyFont="1" applyBorder="1" applyAlignment="1" applyProtection="1">
      <alignment horizontal="left" vertical="center"/>
      <protection locked="0"/>
    </xf>
    <xf numFmtId="0" fontId="9" fillId="6" borderId="33" xfId="0" applyFont="1" applyFill="1" applyBorder="1" applyAlignment="1" applyProtection="1">
      <alignment horizontal="left" vertical="center"/>
      <protection locked="0"/>
    </xf>
    <xf numFmtId="0" fontId="8" fillId="6" borderId="33" xfId="0" applyFont="1" applyFill="1" applyBorder="1" applyAlignment="1" applyProtection="1">
      <alignment horizontal="left" vertical="center"/>
      <protection locked="0"/>
    </xf>
    <xf numFmtId="0" fontId="0" fillId="0" borderId="33" xfId="0" applyBorder="1"/>
    <xf numFmtId="0" fontId="56" fillId="7" borderId="55" xfId="0" applyFont="1" applyFill="1" applyBorder="1" applyAlignment="1" applyProtection="1">
      <alignment horizontal="center" vertical="center"/>
      <protection locked="0"/>
    </xf>
    <xf numFmtId="0" fontId="56" fillId="7" borderId="0" xfId="0" applyFont="1" applyFill="1" applyBorder="1" applyAlignment="1" applyProtection="1">
      <alignment horizontal="center" vertical="center" wrapText="1"/>
      <protection locked="0"/>
    </xf>
    <xf numFmtId="0" fontId="56" fillId="38" borderId="0" xfId="0" applyFont="1" applyFill="1" applyBorder="1" applyAlignment="1" applyProtection="1">
      <alignment horizontal="center" vertical="center" wrapText="1"/>
      <protection locked="0"/>
    </xf>
    <xf numFmtId="0" fontId="56" fillId="7" borderId="56" xfId="0" applyFont="1" applyFill="1" applyBorder="1" applyAlignment="1" applyProtection="1">
      <alignment horizontal="center" vertical="center" wrapText="1"/>
      <protection locked="0"/>
    </xf>
    <xf numFmtId="0" fontId="57" fillId="0" borderId="0" xfId="0" applyFont="1"/>
    <xf numFmtId="0" fontId="58" fillId="9" borderId="33" xfId="0" applyFont="1" applyFill="1" applyBorder="1" applyProtection="1">
      <protection locked="0"/>
    </xf>
    <xf numFmtId="0" fontId="58" fillId="0" borderId="33" xfId="0" applyFont="1" applyBorder="1" applyProtection="1">
      <protection locked="0"/>
    </xf>
    <xf numFmtId="1" fontId="59" fillId="0" borderId="33" xfId="0" applyNumberFormat="1" applyFont="1" applyBorder="1" applyAlignment="1" applyProtection="1">
      <alignment horizontal="left" vertical="center"/>
      <protection locked="0"/>
    </xf>
    <xf numFmtId="0" fontId="59" fillId="6" borderId="33" xfId="0" applyFont="1" applyFill="1" applyBorder="1" applyAlignment="1" applyProtection="1">
      <alignment horizontal="left" vertical="center"/>
      <protection locked="0"/>
    </xf>
    <xf numFmtId="0" fontId="12" fillId="6" borderId="33" xfId="0" applyFont="1" applyFill="1" applyBorder="1" applyAlignment="1" applyProtection="1">
      <alignment horizontal="left" vertical="center"/>
      <protection locked="0"/>
    </xf>
    <xf numFmtId="0" fontId="58" fillId="0" borderId="33" xfId="0" applyFont="1" applyBorder="1"/>
    <xf numFmtId="0" fontId="58" fillId="0" borderId="0" xfId="0" applyFont="1"/>
    <xf numFmtId="0" fontId="56" fillId="41" borderId="57" xfId="0" applyFont="1" applyFill="1" applyBorder="1" applyAlignment="1" applyProtection="1">
      <alignment horizontal="center" vertical="center" wrapText="1"/>
      <protection locked="0"/>
    </xf>
    <xf numFmtId="0" fontId="56" fillId="7" borderId="57" xfId="0" applyFont="1" applyFill="1" applyBorder="1" applyAlignment="1" applyProtection="1">
      <alignment horizontal="center" vertical="center" wrapText="1"/>
      <protection locked="0"/>
    </xf>
    <xf numFmtId="0" fontId="56" fillId="41" borderId="56" xfId="0" applyFont="1" applyFill="1" applyBorder="1" applyAlignment="1" applyProtection="1">
      <alignment horizontal="center" vertical="center" wrapText="1"/>
      <protection locked="0"/>
    </xf>
    <xf numFmtId="0" fontId="0" fillId="0" borderId="33" xfId="0" applyFont="1" applyBorder="1" applyAlignment="1">
      <alignment horizontal="center" vertical="center"/>
    </xf>
    <xf numFmtId="0" fontId="38" fillId="0" borderId="33" xfId="0" applyFont="1" applyBorder="1" applyAlignment="1">
      <alignment horizontal="center" vertical="center"/>
    </xf>
    <xf numFmtId="0" fontId="38" fillId="0" borderId="46" xfId="0" applyFont="1" applyBorder="1" applyAlignment="1">
      <alignment horizontal="center" vertical="center"/>
    </xf>
    <xf numFmtId="0" fontId="61" fillId="0" borderId="0" xfId="0" applyFont="1" applyFill="1" applyAlignment="1">
      <alignment vertical="center"/>
    </xf>
    <xf numFmtId="0" fontId="6" fillId="0" borderId="0" xfId="0" applyFont="1" applyAlignment="1">
      <alignment horizontal="center" vertical="center"/>
    </xf>
    <xf numFmtId="0" fontId="55" fillId="35" borderId="22" xfId="0" applyFont="1" applyFill="1" applyBorder="1" applyAlignment="1">
      <alignment horizontal="center" vertical="center"/>
    </xf>
    <xf numFmtId="0" fontId="55" fillId="35" borderId="21" xfId="0" applyFont="1" applyFill="1" applyBorder="1" applyAlignment="1">
      <alignment horizontal="center" vertical="center"/>
    </xf>
    <xf numFmtId="0" fontId="55" fillId="35" borderId="20" xfId="0" applyFont="1" applyFill="1" applyBorder="1" applyAlignment="1">
      <alignment horizontal="center" vertical="center"/>
    </xf>
    <xf numFmtId="20" fontId="0" fillId="39" borderId="32" xfId="0" applyNumberFormat="1" applyFill="1" applyBorder="1" applyAlignment="1">
      <alignment horizontal="center" vertical="center"/>
    </xf>
    <xf numFmtId="20" fontId="0" fillId="39" borderId="31" xfId="0" applyNumberFormat="1" applyFont="1" applyFill="1" applyBorder="1" applyAlignment="1">
      <alignment horizontal="center" vertical="center"/>
    </xf>
    <xf numFmtId="0" fontId="38" fillId="0" borderId="27" xfId="0" applyFont="1" applyBorder="1" applyAlignment="1">
      <alignment horizontal="center" vertical="center"/>
    </xf>
    <xf numFmtId="0" fontId="38" fillId="0" borderId="18" xfId="0" applyFont="1" applyBorder="1" applyAlignment="1">
      <alignment horizontal="center" vertical="center"/>
    </xf>
    <xf numFmtId="0" fontId="38" fillId="0" borderId="2" xfId="0" applyFont="1" applyBorder="1" applyAlignment="1">
      <alignment horizontal="center" vertical="center"/>
    </xf>
    <xf numFmtId="0" fontId="38" fillId="0" borderId="17" xfId="0" applyFont="1" applyBorder="1" applyAlignment="1">
      <alignment horizontal="center" vertical="center" wrapText="1"/>
    </xf>
    <xf numFmtId="0" fontId="38" fillId="0" borderId="0" xfId="0" applyFont="1" applyBorder="1" applyAlignment="1">
      <alignment horizontal="center" vertical="center" wrapText="1"/>
    </xf>
    <xf numFmtId="0" fontId="38" fillId="0" borderId="1" xfId="0" applyFont="1" applyBorder="1" applyAlignment="1">
      <alignment horizontal="center" vertical="center" wrapText="1"/>
    </xf>
    <xf numFmtId="0" fontId="38" fillId="0" borderId="16" xfId="0" applyFont="1" applyBorder="1" applyAlignment="1">
      <alignment horizontal="center" vertical="center" wrapText="1"/>
    </xf>
    <xf numFmtId="0" fontId="38" fillId="0" borderId="15" xfId="0" applyFont="1" applyBorder="1" applyAlignment="1">
      <alignment horizontal="center" vertical="center" wrapText="1"/>
    </xf>
    <xf numFmtId="0" fontId="38" fillId="0" borderId="6" xfId="0" applyFont="1" applyBorder="1" applyAlignment="1">
      <alignment horizontal="center" vertical="center" wrapText="1"/>
    </xf>
    <xf numFmtId="0" fontId="43" fillId="40" borderId="15" xfId="0" applyFont="1" applyFill="1" applyBorder="1" applyAlignment="1">
      <alignment horizontal="left"/>
    </xf>
    <xf numFmtId="0" fontId="0" fillId="39" borderId="33" xfId="0" applyFill="1" applyBorder="1" applyAlignment="1">
      <alignment horizontal="center"/>
    </xf>
    <xf numFmtId="0" fontId="0" fillId="39" borderId="33" xfId="0" applyFont="1" applyFill="1" applyBorder="1" applyAlignment="1">
      <alignment horizontal="center"/>
    </xf>
    <xf numFmtId="0" fontId="38" fillId="39" borderId="19" xfId="0" applyFont="1" applyFill="1" applyBorder="1" applyAlignment="1">
      <alignment horizontal="center" vertical="center"/>
    </xf>
    <xf numFmtId="0" fontId="38" fillId="39" borderId="28" xfId="0" applyFont="1" applyFill="1" applyBorder="1" applyAlignment="1">
      <alignment horizontal="center" vertical="center"/>
    </xf>
    <xf numFmtId="0" fontId="38" fillId="39" borderId="17" xfId="0" applyFont="1" applyFill="1" applyBorder="1" applyAlignment="1">
      <alignment horizontal="center" vertical="center"/>
    </xf>
    <xf numFmtId="0" fontId="38" fillId="39" borderId="26" xfId="0" applyFont="1" applyFill="1" applyBorder="1" applyAlignment="1">
      <alignment horizontal="center" vertical="center"/>
    </xf>
    <xf numFmtId="0" fontId="38" fillId="39" borderId="16" xfId="0" applyFont="1" applyFill="1" applyBorder="1" applyAlignment="1">
      <alignment horizontal="center" vertical="center"/>
    </xf>
    <xf numFmtId="0" fontId="38" fillId="39" borderId="24" xfId="0" applyFont="1" applyFill="1" applyBorder="1" applyAlignment="1">
      <alignment horizontal="center" vertical="center"/>
    </xf>
    <xf numFmtId="0" fontId="38" fillId="0" borderId="22" xfId="0" applyFont="1" applyBorder="1" applyAlignment="1">
      <alignment horizontal="center" vertical="center" wrapText="1"/>
    </xf>
    <xf numFmtId="0" fontId="38" fillId="0" borderId="21" xfId="0" applyFont="1" applyBorder="1" applyAlignment="1">
      <alignment horizontal="center" vertical="center" wrapText="1"/>
    </xf>
    <xf numFmtId="0" fontId="38" fillId="0" borderId="20" xfId="0" applyFont="1" applyBorder="1" applyAlignment="1">
      <alignment horizontal="center" vertical="center" wrapText="1"/>
    </xf>
    <xf numFmtId="0" fontId="10" fillId="0" borderId="22" xfId="0" applyFont="1" applyBorder="1" applyAlignment="1">
      <alignment horizontal="center" vertical="center" wrapText="1"/>
    </xf>
    <xf numFmtId="0" fontId="10" fillId="0" borderId="21" xfId="0" applyFont="1" applyBorder="1" applyAlignment="1">
      <alignment horizontal="center" vertical="center" wrapText="1"/>
    </xf>
    <xf numFmtId="0" fontId="10" fillId="0" borderId="20" xfId="0" applyFont="1" applyBorder="1" applyAlignment="1">
      <alignment horizontal="center" vertical="center" wrapText="1"/>
    </xf>
    <xf numFmtId="0" fontId="38" fillId="0" borderId="19" xfId="0" applyFont="1" applyBorder="1" applyAlignment="1">
      <alignment horizontal="center" vertical="center" wrapText="1"/>
    </xf>
    <xf numFmtId="0" fontId="38" fillId="0" borderId="18" xfId="0" applyFont="1" applyBorder="1" applyAlignment="1">
      <alignment horizontal="center" vertical="center" wrapText="1"/>
    </xf>
    <xf numFmtId="0" fontId="38" fillId="0" borderId="2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15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47" fillId="0" borderId="53" xfId="0" applyFont="1" applyBorder="1" applyAlignment="1">
      <alignment horizontal="center"/>
    </xf>
    <xf numFmtId="0" fontId="47" fillId="0" borderId="52" xfId="0" applyFont="1" applyBorder="1" applyAlignment="1">
      <alignment horizontal="center"/>
    </xf>
    <xf numFmtId="0" fontId="47" fillId="0" borderId="51" xfId="0" applyFont="1" applyBorder="1" applyAlignment="1">
      <alignment horizontal="center"/>
    </xf>
    <xf numFmtId="0" fontId="44" fillId="0" borderId="32" xfId="0" applyFont="1" applyBorder="1" applyAlignment="1">
      <alignment horizontal="left"/>
    </xf>
    <xf numFmtId="0" fontId="44" fillId="0" borderId="48" xfId="0" applyFont="1" applyBorder="1" applyAlignment="1">
      <alignment horizontal="left"/>
    </xf>
    <xf numFmtId="14" fontId="45" fillId="0" borderId="48" xfId="0" applyNumberFormat="1" applyFont="1" applyFill="1" applyBorder="1" applyAlignment="1">
      <alignment horizontal="center" vertical="center"/>
    </xf>
    <xf numFmtId="0" fontId="45" fillId="0" borderId="50" xfId="0" applyFont="1" applyFill="1" applyBorder="1" applyAlignment="1">
      <alignment horizontal="center" vertical="center"/>
    </xf>
    <xf numFmtId="0" fontId="44" fillId="0" borderId="39" xfId="0" applyFont="1" applyBorder="1" applyAlignment="1">
      <alignment horizontal="left"/>
    </xf>
    <xf numFmtId="0" fontId="44" fillId="0" borderId="38" xfId="0" applyFont="1" applyBorder="1" applyAlignment="1">
      <alignment horizontal="left"/>
    </xf>
    <xf numFmtId="0" fontId="44" fillId="0" borderId="42" xfId="0" applyFont="1" applyBorder="1" applyAlignment="1">
      <alignment horizontal="left"/>
    </xf>
    <xf numFmtId="0" fontId="44" fillId="0" borderId="41" xfId="0" applyFont="1" applyBorder="1" applyAlignment="1">
      <alignment horizontal="left"/>
    </xf>
    <xf numFmtId="0" fontId="44" fillId="0" borderId="35" xfId="0" applyFont="1" applyBorder="1" applyAlignment="1">
      <alignment horizontal="left"/>
    </xf>
    <xf numFmtId="0" fontId="44" fillId="0" borderId="49" xfId="0" applyFont="1" applyBorder="1" applyAlignment="1">
      <alignment horizontal="left"/>
    </xf>
    <xf numFmtId="0" fontId="44" fillId="0" borderId="19" xfId="0" applyFont="1" applyBorder="1" applyAlignment="1">
      <alignment horizontal="center"/>
    </xf>
    <xf numFmtId="0" fontId="44" fillId="0" borderId="28" xfId="0" applyFont="1" applyBorder="1" applyAlignment="1">
      <alignment horizontal="center"/>
    </xf>
    <xf numFmtId="0" fontId="44" fillId="0" borderId="17" xfId="0" applyFont="1" applyBorder="1" applyAlignment="1">
      <alignment horizontal="center"/>
    </xf>
    <xf numFmtId="0" fontId="44" fillId="0" borderId="26" xfId="0" applyFont="1" applyBorder="1" applyAlignment="1">
      <alignment horizontal="center"/>
    </xf>
    <xf numFmtId="0" fontId="44" fillId="0" borderId="16" xfId="0" applyFont="1" applyBorder="1" applyAlignment="1">
      <alignment horizontal="center"/>
    </xf>
    <xf numFmtId="0" fontId="44" fillId="0" borderId="24" xfId="0" applyFont="1" applyBorder="1" applyAlignment="1">
      <alignment horizontal="center"/>
    </xf>
    <xf numFmtId="0" fontId="44" fillId="0" borderId="23" xfId="0" applyFont="1" applyBorder="1" applyAlignment="1">
      <alignment horizontal="left"/>
    </xf>
    <xf numFmtId="0" fontId="44" fillId="0" borderId="15" xfId="0" applyFont="1" applyBorder="1" applyAlignment="1">
      <alignment horizontal="left"/>
    </xf>
    <xf numFmtId="0" fontId="43" fillId="40" borderId="41" xfId="0" applyFont="1" applyFill="1" applyBorder="1" applyAlignment="1">
      <alignment horizontal="left"/>
    </xf>
    <xf numFmtId="0" fontId="43" fillId="40" borderId="43" xfId="0" applyFont="1" applyFill="1" applyBorder="1" applyAlignment="1">
      <alignment horizontal="left"/>
    </xf>
    <xf numFmtId="0" fontId="43" fillId="40" borderId="38" xfId="0" applyFont="1" applyFill="1" applyBorder="1" applyAlignment="1">
      <alignment horizontal="left"/>
    </xf>
    <xf numFmtId="0" fontId="43" fillId="40" borderId="47" xfId="0" applyFont="1" applyFill="1" applyBorder="1" applyAlignment="1">
      <alignment horizontal="left"/>
    </xf>
    <xf numFmtId="0" fontId="49" fillId="40" borderId="41" xfId="2004" applyFont="1" applyFill="1" applyBorder="1" applyAlignment="1" applyProtection="1">
      <alignment horizontal="left"/>
    </xf>
    <xf numFmtId="0" fontId="44" fillId="40" borderId="41" xfId="0" applyFont="1" applyFill="1" applyBorder="1" applyAlignment="1">
      <alignment horizontal="left"/>
    </xf>
    <xf numFmtId="0" fontId="44" fillId="40" borderId="43" xfId="0" applyFont="1" applyFill="1" applyBorder="1" applyAlignment="1">
      <alignment horizontal="left"/>
    </xf>
    <xf numFmtId="0" fontId="43" fillId="40" borderId="48" xfId="0" applyFont="1" applyFill="1" applyBorder="1" applyAlignment="1">
      <alignment horizontal="left"/>
    </xf>
    <xf numFmtId="0" fontId="43" fillId="40" borderId="31" xfId="0" applyFont="1" applyFill="1" applyBorder="1" applyAlignment="1">
      <alignment horizontal="left"/>
    </xf>
    <xf numFmtId="0" fontId="10" fillId="0" borderId="17" xfId="0" applyFont="1" applyBorder="1" applyAlignment="1">
      <alignment horizontal="center" vertical="center" wrapText="1"/>
    </xf>
    <xf numFmtId="0" fontId="0" fillId="39" borderId="29" xfId="0" applyFill="1" applyBorder="1" applyAlignment="1">
      <alignment horizontal="center" vertical="center" wrapText="1"/>
    </xf>
    <xf numFmtId="0" fontId="0" fillId="39" borderId="21" xfId="0" applyFill="1" applyBorder="1" applyAlignment="1">
      <alignment horizontal="center" vertical="center" wrapText="1"/>
    </xf>
    <xf numFmtId="0" fontId="0" fillId="39" borderId="30" xfId="0" applyFill="1" applyBorder="1" applyAlignment="1">
      <alignment horizontal="center" vertical="center" wrapText="1"/>
    </xf>
    <xf numFmtId="0" fontId="0" fillId="39" borderId="27" xfId="0" applyFill="1" applyBorder="1" applyAlignment="1">
      <alignment horizontal="center" vertical="center" wrapText="1"/>
    </xf>
    <xf numFmtId="0" fontId="0" fillId="39" borderId="18" xfId="0" applyFill="1" applyBorder="1" applyAlignment="1">
      <alignment horizontal="center" vertical="center" wrapText="1"/>
    </xf>
    <xf numFmtId="0" fontId="0" fillId="39" borderId="28" xfId="0" applyFill="1" applyBorder="1" applyAlignment="1">
      <alignment horizontal="center" vertical="center" wrapText="1"/>
    </xf>
    <xf numFmtId="0" fontId="0" fillId="39" borderId="25" xfId="0" applyFill="1" applyBorder="1" applyAlignment="1">
      <alignment horizontal="center" vertical="center" wrapText="1"/>
    </xf>
    <xf numFmtId="0" fontId="0" fillId="39" borderId="0" xfId="0" applyFill="1" applyBorder="1" applyAlignment="1">
      <alignment horizontal="center" vertical="center" wrapText="1"/>
    </xf>
    <xf numFmtId="0" fontId="0" fillId="39" borderId="26" xfId="0" applyFill="1" applyBorder="1" applyAlignment="1">
      <alignment horizontal="center" vertical="center" wrapText="1"/>
    </xf>
    <xf numFmtId="0" fontId="0" fillId="39" borderId="23" xfId="0" applyFill="1" applyBorder="1" applyAlignment="1">
      <alignment horizontal="center" vertical="center" wrapText="1"/>
    </xf>
    <xf numFmtId="0" fontId="0" fillId="39" borderId="15" xfId="0" applyFill="1" applyBorder="1" applyAlignment="1">
      <alignment horizontal="center" vertical="center" wrapText="1"/>
    </xf>
    <xf numFmtId="0" fontId="0" fillId="39" borderId="24" xfId="0" applyFill="1" applyBorder="1" applyAlignment="1">
      <alignment horizontal="center" vertical="center" wrapText="1"/>
    </xf>
    <xf numFmtId="0" fontId="0" fillId="39" borderId="35" xfId="0" applyFill="1" applyBorder="1" applyAlignment="1">
      <alignment horizontal="center" vertical="center" wrapText="1"/>
    </xf>
    <xf numFmtId="0" fontId="0" fillId="39" borderId="34" xfId="0" applyFont="1" applyFill="1" applyBorder="1" applyAlignment="1">
      <alignment horizontal="center" vertical="center" wrapText="1"/>
    </xf>
    <xf numFmtId="0" fontId="0" fillId="39" borderId="23" xfId="0" applyFont="1" applyFill="1" applyBorder="1" applyAlignment="1">
      <alignment horizontal="center" vertical="center" wrapText="1"/>
    </xf>
    <xf numFmtId="0" fontId="0" fillId="39" borderId="24" xfId="0" applyFont="1" applyFill="1" applyBorder="1" applyAlignment="1">
      <alignment horizontal="center" vertical="center" wrapText="1"/>
    </xf>
    <xf numFmtId="0" fontId="38" fillId="39" borderId="19" xfId="0" applyFont="1" applyFill="1" applyBorder="1" applyAlignment="1">
      <alignment horizontal="center" vertical="center" wrapText="1"/>
    </xf>
    <xf numFmtId="0" fontId="38" fillId="39" borderId="28" xfId="0" applyFont="1" applyFill="1" applyBorder="1" applyAlignment="1">
      <alignment horizontal="center" vertical="center" wrapText="1"/>
    </xf>
    <xf numFmtId="0" fontId="38" fillId="39" borderId="17" xfId="0" applyFont="1" applyFill="1" applyBorder="1" applyAlignment="1">
      <alignment horizontal="center" vertical="center" wrapText="1"/>
    </xf>
    <xf numFmtId="0" fontId="38" fillId="39" borderId="26" xfId="0" applyFont="1" applyFill="1" applyBorder="1" applyAlignment="1">
      <alignment horizontal="center" vertical="center" wrapText="1"/>
    </xf>
    <xf numFmtId="0" fontId="38" fillId="39" borderId="16" xfId="0" applyFont="1" applyFill="1" applyBorder="1" applyAlignment="1">
      <alignment horizontal="center" vertical="center" wrapText="1"/>
    </xf>
    <xf numFmtId="0" fontId="38" fillId="39" borderId="24" xfId="0" applyFont="1" applyFill="1" applyBorder="1" applyAlignment="1">
      <alignment horizontal="center" vertical="center" wrapText="1"/>
    </xf>
    <xf numFmtId="0" fontId="38" fillId="39" borderId="22" xfId="0" applyFont="1" applyFill="1" applyBorder="1" applyAlignment="1">
      <alignment horizontal="center" vertical="center" wrapText="1"/>
    </xf>
    <xf numFmtId="0" fontId="38" fillId="39" borderId="30" xfId="0" applyFont="1" applyFill="1" applyBorder="1" applyAlignment="1">
      <alignment horizontal="center" vertical="center" wrapText="1"/>
    </xf>
    <xf numFmtId="0" fontId="44" fillId="0" borderId="45" xfId="0" applyFont="1" applyBorder="1" applyAlignment="1">
      <alignment horizontal="left" vertical="top"/>
    </xf>
    <xf numFmtId="0" fontId="44" fillId="0" borderId="44" xfId="0" applyFont="1" applyBorder="1" applyAlignment="1">
      <alignment horizontal="left" vertical="top"/>
    </xf>
    <xf numFmtId="14" fontId="43" fillId="40" borderId="42" xfId="0" applyNumberFormat="1" applyFont="1" applyFill="1" applyBorder="1" applyAlignment="1">
      <alignment horizontal="center" vertical="center"/>
    </xf>
    <xf numFmtId="0" fontId="43" fillId="40" borderId="41" xfId="0" applyFont="1" applyFill="1" applyBorder="1" applyAlignment="1">
      <alignment horizontal="center" vertical="center"/>
    </xf>
    <xf numFmtId="0" fontId="43" fillId="40" borderId="40" xfId="0" applyFont="1" applyFill="1" applyBorder="1" applyAlignment="1">
      <alignment horizontal="center" vertical="center"/>
    </xf>
    <xf numFmtId="0" fontId="44" fillId="0" borderId="42" xfId="0" applyFont="1" applyBorder="1" applyAlignment="1">
      <alignment horizontal="center" vertical="center"/>
    </xf>
    <xf numFmtId="0" fontId="44" fillId="0" borderId="41" xfId="0" applyFont="1" applyBorder="1" applyAlignment="1">
      <alignment horizontal="center" vertical="center"/>
    </xf>
    <xf numFmtId="0" fontId="44" fillId="0" borderId="40" xfId="0" applyFont="1" applyBorder="1" applyAlignment="1">
      <alignment horizontal="center" vertical="center"/>
    </xf>
    <xf numFmtId="0" fontId="38" fillId="0" borderId="42" xfId="0" applyFont="1" applyBorder="1" applyAlignment="1">
      <alignment horizontal="center" vertical="center"/>
    </xf>
    <xf numFmtId="0" fontId="38" fillId="0" borderId="41" xfId="0" applyFont="1" applyBorder="1" applyAlignment="1">
      <alignment horizontal="center" vertical="center"/>
    </xf>
    <xf numFmtId="0" fontId="38" fillId="0" borderId="40" xfId="0" applyFont="1" applyBorder="1" applyAlignment="1">
      <alignment horizontal="center" vertical="center"/>
    </xf>
    <xf numFmtId="0" fontId="38" fillId="0" borderId="28" xfId="0" applyFont="1" applyBorder="1" applyAlignment="1">
      <alignment horizontal="center" vertical="center"/>
    </xf>
    <xf numFmtId="0" fontId="42" fillId="0" borderId="16" xfId="0" applyFont="1" applyBorder="1" applyAlignment="1">
      <alignment horizontal="center"/>
    </xf>
    <xf numFmtId="0" fontId="42" fillId="0" borderId="15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38" fillId="0" borderId="19" xfId="0" applyFont="1" applyBorder="1" applyAlignment="1">
      <alignment horizontal="center" vertical="center"/>
    </xf>
    <xf numFmtId="0" fontId="0" fillId="39" borderId="36" xfId="0" applyFill="1" applyBorder="1" applyAlignment="1">
      <alignment horizontal="center"/>
    </xf>
    <xf numFmtId="0" fontId="0" fillId="39" borderId="36" xfId="0" applyFont="1" applyFill="1" applyBorder="1" applyAlignment="1">
      <alignment horizontal="center"/>
    </xf>
    <xf numFmtId="20" fontId="0" fillId="39" borderId="27" xfId="0" applyNumberFormat="1" applyFill="1" applyBorder="1" applyAlignment="1">
      <alignment horizontal="center" vertical="center"/>
    </xf>
    <xf numFmtId="20" fontId="0" fillId="39" borderId="28" xfId="0" applyNumberFormat="1" applyFont="1" applyFill="1" applyBorder="1" applyAlignment="1">
      <alignment horizontal="center" vertical="center"/>
    </xf>
    <xf numFmtId="20" fontId="0" fillId="39" borderId="25" xfId="0" applyNumberFormat="1" applyFont="1" applyFill="1" applyBorder="1" applyAlignment="1">
      <alignment horizontal="center" vertical="center"/>
    </xf>
    <xf numFmtId="20" fontId="0" fillId="39" borderId="26" xfId="0" applyNumberFormat="1" applyFont="1" applyFill="1" applyBorder="1" applyAlignment="1">
      <alignment horizontal="center" vertical="center"/>
    </xf>
    <xf numFmtId="20" fontId="0" fillId="39" borderId="23" xfId="0" applyNumberFormat="1" applyFont="1" applyFill="1" applyBorder="1" applyAlignment="1">
      <alignment horizontal="center" vertical="center"/>
    </xf>
    <xf numFmtId="20" fontId="0" fillId="39" borderId="24" xfId="0" applyNumberFormat="1" applyFont="1" applyFill="1" applyBorder="1" applyAlignment="1">
      <alignment horizontal="center" vertical="center"/>
    </xf>
    <xf numFmtId="0" fontId="49" fillId="40" borderId="38" xfId="2004" applyFont="1" applyFill="1" applyBorder="1" applyAlignment="1" applyProtection="1">
      <alignment horizontal="left"/>
    </xf>
    <xf numFmtId="0" fontId="43" fillId="40" borderId="39" xfId="0" applyFont="1" applyFill="1" applyBorder="1" applyAlignment="1">
      <alignment horizontal="center"/>
    </xf>
    <xf numFmtId="0" fontId="43" fillId="40" borderId="38" xfId="0" applyFont="1" applyFill="1" applyBorder="1" applyAlignment="1">
      <alignment horizontal="center"/>
    </xf>
    <xf numFmtId="0" fontId="43" fillId="40" borderId="37" xfId="0" applyFont="1" applyFill="1" applyBorder="1" applyAlignment="1">
      <alignment horizontal="center"/>
    </xf>
    <xf numFmtId="0" fontId="60" fillId="35" borderId="22" xfId="0" applyFont="1" applyFill="1" applyBorder="1" applyAlignment="1">
      <alignment horizontal="center" vertical="center"/>
    </xf>
    <xf numFmtId="0" fontId="60" fillId="35" borderId="21" xfId="0" applyFont="1" applyFill="1" applyBorder="1" applyAlignment="1">
      <alignment horizontal="center" vertical="center"/>
    </xf>
    <xf numFmtId="0" fontId="60" fillId="35" borderId="20" xfId="0" applyFont="1" applyFill="1" applyBorder="1" applyAlignment="1">
      <alignment horizontal="center" vertical="center"/>
    </xf>
    <xf numFmtId="0" fontId="44" fillId="0" borderId="40" xfId="0" applyFont="1" applyBorder="1" applyAlignment="1">
      <alignment horizontal="left"/>
    </xf>
    <xf numFmtId="1" fontId="43" fillId="40" borderId="42" xfId="0" applyNumberFormat="1" applyFont="1" applyFill="1" applyBorder="1" applyAlignment="1">
      <alignment horizontal="center" vertical="center"/>
    </xf>
    <xf numFmtId="1" fontId="43" fillId="40" borderId="41" xfId="0" applyNumberFormat="1" applyFont="1" applyFill="1" applyBorder="1" applyAlignment="1">
      <alignment horizontal="center" vertical="center"/>
    </xf>
    <xf numFmtId="1" fontId="43" fillId="40" borderId="40" xfId="0" applyNumberFormat="1" applyFont="1" applyFill="1" applyBorder="1" applyAlignment="1">
      <alignment horizontal="center" vertical="center"/>
    </xf>
  </cellXfs>
  <cellStyles count="2005">
    <cellStyle name="_2009" xfId="2"/>
    <cellStyle name="_2009 2" xfId="3"/>
    <cellStyle name="_2009_1993.1241" xfId="4"/>
    <cellStyle name="_2009_icb_if_load_BIMBO_IFRS" xfId="5"/>
    <cellStyle name="_Bajas" xfId="6"/>
    <cellStyle name="_Bajas_Por Planta" xfId="7"/>
    <cellStyle name="_cambios CC" xfId="8"/>
    <cellStyle name="_cambios descripcion" xfId="9"/>
    <cellStyle name="_Cédula FRIP" xfId="10"/>
    <cellStyle name="_Cédula FRIP_B Ver (2)" xfId="11"/>
    <cellStyle name="_Cédula FRIP_B Ver (2)_Equipos Faltantes Bimbo _ Febrero_ 2014" xfId="12"/>
    <cellStyle name="_Cédula FRIP_B Ver (2)_Equipos Faltantes Bimbo _ Mayo_ 2014" xfId="13"/>
    <cellStyle name="_Cédula FRIP_B Ver (2)_Equipos Faltantes Bimbo _ Noviembre  2013" xfId="14"/>
    <cellStyle name="_Cédula FRIP_B Ver (2)_Equipos Faltantes Bimbo _ Noviembre_ 2014" xfId="15"/>
    <cellStyle name="_Cédula FRIP_B Ver (2)_Equipos Faltantes Bimbo _ Octubre_ 2014" xfId="16"/>
    <cellStyle name="_Cédula FRIP_Bimbo Azcapotzalco" xfId="17"/>
    <cellStyle name="_Cédula FRIP_El Globo Mexico" xfId="18"/>
    <cellStyle name="_Cédula FRIP_M Villahermosa" xfId="19"/>
    <cellStyle name="_Cédula FRIP_M Villahermosa_Equipos Faltantes Bimbo _ Febrero_ 2014" xfId="20"/>
    <cellStyle name="_Cédula FRIP_M Villahermosa_Equipos Faltantes Bimbo _ Mayo_ 2014" xfId="21"/>
    <cellStyle name="_Cédula FRIP_M Villahermosa_Equipos Faltantes Bimbo _ Noviembre  2013" xfId="22"/>
    <cellStyle name="_Cédula FRIP_M Villahermosa_Equipos Faltantes Bimbo _ Noviembre_ 2014" xfId="23"/>
    <cellStyle name="_Cédula FRIP_M Villahermosa_Equipos Faltantes Bimbo _ Octubre_ 2014" xfId="24"/>
    <cellStyle name="_desuso" xfId="25"/>
    <cellStyle name="_EQUIPO FALTANTE" xfId="26"/>
    <cellStyle name="_EQUIPO SOBRANTE" xfId="27"/>
    <cellStyle name="_faltantes" xfId="28"/>
    <cellStyle name="_Formato para Inventario Equipo de Produccion BN" xfId="29"/>
    <cellStyle name="_Hoja2" xfId="30"/>
    <cellStyle name="_Hoja2_B Ver (2)" xfId="31"/>
    <cellStyle name="_Hoja2_B Ver (2)_Equipos Faltantes Bimbo _ Febrero_ 2014" xfId="32"/>
    <cellStyle name="_Hoja2_B Ver (2)_Equipos Faltantes Bimbo _ Mayo_ 2014" xfId="33"/>
    <cellStyle name="_Hoja2_B Ver (2)_Equipos Faltantes Bimbo _ Noviembre  2013" xfId="34"/>
    <cellStyle name="_Hoja2_B Ver (2)_Equipos Faltantes Bimbo _ Noviembre_ 2014" xfId="35"/>
    <cellStyle name="_Hoja2_B Ver (2)_Equipos Faltantes Bimbo _ Octubre_ 2014" xfId="36"/>
    <cellStyle name="_Hoja2_Bimbo Azcapotzalco" xfId="37"/>
    <cellStyle name="_Hoja2_El Globo Mexico" xfId="38"/>
    <cellStyle name="_Hoja2_M Villahermosa" xfId="39"/>
    <cellStyle name="_Hoja2_M Villahermosa_Equipos Faltantes Bimbo _ Febrero_ 2014" xfId="40"/>
    <cellStyle name="_Hoja2_M Villahermosa_Equipos Faltantes Bimbo _ Mayo_ 2014" xfId="41"/>
    <cellStyle name="_Hoja2_M Villahermosa_Equipos Faltantes Bimbo _ Noviembre  2013" xfId="42"/>
    <cellStyle name="_Hoja2_M Villahermosa_Equipos Faltantes Bimbo _ Noviembre_ 2014" xfId="43"/>
    <cellStyle name="_Hoja2_M Villahermosa_Equipos Faltantes Bimbo _ Octubre_ 2014" xfId="44"/>
    <cellStyle name="_icb_if_load_BIMBO_CORPORATE" xfId="45"/>
    <cellStyle name="_icb_if_load_BIMBO_CORPORATE 2" xfId="46"/>
    <cellStyle name="_icb_if_load_BIMBO_CORPORATE_1022.1241" xfId="47"/>
    <cellStyle name="_icb_if_load_BIMBO_CORPORATE_1022.1241_1042.1241" xfId="48"/>
    <cellStyle name="_icb_if_load_BIMBO_CORPORATE_1022.1241_1044.1241" xfId="49"/>
    <cellStyle name="_icb_if_load_BIMBO_CORPORATE_1022.1241_1993.1241" xfId="50"/>
    <cellStyle name="_icb_if_load_BIMBO_CORPORATE_1022.1241_4993.1241" xfId="51"/>
    <cellStyle name="_icb_if_load_BIMBO_CORPORATE_1993.1241" xfId="52"/>
    <cellStyle name="_icb_if_load_BIMBO_CORPORATE_1993.1241_4993.1241" xfId="53"/>
    <cellStyle name="_icb_if_load_BIMBO_CORPORATE_icb_if_load_BIMBO_IFRS" xfId="54"/>
    <cellStyle name="_icb_if_load_BIMBO_CORPORATE_Por Planta" xfId="55"/>
    <cellStyle name="_lista" xfId="56"/>
    <cellStyle name="_MOLDES" xfId="57"/>
    <cellStyle name="_s-modificacion" xfId="58"/>
    <cellStyle name="_Valores Integracion Activo Fijo Bimbo Diciembre Parte 2" xfId="59"/>
    <cellStyle name="_Valores Integracion Activo Fijo Bimbo Diciembre Parte 3" xfId="60"/>
    <cellStyle name="20% - Énfasis1 2" xfId="61"/>
    <cellStyle name="20% - Énfasis2 2" xfId="62"/>
    <cellStyle name="20% - Énfasis3 2" xfId="63"/>
    <cellStyle name="20% - Énfasis4 2" xfId="64"/>
    <cellStyle name="20% - Énfasis5 2" xfId="65"/>
    <cellStyle name="20% - Énfasis6 2" xfId="66"/>
    <cellStyle name="3232" xfId="67"/>
    <cellStyle name="3232 2" xfId="68"/>
    <cellStyle name="3232 3" xfId="69"/>
    <cellStyle name="3232_Cambios AN" xfId="70"/>
    <cellStyle name="40% - Énfasis1 2" xfId="71"/>
    <cellStyle name="40% - Énfasis2 2" xfId="72"/>
    <cellStyle name="40% - Énfasis3 2" xfId="73"/>
    <cellStyle name="40% - Énfasis4 2" xfId="74"/>
    <cellStyle name="40% - Énfasis5 2" xfId="75"/>
    <cellStyle name="40% - Énfasis6 2" xfId="76"/>
    <cellStyle name="60% - Énfasis1 2" xfId="77"/>
    <cellStyle name="60% - Énfasis2 2" xfId="78"/>
    <cellStyle name="60% - Énfasis3 2" xfId="79"/>
    <cellStyle name="60% - Énfasis4 2" xfId="80"/>
    <cellStyle name="60% - Énfasis5 2" xfId="81"/>
    <cellStyle name="60% - Énfasis6 2" xfId="82"/>
    <cellStyle name="Buena 2" xfId="83"/>
    <cellStyle name="Cálculo 2" xfId="84"/>
    <cellStyle name="Celda de comprobación 2" xfId="85"/>
    <cellStyle name="Celda vinculada 2" xfId="86"/>
    <cellStyle name="Encabezado 4 2" xfId="87"/>
    <cellStyle name="Énfasis1 2" xfId="88"/>
    <cellStyle name="Énfasis2 2" xfId="89"/>
    <cellStyle name="Énfasis3 2" xfId="90"/>
    <cellStyle name="Énfasis4 2" xfId="91"/>
    <cellStyle name="Énfasis5 2" xfId="92"/>
    <cellStyle name="Énfasis6 2" xfId="93"/>
    <cellStyle name="Entrada 2" xfId="94"/>
    <cellStyle name="Estilo 1" xfId="95"/>
    <cellStyle name="Estilo 1 2" xfId="96"/>
    <cellStyle name="Estilo 1_Por Planta" xfId="97"/>
    <cellStyle name="Estilo 2" xfId="98"/>
    <cellStyle name="Estilo 2 2" xfId="99"/>
    <cellStyle name="Estilo 2_1022.1241" xfId="100"/>
    <cellStyle name="Euro" xfId="101"/>
    <cellStyle name="Euro 2" xfId="102"/>
    <cellStyle name="Euro 3" xfId="103"/>
    <cellStyle name="Euro_Por Planta" xfId="104"/>
    <cellStyle name="Hipervínculo" xfId="2004" builtinId="8"/>
    <cellStyle name="Incorrecto 2" xfId="105"/>
    <cellStyle name="Millares 2" xfId="107"/>
    <cellStyle name="Millares 2 2" xfId="108"/>
    <cellStyle name="Millares 2 3" xfId="109"/>
    <cellStyle name="Millares 2 4" xfId="110"/>
    <cellStyle name="Millares 3" xfId="111"/>
    <cellStyle name="Millares 3 2" xfId="112"/>
    <cellStyle name="Millares 3 3" xfId="113"/>
    <cellStyle name="Millares 4" xfId="114"/>
    <cellStyle name="Millares 5" xfId="115"/>
    <cellStyle name="Millares 5 2" xfId="116"/>
    <cellStyle name="Millares 6" xfId="117"/>
    <cellStyle name="Millares 6 2" xfId="118"/>
    <cellStyle name="Millares 7" xfId="119"/>
    <cellStyle name="Millares 8" xfId="106"/>
    <cellStyle name="Moneda 2" xfId="120"/>
    <cellStyle name="Neutral 2" xfId="121"/>
    <cellStyle name="Normal" xfId="0" builtinId="0"/>
    <cellStyle name="Normal 10" xfId="122"/>
    <cellStyle name="Normal 100" xfId="123"/>
    <cellStyle name="Normal 1000" xfId="124"/>
    <cellStyle name="Normal 1001" xfId="125"/>
    <cellStyle name="Normal 1002" xfId="126"/>
    <cellStyle name="Normal 1003" xfId="127"/>
    <cellStyle name="Normal 1004" xfId="128"/>
    <cellStyle name="Normal 1005" xfId="129"/>
    <cellStyle name="Normal 1006" xfId="130"/>
    <cellStyle name="Normal 1007" xfId="131"/>
    <cellStyle name="Normal 1008" xfId="132"/>
    <cellStyle name="Normal 1009" xfId="133"/>
    <cellStyle name="Normal 101" xfId="134"/>
    <cellStyle name="Normal 1010" xfId="135"/>
    <cellStyle name="Normal 1011" xfId="136"/>
    <cellStyle name="Normal 1012" xfId="137"/>
    <cellStyle name="Normal 1013" xfId="138"/>
    <cellStyle name="Normal 1014" xfId="139"/>
    <cellStyle name="Normal 1015" xfId="140"/>
    <cellStyle name="Normal 1016" xfId="141"/>
    <cellStyle name="Normal 1017" xfId="142"/>
    <cellStyle name="Normal 1018" xfId="143"/>
    <cellStyle name="Normal 1019" xfId="144"/>
    <cellStyle name="Normal 102" xfId="145"/>
    <cellStyle name="Normal 1020" xfId="146"/>
    <cellStyle name="Normal 1021" xfId="147"/>
    <cellStyle name="Normal 1022" xfId="148"/>
    <cellStyle name="Normal 1023" xfId="149"/>
    <cellStyle name="Normal 1024" xfId="150"/>
    <cellStyle name="Normal 1025" xfId="151"/>
    <cellStyle name="Normal 1026" xfId="152"/>
    <cellStyle name="Normal 1027" xfId="153"/>
    <cellStyle name="Normal 1028" xfId="154"/>
    <cellStyle name="Normal 1029" xfId="155"/>
    <cellStyle name="Normal 103" xfId="156"/>
    <cellStyle name="Normal 1030" xfId="157"/>
    <cellStyle name="Normal 1031" xfId="158"/>
    <cellStyle name="Normal 1032" xfId="159"/>
    <cellStyle name="Normal 1033" xfId="160"/>
    <cellStyle name="Normal 1034" xfId="161"/>
    <cellStyle name="Normal 1035" xfId="162"/>
    <cellStyle name="Normal 1036" xfId="163"/>
    <cellStyle name="Normal 1037" xfId="164"/>
    <cellStyle name="Normal 1038" xfId="165"/>
    <cellStyle name="Normal 1039" xfId="166"/>
    <cellStyle name="Normal 104" xfId="167"/>
    <cellStyle name="Normal 1040" xfId="168"/>
    <cellStyle name="Normal 1041" xfId="169"/>
    <cellStyle name="Normal 1042" xfId="170"/>
    <cellStyle name="Normal 1043" xfId="171"/>
    <cellStyle name="Normal 1044" xfId="172"/>
    <cellStyle name="Normal 1045" xfId="173"/>
    <cellStyle name="Normal 1046" xfId="174"/>
    <cellStyle name="Normal 1047" xfId="175"/>
    <cellStyle name="Normal 1048" xfId="176"/>
    <cellStyle name="Normal 1049" xfId="177"/>
    <cellStyle name="Normal 105" xfId="178"/>
    <cellStyle name="Normal 1050" xfId="179"/>
    <cellStyle name="Normal 1051" xfId="180"/>
    <cellStyle name="Normal 1052" xfId="181"/>
    <cellStyle name="Normal 1053" xfId="182"/>
    <cellStyle name="Normal 1054" xfId="183"/>
    <cellStyle name="Normal 1055" xfId="184"/>
    <cellStyle name="Normal 1056" xfId="185"/>
    <cellStyle name="Normal 1057" xfId="186"/>
    <cellStyle name="Normal 1058" xfId="187"/>
    <cellStyle name="Normal 1059" xfId="188"/>
    <cellStyle name="Normal 106" xfId="189"/>
    <cellStyle name="Normal 1060" xfId="190"/>
    <cellStyle name="Normal 1061" xfId="191"/>
    <cellStyle name="Normal 1062" xfId="192"/>
    <cellStyle name="Normal 1063" xfId="193"/>
    <cellStyle name="Normal 1064" xfId="194"/>
    <cellStyle name="Normal 1065" xfId="195"/>
    <cellStyle name="Normal 1066" xfId="196"/>
    <cellStyle name="Normal 1067" xfId="197"/>
    <cellStyle name="Normal 1068" xfId="198"/>
    <cellStyle name="Normal 1069" xfId="199"/>
    <cellStyle name="Normal 107" xfId="200"/>
    <cellStyle name="Normal 1070" xfId="201"/>
    <cellStyle name="Normal 1071" xfId="202"/>
    <cellStyle name="Normal 1072" xfId="203"/>
    <cellStyle name="Normal 1073" xfId="204"/>
    <cellStyle name="Normal 1074" xfId="205"/>
    <cellStyle name="Normal 1075" xfId="206"/>
    <cellStyle name="Normal 1076" xfId="207"/>
    <cellStyle name="Normal 1077" xfId="208"/>
    <cellStyle name="Normal 1078" xfId="209"/>
    <cellStyle name="Normal 1079" xfId="210"/>
    <cellStyle name="Normal 108" xfId="211"/>
    <cellStyle name="Normal 1080" xfId="212"/>
    <cellStyle name="Normal 1081" xfId="213"/>
    <cellStyle name="Normal 1082" xfId="214"/>
    <cellStyle name="Normal 1083" xfId="215"/>
    <cellStyle name="Normal 1084" xfId="216"/>
    <cellStyle name="Normal 1085" xfId="217"/>
    <cellStyle name="Normal 1086" xfId="218"/>
    <cellStyle name="Normal 1087" xfId="219"/>
    <cellStyle name="Normal 1088" xfId="220"/>
    <cellStyle name="Normal 1089" xfId="221"/>
    <cellStyle name="Normal 109" xfId="222"/>
    <cellStyle name="Normal 1090" xfId="223"/>
    <cellStyle name="Normal 1091" xfId="224"/>
    <cellStyle name="Normal 1092" xfId="225"/>
    <cellStyle name="Normal 1093" xfId="226"/>
    <cellStyle name="Normal 1094" xfId="227"/>
    <cellStyle name="Normal 1095" xfId="228"/>
    <cellStyle name="Normal 1096" xfId="229"/>
    <cellStyle name="Normal 1097" xfId="230"/>
    <cellStyle name="Normal 1098" xfId="231"/>
    <cellStyle name="Normal 1099" xfId="232"/>
    <cellStyle name="Normal 11" xfId="233"/>
    <cellStyle name="Normal 110" xfId="234"/>
    <cellStyle name="Normal 1100" xfId="235"/>
    <cellStyle name="Normal 1101" xfId="236"/>
    <cellStyle name="Normal 1102" xfId="237"/>
    <cellStyle name="Normal 1103" xfId="238"/>
    <cellStyle name="Normal 1104" xfId="239"/>
    <cellStyle name="Normal 1105" xfId="240"/>
    <cellStyle name="Normal 1106" xfId="241"/>
    <cellStyle name="Normal 1107" xfId="242"/>
    <cellStyle name="Normal 1108" xfId="243"/>
    <cellStyle name="Normal 1109" xfId="244"/>
    <cellStyle name="Normal 111" xfId="245"/>
    <cellStyle name="Normal 1110" xfId="246"/>
    <cellStyle name="Normal 1111" xfId="247"/>
    <cellStyle name="Normal 1112" xfId="248"/>
    <cellStyle name="Normal 1113" xfId="249"/>
    <cellStyle name="Normal 1114" xfId="250"/>
    <cellStyle name="Normal 1115" xfId="251"/>
    <cellStyle name="Normal 1116" xfId="252"/>
    <cellStyle name="Normal 1117" xfId="253"/>
    <cellStyle name="Normal 1118" xfId="254"/>
    <cellStyle name="Normal 1119" xfId="255"/>
    <cellStyle name="Normal 112" xfId="256"/>
    <cellStyle name="Normal 1120" xfId="257"/>
    <cellStyle name="Normal 1121" xfId="258"/>
    <cellStyle name="Normal 1122" xfId="259"/>
    <cellStyle name="Normal 1123" xfId="260"/>
    <cellStyle name="Normal 1124" xfId="261"/>
    <cellStyle name="Normal 1125" xfId="262"/>
    <cellStyle name="Normal 1126" xfId="263"/>
    <cellStyle name="Normal 1127" xfId="264"/>
    <cellStyle name="Normal 1128" xfId="265"/>
    <cellStyle name="Normal 1129" xfId="266"/>
    <cellStyle name="Normal 113" xfId="267"/>
    <cellStyle name="Normal 1130" xfId="268"/>
    <cellStyle name="Normal 1131" xfId="269"/>
    <cellStyle name="Normal 1132" xfId="270"/>
    <cellStyle name="Normal 1133" xfId="271"/>
    <cellStyle name="Normal 1134" xfId="272"/>
    <cellStyle name="Normal 1135" xfId="273"/>
    <cellStyle name="Normal 1136" xfId="274"/>
    <cellStyle name="Normal 1137" xfId="275"/>
    <cellStyle name="Normal 1138" xfId="276"/>
    <cellStyle name="Normal 1139" xfId="277"/>
    <cellStyle name="Normal 114" xfId="278"/>
    <cellStyle name="Normal 1140" xfId="279"/>
    <cellStyle name="Normal 1141" xfId="280"/>
    <cellStyle name="Normal 1142" xfId="281"/>
    <cellStyle name="Normal 1143" xfId="282"/>
    <cellStyle name="Normal 1144" xfId="283"/>
    <cellStyle name="Normal 1145" xfId="284"/>
    <cellStyle name="Normal 1146" xfId="285"/>
    <cellStyle name="Normal 1147" xfId="286"/>
    <cellStyle name="Normal 1148" xfId="287"/>
    <cellStyle name="Normal 1149" xfId="288"/>
    <cellStyle name="Normal 115" xfId="289"/>
    <cellStyle name="Normal 1150" xfId="290"/>
    <cellStyle name="Normal 1151" xfId="291"/>
    <cellStyle name="Normal 1152" xfId="292"/>
    <cellStyle name="Normal 1153" xfId="293"/>
    <cellStyle name="Normal 1154" xfId="294"/>
    <cellStyle name="Normal 1155" xfId="295"/>
    <cellStyle name="Normal 1156" xfId="296"/>
    <cellStyle name="Normal 1157" xfId="297"/>
    <cellStyle name="Normal 1158" xfId="298"/>
    <cellStyle name="Normal 1159" xfId="299"/>
    <cellStyle name="Normal 116" xfId="300"/>
    <cellStyle name="Normal 1160" xfId="301"/>
    <cellStyle name="Normal 1161" xfId="302"/>
    <cellStyle name="Normal 1162" xfId="303"/>
    <cellStyle name="Normal 1163" xfId="304"/>
    <cellStyle name="Normal 1164" xfId="305"/>
    <cellStyle name="Normal 1165" xfId="306"/>
    <cellStyle name="Normal 1166" xfId="307"/>
    <cellStyle name="Normal 1167" xfId="308"/>
    <cellStyle name="Normal 1168" xfId="309"/>
    <cellStyle name="Normal 1169" xfId="310"/>
    <cellStyle name="Normal 117" xfId="311"/>
    <cellStyle name="Normal 1170" xfId="312"/>
    <cellStyle name="Normal 1171" xfId="313"/>
    <cellStyle name="Normal 1172" xfId="314"/>
    <cellStyle name="Normal 1173" xfId="315"/>
    <cellStyle name="Normal 1174" xfId="316"/>
    <cellStyle name="Normal 1175" xfId="317"/>
    <cellStyle name="Normal 1176" xfId="318"/>
    <cellStyle name="Normal 1177" xfId="319"/>
    <cellStyle name="Normal 1178" xfId="320"/>
    <cellStyle name="Normal 1179" xfId="321"/>
    <cellStyle name="Normal 118" xfId="322"/>
    <cellStyle name="Normal 1180" xfId="323"/>
    <cellStyle name="Normal 1181" xfId="324"/>
    <cellStyle name="Normal 1182" xfId="325"/>
    <cellStyle name="Normal 1183" xfId="326"/>
    <cellStyle name="Normal 1184" xfId="327"/>
    <cellStyle name="Normal 1185" xfId="328"/>
    <cellStyle name="Normal 1186" xfId="329"/>
    <cellStyle name="Normal 1187" xfId="330"/>
    <cellStyle name="Normal 1188" xfId="331"/>
    <cellStyle name="Normal 1189" xfId="332"/>
    <cellStyle name="Normal 119" xfId="333"/>
    <cellStyle name="Normal 1190" xfId="334"/>
    <cellStyle name="Normal 1191" xfId="335"/>
    <cellStyle name="Normal 1192" xfId="336"/>
    <cellStyle name="Normal 1193" xfId="337"/>
    <cellStyle name="Normal 1194" xfId="338"/>
    <cellStyle name="Normal 1195" xfId="339"/>
    <cellStyle name="Normal 1196" xfId="340"/>
    <cellStyle name="Normal 1197" xfId="341"/>
    <cellStyle name="Normal 1198" xfId="342"/>
    <cellStyle name="Normal 1199" xfId="343"/>
    <cellStyle name="Normal 12" xfId="344"/>
    <cellStyle name="Normal 120" xfId="345"/>
    <cellStyle name="Normal 1200" xfId="346"/>
    <cellStyle name="Normal 1201" xfId="347"/>
    <cellStyle name="Normal 1202" xfId="348"/>
    <cellStyle name="Normal 1203" xfId="349"/>
    <cellStyle name="Normal 1204" xfId="350"/>
    <cellStyle name="Normal 1205" xfId="351"/>
    <cellStyle name="Normal 1206" xfId="352"/>
    <cellStyle name="Normal 1207" xfId="353"/>
    <cellStyle name="Normal 1208" xfId="354"/>
    <cellStyle name="Normal 1209" xfId="355"/>
    <cellStyle name="Normal 121" xfId="356"/>
    <cellStyle name="Normal 1210" xfId="357"/>
    <cellStyle name="Normal 1211" xfId="358"/>
    <cellStyle name="Normal 1212" xfId="359"/>
    <cellStyle name="Normal 1213" xfId="360"/>
    <cellStyle name="Normal 1214" xfId="361"/>
    <cellStyle name="Normal 1215" xfId="362"/>
    <cellStyle name="Normal 1216" xfId="363"/>
    <cellStyle name="Normal 1217" xfId="364"/>
    <cellStyle name="Normal 1218" xfId="365"/>
    <cellStyle name="Normal 1219" xfId="366"/>
    <cellStyle name="Normal 122" xfId="367"/>
    <cellStyle name="Normal 1220" xfId="368"/>
    <cellStyle name="Normal 1221" xfId="369"/>
    <cellStyle name="Normal 1222" xfId="370"/>
    <cellStyle name="Normal 1223" xfId="371"/>
    <cellStyle name="Normal 1224" xfId="372"/>
    <cellStyle name="Normal 1225" xfId="373"/>
    <cellStyle name="Normal 1226" xfId="374"/>
    <cellStyle name="Normal 1227" xfId="375"/>
    <cellStyle name="Normal 1228" xfId="376"/>
    <cellStyle name="Normal 1229" xfId="377"/>
    <cellStyle name="Normal 123" xfId="378"/>
    <cellStyle name="Normal 1230" xfId="379"/>
    <cellStyle name="Normal 1231" xfId="380"/>
    <cellStyle name="Normal 1232" xfId="381"/>
    <cellStyle name="Normal 1233" xfId="382"/>
    <cellStyle name="Normal 1234" xfId="383"/>
    <cellStyle name="Normal 1235" xfId="384"/>
    <cellStyle name="Normal 1236" xfId="385"/>
    <cellStyle name="Normal 1237" xfId="386"/>
    <cellStyle name="Normal 1238" xfId="387"/>
    <cellStyle name="Normal 1239" xfId="388"/>
    <cellStyle name="Normal 124" xfId="389"/>
    <cellStyle name="Normal 1240" xfId="390"/>
    <cellStyle name="Normal 1241" xfId="391"/>
    <cellStyle name="Normal 1242" xfId="392"/>
    <cellStyle name="Normal 1243" xfId="393"/>
    <cellStyle name="Normal 1244" xfId="394"/>
    <cellStyle name="Normal 1245" xfId="395"/>
    <cellStyle name="Normal 1246" xfId="396"/>
    <cellStyle name="Normal 1247" xfId="397"/>
    <cellStyle name="Normal 1248" xfId="398"/>
    <cellStyle name="Normal 1249" xfId="399"/>
    <cellStyle name="Normal 125" xfId="400"/>
    <cellStyle name="Normal 1250" xfId="401"/>
    <cellStyle name="Normal 1251" xfId="402"/>
    <cellStyle name="Normal 1252" xfId="403"/>
    <cellStyle name="Normal 1253" xfId="404"/>
    <cellStyle name="Normal 1254" xfId="405"/>
    <cellStyle name="Normal 1255" xfId="406"/>
    <cellStyle name="Normal 1256" xfId="407"/>
    <cellStyle name="Normal 1257" xfId="408"/>
    <cellStyle name="Normal 1258" xfId="409"/>
    <cellStyle name="Normal 1259" xfId="410"/>
    <cellStyle name="Normal 126" xfId="411"/>
    <cellStyle name="Normal 1260" xfId="412"/>
    <cellStyle name="Normal 1261" xfId="413"/>
    <cellStyle name="Normal 1262" xfId="414"/>
    <cellStyle name="Normal 1263" xfId="415"/>
    <cellStyle name="Normal 1264" xfId="416"/>
    <cellStyle name="Normal 1265" xfId="417"/>
    <cellStyle name="Normal 1266" xfId="418"/>
    <cellStyle name="Normal 1267" xfId="419"/>
    <cellStyle name="Normal 1268" xfId="420"/>
    <cellStyle name="Normal 1269" xfId="421"/>
    <cellStyle name="Normal 127" xfId="422"/>
    <cellStyle name="Normal 1270" xfId="423"/>
    <cellStyle name="Normal 1271" xfId="424"/>
    <cellStyle name="Normal 1272" xfId="425"/>
    <cellStyle name="Normal 1273" xfId="426"/>
    <cellStyle name="Normal 1274" xfId="427"/>
    <cellStyle name="Normal 1275" xfId="428"/>
    <cellStyle name="Normal 1276" xfId="429"/>
    <cellStyle name="Normal 1277" xfId="430"/>
    <cellStyle name="Normal 1278" xfId="431"/>
    <cellStyle name="Normal 1279" xfId="432"/>
    <cellStyle name="Normal 128" xfId="433"/>
    <cellStyle name="Normal 1280" xfId="434"/>
    <cellStyle name="Normal 1281" xfId="435"/>
    <cellStyle name="Normal 1282" xfId="436"/>
    <cellStyle name="Normal 1283" xfId="437"/>
    <cellStyle name="Normal 1284" xfId="438"/>
    <cellStyle name="Normal 1285" xfId="439"/>
    <cellStyle name="Normal 1286" xfId="440"/>
    <cellStyle name="Normal 1287" xfId="441"/>
    <cellStyle name="Normal 1288" xfId="442"/>
    <cellStyle name="Normal 1289" xfId="443"/>
    <cellStyle name="Normal 129" xfId="444"/>
    <cellStyle name="Normal 1290" xfId="445"/>
    <cellStyle name="Normal 1291" xfId="446"/>
    <cellStyle name="Normal 1292" xfId="447"/>
    <cellStyle name="Normal 1293" xfId="448"/>
    <cellStyle name="Normal 1294" xfId="449"/>
    <cellStyle name="Normal 1295" xfId="450"/>
    <cellStyle name="Normal 1296" xfId="451"/>
    <cellStyle name="Normal 1297" xfId="452"/>
    <cellStyle name="Normal 1298" xfId="453"/>
    <cellStyle name="Normal 1299" xfId="454"/>
    <cellStyle name="Normal 13" xfId="455"/>
    <cellStyle name="Normal 130" xfId="456"/>
    <cellStyle name="Normal 1300" xfId="457"/>
    <cellStyle name="Normal 1301" xfId="458"/>
    <cellStyle name="Normal 1302" xfId="459"/>
    <cellStyle name="Normal 1303" xfId="460"/>
    <cellStyle name="Normal 1304" xfId="461"/>
    <cellStyle name="Normal 1305" xfId="462"/>
    <cellStyle name="Normal 1306" xfId="463"/>
    <cellStyle name="Normal 1307" xfId="464"/>
    <cellStyle name="Normal 1308" xfId="465"/>
    <cellStyle name="Normal 1309" xfId="466"/>
    <cellStyle name="Normal 131" xfId="467"/>
    <cellStyle name="Normal 1310" xfId="468"/>
    <cellStyle name="Normal 1311" xfId="469"/>
    <cellStyle name="Normal 1312" xfId="470"/>
    <cellStyle name="Normal 1313" xfId="471"/>
    <cellStyle name="Normal 1314" xfId="472"/>
    <cellStyle name="Normal 1315" xfId="473"/>
    <cellStyle name="Normal 1316" xfId="474"/>
    <cellStyle name="Normal 1317" xfId="475"/>
    <cellStyle name="Normal 1318" xfId="476"/>
    <cellStyle name="Normal 1319" xfId="477"/>
    <cellStyle name="Normal 132" xfId="478"/>
    <cellStyle name="Normal 1320" xfId="479"/>
    <cellStyle name="Normal 1321" xfId="480"/>
    <cellStyle name="Normal 1322" xfId="481"/>
    <cellStyle name="Normal 1323" xfId="482"/>
    <cellStyle name="Normal 1324" xfId="483"/>
    <cellStyle name="Normal 1325" xfId="484"/>
    <cellStyle name="Normal 1326" xfId="485"/>
    <cellStyle name="Normal 1327" xfId="486"/>
    <cellStyle name="Normal 1328" xfId="487"/>
    <cellStyle name="Normal 1329" xfId="488"/>
    <cellStyle name="Normal 133" xfId="489"/>
    <cellStyle name="Normal 1330" xfId="490"/>
    <cellStyle name="Normal 1331" xfId="491"/>
    <cellStyle name="Normal 1332" xfId="492"/>
    <cellStyle name="Normal 1333" xfId="493"/>
    <cellStyle name="Normal 1334" xfId="494"/>
    <cellStyle name="Normal 1335" xfId="495"/>
    <cellStyle name="Normal 1336" xfId="496"/>
    <cellStyle name="Normal 1337" xfId="497"/>
    <cellStyle name="Normal 1338" xfId="498"/>
    <cellStyle name="Normal 1339" xfId="499"/>
    <cellStyle name="Normal 134" xfId="500"/>
    <cellStyle name="Normal 1340" xfId="501"/>
    <cellStyle name="Normal 1341" xfId="502"/>
    <cellStyle name="Normal 1342" xfId="503"/>
    <cellStyle name="Normal 1343" xfId="504"/>
    <cellStyle name="Normal 1344" xfId="505"/>
    <cellStyle name="Normal 1345" xfId="506"/>
    <cellStyle name="Normal 1346" xfId="507"/>
    <cellStyle name="Normal 1347" xfId="508"/>
    <cellStyle name="Normal 1348" xfId="509"/>
    <cellStyle name="Normal 1349" xfId="510"/>
    <cellStyle name="Normal 135" xfId="511"/>
    <cellStyle name="Normal 1350" xfId="512"/>
    <cellStyle name="Normal 1351" xfId="513"/>
    <cellStyle name="Normal 1352" xfId="514"/>
    <cellStyle name="Normal 1353" xfId="515"/>
    <cellStyle name="Normal 1354" xfId="516"/>
    <cellStyle name="Normal 1355" xfId="517"/>
    <cellStyle name="Normal 1356" xfId="518"/>
    <cellStyle name="Normal 1357" xfId="519"/>
    <cellStyle name="Normal 1358" xfId="520"/>
    <cellStyle name="Normal 1359" xfId="521"/>
    <cellStyle name="Normal 136" xfId="522"/>
    <cellStyle name="Normal 1360" xfId="523"/>
    <cellStyle name="Normal 1361" xfId="524"/>
    <cellStyle name="Normal 1362" xfId="525"/>
    <cellStyle name="Normal 1363" xfId="526"/>
    <cellStyle name="Normal 1364" xfId="527"/>
    <cellStyle name="Normal 1365" xfId="528"/>
    <cellStyle name="Normal 1366" xfId="529"/>
    <cellStyle name="Normal 1367" xfId="530"/>
    <cellStyle name="Normal 1368" xfId="531"/>
    <cellStyle name="Normal 1369" xfId="532"/>
    <cellStyle name="Normal 137" xfId="533"/>
    <cellStyle name="Normal 1370" xfId="534"/>
    <cellStyle name="Normal 1371" xfId="535"/>
    <cellStyle name="Normal 1372" xfId="536"/>
    <cellStyle name="Normal 1373" xfId="537"/>
    <cellStyle name="Normal 1374" xfId="538"/>
    <cellStyle name="Normal 1375" xfId="539"/>
    <cellStyle name="Normal 1376" xfId="540"/>
    <cellStyle name="Normal 1377" xfId="541"/>
    <cellStyle name="Normal 1378" xfId="542"/>
    <cellStyle name="Normal 1379" xfId="543"/>
    <cellStyle name="Normal 138" xfId="544"/>
    <cellStyle name="Normal 1380" xfId="545"/>
    <cellStyle name="Normal 1381" xfId="546"/>
    <cellStyle name="Normal 1382" xfId="547"/>
    <cellStyle name="Normal 1383" xfId="548"/>
    <cellStyle name="Normal 1384" xfId="549"/>
    <cellStyle name="Normal 1385" xfId="550"/>
    <cellStyle name="Normal 1386" xfId="551"/>
    <cellStyle name="Normal 1387" xfId="552"/>
    <cellStyle name="Normal 1388" xfId="553"/>
    <cellStyle name="Normal 1389" xfId="554"/>
    <cellStyle name="Normal 139" xfId="555"/>
    <cellStyle name="Normal 1390" xfId="556"/>
    <cellStyle name="Normal 1391" xfId="557"/>
    <cellStyle name="Normal 1392" xfId="558"/>
    <cellStyle name="Normal 1393" xfId="559"/>
    <cellStyle name="Normal 1394" xfId="560"/>
    <cellStyle name="Normal 1395" xfId="561"/>
    <cellStyle name="Normal 1396" xfId="562"/>
    <cellStyle name="Normal 1397" xfId="563"/>
    <cellStyle name="Normal 1398" xfId="564"/>
    <cellStyle name="Normal 1399" xfId="565"/>
    <cellStyle name="Normal 14" xfId="566"/>
    <cellStyle name="Normal 140" xfId="567"/>
    <cellStyle name="Normal 1400" xfId="568"/>
    <cellStyle name="Normal 1401" xfId="569"/>
    <cellStyle name="Normal 1402" xfId="570"/>
    <cellStyle name="Normal 1403" xfId="571"/>
    <cellStyle name="Normal 1404" xfId="572"/>
    <cellStyle name="Normal 1405" xfId="573"/>
    <cellStyle name="Normal 1406" xfId="574"/>
    <cellStyle name="Normal 1407" xfId="575"/>
    <cellStyle name="Normal 1408" xfId="576"/>
    <cellStyle name="Normal 1409" xfId="577"/>
    <cellStyle name="Normal 141" xfId="578"/>
    <cellStyle name="Normal 1410" xfId="579"/>
    <cellStyle name="Normal 1411" xfId="580"/>
    <cellStyle name="Normal 1412" xfId="581"/>
    <cellStyle name="Normal 1413" xfId="582"/>
    <cellStyle name="Normal 1414" xfId="583"/>
    <cellStyle name="Normal 1415" xfId="584"/>
    <cellStyle name="Normal 1416" xfId="585"/>
    <cellStyle name="Normal 1417" xfId="586"/>
    <cellStyle name="Normal 1418" xfId="587"/>
    <cellStyle name="Normal 1419" xfId="588"/>
    <cellStyle name="Normal 142" xfId="589"/>
    <cellStyle name="Normal 1420" xfId="590"/>
    <cellStyle name="Normal 1421" xfId="591"/>
    <cellStyle name="Normal 1422" xfId="592"/>
    <cellStyle name="Normal 1423" xfId="593"/>
    <cellStyle name="Normal 1424" xfId="594"/>
    <cellStyle name="Normal 1425" xfId="595"/>
    <cellStyle name="Normal 1426" xfId="596"/>
    <cellStyle name="Normal 1427" xfId="597"/>
    <cellStyle name="Normal 1428" xfId="598"/>
    <cellStyle name="Normal 1429" xfId="599"/>
    <cellStyle name="Normal 143" xfId="600"/>
    <cellStyle name="Normal 1430" xfId="601"/>
    <cellStyle name="Normal 1431" xfId="602"/>
    <cellStyle name="Normal 1432" xfId="603"/>
    <cellStyle name="Normal 1433" xfId="604"/>
    <cellStyle name="Normal 1434" xfId="605"/>
    <cellStyle name="Normal 1435" xfId="606"/>
    <cellStyle name="Normal 1436" xfId="607"/>
    <cellStyle name="Normal 1437" xfId="608"/>
    <cellStyle name="Normal 1438" xfId="609"/>
    <cellStyle name="Normal 1439" xfId="610"/>
    <cellStyle name="Normal 144" xfId="611"/>
    <cellStyle name="Normal 1440" xfId="612"/>
    <cellStyle name="Normal 1441" xfId="613"/>
    <cellStyle name="Normal 1442" xfId="614"/>
    <cellStyle name="Normal 1443" xfId="615"/>
    <cellStyle name="Normal 1444" xfId="616"/>
    <cellStyle name="Normal 1445" xfId="617"/>
    <cellStyle name="Normal 1446" xfId="618"/>
    <cellStyle name="Normal 1447" xfId="619"/>
    <cellStyle name="Normal 1448" xfId="620"/>
    <cellStyle name="Normal 1449" xfId="621"/>
    <cellStyle name="Normal 145" xfId="622"/>
    <cellStyle name="Normal 1450" xfId="623"/>
    <cellStyle name="Normal 1451" xfId="624"/>
    <cellStyle name="Normal 1452" xfId="625"/>
    <cellStyle name="Normal 1453" xfId="626"/>
    <cellStyle name="Normal 1454" xfId="627"/>
    <cellStyle name="Normal 1455" xfId="628"/>
    <cellStyle name="Normal 1456" xfId="629"/>
    <cellStyle name="Normal 1457" xfId="630"/>
    <cellStyle name="Normal 1458" xfId="631"/>
    <cellStyle name="Normal 1459" xfId="632"/>
    <cellStyle name="Normal 146" xfId="633"/>
    <cellStyle name="Normal 1460" xfId="634"/>
    <cellStyle name="Normal 1461" xfId="635"/>
    <cellStyle name="Normal 1462" xfId="636"/>
    <cellStyle name="Normal 1463" xfId="637"/>
    <cellStyle name="Normal 1464" xfId="638"/>
    <cellStyle name="Normal 1465" xfId="639"/>
    <cellStyle name="Normal 1466" xfId="640"/>
    <cellStyle name="Normal 1467" xfId="641"/>
    <cellStyle name="Normal 1468" xfId="642"/>
    <cellStyle name="Normal 1469" xfId="643"/>
    <cellStyle name="Normal 147" xfId="644"/>
    <cellStyle name="Normal 1470" xfId="645"/>
    <cellStyle name="Normal 1471" xfId="646"/>
    <cellStyle name="Normal 1472" xfId="647"/>
    <cellStyle name="Normal 1473" xfId="648"/>
    <cellStyle name="Normal 1474" xfId="649"/>
    <cellStyle name="Normal 1475" xfId="650"/>
    <cellStyle name="Normal 1476" xfId="651"/>
    <cellStyle name="Normal 1477" xfId="652"/>
    <cellStyle name="Normal 1478" xfId="653"/>
    <cellStyle name="Normal 1479" xfId="654"/>
    <cellStyle name="Normal 148" xfId="655"/>
    <cellStyle name="Normal 1480" xfId="656"/>
    <cellStyle name="Normal 1481" xfId="657"/>
    <cellStyle name="Normal 1482" xfId="658"/>
    <cellStyle name="Normal 1483" xfId="659"/>
    <cellStyle name="Normal 1484" xfId="660"/>
    <cellStyle name="Normal 1485" xfId="661"/>
    <cellStyle name="Normal 1486" xfId="662"/>
    <cellStyle name="Normal 1487" xfId="663"/>
    <cellStyle name="Normal 1488" xfId="664"/>
    <cellStyle name="Normal 1489" xfId="665"/>
    <cellStyle name="Normal 149" xfId="666"/>
    <cellStyle name="Normal 1490" xfId="667"/>
    <cellStyle name="Normal 1491" xfId="668"/>
    <cellStyle name="Normal 1492" xfId="669"/>
    <cellStyle name="Normal 1493" xfId="670"/>
    <cellStyle name="Normal 1494" xfId="671"/>
    <cellStyle name="Normal 1495" xfId="672"/>
    <cellStyle name="Normal 1496" xfId="673"/>
    <cellStyle name="Normal 1497" xfId="674"/>
    <cellStyle name="Normal 1498" xfId="675"/>
    <cellStyle name="Normal 1499" xfId="676"/>
    <cellStyle name="Normal 15" xfId="677"/>
    <cellStyle name="Normal 150" xfId="678"/>
    <cellStyle name="Normal 1500" xfId="679"/>
    <cellStyle name="Normal 1501" xfId="680"/>
    <cellStyle name="Normal 1502" xfId="681"/>
    <cellStyle name="Normal 1503" xfId="682"/>
    <cellStyle name="Normal 1504" xfId="683"/>
    <cellStyle name="Normal 1505" xfId="684"/>
    <cellStyle name="Normal 1506" xfId="685"/>
    <cellStyle name="Normal 1507" xfId="686"/>
    <cellStyle name="Normal 1508" xfId="687"/>
    <cellStyle name="Normal 1509" xfId="688"/>
    <cellStyle name="Normal 151" xfId="689"/>
    <cellStyle name="Normal 1510" xfId="690"/>
    <cellStyle name="Normal 1511" xfId="691"/>
    <cellStyle name="Normal 1512" xfId="692"/>
    <cellStyle name="Normal 1513" xfId="693"/>
    <cellStyle name="Normal 1514" xfId="694"/>
    <cellStyle name="Normal 1515" xfId="695"/>
    <cellStyle name="Normal 1516" xfId="696"/>
    <cellStyle name="Normal 1517" xfId="697"/>
    <cellStyle name="Normal 1518" xfId="698"/>
    <cellStyle name="Normal 1518 2" xfId="699"/>
    <cellStyle name="Normal 1518_1022.1241" xfId="700"/>
    <cellStyle name="Normal 1519" xfId="701"/>
    <cellStyle name="Normal 152" xfId="702"/>
    <cellStyle name="Normal 1520" xfId="703"/>
    <cellStyle name="Normal 1521" xfId="704"/>
    <cellStyle name="Normal 1522" xfId="705"/>
    <cellStyle name="Normal 1523" xfId="706"/>
    <cellStyle name="Normal 1524" xfId="707"/>
    <cellStyle name="Normal 1525" xfId="708"/>
    <cellStyle name="Normal 1526" xfId="709"/>
    <cellStyle name="Normal 1527" xfId="710"/>
    <cellStyle name="Normal 1528" xfId="711"/>
    <cellStyle name="Normal 1529" xfId="712"/>
    <cellStyle name="Normal 153" xfId="713"/>
    <cellStyle name="Normal 1530" xfId="714"/>
    <cellStyle name="Normal 1531" xfId="715"/>
    <cellStyle name="Normal 1532" xfId="716"/>
    <cellStyle name="Normal 1533" xfId="717"/>
    <cellStyle name="Normal 1534" xfId="718"/>
    <cellStyle name="Normal 1535" xfId="719"/>
    <cellStyle name="Normal 1536" xfId="720"/>
    <cellStyle name="Normal 1537" xfId="721"/>
    <cellStyle name="Normal 1538" xfId="722"/>
    <cellStyle name="Normal 1539" xfId="723"/>
    <cellStyle name="Normal 154" xfId="724"/>
    <cellStyle name="Normal 1540" xfId="725"/>
    <cellStyle name="Normal 1541" xfId="726"/>
    <cellStyle name="Normal 1542" xfId="727"/>
    <cellStyle name="Normal 1543" xfId="728"/>
    <cellStyle name="Normal 1544" xfId="729"/>
    <cellStyle name="Normal 1545" xfId="730"/>
    <cellStyle name="Normal 1546" xfId="731"/>
    <cellStyle name="Normal 1547" xfId="732"/>
    <cellStyle name="Normal 1548" xfId="733"/>
    <cellStyle name="Normal 1549" xfId="734"/>
    <cellStyle name="Normal 155" xfId="735"/>
    <cellStyle name="Normal 1550" xfId="736"/>
    <cellStyle name="Normal 1551" xfId="737"/>
    <cellStyle name="Normal 1552" xfId="738"/>
    <cellStyle name="Normal 1553" xfId="739"/>
    <cellStyle name="Normal 1554" xfId="740"/>
    <cellStyle name="Normal 1555" xfId="741"/>
    <cellStyle name="Normal 1556" xfId="742"/>
    <cellStyle name="Normal 1557" xfId="743"/>
    <cellStyle name="Normal 1558" xfId="744"/>
    <cellStyle name="Normal 1559" xfId="745"/>
    <cellStyle name="Normal 156" xfId="746"/>
    <cellStyle name="Normal 1560" xfId="747"/>
    <cellStyle name="Normal 1561" xfId="748"/>
    <cellStyle name="Normal 1562" xfId="749"/>
    <cellStyle name="Normal 1563" xfId="750"/>
    <cellStyle name="Normal 1564" xfId="751"/>
    <cellStyle name="Normal 1565" xfId="752"/>
    <cellStyle name="Normal 1566" xfId="753"/>
    <cellStyle name="Normal 1567" xfId="754"/>
    <cellStyle name="Normal 1568" xfId="755"/>
    <cellStyle name="Normal 1569" xfId="756"/>
    <cellStyle name="Normal 157" xfId="757"/>
    <cellStyle name="Normal 1570" xfId="758"/>
    <cellStyle name="Normal 1571" xfId="759"/>
    <cellStyle name="Normal 1572" xfId="760"/>
    <cellStyle name="Normal 1573" xfId="761"/>
    <cellStyle name="Normal 1574" xfId="762"/>
    <cellStyle name="Normal 1575" xfId="763"/>
    <cellStyle name="Normal 1576" xfId="764"/>
    <cellStyle name="Normal 1577" xfId="765"/>
    <cellStyle name="Normal 1578" xfId="766"/>
    <cellStyle name="Normal 1579" xfId="767"/>
    <cellStyle name="Normal 158" xfId="768"/>
    <cellStyle name="Normal 1580" xfId="769"/>
    <cellStyle name="Normal 1581" xfId="770"/>
    <cellStyle name="Normal 1582" xfId="771"/>
    <cellStyle name="Normal 1583" xfId="772"/>
    <cellStyle name="Normal 1584" xfId="773"/>
    <cellStyle name="Normal 1585" xfId="774"/>
    <cellStyle name="Normal 1586" xfId="775"/>
    <cellStyle name="Normal 1587" xfId="776"/>
    <cellStyle name="Normal 1588" xfId="777"/>
    <cellStyle name="Normal 1589" xfId="778"/>
    <cellStyle name="Normal 159" xfId="779"/>
    <cellStyle name="Normal 1590" xfId="780"/>
    <cellStyle name="Normal 1591" xfId="781"/>
    <cellStyle name="Normal 1592" xfId="782"/>
    <cellStyle name="Normal 1593" xfId="783"/>
    <cellStyle name="Normal 1594" xfId="784"/>
    <cellStyle name="Normal 1595" xfId="785"/>
    <cellStyle name="Normal 1596" xfId="786"/>
    <cellStyle name="Normal 1597" xfId="787"/>
    <cellStyle name="Normal 1598" xfId="788"/>
    <cellStyle name="Normal 1599" xfId="789"/>
    <cellStyle name="Normal 16" xfId="790"/>
    <cellStyle name="Normal 160" xfId="791"/>
    <cellStyle name="Normal 1600" xfId="792"/>
    <cellStyle name="Normal 1601" xfId="793"/>
    <cellStyle name="Normal 1602" xfId="794"/>
    <cellStyle name="Normal 1603" xfId="795"/>
    <cellStyle name="Normal 1604" xfId="796"/>
    <cellStyle name="Normal 1605" xfId="797"/>
    <cellStyle name="Normal 1606" xfId="798"/>
    <cellStyle name="Normal 1607" xfId="799"/>
    <cellStyle name="Normal 1608" xfId="800"/>
    <cellStyle name="Normal 1609" xfId="801"/>
    <cellStyle name="Normal 161" xfId="802"/>
    <cellStyle name="Normal 1610" xfId="803"/>
    <cellStyle name="Normal 1611" xfId="804"/>
    <cellStyle name="Normal 1612" xfId="805"/>
    <cellStyle name="Normal 1613" xfId="806"/>
    <cellStyle name="Normal 1614" xfId="807"/>
    <cellStyle name="Normal 1614 2" xfId="808"/>
    <cellStyle name="Normal 1614 3" xfId="809"/>
    <cellStyle name="Normal 1614_1022.1241" xfId="810"/>
    <cellStyle name="Normal 1615" xfId="811"/>
    <cellStyle name="Normal 1616" xfId="812"/>
    <cellStyle name="Normal 1617" xfId="813"/>
    <cellStyle name="Normal 1618" xfId="814"/>
    <cellStyle name="Normal 1619" xfId="815"/>
    <cellStyle name="Normal 162" xfId="816"/>
    <cellStyle name="Normal 1620" xfId="817"/>
    <cellStyle name="Normal 1621" xfId="818"/>
    <cellStyle name="Normal 1622" xfId="819"/>
    <cellStyle name="Normal 1623" xfId="820"/>
    <cellStyle name="Normal 1624" xfId="821"/>
    <cellStyle name="Normal 1625" xfId="822"/>
    <cellStyle name="Normal 1626" xfId="823"/>
    <cellStyle name="Normal 1627" xfId="824"/>
    <cellStyle name="Normal 1628" xfId="825"/>
    <cellStyle name="Normal 1629" xfId="826"/>
    <cellStyle name="Normal 163" xfId="827"/>
    <cellStyle name="Normal 1630" xfId="828"/>
    <cellStyle name="Normal 1631" xfId="829"/>
    <cellStyle name="Normal 1632" xfId="830"/>
    <cellStyle name="Normal 1633" xfId="831"/>
    <cellStyle name="Normal 1634" xfId="832"/>
    <cellStyle name="Normal 1635" xfId="833"/>
    <cellStyle name="Normal 1636" xfId="834"/>
    <cellStyle name="Normal 1637" xfId="835"/>
    <cellStyle name="Normal 1638" xfId="836"/>
    <cellStyle name="Normal 1639" xfId="837"/>
    <cellStyle name="Normal 164" xfId="838"/>
    <cellStyle name="Normal 1640" xfId="839"/>
    <cellStyle name="Normal 1641" xfId="840"/>
    <cellStyle name="Normal 1642" xfId="841"/>
    <cellStyle name="Normal 1643" xfId="842"/>
    <cellStyle name="Normal 1644" xfId="843"/>
    <cellStyle name="Normal 1645" xfId="844"/>
    <cellStyle name="Normal 1646" xfId="845"/>
    <cellStyle name="Normal 1647" xfId="846"/>
    <cellStyle name="Normal 1648" xfId="847"/>
    <cellStyle name="Normal 1649" xfId="848"/>
    <cellStyle name="Normal 165" xfId="849"/>
    <cellStyle name="Normal 1650" xfId="850"/>
    <cellStyle name="Normal 1651" xfId="851"/>
    <cellStyle name="Normal 1652" xfId="852"/>
    <cellStyle name="Normal 1653" xfId="853"/>
    <cellStyle name="Normal 1654" xfId="854"/>
    <cellStyle name="Normal 1655" xfId="855"/>
    <cellStyle name="Normal 1656" xfId="856"/>
    <cellStyle name="Normal 1657" xfId="857"/>
    <cellStyle name="Normal 1658" xfId="858"/>
    <cellStyle name="Normal 1659" xfId="859"/>
    <cellStyle name="Normal 1659 2" xfId="860"/>
    <cellStyle name="Normal 1659_1022.1241" xfId="861"/>
    <cellStyle name="Normal 166" xfId="862"/>
    <cellStyle name="Normal 1660" xfId="863"/>
    <cellStyle name="Normal 1661" xfId="864"/>
    <cellStyle name="Normal 1662" xfId="865"/>
    <cellStyle name="Normal 1663" xfId="866"/>
    <cellStyle name="Normal 1664" xfId="867"/>
    <cellStyle name="Normal 1665" xfId="868"/>
    <cellStyle name="Normal 1666" xfId="869"/>
    <cellStyle name="Normal 1667" xfId="870"/>
    <cellStyle name="Normal 1668" xfId="871"/>
    <cellStyle name="Normal 1669" xfId="872"/>
    <cellStyle name="Normal 167" xfId="873"/>
    <cellStyle name="Normal 1670" xfId="874"/>
    <cellStyle name="Normal 1671" xfId="875"/>
    <cellStyle name="Normal 1672" xfId="876"/>
    <cellStyle name="Normal 1673" xfId="877"/>
    <cellStyle name="Normal 1674" xfId="878"/>
    <cellStyle name="Normal 1675" xfId="879"/>
    <cellStyle name="Normal 1676" xfId="880"/>
    <cellStyle name="Normal 1677" xfId="881"/>
    <cellStyle name="Normal 1678" xfId="882"/>
    <cellStyle name="Normal 1679" xfId="883"/>
    <cellStyle name="Normal 168" xfId="884"/>
    <cellStyle name="Normal 1680" xfId="885"/>
    <cellStyle name="Normal 1681" xfId="886"/>
    <cellStyle name="Normal 1682" xfId="887"/>
    <cellStyle name="Normal 1683" xfId="888"/>
    <cellStyle name="Normal 1684" xfId="889"/>
    <cellStyle name="Normal 1685" xfId="890"/>
    <cellStyle name="Normal 1686" xfId="891"/>
    <cellStyle name="Normal 1687" xfId="892"/>
    <cellStyle name="Normal 1688" xfId="893"/>
    <cellStyle name="Normal 1689" xfId="894"/>
    <cellStyle name="Normal 169" xfId="895"/>
    <cellStyle name="Normal 1690" xfId="896"/>
    <cellStyle name="Normal 1691" xfId="897"/>
    <cellStyle name="Normal 1692" xfId="898"/>
    <cellStyle name="Normal 1693" xfId="899"/>
    <cellStyle name="Normal 1694" xfId="900"/>
    <cellStyle name="Normal 1695" xfId="901"/>
    <cellStyle name="Normal 1696" xfId="902"/>
    <cellStyle name="Normal 1697" xfId="903"/>
    <cellStyle name="Normal 1698" xfId="904"/>
    <cellStyle name="Normal 1699" xfId="905"/>
    <cellStyle name="Normal 17" xfId="906"/>
    <cellStyle name="Normal 170" xfId="907"/>
    <cellStyle name="Normal 1700" xfId="908"/>
    <cellStyle name="Normal 1701" xfId="909"/>
    <cellStyle name="Normal 1702" xfId="910"/>
    <cellStyle name="Normal 1703" xfId="911"/>
    <cellStyle name="Normal 1704" xfId="912"/>
    <cellStyle name="Normal 1705" xfId="913"/>
    <cellStyle name="Normal 1706" xfId="914"/>
    <cellStyle name="Normal 1707" xfId="915"/>
    <cellStyle name="Normal 1708" xfId="916"/>
    <cellStyle name="Normal 1709" xfId="917"/>
    <cellStyle name="Normal 171" xfId="918"/>
    <cellStyle name="Normal 1710" xfId="919"/>
    <cellStyle name="Normal 1711" xfId="920"/>
    <cellStyle name="Normal 1712" xfId="921"/>
    <cellStyle name="Normal 1713" xfId="922"/>
    <cellStyle name="Normal 1714" xfId="923"/>
    <cellStyle name="Normal 1715" xfId="924"/>
    <cellStyle name="Normal 1716" xfId="925"/>
    <cellStyle name="Normal 1717" xfId="926"/>
    <cellStyle name="Normal 1718" xfId="927"/>
    <cellStyle name="Normal 1719" xfId="928"/>
    <cellStyle name="Normal 172" xfId="929"/>
    <cellStyle name="Normal 1720" xfId="930"/>
    <cellStyle name="Normal 1721" xfId="931"/>
    <cellStyle name="Normal 1722" xfId="932"/>
    <cellStyle name="Normal 1723" xfId="933"/>
    <cellStyle name="Normal 1724" xfId="934"/>
    <cellStyle name="Normal 1725" xfId="935"/>
    <cellStyle name="Normal 1726" xfId="936"/>
    <cellStyle name="Normal 1727" xfId="937"/>
    <cellStyle name="Normal 1728" xfId="938"/>
    <cellStyle name="Normal 1729" xfId="939"/>
    <cellStyle name="Normal 173" xfId="940"/>
    <cellStyle name="Normal 1730" xfId="941"/>
    <cellStyle name="Normal 1731" xfId="942"/>
    <cellStyle name="Normal 1732" xfId="943"/>
    <cellStyle name="Normal 1733" xfId="944"/>
    <cellStyle name="Normal 1734" xfId="945"/>
    <cellStyle name="Normal 1735" xfId="946"/>
    <cellStyle name="Normal 1736" xfId="947"/>
    <cellStyle name="Normal 1737" xfId="948"/>
    <cellStyle name="Normal 1738" xfId="949"/>
    <cellStyle name="Normal 1739" xfId="950"/>
    <cellStyle name="Normal 174" xfId="951"/>
    <cellStyle name="Normal 1740" xfId="952"/>
    <cellStyle name="Normal 1741" xfId="953"/>
    <cellStyle name="Normal 1742" xfId="954"/>
    <cellStyle name="Normal 1743" xfId="955"/>
    <cellStyle name="Normal 1744" xfId="956"/>
    <cellStyle name="Normal 1745" xfId="957"/>
    <cellStyle name="Normal 1746" xfId="958"/>
    <cellStyle name="Normal 1747" xfId="959"/>
    <cellStyle name="Normal 1748" xfId="960"/>
    <cellStyle name="Normal 1749" xfId="961"/>
    <cellStyle name="Normal 175" xfId="962"/>
    <cellStyle name="Normal 1750" xfId="963"/>
    <cellStyle name="Normal 1751" xfId="964"/>
    <cellStyle name="Normal 1752" xfId="965"/>
    <cellStyle name="Normal 1753" xfId="966"/>
    <cellStyle name="Normal 1754" xfId="967"/>
    <cellStyle name="Normal 1755" xfId="968"/>
    <cellStyle name="Normal 1756" xfId="969"/>
    <cellStyle name="Normal 1757" xfId="970"/>
    <cellStyle name="Normal 1758" xfId="971"/>
    <cellStyle name="Normal 1759" xfId="972"/>
    <cellStyle name="Normal 176" xfId="973"/>
    <cellStyle name="Normal 1760" xfId="974"/>
    <cellStyle name="Normal 1761" xfId="975"/>
    <cellStyle name="Normal 1762" xfId="976"/>
    <cellStyle name="Normal 1763" xfId="977"/>
    <cellStyle name="Normal 1764" xfId="978"/>
    <cellStyle name="Normal 1765" xfId="979"/>
    <cellStyle name="Normal 1766" xfId="980"/>
    <cellStyle name="Normal 1767" xfId="981"/>
    <cellStyle name="Normal 1768" xfId="982"/>
    <cellStyle name="Normal 1769" xfId="983"/>
    <cellStyle name="Normal 177" xfId="984"/>
    <cellStyle name="Normal 1770" xfId="985"/>
    <cellStyle name="Normal 1771" xfId="986"/>
    <cellStyle name="Normal 1772" xfId="987"/>
    <cellStyle name="Normal 1773" xfId="988"/>
    <cellStyle name="Normal 1774" xfId="989"/>
    <cellStyle name="Normal 1775" xfId="990"/>
    <cellStyle name="Normal 1776" xfId="991"/>
    <cellStyle name="Normal 1777" xfId="992"/>
    <cellStyle name="Normal 1778" xfId="993"/>
    <cellStyle name="Normal 1779" xfId="994"/>
    <cellStyle name="Normal 178" xfId="995"/>
    <cellStyle name="Normal 1780" xfId="996"/>
    <cellStyle name="Normal 1781" xfId="997"/>
    <cellStyle name="Normal 1782" xfId="998"/>
    <cellStyle name="Normal 1783" xfId="999"/>
    <cellStyle name="Normal 1784" xfId="1000"/>
    <cellStyle name="Normal 1785" xfId="1001"/>
    <cellStyle name="Normal 1786" xfId="1002"/>
    <cellStyle name="Normal 1787" xfId="1003"/>
    <cellStyle name="Normal 1788" xfId="1004"/>
    <cellStyle name="Normal 1789" xfId="1005"/>
    <cellStyle name="Normal 1789 2" xfId="1006"/>
    <cellStyle name="Normal 179" xfId="1007"/>
    <cellStyle name="Normal 1790" xfId="1008"/>
    <cellStyle name="Normal 1791" xfId="1009"/>
    <cellStyle name="Normal 1792" xfId="1010"/>
    <cellStyle name="Normal 1793" xfId="1011"/>
    <cellStyle name="Normal 1794" xfId="1"/>
    <cellStyle name="Normal 1795" xfId="1966"/>
    <cellStyle name="Normal 1796" xfId="1967"/>
    <cellStyle name="Normal 1797" xfId="1968"/>
    <cellStyle name="Normal 1798" xfId="1969"/>
    <cellStyle name="Normal 1799" xfId="1970"/>
    <cellStyle name="Normal 18" xfId="1012"/>
    <cellStyle name="Normal 180" xfId="1013"/>
    <cellStyle name="Normal 1800" xfId="1971"/>
    <cellStyle name="Normal 1801" xfId="1972"/>
    <cellStyle name="Normal 1802" xfId="1973"/>
    <cellStyle name="Normal 1803" xfId="1974"/>
    <cellStyle name="Normal 1804" xfId="1975"/>
    <cellStyle name="Normal 1805" xfId="1976"/>
    <cellStyle name="Normal 1806" xfId="1977"/>
    <cellStyle name="Normal 1807" xfId="1978"/>
    <cellStyle name="Normal 1808" xfId="1979"/>
    <cellStyle name="Normal 1809" xfId="1980"/>
    <cellStyle name="Normal 181" xfId="1014"/>
    <cellStyle name="Normal 1810" xfId="1981"/>
    <cellStyle name="Normal 1811" xfId="1982"/>
    <cellStyle name="Normal 1812" xfId="1983"/>
    <cellStyle name="Normal 1813" xfId="1984"/>
    <cellStyle name="Normal 1814" xfId="1985"/>
    <cellStyle name="Normal 1815" xfId="1986"/>
    <cellStyle name="Normal 1816" xfId="1987"/>
    <cellStyle name="Normal 1817" xfId="1988"/>
    <cellStyle name="Normal 1818" xfId="1989"/>
    <cellStyle name="Normal 1819" xfId="1990"/>
    <cellStyle name="Normal 182" xfId="1015"/>
    <cellStyle name="Normal 1820" xfId="1991"/>
    <cellStyle name="Normal 1821" xfId="1992"/>
    <cellStyle name="Normal 1822" xfId="1993"/>
    <cellStyle name="Normal 1823" xfId="1994"/>
    <cellStyle name="Normal 1824" xfId="1995"/>
    <cellStyle name="Normal 1825" xfId="1996"/>
    <cellStyle name="Normal 1826" xfId="1997"/>
    <cellStyle name="Normal 1827" xfId="1998"/>
    <cellStyle name="Normal 1828" xfId="1999"/>
    <cellStyle name="Normal 1829" xfId="2000"/>
    <cellStyle name="Normal 183" xfId="1016"/>
    <cellStyle name="Normal 1830" xfId="2001"/>
    <cellStyle name="Normal 1831" xfId="2002"/>
    <cellStyle name="Normal 1832" xfId="2003"/>
    <cellStyle name="Normal 184" xfId="1017"/>
    <cellStyle name="Normal 185" xfId="1018"/>
    <cellStyle name="Normal 186" xfId="1019"/>
    <cellStyle name="Normal 187" xfId="1020"/>
    <cellStyle name="Normal 188" xfId="1021"/>
    <cellStyle name="Normal 189" xfId="1022"/>
    <cellStyle name="Normal 19" xfId="1023"/>
    <cellStyle name="Normal 190" xfId="1024"/>
    <cellStyle name="Normal 191" xfId="1025"/>
    <cellStyle name="Normal 192" xfId="1026"/>
    <cellStyle name="Normal 193" xfId="1027"/>
    <cellStyle name="Normal 194" xfId="1028"/>
    <cellStyle name="Normal 195" xfId="1029"/>
    <cellStyle name="Normal 196" xfId="1030"/>
    <cellStyle name="Normal 197" xfId="1031"/>
    <cellStyle name="Normal 198" xfId="1032"/>
    <cellStyle name="Normal 199" xfId="1033"/>
    <cellStyle name="Normal 2" xfId="1034"/>
    <cellStyle name="Normal 2 2" xfId="1035"/>
    <cellStyle name="Normal 2 2 2" xfId="1036"/>
    <cellStyle name="Normal 2 2 2 2" xfId="1037"/>
    <cellStyle name="Normal 2 2 2 3" xfId="1038"/>
    <cellStyle name="Normal 2 2 2_Por Planta" xfId="1039"/>
    <cellStyle name="Normal 2 2 3" xfId="1040"/>
    <cellStyle name="Normal 2 2 3 2" xfId="1041"/>
    <cellStyle name="Normal 2 2 3_Por Planta" xfId="1042"/>
    <cellStyle name="Normal 2 2_Por Planta" xfId="1043"/>
    <cellStyle name="Normal 2 3" xfId="1044"/>
    <cellStyle name="Normal 2 3 2" xfId="1045"/>
    <cellStyle name="Normal 2 3_1022.1241" xfId="1046"/>
    <cellStyle name="Normal 2 4" xfId="1047"/>
    <cellStyle name="Normal 2_1993.1241" xfId="1048"/>
    <cellStyle name="Normal 20" xfId="1049"/>
    <cellStyle name="Normal 200" xfId="1050"/>
    <cellStyle name="Normal 201" xfId="1051"/>
    <cellStyle name="Normal 202" xfId="1052"/>
    <cellStyle name="Normal 203" xfId="1053"/>
    <cellStyle name="Normal 204" xfId="1054"/>
    <cellStyle name="Normal 205" xfId="1055"/>
    <cellStyle name="Normal 206" xfId="1056"/>
    <cellStyle name="Normal 207" xfId="1057"/>
    <cellStyle name="Normal 208" xfId="1058"/>
    <cellStyle name="Normal 209" xfId="1059"/>
    <cellStyle name="Normal 21" xfId="1060"/>
    <cellStyle name="Normal 210" xfId="1061"/>
    <cellStyle name="Normal 211" xfId="1062"/>
    <cellStyle name="Normal 212" xfId="1063"/>
    <cellStyle name="Normal 213" xfId="1064"/>
    <cellStyle name="Normal 214" xfId="1065"/>
    <cellStyle name="Normal 215" xfId="1066"/>
    <cellStyle name="Normal 216" xfId="1067"/>
    <cellStyle name="Normal 217" xfId="1068"/>
    <cellStyle name="Normal 218" xfId="1069"/>
    <cellStyle name="Normal 219" xfId="1070"/>
    <cellStyle name="Normal 22" xfId="1071"/>
    <cellStyle name="Normal 220" xfId="1072"/>
    <cellStyle name="Normal 221" xfId="1073"/>
    <cellStyle name="Normal 222" xfId="1074"/>
    <cellStyle name="Normal 223" xfId="1075"/>
    <cellStyle name="Normal 224" xfId="1076"/>
    <cellStyle name="Normal 225" xfId="1077"/>
    <cellStyle name="Normal 226" xfId="1078"/>
    <cellStyle name="Normal 227" xfId="1079"/>
    <cellStyle name="Normal 228" xfId="1080"/>
    <cellStyle name="Normal 229" xfId="1081"/>
    <cellStyle name="Normal 23" xfId="1082"/>
    <cellStyle name="Normal 230" xfId="1083"/>
    <cellStyle name="Normal 231" xfId="1084"/>
    <cellStyle name="Normal 232" xfId="1085"/>
    <cellStyle name="Normal 233" xfId="1086"/>
    <cellStyle name="Normal 234" xfId="1087"/>
    <cellStyle name="Normal 235" xfId="1088"/>
    <cellStyle name="Normal 236" xfId="1089"/>
    <cellStyle name="Normal 237" xfId="1090"/>
    <cellStyle name="Normal 238" xfId="1091"/>
    <cellStyle name="Normal 239" xfId="1092"/>
    <cellStyle name="Normal 24" xfId="1093"/>
    <cellStyle name="Normal 240" xfId="1094"/>
    <cellStyle name="Normal 241" xfId="1095"/>
    <cellStyle name="Normal 242" xfId="1096"/>
    <cellStyle name="Normal 243" xfId="1097"/>
    <cellStyle name="Normal 244" xfId="1098"/>
    <cellStyle name="Normal 245" xfId="1099"/>
    <cellStyle name="Normal 246" xfId="1100"/>
    <cellStyle name="Normal 247" xfId="1101"/>
    <cellStyle name="Normal 248" xfId="1102"/>
    <cellStyle name="Normal 249" xfId="1103"/>
    <cellStyle name="Normal 25" xfId="1104"/>
    <cellStyle name="Normal 250" xfId="1105"/>
    <cellStyle name="Normal 251" xfId="1106"/>
    <cellStyle name="Normal 252" xfId="1107"/>
    <cellStyle name="Normal 253" xfId="1108"/>
    <cellStyle name="Normal 254" xfId="1109"/>
    <cellStyle name="Normal 255" xfId="1110"/>
    <cellStyle name="Normal 256" xfId="1111"/>
    <cellStyle name="Normal 257" xfId="1112"/>
    <cellStyle name="Normal 258" xfId="1113"/>
    <cellStyle name="Normal 259" xfId="1114"/>
    <cellStyle name="Normal 26" xfId="1115"/>
    <cellStyle name="Normal 260" xfId="1116"/>
    <cellStyle name="Normal 261" xfId="1117"/>
    <cellStyle name="Normal 262" xfId="1118"/>
    <cellStyle name="Normal 263" xfId="1119"/>
    <cellStyle name="Normal 264" xfId="1120"/>
    <cellStyle name="Normal 265" xfId="1121"/>
    <cellStyle name="Normal 266" xfId="1122"/>
    <cellStyle name="Normal 267" xfId="1123"/>
    <cellStyle name="Normal 268" xfId="1124"/>
    <cellStyle name="Normal 269" xfId="1125"/>
    <cellStyle name="Normal 27" xfId="1126"/>
    <cellStyle name="Normal 270" xfId="1127"/>
    <cellStyle name="Normal 271" xfId="1128"/>
    <cellStyle name="Normal 272" xfId="1129"/>
    <cellStyle name="Normal 273" xfId="1130"/>
    <cellStyle name="Normal 274" xfId="1131"/>
    <cellStyle name="Normal 275" xfId="1132"/>
    <cellStyle name="Normal 276" xfId="1133"/>
    <cellStyle name="Normal 277" xfId="1134"/>
    <cellStyle name="Normal 278" xfId="1135"/>
    <cellStyle name="Normal 279" xfId="1136"/>
    <cellStyle name="Normal 28" xfId="1137"/>
    <cellStyle name="Normal 280" xfId="1138"/>
    <cellStyle name="Normal 281" xfId="1139"/>
    <cellStyle name="Normal 282" xfId="1140"/>
    <cellStyle name="Normal 283" xfId="1141"/>
    <cellStyle name="Normal 284" xfId="1142"/>
    <cellStyle name="Normal 285" xfId="1143"/>
    <cellStyle name="Normal 286" xfId="1144"/>
    <cellStyle name="Normal 287" xfId="1145"/>
    <cellStyle name="Normal 288" xfId="1146"/>
    <cellStyle name="Normal 289" xfId="1147"/>
    <cellStyle name="Normal 29" xfId="1148"/>
    <cellStyle name="Normal 290" xfId="1149"/>
    <cellStyle name="Normal 291" xfId="1150"/>
    <cellStyle name="Normal 292" xfId="1151"/>
    <cellStyle name="Normal 293" xfId="1152"/>
    <cellStyle name="Normal 294" xfId="1153"/>
    <cellStyle name="Normal 295" xfId="1154"/>
    <cellStyle name="Normal 296" xfId="1155"/>
    <cellStyle name="Normal 297" xfId="1156"/>
    <cellStyle name="Normal 298" xfId="1157"/>
    <cellStyle name="Normal 299" xfId="1158"/>
    <cellStyle name="Normal 3" xfId="1159"/>
    <cellStyle name="Normal 3 2" xfId="1160"/>
    <cellStyle name="Normal 3 3" xfId="1161"/>
    <cellStyle name="Normal 3_1022.1241" xfId="1162"/>
    <cellStyle name="Normal 30" xfId="1163"/>
    <cellStyle name="Normal 300" xfId="1164"/>
    <cellStyle name="Normal 301" xfId="1165"/>
    <cellStyle name="Normal 302" xfId="1166"/>
    <cellStyle name="Normal 303" xfId="1167"/>
    <cellStyle name="Normal 304" xfId="1168"/>
    <cellStyle name="Normal 305" xfId="1169"/>
    <cellStyle name="Normal 306" xfId="1170"/>
    <cellStyle name="Normal 307" xfId="1171"/>
    <cellStyle name="Normal 308" xfId="1172"/>
    <cellStyle name="Normal 309" xfId="1173"/>
    <cellStyle name="Normal 31" xfId="1174"/>
    <cellStyle name="Normal 310" xfId="1175"/>
    <cellStyle name="Normal 311" xfId="1176"/>
    <cellStyle name="Normal 312" xfId="1177"/>
    <cellStyle name="Normal 313" xfId="1178"/>
    <cellStyle name="Normal 314" xfId="1179"/>
    <cellStyle name="Normal 315" xfId="1180"/>
    <cellStyle name="Normal 316" xfId="1181"/>
    <cellStyle name="Normal 317" xfId="1182"/>
    <cellStyle name="Normal 318" xfId="1183"/>
    <cellStyle name="Normal 319" xfId="1184"/>
    <cellStyle name="Normal 32" xfId="1185"/>
    <cellStyle name="Normal 320" xfId="1186"/>
    <cellStyle name="Normal 321" xfId="1187"/>
    <cellStyle name="Normal 322" xfId="1188"/>
    <cellStyle name="Normal 323" xfId="1189"/>
    <cellStyle name="Normal 324" xfId="1190"/>
    <cellStyle name="Normal 325" xfId="1191"/>
    <cellStyle name="Normal 326" xfId="1192"/>
    <cellStyle name="Normal 327" xfId="1193"/>
    <cellStyle name="Normal 328" xfId="1194"/>
    <cellStyle name="Normal 329" xfId="1195"/>
    <cellStyle name="Normal 33" xfId="1196"/>
    <cellStyle name="Normal 330" xfId="1197"/>
    <cellStyle name="Normal 331" xfId="1198"/>
    <cellStyle name="Normal 332" xfId="1199"/>
    <cellStyle name="Normal 333" xfId="1200"/>
    <cellStyle name="Normal 334" xfId="1201"/>
    <cellStyle name="Normal 335" xfId="1202"/>
    <cellStyle name="Normal 336" xfId="1203"/>
    <cellStyle name="Normal 337" xfId="1204"/>
    <cellStyle name="Normal 338" xfId="1205"/>
    <cellStyle name="Normal 339" xfId="1206"/>
    <cellStyle name="Normal 34" xfId="1207"/>
    <cellStyle name="Normal 340" xfId="1208"/>
    <cellStyle name="Normal 341" xfId="1209"/>
    <cellStyle name="Normal 342" xfId="1210"/>
    <cellStyle name="Normal 343" xfId="1211"/>
    <cellStyle name="Normal 344" xfId="1212"/>
    <cellStyle name="Normal 345" xfId="1213"/>
    <cellStyle name="Normal 346" xfId="1214"/>
    <cellStyle name="Normal 347" xfId="1215"/>
    <cellStyle name="Normal 348" xfId="1216"/>
    <cellStyle name="Normal 349" xfId="1217"/>
    <cellStyle name="Normal 35" xfId="1218"/>
    <cellStyle name="Normal 350" xfId="1219"/>
    <cellStyle name="Normal 351" xfId="1220"/>
    <cellStyle name="Normal 352" xfId="1221"/>
    <cellStyle name="Normal 353" xfId="1222"/>
    <cellStyle name="Normal 354" xfId="1223"/>
    <cellStyle name="Normal 355" xfId="1224"/>
    <cellStyle name="Normal 356" xfId="1225"/>
    <cellStyle name="Normal 357" xfId="1226"/>
    <cellStyle name="Normal 358" xfId="1227"/>
    <cellStyle name="Normal 359" xfId="1228"/>
    <cellStyle name="Normal 36" xfId="1229"/>
    <cellStyle name="Normal 360" xfId="1230"/>
    <cellStyle name="Normal 361" xfId="1231"/>
    <cellStyle name="Normal 362" xfId="1232"/>
    <cellStyle name="Normal 363" xfId="1233"/>
    <cellStyle name="Normal 364" xfId="1234"/>
    <cellStyle name="Normal 365" xfId="1235"/>
    <cellStyle name="Normal 366" xfId="1236"/>
    <cellStyle name="Normal 367" xfId="1237"/>
    <cellStyle name="Normal 368" xfId="1238"/>
    <cellStyle name="Normal 369" xfId="1239"/>
    <cellStyle name="Normal 37" xfId="1240"/>
    <cellStyle name="Normal 370" xfId="1241"/>
    <cellStyle name="Normal 371" xfId="1242"/>
    <cellStyle name="Normal 372" xfId="1243"/>
    <cellStyle name="Normal 373" xfId="1244"/>
    <cellStyle name="Normal 374" xfId="1245"/>
    <cellStyle name="Normal 375" xfId="1246"/>
    <cellStyle name="Normal 376" xfId="1247"/>
    <cellStyle name="Normal 377" xfId="1248"/>
    <cellStyle name="Normal 378" xfId="1249"/>
    <cellStyle name="Normal 379" xfId="1250"/>
    <cellStyle name="Normal 38" xfId="1251"/>
    <cellStyle name="Normal 380" xfId="1252"/>
    <cellStyle name="Normal 381" xfId="1253"/>
    <cellStyle name="Normal 382" xfId="1254"/>
    <cellStyle name="Normal 383" xfId="1255"/>
    <cellStyle name="Normal 384" xfId="1256"/>
    <cellStyle name="Normal 385" xfId="1257"/>
    <cellStyle name="Normal 386" xfId="1258"/>
    <cellStyle name="Normal 387" xfId="1259"/>
    <cellStyle name="Normal 388" xfId="1260"/>
    <cellStyle name="Normal 389" xfId="1261"/>
    <cellStyle name="Normal 39" xfId="1262"/>
    <cellStyle name="Normal 390" xfId="1263"/>
    <cellStyle name="Normal 391" xfId="1264"/>
    <cellStyle name="Normal 392" xfId="1265"/>
    <cellStyle name="Normal 393" xfId="1266"/>
    <cellStyle name="Normal 394" xfId="1267"/>
    <cellStyle name="Normal 395" xfId="1268"/>
    <cellStyle name="Normal 396" xfId="1269"/>
    <cellStyle name="Normal 397" xfId="1270"/>
    <cellStyle name="Normal 398" xfId="1271"/>
    <cellStyle name="Normal 399" xfId="1272"/>
    <cellStyle name="Normal 4" xfId="1273"/>
    <cellStyle name="Normal 40" xfId="1274"/>
    <cellStyle name="Normal 400" xfId="1275"/>
    <cellStyle name="Normal 401" xfId="1276"/>
    <cellStyle name="Normal 402" xfId="1277"/>
    <cellStyle name="Normal 403" xfId="1278"/>
    <cellStyle name="Normal 404" xfId="1279"/>
    <cellStyle name="Normal 405" xfId="1280"/>
    <cellStyle name="Normal 406" xfId="1281"/>
    <cellStyle name="Normal 407" xfId="1282"/>
    <cellStyle name="Normal 408" xfId="1283"/>
    <cellStyle name="Normal 409" xfId="1284"/>
    <cellStyle name="Normal 41" xfId="1285"/>
    <cellStyle name="Normal 410" xfId="1286"/>
    <cellStyle name="Normal 411" xfId="1287"/>
    <cellStyle name="Normal 412" xfId="1288"/>
    <cellStyle name="Normal 413" xfId="1289"/>
    <cellStyle name="Normal 414" xfId="1290"/>
    <cellStyle name="Normal 415" xfId="1291"/>
    <cellStyle name="Normal 416" xfId="1292"/>
    <cellStyle name="Normal 417" xfId="1293"/>
    <cellStyle name="Normal 418" xfId="1294"/>
    <cellStyle name="Normal 419" xfId="1295"/>
    <cellStyle name="Normal 42" xfId="1296"/>
    <cellStyle name="Normal 420" xfId="1297"/>
    <cellStyle name="Normal 421" xfId="1298"/>
    <cellStyle name="Normal 422" xfId="1299"/>
    <cellStyle name="Normal 423" xfId="1300"/>
    <cellStyle name="Normal 424" xfId="1301"/>
    <cellStyle name="Normal 425" xfId="1302"/>
    <cellStyle name="Normal 426" xfId="1303"/>
    <cellStyle name="Normal 427" xfId="1304"/>
    <cellStyle name="Normal 428" xfId="1305"/>
    <cellStyle name="Normal 429" xfId="1306"/>
    <cellStyle name="Normal 43" xfId="1307"/>
    <cellStyle name="Normal 430" xfId="1308"/>
    <cellStyle name="Normal 431" xfId="1309"/>
    <cellStyle name="Normal 432" xfId="1310"/>
    <cellStyle name="Normal 433" xfId="1311"/>
    <cellStyle name="Normal 434" xfId="1312"/>
    <cellStyle name="Normal 435" xfId="1313"/>
    <cellStyle name="Normal 436" xfId="1314"/>
    <cellStyle name="Normal 437" xfId="1315"/>
    <cellStyle name="Normal 438" xfId="1316"/>
    <cellStyle name="Normal 439" xfId="1317"/>
    <cellStyle name="Normal 44" xfId="1318"/>
    <cellStyle name="Normal 440" xfId="1319"/>
    <cellStyle name="Normal 441" xfId="1320"/>
    <cellStyle name="Normal 442" xfId="1321"/>
    <cellStyle name="Normal 443" xfId="1322"/>
    <cellStyle name="Normal 444" xfId="1323"/>
    <cellStyle name="Normal 445" xfId="1324"/>
    <cellStyle name="Normal 446" xfId="1325"/>
    <cellStyle name="Normal 447" xfId="1326"/>
    <cellStyle name="Normal 448" xfId="1327"/>
    <cellStyle name="Normal 449" xfId="1328"/>
    <cellStyle name="Normal 45" xfId="1329"/>
    <cellStyle name="Normal 450" xfId="1330"/>
    <cellStyle name="Normal 451" xfId="1331"/>
    <cellStyle name="Normal 452" xfId="1332"/>
    <cellStyle name="Normal 453" xfId="1333"/>
    <cellStyle name="Normal 454" xfId="1334"/>
    <cellStyle name="Normal 455" xfId="1335"/>
    <cellStyle name="Normal 456" xfId="1336"/>
    <cellStyle name="Normal 457" xfId="1337"/>
    <cellStyle name="Normal 458" xfId="1338"/>
    <cellStyle name="Normal 459" xfId="1339"/>
    <cellStyle name="Normal 46" xfId="1340"/>
    <cellStyle name="Normal 460" xfId="1341"/>
    <cellStyle name="Normal 461" xfId="1342"/>
    <cellStyle name="Normal 462" xfId="1343"/>
    <cellStyle name="Normal 463" xfId="1344"/>
    <cellStyle name="Normal 464" xfId="1345"/>
    <cellStyle name="Normal 465" xfId="1346"/>
    <cellStyle name="Normal 466" xfId="1347"/>
    <cellStyle name="Normal 467" xfId="1348"/>
    <cellStyle name="Normal 468" xfId="1349"/>
    <cellStyle name="Normal 469" xfId="1350"/>
    <cellStyle name="Normal 47" xfId="1351"/>
    <cellStyle name="Normal 470" xfId="1352"/>
    <cellStyle name="Normal 471" xfId="1353"/>
    <cellStyle name="Normal 472" xfId="1354"/>
    <cellStyle name="Normal 473" xfId="1355"/>
    <cellStyle name="Normal 474" xfId="1356"/>
    <cellStyle name="Normal 475" xfId="1357"/>
    <cellStyle name="Normal 476" xfId="1358"/>
    <cellStyle name="Normal 477" xfId="1359"/>
    <cellStyle name="Normal 478" xfId="1360"/>
    <cellStyle name="Normal 479" xfId="1361"/>
    <cellStyle name="Normal 48" xfId="1362"/>
    <cellStyle name="Normal 480" xfId="1363"/>
    <cellStyle name="Normal 481" xfId="1364"/>
    <cellStyle name="Normal 482" xfId="1365"/>
    <cellStyle name="Normal 483" xfId="1366"/>
    <cellStyle name="Normal 484" xfId="1367"/>
    <cellStyle name="Normal 485" xfId="1368"/>
    <cellStyle name="Normal 486" xfId="1369"/>
    <cellStyle name="Normal 487" xfId="1370"/>
    <cellStyle name="Normal 488" xfId="1371"/>
    <cellStyle name="Normal 489" xfId="1372"/>
    <cellStyle name="Normal 49" xfId="1373"/>
    <cellStyle name="Normal 490" xfId="1374"/>
    <cellStyle name="Normal 491" xfId="1375"/>
    <cellStyle name="Normal 492" xfId="1376"/>
    <cellStyle name="Normal 493" xfId="1377"/>
    <cellStyle name="Normal 494" xfId="1378"/>
    <cellStyle name="Normal 495" xfId="1379"/>
    <cellStyle name="Normal 496" xfId="1380"/>
    <cellStyle name="Normal 497" xfId="1381"/>
    <cellStyle name="Normal 498" xfId="1382"/>
    <cellStyle name="Normal 499" xfId="1383"/>
    <cellStyle name="Normal 5" xfId="1384"/>
    <cellStyle name="Normal 5 2" xfId="1385"/>
    <cellStyle name="Normal 5_Por Planta" xfId="1386"/>
    <cellStyle name="Normal 50" xfId="1387"/>
    <cellStyle name="Normal 500" xfId="1388"/>
    <cellStyle name="Normal 501" xfId="1389"/>
    <cellStyle name="Normal 502" xfId="1390"/>
    <cellStyle name="Normal 503" xfId="1391"/>
    <cellStyle name="Normal 504" xfId="1392"/>
    <cellStyle name="Normal 505" xfId="1393"/>
    <cellStyle name="Normal 506" xfId="1394"/>
    <cellStyle name="Normal 507" xfId="1395"/>
    <cellStyle name="Normal 508" xfId="1396"/>
    <cellStyle name="Normal 509" xfId="1397"/>
    <cellStyle name="Normal 51" xfId="1398"/>
    <cellStyle name="Normal 510" xfId="1399"/>
    <cellStyle name="Normal 511" xfId="1400"/>
    <cellStyle name="Normal 512" xfId="1401"/>
    <cellStyle name="Normal 513" xfId="1402"/>
    <cellStyle name="Normal 514" xfId="1403"/>
    <cellStyle name="Normal 515" xfId="1404"/>
    <cellStyle name="Normal 516" xfId="1405"/>
    <cellStyle name="Normal 517" xfId="1406"/>
    <cellStyle name="Normal 518" xfId="1407"/>
    <cellStyle name="Normal 519" xfId="1408"/>
    <cellStyle name="Normal 52" xfId="1409"/>
    <cellStyle name="Normal 520" xfId="1410"/>
    <cellStyle name="Normal 521" xfId="1411"/>
    <cellStyle name="Normal 522" xfId="1412"/>
    <cellStyle name="Normal 523" xfId="1413"/>
    <cellStyle name="Normal 524" xfId="1414"/>
    <cellStyle name="Normal 525" xfId="1415"/>
    <cellStyle name="Normal 526" xfId="1416"/>
    <cellStyle name="Normal 527" xfId="1417"/>
    <cellStyle name="Normal 528" xfId="1418"/>
    <cellStyle name="Normal 529" xfId="1419"/>
    <cellStyle name="Normal 53" xfId="1420"/>
    <cellStyle name="Normal 530" xfId="1421"/>
    <cellStyle name="Normal 531" xfId="1422"/>
    <cellStyle name="Normal 532" xfId="1423"/>
    <cellStyle name="Normal 533" xfId="1424"/>
    <cellStyle name="Normal 534" xfId="1425"/>
    <cellStyle name="Normal 535" xfId="1426"/>
    <cellStyle name="Normal 536" xfId="1427"/>
    <cellStyle name="Normal 537" xfId="1428"/>
    <cellStyle name="Normal 538" xfId="1429"/>
    <cellStyle name="Normal 539" xfId="1430"/>
    <cellStyle name="Normal 54" xfId="1431"/>
    <cellStyle name="Normal 540" xfId="1432"/>
    <cellStyle name="Normal 541" xfId="1433"/>
    <cellStyle name="Normal 542" xfId="1434"/>
    <cellStyle name="Normal 543" xfId="1435"/>
    <cellStyle name="Normal 544" xfId="1436"/>
    <cellStyle name="Normal 545" xfId="1437"/>
    <cellStyle name="Normal 546" xfId="1438"/>
    <cellStyle name="Normal 547" xfId="1439"/>
    <cellStyle name="Normal 548" xfId="1440"/>
    <cellStyle name="Normal 549" xfId="1441"/>
    <cellStyle name="Normal 55" xfId="1442"/>
    <cellStyle name="Normal 550" xfId="1443"/>
    <cellStyle name="Normal 551" xfId="1444"/>
    <cellStyle name="Normal 552" xfId="1445"/>
    <cellStyle name="Normal 553" xfId="1446"/>
    <cellStyle name="Normal 554" xfId="1447"/>
    <cellStyle name="Normal 555" xfId="1448"/>
    <cellStyle name="Normal 556" xfId="1449"/>
    <cellStyle name="Normal 557" xfId="1450"/>
    <cellStyle name="Normal 558" xfId="1451"/>
    <cellStyle name="Normal 559" xfId="1452"/>
    <cellStyle name="Normal 56" xfId="1453"/>
    <cellStyle name="Normal 560" xfId="1454"/>
    <cellStyle name="Normal 561" xfId="1455"/>
    <cellStyle name="Normal 562" xfId="1456"/>
    <cellStyle name="Normal 563" xfId="1457"/>
    <cellStyle name="Normal 564" xfId="1458"/>
    <cellStyle name="Normal 565" xfId="1459"/>
    <cellStyle name="Normal 566" xfId="1460"/>
    <cellStyle name="Normal 567" xfId="1461"/>
    <cellStyle name="Normal 568" xfId="1462"/>
    <cellStyle name="Normal 569" xfId="1463"/>
    <cellStyle name="Normal 57" xfId="1464"/>
    <cellStyle name="Normal 570" xfId="1465"/>
    <cellStyle name="Normal 571" xfId="1466"/>
    <cellStyle name="Normal 572" xfId="1467"/>
    <cellStyle name="Normal 573" xfId="1468"/>
    <cellStyle name="Normal 574" xfId="1469"/>
    <cellStyle name="Normal 575" xfId="1470"/>
    <cellStyle name="Normal 576" xfId="1471"/>
    <cellStyle name="Normal 577" xfId="1472"/>
    <cellStyle name="Normal 578" xfId="1473"/>
    <cellStyle name="Normal 579" xfId="1474"/>
    <cellStyle name="Normal 58" xfId="1475"/>
    <cellStyle name="Normal 580" xfId="1476"/>
    <cellStyle name="Normal 581" xfId="1477"/>
    <cellStyle name="Normal 582" xfId="1478"/>
    <cellStyle name="Normal 583" xfId="1479"/>
    <cellStyle name="Normal 584" xfId="1480"/>
    <cellStyle name="Normal 585" xfId="1481"/>
    <cellStyle name="Normal 586" xfId="1482"/>
    <cellStyle name="Normal 587" xfId="1483"/>
    <cellStyle name="Normal 588" xfId="1484"/>
    <cellStyle name="Normal 589" xfId="1485"/>
    <cellStyle name="Normal 59" xfId="1486"/>
    <cellStyle name="Normal 590" xfId="1487"/>
    <cellStyle name="Normal 591" xfId="1488"/>
    <cellStyle name="Normal 592" xfId="1489"/>
    <cellStyle name="Normal 593" xfId="1490"/>
    <cellStyle name="Normal 594" xfId="1491"/>
    <cellStyle name="Normal 595" xfId="1492"/>
    <cellStyle name="Normal 596" xfId="1493"/>
    <cellStyle name="Normal 597" xfId="1494"/>
    <cellStyle name="Normal 598" xfId="1495"/>
    <cellStyle name="Normal 599" xfId="1496"/>
    <cellStyle name="Normal 6" xfId="1497"/>
    <cellStyle name="Normal 60" xfId="1498"/>
    <cellStyle name="Normal 600" xfId="1499"/>
    <cellStyle name="Normal 601" xfId="1500"/>
    <cellStyle name="Normal 602" xfId="1501"/>
    <cellStyle name="Normal 603" xfId="1502"/>
    <cellStyle name="Normal 604" xfId="1503"/>
    <cellStyle name="Normal 605" xfId="1504"/>
    <cellStyle name="Normal 606" xfId="1505"/>
    <cellStyle name="Normal 607" xfId="1506"/>
    <cellStyle name="Normal 608" xfId="1507"/>
    <cellStyle name="Normal 609" xfId="1508"/>
    <cellStyle name="Normal 61" xfId="1509"/>
    <cellStyle name="Normal 610" xfId="1510"/>
    <cellStyle name="Normal 611" xfId="1511"/>
    <cellStyle name="Normal 612" xfId="1512"/>
    <cellStyle name="Normal 613" xfId="1513"/>
    <cellStyle name="Normal 614" xfId="1514"/>
    <cellStyle name="Normal 615" xfId="1515"/>
    <cellStyle name="Normal 616" xfId="1516"/>
    <cellStyle name="Normal 617" xfId="1517"/>
    <cellStyle name="Normal 618" xfId="1518"/>
    <cellStyle name="Normal 619" xfId="1519"/>
    <cellStyle name="Normal 62" xfId="1520"/>
    <cellStyle name="Normal 620" xfId="1521"/>
    <cellStyle name="Normal 621" xfId="1522"/>
    <cellStyle name="Normal 622" xfId="1523"/>
    <cellStyle name="Normal 623" xfId="1524"/>
    <cellStyle name="Normal 624" xfId="1525"/>
    <cellStyle name="Normal 625" xfId="1526"/>
    <cellStyle name="Normal 626" xfId="1527"/>
    <cellStyle name="Normal 627" xfId="1528"/>
    <cellStyle name="Normal 628" xfId="1529"/>
    <cellStyle name="Normal 629" xfId="1530"/>
    <cellStyle name="Normal 63" xfId="1531"/>
    <cellStyle name="Normal 630" xfId="1532"/>
    <cellStyle name="Normal 631" xfId="1533"/>
    <cellStyle name="Normal 632" xfId="1534"/>
    <cellStyle name="Normal 633" xfId="1535"/>
    <cellStyle name="Normal 634" xfId="1536"/>
    <cellStyle name="Normal 635" xfId="1537"/>
    <cellStyle name="Normal 636" xfId="1538"/>
    <cellStyle name="Normal 637" xfId="1539"/>
    <cellStyle name="Normal 638" xfId="1540"/>
    <cellStyle name="Normal 639" xfId="1541"/>
    <cellStyle name="Normal 64" xfId="1542"/>
    <cellStyle name="Normal 640" xfId="1543"/>
    <cellStyle name="Normal 641" xfId="1544"/>
    <cellStyle name="Normal 642" xfId="1545"/>
    <cellStyle name="Normal 643" xfId="1546"/>
    <cellStyle name="Normal 644" xfId="1547"/>
    <cellStyle name="Normal 645" xfId="1548"/>
    <cellStyle name="Normal 646" xfId="1549"/>
    <cellStyle name="Normal 647" xfId="1550"/>
    <cellStyle name="Normal 648" xfId="1551"/>
    <cellStyle name="Normal 649" xfId="1552"/>
    <cellStyle name="Normal 65" xfId="1553"/>
    <cellStyle name="Normal 650" xfId="1554"/>
    <cellStyle name="Normal 651" xfId="1555"/>
    <cellStyle name="Normal 652" xfId="1556"/>
    <cellStyle name="Normal 653" xfId="1557"/>
    <cellStyle name="Normal 654" xfId="1558"/>
    <cellStyle name="Normal 655" xfId="1559"/>
    <cellStyle name="Normal 656" xfId="1560"/>
    <cellStyle name="Normal 657" xfId="1561"/>
    <cellStyle name="Normal 658" xfId="1562"/>
    <cellStyle name="Normal 659" xfId="1563"/>
    <cellStyle name="Normal 66" xfId="1564"/>
    <cellStyle name="Normal 660" xfId="1565"/>
    <cellStyle name="Normal 661" xfId="1566"/>
    <cellStyle name="Normal 662" xfId="1567"/>
    <cellStyle name="Normal 663" xfId="1568"/>
    <cellStyle name="Normal 664" xfId="1569"/>
    <cellStyle name="Normal 665" xfId="1570"/>
    <cellStyle name="Normal 666" xfId="1571"/>
    <cellStyle name="Normal 667" xfId="1572"/>
    <cellStyle name="Normal 668" xfId="1573"/>
    <cellStyle name="Normal 669" xfId="1574"/>
    <cellStyle name="Normal 67" xfId="1575"/>
    <cellStyle name="Normal 670" xfId="1576"/>
    <cellStyle name="Normal 671" xfId="1577"/>
    <cellStyle name="Normal 672" xfId="1578"/>
    <cellStyle name="Normal 673" xfId="1579"/>
    <cellStyle name="Normal 674" xfId="1580"/>
    <cellStyle name="Normal 675" xfId="1581"/>
    <cellStyle name="Normal 676" xfId="1582"/>
    <cellStyle name="Normal 677" xfId="1583"/>
    <cellStyle name="Normal 678" xfId="1584"/>
    <cellStyle name="Normal 679" xfId="1585"/>
    <cellStyle name="Normal 68" xfId="1586"/>
    <cellStyle name="Normal 680" xfId="1587"/>
    <cellStyle name="Normal 681" xfId="1588"/>
    <cellStyle name="Normal 682" xfId="1589"/>
    <cellStyle name="Normal 683" xfId="1590"/>
    <cellStyle name="Normal 684" xfId="1591"/>
    <cellStyle name="Normal 685" xfId="1592"/>
    <cellStyle name="Normal 686" xfId="1593"/>
    <cellStyle name="Normal 687" xfId="1594"/>
    <cellStyle name="Normal 688" xfId="1595"/>
    <cellStyle name="Normal 689" xfId="1596"/>
    <cellStyle name="Normal 69" xfId="1597"/>
    <cellStyle name="Normal 690" xfId="1598"/>
    <cellStyle name="Normal 691" xfId="1599"/>
    <cellStyle name="Normal 692" xfId="1600"/>
    <cellStyle name="Normal 693" xfId="1601"/>
    <cellStyle name="Normal 694" xfId="1602"/>
    <cellStyle name="Normal 695" xfId="1603"/>
    <cellStyle name="Normal 696" xfId="1604"/>
    <cellStyle name="Normal 697" xfId="1605"/>
    <cellStyle name="Normal 698" xfId="1606"/>
    <cellStyle name="Normal 699" xfId="1607"/>
    <cellStyle name="Normal 7" xfId="1608"/>
    <cellStyle name="Normal 70" xfId="1609"/>
    <cellStyle name="Normal 700" xfId="1610"/>
    <cellStyle name="Normal 701" xfId="1611"/>
    <cellStyle name="Normal 702" xfId="1612"/>
    <cellStyle name="Normal 703" xfId="1613"/>
    <cellStyle name="Normal 704" xfId="1614"/>
    <cellStyle name="Normal 705" xfId="1615"/>
    <cellStyle name="Normal 706" xfId="1616"/>
    <cellStyle name="Normal 707" xfId="1617"/>
    <cellStyle name="Normal 708" xfId="1618"/>
    <cellStyle name="Normal 709" xfId="1619"/>
    <cellStyle name="Normal 71" xfId="1620"/>
    <cellStyle name="Normal 710" xfId="1621"/>
    <cellStyle name="Normal 711" xfId="1622"/>
    <cellStyle name="Normal 712" xfId="1623"/>
    <cellStyle name="Normal 713" xfId="1624"/>
    <cellStyle name="Normal 714" xfId="1625"/>
    <cellStyle name="Normal 715" xfId="1626"/>
    <cellStyle name="Normal 716" xfId="1627"/>
    <cellStyle name="Normal 717" xfId="1628"/>
    <cellStyle name="Normal 718" xfId="1629"/>
    <cellStyle name="Normal 719" xfId="1630"/>
    <cellStyle name="Normal 72" xfId="1631"/>
    <cellStyle name="Normal 720" xfId="1632"/>
    <cellStyle name="Normal 721" xfId="1633"/>
    <cellStyle name="Normal 722" xfId="1634"/>
    <cellStyle name="Normal 723" xfId="1635"/>
    <cellStyle name="Normal 724" xfId="1636"/>
    <cellStyle name="Normal 725" xfId="1637"/>
    <cellStyle name="Normal 726" xfId="1638"/>
    <cellStyle name="Normal 727" xfId="1639"/>
    <cellStyle name="Normal 728" xfId="1640"/>
    <cellStyle name="Normal 729" xfId="1641"/>
    <cellStyle name="Normal 73" xfId="1642"/>
    <cellStyle name="Normal 730" xfId="1643"/>
    <cellStyle name="Normal 731" xfId="1644"/>
    <cellStyle name="Normal 732" xfId="1645"/>
    <cellStyle name="Normal 733" xfId="1646"/>
    <cellStyle name="Normal 734" xfId="1647"/>
    <cellStyle name="Normal 735" xfId="1648"/>
    <cellStyle name="Normal 736" xfId="1649"/>
    <cellStyle name="Normal 737" xfId="1650"/>
    <cellStyle name="Normal 738" xfId="1651"/>
    <cellStyle name="Normal 739" xfId="1652"/>
    <cellStyle name="Normal 74" xfId="1653"/>
    <cellStyle name="Normal 740" xfId="1654"/>
    <cellStyle name="Normal 741" xfId="1655"/>
    <cellStyle name="Normal 742" xfId="1656"/>
    <cellStyle name="Normal 743" xfId="1657"/>
    <cellStyle name="Normal 744" xfId="1658"/>
    <cellStyle name="Normal 745" xfId="1659"/>
    <cellStyle name="Normal 746" xfId="1660"/>
    <cellStyle name="Normal 747" xfId="1661"/>
    <cellStyle name="Normal 748" xfId="1662"/>
    <cellStyle name="Normal 749" xfId="1663"/>
    <cellStyle name="Normal 75" xfId="1664"/>
    <cellStyle name="Normal 750" xfId="1665"/>
    <cellStyle name="Normal 751" xfId="1666"/>
    <cellStyle name="Normal 752" xfId="1667"/>
    <cellStyle name="Normal 753" xfId="1668"/>
    <cellStyle name="Normal 754" xfId="1669"/>
    <cellStyle name="Normal 755" xfId="1670"/>
    <cellStyle name="Normal 756" xfId="1671"/>
    <cellStyle name="Normal 757" xfId="1672"/>
    <cellStyle name="Normal 758" xfId="1673"/>
    <cellStyle name="Normal 759" xfId="1674"/>
    <cellStyle name="Normal 76" xfId="1675"/>
    <cellStyle name="Normal 760" xfId="1676"/>
    <cellStyle name="Normal 761" xfId="1677"/>
    <cellStyle name="Normal 762" xfId="1678"/>
    <cellStyle name="Normal 763" xfId="1679"/>
    <cellStyle name="Normal 764" xfId="1680"/>
    <cellStyle name="Normal 765" xfId="1681"/>
    <cellStyle name="Normal 766" xfId="1682"/>
    <cellStyle name="Normal 767" xfId="1683"/>
    <cellStyle name="Normal 768" xfId="1684"/>
    <cellStyle name="Normal 769" xfId="1685"/>
    <cellStyle name="Normal 77" xfId="1686"/>
    <cellStyle name="Normal 770" xfId="1687"/>
    <cellStyle name="Normal 771" xfId="1688"/>
    <cellStyle name="Normal 772" xfId="1689"/>
    <cellStyle name="Normal 773" xfId="1690"/>
    <cellStyle name="Normal 774" xfId="1691"/>
    <cellStyle name="Normal 775" xfId="1692"/>
    <cellStyle name="Normal 776" xfId="1693"/>
    <cellStyle name="Normal 777" xfId="1694"/>
    <cellStyle name="Normal 778" xfId="1695"/>
    <cellStyle name="Normal 779" xfId="1696"/>
    <cellStyle name="Normal 78" xfId="1697"/>
    <cellStyle name="Normal 780" xfId="1698"/>
    <cellStyle name="Normal 781" xfId="1699"/>
    <cellStyle name="Normal 782" xfId="1700"/>
    <cellStyle name="Normal 783" xfId="1701"/>
    <cellStyle name="Normal 784" xfId="1702"/>
    <cellStyle name="Normal 785" xfId="1703"/>
    <cellStyle name="Normal 786" xfId="1704"/>
    <cellStyle name="Normal 787" xfId="1705"/>
    <cellStyle name="Normal 788" xfId="1706"/>
    <cellStyle name="Normal 789" xfId="1707"/>
    <cellStyle name="Normal 79" xfId="1708"/>
    <cellStyle name="Normal 790" xfId="1709"/>
    <cellStyle name="Normal 791" xfId="1710"/>
    <cellStyle name="Normal 792" xfId="1711"/>
    <cellStyle name="Normal 793" xfId="1712"/>
    <cellStyle name="Normal 794" xfId="1713"/>
    <cellStyle name="Normal 795" xfId="1714"/>
    <cellStyle name="Normal 796" xfId="1715"/>
    <cellStyle name="Normal 797" xfId="1716"/>
    <cellStyle name="Normal 798" xfId="1717"/>
    <cellStyle name="Normal 799" xfId="1718"/>
    <cellStyle name="Normal 8" xfId="1719"/>
    <cellStyle name="Normal 80" xfId="1720"/>
    <cellStyle name="Normal 800" xfId="1721"/>
    <cellStyle name="Normal 801" xfId="1722"/>
    <cellStyle name="Normal 802" xfId="1723"/>
    <cellStyle name="Normal 803" xfId="1724"/>
    <cellStyle name="Normal 804" xfId="1725"/>
    <cellStyle name="Normal 805" xfId="1726"/>
    <cellStyle name="Normal 806" xfId="1727"/>
    <cellStyle name="Normal 807" xfId="1728"/>
    <cellStyle name="Normal 808" xfId="1729"/>
    <cellStyle name="Normal 809" xfId="1730"/>
    <cellStyle name="Normal 81" xfId="1731"/>
    <cellStyle name="Normal 810" xfId="1732"/>
    <cellStyle name="Normal 811" xfId="1733"/>
    <cellStyle name="Normal 812" xfId="1734"/>
    <cellStyle name="Normal 813" xfId="1735"/>
    <cellStyle name="Normal 814" xfId="1736"/>
    <cellStyle name="Normal 815" xfId="1737"/>
    <cellStyle name="Normal 816" xfId="1738"/>
    <cellStyle name="Normal 817" xfId="1739"/>
    <cellStyle name="Normal 818" xfId="1740"/>
    <cellStyle name="Normal 819" xfId="1741"/>
    <cellStyle name="Normal 82" xfId="1742"/>
    <cellStyle name="Normal 820" xfId="1743"/>
    <cellStyle name="Normal 821" xfId="1744"/>
    <cellStyle name="Normal 822" xfId="1745"/>
    <cellStyle name="Normal 823" xfId="1746"/>
    <cellStyle name="Normal 824" xfId="1747"/>
    <cellStyle name="Normal 825" xfId="1748"/>
    <cellStyle name="Normal 826" xfId="1749"/>
    <cellStyle name="Normal 827" xfId="1750"/>
    <cellStyle name="Normal 828" xfId="1751"/>
    <cellStyle name="Normal 829" xfId="1752"/>
    <cellStyle name="Normal 83" xfId="1753"/>
    <cellStyle name="Normal 830" xfId="1754"/>
    <cellStyle name="Normal 831" xfId="1755"/>
    <cellStyle name="Normal 832" xfId="1756"/>
    <cellStyle name="Normal 833" xfId="1757"/>
    <cellStyle name="Normal 834" xfId="1758"/>
    <cellStyle name="Normal 835" xfId="1759"/>
    <cellStyle name="Normal 836" xfId="1760"/>
    <cellStyle name="Normal 837" xfId="1761"/>
    <cellStyle name="Normal 838" xfId="1762"/>
    <cellStyle name="Normal 839" xfId="1763"/>
    <cellStyle name="Normal 84" xfId="1764"/>
    <cellStyle name="Normal 840" xfId="1765"/>
    <cellStyle name="Normal 841" xfId="1766"/>
    <cellStyle name="Normal 842" xfId="1767"/>
    <cellStyle name="Normal 843" xfId="1768"/>
    <cellStyle name="Normal 844" xfId="1769"/>
    <cellStyle name="Normal 845" xfId="1770"/>
    <cellStyle name="Normal 846" xfId="1771"/>
    <cellStyle name="Normal 847" xfId="1772"/>
    <cellStyle name="Normal 848" xfId="1773"/>
    <cellStyle name="Normal 849" xfId="1774"/>
    <cellStyle name="Normal 85" xfId="1775"/>
    <cellStyle name="Normal 850" xfId="1776"/>
    <cellStyle name="Normal 851" xfId="1777"/>
    <cellStyle name="Normal 852" xfId="1778"/>
    <cellStyle name="Normal 853" xfId="1779"/>
    <cellStyle name="Normal 854" xfId="1780"/>
    <cellStyle name="Normal 855" xfId="1781"/>
    <cellStyle name="Normal 856" xfId="1782"/>
    <cellStyle name="Normal 857" xfId="1783"/>
    <cellStyle name="Normal 858" xfId="1784"/>
    <cellStyle name="Normal 859" xfId="1785"/>
    <cellStyle name="Normal 86" xfId="1786"/>
    <cellStyle name="Normal 860" xfId="1787"/>
    <cellStyle name="Normal 861" xfId="1788"/>
    <cellStyle name="Normal 862" xfId="1789"/>
    <cellStyle name="Normal 863" xfId="1790"/>
    <cellStyle name="Normal 864" xfId="1791"/>
    <cellStyle name="Normal 865" xfId="1792"/>
    <cellStyle name="Normal 866" xfId="1793"/>
    <cellStyle name="Normal 867" xfId="1794"/>
    <cellStyle name="Normal 868" xfId="1795"/>
    <cellStyle name="Normal 869" xfId="1796"/>
    <cellStyle name="Normal 87" xfId="1797"/>
    <cellStyle name="Normal 870" xfId="1798"/>
    <cellStyle name="Normal 871" xfId="1799"/>
    <cellStyle name="Normal 872" xfId="1800"/>
    <cellStyle name="Normal 873" xfId="1801"/>
    <cellStyle name="Normal 874" xfId="1802"/>
    <cellStyle name="Normal 875" xfId="1803"/>
    <cellStyle name="Normal 876" xfId="1804"/>
    <cellStyle name="Normal 877" xfId="1805"/>
    <cellStyle name="Normal 878" xfId="1806"/>
    <cellStyle name="Normal 879" xfId="1807"/>
    <cellStyle name="Normal 88" xfId="1808"/>
    <cellStyle name="Normal 880" xfId="1809"/>
    <cellStyle name="Normal 881" xfId="1810"/>
    <cellStyle name="Normal 882" xfId="1811"/>
    <cellStyle name="Normal 883" xfId="1812"/>
    <cellStyle name="Normal 884" xfId="1813"/>
    <cellStyle name="Normal 885" xfId="1814"/>
    <cellStyle name="Normal 886" xfId="1815"/>
    <cellStyle name="Normal 887" xfId="1816"/>
    <cellStyle name="Normal 888" xfId="1817"/>
    <cellStyle name="Normal 889" xfId="1818"/>
    <cellStyle name="Normal 89" xfId="1819"/>
    <cellStyle name="Normal 890" xfId="1820"/>
    <cellStyle name="Normal 891" xfId="1821"/>
    <cellStyle name="Normal 892" xfId="1822"/>
    <cellStyle name="Normal 893" xfId="1823"/>
    <cellStyle name="Normal 894" xfId="1824"/>
    <cellStyle name="Normal 895" xfId="1825"/>
    <cellStyle name="Normal 896" xfId="1826"/>
    <cellStyle name="Normal 897" xfId="1827"/>
    <cellStyle name="Normal 898" xfId="1828"/>
    <cellStyle name="Normal 899" xfId="1829"/>
    <cellStyle name="Normal 9" xfId="1830"/>
    <cellStyle name="Normal 9 2" xfId="1831"/>
    <cellStyle name="Normal 9 3" xfId="1832"/>
    <cellStyle name="Normal 9 3 2" xfId="1833"/>
    <cellStyle name="Normal 9 3_1022.1241" xfId="1834"/>
    <cellStyle name="Normal 9_1022.1241" xfId="1835"/>
    <cellStyle name="Normal 90" xfId="1836"/>
    <cellStyle name="Normal 900" xfId="1837"/>
    <cellStyle name="Normal 901" xfId="1838"/>
    <cellStyle name="Normal 902" xfId="1839"/>
    <cellStyle name="Normal 903" xfId="1840"/>
    <cellStyle name="Normal 904" xfId="1841"/>
    <cellStyle name="Normal 905" xfId="1842"/>
    <cellStyle name="Normal 906" xfId="1843"/>
    <cellStyle name="Normal 907" xfId="1844"/>
    <cellStyle name="Normal 908" xfId="1845"/>
    <cellStyle name="Normal 909" xfId="1846"/>
    <cellStyle name="Normal 91" xfId="1847"/>
    <cellStyle name="Normal 910" xfId="1848"/>
    <cellStyle name="Normal 911" xfId="1849"/>
    <cellStyle name="Normal 912" xfId="1850"/>
    <cellStyle name="Normal 913" xfId="1851"/>
    <cellStyle name="Normal 914" xfId="1852"/>
    <cellStyle name="Normal 915" xfId="1853"/>
    <cellStyle name="Normal 916" xfId="1854"/>
    <cellStyle name="Normal 917" xfId="1855"/>
    <cellStyle name="Normal 918" xfId="1856"/>
    <cellStyle name="Normal 919" xfId="1857"/>
    <cellStyle name="Normal 92" xfId="1858"/>
    <cellStyle name="Normal 920" xfId="1859"/>
    <cellStyle name="Normal 921" xfId="1860"/>
    <cellStyle name="Normal 922" xfId="1861"/>
    <cellStyle name="Normal 923" xfId="1862"/>
    <cellStyle name="Normal 924" xfId="1863"/>
    <cellStyle name="Normal 925" xfId="1864"/>
    <cellStyle name="Normal 926" xfId="1865"/>
    <cellStyle name="Normal 927" xfId="1866"/>
    <cellStyle name="Normal 928" xfId="1867"/>
    <cellStyle name="Normal 929" xfId="1868"/>
    <cellStyle name="Normal 93" xfId="1869"/>
    <cellStyle name="Normal 930" xfId="1870"/>
    <cellStyle name="Normal 931" xfId="1871"/>
    <cellStyle name="Normal 932" xfId="1872"/>
    <cellStyle name="Normal 933" xfId="1873"/>
    <cellStyle name="Normal 934" xfId="1874"/>
    <cellStyle name="Normal 935" xfId="1875"/>
    <cellStyle name="Normal 936" xfId="1876"/>
    <cellStyle name="Normal 937" xfId="1877"/>
    <cellStyle name="Normal 938" xfId="1878"/>
    <cellStyle name="Normal 939" xfId="1879"/>
    <cellStyle name="Normal 94" xfId="1880"/>
    <cellStyle name="Normal 940" xfId="1881"/>
    <cellStyle name="Normal 941" xfId="1882"/>
    <cellStyle name="Normal 942" xfId="1883"/>
    <cellStyle name="Normal 943" xfId="1884"/>
    <cellStyle name="Normal 944" xfId="1885"/>
    <cellStyle name="Normal 945" xfId="1886"/>
    <cellStyle name="Normal 946" xfId="1887"/>
    <cellStyle name="Normal 947" xfId="1888"/>
    <cellStyle name="Normal 948" xfId="1889"/>
    <cellStyle name="Normal 949" xfId="1890"/>
    <cellStyle name="Normal 95" xfId="1891"/>
    <cellStyle name="Normal 950" xfId="1892"/>
    <cellStyle name="Normal 951" xfId="1893"/>
    <cellStyle name="Normal 952" xfId="1894"/>
    <cellStyle name="Normal 953" xfId="1895"/>
    <cellStyle name="Normal 954" xfId="1896"/>
    <cellStyle name="Normal 955" xfId="1897"/>
    <cellStyle name="Normal 956" xfId="1898"/>
    <cellStyle name="Normal 957" xfId="1899"/>
    <cellStyle name="Normal 958" xfId="1900"/>
    <cellStyle name="Normal 959" xfId="1901"/>
    <cellStyle name="Normal 96" xfId="1902"/>
    <cellStyle name="Normal 960" xfId="1903"/>
    <cellStyle name="Normal 961" xfId="1904"/>
    <cellStyle name="Normal 962" xfId="1905"/>
    <cellStyle name="Normal 963" xfId="1906"/>
    <cellStyle name="Normal 964" xfId="1907"/>
    <cellStyle name="Normal 965" xfId="1908"/>
    <cellStyle name="Normal 966" xfId="1909"/>
    <cellStyle name="Normal 967" xfId="1910"/>
    <cellStyle name="Normal 968" xfId="1911"/>
    <cellStyle name="Normal 969" xfId="1912"/>
    <cellStyle name="Normal 97" xfId="1913"/>
    <cellStyle name="Normal 970" xfId="1914"/>
    <cellStyle name="Normal 971" xfId="1915"/>
    <cellStyle name="Normal 972" xfId="1916"/>
    <cellStyle name="Normal 973" xfId="1917"/>
    <cellStyle name="Normal 974" xfId="1918"/>
    <cellStyle name="Normal 975" xfId="1919"/>
    <cellStyle name="Normal 976" xfId="1920"/>
    <cellStyle name="Normal 977" xfId="1921"/>
    <cellStyle name="Normal 978" xfId="1922"/>
    <cellStyle name="Normal 979" xfId="1923"/>
    <cellStyle name="Normal 98" xfId="1924"/>
    <cellStyle name="Normal 980" xfId="1925"/>
    <cellStyle name="Normal 981" xfId="1926"/>
    <cellStyle name="Normal 982" xfId="1927"/>
    <cellStyle name="Normal 983" xfId="1928"/>
    <cellStyle name="Normal 984" xfId="1929"/>
    <cellStyle name="Normal 985" xfId="1930"/>
    <cellStyle name="Normal 986" xfId="1931"/>
    <cellStyle name="Normal 987" xfId="1932"/>
    <cellStyle name="Normal 988" xfId="1933"/>
    <cellStyle name="Normal 989" xfId="1934"/>
    <cellStyle name="Normal 99" xfId="1935"/>
    <cellStyle name="Normal 990" xfId="1936"/>
    <cellStyle name="Normal 991" xfId="1937"/>
    <cellStyle name="Normal 992" xfId="1938"/>
    <cellStyle name="Normal 993" xfId="1939"/>
    <cellStyle name="Normal 994" xfId="1940"/>
    <cellStyle name="Normal 995" xfId="1941"/>
    <cellStyle name="Normal 996" xfId="1942"/>
    <cellStyle name="Normal 997" xfId="1943"/>
    <cellStyle name="Normal 998" xfId="1944"/>
    <cellStyle name="Normal 999" xfId="1945"/>
    <cellStyle name="Notas 2" xfId="1946"/>
    <cellStyle name="Notas 3" xfId="1947"/>
    <cellStyle name="Porcentaje 2" xfId="1948"/>
    <cellStyle name="Porcentaje 2 2" xfId="1949"/>
    <cellStyle name="Porcentaje 3" xfId="1950"/>
    <cellStyle name="Porcentaje 4" xfId="1951"/>
    <cellStyle name="Porcentual 2" xfId="1952"/>
    <cellStyle name="Porcentual 3" xfId="1953"/>
    <cellStyle name="Porcentual 4" xfId="1954"/>
    <cellStyle name="Porcentual 5" xfId="1955"/>
    <cellStyle name="Porcentual 5 2" xfId="1956"/>
    <cellStyle name="Porcentual 6" xfId="1957"/>
    <cellStyle name="Salida 2" xfId="1958"/>
    <cellStyle name="Texto de advertencia 2" xfId="1959"/>
    <cellStyle name="Texto explicativo 2" xfId="1960"/>
    <cellStyle name="Título 1 2" xfId="1961"/>
    <cellStyle name="Título 2 2" xfId="1962"/>
    <cellStyle name="Título 3 2" xfId="1963"/>
    <cellStyle name="Título 4" xfId="1964"/>
    <cellStyle name="Total 2" xfId="1965"/>
  </cellStyles>
  <dxfs count="16">
    <dxf>
      <protection locked="0"/>
    </dxf>
    <dxf>
      <fill>
        <patternFill>
          <bgColor rgb="FFF33030"/>
        </patternFill>
      </fill>
    </dxf>
    <dxf>
      <fill>
        <patternFill>
          <bgColor rgb="FFF39232"/>
        </patternFill>
      </fill>
    </dxf>
    <dxf>
      <fill>
        <patternFill>
          <bgColor rgb="FFF1E188"/>
        </patternFill>
      </fill>
    </dxf>
    <dxf>
      <fill>
        <patternFill>
          <bgColor rgb="FF3EC5C5"/>
        </patternFill>
      </fill>
    </dxf>
    <dxf>
      <fill>
        <patternFill>
          <bgColor rgb="FFB8DE6F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5.xml"/><Relationship Id="rId12" Type="http://schemas.openxmlformats.org/officeDocument/2006/relationships/externalLink" Target="externalLinks/externalLink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11" Type="http://schemas.openxmlformats.org/officeDocument/2006/relationships/externalLink" Target="externalLinks/externalLink1.xml"/><Relationship Id="rId5" Type="http://schemas.openxmlformats.org/officeDocument/2006/relationships/chartsheet" Target="chartsheets/sheet1.xml"/><Relationship Id="rId15" Type="http://schemas.openxmlformats.org/officeDocument/2006/relationships/theme" Target="theme/theme1.xml"/><Relationship Id="rId10" Type="http://schemas.openxmlformats.org/officeDocument/2006/relationships/worksheet" Target="worksheets/sheet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7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MX"/>
  <c:pivotSource>
    <c:name>[Trab BTF.xlsx]BT!Tabla dinámica2</c:name>
    <c:fmtId val="3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</c:pivotFmts>
    <c:plotArea>
      <c:layout/>
      <c:barChart>
        <c:barDir val="col"/>
        <c:grouping val="stacked"/>
        <c:ser>
          <c:idx val="0"/>
          <c:order val="0"/>
          <c:tx>
            <c:strRef>
              <c:f>BT!$B$11:$B$12</c:f>
              <c:strCache>
                <c:ptCount val="1"/>
                <c:pt idx="0">
                  <c:v>Eqpo c/Código BIM validados físicamente sin identificar origen</c:v>
                </c:pt>
              </c:strCache>
            </c:strRef>
          </c:tx>
          <c:cat>
            <c:strRef>
              <c:f>BT!$A$13:$A$24</c:f>
              <c:strCache>
                <c:ptCount val="11"/>
                <c:pt idx="0">
                  <c:v>bolleria 1</c:v>
                </c:pt>
                <c:pt idx="1">
                  <c:v>bolleria 2</c:v>
                </c:pt>
                <c:pt idx="2">
                  <c:v>donas 1</c:v>
                </c:pt>
                <c:pt idx="3">
                  <c:v>hot kis</c:v>
                </c:pt>
                <c:pt idx="4">
                  <c:v>molidos</c:v>
                </c:pt>
                <c:pt idx="5">
                  <c:v>otros</c:v>
                </c:pt>
                <c:pt idx="6">
                  <c:v>pan 1</c:v>
                </c:pt>
                <c:pt idx="7">
                  <c:v>pan 2</c:v>
                </c:pt>
                <c:pt idx="8">
                  <c:v>servicios generales</c:v>
                </c:pt>
                <c:pt idx="9">
                  <c:v>tortillas</c:v>
                </c:pt>
                <c:pt idx="10">
                  <c:v>(en blanco)</c:v>
                </c:pt>
              </c:strCache>
            </c:strRef>
          </c:cat>
          <c:val>
            <c:numRef>
              <c:f>BT!$B$13:$B$24</c:f>
              <c:numCache>
                <c:formatCode>General</c:formatCode>
                <c:ptCount val="11"/>
                <c:pt idx="0">
                  <c:v>66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</c:ser>
        <c:ser>
          <c:idx val="1"/>
          <c:order val="1"/>
          <c:tx>
            <c:strRef>
              <c:f>BT!$C$11:$C$12</c:f>
              <c:strCache>
                <c:ptCount val="1"/>
                <c:pt idx="0">
                  <c:v>Eqpo. c/Código BIM Bajas</c:v>
                </c:pt>
              </c:strCache>
            </c:strRef>
          </c:tx>
          <c:cat>
            <c:strRef>
              <c:f>BT!$A$13:$A$24</c:f>
              <c:strCache>
                <c:ptCount val="11"/>
                <c:pt idx="0">
                  <c:v>bolleria 1</c:v>
                </c:pt>
                <c:pt idx="1">
                  <c:v>bolleria 2</c:v>
                </c:pt>
                <c:pt idx="2">
                  <c:v>donas 1</c:v>
                </c:pt>
                <c:pt idx="3">
                  <c:v>hot kis</c:v>
                </c:pt>
                <c:pt idx="4">
                  <c:v>molidos</c:v>
                </c:pt>
                <c:pt idx="5">
                  <c:v>otros</c:v>
                </c:pt>
                <c:pt idx="6">
                  <c:v>pan 1</c:v>
                </c:pt>
                <c:pt idx="7">
                  <c:v>pan 2</c:v>
                </c:pt>
                <c:pt idx="8">
                  <c:v>servicios generales</c:v>
                </c:pt>
                <c:pt idx="9">
                  <c:v>tortillas</c:v>
                </c:pt>
                <c:pt idx="10">
                  <c:v>(en blanco)</c:v>
                </c:pt>
              </c:strCache>
            </c:strRef>
          </c:cat>
          <c:val>
            <c:numRef>
              <c:f>BT!$C$13:$C$24</c:f>
              <c:numCache>
                <c:formatCode>General</c:formatCode>
                <c:ptCount val="11"/>
                <c:pt idx="0">
                  <c:v>1</c:v>
                </c:pt>
                <c:pt idx="5">
                  <c:v>2</c:v>
                </c:pt>
                <c:pt idx="7">
                  <c:v>2</c:v>
                </c:pt>
                <c:pt idx="10">
                  <c:v>11</c:v>
                </c:pt>
              </c:numCache>
            </c:numRef>
          </c:val>
        </c:ser>
        <c:ser>
          <c:idx val="2"/>
          <c:order val="2"/>
          <c:tx>
            <c:strRef>
              <c:f>BT!$D$11:$D$12</c:f>
              <c:strCache>
                <c:ptCount val="1"/>
                <c:pt idx="0">
                  <c:v>Eqpos Código BIM (validados físicamente)</c:v>
                </c:pt>
              </c:strCache>
            </c:strRef>
          </c:tx>
          <c:cat>
            <c:strRef>
              <c:f>BT!$A$13:$A$24</c:f>
              <c:strCache>
                <c:ptCount val="11"/>
                <c:pt idx="0">
                  <c:v>bolleria 1</c:v>
                </c:pt>
                <c:pt idx="1">
                  <c:v>bolleria 2</c:v>
                </c:pt>
                <c:pt idx="2">
                  <c:v>donas 1</c:v>
                </c:pt>
                <c:pt idx="3">
                  <c:v>hot kis</c:v>
                </c:pt>
                <c:pt idx="4">
                  <c:v>molidos</c:v>
                </c:pt>
                <c:pt idx="5">
                  <c:v>otros</c:v>
                </c:pt>
                <c:pt idx="6">
                  <c:v>pan 1</c:v>
                </c:pt>
                <c:pt idx="7">
                  <c:v>pan 2</c:v>
                </c:pt>
                <c:pt idx="8">
                  <c:v>servicios generales</c:v>
                </c:pt>
                <c:pt idx="9">
                  <c:v>tortillas</c:v>
                </c:pt>
                <c:pt idx="10">
                  <c:v>(en blanco)</c:v>
                </c:pt>
              </c:strCache>
            </c:strRef>
          </c:cat>
          <c:val>
            <c:numRef>
              <c:f>BT!$D$13:$D$24</c:f>
              <c:numCache>
                <c:formatCode>General</c:formatCode>
                <c:ptCount val="11"/>
                <c:pt idx="0">
                  <c:v>84</c:v>
                </c:pt>
                <c:pt idx="1">
                  <c:v>110</c:v>
                </c:pt>
                <c:pt idx="2">
                  <c:v>35</c:v>
                </c:pt>
                <c:pt idx="3">
                  <c:v>6</c:v>
                </c:pt>
                <c:pt idx="4">
                  <c:v>12</c:v>
                </c:pt>
                <c:pt idx="5">
                  <c:v>15</c:v>
                </c:pt>
                <c:pt idx="6">
                  <c:v>116</c:v>
                </c:pt>
                <c:pt idx="7">
                  <c:v>64</c:v>
                </c:pt>
                <c:pt idx="8">
                  <c:v>150</c:v>
                </c:pt>
                <c:pt idx="9">
                  <c:v>67</c:v>
                </c:pt>
                <c:pt idx="10">
                  <c:v>37</c:v>
                </c:pt>
              </c:numCache>
            </c:numRef>
          </c:val>
        </c:ser>
        <c:ser>
          <c:idx val="3"/>
          <c:order val="3"/>
          <c:tx>
            <c:strRef>
              <c:f>BT!$E$11:$E$12</c:f>
              <c:strCache>
                <c:ptCount val="1"/>
                <c:pt idx="0">
                  <c:v>Registro equipo</c:v>
                </c:pt>
              </c:strCache>
            </c:strRef>
          </c:tx>
          <c:cat>
            <c:strRef>
              <c:f>BT!$A$13:$A$24</c:f>
              <c:strCache>
                <c:ptCount val="11"/>
                <c:pt idx="0">
                  <c:v>bolleria 1</c:v>
                </c:pt>
                <c:pt idx="1">
                  <c:v>bolleria 2</c:v>
                </c:pt>
                <c:pt idx="2">
                  <c:v>donas 1</c:v>
                </c:pt>
                <c:pt idx="3">
                  <c:v>hot kis</c:v>
                </c:pt>
                <c:pt idx="4">
                  <c:v>molidos</c:v>
                </c:pt>
                <c:pt idx="5">
                  <c:v>otros</c:v>
                </c:pt>
                <c:pt idx="6">
                  <c:v>pan 1</c:v>
                </c:pt>
                <c:pt idx="7">
                  <c:v>pan 2</c:v>
                </c:pt>
                <c:pt idx="8">
                  <c:v>servicios generales</c:v>
                </c:pt>
                <c:pt idx="9">
                  <c:v>tortillas</c:v>
                </c:pt>
                <c:pt idx="10">
                  <c:v>(en blanco)</c:v>
                </c:pt>
              </c:strCache>
            </c:strRef>
          </c:cat>
          <c:val>
            <c:numRef>
              <c:f>BT!$E$13:$E$24</c:f>
              <c:numCache>
                <c:formatCode>General</c:formatCode>
                <c:ptCount val="11"/>
                <c:pt idx="0">
                  <c:v>20</c:v>
                </c:pt>
                <c:pt idx="1">
                  <c:v>26</c:v>
                </c:pt>
                <c:pt idx="2">
                  <c:v>19</c:v>
                </c:pt>
                <c:pt idx="3">
                  <c:v>1</c:v>
                </c:pt>
                <c:pt idx="6">
                  <c:v>26</c:v>
                </c:pt>
                <c:pt idx="7">
                  <c:v>8</c:v>
                </c:pt>
                <c:pt idx="8">
                  <c:v>85</c:v>
                </c:pt>
                <c:pt idx="9">
                  <c:v>8</c:v>
                </c:pt>
              </c:numCache>
            </c:numRef>
          </c:val>
        </c:ser>
        <c:ser>
          <c:idx val="4"/>
          <c:order val="4"/>
          <c:tx>
            <c:strRef>
              <c:f>BT!$F$11:$F$12</c:f>
              <c:strCache>
                <c:ptCount val="1"/>
                <c:pt idx="0">
                  <c:v>(en blanco)</c:v>
                </c:pt>
              </c:strCache>
            </c:strRef>
          </c:tx>
          <c:cat>
            <c:strRef>
              <c:f>BT!$A$13:$A$24</c:f>
              <c:strCache>
                <c:ptCount val="11"/>
                <c:pt idx="0">
                  <c:v>bolleria 1</c:v>
                </c:pt>
                <c:pt idx="1">
                  <c:v>bolleria 2</c:v>
                </c:pt>
                <c:pt idx="2">
                  <c:v>donas 1</c:v>
                </c:pt>
                <c:pt idx="3">
                  <c:v>hot kis</c:v>
                </c:pt>
                <c:pt idx="4">
                  <c:v>molidos</c:v>
                </c:pt>
                <c:pt idx="5">
                  <c:v>otros</c:v>
                </c:pt>
                <c:pt idx="6">
                  <c:v>pan 1</c:v>
                </c:pt>
                <c:pt idx="7">
                  <c:v>pan 2</c:v>
                </c:pt>
                <c:pt idx="8">
                  <c:v>servicios generales</c:v>
                </c:pt>
                <c:pt idx="9">
                  <c:v>tortillas</c:v>
                </c:pt>
                <c:pt idx="10">
                  <c:v>(en blanco)</c:v>
                </c:pt>
              </c:strCache>
            </c:strRef>
          </c:cat>
          <c:val>
            <c:numRef>
              <c:f>BT!$F$13:$F$24</c:f>
              <c:numCache>
                <c:formatCode>General</c:formatCode>
                <c:ptCount val="11"/>
              </c:numCache>
            </c:numRef>
          </c:val>
        </c:ser>
        <c:gapWidth val="95"/>
        <c:overlap val="100"/>
        <c:axId val="161427456"/>
        <c:axId val="161428992"/>
      </c:barChart>
      <c:catAx>
        <c:axId val="161427456"/>
        <c:scaling>
          <c:orientation val="minMax"/>
        </c:scaling>
        <c:axPos val="b"/>
        <c:majorTickMark val="none"/>
        <c:tickLblPos val="nextTo"/>
        <c:crossAx val="161428992"/>
        <c:crosses val="autoZero"/>
        <c:auto val="1"/>
        <c:lblAlgn val="ctr"/>
        <c:lblOffset val="100"/>
      </c:catAx>
      <c:valAx>
        <c:axId val="161428992"/>
        <c:scaling>
          <c:orientation val="minMax"/>
        </c:scaling>
        <c:axPos val="l"/>
        <c:majorGridlines/>
        <c:title/>
        <c:numFmt formatCode="General" sourceLinked="1"/>
        <c:majorTickMark val="none"/>
        <c:tickLblPos val="nextTo"/>
        <c:crossAx val="161427456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0000000000001" l="0.70000000000000062" r="0.70000000000000062" t="0.750000000000001" header="0.30000000000000032" footer="0.3000000000000003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MX"/>
  <c:pivotSource>
    <c:name>[Trab BTF.xlsx]BT!Tabla dinámica1</c:name>
    <c:fmtId val="3"/>
  </c:pivotSource>
  <c:chart>
    <c:title>
      <c:tx>
        <c:rich>
          <a:bodyPr/>
          <a:lstStyle/>
          <a:p>
            <a:pPr>
              <a:defRPr>
                <a:solidFill>
                  <a:schemeClr val="bg1"/>
                </a:solidFill>
              </a:defRPr>
            </a:pPr>
            <a:r>
              <a:rPr lang="en-US">
                <a:solidFill>
                  <a:schemeClr val="bg1"/>
                </a:solidFill>
              </a:rPr>
              <a:t>Levantamiento</a:t>
            </a:r>
          </a:p>
        </c:rich>
      </c:tx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MX"/>
            </a:p>
          </c:txPr>
          <c:showPercent val="1"/>
        </c:dLbl>
      </c:pivotFmt>
    </c:pivotFmts>
    <c:view3D>
      <c:rotX val="30"/>
      <c:perspective val="30"/>
    </c:view3D>
    <c:plotArea>
      <c:layout/>
      <c:pie3DChart>
        <c:varyColors val="1"/>
        <c:ser>
          <c:idx val="0"/>
          <c:order val="0"/>
          <c:tx>
            <c:strRef>
              <c:f>BT!$B$5</c:f>
              <c:strCache>
                <c:ptCount val="1"/>
                <c:pt idx="0">
                  <c:v>Total</c:v>
                </c:pt>
              </c:strCache>
            </c:strRef>
          </c:tx>
          <c:explosion val="25"/>
          <c:dLbls>
            <c:spPr/>
            <c:txPr>
              <a:bodyPr/>
              <a:lstStyle/>
              <a:p>
                <a:pPr>
                  <a:defRPr/>
                </a:pPr>
                <a:endParaRPr lang="es-MX"/>
              </a:p>
            </c:txPr>
            <c:showPercent val="1"/>
            <c:showLeaderLines val="1"/>
          </c:dLbls>
          <c:cat>
            <c:strRef>
              <c:f>BT!$A$6:$A$7</c:f>
              <c:strCache>
                <c:ptCount val="1"/>
                <c:pt idx="0">
                  <c:v>Capturado</c:v>
                </c:pt>
              </c:strCache>
            </c:strRef>
          </c:cat>
          <c:val>
            <c:numRef>
              <c:f>BT!$B$6:$B$7</c:f>
              <c:numCache>
                <c:formatCode>General</c:formatCode>
                <c:ptCount val="1"/>
                <c:pt idx="0">
                  <c:v>980</c:v>
                </c:pt>
              </c:numCache>
            </c:numRef>
          </c:val>
        </c:ser>
        <c:dLbls>
          <c:showPercent val="1"/>
        </c:dLbls>
      </c:pie3DChart>
    </c:plotArea>
    <c:legend>
      <c:legendPos val="r"/>
    </c:legend>
    <c:plotVisOnly val="1"/>
    <c:dispBlanksAs val="zero"/>
  </c:chart>
  <c:spPr>
    <a:blipFill>
      <a:blip xmlns:r="http://schemas.openxmlformats.org/officeDocument/2006/relationships" r:embed="rId1"/>
      <a:stretch>
        <a:fillRect/>
      </a:stretch>
    </a:blipFill>
  </c:sp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MX"/>
  <c:pivotSource>
    <c:name>[Trab BTF.xlsx]BT!Tabla dinámica2</c:name>
    <c:fmtId val="1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</c:pivotFmts>
    <c:plotArea>
      <c:layout/>
      <c:barChart>
        <c:barDir val="col"/>
        <c:grouping val="stacked"/>
        <c:ser>
          <c:idx val="0"/>
          <c:order val="0"/>
          <c:tx>
            <c:strRef>
              <c:f>BT!$B$11:$B$12</c:f>
              <c:strCache>
                <c:ptCount val="1"/>
                <c:pt idx="0">
                  <c:v>Eqpo c/Código BIM validados físicamente sin identificar origen</c:v>
                </c:pt>
              </c:strCache>
            </c:strRef>
          </c:tx>
          <c:cat>
            <c:strRef>
              <c:f>BT!$A$13:$A$24</c:f>
              <c:strCache>
                <c:ptCount val="11"/>
                <c:pt idx="0">
                  <c:v>bolleria 1</c:v>
                </c:pt>
                <c:pt idx="1">
                  <c:v>bolleria 2</c:v>
                </c:pt>
                <c:pt idx="2">
                  <c:v>donas 1</c:v>
                </c:pt>
                <c:pt idx="3">
                  <c:v>hot kis</c:v>
                </c:pt>
                <c:pt idx="4">
                  <c:v>molidos</c:v>
                </c:pt>
                <c:pt idx="5">
                  <c:v>otros</c:v>
                </c:pt>
                <c:pt idx="6">
                  <c:v>pan 1</c:v>
                </c:pt>
                <c:pt idx="7">
                  <c:v>pan 2</c:v>
                </c:pt>
                <c:pt idx="8">
                  <c:v>servicios generales</c:v>
                </c:pt>
                <c:pt idx="9">
                  <c:v>tortillas</c:v>
                </c:pt>
                <c:pt idx="10">
                  <c:v>(en blanco)</c:v>
                </c:pt>
              </c:strCache>
            </c:strRef>
          </c:cat>
          <c:val>
            <c:numRef>
              <c:f>BT!$B$13:$B$24</c:f>
              <c:numCache>
                <c:formatCode>General</c:formatCode>
                <c:ptCount val="11"/>
                <c:pt idx="0">
                  <c:v>66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</c:ser>
        <c:ser>
          <c:idx val="1"/>
          <c:order val="1"/>
          <c:tx>
            <c:strRef>
              <c:f>BT!$C$11:$C$12</c:f>
              <c:strCache>
                <c:ptCount val="1"/>
                <c:pt idx="0">
                  <c:v>Eqpo. c/Código BIM Bajas</c:v>
                </c:pt>
              </c:strCache>
            </c:strRef>
          </c:tx>
          <c:cat>
            <c:strRef>
              <c:f>BT!$A$13:$A$24</c:f>
              <c:strCache>
                <c:ptCount val="11"/>
                <c:pt idx="0">
                  <c:v>bolleria 1</c:v>
                </c:pt>
                <c:pt idx="1">
                  <c:v>bolleria 2</c:v>
                </c:pt>
                <c:pt idx="2">
                  <c:v>donas 1</c:v>
                </c:pt>
                <c:pt idx="3">
                  <c:v>hot kis</c:v>
                </c:pt>
                <c:pt idx="4">
                  <c:v>molidos</c:v>
                </c:pt>
                <c:pt idx="5">
                  <c:v>otros</c:v>
                </c:pt>
                <c:pt idx="6">
                  <c:v>pan 1</c:v>
                </c:pt>
                <c:pt idx="7">
                  <c:v>pan 2</c:v>
                </c:pt>
                <c:pt idx="8">
                  <c:v>servicios generales</c:v>
                </c:pt>
                <c:pt idx="9">
                  <c:v>tortillas</c:v>
                </c:pt>
                <c:pt idx="10">
                  <c:v>(en blanco)</c:v>
                </c:pt>
              </c:strCache>
            </c:strRef>
          </c:cat>
          <c:val>
            <c:numRef>
              <c:f>BT!$C$13:$C$24</c:f>
              <c:numCache>
                <c:formatCode>General</c:formatCode>
                <c:ptCount val="11"/>
                <c:pt idx="0">
                  <c:v>1</c:v>
                </c:pt>
                <c:pt idx="5">
                  <c:v>2</c:v>
                </c:pt>
                <c:pt idx="7">
                  <c:v>2</c:v>
                </c:pt>
                <c:pt idx="10">
                  <c:v>11</c:v>
                </c:pt>
              </c:numCache>
            </c:numRef>
          </c:val>
        </c:ser>
        <c:ser>
          <c:idx val="2"/>
          <c:order val="2"/>
          <c:tx>
            <c:strRef>
              <c:f>BT!$D$11:$D$12</c:f>
              <c:strCache>
                <c:ptCount val="1"/>
                <c:pt idx="0">
                  <c:v>Eqpos Código BIM (validados físicamente)</c:v>
                </c:pt>
              </c:strCache>
            </c:strRef>
          </c:tx>
          <c:cat>
            <c:strRef>
              <c:f>BT!$A$13:$A$24</c:f>
              <c:strCache>
                <c:ptCount val="11"/>
                <c:pt idx="0">
                  <c:v>bolleria 1</c:v>
                </c:pt>
                <c:pt idx="1">
                  <c:v>bolleria 2</c:v>
                </c:pt>
                <c:pt idx="2">
                  <c:v>donas 1</c:v>
                </c:pt>
                <c:pt idx="3">
                  <c:v>hot kis</c:v>
                </c:pt>
                <c:pt idx="4">
                  <c:v>molidos</c:v>
                </c:pt>
                <c:pt idx="5">
                  <c:v>otros</c:v>
                </c:pt>
                <c:pt idx="6">
                  <c:v>pan 1</c:v>
                </c:pt>
                <c:pt idx="7">
                  <c:v>pan 2</c:v>
                </c:pt>
                <c:pt idx="8">
                  <c:v>servicios generales</c:v>
                </c:pt>
                <c:pt idx="9">
                  <c:v>tortillas</c:v>
                </c:pt>
                <c:pt idx="10">
                  <c:v>(en blanco)</c:v>
                </c:pt>
              </c:strCache>
            </c:strRef>
          </c:cat>
          <c:val>
            <c:numRef>
              <c:f>BT!$D$13:$D$24</c:f>
              <c:numCache>
                <c:formatCode>General</c:formatCode>
                <c:ptCount val="11"/>
                <c:pt idx="0">
                  <c:v>84</c:v>
                </c:pt>
                <c:pt idx="1">
                  <c:v>110</c:v>
                </c:pt>
                <c:pt idx="2">
                  <c:v>35</c:v>
                </c:pt>
                <c:pt idx="3">
                  <c:v>6</c:v>
                </c:pt>
                <c:pt idx="4">
                  <c:v>12</c:v>
                </c:pt>
                <c:pt idx="5">
                  <c:v>15</c:v>
                </c:pt>
                <c:pt idx="6">
                  <c:v>116</c:v>
                </c:pt>
                <c:pt idx="7">
                  <c:v>64</c:v>
                </c:pt>
                <c:pt idx="8">
                  <c:v>150</c:v>
                </c:pt>
                <c:pt idx="9">
                  <c:v>67</c:v>
                </c:pt>
                <c:pt idx="10">
                  <c:v>37</c:v>
                </c:pt>
              </c:numCache>
            </c:numRef>
          </c:val>
        </c:ser>
        <c:ser>
          <c:idx val="3"/>
          <c:order val="3"/>
          <c:tx>
            <c:strRef>
              <c:f>BT!$E$11:$E$12</c:f>
              <c:strCache>
                <c:ptCount val="1"/>
                <c:pt idx="0">
                  <c:v>Registro equipo</c:v>
                </c:pt>
              </c:strCache>
            </c:strRef>
          </c:tx>
          <c:cat>
            <c:strRef>
              <c:f>BT!$A$13:$A$24</c:f>
              <c:strCache>
                <c:ptCount val="11"/>
                <c:pt idx="0">
                  <c:v>bolleria 1</c:v>
                </c:pt>
                <c:pt idx="1">
                  <c:v>bolleria 2</c:v>
                </c:pt>
                <c:pt idx="2">
                  <c:v>donas 1</c:v>
                </c:pt>
                <c:pt idx="3">
                  <c:v>hot kis</c:v>
                </c:pt>
                <c:pt idx="4">
                  <c:v>molidos</c:v>
                </c:pt>
                <c:pt idx="5">
                  <c:v>otros</c:v>
                </c:pt>
                <c:pt idx="6">
                  <c:v>pan 1</c:v>
                </c:pt>
                <c:pt idx="7">
                  <c:v>pan 2</c:v>
                </c:pt>
                <c:pt idx="8">
                  <c:v>servicios generales</c:v>
                </c:pt>
                <c:pt idx="9">
                  <c:v>tortillas</c:v>
                </c:pt>
                <c:pt idx="10">
                  <c:v>(en blanco)</c:v>
                </c:pt>
              </c:strCache>
            </c:strRef>
          </c:cat>
          <c:val>
            <c:numRef>
              <c:f>BT!$E$13:$E$24</c:f>
              <c:numCache>
                <c:formatCode>General</c:formatCode>
                <c:ptCount val="11"/>
                <c:pt idx="0">
                  <c:v>20</c:v>
                </c:pt>
                <c:pt idx="1">
                  <c:v>26</c:v>
                </c:pt>
                <c:pt idx="2">
                  <c:v>19</c:v>
                </c:pt>
                <c:pt idx="3">
                  <c:v>1</c:v>
                </c:pt>
                <c:pt idx="6">
                  <c:v>26</c:v>
                </c:pt>
                <c:pt idx="7">
                  <c:v>8</c:v>
                </c:pt>
                <c:pt idx="8">
                  <c:v>85</c:v>
                </c:pt>
                <c:pt idx="9">
                  <c:v>8</c:v>
                </c:pt>
              </c:numCache>
            </c:numRef>
          </c:val>
        </c:ser>
        <c:ser>
          <c:idx val="4"/>
          <c:order val="4"/>
          <c:tx>
            <c:strRef>
              <c:f>BT!$F$11:$F$12</c:f>
              <c:strCache>
                <c:ptCount val="1"/>
                <c:pt idx="0">
                  <c:v>(en blanco)</c:v>
                </c:pt>
              </c:strCache>
            </c:strRef>
          </c:tx>
          <c:cat>
            <c:strRef>
              <c:f>BT!$A$13:$A$24</c:f>
              <c:strCache>
                <c:ptCount val="11"/>
                <c:pt idx="0">
                  <c:v>bolleria 1</c:v>
                </c:pt>
                <c:pt idx="1">
                  <c:v>bolleria 2</c:v>
                </c:pt>
                <c:pt idx="2">
                  <c:v>donas 1</c:v>
                </c:pt>
                <c:pt idx="3">
                  <c:v>hot kis</c:v>
                </c:pt>
                <c:pt idx="4">
                  <c:v>molidos</c:v>
                </c:pt>
                <c:pt idx="5">
                  <c:v>otros</c:v>
                </c:pt>
                <c:pt idx="6">
                  <c:v>pan 1</c:v>
                </c:pt>
                <c:pt idx="7">
                  <c:v>pan 2</c:v>
                </c:pt>
                <c:pt idx="8">
                  <c:v>servicios generales</c:v>
                </c:pt>
                <c:pt idx="9">
                  <c:v>tortillas</c:v>
                </c:pt>
                <c:pt idx="10">
                  <c:v>(en blanco)</c:v>
                </c:pt>
              </c:strCache>
            </c:strRef>
          </c:cat>
          <c:val>
            <c:numRef>
              <c:f>BT!$F$13:$F$24</c:f>
              <c:numCache>
                <c:formatCode>General</c:formatCode>
                <c:ptCount val="11"/>
              </c:numCache>
            </c:numRef>
          </c:val>
        </c:ser>
        <c:gapWidth val="95"/>
        <c:overlap val="100"/>
        <c:axId val="162039296"/>
        <c:axId val="162040832"/>
      </c:barChart>
      <c:catAx>
        <c:axId val="162039296"/>
        <c:scaling>
          <c:orientation val="minMax"/>
        </c:scaling>
        <c:axPos val="b"/>
        <c:majorTickMark val="none"/>
        <c:tickLblPos val="nextTo"/>
        <c:crossAx val="162040832"/>
        <c:crosses val="autoZero"/>
        <c:auto val="1"/>
        <c:lblAlgn val="ctr"/>
        <c:lblOffset val="100"/>
      </c:catAx>
      <c:valAx>
        <c:axId val="162040832"/>
        <c:scaling>
          <c:orientation val="minMax"/>
        </c:scaling>
        <c:axPos val="l"/>
        <c:majorGridlines/>
        <c:title/>
        <c:numFmt formatCode="General" sourceLinked="1"/>
        <c:majorTickMark val="none"/>
        <c:tickLblPos val="nextTo"/>
        <c:crossAx val="162039296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</c:chart>
  <c:spPr>
    <a:blipFill>
      <a:blip xmlns:r="http://schemas.openxmlformats.org/officeDocument/2006/relationships" r:embed="rId1"/>
      <a:stretch>
        <a:fillRect/>
      </a:stretch>
    </a:blipFill>
  </c:sp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Gráfico2"/>
  <sheetViews>
    <sheetView zoomScale="72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7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</xdr:col>
      <xdr:colOff>2080536</xdr:colOff>
      <xdr:row>3</xdr:row>
      <xdr:rowOff>221152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"/>
          <a:ext cx="3651735" cy="9143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31824</xdr:colOff>
      <xdr:row>2</xdr:row>
      <xdr:rowOff>177054</xdr:rowOff>
    </xdr:from>
    <xdr:ext cx="1896455" cy="751369"/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2019" r="14783"/>
        <a:stretch/>
      </xdr:blipFill>
      <xdr:spPr>
        <a:xfrm>
          <a:off x="31824" y="542814"/>
          <a:ext cx="1896455" cy="751369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168694</xdr:colOff>
      <xdr:row>1</xdr:row>
      <xdr:rowOff>64477</xdr:rowOff>
    </xdr:from>
    <xdr:to>
      <xdr:col>1</xdr:col>
      <xdr:colOff>533399</xdr:colOff>
      <xdr:row>9</xdr:row>
      <xdr:rowOff>134816</xdr:rowOff>
    </xdr:to>
    <xdr:pic>
      <xdr:nvPicPr>
        <xdr:cNvPr id="4" name="3 Imagen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t="6051" b="18580"/>
        <a:stretch/>
      </xdr:blipFill>
      <xdr:spPr>
        <a:xfrm>
          <a:off x="168694" y="339969"/>
          <a:ext cx="1156013" cy="1606062"/>
        </a:xfrm>
        <a:prstGeom prst="rect">
          <a:avLst/>
        </a:prstGeom>
      </xdr:spPr>
    </xdr:pic>
    <xdr:clientData/>
  </xdr:twoCellAnchor>
  <xdr:absoluteAnchor>
    <xdr:pos x="96983" y="7910946"/>
    <xdr:ext cx="7716982" cy="5167745"/>
    <xdr:graphicFrame macro="">
      <xdr:nvGraphicFramePr>
        <xdr:cNvPr id="5" name="4 Gráfico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737" cy="6286500"/>
    <xdr:graphicFrame macro="">
      <xdr:nvGraphicFramePr>
        <xdr:cNvPr id="2" name="1 Gráfico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2737" cy="6286500"/>
    <xdr:graphicFrame macro="">
      <xdr:nvGraphicFramePr>
        <xdr:cNvPr id="2" name="1 Gráfico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aime/Desktop/RFID/T&#237;a%20Rosa/Plan%20de%20Desarrollo%20MB.xlsb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B/Downloads/Trab%20TR%20REV3%20-%20copia%20(2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enú"/>
      <sheetName val="CONTENIDO"/>
      <sheetName val="Personal Activo"/>
      <sheetName val="Plantas"/>
      <sheetName val="Equipos"/>
      <sheetName val="Completo"/>
      <sheetName val="Mensual"/>
      <sheetName val="Semanal"/>
      <sheetName val="Diario"/>
      <sheetName val="Organigrama"/>
      <sheetName val="Requisitos y Sueldos"/>
      <sheetName val="Bigadas"/>
      <sheetName val="Bajs"/>
    </sheetNames>
    <sheetDataSet>
      <sheetData sheetId="0"/>
      <sheetData sheetId="1"/>
      <sheetData sheetId="2"/>
      <sheetData sheetId="3">
        <row r="1">
          <cell r="B1" t="str">
            <v>Nombre de la planta</v>
          </cell>
        </row>
      </sheetData>
      <sheetData sheetId="4"/>
      <sheetData sheetId="5">
        <row r="1">
          <cell r="B1">
            <v>42370</v>
          </cell>
        </row>
      </sheetData>
      <sheetData sheetId="6">
        <row r="11">
          <cell r="F11">
            <v>42370</v>
          </cell>
        </row>
      </sheetData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MAQ."/>
      <sheetName val="BT"/>
      <sheetName val="CONTROL ENTREGA DE ACTIVOS"/>
      <sheetName val="Resumen"/>
      <sheetName val="Graf Levantamiento"/>
      <sheetName val="Graf BT"/>
      <sheetName val="ACTIVOS FIJOS"/>
      <sheetName val="NACIONAL"/>
      <sheetName val="CesCos"/>
      <sheetName val="Siglas"/>
      <sheetName val="CesCos (2)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/>
      <sheetData sheetId="7">
        <row r="1">
          <cell r="A1" t="str">
            <v>No. ORACLE</v>
          </cell>
          <cell r="B1" t="str">
            <v>DESCRIPCION</v>
          </cell>
          <cell r="C1" t="str">
            <v>Planta</v>
          </cell>
        </row>
        <row r="2">
          <cell r="A2" t="str">
            <v>BIM-014903</v>
          </cell>
          <cell r="B2" t="str">
            <v>MEZCLADORA DE MASA PEERLESS TAM 16 PL= 5  No 5</v>
          </cell>
          <cell r="C2" t="str">
            <v>BIMBO SANTA MARIA</v>
          </cell>
        </row>
        <row r="3">
          <cell r="A3" t="str">
            <v>BIM-029460</v>
          </cell>
          <cell r="B3" t="str">
            <v>BL1 BOMBA CENTRIGUGA APV C4V2-2-36 CAP.168 KG/MIN INGREDIADOR</v>
          </cell>
          <cell r="C3" t="str">
            <v>BIMBO SANTA MARIA</v>
          </cell>
        </row>
        <row r="4">
          <cell r="A4" t="str">
            <v>BIM-033066</v>
          </cell>
          <cell r="B4" t="str">
            <v>MO PS2 BATIDORA GLEEN 340 NØ1</v>
          </cell>
          <cell r="C4" t="str">
            <v>BIMBO SANTA MARIA</v>
          </cell>
        </row>
        <row r="5">
          <cell r="A5" t="str">
            <v>BIM-050360</v>
          </cell>
          <cell r="B5" t="str">
            <v>BPU BO1 TANQUE FERMENTADOR 1 ESPONJA BO1</v>
          </cell>
          <cell r="C5" t="str">
            <v>BIMBO SANTA MARIA</v>
          </cell>
        </row>
        <row r="6">
          <cell r="A6" t="str">
            <v>BIM-057729</v>
          </cell>
          <cell r="B6" t="str">
            <v>SV1 MARMITA ALMACENADORA DE LECITINA SOYA</v>
          </cell>
          <cell r="C6" t="str">
            <v>BIMBO SANTA MARIA</v>
          </cell>
        </row>
        <row r="7">
          <cell r="A7" t="str">
            <v>BIM-066231</v>
          </cell>
          <cell r="B7" t="str">
            <v>TRANSPORTADOR DE LINEA DE TORTILLAS T-01  RECTO HORIZONTAL S-97-0485  PL=5</v>
          </cell>
          <cell r="C7" t="str">
            <v>BIMBO SANTA MARIA</v>
          </cell>
        </row>
        <row r="8">
          <cell r="A8" t="str">
            <v>BIM-066803</v>
          </cell>
          <cell r="B8" t="str">
            <v>DIVISORA AMF BAKERY SYSTEMS MOD HBD SERIE 00099 CLASE 4 DIV BO2</v>
          </cell>
          <cell r="C8" t="str">
            <v>BIMBO SANTA MARIA</v>
          </cell>
        </row>
        <row r="9">
          <cell r="A9" t="str">
            <v>BIM-066804</v>
          </cell>
          <cell r="B9" t="str">
            <v>FERMENTADOR AMF MOD ACCU SERIE 00100 CLASE 5  DIVISION 104</v>
          </cell>
          <cell r="C9" t="str">
            <v>BIMBO SANTA MARIA</v>
          </cell>
        </row>
        <row r="10">
          <cell r="A10" t="str">
            <v>BIM-066805</v>
          </cell>
          <cell r="B10" t="str">
            <v>TABLERO E CONTROL  FHBD-AMF</v>
          </cell>
          <cell r="C10" t="str">
            <v>BIMBO SANTA MARIA</v>
          </cell>
        </row>
        <row r="11">
          <cell r="A11" t="str">
            <v>BIM-066904</v>
          </cell>
          <cell r="B11" t="str">
            <v>BOMBA</v>
          </cell>
          <cell r="C11" t="str">
            <v>BIMBO SANTA MARIA</v>
          </cell>
        </row>
        <row r="12">
          <cell r="A12" t="str">
            <v>BIM-066911</v>
          </cell>
          <cell r="B12" t="str">
            <v>MEZCLADORA AMASADORA</v>
          </cell>
          <cell r="C12" t="str">
            <v>BIMBO SANTA MARIA</v>
          </cell>
        </row>
        <row r="13">
          <cell r="A13" t="str">
            <v>BIM-066979</v>
          </cell>
          <cell r="B13" t="str">
            <v>ESTRUCTURA DE FERMENTADOR</v>
          </cell>
          <cell r="C13" t="str">
            <v>BIMBO SANTA MARIA</v>
          </cell>
        </row>
        <row r="14">
          <cell r="A14" t="str">
            <v>BIM-067045</v>
          </cell>
          <cell r="B14" t="str">
            <v>TRANSPORTADOR RECTO SALIDA EMBOLSADORA</v>
          </cell>
          <cell r="C14" t="str">
            <v>BIMBO SANTA MARIA</v>
          </cell>
        </row>
        <row r="15">
          <cell r="A15" t="str">
            <v>BIM-067049</v>
          </cell>
          <cell r="B15" t="str">
            <v>TRANSPORTADOR DE TRANSFERENCIA</v>
          </cell>
          <cell r="C15" t="str">
            <v>BIMBO SANTA MARIA</v>
          </cell>
        </row>
        <row r="16">
          <cell r="A16" t="str">
            <v>BIM-067050</v>
          </cell>
          <cell r="B16" t="str">
            <v>TRANSPORTADOR SALIDA PRENSA</v>
          </cell>
          <cell r="C16" t="str">
            <v>BIMBO SANTA MARIA</v>
          </cell>
        </row>
        <row r="17">
          <cell r="A17" t="str">
            <v>BIM-067053</v>
          </cell>
          <cell r="B17" t="str">
            <v>TRANSPORTADOR DE ENLACE</v>
          </cell>
          <cell r="C17" t="str">
            <v>BIMBO SANTA MARIA</v>
          </cell>
        </row>
        <row r="18">
          <cell r="A18" t="str">
            <v>BIM-067054</v>
          </cell>
          <cell r="B18" t="str">
            <v>PRENSA PARA TORTILLAS No 2</v>
          </cell>
          <cell r="C18" t="str">
            <v>BIMBO SANTA MARIA</v>
          </cell>
        </row>
        <row r="19">
          <cell r="A19" t="str">
            <v>BIM-067055</v>
          </cell>
          <cell r="B19" t="str">
            <v>PRENSA PARA TORTILLAS No 1</v>
          </cell>
          <cell r="C19" t="str">
            <v>BIMBO SANTA MARIA</v>
          </cell>
        </row>
        <row r="20">
          <cell r="A20" t="str">
            <v>BIM-067060</v>
          </cell>
          <cell r="B20" t="str">
            <v>COMAL DE 3 NIVELS</v>
          </cell>
          <cell r="C20" t="str">
            <v>BIMBO SANTA MARIA</v>
          </cell>
        </row>
        <row r="21">
          <cell r="A21" t="str">
            <v>BIM-067061</v>
          </cell>
          <cell r="B21" t="str">
            <v>EMBOLSADORA FORMOST</v>
          </cell>
          <cell r="C21" t="str">
            <v>BIMBO SANTA MARIA</v>
          </cell>
        </row>
        <row r="22">
          <cell r="A22" t="str">
            <v>BIM-067062</v>
          </cell>
          <cell r="B22" t="str">
            <v>ENFRIADOR EN ESPIRAL</v>
          </cell>
          <cell r="C22" t="str">
            <v>BIMBO SANTA MARIA</v>
          </cell>
        </row>
        <row r="23">
          <cell r="A23" t="str">
            <v>BIM-067063</v>
          </cell>
          <cell r="B23" t="str">
            <v>DIVISORA DE 10 HILERAS MOD.HBD SERIE 86203161</v>
          </cell>
          <cell r="C23" t="str">
            <v>BIMBO SANTA MARIA</v>
          </cell>
        </row>
        <row r="24">
          <cell r="A24" t="str">
            <v>BIM-067065</v>
          </cell>
          <cell r="B24" t="str">
            <v>BOLEADORA MOD.TORTILLA RND SERIE 86203162</v>
          </cell>
          <cell r="C24" t="str">
            <v>BIMBO SANTA MARIA</v>
          </cell>
        </row>
        <row r="25">
          <cell r="A25" t="str">
            <v>BIM-067070</v>
          </cell>
          <cell r="B25" t="str">
            <v>TRANSFERENCIA DE ENTRADA AL COMAL</v>
          </cell>
          <cell r="C25" t="str">
            <v>BIMBO SANTA MARIA</v>
          </cell>
        </row>
        <row r="26">
          <cell r="A26" t="str">
            <v>BIM-067073</v>
          </cell>
          <cell r="B26" t="str">
            <v>DETECTOR  DE METALES</v>
          </cell>
          <cell r="C26" t="str">
            <v>BIMBO SANTA MARIA</v>
          </cell>
        </row>
        <row r="27">
          <cell r="A27" t="str">
            <v>BIM-067074</v>
          </cell>
          <cell r="B27" t="str">
            <v>TABLERO ELECTRICO MAQUINDAL</v>
          </cell>
          <cell r="C27" t="str">
            <v>BIMBO SANTA MARIA</v>
          </cell>
        </row>
        <row r="28">
          <cell r="A28" t="str">
            <v>BIM-067075</v>
          </cell>
          <cell r="B28" t="str">
            <v>TABLERO ELECTRICO TAB IJW</v>
          </cell>
          <cell r="C28" t="str">
            <v>BIMBO SANTA MARIA</v>
          </cell>
        </row>
        <row r="29">
          <cell r="A29" t="str">
            <v>BIM-067077</v>
          </cell>
          <cell r="B29" t="str">
            <v>TRANSPORTADOR ENTRADA COMAL C.C. 1850</v>
          </cell>
          <cell r="C29" t="str">
            <v>BIMBO SANTA MARIA</v>
          </cell>
        </row>
        <row r="30">
          <cell r="A30" t="str">
            <v>BIM-067082</v>
          </cell>
          <cell r="B30" t="str">
            <v>CAMPANA PARA HORNO</v>
          </cell>
          <cell r="C30" t="str">
            <v>BIMBO SANTA MARIA</v>
          </cell>
        </row>
        <row r="31">
          <cell r="A31" t="str">
            <v>BIM-067181</v>
          </cell>
          <cell r="B31" t="str">
            <v>REPOSADOR ELEVADO</v>
          </cell>
          <cell r="C31" t="str">
            <v>BIMBO SANTA MARIA</v>
          </cell>
        </row>
        <row r="32">
          <cell r="A32" t="str">
            <v>BIM-067182</v>
          </cell>
          <cell r="B32" t="str">
            <v>PRENSA LAWRENCE No 1</v>
          </cell>
          <cell r="C32" t="str">
            <v>BIMBO SANTA MARIA</v>
          </cell>
        </row>
        <row r="33">
          <cell r="A33" t="str">
            <v>BIM-067183</v>
          </cell>
          <cell r="B33" t="str">
            <v>PRENSA LAWRENCE No 2</v>
          </cell>
          <cell r="C33" t="str">
            <v>BIMBO SANTA MARIA</v>
          </cell>
        </row>
        <row r="34">
          <cell r="A34" t="str">
            <v>BIM-067184</v>
          </cell>
          <cell r="B34" t="str">
            <v>HORNO O COMAL</v>
          </cell>
          <cell r="C34" t="str">
            <v>BIMBO SANTA MARIA</v>
          </cell>
        </row>
        <row r="35">
          <cell r="A35" t="str">
            <v>BIM-067185</v>
          </cell>
          <cell r="B35" t="str">
            <v>TRANSFERENCIA DE SALIDA DEL COMAL</v>
          </cell>
          <cell r="C35" t="str">
            <v>BIMBO SANTA MARIA</v>
          </cell>
        </row>
        <row r="36">
          <cell r="A36" t="str">
            <v>BIM-067186</v>
          </cell>
          <cell r="B36" t="str">
            <v>MAQUINA CONTADOR APILADOR</v>
          </cell>
          <cell r="C36" t="str">
            <v>BIMBO SANTA MARIA</v>
          </cell>
        </row>
        <row r="37">
          <cell r="A37" t="str">
            <v>BIM-067187</v>
          </cell>
          <cell r="B37" t="str">
            <v>EMBOLSADORA DE TORTILLAS</v>
          </cell>
          <cell r="C37" t="str">
            <v>BIMBO SANTA MARIA</v>
          </cell>
        </row>
        <row r="38">
          <cell r="A38" t="str">
            <v>BIM-067190</v>
          </cell>
          <cell r="B38" t="str">
            <v>TABLERO DE CONTROL TAB2FCTH2401</v>
          </cell>
          <cell r="C38" t="str">
            <v>BIMBO SANTA MARIA</v>
          </cell>
        </row>
        <row r="39">
          <cell r="A39" t="str">
            <v>BIM-067193</v>
          </cell>
          <cell r="B39" t="str">
            <v>TRANSPORTADOR  INCLINADO</v>
          </cell>
          <cell r="C39" t="str">
            <v>BIMBO SANTA MARIA</v>
          </cell>
        </row>
        <row r="40">
          <cell r="A40" t="str">
            <v>BIM-067197</v>
          </cell>
          <cell r="B40" t="str">
            <v>TRANSPORTADOR PARA SALIDA PRENSA</v>
          </cell>
          <cell r="C40" t="str">
            <v>BIMBO SANTA MARIA</v>
          </cell>
        </row>
        <row r="41">
          <cell r="A41" t="str">
            <v>BIM-067528</v>
          </cell>
          <cell r="B41" t="str">
            <v>ENVOLVEDORA FMC MOD-1301  PL=6</v>
          </cell>
          <cell r="C41" t="str">
            <v>BIMBO SANTA MARIA</v>
          </cell>
        </row>
        <row r="42">
          <cell r="A42" t="str">
            <v>BIM-067536</v>
          </cell>
          <cell r="B42" t="str">
            <v>BAÑERA DE JARABE ROLES  26-63 PL=1</v>
          </cell>
          <cell r="C42" t="str">
            <v>BIMBO SANTA MARIA</v>
          </cell>
        </row>
        <row r="43">
          <cell r="A43" t="str">
            <v>BIM-067543</v>
          </cell>
          <cell r="B43" t="str">
            <v>HORNO B. PERKINS 27 COLUMPIOS</v>
          </cell>
          <cell r="C43" t="str">
            <v>BIMBO SANTA MARIA</v>
          </cell>
        </row>
        <row r="44">
          <cell r="A44" t="str">
            <v>BIM-067546</v>
          </cell>
          <cell r="B44" t="str">
            <v>ENFRIADOR EN ESPIRAL HELIMATIC PL=1</v>
          </cell>
          <cell r="C44" t="str">
            <v>BIMBO SANTA MARIA</v>
          </cell>
        </row>
        <row r="45">
          <cell r="A45" t="str">
            <v>BIM-067582</v>
          </cell>
          <cell r="B45" t="str">
            <v>SILOS P' ALMACENAMIENTO 25-576  PL=5  Y PL=6 no 5  80 TONS</v>
          </cell>
          <cell r="C45" t="str">
            <v>BIMBO SANTA MARIA</v>
          </cell>
        </row>
        <row r="46">
          <cell r="A46" t="str">
            <v>BIM-067583</v>
          </cell>
          <cell r="B46" t="str">
            <v>SILOS P' ALMACENAMIENTO 25-576  PL=5 Y PL=6 no 6  80 TONS</v>
          </cell>
          <cell r="C46" t="str">
            <v>BIMBO SANTA MARIA</v>
          </cell>
        </row>
        <row r="47">
          <cell r="A47" t="str">
            <v>BIM-067584</v>
          </cell>
          <cell r="B47" t="str">
            <v>SILOS P' ALMACENAMIENTO 25-576  PL=5 Y PL=6  no 7  80 TONS</v>
          </cell>
          <cell r="C47" t="str">
            <v>BIMBO SANTA MARIA</v>
          </cell>
        </row>
        <row r="48">
          <cell r="A48" t="str">
            <v>BIM-067623</v>
          </cell>
          <cell r="B48" t="str">
            <v>ATADORA BURFORD LINEA 3 PL3 PN2 # SERIE 18225</v>
          </cell>
          <cell r="C48" t="str">
            <v>BIMBO SANTA MARIA</v>
          </cell>
        </row>
        <row r="49">
          <cell r="A49" t="str">
            <v>BIM-067626</v>
          </cell>
          <cell r="B49" t="str">
            <v>TANQUE FERMENTADOR # 2 PL2=PN1</v>
          </cell>
          <cell r="C49" t="str">
            <v>BIMBO SANTA MARIA</v>
          </cell>
        </row>
        <row r="50">
          <cell r="A50" t="str">
            <v>BIM-067629</v>
          </cell>
          <cell r="B50" t="str">
            <v>TANQUE FERMENTADOR # 1 PL2=PN1</v>
          </cell>
          <cell r="C50" t="str">
            <v>BIMBO SANTA MARIA</v>
          </cell>
        </row>
        <row r="51">
          <cell r="A51" t="str">
            <v>BIM-067632</v>
          </cell>
          <cell r="B51" t="str">
            <v>TANQUE ACERO INOX P/PESAR ESPONJA PL2=PN1</v>
          </cell>
          <cell r="C51" t="str">
            <v>BIMBO SANTA MARIA</v>
          </cell>
        </row>
        <row r="52">
          <cell r="A52" t="str">
            <v>BIM-067633</v>
          </cell>
          <cell r="B52" t="str">
            <v>ENFRIADOR DE PLACAS PL-2 BMM-511 PL2=PN1</v>
          </cell>
          <cell r="C52" t="str">
            <v>BIMBO SANTA MARIA</v>
          </cell>
        </row>
        <row r="53">
          <cell r="A53" t="str">
            <v>BIM-067634</v>
          </cell>
          <cell r="B53" t="str">
            <v>TABLERO ELECTRICO FZA Y CONTROL CEL2 PL-2 PN1</v>
          </cell>
          <cell r="C53" t="str">
            <v>BIMBO SANTA MARIA</v>
          </cell>
        </row>
        <row r="54">
          <cell r="A54" t="str">
            <v>BIM-067635</v>
          </cell>
          <cell r="B54" t="str">
            <v>TABLERO DE ESPONJA LIQUIDA PL-2 PL2=PN1    1 FEL2</v>
          </cell>
          <cell r="C54" t="str">
            <v>BIMBO SANTA MARIA</v>
          </cell>
        </row>
        <row r="55">
          <cell r="A55" t="str">
            <v>BIM-067637</v>
          </cell>
          <cell r="B55" t="str">
            <v>TANQUE FERMENTADOR # 3 PL2=PN1</v>
          </cell>
          <cell r="C55" t="str">
            <v>BIMBO SANTA MARIA</v>
          </cell>
        </row>
        <row r="56">
          <cell r="A56" t="str">
            <v>BIM-067660</v>
          </cell>
          <cell r="B56" t="str">
            <v>ENFRIADOR DE PAN BAKER TEMPLEX SER  PL2=PN1</v>
          </cell>
          <cell r="C56" t="str">
            <v>BIMBO SANTA MARIA</v>
          </cell>
        </row>
        <row r="57">
          <cell r="A57" t="str">
            <v>BIM-067661</v>
          </cell>
          <cell r="B57" t="str">
            <v>REBANADORA  AMF NUMERO 1 MODELO 136 PL2=PN1</v>
          </cell>
          <cell r="C57" t="str">
            <v>BIMBO SANTA MARIA</v>
          </cell>
        </row>
        <row r="58">
          <cell r="A58" t="str">
            <v>BIM-067662</v>
          </cell>
          <cell r="B58" t="str">
            <v>EMBOLSADORA AMF MARK-50-A 3- 67-17 PL2=PN1 FALTA ETIQUT</v>
          </cell>
          <cell r="C58" t="str">
            <v>BIMBO SANTA MARIA</v>
          </cell>
        </row>
        <row r="59">
          <cell r="A59" t="str">
            <v>BIM-067663</v>
          </cell>
          <cell r="B59" t="str">
            <v>TRANSPORTADOR CURVO SANIGRID P-36 SIN MOTORIZACI PL2=PN1</v>
          </cell>
          <cell r="C59" t="str">
            <v>BIMBO SANTA MARIA</v>
          </cell>
        </row>
        <row r="60">
          <cell r="A60" t="str">
            <v>BIM-067664</v>
          </cell>
          <cell r="B60" t="str">
            <v>TRANSPORTADOR P-34 INTERCAMBIADOR BARRAS DESLIZA PL2=PN1</v>
          </cell>
          <cell r="C60" t="str">
            <v>BIMBO SANTA MARIA</v>
          </cell>
        </row>
        <row r="61">
          <cell r="A61" t="str">
            <v>BIM-067665</v>
          </cell>
          <cell r="B61" t="str">
            <v>TRANSPORTADOR CURVO SANIGRID P-38 1/2 HP. PL2=PN1</v>
          </cell>
          <cell r="C61" t="str">
            <v>BIMBO SANTA MARIA</v>
          </cell>
        </row>
        <row r="62">
          <cell r="A62" t="str">
            <v>BIM-067667</v>
          </cell>
          <cell r="B62" t="str">
            <v>EMBOLSADORA AMF MARK-50 3-190 SERI PL2=PN1</v>
          </cell>
          <cell r="C62" t="str">
            <v>BIMBO SANTA MARIA</v>
          </cell>
        </row>
        <row r="63">
          <cell r="A63" t="str">
            <v>BIM-067668</v>
          </cell>
          <cell r="B63" t="str">
            <v>TRANSPORTADOR RECTO P-39 SANIGRID 2900MM SIN TRA PL2=PN 1</v>
          </cell>
          <cell r="C63" t="str">
            <v>BIMBO SANTA MARIA</v>
          </cell>
        </row>
        <row r="64">
          <cell r="A64" t="str">
            <v>BIM-067671</v>
          </cell>
          <cell r="B64" t="str">
            <v>EMBOLSADORA AMF MARK 50 3-190 SIN PL2=PN1</v>
          </cell>
          <cell r="C64" t="str">
            <v>BIMBO SANTA MARIA</v>
          </cell>
        </row>
        <row r="65">
          <cell r="A65" t="str">
            <v>BIM-067674</v>
          </cell>
          <cell r="B65" t="str">
            <v>TRANSPORTADOR DE  ENTRADA AL HORNO P-16 PL-2</v>
          </cell>
          <cell r="C65" t="str">
            <v>BIMBO SANTA MARIA</v>
          </cell>
        </row>
        <row r="66">
          <cell r="A66" t="str">
            <v>BIM-067676</v>
          </cell>
          <cell r="B66" t="str">
            <v>TRANSPORTADOR P-37 INTERCAMBIADOR BARRAS DESLIZA PL2=PN1</v>
          </cell>
          <cell r="C66" t="str">
            <v>BIMBO SANTA MARIA</v>
          </cell>
        </row>
        <row r="67">
          <cell r="A67" t="str">
            <v>BIM-067682</v>
          </cell>
          <cell r="B67" t="str">
            <v>REBANADORA AMF NUMERO 3 MODELO 75 PL2=PN1</v>
          </cell>
          <cell r="C67" t="str">
            <v>BIMBO SANTA MARIA</v>
          </cell>
        </row>
        <row r="68">
          <cell r="A68" t="str">
            <v>BIM-067684</v>
          </cell>
          <cell r="B68" t="str">
            <v>TOLVA DE ALIMENTACION DE MASAS CAPACIDAD 250 KG PL=2</v>
          </cell>
          <cell r="C68" t="str">
            <v>BIMBO SANTA MARIA</v>
          </cell>
        </row>
        <row r="69">
          <cell r="A69" t="str">
            <v>BIM-067691</v>
          </cell>
          <cell r="B69" t="str">
            <v>TRANSPORTADOR DESVIADOR HORIZONTAL DE MOLDES P-26</v>
          </cell>
          <cell r="C69" t="str">
            <v>BIMBO SANTA MARIA</v>
          </cell>
        </row>
        <row r="70">
          <cell r="A70" t="str">
            <v>BIM-067694</v>
          </cell>
          <cell r="B70" t="str">
            <v>TRANSPORTADOR CURVO 90° P-35 MAQUINDAL</v>
          </cell>
          <cell r="C70" t="str">
            <v>BIMBO SANTA MARIA</v>
          </cell>
        </row>
        <row r="71">
          <cell r="A71" t="str">
            <v>BIM-067696</v>
          </cell>
          <cell r="B71" t="str">
            <v>TRANSPORTADOR CURVO 90° P-30 MAQUINDAL SERIE 97-1004</v>
          </cell>
          <cell r="C71" t="str">
            <v>BIMBO SANTA MARIA</v>
          </cell>
        </row>
        <row r="72">
          <cell r="A72" t="str">
            <v>BIM-067697</v>
          </cell>
          <cell r="B72" t="str">
            <v>TRANSPORTADOR RECTO HORIZONTAL MASA 1.1 MAQUINDAL PL5 TT M3</v>
          </cell>
          <cell r="C72" t="str">
            <v>BIMBO SANTA MARIA</v>
          </cell>
        </row>
        <row r="73">
          <cell r="A73" t="str">
            <v>BIM-067698</v>
          </cell>
          <cell r="B73" t="str">
            <v>TRANSPORTADOR RECTO HORIZONTAL P-19 MAQUINDAL PL=2</v>
          </cell>
          <cell r="C73" t="str">
            <v>BIMBO SANTA MARIA</v>
          </cell>
        </row>
        <row r="74">
          <cell r="A74" t="str">
            <v>BIM-067699</v>
          </cell>
          <cell r="B74" t="str">
            <v>TRANSPORTADOR CURVO 90° MAQUINDAL SERIE 97-1002 PL=2</v>
          </cell>
          <cell r="C74" t="str">
            <v>BIMBO SANTA MARIA</v>
          </cell>
        </row>
        <row r="75">
          <cell r="A75" t="str">
            <v>BIM-067700</v>
          </cell>
          <cell r="B75" t="str">
            <v>TRANSPORTADOR RECTO HORIZONTAL MASA 1.2 MAQUINDAL PL5 TT M3</v>
          </cell>
          <cell r="C75" t="str">
            <v>BIMBO SANTA MARIA</v>
          </cell>
        </row>
        <row r="76">
          <cell r="A76" t="str">
            <v>BIM-067701</v>
          </cell>
          <cell r="B76" t="str">
            <v>TRANSPORTADOR CURVO 90° ENTRADA DE MOLDES A ENGRASADORA MAQUINDAL PL=2</v>
          </cell>
          <cell r="C76" t="str">
            <v>BIMBO SANTA MARIA</v>
          </cell>
        </row>
        <row r="77">
          <cell r="A77" t="str">
            <v>BIM-067702</v>
          </cell>
          <cell r="B77" t="str">
            <v>TRANSPORTADOR RECTO HORIZONTAL MASA 1.3 MAQUINDAL PL5 TT M3</v>
          </cell>
          <cell r="C77" t="str">
            <v>BIMBO SANTA MARIA</v>
          </cell>
        </row>
        <row r="78">
          <cell r="A78" t="str">
            <v>BIM-067703</v>
          </cell>
          <cell r="B78" t="str">
            <v>TRANSPORTADOR RECTO HORIZONTAL MASA 1.4 MAQUINDAL  PL5 TT M3</v>
          </cell>
          <cell r="C78" t="str">
            <v>BIMBO SANTA MARIA</v>
          </cell>
        </row>
        <row r="79">
          <cell r="A79" t="str">
            <v>BIM-067704</v>
          </cell>
          <cell r="B79" t="str">
            <v>TRANSPORTADOR RECTO HORIZONTAL MASA 1.5 MAQUINDAL  PL=5</v>
          </cell>
          <cell r="C79" t="str">
            <v>BIMBO SANTA MARIA</v>
          </cell>
        </row>
        <row r="80">
          <cell r="A80" t="str">
            <v>BIM-067708</v>
          </cell>
          <cell r="B80" t="str">
            <v>TRANSPORTADOR CURVO 90° P-14 SERIE 98-0107</v>
          </cell>
          <cell r="C80" t="str">
            <v>BIMBO SANTA MARIA</v>
          </cell>
        </row>
        <row r="81">
          <cell r="A81" t="str">
            <v>BIM-067709</v>
          </cell>
          <cell r="B81" t="str">
            <v>TRANSPORTADOR CURVO 90° P-23C MAQUINDAL SERIE 98-0170 PL=2</v>
          </cell>
          <cell r="C81" t="str">
            <v>BIMBO SANTA MARIA</v>
          </cell>
        </row>
        <row r="82">
          <cell r="A82" t="str">
            <v>BIM-067710</v>
          </cell>
          <cell r="B82" t="str">
            <v>TRANSPORTADOR RECTO HORIZONTAL MAQUINDAL P-15 PL=2</v>
          </cell>
          <cell r="C82" t="str">
            <v>BIMBO SANTA MARIA</v>
          </cell>
        </row>
        <row r="83">
          <cell r="A83" t="str">
            <v>BIM-067712</v>
          </cell>
          <cell r="B83" t="str">
            <v>TRANSPORTADOR RECTO P-13 MAQUINDAL SERIE 98-0106</v>
          </cell>
          <cell r="C83" t="str">
            <v>BIMBO SANTA MARIA</v>
          </cell>
        </row>
        <row r="84">
          <cell r="A84" t="str">
            <v>BIM-067713</v>
          </cell>
          <cell r="B84" t="str">
            <v>TRANSPORTADOR CURVO 90° P-10 MAQUINDAL SERIE 98.0104</v>
          </cell>
          <cell r="C84" t="str">
            <v>BIMBO SANTA MARIA</v>
          </cell>
        </row>
        <row r="85">
          <cell r="A85" t="str">
            <v>BIM-067714</v>
          </cell>
          <cell r="B85" t="str">
            <v>TRANSPOTADOR GIRADOR DE MOLDES CURVA P-18</v>
          </cell>
          <cell r="C85" t="str">
            <v>BIMBO SANTA MARIA</v>
          </cell>
        </row>
        <row r="86">
          <cell r="A86" t="str">
            <v>BIM-067715</v>
          </cell>
          <cell r="B86" t="str">
            <v>CAMARA DE FERMENTACION TEMPLEX SERIE 99318</v>
          </cell>
          <cell r="C86" t="str">
            <v>BIMBO SANTA MARIA</v>
          </cell>
        </row>
        <row r="87">
          <cell r="A87" t="str">
            <v>BIM-067716</v>
          </cell>
          <cell r="B87" t="str">
            <v>TABLERO ELECTRICO PL=2</v>
          </cell>
          <cell r="C87" t="str">
            <v>BIMBO SANTA MARIA</v>
          </cell>
        </row>
        <row r="88">
          <cell r="A88" t="str">
            <v>BIM-067717</v>
          </cell>
          <cell r="B88" t="str">
            <v>TABLERO ELECTRICO  2 FP2 FORMADO PL=2</v>
          </cell>
          <cell r="C88" t="str">
            <v>BIMBO SANTA MARIA</v>
          </cell>
        </row>
        <row r="89">
          <cell r="A89" t="str">
            <v>BIM-067718</v>
          </cell>
          <cell r="B89" t="str">
            <v>TABLERO CONTROL HORNO APV MOD 970</v>
          </cell>
          <cell r="C89" t="str">
            <v>BIMBO SANTA MARIA</v>
          </cell>
        </row>
        <row r="90">
          <cell r="A90" t="str">
            <v>BIM-067719</v>
          </cell>
          <cell r="B90" t="str">
            <v>TABLERO ELECTRICO 4FP2 (ENF TRASN REBANADO Y EMBOLSADO)</v>
          </cell>
          <cell r="C90" t="str">
            <v>BIMBO SANTA MARIA</v>
          </cell>
        </row>
        <row r="91">
          <cell r="A91" t="str">
            <v>BIM-067722</v>
          </cell>
          <cell r="B91" t="str">
            <v>SISTEMA DE ENERGIA ININTERRUMPIDA  BEST</v>
          </cell>
          <cell r="C91" t="str">
            <v>BIMBO SANTA MARIA</v>
          </cell>
        </row>
        <row r="92">
          <cell r="A92" t="str">
            <v>BIM-067737</v>
          </cell>
          <cell r="B92" t="str">
            <v>PLANTA DIESEL ELECTRICA DE 600 KW</v>
          </cell>
          <cell r="C92" t="str">
            <v>BIMBO SANTA MARIA</v>
          </cell>
        </row>
        <row r="93">
          <cell r="A93" t="str">
            <v>BIM-067740</v>
          </cell>
          <cell r="B93" t="str">
            <v>SILO INTERNO No 1 MANEJO DE HARINA REIMELT  PL=6</v>
          </cell>
          <cell r="C93" t="str">
            <v>BIMBO SANTA MARIA</v>
          </cell>
        </row>
        <row r="94">
          <cell r="A94" t="str">
            <v>BIM-067741</v>
          </cell>
          <cell r="B94" t="str">
            <v>SILO INTERNO No 2 MANEJO DE HARINA REIMELT  PL=6</v>
          </cell>
          <cell r="C94" t="str">
            <v>BIMBO SANTA MARIA</v>
          </cell>
        </row>
        <row r="95">
          <cell r="A95" t="str">
            <v>BIM-067743</v>
          </cell>
          <cell r="B95" t="str">
            <v>SILO INTERIOR DE HNA EXTRA WAITE PL=3</v>
          </cell>
          <cell r="C95" t="str">
            <v>BIMBO SANTA MARIA</v>
          </cell>
        </row>
        <row r="96">
          <cell r="A96" t="str">
            <v>BIM-067756</v>
          </cell>
          <cell r="B96" t="str">
            <v>TANQUE FERMENTADOR No1 PL3</v>
          </cell>
          <cell r="C96" t="str">
            <v>BIMBO SANTA MARIA</v>
          </cell>
        </row>
        <row r="97">
          <cell r="A97" t="str">
            <v>BIM-067757</v>
          </cell>
          <cell r="B97" t="str">
            <v>TANQUE FERMENTADOR #2 CAP 7380 PL3 PN2</v>
          </cell>
          <cell r="C97" t="str">
            <v>BIMBO SANTA MARIA</v>
          </cell>
        </row>
        <row r="98">
          <cell r="A98" t="str">
            <v>BIM-067758</v>
          </cell>
          <cell r="B98" t="str">
            <v>TANQUE FERMENTADOR No3 PL3</v>
          </cell>
          <cell r="C98" t="str">
            <v>BIMBO SANTA MARIA</v>
          </cell>
        </row>
        <row r="99">
          <cell r="A99" t="str">
            <v>BIM-067760</v>
          </cell>
          <cell r="B99" t="str">
            <v>TANQUE FRIO CAP 7826 LTS PL3 PN2</v>
          </cell>
          <cell r="C99" t="str">
            <v>BIMBO SANTA MARIA</v>
          </cell>
        </row>
        <row r="100">
          <cell r="A100" t="str">
            <v>BIM-067761</v>
          </cell>
          <cell r="B100" t="str">
            <v>TANQUE PREPARADOR #1 CAP 6100 LTS PL3 PN2</v>
          </cell>
          <cell r="C100" t="str">
            <v>BIMBO SANTA MARIA</v>
          </cell>
        </row>
        <row r="101">
          <cell r="A101" t="str">
            <v>BIM-067763</v>
          </cell>
          <cell r="B101" t="str">
            <v>INTERCAMBIADOR DE CALOR PL-3</v>
          </cell>
          <cell r="C101" t="str">
            <v>BIMBO SANTA MARIA</v>
          </cell>
        </row>
        <row r="102">
          <cell r="A102" t="str">
            <v>BIM-067765</v>
          </cell>
          <cell r="B102" t="str">
            <v>MEZCLADORA DE MASA #2 APV T#20 PL=3</v>
          </cell>
          <cell r="C102" t="str">
            <v>BIMBO SANTA MARIA</v>
          </cell>
        </row>
        <row r="103">
          <cell r="A103" t="str">
            <v>BIM-067766</v>
          </cell>
          <cell r="B103" t="str">
            <v>BOMBA DE MASA AMF # 1 PL=3</v>
          </cell>
          <cell r="C103" t="str">
            <v>BIMBO SANTA MARIA</v>
          </cell>
        </row>
        <row r="104">
          <cell r="A104" t="str">
            <v>BIM-067769</v>
          </cell>
          <cell r="B104" t="str">
            <v>DIVISORA AMF PL=3 No 1</v>
          </cell>
          <cell r="C104" t="str">
            <v>BIMBO SANTA MARIA</v>
          </cell>
        </row>
        <row r="105">
          <cell r="A105" t="str">
            <v>BIM-067773</v>
          </cell>
          <cell r="B105" t="str">
            <v>TRANSPORTADOR DE HARINADO PL=3 P-06</v>
          </cell>
          <cell r="C105" t="str">
            <v>BIMBO SANTA MARIA</v>
          </cell>
        </row>
        <row r="106">
          <cell r="A106" t="str">
            <v>BIM-067774</v>
          </cell>
          <cell r="B106" t="str">
            <v>TRANSPORTADOR RECTO INCLINADO HARINADOR P-08  PL3</v>
          </cell>
          <cell r="C106" t="str">
            <v>BIMBO SANTA MARIA</v>
          </cell>
        </row>
        <row r="107">
          <cell r="A107" t="str">
            <v>BIM-067775</v>
          </cell>
          <cell r="B107" t="str">
            <v>MODELADORAS DE MASA APV No 1 PL=3</v>
          </cell>
          <cell r="C107" t="str">
            <v>BIMBO SANTA MARIA</v>
          </cell>
        </row>
        <row r="108">
          <cell r="A108" t="str">
            <v>BIM-067776</v>
          </cell>
          <cell r="B108" t="str">
            <v>MODELADORAS DE MASA APV BMM-405 NUM 1</v>
          </cell>
          <cell r="C108" t="str">
            <v>BIMBO SANTA MARIA</v>
          </cell>
        </row>
        <row r="109">
          <cell r="A109" t="str">
            <v>BIM-067777</v>
          </cell>
          <cell r="B109" t="str">
            <v>MODELADORAS DE MASA APV No 2 PL=3</v>
          </cell>
          <cell r="C109" t="str">
            <v>BIMBO SANTA MARIA</v>
          </cell>
        </row>
        <row r="110">
          <cell r="A110" t="str">
            <v>BIM-067778</v>
          </cell>
          <cell r="B110" t="str">
            <v>MODELADORAS DE MASA APV BMM-405 NUM 2</v>
          </cell>
          <cell r="C110" t="str">
            <v>BIMBO SANTA MARIA</v>
          </cell>
        </row>
        <row r="111">
          <cell r="A111" t="str">
            <v>BIM-067779</v>
          </cell>
          <cell r="B111" t="str">
            <v>TRANSPORTADOR RECTO INCLINADO P-09 PL=3</v>
          </cell>
          <cell r="C111" t="str">
            <v>BIMBO SANTA MARIA</v>
          </cell>
        </row>
        <row r="112">
          <cell r="A112" t="str">
            <v>BIM-067782</v>
          </cell>
          <cell r="B112" t="str">
            <v>TRANSPORTADOR RECTO INCLINADO P-10 PL=3</v>
          </cell>
          <cell r="C112" t="str">
            <v>BIMBO SANTA MARIA</v>
          </cell>
        </row>
        <row r="113">
          <cell r="A113" t="str">
            <v>BIM-067783</v>
          </cell>
          <cell r="B113" t="str">
            <v>TRANSPORTADOR T-TRANSFER P-13 DE PL=3</v>
          </cell>
          <cell r="C113" t="str">
            <v>BIMBO SANTA MARIA</v>
          </cell>
        </row>
        <row r="114">
          <cell r="A114" t="str">
            <v>BIM-067785</v>
          </cell>
          <cell r="B114" t="str">
            <v>TRANSPORTADOR RECTO HORIZONTAL P-15 PL=3</v>
          </cell>
          <cell r="C114" t="str">
            <v>BIMBO SANTA MARIA</v>
          </cell>
        </row>
        <row r="115">
          <cell r="A115" t="str">
            <v>BIM-067786</v>
          </cell>
          <cell r="B115" t="str">
            <v>TRANSPORTADOR RECTO INCLINADO P-16 PL=3</v>
          </cell>
          <cell r="C115" t="str">
            <v>BIMBO SANTA MARIA</v>
          </cell>
        </row>
        <row r="116">
          <cell r="A116" t="str">
            <v>BIM-067788</v>
          </cell>
          <cell r="B116" t="str">
            <v>TRANSPORTADOR CURVO A 90 GRADOS SALIDA DE CAMARA P-1 7 PL3</v>
          </cell>
          <cell r="C116" t="str">
            <v>BIMBO SANTA MARIA</v>
          </cell>
        </row>
        <row r="117">
          <cell r="A117" t="str">
            <v>BIM-067789</v>
          </cell>
          <cell r="B117" t="str">
            <v>TRANSPORTADOR RECTO INCLINADO P-18   PL=3</v>
          </cell>
          <cell r="C117" t="str">
            <v>BIMBO SANTA MARIA</v>
          </cell>
        </row>
        <row r="118">
          <cell r="A118" t="str">
            <v>BIM-067790</v>
          </cell>
          <cell r="B118" t="str">
            <v>TRANSPORTADOR RECTO INCLINADO P-19 PL=3</v>
          </cell>
          <cell r="C118" t="str">
            <v>BIMBO SANTA MARIA</v>
          </cell>
        </row>
        <row r="119">
          <cell r="A119" t="str">
            <v>BIM-067793</v>
          </cell>
          <cell r="B119" t="str">
            <v>TRANSPORTADOR RECTO HORIZONTAL P-22 PL=3</v>
          </cell>
          <cell r="C119" t="str">
            <v>BIMBO SANTA MARIA</v>
          </cell>
        </row>
        <row r="120">
          <cell r="A120" t="str">
            <v>BIM-067794</v>
          </cell>
          <cell r="B120" t="str">
            <v>TRANSPORTADOR CURVO A 90 GRADOS P-23 PL=3</v>
          </cell>
          <cell r="C120" t="str">
            <v>BIMBO SANTA MARIA</v>
          </cell>
        </row>
        <row r="121">
          <cell r="A121" t="str">
            <v>BIM-067795</v>
          </cell>
          <cell r="B121" t="str">
            <v>HORNO BAKER PERKINS 26-49 PL=3</v>
          </cell>
          <cell r="C121" t="str">
            <v>BIMBO SANTA MARIA</v>
          </cell>
        </row>
        <row r="122">
          <cell r="A122" t="str">
            <v>BIM-067796</v>
          </cell>
          <cell r="B122" t="str">
            <v>TRANSPORTADOR RECTO HORIZONTAL P-24 PL=3</v>
          </cell>
          <cell r="C122" t="str">
            <v>BIMBO SANTA MARIA</v>
          </cell>
        </row>
        <row r="123">
          <cell r="A123" t="str">
            <v>BIM-067797</v>
          </cell>
          <cell r="B123" t="str">
            <v>TRANSPORTADOR RECTO INCLINADO P-25 PL=3</v>
          </cell>
          <cell r="C123" t="str">
            <v>BIMBO SANTA MARIA</v>
          </cell>
        </row>
        <row r="124">
          <cell r="A124" t="str">
            <v>BIM-067798</v>
          </cell>
          <cell r="B124" t="str">
            <v>TRANSPORTADOR CURVO 180 GRADOS P-27  PL=3</v>
          </cell>
          <cell r="C124" t="str">
            <v>BIMBO SANTA MARIA</v>
          </cell>
        </row>
        <row r="125">
          <cell r="A125" t="str">
            <v>BIM-067799</v>
          </cell>
          <cell r="B125" t="str">
            <v>TRANSPORTADOR RECTO HORIZONTAL P-28</v>
          </cell>
          <cell r="C125" t="str">
            <v>BIMBO SANTA MARIA</v>
          </cell>
        </row>
        <row r="126">
          <cell r="A126" t="str">
            <v>BIM-067800</v>
          </cell>
          <cell r="B126" t="str">
            <v>TRANSPORTADOR RECTO HORIZONTAL P-30  PL=3</v>
          </cell>
          <cell r="C126" t="str">
            <v>BIMBO SANTA MARIA</v>
          </cell>
        </row>
        <row r="127">
          <cell r="A127" t="str">
            <v>BIM-067801</v>
          </cell>
          <cell r="B127" t="str">
            <v>DESMOLDEADOR DE PRODUCTO APV BMM-407  PL=3</v>
          </cell>
          <cell r="C127" t="str">
            <v>BIMBO SANTA MARIA</v>
          </cell>
        </row>
        <row r="128">
          <cell r="A128" t="str">
            <v>BIM-067802</v>
          </cell>
          <cell r="B128" t="str">
            <v>TRANSPORTADOR RECTO INCLINADO P-30  PL=3</v>
          </cell>
          <cell r="C128" t="str">
            <v>BIMBO SANTA MARIA</v>
          </cell>
        </row>
        <row r="129">
          <cell r="A129" t="str">
            <v>BIM-067803</v>
          </cell>
          <cell r="B129" t="str">
            <v>TRANSPORTADOR CURVO A 90 GRADOS P-3   PL=3 P-31</v>
          </cell>
          <cell r="C129" t="str">
            <v>BIMBO SANTA MARIA</v>
          </cell>
        </row>
        <row r="130">
          <cell r="A130" t="str">
            <v>BIM-067804</v>
          </cell>
          <cell r="B130" t="str">
            <v>TRANSPORTADOR DESVIADOR VERTICAL P-  PL=3 P-33</v>
          </cell>
          <cell r="C130" t="str">
            <v>BIMBO SANTA MARIA</v>
          </cell>
        </row>
        <row r="131">
          <cell r="A131" t="str">
            <v>BIM-067805</v>
          </cell>
          <cell r="B131" t="str">
            <v>TRANSPORTADOR HORIZONTAL EN S P-3  PL=3 P-32</v>
          </cell>
          <cell r="C131" t="str">
            <v>BIMBO SANTA MARIA</v>
          </cell>
        </row>
        <row r="132">
          <cell r="A132" t="str">
            <v>BIM-067806</v>
          </cell>
          <cell r="B132" t="str">
            <v>APILADOR-ALIMENTADOR DE MOLDE BMM-408  PL=3</v>
          </cell>
          <cell r="C132" t="str">
            <v>BIMBO SANTA MARIA</v>
          </cell>
        </row>
        <row r="133">
          <cell r="A133" t="str">
            <v>BIM-067810</v>
          </cell>
          <cell r="B133" t="str">
            <v>TRANSPORTADOR RECTO INCLINADO P-37=PL3</v>
          </cell>
          <cell r="C133" t="str">
            <v>BIMBO SANTA MARIA</v>
          </cell>
        </row>
        <row r="134">
          <cell r="A134" t="str">
            <v>BIM-067811</v>
          </cell>
          <cell r="B134" t="str">
            <v>TRANSPORTADOR RECTO P38 PL3 PN2</v>
          </cell>
          <cell r="C134" t="str">
            <v>BIMBO SANTA MARIA</v>
          </cell>
        </row>
        <row r="135">
          <cell r="A135" t="str">
            <v>BIM-067812</v>
          </cell>
          <cell r="B135" t="str">
            <v>TRANSPORTADOR RECTO INCLINADO P-40</v>
          </cell>
          <cell r="C135" t="str">
            <v>BIMBO SANTA MARIA</v>
          </cell>
        </row>
        <row r="136">
          <cell r="A136" t="str">
            <v>BIM-067813</v>
          </cell>
          <cell r="B136" t="str">
            <v>TRANSPORTADOR RECTO INCLINADO P-4 PL=3 P-47</v>
          </cell>
          <cell r="C136" t="str">
            <v>BIMBO SANTA MARIA</v>
          </cell>
        </row>
        <row r="137">
          <cell r="A137" t="str">
            <v>BIM-067814</v>
          </cell>
          <cell r="B137" t="str">
            <v>TRANSPORTADOR RECTO HORIZONTAL P-41</v>
          </cell>
          <cell r="C137" t="str">
            <v>BIMBO SANTA MARIA</v>
          </cell>
        </row>
        <row r="138">
          <cell r="A138" t="str">
            <v>BIM-067815</v>
          </cell>
          <cell r="B138" t="str">
            <v>TRANSPORTADOR RECTO HORIZONTAL SPANTECH P-42 PL=3</v>
          </cell>
          <cell r="C138" t="str">
            <v>BIMBO SANTA MARIA</v>
          </cell>
        </row>
        <row r="139">
          <cell r="A139" t="str">
            <v>BIM-067816</v>
          </cell>
          <cell r="B139" t="str">
            <v>TRANSPORTADOR CURVO A 90 GRADOS P-46 PL=3</v>
          </cell>
          <cell r="C139" t="str">
            <v>BIMBO SANTA MARIA</v>
          </cell>
        </row>
        <row r="140">
          <cell r="A140" t="str">
            <v>BIM-067817</v>
          </cell>
          <cell r="B140" t="str">
            <v>TRANSPORTADOR RECTO HORIZONTAL P-44  PL=3</v>
          </cell>
          <cell r="C140" t="str">
            <v>BIMBO SANTA MARIA</v>
          </cell>
        </row>
        <row r="141">
          <cell r="A141" t="str">
            <v>BIM-067818</v>
          </cell>
          <cell r="B141" t="str">
            <v>TRANSPORTADOR CURVO A 90 GRADOS P-45  PL=3</v>
          </cell>
          <cell r="C141" t="str">
            <v>BIMBO SANTA MARIA</v>
          </cell>
        </row>
        <row r="142">
          <cell r="A142" t="str">
            <v>BIM-067819</v>
          </cell>
          <cell r="B142" t="str">
            <v>TRANSPORTADOR CURVO A 90 GRADOS P-4 PL=3 P-43</v>
          </cell>
          <cell r="C142" t="str">
            <v>BIMBO SANTA MARIA</v>
          </cell>
        </row>
        <row r="143">
          <cell r="A143" t="str">
            <v>BIM-067832</v>
          </cell>
          <cell r="B143" t="str">
            <v>TRANSPORTADOR CURVO A 90 GRADOS P-59  PL=3</v>
          </cell>
          <cell r="C143" t="str">
            <v>BIMBO SANTA MARIA</v>
          </cell>
        </row>
        <row r="144">
          <cell r="A144" t="str">
            <v>BIM-067833</v>
          </cell>
          <cell r="B144" t="str">
            <v>TRANSPORTADOR RECTO INCLINADO P-60  PL=3</v>
          </cell>
          <cell r="C144" t="str">
            <v>BIMBO SANTA MARIA</v>
          </cell>
        </row>
        <row r="145">
          <cell r="A145" t="str">
            <v>BIM-067834</v>
          </cell>
          <cell r="B145" t="str">
            <v>TRANSPORTADOR RECTO INCLINADO P-61  PL=3</v>
          </cell>
          <cell r="C145" t="str">
            <v>BIMBO SANTA MARIA</v>
          </cell>
        </row>
        <row r="146">
          <cell r="A146" t="str">
            <v>BIM-067835</v>
          </cell>
          <cell r="B146" t="str">
            <v>TRANSPORTADOR CURVO A 90 GRADOS P-6  PL=3 P-62</v>
          </cell>
          <cell r="C146" t="str">
            <v>BIMBO SANTA MARIA</v>
          </cell>
        </row>
        <row r="147">
          <cell r="A147" t="str">
            <v>BIM-067836</v>
          </cell>
          <cell r="B147" t="str">
            <v>TRANSPORTADOR L TRANSFER P-63 DE  PL=3</v>
          </cell>
          <cell r="C147" t="str">
            <v>BIMBO SANTA MARIA</v>
          </cell>
        </row>
        <row r="148">
          <cell r="A148" t="str">
            <v>BIM-067837</v>
          </cell>
          <cell r="B148" t="str">
            <v>TRANSPORTADOR RECTO INCLINADO P-64 PL=3</v>
          </cell>
          <cell r="C148" t="str">
            <v>BIMBO SANTA MARIA</v>
          </cell>
        </row>
        <row r="149">
          <cell r="A149" t="str">
            <v>BIM-067838</v>
          </cell>
          <cell r="B149" t="str">
            <v>TRANSPORTADOR RECTO INCLINADO P-65 PL=3</v>
          </cell>
          <cell r="C149" t="str">
            <v>BIMBO SANTA MARIA</v>
          </cell>
        </row>
        <row r="150">
          <cell r="A150" t="str">
            <v>BIM-067839</v>
          </cell>
          <cell r="B150" t="str">
            <v>TRANSPORTADOR RECTO HORIZONTAL P-66  PL=3</v>
          </cell>
          <cell r="C150" t="str">
            <v>BIMBO SANTA MARIA</v>
          </cell>
        </row>
        <row r="151">
          <cell r="A151" t="str">
            <v>BIM-067841</v>
          </cell>
          <cell r="B151" t="str">
            <v>ENFRIADOR DOBLE ESPIRAL I.J. WHITE PL=3</v>
          </cell>
          <cell r="C151" t="str">
            <v>BIMBO SANTA MARIA</v>
          </cell>
        </row>
        <row r="152">
          <cell r="A152" t="str">
            <v>BIM-067842</v>
          </cell>
          <cell r="B152" t="str">
            <v>TRANSPORTADOR DESVIADOR HORIZ. BMM-500 (P-67 )</v>
          </cell>
          <cell r="C152" t="str">
            <v>BIMBO SANTA MARIA</v>
          </cell>
        </row>
        <row r="153">
          <cell r="A153" t="str">
            <v>BIM-067843</v>
          </cell>
          <cell r="B153" t="str">
            <v>TRANSPORTADOR DESVIADOR HORIZONTAL P-40=PL3</v>
          </cell>
          <cell r="C153" t="str">
            <v>BIMBO SANTA MARIA</v>
          </cell>
        </row>
        <row r="154">
          <cell r="A154" t="str">
            <v>BIM-067849</v>
          </cell>
          <cell r="B154" t="str">
            <v>TRANSPORTADOR RECTO INCLINADO P-75  PL=3</v>
          </cell>
          <cell r="C154" t="str">
            <v>BIMBO SANTA MARIA</v>
          </cell>
        </row>
        <row r="155">
          <cell r="A155" t="str">
            <v>BIM-067851</v>
          </cell>
          <cell r="B155" t="str">
            <v>TRANSPORTADOR DESVIADOR HORIZ. BMM-500 (P-77)  PL=3</v>
          </cell>
          <cell r="C155" t="str">
            <v>BIMBO SANTA MARIA</v>
          </cell>
        </row>
        <row r="156">
          <cell r="A156" t="str">
            <v>BIM-067853</v>
          </cell>
          <cell r="B156" t="str">
            <v>TRANSPORTADOR RECTO INCLINADO P-78  PL=3</v>
          </cell>
          <cell r="C156" t="str">
            <v>BIMBO SANTA MARIA</v>
          </cell>
        </row>
        <row r="157">
          <cell r="A157" t="str">
            <v>BIM-067855</v>
          </cell>
          <cell r="B157" t="str">
            <v>TRANSPORTADOR DESVIADOR HORIZ. BMM-500 (P-80)  PL=3</v>
          </cell>
          <cell r="C157" t="str">
            <v>BIMBO SANTA MARIA</v>
          </cell>
        </row>
        <row r="158">
          <cell r="A158" t="str">
            <v>BIM-067859</v>
          </cell>
          <cell r="B158" t="str">
            <v>TRANSPORTADOR RECTO INCLINADO P-84 PL=3</v>
          </cell>
          <cell r="C158" t="str">
            <v>BIMBO SANTA MARIA</v>
          </cell>
        </row>
        <row r="159">
          <cell r="A159" t="str">
            <v>BIM-067860</v>
          </cell>
          <cell r="B159" t="str">
            <v>REBANADORA DE PAN MCA:  AMF MODELO PL=3 No 4</v>
          </cell>
          <cell r="C159" t="str">
            <v>BIMBO SANTA MARIA</v>
          </cell>
        </row>
        <row r="160">
          <cell r="A160" t="str">
            <v>BIM-067861</v>
          </cell>
          <cell r="B160" t="str">
            <v>REBANADORA AMF 136 67-19 SERIE 251  PL=3  No 1</v>
          </cell>
          <cell r="C160" t="str">
            <v>BIMBO SANTA MARIA</v>
          </cell>
        </row>
        <row r="161">
          <cell r="A161" t="str">
            <v>BIM-067862</v>
          </cell>
          <cell r="B161" t="str">
            <v>REBANADORA  DE PAN MCA:  AMF MODELO  PL=3 No 2</v>
          </cell>
          <cell r="C161" t="str">
            <v>BIMBO SANTA MARIA</v>
          </cell>
        </row>
        <row r="162">
          <cell r="A162" t="str">
            <v>BIM-067864</v>
          </cell>
          <cell r="B162" t="str">
            <v>EMBOLSADORA FORMOST PACKAGING PL=3  No 1</v>
          </cell>
          <cell r="C162" t="str">
            <v>BIMBO SANTA MARIA</v>
          </cell>
        </row>
        <row r="163">
          <cell r="A163" t="str">
            <v>BIM-067872</v>
          </cell>
          <cell r="B163" t="str">
            <v>VENTILADORES DE AIRE ACONDICIONADO PLANTA 3 ARRIBA ENFRIADOR</v>
          </cell>
          <cell r="C163" t="str">
            <v>BIMBO SANTA MARIA</v>
          </cell>
        </row>
        <row r="164">
          <cell r="A164" t="str">
            <v>BIM-067877</v>
          </cell>
          <cell r="B164" t="str">
            <v>SISTEMA DE ENERGIA ININTERRUMPIDA BEST PL5</v>
          </cell>
          <cell r="C164" t="str">
            <v>BIMBO SANTA MARIA</v>
          </cell>
        </row>
        <row r="165">
          <cell r="A165" t="str">
            <v>BIM-067878</v>
          </cell>
          <cell r="B165" t="str">
            <v>REFRIGRERADOR OJEDA 2 PTAS VERTICAL P/LEVADURA FRESCA PL1=BOL1</v>
          </cell>
          <cell r="C165" t="str">
            <v>BIMBO SANTA MARIA</v>
          </cell>
        </row>
        <row r="166">
          <cell r="A166" t="str">
            <v>BIM-067884</v>
          </cell>
          <cell r="B166" t="str">
            <v>CORTADOR DE MASA  No 2  MCA: APV BAKER REF BMSO-44 PEDIMENTO 3212-0001697 PL=3</v>
          </cell>
          <cell r="C166" t="str">
            <v>BIMBO SANTA MARIA</v>
          </cell>
        </row>
        <row r="167">
          <cell r="A167" t="str">
            <v>BIM-067885</v>
          </cell>
          <cell r="B167" t="str">
            <v>CORTADOR DE MASA  MCA: APV BAKER REF BMSO-44 PEDIMENTO 3212-0001697 PL=3</v>
          </cell>
          <cell r="C167" t="str">
            <v>BIMBO SANTA MARIA</v>
          </cell>
        </row>
        <row r="168">
          <cell r="A168" t="str">
            <v>BIM-067887</v>
          </cell>
          <cell r="B168" t="str">
            <v>EQUIPO PERMATANK P/ ALM DE DISEL 26-38</v>
          </cell>
          <cell r="C168" t="str">
            <v>BIMBO SANTA MARIA</v>
          </cell>
        </row>
        <row r="169">
          <cell r="A169" t="str">
            <v>BIM-067890</v>
          </cell>
          <cell r="B169" t="str">
            <v>MOTOBOMBA RUGGERINI RED CONTRA INCENDIO PL5</v>
          </cell>
          <cell r="C169" t="str">
            <v>BIMBO SANTA MARIA</v>
          </cell>
        </row>
        <row r="170">
          <cell r="A170" t="str">
            <v>BIM-067891</v>
          </cell>
          <cell r="B170" t="str">
            <v>TANQUE CONDENSADOS EN ACERO INOX. CUARTO DE MAQUINAS PL=3</v>
          </cell>
          <cell r="C170" t="str">
            <v>BIMBO SANTA MARIA</v>
          </cell>
        </row>
        <row r="171">
          <cell r="A171" t="str">
            <v>BIM-067902</v>
          </cell>
          <cell r="B171" t="str">
            <v>TABLERO DE CONTROL DALE 6400  PL=6</v>
          </cell>
          <cell r="C171" t="str">
            <v>BIMBO SANTA MARIA</v>
          </cell>
        </row>
        <row r="172">
          <cell r="A172" t="str">
            <v>BIM-067903</v>
          </cell>
          <cell r="B172" t="str">
            <v>TABLERO GENERALE FEDERAL PACIFIC PL3=CTO MAQ</v>
          </cell>
          <cell r="C172" t="str">
            <v>BIMBO SANTA MARIA</v>
          </cell>
        </row>
        <row r="173">
          <cell r="A173" t="str">
            <v>BIM-067904</v>
          </cell>
          <cell r="B173" t="str">
            <v>SUBESTACION COMPACTA MCA:  SELMEC  PL=1  CTO MAQ</v>
          </cell>
          <cell r="C173" t="str">
            <v>BIMBO SANTA MARIA</v>
          </cell>
        </row>
        <row r="174">
          <cell r="A174" t="str">
            <v>BIM-067905</v>
          </cell>
          <cell r="B174" t="str">
            <v>TRANSFORMADOR DE DISTRIBUCION DE 1250 KVA.</v>
          </cell>
          <cell r="C174" t="str">
            <v>BIMBO SANTA MARIA</v>
          </cell>
        </row>
        <row r="175">
          <cell r="A175" t="str">
            <v>BIM-067910</v>
          </cell>
          <cell r="B175" t="str">
            <v>TABLERO ELECT. FZA. Y CONTROL 4FP2</v>
          </cell>
          <cell r="C175" t="str">
            <v>BIMBO SANTA MARIA</v>
          </cell>
        </row>
        <row r="176">
          <cell r="A176" t="str">
            <v>BIM-067911</v>
          </cell>
          <cell r="B176" t="str">
            <v>TABLERO ELECT. FZA. Y CONTROL 5FP2</v>
          </cell>
          <cell r="C176" t="str">
            <v>BIMBO SANTA MARIA</v>
          </cell>
        </row>
        <row r="177">
          <cell r="A177" t="str">
            <v>BIM-067912</v>
          </cell>
          <cell r="B177" t="str">
            <v>TABLERO ELECT. FZA. Y CONTROL CTRM  PL=3</v>
          </cell>
          <cell r="C177" t="str">
            <v>BIMBO SANTA MARIA</v>
          </cell>
        </row>
        <row r="178">
          <cell r="A178" t="str">
            <v>BIM-067913</v>
          </cell>
          <cell r="B178" t="str">
            <v>TABLERO ELECT. FZA. Y CONTROL 6FP2</v>
          </cell>
          <cell r="C178" t="str">
            <v>BIMBO SANTA MARIA</v>
          </cell>
        </row>
        <row r="179">
          <cell r="A179" t="str">
            <v>BIM-067914</v>
          </cell>
          <cell r="B179" t="str">
            <v>TABLERO ELECT. FZA. Y CONTROL CTF PL=3</v>
          </cell>
          <cell r="C179" t="str">
            <v>BIMBO SANTA MARIA</v>
          </cell>
        </row>
        <row r="180">
          <cell r="A180" t="str">
            <v>BIM-067915</v>
          </cell>
          <cell r="B180" t="str">
            <v>TABLERO ELECT. FZA. Y CONTROL CTEE</v>
          </cell>
          <cell r="C180" t="str">
            <v>BIMBO SANTA MARIA</v>
          </cell>
        </row>
        <row r="181">
          <cell r="A181" t="str">
            <v>BIM-067918</v>
          </cell>
          <cell r="B181" t="str">
            <v>TABLERO ELECT. FZA. Y CONTROL 3FMM</v>
          </cell>
          <cell r="C181" t="str">
            <v>BIMBO SANTA MARIA</v>
          </cell>
        </row>
        <row r="182">
          <cell r="A182" t="str">
            <v>BIM-067919</v>
          </cell>
          <cell r="B182" t="str">
            <v>TABLERO ELECT. FZA. Y CONTROL CBAT PL=3 TE02</v>
          </cell>
          <cell r="C182" t="str">
            <v>BIMBO SANTA MARIA</v>
          </cell>
        </row>
        <row r="183">
          <cell r="A183" t="str">
            <v>BIM-067921</v>
          </cell>
          <cell r="B183" t="str">
            <v>TABLERO PARA VENTILACION 1FVP3 PL-3 PL=3</v>
          </cell>
          <cell r="C183" t="str">
            <v>BIMBO SANTA MARIA</v>
          </cell>
        </row>
        <row r="184">
          <cell r="A184" t="str">
            <v>BIM-067925</v>
          </cell>
          <cell r="B184" t="str">
            <v>SILO HARINA # 6 9080 K VAL (MM PL2)</v>
          </cell>
          <cell r="C184" t="str">
            <v>BIMBO SANTA MARIA</v>
          </cell>
        </row>
        <row r="185">
          <cell r="A185" t="str">
            <v>BIM-067933</v>
          </cell>
          <cell r="B185" t="str">
            <v>CAMARA DE VAPOR SIN MCA PL=6</v>
          </cell>
          <cell r="C185" t="str">
            <v>BIMBO SANTA MARIA</v>
          </cell>
        </row>
        <row r="186">
          <cell r="A186" t="str">
            <v>BIM-067934</v>
          </cell>
          <cell r="B186" t="str">
            <v>HORNO CONTINUO MIDDLEBY 1888 SERIE  PL=6 28 COLUMPIOS</v>
          </cell>
          <cell r="C186" t="str">
            <v>BIMBO SANTA MARIA</v>
          </cell>
        </row>
        <row r="187">
          <cell r="A187" t="str">
            <v>BIM-067935</v>
          </cell>
          <cell r="B187" t="str">
            <v>TRANSPORTADOR RECTO DE BANDA DOBLE TABLETOP PL=6  B12</v>
          </cell>
          <cell r="C187" t="str">
            <v>BIMBO SANTA MARIA</v>
          </cell>
        </row>
        <row r="188">
          <cell r="A188" t="str">
            <v>BIM-067936</v>
          </cell>
          <cell r="B188" t="str">
            <v>TRANSPORTADOR CURVO DE 180 GRADOS BANDA DOB  B=13</v>
          </cell>
          <cell r="C188" t="str">
            <v>BIMBO SANTA MARIA</v>
          </cell>
        </row>
        <row r="189">
          <cell r="A189" t="str">
            <v>BIM-067937</v>
          </cell>
          <cell r="B189" t="str">
            <v>TRANSPORTADOR RECTO DE BANDA DOBLE TABLE TO  PL=6 B-19</v>
          </cell>
          <cell r="C189" t="str">
            <v>BIMBO SANTA MARIA</v>
          </cell>
        </row>
        <row r="190">
          <cell r="A190" t="str">
            <v>BIM-067938</v>
          </cell>
          <cell r="B190" t="str">
            <v>TRANSPORTADOR RECTO BANDA DOBLE TABLE TOP 7  PL=6  B17</v>
          </cell>
          <cell r="C190" t="str">
            <v>BIMBO SANTA MARIA</v>
          </cell>
        </row>
        <row r="191">
          <cell r="A191" t="str">
            <v>BIM-067939</v>
          </cell>
          <cell r="B191" t="str">
            <v>TRANSPORTADOR RECTO BANDA DOBLE TABLE TOP 3  PL=6 SALIDA DESMOLDEADOR</v>
          </cell>
          <cell r="C191" t="str">
            <v>BIMBO SANTA MARIA</v>
          </cell>
        </row>
        <row r="192">
          <cell r="A192" t="str">
            <v>BIM-067940</v>
          </cell>
          <cell r="B192" t="str">
            <v>VACIADOR DE MOLDES ALTERNATIVO DE A PL=6 DESMOLDEADOR</v>
          </cell>
          <cell r="C192" t="str">
            <v>BIMBO SANTA MARIA</v>
          </cell>
        </row>
        <row r="193">
          <cell r="A193" t="str">
            <v>BIM-067941</v>
          </cell>
          <cell r="B193" t="str">
            <v>TRANSPORTADOR CURVO 90G DOBLE TABLE TOP Y R  PL=6 B-20</v>
          </cell>
          <cell r="C193" t="str">
            <v>BIMBO SANTA MARIA</v>
          </cell>
        </row>
        <row r="194">
          <cell r="A194" t="str">
            <v>BIM-067942</v>
          </cell>
          <cell r="B194" t="str">
            <v>TRANSPORTADOR RECTO DOBLE TABLE TOP DE 8 MT  PL=6 B-21</v>
          </cell>
          <cell r="C194" t="str">
            <v>BIMBO SANTA MARIA</v>
          </cell>
        </row>
        <row r="195">
          <cell r="A195" t="str">
            <v>BIM-067944</v>
          </cell>
          <cell r="B195" t="str">
            <v>MEZCLADORA DE ESPONJAS PEERLES BARR  PL= 6 PARA PASTAS</v>
          </cell>
          <cell r="C195" t="str">
            <v>BIMBO SANTA MARIA</v>
          </cell>
        </row>
        <row r="196">
          <cell r="A196" t="str">
            <v>BIM-067945</v>
          </cell>
          <cell r="B196" t="str">
            <v>TRANSPORTADOR CON GUIAS PARA LEVANTADO DE PRODUCTO  PL=6 B-22</v>
          </cell>
          <cell r="C196" t="str">
            <v>BIMBO SANTA MARIA</v>
          </cell>
        </row>
        <row r="197">
          <cell r="A197" t="str">
            <v>BIM-067946</v>
          </cell>
          <cell r="B197" t="str">
            <v>TRANSPORTADOR CURVO DE 90 GRADOS BANDA DOBL PL=6 B-22</v>
          </cell>
          <cell r="C197" t="str">
            <v>BIMBO SANTA MARIA</v>
          </cell>
        </row>
        <row r="198">
          <cell r="A198" t="str">
            <v>BIM-067947</v>
          </cell>
          <cell r="B198" t="str">
            <v>TRANSPORTADOR RECTO DE BANDA DOBLE TABLE-TO  PL=6 B-24</v>
          </cell>
          <cell r="C198" t="str">
            <v>BIMBO SANTA MARIA</v>
          </cell>
        </row>
        <row r="199">
          <cell r="A199" t="str">
            <v>BIM-067949</v>
          </cell>
          <cell r="B199" t="str">
            <v>TRANSPORTADOR RECTO BANDA DOBLE TABLE TOP 7  PL=6  B-27</v>
          </cell>
          <cell r="C199" t="str">
            <v>BIMBO SANTA MARIA</v>
          </cell>
        </row>
        <row r="200">
          <cell r="A200" t="str">
            <v>BIM-067955</v>
          </cell>
          <cell r="B200" t="str">
            <v>DEPOSITADORA  PL=6 CONOS DEPOSITADORES</v>
          </cell>
          <cell r="C200" t="str">
            <v>BIMBO SANTA MARIA</v>
          </cell>
        </row>
        <row r="201">
          <cell r="A201" t="str">
            <v>BIM-067958</v>
          </cell>
          <cell r="B201" t="str">
            <v>SELLADORA POLI-PAQ MOD-S1  PL=5 No 1</v>
          </cell>
          <cell r="C201" t="str">
            <v>BIMBO SANTA MARIA</v>
          </cell>
        </row>
        <row r="202">
          <cell r="A202" t="str">
            <v>BIM-067959</v>
          </cell>
          <cell r="B202" t="str">
            <v>SELLADORA POLI-PAQ MOD-S1  PL=5 No 2</v>
          </cell>
          <cell r="C202" t="str">
            <v>BIMBO SANTA MARIA</v>
          </cell>
        </row>
        <row r="203">
          <cell r="A203" t="str">
            <v>BIM-067960</v>
          </cell>
          <cell r="B203" t="str">
            <v>SELLADORA POLI-PAQ MOD-S1  PL=5 No 3</v>
          </cell>
          <cell r="C203" t="str">
            <v>BIMBO SANTA MARIA</v>
          </cell>
        </row>
        <row r="204">
          <cell r="A204" t="str">
            <v>BIM-067961</v>
          </cell>
          <cell r="B204" t="str">
            <v>BOMBA CREPACO P/CONCHAS 4R  PL=6</v>
          </cell>
          <cell r="C204" t="str">
            <v>BIMBO SANTA MARIA</v>
          </cell>
        </row>
        <row r="205">
          <cell r="A205" t="str">
            <v>BIM-067969</v>
          </cell>
          <cell r="B205" t="str">
            <v>CABEZAL FORMADORA DE TORTILLAS MCA:  CELORIO  PL=6  No. 1</v>
          </cell>
          <cell r="C205" t="str">
            <v>BIMBO SANTA MARIA</v>
          </cell>
        </row>
        <row r="206">
          <cell r="A206" t="str">
            <v>BIM-067970</v>
          </cell>
          <cell r="B206" t="str">
            <v>DETECTOR DE METALES  PL 6 PCC 5</v>
          </cell>
          <cell r="C206" t="str">
            <v>BIMBO SANTA MARIA</v>
          </cell>
        </row>
        <row r="207">
          <cell r="A207" t="str">
            <v>BIM-067971</v>
          </cell>
          <cell r="B207" t="str">
            <v>TORTILLADORA CELORIO PARA CONCHAS #2</v>
          </cell>
          <cell r="C207" t="str">
            <v>BIMBO SANTA MARIA</v>
          </cell>
        </row>
        <row r="208">
          <cell r="A208" t="str">
            <v>BIM-067973</v>
          </cell>
          <cell r="B208" t="str">
            <v>TRANSPORTADOR IF-190-400A  PL=5</v>
          </cell>
          <cell r="C208" t="str">
            <v>BIMBO SANTA MARIA</v>
          </cell>
        </row>
        <row r="209">
          <cell r="A209" t="str">
            <v>BIM-067974</v>
          </cell>
          <cell r="B209" t="str">
            <v>ENFRIADOR I. J. WHITE 0223 S-00-0107 PL=6</v>
          </cell>
          <cell r="C209" t="str">
            <v>BIMBO SANTA MARIA</v>
          </cell>
        </row>
        <row r="210">
          <cell r="A210" t="str">
            <v>BIM-067975</v>
          </cell>
          <cell r="B210" t="str">
            <v>TRANSPORTADOR B22-00-0123  PL=5</v>
          </cell>
          <cell r="C210" t="str">
            <v>BIMBO SANTA MARIA</v>
          </cell>
        </row>
        <row r="211">
          <cell r="A211" t="str">
            <v>BIM-067977</v>
          </cell>
          <cell r="B211" t="str">
            <v>TRANSPORTADOR B34-00-0125  PL=6  90 GRADOS</v>
          </cell>
          <cell r="C211" t="str">
            <v>BIMBO SANTA MARIA</v>
          </cell>
        </row>
        <row r="212">
          <cell r="A212" t="str">
            <v>BIM-067978</v>
          </cell>
          <cell r="B212" t="str">
            <v>TRANSPORTADOR B35-00-0126  PL=6 00-0126</v>
          </cell>
          <cell r="C212" t="str">
            <v>BIMBO SANTA MARIA</v>
          </cell>
        </row>
        <row r="213">
          <cell r="A213" t="str">
            <v>BIM-067979</v>
          </cell>
          <cell r="B213" t="str">
            <v>TRANSPORTADOR B36-00-0127  PL=6</v>
          </cell>
          <cell r="C213" t="str">
            <v>BIMBO SANTA MARIA</v>
          </cell>
        </row>
        <row r="214">
          <cell r="A214" t="str">
            <v>BIM-067980</v>
          </cell>
          <cell r="B214" t="str">
            <v>TRANSPORTADOR B37-00-0128 PL=6</v>
          </cell>
          <cell r="C214" t="str">
            <v>BIMBO SANTA MARIA</v>
          </cell>
        </row>
        <row r="215">
          <cell r="A215" t="str">
            <v>BIM-067981</v>
          </cell>
          <cell r="B215" t="str">
            <v>TRANSPORTADOR B38-00-0129  PL=6</v>
          </cell>
          <cell r="C215" t="str">
            <v>BIMBO SANTA MARIA</v>
          </cell>
        </row>
        <row r="216">
          <cell r="A216" t="str">
            <v>BIM-067982</v>
          </cell>
          <cell r="B216" t="str">
            <v>TRANSPORTADOR B39-00-0130  PL=6  B-38A</v>
          </cell>
          <cell r="C216" t="str">
            <v>BIMBO SANTA MARIA</v>
          </cell>
        </row>
        <row r="217">
          <cell r="A217" t="str">
            <v>BIM-067983</v>
          </cell>
          <cell r="B217" t="str">
            <v>LAVADORA DE MOLDES VERTICAL ACERO INOXIDABLE  PL=6 SMA</v>
          </cell>
          <cell r="C217" t="str">
            <v>BIMBO SANTA MARIA</v>
          </cell>
        </row>
        <row r="218">
          <cell r="A218" t="str">
            <v>BIM-067984</v>
          </cell>
          <cell r="B218" t="str">
            <v>TABLERO ELECTRICO B6FC401 00-0215  PL=6</v>
          </cell>
          <cell r="C218" t="str">
            <v>BIMBO SANTA MARIA</v>
          </cell>
        </row>
        <row r="219">
          <cell r="A219" t="str">
            <v>BIM-067985</v>
          </cell>
          <cell r="B219" t="str">
            <v>TABLERO ELECTRICO B6FC501 00-0214  PL=6</v>
          </cell>
          <cell r="C219" t="str">
            <v>BIMBO SANTA MARIA</v>
          </cell>
        </row>
        <row r="220">
          <cell r="A220" t="str">
            <v>BIM-067987</v>
          </cell>
          <cell r="B220" t="str">
            <v>TRANS REC INCLITP-TH7604BDA FLUSH GRID   PL=5 L3</v>
          </cell>
          <cell r="C220" t="str">
            <v>BIMBO SANTA MARIA</v>
          </cell>
        </row>
        <row r="221">
          <cell r="A221" t="str">
            <v>BIM-067992</v>
          </cell>
          <cell r="B221" t="str">
            <v>TRANS REC INCLITP-TH 2602BDA FLUSH GRID   PL=5 HORI</v>
          </cell>
          <cell r="C221" t="str">
            <v>BIMBO SANTA MARIA</v>
          </cell>
        </row>
        <row r="222">
          <cell r="A222" t="str">
            <v>BIM-067995</v>
          </cell>
          <cell r="B222" t="str">
            <v>TRANS REC INCLITP-TH9602BDA FLUSH GRID  - PL=5 L2</v>
          </cell>
          <cell r="C222" t="str">
            <v>BIMBO SANTA MARIA</v>
          </cell>
        </row>
        <row r="223">
          <cell r="A223" t="str">
            <v>BIM-068000</v>
          </cell>
          <cell r="B223" t="str">
            <v>TRANS REC INCLI SIS C LINEA  9TP-TH9501BDA FLUSH GRID  S-900  PL=5</v>
          </cell>
          <cell r="C223" t="str">
            <v>BIMBO SANTA MARIA</v>
          </cell>
        </row>
        <row r="224">
          <cell r="A224" t="str">
            <v>BIM-068001</v>
          </cell>
          <cell r="B224" t="str">
            <v>TRANS REC INCLI  SIS A LINEA 1TP-TH1601BDA FLUSH GRID  S-110  PL=5 L1</v>
          </cell>
          <cell r="C224" t="str">
            <v>BIMBO SANTA MARIA</v>
          </cell>
        </row>
        <row r="225">
          <cell r="A225" t="str">
            <v>BIM-068004</v>
          </cell>
          <cell r="B225" t="str">
            <v>TRANS REC INCLI  SIS B LINEA 9 FLUSH GRID S-110 PL5 TT</v>
          </cell>
          <cell r="C225" t="str">
            <v>BIMBO SANTA MARIA</v>
          </cell>
        </row>
        <row r="226">
          <cell r="A226" t="str">
            <v>BIM-068011</v>
          </cell>
          <cell r="B226" t="str">
            <v>TRANSPORTADOR RECTO P-21 PL3=PN2</v>
          </cell>
          <cell r="C226" t="str">
            <v>BIMBO SANTA MARIA</v>
          </cell>
        </row>
        <row r="227">
          <cell r="A227" t="str">
            <v>BIM-068012</v>
          </cell>
          <cell r="B227" t="str">
            <v>TRANS REC INCLI  SIS B LINEA 6TP-TH6602BDA FLUSH GRID  S-110 PL=5</v>
          </cell>
          <cell r="C227" t="str">
            <v>BIMBO SANTA MARIA</v>
          </cell>
        </row>
        <row r="228">
          <cell r="A228" t="str">
            <v>BIM-068016</v>
          </cell>
          <cell r="B228" t="str">
            <v>TRANS REC INCLI  SIS B LINEA 4TP-TH4602BDA FLUSH GRID  S-110 pl=5</v>
          </cell>
          <cell r="C228" t="str">
            <v>BIMBO SANTA MARIA</v>
          </cell>
        </row>
        <row r="229">
          <cell r="A229" t="str">
            <v>BIM-068017</v>
          </cell>
          <cell r="B229" t="str">
            <v>TRANS CURVO EN S SISTEMA C LINEA 8TP-TH8601BDA FLUSH GRID S-2400S-01-0  PL=5 L5</v>
          </cell>
          <cell r="C229" t="str">
            <v>BIMBO SANTA MARIA</v>
          </cell>
        </row>
        <row r="230">
          <cell r="A230" t="str">
            <v>BIM-068019</v>
          </cell>
          <cell r="B230" t="str">
            <v>TABLERO 1FCTH36 TORRE C PL=5</v>
          </cell>
          <cell r="C230" t="str">
            <v>BIMBO SANTA MARIA</v>
          </cell>
        </row>
        <row r="231">
          <cell r="A231" t="str">
            <v>BIM-068020</v>
          </cell>
          <cell r="B231" t="str">
            <v>TABLERO 1FCTH26 TORRE B PL=5</v>
          </cell>
          <cell r="C231" t="str">
            <v>BIMBO SANTA MARIA</v>
          </cell>
        </row>
        <row r="232">
          <cell r="A232" t="str">
            <v>BIM-068021</v>
          </cell>
          <cell r="B232" t="str">
            <v>TABLERO 1FCTH16 TORRE A PL=5</v>
          </cell>
          <cell r="C232" t="str">
            <v>BIMBO SANTA MARIA</v>
          </cell>
        </row>
        <row r="233">
          <cell r="A233" t="str">
            <v>BIM-068023</v>
          </cell>
          <cell r="B233" t="str">
            <v>TANQUE DE AIRE 09-UF020224-02 PL5</v>
          </cell>
          <cell r="C233" t="str">
            <v>BIMBO SANTA MARIA</v>
          </cell>
        </row>
        <row r="234">
          <cell r="A234" t="str">
            <v>BIM-068048</v>
          </cell>
          <cell r="B234" t="str">
            <v>TORNO MCA. ROMI  PL=5</v>
          </cell>
          <cell r="C234" t="str">
            <v>BIMBO SANTA MARIA</v>
          </cell>
        </row>
        <row r="235">
          <cell r="A235" t="str">
            <v>BIM-068056</v>
          </cell>
          <cell r="B235" t="str">
            <v>PLATAFORMA EXTENDIBLE MCA SNORKEL</v>
          </cell>
          <cell r="C235" t="str">
            <v>BIMBO SANTA MARIA</v>
          </cell>
        </row>
        <row r="236">
          <cell r="A236" t="str">
            <v>BIM-068059</v>
          </cell>
          <cell r="B236" t="str">
            <v>BOMBA CENTRIFUGA MOTOR VW 16000 SERIE 126Z128</v>
          </cell>
          <cell r="C236" t="str">
            <v>BIMBO SANTA MARIA</v>
          </cell>
        </row>
        <row r="237">
          <cell r="A237" t="str">
            <v>BIM-068079</v>
          </cell>
          <cell r="B237" t="str">
            <v>MARMITA 1 PL1=BOL1</v>
          </cell>
          <cell r="C237" t="str">
            <v>BIMBO SANTA MARIA</v>
          </cell>
        </row>
        <row r="238">
          <cell r="A238" t="str">
            <v>BIM-068081</v>
          </cell>
          <cell r="B238" t="str">
            <v>BATIDORA DE GLASS COLLETTE AUTOMATICA  PL1=BOL1</v>
          </cell>
          <cell r="C238" t="str">
            <v>BIMBO SANTA MARIA</v>
          </cell>
        </row>
        <row r="239">
          <cell r="A239" t="str">
            <v>BIM-068082</v>
          </cell>
          <cell r="B239" t="str">
            <v>BOMBA DEGASIFICADORA DE MASA PL=1</v>
          </cell>
          <cell r="C239" t="str">
            <v>BIMBO SANTA MARIA</v>
          </cell>
        </row>
        <row r="240">
          <cell r="A240" t="str">
            <v>BIM-068083</v>
          </cell>
          <cell r="B240" t="str">
            <v>EXTRUSORA DE MASA MCA MOLINE CON BO PL=1</v>
          </cell>
          <cell r="C240" t="str">
            <v>BIMBO SANTA MARIA</v>
          </cell>
        </row>
        <row r="241">
          <cell r="A241" t="str">
            <v>BIM-068084</v>
          </cell>
          <cell r="B241" t="str">
            <v>CERNIDOR DE HNA MCA MOLINE MOD FDR- PL=1 TAMIZ No 1</v>
          </cell>
          <cell r="C241" t="str">
            <v>BIMBO SANTA MARIA</v>
          </cell>
        </row>
        <row r="242">
          <cell r="A242" t="str">
            <v>BIM-068085</v>
          </cell>
          <cell r="B242" t="str">
            <v>CERNIDOR DE HNA MCA MOLINE MOD FDR- TAMIZ No 2</v>
          </cell>
          <cell r="C242" t="str">
            <v>BIMBO SANTA MARIA</v>
          </cell>
        </row>
        <row r="243">
          <cell r="A243" t="str">
            <v>BIM-068086</v>
          </cell>
          <cell r="B243" t="str">
            <v>RODILLO DE COMPRESION MOD PCR-6-36 PL=1</v>
          </cell>
          <cell r="C243" t="str">
            <v>BIMBO SANTA MARIA</v>
          </cell>
        </row>
        <row r="244">
          <cell r="A244" t="str">
            <v>BIM-068087</v>
          </cell>
          <cell r="B244" t="str">
            <v>CERNIDOR DE HNA MOLINE MOD FDR-36 S PL=1 TAMIZ No 3</v>
          </cell>
          <cell r="C244" t="str">
            <v>BIMBO SANTA MARIA</v>
          </cell>
        </row>
        <row r="245">
          <cell r="A245" t="str">
            <v>BIM-068088</v>
          </cell>
          <cell r="B245" t="str">
            <v>LAMINADOR 1 QUE CONSTA DE RODILLO L PL=1</v>
          </cell>
          <cell r="C245" t="str">
            <v>BIMBO SANTA MARIA</v>
          </cell>
        </row>
        <row r="246">
          <cell r="A246" t="str">
            <v>BIM-068089</v>
          </cell>
          <cell r="B246" t="str">
            <v>ESPACIADOR DE HARINA MOD RFS-36 SER PL=1 DISCOS CORTADORES</v>
          </cell>
          <cell r="C246" t="str">
            <v>BIMBO SANTA MARIA</v>
          </cell>
        </row>
        <row r="247">
          <cell r="A247" t="str">
            <v>BIM-068090</v>
          </cell>
          <cell r="B247" t="str">
            <v>CERNIDOR DE HARINA MOLINE MOD FDR-3 PL=1 TAMIZ No 4</v>
          </cell>
          <cell r="C247" t="str">
            <v>BIMBO SANTA MARIA</v>
          </cell>
        </row>
        <row r="248">
          <cell r="A248" t="str">
            <v>BIM-068091</v>
          </cell>
          <cell r="B248" t="str">
            <v>LAMINADOR DE RODILLO PL=1</v>
          </cell>
          <cell r="C248" t="str">
            <v>BIMBO SANTA MARIA</v>
          </cell>
        </row>
        <row r="249">
          <cell r="A249" t="str">
            <v>BIM-068093</v>
          </cell>
          <cell r="B249" t="str">
            <v>ATOMIZADOR DE AGUA MOD WS-36-3 SE PL=1</v>
          </cell>
          <cell r="C249" t="str">
            <v>BIMBO SANTA MARIA</v>
          </cell>
        </row>
        <row r="250">
          <cell r="A250" t="str">
            <v>BIM-068094</v>
          </cell>
          <cell r="B250" t="str">
            <v>CABEZAL DEPOSITADOR DE RELLENO MCA PL=1</v>
          </cell>
          <cell r="C250" t="str">
            <v>BIMBO SANTA MARIA</v>
          </cell>
        </row>
        <row r="251">
          <cell r="A251" t="str">
            <v>BIM-068095</v>
          </cell>
          <cell r="B251" t="str">
            <v>UNIDAD DE ENROLLAMIENTO MODELO</v>
          </cell>
          <cell r="C251" t="str">
            <v>BIMBO SANTA MARIA</v>
          </cell>
        </row>
        <row r="252">
          <cell r="A252" t="str">
            <v>BIM-068096</v>
          </cell>
          <cell r="B252" t="str">
            <v>UNIDAD DE REPOSICIONADOR MOD PRV-P- PL=1</v>
          </cell>
          <cell r="C252" t="str">
            <v>BIMBO SANTA MARIA</v>
          </cell>
        </row>
        <row r="253">
          <cell r="A253" t="str">
            <v>BIM-068097</v>
          </cell>
          <cell r="B253" t="str">
            <v>CERNIDOR DE HNA MOLINE CON MOTOREDU PL=1 TAMIZ No 5</v>
          </cell>
          <cell r="C253" t="str">
            <v>BIMBO SANTA MARIA</v>
          </cell>
        </row>
        <row r="254">
          <cell r="A254" t="str">
            <v>BIM-068099</v>
          </cell>
          <cell r="B254" t="str">
            <v>TABLERO DE FZA Y CONTROL MOLINE SIN PL=1</v>
          </cell>
          <cell r="C254" t="str">
            <v>BIMBO SANTA MARIA</v>
          </cell>
        </row>
        <row r="255">
          <cell r="A255" t="str">
            <v>BIM-068101</v>
          </cell>
          <cell r="B255" t="str">
            <v>MEZCLADORA WERNER LEHARA</v>
          </cell>
          <cell r="C255" t="str">
            <v>BIMBO SANTA MARIA</v>
          </cell>
        </row>
        <row r="256">
          <cell r="A256" t="str">
            <v>BIM-068106</v>
          </cell>
          <cell r="B256" t="str">
            <v>TRANSPORTADOR CURVO 90 GRADOS DOBLE TABLE T</v>
          </cell>
          <cell r="C256" t="str">
            <v>BIMBO SANTA MARIA</v>
          </cell>
        </row>
        <row r="257">
          <cell r="A257" t="str">
            <v>BIM-068107</v>
          </cell>
          <cell r="B257" t="str">
            <v>TRANSPORTADOR A LA SALD HNO B-PL=1</v>
          </cell>
          <cell r="C257" t="str">
            <v>BIMBO SANTA MARIA</v>
          </cell>
        </row>
        <row r="258">
          <cell r="A258" t="str">
            <v>BIM-068108</v>
          </cell>
          <cell r="B258" t="str">
            <v>TRANSPORTADOR A LA SALD HNO B-P  PL1</v>
          </cell>
          <cell r="C258" t="str">
            <v>BIMBO SANTA MARIA</v>
          </cell>
        </row>
        <row r="259">
          <cell r="A259" t="str">
            <v>BIM-068109</v>
          </cell>
          <cell r="B259" t="str">
            <v>TRANSPORTADOR CURVO A LA SDA HNO PL1</v>
          </cell>
          <cell r="C259" t="str">
            <v>BIMBO SANTA MARIA</v>
          </cell>
        </row>
        <row r="260">
          <cell r="A260" t="str">
            <v>BIM-068110</v>
          </cell>
          <cell r="B260" t="str">
            <v>DESMOLDEADORA VACIADOR DE MOLDES SA PL1</v>
          </cell>
          <cell r="C260" t="str">
            <v>BIMBO SANTA MARIA</v>
          </cell>
        </row>
        <row r="261">
          <cell r="A261" t="str">
            <v>BIM-068112</v>
          </cell>
          <cell r="B261" t="str">
            <v>TRANSPOTADOR RECTO BANDA DOBLE TABLE TOP D PL=1</v>
          </cell>
          <cell r="C261" t="str">
            <v>BIMBO SANTA MARIA</v>
          </cell>
        </row>
        <row r="262">
          <cell r="A262" t="str">
            <v>BIM-068113</v>
          </cell>
          <cell r="B262" t="str">
            <v>TRANSPORTADOR RECTO SALIDA DEL HORNO PL1</v>
          </cell>
          <cell r="C262" t="str">
            <v>BIMBO SANTA MARIA</v>
          </cell>
        </row>
        <row r="263">
          <cell r="A263" t="str">
            <v>BIM-068114</v>
          </cell>
          <cell r="B263" t="str">
            <v>TRANSPOTADOR RECTO BANDA SENCILLO TABLE TO PL=1 M-9</v>
          </cell>
          <cell r="C263" t="str">
            <v>BIMBO SANTA MARIA</v>
          </cell>
        </row>
        <row r="264">
          <cell r="A264" t="str">
            <v>BIM-068116</v>
          </cell>
          <cell r="B264" t="str">
            <v>TRANSPORTADOR CURVO 90 GRADOS BANDA SANIGRI P02 PL1</v>
          </cell>
          <cell r="C264" t="str">
            <v>BIMBO SANTA MARIA</v>
          </cell>
        </row>
        <row r="265">
          <cell r="A265" t="str">
            <v>BIM-068117</v>
          </cell>
          <cell r="B265" t="str">
            <v>TRANSPORTADOR RECTO BANDA SANIGRID DE 10700  PL=1  P03</v>
          </cell>
          <cell r="C265" t="str">
            <v>BIMBO SANTA MARIA</v>
          </cell>
        </row>
        <row r="266">
          <cell r="A266" t="str">
            <v>BIM-068118</v>
          </cell>
          <cell r="B266" t="str">
            <v>TRANSPORTADOR  CURVO 45 GRADOS BANDA SANIGRI PL=1</v>
          </cell>
          <cell r="C266" t="str">
            <v>BIMBO SANTA MARIA</v>
          </cell>
        </row>
        <row r="267">
          <cell r="A267" t="str">
            <v>BIM-068119</v>
          </cell>
          <cell r="B267" t="str">
            <v>TRANSPORTADOR RECTO BANDA SANIGRID 3200 MM PL=1</v>
          </cell>
          <cell r="C267" t="str">
            <v>BIMBO SANTA MARIA</v>
          </cell>
        </row>
        <row r="268">
          <cell r="A268" t="str">
            <v>BIM-068120</v>
          </cell>
          <cell r="B268" t="str">
            <v>TRAMO RECTO BANDA SANIGRID DE 1400 PL=1</v>
          </cell>
          <cell r="C268" t="str">
            <v>BIMBO SANTA MARIA</v>
          </cell>
        </row>
        <row r="269">
          <cell r="A269" t="str">
            <v>BIM-068121</v>
          </cell>
          <cell r="B269" t="str">
            <v>TRAMO RECTO BANDA SANITARIA DE 2600 PL=1</v>
          </cell>
          <cell r="C269" t="str">
            <v>BIMBO SANTA MARIA</v>
          </cell>
        </row>
        <row r="270">
          <cell r="A270" t="str">
            <v>BIM-068123</v>
          </cell>
          <cell r="B270" t="str">
            <v>TRAMO RECTO BANDA SANIGRID DE 7000 PL1</v>
          </cell>
          <cell r="C270" t="str">
            <v>BIMBO SANTA MARIA</v>
          </cell>
        </row>
        <row r="271">
          <cell r="A271" t="str">
            <v>BIM-068131</v>
          </cell>
          <cell r="B271" t="str">
            <v>GLASEADORA DE  ROLES HECHIZA</v>
          </cell>
          <cell r="C271" t="str">
            <v>BIMBO SANTA MARIA</v>
          </cell>
        </row>
        <row r="272">
          <cell r="A272" t="str">
            <v>BIM-068136</v>
          </cell>
          <cell r="B272" t="str">
            <v>SISTEMA ELECTRONICO PARA PESAJE  PL-1</v>
          </cell>
          <cell r="C272" t="str">
            <v>BIMBO SANTA MARIA</v>
          </cell>
        </row>
        <row r="273">
          <cell r="A273" t="str">
            <v>BIM-068139</v>
          </cell>
          <cell r="B273" t="str">
            <v>TRANSPORTADOR L TRANSFER BI-06 PL=1</v>
          </cell>
          <cell r="C273" t="str">
            <v>BIMBO SANTA MARIA</v>
          </cell>
        </row>
        <row r="274">
          <cell r="A274" t="str">
            <v>BIM-068140</v>
          </cell>
          <cell r="B274" t="str">
            <v>TRANSPORTADOR RECTO GRD M-10 PL=1</v>
          </cell>
          <cell r="C274" t="str">
            <v>BIMBO SANTA MARIA</v>
          </cell>
        </row>
        <row r="275">
          <cell r="A275" t="str">
            <v>BIM-068141</v>
          </cell>
          <cell r="B275" t="str">
            <v>TRANSPORTADOR CURVO 90 GRD BI-07 PL=1</v>
          </cell>
          <cell r="C275" t="str">
            <v>BIMBO SANTA MARIA</v>
          </cell>
        </row>
        <row r="276">
          <cell r="A276" t="str">
            <v>BIM-068142</v>
          </cell>
          <cell r="B276" t="str">
            <v>TRANSPORTADOR CURVO 90 GRD BI-10 PL=1</v>
          </cell>
          <cell r="C276" t="str">
            <v>BIMBO SANTA MARIA</v>
          </cell>
        </row>
        <row r="277">
          <cell r="A277" t="str">
            <v>BIM-068143</v>
          </cell>
          <cell r="B277" t="str">
            <v>TRANSPORTADOR RECTO HORIZ. SIN FIN  BI-11</v>
          </cell>
          <cell r="C277" t="str">
            <v>BIMBO SANTA MARIA</v>
          </cell>
        </row>
        <row r="278">
          <cell r="A278" t="str">
            <v>BIM-068144</v>
          </cell>
          <cell r="B278" t="str">
            <v>TRANSPORTADOR CURVO 90 GRD BI-12</v>
          </cell>
          <cell r="C278" t="str">
            <v>BIMBO SANTA MARIA</v>
          </cell>
        </row>
        <row r="279">
          <cell r="A279" t="str">
            <v>BIM-068145</v>
          </cell>
          <cell r="B279" t="str">
            <v>TRANSPORTADOR CURVO 90 GRD BI-13 PL1</v>
          </cell>
          <cell r="C279" t="str">
            <v>BIMBO SANTA MARIA</v>
          </cell>
        </row>
        <row r="280">
          <cell r="A280" t="str">
            <v>BIM-068146</v>
          </cell>
          <cell r="B280" t="str">
            <v>TRANSPORTADOR RECTO HORIZ. BI-11 PL=1</v>
          </cell>
          <cell r="C280" t="str">
            <v>BIMBO SANTA MARIA</v>
          </cell>
        </row>
        <row r="281">
          <cell r="A281" t="str">
            <v>BIM-068147</v>
          </cell>
          <cell r="B281" t="str">
            <v>TRANSPORTADOR CURVO 90 GRD  A LA SALIDA DE CAMA DE VAPOR BI-12 PL1</v>
          </cell>
          <cell r="C281" t="str">
            <v>BIMBO SANTA MARIA</v>
          </cell>
        </row>
        <row r="282">
          <cell r="A282" t="str">
            <v>BIM-068148</v>
          </cell>
          <cell r="B282" t="str">
            <v>CAMARA DE FERMENTACION APV MOD TEMPLEX PL=1</v>
          </cell>
          <cell r="C282" t="str">
            <v>BIMBO SANTA MARIA</v>
          </cell>
        </row>
        <row r="283">
          <cell r="A283" t="str">
            <v>BIM-068149</v>
          </cell>
          <cell r="B283" t="str">
            <v>TABLERO GENERAL DE FUERZA 220 VOLTS PL1</v>
          </cell>
          <cell r="C283" t="str">
            <v>BIMBO SANTA MARIA</v>
          </cell>
        </row>
        <row r="284">
          <cell r="A284" t="str">
            <v>BIM-068150</v>
          </cell>
          <cell r="B284" t="str">
            <v>SISTEMA PAN-O-MAT</v>
          </cell>
          <cell r="C284" t="str">
            <v>BIMBO SANTA MARIA</v>
          </cell>
        </row>
        <row r="285">
          <cell r="A285" t="str">
            <v>BIM-068153</v>
          </cell>
          <cell r="B285" t="str">
            <v>TANQUE DE JARABE PL1=BOL1</v>
          </cell>
          <cell r="C285" t="str">
            <v>BIMBO SANTA MARIA</v>
          </cell>
        </row>
        <row r="286">
          <cell r="A286" t="str">
            <v>BIM-068155</v>
          </cell>
          <cell r="B286" t="str">
            <v>ARTEZA DE ACERO INOXIDABLE T-304 N FMO 765/99 F- 4016 PL1=BOL1</v>
          </cell>
          <cell r="C286" t="str">
            <v>BIMBO SANTA MARIA</v>
          </cell>
        </row>
        <row r="287">
          <cell r="A287" t="str">
            <v>BIM-068157</v>
          </cell>
          <cell r="B287" t="str">
            <v>TRAMO RECTO DE BARILLAS A LA SALIDA DEL ENFRIADOR PL1</v>
          </cell>
          <cell r="C287" t="str">
            <v>BIMBO SANTA MARIA</v>
          </cell>
        </row>
        <row r="288">
          <cell r="A288" t="str">
            <v>BIM-068159</v>
          </cell>
          <cell r="B288" t="str">
            <v>ENGRASADORA DUBOR MOD TDA800 SERIE 6660 84243002  PL=1</v>
          </cell>
          <cell r="C288" t="str">
            <v>BIMBO SANTA MARIA</v>
          </cell>
        </row>
        <row r="289">
          <cell r="A289" t="str">
            <v>BIM-068160</v>
          </cell>
          <cell r="B289" t="str">
            <v>TRANSPORTADOR P05 PARA LINEA DE ROLES ALIMENTACION AL ENFRIADOR</v>
          </cell>
          <cell r="C289" t="str">
            <v>BIMBO SANTA MARIA</v>
          </cell>
        </row>
        <row r="290">
          <cell r="A290" t="str">
            <v>BIM-068163</v>
          </cell>
          <cell r="B290" t="str">
            <v>SUBESTACIONE ELEC. ELMEX BM-M-734  PL=5</v>
          </cell>
          <cell r="C290" t="str">
            <v>BIMBO SANTA MARIA</v>
          </cell>
        </row>
        <row r="291">
          <cell r="A291" t="str">
            <v>BIM-068164</v>
          </cell>
          <cell r="B291" t="str">
            <v>TABLERO DE CONTROL BM-M-744 PL1=BOL1</v>
          </cell>
          <cell r="C291" t="str">
            <v>BIMBO SANTA MARIA</v>
          </cell>
        </row>
        <row r="292">
          <cell r="A292" t="str">
            <v>BIM-068166</v>
          </cell>
          <cell r="B292" t="str">
            <v>TABLERO ELEC. SQUARE D BMM-739 PL=5</v>
          </cell>
          <cell r="C292" t="str">
            <v>BIMBO SANTA MARIA</v>
          </cell>
        </row>
        <row r="293">
          <cell r="A293" t="str">
            <v>BIM-068168</v>
          </cell>
          <cell r="B293" t="str">
            <v>PLANTAS ELECTRICAS SELMEC  # 1 PL=5</v>
          </cell>
          <cell r="C293" t="str">
            <v>BIMBO SANTA MARIA</v>
          </cell>
        </row>
        <row r="294">
          <cell r="A294" t="str">
            <v>BIM-068169</v>
          </cell>
          <cell r="B294" t="str">
            <v>PLANTAS ELECTRICAS SELMEC  #2  PL=5</v>
          </cell>
          <cell r="C294" t="str">
            <v>BIMBO SANTA MARIA</v>
          </cell>
        </row>
        <row r="295">
          <cell r="A295" t="str">
            <v>BIM-068172</v>
          </cell>
          <cell r="B295" t="str">
            <v>RECIPIENTE SUJETO A PRESION 09-UF020240-02</v>
          </cell>
          <cell r="C295" t="str">
            <v>BIMBO SANTA MARIA</v>
          </cell>
        </row>
        <row r="296">
          <cell r="A296" t="str">
            <v>BIM-068174</v>
          </cell>
          <cell r="B296" t="str">
            <v>TANQUE P/CONDENSADOS BM-M-747 PL5</v>
          </cell>
          <cell r="C296" t="str">
            <v>BIMBO SANTA MARIA</v>
          </cell>
        </row>
        <row r="297">
          <cell r="A297" t="str">
            <v>BIM-068187</v>
          </cell>
          <cell r="B297" t="str">
            <v>TABLERO ELEC. 1 FETH PL=5</v>
          </cell>
          <cell r="C297" t="str">
            <v>BIMBO SANTA MARIA</v>
          </cell>
        </row>
        <row r="298">
          <cell r="A298" t="str">
            <v>BIM-068190</v>
          </cell>
          <cell r="B298" t="str">
            <v>TABLERO 1 FTH DE MAQUINDAL 1,2,3  PL=5</v>
          </cell>
          <cell r="C298" t="str">
            <v>BIMBO SANTA MARIA</v>
          </cell>
        </row>
        <row r="299">
          <cell r="A299" t="str">
            <v>BIM-068191</v>
          </cell>
          <cell r="B299" t="str">
            <v>TABLERO ELECTRICO FTH1 CTA 26-6 PL=1</v>
          </cell>
          <cell r="C299" t="str">
            <v>BIMBO SANTA MARIA</v>
          </cell>
        </row>
        <row r="300">
          <cell r="A300" t="str">
            <v>BIM-068192</v>
          </cell>
          <cell r="B300" t="str">
            <v>TABLERO 1 FTH 45 PL=5</v>
          </cell>
          <cell r="C300" t="str">
            <v>BIMBO SANTA MARIA</v>
          </cell>
        </row>
        <row r="301">
          <cell r="A301" t="str">
            <v>BIM-068193</v>
          </cell>
          <cell r="B301" t="str">
            <v>TABLERO ELECTRICO 1CTM PL=5</v>
          </cell>
          <cell r="C301" t="str">
            <v>BIMBO SANTA MARIA</v>
          </cell>
        </row>
        <row r="302">
          <cell r="A302" t="str">
            <v>BIM-068194</v>
          </cell>
          <cell r="B302" t="str">
            <v>TABLERO 1FTH MQL-04 S-92-702-01 PL=5</v>
          </cell>
          <cell r="C302" t="str">
            <v>BIMBO SANTA MARIA</v>
          </cell>
        </row>
        <row r="303">
          <cell r="A303" t="str">
            <v>BIM-068196</v>
          </cell>
          <cell r="B303" t="str">
            <v>TABLERO IFTH9 NEMA-4 PL=5</v>
          </cell>
          <cell r="C303" t="str">
            <v>BIMBO SANTA MARIA</v>
          </cell>
        </row>
        <row r="304">
          <cell r="A304" t="str">
            <v>BIM-068198</v>
          </cell>
          <cell r="B304" t="str">
            <v>SILO DE HARINA EXTERIORES PLANTA 1,2,3  80 TON</v>
          </cell>
          <cell r="C304" t="str">
            <v>BIMBO SANTA MARIA</v>
          </cell>
        </row>
        <row r="305">
          <cell r="A305" t="str">
            <v>BIM-068199</v>
          </cell>
          <cell r="B305" t="str">
            <v>SILO DE HARINA EXTERIORES PLANTA 1,2,3  80 TON</v>
          </cell>
          <cell r="C305" t="str">
            <v>BIMBO SANTA MARIA</v>
          </cell>
        </row>
        <row r="306">
          <cell r="A306" t="str">
            <v>BIM-068200</v>
          </cell>
          <cell r="B306" t="str">
            <v>SILO P' ALMACENAMIENTO 25-576 PL=5 Y PL=6 no 8  80 TONS</v>
          </cell>
          <cell r="C306" t="str">
            <v>BIMBO SANTA MARIA</v>
          </cell>
        </row>
        <row r="307">
          <cell r="A307" t="str">
            <v>BIM-068201</v>
          </cell>
          <cell r="B307" t="str">
            <v>SILO DE HARINA EXTERIORES PLANTA 1,2,3  80 TON</v>
          </cell>
          <cell r="C307" t="str">
            <v>BIMBO SANTA MARIA</v>
          </cell>
        </row>
        <row r="308">
          <cell r="A308" t="str">
            <v>BIM-068202</v>
          </cell>
          <cell r="B308" t="str">
            <v>MOTOSOPLADOR SYCSA BM-M-767-N PL=5</v>
          </cell>
          <cell r="C308" t="str">
            <v>BIMBO SANTA MARIA</v>
          </cell>
        </row>
        <row r="309">
          <cell r="A309" t="str">
            <v>BIM-068205</v>
          </cell>
          <cell r="B309" t="str">
            <v>SILO P/AZUCAR 15 TON. PL=3</v>
          </cell>
          <cell r="C309" t="str">
            <v>BIMBO SANTA MARIA</v>
          </cell>
        </row>
        <row r="310">
          <cell r="A310" t="str">
            <v>BIM-068207</v>
          </cell>
          <cell r="B310" t="str">
            <v>MANEJO MATERIALES  A GRANEL REIMELT BMM-152</v>
          </cell>
          <cell r="C310" t="str">
            <v>BIMBO SANTA MARIA</v>
          </cell>
        </row>
        <row r="311">
          <cell r="A311" t="str">
            <v>BIM-068209</v>
          </cell>
          <cell r="B311" t="str">
            <v>TANQUE ALMACENAMINETO MANTECA T-4 No 1 CAP 30 TNS PL=5</v>
          </cell>
          <cell r="C311" t="str">
            <v>BIMBO SANTA MARIA</v>
          </cell>
        </row>
        <row r="312">
          <cell r="A312" t="str">
            <v>BIM-068210</v>
          </cell>
          <cell r="B312" t="str">
            <v>TANQUE ALMACENAMINETO MANTECA T-4 No 2 CAP 30 TNS PL=5</v>
          </cell>
          <cell r="C312" t="str">
            <v>BIMBO SANTA MARIA</v>
          </cell>
        </row>
        <row r="313">
          <cell r="A313" t="str">
            <v>BIM-068211</v>
          </cell>
          <cell r="B313" t="str">
            <v>TANQUE PARA MANTECA LIQUIDA CAPACIDAD 20 TONELADAS</v>
          </cell>
          <cell r="C313" t="str">
            <v>BIMBO SANTA MARIA</v>
          </cell>
        </row>
        <row r="314">
          <cell r="A314" t="str">
            <v>BIM-068212</v>
          </cell>
          <cell r="B314" t="str">
            <v>TANQUE PREPARADOR MANTECA MANTECA T-4 CAP 6 TNS PL=5</v>
          </cell>
          <cell r="C314" t="str">
            <v>BIMBO SANTA MARIA</v>
          </cell>
        </row>
        <row r="315">
          <cell r="A315" t="str">
            <v>BIM-068217</v>
          </cell>
          <cell r="B315" t="str">
            <v>MEZCLADORA DE MASA PEERLESS TAM 13 PL= 5  No4</v>
          </cell>
          <cell r="C315" t="str">
            <v>BIMBO SANTA MARIA</v>
          </cell>
        </row>
        <row r="316">
          <cell r="A316" t="str">
            <v>BIM-068218</v>
          </cell>
          <cell r="B316" t="str">
            <v>MEZCLADORA DE MASA PEERLESS TAM 16 PL= 5  No3</v>
          </cell>
          <cell r="C316" t="str">
            <v>BIMBO SANTA MARIA</v>
          </cell>
        </row>
        <row r="317">
          <cell r="A317" t="str">
            <v>BIM-068219</v>
          </cell>
          <cell r="B317" t="str">
            <v>ARTESA LAMINADO CON TINA  CTA 26-7 PL=5 No 3</v>
          </cell>
          <cell r="C317" t="str">
            <v>BIMBO SANTA MARIA</v>
          </cell>
        </row>
        <row r="318">
          <cell r="A318" t="str">
            <v>BIM-068220</v>
          </cell>
          <cell r="B318" t="str">
            <v>ARTESA LAMINADO CON TINA  CTA 26-7 PL=5 No 4</v>
          </cell>
          <cell r="C318" t="str">
            <v>BIMBO SANTA MARIA</v>
          </cell>
        </row>
        <row r="319">
          <cell r="A319" t="str">
            <v>BIM-068221</v>
          </cell>
          <cell r="B319" t="str">
            <v>TRANSPORTADOR VERTICAL MASA 2 TM2-01 CTA 26-7  PL=5 MEZCLADORA 4</v>
          </cell>
          <cell r="C319" t="str">
            <v>BIMBO SANTA MARIA</v>
          </cell>
        </row>
        <row r="320">
          <cell r="A320" t="str">
            <v>BIM-068223</v>
          </cell>
          <cell r="B320" t="str">
            <v>TRANSPORTADOR MASA 1 TM2-02-03-04-05 CTA 26-7  PL=5 MEZCLADORA 3</v>
          </cell>
          <cell r="C320" t="str">
            <v>BIMBO SANTA MARIA</v>
          </cell>
        </row>
        <row r="321">
          <cell r="A321" t="str">
            <v>BIM-068224</v>
          </cell>
          <cell r="B321" t="str">
            <v>TRANSPORTADOR M-TM1-02-03-04-05-06 CTA 26-7  PL=5 M4</v>
          </cell>
          <cell r="C321" t="str">
            <v>BIMBO SANTA MARIA</v>
          </cell>
        </row>
        <row r="322">
          <cell r="A322" t="str">
            <v>BIM-068227</v>
          </cell>
          <cell r="B322" t="str">
            <v>DIVISORA P/TORTILLAS PL= 5 No 1</v>
          </cell>
          <cell r="C322" t="str">
            <v>BIMBO SANTA MARIA</v>
          </cell>
        </row>
        <row r="323">
          <cell r="A323" t="str">
            <v>BIM-068228</v>
          </cell>
          <cell r="B323" t="str">
            <v>BOLEADORA Y FERMENTADOR P/ TORTILLINAS  PL=5 No 6</v>
          </cell>
          <cell r="C323" t="str">
            <v>BIMBO SANTA MARIA</v>
          </cell>
        </row>
        <row r="324">
          <cell r="A324" t="str">
            <v>BIM-068229</v>
          </cell>
          <cell r="B324" t="str">
            <v>DIVISORA P/TORTILLAS PL= 5 No 2</v>
          </cell>
          <cell r="C324" t="str">
            <v>BIMBO SANTA MARIA</v>
          </cell>
        </row>
        <row r="325">
          <cell r="A325" t="str">
            <v>BIM-068231</v>
          </cell>
          <cell r="B325" t="str">
            <v>DIVISORA P/TORTILLAS PL= 5 No 3</v>
          </cell>
          <cell r="C325" t="str">
            <v>BIMBO SANTA MARIA</v>
          </cell>
        </row>
        <row r="326">
          <cell r="A326" t="str">
            <v>BIM-068234</v>
          </cell>
          <cell r="B326" t="str">
            <v>BOLEADORA Y FERMENTADOR P/ TORTILLINAS  PL=5 No 1</v>
          </cell>
          <cell r="C326" t="str">
            <v>BIMBO SANTA MARIA</v>
          </cell>
        </row>
        <row r="327">
          <cell r="A327" t="str">
            <v>BIM-068235</v>
          </cell>
          <cell r="B327" t="str">
            <v>DIVISORA P/TORTILLAS PL= 5 No 5</v>
          </cell>
          <cell r="C327" t="str">
            <v>BIMBO SANTA MARIA</v>
          </cell>
        </row>
        <row r="328">
          <cell r="A328" t="str">
            <v>BIM-068236</v>
          </cell>
          <cell r="B328" t="str">
            <v>BOLEADORA Y FERMENTADOR P/ TORTILLINAS  PL=5 No 3</v>
          </cell>
          <cell r="C328" t="str">
            <v>BIMBO SANTA MARIA</v>
          </cell>
        </row>
        <row r="329">
          <cell r="A329" t="str">
            <v>BIM-068237</v>
          </cell>
          <cell r="B329" t="str">
            <v>DIVISORA P/TORTILLAS PL= 5 No 6</v>
          </cell>
          <cell r="C329" t="str">
            <v>BIMBO SANTA MARIA</v>
          </cell>
        </row>
        <row r="330">
          <cell r="A330" t="str">
            <v>BIM-068238</v>
          </cell>
          <cell r="B330" t="str">
            <v>BOLEADORA Y FERMENTADOR P/ TORTILLINAS  PL=5 No 2</v>
          </cell>
          <cell r="C330" t="str">
            <v>BIMBO SANTA MARIA</v>
          </cell>
        </row>
        <row r="331">
          <cell r="A331" t="str">
            <v>BIM-068239</v>
          </cell>
          <cell r="B331" t="str">
            <v>SISTEMA DE PREPLANCHADO PRENSA ,8,9</v>
          </cell>
          <cell r="C331" t="str">
            <v>BIMBO SANTA MARIA</v>
          </cell>
        </row>
        <row r="332">
          <cell r="A332" t="str">
            <v>BIM-068240</v>
          </cell>
          <cell r="B332" t="str">
            <v>HORNO PARA TORTILLAS LINEA 1 PL=5 COMAL 1</v>
          </cell>
          <cell r="C332" t="str">
            <v>BIMBO SANTA MARIA</v>
          </cell>
        </row>
        <row r="333">
          <cell r="A333" t="str">
            <v>BIM-068242</v>
          </cell>
          <cell r="B333" t="str">
            <v>HORNO PARA TORTILLAS LINEA 6 PL=5 COMAL 6</v>
          </cell>
          <cell r="C333" t="str">
            <v>BIMBO SANTA MARIA</v>
          </cell>
        </row>
        <row r="334">
          <cell r="A334" t="str">
            <v>BIM-068243</v>
          </cell>
          <cell r="B334" t="str">
            <v>HORNO PARA TORTILLAS LINEA 5 PL=5 COMAL 5</v>
          </cell>
          <cell r="C334" t="str">
            <v>BIMBO SANTA MARIA</v>
          </cell>
        </row>
        <row r="335">
          <cell r="A335" t="str">
            <v>BIM-068245</v>
          </cell>
          <cell r="B335" t="str">
            <v>HORNO PARA TORTILLAS LINEA 2 PL=5 COMAL 2</v>
          </cell>
          <cell r="C335" t="str">
            <v>BIMBO SANTA MARIA</v>
          </cell>
        </row>
        <row r="336">
          <cell r="A336" t="str">
            <v>BIM-068246</v>
          </cell>
          <cell r="B336" t="str">
            <v>HORNO PARA TORTILLAS LINEA 2 PL=5 COMAL 2</v>
          </cell>
          <cell r="C336" t="str">
            <v>BIMBO SANTA MARIA</v>
          </cell>
        </row>
        <row r="337">
          <cell r="A337" t="str">
            <v>BIM-068248</v>
          </cell>
          <cell r="B337" t="str">
            <v>TRANSPORTADOR TORTILLA MAQUINDAL 26-5  PL= 5 MASA 2.1 M4</v>
          </cell>
          <cell r="C337" t="str">
            <v>BIMBO SANTA MARIA</v>
          </cell>
        </row>
        <row r="338">
          <cell r="A338" t="str">
            <v>BIM-068249</v>
          </cell>
          <cell r="B338" t="str">
            <v>TRANSPORTADOR TORTILLA MAQUINDAL MASA 2.2 PL5 TT M3</v>
          </cell>
          <cell r="C338" t="str">
            <v>BIMBO SANTA MARIA</v>
          </cell>
        </row>
        <row r="339">
          <cell r="A339" t="str">
            <v>BIM-068250</v>
          </cell>
          <cell r="B339" t="str">
            <v>TRANSPORTADOR TORTILLA MAQUINDAL 26-5  PL= 5 MASA 2.3 M3</v>
          </cell>
          <cell r="C339" t="str">
            <v>BIMBO SANTA MARIA</v>
          </cell>
        </row>
        <row r="340">
          <cell r="A340" t="str">
            <v>BIM-068251</v>
          </cell>
          <cell r="B340" t="str">
            <v>TRANSPORTADOR TORTILLA MASA 3.2 Y 3.3 PL5 TT M5</v>
          </cell>
          <cell r="C340" t="str">
            <v>BIMBO SANTA MARIA</v>
          </cell>
        </row>
        <row r="341">
          <cell r="A341" t="str">
            <v>BIM-068253</v>
          </cell>
          <cell r="B341" t="str">
            <v>TRANSPORTADOR TORTILLA MAQUINDAL MASA 3.3 Y 3.1 PL5 TT M4</v>
          </cell>
          <cell r="C341" t="str">
            <v>BIMBO SANTA MARIA</v>
          </cell>
        </row>
        <row r="342">
          <cell r="A342" t="str">
            <v>BIM-068260</v>
          </cell>
          <cell r="B342" t="str">
            <v>EMBOLSADORA TORTILLAS PL=5 No 5</v>
          </cell>
          <cell r="C342" t="str">
            <v>BIMBO SANTA MARIA</v>
          </cell>
        </row>
        <row r="343">
          <cell r="A343" t="str">
            <v>BIM-068261</v>
          </cell>
          <cell r="B343" t="str">
            <v>EMBOLSADORA TORTILLAS PL=5 No 2</v>
          </cell>
          <cell r="C343" t="str">
            <v>BIMBO SANTA MARIA</v>
          </cell>
        </row>
        <row r="344">
          <cell r="A344" t="str">
            <v>BIM-068263</v>
          </cell>
          <cell r="B344" t="str">
            <v>EMBOLSADORA TORTILLAS PL=5 No 4</v>
          </cell>
          <cell r="C344" t="str">
            <v>BIMBO SANTA MARIA</v>
          </cell>
        </row>
        <row r="345">
          <cell r="A345" t="str">
            <v>BIM-068264</v>
          </cell>
          <cell r="B345" t="str">
            <v>EMBOLSADORA TORTILLAS PL=5 No 1</v>
          </cell>
          <cell r="C345" t="str">
            <v>BIMBO SANTA MARIA</v>
          </cell>
        </row>
        <row r="346">
          <cell r="A346" t="str">
            <v>BIM-068266</v>
          </cell>
          <cell r="B346" t="str">
            <v>SELLADORA POLI-PAQ MOD-S1  PL=5 No 4</v>
          </cell>
          <cell r="C346" t="str">
            <v>BIMBO SANTA MARIA</v>
          </cell>
        </row>
        <row r="347">
          <cell r="A347" t="str">
            <v>BIM-068271</v>
          </cell>
          <cell r="B347" t="str">
            <v>PRENSA PARA TORTILLAS LINEA 8 PL=5 PRENSA 9</v>
          </cell>
          <cell r="C347" t="str">
            <v>BIMBO SANTA MARIA</v>
          </cell>
        </row>
        <row r="348">
          <cell r="A348" t="str">
            <v>BIM-068272</v>
          </cell>
          <cell r="B348" t="str">
            <v>HORNO PARA TORTILLAS LINEA 8  PL=5 COMAL 8</v>
          </cell>
          <cell r="C348" t="str">
            <v>BIMBO SANTA MARIA</v>
          </cell>
        </row>
        <row r="349">
          <cell r="A349" t="str">
            <v>BIM-068275</v>
          </cell>
          <cell r="B349" t="str">
            <v>PRENSA PARA TORTILLAS LINEA 8 PL=5 PRENSA 8</v>
          </cell>
          <cell r="C349" t="str">
            <v>BIMBO SANTA MARIA</v>
          </cell>
        </row>
        <row r="350">
          <cell r="A350" t="str">
            <v>BIM-068276</v>
          </cell>
          <cell r="B350" t="str">
            <v>HORNO PARA TORTILLAS LINEA 9  PL=5 COMAL 9</v>
          </cell>
          <cell r="C350" t="str">
            <v>BIMBO SANTA MARIA</v>
          </cell>
        </row>
        <row r="351">
          <cell r="A351" t="str">
            <v>BIM-068282</v>
          </cell>
          <cell r="B351" t="str">
            <v>SELLADORA POLI-PAQ MOD-S1  PL=5 No 5</v>
          </cell>
          <cell r="C351" t="str">
            <v>BIMBO SANTA MARIA</v>
          </cell>
        </row>
        <row r="352">
          <cell r="A352" t="str">
            <v>BIM-068286</v>
          </cell>
          <cell r="B352" t="str">
            <v>TRANSPORTADOR ENTRADA A LA ENGRASADORA M6 PL=1</v>
          </cell>
          <cell r="C352" t="str">
            <v>BIMBO SANTA MARIA</v>
          </cell>
        </row>
        <row r="353">
          <cell r="A353" t="str">
            <v>BIM-068298</v>
          </cell>
          <cell r="B353" t="str">
            <v>TABLERO 2FVP6 ELECTRICO S-01-0313 PL=6</v>
          </cell>
          <cell r="C353" t="str">
            <v>BIMBO SANTA MARIA</v>
          </cell>
        </row>
        <row r="354">
          <cell r="A354" t="str">
            <v>BIM-068304</v>
          </cell>
          <cell r="B354" t="str">
            <v>TRANS INCLI (ARRIBA) CON SIST DE VACIO PL5 TT L4</v>
          </cell>
          <cell r="C354" t="str">
            <v>BIMBO SANTA MARIA</v>
          </cell>
        </row>
        <row r="355">
          <cell r="A355" t="str">
            <v>BIM-068305</v>
          </cell>
          <cell r="B355" t="str">
            <v>TRANS INCLI (ARRIBA) CON SIST DE VACIO PARA PEGAR LAS TORT A BA PL=5</v>
          </cell>
          <cell r="C355" t="str">
            <v>BIMBO SANTA MARIA</v>
          </cell>
        </row>
        <row r="356">
          <cell r="A356" t="str">
            <v>BIM-068307</v>
          </cell>
          <cell r="B356" t="str">
            <v>TRANS INCLI (ABAJO) CON SIST DE VACIO PARA PEGAR LAS TORT A BAN  PL=5 L4</v>
          </cell>
          <cell r="C356" t="str">
            <v>BIMBO SANTA MARIA</v>
          </cell>
        </row>
        <row r="357">
          <cell r="A357" t="str">
            <v>BIM-068357</v>
          </cell>
          <cell r="B357" t="str">
            <v>UNIDAD MANEJADORA DE AIRE MCA.ABB</v>
          </cell>
          <cell r="C357" t="str">
            <v>BIMBO SANTA MARIA</v>
          </cell>
        </row>
        <row r="358">
          <cell r="A358" t="str">
            <v>BIM-068395</v>
          </cell>
          <cell r="B358" t="str">
            <v>TABLERO ELECTRICO IFCCVP CAMARA</v>
          </cell>
          <cell r="C358" t="str">
            <v>BIMBO SANTA MARIA</v>
          </cell>
        </row>
        <row r="359">
          <cell r="A359" t="str">
            <v>BIM-068453</v>
          </cell>
          <cell r="B359" t="str">
            <v>TRANSPOTADOR RECTO VARILLAS P11 PL=1</v>
          </cell>
          <cell r="C359" t="str">
            <v>BIMBO SANTA MARIA</v>
          </cell>
        </row>
        <row r="360">
          <cell r="A360" t="str">
            <v>BIM-068455</v>
          </cell>
          <cell r="B360" t="str">
            <v>TRANSPORTADOR 12 PULGADAS PL=1</v>
          </cell>
          <cell r="C360" t="str">
            <v>BIMBO SANTA MARIA</v>
          </cell>
        </row>
        <row r="361">
          <cell r="A361" t="str">
            <v>BIM-068458</v>
          </cell>
          <cell r="B361" t="str">
            <v>TRANSPOTADOR RECTO TRANSFER BANDA AZUL PL=1</v>
          </cell>
          <cell r="C361" t="str">
            <v>BIMBO SANTA MARIA</v>
          </cell>
        </row>
        <row r="362">
          <cell r="A362" t="str">
            <v>BIM-068459</v>
          </cell>
          <cell r="B362" t="str">
            <v>TRANSPOTADOR RECTO  ENTRADA AL TRANSFER PL=1</v>
          </cell>
          <cell r="C362" t="str">
            <v>BIMBO SANTA MARIA</v>
          </cell>
        </row>
        <row r="363">
          <cell r="A363" t="str">
            <v>BIM-068461</v>
          </cell>
          <cell r="B363" t="str">
            <v>TRANSPORTADOR CURVO DE 90° DOBLE TABLE TOP P-17 PN1=PN2</v>
          </cell>
          <cell r="C363" t="str">
            <v>BIMBO SANTA MARIA</v>
          </cell>
        </row>
        <row r="364">
          <cell r="A364" t="str">
            <v>BIM-068467</v>
          </cell>
          <cell r="B364" t="str">
            <v>TRANSPORTADOR DE TAPAS P-47</v>
          </cell>
          <cell r="C364" t="str">
            <v>BIMBO SANTA MARIA</v>
          </cell>
        </row>
        <row r="365">
          <cell r="A365" t="str">
            <v>BIM-068485</v>
          </cell>
          <cell r="B365" t="str">
            <v>TANQUE PREPARADOR CILINDRICO VERTICAL DE 1700 GAL.PL2=PN1</v>
          </cell>
          <cell r="C365" t="str">
            <v>BIMBO SANTA MARIA</v>
          </cell>
        </row>
        <row r="366">
          <cell r="A366" t="str">
            <v>BIM-068494</v>
          </cell>
          <cell r="B366" t="str">
            <v>REBANADORA AMF NUMERO 2 MODELO 75 PL2=PN1</v>
          </cell>
          <cell r="C366" t="str">
            <v>BIMBO SANTA MARIA</v>
          </cell>
        </row>
        <row r="367">
          <cell r="A367" t="str">
            <v>BIM-068495</v>
          </cell>
          <cell r="B367" t="str">
            <v>TABLERO ELECTRICO 4FP1 TAM.ESPECIAL</v>
          </cell>
          <cell r="C367" t="str">
            <v>BIMBO SANTA MARIA</v>
          </cell>
        </row>
        <row r="368">
          <cell r="A368" t="str">
            <v>BIM-068496</v>
          </cell>
          <cell r="B368" t="str">
            <v>DETECTOR DE METALES  MCA. LOMA  NØ SERIE  97-0360   PL=1 No 4</v>
          </cell>
          <cell r="C368" t="str">
            <v>BIMBO SANTA MARIA</v>
          </cell>
        </row>
        <row r="369">
          <cell r="A369" t="str">
            <v>BIM-068501</v>
          </cell>
          <cell r="B369" t="str">
            <v>BOMBA MASA AMF BM-A-91</v>
          </cell>
          <cell r="C369" t="str">
            <v>BIMBO SANTA MARIA</v>
          </cell>
        </row>
        <row r="370">
          <cell r="A370" t="str">
            <v>BIM-068505</v>
          </cell>
          <cell r="B370" t="str">
            <v>TRANSPORTADOR TAPADOR DE MOLDES DER P-07 BM-A-90</v>
          </cell>
          <cell r="C370" t="str">
            <v>BIMBO SANTA MARIA</v>
          </cell>
        </row>
        <row r="371">
          <cell r="A371" t="str">
            <v>BIM-068510</v>
          </cell>
          <cell r="B371" t="str">
            <v>TRANSPORTADOR DESVIADOR HORIZONTAL P/MOLDES SASIB BMA227 P-09 A PL=2</v>
          </cell>
          <cell r="C371" t="str">
            <v>BIMBO SANTA MARIA</v>
          </cell>
        </row>
        <row r="372">
          <cell r="A372" t="str">
            <v>BIM-068512</v>
          </cell>
          <cell r="B372" t="str">
            <v>TRANSPORTADOR DESVIADOR HORIZONTAL P/MOLDES SASIB BMA227 P-09 B PL=2</v>
          </cell>
          <cell r="C372" t="str">
            <v>BIMBO SANTA MARIA</v>
          </cell>
        </row>
        <row r="373">
          <cell r="A373" t="str">
            <v>BIM-068521</v>
          </cell>
          <cell r="B373" t="str">
            <v>TRANSPORTADOR DOSIFICADOR DE MOLDES NO.SERIE 00-0135 F-20459 MAQUINDAL 23/06/200</v>
          </cell>
          <cell r="C373" t="str">
            <v>BIMBO SANTA MARIA</v>
          </cell>
        </row>
        <row r="374">
          <cell r="A374" t="str">
            <v>BIM-068524</v>
          </cell>
          <cell r="B374" t="str">
            <v>BOMBA DE MASA AMF # 2 PL=3</v>
          </cell>
          <cell r="C374" t="str">
            <v>BIMBO SANTA MARIA</v>
          </cell>
        </row>
        <row r="375">
          <cell r="A375" t="str">
            <v>BIM-068574</v>
          </cell>
          <cell r="B375" t="str">
            <v>REBANADORA AMF 136 67 19 SERIE 235 # 3</v>
          </cell>
          <cell r="C375" t="str">
            <v>BIMBO SANTA MARIA</v>
          </cell>
        </row>
        <row r="376">
          <cell r="A376" t="str">
            <v>BIM-068581</v>
          </cell>
          <cell r="B376" t="str">
            <v>TANQUE PREPARADOR No2 PL3</v>
          </cell>
          <cell r="C376" t="str">
            <v>BIMBO SANTA MARIA</v>
          </cell>
        </row>
        <row r="377">
          <cell r="A377" t="str">
            <v>BIM-068586</v>
          </cell>
          <cell r="B377" t="str">
            <v>PLATAFORMA DE SERV. P/TANQUES DE ESP. LIQ</v>
          </cell>
          <cell r="C377" t="str">
            <v>BIMBO SANTA MARIA</v>
          </cell>
        </row>
        <row r="378">
          <cell r="A378" t="str">
            <v>BIM-068589</v>
          </cell>
          <cell r="B378" t="str">
            <v>HARINADOR D E MASNo 1 AMF LADO DE OP. DER PL=3</v>
          </cell>
          <cell r="C378" t="str">
            <v>BIMBO SANTA MARIA</v>
          </cell>
        </row>
        <row r="379">
          <cell r="A379" t="str">
            <v>BIM-068609</v>
          </cell>
          <cell r="B379" t="str">
            <v>TURBINA PARA VACIADOR DE MOLDES F-305</v>
          </cell>
          <cell r="C379" t="str">
            <v>BIMBO SANTA MARIA</v>
          </cell>
        </row>
        <row r="380">
          <cell r="A380" t="str">
            <v>BIM-068652</v>
          </cell>
          <cell r="B380" t="str">
            <v>UNIDAD MANEJADORA DE AIRE MCA. ABB TECHOS PLATAFORMA PL1</v>
          </cell>
          <cell r="C380" t="str">
            <v>BIMBO SANTA MARIA</v>
          </cell>
        </row>
        <row r="381">
          <cell r="A381" t="str">
            <v>BIM-068695</v>
          </cell>
          <cell r="B381" t="str">
            <v>EQUIPO ELECTRICO REIMELT P118</v>
          </cell>
          <cell r="C381" t="str">
            <v>BIMBO SANTA MARIA</v>
          </cell>
        </row>
        <row r="382">
          <cell r="A382" t="str">
            <v>BIM-068704</v>
          </cell>
          <cell r="B382" t="str">
            <v>TRANSPORTADOR ELEVADOR DE MASA P-02</v>
          </cell>
          <cell r="C382" t="str">
            <v>BIMBO SANTA MARIA</v>
          </cell>
        </row>
        <row r="383">
          <cell r="A383" t="str">
            <v>BIM-068705</v>
          </cell>
          <cell r="B383" t="str">
            <v>DIVISORA AMF BAKERY SYSTEMS No 1 PL1</v>
          </cell>
          <cell r="C383" t="str">
            <v>BIMBO SANTA MARIA</v>
          </cell>
        </row>
        <row r="384">
          <cell r="A384" t="str">
            <v>BIM-068762</v>
          </cell>
          <cell r="B384" t="str">
            <v>TANQUE PARA MANTECA LIQUIDA</v>
          </cell>
          <cell r="C384" t="str">
            <v>BIMBO SANTA MARIA</v>
          </cell>
        </row>
        <row r="385">
          <cell r="A385" t="str">
            <v>BIM-068868</v>
          </cell>
          <cell r="B385" t="str">
            <v>TRANSFORMADOR ELECTRICO SELMEC  PL=5</v>
          </cell>
          <cell r="C385" t="str">
            <v>BIMBO SANTA MARIA</v>
          </cell>
        </row>
        <row r="386">
          <cell r="A386" t="str">
            <v>BIM-068876</v>
          </cell>
          <cell r="B386" t="str">
            <v>CALDERA CLEAVER BROKS PL5</v>
          </cell>
          <cell r="C386" t="str">
            <v>BIMBO SANTA MARIA</v>
          </cell>
        </row>
        <row r="387">
          <cell r="A387" t="str">
            <v>BIM-068890</v>
          </cell>
          <cell r="B387" t="str">
            <v>MM 33 BASCULA P/CAMIONES MCA TOLEDO ALM  M P</v>
          </cell>
          <cell r="C387" t="str">
            <v>BIMBO SANTA MARIA</v>
          </cell>
        </row>
        <row r="388">
          <cell r="A388" t="str">
            <v>BIM-068891</v>
          </cell>
          <cell r="B388" t="str">
            <v>TABLERO ELECTRICO 1FCMTG TIPO ASTM-A-366 AGUA HELADA Y TORRE PL5</v>
          </cell>
          <cell r="C388" t="str">
            <v>BIMBO SANTA MARIA</v>
          </cell>
        </row>
        <row r="389">
          <cell r="A389" t="str">
            <v>BIM-068912</v>
          </cell>
          <cell r="B389" t="str">
            <v>ARTEZA PARA LAS LINEAS DE PRODUCCION  PL=6  No 1</v>
          </cell>
          <cell r="C389" t="str">
            <v>BIMBO SANTA MARIA</v>
          </cell>
        </row>
        <row r="390">
          <cell r="A390" t="str">
            <v>BIM-068913</v>
          </cell>
          <cell r="B390" t="str">
            <v>ARTEZA PARA LAS LINEAS DE PRODUCCION  PL=6  No 2</v>
          </cell>
          <cell r="C390" t="str">
            <v>BIMBO SANTA MARIA</v>
          </cell>
        </row>
        <row r="391">
          <cell r="A391" t="str">
            <v>BIM-068914</v>
          </cell>
          <cell r="B391" t="str">
            <v>ARTEZA PARA LAS LINEAS DE PRODUCCION PL1=BOL1 No 02</v>
          </cell>
          <cell r="C391" t="str">
            <v>BIMBO SANTA MARIA</v>
          </cell>
        </row>
        <row r="392">
          <cell r="A392" t="str">
            <v>BIM-068915</v>
          </cell>
          <cell r="B392" t="str">
            <v>ARTEZA PARA LAS LINEAS DE PRODUCCION PL1=BOL1 No 03</v>
          </cell>
          <cell r="C392" t="str">
            <v>BIMBO SANTA MARIA</v>
          </cell>
        </row>
        <row r="393">
          <cell r="A393" t="str">
            <v>BIM-068916</v>
          </cell>
          <cell r="B393" t="str">
            <v>ARTEZA PARA LAS LINEAS DE PRODUCCION PL1=BOL1 No 04</v>
          </cell>
          <cell r="C393" t="str">
            <v>BIMBO SANTA MARIA</v>
          </cell>
        </row>
        <row r="394">
          <cell r="A394" t="str">
            <v>BIM-068917</v>
          </cell>
          <cell r="B394" t="str">
            <v>ARTEZA PARA LAS LINEAS DE PRODUCCION PL1=BOL1 No 05</v>
          </cell>
          <cell r="C394" t="str">
            <v>BIMBO SANTA MARIA</v>
          </cell>
        </row>
        <row r="395">
          <cell r="A395" t="str">
            <v>BIM-068918</v>
          </cell>
          <cell r="B395" t="str">
            <v>ARTEZA PARA LAS LINEAS DE PRODUCCION PL1=BOL1 No 06</v>
          </cell>
          <cell r="C395" t="str">
            <v>BIMBO SANTA MARIA</v>
          </cell>
        </row>
        <row r="396">
          <cell r="A396" t="str">
            <v>BIM-068919</v>
          </cell>
          <cell r="B396" t="str">
            <v>ARTEZA PARA LAS LINEAS DE PRODUCCION PL1=BOL1 No 07</v>
          </cell>
          <cell r="C396" t="str">
            <v>BIMBO SANTA MARIA</v>
          </cell>
        </row>
        <row r="397">
          <cell r="A397" t="str">
            <v>BIM-068920</v>
          </cell>
          <cell r="B397" t="str">
            <v>ARTEZA PARA LAS LINEAS DE PRODUCCION PL1=BOL1 No 08</v>
          </cell>
          <cell r="C397" t="str">
            <v>BIMBO SANTA MARIA</v>
          </cell>
        </row>
        <row r="398">
          <cell r="A398" t="str">
            <v>BIM-068921</v>
          </cell>
          <cell r="B398" t="str">
            <v>ARTEZA PARA LAS LINEAS DE PRODUCCION PL1=BOL1 No 09</v>
          </cell>
          <cell r="C398" t="str">
            <v>BIMBO SANTA MARIA</v>
          </cell>
        </row>
        <row r="399">
          <cell r="A399" t="str">
            <v>BIM-068922</v>
          </cell>
          <cell r="B399" t="str">
            <v>ARTEZA PARA LAS LINEAS DE PRODUCCION PL1=BOL1 No 10</v>
          </cell>
          <cell r="C399" t="str">
            <v>BIMBO SANTA MARIA</v>
          </cell>
        </row>
        <row r="400">
          <cell r="A400" t="str">
            <v>BIM-068923</v>
          </cell>
          <cell r="B400" t="str">
            <v>ARTEZA PARA LAS LINEAS DE PRODUCCION PL1=BOL1 No 11</v>
          </cell>
          <cell r="C400" t="str">
            <v>BIMBO SANTA MARIA</v>
          </cell>
        </row>
        <row r="401">
          <cell r="A401" t="str">
            <v>BIM-068924</v>
          </cell>
          <cell r="B401" t="str">
            <v>ARTEZA PARA LAS LINEAS DE PRODUCCION PL1=BOL1 No 12</v>
          </cell>
          <cell r="C401" t="str">
            <v>BIMBO SANTA MARIA</v>
          </cell>
        </row>
        <row r="402">
          <cell r="A402" t="str">
            <v>BIM-068925</v>
          </cell>
          <cell r="B402" t="str">
            <v>ARTEZA PARA LAS LINEAS DE PRODUCCION PL1=BOL1 No 13</v>
          </cell>
          <cell r="C402" t="str">
            <v>BIMBO SANTA MARIA</v>
          </cell>
        </row>
        <row r="403">
          <cell r="A403" t="str">
            <v>BIM-068926</v>
          </cell>
          <cell r="B403" t="str">
            <v>ARTEZA PARA LAS LINEAS DE PRODUCCION  PL=6  No 3</v>
          </cell>
          <cell r="C403" t="str">
            <v>BIMBO SANTA MARIA</v>
          </cell>
        </row>
        <row r="404">
          <cell r="A404" t="str">
            <v>BIM-068927</v>
          </cell>
          <cell r="B404" t="str">
            <v>ARTEZA PARA LAS LINEAS DE PRODUCCION  PL=6  No 4</v>
          </cell>
          <cell r="C404" t="str">
            <v>BIMBO SANTA MARIA</v>
          </cell>
        </row>
        <row r="405">
          <cell r="A405" t="str">
            <v>BIM-068928</v>
          </cell>
          <cell r="B405" t="str">
            <v>ARTEZA PARA LAS LINEAS DE PRODUCCION  PL=6  No 5</v>
          </cell>
          <cell r="C405" t="str">
            <v>BIMBO SANTA MARIA</v>
          </cell>
        </row>
        <row r="406">
          <cell r="A406" t="str">
            <v>BIM-069062</v>
          </cell>
          <cell r="B406" t="str">
            <v>ENFRIADOR PARA TORTILLAS TORRE A TRES NIVELES (1,2,3)</v>
          </cell>
          <cell r="C406" t="str">
            <v>BIMBO SANTA MARIA</v>
          </cell>
        </row>
        <row r="407">
          <cell r="A407" t="str">
            <v>BIM-069063</v>
          </cell>
          <cell r="B407" t="str">
            <v>ENFRIADOR PARA TORTILLAS TORRE C TRES NIVELES (8,9)</v>
          </cell>
          <cell r="C407" t="str">
            <v>BIMBO SANTA MARIA</v>
          </cell>
        </row>
        <row r="408">
          <cell r="A408" t="str">
            <v>BIM-069064</v>
          </cell>
          <cell r="B408" t="str">
            <v>ENFRIADOR PARA TORTILLAS TORRE B TRES NIVELES (4,5,6)</v>
          </cell>
          <cell r="C408" t="str">
            <v>BIMBO SANTA MARIA</v>
          </cell>
        </row>
        <row r="409">
          <cell r="A409" t="str">
            <v>BIM-069091</v>
          </cell>
          <cell r="B409" t="str">
            <v>TRANSFORMADOR ELECTRICO DE 750 KVA  P117</v>
          </cell>
          <cell r="C409" t="str">
            <v>BIMBO SANTA MARIA</v>
          </cell>
        </row>
        <row r="410">
          <cell r="A410" t="str">
            <v>BIM-069092</v>
          </cell>
          <cell r="B410" t="str">
            <v>SUBESTACION ELECTRICA MCA ELMEX  PL=1</v>
          </cell>
          <cell r="C410" t="str">
            <v>BIMBO SANTA MARIA</v>
          </cell>
        </row>
        <row r="411">
          <cell r="A411" t="str">
            <v>BIM-069100</v>
          </cell>
          <cell r="B411" t="str">
            <v>SOPLADOR DE AIRE SILOS PL-3 MCA DUROFLOW</v>
          </cell>
          <cell r="C411" t="str">
            <v>BIMBO SANTA MARIA</v>
          </cell>
        </row>
        <row r="412">
          <cell r="A412" t="str">
            <v>BIM-069101</v>
          </cell>
          <cell r="B412" t="str">
            <v>SOPLADOR DE AIRE SILOS PL-3 MCA:  DUROFLOW</v>
          </cell>
          <cell r="C412" t="str">
            <v>BIMBO SANTA MARIA</v>
          </cell>
        </row>
        <row r="413">
          <cell r="A413" t="str">
            <v>BIM-069102</v>
          </cell>
          <cell r="B413" t="str">
            <v>TRANSPORTADOR ELEVADOR DE MASA MAQUINDAL SERIE 96-0919</v>
          </cell>
          <cell r="C413" t="str">
            <v>BIMBO SANTA MARIA</v>
          </cell>
        </row>
        <row r="414">
          <cell r="A414" t="str">
            <v>BIM-069108</v>
          </cell>
          <cell r="B414" t="str">
            <v>MEZCLADORA DE MASA PEERLESS BMM-785</v>
          </cell>
          <cell r="C414" t="str">
            <v>BIMBO SANTA MARIA</v>
          </cell>
        </row>
        <row r="415">
          <cell r="A415" t="str">
            <v>BIM-069128</v>
          </cell>
          <cell r="B415" t="str">
            <v>DIVISORA DE MASA AMF MOD KRD No 2 PL1</v>
          </cell>
          <cell r="C415" t="str">
            <v>BIMBO SANTA MARIA</v>
          </cell>
        </row>
        <row r="416">
          <cell r="A416" t="str">
            <v>BIM-069131</v>
          </cell>
          <cell r="B416" t="str">
            <v>DETECTOR DE METALES MCA. LOMA PL2=PN1 STAMA</v>
          </cell>
          <cell r="C416" t="str">
            <v>BIMBO SANTA MARIA</v>
          </cell>
        </row>
        <row r="417">
          <cell r="A417" t="str">
            <v>BIM-069135</v>
          </cell>
          <cell r="B417" t="str">
            <v>TRANSPORTADOR ACOSTADOR DE MOLDES MAQUINDAL SERIE N97-0151  PL=6 B-25</v>
          </cell>
          <cell r="C417" t="str">
            <v>BIMBO SANTA MARIA</v>
          </cell>
        </row>
        <row r="418">
          <cell r="A418" t="str">
            <v>BIM-069137</v>
          </cell>
          <cell r="B418" t="str">
            <v>TRASPORTADOR LEVANTADOR DE MOLDES MAQUINDAL SERIE No 97-0153  PL=6</v>
          </cell>
          <cell r="C418" t="str">
            <v>BIMBO SANTA MARIA</v>
          </cell>
        </row>
        <row r="419">
          <cell r="A419" t="str">
            <v>BIM-069139</v>
          </cell>
          <cell r="B419" t="str">
            <v>TRANSPORTADOR DE CARGA AL HONRNO BAKER PL=1</v>
          </cell>
          <cell r="C419" t="str">
            <v>BIMBO SANTA MARIA</v>
          </cell>
        </row>
        <row r="420">
          <cell r="A420" t="str">
            <v>BIM-069140</v>
          </cell>
          <cell r="B420" t="str">
            <v>TABLERO ELECTRICO 1TCVP1 FUERZA Y CONTROL</v>
          </cell>
          <cell r="C420" t="str">
            <v>BIMBO SANTA MARIA</v>
          </cell>
        </row>
        <row r="421">
          <cell r="A421" t="str">
            <v>BIM-069144</v>
          </cell>
          <cell r="B421" t="str">
            <v>TRANSPORTADOR P/ENTRADA A MODELADORA P-05 PL2</v>
          </cell>
          <cell r="C421" t="str">
            <v>BIMBO SANTA MARIA</v>
          </cell>
        </row>
        <row r="422">
          <cell r="A422" t="str">
            <v>BIM-069146</v>
          </cell>
          <cell r="B422" t="str">
            <v>TRANSPORTADOR DE LEVANTADO ENTRADA VERIFICADOR ISHIDA PL5 TT EM5</v>
          </cell>
          <cell r="C422" t="str">
            <v>BIMBO SANTA MARIA</v>
          </cell>
        </row>
        <row r="423">
          <cell r="A423" t="str">
            <v>BIM-069162</v>
          </cell>
          <cell r="B423" t="str">
            <v>TRANSPORTADOR RECTO INCLINADO FLAT TOP PI-08</v>
          </cell>
          <cell r="C423" t="str">
            <v>BIMBO SANTA MARIA</v>
          </cell>
        </row>
        <row r="424">
          <cell r="A424" t="str">
            <v>BIM-069163</v>
          </cell>
          <cell r="B424" t="str">
            <v>TRANSPORTADOR RECTO INCLINADO FLAT TOP P-11 MAQUINDAL SERIE 98-0105</v>
          </cell>
          <cell r="C424" t="str">
            <v>BIMBO SANTA MARIA</v>
          </cell>
        </row>
        <row r="425">
          <cell r="A425" t="str">
            <v>BIM-069164</v>
          </cell>
          <cell r="B425" t="str">
            <v>TRANSPORTADOR RECTO P-12 MAQUINDAL SERIE 98-0449</v>
          </cell>
          <cell r="C425" t="str">
            <v>BIMBO SANTA MARIA</v>
          </cell>
        </row>
        <row r="426">
          <cell r="A426" t="str">
            <v>BIM-069166</v>
          </cell>
          <cell r="B426" t="str">
            <v>TRANSPORTADOR RECTO HORIZONTAL P-09 MAQUINDAL SERIE 97-0994</v>
          </cell>
          <cell r="C426" t="str">
            <v>BIMBO SANTA MARIA</v>
          </cell>
        </row>
        <row r="427">
          <cell r="A427" t="str">
            <v>BIM-069172</v>
          </cell>
          <cell r="B427" t="str">
            <v>TRANSPORTADOR CURVO 45° P13</v>
          </cell>
          <cell r="C427" t="str">
            <v>BIMBO SANTA MARIA</v>
          </cell>
        </row>
        <row r="428">
          <cell r="A428" t="str">
            <v>BIM-069189</v>
          </cell>
          <cell r="B428" t="str">
            <v>TRANSPORTADOR ELEVADO P2 PL2 PN1</v>
          </cell>
          <cell r="C428" t="str">
            <v>BIMBO SANTA MARIA</v>
          </cell>
        </row>
        <row r="429">
          <cell r="A429" t="str">
            <v>BIM-069190</v>
          </cell>
          <cell r="B429" t="str">
            <v>HORNO BAKER PERKINS   PI</v>
          </cell>
          <cell r="C429" t="str">
            <v>BIMBO SANTA MARIA</v>
          </cell>
        </row>
        <row r="430">
          <cell r="A430" t="str">
            <v>BIM-069194</v>
          </cell>
          <cell r="B430" t="str">
            <v>TABLERO ELECTRICO DE FZA Y CONTROL 1FEL1  TE03 PL=3</v>
          </cell>
          <cell r="C430" t="str">
            <v>BIMBO SANTA MARIA</v>
          </cell>
        </row>
        <row r="431">
          <cell r="A431" t="str">
            <v>BIM-069196</v>
          </cell>
          <cell r="B431" t="str">
            <v>CAMARA DE VAPOR TEMPLEX APV  INCL TABLERO ELECT. PL=3</v>
          </cell>
          <cell r="C431" t="str">
            <v>BIMBO SANTA MARIA</v>
          </cell>
        </row>
        <row r="432">
          <cell r="A432" t="str">
            <v>BIM-069197</v>
          </cell>
          <cell r="B432" t="str">
            <v>TABLERO ELECT. PARA HORNO BAKER PERKING</v>
          </cell>
          <cell r="C432" t="str">
            <v>BIMBO SANTA MARIA</v>
          </cell>
        </row>
        <row r="433">
          <cell r="A433" t="str">
            <v>BIM-069203</v>
          </cell>
          <cell r="B433" t="str">
            <v>TRANSPORTADOR DE MOLDES SPANTECK M2 PL1</v>
          </cell>
          <cell r="C433" t="str">
            <v>BIMBO SANTA MARIA</v>
          </cell>
        </row>
        <row r="434">
          <cell r="A434" t="str">
            <v>BIM-069216</v>
          </cell>
          <cell r="B434" t="str">
            <v>TRANSPORTADOR INCLINADO P39 PL3 PN2</v>
          </cell>
          <cell r="C434" t="str">
            <v>BIMBO SANTA MARIA</v>
          </cell>
        </row>
        <row r="435">
          <cell r="A435" t="str">
            <v>BIM-069237</v>
          </cell>
          <cell r="B435" t="str">
            <v>DESAPILADOR SASIB BAKERY</v>
          </cell>
          <cell r="C435" t="str">
            <v>BIMBO SANTA MARIA</v>
          </cell>
        </row>
        <row r="436">
          <cell r="A436" t="str">
            <v>BIM-069381</v>
          </cell>
          <cell r="B436" t="str">
            <v>FERMENTADOR EN FORMA DE L</v>
          </cell>
          <cell r="C436" t="str">
            <v>BIMBO SANTA MARIA</v>
          </cell>
        </row>
        <row r="437">
          <cell r="A437" t="str">
            <v>BIM-069647</v>
          </cell>
          <cell r="B437" t="str">
            <v>ENGRASADORA DUBOR PN2=PL3</v>
          </cell>
          <cell r="C437" t="str">
            <v>BIMBO SANTA MARIA</v>
          </cell>
        </row>
        <row r="438">
          <cell r="A438" t="str">
            <v>BIM-069666</v>
          </cell>
          <cell r="B438" t="str">
            <v>TRANSFERENCIA SALIDA DE COMAL</v>
          </cell>
          <cell r="C438" t="str">
            <v>BIMBO SANTA MARIA</v>
          </cell>
        </row>
        <row r="439">
          <cell r="A439" t="str">
            <v>BIM-071252</v>
          </cell>
          <cell r="B439" t="str">
            <v>ELEVADOR DE ARTEZAS TIPO TORNILLO  PL=6</v>
          </cell>
          <cell r="C439" t="str">
            <v>BIMBO SANTA MARIA</v>
          </cell>
        </row>
        <row r="440">
          <cell r="A440" t="str">
            <v>BIM-071260</v>
          </cell>
          <cell r="B440" t="str">
            <v>REBANADORA DE ROLES PL=1</v>
          </cell>
          <cell r="C440" t="str">
            <v>BIMBO SANTA MARIA</v>
          </cell>
        </row>
        <row r="441">
          <cell r="A441" t="str">
            <v>BIM-071282</v>
          </cell>
          <cell r="B441" t="str">
            <v>TRANSPORTADOR RECTO P-45</v>
          </cell>
          <cell r="C441" t="str">
            <v>BIMBO SANTA MARIA</v>
          </cell>
        </row>
        <row r="442">
          <cell r="A442" t="str">
            <v>BIM-071557</v>
          </cell>
          <cell r="B442" t="str">
            <v>SISTEMA DE PREPRENSADO #1</v>
          </cell>
          <cell r="C442" t="str">
            <v>BIMBO SANTA MARIA</v>
          </cell>
        </row>
        <row r="443">
          <cell r="A443" t="str">
            <v>BIM-071558</v>
          </cell>
          <cell r="B443" t="str">
            <v>SISTEMA DE PREPRENSADO #2</v>
          </cell>
          <cell r="C443" t="str">
            <v>BIMBO SANTA MARIA</v>
          </cell>
        </row>
        <row r="444">
          <cell r="A444" t="str">
            <v>BIM-071564</v>
          </cell>
          <cell r="B444" t="str">
            <v>TRANSPORTADOR L TRANSFER  TAPAS  PAN CHICO</v>
          </cell>
          <cell r="C444" t="str">
            <v>BIMBO SANTA MARIA</v>
          </cell>
        </row>
        <row r="445">
          <cell r="A445" t="str">
            <v>BIM-071565</v>
          </cell>
          <cell r="B445" t="str">
            <v>TRANSPORTADOR DE SEPARACION TAPAS</v>
          </cell>
          <cell r="C445" t="str">
            <v>BIMBO SANTA MARIA</v>
          </cell>
        </row>
        <row r="446">
          <cell r="A446" t="str">
            <v>BIM-071567</v>
          </cell>
          <cell r="B446" t="str">
            <v>TRANSPORTADOR DE ELEVACION DE TORTILLAS</v>
          </cell>
          <cell r="C446" t="str">
            <v>BIMBO SANTA MARIA</v>
          </cell>
        </row>
        <row r="447">
          <cell r="A447" t="str">
            <v>BIM-075588</v>
          </cell>
          <cell r="B447" t="str">
            <v>ATADORA BURFORD PL2 # 2</v>
          </cell>
          <cell r="C447" t="str">
            <v>BIMBO SANTA MARIA</v>
          </cell>
        </row>
        <row r="448">
          <cell r="A448" t="str">
            <v>BIM-077198</v>
          </cell>
          <cell r="B448" t="str">
            <v>ATADORA BURFORD # 6 SERIE 15460 PL=3</v>
          </cell>
          <cell r="C448" t="str">
            <v>BIMBO SANTA MARIA</v>
          </cell>
        </row>
        <row r="449">
          <cell r="A449" t="str">
            <v>BIM-077199</v>
          </cell>
          <cell r="B449" t="str">
            <v>ATADORA BURFORD #1  PL3 PN2 MOD 2100 LE # SERIE 18223</v>
          </cell>
          <cell r="C449" t="str">
            <v>BIMBO SANTA MARIA</v>
          </cell>
        </row>
        <row r="450">
          <cell r="A450" t="str">
            <v>BIM-077200</v>
          </cell>
          <cell r="B450" t="str">
            <v>ATADORA BURFORD # 7 SERIE 15434 PL=3</v>
          </cell>
          <cell r="C450" t="str">
            <v>BIMBO SANTA MARIA</v>
          </cell>
        </row>
        <row r="451">
          <cell r="A451" t="str">
            <v>BIM-077201</v>
          </cell>
          <cell r="B451" t="str">
            <v>ATADORA BURFORD # 5 SERIE 15461 PL=3</v>
          </cell>
          <cell r="C451" t="str">
            <v>BIMBO SANTA MARIA</v>
          </cell>
        </row>
        <row r="452">
          <cell r="A452" t="str">
            <v>BIM-077202</v>
          </cell>
          <cell r="B452" t="str">
            <v>ATADORA BURFORD # 4 SERIE 15459 PL=3</v>
          </cell>
          <cell r="C452" t="str">
            <v>BIMBO SANTA MARIA</v>
          </cell>
        </row>
        <row r="453">
          <cell r="A453" t="str">
            <v>BIM-077203</v>
          </cell>
          <cell r="B453" t="str">
            <v>ATADORA BURFORD</v>
          </cell>
          <cell r="C453" t="str">
            <v>BIMBO SANTA MARIA</v>
          </cell>
        </row>
        <row r="454">
          <cell r="A454" t="str">
            <v>BIM-078887</v>
          </cell>
          <cell r="B454" t="str">
            <v>SISTEMA DE AHORRO DE ENERGIA Y CONTROL DE VELOCIDAD</v>
          </cell>
          <cell r="C454" t="str">
            <v>BIMBO SANTA MARIA</v>
          </cell>
        </row>
        <row r="455">
          <cell r="A455" t="str">
            <v>BIM-078888</v>
          </cell>
          <cell r="B455" t="str">
            <v>SISTEMA DE AHORRO DE ENERGIA Y CONTROL DE VELOCIDAD</v>
          </cell>
          <cell r="C455" t="str">
            <v>BIMBO SANTA MARIA</v>
          </cell>
        </row>
        <row r="456">
          <cell r="A456" t="str">
            <v>BIM-078889</v>
          </cell>
          <cell r="B456" t="str">
            <v>SISTEMA DE AHORRO DE ENERGIA Y CONTROL DE VELOCIDAD</v>
          </cell>
          <cell r="C456" t="str">
            <v>BIMBO SANTA MARIA</v>
          </cell>
        </row>
        <row r="457">
          <cell r="A457" t="str">
            <v>BIM-079449</v>
          </cell>
          <cell r="B457" t="str">
            <v>TRANSPORTADOR INTRALOX ANTES DEL DETECTOR DE METALES</v>
          </cell>
          <cell r="C457" t="str">
            <v>BIMBO SANTA MARIA</v>
          </cell>
        </row>
        <row r="458">
          <cell r="A458" t="str">
            <v>BIM-083093</v>
          </cell>
          <cell r="B458" t="str">
            <v>ALIMENTADOR DE CHAROLILLAS TERMOFORMADAS</v>
          </cell>
          <cell r="C458" t="str">
            <v>BIMBO SANTA MARIA</v>
          </cell>
        </row>
        <row r="459">
          <cell r="A459" t="str">
            <v>BIM-083095</v>
          </cell>
          <cell r="B459" t="str">
            <v>TRANSPORTADOR DE 5 TABLILLAS P-8 PL1=BO1</v>
          </cell>
          <cell r="C459" t="str">
            <v>BIMBO SANTA MARIA</v>
          </cell>
        </row>
        <row r="460">
          <cell r="A460" t="str">
            <v>BIM-083097</v>
          </cell>
          <cell r="B460" t="str">
            <v>TRANSPORTADOR CURVO</v>
          </cell>
          <cell r="C460" t="str">
            <v>BIMBO SANTA MARIA</v>
          </cell>
        </row>
        <row r="461">
          <cell r="A461" t="str">
            <v>BIM-083098</v>
          </cell>
          <cell r="B461" t="str">
            <v>TRANSPORTADOR RECTO SALIDA</v>
          </cell>
          <cell r="C461" t="str">
            <v>BIMBO SANTA MARIA</v>
          </cell>
        </row>
        <row r="462">
          <cell r="A462" t="str">
            <v>BIM-083099</v>
          </cell>
          <cell r="B462" t="str">
            <v>TRANSPORTADOR CURVO 90° P-4 DE BANDA SANI GRID PL1=BO1</v>
          </cell>
          <cell r="C462" t="str">
            <v>BIMBO SANTA MARIA</v>
          </cell>
        </row>
        <row r="463">
          <cell r="A463" t="str">
            <v>BIM-083100</v>
          </cell>
          <cell r="B463" t="str">
            <v>TRANSPORTADOR CURVO ACOPLADO A TRANSPORTADOR RECTO</v>
          </cell>
          <cell r="C463" t="str">
            <v>BIMBO SANTA MARIA</v>
          </cell>
        </row>
        <row r="464">
          <cell r="A464" t="str">
            <v>BIM-083102</v>
          </cell>
          <cell r="B464" t="str">
            <v>CAMA DE YOYOS PARA AMBAS DIRECCIONES PL=1</v>
          </cell>
          <cell r="C464" t="str">
            <v>BIMBO SANTA MARIA</v>
          </cell>
        </row>
        <row r="465">
          <cell r="A465" t="str">
            <v>BIM-090718</v>
          </cell>
          <cell r="B465" t="str">
            <v>TRANSPORTADOR PONCHADOR DE BOLSAS DE TORTILLAS PARA EMBOLSADORA N° 1</v>
          </cell>
          <cell r="C465" t="str">
            <v>BIMBO SANTA MARIA</v>
          </cell>
        </row>
        <row r="466">
          <cell r="A466" t="str">
            <v>BIM-090720</v>
          </cell>
          <cell r="B466" t="str">
            <v>TRANSPORTADOR PONCHADOR DE BOLSAS DE TORTILLAS PARA EMBOLSADORA N° 3</v>
          </cell>
          <cell r="C466" t="str">
            <v>BIMBO SANTA MARIA</v>
          </cell>
        </row>
        <row r="467">
          <cell r="A467" t="str">
            <v>BIM-091150</v>
          </cell>
          <cell r="B467" t="str">
            <v>TRANSPORTADOR ACELERADOR DE TRANSLAPE</v>
          </cell>
          <cell r="C467" t="str">
            <v>BIMBO SANTA MARIA</v>
          </cell>
        </row>
        <row r="468">
          <cell r="A468" t="str">
            <v>BIM-091152</v>
          </cell>
          <cell r="B468" t="str">
            <v>TRANSPORTADOR CURVO DE RI= 1200 MM DE DESARROLLO 4100 MM</v>
          </cell>
          <cell r="C468" t="str">
            <v>BIMBO SANTA MARIA</v>
          </cell>
        </row>
        <row r="469">
          <cell r="A469" t="str">
            <v>BIM-091153</v>
          </cell>
          <cell r="B469" t="str">
            <v>TRANSPORTADOR SALIDA DE CURVA DE 900 X 1000 MM</v>
          </cell>
          <cell r="C469" t="str">
            <v>BIMBO SANTA MARIA</v>
          </cell>
        </row>
        <row r="470">
          <cell r="A470" t="str">
            <v>BIM-091244</v>
          </cell>
          <cell r="B470" t="str">
            <v>TRANSPORTADOR CURVO CON SECCION RECTA NO DE SERIE PSE/1402005 P-70=PL3</v>
          </cell>
          <cell r="C470" t="str">
            <v>BIMBO SANTA MARIA</v>
          </cell>
        </row>
        <row r="471">
          <cell r="A471" t="str">
            <v>BIM-092201</v>
          </cell>
          <cell r="B471" t="str">
            <v>TRASPORTADOR PONCHADOR DE BOLSAS DE TORTILLAS 05-0285</v>
          </cell>
          <cell r="C471" t="str">
            <v>BIMBO SANTA MARIA</v>
          </cell>
        </row>
        <row r="472">
          <cell r="A472" t="str">
            <v>BIM-092229</v>
          </cell>
          <cell r="B472" t="str">
            <v>TABLERO ELECTRICO 1FTA AUTOSOPORTADO (1 PUERTA) EN PTAR 117</v>
          </cell>
          <cell r="C472" t="str">
            <v>BIMBO SANTA MARIA</v>
          </cell>
        </row>
        <row r="473">
          <cell r="A473" t="str">
            <v>BIM-092241</v>
          </cell>
          <cell r="B473" t="str">
            <v>TRANSPORTADOR EN PRENSA 05-0340 L1</v>
          </cell>
          <cell r="C473" t="str">
            <v>BIMBO SANTA MARIA</v>
          </cell>
        </row>
        <row r="474">
          <cell r="A474" t="str">
            <v>BIM-093009</v>
          </cell>
          <cell r="B474" t="str">
            <v>TRANSPORTADOR  3.0 MTS DE LARGO X 0.48 MTS DE ANCHO P-36=PL3</v>
          </cell>
          <cell r="C474" t="str">
            <v>BIMBO SANTA MARIA</v>
          </cell>
        </row>
        <row r="475">
          <cell r="A475" t="str">
            <v>BIM-096944</v>
          </cell>
          <cell r="B475" t="str">
            <v>SISTEMA  PARA VARIACION DE VELOCIDAD Y CONTROL 50HP</v>
          </cell>
          <cell r="C475" t="str">
            <v>BIMBO SANTA MARIA</v>
          </cell>
        </row>
        <row r="476">
          <cell r="A476" t="str">
            <v>BIM-096945</v>
          </cell>
          <cell r="B476" t="str">
            <v>SISTEMA  PARA VARIACION DE VELOCIDAD Y CONTROL 40HP</v>
          </cell>
          <cell r="C476" t="str">
            <v>BIMBO SANTA MARIA</v>
          </cell>
        </row>
        <row r="477">
          <cell r="A477" t="str">
            <v>BIM-096947</v>
          </cell>
          <cell r="B477" t="str">
            <v>DETECTOR DE METALES  C TRANSPORTADOR Y SIS RECHAZO PN2</v>
          </cell>
          <cell r="C477" t="str">
            <v>BIMBO SANTA MARIA</v>
          </cell>
        </row>
        <row r="478">
          <cell r="A478" t="str">
            <v>BIM-100989</v>
          </cell>
          <cell r="B478" t="str">
            <v>DIVISORA P/TORTILLAS PL= 5 No 8</v>
          </cell>
          <cell r="C478" t="str">
            <v>BIMBO SANTA MARIA</v>
          </cell>
        </row>
        <row r="479">
          <cell r="A479" t="str">
            <v>BIM-100990</v>
          </cell>
          <cell r="B479" t="str">
            <v>BOLEADORA Y FERMENTADOR P/ TORTILLINAS  PL=5 No 8</v>
          </cell>
          <cell r="C479" t="str">
            <v>BIMBO SANTA MARIA</v>
          </cell>
        </row>
        <row r="480">
          <cell r="A480" t="str">
            <v>BIM-100991</v>
          </cell>
          <cell r="B480" t="str">
            <v>DIVISORA P/TORTILLAS PL= 5 No 9</v>
          </cell>
          <cell r="C480" t="str">
            <v>BIMBO SANTA MARIA</v>
          </cell>
        </row>
        <row r="481">
          <cell r="A481" t="str">
            <v>BIM-100992</v>
          </cell>
          <cell r="B481" t="str">
            <v>BOLEADORA Y FERMENTADOR P/ TORTILLINAS  PL=5 No 9</v>
          </cell>
          <cell r="C481" t="str">
            <v>BIMBO SANTA MARIA</v>
          </cell>
        </row>
        <row r="482">
          <cell r="A482" t="str">
            <v>BIM-101009</v>
          </cell>
          <cell r="B482" t="str">
            <v>TRANSPORTADOR DESCENSO DE TORTILLAS DE HARINA POR VACIO</v>
          </cell>
          <cell r="C482" t="str">
            <v>BIMBO SANTA MARIA</v>
          </cell>
        </row>
        <row r="483">
          <cell r="A483" t="str">
            <v>BIM-101252</v>
          </cell>
          <cell r="B483" t="str">
            <v>TRANSPORTADOR PARA PRENSA DE TORTILLAS #2</v>
          </cell>
          <cell r="C483" t="str">
            <v>BIMBO SANTA MARIA</v>
          </cell>
        </row>
        <row r="484">
          <cell r="A484" t="str">
            <v>BIM-102077</v>
          </cell>
          <cell r="B484" t="str">
            <v>ENGRASADOR DUBOR</v>
          </cell>
          <cell r="C484" t="str">
            <v>BIMBO SANTA MARIA</v>
          </cell>
        </row>
        <row r="485">
          <cell r="A485" t="str">
            <v>BIM-108688</v>
          </cell>
          <cell r="B485" t="str">
            <v>MEZCLADORA BATIDORA  LIKWIFER</v>
          </cell>
          <cell r="C485" t="str">
            <v>BIMBO SANTA MARIA</v>
          </cell>
        </row>
        <row r="486">
          <cell r="A486" t="str">
            <v>BIM-108694</v>
          </cell>
          <cell r="B486" t="str">
            <v>MEZCLADORA MIXER R-H</v>
          </cell>
          <cell r="C486" t="str">
            <v>BIMBO SANTA MARIA</v>
          </cell>
        </row>
        <row r="487">
          <cell r="A487" t="str">
            <v>BIM-109083</v>
          </cell>
          <cell r="B487" t="str">
            <v>PRENSA PARA TORTILLAS LINEA 2 PL=5 PRENSA 2</v>
          </cell>
          <cell r="C487" t="str">
            <v>BIMBO SANTA MARIA</v>
          </cell>
        </row>
        <row r="488">
          <cell r="A488" t="str">
            <v>BIM-109084</v>
          </cell>
          <cell r="B488" t="str">
            <v>PRECENTRADOR DE BOLAS DE MASA #9 PL5 TT L8</v>
          </cell>
          <cell r="C488" t="str">
            <v>BIMBO SANTA MARIA</v>
          </cell>
        </row>
        <row r="489">
          <cell r="A489" t="str">
            <v>BIM-109086</v>
          </cell>
          <cell r="B489" t="str">
            <v>TRANSFERENCIA DE TORTILLAS DE BANDA SANITARIA A COMAL #6</v>
          </cell>
          <cell r="C489" t="str">
            <v>BIMBO SANTA MARIA</v>
          </cell>
        </row>
        <row r="490">
          <cell r="A490" t="str">
            <v>BIM-109087</v>
          </cell>
          <cell r="B490" t="str">
            <v>TRANSPORTADOR PARA PRENSA DE TORTILLAS #2</v>
          </cell>
          <cell r="C490" t="str">
            <v>BIMBO SANTA MARIA</v>
          </cell>
        </row>
        <row r="491">
          <cell r="A491" t="str">
            <v>BIM-109109</v>
          </cell>
          <cell r="B491" t="str">
            <v>TRANSPORTADOR DE UCTO SALIDA DESMOLDEADOR DE CONCHAS B33</v>
          </cell>
          <cell r="C491" t="str">
            <v>BIMBO SANTA MARIA</v>
          </cell>
        </row>
        <row r="492">
          <cell r="A492" t="str">
            <v>BIM-109155</v>
          </cell>
          <cell r="B492" t="str">
            <v>TRANSPORTADOR VOLTEADOR DE MOLDES</v>
          </cell>
          <cell r="C492" t="str">
            <v>BIMBO SANTA MARIA</v>
          </cell>
        </row>
        <row r="493">
          <cell r="A493" t="str">
            <v>BIM-121600</v>
          </cell>
          <cell r="B493" t="str">
            <v>TRANSFRENCIA DE TORTILLAS DE BANDA ARIA L2</v>
          </cell>
          <cell r="C493" t="str">
            <v>BIMBO SANTA MARIA</v>
          </cell>
        </row>
        <row r="494">
          <cell r="A494" t="str">
            <v>BIM-121617</v>
          </cell>
          <cell r="B494" t="str">
            <v>TRANSFERECIA DE TORTILLAS DE BANDA ARIA L1</v>
          </cell>
          <cell r="C494" t="str">
            <v>BIMBO SANTA MARIA</v>
          </cell>
        </row>
        <row r="495">
          <cell r="A495" t="str">
            <v>BIM-124349</v>
          </cell>
          <cell r="B495" t="str">
            <v>ALIMENTADOR DE CHAROLILLAS TERMOFORMADAS NUMATICO</v>
          </cell>
          <cell r="C495" t="str">
            <v>BIMBO SANTA MARIA</v>
          </cell>
        </row>
        <row r="496">
          <cell r="A496" t="str">
            <v>BIM-127665</v>
          </cell>
          <cell r="B496" t="str">
            <v>SISTEMA ALIMENTACION Y DISTRIBUCION ENCARTONADORA SYNCHROSYS</v>
          </cell>
          <cell r="C496" t="str">
            <v>BIMBO SANTA MARIA</v>
          </cell>
        </row>
        <row r="497">
          <cell r="A497" t="str">
            <v>BIM-127669</v>
          </cell>
          <cell r="B497" t="str">
            <v>TABLERO AUTOSOPORTADO DE 2 PUERTAS SYNCHROSYS</v>
          </cell>
          <cell r="C497" t="str">
            <v>BIMBO SANTA MARIA</v>
          </cell>
        </row>
        <row r="498">
          <cell r="A498" t="str">
            <v>BIM-127670</v>
          </cell>
          <cell r="B498" t="str">
            <v>SISTEMA DE SINCRONIA Y RETROFIT DEL ENFRIADOR # 1 PL5</v>
          </cell>
          <cell r="C498" t="str">
            <v>BIMBO SANTA MARIA</v>
          </cell>
        </row>
        <row r="499">
          <cell r="A499" t="str">
            <v>BIM-128615</v>
          </cell>
          <cell r="B499" t="str">
            <v>ACOPLAMIENTO DE TRANSFERENCIA A ENVOLVEDORA</v>
          </cell>
          <cell r="C499" t="str">
            <v>BIMBO SANTA MARIA</v>
          </cell>
        </row>
        <row r="500">
          <cell r="A500" t="str">
            <v>BIM-128735</v>
          </cell>
          <cell r="B500" t="str">
            <v>TRANSFERENCIA DE BOLAS DE MASA ZIG-ZAG PL=1</v>
          </cell>
          <cell r="C500" t="str">
            <v>BIMBO SANTA MARIA</v>
          </cell>
        </row>
        <row r="501">
          <cell r="A501" t="str">
            <v>BIM-128736</v>
          </cell>
          <cell r="B501" t="str">
            <v>TRANSPORTADOR RECTO HORIZONTAL ETW02</v>
          </cell>
          <cell r="C501" t="str">
            <v>BIMBO SANTA MARIA</v>
          </cell>
        </row>
        <row r="502">
          <cell r="A502" t="str">
            <v>BIM-128865</v>
          </cell>
          <cell r="B502" t="str">
            <v>TRANSPORTADOR PARA PRENSA DE TORTILLAS LINEA 1</v>
          </cell>
          <cell r="C502" t="str">
            <v>BIMBO SANTA MARIA</v>
          </cell>
        </row>
        <row r="503">
          <cell r="A503" t="str">
            <v>BIM-128873</v>
          </cell>
          <cell r="B503" t="str">
            <v>ATADORA VERTICAL LADO DE OPERACIN  DERECHO # 2 SERIE 16316</v>
          </cell>
          <cell r="C503" t="str">
            <v>BIMBO SANTA MARIA</v>
          </cell>
        </row>
        <row r="504">
          <cell r="A504" t="str">
            <v>BIM-130386</v>
          </cell>
          <cell r="B504" t="str">
            <v>SISTEMA DE PREPRENSADO</v>
          </cell>
          <cell r="C504" t="str">
            <v>BIMBO SANTA MARIA</v>
          </cell>
        </row>
        <row r="505">
          <cell r="A505" t="str">
            <v>BIM-133216</v>
          </cell>
          <cell r="B505" t="str">
            <v>TRANSPORTADOR VOLTEADOR MOLDES</v>
          </cell>
          <cell r="C505" t="str">
            <v>BIMBO SANTA MARIA</v>
          </cell>
        </row>
        <row r="506">
          <cell r="A506" t="str">
            <v>BIM-143240</v>
          </cell>
          <cell r="B506" t="str">
            <v>CABEZAL P DESMOLDEAR CONCHAS CON PLACA DE ALUMINIO</v>
          </cell>
          <cell r="C506" t="str">
            <v>BIMBO SANTA MARIA</v>
          </cell>
        </row>
        <row r="507">
          <cell r="A507" t="str">
            <v>BIM-143243</v>
          </cell>
          <cell r="B507" t="str">
            <v>INCREMENTO AL ENFRIADOR  TEMPLEX EN 10 RACKS</v>
          </cell>
          <cell r="C507" t="str">
            <v>BIMBO SANTA MARIA</v>
          </cell>
        </row>
        <row r="508">
          <cell r="A508" t="str">
            <v>BIM-148803</v>
          </cell>
          <cell r="B508" t="str">
            <v>CERNIDOR</v>
          </cell>
          <cell r="C508" t="str">
            <v>BIMBO SANTA MARIA</v>
          </cell>
        </row>
        <row r="509">
          <cell r="A509" t="str">
            <v>BIM-148808</v>
          </cell>
          <cell r="B509" t="str">
            <v>DOS TRANSFERENCIAS ELECTRONICAS PARA PLANTAS DE EMERGENCIA P118</v>
          </cell>
          <cell r="C509" t="str">
            <v>BIMBO SANTA MARIA</v>
          </cell>
        </row>
        <row r="510">
          <cell r="A510" t="str">
            <v>BIM-148812</v>
          </cell>
          <cell r="B510" t="str">
            <v>SISTEMA DE MANEJO DE ALTA FRUCTUOSA Y TANQUE CON CAP DE 25 TONELADAS</v>
          </cell>
          <cell r="C510" t="str">
            <v>BIMBO SANTA MARIA</v>
          </cell>
        </row>
        <row r="511">
          <cell r="A511" t="str">
            <v>BIM-153979</v>
          </cell>
          <cell r="B511" t="str">
            <v>TRANSPORTADOR RECTO INCLINADO LINEA 9 DE TORTILLAS</v>
          </cell>
          <cell r="C511" t="str">
            <v>BIMBO SANTA MARIA</v>
          </cell>
        </row>
        <row r="512">
          <cell r="A512" t="str">
            <v>BIM-157876</v>
          </cell>
          <cell r="B512" t="str">
            <v>SELLADORA POLI-PAQ MOD-S1  PL=5 No 6</v>
          </cell>
          <cell r="C512" t="str">
            <v>BIMBO SANTA MARIA</v>
          </cell>
        </row>
        <row r="513">
          <cell r="A513" t="str">
            <v>BIM-158842</v>
          </cell>
          <cell r="B513" t="str">
            <v>MINI HIDROTAMIZ PREDIO 117</v>
          </cell>
          <cell r="C513" t="str">
            <v>BIMBO SANTA MARIA</v>
          </cell>
        </row>
        <row r="514">
          <cell r="A514" t="str">
            <v>BIM-169545</v>
          </cell>
          <cell r="B514" t="str">
            <v>TRANSPORTDAOR L TRANSFER PARA MOLDES PL2=PN1</v>
          </cell>
          <cell r="C514" t="str">
            <v>BIMBO SANTA MARIA</v>
          </cell>
        </row>
        <row r="515">
          <cell r="A515" t="str">
            <v>BIM-169547</v>
          </cell>
          <cell r="B515" t="str">
            <v>PRECENTRADOR DE BOLAS DE MASA # 2</v>
          </cell>
          <cell r="C515" t="str">
            <v>BIMBO SANTA MARIA</v>
          </cell>
        </row>
        <row r="516">
          <cell r="A516" t="str">
            <v>BIM-169548</v>
          </cell>
          <cell r="B516" t="str">
            <v>PRECENTRADOR DE BOLAS DE MASA #3 PL5 TT L3</v>
          </cell>
          <cell r="C516" t="str">
            <v>BIMBO SANTA MARIA</v>
          </cell>
        </row>
        <row r="517">
          <cell r="A517" t="str">
            <v>BIM-169549</v>
          </cell>
          <cell r="B517" t="str">
            <v>PRECENTRADOR DE BOLAS DE MASA # 1</v>
          </cell>
          <cell r="C517" t="str">
            <v>BIMBO SANTA MARIA</v>
          </cell>
        </row>
        <row r="518">
          <cell r="A518" t="str">
            <v>BIM-169550</v>
          </cell>
          <cell r="B518" t="str">
            <v>PRECENTRADOR DE BOLAS DE MASA #11 PL5 TT L9</v>
          </cell>
          <cell r="C518" t="str">
            <v>BIMBO SANTA MARIA</v>
          </cell>
        </row>
        <row r="519">
          <cell r="A519" t="str">
            <v>BIM-169557</v>
          </cell>
          <cell r="B519" t="str">
            <v>TRANSPORTDAOR ELEVADO</v>
          </cell>
          <cell r="C519" t="str">
            <v>BIMBO SANTA MARIA</v>
          </cell>
        </row>
        <row r="520">
          <cell r="A520" t="str">
            <v>BIM-169558</v>
          </cell>
          <cell r="B520" t="str">
            <v>TRANSPORTDAOR ELEVADO L1</v>
          </cell>
          <cell r="C520" t="str">
            <v>BIMBO SANTA MARIA</v>
          </cell>
        </row>
        <row r="521">
          <cell r="A521" t="str">
            <v>BIM-169598</v>
          </cell>
          <cell r="B521" t="str">
            <v>BANCO DE CAPACITADORES AUTOMATICOS CTO MAQ PL3</v>
          </cell>
          <cell r="C521" t="str">
            <v>BIMBO SANTA MARIA</v>
          </cell>
        </row>
        <row r="522">
          <cell r="A522" t="str">
            <v>BIM-169599</v>
          </cell>
          <cell r="B522" t="str">
            <v>BANCO DE CAPACITORES AUTOMATICOS</v>
          </cell>
          <cell r="C522" t="str">
            <v>BIMBO SANTA MARIA</v>
          </cell>
        </row>
        <row r="523">
          <cell r="A523" t="str">
            <v>BIM-169655</v>
          </cell>
          <cell r="B523" t="str">
            <v>MONTACARGAS HOMBRE SENTADO MOD FG25N-LP SERIE AF17D11264 MARCA MITSUBISHI</v>
          </cell>
          <cell r="C523" t="str">
            <v>BIMBO SANTA MARIA</v>
          </cell>
        </row>
        <row r="524">
          <cell r="A524" t="str">
            <v>BIM-169689</v>
          </cell>
          <cell r="B524" t="str">
            <v>JUEGO DE MATRICERIA PARA ENVASADO DE TORTILLAS</v>
          </cell>
          <cell r="C524" t="str">
            <v>BIMBO SANTA MARIA</v>
          </cell>
        </row>
        <row r="525">
          <cell r="A525" t="str">
            <v>BIM-169690</v>
          </cell>
          <cell r="B525" t="str">
            <v>CERNIDOR GREAT WESTERN</v>
          </cell>
          <cell r="C525" t="str">
            <v>BIMBO SANTA MARIA</v>
          </cell>
        </row>
        <row r="526">
          <cell r="A526" t="str">
            <v>BIM-169704</v>
          </cell>
          <cell r="B526" t="str">
            <v>SISTEMA PREPRENSADO 8 CAVIDADES</v>
          </cell>
          <cell r="C526" t="str">
            <v>BIMBO SANTA MARIA</v>
          </cell>
        </row>
        <row r="527">
          <cell r="A527" t="str">
            <v>BIM-172306</v>
          </cell>
          <cell r="B527" t="str">
            <v>SGR PANELES SOLARES SERVICIOS SUR</v>
          </cell>
          <cell r="C527" t="str">
            <v>BIMBO SANTA MARIA</v>
          </cell>
        </row>
        <row r="528">
          <cell r="A528" t="str">
            <v>BIM-173404</v>
          </cell>
          <cell r="B528" t="str">
            <v>P1 129 E ROBOTIC PACKAGING FUTURA PED640 00239MAT30000350COD360 00244</v>
          </cell>
          <cell r="C528" t="str">
            <v>BIMBO SANTA MARIA</v>
          </cell>
        </row>
        <row r="529">
          <cell r="A529" t="str">
            <v>BIM-173488</v>
          </cell>
          <cell r="B529" t="str">
            <v>TANQUE PARA GLICOL PL=3</v>
          </cell>
          <cell r="C529" t="str">
            <v>BIMBO SANTA MARIA</v>
          </cell>
        </row>
        <row r="530">
          <cell r="A530" t="str">
            <v>BIM-173521</v>
          </cell>
          <cell r="B530" t="str">
            <v>TRANSFERENCIA TIPO CLEA TRAC 36 LINEA 9</v>
          </cell>
          <cell r="C530" t="str">
            <v>BIMBO SANTA MARIA</v>
          </cell>
        </row>
        <row r="531">
          <cell r="A531" t="str">
            <v>BIM-173522</v>
          </cell>
          <cell r="B531" t="str">
            <v>TRANSFERENCIA TIPO CLEA TRAC 36 LINEA 8</v>
          </cell>
          <cell r="C531" t="str">
            <v>BIMBO SANTA MARIA</v>
          </cell>
        </row>
        <row r="532">
          <cell r="A532" t="str">
            <v>BIM-173526</v>
          </cell>
          <cell r="B532" t="str">
            <v>TRANSFERENCIA TIPO CLEA TRAC 11 LINEA 3</v>
          </cell>
          <cell r="C532" t="str">
            <v>BIMBO SANTA MARIA</v>
          </cell>
        </row>
        <row r="533">
          <cell r="A533" t="str">
            <v>BIM-173529</v>
          </cell>
          <cell r="B533" t="str">
            <v>TRANSFERENCIA TIPO CLEA TRAC 11 LINEA 4</v>
          </cell>
          <cell r="C533" t="str">
            <v>BIMBO SANTA MARIA</v>
          </cell>
        </row>
        <row r="534">
          <cell r="A534" t="str">
            <v>BIM-173532</v>
          </cell>
          <cell r="B534" t="str">
            <v>TRANSFERENCIA TIPO CLEA TRAC 11 LINEA 5</v>
          </cell>
          <cell r="C534" t="str">
            <v>BIMBO SANTA MARIA</v>
          </cell>
        </row>
        <row r="535">
          <cell r="A535" t="str">
            <v>BIM-173533</v>
          </cell>
          <cell r="B535" t="str">
            <v>TRANSFERENCIA TIPO CLEA TRAC 11 LINEA 5</v>
          </cell>
          <cell r="C535" t="str">
            <v>BIMBO SANTA MARIA</v>
          </cell>
        </row>
        <row r="536">
          <cell r="A536" t="str">
            <v>BIM-173534</v>
          </cell>
          <cell r="B536" t="str">
            <v>TRANSFERENCIA TIPO CLEA TRAC 11 LINEA 5</v>
          </cell>
          <cell r="C536" t="str">
            <v>BIMBO SANTA MARIA</v>
          </cell>
        </row>
        <row r="537">
          <cell r="A537" t="str">
            <v>BIM-173535</v>
          </cell>
          <cell r="B537" t="str">
            <v>TRANSFERENCIA TIPO CLEA TRAC 11 LINEA 6</v>
          </cell>
          <cell r="C537" t="str">
            <v>BIMBO SANTA MARIA</v>
          </cell>
        </row>
        <row r="538">
          <cell r="A538" t="str">
            <v>BIM-173536</v>
          </cell>
          <cell r="B538" t="str">
            <v>TRANSFERENCIA TIPO CLEA TRAC 11 LINEA 9</v>
          </cell>
          <cell r="C538" t="str">
            <v>BIMBO SANTA MARIA</v>
          </cell>
        </row>
        <row r="539">
          <cell r="A539" t="str">
            <v>BIM-173539</v>
          </cell>
          <cell r="B539" t="str">
            <v>TRANSFERENCIA TIPO CLEA TRAC 11 LINEA 3</v>
          </cell>
          <cell r="C539" t="str">
            <v>BIMBO SANTA MARIA</v>
          </cell>
        </row>
        <row r="540">
          <cell r="A540" t="str">
            <v>BIM-173540</v>
          </cell>
          <cell r="B540" t="str">
            <v>TRANSFERENCIA TIPO CLEA TRAC 11 LINEA 3</v>
          </cell>
          <cell r="C540" t="str">
            <v>BIMBO SANTA MARIA</v>
          </cell>
        </row>
        <row r="541">
          <cell r="A541" t="str">
            <v>BIM-173541</v>
          </cell>
          <cell r="B541" t="str">
            <v>TRANSFERENCIA TIPO CLEA TRAC 11 LINEA 4</v>
          </cell>
          <cell r="C541" t="str">
            <v>BIMBO SANTA MARIA</v>
          </cell>
        </row>
        <row r="542">
          <cell r="A542" t="str">
            <v>BIM-173542</v>
          </cell>
          <cell r="B542" t="str">
            <v>TRANSFERENCIA TIPO CLEA TRAC 11 LINEA 4</v>
          </cell>
          <cell r="C542" t="str">
            <v>BIMBO SANTA MARIA</v>
          </cell>
        </row>
        <row r="543">
          <cell r="A543" t="str">
            <v>BIM-173543</v>
          </cell>
          <cell r="B543" t="str">
            <v>TRANSFERENCIA TIPO CLEA TRAC 11 LINEA 6</v>
          </cell>
          <cell r="C543" t="str">
            <v>BIMBO SANTA MARIA</v>
          </cell>
        </row>
        <row r="544">
          <cell r="A544" t="str">
            <v>BIM-173544</v>
          </cell>
          <cell r="B544" t="str">
            <v>TRANSFERENCIA TIPO CLEA TRAC 11 LINEA 6</v>
          </cell>
          <cell r="C544" t="str">
            <v>BIMBO SANTA MARIA</v>
          </cell>
        </row>
        <row r="545">
          <cell r="A545" t="str">
            <v>BIM-173545</v>
          </cell>
          <cell r="B545" t="str">
            <v>TRANSFERENCIA DE TORTILLAS P SALIDA DE PRENSA</v>
          </cell>
          <cell r="C545" t="str">
            <v>BIMBO SANTA MARIA</v>
          </cell>
        </row>
        <row r="546">
          <cell r="A546" t="str">
            <v>BIM-173546</v>
          </cell>
          <cell r="B546" t="str">
            <v>TRANSFERENCIA DE TORTILLAS P SALIDA DE PRENSA</v>
          </cell>
          <cell r="C546" t="str">
            <v>BIMBO SANTA MARIA</v>
          </cell>
        </row>
        <row r="547">
          <cell r="A547" t="str">
            <v>BIM-173547</v>
          </cell>
          <cell r="B547" t="str">
            <v>TRANSFERENCIA DE TORTILLAS P SALIDA DE PRENSA</v>
          </cell>
          <cell r="C547" t="str">
            <v>BIMBO SANTA MARIA</v>
          </cell>
        </row>
        <row r="548">
          <cell r="A548" t="str">
            <v>BIM-173548</v>
          </cell>
          <cell r="B548" t="str">
            <v>TRANSPORTADOR CURVO A 90 GRADOS</v>
          </cell>
          <cell r="C548" t="str">
            <v>BIMBO SANTA MARIA</v>
          </cell>
        </row>
        <row r="549">
          <cell r="A549" t="str">
            <v>BIM-173549</v>
          </cell>
          <cell r="B549" t="str">
            <v>TRANSPORTADOR CURVO A 90 GRADOS</v>
          </cell>
          <cell r="C549" t="str">
            <v>BIMBO SANTA MARIA</v>
          </cell>
        </row>
        <row r="550">
          <cell r="A550" t="str">
            <v>BIM-173550</v>
          </cell>
          <cell r="B550" t="str">
            <v>TRANSPORTADOR CURVO A 90 GRADOS</v>
          </cell>
          <cell r="C550" t="str">
            <v>BIMBO SANTA MARIA</v>
          </cell>
        </row>
        <row r="551">
          <cell r="A551" t="str">
            <v>BIM-173551</v>
          </cell>
          <cell r="B551" t="str">
            <v>TRASPORTADOR CURVO A 90 GRADOS</v>
          </cell>
          <cell r="C551" t="str">
            <v>BIMBO SANTA MARIA</v>
          </cell>
        </row>
        <row r="552">
          <cell r="A552" t="str">
            <v>BIM-173552</v>
          </cell>
          <cell r="B552" t="str">
            <v>TRANSPORTADOR RECTO HORIZONTAL</v>
          </cell>
          <cell r="C552" t="str">
            <v>BIMBO SANTA MARIA</v>
          </cell>
        </row>
        <row r="553">
          <cell r="A553" t="str">
            <v>BIM-173558</v>
          </cell>
          <cell r="B553" t="str">
            <v>TRANSFERENCIA CLEAR TRACK DE 11X24</v>
          </cell>
          <cell r="C553" t="str">
            <v>BIMBO SANTA MARIA</v>
          </cell>
        </row>
        <row r="554">
          <cell r="A554" t="str">
            <v>BIM-173857</v>
          </cell>
          <cell r="B554" t="str">
            <v>MONTACARGAS</v>
          </cell>
          <cell r="C554" t="str">
            <v>BIMBO SANTA MARIA</v>
          </cell>
        </row>
        <row r="555">
          <cell r="A555" t="str">
            <v>BIM-173878</v>
          </cell>
          <cell r="B555" t="str">
            <v>TRANSPORTADOR PMANEJO DE MOLDES STAKER</v>
          </cell>
          <cell r="C555" t="str">
            <v>BIMBO SANTA MARIA</v>
          </cell>
        </row>
        <row r="556">
          <cell r="A556" t="str">
            <v>BIM-173879</v>
          </cell>
          <cell r="B556" t="str">
            <v>TRANSPORTADOR RECTO HORIZONTAL</v>
          </cell>
          <cell r="C556" t="str">
            <v>BIMBO SANTA MARIA</v>
          </cell>
        </row>
        <row r="557">
          <cell r="A557" t="str">
            <v>BIM-173880</v>
          </cell>
          <cell r="B557" t="str">
            <v>SISTEMA ACUMULADOR DE MOLDES 8 NIVELES</v>
          </cell>
          <cell r="C557" t="str">
            <v>BIMBO SANTA MARIA</v>
          </cell>
        </row>
        <row r="558">
          <cell r="A558" t="str">
            <v>BIM-173884</v>
          </cell>
          <cell r="B558" t="str">
            <v>TRANSPORTADOR DE ENLACE ENTRE HORNO Y ELEVADOR VACIO</v>
          </cell>
          <cell r="C558" t="str">
            <v>BIMBO SANTA MARIA</v>
          </cell>
        </row>
        <row r="559">
          <cell r="A559" t="str">
            <v>BIM-173893</v>
          </cell>
          <cell r="B559" t="str">
            <v>SIST LIMPIADOR DE MOLDES PBOLLERIA</v>
          </cell>
          <cell r="C559" t="str">
            <v>BIMBO SANTA MARIA</v>
          </cell>
        </row>
        <row r="560">
          <cell r="A560" t="str">
            <v>BIM-173898</v>
          </cell>
          <cell r="B560" t="str">
            <v>TRANSPORTADOR ELEVADO EN ACERO INOXIDABLE LINEA 8 TORTILLAS</v>
          </cell>
          <cell r="C560" t="str">
            <v>BIMBO SANTA MARIA</v>
          </cell>
        </row>
        <row r="561">
          <cell r="A561" t="str">
            <v>BIM-173899</v>
          </cell>
          <cell r="B561" t="str">
            <v>TRANSPORTADOR CON BANDA DE TABLILLA METALICA</v>
          </cell>
          <cell r="C561" t="str">
            <v>BIMBO SANTA MARIA</v>
          </cell>
        </row>
        <row r="562">
          <cell r="A562" t="str">
            <v>BIM-173900</v>
          </cell>
          <cell r="B562" t="str">
            <v>TRANSPORTADOR DE ENTRADA CURVO 90Â° P31A CON BANDA TIPO AVION 12</v>
          </cell>
          <cell r="C562" t="str">
            <v>BIMBO SANTA MARIA</v>
          </cell>
        </row>
        <row r="563">
          <cell r="A563" t="str">
            <v>BIM-173901</v>
          </cell>
          <cell r="B563" t="str">
            <v>TRANSPORTADOR MAGIC CARPETA MAGICA</v>
          </cell>
          <cell r="C563" t="str">
            <v>BIMBO SANTA MARIA</v>
          </cell>
        </row>
        <row r="564">
          <cell r="A564" t="str">
            <v>BIM-174263</v>
          </cell>
          <cell r="B564" t="str">
            <v>PRECENTRADOR DE BOLAS DE MASA #4 PL5 TT L4</v>
          </cell>
          <cell r="C564" t="str">
            <v>BIMBO SANTA MARIA</v>
          </cell>
        </row>
        <row r="565">
          <cell r="A565" t="str">
            <v>BIM-174264</v>
          </cell>
          <cell r="B565" t="str">
            <v>PRECENTRADOR DE BOLAS DE MASA #  5</v>
          </cell>
          <cell r="C565" t="str">
            <v>BIMBO SANTA MARIA</v>
          </cell>
        </row>
        <row r="566">
          <cell r="A566" t="str">
            <v>BIM-174265</v>
          </cell>
          <cell r="B566" t="str">
            <v>PRECENTRADOR DE BOLAS DE MASA # 10</v>
          </cell>
          <cell r="C566" t="str">
            <v>BIMBO SANTA MARIA</v>
          </cell>
        </row>
        <row r="567">
          <cell r="A567" t="str">
            <v>BIM-174269</v>
          </cell>
          <cell r="B567" t="str">
            <v>TRANSFERENCIA TIPO CLEA TRAC 36 LINEA 1</v>
          </cell>
          <cell r="C567" t="str">
            <v>BIMBO SANTA MARIA</v>
          </cell>
        </row>
        <row r="568">
          <cell r="A568" t="str">
            <v>BIM-174271</v>
          </cell>
          <cell r="B568" t="str">
            <v>TRANSFERENCIA TIPO CLEA TRAC 36 LINEA 3</v>
          </cell>
          <cell r="C568" t="str">
            <v>BIMBO SANTA MARIA</v>
          </cell>
        </row>
        <row r="569">
          <cell r="A569" t="str">
            <v>BIM-174272</v>
          </cell>
          <cell r="B569" t="str">
            <v>TRANSFERENCIA TIPO CLEA TRAC 36 LINEA 4</v>
          </cell>
          <cell r="C569" t="str">
            <v>BIMBO SANTA MARIA</v>
          </cell>
        </row>
        <row r="570">
          <cell r="A570" t="str">
            <v>BIM-174273</v>
          </cell>
          <cell r="B570" t="str">
            <v>TRANSFERENCIA TIPO CLEA TRAC 36 LINEA 5</v>
          </cell>
          <cell r="C570" t="str">
            <v>BIMBO SANTA MARIA</v>
          </cell>
        </row>
        <row r="571">
          <cell r="A571" t="str">
            <v>BIM-174295</v>
          </cell>
          <cell r="B571" t="str">
            <v>TRANSPORTDAOR PARA PRENSA DE TORTILLA</v>
          </cell>
          <cell r="C571" t="str">
            <v>BIMBO SANTA MARIA</v>
          </cell>
        </row>
        <row r="572">
          <cell r="A572" t="str">
            <v>BIM-176045</v>
          </cell>
          <cell r="B572" t="str">
            <v>TRANSFERENCIA TIPO CLEA TRAC 11 LINEA 1</v>
          </cell>
          <cell r="C572" t="str">
            <v>BIMBO SANTA MARIA</v>
          </cell>
        </row>
        <row r="573">
          <cell r="A573" t="str">
            <v>BIM-176051</v>
          </cell>
          <cell r="B573" t="str">
            <v>TRANSPORTADOR ELEVADOR</v>
          </cell>
          <cell r="C573" t="str">
            <v>BIMBO SANTA MARIA</v>
          </cell>
        </row>
        <row r="574">
          <cell r="A574" t="str">
            <v>BIM-176984</v>
          </cell>
          <cell r="B574" t="str">
            <v>CALENTADORES SOLARES</v>
          </cell>
          <cell r="C574" t="str">
            <v>BIMBO SANTA MARIA</v>
          </cell>
        </row>
        <row r="575">
          <cell r="A575" t="str">
            <v>BIM-176985</v>
          </cell>
          <cell r="B575" t="str">
            <v>TRANSPORTDAOR DE ENTRADA CURVO 90° CON BANDA REX PLASTICA PARA LINEA DE PAN</v>
          </cell>
          <cell r="C575" t="str">
            <v>BIMBO SANTA MARIA</v>
          </cell>
        </row>
        <row r="576">
          <cell r="A576" t="str">
            <v>BIM-177421</v>
          </cell>
          <cell r="B576" t="str">
            <v>TRANSPORTADOR DE ACERO INOXIDABLE</v>
          </cell>
          <cell r="C576" t="str">
            <v>BIMBO SANTA MARIA</v>
          </cell>
        </row>
        <row r="577">
          <cell r="A577" t="str">
            <v>BIM-177892</v>
          </cell>
          <cell r="B577" t="str">
            <v>CURVA EN ACERO INOXIDABLE</v>
          </cell>
          <cell r="C577" t="str">
            <v>BIMBO SANTA MARIA</v>
          </cell>
        </row>
        <row r="578">
          <cell r="A578" t="str">
            <v>BIM-179300</v>
          </cell>
          <cell r="B578" t="str">
            <v>TANQUE P/ALM DIESEL 10000</v>
          </cell>
          <cell r="C578" t="str">
            <v>BIMBO SANTA MARIA</v>
          </cell>
        </row>
        <row r="579">
          <cell r="A579" t="str">
            <v>BIM-179301</v>
          </cell>
          <cell r="B579" t="str">
            <v>TANQUE 1 PARA ACEITE DE ALGODÓN</v>
          </cell>
          <cell r="C579" t="str">
            <v>BIMBO SANTA MARIA</v>
          </cell>
        </row>
        <row r="580">
          <cell r="A580" t="str">
            <v>BIM-179302</v>
          </cell>
          <cell r="B580" t="str">
            <v>TANQUE #2 PARA ACEITE DE ALGODON AZOTEA P117</v>
          </cell>
          <cell r="C580" t="str">
            <v>BIMBO SANTA MARIA</v>
          </cell>
        </row>
        <row r="581">
          <cell r="A581" t="str">
            <v>BIM-179303</v>
          </cell>
          <cell r="B581" t="str">
            <v>SILO DE HARINA EXTERIORES</v>
          </cell>
          <cell r="C581" t="str">
            <v>BIMBO SANTA MARIA</v>
          </cell>
        </row>
        <row r="582">
          <cell r="A582" t="str">
            <v>BIM-179304</v>
          </cell>
          <cell r="B582" t="str">
            <v>TRANSPORTADOR RECTO MARCA MAQUINDAL</v>
          </cell>
          <cell r="C582" t="str">
            <v>BIMBO SANTA MARIA</v>
          </cell>
        </row>
        <row r="583">
          <cell r="A583" t="str">
            <v>BIM-179305</v>
          </cell>
          <cell r="B583" t="str">
            <v>DIVISORA PL=2</v>
          </cell>
          <cell r="C583" t="str">
            <v>BIMBO SANTA MARIA</v>
          </cell>
        </row>
        <row r="584">
          <cell r="A584" t="str">
            <v>BIM-179306</v>
          </cell>
          <cell r="B584" t="str">
            <v>TRANSPORTADOR RECTO HORIZONTAL DE MOLDES</v>
          </cell>
          <cell r="C584" t="str">
            <v>BIMBO SANTA MARIA</v>
          </cell>
        </row>
        <row r="585">
          <cell r="A585" t="str">
            <v>BIM-179308</v>
          </cell>
          <cell r="B585" t="str">
            <v>TANQUE FERMENTADOR CILINDRICO VERTICAL</v>
          </cell>
          <cell r="C585" t="str">
            <v>BIMBO SANTA MARIA</v>
          </cell>
        </row>
        <row r="586">
          <cell r="A586" t="str">
            <v>BIM-179309</v>
          </cell>
          <cell r="B586" t="str">
            <v>TANQUE FRIO CILINDRICO VERTICAL DE 1300 GAL</v>
          </cell>
          <cell r="C586" t="str">
            <v>BIMBO SANTA MARIA</v>
          </cell>
        </row>
        <row r="587">
          <cell r="A587" t="str">
            <v>BIM-179310</v>
          </cell>
          <cell r="B587" t="str">
            <v>BOLEADORA PN1</v>
          </cell>
          <cell r="C587" t="str">
            <v>BIMBO SANTA MARIA</v>
          </cell>
        </row>
        <row r="588">
          <cell r="A588" t="str">
            <v>BIM-179311</v>
          </cell>
          <cell r="B588" t="str">
            <v>MEZCLADORA DE MASA 1</v>
          </cell>
          <cell r="C588" t="str">
            <v>BIMBO SANTA MARIA</v>
          </cell>
        </row>
        <row r="589">
          <cell r="A589" t="str">
            <v>BIM-179312</v>
          </cell>
          <cell r="B589" t="str">
            <v>ARTEZA PARA LINEAS DE PRODUCCION PL1=BOL1</v>
          </cell>
          <cell r="C589" t="str">
            <v>BIMBO SANTA MARIA</v>
          </cell>
        </row>
        <row r="590">
          <cell r="A590" t="str">
            <v>BIM-179384</v>
          </cell>
          <cell r="B590" t="str">
            <v>ESTRUCTURA PARA PRECENTRADOR</v>
          </cell>
          <cell r="C590" t="str">
            <v>BIMBO SANTA MARIA</v>
          </cell>
        </row>
        <row r="591">
          <cell r="A591" t="str">
            <v>BIM-179438</v>
          </cell>
          <cell r="B591" t="str">
            <v>COMPUERTA PARA ABRIR BOLSAS EMPAQUE PROMOCIONES</v>
          </cell>
          <cell r="C591" t="str">
            <v>BIMBO SANTA MARIA</v>
          </cell>
        </row>
        <row r="592">
          <cell r="A592" t="str">
            <v>BIM-179439</v>
          </cell>
          <cell r="B592" t="str">
            <v>TRANSPORTADOR DE BANDA INTRALOX</v>
          </cell>
          <cell r="C592" t="str">
            <v>BIMBO SANTA MARIA</v>
          </cell>
        </row>
        <row r="593">
          <cell r="A593" t="str">
            <v>BIM-179459</v>
          </cell>
          <cell r="B593" t="str">
            <v>PLANTA ELECTRICA DIESEL EN CUARTO DE MAQUINAS1 TORTILLA</v>
          </cell>
          <cell r="C593" t="str">
            <v>BIMBO SANTA MARIA</v>
          </cell>
        </row>
        <row r="594">
          <cell r="A594" t="str">
            <v>BIM-180930</v>
          </cell>
          <cell r="B594" t="str">
            <v>PLANTA ELECTRICA DIESEL  #4 CM PL5</v>
          </cell>
          <cell r="C594" t="str">
            <v>BIMBO SANTA MARIA</v>
          </cell>
        </row>
        <row r="595">
          <cell r="A595" t="str">
            <v>BIM-180965</v>
          </cell>
          <cell r="B595" t="str">
            <v>CONTROL DE FUERZA PARA 3 COMPRESORES</v>
          </cell>
          <cell r="C595" t="str">
            <v>BIMBO SANTA MARIA</v>
          </cell>
        </row>
        <row r="596">
          <cell r="A596" t="str">
            <v>BIM-181151</v>
          </cell>
          <cell r="B596" t="str">
            <v>DIVISORA DE 8 HILERAS</v>
          </cell>
          <cell r="C596" t="str">
            <v>BIMBO SANTA MARIA</v>
          </cell>
        </row>
        <row r="597">
          <cell r="A597" t="str">
            <v>BIM-181152</v>
          </cell>
          <cell r="B597" t="str">
            <v>BOLEADORA</v>
          </cell>
          <cell r="C597" t="str">
            <v>BIMBO SANTA MARIA</v>
          </cell>
        </row>
        <row r="598">
          <cell r="A598" t="str">
            <v>BIM-181174</v>
          </cell>
          <cell r="B598" t="str">
            <v>TRANSPORTADOR CON BANDA DE ALAMBRE ACERO INOXIDABLE</v>
          </cell>
          <cell r="C598" t="str">
            <v>BIMBO SANTA MARIA</v>
          </cell>
        </row>
        <row r="599">
          <cell r="A599" t="str">
            <v>BIM-181958</v>
          </cell>
          <cell r="B599" t="str">
            <v>BANDA TRANSPORTADORA MARCA INTRALOX DE 31 DE ANCHO</v>
          </cell>
          <cell r="C599" t="str">
            <v>BIMBO SANTA MARIA</v>
          </cell>
        </row>
        <row r="600">
          <cell r="A600" t="str">
            <v>BIM-181959</v>
          </cell>
          <cell r="B600" t="str">
            <v>BANDA TRANSPORTADORA MARCA INTRALOX DE 31 DE ANCHO</v>
          </cell>
          <cell r="C600" t="str">
            <v>BIMBO SANTA MARIA</v>
          </cell>
        </row>
        <row r="601">
          <cell r="A601" t="str">
            <v>BIM-181960</v>
          </cell>
          <cell r="B601" t="str">
            <v>TRANSPORTADOR SINCRONIZADOR DE MOLDES DE 2.5 MTS DE LARGO</v>
          </cell>
          <cell r="C601" t="str">
            <v>BIMBO SANTA MARIA</v>
          </cell>
        </row>
        <row r="602">
          <cell r="A602" t="str">
            <v>BIM-181961</v>
          </cell>
          <cell r="B602" t="str">
            <v>DEPOSITADOR DE BOLAS DE MASA A MOLDE</v>
          </cell>
          <cell r="C602" t="str">
            <v>BIMBO SANTA MARIA</v>
          </cell>
        </row>
        <row r="603">
          <cell r="A603" t="str">
            <v>BIM-181962</v>
          </cell>
          <cell r="B603" t="str">
            <v>INTERCAMBIADOR DE CALOR DE PLACAS MCA ALFA NAVAL PLATAFORMA P3</v>
          </cell>
          <cell r="C603" t="str">
            <v>BIMBO SANTA MARIA</v>
          </cell>
        </row>
        <row r="604">
          <cell r="A604" t="str">
            <v>BIM-181965</v>
          </cell>
          <cell r="B604" t="str">
            <v>TRASNPORTADOR HARINADOR EN ACERO PARA PL-2</v>
          </cell>
          <cell r="C604" t="str">
            <v>BIMBO SANTA MARIA</v>
          </cell>
        </row>
        <row r="605">
          <cell r="A605" t="str">
            <v>BIM-181968</v>
          </cell>
          <cell r="B605" t="str">
            <v>TRANSPORTADOR PARA CARGA Y DESCARGA DE MOLDES</v>
          </cell>
          <cell r="C605" t="str">
            <v>BIMBO SANTA MARIA</v>
          </cell>
        </row>
        <row r="606">
          <cell r="A606" t="str">
            <v>BIM-182016</v>
          </cell>
          <cell r="B606" t="str">
            <v>EQUIPO DE TRANSFERENCIA PARA EL MANEJO DE HARINA SILOS</v>
          </cell>
          <cell r="C606" t="str">
            <v>BIMBO SANTA MARIA</v>
          </cell>
        </row>
        <row r="607">
          <cell r="A607" t="str">
            <v>BIM-182332</v>
          </cell>
          <cell r="B607" t="str">
            <v>TRNASFORMADOR DE 1250 KVA PARA CTO DE MAQ NO. 2 PREDIO 117</v>
          </cell>
          <cell r="C607" t="str">
            <v>BIMBO SANTA MARIA</v>
          </cell>
        </row>
        <row r="608">
          <cell r="A608" t="str">
            <v>BIM-182333</v>
          </cell>
          <cell r="B608" t="str">
            <v>TRNASFORMADOR DE 1250 KVA PARA CTO DE MAQ NO. 2 PREDIO 118</v>
          </cell>
          <cell r="C608" t="str">
            <v>BIMBO SANTA MARIA</v>
          </cell>
        </row>
        <row r="609">
          <cell r="A609" t="str">
            <v>BIM-183916</v>
          </cell>
          <cell r="B609" t="str">
            <v>COMPRESOR DE REFRIGERACION</v>
          </cell>
          <cell r="C609" t="str">
            <v>BIMBO SANTA MARIA</v>
          </cell>
        </row>
        <row r="610">
          <cell r="A610" t="str">
            <v>BIM-183917</v>
          </cell>
          <cell r="B610" t="str">
            <v>COMPRESOR DE REFRIGERACION</v>
          </cell>
          <cell r="C610" t="str">
            <v>BIMBO SANTA MARIA</v>
          </cell>
        </row>
        <row r="611">
          <cell r="A611" t="str">
            <v>BIM-183918</v>
          </cell>
          <cell r="B611" t="str">
            <v>COMPRESOR DE REFRIGERACION</v>
          </cell>
          <cell r="C611" t="str">
            <v>BIMBO SANTA MARIA</v>
          </cell>
        </row>
        <row r="612">
          <cell r="A612" t="str">
            <v>BIM-184307</v>
          </cell>
          <cell r="B612" t="str">
            <v>TRANSPORTADOR ALIMENTADOR DE CAPACILLOS DE 9 DE ANCHO X 2.5 MTS DE LARGO</v>
          </cell>
          <cell r="C612" t="str">
            <v>BIMBO SANTA MARIA</v>
          </cell>
        </row>
        <row r="613">
          <cell r="A613" t="str">
            <v>BIM-184308</v>
          </cell>
          <cell r="B613" t="str">
            <v>TRANSPORTADOR DESVIADOR DE ROLES DE 4 DE ANCHO X 0.8 MTS DE LARGO</v>
          </cell>
          <cell r="C613" t="str">
            <v>BIMBO SANTA MARIA</v>
          </cell>
        </row>
        <row r="614">
          <cell r="A614" t="str">
            <v>BIM-184310</v>
          </cell>
          <cell r="B614" t="str">
            <v>TABLERO ELECTRONICO PARA EL SISTEMA DE SINCRONIZACION DE ENVOLVEDORA</v>
          </cell>
          <cell r="C614" t="str">
            <v>BIMBO SANTA MARIA</v>
          </cell>
        </row>
        <row r="615">
          <cell r="A615" t="str">
            <v>BIM-184311</v>
          </cell>
          <cell r="B615" t="str">
            <v>CALDERA #2 # SERIE MX7442 CLEAVER BROKSS</v>
          </cell>
          <cell r="C615" t="str">
            <v>BIMBO SANTA MARIA</v>
          </cell>
        </row>
        <row r="616">
          <cell r="A616" t="str">
            <v>BIM-184325</v>
          </cell>
          <cell r="B616" t="str">
            <v>TRANSPORTADOR CONSTRUIDO EN ACERO INOX. PARA MAQUINA ATOADORA</v>
          </cell>
          <cell r="C616" t="str">
            <v>BIMBO SANTA MARIA</v>
          </cell>
        </row>
        <row r="617">
          <cell r="A617" t="str">
            <v>BIM-184326</v>
          </cell>
          <cell r="B617" t="str">
            <v>TRANSPORTADOR CONSTRUIDO EN ACERO INOX. PARA MAQUINA ATOADORA</v>
          </cell>
          <cell r="C617" t="str">
            <v>BIMBO SANTA MARIA</v>
          </cell>
        </row>
        <row r="618">
          <cell r="A618" t="str">
            <v>BIM-184973</v>
          </cell>
          <cell r="B618" t="str">
            <v>Analizador de Textura CT3 4500GR PARA BIMBO MEXICO SANTA MARIA EL CRISOL S.A</v>
          </cell>
          <cell r="C618" t="str">
            <v>BIMBO SANTA MARIA</v>
          </cell>
        </row>
        <row r="619">
          <cell r="A619" t="str">
            <v>BIM-185030</v>
          </cell>
          <cell r="B619" t="str">
            <v>SPLITTER AND TURNER PARA LINEA DE PAN</v>
          </cell>
          <cell r="C619" t="str">
            <v>BIMBO SANTA MARIA</v>
          </cell>
        </row>
        <row r="620">
          <cell r="A620" t="str">
            <v>BIM-185294</v>
          </cell>
          <cell r="B620" t="str">
            <v>CONOS DE DOSIFICACION PARA LINEA DE TORTILLAS EN PRESENTACION GRANDE</v>
          </cell>
          <cell r="C620" t="str">
            <v>BIMBO SANTA MARIA</v>
          </cell>
        </row>
        <row r="621">
          <cell r="A621" t="str">
            <v>BIM-185296</v>
          </cell>
          <cell r="B621" t="str">
            <v>TRANSPORTADOR DE BANDA SANITARIA SALIDA DE PANES LINEA 2 DE ENVOLTURA</v>
          </cell>
          <cell r="C621" t="str">
            <v>BIMBO SANTA MARIA</v>
          </cell>
        </row>
        <row r="622">
          <cell r="A622" t="str">
            <v>BIM-185297</v>
          </cell>
          <cell r="B622" t="str">
            <v>TRANSPORTADOR DE BANDA SANITARIA SALIDA DE PANES LINEA 3 DE ENVOLTURA</v>
          </cell>
          <cell r="C622" t="str">
            <v>BIMBO SANTA MARIA</v>
          </cell>
        </row>
        <row r="623">
          <cell r="A623" t="str">
            <v>BIM-185300</v>
          </cell>
          <cell r="B623" t="str">
            <v>CORTADORA DE MASA PARA LA LINEA DE ROLES</v>
          </cell>
          <cell r="C623" t="str">
            <v>BIMBO SANTA MARIA</v>
          </cell>
        </row>
        <row r="624">
          <cell r="A624" t="str">
            <v>BIM-185301</v>
          </cell>
          <cell r="B624" t="str">
            <v>CORTADORA DE MASA PARA LA LINEA DE ROLES</v>
          </cell>
          <cell r="C624" t="str">
            <v>BIMBO SANTA MARIA</v>
          </cell>
        </row>
        <row r="625">
          <cell r="A625" t="str">
            <v>BIM-185302</v>
          </cell>
          <cell r="B625" t="str">
            <v>CORTADORA DE MASA PARA LA LINEA DE ROLES</v>
          </cell>
          <cell r="C625" t="str">
            <v>BIMBO SANTA MARIA</v>
          </cell>
        </row>
        <row r="626">
          <cell r="A626" t="str">
            <v>BIM-185303</v>
          </cell>
          <cell r="B626" t="str">
            <v>CORTADORA DE MASA PARA LA LINEA DE ROLES</v>
          </cell>
          <cell r="C626" t="str">
            <v>BIMBO SANTA MARIA</v>
          </cell>
        </row>
        <row r="627">
          <cell r="A627" t="str">
            <v>BIM-185306</v>
          </cell>
          <cell r="B627" t="str">
            <v>TRANSPORTADOR P68 DE BANDA TIPO INTRALOX PARA ENTRADA DEL ENFRI</v>
          </cell>
          <cell r="C627" t="str">
            <v>BIMBO SANTA MARIA</v>
          </cell>
        </row>
        <row r="628">
          <cell r="A628" t="str">
            <v>BIM-185318</v>
          </cell>
          <cell r="B628" t="str">
            <v>BANCO DE CAPACITORES AUTOMATICO DE 100 KVAR A 4 P118</v>
          </cell>
          <cell r="C628" t="str">
            <v>BIMBO SANTA MARIA</v>
          </cell>
        </row>
        <row r="629">
          <cell r="A629" t="str">
            <v>BIM-185334</v>
          </cell>
          <cell r="B629" t="str">
            <v>ARTESA TIPO AVION EN AC. INOX</v>
          </cell>
          <cell r="C629" t="str">
            <v>BIMBO SANTA MARIA</v>
          </cell>
        </row>
        <row r="630">
          <cell r="A630" t="str">
            <v>BIM-186542</v>
          </cell>
          <cell r="B630" t="str">
            <v>TRANSPORTADOR CURVO A 90° TPAN-01CON BANDA TIPO TABLILLA</v>
          </cell>
          <cell r="C630" t="str">
            <v>BIMBO SANTA MARIA</v>
          </cell>
        </row>
        <row r="631">
          <cell r="A631" t="str">
            <v>BIM-186543</v>
          </cell>
          <cell r="B631" t="str">
            <v>TRANSPORTADOR T-MTP-02 EN AC. INOX. DE 18.25 DE ANCHO</v>
          </cell>
          <cell r="C631" t="str">
            <v>BIMBO SANTA MARIA</v>
          </cell>
        </row>
        <row r="632">
          <cell r="A632" t="str">
            <v>BIM-187514</v>
          </cell>
          <cell r="B632" t="str">
            <v>TRANSPORTADOR CON BANDA INTRALOX PARA MAQUINA ENCINTADORA</v>
          </cell>
          <cell r="C632" t="str">
            <v>BIMBO SANTA MARIA</v>
          </cell>
        </row>
        <row r="633">
          <cell r="A633" t="str">
            <v>BIM-187515</v>
          </cell>
          <cell r="B633" t="str">
            <v>TRANSPORTADOR CON BANDA INTRALOX SERIE 1100 DE 20 DE ANCHO</v>
          </cell>
          <cell r="C633" t="str">
            <v>BIMBO SANTA MARIA</v>
          </cell>
        </row>
        <row r="634">
          <cell r="A634" t="str">
            <v>BIM-187516</v>
          </cell>
          <cell r="B634" t="str">
            <v>TRANSPORTADOR CON BANDA INTRALOX SERIE 1100 DE 20 DE ANCHO</v>
          </cell>
          <cell r="C634" t="str">
            <v>BIMBO SANTA MARIA</v>
          </cell>
        </row>
        <row r="635">
          <cell r="A635" t="str">
            <v>BIM-187517</v>
          </cell>
          <cell r="B635" t="str">
            <v>COMPRESOR DE AIRE SSR XF-100 TIPO TORNILLO 460V #2 CTO MAQ PL3</v>
          </cell>
          <cell r="C635" t="str">
            <v>BIMBO SANTA MARIA</v>
          </cell>
        </row>
        <row r="636">
          <cell r="A636" t="str">
            <v>BIM-187518</v>
          </cell>
          <cell r="B636" t="str">
            <v>TRANSPORTADOR CURVO A 90° TPAN-01 PARA PL-2</v>
          </cell>
          <cell r="C636" t="str">
            <v>BIMBO SANTA MARIA</v>
          </cell>
        </row>
        <row r="637">
          <cell r="A637" t="str">
            <v>BIM-187519</v>
          </cell>
          <cell r="B637" t="str">
            <v>FILTRO DE ARMONICOS AUTOMATICO DE 200KVAR ARCHETE CTO MAQ P117</v>
          </cell>
          <cell r="C637" t="str">
            <v>BIMBO SANTA MARIA</v>
          </cell>
        </row>
        <row r="638">
          <cell r="A638" t="str">
            <v>BIM-187521</v>
          </cell>
          <cell r="B638" t="str">
            <v>TRANSPORTADOR T-MTP-03 EN AC. INOX. DE 31</v>
          </cell>
          <cell r="C638" t="str">
            <v>BIMBO SANTA MARIA</v>
          </cell>
        </row>
        <row r="639">
          <cell r="A639" t="str">
            <v>BIM-187534</v>
          </cell>
          <cell r="B639" t="str">
            <v>TRANSPORTADOR SINCRONIZADOR COMPLENTO BIM-181960</v>
          </cell>
          <cell r="C639" t="str">
            <v>BIMBO SANTA MARIA</v>
          </cell>
        </row>
        <row r="640">
          <cell r="A640" t="str">
            <v>BIM-187535</v>
          </cell>
          <cell r="B640" t="str">
            <v>DEPOSITADOR DE BOLAS DE MASA COMPLENTO ACTIVO BIM-181961</v>
          </cell>
          <cell r="C640" t="str">
            <v>BIMBO SANTA MARIA</v>
          </cell>
        </row>
        <row r="641">
          <cell r="A641" t="str">
            <v>BIM-187619</v>
          </cell>
          <cell r="B641" t="str">
            <v>MEZCLADORA MODELO HS13HD1 BO2</v>
          </cell>
          <cell r="C641" t="str">
            <v>BIMBO SANTA MARIA</v>
          </cell>
        </row>
        <row r="642">
          <cell r="A642" t="str">
            <v>BIM-187620</v>
          </cell>
          <cell r="B642" t="str">
            <v>TRANSPORTADOR DE RETORNO DE MOLDES A LA SALIDA DE LA DESMOLDEADORA</v>
          </cell>
          <cell r="C642" t="str">
            <v>BIMBO SANTA MARIA</v>
          </cell>
        </row>
        <row r="643">
          <cell r="A643" t="str">
            <v>BIM-187621</v>
          </cell>
          <cell r="B643" t="str">
            <v>TRANSPORTADOR DE BANDA SANITARIA PARA LA ENTRADA AL ENFRIADOR DE PLANTA 1</v>
          </cell>
          <cell r="C643" t="str">
            <v>BIMBO SANTA MARIA</v>
          </cell>
        </row>
        <row r="644">
          <cell r="A644" t="str">
            <v>BIM-188008</v>
          </cell>
          <cell r="B644" t="str">
            <v>COMPRESOR DE AIRE SSR XF-100 TIPO TORNILLO</v>
          </cell>
          <cell r="C644" t="str">
            <v>BIMBO SANTA MARIA</v>
          </cell>
        </row>
        <row r="645">
          <cell r="A645" t="str">
            <v>BIM-188009</v>
          </cell>
          <cell r="B645" t="str">
            <v>COMPRESOR DE AIRE SSR XF-100 TIPO TORNILLO</v>
          </cell>
          <cell r="C645" t="str">
            <v>BIMBO SANTA MARIA</v>
          </cell>
        </row>
        <row r="646">
          <cell r="A646" t="str">
            <v>BIM-188010</v>
          </cell>
          <cell r="B646" t="str">
            <v>SECADORA REFRIGERATIVA CICLICA NVC1600 P117</v>
          </cell>
          <cell r="C646" t="str">
            <v>BIMBO SANTA MARIA</v>
          </cell>
        </row>
        <row r="647">
          <cell r="A647" t="str">
            <v>BIM-198578</v>
          </cell>
          <cell r="B647" t="str">
            <v>TRANSPORTADOR BANDA TIPO INTRALOX ENTRADA ENFRIAFOR PL 3</v>
          </cell>
          <cell r="C647" t="str">
            <v>BIMBO SANTA MARIA</v>
          </cell>
        </row>
        <row r="648">
          <cell r="A648" t="str">
            <v>BIM-199358</v>
          </cell>
          <cell r="B648" t="str">
            <v>TANQUE DE ACERO AL CARBON  VERTICAL 09UF12000502</v>
          </cell>
          <cell r="C648" t="str">
            <v>BIMBO SANTA MARIA</v>
          </cell>
        </row>
        <row r="649">
          <cell r="A649" t="str">
            <v>BIM-200669</v>
          </cell>
          <cell r="B649" t="str">
            <v>PLATAFORMA ARTICULADA DE 9.14 MT DE ALTURA</v>
          </cell>
          <cell r="C649" t="str">
            <v>BIMBO SANTA MARIA</v>
          </cell>
        </row>
        <row r="650">
          <cell r="A650" t="str">
            <v>BIM-200742</v>
          </cell>
          <cell r="B650" t="str">
            <v>TANQUE PARA HIDRATACION SALVADO 1 CAP 2250 LTS JUNTO BIM-202134</v>
          </cell>
          <cell r="C650" t="str">
            <v>BIMBO SANTA MARIA</v>
          </cell>
        </row>
        <row r="651">
          <cell r="A651" t="str">
            <v>BIM-200743</v>
          </cell>
          <cell r="B651" t="str">
            <v>TANQUE HIDRATADOR SALVADO 2 CAP 2250 LTS JUNTO BIM-202133</v>
          </cell>
          <cell r="C651" t="str">
            <v>BIMBO SANTA MARIA</v>
          </cell>
        </row>
        <row r="652">
          <cell r="A652" t="str">
            <v>BIM-200744</v>
          </cell>
          <cell r="B652" t="str">
            <v>TANQUE DE ALMACEN DE AIRE 2 09UF11024902</v>
          </cell>
          <cell r="C652" t="str">
            <v>BIMBO SANTA MARIA</v>
          </cell>
        </row>
        <row r="653">
          <cell r="A653" t="str">
            <v>BIM-200745</v>
          </cell>
          <cell r="B653" t="str">
            <v>ATADORA DE REFACCION 1 # SERIE 15460</v>
          </cell>
          <cell r="C653" t="str">
            <v>BIMBO SANTA MARIA</v>
          </cell>
        </row>
        <row r="654">
          <cell r="A654" t="str">
            <v>BIM-200746</v>
          </cell>
          <cell r="B654" t="str">
            <v>ATADORA DE REFACCION 2</v>
          </cell>
          <cell r="C654" t="str">
            <v>BIMBO SANTA MARIA</v>
          </cell>
        </row>
        <row r="655">
          <cell r="A655" t="str">
            <v>BIM-200749</v>
          </cell>
          <cell r="B655" t="str">
            <v>CALDERA #1 # SERIE MX7530 P117</v>
          </cell>
          <cell r="C655" t="str">
            <v>BIMBO SANTA MARIA</v>
          </cell>
        </row>
        <row r="656">
          <cell r="A656" t="str">
            <v>BIM-200755</v>
          </cell>
          <cell r="B656" t="str">
            <v>CERNIDOR PL 5 Y 6</v>
          </cell>
          <cell r="C656" t="str">
            <v>BIMBO SANTA MARIA</v>
          </cell>
        </row>
        <row r="657">
          <cell r="A657" t="str">
            <v>BIM-202053</v>
          </cell>
          <cell r="B657" t="str">
            <v>TRANSPORTADOR PAN 3-M06 PT-TRAN P47A</v>
          </cell>
          <cell r="C657" t="str">
            <v>BIMBO SANTA MARIA</v>
          </cell>
        </row>
        <row r="658">
          <cell r="A658" t="str">
            <v>BIM-202054</v>
          </cell>
          <cell r="B658" t="str">
            <v>TRANSPORTADOR P-03-M-07 PT-TRAN P51</v>
          </cell>
          <cell r="C658" t="str">
            <v>BIMBO SANTA MARIA</v>
          </cell>
        </row>
        <row r="659">
          <cell r="A659" t="str">
            <v>BIM-202113</v>
          </cell>
          <cell r="B659" t="str">
            <v>TRANSPORTADOR T.MTP-03 PT-TRAN</v>
          </cell>
          <cell r="C659" t="str">
            <v>BIMBO SANTA MARIA</v>
          </cell>
        </row>
        <row r="660">
          <cell r="A660" t="str">
            <v>BIM-202114</v>
          </cell>
          <cell r="B660" t="str">
            <v>SISTEMA SOLAR DE CALENTAMIENTO DE AGUA</v>
          </cell>
          <cell r="C660" t="str">
            <v>BIMBO SANTA MARIA</v>
          </cell>
        </row>
        <row r="661">
          <cell r="A661" t="str">
            <v>BIM-202115</v>
          </cell>
          <cell r="B661" t="str">
            <v>TANQUE HORIZONTAL PARA P118 # SERIE 11-5118</v>
          </cell>
          <cell r="C661" t="str">
            <v>BIMBO SANTA MARIA</v>
          </cell>
        </row>
        <row r="662">
          <cell r="A662" t="str">
            <v>BIM-202116</v>
          </cell>
          <cell r="B662" t="str">
            <v>TANQUE VERTICAL CM P118</v>
          </cell>
          <cell r="C662" t="str">
            <v>BIMBO SANTA MARIA</v>
          </cell>
        </row>
        <row r="663">
          <cell r="A663" t="str">
            <v>BIM-202117</v>
          </cell>
          <cell r="B663" t="str">
            <v>ESTRUCTURA METALICA CALENTADORES</v>
          </cell>
          <cell r="C663" t="str">
            <v>BIMBO SANTA MARIA</v>
          </cell>
        </row>
        <row r="664">
          <cell r="A664" t="str">
            <v>BIM-202118</v>
          </cell>
          <cell r="B664" t="str">
            <v>TRANSPORTADOR PAN 3-MOI BANDAPT-TRAN P50 DESVIADOR</v>
          </cell>
          <cell r="C664" t="str">
            <v>BIMBO SANTA MARIA</v>
          </cell>
        </row>
        <row r="665">
          <cell r="A665" t="str">
            <v>BIM-202119</v>
          </cell>
          <cell r="B665" t="str">
            <v>TRANSPORTADOR PAN 3 P48A -MOI BANDAPT-TRAN</v>
          </cell>
          <cell r="C665" t="str">
            <v>BIMBO SANTA MARIA</v>
          </cell>
        </row>
        <row r="666">
          <cell r="A666" t="str">
            <v>BIM-202120</v>
          </cell>
          <cell r="B666" t="str">
            <v>TRANSPORTADOR P-3M-04 PT-TRAN P52</v>
          </cell>
          <cell r="C666" t="str">
            <v>BIMBO SANTA MARIA</v>
          </cell>
        </row>
        <row r="667">
          <cell r="A667" t="str">
            <v>BIM-202121</v>
          </cell>
          <cell r="B667" t="str">
            <v>TRANSPORTADOR PAN-3-MO3 PT-TRAN</v>
          </cell>
          <cell r="C667" t="str">
            <v>BIMBO SANTA MARIA</v>
          </cell>
        </row>
        <row r="668">
          <cell r="A668" t="str">
            <v>BIM-202133</v>
          </cell>
          <cell r="B668" t="str">
            <v>TANQUE No.2 HIDRATADO SISTEMA DIMPLED JUNTO BIM-200743</v>
          </cell>
          <cell r="C668" t="str">
            <v>BIMBO SANTA MARIA</v>
          </cell>
        </row>
        <row r="669">
          <cell r="A669" t="str">
            <v>BIM-202134</v>
          </cell>
          <cell r="B669" t="str">
            <v>TANQUE No.2 HIDRATADO SISTEMA DIMPLED JUNTO BIM-200742</v>
          </cell>
          <cell r="C669" t="str">
            <v>BIMBO SANTA MARIA</v>
          </cell>
        </row>
        <row r="670">
          <cell r="A670" t="str">
            <v>BIM-202138</v>
          </cell>
          <cell r="B670" t="str">
            <v>GENERADOR DE VAPOR HOUDINI P117</v>
          </cell>
          <cell r="C670" t="str">
            <v>BIMBO SANTA MARIA</v>
          </cell>
        </row>
        <row r="671">
          <cell r="A671" t="str">
            <v>BIM-202144</v>
          </cell>
          <cell r="B671" t="str">
            <v>HIDROLAVADORA MCA. KARCHER HDS</v>
          </cell>
          <cell r="C671" t="str">
            <v>BIMBO SANTA MARIA</v>
          </cell>
        </row>
        <row r="672">
          <cell r="A672" t="str">
            <v>BIM-212287</v>
          </cell>
          <cell r="B672" t="str">
            <v>TRANSPORTADOR RECTO HORIZONTAL ROLPI-01</v>
          </cell>
          <cell r="C672" t="str">
            <v>BIMBO SANTA MARIA</v>
          </cell>
        </row>
        <row r="673">
          <cell r="A673" t="str">
            <v>BIM-212289</v>
          </cell>
          <cell r="B673" t="str">
            <v>MAQUINA ENGRASADORA DUBOR PARA APLICACIÓN DE DESMOLDEANTE</v>
          </cell>
          <cell r="C673" t="str">
            <v>BIMBO SANTA MARIA</v>
          </cell>
        </row>
        <row r="674">
          <cell r="A674" t="str">
            <v>BIM-212290</v>
          </cell>
          <cell r="B674" t="str">
            <v>INTERCAMBIADOR DE CALOR A PLACAS ALFA LAVAL MOD.M10-MBASE</v>
          </cell>
          <cell r="C674" t="str">
            <v>BIMBO SANTA MARIA</v>
          </cell>
        </row>
        <row r="675">
          <cell r="A675" t="str">
            <v>BIM-212296</v>
          </cell>
          <cell r="B675" t="str">
            <v>PLATAFORMA TIPO TIJERA GENIE MOD.GS1930</v>
          </cell>
          <cell r="C675" t="str">
            <v>BIMBO SANTA MARIA</v>
          </cell>
        </row>
        <row r="676">
          <cell r="A676" t="str">
            <v>BIM-212401</v>
          </cell>
          <cell r="B676" t="str">
            <v>CARRO DE ARRASTRE ELECTRICO</v>
          </cell>
          <cell r="C676" t="str">
            <v>BIMBO SANTA MARIA</v>
          </cell>
        </row>
        <row r="677">
          <cell r="A677" t="str">
            <v>BIM-220121</v>
          </cell>
          <cell r="B677" t="str">
            <v>CONTADORA DE MONEDAS</v>
          </cell>
          <cell r="C677" t="str">
            <v>BIMBO SANTA MARIA</v>
          </cell>
        </row>
        <row r="678">
          <cell r="A678" t="str">
            <v>BIM-220122</v>
          </cell>
          <cell r="B678" t="str">
            <v>CONTADORA DE MONEDAS</v>
          </cell>
          <cell r="C678" t="str">
            <v>BIMBO SANTA MARIA</v>
          </cell>
        </row>
        <row r="679">
          <cell r="A679" t="str">
            <v>BIM-220205</v>
          </cell>
          <cell r="B679" t="str">
            <v>EMPAQUE O JUNTA PARA</v>
          </cell>
          <cell r="C679" t="str">
            <v>BIMBO SANTA MARIA</v>
          </cell>
        </row>
        <row r="680">
          <cell r="A680" t="str">
            <v>BIM-220208</v>
          </cell>
          <cell r="B680" t="str">
            <v>REFACCION</v>
          </cell>
          <cell r="C680" t="str">
            <v>BIMBO SANTA MARIA</v>
          </cell>
        </row>
        <row r="681">
          <cell r="A681" t="str">
            <v>BIM-220211</v>
          </cell>
          <cell r="B681" t="str">
            <v>ENVOLVEDORA N1 SERV</v>
          </cell>
          <cell r="C681" t="str">
            <v>BIMBO SANTA MARIA</v>
          </cell>
        </row>
        <row r="682">
          <cell r="A682" t="str">
            <v>BIM-220212</v>
          </cell>
          <cell r="B682" t="str">
            <v>ENVOLVEDORA N 2 SERV</v>
          </cell>
          <cell r="C682" t="str">
            <v>BIMBO SANTA MARIA</v>
          </cell>
        </row>
        <row r="683">
          <cell r="A683" t="str">
            <v>BIM-220213</v>
          </cell>
          <cell r="B683" t="str">
            <v>ENVOLVEDORA N° 3 SER</v>
          </cell>
          <cell r="C683" t="str">
            <v>BIMBO SANTA MARIA</v>
          </cell>
        </row>
        <row r="684">
          <cell r="A684" t="str">
            <v>BIM-220214</v>
          </cell>
          <cell r="B684" t="str">
            <v>SISTEMA AUTOMATICO D</v>
          </cell>
          <cell r="C684" t="str">
            <v>BIMBO SANTA MARIA</v>
          </cell>
        </row>
        <row r="685">
          <cell r="A685" t="str">
            <v>BIM-220219</v>
          </cell>
          <cell r="B685" t="str">
            <v>9001157815 ACTIVO FI</v>
          </cell>
          <cell r="C685" t="str">
            <v>BIMBO SANTA MARIA</v>
          </cell>
        </row>
        <row r="686">
          <cell r="A686" t="str">
            <v>BIM-220220</v>
          </cell>
          <cell r="B686" t="str">
            <v>ANALIZADOR</v>
          </cell>
          <cell r="C686" t="str">
            <v>BIMBO SANTA MARIA</v>
          </cell>
        </row>
        <row r="687">
          <cell r="A687" t="str">
            <v>BIM-220221</v>
          </cell>
          <cell r="B687" t="str">
            <v>CONTADORA DE MONEDA</v>
          </cell>
          <cell r="C687" t="str">
            <v>BIMBO SANTA MARIA</v>
          </cell>
        </row>
        <row r="688">
          <cell r="A688" t="str">
            <v>BIM-220228</v>
          </cell>
          <cell r="B688" t="str">
            <v>IMP 1101100357 FLETE</v>
          </cell>
          <cell r="C688" t="str">
            <v>BIMBO SANTA MARIA</v>
          </cell>
        </row>
        <row r="689">
          <cell r="A689" t="str">
            <v>BIM-220229</v>
          </cell>
          <cell r="B689" t="str">
            <v>IMP 110011280281AF57</v>
          </cell>
          <cell r="C689" t="str">
            <v>BIMBO SANTA MARIA</v>
          </cell>
        </row>
        <row r="690">
          <cell r="A690" t="str">
            <v>BIM-227720</v>
          </cell>
          <cell r="B690" t="str">
            <v>COMPRESOR DE AIRE No. 4</v>
          </cell>
          <cell r="C690" t="str">
            <v>BIMBO SANTA MARIA</v>
          </cell>
        </row>
        <row r="691">
          <cell r="A691" t="str">
            <v>BIM-227721</v>
          </cell>
          <cell r="B691" t="str">
            <v>COMPRESOR DE AIRE No. 5</v>
          </cell>
          <cell r="C691" t="str">
            <v>BIMBO SANTA MARIA</v>
          </cell>
        </row>
        <row r="692">
          <cell r="A692" t="str">
            <v>BIM-227722</v>
          </cell>
          <cell r="B692" t="str">
            <v>INTERCAMBIADOR DE CALOR DE PLACA MARCA ALFA CUARTO DE MAQUINAS PL R</v>
          </cell>
          <cell r="C692" t="str">
            <v>BIMBO SANTA MARIA</v>
          </cell>
        </row>
        <row r="693">
          <cell r="A693" t="str">
            <v>BIM-227723</v>
          </cell>
          <cell r="B693" t="str">
            <v>RESTREGADORA DE PISO MOD B 90  R Bp CLASSIC D 65 DISCO ACTIVO</v>
          </cell>
          <cell r="C693" t="str">
            <v>BIMBO SANTA MARIA</v>
          </cell>
        </row>
        <row r="694">
          <cell r="A694" t="str">
            <v>BIM-233106</v>
          </cell>
          <cell r="B694" t="str">
            <v>TANQIE ACUMULADOR DE AIRE NO.15 CM 118</v>
          </cell>
          <cell r="C694" t="str">
            <v>BIMBO SANTA MARIA</v>
          </cell>
        </row>
        <row r="695">
          <cell r="A695" t="str">
            <v>BIM-234497</v>
          </cell>
          <cell r="B695" t="str">
            <v>VERIFICADOR DE PESO CON DETECTOR DE METALES ISHIDA NO. 2</v>
          </cell>
          <cell r="C695" t="str">
            <v>BIMBO SANTA MARIA</v>
          </cell>
        </row>
        <row r="696">
          <cell r="A696" t="str">
            <v>BIM-234498</v>
          </cell>
          <cell r="B696" t="str">
            <v>VERIFICADOR DE PESO CON DETECTOR DE METALES ISHIDA NO. 3</v>
          </cell>
          <cell r="C696" t="str">
            <v>BIMBO SANTA MARIA</v>
          </cell>
        </row>
        <row r="697">
          <cell r="A697" t="str">
            <v>BIM-234499</v>
          </cell>
          <cell r="B697" t="str">
            <v>VERIFICADOR DE PESO CON DETECTOR DE METALES ISHIDA NO. 4</v>
          </cell>
          <cell r="C697" t="str">
            <v>BIMBO SANTA MARIA</v>
          </cell>
        </row>
        <row r="698">
          <cell r="A698" t="str">
            <v>BIM-234500</v>
          </cell>
          <cell r="B698" t="str">
            <v>VERIFICADOR DE PESO CON DETECTOR DE METALES ISHIDA NO. 5</v>
          </cell>
          <cell r="C698" t="str">
            <v>BIMBO SANTA MARIA</v>
          </cell>
        </row>
        <row r="699">
          <cell r="A699" t="str">
            <v>BIM-237882</v>
          </cell>
          <cell r="B699" t="str">
            <v>TANQUE DE ALMACENAMIENTO DE AGUA CON GLICOL CUARTO DE MAQUINAS No4</v>
          </cell>
          <cell r="C699" t="str">
            <v>BIMBO SANTA MARIA</v>
          </cell>
        </row>
        <row r="700">
          <cell r="A700" t="str">
            <v>BIM-237883</v>
          </cell>
          <cell r="B700" t="str">
            <v>TANQUE DE ALMACENAMIENTO DE AGUA FRIA CUARTO DE MAQUINAS No4</v>
          </cell>
          <cell r="C700" t="str">
            <v>BIMBO SANTA MARIA</v>
          </cell>
        </row>
        <row r="701">
          <cell r="A701" t="str">
            <v>BIM-237884</v>
          </cell>
          <cell r="B701" t="str">
            <v>RACK PUSH BACK PREDIO 118</v>
          </cell>
          <cell r="C701" t="str">
            <v>BIMBO SANTA MARIA</v>
          </cell>
        </row>
        <row r="702">
          <cell r="A702" t="str">
            <v>BIM-237885</v>
          </cell>
          <cell r="B702" t="str">
            <v>TP-01 TRANSPORTADOR</v>
          </cell>
          <cell r="C702" t="str">
            <v>BIMBO SANTA MARIA</v>
          </cell>
        </row>
        <row r="703">
          <cell r="A703" t="str">
            <v>BIM-237886</v>
          </cell>
          <cell r="B703" t="str">
            <v>TP-02 TRANSPORTADOR</v>
          </cell>
          <cell r="C703" t="str">
            <v>BIMBO SANTA MARIA</v>
          </cell>
        </row>
        <row r="704">
          <cell r="A704" t="str">
            <v>BIM-237887</v>
          </cell>
          <cell r="B704" t="str">
            <v>TP-03 TRANSPORTADOR</v>
          </cell>
          <cell r="C704" t="str">
            <v>BIMBO SANTA MARIA</v>
          </cell>
        </row>
        <row r="705">
          <cell r="A705" t="str">
            <v>BIM-237888</v>
          </cell>
          <cell r="B705" t="str">
            <v>TP-04 TRANSPORTADOR</v>
          </cell>
          <cell r="C705" t="str">
            <v>BIMBO SANTA MARIA</v>
          </cell>
        </row>
        <row r="706">
          <cell r="A706" t="str">
            <v>BIM-237889</v>
          </cell>
          <cell r="B706" t="str">
            <v>TP-05 TRANSPORTADOR</v>
          </cell>
          <cell r="C706" t="str">
            <v>BIMBO SANTA MARIA</v>
          </cell>
        </row>
        <row r="707">
          <cell r="A707" t="str">
            <v>BIM-237890</v>
          </cell>
          <cell r="B707" t="str">
            <v>TP-06 TRANSPORTADOR</v>
          </cell>
          <cell r="C707" t="str">
            <v>BIMBO SANTA MARIA</v>
          </cell>
        </row>
        <row r="708">
          <cell r="A708" t="str">
            <v>BIM-237891</v>
          </cell>
          <cell r="B708" t="str">
            <v>TP-07 TRANSPORTADOR</v>
          </cell>
          <cell r="C708" t="str">
            <v>BIMBO SANTA MARIA</v>
          </cell>
        </row>
        <row r="709">
          <cell r="A709" t="str">
            <v>BIM-237893</v>
          </cell>
          <cell r="B709" t="str">
            <v>TP-09 TRANSPORTADOR</v>
          </cell>
          <cell r="C709" t="str">
            <v>BIMBO SANTA MARIA</v>
          </cell>
        </row>
        <row r="710">
          <cell r="A710" t="str">
            <v>BIM-237896</v>
          </cell>
          <cell r="B710" t="str">
            <v>TP-12 TRANSPORTADOR</v>
          </cell>
          <cell r="C710" t="str">
            <v>BIMBO SANTA MARIA</v>
          </cell>
        </row>
        <row r="711">
          <cell r="A711" t="str">
            <v>BIM-239993</v>
          </cell>
          <cell r="B711" t="str">
            <v>TAPADOR DE MOLDES</v>
          </cell>
          <cell r="C711" t="str">
            <v>BIMBO SANTA MARIA</v>
          </cell>
        </row>
        <row r="712">
          <cell r="A712" t="str">
            <v>BIM-240533</v>
          </cell>
          <cell r="B712" t="str">
            <v>TRANSPORTADOR TR-LP-001</v>
          </cell>
          <cell r="C712" t="str">
            <v>BIMBO SANTA MARIA</v>
          </cell>
        </row>
        <row r="713">
          <cell r="A713" t="str">
            <v>BIM-240534</v>
          </cell>
          <cell r="B713" t="str">
            <v>HIDROLAVADORA KARCHER 8</v>
          </cell>
          <cell r="C713" t="str">
            <v>BIMBO SANTA MARIA</v>
          </cell>
        </row>
        <row r="714">
          <cell r="A714" t="str">
            <v>BIM-240535</v>
          </cell>
          <cell r="B714" t="str">
            <v>HIDROLAVADORA KARCHER 9</v>
          </cell>
          <cell r="C714" t="str">
            <v>BIMBO SANTA MARIA</v>
          </cell>
        </row>
        <row r="715">
          <cell r="A715" t="str">
            <v>BIM-240536</v>
          </cell>
          <cell r="B715" t="str">
            <v>HIDROLAVADORA KARCHER 9</v>
          </cell>
          <cell r="C715" t="str">
            <v>BIMBO SANTA MARIA</v>
          </cell>
        </row>
        <row r="716">
          <cell r="A716" t="str">
            <v>BIM-240780</v>
          </cell>
          <cell r="B716" t="str">
            <v>RACK PUSH BACK PREDIO 118</v>
          </cell>
          <cell r="C716" t="str">
            <v>BIMBO SANTA MARIA</v>
          </cell>
        </row>
        <row r="717">
          <cell r="A717" t="str">
            <v>BIM-243004</v>
          </cell>
          <cell r="B717" t="str">
            <v>COMPRESOR DE REFRIGERACIÓN No. 4</v>
          </cell>
          <cell r="C717" t="str">
            <v>BIMBO SANTA MARIA</v>
          </cell>
        </row>
        <row r="718">
          <cell r="A718" t="str">
            <v>BIM-243005</v>
          </cell>
          <cell r="B718" t="str">
            <v>COMPRESOR DE REFRIGERACIÓN No. 5</v>
          </cell>
          <cell r="C718" t="str">
            <v>BIMBO SANTA MARIA</v>
          </cell>
        </row>
        <row r="719">
          <cell r="A719" t="str">
            <v>BIM-249265</v>
          </cell>
          <cell r="B719" t="str">
            <v>HIDRATADOR PARA SALVADO</v>
          </cell>
          <cell r="C719" t="str">
            <v>BIMBO SANTA MARIA</v>
          </cell>
        </row>
        <row r="720">
          <cell r="A720" t="str">
            <v>BIM-249266</v>
          </cell>
          <cell r="B720" t="str">
            <v>HIDRATADOR PARA HARINA</v>
          </cell>
          <cell r="C720" t="str">
            <v>BIMBO SANTA MARIA</v>
          </cell>
        </row>
        <row r="721">
          <cell r="A721" t="str">
            <v>BIM-249267</v>
          </cell>
          <cell r="B721" t="str">
            <v>SISTEMA PARA APLICAR ADITIVO EN TORTILLAS</v>
          </cell>
          <cell r="C721" t="str">
            <v>BIMBO SANTA MARIA</v>
          </cell>
        </row>
        <row r="722">
          <cell r="A722" t="str">
            <v>BIM-249511</v>
          </cell>
          <cell r="B722" t="str">
            <v>ELEVADOR DE CARGA PARA MATERIA PRIMA PL-3</v>
          </cell>
          <cell r="C722" t="str">
            <v>BIMBO SANTA MARIA</v>
          </cell>
        </row>
        <row r="723">
          <cell r="A723" t="str">
            <v>BIM-249512</v>
          </cell>
          <cell r="B723" t="str">
            <v>TRANSPORTADOR TN21-01/TN3-01</v>
          </cell>
          <cell r="C723" t="str">
            <v>BIMBO SANTA MARIA</v>
          </cell>
        </row>
        <row r="724">
          <cell r="A724" t="str">
            <v>BIM-249513</v>
          </cell>
          <cell r="B724" t="str">
            <v>CERNIDOR DE INGREDIENTES MENORES MP</v>
          </cell>
          <cell r="C724" t="str">
            <v>BIMBO SANTA MARIA</v>
          </cell>
        </row>
        <row r="725">
          <cell r="A725" t="str">
            <v>BIM-249514</v>
          </cell>
          <cell r="B725" t="str">
            <v>PLATAFORMA TIPO TIJERA GENIE MODELO GS1930 SANIDAD</v>
          </cell>
          <cell r="C725" t="str">
            <v>BIMBO SANTA MARIA</v>
          </cell>
        </row>
        <row r="726">
          <cell r="A726" t="str">
            <v>BIM-258515</v>
          </cell>
          <cell r="B726" t="str">
            <v>MONTACARGAS ELECTRIC</v>
          </cell>
          <cell r="C726" t="str">
            <v>BIMBO SANTA MARIA</v>
          </cell>
        </row>
        <row r="727">
          <cell r="A727" t="str">
            <v>BIM-261112</v>
          </cell>
          <cell r="B727" t="str">
            <v>INTERCAMBIADOR DE CALOR DE INGREDIENTES P-118</v>
          </cell>
          <cell r="C727" t="str">
            <v>BIMBO SANTA MARIA</v>
          </cell>
        </row>
        <row r="728">
          <cell r="A728" t="str">
            <v>BIM-261113</v>
          </cell>
          <cell r="B728" t="str">
            <v>ELEVADOR DE ARTESAS AMF PLANTA 1</v>
          </cell>
          <cell r="C728" t="str">
            <v>BIMBO SANTA MARIA</v>
          </cell>
        </row>
        <row r="729">
          <cell r="A729" t="str">
            <v>BIM-261114</v>
          </cell>
          <cell r="B729" t="str">
            <v>RACK PUSH BACK  ADICIÓN  P-117</v>
          </cell>
          <cell r="C729" t="str">
            <v>BIMBO SANTA MARIA</v>
          </cell>
        </row>
        <row r="730">
          <cell r="A730" t="str">
            <v>BIM-261115</v>
          </cell>
          <cell r="B730" t="str">
            <v>EMBOLSADORA # 3 MARK 75 SERIE 130308 PLANTA 3</v>
          </cell>
          <cell r="C730" t="str">
            <v>BIMBO SANTA MARIA</v>
          </cell>
        </row>
        <row r="731">
          <cell r="A731" t="str">
            <v>BIM-261116</v>
          </cell>
          <cell r="B731" t="str">
            <v>EMBOLSADORA # 4 MARK 75 SERIE 130309 PLANTA 3</v>
          </cell>
          <cell r="C731" t="str">
            <v>BIMBO SANTA MARIA</v>
          </cell>
        </row>
        <row r="732">
          <cell r="A732" t="str">
            <v>BIM-264235</v>
          </cell>
          <cell r="B732" t="str">
            <v>APILADOR CONTADOR DE</v>
          </cell>
          <cell r="C732" t="str">
            <v>BIMBO SANTA MARIA</v>
          </cell>
        </row>
        <row r="733">
          <cell r="A733" t="str">
            <v>BIM-264236</v>
          </cell>
          <cell r="B733" t="str">
            <v>EMBOLSADORA NUMERO 2</v>
          </cell>
          <cell r="C733" t="str">
            <v>BIMBO SANTA MARIA</v>
          </cell>
        </row>
        <row r="734">
          <cell r="A734" t="str">
            <v>BIM-265845</v>
          </cell>
          <cell r="B734" t="str">
            <v>ELEVADOR DE CARGA DE  MATERIALES OTIS  PLANTA 1</v>
          </cell>
          <cell r="C734" t="str">
            <v>BIMBO SANTA MARIA</v>
          </cell>
        </row>
        <row r="735">
          <cell r="A735" t="str">
            <v>BIM-265846</v>
          </cell>
          <cell r="B735" t="str">
            <v>DETECTOR DE METALES PARA ENVOLTURA DE PANES 2 NO. 1</v>
          </cell>
          <cell r="C735" t="str">
            <v>BIMBO SANTA MARIA</v>
          </cell>
        </row>
        <row r="736">
          <cell r="A736" t="str">
            <v>BIM-265847</v>
          </cell>
          <cell r="B736" t="str">
            <v>DETECTOR DE METALES PARA ENVOLTURA DE PANES 2 NO. 2</v>
          </cell>
          <cell r="C736" t="str">
            <v>BIMBO SANTA MARIA</v>
          </cell>
        </row>
        <row r="737">
          <cell r="A737" t="str">
            <v>BIM-265848</v>
          </cell>
          <cell r="B737" t="str">
            <v>DETECTOR DE METALES PARA ENVOLTURA DE PANES 2 NO. 3</v>
          </cell>
          <cell r="C737" t="str">
            <v>BIMBO SANTA MARIA</v>
          </cell>
        </row>
        <row r="738">
          <cell r="A738" t="str">
            <v>BIM-265849</v>
          </cell>
          <cell r="B738" t="str">
            <v>DETECTOR DE METALES PARA ENVOLTURA DE PANES 2 NO. 4</v>
          </cell>
          <cell r="C738" t="str">
            <v>BIMBO SANTA MARIA</v>
          </cell>
        </row>
        <row r="739">
          <cell r="A739" t="str">
            <v>BIM-265850</v>
          </cell>
          <cell r="B739" t="str">
            <v>SISTEMA DE LIMPIEZA CON VAPOR ENFRIADOR PLANTA 3</v>
          </cell>
          <cell r="C739" t="str">
            <v>BIMBO SANTA MARIA</v>
          </cell>
        </row>
        <row r="740">
          <cell r="A740" t="str">
            <v>BIM-271426</v>
          </cell>
          <cell r="B740" t="str">
            <v xml:space="preserve">TRANSPORTADOR DE ALIMENTADO AUTOMATICO ENVOLVEDORA 1 </v>
          </cell>
          <cell r="C740" t="str">
            <v>BIMBO SANTA MARIA</v>
          </cell>
        </row>
        <row r="741">
          <cell r="A741" t="str">
            <v>BIM-271427</v>
          </cell>
          <cell r="B741" t="str">
            <v xml:space="preserve">TRANSPORTADOR DE ALIMENTADO AUTOMATICO ENVOLVEDORA 2 </v>
          </cell>
          <cell r="C741" t="str">
            <v>BIMBO SANTA MARIA</v>
          </cell>
        </row>
        <row r="742">
          <cell r="A742" t="str">
            <v>BIM-271428</v>
          </cell>
          <cell r="B742" t="str">
            <v xml:space="preserve">TRANSPORTADOR DE ALIMENTADO AUTOMATICO ENVOLVEDORA 3 </v>
          </cell>
          <cell r="C742" t="str">
            <v>BIMBO SANTA MARIA</v>
          </cell>
        </row>
        <row r="743">
          <cell r="A743" t="str">
            <v>BIM-271429</v>
          </cell>
          <cell r="B743" t="str">
            <v>TRANSPORTADOR DESVIADOR DE PAN P77</v>
          </cell>
          <cell r="C743" t="str">
            <v>BIMBO SANTA MARIA</v>
          </cell>
        </row>
        <row r="744">
          <cell r="A744" t="str">
            <v>BIM-271430</v>
          </cell>
          <cell r="B744" t="str">
            <v>TRANSPORTADOR DESVIADOR DE PAN P79</v>
          </cell>
          <cell r="C744" t="str">
            <v>BIMBO SANTA MARIA</v>
          </cell>
        </row>
        <row r="745">
          <cell r="A745" t="str">
            <v>BIM-271431</v>
          </cell>
          <cell r="B745" t="str">
            <v>TRANSPORTADOR DESVIADOR DE PAN P82</v>
          </cell>
          <cell r="C745" t="str">
            <v>BIMBO SANTA MARIA</v>
          </cell>
        </row>
        <row r="746">
          <cell r="A746" t="str">
            <v>BIM-271432</v>
          </cell>
          <cell r="B746" t="str">
            <v>TRANSPORTADOR DESVIADOR DE PAN P85</v>
          </cell>
          <cell r="C746" t="str">
            <v>BIMBO SANTA MARIA</v>
          </cell>
        </row>
        <row r="747">
          <cell r="A747" t="str">
            <v>BIM-271433</v>
          </cell>
          <cell r="B747" t="str">
            <v>TRANSPORTADOR DESVIADOR DE PAN P88</v>
          </cell>
          <cell r="C747" t="str">
            <v>BIMBO SANTA MARIA</v>
          </cell>
        </row>
        <row r="748">
          <cell r="A748" t="str">
            <v>BIM-271434</v>
          </cell>
          <cell r="B748" t="str">
            <v>TRANSPORTADOR CURVO DE ALIMENTADO ENVOLVEDORA 1</v>
          </cell>
          <cell r="C748" t="str">
            <v>BIMBO SANTA MARIA</v>
          </cell>
        </row>
        <row r="749">
          <cell r="A749" t="str">
            <v>BIM-271435</v>
          </cell>
          <cell r="B749" t="str">
            <v>TRANSPORTADOR CURVO DE ALIMENTADO ENVOLVEDORA 2</v>
          </cell>
          <cell r="C749" t="str">
            <v>BIMBO SANTA MARIA</v>
          </cell>
        </row>
        <row r="750">
          <cell r="A750" t="str">
            <v>BIM-271436</v>
          </cell>
          <cell r="B750" t="str">
            <v>TRANSPORTADOR CURVO DE ALIMENTADO ENVOLVEDORA 3</v>
          </cell>
          <cell r="C750" t="str">
            <v>BIMBO SANTA MARIA</v>
          </cell>
        </row>
        <row r="751">
          <cell r="A751" t="str">
            <v>BIM-271437</v>
          </cell>
          <cell r="B751" t="str">
            <v>TRANSPORTADOR P-69</v>
          </cell>
          <cell r="C751" t="str">
            <v>BIMBO SANTA MARIA</v>
          </cell>
        </row>
        <row r="752">
          <cell r="A752" t="str">
            <v>BIM-271438</v>
          </cell>
          <cell r="B752" t="str">
            <v>TRANSPORTADOR P-70</v>
          </cell>
          <cell r="C752" t="str">
            <v>BIMBO SANTA MARIA</v>
          </cell>
        </row>
        <row r="753">
          <cell r="A753" t="str">
            <v>BIM-271439</v>
          </cell>
          <cell r="B753" t="str">
            <v>TRANSPORTADOR P-71</v>
          </cell>
          <cell r="C753" t="str">
            <v>BIMBO SANTA MARIA</v>
          </cell>
        </row>
        <row r="754">
          <cell r="A754" t="str">
            <v>BIM-271440</v>
          </cell>
          <cell r="B754" t="str">
            <v>TRANSPORTADOR P-72</v>
          </cell>
          <cell r="C754" t="str">
            <v>BIMBO SANTA MARIA</v>
          </cell>
        </row>
        <row r="755">
          <cell r="A755" t="str">
            <v>BIM-271441</v>
          </cell>
          <cell r="B755" t="str">
            <v>TRANSPORTADOR P-73</v>
          </cell>
          <cell r="C755" t="str">
            <v>BIMBO SANTA MARIA</v>
          </cell>
        </row>
        <row r="756">
          <cell r="A756" t="str">
            <v>BIM-271442</v>
          </cell>
          <cell r="B756" t="str">
            <v>TRANSPORTADOR P-75</v>
          </cell>
          <cell r="C756" t="str">
            <v>BIMBO SANTA MARIA</v>
          </cell>
        </row>
        <row r="757">
          <cell r="A757" t="str">
            <v>BIM-271443</v>
          </cell>
          <cell r="B757" t="str">
            <v>TRANSPORTADOR P-76</v>
          </cell>
          <cell r="C757" t="str">
            <v>BIMBO SANTA MARIA</v>
          </cell>
        </row>
        <row r="758">
          <cell r="A758" t="str">
            <v>BIM-271444</v>
          </cell>
          <cell r="B758" t="str">
            <v>TRANSPORTADOR P-78</v>
          </cell>
          <cell r="C758" t="str">
            <v>BIMBO SANTA MARIA</v>
          </cell>
        </row>
        <row r="759">
          <cell r="A759" t="str">
            <v>BIM-271445</v>
          </cell>
          <cell r="B759" t="str">
            <v>TRANSPORTADOR P-80</v>
          </cell>
          <cell r="C759" t="str">
            <v>BIMBO SANTA MARIA</v>
          </cell>
        </row>
        <row r="760">
          <cell r="A760" t="str">
            <v>BIM-271446</v>
          </cell>
          <cell r="B760" t="str">
            <v>TRANSPORTADOR P-81</v>
          </cell>
          <cell r="C760" t="str">
            <v>BIMBO SANTA MARIA</v>
          </cell>
        </row>
        <row r="761">
          <cell r="A761" t="str">
            <v>BIM-271447</v>
          </cell>
          <cell r="B761" t="str">
            <v>TRANSPORTADOR P-83</v>
          </cell>
          <cell r="C761" t="str">
            <v>BIMBO SANTA MARIA</v>
          </cell>
        </row>
        <row r="762">
          <cell r="A762" t="str">
            <v>BIM-271448</v>
          </cell>
          <cell r="B762" t="str">
            <v>TRANSPORTADOR P-84</v>
          </cell>
          <cell r="C762" t="str">
            <v>BIMBO SANTA MARIA</v>
          </cell>
        </row>
        <row r="763">
          <cell r="A763" t="str">
            <v>BIM-271449</v>
          </cell>
          <cell r="B763" t="str">
            <v>TRANSPORTADOR P-86</v>
          </cell>
          <cell r="C763" t="str">
            <v>BIMBO SANTA MARIA</v>
          </cell>
        </row>
        <row r="764">
          <cell r="A764" t="str">
            <v>BIM-271450</v>
          </cell>
          <cell r="B764" t="str">
            <v>TRANSPORTADOR P-87</v>
          </cell>
          <cell r="C764" t="str">
            <v>BIMBO SANTA MARIA</v>
          </cell>
        </row>
        <row r="765">
          <cell r="A765" t="str">
            <v>BIM-271451</v>
          </cell>
          <cell r="B765" t="str">
            <v>TRANSPORTADOR P-89</v>
          </cell>
          <cell r="C765" t="str">
            <v>BIMBO SANTA MARIA</v>
          </cell>
        </row>
        <row r="766">
          <cell r="A766" t="str">
            <v>BIM-271452</v>
          </cell>
          <cell r="B766" t="str">
            <v>CONTADOR APILADOR ARR-TECH NO 7</v>
          </cell>
          <cell r="C766" t="str">
            <v>BIMBO SANTA MARIA</v>
          </cell>
        </row>
        <row r="767">
          <cell r="A767" t="str">
            <v>BIM-275319</v>
          </cell>
          <cell r="B767" t="str">
            <v>Sistema de Manejo de Alcohol</v>
          </cell>
          <cell r="C767" t="str">
            <v>BIMBO SANTA MARIA</v>
          </cell>
        </row>
        <row r="768">
          <cell r="A768" t="str">
            <v>BIM-275320</v>
          </cell>
          <cell r="B768" t="str">
            <v>Sistema de Visión  para tortillas de Línea 7</v>
          </cell>
          <cell r="C768" t="str">
            <v>BIMBO SANTA MARIA</v>
          </cell>
        </row>
        <row r="769">
          <cell r="A769" t="str">
            <v>BIM-275321</v>
          </cell>
          <cell r="B769" t="str">
            <v>PATIN ELECTRICO HOMBRE A PIE Y A BORDO CROWN</v>
          </cell>
          <cell r="C769" t="str">
            <v>BIMBO SANTA MARIA</v>
          </cell>
        </row>
        <row r="770">
          <cell r="A770" t="str">
            <v>BIM-275662</v>
          </cell>
          <cell r="B770" t="str">
            <v>APILADOR CONTADOR NO 1</v>
          </cell>
          <cell r="C770" t="str">
            <v>BIMBO SANTA MARIA</v>
          </cell>
        </row>
        <row r="771">
          <cell r="A771" t="str">
            <v>BIM-275663</v>
          </cell>
          <cell r="B771" t="str">
            <v>APILADOR CONTADOR NO 2</v>
          </cell>
          <cell r="C771" t="str">
            <v>BIMBO SANTA MARIA</v>
          </cell>
        </row>
        <row r="772">
          <cell r="A772" t="str">
            <v>BIM-275664</v>
          </cell>
          <cell r="B772" t="str">
            <v>APILADOR CONTADOR NO 3</v>
          </cell>
          <cell r="C772" t="str">
            <v>BIMBO SANTA MARIA</v>
          </cell>
        </row>
        <row r="773">
          <cell r="A773" t="str">
            <v>BIM-275665</v>
          </cell>
          <cell r="B773" t="str">
            <v>APILADOR CONTADOR NO 4</v>
          </cell>
          <cell r="C773" t="str">
            <v>BIMBO SANTA MARIA</v>
          </cell>
        </row>
        <row r="774">
          <cell r="A774" t="str">
            <v>BIM-275666</v>
          </cell>
          <cell r="B774" t="str">
            <v xml:space="preserve">TRANSPORTADOR DE PRODUCTO P-2, </v>
          </cell>
          <cell r="C774" t="str">
            <v>BIMBO SANTA MARIA</v>
          </cell>
        </row>
        <row r="775">
          <cell r="A775" t="str">
            <v>BIM-275667</v>
          </cell>
          <cell r="B775" t="str">
            <v>TRANSPORTADOR DE PRODUCTO P-30</v>
          </cell>
          <cell r="C775" t="str">
            <v>BIMBO SANTA MARIA</v>
          </cell>
        </row>
        <row r="776">
          <cell r="A776" t="str">
            <v>BIM-275668</v>
          </cell>
          <cell r="B776" t="str">
            <v xml:space="preserve">  TRANSPORTADOR DE TINAS P-31</v>
          </cell>
          <cell r="C776" t="str">
            <v>BIMBO SANTA MARIA</v>
          </cell>
        </row>
        <row r="777">
          <cell r="A777" t="str">
            <v>BIM-275669</v>
          </cell>
          <cell r="B777" t="str">
            <v xml:space="preserve"> TRANSPORTADOR DE TINAS P-32</v>
          </cell>
          <cell r="C777" t="str">
            <v>BIMBO SANTA MARIA</v>
          </cell>
        </row>
        <row r="778">
          <cell r="A778" t="str">
            <v>BIM-275670</v>
          </cell>
          <cell r="B778" t="str">
            <v xml:space="preserve"> TRANSPORTADOR DE TINAS P-33</v>
          </cell>
          <cell r="C778" t="str">
            <v>BIMBO SANTA MARIA</v>
          </cell>
        </row>
        <row r="779">
          <cell r="A779" t="str">
            <v>BIM-275671</v>
          </cell>
          <cell r="B779" t="str">
            <v xml:space="preserve"> TRANSPORTADOR DE PRODUCTO EN TINA P-34</v>
          </cell>
          <cell r="C779" t="str">
            <v>BIMBO SANTA MARIA</v>
          </cell>
        </row>
        <row r="780">
          <cell r="A780" t="str">
            <v>BIM-275672</v>
          </cell>
          <cell r="B780" t="str">
            <v xml:space="preserve"> TRANSPORTADOR DE PRODUCTO EN TINA P-35</v>
          </cell>
          <cell r="C780" t="str">
            <v>BIMBO SANTA MARIA</v>
          </cell>
        </row>
        <row r="781">
          <cell r="A781" t="str">
            <v>BIM-275673</v>
          </cell>
          <cell r="B781" t="str">
            <v xml:space="preserve"> TRANSPORTADOR DE TINAS P-36</v>
          </cell>
          <cell r="C781" t="str">
            <v>BIMBO SANTA MARIA</v>
          </cell>
        </row>
        <row r="782">
          <cell r="A782" t="str">
            <v>BIM-275674</v>
          </cell>
          <cell r="B782" t="str">
            <v xml:space="preserve">  TRANSPORTADOR DE TINAS P-37</v>
          </cell>
          <cell r="C782" t="str">
            <v>BIMBO SANTA MARIA</v>
          </cell>
        </row>
        <row r="783">
          <cell r="A783" t="str">
            <v>BIM-275675</v>
          </cell>
          <cell r="B783" t="str">
            <v xml:space="preserve">  TRANSPORTADOR DE TINAS P-38</v>
          </cell>
          <cell r="C783" t="str">
            <v>BIMBO SANTA MARIA</v>
          </cell>
        </row>
        <row r="784">
          <cell r="A784" t="str">
            <v>BIM-275676</v>
          </cell>
          <cell r="B784" t="str">
            <v xml:space="preserve"> TRANSPORTADOR DE PRODUCTO EN TINA P-39</v>
          </cell>
          <cell r="C784" t="str">
            <v>BIMBO SANTA MARIA</v>
          </cell>
        </row>
        <row r="785">
          <cell r="A785" t="str">
            <v>BIM-275677</v>
          </cell>
          <cell r="B785" t="str">
            <v xml:space="preserve"> TRANSPORTADOR DE PRODUCTO EN TINA P-40</v>
          </cell>
          <cell r="C785" t="str">
            <v>BIMBO SANTA MARIA</v>
          </cell>
        </row>
        <row r="786">
          <cell r="A786" t="str">
            <v>BIM-275678</v>
          </cell>
          <cell r="B786" t="str">
            <v>TRANSPORTADOR ALIMENTADO ENVOLVEDORA 3</v>
          </cell>
          <cell r="C786" t="str">
            <v>BIMBO SANTA MARIA</v>
          </cell>
        </row>
        <row r="787">
          <cell r="A787" t="str">
            <v>BIM-275747</v>
          </cell>
          <cell r="B787" t="str">
            <v>VIDEOJET TECHNOLOGIES MEXICO S</v>
          </cell>
          <cell r="C787" t="str">
            <v>BIMBO SANTA MARIA</v>
          </cell>
        </row>
        <row r="788">
          <cell r="A788" t="str">
            <v>BIM-277851</v>
          </cell>
          <cell r="B788" t="str">
            <v>PATIN ELECTRICO</v>
          </cell>
          <cell r="C788" t="str">
            <v>BIMBO SANTA MARIA</v>
          </cell>
        </row>
        <row r="789">
          <cell r="A789" t="str">
            <v>BIM-277852</v>
          </cell>
          <cell r="B789" t="str">
            <v>PATIN ELECTRICO</v>
          </cell>
          <cell r="C789" t="str">
            <v>BIMBO SANTA MARIA</v>
          </cell>
        </row>
        <row r="790">
          <cell r="A790" t="str">
            <v>BIM-277853</v>
          </cell>
          <cell r="B790" t="str">
            <v>PATIN ELECTRICO</v>
          </cell>
          <cell r="C790" t="str">
            <v>BIMBO SANTA MARIA</v>
          </cell>
        </row>
        <row r="791">
          <cell r="A791" t="str">
            <v>BIM-277854</v>
          </cell>
          <cell r="B791" t="str">
            <v>SISTEMA DE EMBOLSADO LAWRENCE</v>
          </cell>
          <cell r="C791" t="str">
            <v>BIMBO SANTA MARIA</v>
          </cell>
        </row>
        <row r="792">
          <cell r="A792" t="str">
            <v>BIM-277855</v>
          </cell>
          <cell r="B792" t="str">
            <v>MONTACARGAS MOMATT</v>
          </cell>
          <cell r="C792" t="str">
            <v>BIMBO SANTA MARIA</v>
          </cell>
        </row>
        <row r="793">
          <cell r="A793" t="str">
            <v>BIM-025047</v>
          </cell>
          <cell r="B793" t="str">
            <v>REBANADORA AMF MOD 75 CON ACCESORIOS</v>
          </cell>
          <cell r="C793" t="str">
            <v>BIMBO AZCAPOTZALCO</v>
          </cell>
        </row>
        <row r="794">
          <cell r="A794" t="str">
            <v>BIM-025465</v>
          </cell>
          <cell r="B794" t="str">
            <v>P2 97 (E) 2TP-13 TRANSPORTADOR RECTO EMERGENTE</v>
          </cell>
          <cell r="C794" t="str">
            <v>BIMBO AZCAPOTZALCO</v>
          </cell>
        </row>
        <row r="795">
          <cell r="A795" t="str">
            <v>BIM-066879</v>
          </cell>
          <cell r="B795" t="str">
            <v>M2 (P) 2 TRITURADOR DOBLE</v>
          </cell>
          <cell r="C795" t="str">
            <v>BIMBO AZCAPOTZALCO</v>
          </cell>
        </row>
        <row r="796">
          <cell r="A796" t="str">
            <v>BIM-066880</v>
          </cell>
          <cell r="B796" t="str">
            <v>M2 (P) 7 ELEVADOR DE PAN</v>
          </cell>
          <cell r="C796" t="str">
            <v>BIMBO AZCAPOTZALCO</v>
          </cell>
        </row>
        <row r="797">
          <cell r="A797" t="str">
            <v>BIM-066924</v>
          </cell>
          <cell r="B797" t="str">
            <v>TRANSPORTADOR DE PAN DE SALIDA</v>
          </cell>
          <cell r="C797" t="str">
            <v>BIMBO AZCAPOTZALCO</v>
          </cell>
        </row>
        <row r="798">
          <cell r="A798" t="str">
            <v>BIM-066986</v>
          </cell>
          <cell r="B798" t="str">
            <v>M2 (P) 5 HORNO PARA PAN MOLIDO CAP  500 KG POR HORA</v>
          </cell>
          <cell r="C798" t="str">
            <v>BIMBO AZCAPOTZALCO</v>
          </cell>
        </row>
        <row r="799">
          <cell r="A799" t="str">
            <v>BIM-067052</v>
          </cell>
          <cell r="B799" t="str">
            <v>P2 71 (P) 2TT-08A TRANSPORTADOR L TRANSFER DE TAPAS</v>
          </cell>
          <cell r="C799" t="str">
            <v>BIMBO AZCAPOTZALCO</v>
          </cell>
        </row>
        <row r="800">
          <cell r="A800" t="str">
            <v>BIM-067108</v>
          </cell>
          <cell r="B800" t="str">
            <v>MAQUINA ENVOLVEDORA # 1</v>
          </cell>
          <cell r="C800" t="str">
            <v>BIMBO AZCAPOTZALCO</v>
          </cell>
        </row>
        <row r="801">
          <cell r="A801" t="str">
            <v>BIM-067110</v>
          </cell>
          <cell r="B801" t="str">
            <v>MAQUINA ENVOLVEDORA # 3</v>
          </cell>
          <cell r="C801" t="str">
            <v>BIMBO AZCAPOTZALCO</v>
          </cell>
        </row>
        <row r="802">
          <cell r="A802" t="str">
            <v>BIM-067111</v>
          </cell>
          <cell r="B802" t="str">
            <v>MAQUINA ENVOLVEDORA # 4</v>
          </cell>
          <cell r="C802" t="str">
            <v>BIMBO AZCAPOTZALCO</v>
          </cell>
        </row>
        <row r="803">
          <cell r="A803" t="str">
            <v>BIM-067117</v>
          </cell>
          <cell r="B803" t="str">
            <v>P2 77 (E) 2TP-05 TRANSPORTADOR RECTO</v>
          </cell>
          <cell r="C803" t="str">
            <v>BIMBO AZCAPOTZALCO</v>
          </cell>
        </row>
        <row r="804">
          <cell r="A804" t="str">
            <v>BIM-067119</v>
          </cell>
          <cell r="B804" t="str">
            <v>BATIDORA GLEN # 2 TUINKY</v>
          </cell>
          <cell r="C804" t="str">
            <v>BIMBO AZCAPOTZALCO</v>
          </cell>
        </row>
        <row r="805">
          <cell r="A805" t="str">
            <v>BIM-067484</v>
          </cell>
          <cell r="B805" t="str">
            <v>B3 13 (P) BOMBA DE MASA MCA VIKING</v>
          </cell>
          <cell r="C805" t="str">
            <v>BIMBO AZCAPOTZALCO</v>
          </cell>
        </row>
        <row r="806">
          <cell r="A806" t="str">
            <v>BIM-067544</v>
          </cell>
          <cell r="B806" t="str">
            <v>B3 12 (P) MEZCLADORA PERLESS M-1600</v>
          </cell>
          <cell r="C806" t="str">
            <v>BIMBO AZCAPOTZALCO</v>
          </cell>
        </row>
        <row r="807">
          <cell r="A807" t="str">
            <v>BIM-067547</v>
          </cell>
          <cell r="B807" t="str">
            <v>P2 91 (E) REBANADORA AMF 136 # 2</v>
          </cell>
          <cell r="C807" t="str">
            <v>BIMBO AZCAPOTZALCO</v>
          </cell>
        </row>
        <row r="808">
          <cell r="A808" t="str">
            <v>BIM-067548</v>
          </cell>
          <cell r="B808" t="str">
            <v>P2 94 (E) REBANADORA UBE 90 # 3</v>
          </cell>
          <cell r="C808" t="str">
            <v>BIMBO AZCAPOTZALCO</v>
          </cell>
        </row>
        <row r="809">
          <cell r="A809" t="str">
            <v>BIM-067553</v>
          </cell>
          <cell r="B809" t="str">
            <v>P1 123 (E) 1TP-16 TRANSPORTADOR RECTO ENTRADA A REBANADORA # 4</v>
          </cell>
          <cell r="C809" t="str">
            <v>BIMBO AZCAPOTZALCO</v>
          </cell>
        </row>
        <row r="810">
          <cell r="A810" t="str">
            <v>BIM-067559</v>
          </cell>
          <cell r="B810" t="str">
            <v>P1 103 (E) REBANADORA AMF 136 # 1</v>
          </cell>
          <cell r="C810" t="str">
            <v>BIMBO AZCAPOTZALCO</v>
          </cell>
        </row>
        <row r="811">
          <cell r="A811" t="str">
            <v>BIM-067568</v>
          </cell>
          <cell r="B811" t="str">
            <v>MM 18 SILO EXTERNO # 8</v>
          </cell>
          <cell r="C811" t="str">
            <v>BIMBO AZCAPOTZALCO</v>
          </cell>
        </row>
        <row r="812">
          <cell r="A812" t="str">
            <v>BIM-067569</v>
          </cell>
          <cell r="B812" t="str">
            <v>MM 17 SILO EXTERNO # 7</v>
          </cell>
          <cell r="C812" t="str">
            <v>BIMBO AZCAPOTZALCO</v>
          </cell>
        </row>
        <row r="813">
          <cell r="A813" t="str">
            <v>BIM-067570</v>
          </cell>
          <cell r="B813" t="str">
            <v>MM 16 SILO EXTERNO # 6</v>
          </cell>
          <cell r="C813" t="str">
            <v>BIMBO AZCAPOTZALCO</v>
          </cell>
        </row>
        <row r="814">
          <cell r="A814" t="str">
            <v>BIM-067571</v>
          </cell>
          <cell r="B814" t="str">
            <v>MM 15 SILO EXTERNO # 5</v>
          </cell>
          <cell r="C814" t="str">
            <v>BIMBO AZCAPOTZALCO</v>
          </cell>
        </row>
        <row r="815">
          <cell r="A815" t="str">
            <v>BIM-067572</v>
          </cell>
          <cell r="B815" t="str">
            <v>MM 14 SILO EXTERNO # 4</v>
          </cell>
          <cell r="C815" t="str">
            <v>BIMBO AZCAPOTZALCO</v>
          </cell>
        </row>
        <row r="816">
          <cell r="A816" t="str">
            <v>BIM-067573</v>
          </cell>
          <cell r="B816" t="str">
            <v>MM 13 SILO EXTERNO # 3</v>
          </cell>
          <cell r="C816" t="str">
            <v>BIMBO AZCAPOTZALCO</v>
          </cell>
        </row>
        <row r="817">
          <cell r="A817" t="str">
            <v>BIM-067574</v>
          </cell>
          <cell r="B817" t="str">
            <v>MM 12 SILO EXTERNO # 2</v>
          </cell>
          <cell r="C817" t="str">
            <v>BIMBO AZCAPOTZALCO</v>
          </cell>
        </row>
        <row r="818">
          <cell r="A818" t="str">
            <v>BIM-067575</v>
          </cell>
          <cell r="B818" t="str">
            <v>MM 11 SILO EXTERNO # 1</v>
          </cell>
          <cell r="C818" t="str">
            <v>BIMBO AZCAPOTZALCO</v>
          </cell>
        </row>
        <row r="819">
          <cell r="A819" t="str">
            <v>BIM-067598</v>
          </cell>
          <cell r="B819" t="str">
            <v>PQ 37 (P) TRANSPORTADOR PQ-06 AGRUPADOR DE MOLDES # 1</v>
          </cell>
          <cell r="C819" t="str">
            <v>BIMBO AZCAPOTZALCO</v>
          </cell>
        </row>
        <row r="820">
          <cell r="A820" t="str">
            <v>BIM-067599</v>
          </cell>
          <cell r="B820" t="str">
            <v>PQ 81 (E) TRANSPORTADOR S- CURVO</v>
          </cell>
          <cell r="C820" t="str">
            <v>BIMBO AZCAPOTZALCO</v>
          </cell>
        </row>
        <row r="821">
          <cell r="A821" t="str">
            <v>BIM-067600</v>
          </cell>
          <cell r="B821" t="str">
            <v>P2 35 (P) TRANSPORTADOR T TRANSFER</v>
          </cell>
          <cell r="C821" t="str">
            <v>BIMBO AZCAPOTZALCO</v>
          </cell>
        </row>
        <row r="822">
          <cell r="A822" t="str">
            <v>BIM-067602</v>
          </cell>
          <cell r="B822" t="str">
            <v>PQ 40 (P) TRANSPORTADOR PQ-08 CURVA ENTRADA AL HORNO</v>
          </cell>
          <cell r="C822" t="str">
            <v>BIMBO AZCAPOTZALCO</v>
          </cell>
        </row>
        <row r="823">
          <cell r="A823" t="str">
            <v>BIM-067603</v>
          </cell>
          <cell r="B823" t="str">
            <v>PQ 56 (P) TRANSPORTADOR PQ-19 RECTO SALIDA LAVADORA LADO IZQUIERDO</v>
          </cell>
          <cell r="C823" t="str">
            <v>BIMBO AZCAPOTZALCO</v>
          </cell>
        </row>
        <row r="824">
          <cell r="A824" t="str">
            <v>BIM-067604</v>
          </cell>
          <cell r="B824" t="str">
            <v>PQ 60 (P) TRANSPORTADOR PQ-24 MOVIL A ENGRASADORA # 1</v>
          </cell>
          <cell r="C824" t="str">
            <v>BIMBO AZCAPOTZALCO</v>
          </cell>
        </row>
        <row r="825">
          <cell r="A825" t="str">
            <v>BIM-067605</v>
          </cell>
          <cell r="B825" t="str">
            <v>PQ 52 (P) TRANSPORTADOR PQ-16 RECTO ENTRADA DE MOLDES LAVADORA</v>
          </cell>
          <cell r="C825" t="str">
            <v>BIMBO AZCAPOTZALCO</v>
          </cell>
        </row>
        <row r="826">
          <cell r="A826" t="str">
            <v>BIM-067606</v>
          </cell>
          <cell r="B826" t="str">
            <v>PQ 34 (P) TRANSPORTADOR PQ-02 DE SALIDA DEPOSITADORA # 2</v>
          </cell>
          <cell r="C826" t="str">
            <v>BIMBO AZCAPOTZALCO</v>
          </cell>
        </row>
        <row r="827">
          <cell r="A827" t="str">
            <v>BIM-067607</v>
          </cell>
          <cell r="B827" t="str">
            <v>PQ 32 (P) TRANSPORTADOR PQ-01 DE SALIDA DEPOSITADORA # 1</v>
          </cell>
          <cell r="C827" t="str">
            <v>BIMBO AZCAPOTZALCO</v>
          </cell>
        </row>
        <row r="828">
          <cell r="A828" t="str">
            <v>BIM-067608</v>
          </cell>
          <cell r="B828" t="str">
            <v>PQ 70 (P) TRANSPORTADOR PQ-24 MOVIL A ENGRASADORA # 2</v>
          </cell>
          <cell r="C828" t="str">
            <v>BIMBO AZCAPOTZALCO</v>
          </cell>
        </row>
        <row r="829">
          <cell r="A829" t="str">
            <v>BIM-067609</v>
          </cell>
          <cell r="B829" t="str">
            <v>PQ 72 (P) TRANSPORTADOR PQ-24 A MOVIL A ENGRASADORA # 1</v>
          </cell>
          <cell r="C829" t="str">
            <v>BIMBO AZCAPOTZALCO</v>
          </cell>
        </row>
        <row r="830">
          <cell r="A830" t="str">
            <v>BIM-067614</v>
          </cell>
          <cell r="B830" t="str">
            <v>P2 9 (P) MEZCLADORA PEERLEES # 1 TAMAÑO 20</v>
          </cell>
          <cell r="C830" t="str">
            <v>BIMBO AZCAPOTZALCO</v>
          </cell>
        </row>
        <row r="831">
          <cell r="A831" t="str">
            <v>BIM-067615</v>
          </cell>
          <cell r="B831" t="str">
            <v>BU 32 (E) LAVADORA DE CHAROLAS (SIES)</v>
          </cell>
          <cell r="C831" t="str">
            <v>BIMBO AZCAPOTZALCO</v>
          </cell>
        </row>
        <row r="832">
          <cell r="A832" t="str">
            <v>BIM-067616</v>
          </cell>
          <cell r="B832" t="str">
            <v>P1 97 (E) DETECTOR DE METALES MARCA LOMA</v>
          </cell>
          <cell r="C832" t="str">
            <v>BIMBO AZCAPOTZALCO</v>
          </cell>
        </row>
        <row r="833">
          <cell r="A833" t="str">
            <v>BIM-067624</v>
          </cell>
          <cell r="B833" t="str">
            <v>P1 114 (E) 1TP-12 TRANSPORTADOR RECTO DE PAN ENTRE DESVIADOR # 2 Y # 3</v>
          </cell>
          <cell r="C833" t="str">
            <v>BIMBO AZCAPOTZALCO</v>
          </cell>
        </row>
        <row r="834">
          <cell r="A834" t="str">
            <v>BIM-067636</v>
          </cell>
          <cell r="B834" t="str">
            <v>P1 8 (P) TABLERO DE FUERZA 1FEL ESPONJAS LIQUIDAS # SERIE 96-0787-2</v>
          </cell>
          <cell r="C834" t="str">
            <v>BIMBO AZCAPOTZALCO</v>
          </cell>
        </row>
        <row r="835">
          <cell r="A835" t="str">
            <v>BIM-067657</v>
          </cell>
          <cell r="B835" t="str">
            <v>B1 28 (P) HORNO SERIE 54374 WERNER &amp; PFLEIDERER</v>
          </cell>
          <cell r="C835" t="str">
            <v>BIMBO AZCAPOTZALCO</v>
          </cell>
        </row>
        <row r="836">
          <cell r="A836" t="str">
            <v>BIM-067658</v>
          </cell>
          <cell r="B836" t="str">
            <v>P1 12 (P) TABLERO ELECTRICO DE VENTILACION</v>
          </cell>
          <cell r="C836" t="str">
            <v>BIMBO AZCAPOTZALCO</v>
          </cell>
        </row>
        <row r="837">
          <cell r="A837" t="str">
            <v>BIM-067669</v>
          </cell>
          <cell r="B837" t="str">
            <v>P2 52 (P) 2TM-15 TRANSPORTADOR CURVO DE 90° SALIDA DESMOLDEADOR</v>
          </cell>
          <cell r="C837" t="str">
            <v>BIMBO AZCAPOTZALCO</v>
          </cell>
        </row>
        <row r="838">
          <cell r="A838" t="str">
            <v>BIM-067673</v>
          </cell>
          <cell r="B838" t="str">
            <v>B3 34 (P) TM-09 BANDA MEDIDORA ENTRADA HORNO</v>
          </cell>
          <cell r="C838" t="str">
            <v>BIMBO AZCAPOTZALCO</v>
          </cell>
        </row>
        <row r="839">
          <cell r="A839" t="str">
            <v>BIM-067675</v>
          </cell>
          <cell r="B839" t="str">
            <v>DNI 26 (E) TRANSPORTADOR DNI-06 RECTO SANY-GRIP SALIDA DE AZUCARADORES # 1</v>
          </cell>
          <cell r="C839" t="str">
            <v>BIMBO AZCAPOTZALCO</v>
          </cell>
        </row>
        <row r="840">
          <cell r="A840" t="str">
            <v>BIM-067677</v>
          </cell>
          <cell r="B840" t="str">
            <v>P2 68 (P) 2TT-06 TRANSPORTADOR DE TAPAS RECTO # 6</v>
          </cell>
          <cell r="C840" t="str">
            <v>BIMBO AZCAPOTZALCO</v>
          </cell>
        </row>
        <row r="841">
          <cell r="A841" t="str">
            <v>BIM-067679</v>
          </cell>
          <cell r="B841" t="str">
            <v>P2 62 (P) 2TM-22 TRANSPORTADOR RECTO CURVO RECTO ENTRADA A MODELADORA 2</v>
          </cell>
          <cell r="C841" t="str">
            <v>BIMBO AZCAPOTZALCO</v>
          </cell>
        </row>
        <row r="842">
          <cell r="A842" t="str">
            <v>BIM-067680</v>
          </cell>
          <cell r="B842" t="str">
            <v>P2 54 (P) 2TM-17 TRANSPORTADOR RECTO Y CURVO ANTERIOR A LIMPIADOR DE MOLDES</v>
          </cell>
          <cell r="C842" t="str">
            <v>BIMBO AZCAPOTZALCO</v>
          </cell>
        </row>
        <row r="843">
          <cell r="A843" t="str">
            <v>BIM-067683</v>
          </cell>
          <cell r="B843" t="str">
            <v>P1 14 (P) MEZCLADORA PEERLEES # 2 TAMAÑO 16</v>
          </cell>
          <cell r="C843" t="str">
            <v>BIMBO AZCAPOTZALCO</v>
          </cell>
        </row>
        <row r="844">
          <cell r="A844" t="str">
            <v>BIM-067726</v>
          </cell>
          <cell r="B844" t="str">
            <v>B3 59 (P) TP-04  TRANSPORTADOR RECTO ENTRE CURVAS ENTRADA A ENFRIADOR</v>
          </cell>
          <cell r="C844" t="str">
            <v>BIMBO AZCAPOTZALCO</v>
          </cell>
        </row>
        <row r="845">
          <cell r="A845" t="str">
            <v>BIM-067729</v>
          </cell>
          <cell r="B845" t="str">
            <v>B3 60 (P) TP-05 TRANSPORTADOR CURVO ENTRADA AL ENFRIADOR</v>
          </cell>
          <cell r="C845" t="str">
            <v>BIMBO AZCAPOTZALCO</v>
          </cell>
        </row>
        <row r="846">
          <cell r="A846" t="str">
            <v>BIM-067735</v>
          </cell>
          <cell r="B846" t="str">
            <v>P1 100 (E) 1TP-09 TRANSPORTADOR RECTO DE PAN ENTRE DESVIADOR # 1 Y # 2</v>
          </cell>
          <cell r="C846" t="str">
            <v>BIMBO AZCAPOTZALCO</v>
          </cell>
        </row>
        <row r="847">
          <cell r="A847" t="str">
            <v>BIM-067736</v>
          </cell>
          <cell r="B847" t="str">
            <v>P2 25 (P) TRANSPORTADOR DE MASA # 2  A MODELADORA # 2</v>
          </cell>
          <cell r="C847" t="str">
            <v>BIMBO AZCAPOTZALCO</v>
          </cell>
        </row>
        <row r="848">
          <cell r="A848" t="str">
            <v>BIM-067744</v>
          </cell>
          <cell r="B848" t="str">
            <v>BU 6 (P) TANQUE DE MANTECA PARCIALMENTE HIDROGENADA # 1</v>
          </cell>
          <cell r="C848" t="str">
            <v>BIMBO AZCAPOTZALCO</v>
          </cell>
        </row>
        <row r="849">
          <cell r="A849" t="str">
            <v>BIM-067745</v>
          </cell>
          <cell r="B849" t="str">
            <v>DNI 4 (P) TANQUE ALMACENAMIENTO DE MANTECA 4200 L</v>
          </cell>
          <cell r="C849" t="str">
            <v>BIMBO AZCAPOTZALCO</v>
          </cell>
        </row>
        <row r="850">
          <cell r="A850" t="str">
            <v>BIM-067750</v>
          </cell>
          <cell r="B850" t="str">
            <v>B1 53 (E) ENFRIADOR HELIMATIC REF  BM-M-38</v>
          </cell>
          <cell r="C850" t="str">
            <v>BIMBO AZCAPOTZALCO</v>
          </cell>
        </row>
        <row r="851">
          <cell r="A851" t="str">
            <v>BIM-067755</v>
          </cell>
          <cell r="B851" t="str">
            <v>P1 1 (P) TANQUE PREPARADOR CILINDRICO VERTICAL DE 6435 LTS SERIE 00316</v>
          </cell>
          <cell r="C851" t="str">
            <v>BIMBO AZCAPOTZALCO</v>
          </cell>
        </row>
        <row r="852">
          <cell r="A852" t="str">
            <v>BIM-067759</v>
          </cell>
          <cell r="B852" t="str">
            <v>P2 1 (P) TANQUE PREPARADOR CILINDRICO VERTICAL DE 6435 LTS SERIE 00299</v>
          </cell>
          <cell r="C852" t="str">
            <v>BIMBO AZCAPOTZALCO</v>
          </cell>
        </row>
        <row r="853">
          <cell r="A853" t="str">
            <v>BIM-067764</v>
          </cell>
          <cell r="B853" t="str">
            <v>P1 5 (P) INTERCAMBIADOR DE CALOR MODELO R 56-S SERIE 21225</v>
          </cell>
          <cell r="C853" t="str">
            <v>BIMBO AZCAPOTZALCO</v>
          </cell>
        </row>
        <row r="854">
          <cell r="A854" t="str">
            <v>BIM-067770</v>
          </cell>
          <cell r="B854" t="str">
            <v>P2 18 (P) DIVISORA DE MASA MARCA AMF SERIE 96097</v>
          </cell>
          <cell r="C854" t="str">
            <v>BIMBO AZCAPOTZALCO</v>
          </cell>
        </row>
        <row r="855">
          <cell r="A855" t="str">
            <v>BIM-067771</v>
          </cell>
          <cell r="B855" t="str">
            <v>B3 18 (P) MAQUINA BOLEADORA AMF BMM-451</v>
          </cell>
          <cell r="C855" t="str">
            <v>BIMBO AZCAPOTZALCO</v>
          </cell>
        </row>
        <row r="856">
          <cell r="A856" t="str">
            <v>BIM-067780</v>
          </cell>
          <cell r="B856" t="str">
            <v>P2 74 (E) 2TP-03 TRANSPORTADOR RECTO DE PRODUCTO # 3</v>
          </cell>
          <cell r="C856" t="str">
            <v>BIMBO AZCAPOTZALCO</v>
          </cell>
        </row>
        <row r="857">
          <cell r="A857" t="str">
            <v>BIM-067787</v>
          </cell>
          <cell r="B857" t="str">
            <v>B3 28 (P) CAMARA DE VAPOR STWER SYSTEM</v>
          </cell>
          <cell r="C857" t="str">
            <v>BIMBO AZCAPOTZALCO</v>
          </cell>
        </row>
        <row r="858">
          <cell r="A858" t="str">
            <v>BIM-067824</v>
          </cell>
          <cell r="B858" t="str">
            <v>P2 59 (P) 2TM-20 TRANSPORTADOR RECTO Y CURVO</v>
          </cell>
          <cell r="C858" t="str">
            <v>BIMBO AZCAPOTZALCO</v>
          </cell>
        </row>
        <row r="859">
          <cell r="A859" t="str">
            <v>BIM-067828</v>
          </cell>
          <cell r="B859" t="str">
            <v>PQ 58 (P) TRANSPORTADOR PQ-21 DESVIADOR DE MOLDES HORIZONTAL</v>
          </cell>
          <cell r="C859" t="str">
            <v>BIMBO AZCAPOTZALCO</v>
          </cell>
        </row>
        <row r="860">
          <cell r="A860" t="str">
            <v>BIM-067831</v>
          </cell>
          <cell r="B860" t="str">
            <v>P2 58 (P) ENGRASADORA DUBBOR</v>
          </cell>
          <cell r="C860" t="str">
            <v>BIMBO AZCAPOTZALCO</v>
          </cell>
        </row>
        <row r="861">
          <cell r="A861" t="str">
            <v>BIM-067840</v>
          </cell>
          <cell r="B861" t="str">
            <v>P2 60 (P) DESVIADOR HORIZONTAL DE MOLDES</v>
          </cell>
          <cell r="C861" t="str">
            <v>BIMBO AZCAPOTZALCO</v>
          </cell>
        </row>
        <row r="862">
          <cell r="A862" t="str">
            <v>BIM-067863</v>
          </cell>
          <cell r="B862" t="str">
            <v>P1 124 (E) REBANADORA AMF 146 #  4</v>
          </cell>
          <cell r="C862" t="str">
            <v>BIMBO AZCAPOTZALCO</v>
          </cell>
        </row>
        <row r="863">
          <cell r="A863" t="str">
            <v>BIM-067881</v>
          </cell>
          <cell r="B863" t="str">
            <v>P2 57 (P) 2TM-19 TRANSPORTADOR RECTO ANTERIOR A ENGRASADORA</v>
          </cell>
          <cell r="C863" t="str">
            <v>BIMBO AZCAPOTZALCO</v>
          </cell>
        </row>
        <row r="864">
          <cell r="A864" t="str">
            <v>BIM-067882</v>
          </cell>
          <cell r="B864" t="str">
            <v>P2 13 (P) BOMBA DE MASA AMF # 2</v>
          </cell>
          <cell r="C864" t="str">
            <v>BIMBO AZCAPOTZALCO</v>
          </cell>
        </row>
        <row r="865">
          <cell r="A865" t="str">
            <v>BIM-067909</v>
          </cell>
          <cell r="B865" t="str">
            <v>P1 9 (P) TABLERO ELECTRICO RETORNO DE MOLDES</v>
          </cell>
          <cell r="C865" t="str">
            <v>BIMBO AZCAPOTZALCO</v>
          </cell>
        </row>
        <row r="866">
          <cell r="A866" t="str">
            <v>BIM-067916</v>
          </cell>
          <cell r="B866" t="str">
            <v>P1 10 (P) TABLERO ELECTRICO 3FP1 TRANSPORTADORES DE FORMADO A CAMARA DE VAPOR</v>
          </cell>
          <cell r="C866" t="str">
            <v>BIMBO AZCAPOTZALCO</v>
          </cell>
        </row>
        <row r="867">
          <cell r="A867" t="str">
            <v>BIM-067922</v>
          </cell>
          <cell r="B867" t="str">
            <v>CM2 30 UNIDAD MANEJADORA DE AIRE MCA  FLAK</v>
          </cell>
          <cell r="C867" t="str">
            <v>BIMBO AZCAPOTZALCO</v>
          </cell>
        </row>
        <row r="868">
          <cell r="A868" t="str">
            <v>BIM-067923</v>
          </cell>
          <cell r="B868" t="str">
            <v>P2 10 (P) MEZCLADORA PEERLEES # 2 TAMAÑO 20</v>
          </cell>
          <cell r="C868" t="str">
            <v>BIMBO AZCAPOTZALCO</v>
          </cell>
        </row>
        <row r="869">
          <cell r="A869" t="str">
            <v>BIM-067943</v>
          </cell>
          <cell r="B869" t="str">
            <v>DNIII 9 (E) TRANSPORTADOR DNIII-07 RECTO ENTRADA AZUCARADOR # 5</v>
          </cell>
          <cell r="C869" t="str">
            <v>BIMBO AZCAPOTZALCO</v>
          </cell>
        </row>
        <row r="870">
          <cell r="A870" t="str">
            <v>BIM-067972</v>
          </cell>
          <cell r="B870" t="str">
            <v>P1 60 (P) 1TM-14 TRANSPORTADOR RECTO ENTRADA A DESMOLDEADOR</v>
          </cell>
          <cell r="C870" t="str">
            <v>BIMBO AZCAPOTZALCO</v>
          </cell>
        </row>
        <row r="871">
          <cell r="A871" t="str">
            <v>BIM-067986</v>
          </cell>
          <cell r="B871" t="str">
            <v>PQ 45 (P) VACIADOR DE MOLDES # 2</v>
          </cell>
          <cell r="C871" t="str">
            <v>BIMBO AZCAPOTZALCO</v>
          </cell>
        </row>
        <row r="872">
          <cell r="A872" t="str">
            <v>BIM-068042</v>
          </cell>
          <cell r="B872" t="str">
            <v>BU 24 (E) TABLERO ELECTRICO DE ENVOLTURA</v>
          </cell>
          <cell r="C872" t="str">
            <v>BIMBO AZCAPOTZALCO</v>
          </cell>
        </row>
        <row r="873">
          <cell r="A873" t="str">
            <v>BIM-068058</v>
          </cell>
          <cell r="B873" t="str">
            <v>CM2 29 ANALIZADOR DE GASES</v>
          </cell>
          <cell r="C873" t="str">
            <v>BIMBO AZCAPOTZALCO</v>
          </cell>
        </row>
        <row r="874">
          <cell r="A874" t="str">
            <v>BIM-068137</v>
          </cell>
          <cell r="B874" t="str">
            <v>DNII 2 (P) CABEZAL DONERA # 2</v>
          </cell>
          <cell r="C874" t="str">
            <v>BIMBO AZCAPOTZALCO</v>
          </cell>
        </row>
        <row r="875">
          <cell r="A875" t="str">
            <v>BIM-068154</v>
          </cell>
          <cell r="B875" t="str">
            <v>PQ 2 (P) ENFRIADOR DE AGUA PROCESO DE HUEVO</v>
          </cell>
          <cell r="C875" t="str">
            <v>BIMBO AZCAPOTZALCO</v>
          </cell>
        </row>
        <row r="876">
          <cell r="A876" t="str">
            <v>BIM-068175</v>
          </cell>
          <cell r="B876" t="str">
            <v>PQ 12 (P) TANQUE DE PREMEZCLAS # 1</v>
          </cell>
          <cell r="C876" t="str">
            <v>BIMBO AZCAPOTZALCO</v>
          </cell>
        </row>
        <row r="877">
          <cell r="A877" t="str">
            <v>BIM-068185</v>
          </cell>
          <cell r="B877" t="str">
            <v>BU 7 (P) TANQUE DE ACEITE PARCIALMENTE HIDROGENADA # 2</v>
          </cell>
          <cell r="C877" t="str">
            <v>BIMBO AZCAPOTZALCO</v>
          </cell>
        </row>
        <row r="878">
          <cell r="A878" t="str">
            <v>BIM-068186</v>
          </cell>
          <cell r="B878" t="str">
            <v>P1 127 (E) TABLERO ELECTRICO AREA DE ENVOLTURA</v>
          </cell>
          <cell r="C878" t="str">
            <v>BIMBO AZCAPOTZALCO</v>
          </cell>
        </row>
        <row r="879">
          <cell r="A879" t="str">
            <v>BIM-068188</v>
          </cell>
          <cell r="B879" t="str">
            <v>CM1 33 TABLERO DE ALUMBRADO</v>
          </cell>
          <cell r="C879" t="str">
            <v>BIMBO AZCAPOTZALCO</v>
          </cell>
        </row>
        <row r="880">
          <cell r="A880" t="str">
            <v>BIM-068189</v>
          </cell>
          <cell r="B880" t="str">
            <v>P1 11 (P) TABLERO ELECTRICO AREA DE MASAS</v>
          </cell>
          <cell r="C880" t="str">
            <v>BIMBO AZCAPOTZALCO</v>
          </cell>
        </row>
        <row r="881">
          <cell r="A881" t="str">
            <v>BIM-068197</v>
          </cell>
          <cell r="B881" t="str">
            <v>CM1 32 TABLERO GENERAL DISTRIBUCION MASTER PACK 3</v>
          </cell>
          <cell r="C881" t="str">
            <v>BIMBO AZCAPOTZALCO</v>
          </cell>
        </row>
        <row r="882">
          <cell r="A882" t="str">
            <v>BIM-068265</v>
          </cell>
          <cell r="B882" t="str">
            <v>P1 90 (P) TRANSPORTADOR L TRANSFER DE TAPAS</v>
          </cell>
          <cell r="C882" t="str">
            <v>BIMBO AZCAPOTZALCO</v>
          </cell>
        </row>
        <row r="883">
          <cell r="A883" t="str">
            <v>BIM-068289</v>
          </cell>
          <cell r="B883" t="str">
            <v>P2 36 (P) 2TM-03 TRANSPORTADOR RECTO # 1 SALIDA DE TRANSFER A CAMARA DE VAPOR</v>
          </cell>
          <cell r="C883" t="str">
            <v>BIMBO AZCAPOTZALCO</v>
          </cell>
        </row>
        <row r="884">
          <cell r="A884" t="str">
            <v>BIM-068290</v>
          </cell>
          <cell r="B884" t="str">
            <v>P1 46 (P) 1TM-03 TRANSPORTADOR SALIDA T TRANSFER</v>
          </cell>
          <cell r="C884" t="str">
            <v>BIMBO AZCAPOTZALCO</v>
          </cell>
        </row>
        <row r="885">
          <cell r="A885" t="str">
            <v>BIM-068299</v>
          </cell>
          <cell r="B885" t="str">
            <v>B3 61 (P) TABLERO DE FUERZA Y CONTROL 5FB3 MAQUINDAL SERIE 90-1322 MODELO G-E</v>
          </cell>
          <cell r="C885" t="str">
            <v>BIMBO AZCAPOTZALCO</v>
          </cell>
        </row>
        <row r="886">
          <cell r="A886" t="str">
            <v>BIM-068312</v>
          </cell>
          <cell r="B886" t="str">
            <v>PQ 10 (P) CERNIDOR MANEJO DE HARINA</v>
          </cell>
          <cell r="C886" t="str">
            <v>BIMBO AZCAPOTZALCO</v>
          </cell>
        </row>
        <row r="887">
          <cell r="A887" t="str">
            <v>BIM-068314</v>
          </cell>
          <cell r="B887" t="str">
            <v>PQ 7 (P) SOLPLADOR DE LLENADO DE SILOS MANEJO HARINA</v>
          </cell>
          <cell r="C887" t="str">
            <v>BIMBO AZCAPOTZALCO</v>
          </cell>
        </row>
        <row r="888">
          <cell r="A888" t="str">
            <v>BIM-068316</v>
          </cell>
          <cell r="B888" t="str">
            <v>PQ 6 (P) SILO # 2 MANEJO DE HARINA</v>
          </cell>
          <cell r="C888" t="str">
            <v>BIMBO AZCAPOTZALCO</v>
          </cell>
        </row>
        <row r="889">
          <cell r="A889" t="str">
            <v>BIM-068318</v>
          </cell>
          <cell r="B889" t="str">
            <v>PQ 5 (P) SILO # 1 MANEJO DE HARINA</v>
          </cell>
          <cell r="C889" t="str">
            <v>BIMBO AZCAPOTZALCO</v>
          </cell>
        </row>
        <row r="890">
          <cell r="A890" t="str">
            <v>BIM-068320</v>
          </cell>
          <cell r="B890" t="str">
            <v>PQ 9 (P) SOPLADOR HACIA TOLVA PQ/BUÑUELOS MANEJO DE HARINA</v>
          </cell>
          <cell r="C890" t="str">
            <v>BIMBO AZCAPOTZALCO</v>
          </cell>
        </row>
        <row r="891">
          <cell r="A891" t="str">
            <v>BIM-068321</v>
          </cell>
          <cell r="B891" t="str">
            <v>PQ 17 (P) TOLVA PESADORA DE PREMEZCLA ( BATIDORAS)</v>
          </cell>
          <cell r="C891" t="str">
            <v>BIMBO AZCAPOTZALCO</v>
          </cell>
        </row>
        <row r="892">
          <cell r="A892" t="str">
            <v>BIM-068322</v>
          </cell>
          <cell r="B892" t="str">
            <v>MM 8 SILO INTERNO # 3 PANES</v>
          </cell>
          <cell r="C892" t="str">
            <v>BIMBO AZCAPOTZALCO</v>
          </cell>
        </row>
        <row r="893">
          <cell r="A893" t="str">
            <v>BIM-068324</v>
          </cell>
          <cell r="B893" t="str">
            <v>PQ 8 (P) SOPLADOR HACIA TOLVA DONAS MANEJO DE HARINAS</v>
          </cell>
          <cell r="C893" t="str">
            <v>BIMBO AZCAPOTZALCO</v>
          </cell>
        </row>
        <row r="894">
          <cell r="A894" t="str">
            <v>BIM-068325</v>
          </cell>
          <cell r="B894" t="str">
            <v>PQ 16 (P) TOLVA PESADORA DE HARINA (BATIDORAS)</v>
          </cell>
          <cell r="C894" t="str">
            <v>BIMBO AZCAPOTZALCO</v>
          </cell>
        </row>
        <row r="895">
          <cell r="A895" t="str">
            <v>BIM-068326</v>
          </cell>
          <cell r="B895" t="str">
            <v>PQ 73 (P) ENGRASADORA DUBOR # 1 SERIE 6652</v>
          </cell>
          <cell r="C895" t="str">
            <v>BIMBO AZCAPOTZALCO</v>
          </cell>
        </row>
        <row r="896">
          <cell r="A896" t="str">
            <v>BIM-068327</v>
          </cell>
          <cell r="B896" t="str">
            <v>PQ 74 (P) ENGRASADORA DUBOR # 2 SERIE 6653</v>
          </cell>
          <cell r="C896" t="str">
            <v>BIMBO AZCAPOTZALCO</v>
          </cell>
        </row>
        <row r="897">
          <cell r="A897" t="str">
            <v>BIM-068328</v>
          </cell>
          <cell r="B897" t="str">
            <v>PQ 13 (P) TANQUE DE PREMEZCLAS # 2</v>
          </cell>
          <cell r="C897" t="str">
            <v>BIMBO AZCAPOTZALCO</v>
          </cell>
        </row>
        <row r="898">
          <cell r="A898" t="str">
            <v>BIM-068329</v>
          </cell>
          <cell r="B898" t="str">
            <v>PQ 14 (P) TANQUE DE PREMEZCLAS # 3</v>
          </cell>
          <cell r="C898" t="str">
            <v>BIMBO AZCAPOTZALCO</v>
          </cell>
        </row>
        <row r="899">
          <cell r="A899" t="str">
            <v>BIM-068330</v>
          </cell>
          <cell r="B899" t="str">
            <v>PQ 11 (P) TOLVA DE PREPARADO DE PREMEZCLA</v>
          </cell>
          <cell r="C899" t="str">
            <v>BIMBO AZCAPOTZALCO</v>
          </cell>
        </row>
        <row r="900">
          <cell r="A900" t="str">
            <v>BIM-068331</v>
          </cell>
          <cell r="B900" t="str">
            <v>PQ 44 (P) VACIADOR DE MOLDES # 1</v>
          </cell>
          <cell r="C900" t="str">
            <v>BIMBO AZCAPOTZALCO</v>
          </cell>
        </row>
        <row r="901">
          <cell r="A901" t="str">
            <v>BIM-068332</v>
          </cell>
          <cell r="B901" t="str">
            <v>PQ 20 (P) BATIDORA GLEN AMF 340 # 1</v>
          </cell>
          <cell r="C901" t="str">
            <v>BIMBO AZCAPOTZALCO</v>
          </cell>
        </row>
        <row r="902">
          <cell r="A902" t="str">
            <v>BIM-068333</v>
          </cell>
          <cell r="B902" t="str">
            <v>PQ 21 (P) BATIDORA GLEN AMF 340 # 2 SERIE 58</v>
          </cell>
          <cell r="C902" t="str">
            <v>BIMBO AZCAPOTZALCO</v>
          </cell>
        </row>
        <row r="903">
          <cell r="A903" t="str">
            <v>BIM-068334</v>
          </cell>
          <cell r="B903" t="str">
            <v>PQ 22 (P) BATIDORA GLEN AMF 340 # 3 SERIE 53</v>
          </cell>
          <cell r="C903" t="str">
            <v>BIMBO AZCAPOTZALCO</v>
          </cell>
        </row>
        <row r="904">
          <cell r="A904" t="str">
            <v>BIM-068337</v>
          </cell>
          <cell r="B904" t="str">
            <v>PQ 30 (P) DEPOSITADORA DOCCO FEDCO # 1 SERIE 66</v>
          </cell>
          <cell r="C904" t="str">
            <v>BIMBO AZCAPOTZALCO</v>
          </cell>
        </row>
        <row r="905">
          <cell r="A905" t="str">
            <v>BIM-068338</v>
          </cell>
          <cell r="B905" t="str">
            <v>PQ 31 (P) DEPOSITADORA DOCCO FEDCO # 2 SERIE 67</v>
          </cell>
          <cell r="C905" t="str">
            <v>BIMBO AZCAPOTZALCO</v>
          </cell>
        </row>
        <row r="906">
          <cell r="A906" t="str">
            <v>BIM-068340</v>
          </cell>
          <cell r="B906" t="str">
            <v>PQ 38 (P) DOSIFICADOR DE ESPECIAS (DECORADO)</v>
          </cell>
          <cell r="C906" t="str">
            <v>BIMBO AZCAPOTZALCO</v>
          </cell>
        </row>
        <row r="907">
          <cell r="A907" t="str">
            <v>BIM-068341</v>
          </cell>
          <cell r="B907" t="str">
            <v>PQ 41 (P) HORNO BAKER PERKINS 48 COLUMPIOS SERIE M-89536</v>
          </cell>
          <cell r="C907" t="str">
            <v>BIMBO AZCAPOTZALCO</v>
          </cell>
        </row>
        <row r="908">
          <cell r="A908" t="str">
            <v>BIM-068342</v>
          </cell>
          <cell r="B908" t="str">
            <v>PQ 42 (P) TRANSPORTADOR PQ-09 CURVA SALIDA DEL HORNO</v>
          </cell>
          <cell r="C908" t="str">
            <v>BIMBO AZCAPOTZALCO</v>
          </cell>
        </row>
        <row r="909">
          <cell r="A909" t="str">
            <v>BIM-068343</v>
          </cell>
          <cell r="B909" t="str">
            <v>DNII 13 (E) TRANSPORTADOR DNII-07 RECTO ENTRADA AZUCARADOR # 4</v>
          </cell>
          <cell r="C909" t="str">
            <v>BIMBO AZCAPOTZALCO</v>
          </cell>
        </row>
        <row r="910">
          <cell r="A910" t="str">
            <v>BIM-068344</v>
          </cell>
          <cell r="B910" t="str">
            <v>PQ 61 (P) TRANSPORTADOR PQ-23 EN S ENTRADA A ENGRASADORA # 2</v>
          </cell>
          <cell r="C910" t="str">
            <v>BIMBO AZCAPOTZALCO</v>
          </cell>
        </row>
        <row r="911">
          <cell r="A911" t="str">
            <v>BIM-068345</v>
          </cell>
          <cell r="B911" t="str">
            <v>PQ 107 (E) ENVOLVEDORA FMC SERIE 2578 # 5</v>
          </cell>
          <cell r="C911" t="str">
            <v>BIMBO AZCAPOTZALCO</v>
          </cell>
        </row>
        <row r="912">
          <cell r="A912" t="str">
            <v>BIM-068346</v>
          </cell>
          <cell r="B912" t="str">
            <v>DNI 35 (E) ENVOLVEDORA DNI-03</v>
          </cell>
          <cell r="C912" t="str">
            <v>BIMBO AZCAPOTZALCO</v>
          </cell>
        </row>
        <row r="913">
          <cell r="A913" t="str">
            <v>BIM-068347</v>
          </cell>
          <cell r="B913" t="str">
            <v>PQ 104 (E) ENVOLVEDORA FMC 1301 # 4</v>
          </cell>
          <cell r="C913" t="str">
            <v>BIMBO AZCAPOTZALCO</v>
          </cell>
        </row>
        <row r="914">
          <cell r="A914" t="str">
            <v>BIM-068349</v>
          </cell>
          <cell r="B914" t="str">
            <v>DNIII 15 (E) ENVOLVEDORA  DNIII-06</v>
          </cell>
          <cell r="C914" t="str">
            <v>BIMBO AZCAPOTZALCO</v>
          </cell>
        </row>
        <row r="915">
          <cell r="A915" t="str">
            <v>BIM-068350</v>
          </cell>
          <cell r="B915" t="str">
            <v>PQ 101 (E) ENVOLVEDORA FMC 1301 # 2</v>
          </cell>
          <cell r="C915" t="str">
            <v>BIMBO AZCAPOTZALCO</v>
          </cell>
        </row>
        <row r="916">
          <cell r="A916" t="str">
            <v>BIM-068351</v>
          </cell>
          <cell r="B916" t="str">
            <v>PQ 91 (E) ENVOLVEDORA FMC 2201 SERIE 3254 LM # 1</v>
          </cell>
          <cell r="C916" t="str">
            <v>BIMBO AZCAPOTZALCO</v>
          </cell>
        </row>
        <row r="917">
          <cell r="A917" t="str">
            <v>BIM-068352</v>
          </cell>
          <cell r="B917" t="str">
            <v>PQ 101 (E) ENVOLVEDORA FMC 2201 SERIE 3138 # 3</v>
          </cell>
          <cell r="C917" t="str">
            <v>BIMBO AZCAPOTZALCO</v>
          </cell>
        </row>
        <row r="918">
          <cell r="A918" t="str">
            <v>BIM-068358</v>
          </cell>
          <cell r="B918" t="str">
            <v>PQ 111 (E) TABLERO ELECTRICO DE VENTILACION ENVOLTURA 2 FVPQ</v>
          </cell>
          <cell r="C918" t="str">
            <v>BIMBO AZCAPOTZALCO</v>
          </cell>
        </row>
        <row r="919">
          <cell r="A919" t="str">
            <v>BIM-068359</v>
          </cell>
          <cell r="B919" t="str">
            <v>PQ 110 (P) TABLERO ELECTRICO VENTILACION BATIDOS 1 FVPQ</v>
          </cell>
          <cell r="C919" t="str">
            <v>BIMBO AZCAPOTZALCO</v>
          </cell>
        </row>
        <row r="920">
          <cell r="A920" t="str">
            <v>BIM-068360</v>
          </cell>
          <cell r="B920" t="str">
            <v>PQ 53 (P) LEVANTADOR # 1(LAVADORA MOLDES MAQUINDAL)</v>
          </cell>
          <cell r="C920" t="str">
            <v>BIMBO AZCAPOTZALCO</v>
          </cell>
        </row>
        <row r="921">
          <cell r="A921" t="str">
            <v>BIM-068362</v>
          </cell>
          <cell r="B921" t="str">
            <v>LIMPIADOR DE MOLDES</v>
          </cell>
          <cell r="C921" t="str">
            <v>BIMBO AZCAPOTZALCO</v>
          </cell>
        </row>
        <row r="922">
          <cell r="A922" t="str">
            <v>BIM-068364</v>
          </cell>
          <cell r="B922" t="str">
            <v>PQ 82 (P) ENFRIADOR EN ESPIRAL I J  WHITE DE 12 NIVELES SERIE 99-505</v>
          </cell>
          <cell r="C922" t="str">
            <v>BIMBO AZCAPOTZALCO</v>
          </cell>
        </row>
        <row r="923">
          <cell r="A923" t="str">
            <v>BIM-068365</v>
          </cell>
          <cell r="B923" t="str">
            <v>PQ 49 (P) TRANSPORTADOR PQ-12 CURVA RETORNO DE MOLDES</v>
          </cell>
          <cell r="C923" t="str">
            <v>BIMBO AZCAPOTZALCO</v>
          </cell>
        </row>
        <row r="924">
          <cell r="A924" t="str">
            <v>BIM-068366</v>
          </cell>
          <cell r="B924" t="str">
            <v>PQ 50 (P) TRANSPORTADOR PQ-13 RECTO RETORNO DE MOLDES</v>
          </cell>
          <cell r="C924" t="str">
            <v>BIMBO AZCAPOTZALCO</v>
          </cell>
        </row>
        <row r="925">
          <cell r="A925" t="str">
            <v>BIM-068367</v>
          </cell>
          <cell r="B925" t="str">
            <v>PQ 51 (P) TRANSPORTADOR PQ-14 CURVO RETORNO DE MOLDES</v>
          </cell>
          <cell r="C925" t="str">
            <v>BIMBO AZCAPOTZALCO</v>
          </cell>
        </row>
        <row r="926">
          <cell r="A926" t="str">
            <v>BIM-068368</v>
          </cell>
          <cell r="B926" t="str">
            <v>P2 42 (P) 2TM-08 TRANSPORTADOR RECTO ANTERIOR A TAPADOR</v>
          </cell>
          <cell r="C926" t="str">
            <v>BIMBO AZCAPOTZALCO</v>
          </cell>
        </row>
        <row r="927">
          <cell r="A927" t="str">
            <v>BIM-068369</v>
          </cell>
          <cell r="B927" t="str">
            <v>PQ 68 (P) TRANSPORTADOR PQ-26 CURVO A 180° PRODUCTO A ENFRIADOR</v>
          </cell>
          <cell r="C927" t="str">
            <v>BIMBO AZCAPOTZALCO</v>
          </cell>
        </row>
        <row r="928">
          <cell r="A928" t="str">
            <v>BIM-068370</v>
          </cell>
          <cell r="B928" t="str">
            <v>PQ 94 (E) TRANSPORTADOR PQ-41 RECTO A ENVOLVEDORAS SERIE 99-0364</v>
          </cell>
          <cell r="C928" t="str">
            <v>BIMBO AZCAPOTZALCO</v>
          </cell>
        </row>
        <row r="929">
          <cell r="A929" t="str">
            <v>BIM-068371</v>
          </cell>
          <cell r="B929" t="str">
            <v>PQ 69 (P) TRANSPORTADOR PQ-27 RECTO PRODUCTO A ENFRIADOR</v>
          </cell>
          <cell r="C929" t="str">
            <v>BIMBO AZCAPOTZALCO</v>
          </cell>
        </row>
        <row r="930">
          <cell r="A930" t="str">
            <v>BIM-068372</v>
          </cell>
          <cell r="B930" t="str">
            <v>PQ 71 (P) TRANSPORTADOR PQ-28 CURVO A 90° PRODUCTO A ENFRIADOR</v>
          </cell>
          <cell r="C930" t="str">
            <v>BIMBO AZCAPOTZALCO</v>
          </cell>
        </row>
        <row r="931">
          <cell r="A931" t="str">
            <v>BIM-068373</v>
          </cell>
          <cell r="B931" t="str">
            <v>PQ 72 (P) TRANSPORTADOR PQ-29 RECTO DE PRODUCTO ENTRADA A ENFRIADOR</v>
          </cell>
          <cell r="C931" t="str">
            <v>BIMBO AZCAPOTZALCO</v>
          </cell>
        </row>
        <row r="932">
          <cell r="A932" t="str">
            <v>BIM-068374</v>
          </cell>
          <cell r="B932" t="str">
            <v>PQ 74 (E) TRANSPORTADOR  PQ-30 RECTO PRODUCTO A ENVOLTURA SERIE 99-0355</v>
          </cell>
          <cell r="C932" t="str">
            <v>BIMBO AZCAPOTZALCO</v>
          </cell>
        </row>
        <row r="933">
          <cell r="A933" t="str">
            <v>BIM-068375</v>
          </cell>
          <cell r="B933" t="str">
            <v>PQ 75 (E) TRANSPORTADOR  PQ-31 CURVO PRODUCTO A ENVOLTURA  A 90° SERIE 99-0351</v>
          </cell>
          <cell r="C933" t="str">
            <v>BIMBO AZCAPOTZALCO</v>
          </cell>
        </row>
        <row r="934">
          <cell r="A934" t="str">
            <v>BIM-068376</v>
          </cell>
          <cell r="B934" t="str">
            <v>PQ 48 (P) TRANSPORTADOR PQ-11 RECTO SALIDA SUCCIONADORES</v>
          </cell>
          <cell r="C934" t="str">
            <v>BIMBO AZCAPOTZALCO</v>
          </cell>
        </row>
        <row r="935">
          <cell r="A935" t="str">
            <v>BIM-068377</v>
          </cell>
          <cell r="B935" t="str">
            <v>PQ 76 (E) TRANSPORTADOR PQ-32 DESVIADOR PRODUCTO DE 2 POSICIONES SERIE 99-0354</v>
          </cell>
          <cell r="C935" t="str">
            <v>BIMBO AZCAPOTZALCO</v>
          </cell>
        </row>
        <row r="936">
          <cell r="A936" t="str">
            <v>BIM-068378</v>
          </cell>
          <cell r="B936" t="str">
            <v>PQ 95 (E) TRANSPORTADOR DEL DETECTOR DE METALES # 3</v>
          </cell>
          <cell r="C936" t="str">
            <v>BIMBO AZCAPOTZALCO</v>
          </cell>
        </row>
        <row r="937">
          <cell r="A937" t="str">
            <v>BIM-068379</v>
          </cell>
          <cell r="B937" t="str">
            <v>PQ 90 (E) TRANSPORTADOR PQ-38 CURVO A 90° REB 2 DER S/GRID SERIE 99-0357</v>
          </cell>
          <cell r="C937" t="str">
            <v>BIMBO AZCAPOTZALCO</v>
          </cell>
        </row>
        <row r="938">
          <cell r="A938" t="str">
            <v>BIM-068380</v>
          </cell>
          <cell r="B938" t="str">
            <v>PQ 97 (E) TRANSPORTADOR PQ-35 RECTO PROD A REB 2 S/GRID SERIE 99-0358</v>
          </cell>
          <cell r="C938" t="str">
            <v>BIMBO AZCAPOTZALCO</v>
          </cell>
        </row>
        <row r="939">
          <cell r="A939" t="str">
            <v>BIM-068382</v>
          </cell>
          <cell r="B939" t="str">
            <v>PQ 99 (E) TRANSPORTADOR PQ-45 VOLTEADOR DE CHAROLAS</v>
          </cell>
          <cell r="C939" t="str">
            <v>BIMBO AZCAPOTZALCO</v>
          </cell>
        </row>
        <row r="940">
          <cell r="A940" t="str">
            <v>BIM-068383</v>
          </cell>
          <cell r="B940" t="str">
            <v>PQ 98 (E) TRANSPORTADOR PQ-37 CURVO A 90° REB 2 IZQ S/GRID SERIE 99-0360</v>
          </cell>
          <cell r="C940" t="str">
            <v>BIMBO AZCAPOTZALCO</v>
          </cell>
        </row>
        <row r="941">
          <cell r="A941" t="str">
            <v>BIM-068384</v>
          </cell>
          <cell r="B941" t="str">
            <v>PQ 88 (E) TRANSPORTADOR PQ-34 CURVO A 90° REB 2 DER S/GRID SERIE 99-0361</v>
          </cell>
          <cell r="C941" t="str">
            <v>BIMBO AZCAPOTZALCO</v>
          </cell>
        </row>
        <row r="942">
          <cell r="A942" t="str">
            <v>BIM-068385</v>
          </cell>
          <cell r="B942" t="str">
            <v>PQ 99 (E) TRANSPORTADOR PQ-39 RECTO ENTRADA A REB  2 IZQ  SERIE 99-0362</v>
          </cell>
          <cell r="C942" t="str">
            <v>BIMBO AZCAPOTZALCO</v>
          </cell>
        </row>
        <row r="943">
          <cell r="A943" t="str">
            <v>BIM-068388</v>
          </cell>
          <cell r="B943" t="str">
            <v>PQ 75 (P) TABLERO ELECTRICO DE ENVOLTURA 5 FPQ5</v>
          </cell>
          <cell r="C943" t="str">
            <v>BIMBO AZCAPOTZALCO</v>
          </cell>
        </row>
        <row r="944">
          <cell r="A944" t="str">
            <v>BIM-068389</v>
          </cell>
          <cell r="B944" t="str">
            <v>PQ 47 (P) TABLERO  ELECTRICO RETORNO DE MOLDES 4 FPQ</v>
          </cell>
          <cell r="C944" t="str">
            <v>BIMBO AZCAPOTZALCO</v>
          </cell>
        </row>
        <row r="945">
          <cell r="A945" t="str">
            <v>BIM-068390</v>
          </cell>
          <cell r="B945" t="str">
            <v>PQ 92 (E) TRANSPORTADOR DEL DETECTOR DE METALES # 1</v>
          </cell>
          <cell r="C945" t="str">
            <v>BIMBO AZCAPOTZALCO</v>
          </cell>
        </row>
        <row r="946">
          <cell r="A946" t="str">
            <v>BIM-068391</v>
          </cell>
          <cell r="B946" t="str">
            <v>PQ 103 (E) TRANSPORTADOR DEL DETECTOR DE METALES # 2</v>
          </cell>
          <cell r="C946" t="str">
            <v>BIMBO AZCAPOTZALCO</v>
          </cell>
        </row>
        <row r="947">
          <cell r="A947" t="str">
            <v>BIM-068392</v>
          </cell>
          <cell r="B947" t="str">
            <v>B3 73 (E) TP-17 TRANSPORTADOR RECTO POSTERIOR AL RETRACTIL</v>
          </cell>
          <cell r="C947" t="str">
            <v>BIMBO AZCAPOTZALCO</v>
          </cell>
        </row>
        <row r="948">
          <cell r="A948" t="str">
            <v>BIM-068393</v>
          </cell>
          <cell r="B948" t="str">
            <v>PQ 106 (E) TRANSPORTADOR DEL DETECTOR DE METALES # 4</v>
          </cell>
          <cell r="C948" t="str">
            <v>BIMBO AZCAPOTZALCO</v>
          </cell>
        </row>
        <row r="949">
          <cell r="A949" t="str">
            <v>BIM-068394</v>
          </cell>
          <cell r="B949" t="str">
            <v>PQ 103 (E) TRANSPORTADOR DEL DETECTOR DE METALES # 3</v>
          </cell>
          <cell r="C949" t="str">
            <v>BIMBO AZCAPOTZALCO</v>
          </cell>
        </row>
        <row r="950">
          <cell r="A950" t="str">
            <v>BIM-068397</v>
          </cell>
          <cell r="B950" t="str">
            <v>PQ 29 (P) CAZO PARA BATIDO  ACERO INOX  BASE GIRATORIA 82 CM # 7</v>
          </cell>
          <cell r="C950" t="str">
            <v>BIMBO AZCAPOTZALCO</v>
          </cell>
        </row>
        <row r="951">
          <cell r="A951" t="str">
            <v>BIM-068398</v>
          </cell>
          <cell r="B951" t="str">
            <v>PQ 24 (P) CAZO PARA BATIDO  ACERO INOX  BASE GIRATORIA 32 CM # 2</v>
          </cell>
          <cell r="C951" t="str">
            <v>BIMBO AZCAPOTZALCO</v>
          </cell>
        </row>
        <row r="952">
          <cell r="A952" t="str">
            <v>BIM-068399</v>
          </cell>
          <cell r="B952" t="str">
            <v>PQ 25 (P) CAZO PARA BATIDO  ACERO INOX  BASE GIRATORIA 32 CM # 3</v>
          </cell>
          <cell r="C952" t="str">
            <v>BIMBO AZCAPOTZALCO</v>
          </cell>
        </row>
        <row r="953">
          <cell r="A953" t="str">
            <v>BIM-068400</v>
          </cell>
          <cell r="B953" t="str">
            <v>PQ 26 (P) CAZO PARA BATIDO  ACERO INOX  BASE GIRATORIA 32 CM # 4</v>
          </cell>
          <cell r="C953" t="str">
            <v>BIMBO AZCAPOTZALCO</v>
          </cell>
        </row>
        <row r="954">
          <cell r="A954" t="str">
            <v>BIM-068401</v>
          </cell>
          <cell r="B954" t="str">
            <v>PQ 27 (P) CAZO PARA BATIDO  ACERO INOX  BASE GIRATORIA 32 CM # 5</v>
          </cell>
          <cell r="C954" t="str">
            <v>BIMBO AZCAPOTZALCO</v>
          </cell>
        </row>
        <row r="955">
          <cell r="A955" t="str">
            <v>BIM-068402</v>
          </cell>
          <cell r="B955" t="str">
            <v>PQ 28 (P) CAZO PARA BATIDO  ACERO INOX  BASE GIRATORIA 32 CM # 6</v>
          </cell>
          <cell r="C955" t="str">
            <v>BIMBO AZCAPOTZALCO</v>
          </cell>
        </row>
        <row r="956">
          <cell r="A956" t="str">
            <v>BIM-068404</v>
          </cell>
          <cell r="B956" t="str">
            <v>CM2 17 ENFRIADOR DE AGUA CHILLER MOD UEML-38</v>
          </cell>
          <cell r="C956" t="str">
            <v>BIMBO AZCAPOTZALCO</v>
          </cell>
        </row>
        <row r="957">
          <cell r="A957" t="str">
            <v>BIM-068405</v>
          </cell>
          <cell r="B957" t="str">
            <v>DNI 10 (P) BATIDORA GLEN # 2 74/36 SERIE 924</v>
          </cell>
          <cell r="C957" t="str">
            <v>BIMBO AZCAPOTZALCO</v>
          </cell>
        </row>
        <row r="958">
          <cell r="A958" t="str">
            <v>BIM-068407</v>
          </cell>
          <cell r="B958" t="str">
            <v>DNIII 2 (P) CABEZAL DONERA # 3</v>
          </cell>
          <cell r="C958" t="str">
            <v>BIMBO AZCAPOTZALCO</v>
          </cell>
        </row>
        <row r="959">
          <cell r="A959" t="str">
            <v>BIM-068408</v>
          </cell>
          <cell r="B959" t="str">
            <v>DNI 13 (P) CABEZAL DONITAS # 1</v>
          </cell>
          <cell r="C959" t="str">
            <v>BIMBO AZCAPOTZALCO</v>
          </cell>
        </row>
        <row r="960">
          <cell r="A960" t="str">
            <v>BIM-068410</v>
          </cell>
          <cell r="B960" t="str">
            <v>BU 22 (P) ELEVADOR DE AZUCAR HACIA EL TAMBOR</v>
          </cell>
          <cell r="C960" t="str">
            <v>BIMBO AZCAPOTZALCO</v>
          </cell>
        </row>
        <row r="961">
          <cell r="A961" t="str">
            <v>BIM-068411</v>
          </cell>
          <cell r="B961" t="str">
            <v>DNII 19 (E) ENVOLVEDORA DNII-04</v>
          </cell>
          <cell r="C961" t="str">
            <v>BIMBO AZCAPOTZALCO</v>
          </cell>
        </row>
        <row r="962">
          <cell r="A962" t="str">
            <v>BIM-068412</v>
          </cell>
          <cell r="B962" t="str">
            <v>DNI 34 (E) ENVOLVEDORA DNI-02</v>
          </cell>
          <cell r="C962" t="str">
            <v>BIMBO AZCAPOTZALCO</v>
          </cell>
        </row>
        <row r="963">
          <cell r="A963" t="str">
            <v>BIM-068415</v>
          </cell>
          <cell r="B963" t="str">
            <v>DNI 14 (P) FREIDOR DE DONAS # 1</v>
          </cell>
          <cell r="C963" t="str">
            <v>BIMBO AZCAPOTZALCO</v>
          </cell>
        </row>
        <row r="964">
          <cell r="A964" t="str">
            <v>BIM-068417</v>
          </cell>
          <cell r="B964" t="str">
            <v>DNI 24 (E) AZUCARADOR DE DONITAS # 2</v>
          </cell>
          <cell r="C964" t="str">
            <v>BIMBO AZCAPOTZALCO</v>
          </cell>
        </row>
        <row r="965">
          <cell r="A965" t="str">
            <v>BIM-068419</v>
          </cell>
          <cell r="B965" t="str">
            <v>P1 27 (P) CORTADOR DE MASA SIX PIECE CUTTER # 1</v>
          </cell>
          <cell r="C965" t="str">
            <v>BIMBO AZCAPOTZALCO</v>
          </cell>
        </row>
        <row r="966">
          <cell r="A966" t="str">
            <v>BIM-068420</v>
          </cell>
          <cell r="B966" t="str">
            <v>DNII 4 (P) FREIDOR DE DONAS # 2</v>
          </cell>
          <cell r="C966" t="str">
            <v>BIMBO AZCAPOTZALCO</v>
          </cell>
        </row>
        <row r="967">
          <cell r="A967" t="str">
            <v>BIM-068421</v>
          </cell>
          <cell r="B967" t="str">
            <v>BU 10 (P) BATIDORA AMF GLEN 340 QUART MIXTER</v>
          </cell>
          <cell r="C967" t="str">
            <v>BIMBO AZCAPOTZALCO</v>
          </cell>
        </row>
        <row r="968">
          <cell r="A968" t="str">
            <v>BIM-068423</v>
          </cell>
          <cell r="B968" t="str">
            <v>BU 17 (P) FREIDOR DE BUÑUELOS # 1</v>
          </cell>
          <cell r="C968" t="str">
            <v>BIMBO AZCAPOTZALCO</v>
          </cell>
        </row>
        <row r="969">
          <cell r="A969" t="str">
            <v>BIM-068424</v>
          </cell>
          <cell r="B969" t="str">
            <v>BU 19 (P) TRANSPORTADOR DE SALIDA FREIDOR BU-01</v>
          </cell>
          <cell r="C969" t="str">
            <v>BIMBO AZCAPOTZALCO</v>
          </cell>
        </row>
        <row r="970">
          <cell r="A970" t="str">
            <v>BIM-068425</v>
          </cell>
          <cell r="B970" t="str">
            <v>BU 20 (P) TRANSPORTADOR DE SALIDA FREIDOR BU-02</v>
          </cell>
          <cell r="C970" t="str">
            <v>BIMBO AZCAPOTZALCO</v>
          </cell>
        </row>
        <row r="971">
          <cell r="A971" t="str">
            <v>BIM-068426</v>
          </cell>
          <cell r="B971" t="str">
            <v>DNII 7 (P) TRANSPORTADOR DNII-01 RECTO INCLINADO SALIDA DEL FREIDOR</v>
          </cell>
          <cell r="C971" t="str">
            <v>BIMBO AZCAPOTZALCO</v>
          </cell>
        </row>
        <row r="972">
          <cell r="A972" t="str">
            <v>BIM-068428</v>
          </cell>
          <cell r="B972" t="str">
            <v>BU 25 (E) TRANSPORTADOR SALIDA AZUCARADOR BU-05</v>
          </cell>
          <cell r="C972" t="str">
            <v>BIMBO AZCAPOTZALCO</v>
          </cell>
        </row>
        <row r="973">
          <cell r="A973" t="str">
            <v>BIM-068429</v>
          </cell>
          <cell r="B973" t="str">
            <v>BU 21 (P) TRANSPORTADOR TRANSVERSAL SAN/GRID BU-03</v>
          </cell>
          <cell r="C973" t="str">
            <v>BIMBO AZCAPOTZALCO</v>
          </cell>
        </row>
        <row r="974">
          <cell r="A974" t="str">
            <v>BIM-068430</v>
          </cell>
          <cell r="B974" t="str">
            <v>BU 28 (E) TRANSPORTADOR BU-07 A ENVOLVEDORAS</v>
          </cell>
          <cell r="C974" t="str">
            <v>BIMBO AZCAPOTZALCO</v>
          </cell>
        </row>
        <row r="975">
          <cell r="A975" t="str">
            <v>BIM-068431</v>
          </cell>
          <cell r="B975" t="str">
            <v>BIM-068434</v>
          </cell>
          <cell r="C975" t="str">
            <v>BIMBO AZCAPOTZALCO</v>
          </cell>
        </row>
        <row r="976">
          <cell r="A976" t="str">
            <v>BIM-068432</v>
          </cell>
          <cell r="B976" t="str">
            <v>BU 18 (P) FREIDOR DE BUÑUELOS # 2</v>
          </cell>
          <cell r="C976" t="str">
            <v>BIMBO AZCAPOTZALCO</v>
          </cell>
        </row>
        <row r="977">
          <cell r="A977" t="str">
            <v>BIM-068433</v>
          </cell>
          <cell r="B977" t="str">
            <v>DNII 20 (E) ENVOLVEDORA DNII-05 SERIE 3278</v>
          </cell>
          <cell r="C977" t="str">
            <v>BIMBO AZCAPOTZALCO</v>
          </cell>
        </row>
        <row r="978">
          <cell r="A978" t="str">
            <v>BIM-068434</v>
          </cell>
          <cell r="B978" t="str">
            <v>BU 16 (P) FILTRO PRENSA PARA ACEITE DE ALGODON</v>
          </cell>
          <cell r="C978" t="str">
            <v>BIMBO AZCAPOTZALCO</v>
          </cell>
        </row>
        <row r="979">
          <cell r="A979" t="str">
            <v>BIM-068435</v>
          </cell>
          <cell r="B979" t="str">
            <v>BU 15 (P) TANQUE ALMACENADOR DE ACEITE 4200 LTS</v>
          </cell>
          <cell r="C979" t="str">
            <v>BIMBO AZCAPOTZALCO</v>
          </cell>
        </row>
        <row r="980">
          <cell r="A980" t="str">
            <v>BIM-068436</v>
          </cell>
          <cell r="B980" t="str">
            <v>M1 (E) 14 DETECTOR DE METALES</v>
          </cell>
          <cell r="C980" t="str">
            <v>BIMBO AZCAPOTZALCO</v>
          </cell>
        </row>
        <row r="981">
          <cell r="A981" t="str">
            <v>BIM-068438</v>
          </cell>
          <cell r="B981" t="str">
            <v>BU 9 (P) BASCULA DE PISO 2000 LBS</v>
          </cell>
          <cell r="C981" t="str">
            <v>BIMBO AZCAPOTZALCO</v>
          </cell>
        </row>
        <row r="982">
          <cell r="A982" t="str">
            <v>BIM-068446</v>
          </cell>
          <cell r="B982" t="str">
            <v>P1 26 (P) MODELADORA STICKELEBER # 1</v>
          </cell>
          <cell r="C982" t="str">
            <v>BIMBO AZCAPOTZALCO</v>
          </cell>
        </row>
        <row r="983">
          <cell r="A983" t="str">
            <v>BIM-068448</v>
          </cell>
          <cell r="B983" t="str">
            <v>P1 77 (P) 1TM-22 TRANSPORTADOR RECTO ENTRADA A ENGRASADORA # 1</v>
          </cell>
          <cell r="C983" t="str">
            <v>BIMBO AZCAPOTZALCO</v>
          </cell>
        </row>
        <row r="984">
          <cell r="A984" t="str">
            <v>BIM-068449</v>
          </cell>
          <cell r="B984" t="str">
            <v>P1 83 (P) 1TM-26 TRANSPORTADOR RECTO Y CURVO DE 90° ENTRADA MODELADORA # 2</v>
          </cell>
          <cell r="C984" t="str">
            <v>BIMBO AZCAPOTZALCO</v>
          </cell>
        </row>
        <row r="985">
          <cell r="A985" t="str">
            <v>BIM-068450</v>
          </cell>
          <cell r="B985" t="str">
            <v>P2 70 (P) 2TT-08 TRANSPORTADOR DE TAPAS CURVO DE 90° # 8</v>
          </cell>
          <cell r="C985" t="str">
            <v>BIMBO AZCAPOTZALCO</v>
          </cell>
        </row>
        <row r="986">
          <cell r="A986" t="str">
            <v>BIM-068456</v>
          </cell>
          <cell r="B986" t="str">
            <v>P2 85 (E) 2TP-11 TRANSPORTADOR CURVO A REBANADORA # 2</v>
          </cell>
          <cell r="C986" t="str">
            <v>BIMBO AZCAPOTZALCO</v>
          </cell>
        </row>
        <row r="987">
          <cell r="A987" t="str">
            <v>BIM-068457</v>
          </cell>
          <cell r="B987" t="str">
            <v>P2 80 (E) 2TP-07 TRANSPORTADOR CURVO RECTO CURVO</v>
          </cell>
          <cell r="C987" t="str">
            <v>BIMBO AZCAPOTZALCO</v>
          </cell>
        </row>
        <row r="988">
          <cell r="A988" t="str">
            <v>BIM-068463</v>
          </cell>
          <cell r="B988" t="str">
            <v>P1 64 (P) 1TM-17 TRANSPORTADOR RECTO # 2 RETORNO DE MOLDES</v>
          </cell>
          <cell r="C988" t="str">
            <v>BIMBO AZCAPOTZALCO</v>
          </cell>
        </row>
        <row r="989">
          <cell r="A989" t="str">
            <v>BIM-068466</v>
          </cell>
          <cell r="B989" t="str">
            <v>P1 61 (P) DESMOLDEADOR PAN-O-VAC</v>
          </cell>
          <cell r="C989" t="str">
            <v>BIMBO AZCAPOTZALCO</v>
          </cell>
        </row>
        <row r="990">
          <cell r="A990" t="str">
            <v>BIM-068469</v>
          </cell>
          <cell r="B990" t="str">
            <v>P1 74 (P) 1TM-20 TRANSPORTADOR RECTO # 3 RETORNO DE MOLDES</v>
          </cell>
          <cell r="C990" t="str">
            <v>BIMBO AZCAPOTZALCO</v>
          </cell>
        </row>
        <row r="991">
          <cell r="A991" t="str">
            <v>BIM-068470</v>
          </cell>
          <cell r="B991" t="str">
            <v>P2 26 (P) TRANSPORTADOR DE MASA # 3  A MODELADORA # 2</v>
          </cell>
          <cell r="C991" t="str">
            <v>BIMBO AZCAPOTZALCO</v>
          </cell>
        </row>
        <row r="992">
          <cell r="A992" t="str">
            <v>BIM-068474</v>
          </cell>
          <cell r="B992" t="str">
            <v>P1 95 (E) ENFRIADOR DE PAN TEMPLEX 26 PERCHAS</v>
          </cell>
          <cell r="C992" t="str">
            <v>BIMBO AZCAPOTZALCO</v>
          </cell>
        </row>
        <row r="993">
          <cell r="A993" t="str">
            <v>BIM-068475</v>
          </cell>
          <cell r="B993" t="str">
            <v>P1 111 (E) EMBOLSADORA MARK 50 # 2</v>
          </cell>
          <cell r="C993" t="str">
            <v>BIMBO AZCAPOTZALCO</v>
          </cell>
        </row>
        <row r="994">
          <cell r="A994" t="str">
            <v>BIM-068476</v>
          </cell>
          <cell r="B994" t="str">
            <v>P1 105 (E) ATADORA ELECTRONICA SERVO MARCA BURFORD MODELO 2000 # 1 SERIE 13895</v>
          </cell>
          <cell r="C994" t="str">
            <v>BIMBO AZCAPOTZALCO</v>
          </cell>
        </row>
        <row r="995">
          <cell r="A995" t="str">
            <v>BIM-068477</v>
          </cell>
          <cell r="B995" t="str">
            <v>P1 110 (E) REBANADORA AMF 136 # 2</v>
          </cell>
          <cell r="C995" t="str">
            <v>BIMBO AZCAPOTZALCO</v>
          </cell>
        </row>
        <row r="996">
          <cell r="A996" t="str">
            <v>BIM-068478</v>
          </cell>
          <cell r="B996" t="str">
            <v>P1 119 (E) EMBOLSADORA MARK 50 #  3</v>
          </cell>
          <cell r="C996" t="str">
            <v>BIMBO AZCAPOTZALCO</v>
          </cell>
        </row>
        <row r="997">
          <cell r="A997" t="str">
            <v>BIM-068481</v>
          </cell>
          <cell r="B997" t="str">
            <v>P1 125 (E) EMBOLSADORA MARK 50 #  4</v>
          </cell>
          <cell r="C997" t="str">
            <v>BIMBO AZCAPOTZALCO</v>
          </cell>
        </row>
        <row r="998">
          <cell r="A998" t="str">
            <v>BIM-068486</v>
          </cell>
          <cell r="B998" t="str">
            <v>P1 2 (P) TANQUE FERMENTADOR # 1 CILINDRICO VERTICAL DE 9250 LTS SERIE 00318</v>
          </cell>
          <cell r="C998" t="str">
            <v>BIMBO AZCAPOTZALCO</v>
          </cell>
        </row>
        <row r="999">
          <cell r="A999" t="str">
            <v>BIM-068487</v>
          </cell>
          <cell r="B999" t="str">
            <v>P1 3 (P) TANQUE FERMENTADOR # 2 CILINDRICO VERTICAL DE 9250 LTS SERIE 00319</v>
          </cell>
          <cell r="C999" t="str">
            <v>BIMBO AZCAPOTZALCO</v>
          </cell>
        </row>
        <row r="1000">
          <cell r="A1000" t="str">
            <v>BIM-068488</v>
          </cell>
          <cell r="B1000" t="str">
            <v>P1 4 (P) TANQUE FERMENTADOR # 3 CILINDRICO VERTICAL DE 9250 LTS SERIE 00320</v>
          </cell>
          <cell r="C1000" t="str">
            <v>BIMBO AZCAPOTZALCO</v>
          </cell>
        </row>
        <row r="1001">
          <cell r="A1001" t="str">
            <v>BIM-068489</v>
          </cell>
          <cell r="B1001" t="str">
            <v>P1 6 (P) TANQUE FRIO CILINDRICO VERTICAL DE 4921 LTS SERIE 00317</v>
          </cell>
          <cell r="C1001" t="str">
            <v>BIMBO AZCAPOTZALCO</v>
          </cell>
        </row>
        <row r="1002">
          <cell r="A1002" t="str">
            <v>BIM-068490</v>
          </cell>
          <cell r="B1002" t="str">
            <v>TABLERO ELECTRICO 1CEL1 TAM.13    TIPO-304  SERIE 96-0711</v>
          </cell>
          <cell r="C1002" t="str">
            <v>BIMBO AZCAPOTZALCO</v>
          </cell>
        </row>
        <row r="1003">
          <cell r="A1003" t="str">
            <v>BIM-068493</v>
          </cell>
          <cell r="B1003" t="str">
            <v>P1 50 (P) CAMARA DE VAPOR A P V  26 PERCHAS</v>
          </cell>
          <cell r="C1003" t="str">
            <v>BIMBO AZCAPOTZALCO</v>
          </cell>
        </row>
        <row r="1004">
          <cell r="A1004" t="str">
            <v>BIM-068497</v>
          </cell>
          <cell r="B1004" t="str">
            <v>P1 23 (P) TRANSPORTADOR ENHARINADOR Y TAMICES</v>
          </cell>
          <cell r="C1004" t="str">
            <v>BIMBO AZCAPOTZALCO</v>
          </cell>
        </row>
        <row r="1005">
          <cell r="A1005" t="str">
            <v>BIM-068502</v>
          </cell>
          <cell r="B1005" t="str">
            <v>P1 117 (E) 1TP-14 TRANSPORTADOR RECTO ENTRADA A REBANADORA # 3</v>
          </cell>
          <cell r="C1005" t="str">
            <v>BIMBO AZCAPOTZALCO</v>
          </cell>
        </row>
        <row r="1006">
          <cell r="A1006" t="str">
            <v>BIM-068503</v>
          </cell>
          <cell r="B1006" t="str">
            <v>P1 15 (P) BOMBA DE MASA AMF # 1</v>
          </cell>
          <cell r="C1006" t="str">
            <v>BIMBO AZCAPOTZALCO</v>
          </cell>
        </row>
        <row r="1007">
          <cell r="A1007" t="str">
            <v>BIM-068504</v>
          </cell>
          <cell r="B1007" t="str">
            <v>P2 12 (P) BOMBA DE MASA AMF # 1</v>
          </cell>
          <cell r="C1007" t="str">
            <v>BIMBO AZCAPOTZALCO</v>
          </cell>
        </row>
        <row r="1008">
          <cell r="A1008" t="str">
            <v>BIM-068506</v>
          </cell>
          <cell r="B1008" t="str">
            <v>P1 104 (E) EMBOLSADORA MARK 50 # 1</v>
          </cell>
          <cell r="C1008" t="str">
            <v>BIMBO AZCAPOTZALCO</v>
          </cell>
        </row>
        <row r="1009">
          <cell r="A1009" t="str">
            <v>BIM-068507</v>
          </cell>
          <cell r="B1009" t="str">
            <v>P1 21 (P) DIVISORA DE MASA MARCA AMF SERIE 96213</v>
          </cell>
          <cell r="C1009" t="str">
            <v>BIMBO AZCAPOTZALCO</v>
          </cell>
        </row>
        <row r="1010">
          <cell r="A1010" t="str">
            <v>BIM-068509</v>
          </cell>
          <cell r="B1010" t="str">
            <v>P1 17 (P) BOMBA DE MASA AMF # 2</v>
          </cell>
          <cell r="C1010" t="str">
            <v>BIMBO AZCAPOTZALCO</v>
          </cell>
        </row>
        <row r="1011">
          <cell r="A1011" t="str">
            <v>BIM-068511</v>
          </cell>
          <cell r="B1011" t="str">
            <v>P1 76 (P) TRANSPORTADOR DESVIADOR HORIZONTAL DE MOLDES</v>
          </cell>
          <cell r="C1011" t="str">
            <v>BIMBO AZCAPOTZALCO</v>
          </cell>
        </row>
        <row r="1012">
          <cell r="A1012" t="str">
            <v>BIM-068517</v>
          </cell>
          <cell r="B1012" t="str">
            <v>CORTADOR DE MASA  MCA: : APV BAKER REF BMAO-105 PEDIMENTO 3212-0001696  PL=2</v>
          </cell>
          <cell r="C1012" t="str">
            <v>BIMBO AZCAPOTZALCO</v>
          </cell>
        </row>
        <row r="1013">
          <cell r="A1013" t="str">
            <v>BIM-068518</v>
          </cell>
          <cell r="B1013" t="str">
            <v>P2 28 (P) CORTADOR DE MASA SIX PIECE CUTTER # 1</v>
          </cell>
          <cell r="C1013" t="str">
            <v>BIMBO AZCAPOTZALCO</v>
          </cell>
        </row>
        <row r="1014">
          <cell r="A1014" t="str">
            <v>BIM-068519</v>
          </cell>
          <cell r="B1014" t="str">
            <v>P2 30 (P) CORTADOR DE MASA SIX PIECE CUTTER # 2</v>
          </cell>
          <cell r="C1014" t="str">
            <v>BIMBO AZCAPOTZALCO</v>
          </cell>
        </row>
        <row r="1015">
          <cell r="A1015" t="str">
            <v>BIM-068528</v>
          </cell>
          <cell r="B1015" t="str">
            <v>P2 29 (P) MODELADORA STICKELEBER # 2</v>
          </cell>
          <cell r="C1015" t="str">
            <v>BIMBO AZCAPOTZALCO</v>
          </cell>
        </row>
        <row r="1016">
          <cell r="A1016" t="str">
            <v>BIM-068529</v>
          </cell>
          <cell r="B1016" t="str">
            <v>P2 27 (P) MODELADORA STICKELEBER # 1</v>
          </cell>
          <cell r="C1016" t="str">
            <v>BIMBO AZCAPOTZALCO</v>
          </cell>
        </row>
        <row r="1017">
          <cell r="A1017" t="str">
            <v>BIM-068530</v>
          </cell>
          <cell r="B1017" t="str">
            <v>P1 51 (P) 1TM-04 TRANSPORTADOR DOSIFICADOR A CAMARA DE VAPOR</v>
          </cell>
          <cell r="C1017" t="str">
            <v>BIMBO AZCAPOTZALCO</v>
          </cell>
        </row>
        <row r="1018">
          <cell r="A1018" t="str">
            <v>BIM-068538</v>
          </cell>
          <cell r="B1018" t="str">
            <v>P2 39 (P) CAMARA DE VAPOR</v>
          </cell>
          <cell r="C1018" t="str">
            <v>BIMBO AZCAPOTZALCO</v>
          </cell>
        </row>
        <row r="1019">
          <cell r="A1019" t="str">
            <v>BIM-068539</v>
          </cell>
          <cell r="B1019" t="str">
            <v>P2 67 (P) 2TT-05 TRANSPORTADOR DE TAPAS RECTO # 5</v>
          </cell>
          <cell r="C1019" t="str">
            <v>BIMBO AZCAPOTZALCO</v>
          </cell>
        </row>
        <row r="1020">
          <cell r="A1020" t="str">
            <v>BIM-068543</v>
          </cell>
          <cell r="B1020" t="str">
            <v>P2 98 (E) 2TP-14 TRANSPORTADOR RECTO Y CURVO EMERGENTE</v>
          </cell>
          <cell r="C1020" t="str">
            <v>BIMBO AZCAPOTZALCO</v>
          </cell>
        </row>
        <row r="1021">
          <cell r="A1021" t="str">
            <v>BIM-068547</v>
          </cell>
          <cell r="B1021" t="str">
            <v>P2 46 (P) HORNO B P  60 COLUMPIOS MOLDELO 970</v>
          </cell>
          <cell r="C1021" t="str">
            <v>BIMBO AZCAPOTZALCO</v>
          </cell>
        </row>
        <row r="1022">
          <cell r="A1022" t="str">
            <v>BIM-068550</v>
          </cell>
          <cell r="B1022" t="str">
            <v>P2 45 (P) 2TM-10 TRANSPORTADOR CURVO DE 90° Y RECTO ENTRADA A HORNO</v>
          </cell>
          <cell r="C1022" t="str">
            <v>BIMBO AZCAPOTZALCO</v>
          </cell>
        </row>
        <row r="1023">
          <cell r="A1023" t="str">
            <v>BIM-068552</v>
          </cell>
          <cell r="B1023" t="str">
            <v>P2 41 (P) 2TM-07 TRANSPORTADOR CURVO DE 90° SALIDA CAMARA DE VAPOR</v>
          </cell>
          <cell r="C1023" t="str">
            <v>BIMBO AZCAPOTZALCO</v>
          </cell>
        </row>
        <row r="1024">
          <cell r="A1024" t="str">
            <v>BIM-068555</v>
          </cell>
          <cell r="B1024" t="str">
            <v>DNII 10 (E) TRANSPORTADOR DNII-04 CURVO A 90° SALIDA DEL ENFRIADOR</v>
          </cell>
          <cell r="C1024" t="str">
            <v>BIMBO AZCAPOTZALCO</v>
          </cell>
        </row>
        <row r="1025">
          <cell r="A1025" t="str">
            <v>BIM-068557</v>
          </cell>
          <cell r="B1025" t="str">
            <v>DNI 21 (E) TRANSPORTADOR DNI-04 RECTO SALIDA DE ENFRIADOR # 1</v>
          </cell>
          <cell r="C1025" t="str">
            <v>BIMBO AZCAPOTZALCO</v>
          </cell>
        </row>
        <row r="1026">
          <cell r="A1026" t="str">
            <v>BIM-068567</v>
          </cell>
          <cell r="B1026" t="str">
            <v>P2 37 (P) 2TM-04 TRANSPORTADOR RECTO # 2 SALIDA DE TRANSFER A CAMARA DE VAPOR</v>
          </cell>
          <cell r="C1026" t="str">
            <v>BIMBO AZCAPOTZALCO</v>
          </cell>
        </row>
        <row r="1027">
          <cell r="A1027" t="str">
            <v>BIM-068568</v>
          </cell>
          <cell r="B1027" t="str">
            <v>DNIII 8 (E) TRANSPORTADOR DNIII-05 RECTO TRANSVERSAL</v>
          </cell>
          <cell r="C1027" t="str">
            <v>BIMBO AZCAPOTZALCO</v>
          </cell>
        </row>
        <row r="1028">
          <cell r="A1028" t="str">
            <v>BIM-068569</v>
          </cell>
          <cell r="B1028" t="str">
            <v>DNII 11 (E) TRANSPORTADOR DNII-05 RECTO TRANSVERSAL</v>
          </cell>
          <cell r="C1028" t="str">
            <v>BIMBO AZCAPOTZALCO</v>
          </cell>
        </row>
        <row r="1029">
          <cell r="A1029" t="str">
            <v>BIM-068570</v>
          </cell>
          <cell r="B1029" t="str">
            <v>P2 75 (E) ENFRIADOR DE PAN TEMPLEX 26 PERCHAS</v>
          </cell>
          <cell r="C1029" t="str">
            <v>BIMBO AZCAPOTZALCO</v>
          </cell>
        </row>
        <row r="1030">
          <cell r="A1030" t="str">
            <v>BIM-068571</v>
          </cell>
          <cell r="B1030" t="str">
            <v>P2 88 (E) REBANADORA AMF 136 # 1</v>
          </cell>
          <cell r="C1030" t="str">
            <v>BIMBO AZCAPOTZALCO</v>
          </cell>
        </row>
        <row r="1031">
          <cell r="A1031" t="str">
            <v>BIM-068572</v>
          </cell>
          <cell r="B1031" t="str">
            <v>MARK 50X BAGGER</v>
          </cell>
          <cell r="C1031" t="str">
            <v>BIMBO AZCAPOTZALCO</v>
          </cell>
        </row>
        <row r="1032">
          <cell r="A1032" t="str">
            <v>BIM-068573</v>
          </cell>
          <cell r="B1032" t="str">
            <v>P2 93 (E) ATADORA ELECTRONICA SERVO MARCA BURFORD MODELO  2100 #  2 SERIE 15805</v>
          </cell>
          <cell r="C1032" t="str">
            <v>BIMBO AZCAPOTZALCO</v>
          </cell>
        </row>
        <row r="1033">
          <cell r="A1033" t="str">
            <v>BIM-068575</v>
          </cell>
          <cell r="B1033" t="str">
            <v>P2 89 (E) EMBOLSADORA MARK 50 # 1</v>
          </cell>
          <cell r="C1033" t="str">
            <v>BIMBO AZCAPOTZALCO</v>
          </cell>
        </row>
        <row r="1034">
          <cell r="A1034" t="str">
            <v>BIM-068576</v>
          </cell>
          <cell r="B1034" t="str">
            <v>P2 90 (E) ATADORA ELECTRONICA SERVO MARCA BURFORD MODELO  2100 #  1 SERIE 15341</v>
          </cell>
          <cell r="C1034" t="str">
            <v>BIMBO AZCAPOTZALCO</v>
          </cell>
        </row>
        <row r="1035">
          <cell r="A1035" t="str">
            <v>BIM-068580</v>
          </cell>
          <cell r="B1035" t="str">
            <v>P2 5 (P) INTERCAMBIADOR DE CALOR MODELO R 56-S SERIE 26752</v>
          </cell>
          <cell r="C1035" t="str">
            <v>BIMBO AZCAPOTZALCO</v>
          </cell>
        </row>
        <row r="1036">
          <cell r="A1036" t="str">
            <v>BIM-068582</v>
          </cell>
          <cell r="B1036" t="str">
            <v>P2 2 (P) TANQUE FERMENTADOR # 1 CILINDRICO VERTICAL DE 6435 LTS SERIE 00301</v>
          </cell>
          <cell r="C1036" t="str">
            <v>BIMBO AZCAPOTZALCO</v>
          </cell>
        </row>
        <row r="1037">
          <cell r="A1037" t="str">
            <v>BIM-068583</v>
          </cell>
          <cell r="B1037" t="str">
            <v>P2 3 (P) TANQUE FERMENTADOR # 2 CILINDRICO VERTICAL DE 6435 LTS SERIE 00302</v>
          </cell>
          <cell r="C1037" t="str">
            <v>BIMBO AZCAPOTZALCO</v>
          </cell>
        </row>
        <row r="1038">
          <cell r="A1038" t="str">
            <v>BIM-068584</v>
          </cell>
          <cell r="B1038" t="str">
            <v>P2 4 (P) TANQUE FERMENTADOR # 3 CILINDRICO VERTICAL DE 6435 LTS SERIE 00303</v>
          </cell>
          <cell r="C1038" t="str">
            <v>BIMBO AZCAPOTZALCO</v>
          </cell>
        </row>
        <row r="1039">
          <cell r="A1039" t="str">
            <v>BIM-068585</v>
          </cell>
          <cell r="B1039" t="str">
            <v>P2 6 (P) TANQUE FRIO CILINDRICO VERTICAL DE 4921 LTS SERIE 00300</v>
          </cell>
          <cell r="C1039" t="str">
            <v>BIMBO AZCAPOTZALCO</v>
          </cell>
        </row>
        <row r="1040">
          <cell r="A1040" t="str">
            <v>BIM-068591</v>
          </cell>
          <cell r="B1040" t="str">
            <v>P2 55 (P) 2TM-18 TRANSPORTADOR RECTO ANTERIOR A LIMPIADOR DE MOLDES</v>
          </cell>
          <cell r="C1040" t="str">
            <v>BIMBO AZCAPOTZALCO</v>
          </cell>
        </row>
        <row r="1041">
          <cell r="A1041" t="str">
            <v>BIM-068592</v>
          </cell>
          <cell r="B1041" t="str">
            <v>P2 51 (P) 2TM-14 TRANSPORTADOR RECTO # 2 SALIDA A DESMOLDEADOR</v>
          </cell>
          <cell r="C1041" t="str">
            <v>BIMBO AZCAPOTZALCO</v>
          </cell>
        </row>
        <row r="1042">
          <cell r="A1042" t="str">
            <v>BIM-068594</v>
          </cell>
          <cell r="B1042" t="str">
            <v>P1 109 (E) 1TP-11 TRANSPORTADOR RECTO ENTRADA A REBANADORA # 2</v>
          </cell>
          <cell r="C1042" t="str">
            <v>BIMBO AZCAPOTZALCO</v>
          </cell>
        </row>
        <row r="1043">
          <cell r="A1043" t="str">
            <v>BIM-068595</v>
          </cell>
          <cell r="B1043" t="str">
            <v>P2 31 (P) 2TM-01 TRANSPORTADOR RECTO DE SALIDA MODELADORA 1</v>
          </cell>
          <cell r="C1043" t="str">
            <v>BIMBO AZCAPOTZALCO</v>
          </cell>
        </row>
        <row r="1044">
          <cell r="A1044" t="str">
            <v>BIM-068596</v>
          </cell>
          <cell r="B1044" t="str">
            <v>P1 102 (E) 1TP-08 TRANSPORTADOR RECTO ENTRADA A REBANADORA # 1</v>
          </cell>
          <cell r="C1044" t="str">
            <v>BIMBO AZCAPOTZALCO</v>
          </cell>
        </row>
        <row r="1045">
          <cell r="A1045" t="str">
            <v>BIM-068597</v>
          </cell>
          <cell r="B1045" t="str">
            <v>P2 53 (P) 2TM-16 TRANSPORTADOR RECTO ATRAS DEL HORNO</v>
          </cell>
          <cell r="C1045" t="str">
            <v>BIMBO AZCAPOTZALCO</v>
          </cell>
        </row>
        <row r="1046">
          <cell r="A1046" t="str">
            <v>BIM-068598</v>
          </cell>
          <cell r="B1046" t="str">
            <v>P1 89 (P) 1TT-06 TRANSPORTADOR DE TAPAS CURVO° # 6</v>
          </cell>
          <cell r="C1046" t="str">
            <v>BIMBO AZCAPOTZALCO</v>
          </cell>
        </row>
        <row r="1047">
          <cell r="A1047" t="str">
            <v>BIM-068599</v>
          </cell>
          <cell r="B1047" t="str">
            <v>P1 93 (P) 1TP-03 TRANSPORTADOR RECTO Y CURVO 90° DE PAN</v>
          </cell>
          <cell r="C1047" t="str">
            <v>BIMBO AZCAPOTZALCO</v>
          </cell>
        </row>
        <row r="1048">
          <cell r="A1048" t="str">
            <v>BIM-068600</v>
          </cell>
          <cell r="B1048" t="str">
            <v>P1 75 (P) 1TM-21 TRANSPORTADOR RECTO # 4 RETORNO DE MOLDES</v>
          </cell>
          <cell r="C1048" t="str">
            <v>BIMBO AZCAPOTZALCO</v>
          </cell>
        </row>
        <row r="1049">
          <cell r="A1049" t="str">
            <v>BIM-068601</v>
          </cell>
          <cell r="B1049" t="str">
            <v>P1 78 (P) 1TM-23 TRANSPORTADOR S ENTRADA A ENGRASADORA # 2</v>
          </cell>
          <cell r="C1049" t="str">
            <v>BIMBO AZCAPOTZALCO</v>
          </cell>
        </row>
        <row r="1050">
          <cell r="A1050" t="str">
            <v>BIM-068602</v>
          </cell>
          <cell r="B1050" t="str">
            <v>P1 49 (P) 1TM-06 TRANSPORTADOR CURVO 90° ENTRADA CAMARA DE VAPOR</v>
          </cell>
          <cell r="C1050" t="str">
            <v>BIMBO AZCAPOTZALCO</v>
          </cell>
        </row>
        <row r="1051">
          <cell r="A1051" t="str">
            <v>BIM-068603</v>
          </cell>
          <cell r="B1051" t="str">
            <v>P1 88 (P) 1TT-05 TRANSPORTADOR DE TAPAS RECTO # 5</v>
          </cell>
          <cell r="C1051" t="str">
            <v>BIMBO AZCAPOTZALCO</v>
          </cell>
        </row>
        <row r="1052">
          <cell r="A1052" t="str">
            <v>BIM-068606</v>
          </cell>
          <cell r="B1052" t="str">
            <v>B3 78 (E) TP-14 TRANSPORTADOR DESCARGA CURVO UBE # 2</v>
          </cell>
          <cell r="C1052" t="str">
            <v>BIMBO AZCAPOTZALCO</v>
          </cell>
        </row>
        <row r="1053">
          <cell r="A1053" t="str">
            <v>BIM-068607</v>
          </cell>
          <cell r="B1053" t="str">
            <v>B3 93 (E) TP-15 TRANSPORTADOR RODILLOS A LA SALIDA DE PACK STACK # 4</v>
          </cell>
          <cell r="C1053" t="str">
            <v>BIMBO AZCAPOTZALCO</v>
          </cell>
        </row>
        <row r="1054">
          <cell r="A1054" t="str">
            <v>BIM-068610</v>
          </cell>
          <cell r="B1054" t="str">
            <v>P2 100 (E) TABLERO ELECTRICO 2CP2 PLC FRENTE A DIVISORA</v>
          </cell>
          <cell r="C1054" t="str">
            <v>BIMBO AZCAPOTZALCO</v>
          </cell>
        </row>
        <row r="1055">
          <cell r="A1055" t="str">
            <v>BIM-068611</v>
          </cell>
          <cell r="B1055" t="str">
            <v>P2 99 (E) TABLERO ELECTRICO DE FUERZA Y CONTROL ENVOLTURA 4FP2 SERIE-96-1130</v>
          </cell>
          <cell r="C1055" t="str">
            <v>BIMBO AZCAPOTZALCO</v>
          </cell>
        </row>
        <row r="1056">
          <cell r="A1056" t="str">
            <v>BIM-068624</v>
          </cell>
          <cell r="B1056" t="str">
            <v>MM 23 SOPLADOR SILO INTERNO #  2 PANQUELERIA</v>
          </cell>
          <cell r="C1056" t="str">
            <v>BIMBO AZCAPOTZALCO</v>
          </cell>
        </row>
        <row r="1057">
          <cell r="A1057" t="str">
            <v>BIM-068625</v>
          </cell>
          <cell r="B1057" t="str">
            <v>MM 6 SILO INTERNO # 4 PANES</v>
          </cell>
          <cell r="C1057" t="str">
            <v>BIMBO AZCAPOTZALCO</v>
          </cell>
        </row>
        <row r="1058">
          <cell r="A1058" t="str">
            <v>BIM-068629</v>
          </cell>
          <cell r="B1058" t="str">
            <v>MM 26 SOPLADOR SILOS EXTERNOS LINEA # 3 BOLLERIAS</v>
          </cell>
          <cell r="C1058" t="str">
            <v>BIMBO AZCAPOTZALCO</v>
          </cell>
        </row>
        <row r="1059">
          <cell r="A1059" t="str">
            <v>BIM-068632</v>
          </cell>
          <cell r="B1059" t="str">
            <v>MM 7 SILO INTERNO AZÚCAR</v>
          </cell>
          <cell r="C1059" t="str">
            <v>BIMBO AZCAPOTZALCO</v>
          </cell>
        </row>
        <row r="1060">
          <cell r="A1060" t="str">
            <v>BIM-068634</v>
          </cell>
          <cell r="B1060" t="str">
            <v>MM 25 SOPLADOR SILOS EXTERNOS LINEA # 2 PANQUELERIA</v>
          </cell>
          <cell r="C1060" t="str">
            <v>BIMBO AZCAPOTZALCO</v>
          </cell>
        </row>
        <row r="1061">
          <cell r="A1061" t="str">
            <v>BIM-068638</v>
          </cell>
          <cell r="B1061" t="str">
            <v>MM 10 SILO INTERNO # 1 BOLLERIAS</v>
          </cell>
          <cell r="C1061" t="str">
            <v>BIMBO AZCAPOTZALCO</v>
          </cell>
        </row>
        <row r="1062">
          <cell r="A1062" t="str">
            <v>BIM-068640</v>
          </cell>
          <cell r="B1062" t="str">
            <v>MM 9 SILO INTERNO # 2 PANES</v>
          </cell>
          <cell r="C1062" t="str">
            <v>BIMBO AZCAPOTZALCO</v>
          </cell>
        </row>
        <row r="1063">
          <cell r="A1063" t="str">
            <v>BIM-068642</v>
          </cell>
          <cell r="B1063" t="str">
            <v>MM 24 SOPLADOR SILOS EXTERNOS LINEA # 1 PANES</v>
          </cell>
          <cell r="C1063" t="str">
            <v>BIMBO AZCAPOTZALCO</v>
          </cell>
        </row>
        <row r="1064">
          <cell r="A1064" t="str">
            <v>BIM-068650</v>
          </cell>
          <cell r="B1064" t="str">
            <v>RB (P) 4 HORNO PAN WERNER 33000 POR 3000 CON</v>
          </cell>
          <cell r="C1064" t="str">
            <v>BIMBO AZCAPOTZALCO</v>
          </cell>
        </row>
        <row r="1065">
          <cell r="A1065" t="str">
            <v>BIM-068651</v>
          </cell>
          <cell r="B1065" t="str">
            <v>RB (P) REBANADORA PAN HARTMAN JUNIOR BAND</v>
          </cell>
          <cell r="C1065" t="str">
            <v>BIMBO AZCAPOTZALCO</v>
          </cell>
        </row>
        <row r="1066">
          <cell r="A1066" t="str">
            <v>BIM-068655</v>
          </cell>
          <cell r="B1066" t="str">
            <v>BU 30 (E) ENVOLVEDORA FMC # 2</v>
          </cell>
          <cell r="C1066" t="str">
            <v>BIMBO AZCAPOTZALCO</v>
          </cell>
        </row>
        <row r="1067">
          <cell r="A1067" t="str">
            <v>BIM-068661</v>
          </cell>
          <cell r="B1067" t="str">
            <v>DNIII 4 (P) TRANSPORTADOR DNIII-01 RECTO INCLINADO SALIDA DEL FREIDOR</v>
          </cell>
          <cell r="C1067" t="str">
            <v>BIMBO AZCAPOTZALCO</v>
          </cell>
        </row>
        <row r="1068">
          <cell r="A1068" t="str">
            <v>BIM-068662</v>
          </cell>
          <cell r="B1068" t="str">
            <v>DNIII 7 (E) TRANSPORTADOR DNIII-04 CURVO 90° SALIDA DEL ENFRIADOR</v>
          </cell>
          <cell r="C1068" t="str">
            <v>BIMBO AZCAPOTZALCO</v>
          </cell>
        </row>
        <row r="1069">
          <cell r="A1069" t="str">
            <v>BIM-068664</v>
          </cell>
          <cell r="B1069" t="str">
            <v>DNI 15 (P) TRANSPORTADOR DNI-01 RECTO INCLINADO SALIDA FREIDOR # 1</v>
          </cell>
          <cell r="C1069" t="str">
            <v>BIMBO AZCAPOTZALCO</v>
          </cell>
        </row>
        <row r="1070">
          <cell r="A1070" t="str">
            <v>BIM-068665</v>
          </cell>
          <cell r="B1070" t="str">
            <v>DNIII 5 (P) TRANSPORTADOR DNIII-02 RECTO TRANSVERSAL</v>
          </cell>
          <cell r="C1070" t="str">
            <v>BIMBO AZCAPOTZALCO</v>
          </cell>
        </row>
        <row r="1071">
          <cell r="A1071" t="str">
            <v>BIM-068666</v>
          </cell>
          <cell r="B1071" t="str">
            <v>DNII 8 (P) TRANSPORTADOR DNII-02 RECTO TRANSVERSAL</v>
          </cell>
          <cell r="C1071" t="str">
            <v>BIMBO AZCAPOTZALCO</v>
          </cell>
        </row>
        <row r="1072">
          <cell r="A1072" t="str">
            <v>BIM-068670</v>
          </cell>
          <cell r="B1072" t="str">
            <v>B1 (E) ATADORA BURFORD MOD 2100. BMA-208</v>
          </cell>
          <cell r="C1072" t="str">
            <v>BIMBO AZCAPOTZALCO</v>
          </cell>
        </row>
        <row r="1073">
          <cell r="A1073" t="str">
            <v>BIM-068675</v>
          </cell>
          <cell r="B1073" t="str">
            <v>DNI 16 (P) TRANSPORTADOR DNI-02 RECTO INCLINADO SALIDA FREIDOR # 1</v>
          </cell>
          <cell r="C1073" t="str">
            <v>BIMBO AZCAPOTZALCO</v>
          </cell>
        </row>
        <row r="1074">
          <cell r="A1074" t="str">
            <v>BIM-068676</v>
          </cell>
          <cell r="B1074" t="str">
            <v>DNIII 6 (P) TRANSPORTADOR DNIII-03 RECTO HACIA ENFRIADOR</v>
          </cell>
          <cell r="C1074" t="str">
            <v>BIMBO AZCAPOTZALCO</v>
          </cell>
        </row>
        <row r="1075">
          <cell r="A1075" t="str">
            <v>BIM-068698</v>
          </cell>
          <cell r="B1075" t="str">
            <v>B3 16 (P) SISTEMA PAN-O-MAT DE 6 CORTADORES</v>
          </cell>
          <cell r="C1075" t="str">
            <v>BIMBO AZCAPOTZALCO</v>
          </cell>
        </row>
        <row r="1076">
          <cell r="A1076" t="str">
            <v>BIM-068699</v>
          </cell>
          <cell r="B1076" t="str">
            <v>DNII 9 (P) TRANSPORTADOR DNII-03 RECTO HACIA ENFRIAMIENTO</v>
          </cell>
          <cell r="C1076" t="str">
            <v>BIMBO AZCAPOTZALCO</v>
          </cell>
        </row>
        <row r="1077">
          <cell r="A1077" t="str">
            <v>BIM-068719</v>
          </cell>
          <cell r="B1077" t="str">
            <v>B2 30 (P) MESA DE CARGA AL HORNO MEINK</v>
          </cell>
          <cell r="C1077" t="str">
            <v>BIMBO AZCAPOTZALCO</v>
          </cell>
        </row>
        <row r="1078">
          <cell r="A1078" t="str">
            <v>BIM-068729</v>
          </cell>
          <cell r="B1078" t="str">
            <v>B2 19 (P) SISTEMA AUTOM  DE LLENADO MARCA BURFORD</v>
          </cell>
          <cell r="C1078" t="str">
            <v>BIMBO AZCAPOTZALCO</v>
          </cell>
        </row>
        <row r="1079">
          <cell r="A1079" t="str">
            <v>BIM-068742</v>
          </cell>
          <cell r="B1079" t="str">
            <v>B2 24 (P) APLICADORA DE AJONJOLI</v>
          </cell>
          <cell r="C1079" t="str">
            <v>BIMBO AZCAPOTZALCO</v>
          </cell>
        </row>
        <row r="1080">
          <cell r="A1080" t="str">
            <v>BIM-068750</v>
          </cell>
          <cell r="B1080" t="str">
            <v>DNIII 14 (E) TRASPORTADOR DNIII-11 RECTO HACIA ENVOLTURA</v>
          </cell>
          <cell r="C1080" t="str">
            <v>BIMBO AZCAPOTZALCO</v>
          </cell>
        </row>
        <row r="1081">
          <cell r="A1081" t="str">
            <v>BIM-068752</v>
          </cell>
          <cell r="B1081" t="str">
            <v>M1 (P) 9 TOLVA # 2 ALMACENAMIENTO DE PAN MOLIDO</v>
          </cell>
          <cell r="C1081" t="str">
            <v>BIMBO AZCAPOTZALCO</v>
          </cell>
        </row>
        <row r="1082">
          <cell r="A1082" t="str">
            <v>BIM-068753</v>
          </cell>
          <cell r="B1082" t="str">
            <v>M1 (P) 3 TRITURADOR DE PAN VERTICAL TGM CON MOTOR</v>
          </cell>
          <cell r="C1082" t="str">
            <v>BIMBO AZCAPOTZALCO</v>
          </cell>
        </row>
        <row r="1083">
          <cell r="A1083" t="str">
            <v>BIM-068754</v>
          </cell>
          <cell r="B1083" t="str">
            <v>M1 (P) 2 GUSANO ALIMENTADOR A TRITURADOR</v>
          </cell>
          <cell r="C1083" t="str">
            <v>BIMBO AZCAPOTZALCO</v>
          </cell>
        </row>
        <row r="1084">
          <cell r="A1084" t="str">
            <v>BIM-068755</v>
          </cell>
          <cell r="B1084" t="str">
            <v>M1 (P) 5 GUSANO DE DESCARGA DE HORNO</v>
          </cell>
          <cell r="C1084" t="str">
            <v>BIMBO AZCAPOTZALCO</v>
          </cell>
        </row>
        <row r="1085">
          <cell r="A1085" t="str">
            <v>BIM-068760</v>
          </cell>
          <cell r="B1085" t="str">
            <v>M1 (P) 4 HORNO PARA PAN MOLIDO CAP  1000 KG POR HORA</v>
          </cell>
          <cell r="C1085" t="str">
            <v>BIMBO AZCAPOTZALCO</v>
          </cell>
        </row>
        <row r="1086">
          <cell r="A1086" t="str">
            <v>BIM-068813</v>
          </cell>
          <cell r="B1086" t="str">
            <v>CM1 29 TABLERO DE BOMBAS DE AGUA FRIA</v>
          </cell>
          <cell r="C1086" t="str">
            <v>BIMBO AZCAPOTZALCO</v>
          </cell>
        </row>
        <row r="1087">
          <cell r="A1087" t="str">
            <v>BIM-068814</v>
          </cell>
          <cell r="B1087" t="str">
            <v>CM1 24 SUBESTACION COMPACTA SELMEC 23 KV S</v>
          </cell>
          <cell r="C1087" t="str">
            <v>BIMBO AZCAPOTZALCO</v>
          </cell>
        </row>
        <row r="1088">
          <cell r="A1088" t="str">
            <v>BIM-068815</v>
          </cell>
          <cell r="B1088" t="str">
            <v>CM1 25 TRANSFORMADOR TRIFASICO IESA 1000 K</v>
          </cell>
          <cell r="C1088" t="str">
            <v>BIMBO AZCAPOTZALCO</v>
          </cell>
        </row>
        <row r="1089">
          <cell r="A1089" t="str">
            <v>BIM-068816</v>
          </cell>
          <cell r="B1089" t="str">
            <v>CM1 31 TABLERO GENERAL DISTRIBUCION MASTER PACK 1 Y 2</v>
          </cell>
          <cell r="C1089" t="str">
            <v>BIMBO AZCAPOTZALCO</v>
          </cell>
        </row>
        <row r="1090">
          <cell r="A1090" t="str">
            <v>BIM-068817</v>
          </cell>
          <cell r="B1090" t="str">
            <v>CM2 23 BANCO DE CAPACITORES RTC 13 UNIDADES</v>
          </cell>
          <cell r="C1090" t="str">
            <v>BIMBO AZCAPOTZALCO</v>
          </cell>
        </row>
        <row r="1091">
          <cell r="A1091" t="str">
            <v>BIM-068818</v>
          </cell>
          <cell r="B1091" t="str">
            <v>CM1 21 PLANTA DE EMERGENCIA N/2 SELMEC SC # 2</v>
          </cell>
          <cell r="C1091" t="str">
            <v>BIMBO AZCAPOTZALCO</v>
          </cell>
        </row>
        <row r="1092">
          <cell r="A1092" t="str">
            <v>BIM-068819</v>
          </cell>
          <cell r="B1092" t="str">
            <v>CM1 16 TANQUE SUBTERRANEO DE DIESEL</v>
          </cell>
          <cell r="C1092" t="str">
            <v>BIMBO AZCAPOTZALCO</v>
          </cell>
        </row>
        <row r="1093">
          <cell r="A1093" t="str">
            <v>BIM-068822</v>
          </cell>
          <cell r="B1093" t="str">
            <v>CM2 16 RECIPIENTE AIRE SATEÑA VERTICAL</v>
          </cell>
          <cell r="C1093" t="str">
            <v>BIMBO AZCAPOTZALCO</v>
          </cell>
        </row>
        <row r="1094">
          <cell r="A1094" t="str">
            <v>BIM-068823</v>
          </cell>
          <cell r="B1094" t="str">
            <v>CM2 34 TABLERO COMPRESORES DE REFRIGERACIÓN</v>
          </cell>
          <cell r="C1094" t="str">
            <v>BIMBO AZCAPOTZALCO</v>
          </cell>
        </row>
        <row r="1095">
          <cell r="A1095" t="str">
            <v>BIM-068827</v>
          </cell>
          <cell r="B1095" t="str">
            <v>CM2 10 TANQUE N/1 AGUA FRIA GAMMA HORIZONT</v>
          </cell>
          <cell r="C1095" t="str">
            <v>BIMBO AZCAPOTZALCO</v>
          </cell>
        </row>
        <row r="1096">
          <cell r="A1096" t="str">
            <v>BIM-068828</v>
          </cell>
          <cell r="B1096" t="str">
            <v>CM2 9 TANQUE N/2 AGUA FRIA GAMMA HORIZON</v>
          </cell>
          <cell r="C1096" t="str">
            <v>BIMBO AZCAPOTZALCO</v>
          </cell>
        </row>
        <row r="1097">
          <cell r="A1097" t="str">
            <v>BIM-068829</v>
          </cell>
          <cell r="B1097" t="str">
            <v>CM2 8 TANQUE N/3 AGUA FRIA AZTECA HORIZON</v>
          </cell>
          <cell r="C1097" t="str">
            <v>BIMBO AZCAPOTZALCO</v>
          </cell>
        </row>
        <row r="1098">
          <cell r="A1098" t="str">
            <v>BIM-068830</v>
          </cell>
          <cell r="B1098" t="str">
            <v>CM2 24 SUBESTACION COMPACTA SELMEC</v>
          </cell>
          <cell r="C1098" t="str">
            <v>BIMBO AZCAPOTZALCO</v>
          </cell>
        </row>
        <row r="1099">
          <cell r="A1099" t="str">
            <v>BIM-068831</v>
          </cell>
          <cell r="B1099" t="str">
            <v>CM2 25 TRANSFORMADOR TRIFASICO IESA 1250 K</v>
          </cell>
          <cell r="C1099" t="str">
            <v>BIMBO AZCAPOTZALCO</v>
          </cell>
        </row>
        <row r="1100">
          <cell r="A1100" t="str">
            <v>BIM-068832</v>
          </cell>
          <cell r="B1100" t="str">
            <v>CM1 28 BANCO DE CAPACITORES RTC 10 UNIDADES</v>
          </cell>
          <cell r="C1100" t="str">
            <v>BIMBO AZCAPOTZALCO</v>
          </cell>
        </row>
        <row r="1101">
          <cell r="A1101" t="str">
            <v>BIM-068835</v>
          </cell>
          <cell r="B1101" t="str">
            <v>CM2 28 TANQUE DIA DIESEL DE 1400 LITROS</v>
          </cell>
          <cell r="C1101" t="str">
            <v>BIMBO AZCAPOTZALCO</v>
          </cell>
        </row>
        <row r="1102">
          <cell r="A1102" t="str">
            <v>BIM-068838</v>
          </cell>
          <cell r="B1102" t="str">
            <v>SGR 1 TORNO IMOR RN-420/1500 DE 15000</v>
          </cell>
          <cell r="C1102" t="str">
            <v>BIMBO AZCAPOTZALCO</v>
          </cell>
        </row>
        <row r="1103">
          <cell r="A1103" t="str">
            <v>BIM-068840</v>
          </cell>
          <cell r="B1103" t="str">
            <v>BU 4 (P) TANQUE ACEITE DE ALGODON # 2</v>
          </cell>
          <cell r="C1103" t="str">
            <v>BIMBO AZCAPOTZALCO</v>
          </cell>
        </row>
        <row r="1104">
          <cell r="A1104" t="str">
            <v>BIM-068841</v>
          </cell>
          <cell r="B1104" t="str">
            <v>BU 5 (P) TANQUE ACEITE DE ALGODON # 3</v>
          </cell>
          <cell r="C1104" t="str">
            <v>BIMBO AZCAPOTZALCO</v>
          </cell>
        </row>
        <row r="1105">
          <cell r="A1105" t="str">
            <v>BIM-068847</v>
          </cell>
          <cell r="B1105" t="str">
            <v>DNI 9 (P) BATIDORA GLEN # 1 N/SO/S SERIE 1262170</v>
          </cell>
          <cell r="C1105" t="str">
            <v>BIMBO AZCAPOTZALCO</v>
          </cell>
        </row>
        <row r="1106">
          <cell r="A1106" t="str">
            <v>BIM-068886</v>
          </cell>
          <cell r="B1106" t="str">
            <v>B3 74 (E) TREN DE RENANADO Y EMBOLSADO PILLO-PAK PACK STACK MODELO P-77</v>
          </cell>
          <cell r="C1106" t="str">
            <v>BIMBO AZCAPOTZALCO</v>
          </cell>
        </row>
        <row r="1107">
          <cell r="A1107" t="str">
            <v>BIM-068893</v>
          </cell>
          <cell r="B1107" t="str">
            <v>CM2 31 UNIDAD MANEJADORA DE AIRE MCA FLAKT</v>
          </cell>
          <cell r="C1107" t="str">
            <v>BIMBO AZCAPOTZALCO</v>
          </cell>
        </row>
        <row r="1108">
          <cell r="A1108" t="str">
            <v>BIM-068894</v>
          </cell>
          <cell r="B1108" t="str">
            <v>SGR 5 SISTEMA DE ILUMINACION ARTIFICIAL</v>
          </cell>
          <cell r="C1108" t="str">
            <v>BIMBO AZCAPOTZALCO</v>
          </cell>
        </row>
        <row r="1109">
          <cell r="A1109" t="str">
            <v>BIM-068902</v>
          </cell>
          <cell r="B1109" t="str">
            <v>TRACTOR Y RECOLECTORA P/JARDIN F-51771 010592186</v>
          </cell>
          <cell r="C1109" t="str">
            <v>BIMBO AZCAPOTZALCO</v>
          </cell>
        </row>
        <row r="1110">
          <cell r="A1110" t="str">
            <v>BIM-068903</v>
          </cell>
          <cell r="B1110" t="str">
            <v>MONTACARGAS ELECTRICO MCA CATERPILLAR MOD 2EC25-E CAP. 5000LBS F-203</v>
          </cell>
          <cell r="C1110" t="str">
            <v>BIMBO AZCAPOTZALCO</v>
          </cell>
        </row>
        <row r="1111">
          <cell r="A1111" t="str">
            <v>BIM-068910</v>
          </cell>
          <cell r="B1111" t="str">
            <v>P2 96 (E) ATADORA ELECTRONICA SERVO MARCA BURFORD MODELO  2100 #  3 SERIE 12750</v>
          </cell>
          <cell r="C1111" t="str">
            <v>BIMBO AZCAPOTZALCO</v>
          </cell>
        </row>
        <row r="1112">
          <cell r="A1112" t="str">
            <v>BIM-068911</v>
          </cell>
          <cell r="B1112" t="str">
            <v>P2 61 (P) 2TM-21 TRANSPORTADOR RECTO CURVO RECTO ENTRADA A MODELADORA 1</v>
          </cell>
          <cell r="C1112" t="str">
            <v>BIMBO AZCAPOTZALCO</v>
          </cell>
        </row>
        <row r="1113">
          <cell r="A1113" t="str">
            <v>BIM-068949</v>
          </cell>
          <cell r="B1113" t="str">
            <v>P2 69 (P) 2TT-07 TRANSPORTADOR DE TAPAS RECTO # 7</v>
          </cell>
          <cell r="C1113" t="str">
            <v>BIMBO AZCAPOTZALCO</v>
          </cell>
        </row>
        <row r="1114">
          <cell r="A1114" t="str">
            <v>BIM-068951</v>
          </cell>
          <cell r="B1114" t="str">
            <v>DNI 11 (P) 6 CAZOS PARA BATIDO</v>
          </cell>
          <cell r="C1114" t="str">
            <v>BIMBO AZCAPOTZALCO</v>
          </cell>
        </row>
        <row r="1115">
          <cell r="A1115" t="str">
            <v>BIM-068953</v>
          </cell>
          <cell r="B1115" t="str">
            <v>MM 3 SOPLADOR SUTORBILT DE SILO INTERIOR PANES MEZCLADORAS</v>
          </cell>
          <cell r="C1115" t="str">
            <v>BIMBO AZCAPOTZALCO</v>
          </cell>
        </row>
        <row r="1116">
          <cell r="A1116" t="str">
            <v>BIM-068954</v>
          </cell>
          <cell r="B1116" t="str">
            <v>MM 2 SOPLADOR SUTORBILT DE SILO INTERIOR BOLLERIAS MEZCLADORAS</v>
          </cell>
          <cell r="C1116" t="str">
            <v>BIMBO AZCAPOTZALCO</v>
          </cell>
        </row>
        <row r="1117">
          <cell r="A1117" t="str">
            <v>BIM-068955</v>
          </cell>
          <cell r="B1117" t="str">
            <v>MM 20 SOPLADOR SILO INTERNO PANES ESPONJAS</v>
          </cell>
          <cell r="C1117" t="str">
            <v>BIMBO AZCAPOTZALCO</v>
          </cell>
        </row>
        <row r="1118">
          <cell r="A1118" t="str">
            <v>BIM-068958</v>
          </cell>
          <cell r="B1118" t="str">
            <v>MM 19 SOPLADOR SILO INTERNO # 1 PANQUELERIA</v>
          </cell>
          <cell r="C1118" t="str">
            <v>BIMBO AZCAPOTZALCO</v>
          </cell>
        </row>
        <row r="1119">
          <cell r="A1119" t="str">
            <v>BIM-068963</v>
          </cell>
          <cell r="B1119" t="str">
            <v>PQ 4 (P) TANQUE DE ALMACENAMIENTO DE HUEVO # 2</v>
          </cell>
          <cell r="C1119" t="str">
            <v>BIMBO AZCAPOTZALCO</v>
          </cell>
        </row>
        <row r="1120">
          <cell r="A1120" t="str">
            <v>BIM-068965</v>
          </cell>
          <cell r="B1120" t="str">
            <v>M2 (P) 4 TRANSPORTADOR HELICOIDAL # 2  CARGA A HORNO</v>
          </cell>
          <cell r="C1120" t="str">
            <v>BIMBO AZCAPOTZALCO</v>
          </cell>
        </row>
        <row r="1121">
          <cell r="A1121" t="str">
            <v>BIM-068966</v>
          </cell>
          <cell r="B1121" t="str">
            <v>M2 (P) 3 TRANSPORTADOR HELICOIDAL INCLINADO # 1 CARGA A HORNO</v>
          </cell>
          <cell r="C1121" t="str">
            <v>BIMBO AZCAPOTZALCO</v>
          </cell>
        </row>
        <row r="1122">
          <cell r="A1122" t="str">
            <v>BIM-068970</v>
          </cell>
          <cell r="B1122" t="str">
            <v>PQ 3 (P) TANQUE DE ALMACENAMIENTO DE HUEVO # 1</v>
          </cell>
          <cell r="C1122" t="str">
            <v>BIMBO AZCAPOTZALCO</v>
          </cell>
        </row>
        <row r="1123">
          <cell r="A1123" t="str">
            <v>BIM-068974</v>
          </cell>
          <cell r="B1123" t="str">
            <v>TOLVAS VALVULAS Y DOSIFICADORES PARA MANEJO DE HARINA B-3</v>
          </cell>
          <cell r="C1123" t="str">
            <v>BIMBO AZCAPOTZALCO</v>
          </cell>
        </row>
        <row r="1124">
          <cell r="A1124" t="str">
            <v>BIM-068975</v>
          </cell>
          <cell r="B1124" t="str">
            <v>B3 1 (P) TANQUE PREPARADOR CON AGITADOR Y BO</v>
          </cell>
          <cell r="C1124" t="str">
            <v>BIMBO AZCAPOTZALCO</v>
          </cell>
        </row>
        <row r="1125">
          <cell r="A1125" t="str">
            <v>BIM-068976</v>
          </cell>
          <cell r="B1125" t="str">
            <v>B3 4 (P) TANQUE FERMEN CON AGITADOR Y MOTOR</v>
          </cell>
          <cell r="C1125" t="str">
            <v>BIMBO AZCAPOTZALCO</v>
          </cell>
        </row>
        <row r="1126">
          <cell r="A1126" t="str">
            <v>BIM-068977</v>
          </cell>
          <cell r="B1126" t="str">
            <v>B3 3 (P) TANQUE FERMEN CON AGITADOR Y MOTOR</v>
          </cell>
          <cell r="C1126" t="str">
            <v>BIMBO AZCAPOTZALCO</v>
          </cell>
        </row>
        <row r="1127">
          <cell r="A1127" t="str">
            <v>BIM-068978</v>
          </cell>
          <cell r="B1127" t="str">
            <v>B3 2 (P) TANQUE FERMEN CON AGITADOR Y MOTOR</v>
          </cell>
          <cell r="C1127" t="str">
            <v>BIMBO AZCAPOTZALCO</v>
          </cell>
        </row>
        <row r="1128">
          <cell r="A1128" t="str">
            <v>BIM-068979</v>
          </cell>
          <cell r="B1128" t="str">
            <v>FERMENTADOR AMF</v>
          </cell>
          <cell r="C1128" t="str">
            <v>BIMBO AZCAPOTZALCO</v>
          </cell>
        </row>
        <row r="1129">
          <cell r="A1129" t="str">
            <v>BIM-068980</v>
          </cell>
          <cell r="B1129" t="str">
            <v>B3 6 (P) TANQUE FRIO CON AGITADOR Y MOTOR DE FRIO</v>
          </cell>
          <cell r="C1129" t="str">
            <v>BIMBO AZCAPOTZALCO</v>
          </cell>
        </row>
        <row r="1130">
          <cell r="A1130" t="str">
            <v>BIM-068982</v>
          </cell>
          <cell r="B1130" t="str">
            <v>B3 8 (P) TANQUE CIP DETERGENTE</v>
          </cell>
          <cell r="C1130" t="str">
            <v>BIMBO AZCAPOTZALCO</v>
          </cell>
        </row>
        <row r="1131">
          <cell r="A1131" t="str">
            <v>BIM-068984</v>
          </cell>
          <cell r="B1131" t="str">
            <v>P1 13 (P) MEZCLADORA PEERLEES # 1 TAMAÑO 16</v>
          </cell>
          <cell r="C1131" t="str">
            <v>BIMBO AZCAPOTZALCO</v>
          </cell>
        </row>
        <row r="1132">
          <cell r="A1132" t="str">
            <v>BIM-068986</v>
          </cell>
          <cell r="B1132" t="str">
            <v>B3 22 (P) TM-01 TRANSPORTADOR RECTO # 1 SALIDA DE FERMENTADOR DE MASA</v>
          </cell>
          <cell r="C1132" t="str">
            <v>BIMBO AZCAPOTZALCO</v>
          </cell>
        </row>
        <row r="1133">
          <cell r="A1133" t="str">
            <v>BIM-068987</v>
          </cell>
          <cell r="B1133" t="str">
            <v>B3 51 (P) TM-23 TRANSPORTADOR RECTO ATRÁS DE LA CAMARA DE VAPOR</v>
          </cell>
          <cell r="C1133" t="str">
            <v>BIMBO AZCAPOTZALCO</v>
          </cell>
        </row>
        <row r="1134">
          <cell r="A1134" t="str">
            <v>BIM-068988</v>
          </cell>
          <cell r="B1134" t="str">
            <v>B3 25 (P) TM-03 TRANSPORTADOR 2DA CURVA ENTRADA A CAMARA DE VAPOR</v>
          </cell>
          <cell r="C1134" t="str">
            <v>BIMBO AZCAPOTZALCO</v>
          </cell>
        </row>
        <row r="1135">
          <cell r="A1135" t="str">
            <v>BIM-068989</v>
          </cell>
          <cell r="B1135" t="str">
            <v>B3 50 (P) TM-22 TRANSPORTADOR CURVO ATRAS DE LA CAMARA DE VAPOR</v>
          </cell>
          <cell r="C1135" t="str">
            <v>BIMBO AZCAPOTZALCO</v>
          </cell>
        </row>
        <row r="1136">
          <cell r="A1136" t="str">
            <v>BIM-068990</v>
          </cell>
          <cell r="B1136" t="str">
            <v>B3 26 (P) TM-04 TRANSPORTADOR RECTO ANTERIOR A MEDIDORA DE CAMARA DE VAPOR</v>
          </cell>
          <cell r="C1136" t="str">
            <v>BIMBO AZCAPOTZALCO</v>
          </cell>
        </row>
        <row r="1137">
          <cell r="A1137" t="str">
            <v>BIM-068991</v>
          </cell>
          <cell r="B1137" t="str">
            <v>B3 27 (P) TM-05 BANDA MEDIDORA ENTRADA CAMARA DE VAPOR</v>
          </cell>
          <cell r="C1137" t="str">
            <v>BIMBO AZCAPOTZALCO</v>
          </cell>
        </row>
        <row r="1138">
          <cell r="A1138" t="str">
            <v>BIM-068992</v>
          </cell>
          <cell r="B1138" t="str">
            <v>B3 23 (P) CENTRADOR DE MASA</v>
          </cell>
          <cell r="C1138" t="str">
            <v>BIMBO AZCAPOTZALCO</v>
          </cell>
        </row>
        <row r="1139">
          <cell r="A1139" t="str">
            <v>BIM-068993</v>
          </cell>
          <cell r="B1139" t="str">
            <v>B3 19 (P) FERMENTADOR  STEWART</v>
          </cell>
          <cell r="C1139" t="str">
            <v>BIMBO AZCAPOTZALCO</v>
          </cell>
        </row>
        <row r="1140">
          <cell r="A1140" t="str">
            <v>BIM-068994</v>
          </cell>
          <cell r="B1140" t="str">
            <v>B3 29 (P) TM-06 TRANSPORTADOR RECTO SALIDA CAMARA DE VAPOR</v>
          </cell>
          <cell r="C1140" t="str">
            <v>BIMBO AZCAPOTZALCO</v>
          </cell>
        </row>
        <row r="1141">
          <cell r="A1141" t="str">
            <v>BIM-068995</v>
          </cell>
          <cell r="B1141" t="str">
            <v>B3 55 (P) TP-01 1ER TRANSPORTADOR RECTO POSTERIOR AL SUCCIONADOR</v>
          </cell>
          <cell r="C1141" t="str">
            <v>BIMBO AZCAPOTZALCO</v>
          </cell>
        </row>
        <row r="1142">
          <cell r="A1142" t="str">
            <v>BIM-068996</v>
          </cell>
          <cell r="B1142" t="str">
            <v>B3 32 (P) TM-07 TRANSPORTADOR DEL APLICACIÓN DE AJONJOLI</v>
          </cell>
          <cell r="C1142" t="str">
            <v>BIMBO AZCAPOTZALCO</v>
          </cell>
        </row>
        <row r="1143">
          <cell r="A1143" t="str">
            <v>BIM-068997</v>
          </cell>
          <cell r="B1143" t="str">
            <v>B3 33 (P) TM-08 TRANSPORTADOR RECTO POSTERIOR APLICACIÓN DE AJONJOLI</v>
          </cell>
          <cell r="C1143" t="str">
            <v>BIMBO AZCAPOTZALCO</v>
          </cell>
        </row>
        <row r="1144">
          <cell r="A1144" t="str">
            <v>BIM-068998</v>
          </cell>
          <cell r="B1144" t="str">
            <v>B3 35 (P) HORNO MARCA STEWART</v>
          </cell>
          <cell r="C1144" t="str">
            <v>BIMBO AZCAPOTZALCO</v>
          </cell>
        </row>
        <row r="1145">
          <cell r="A1145" t="str">
            <v>BIM-068999</v>
          </cell>
          <cell r="B1145" t="str">
            <v>B3 36 (P) TM-10 TRANSPORTADOR 1RA CURVA SALIDA HORNO</v>
          </cell>
          <cell r="C1145" t="str">
            <v>BIMBO AZCAPOTZALCO</v>
          </cell>
        </row>
        <row r="1146">
          <cell r="A1146" t="str">
            <v>BIM-069000</v>
          </cell>
          <cell r="B1146" t="str">
            <v>B3 37 (P) TM-11 TRANSPORTADOR 2DA CURVA SALIDA HORNO</v>
          </cell>
          <cell r="C1146" t="str">
            <v>BIMBO AZCAPOTZALCO</v>
          </cell>
        </row>
        <row r="1147">
          <cell r="A1147" t="str">
            <v>BIM-069001</v>
          </cell>
          <cell r="B1147" t="str">
            <v>B3 38 (P) TM-12 TRANSPORTADOR RECTO ANTERIOR AL SUCCIONADOR</v>
          </cell>
          <cell r="C1147" t="str">
            <v>BIMBO AZCAPOTZALCO</v>
          </cell>
        </row>
        <row r="1148">
          <cell r="A1148" t="str">
            <v>BIM-069003</v>
          </cell>
          <cell r="B1148" t="str">
            <v>B3 40 (P) TM-13 TRANSPORTADOR RECTO POSTERIOR AL SUCCIONADOR</v>
          </cell>
          <cell r="C1148" t="str">
            <v>BIMBO AZCAPOTZALCO</v>
          </cell>
        </row>
        <row r="1149">
          <cell r="A1149" t="str">
            <v>BIM-069004</v>
          </cell>
          <cell r="B1149" t="str">
            <v>B3 41 (P) TM-14  TRANSPORTADOR 1RA CURVA ATRÁS DEL HORNO</v>
          </cell>
          <cell r="C1149" t="str">
            <v>BIMBO AZCAPOTZALCO</v>
          </cell>
        </row>
        <row r="1150">
          <cell r="A1150" t="str">
            <v>BIM-069005</v>
          </cell>
          <cell r="B1150" t="str">
            <v>B3 42 (P) TM-15 TRANSPORTADOR RECTO ATRÁS DEL HORNO</v>
          </cell>
          <cell r="C1150" t="str">
            <v>BIMBO AZCAPOTZALCO</v>
          </cell>
        </row>
        <row r="1151">
          <cell r="A1151" t="str">
            <v>BIM-069008</v>
          </cell>
          <cell r="B1151" t="str">
            <v>B3 57 (P) TP-02  2DO TRANSPORTADOR RECTO POSTERIOR AL SUCCIONADOR</v>
          </cell>
          <cell r="C1151" t="str">
            <v>BIMBO AZCAPOTZALCO</v>
          </cell>
        </row>
        <row r="1152">
          <cell r="A1152" t="str">
            <v>BIM-069009</v>
          </cell>
          <cell r="B1152" t="str">
            <v>B3 52 (P) TM-24 BANDA DOSIFICADORA A PAN O MAT</v>
          </cell>
          <cell r="C1152" t="str">
            <v>BIMBO AZCAPOTZALCO</v>
          </cell>
        </row>
        <row r="1153">
          <cell r="A1153" t="str">
            <v>BIM-069010</v>
          </cell>
          <cell r="B1153" t="str">
            <v>B3 72 (E) TP-16 TRANSPORTADOR RETRACTIL</v>
          </cell>
          <cell r="C1153" t="str">
            <v>BIMBO AZCAPOTZALCO</v>
          </cell>
        </row>
        <row r="1154">
          <cell r="A1154" t="str">
            <v>BIM-069011</v>
          </cell>
          <cell r="B1154" t="str">
            <v>B3 71 (E) TP-15 TRANSPORTADOR RODILLOS SALIDA UBE # 2</v>
          </cell>
          <cell r="C1154" t="str">
            <v>BIMBO AZCAPOTZALCO</v>
          </cell>
        </row>
        <row r="1155">
          <cell r="A1155" t="str">
            <v>BIM-069012</v>
          </cell>
          <cell r="B1155" t="str">
            <v>B3 43 (P) TM-16  TRANSPORTADOR 2DA CURVA ATRAS DEL HORNO</v>
          </cell>
          <cell r="C1155" t="str">
            <v>BIMBO AZCAPOTZALCO</v>
          </cell>
        </row>
        <row r="1156">
          <cell r="A1156" t="str">
            <v>BIM-069013</v>
          </cell>
          <cell r="B1156" t="str">
            <v>B3 44 (P) TM-17 TRANSPORTADOR RECTO ANTES A LIMPIADOR DE MOLDES</v>
          </cell>
          <cell r="C1156" t="str">
            <v>BIMBO AZCAPOTZALCO</v>
          </cell>
        </row>
        <row r="1157">
          <cell r="A1157" t="str">
            <v>BIM-069015</v>
          </cell>
          <cell r="B1157" t="str">
            <v>M1 (E) 13 TRANSPORTADOR DE SALIDA DE ENVAFLEX A DETECTOR DE METALES SANIGRID</v>
          </cell>
          <cell r="C1157" t="str">
            <v>BIMBO AZCAPOTZALCO</v>
          </cell>
        </row>
        <row r="1158">
          <cell r="A1158" t="str">
            <v>BIM-069017</v>
          </cell>
          <cell r="B1158" t="str">
            <v>B3 54 (P) TM-26  TRANSPORTADOR RECTO ANTERIOR A LA PAN O MAT</v>
          </cell>
          <cell r="C1158" t="str">
            <v>BIMBO AZCAPOTZALCO</v>
          </cell>
        </row>
        <row r="1159">
          <cell r="A1159" t="str">
            <v>BIM-069018</v>
          </cell>
          <cell r="B1159" t="str">
            <v>B3 62 (E) ENFRIADOR HELIMATIC 30 DE ANCHO</v>
          </cell>
          <cell r="C1159" t="str">
            <v>BIMBO AZCAPOTZALCO</v>
          </cell>
        </row>
        <row r="1160">
          <cell r="A1160" t="str">
            <v>BIM-069019</v>
          </cell>
          <cell r="B1160" t="str">
            <v>DNI 22 (E) TRANSPORTADOR DNI-05 RECTO ENTRADA A AZUCARADORES # 1</v>
          </cell>
          <cell r="C1160" t="str">
            <v>BIMBO AZCAPOTZALCO</v>
          </cell>
        </row>
        <row r="1161">
          <cell r="A1161" t="str">
            <v>BIM-069024</v>
          </cell>
          <cell r="B1161" t="str">
            <v>B3 24 (P) TM-02  TRANSPORTADOR 1RA CURVA ENTRADA A CAMARA DE VAPOR</v>
          </cell>
          <cell r="C1161" t="str">
            <v>BIMBO AZCAPOTZALCO</v>
          </cell>
        </row>
        <row r="1162">
          <cell r="A1162" t="str">
            <v>BIM-069025</v>
          </cell>
          <cell r="B1162" t="str">
            <v>B3 68 (E) REBANADORA MARCA A LEMATIC # 1</v>
          </cell>
          <cell r="C1162" t="str">
            <v>BIMBO AZCAPOTZALCO</v>
          </cell>
        </row>
        <row r="1163">
          <cell r="A1163" t="str">
            <v>BIM-069028</v>
          </cell>
          <cell r="B1163" t="str">
            <v>B3 46 (P) TM-18 TRASNPORTADOR 1RA CURVA TIPO S</v>
          </cell>
          <cell r="C1163" t="str">
            <v>BIMBO AZCAPOTZALCO</v>
          </cell>
        </row>
        <row r="1164">
          <cell r="A1164" t="str">
            <v>BIM-069029</v>
          </cell>
          <cell r="B1164" t="str">
            <v>B3 47 (P) TM-19  TRANSPORTADOR RECTO ENTRE CURVAS TIPO S</v>
          </cell>
          <cell r="C1164" t="str">
            <v>BIMBO AZCAPOTZALCO</v>
          </cell>
        </row>
        <row r="1165">
          <cell r="A1165" t="str">
            <v>BIM-069030</v>
          </cell>
          <cell r="B1165" t="str">
            <v>B3 58 (P) TP-03 TRANSPORTADOR CURVO POSTERIOR AL SUCCIONADOR</v>
          </cell>
          <cell r="C1165" t="str">
            <v>BIMBO AZCAPOTZALCO</v>
          </cell>
        </row>
        <row r="1166">
          <cell r="A1166" t="str">
            <v>BIM-069031</v>
          </cell>
          <cell r="B1166" t="str">
            <v>DNIII 13 (E) TRANSPORADOR DNIII-10 RECTO HACIA ENVOLVEDORAS</v>
          </cell>
          <cell r="C1166" t="str">
            <v>BIMBO AZCAPOTZALCO</v>
          </cell>
        </row>
        <row r="1167">
          <cell r="A1167" t="str">
            <v>BIM-069032</v>
          </cell>
          <cell r="B1167" t="str">
            <v>B3 48 (P) TM-20  TRANSPORTADOR 2DA CURVA TIPO S</v>
          </cell>
          <cell r="C1167" t="str">
            <v>BIMBO AZCAPOTZALCO</v>
          </cell>
        </row>
        <row r="1168">
          <cell r="A1168" t="str">
            <v>BIM-069033</v>
          </cell>
          <cell r="B1168" t="str">
            <v>B3 49 (P) TM-21 TRANSPORTADOR RECTO POSTERIOR A 2DA CURVA TIPO S</v>
          </cell>
          <cell r="C1168" t="str">
            <v>BIMBO AZCAPOTZALCO</v>
          </cell>
        </row>
        <row r="1169">
          <cell r="A1169" t="str">
            <v>BIM-069036</v>
          </cell>
          <cell r="B1169" t="str">
            <v>B3 69 (E) ENVOLSADORA MARCA UBE SERIE 1087 # 1</v>
          </cell>
          <cell r="C1169" t="str">
            <v>BIMBO AZCAPOTZALCO</v>
          </cell>
        </row>
        <row r="1170">
          <cell r="A1170" t="str">
            <v>BIM-069037</v>
          </cell>
          <cell r="B1170" t="str">
            <v>B3 45 (P) LEVANTADOR LIMPIADOR Y ACOSTADOR DE MOLDES</v>
          </cell>
          <cell r="C1170" t="str">
            <v>BIMBO AZCAPOTZALCO</v>
          </cell>
        </row>
        <row r="1171">
          <cell r="A1171" t="str">
            <v>BIM-069039</v>
          </cell>
          <cell r="B1171" t="str">
            <v>TANQUE DE ALMACENAMIENTO  CAP 25000LTS TIPO-304</v>
          </cell>
          <cell r="C1171" t="str">
            <v>BIMBO AZCAPOTZALCO</v>
          </cell>
        </row>
        <row r="1172">
          <cell r="A1172" t="str">
            <v>BIM-069040</v>
          </cell>
          <cell r="B1172" t="str">
            <v>DNI 5 (P) TANQUE ALMACENAMIENTO DE MANTECA 2800 L</v>
          </cell>
          <cell r="C1172" t="str">
            <v>BIMBO AZCAPOTZALCO</v>
          </cell>
        </row>
        <row r="1173">
          <cell r="A1173" t="str">
            <v>BIM-069043</v>
          </cell>
          <cell r="B1173" t="str">
            <v>MM 31 SISTEMA ALTA FRUCTUOSA</v>
          </cell>
          <cell r="C1173" t="str">
            <v>BIMBO AZCAPOTZALCO</v>
          </cell>
        </row>
        <row r="1174">
          <cell r="A1174" t="str">
            <v>BIM-069044</v>
          </cell>
          <cell r="B1174" t="str">
            <v>P2 8 (P) TABLERO ELECTRICO CON PANTALLA PANEL VIEW PLUS 1000 CAT 2F11 P-R P2A</v>
          </cell>
          <cell r="C1174" t="str">
            <v>BIMBO AZCAPOTZALCO</v>
          </cell>
        </row>
        <row r="1175">
          <cell r="A1175" t="str">
            <v>BIM-069045</v>
          </cell>
          <cell r="B1175" t="str">
            <v>MM 34 SENSOR DE FLUJO MASICO S-237354 MICROMOTION</v>
          </cell>
          <cell r="C1175" t="str">
            <v>BIMBO AZCAPOTZALCO</v>
          </cell>
        </row>
        <row r="1176">
          <cell r="A1176" t="str">
            <v>BIM-069047</v>
          </cell>
          <cell r="B1176" t="str">
            <v>MM 32 EQUIPO DE CONTROL DE ALTAFRUCTUOSA</v>
          </cell>
          <cell r="C1176" t="str">
            <v>BIMBO AZCAPOTZALCO</v>
          </cell>
        </row>
        <row r="1177">
          <cell r="A1177" t="str">
            <v>BIM-069048</v>
          </cell>
          <cell r="B1177" t="str">
            <v>MM 1 TABLERO ELECTICO DE FUERZA Y CONTROL 1FAF SIST REIMELNT</v>
          </cell>
          <cell r="C1177" t="str">
            <v>BIMBO AZCAPOTZALCO</v>
          </cell>
        </row>
        <row r="1178">
          <cell r="A1178" t="str">
            <v>BIM-069049</v>
          </cell>
          <cell r="B1178" t="str">
            <v>P2 92 (E) EMBOLSADORA MARK 50 # 2</v>
          </cell>
          <cell r="C1178" t="str">
            <v>BIMBO AZCAPOTZALCO</v>
          </cell>
        </row>
        <row r="1179">
          <cell r="A1179" t="str">
            <v>BIM-069066</v>
          </cell>
          <cell r="B1179" t="str">
            <v>CM2 38 UNIDAD MANEJADORA DE AIRE ABB MOD RGML-210-D-030-1-8 RGML210D03018 7 5HP</v>
          </cell>
          <cell r="C1179" t="str">
            <v>BIMBO AZCAPOTZALCO</v>
          </cell>
        </row>
        <row r="1180">
          <cell r="A1180" t="str">
            <v>BIM-069067</v>
          </cell>
          <cell r="B1180" t="str">
            <v>COMPONENTES PARA ENFRIADOR EN ESPIRAL IJ WHITE TORRE C SERIE 01-0166</v>
          </cell>
          <cell r="C1180" t="str">
            <v>BIMBO AZCAPOTZALCO</v>
          </cell>
        </row>
        <row r="1181">
          <cell r="A1181" t="str">
            <v>BIM-069068</v>
          </cell>
          <cell r="B1181" t="str">
            <v>BIM-069067</v>
          </cell>
          <cell r="C1181" t="str">
            <v>BIMBO AZCAPOTZALCO</v>
          </cell>
        </row>
        <row r="1182">
          <cell r="A1182" t="str">
            <v>BIM-069069</v>
          </cell>
          <cell r="B1182" t="str">
            <v>PQ 23 (P) CAZO PARA BATIDO  ACERO INOX  BASE GIRATORIA 32 CM # 1</v>
          </cell>
          <cell r="C1182" t="str">
            <v>BIMBO AZCAPOTZALCO</v>
          </cell>
        </row>
        <row r="1183">
          <cell r="A1183" t="str">
            <v>BIM-069070</v>
          </cell>
          <cell r="B1183" t="str">
            <v>DNII 1 (P) ELEVADOR DE CAZOS # 2 TIPO COLUMNA</v>
          </cell>
          <cell r="C1183" t="str">
            <v>BIMBO AZCAPOTZALCO</v>
          </cell>
        </row>
        <row r="1184">
          <cell r="A1184" t="str">
            <v>BIM-069071</v>
          </cell>
          <cell r="B1184" t="str">
            <v>DNI 25 (E) AZUCARADOR # 3</v>
          </cell>
          <cell r="C1184" t="str">
            <v>BIMBO AZCAPOTZALCO</v>
          </cell>
        </row>
        <row r="1185">
          <cell r="A1185" t="str">
            <v>BIM-069072</v>
          </cell>
          <cell r="B1185" t="str">
            <v>BU 11 (P) 2 CAZOS PARA BATIDO BASE GIRATORIA</v>
          </cell>
          <cell r="C1185" t="str">
            <v>BIMBO AZCAPOTZALCO</v>
          </cell>
        </row>
        <row r="1186">
          <cell r="A1186" t="str">
            <v>BIM-069074</v>
          </cell>
          <cell r="B1186" t="str">
            <v>P2 24 (P) TRANSPORTADOR DE MASA # 1  A MODELADORA # 2</v>
          </cell>
          <cell r="C1186" t="str">
            <v>BIMBO AZCAPOTZALCO</v>
          </cell>
        </row>
        <row r="1187">
          <cell r="A1187" t="str">
            <v>BIM-069075</v>
          </cell>
          <cell r="B1187" t="str">
            <v>P1 15 (P) SISTEMA DE AHORRO DE ENERGIA IVG819SSA108</v>
          </cell>
          <cell r="C1187" t="str">
            <v>BIMBO AZCAPOTZALCO</v>
          </cell>
        </row>
        <row r="1188">
          <cell r="A1188" t="str">
            <v>BIM-069076</v>
          </cell>
          <cell r="B1188" t="str">
            <v>P2 11 (P) SISTEMA DE AHORRO DE ENERGIA IVG819SSA108</v>
          </cell>
          <cell r="C1188" t="str">
            <v>BIMBO AZCAPOTZALCO</v>
          </cell>
        </row>
        <row r="1189">
          <cell r="A1189" t="str">
            <v>BIM-069077</v>
          </cell>
          <cell r="B1189" t="str">
            <v>CM1 8 TANQUE DE ACERO DE CONDENSADOS PARA CALDERA</v>
          </cell>
          <cell r="C1189" t="str">
            <v>BIMBO AZCAPOTZALCO</v>
          </cell>
        </row>
        <row r="1190">
          <cell r="A1190" t="str">
            <v>BIM-069078</v>
          </cell>
          <cell r="B1190" t="str">
            <v>MM 35 SISTEMA PRISMA DE CONTROL</v>
          </cell>
          <cell r="C1190" t="str">
            <v>BIMBO AZCAPOTZALCO</v>
          </cell>
        </row>
        <row r="1191">
          <cell r="A1191" t="str">
            <v>BIM-069079</v>
          </cell>
          <cell r="B1191" t="str">
            <v>CM2 36 TABLERO DE CONTROL SISTEMA DE SINCRONIZACIÓN</v>
          </cell>
          <cell r="C1191" t="str">
            <v>BIMBO AZCAPOTZALCO</v>
          </cell>
        </row>
        <row r="1192">
          <cell r="A1192" t="str">
            <v>BIM-069080</v>
          </cell>
          <cell r="B1192" t="str">
            <v>CM1 34 TABLERO DE CONTROL SISTEMA DE SINCRONIZACIÓN</v>
          </cell>
          <cell r="C1192" t="str">
            <v>BIMBO AZCAPOTZALCO</v>
          </cell>
        </row>
        <row r="1193">
          <cell r="A1193" t="str">
            <v>BIM-069085</v>
          </cell>
          <cell r="B1193" t="str">
            <v>P2 19 (P) BOLEADORA DE MASA DE DOBLE GUIA</v>
          </cell>
          <cell r="C1193" t="str">
            <v>BIMBO AZCAPOTZALCO</v>
          </cell>
        </row>
        <row r="1194">
          <cell r="A1194" t="str">
            <v>BIM-069093</v>
          </cell>
          <cell r="B1194" t="str">
            <v>CM2 35 TABLERO DE DISTRIBUCIÓN MASTER PACK 7 Y 8</v>
          </cell>
          <cell r="C1194" t="str">
            <v>BIMBO AZCAPOTZALCO</v>
          </cell>
        </row>
        <row r="1195">
          <cell r="A1195" t="str">
            <v>BIM-069104</v>
          </cell>
          <cell r="B1195" t="str">
            <v>DNI 1 (P) UNIDAD DE VENTILACION (7) DONAS DN-01 DN-07</v>
          </cell>
          <cell r="C1195" t="str">
            <v>BIMBO AZCAPOTZALCO</v>
          </cell>
        </row>
        <row r="1196">
          <cell r="A1196" t="str">
            <v>BIM-069105</v>
          </cell>
          <cell r="B1196" t="str">
            <v>DNIII 3 (P) FREIDOR DE DONAS # 3</v>
          </cell>
          <cell r="C1196" t="str">
            <v>BIMBO AZCAPOTZALCO</v>
          </cell>
        </row>
        <row r="1197">
          <cell r="A1197" t="str">
            <v>BIM-069111</v>
          </cell>
          <cell r="B1197" t="str">
            <v>B1 21 (P) CAMARA DE VAPOR TIPO APV</v>
          </cell>
          <cell r="C1197" t="str">
            <v>BIMBO AZCAPOTZALCO</v>
          </cell>
        </row>
        <row r="1198">
          <cell r="A1198" t="str">
            <v>BIM-069112</v>
          </cell>
          <cell r="B1198" t="str">
            <v>M2 (P) 1 TRANSPORTADOR DE CARGA AL TRITURADOR</v>
          </cell>
          <cell r="C1198" t="str">
            <v>BIMBO AZCAPOTZALCO</v>
          </cell>
        </row>
        <row r="1199">
          <cell r="A1199" t="str">
            <v>BIM-069115</v>
          </cell>
          <cell r="B1199" t="str">
            <v>RESTREGADORA ELECTRICA FACT. NO. 1504</v>
          </cell>
          <cell r="C1199" t="str">
            <v>BIMBO AZCAPOTZALCO</v>
          </cell>
        </row>
        <row r="1200">
          <cell r="A1200" t="str">
            <v>BIM-069118</v>
          </cell>
          <cell r="B1200" t="str">
            <v>CM2 33 TABLERO DE DISTRIBUCIÓN MASTER PACK 5 Y 6</v>
          </cell>
          <cell r="C1200" t="str">
            <v>BIMBO AZCAPOTZALCO</v>
          </cell>
        </row>
        <row r="1201">
          <cell r="A1201" t="str">
            <v>BIM-069126</v>
          </cell>
          <cell r="B1201" t="str">
            <v>MM 4 SISTEMA MECANICO REIMELT P/MANEJO DE MAT BMA-218</v>
          </cell>
          <cell r="C1201" t="str">
            <v>BIMBO AZCAPOTZALCO</v>
          </cell>
        </row>
        <row r="1202">
          <cell r="A1202" t="str">
            <v>BIM-069127</v>
          </cell>
          <cell r="B1202" t="str">
            <v>MM 5 SISTEMA ELECT REIMELT P/MANEJO DE MAT BMA-218</v>
          </cell>
          <cell r="C1202" t="str">
            <v>BIMBO AZCAPOTZALCO</v>
          </cell>
        </row>
        <row r="1203">
          <cell r="A1203" t="str">
            <v>BIM-069138</v>
          </cell>
          <cell r="B1203" t="str">
            <v>SGR 4 SGR BASCULA ELECTRONICA PARA CAMIONES</v>
          </cell>
          <cell r="C1203" t="str">
            <v>BIMBO AZCAPOTZALCO</v>
          </cell>
        </row>
        <row r="1204">
          <cell r="A1204" t="str">
            <v>BIM-069149</v>
          </cell>
          <cell r="B1204" t="str">
            <v>PQ 93 (E) DETECTOR DE METALES # 1MARCA LOMA SERIE 1008 18528</v>
          </cell>
          <cell r="C1204" t="str">
            <v>BIMBO AZCAPOTZALCO</v>
          </cell>
        </row>
        <row r="1205">
          <cell r="A1205" t="str">
            <v>BIM-069150</v>
          </cell>
          <cell r="B1205" t="str">
            <v>PQ 102 (E) DETECTOR DE METALES # 2 MARCA LOMA SERIE 1008 18530</v>
          </cell>
          <cell r="C1205" t="str">
            <v>BIMBO AZCAPOTZALCO</v>
          </cell>
        </row>
        <row r="1206">
          <cell r="A1206" t="str">
            <v>BIM-069151</v>
          </cell>
          <cell r="B1206" t="str">
            <v>PQ 92 (E) REBANADORA REX # 2 SERIE 1097156</v>
          </cell>
          <cell r="C1206" t="str">
            <v>BIMBO AZCAPOTZALCO</v>
          </cell>
        </row>
        <row r="1207">
          <cell r="A1207" t="str">
            <v>BIM-069152</v>
          </cell>
          <cell r="B1207" t="str">
            <v>PQ 82 (E) REBADADORA REX #  1 SERIE 1097155</v>
          </cell>
          <cell r="C1207" t="str">
            <v>BIMBO AZCAPOTZALCO</v>
          </cell>
        </row>
        <row r="1208">
          <cell r="A1208" t="str">
            <v>BIM-069153</v>
          </cell>
          <cell r="B1208" t="str">
            <v>TABLERO ELECTRICO  3FP1   TIPO-ASTM-A-366 SERIE 97-0067</v>
          </cell>
          <cell r="C1208" t="str">
            <v>BIMBO AZCAPOTZALCO</v>
          </cell>
        </row>
        <row r="1209">
          <cell r="A1209" t="str">
            <v>BIM-069154</v>
          </cell>
          <cell r="B1209" t="str">
            <v>TABLERO ELECTRICO 4FP1  TORNO, ENTRADA-SALIDA DE MOLDES Y RETORNO DE TAPAS TIPO-</v>
          </cell>
          <cell r="C1209" t="str">
            <v>BIMBO AZCAPOTZALCO</v>
          </cell>
        </row>
        <row r="1210">
          <cell r="A1210" t="str">
            <v>BIM-069155</v>
          </cell>
          <cell r="B1210" t="str">
            <v>TABLERO ELECTRICO  5FP1  TIPO-ASTM-A-366 SERIE 97-0069</v>
          </cell>
          <cell r="C1210" t="str">
            <v>BIMBO AZCAPOTZALCO</v>
          </cell>
        </row>
        <row r="1211">
          <cell r="A1211" t="str">
            <v>BIM-069156</v>
          </cell>
          <cell r="B1211" t="str">
            <v>TABLERO ELECTRICO 6FP1 TRANSPORTADORES ENFRIAMIENTO A EMBOLSADO TIPO-ASTM-A-366</v>
          </cell>
          <cell r="C1211" t="str">
            <v>BIMBO AZCAPOTZALCO</v>
          </cell>
        </row>
        <row r="1212">
          <cell r="A1212" t="str">
            <v>BIM-069158</v>
          </cell>
          <cell r="B1212" t="str">
            <v>P1 25 (P) TRANSPORTADOR DE MASA A MODELADORA # 2</v>
          </cell>
          <cell r="C1212" t="str">
            <v>BIMBO AZCAPOTZALCO</v>
          </cell>
        </row>
        <row r="1213">
          <cell r="A1213" t="str">
            <v>BIM-069159</v>
          </cell>
          <cell r="B1213" t="str">
            <v>P1 96 (E) 1TP-05 TRANSPORTADOR RECTO # 5 DE PAN SALIDA ENFRIADOR</v>
          </cell>
          <cell r="C1213" t="str">
            <v>BIMBO AZCAPOTZALCO</v>
          </cell>
        </row>
        <row r="1214">
          <cell r="A1214" t="str">
            <v>BIM-069168</v>
          </cell>
          <cell r="B1214" t="str">
            <v>P1 45 (P) TRANSPORTADOR T TRANSFER</v>
          </cell>
          <cell r="C1214" t="str">
            <v>BIMBO AZCAPOTZALCO</v>
          </cell>
        </row>
        <row r="1215">
          <cell r="A1215" t="str">
            <v>BIM-069171</v>
          </cell>
          <cell r="B1215" t="str">
            <v>P1 43 (P) 1TM-01A TRANSPORTADOR ENTRADA A TRANSFER # 1</v>
          </cell>
          <cell r="C1215" t="str">
            <v>BIMBO AZCAPOTZALCO</v>
          </cell>
        </row>
        <row r="1216">
          <cell r="A1216" t="str">
            <v>BIM-069176</v>
          </cell>
          <cell r="B1216" t="str">
            <v>P1 63 (P) 1TM-16 TRANSPORTADOR RECTO # 1 RETORNO DE MOLDES</v>
          </cell>
          <cell r="C1216" t="str">
            <v>BIMBO AZCAPOTZALCO</v>
          </cell>
        </row>
        <row r="1217">
          <cell r="A1217" t="str">
            <v>BIM-069179</v>
          </cell>
          <cell r="B1217" t="str">
            <v>P1 73 (P) 1TM-19 TRANSPORTADOR CURVO 90° # 2 RETORNO DE MOLDES</v>
          </cell>
          <cell r="C1217" t="str">
            <v>BIMBO AZCAPOTZALCO</v>
          </cell>
        </row>
        <row r="1218">
          <cell r="A1218" t="str">
            <v>BIM-069180</v>
          </cell>
          <cell r="B1218" t="str">
            <v>P1 92 (P) 1TP-02 TRANSPORTADOR RECTO # 2 DE PAN</v>
          </cell>
          <cell r="C1218" t="str">
            <v>BIMBO AZCAPOTZALCO</v>
          </cell>
        </row>
        <row r="1219">
          <cell r="A1219" t="str">
            <v>BIM-069181</v>
          </cell>
          <cell r="B1219" t="str">
            <v>P1 44 (P) 1TM-02A TRANSPORTADOR ENTRADA A TRANSFER # 2</v>
          </cell>
          <cell r="C1219" t="str">
            <v>BIMBO AZCAPOTZALCO</v>
          </cell>
        </row>
        <row r="1220">
          <cell r="A1220" t="str">
            <v>BIM-069182</v>
          </cell>
          <cell r="B1220" t="str">
            <v>P1 24 (P) TRANSPORTADOR DE MASA A MODELADORA # 1</v>
          </cell>
          <cell r="C1220" t="str">
            <v>BIMBO AZCAPOTZALCO</v>
          </cell>
        </row>
        <row r="1221">
          <cell r="A1221" t="str">
            <v>BIM-069183</v>
          </cell>
          <cell r="B1221" t="str">
            <v>P1 91 (P) 1TP-01 TRANSPORTADOR RECTO # 1 DE PAN</v>
          </cell>
          <cell r="C1221" t="str">
            <v>BIMBO AZCAPOTZALCO</v>
          </cell>
        </row>
        <row r="1222">
          <cell r="A1222" t="str">
            <v>BIM-069184</v>
          </cell>
          <cell r="B1222" t="str">
            <v>P1 94 (P) 1TP-04 TRANSPORTADOR RECTO # 4 DE PAN ENTRADA ENFRIADOR MAGIC CARPET</v>
          </cell>
          <cell r="C1222" t="str">
            <v>BIMBO AZCAPOTZALCO</v>
          </cell>
        </row>
        <row r="1223">
          <cell r="A1223" t="str">
            <v>BIM-069186</v>
          </cell>
          <cell r="B1223" t="str">
            <v>P1 82 (P) 1TM-25 TRANSPORTADOR RECTO ENTRADA MODELADORA # 1</v>
          </cell>
          <cell r="C1223" t="str">
            <v>BIMBO AZCAPOTZALCO</v>
          </cell>
        </row>
        <row r="1224">
          <cell r="A1224" t="str">
            <v>BIM-069187</v>
          </cell>
          <cell r="B1224" t="str">
            <v>P1 65 (P) 1TM-18 TRANSPORTADOR CURVO 90° # 1 RETORNO DE MOLDES</v>
          </cell>
          <cell r="C1224" t="str">
            <v>BIMBO AZCAPOTZALCO</v>
          </cell>
        </row>
        <row r="1225">
          <cell r="A1225" t="str">
            <v>BIM-069188</v>
          </cell>
          <cell r="B1225" t="str">
            <v>P1 81 (P) 1TM-24 TRANSPORTADOR RECTO SALIDA ENGRASADORA # 1</v>
          </cell>
          <cell r="C1225" t="str">
            <v>BIMBO AZCAPOTZALCO</v>
          </cell>
        </row>
        <row r="1226">
          <cell r="A1226" t="str">
            <v>BIM-069192</v>
          </cell>
          <cell r="B1226" t="str">
            <v>P1 118 (E) REBANADORA AMF 136 #  3</v>
          </cell>
          <cell r="C1226" t="str">
            <v>BIMBO AZCAPOTZALCO</v>
          </cell>
        </row>
        <row r="1227">
          <cell r="A1227" t="str">
            <v>BIM-069205</v>
          </cell>
          <cell r="B1227" t="str">
            <v>P2 50 (P) 2TM-13 TRANSPORTADOR RECTO # 1 SALIDA A DESMOLDEADOR</v>
          </cell>
          <cell r="C1227" t="str">
            <v>BIMBO AZCAPOTZALCO</v>
          </cell>
        </row>
        <row r="1228">
          <cell r="A1228" t="str">
            <v>BIM-069206</v>
          </cell>
          <cell r="B1228" t="str">
            <v>P2 48 (P) 2TM-12 TRANSPORTADOR RECTO ENTRADA A DESMOLDEADOR</v>
          </cell>
          <cell r="C1228" t="str">
            <v>BIMBO AZCAPOTZALCO</v>
          </cell>
        </row>
        <row r="1229">
          <cell r="A1229" t="str">
            <v>BIM-069207</v>
          </cell>
          <cell r="B1229" t="str">
            <v>B3 66 (E) TP-08 TRANSPORTADOR DESVIADOR VERTICAL N° 1</v>
          </cell>
          <cell r="C1229" t="str">
            <v>BIMBO AZCAPOTZALCO</v>
          </cell>
        </row>
        <row r="1230">
          <cell r="A1230" t="str">
            <v>BIM-069210</v>
          </cell>
          <cell r="B1230" t="str">
            <v>P2 44 (P) 2TM-09 TRANSPORTADOR AGRUPADOR DE MOLDES DE HORNO</v>
          </cell>
          <cell r="C1230" t="str">
            <v>BIMBO AZCAPOTZALCO</v>
          </cell>
        </row>
        <row r="1231">
          <cell r="A1231" t="str">
            <v>BIM-069211</v>
          </cell>
          <cell r="B1231" t="str">
            <v>P2 40 (P) 2TM-06 TRANSPORTADOR RECTO SALIDA CAMARA DE VAPOR</v>
          </cell>
          <cell r="C1231" t="str">
            <v>BIMBO AZCAPOTZALCO</v>
          </cell>
        </row>
        <row r="1232">
          <cell r="A1232" t="str">
            <v>BIM-069213</v>
          </cell>
          <cell r="B1232" t="str">
            <v>P1 52 (P) 1TM-05 TRANSPORTADOR AGRUPADOR A CAMARA DE VAPOR</v>
          </cell>
          <cell r="C1232" t="str">
            <v>BIMBO AZCAPOTZALCO</v>
          </cell>
        </row>
        <row r="1233">
          <cell r="A1233" t="str">
            <v>BIM-069214</v>
          </cell>
          <cell r="B1233" t="str">
            <v>B3 53 (P) TM-25 TRANSPORTADOR CURVO ANTERIOR A LA PAN O MAT</v>
          </cell>
          <cell r="C1233" t="str">
            <v>BIMBO AZCAPOTZALCO</v>
          </cell>
        </row>
        <row r="1234">
          <cell r="A1234" t="str">
            <v>BIM-069222</v>
          </cell>
          <cell r="B1234" t="str">
            <v>B1 55 (E) DETECTOR DE METALES MCA  LOMA</v>
          </cell>
          <cell r="C1234" t="str">
            <v>BIMBO AZCAPOTZALCO</v>
          </cell>
        </row>
        <row r="1235">
          <cell r="A1235" t="str">
            <v>BIM-069224</v>
          </cell>
          <cell r="B1235" t="str">
            <v>B2 56 (E) DETECTOR DE METALES MCA  LOMA</v>
          </cell>
          <cell r="C1235" t="str">
            <v>BIMBO AZCAPOTZALCO</v>
          </cell>
        </row>
        <row r="1236">
          <cell r="A1236" t="str">
            <v>BIM-069231</v>
          </cell>
          <cell r="B1236" t="str">
            <v>CM1 13 COMPRESOR DE AIRE GARDNER DENVER #1</v>
          </cell>
          <cell r="C1236" t="str">
            <v>BIMBO AZCAPOTZALCO</v>
          </cell>
        </row>
        <row r="1237">
          <cell r="A1237" t="str">
            <v>BIM-069233</v>
          </cell>
          <cell r="B1237" t="str">
            <v>B3 65 (E) DETECTOR DE METALES MCA  LOMA</v>
          </cell>
          <cell r="C1237" t="str">
            <v>BIMBO AZCAPOTZALCO</v>
          </cell>
        </row>
        <row r="1238">
          <cell r="A1238" t="str">
            <v>BIM-069235</v>
          </cell>
          <cell r="B1238" t="str">
            <v>BU 29 (E) ENVOLVEDORA FMC 2201 SERIE 2084 # 1</v>
          </cell>
          <cell r="C1238" t="str">
            <v>BIMBO AZCAPOTZALCO</v>
          </cell>
        </row>
        <row r="1239">
          <cell r="A1239" t="str">
            <v>BIM-069238</v>
          </cell>
          <cell r="B1239" t="str">
            <v>DNI 18 (P) ENFRIADOR I J WHITE EN ESPIRAL TORRE DE TRES NIVELES</v>
          </cell>
          <cell r="C1239" t="str">
            <v>BIMBO AZCAPOTZALCO</v>
          </cell>
        </row>
        <row r="1240">
          <cell r="A1240" t="str">
            <v>BIM-069643</v>
          </cell>
          <cell r="B1240" t="str">
            <v>B3 11 (P) SIST AHORRO DE ENERGIA Y CONTROL DE VEL CAP 125 HPS 440 VOLTS NEKOTEK</v>
          </cell>
          <cell r="C1240" t="str">
            <v>BIMBO AZCAPOTZALCO</v>
          </cell>
        </row>
        <row r="1241">
          <cell r="A1241" t="str">
            <v>BIM-069648</v>
          </cell>
          <cell r="B1241" t="str">
            <v>P1 80 (P) ENGRASADORA DUBBOR # 2</v>
          </cell>
          <cell r="C1241" t="str">
            <v>BIMBO AZCAPOTZALCO</v>
          </cell>
        </row>
        <row r="1242">
          <cell r="A1242" t="str">
            <v>BIM-069655</v>
          </cell>
          <cell r="B1242" t="str">
            <v>P1 41 (P) 1TM-01 TRANSPORTADOR DE MOLDES SALIDA MODELADORA  # 1</v>
          </cell>
          <cell r="C1242" t="str">
            <v>BIMBO AZCAPOTZALCO</v>
          </cell>
        </row>
        <row r="1243">
          <cell r="A1243" t="str">
            <v>BIM-069656</v>
          </cell>
          <cell r="B1243" t="str">
            <v>P1 42 (P) TRANSPORTADOR DE MOLDES SALIDA MODELADORA # 2</v>
          </cell>
          <cell r="C1243" t="str">
            <v>BIMBO AZCAPOTZALCO</v>
          </cell>
        </row>
        <row r="1244">
          <cell r="A1244" t="str">
            <v>BIM-071145</v>
          </cell>
          <cell r="B1244" t="str">
            <v>P2 78 (E) DETECTOR DE METALES MARCA LOMA</v>
          </cell>
          <cell r="C1244" t="str">
            <v>BIMBO AZCAPOTZALCO</v>
          </cell>
        </row>
        <row r="1245">
          <cell r="A1245" t="str">
            <v>BIM-071147</v>
          </cell>
          <cell r="B1245" t="str">
            <v>EMBOLSADORA UBE</v>
          </cell>
          <cell r="C1245" t="str">
            <v>BIMBO AZCAPOTZALCO</v>
          </cell>
        </row>
        <row r="1246">
          <cell r="A1246" t="str">
            <v>BIM-071150</v>
          </cell>
          <cell r="B1246" t="str">
            <v>P1 58 (P) HORNO B P  MOLDELO 970</v>
          </cell>
          <cell r="C1246" t="str">
            <v>BIMBO AZCAPOTZALCO</v>
          </cell>
        </row>
        <row r="1247">
          <cell r="A1247" t="str">
            <v>BIM-071161</v>
          </cell>
          <cell r="B1247" t="str">
            <v>RB (P) 3 REBANADORA PAN HARTMAN JUNIOR BAND</v>
          </cell>
          <cell r="C1247" t="str">
            <v>BIMBO AZCAPOTZALCO</v>
          </cell>
        </row>
        <row r="1248">
          <cell r="A1248" t="str">
            <v>BIM-071178</v>
          </cell>
          <cell r="B1248" t="str">
            <v>P2 22 (P) TRANSPORTADOR DE MASA # 2  A MODELADORA # 1</v>
          </cell>
          <cell r="C1248" t="str">
            <v>BIMBO AZCAPOTZALCO</v>
          </cell>
        </row>
        <row r="1249">
          <cell r="A1249" t="str">
            <v>BIM-071184</v>
          </cell>
          <cell r="B1249" t="str">
            <v>P2 66 (P) 2TT-04 TRANSPORTADOR DE TAPAS RECTO Y CURVO # 4</v>
          </cell>
          <cell r="C1249" t="str">
            <v>BIMBO AZCAPOTZALCO</v>
          </cell>
        </row>
        <row r="1250">
          <cell r="A1250" t="str">
            <v>BIM-071185</v>
          </cell>
          <cell r="B1250" t="str">
            <v>P1 54 (P) TRANSPORTADOR TAPADOR DE MOLDES MARCA STEWART</v>
          </cell>
          <cell r="C1250" t="str">
            <v>BIMBO AZCAPOTZALCO</v>
          </cell>
        </row>
        <row r="1251">
          <cell r="A1251" t="str">
            <v>BIM-071186</v>
          </cell>
          <cell r="B1251" t="str">
            <v>P2 65 (P) 2TT-03 TRANSPORTADOR DE TAPAS RECTO Y CURVO ATRAS DEL HORNO  # 3</v>
          </cell>
          <cell r="C1251" t="str">
            <v>BIMBO AZCAPOTZALCO</v>
          </cell>
        </row>
        <row r="1252">
          <cell r="A1252" t="str">
            <v>BIM-071187</v>
          </cell>
          <cell r="B1252" t="str">
            <v>P2 64 (P) 2TT-02 TRANSPORTADOR DE TAPAS RECTO # 2</v>
          </cell>
          <cell r="C1252" t="str">
            <v>BIMBO AZCAPOTZALCO</v>
          </cell>
        </row>
        <row r="1253">
          <cell r="A1253" t="str">
            <v>BIM-071188</v>
          </cell>
          <cell r="B1253" t="str">
            <v>P1 57 (P) 1TM-12 TRANSPORTADOR CURVO 90° ENTRADA HORNO</v>
          </cell>
          <cell r="C1253" t="str">
            <v>BIMBO AZCAPOTZALCO</v>
          </cell>
        </row>
        <row r="1254">
          <cell r="A1254" t="str">
            <v>BIM-071191</v>
          </cell>
          <cell r="B1254" t="str">
            <v>P1 56 (P) 1TM-11 TRANSPORTADOR AGRUPADOR A HORNO</v>
          </cell>
          <cell r="C1254" t="str">
            <v>BIMBO AZCAPOTZALCO</v>
          </cell>
        </row>
        <row r="1255">
          <cell r="A1255" t="str">
            <v>BIM-071196</v>
          </cell>
          <cell r="B1255" t="str">
            <v>P1 59 (P) 1TM-10 TRANSPORTADOR RECTO # 2 SALIDA CAMARA DE VAPOR MOVIL</v>
          </cell>
          <cell r="C1255" t="str">
            <v>BIMBO AZCAPOTZALCO</v>
          </cell>
        </row>
        <row r="1256">
          <cell r="A1256" t="str">
            <v>BIM-071198</v>
          </cell>
          <cell r="B1256" t="str">
            <v>P1 53 (P) 1TM-09 TRANSPORTADOR RECTO # 1 SALIDA CAMARA DE VAPOR</v>
          </cell>
          <cell r="C1256" t="str">
            <v>BIMBO AZCAPOTZALCO</v>
          </cell>
        </row>
        <row r="1257">
          <cell r="A1257" t="str">
            <v>BIM-071199</v>
          </cell>
          <cell r="B1257" t="str">
            <v>P1 52 (P) 1TM-08 TRANSPORTADOR CURVO 90° SALIDA CAMARA DE VAPOR</v>
          </cell>
          <cell r="C1257" t="str">
            <v>BIMBO AZCAPOTZALCO</v>
          </cell>
        </row>
        <row r="1258">
          <cell r="A1258" t="str">
            <v>BIM-071214</v>
          </cell>
          <cell r="B1258" t="str">
            <v>P1 85 (P) 1TT-02 TRANSPORTADOR DE TAPAS RECTO Y CURVA 90° # 2</v>
          </cell>
          <cell r="C1258" t="str">
            <v>BIMBO AZCAPOTZALCO</v>
          </cell>
        </row>
        <row r="1259">
          <cell r="A1259" t="str">
            <v>BIM-071216</v>
          </cell>
          <cell r="B1259" t="str">
            <v>P1 86 (P) 1TT-03 TRANSPORTADOR DE TAPAS RECTO Y CURVA 90° # 3</v>
          </cell>
          <cell r="C1259" t="str">
            <v>BIMBO AZCAPOTZALCO</v>
          </cell>
        </row>
        <row r="1260">
          <cell r="A1260" t="str">
            <v>BIM-071222</v>
          </cell>
          <cell r="B1260" t="str">
            <v>P2 63 (P) 2TT-01 TRANSPORTADOR DE TAPAS RECTO # 1</v>
          </cell>
          <cell r="C1260" t="str">
            <v>BIMBO AZCAPOTZALCO</v>
          </cell>
        </row>
        <row r="1261">
          <cell r="A1261" t="str">
            <v>BIM-071223</v>
          </cell>
          <cell r="B1261" t="str">
            <v>P2 43 (P) TRANSPORTADOR TAPADOR DE MOLDES</v>
          </cell>
          <cell r="C1261" t="str">
            <v>BIMBO AZCAPOTZALCO</v>
          </cell>
        </row>
        <row r="1262">
          <cell r="A1262" t="str">
            <v>BIM-071233</v>
          </cell>
          <cell r="B1262" t="str">
            <v>P1 51 (P) 1TM-07 TRANSPORTADOR RECTO SALIDA CAMARA DE VAPOR</v>
          </cell>
          <cell r="C1262" t="str">
            <v>BIMBO AZCAPOTZALCO</v>
          </cell>
        </row>
        <row r="1263">
          <cell r="A1263" t="str">
            <v>BIM-071241</v>
          </cell>
          <cell r="B1263" t="str">
            <v>P1 87 (P) 1TT-04 TRANSPORTADOR DE TAPAS RECTO # 4</v>
          </cell>
          <cell r="C1263" t="str">
            <v>BIMBO AZCAPOTZALCO</v>
          </cell>
        </row>
        <row r="1264">
          <cell r="A1264" t="str">
            <v>BIM-071566</v>
          </cell>
          <cell r="B1264" t="str">
            <v>BU 12 (P) CABEZAL BUÑUELOS # 1</v>
          </cell>
          <cell r="C1264" t="str">
            <v>BIMBO AZCAPOTZALCO</v>
          </cell>
        </row>
        <row r="1265">
          <cell r="A1265" t="str">
            <v>BIM-072418</v>
          </cell>
          <cell r="B1265" t="str">
            <v>TANQUE ALMACENADOR 1</v>
          </cell>
          <cell r="C1265" t="str">
            <v>BIMBO AZCAPOTZALCO</v>
          </cell>
        </row>
        <row r="1266">
          <cell r="A1266" t="str">
            <v>BIM-072893</v>
          </cell>
          <cell r="B1266" t="str">
            <v>P2 33 (P) 2TM-01A TRANSPORTADOR ENTRADA A TRANSFER # 1</v>
          </cell>
          <cell r="C1266" t="str">
            <v>BIMBO AZCAPOTZALCO</v>
          </cell>
        </row>
        <row r="1267">
          <cell r="A1267" t="str">
            <v>BIM-072894</v>
          </cell>
          <cell r="B1267" t="str">
            <v>P2 34 (P) 2TM-02A TRANSPORTADOR ENTRADA A TRANSFER # 2</v>
          </cell>
          <cell r="C1267" t="str">
            <v>BIMBO AZCAPOTZALCO</v>
          </cell>
        </row>
        <row r="1268">
          <cell r="A1268" t="str">
            <v>BIM-072897</v>
          </cell>
          <cell r="B1268" t="str">
            <v>P1 84 (P) 1TT-01 TRANSPORTADOR DE TAPAS RECTO # 1</v>
          </cell>
          <cell r="C1268" t="str">
            <v>BIMBO AZCAPOTZALCO</v>
          </cell>
        </row>
        <row r="1269">
          <cell r="A1269" t="str">
            <v>BIM-072898</v>
          </cell>
          <cell r="B1269" t="str">
            <v>P2 32 (P) 2TM-02 TRANSPORTADOR RECTO DE SALIDA MODELADORA 2</v>
          </cell>
          <cell r="C1269" t="str">
            <v>BIMBO AZCAPOTZALCO</v>
          </cell>
        </row>
        <row r="1270">
          <cell r="A1270" t="str">
            <v>BIM-072899</v>
          </cell>
          <cell r="B1270" t="str">
            <v>P1 98 (E) 1TP-06 TRANSPORTADOR S DETECTOR DE METALES</v>
          </cell>
          <cell r="C1270" t="str">
            <v>BIMBO AZCAPOTZALCO</v>
          </cell>
        </row>
        <row r="1271">
          <cell r="A1271" t="str">
            <v>BIM-073535</v>
          </cell>
          <cell r="B1271" t="str">
            <v>CABEZAL PARA TAPADO</v>
          </cell>
          <cell r="C1271" t="str">
            <v>BIMBO AZCAPOTZALCO</v>
          </cell>
        </row>
        <row r="1272">
          <cell r="A1272" t="str">
            <v>BIM-077205</v>
          </cell>
          <cell r="B1272" t="str">
            <v>P2 56 (P) LIMPIADOR DE MOLDES</v>
          </cell>
          <cell r="C1272" t="str">
            <v>BIMBO AZCAPOTZALCO</v>
          </cell>
        </row>
        <row r="1273">
          <cell r="A1273" t="str">
            <v>BIM-077234</v>
          </cell>
          <cell r="B1273" t="str">
            <v>RB (P) 5 UNTADORA DE REBANADAS DE UN CARRIL LINEA 1</v>
          </cell>
          <cell r="C1273" t="str">
            <v>BIMBO AZCAPOTZALCO</v>
          </cell>
        </row>
        <row r="1274">
          <cell r="A1274" t="str">
            <v>BIM-077660</v>
          </cell>
          <cell r="B1274" t="str">
            <v>CM2 37 TABLERO ENANOS DE SINCRONISMO 5,6,7 Y 8</v>
          </cell>
          <cell r="C1274" t="str">
            <v>BIMBO AZCAPOTZALCO</v>
          </cell>
        </row>
        <row r="1275">
          <cell r="A1275" t="str">
            <v>BIM-077662</v>
          </cell>
          <cell r="B1275" t="str">
            <v>DNI 33 (E) ENVOLVEDORA DNI-01 SERIE 1915517</v>
          </cell>
          <cell r="C1275" t="str">
            <v>BIMBO AZCAPOTZALCO</v>
          </cell>
        </row>
        <row r="1276">
          <cell r="A1276" t="str">
            <v>BIM-078956</v>
          </cell>
          <cell r="B1276" t="str">
            <v>B3 TRANSPORTADOR INDEXADOR DE MOLDES ENTRADA A CAMARA</v>
          </cell>
          <cell r="C1276" t="str">
            <v>BIMBO AZCAPOTZALCO</v>
          </cell>
        </row>
        <row r="1277">
          <cell r="A1277" t="str">
            <v>BIM-081859</v>
          </cell>
          <cell r="B1277" t="str">
            <v>RB (E) 10 ENVOLVEDORA REMANUFACTURADA DE LADO DE OPERACIÓN DERECHA LINEA 1</v>
          </cell>
          <cell r="C1277" t="str">
            <v>BIMBO AZCAPOTZALCO</v>
          </cell>
        </row>
        <row r="1278">
          <cell r="A1278" t="str">
            <v>BIM-083103</v>
          </cell>
          <cell r="B1278" t="str">
            <v>CABEZAL PARA FORMADO DE MINIBUÑUELOS</v>
          </cell>
          <cell r="C1278" t="str">
            <v>BIMBO AZCAPOTZALCO</v>
          </cell>
        </row>
        <row r="1279">
          <cell r="A1279" t="str">
            <v>BIM-091136</v>
          </cell>
          <cell r="B1279" t="str">
            <v>RECICLADORA DE AGUA MODELO TW 4000</v>
          </cell>
          <cell r="C1279" t="str">
            <v>BIMBO AZCAPOTZALCO</v>
          </cell>
        </row>
        <row r="1280">
          <cell r="A1280" t="str">
            <v>BIM-091427</v>
          </cell>
          <cell r="B1280" t="str">
            <v>PLATAFORMA CON BRAZO ARTICULADO MARCA GENIE</v>
          </cell>
          <cell r="C1280" t="str">
            <v>BIMBO AZCAPOTZALCO</v>
          </cell>
        </row>
        <row r="1281">
          <cell r="A1281" t="str">
            <v>BIM-091586</v>
          </cell>
          <cell r="B1281" t="str">
            <v>P1 112 (E) ATADORA ELECTRONICA SERVO MARCA BURFORD MODELO 2000 EP# 2 SERIE 16407</v>
          </cell>
          <cell r="C1281" t="str">
            <v>BIMBO AZCAPOTZALCO</v>
          </cell>
        </row>
        <row r="1282">
          <cell r="A1282" t="str">
            <v>BIM-091587</v>
          </cell>
          <cell r="B1282" t="str">
            <v>P1 120 (E) ATADORA ELECTRONICA SERVO MARCA BURFORD MODELO  2000 # 3 SERIE 13519</v>
          </cell>
          <cell r="C1282" t="str">
            <v>BIMBO AZCAPOTZALCO</v>
          </cell>
        </row>
        <row r="1283">
          <cell r="A1283" t="str">
            <v>BIM-092246</v>
          </cell>
          <cell r="B1283" t="str">
            <v>B3 30 (P) APLICADOR DE AJONJOLI MODELO 9840</v>
          </cell>
          <cell r="C1283" t="str">
            <v>BIMBO AZCAPOTZALCO</v>
          </cell>
        </row>
        <row r="1284">
          <cell r="A1284" t="str">
            <v>BIM-102070</v>
          </cell>
          <cell r="B1284" t="str">
            <v>BARREDORA ASPIRADORA HOMBRE A BORDO</v>
          </cell>
          <cell r="C1284" t="str">
            <v>BIMBO AZCAPOTZALCO</v>
          </cell>
        </row>
        <row r="1285">
          <cell r="A1285" t="str">
            <v>BIM-102078</v>
          </cell>
          <cell r="B1285" t="str">
            <v>P1 79 (P) ENGRASADORA DUBBOR # 1</v>
          </cell>
          <cell r="C1285" t="str">
            <v>BIMBO AZCAPOTZALCO</v>
          </cell>
        </row>
        <row r="1286">
          <cell r="A1286" t="str">
            <v>BIM-109072</v>
          </cell>
          <cell r="B1286" t="str">
            <v>RB (P) 2 BATIDORA AMFGLEN 340 LINEA # 2</v>
          </cell>
          <cell r="C1286" t="str">
            <v>BIMBO AZCAPOTZALCO</v>
          </cell>
        </row>
        <row r="1287">
          <cell r="A1287" t="str">
            <v>BIM-109076</v>
          </cell>
          <cell r="B1287" t="str">
            <v>M1 (P) 1 TRANSPORTADOR RECTO INCLINADO A GUSANO A LIMENTADOR DE TRUTURADOR</v>
          </cell>
          <cell r="C1287" t="str">
            <v>BIMBO AZCAPOTZALCO</v>
          </cell>
        </row>
        <row r="1288">
          <cell r="A1288" t="str">
            <v>BIM-109106</v>
          </cell>
          <cell r="B1288" t="str">
            <v>PQ 112 (E) TRANSPORTADOR CURVO PBA 2038102</v>
          </cell>
          <cell r="C1288" t="str">
            <v>BIMBO AZCAPOTZALCO</v>
          </cell>
        </row>
        <row r="1289">
          <cell r="A1289" t="str">
            <v>BIM-109111</v>
          </cell>
          <cell r="B1289" t="str">
            <v>RB (P) 8 ACOPLAMIENTO ENTRE UNTADORA Y ENVOLVEDORA LINEA 1</v>
          </cell>
          <cell r="C1289" t="str">
            <v>BIMBO AZCAPOTZALCO</v>
          </cell>
        </row>
        <row r="1290">
          <cell r="A1290" t="str">
            <v>BIM-109117</v>
          </cell>
          <cell r="B1290" t="str">
            <v>BU 26 (E) DETECTOR DE METALES</v>
          </cell>
          <cell r="C1290" t="str">
            <v>BIMBO AZCAPOTZALCO</v>
          </cell>
        </row>
        <row r="1291">
          <cell r="A1291" t="str">
            <v>BIM-122645</v>
          </cell>
          <cell r="B1291" t="str">
            <v>CM1 36 PLANTA DE FILTRADO DE HIERRO Y MANGANESIO</v>
          </cell>
          <cell r="C1291" t="str">
            <v>BIMBO AZCAPOTZALCO</v>
          </cell>
        </row>
        <row r="1292">
          <cell r="A1292" t="str">
            <v>BIM-124326</v>
          </cell>
          <cell r="B1292" t="str">
            <v>P1 126 (E) ATADORA ELECTRONICA SERVO MARCA BURFORD MODELO 2000 #  4 SERIE 15804</v>
          </cell>
          <cell r="C1292" t="str">
            <v>BIMBO AZCAPOTZALCO</v>
          </cell>
        </row>
        <row r="1293">
          <cell r="A1293" t="str">
            <v>BIM-127660</v>
          </cell>
          <cell r="B1293" t="str">
            <v>B3 84 (E) TRANSPORTADOR DE CHAROLA RECTO ENTRADA A PILLO-PAK # 1</v>
          </cell>
          <cell r="C1293" t="str">
            <v>BIMBO AZCAPOTZALCO</v>
          </cell>
        </row>
        <row r="1294">
          <cell r="A1294" t="str">
            <v>BIM-127662</v>
          </cell>
          <cell r="B1294" t="str">
            <v>B3 91 (E) TRANSPORTADOR DE CAHAROLAS RECTO A LA SALIDA DE PACK STACK  # 2</v>
          </cell>
          <cell r="C1294" t="str">
            <v>BIMBO AZCAPOTZALCO</v>
          </cell>
        </row>
        <row r="1295">
          <cell r="A1295" t="str">
            <v>BIM-128576</v>
          </cell>
          <cell r="B1295" t="str">
            <v>DNIII 18 (E) CABEZAL ETIQUETADOR # 1</v>
          </cell>
          <cell r="C1295" t="str">
            <v>BIMBO AZCAPOTZALCO</v>
          </cell>
        </row>
        <row r="1296">
          <cell r="A1296" t="str">
            <v>BIM-128577</v>
          </cell>
          <cell r="B1296" t="str">
            <v>DNIII 19 (E) CABEZAL ETIQUETADOR # 2</v>
          </cell>
          <cell r="C1296" t="str">
            <v>BIMBO AZCAPOTZALCO</v>
          </cell>
        </row>
        <row r="1297">
          <cell r="A1297" t="str">
            <v>BIM-128578</v>
          </cell>
          <cell r="B1297" t="str">
            <v>DNIII 20 (E) CABEZAL ETIQUETADOR # 3</v>
          </cell>
          <cell r="C1297" t="str">
            <v>BIMBO AZCAPOTZALCO</v>
          </cell>
        </row>
        <row r="1298">
          <cell r="A1298" t="str">
            <v>BIM-128581</v>
          </cell>
          <cell r="B1298" t="str">
            <v>DNIII 21 (E) CABEZAL ETIQUETADOR # 4</v>
          </cell>
          <cell r="C1298" t="str">
            <v>BIMBO AZCAPOTZALCO</v>
          </cell>
        </row>
        <row r="1299">
          <cell r="A1299" t="str">
            <v>BIM-128583</v>
          </cell>
          <cell r="B1299" t="str">
            <v>DNIII 23 (E) CABEZAL ETIQUETADOR # 6</v>
          </cell>
          <cell r="C1299" t="str">
            <v>BIMBO AZCAPOTZALCO</v>
          </cell>
        </row>
        <row r="1300">
          <cell r="A1300" t="str">
            <v>BIM-128584</v>
          </cell>
          <cell r="B1300" t="str">
            <v>DNIII 24 (E) CABEZAL ETIQUETADOR # 7</v>
          </cell>
          <cell r="C1300" t="str">
            <v>BIMBO AZCAPOTZALCO</v>
          </cell>
        </row>
        <row r="1301">
          <cell r="A1301" t="str">
            <v>BIM-128586</v>
          </cell>
          <cell r="B1301" t="str">
            <v>DNIII 26 (E) CABEZAL ETIQUETADOR # 9</v>
          </cell>
          <cell r="C1301" t="str">
            <v>BIMBO AZCAPOTZALCO</v>
          </cell>
        </row>
        <row r="1302">
          <cell r="A1302" t="str">
            <v>BIM-128623</v>
          </cell>
          <cell r="B1302" t="str">
            <v>TRANSPORTADOR INCLINADO PBA 2038106</v>
          </cell>
          <cell r="C1302" t="str">
            <v>BIMBO AZCAPOTZALCO</v>
          </cell>
        </row>
        <row r="1303">
          <cell r="A1303" t="str">
            <v>BIM-128628</v>
          </cell>
          <cell r="B1303" t="str">
            <v>PQ 100 (E) TRANSPORTADOR PQ-46 INCLINADO SALIDA DE LEVANTADOR</v>
          </cell>
          <cell r="C1303" t="str">
            <v>BIMBO AZCAPOTZALCO</v>
          </cell>
        </row>
        <row r="1304">
          <cell r="A1304" t="str">
            <v>BIM-128730</v>
          </cell>
          <cell r="B1304" t="str">
            <v>HIDROLAVADORA</v>
          </cell>
          <cell r="C1304" t="str">
            <v>BIMBO AZCAPOTZALCO</v>
          </cell>
        </row>
        <row r="1305">
          <cell r="A1305" t="str">
            <v>BIM-128859</v>
          </cell>
          <cell r="B1305" t="str">
            <v>CM2 20 PLANTA DE EMERGENCIA MOD 1000 SCQST30G40 # 7</v>
          </cell>
          <cell r="C1305" t="str">
            <v>BIMBO AZCAPOTZALCO</v>
          </cell>
        </row>
        <row r="1306">
          <cell r="A1306" t="str">
            <v>BIM-128861</v>
          </cell>
          <cell r="B1306" t="str">
            <v>CM2 1 COMPRESOR NIRVANA</v>
          </cell>
          <cell r="C1306" t="str">
            <v>BIMBO AZCAPOTZALCO</v>
          </cell>
        </row>
        <row r="1307">
          <cell r="A1307" t="str">
            <v>BIM-128872</v>
          </cell>
          <cell r="B1307" t="str">
            <v>PQ 105 (E) DETECTOR DE METALES # 4 MARCA LOMA</v>
          </cell>
          <cell r="C1307" t="str">
            <v>BIMBO AZCAPOTZALCO</v>
          </cell>
        </row>
        <row r="1308">
          <cell r="A1308" t="str">
            <v>BIM-130380</v>
          </cell>
          <cell r="B1308" t="str">
            <v>B3 31 (P) 18 PISTOLAS NEOMATICAS</v>
          </cell>
          <cell r="C1308" t="str">
            <v>BIMBO AZCAPOTZALCO</v>
          </cell>
        </row>
        <row r="1309">
          <cell r="A1309" t="str">
            <v>BIM-130390</v>
          </cell>
          <cell r="B1309" t="str">
            <v>PQ 108 (E) TRANSPORTADOR DEL DETECTOR DE METALES # 5</v>
          </cell>
          <cell r="C1309" t="str">
            <v>BIMBO AZCAPOTZALCO</v>
          </cell>
        </row>
        <row r="1310">
          <cell r="A1310" t="str">
            <v>BIM-130397</v>
          </cell>
          <cell r="B1310" t="str">
            <v>P2 49 (P) DESMOLDEADOR</v>
          </cell>
          <cell r="C1310" t="str">
            <v>BIMBO AZCAPOTZALCO</v>
          </cell>
        </row>
        <row r="1311">
          <cell r="A1311" t="str">
            <v>BIM-130563</v>
          </cell>
          <cell r="B1311" t="str">
            <v>CM2 32 TRITURADOR DE BARREDURA</v>
          </cell>
          <cell r="C1311" t="str">
            <v>BIMBO AZCAPOTZALCO</v>
          </cell>
        </row>
        <row r="1312">
          <cell r="A1312" t="str">
            <v>BIM-136669</v>
          </cell>
          <cell r="B1312" t="str">
            <v>B1 59 (E) ATADORA MARCA BURFORD MODELO 2100 # 1</v>
          </cell>
          <cell r="C1312" t="str">
            <v>BIMBO AZCAPOTZALCO</v>
          </cell>
        </row>
        <row r="1313">
          <cell r="A1313" t="str">
            <v>BIM-143258</v>
          </cell>
          <cell r="B1313" t="str">
            <v>CM1 35 PLANTA PURIFICADORA DE AGUA</v>
          </cell>
          <cell r="C1313" t="str">
            <v>BIMBO AZCAPOTZALCO</v>
          </cell>
        </row>
        <row r="1314">
          <cell r="A1314" t="str">
            <v>BIM-143260</v>
          </cell>
          <cell r="B1314" t="str">
            <v>REMOLCADOR ELÉCTRICO HOMBRE A BORDO</v>
          </cell>
          <cell r="C1314" t="str">
            <v>BIMBO AZCAPOTZALCO</v>
          </cell>
        </row>
        <row r="1315">
          <cell r="A1315" t="str">
            <v>BIM-143267</v>
          </cell>
          <cell r="B1315" t="str">
            <v>PQ 97 (E) LEVANTADOR AUTOMATICO DE PANQUE</v>
          </cell>
          <cell r="C1315" t="str">
            <v>BIMBO AZCAPOTZALCO</v>
          </cell>
        </row>
        <row r="1316">
          <cell r="A1316" t="str">
            <v>BIM-143274</v>
          </cell>
          <cell r="B1316" t="str">
            <v>CM1 7 TANQUE PARA AGUA CALIENTE 7000 LTS</v>
          </cell>
          <cell r="C1316" t="str">
            <v>BIMBO AZCAPOTZALCO</v>
          </cell>
        </row>
        <row r="1317">
          <cell r="A1317" t="str">
            <v>BIM-143277</v>
          </cell>
          <cell r="B1317" t="str">
            <v>CM2 27 TORRES DE ENFRIAMIENTO</v>
          </cell>
          <cell r="C1317" t="str">
            <v>BIMBO AZCAPOTZALCO</v>
          </cell>
        </row>
        <row r="1318">
          <cell r="A1318" t="str">
            <v>BIM-143278</v>
          </cell>
          <cell r="B1318" t="str">
            <v>CM1 26 TORRES DE ENFRIAMIENTO</v>
          </cell>
          <cell r="C1318" t="str">
            <v>BIMBO AZCAPOTZALCO</v>
          </cell>
        </row>
        <row r="1319">
          <cell r="A1319" t="str">
            <v>BIM-144797</v>
          </cell>
          <cell r="B1319" t="str">
            <v>RB (P) 6 UNTADORA DOBLE CON ESTENCIL Y BOMBA DE CREMA LINEA 2</v>
          </cell>
          <cell r="C1319" t="str">
            <v>BIMBO AZCAPOTZALCO</v>
          </cell>
        </row>
        <row r="1320">
          <cell r="A1320" t="str">
            <v>BIM-147787</v>
          </cell>
          <cell r="B1320" t="str">
            <v>CM1 22 PLANTA ELECTRICA DE EMERGENCIA # 3</v>
          </cell>
          <cell r="C1320" t="str">
            <v>BIMBO AZCAPOTZALCO</v>
          </cell>
        </row>
        <row r="1321">
          <cell r="A1321" t="str">
            <v>BIM-147798</v>
          </cell>
          <cell r="B1321" t="str">
            <v>SGR 3 SUMINISTRO E INSTALACION DE 72 MODULOS SOLARES SERVICIOS NORTE</v>
          </cell>
          <cell r="C1321" t="str">
            <v>BIMBO AZCAPOTZALCO</v>
          </cell>
        </row>
        <row r="1322">
          <cell r="A1322" t="str">
            <v>BIM-148805</v>
          </cell>
          <cell r="B1322" t="str">
            <v>RACK PALLET FLOW</v>
          </cell>
          <cell r="C1322" t="str">
            <v>BIMBO AZCAPOTZALCO</v>
          </cell>
        </row>
        <row r="1323">
          <cell r="A1323" t="str">
            <v>BIM-150193</v>
          </cell>
          <cell r="B1323" t="str">
            <v>CM1 30 TABLERO ENANOS DE SINCRONISMO 1,2,3 Y 4</v>
          </cell>
          <cell r="C1323" t="str">
            <v>BIMBO AZCAPOTZALCO</v>
          </cell>
        </row>
        <row r="1324">
          <cell r="A1324" t="str">
            <v>BIM-153955</v>
          </cell>
          <cell r="B1324" t="str">
            <v>MM 27 TABLERO TCPR01R02MM</v>
          </cell>
          <cell r="C1324" t="str">
            <v>BIMBO AZCAPOTZALCO</v>
          </cell>
        </row>
        <row r="1325">
          <cell r="A1325" t="str">
            <v>BIM-153956</v>
          </cell>
          <cell r="B1325" t="str">
            <v>MM 28 TABLERO TCPN2R03</v>
          </cell>
          <cell r="C1325" t="str">
            <v>BIMBO AZCAPOTZALCO</v>
          </cell>
        </row>
        <row r="1326">
          <cell r="A1326" t="str">
            <v>BIM-153990</v>
          </cell>
          <cell r="B1326" t="str">
            <v>PQ 98 (E) TRANSPORTADOR C EMPUJADORES P CHAROLAS DE PLASTICO</v>
          </cell>
          <cell r="C1326" t="str">
            <v>BIMBO AZCAPOTZALCO</v>
          </cell>
        </row>
        <row r="1327">
          <cell r="A1327" t="str">
            <v>BIM-154016</v>
          </cell>
          <cell r="B1327" t="str">
            <v>PQ 102 (E)  DETECTOR DE METALES # 3</v>
          </cell>
          <cell r="C1327" t="str">
            <v>BIMBO AZCAPOTZALCO</v>
          </cell>
        </row>
        <row r="1328">
          <cell r="A1328" t="str">
            <v>BIM-157997</v>
          </cell>
          <cell r="B1328" t="str">
            <v>DNIII 10 (E) AZUCARADOR STORK # 2</v>
          </cell>
          <cell r="C1328" t="str">
            <v>BIMBO AZCAPOTZALCO</v>
          </cell>
        </row>
        <row r="1329">
          <cell r="A1329" t="str">
            <v>BIM-158077</v>
          </cell>
          <cell r="B1329" t="str">
            <v>RACK FLOW</v>
          </cell>
          <cell r="C1329" t="str">
            <v>BIMBO AZCAPOTZALCO</v>
          </cell>
        </row>
        <row r="1330">
          <cell r="A1330" t="str">
            <v>BIM-158862</v>
          </cell>
          <cell r="B1330" t="str">
            <v>P2 72 (E) 2TP-01 TRANSPORTADOR RECTO DE PRODUCTO # 1</v>
          </cell>
          <cell r="C1330" t="str">
            <v>BIMBO AZCAPOTZALCO</v>
          </cell>
        </row>
        <row r="1331">
          <cell r="A1331" t="str">
            <v>BIM-158863</v>
          </cell>
          <cell r="B1331" t="str">
            <v>P2 73 (E) 2TP-02 TRANSPORTADOR RECTO DE PRODUCTO # 2</v>
          </cell>
          <cell r="C1331" t="str">
            <v>BIMBO AZCAPOTZALCO</v>
          </cell>
        </row>
        <row r="1332">
          <cell r="A1332" t="str">
            <v>BIM-158890</v>
          </cell>
          <cell r="B1332" t="str">
            <v>MONTACARGAS</v>
          </cell>
          <cell r="C1332" t="str">
            <v>BIMBO AZCAPOTZALCO</v>
          </cell>
        </row>
        <row r="1333">
          <cell r="A1333" t="str">
            <v>BIM-164168</v>
          </cell>
          <cell r="B1333" t="str">
            <v>CARRETILLA ELECTRICA</v>
          </cell>
          <cell r="C1333" t="str">
            <v>BIMBO AZCAPOTZALCO</v>
          </cell>
        </row>
        <row r="1334">
          <cell r="A1334" t="str">
            <v>BIM-164169</v>
          </cell>
          <cell r="B1334" t="str">
            <v>CARRETILLA ELECTRICA</v>
          </cell>
          <cell r="C1334" t="str">
            <v>BIMBO AZCAPOTZALCO</v>
          </cell>
        </row>
        <row r="1335">
          <cell r="A1335" t="str">
            <v>BIM-164170</v>
          </cell>
          <cell r="B1335" t="str">
            <v>CARRETILLA ELECTRICA</v>
          </cell>
          <cell r="C1335" t="str">
            <v>BIMBO AZCAPOTZALCO</v>
          </cell>
        </row>
        <row r="1336">
          <cell r="A1336" t="str">
            <v>BIM-164665</v>
          </cell>
          <cell r="B1336" t="str">
            <v>P1 27 (P) MESA ESTIBADORA DE MOLDES # 1</v>
          </cell>
          <cell r="C1336" t="str">
            <v>BIMBO AZCAPOTZALCO</v>
          </cell>
        </row>
        <row r="1337">
          <cell r="A1337" t="str">
            <v>BIM-164666</v>
          </cell>
          <cell r="B1337" t="str">
            <v>P1 28 (P) MESA ESTIBADORA DE MOLDES # 2</v>
          </cell>
          <cell r="C1337" t="str">
            <v>BIMBO AZCAPOTZALCO</v>
          </cell>
        </row>
        <row r="1338">
          <cell r="A1338" t="str">
            <v>BIM-164667</v>
          </cell>
          <cell r="B1338" t="str">
            <v>P1 29 (P) MESA ESTIBADORA DE MOLDES # 3</v>
          </cell>
          <cell r="C1338" t="str">
            <v>BIMBO AZCAPOTZALCO</v>
          </cell>
        </row>
        <row r="1339">
          <cell r="A1339" t="str">
            <v>BIM-164668</v>
          </cell>
          <cell r="B1339" t="str">
            <v>P1 30 (P) MESA ESTIBADORA DE MOLDES # 4</v>
          </cell>
          <cell r="C1339" t="str">
            <v>BIMBO AZCAPOTZALCO</v>
          </cell>
        </row>
        <row r="1340">
          <cell r="A1340" t="str">
            <v>BIM-164669</v>
          </cell>
          <cell r="B1340" t="str">
            <v>P1 31 (P) MESA ESTIBADORA DE MOLDES # 5</v>
          </cell>
          <cell r="C1340" t="str">
            <v>BIMBO AZCAPOTZALCO</v>
          </cell>
        </row>
        <row r="1341">
          <cell r="A1341" t="str">
            <v>BIM-164670</v>
          </cell>
          <cell r="B1341" t="str">
            <v>P1 32 (P) MESA ESTIBADORA DE MOLDES # 6</v>
          </cell>
          <cell r="C1341" t="str">
            <v>BIMBO AZCAPOTZALCO</v>
          </cell>
        </row>
        <row r="1342">
          <cell r="A1342" t="str">
            <v>BIM-164671</v>
          </cell>
          <cell r="B1342" t="str">
            <v>P1 33 (P) MESA ESTIBADORA DE MOLDES # 7</v>
          </cell>
          <cell r="C1342" t="str">
            <v>BIMBO AZCAPOTZALCO</v>
          </cell>
        </row>
        <row r="1343">
          <cell r="A1343" t="str">
            <v>BIM-164672</v>
          </cell>
          <cell r="B1343" t="str">
            <v>P1 34 (P) MESA ESTIBADORA DE MOLDES # 8</v>
          </cell>
          <cell r="C1343" t="str">
            <v>BIMBO AZCAPOTZALCO</v>
          </cell>
        </row>
        <row r="1344">
          <cell r="A1344" t="str">
            <v>BIM-164673</v>
          </cell>
          <cell r="B1344" t="str">
            <v>P1 35 (P) MESA ESTIBADORA DE MOLDES # 9</v>
          </cell>
          <cell r="C1344" t="str">
            <v>BIMBO AZCAPOTZALCO</v>
          </cell>
        </row>
        <row r="1345">
          <cell r="A1345" t="str">
            <v>BIM-164674</v>
          </cell>
          <cell r="B1345" t="str">
            <v>P1 36 (P) MESA ESTIBADORA DE MOLDES # 10</v>
          </cell>
          <cell r="C1345" t="str">
            <v>BIMBO AZCAPOTZALCO</v>
          </cell>
        </row>
        <row r="1346">
          <cell r="A1346" t="str">
            <v>BIM-164675</v>
          </cell>
          <cell r="B1346" t="str">
            <v>P1 37 (P) MESA ESTIBADORA DE MOLDES # 11</v>
          </cell>
          <cell r="C1346" t="str">
            <v>BIMBO AZCAPOTZALCO</v>
          </cell>
        </row>
        <row r="1347">
          <cell r="A1347" t="str">
            <v>BIM-164676</v>
          </cell>
          <cell r="B1347" t="str">
            <v>P1 38 (P) MESA ESTIBADORA DE MOLDES # 12</v>
          </cell>
          <cell r="C1347" t="str">
            <v>BIMBO AZCAPOTZALCO</v>
          </cell>
        </row>
        <row r="1348">
          <cell r="A1348" t="str">
            <v>BIM-164677</v>
          </cell>
          <cell r="B1348" t="str">
            <v>P1 39 (P) MESA ESTIBADORA DE MOLDES # 13</v>
          </cell>
          <cell r="C1348" t="str">
            <v>BIMBO AZCAPOTZALCO</v>
          </cell>
        </row>
        <row r="1349">
          <cell r="A1349" t="str">
            <v>BIM-164678</v>
          </cell>
          <cell r="B1349" t="str">
            <v>P1 40 (P) MESA ESTIBADORA DE MOLDES # 14</v>
          </cell>
          <cell r="C1349" t="str">
            <v>BIMBO AZCAPOTZALCO</v>
          </cell>
        </row>
        <row r="1350">
          <cell r="A1350" t="str">
            <v>BIM-164679</v>
          </cell>
          <cell r="B1350" t="str">
            <v>P1 44 (P) CARRO MOVEDOR DE MOLDES</v>
          </cell>
          <cell r="C1350" t="str">
            <v>BIMBO AZCAPOTZALCO</v>
          </cell>
        </row>
        <row r="1351">
          <cell r="A1351" t="str">
            <v>BIM-167612</v>
          </cell>
          <cell r="B1351" t="str">
            <v>DNII 5 (P) COLECTOR DE ACEITE # 1 EN FREIDOR # 2 SMOG HOG SERIE 60062108</v>
          </cell>
          <cell r="C1351" t="str">
            <v>BIMBO AZCAPOTZALCO</v>
          </cell>
        </row>
        <row r="1352">
          <cell r="A1352" t="str">
            <v>BIM-167613</v>
          </cell>
          <cell r="B1352" t="str">
            <v>DNII 6 (P) COLECTOR DE ACEITE # 2 EN FREIDOR # 2 SMOG HOG SERIE 60062107</v>
          </cell>
          <cell r="C1352" t="str">
            <v>BIMBO AZCAPOTZALCO</v>
          </cell>
        </row>
        <row r="1353">
          <cell r="A1353" t="str">
            <v>BIM-169659</v>
          </cell>
          <cell r="B1353" t="str">
            <v>PLANTA DE EMERGENCIA</v>
          </cell>
          <cell r="C1353" t="str">
            <v>BIMBO AZCAPOTZALCO</v>
          </cell>
        </row>
        <row r="1354">
          <cell r="A1354" t="str">
            <v>BIM-170728</v>
          </cell>
          <cell r="B1354" t="str">
            <v>B3 85 (E) B3 83 (E) TRANSPORTADOR DE ALMACENAMIENTO DE CHAROLAS</v>
          </cell>
          <cell r="C1354" t="str">
            <v>BIMBO AZCAPOTZALCO</v>
          </cell>
        </row>
        <row r="1355">
          <cell r="A1355" t="str">
            <v>BIM-170729</v>
          </cell>
          <cell r="B1355" t="str">
            <v>B3 86 (E) TRANSPORTADOR DE CHAROLA RECTO</v>
          </cell>
          <cell r="C1355" t="str">
            <v>BIMBO AZCAPOTZALCO</v>
          </cell>
        </row>
        <row r="1356">
          <cell r="A1356" t="str">
            <v>BIM-170730</v>
          </cell>
          <cell r="B1356" t="str">
            <v>B3 87 (E) CABINA DE CHAROLAS</v>
          </cell>
          <cell r="C1356" t="str">
            <v>BIMBO AZCAPOTZALCO</v>
          </cell>
        </row>
        <row r="1357">
          <cell r="A1357" t="str">
            <v>BIM-170985</v>
          </cell>
          <cell r="B1357" t="str">
            <v>MONTACARGAS ELECTRICO  1A334268</v>
          </cell>
          <cell r="C1357" t="str">
            <v>BIMBO AZCAPOTZALCO</v>
          </cell>
        </row>
        <row r="1358">
          <cell r="A1358" t="str">
            <v>BIM-170987</v>
          </cell>
          <cell r="B1358" t="str">
            <v>PATIN ELECTRICO  6A261668</v>
          </cell>
          <cell r="C1358" t="str">
            <v>BIMBO AZCAPOTZALCO</v>
          </cell>
        </row>
        <row r="1359">
          <cell r="A1359" t="str">
            <v>BIM-170988</v>
          </cell>
          <cell r="B1359" t="str">
            <v>PATIN ELECTRICO  6A261669</v>
          </cell>
          <cell r="C1359" t="str">
            <v>BIMBO AZCAPOTZALCO</v>
          </cell>
        </row>
        <row r="1360">
          <cell r="A1360" t="str">
            <v>BIM-170989</v>
          </cell>
          <cell r="B1360" t="str">
            <v>PATIN ELECTRICO  6A261670</v>
          </cell>
          <cell r="C1360" t="str">
            <v>BIMBO AZCAPOTZALCO</v>
          </cell>
        </row>
        <row r="1361">
          <cell r="A1361" t="str">
            <v>BIM-170990</v>
          </cell>
          <cell r="B1361" t="str">
            <v>PATIN ELECTRICO  6A261671</v>
          </cell>
          <cell r="C1361" t="str">
            <v>BIMBO AZCAPOTZALCO</v>
          </cell>
        </row>
        <row r="1362">
          <cell r="A1362" t="str">
            <v>BIM-172377</v>
          </cell>
          <cell r="B1362" t="str">
            <v>(E) EQUIPO DECORADOR DE DONAS STORK # 1</v>
          </cell>
          <cell r="C1362" t="str">
            <v>BIMBO AZCAPOTZALCO</v>
          </cell>
        </row>
        <row r="1363">
          <cell r="A1363" t="str">
            <v>BIM-173379</v>
          </cell>
          <cell r="B1363" t="str">
            <v>CM1 5 TANQUE N1 AGUA FRIA AZTECA RECTA</v>
          </cell>
          <cell r="C1363" t="str">
            <v>BIMBO AZCAPOTZALCO</v>
          </cell>
        </row>
        <row r="1364">
          <cell r="A1364" t="str">
            <v>BIM-173380</v>
          </cell>
          <cell r="B1364" t="str">
            <v>CM1 6 TANQUE N2 AGUA FRIA AZTECA RECTA</v>
          </cell>
          <cell r="C1364" t="str">
            <v>BIMBO AZCAPOTZALCO</v>
          </cell>
        </row>
        <row r="1365">
          <cell r="A1365" t="str">
            <v>BIM-173381</v>
          </cell>
          <cell r="B1365" t="str">
            <v>CM1 9 CALDERA CLEAVER BROOKS 250 CC</v>
          </cell>
          <cell r="C1365" t="str">
            <v>BIMBO AZCAPOTZALCO</v>
          </cell>
        </row>
        <row r="1366">
          <cell r="A1366" t="str">
            <v>BIM-173382</v>
          </cell>
          <cell r="B1366" t="str">
            <v>CM1 14 COMPRESOR DE AIRE GARDNER DENVER 2</v>
          </cell>
          <cell r="C1366" t="str">
            <v>BIMBO AZCAPOTZALCO</v>
          </cell>
        </row>
        <row r="1367">
          <cell r="A1367" t="str">
            <v>BIM-173383</v>
          </cell>
          <cell r="B1367" t="str">
            <v>CM1 15 INGERSOLL RAND ESPECIAL A PQ Y PN</v>
          </cell>
          <cell r="C1367" t="str">
            <v>BIMBO AZCAPOTZALCO</v>
          </cell>
        </row>
        <row r="1368">
          <cell r="A1368" t="str">
            <v>BIM-173384</v>
          </cell>
          <cell r="B1368" t="str">
            <v>CM1 17 TANQUE DE ALMACENAMIENTO DE AIRE</v>
          </cell>
          <cell r="C1368" t="str">
            <v>BIMBO AZCAPOTZALCO</v>
          </cell>
        </row>
        <row r="1369">
          <cell r="A1369" t="str">
            <v>BIM-173386</v>
          </cell>
          <cell r="B1369" t="str">
            <v>CM1 26 TRANSFORMADOR DE 300KVA</v>
          </cell>
          <cell r="C1369" t="str">
            <v>BIMBO AZCAPOTZALCO</v>
          </cell>
        </row>
        <row r="1370">
          <cell r="A1370" t="str">
            <v>BIM-173387</v>
          </cell>
          <cell r="B1370" t="str">
            <v>CM1 27 TRANSFORMADOR DE 500KVA</v>
          </cell>
          <cell r="C1370" t="str">
            <v>BIMBO AZCAPOTZALCO</v>
          </cell>
        </row>
        <row r="1371">
          <cell r="A1371" t="str">
            <v>BIM-173394</v>
          </cell>
          <cell r="B1371" t="str">
            <v>CM2 18 CALDERA CLEAVER BROOKS 125 CC</v>
          </cell>
          <cell r="C1371" t="str">
            <v>BIMBO AZCAPOTZALCO</v>
          </cell>
        </row>
        <row r="1372">
          <cell r="A1372" t="str">
            <v>BIM-173397</v>
          </cell>
          <cell r="B1372" t="str">
            <v>MM 30 CERNIDOR LINEA # 3 BOLLERIAS</v>
          </cell>
          <cell r="C1372" t="str">
            <v>BIMBO AZCAPOTZALCO</v>
          </cell>
        </row>
        <row r="1373">
          <cell r="A1373" t="str">
            <v>BIM-173398</v>
          </cell>
          <cell r="B1373" t="str">
            <v>M2 E 9 DETECTOR DE METALES</v>
          </cell>
          <cell r="C1373" t="str">
            <v>BIMBO AZCAPOTZALCO</v>
          </cell>
        </row>
        <row r="1374">
          <cell r="A1374" t="str">
            <v>BIM-173399</v>
          </cell>
          <cell r="B1374" t="str">
            <v>P1 7 P TANQUE PESADOR DE ESPONJA 900 LTS</v>
          </cell>
          <cell r="C1374" t="str">
            <v>BIMBO AZCAPOTZALCO</v>
          </cell>
        </row>
        <row r="1375">
          <cell r="A1375" t="str">
            <v>BIM-173400</v>
          </cell>
          <cell r="B1375" t="str">
            <v>P2 7 P TANQUE PESADOR DE ESPONJA 900 LTS</v>
          </cell>
          <cell r="C1375" t="str">
            <v>BIMBO AZCAPOTZALCO</v>
          </cell>
        </row>
        <row r="1376">
          <cell r="A1376" t="str">
            <v>BIM-173401</v>
          </cell>
          <cell r="B1376" t="str">
            <v>P2 20 P TRANSPORTADOR ENHARINADOR Y TAMICES</v>
          </cell>
          <cell r="C1376" t="str">
            <v>BIMBO AZCAPOTZALCO</v>
          </cell>
        </row>
        <row r="1377">
          <cell r="A1377" t="str">
            <v>BIM-173402</v>
          </cell>
          <cell r="B1377" t="str">
            <v>P2 38 P 2TM05 TRANSPORTADOR DOSIFICADOR A CAMARA DE VAPOR</v>
          </cell>
          <cell r="C1377" t="str">
            <v>BIMBO AZCAPOTZALCO</v>
          </cell>
        </row>
        <row r="1378">
          <cell r="A1378" t="str">
            <v>BIM-173403</v>
          </cell>
          <cell r="B1378" t="str">
            <v>P1 128 E 1TP20 TRANSPORTADOR  4 DOSIFICADOR D PRODUCTO A AUTOMATISMO</v>
          </cell>
          <cell r="C1378" t="str">
            <v>BIMBO AZCAPOTZALCO</v>
          </cell>
        </row>
        <row r="1379">
          <cell r="A1379" t="str">
            <v>BIM-173405</v>
          </cell>
          <cell r="B1379" t="str">
            <v>P1 130 E TRANSPORTADOR DE LEVANTADO EMERGENTE</v>
          </cell>
          <cell r="C1379" t="str">
            <v>BIMBO AZCAPOTZALCO</v>
          </cell>
        </row>
        <row r="1380">
          <cell r="A1380" t="str">
            <v>BIM-173406</v>
          </cell>
          <cell r="B1380" t="str">
            <v>P1 131 E TRANSPORTADOR MULTIPAQUETE</v>
          </cell>
          <cell r="C1380" t="str">
            <v>BIMBO AZCAPOTZALCO</v>
          </cell>
        </row>
        <row r="1381">
          <cell r="A1381" t="str">
            <v>BIM-173407</v>
          </cell>
          <cell r="B1381" t="str">
            <v>P1 132 E ATADORA MECANICA BURFORD MODELO 1507</v>
          </cell>
          <cell r="C1381" t="str">
            <v>BIMBO AZCAPOTZALCO</v>
          </cell>
        </row>
        <row r="1382">
          <cell r="A1382" t="str">
            <v>BIM-173408</v>
          </cell>
          <cell r="B1382" t="str">
            <v>P2 76 E 2TP04 TRANSPORTADOR CURVO SALIDA DEL ENFRIADOR</v>
          </cell>
          <cell r="C1382" t="str">
            <v>BIMBO AZCAPOTZALCO</v>
          </cell>
        </row>
        <row r="1383">
          <cell r="A1383" t="str">
            <v>BIM-173409</v>
          </cell>
          <cell r="B1383" t="str">
            <v>P2 79 E 2TP06 TRANSPORTADOR DETECTOR DE METALES</v>
          </cell>
          <cell r="C1383" t="str">
            <v>BIMBO AZCAPOTZALCO</v>
          </cell>
        </row>
        <row r="1384">
          <cell r="A1384" t="str">
            <v>BIM-173411</v>
          </cell>
          <cell r="B1384" t="str">
            <v>PQ 1 P TANQUE SISTEMA DE LIMPIEZA DE TANQUES DE HUEVO</v>
          </cell>
          <cell r="C1384" t="str">
            <v>BIMBO AZCAPOTZALCO</v>
          </cell>
        </row>
        <row r="1385">
          <cell r="A1385" t="str">
            <v>BIM-173413</v>
          </cell>
          <cell r="B1385" t="str">
            <v>PQ 18 P TRITURADOR DE MANTECA</v>
          </cell>
          <cell r="C1385" t="str">
            <v>BIMBO AZCAPOTZALCO</v>
          </cell>
        </row>
        <row r="1386">
          <cell r="A1386" t="str">
            <v>BIM-173414</v>
          </cell>
          <cell r="B1386" t="str">
            <v>PQ 33 P TRANSPORTADOR PQ03 ENTRADA  1 A T TRANSFER</v>
          </cell>
          <cell r="C1386" t="str">
            <v>BIMBO AZCAPOTZALCO</v>
          </cell>
        </row>
        <row r="1387">
          <cell r="A1387" t="str">
            <v>BIM-173415</v>
          </cell>
          <cell r="B1387" t="str">
            <v>PQ 35 P TRANSPORTADOR PQ04 ENTRADA  2 A T TRANSFER</v>
          </cell>
          <cell r="C1387" t="str">
            <v>BIMBO AZCAPOTZALCO</v>
          </cell>
        </row>
        <row r="1388">
          <cell r="A1388" t="str">
            <v>BIM-173416</v>
          </cell>
          <cell r="B1388" t="str">
            <v>PQ 36 P TRANSPORTADOR PQ05 TRANSVERSAL SALIDA DE T TRANSFER</v>
          </cell>
          <cell r="C1388" t="str">
            <v>BIMBO AZCAPOTZALCO</v>
          </cell>
        </row>
        <row r="1389">
          <cell r="A1389" t="str">
            <v>BIM-173417</v>
          </cell>
          <cell r="B1389" t="str">
            <v>PQ 39 P TRANSPORTADOR PQ07 DEL DOSIFICADOR DE ESPECIES</v>
          </cell>
          <cell r="C1389" t="str">
            <v>BIMBO AZCAPOTZALCO</v>
          </cell>
        </row>
        <row r="1390">
          <cell r="A1390" t="str">
            <v>BIM-173418</v>
          </cell>
          <cell r="B1390" t="str">
            <v>PQ 46 P DESMOLDEADOR DE AGUJAS PARA PANQUE</v>
          </cell>
          <cell r="C1390" t="str">
            <v>BIMBO AZCAPOTZALCO</v>
          </cell>
        </row>
        <row r="1391">
          <cell r="A1391" t="str">
            <v>BIM-173419</v>
          </cell>
          <cell r="B1391" t="str">
            <v>PQ 66 P TRANSPORTADOR PQ25 RECTO SALIDA DE SUCCIONADOR</v>
          </cell>
          <cell r="C1391" t="str">
            <v>BIMBO AZCAPOTZALCO</v>
          </cell>
        </row>
        <row r="1392">
          <cell r="A1392" t="str">
            <v>BIM-173420</v>
          </cell>
          <cell r="B1392" t="str">
            <v>PQ 67 P TRANSPORTADOR PQ25A RECTO SALIDA DEL DESMOLDEADOR DE AGUJAS</v>
          </cell>
          <cell r="C1392" t="str">
            <v>BIMBO AZCAPOTZALCO</v>
          </cell>
        </row>
        <row r="1393">
          <cell r="A1393" t="str">
            <v>BIM-173421</v>
          </cell>
          <cell r="B1393" t="str">
            <v>PQ 70 P TRANSPORTADOR PQ27A RECTO PRODUCTO A ENFRIADOR</v>
          </cell>
          <cell r="C1393" t="str">
            <v>BIMBO AZCAPOTZALCO</v>
          </cell>
        </row>
        <row r="1394">
          <cell r="A1394" t="str">
            <v>BIM-173422</v>
          </cell>
          <cell r="B1394" t="str">
            <v>PQ 87 E TRANSPORTADOR PQ42 CURVA EN S PRODUCTO A ENVOLVEDORA  3</v>
          </cell>
          <cell r="C1394" t="str">
            <v>BIMBO AZCAPOTZALCO</v>
          </cell>
        </row>
        <row r="1395">
          <cell r="A1395" t="str">
            <v>BIM-173423</v>
          </cell>
          <cell r="B1395" t="str">
            <v>PQ 96 E TRANSPORTADOR PQ43 SALIDA DE ENVOLVEDORAS A LEVANTADOR</v>
          </cell>
          <cell r="C1395" t="str">
            <v>BIMBO AZCAPOTZALCO</v>
          </cell>
        </row>
        <row r="1396">
          <cell r="A1396" t="str">
            <v>BIM-173424</v>
          </cell>
          <cell r="B1396" t="str">
            <v>PQ 109 E DETECTOR DE METALES  5 MARCA LOMA</v>
          </cell>
          <cell r="C1396" t="str">
            <v>BIMBO AZCAPOTZALCO</v>
          </cell>
        </row>
        <row r="1397">
          <cell r="A1397" t="str">
            <v>BIM-173438</v>
          </cell>
          <cell r="B1397" t="str">
            <v>B3 5 P INTERCAMBIADOR DE CALOR</v>
          </cell>
          <cell r="C1397" t="str">
            <v>BIMBO AZCAPOTZALCO</v>
          </cell>
        </row>
        <row r="1398">
          <cell r="A1398" t="str">
            <v>BIM-173439</v>
          </cell>
          <cell r="B1398" t="str">
            <v>B3 7 P TANQUE PESADOR</v>
          </cell>
          <cell r="C1398" t="str">
            <v>BIMBO AZCAPOTZALCO</v>
          </cell>
        </row>
        <row r="1399">
          <cell r="A1399" t="str">
            <v>BIM-173442</v>
          </cell>
          <cell r="B1399" t="str">
            <v>B3 20 P LAMINADORA</v>
          </cell>
          <cell r="C1399" t="str">
            <v>BIMBO AZCAPOTZALCO</v>
          </cell>
        </row>
        <row r="1400">
          <cell r="A1400" t="str">
            <v>BIM-173443</v>
          </cell>
          <cell r="B1400" t="str">
            <v>B3 21 P MODELADORA DE MASA</v>
          </cell>
          <cell r="C1400" t="str">
            <v>BIMBO AZCAPOTZALCO</v>
          </cell>
        </row>
        <row r="1401">
          <cell r="A1401" t="str">
            <v>BIM-173449</v>
          </cell>
          <cell r="B1401" t="str">
            <v>B3 67 E TP09 TRANSPORTADOR CURVO DE ENTRADA A LA UBE N° 1</v>
          </cell>
          <cell r="C1401" t="str">
            <v>BIMBO AZCAPOTZALCO</v>
          </cell>
        </row>
        <row r="1402">
          <cell r="A1402" t="str">
            <v>BIM-173450</v>
          </cell>
          <cell r="B1402" t="str">
            <v>B3 71 E TP10 TRANSPORTSDOR CURVO DESCARGA UBE  1</v>
          </cell>
          <cell r="C1402" t="str">
            <v>BIMBO AZCAPOTZALCO</v>
          </cell>
        </row>
        <row r="1403">
          <cell r="A1403" t="str">
            <v>BIM-173451</v>
          </cell>
          <cell r="B1403" t="str">
            <v>B3 72 E TP11 TRANSPORTADOR RODILLOS SALIDA UBE  1</v>
          </cell>
          <cell r="C1403" t="str">
            <v>BIMBO AZCAPOTZALCO</v>
          </cell>
        </row>
        <row r="1404">
          <cell r="A1404" t="str">
            <v>BIM-173452</v>
          </cell>
          <cell r="B1404" t="str">
            <v>B3 73 E TP12 TRANSPORTADOR RECTO ANTERIOR A UBE  2</v>
          </cell>
          <cell r="C1404" t="str">
            <v>BIMBO AZCAPOTZALCO</v>
          </cell>
        </row>
        <row r="1405">
          <cell r="A1405" t="str">
            <v>BIM-173453</v>
          </cell>
          <cell r="B1405" t="str">
            <v>B3 74 E TP13 TRANSPORTADOR CURVO DE ENTRADA A LA UBE  2</v>
          </cell>
          <cell r="C1405" t="str">
            <v>BIMBO AZCAPOTZALCO</v>
          </cell>
        </row>
        <row r="1406">
          <cell r="A1406" t="str">
            <v>BIM-173454</v>
          </cell>
          <cell r="B1406" t="str">
            <v>B3 75 E REBANADORA MARCA A LEMATIC SERIE 485  2</v>
          </cell>
          <cell r="C1406" t="str">
            <v>BIMBO AZCAPOTZALCO</v>
          </cell>
        </row>
        <row r="1407">
          <cell r="A1407" t="str">
            <v>BIM-173455</v>
          </cell>
          <cell r="B1407" t="str">
            <v>B3 76 E ENVOLSADORA MARCA UBE SERIAL 1915  2</v>
          </cell>
          <cell r="C1407" t="str">
            <v>BIMBO AZCAPOTZALCO</v>
          </cell>
        </row>
        <row r="1408">
          <cell r="A1408" t="str">
            <v>BIM-173456</v>
          </cell>
          <cell r="B1408" t="str">
            <v>B3 88 E TRANSPORTADOR RECTO ALIMENTADOR DE CHAROLAS   3 SERIE PII53</v>
          </cell>
          <cell r="C1408" t="str">
            <v>BIMBO AZCAPOTZALCO</v>
          </cell>
        </row>
        <row r="1409">
          <cell r="A1409" t="str">
            <v>BIM-173457</v>
          </cell>
          <cell r="B1409" t="str">
            <v>B3 89 E TRANSPORTADOR RECTO ALIMENTADOR DE TINAS  4 FAREME05103208</v>
          </cell>
          <cell r="C1409" t="str">
            <v>BIMBO AZCAPOTZALCO</v>
          </cell>
        </row>
        <row r="1410">
          <cell r="A1410" t="str">
            <v>BIM-173458</v>
          </cell>
          <cell r="B1410" t="str">
            <v>B3 90 (E) TRANSPORTADOR DE CHAROLAS CURVO POSTERIOR A PACK-STACK # 1</v>
          </cell>
          <cell r="C1410" t="str">
            <v>BIMBO AZCAPOTZALCO</v>
          </cell>
        </row>
        <row r="1411">
          <cell r="A1411" t="str">
            <v>BIM-173459</v>
          </cell>
          <cell r="B1411" t="str">
            <v>DNI 3 P TANQUE DE ALIMENTACION DE MANTECA DE 450 LTS</v>
          </cell>
          <cell r="C1411" t="str">
            <v>BIMBO AZCAPOTZALCO</v>
          </cell>
        </row>
        <row r="1412">
          <cell r="A1412" t="str">
            <v>BIM-173460</v>
          </cell>
          <cell r="B1412" t="str">
            <v>DNI 6 P FILTRO PRENSA DONAS SERIE H98135</v>
          </cell>
          <cell r="C1412" t="str">
            <v>BIMBO AZCAPOTZALCO</v>
          </cell>
        </row>
        <row r="1413">
          <cell r="A1413" t="str">
            <v>BIM-173463</v>
          </cell>
          <cell r="B1413" t="str">
            <v>DNI 17 P TRANSPORTADOR DNI03 RECTO HACIA ENFRIADOR  1</v>
          </cell>
          <cell r="C1413" t="str">
            <v>BIMBO AZCAPOTZALCO</v>
          </cell>
        </row>
        <row r="1414">
          <cell r="A1414" t="str">
            <v>BIM-173464</v>
          </cell>
          <cell r="B1414" t="str">
            <v>DNI 27 E TRANSPORTADOR DNI07 RECTO SALIDA DE AZUCARADORES  1</v>
          </cell>
          <cell r="C1414" t="str">
            <v>BIMBO AZCAPOTZALCO</v>
          </cell>
        </row>
        <row r="1415">
          <cell r="A1415" t="str">
            <v>BIM-173465</v>
          </cell>
          <cell r="B1415" t="str">
            <v>DNI 28 E DETECTOR DE METALES  1 MARCA LOMA SERIE HMD6640014644</v>
          </cell>
          <cell r="C1415" t="str">
            <v>BIMBO AZCAPOTZALCO</v>
          </cell>
        </row>
        <row r="1416">
          <cell r="A1416" t="str">
            <v>BIM-173466</v>
          </cell>
          <cell r="B1416" t="str">
            <v>DNI 29 E TRANSPORTADOR DNI08 DEL DETECTOR DE METALES  1</v>
          </cell>
          <cell r="C1416" t="str">
            <v>BIMBO AZCAPOTZALCO</v>
          </cell>
        </row>
        <row r="1417">
          <cell r="A1417" t="str">
            <v>BIM-173467</v>
          </cell>
          <cell r="B1417" t="str">
            <v>DNI 30 E TRANSPORTADOR DNI09 SALIDA  DETECTOR DE METALES SERIE 990388</v>
          </cell>
          <cell r="C1417" t="str">
            <v>BIMBO AZCAPOTZALCO</v>
          </cell>
        </row>
        <row r="1418">
          <cell r="A1418" t="str">
            <v>BIM-173468</v>
          </cell>
          <cell r="B1418" t="str">
            <v>DNI 31 E TRANSPORTADOR DNI10 RECTO HACIA ENVOLVEDORAS 2 Y 3</v>
          </cell>
          <cell r="C1418" t="str">
            <v>BIMBO AZCAPOTZALCO</v>
          </cell>
        </row>
        <row r="1419">
          <cell r="A1419" t="str">
            <v>BIM-173469</v>
          </cell>
          <cell r="B1419" t="str">
            <v>DNI 32 E TRANSPORTADOR DNI11 RECTO DE PRODUCTO A ENVOLVEDORA  1</v>
          </cell>
          <cell r="C1419" t="str">
            <v>BIMBO AZCAPOTZALCO</v>
          </cell>
        </row>
        <row r="1420">
          <cell r="A1420" t="str">
            <v>BIM-173470</v>
          </cell>
          <cell r="B1420" t="str">
            <v>DNII 15 E DETECTOR DE METALES MARCA LOMA   2 SERIE 1008 B14643</v>
          </cell>
          <cell r="C1420" t="str">
            <v>BIMBO AZCAPOTZALCO</v>
          </cell>
        </row>
        <row r="1421">
          <cell r="A1421" t="str">
            <v>BIM-173471</v>
          </cell>
          <cell r="B1421" t="str">
            <v>DNII 16 E TRANSPORTADOR DNII09 DEL DETECTOR DE METALES SERIE 990406</v>
          </cell>
          <cell r="C1421" t="str">
            <v>BIMBO AZCAPOTZALCO</v>
          </cell>
        </row>
        <row r="1422">
          <cell r="A1422" t="str">
            <v>BIM-173472</v>
          </cell>
          <cell r="B1422" t="str">
            <v>DNII 17 E TRANSPORTADOR DNII10 RECTO HACIA ENVOLVEDORAS</v>
          </cell>
          <cell r="C1422" t="str">
            <v>BIMBO AZCAPOTZALCO</v>
          </cell>
        </row>
        <row r="1423">
          <cell r="A1423" t="str">
            <v>BIM-173473</v>
          </cell>
          <cell r="B1423" t="str">
            <v>DNII 18 E TRANSPORTADOR DNII11 RECTO HACIA ENVOLTURA</v>
          </cell>
          <cell r="C1423" t="str">
            <v>BIMBO AZCAPOTZALCO</v>
          </cell>
        </row>
        <row r="1424">
          <cell r="A1424" t="str">
            <v>BIM-173474</v>
          </cell>
          <cell r="B1424" t="str">
            <v>DNIII 12 E TRANSPORTADOR DNIII09 DEL DETECTOR DE METALES SERIE 990397</v>
          </cell>
          <cell r="C1424" t="str">
            <v>BIMBO AZCAPOTZALCO</v>
          </cell>
        </row>
        <row r="1425">
          <cell r="A1425" t="str">
            <v>BIM-173475</v>
          </cell>
          <cell r="B1425" t="str">
            <v>DNIII 16 E ENVOLVEDORA DNIII07 FMC 2201</v>
          </cell>
          <cell r="C1425" t="str">
            <v>BIMBO AZCAPOTZALCO</v>
          </cell>
        </row>
        <row r="1426">
          <cell r="A1426" t="str">
            <v>BIM-173476</v>
          </cell>
          <cell r="B1426" t="str">
            <v>BU 2 P TOLVA DE AZÚCAR DE LA MEZCLADORA DE DECORADO MARCA REIMELT</v>
          </cell>
          <cell r="C1426" t="str">
            <v>BIMBO AZCAPOTZALCO</v>
          </cell>
        </row>
        <row r="1427">
          <cell r="A1427" t="str">
            <v>BIM-173477</v>
          </cell>
          <cell r="B1427" t="str">
            <v>BU 3 P TANQUE ACEITE DE ALGODON  1</v>
          </cell>
          <cell r="C1427" t="str">
            <v>BIMBO AZCAPOTZALCO</v>
          </cell>
        </row>
        <row r="1428">
          <cell r="A1428" t="str">
            <v>BIM-173478</v>
          </cell>
          <cell r="B1428" t="str">
            <v>BU 8 P TOLVA DE HARINA DE 500 KG</v>
          </cell>
          <cell r="C1428" t="str">
            <v>BIMBO AZCAPOTZALCO</v>
          </cell>
        </row>
        <row r="1429">
          <cell r="A1429" t="str">
            <v>BIM-173479</v>
          </cell>
          <cell r="B1429" t="str">
            <v>BU 16 P TANQUE PARA ACEITE 400 LTS</v>
          </cell>
          <cell r="C1429" t="str">
            <v>BIMBO AZCAPOTZALCO</v>
          </cell>
        </row>
        <row r="1430">
          <cell r="A1430" t="str">
            <v>BIM-173480</v>
          </cell>
          <cell r="B1430" t="str">
            <v>BU 27 E TRANSPORTADOR BU06 A ENVOLVEDORAS</v>
          </cell>
          <cell r="C1430" t="str">
            <v>BIMBO AZCAPOTZALCO</v>
          </cell>
        </row>
        <row r="1431">
          <cell r="A1431" t="str">
            <v>BIM-173482</v>
          </cell>
          <cell r="B1431" t="str">
            <v>RB P 1 BATIDORA AMF GLEN 340 QUART MIXTER LINEA  1</v>
          </cell>
          <cell r="C1431" t="str">
            <v>BIMBO AZCAPOTZALCO</v>
          </cell>
        </row>
        <row r="1432">
          <cell r="A1432" t="str">
            <v>BIM-173483</v>
          </cell>
          <cell r="B1432" t="str">
            <v>RB E 8 ENVOLVEDORA FMC 1301 SERIE 2888 LINEA  2</v>
          </cell>
          <cell r="C1432" t="str">
            <v>BIMBO AZCAPOTZALCO</v>
          </cell>
        </row>
        <row r="1433">
          <cell r="A1433" t="str">
            <v>BIM-173484</v>
          </cell>
          <cell r="B1433" t="str">
            <v>RB (E) 11 DETECTOR DE METALES MARAC LOMA LINEA # 1</v>
          </cell>
          <cell r="C1433" t="str">
            <v>BIMBO AZCAPOTZALCO</v>
          </cell>
        </row>
        <row r="1434">
          <cell r="A1434" t="str">
            <v>BIM-173485</v>
          </cell>
          <cell r="B1434" t="str">
            <v>RB (E) 12 DETECTOR DE METALES MARAC LOMA LINEA # 2</v>
          </cell>
          <cell r="C1434" t="str">
            <v>BIMBO AZCAPOTZALCO</v>
          </cell>
        </row>
        <row r="1435">
          <cell r="A1435" t="str">
            <v>BIM-173492</v>
          </cell>
          <cell r="B1435" t="str">
            <v>RACKS PALLET FLOW</v>
          </cell>
          <cell r="C1435" t="str">
            <v>BIMBO AZCAPOTZALCO</v>
          </cell>
        </row>
        <row r="1436">
          <cell r="A1436" t="str">
            <v>BIM-179298</v>
          </cell>
          <cell r="B1436" t="str">
            <v>PRENSA COMPACTADORA VERTICAL</v>
          </cell>
          <cell r="C1436" t="str">
            <v>BIMBO AZCAPOTZALCO</v>
          </cell>
        </row>
        <row r="1437">
          <cell r="A1437" t="str">
            <v>BIM-179299</v>
          </cell>
          <cell r="B1437" t="str">
            <v>COMPRESOR XF100</v>
          </cell>
          <cell r="C1437" t="str">
            <v>BIMBO AZCAPOTZALCO</v>
          </cell>
        </row>
        <row r="1438">
          <cell r="A1438" t="str">
            <v>BIM-179382</v>
          </cell>
          <cell r="B1438" t="str">
            <v>TRITURADOR DE BARREDURA PARA EL AREA DE DEV</v>
          </cell>
          <cell r="C1438" t="str">
            <v>BIMBO AZCAPOTZALCO</v>
          </cell>
        </row>
        <row r="1439">
          <cell r="A1439" t="str">
            <v>BIM-179383</v>
          </cell>
          <cell r="B1439" t="str">
            <v>MAQUINA ENVASADORA VERTICAL DOBLE ACERO INOXIDABLE</v>
          </cell>
          <cell r="C1439" t="str">
            <v>BIMBO AZCAPOTZALCO</v>
          </cell>
        </row>
        <row r="1440">
          <cell r="A1440" t="str">
            <v>BIM-179386</v>
          </cell>
          <cell r="B1440" t="str">
            <v>MAQUINA ENVASADORA VERTICAL DOBLE ACERO INOXIDABLE</v>
          </cell>
          <cell r="C1440" t="str">
            <v>BIMBO AZCAPOTZALCO</v>
          </cell>
        </row>
        <row r="1441">
          <cell r="A1441" t="str">
            <v>BIM-179435</v>
          </cell>
          <cell r="B1441" t="str">
            <v>RECOLECTOR DE NIEBLA PARA FREIDOR DE DONAS 2</v>
          </cell>
          <cell r="C1441" t="str">
            <v>BIMBO AZCAPOTZALCO</v>
          </cell>
        </row>
        <row r="1442">
          <cell r="A1442" t="str">
            <v>BIM-179436</v>
          </cell>
          <cell r="B1442" t="str">
            <v>RECOLECTOR DE NIEBLA PARA FREIDOR DE DONAS 2</v>
          </cell>
          <cell r="C1442" t="str">
            <v>BIMBO AZCAPOTZALCO</v>
          </cell>
        </row>
        <row r="1443">
          <cell r="A1443" t="str">
            <v>BIM-180958</v>
          </cell>
          <cell r="B1443" t="str">
            <v>TRANSPORTADOR RECTO HORIZONTAL DE ALIMENTACION A CAMION</v>
          </cell>
          <cell r="C1443" t="str">
            <v>BIMBO AZCAPOTZALCO</v>
          </cell>
        </row>
        <row r="1444">
          <cell r="A1444" t="str">
            <v>BIM-180959</v>
          </cell>
          <cell r="B1444" t="str">
            <v>TOLVA RECUPERADORA DE ENVOLTURA</v>
          </cell>
          <cell r="C1444" t="str">
            <v>BIMBO AZCAPOTZALCO</v>
          </cell>
        </row>
        <row r="1445">
          <cell r="A1445" t="str">
            <v>BIM-180960</v>
          </cell>
          <cell r="B1445" t="str">
            <v>ESTRUCTURA SOPORTE PARA TRITURADOR DE BAJAS</v>
          </cell>
          <cell r="C1445" t="str">
            <v>BIMBO AZCAPOTZALCO</v>
          </cell>
        </row>
        <row r="1446">
          <cell r="A1446" t="str">
            <v>BIM-180961</v>
          </cell>
          <cell r="B1446" t="str">
            <v>TRITURADOR DE BAJAS</v>
          </cell>
          <cell r="C1446" t="str">
            <v>BIMBO AZCAPOTZALCO</v>
          </cell>
        </row>
        <row r="1447">
          <cell r="A1447" t="str">
            <v>BIM-180962</v>
          </cell>
          <cell r="B1447" t="str">
            <v>ESTRUCTURA SOPORTE PARA PRE-TRITURADOR DE BAJAS</v>
          </cell>
          <cell r="C1447" t="str">
            <v>BIMBO AZCAPOTZALCO</v>
          </cell>
        </row>
        <row r="1448">
          <cell r="A1448" t="str">
            <v>BIM-180963</v>
          </cell>
          <cell r="B1448" t="str">
            <v>PRE-TRITURADOR DE BAJAS</v>
          </cell>
          <cell r="C1448" t="str">
            <v>BIMBO AZCAPOTZALCO</v>
          </cell>
        </row>
        <row r="1449">
          <cell r="A1449" t="str">
            <v>BIM-180964</v>
          </cell>
          <cell r="B1449" t="str">
            <v>TRANSPORTADOR JIRAFA VERTICAL Z ALIMETADOR A TRITURADOR</v>
          </cell>
          <cell r="C1449" t="str">
            <v>BIMBO AZCAPOTZALCO</v>
          </cell>
        </row>
        <row r="1450">
          <cell r="A1450" t="str">
            <v>BIM-181966</v>
          </cell>
          <cell r="B1450" t="str">
            <v>TORRE DE ENFRIAMIENTO MODELO HRFG606105</v>
          </cell>
          <cell r="C1450" t="str">
            <v>BIMBO AZCAPOTZALCO</v>
          </cell>
        </row>
        <row r="1451">
          <cell r="A1451" t="str">
            <v>BIM-181967</v>
          </cell>
          <cell r="B1451" t="str">
            <v>TORRE DE ENFRIAMIENTO MODELO HRFG709110</v>
          </cell>
          <cell r="C1451" t="str">
            <v>BIMBO AZCAPOTZALCO</v>
          </cell>
        </row>
        <row r="1452">
          <cell r="A1452" t="str">
            <v>BIM-181969</v>
          </cell>
          <cell r="B1452" t="str">
            <v>ANALIZADOR DE TEXTURA MARCA BROONFIEL</v>
          </cell>
          <cell r="C1452" t="str">
            <v>BIMBO AZCAPOTZALCO</v>
          </cell>
        </row>
        <row r="1453">
          <cell r="A1453" t="str">
            <v>BIM-182014</v>
          </cell>
          <cell r="B1453" t="str">
            <v>CONJUNTO DE RODILLOS PARA ALIMENTACION DE PAPEL FUSSION 7</v>
          </cell>
          <cell r="C1453" t="str">
            <v>BIMBO AZCAPOTZALCO</v>
          </cell>
        </row>
        <row r="1454">
          <cell r="A1454" t="str">
            <v>BIM-182328</v>
          </cell>
          <cell r="B1454" t="str">
            <v>TRANSPORTADOR PARA LEVANTO COMUN PARA LA LINEA DE DONAS LC001</v>
          </cell>
          <cell r="C1454" t="str">
            <v>BIMBO AZCAPOTZALCO</v>
          </cell>
        </row>
        <row r="1455">
          <cell r="A1455" t="str">
            <v>BIM-182329</v>
          </cell>
          <cell r="B1455" t="str">
            <v>TRANSPORTADOR PARA LEVANTO COMUN PARA LA LINEA DE DONASLC002</v>
          </cell>
          <cell r="C1455" t="str">
            <v>BIMBO AZCAPOTZALCO</v>
          </cell>
        </row>
        <row r="1456">
          <cell r="A1456" t="str">
            <v>BIM-182330</v>
          </cell>
          <cell r="B1456" t="str">
            <v>TRANSPORTADOR PARA LEVANTO COMUN PARA LA LINEA DE DONAS LC003</v>
          </cell>
          <cell r="C1456" t="str">
            <v>BIMBO AZCAPOTZALCO</v>
          </cell>
        </row>
        <row r="1457">
          <cell r="A1457" t="str">
            <v>BIM-182331</v>
          </cell>
          <cell r="B1457" t="str">
            <v>TRANSPORTADOR PARA LEVANTO COMUN PARA LA LINEA DE DONAS LC004</v>
          </cell>
          <cell r="C1457" t="str">
            <v>BIMBO AZCAPOTZALCO</v>
          </cell>
        </row>
        <row r="1458">
          <cell r="A1458" t="str">
            <v>BIM-183628</v>
          </cell>
          <cell r="B1458" t="str">
            <v>CABEZAL ETIQUETADOR CON PELADOR RIGIDO</v>
          </cell>
          <cell r="C1458" t="str">
            <v>BIMBO AZCAPOTZALCO</v>
          </cell>
        </row>
        <row r="1459">
          <cell r="A1459" t="str">
            <v>BIM-183629</v>
          </cell>
          <cell r="B1459" t="str">
            <v>CABEZAL ETIQUETADOR CON PELADOR RIGIDO</v>
          </cell>
          <cell r="C1459" t="str">
            <v>BIMBO AZCAPOTZALCO</v>
          </cell>
        </row>
        <row r="1460">
          <cell r="A1460" t="str">
            <v>BIM-183909</v>
          </cell>
          <cell r="B1460" t="str">
            <v>COLECTOR SMOG HOG</v>
          </cell>
          <cell r="C1460" t="str">
            <v>BIMBO AZCAPOTZALCO</v>
          </cell>
        </row>
        <row r="1461">
          <cell r="A1461" t="str">
            <v>BIM-183910</v>
          </cell>
          <cell r="B1461" t="str">
            <v>COLECTOR SMOG HOG</v>
          </cell>
          <cell r="C1461" t="str">
            <v>BIMBO AZCAPOTZALCO</v>
          </cell>
        </row>
        <row r="1462">
          <cell r="A1462" t="str">
            <v>BIM-183911</v>
          </cell>
          <cell r="B1462" t="str">
            <v>TRANSPORTADOR PARA LEVANTO COMUN LINEA DE DONITAS</v>
          </cell>
          <cell r="C1462" t="str">
            <v>BIMBO AZCAPOTZALCO</v>
          </cell>
        </row>
        <row r="1463">
          <cell r="A1463" t="str">
            <v>BIM-183912</v>
          </cell>
          <cell r="B1463" t="str">
            <v>TRANSPORTADOR PARA LEVANTO COMUN LINEA DE DONITAS</v>
          </cell>
          <cell r="C1463" t="str">
            <v>BIMBO AZCAPOTZALCO</v>
          </cell>
        </row>
        <row r="1464">
          <cell r="A1464" t="str">
            <v>BIM-183913</v>
          </cell>
          <cell r="B1464" t="str">
            <v>TRANSPORTADOR PARA LEVANTO COMUN LINEA DE DONITAS</v>
          </cell>
          <cell r="C1464" t="str">
            <v>BIMBO AZCAPOTZALCO</v>
          </cell>
        </row>
        <row r="1465">
          <cell r="A1465" t="str">
            <v>BIM-183915</v>
          </cell>
          <cell r="B1465" t="str">
            <v>TRANSPORTADOR PARA LEVANTO COMUN LINEA DE DONITAS</v>
          </cell>
          <cell r="C1465" t="str">
            <v>BIMBO AZCAPOTZALCO</v>
          </cell>
        </row>
        <row r="1466">
          <cell r="A1466" t="str">
            <v>BIM-184321</v>
          </cell>
          <cell r="B1466" t="str">
            <v>PLANTA DE TRATAMIENTO DE AGUA</v>
          </cell>
          <cell r="C1466" t="str">
            <v>BIMBO AZCAPOTZALCO</v>
          </cell>
        </row>
        <row r="1467">
          <cell r="A1467" t="str">
            <v>BIM-184322</v>
          </cell>
          <cell r="B1467" t="str">
            <v>CABEZAL ETIQUETADOR MODELO EVOLUTION</v>
          </cell>
          <cell r="C1467" t="str">
            <v>BIMBO AZCAPOTZALCO</v>
          </cell>
        </row>
        <row r="1468">
          <cell r="A1468" t="str">
            <v>BIM-184323</v>
          </cell>
          <cell r="B1468" t="str">
            <v>CABEZAL ETIQUETADOR MODELO EVOLUTION</v>
          </cell>
          <cell r="C1468" t="str">
            <v>BIMBO AZCAPOTZALCO</v>
          </cell>
        </row>
        <row r="1469">
          <cell r="A1469" t="str">
            <v>BIM-184324</v>
          </cell>
          <cell r="B1469" t="str">
            <v>CABEZAL ETIQUETADOR MODELO EVOLUTION</v>
          </cell>
          <cell r="C1469" t="str">
            <v>BIMBO AZCAPOTZALCO</v>
          </cell>
        </row>
        <row r="1470">
          <cell r="A1470" t="str">
            <v>BIM-184408</v>
          </cell>
          <cell r="B1470" t="str">
            <v>ENFRIADOR DE PROPILENGLICOL</v>
          </cell>
          <cell r="C1470" t="str">
            <v>BIMBO AZCAPOTZALCO</v>
          </cell>
        </row>
        <row r="1471">
          <cell r="A1471" t="str">
            <v>BIM-184411</v>
          </cell>
          <cell r="B1471" t="str">
            <v>SILO PARA HARINA TIPO CILINDRICO VERTICAL DE 2337MM</v>
          </cell>
          <cell r="C1471" t="str">
            <v>BIMBO AZCAPOTZALCO</v>
          </cell>
        </row>
        <row r="1472">
          <cell r="A1472" t="str">
            <v>BIM-184412</v>
          </cell>
          <cell r="B1472" t="str">
            <v>TRANSPORTADOR RECTO INCLINADO TP-D01</v>
          </cell>
          <cell r="C1472" t="str">
            <v>BIMBO AZCAPOTZALCO</v>
          </cell>
        </row>
        <row r="1473">
          <cell r="A1473" t="str">
            <v>BIM-184503</v>
          </cell>
          <cell r="B1473" t="str">
            <v>CERNIDOR GREAT WESTERN</v>
          </cell>
          <cell r="C1473" t="str">
            <v>BIMBO AZCAPOTZALCO</v>
          </cell>
        </row>
        <row r="1474">
          <cell r="A1474" t="str">
            <v>BIM-184980</v>
          </cell>
          <cell r="B1474" t="str">
            <v>ANALIZADOR DE TEXTURA CT3 4500GR</v>
          </cell>
          <cell r="C1474" t="str">
            <v>BIMBO AZCAPOTZALCO</v>
          </cell>
        </row>
        <row r="1475">
          <cell r="A1475" t="str">
            <v>BIM-185305</v>
          </cell>
          <cell r="B1475" t="str">
            <v>LACM SISTEMA DE MANEJO DE MATERIALES Y GRASA ACEESORIOS</v>
          </cell>
          <cell r="C1475" t="str">
            <v>BIMBO AZCAPOTZALCO</v>
          </cell>
        </row>
        <row r="1476">
          <cell r="A1476" t="str">
            <v>BIM-185308</v>
          </cell>
          <cell r="B1476" t="str">
            <v>TRANSPORTADOR DE SALIDA DE LA ENVOLVEDORA TWM-12</v>
          </cell>
          <cell r="C1476" t="str">
            <v>BIMBO AZCAPOTZALCO</v>
          </cell>
        </row>
        <row r="1477">
          <cell r="A1477" t="str">
            <v>BIM-185309</v>
          </cell>
          <cell r="B1477" t="str">
            <v>TRANSPORTADOR DE SALIDA DE LA ENVOLVEDORA TWM-13</v>
          </cell>
          <cell r="C1477" t="str">
            <v>BIMBO AZCAPOTZALCO</v>
          </cell>
        </row>
        <row r="1478">
          <cell r="A1478" t="str">
            <v>BIM-185310</v>
          </cell>
          <cell r="B1478" t="str">
            <v>TRANSPORTADOR DE SALIDA DE LA ENVOLVEDORA TWM-13</v>
          </cell>
          <cell r="C1478" t="str">
            <v>BIMBO AZCAPOTZALCO</v>
          </cell>
        </row>
        <row r="1479">
          <cell r="A1479" t="str">
            <v>BIM-185311</v>
          </cell>
          <cell r="B1479" t="str">
            <v>TRANSPORTADOR RECTO HORIZONTAL TWM-06 SERIE 09-OT33</v>
          </cell>
          <cell r="C1479" t="str">
            <v>BIMBO AZCAPOTZALCO</v>
          </cell>
        </row>
        <row r="1480">
          <cell r="A1480" t="str">
            <v>BIM-185312</v>
          </cell>
          <cell r="B1480" t="str">
            <v>TRANSPORTADOR CURVO EN S TWM-07</v>
          </cell>
          <cell r="C1480" t="str">
            <v>BIMBO AZCAPOTZALCO</v>
          </cell>
        </row>
        <row r="1481">
          <cell r="A1481" t="str">
            <v>BIM-185313</v>
          </cell>
          <cell r="B1481" t="str">
            <v>TRANSPORTADOR CURVO EN S TWM-07 SERIE 09-OT34</v>
          </cell>
          <cell r="C1481" t="str">
            <v>BIMBO AZCAPOTZALCO</v>
          </cell>
        </row>
        <row r="1482">
          <cell r="A1482" t="str">
            <v>BIM-185314</v>
          </cell>
          <cell r="B1482" t="str">
            <v>TRANSPORTADOR SECCIN DEL TREN DE ALIMENTACIN DE CADENA CON EMPUJADORES TWM-10</v>
          </cell>
          <cell r="C1482" t="str">
            <v>BIMBO AZCAPOTZALCO</v>
          </cell>
        </row>
        <row r="1483">
          <cell r="A1483" t="str">
            <v>BIM-185315</v>
          </cell>
          <cell r="B1483" t="str">
            <v>TRANSPORTADOR SECCIN DEL TREN DE ALIMENTACIN DE CADENA CON EMPUJADORES TWM-10 SE</v>
          </cell>
          <cell r="C1483" t="str">
            <v>BIMBO AZCAPOTZALCO</v>
          </cell>
        </row>
        <row r="1484">
          <cell r="A1484" t="str">
            <v>BIM-185316</v>
          </cell>
          <cell r="B1484" t="str">
            <v>SEGUNDA SECCIN DEL TREN DE ALIMENTACIN DE CADENA CON EMPUJADORES TWM-11 PT-TRAN</v>
          </cell>
          <cell r="C1484" t="str">
            <v>BIMBO AZCAPOTZALCO</v>
          </cell>
        </row>
        <row r="1485">
          <cell r="A1485" t="str">
            <v>BIM-185317</v>
          </cell>
          <cell r="B1485" t="str">
            <v>SOPLADOR DE AIRE GD SUTORBILT SERIE LEGEND 8HP HORIZONTAL</v>
          </cell>
          <cell r="C1485" t="str">
            <v>BIMBO AZCAPOTZALCO</v>
          </cell>
        </row>
        <row r="1486">
          <cell r="A1486" t="str">
            <v>BIM-185323</v>
          </cell>
          <cell r="B1486" t="str">
            <v>SOPLADOR MOD GM25S CON CABINA</v>
          </cell>
          <cell r="C1486" t="str">
            <v>BIMBO AZCAPOTZALCO</v>
          </cell>
        </row>
        <row r="1487">
          <cell r="A1487" t="str">
            <v>BIM-185324</v>
          </cell>
          <cell r="B1487" t="str">
            <v>SOPLADOR MOD GM7L SIN CABINA</v>
          </cell>
          <cell r="C1487" t="str">
            <v>BIMBO AZCAPOTZALCO</v>
          </cell>
        </row>
        <row r="1488">
          <cell r="A1488" t="str">
            <v>BIM-185327</v>
          </cell>
          <cell r="B1488" t="str">
            <v>DETECTOR DE METALES PARA LINEA DE REBANADAS  MODELO LOMA IQ3</v>
          </cell>
          <cell r="C1488" t="str">
            <v>BIMBO AZCAPOTZALCO</v>
          </cell>
        </row>
        <row r="1489">
          <cell r="A1489" t="str">
            <v>BIM-185335</v>
          </cell>
          <cell r="B1489" t="str">
            <v>COLECTOR DE POLVOS WAM  MODELO FC 4J Y 500</v>
          </cell>
          <cell r="C1489" t="str">
            <v>BIMBO AZCAPOTZALCO</v>
          </cell>
        </row>
        <row r="1490">
          <cell r="A1490" t="str">
            <v>BIM-186538</v>
          </cell>
          <cell r="B1490" t="str">
            <v>PLANTA ELECTRICA SELMEC 1500 MODELO SCKTA50-G9</v>
          </cell>
          <cell r="C1490" t="str">
            <v>BIMBO AZCAPOTZALCO</v>
          </cell>
        </row>
        <row r="1491">
          <cell r="A1491" t="str">
            <v>BIM-186539</v>
          </cell>
          <cell r="B1491" t="str">
            <v>EQUIPO DE BOMBEO CONTRA INCENDIO BOMBA ELECTRICA BNJ MOD. 1</v>
          </cell>
          <cell r="C1491" t="str">
            <v>BIMBO AZCAPOTZALCO</v>
          </cell>
        </row>
        <row r="1492">
          <cell r="A1492" t="str">
            <v>BIM-186544</v>
          </cell>
          <cell r="B1492" t="str">
            <v>ATADORA DE PLASTINUDO PARA MOLIDO 5 KG</v>
          </cell>
          <cell r="C1492" t="str">
            <v>BIMBO AZCAPOTZALCO</v>
          </cell>
        </row>
        <row r="1493">
          <cell r="A1493" t="str">
            <v>BIM-186545</v>
          </cell>
          <cell r="B1493" t="str">
            <v>DECORADOR DE BUÑUELOS TIPO STORK</v>
          </cell>
          <cell r="C1493" t="str">
            <v>BIMBO AZCAPOTZALCO</v>
          </cell>
        </row>
        <row r="1494">
          <cell r="A1494" t="str">
            <v>BIM-187623</v>
          </cell>
          <cell r="B1494" t="str">
            <v>COLECTOR SMOG HOG MODELO SHN-40-HH</v>
          </cell>
          <cell r="C1494" t="str">
            <v>BIMBO AZCAPOTZALCO</v>
          </cell>
        </row>
        <row r="1495">
          <cell r="A1495" t="str">
            <v>BIM-187624</v>
          </cell>
          <cell r="B1495" t="str">
            <v>COLECTOR SMOG HOG MODELO SHN-40-HH</v>
          </cell>
          <cell r="C1495" t="str">
            <v>BIMBO AZCAPOTZALCO</v>
          </cell>
        </row>
        <row r="1496">
          <cell r="A1496" t="str">
            <v>BIM-187626</v>
          </cell>
          <cell r="B1496" t="str">
            <v>DETECTOR DE METALES DE 850MMX100MM IQ3</v>
          </cell>
          <cell r="C1496" t="str">
            <v>BIMBO AZCAPOTZALCO</v>
          </cell>
        </row>
        <row r="1497">
          <cell r="A1497" t="str">
            <v>BIM-187634</v>
          </cell>
          <cell r="B1497" t="str">
            <v>MONTACARGAS ELECTRICO MCA KROW</v>
          </cell>
          <cell r="C1497" t="str">
            <v>BIMBO AZCAPOTZALCO</v>
          </cell>
        </row>
        <row r="1498">
          <cell r="A1498" t="str">
            <v>BIM-190548</v>
          </cell>
          <cell r="B1498" t="str">
            <v>ENFRIADOR COMPLEMENTO DEL ACTIVO BIM-184408</v>
          </cell>
          <cell r="C1498" t="str">
            <v>BIMBO AZCAPOTZALCO</v>
          </cell>
        </row>
        <row r="1499">
          <cell r="A1499" t="str">
            <v>BIM-190560</v>
          </cell>
          <cell r="B1499" t="str">
            <v>SISTEMA DE CONTROL DE SERVO MOTORES DE AUTOMATISMO DE MANTECADAS # 1</v>
          </cell>
          <cell r="C1499" t="str">
            <v>BIMBO AZCAPOTZALCO</v>
          </cell>
        </row>
        <row r="1500">
          <cell r="A1500" t="str">
            <v>BIM-198580</v>
          </cell>
          <cell r="B1500" t="str">
            <v>PLANTA DE DIESEL 1500KW</v>
          </cell>
          <cell r="C1500" t="str">
            <v>BIMBO AZCAPOTZALCO</v>
          </cell>
        </row>
        <row r="1501">
          <cell r="A1501" t="str">
            <v>BIM-198805</v>
          </cell>
          <cell r="B1501" t="str">
            <v>TRANSPORTADOR  1 DOSIFICADOR D PRODUCTO A AUTOMATISMO</v>
          </cell>
          <cell r="C1501" t="str">
            <v>BIMBO AZCAPOTZALCO</v>
          </cell>
        </row>
        <row r="1502">
          <cell r="A1502" t="str">
            <v>BIM-198806</v>
          </cell>
          <cell r="B1502" t="str">
            <v>TRANSPORTADOR  2 DOSIFICADOR D PRODUCTO A AUTOMATISMO</v>
          </cell>
          <cell r="C1502" t="str">
            <v>BIMBO AZCAPOTZALCO</v>
          </cell>
        </row>
        <row r="1503">
          <cell r="A1503" t="str">
            <v>BIM-198807</v>
          </cell>
          <cell r="B1503" t="str">
            <v>TRANSPORTADOR  3 DOSIFICADOR D PRODUCTO A AUTOMATISMO</v>
          </cell>
          <cell r="C1503" t="str">
            <v>BIMBO AZCAPOTZALCO</v>
          </cell>
        </row>
        <row r="1504">
          <cell r="A1504" t="str">
            <v>BIM-199428</v>
          </cell>
          <cell r="B1504" t="str">
            <v>ENVOLVEDORA FMC WA-A520 3 EJES SERVO</v>
          </cell>
          <cell r="C1504" t="str">
            <v>BIMBO AZCAPOTZALCO</v>
          </cell>
        </row>
        <row r="1505">
          <cell r="A1505" t="str">
            <v>BIM-199429</v>
          </cell>
          <cell r="B1505" t="str">
            <v>TRASNPORTADOR EN ACERO INOX CON 2 PATAS DE SOPORTE ESTRUCTURA</v>
          </cell>
          <cell r="C1505" t="str">
            <v>BIMBO AZCAPOTZALCO</v>
          </cell>
        </row>
        <row r="1506">
          <cell r="A1506" t="str">
            <v>BIM-199430</v>
          </cell>
          <cell r="B1506" t="str">
            <v>TRASNPORTADOR EN ACERO INOX CON 2 PATAS DE SOPORTE ESTRUCTURA</v>
          </cell>
          <cell r="C1506" t="str">
            <v>BIMBO AZCAPOTZALCO</v>
          </cell>
        </row>
        <row r="1507">
          <cell r="A1507" t="str">
            <v>BIM-200754</v>
          </cell>
          <cell r="B1507" t="str">
            <v>DESMOLDEADOR MODEL  RCY  PARA LA LINEA DE BOLLERIA</v>
          </cell>
          <cell r="C1507" t="str">
            <v>BIMBO AZCAPOTZALCO</v>
          </cell>
        </row>
        <row r="1508">
          <cell r="A1508" t="str">
            <v>BIM-202048</v>
          </cell>
          <cell r="B1508" t="str">
            <v>TABLERO DE FUERZA Y CONTROL LINEA DE DONAS</v>
          </cell>
          <cell r="C1508" t="str">
            <v>BIMBO AZCAPOTZALCO</v>
          </cell>
        </row>
        <row r="1509">
          <cell r="A1509" t="str">
            <v>BIM-202049</v>
          </cell>
          <cell r="B1509" t="str">
            <v>COMPRESOR TORNILLO ENFRIAMIENTO F200VS</v>
          </cell>
          <cell r="C1509" t="str">
            <v>BIMBO AZCAPOTZALCO</v>
          </cell>
        </row>
        <row r="1510">
          <cell r="A1510" t="str">
            <v>BIM-202049-1</v>
          </cell>
          <cell r="B1510" t="str">
            <v>ADICION ACTIVO COMPRESOR DE TORNILLO DE ENFRIAMIENTO</v>
          </cell>
          <cell r="C1510" t="str">
            <v>BIMBO AZCAPOTZALCO</v>
          </cell>
        </row>
        <row r="1511">
          <cell r="A1511" t="str">
            <v>BIM-202143</v>
          </cell>
          <cell r="B1511" t="str">
            <v>SISTEMA DE CALEFACCION SOLAR VTAS</v>
          </cell>
          <cell r="C1511" t="str">
            <v>BIMBO AZCAPOTZALCO</v>
          </cell>
        </row>
        <row r="1512">
          <cell r="A1512" t="str">
            <v>BIM-212225</v>
          </cell>
          <cell r="B1512" t="str">
            <v>UNTADORA DE UN CARRIL PARA LA LINEAREBANADAS</v>
          </cell>
          <cell r="C1512" t="str">
            <v>BIMBO AZCAPOTZALCO</v>
          </cell>
        </row>
        <row r="1513">
          <cell r="A1513" t="str">
            <v>BIM-212226</v>
          </cell>
          <cell r="B1513" t="str">
            <v>MAQUINADORA ATADORA BURFORD 2000 LE</v>
          </cell>
          <cell r="C1513" t="str">
            <v>BIMBO AZCAPOTZALCO</v>
          </cell>
        </row>
        <row r="1514">
          <cell r="A1514" t="str">
            <v>BIM-212231</v>
          </cell>
          <cell r="B1514" t="str">
            <v>IMPRESORA DE ROLUTACION VUTEK</v>
          </cell>
          <cell r="C1514" t="str">
            <v>BIMBO AZCAPOTZALCO</v>
          </cell>
        </row>
        <row r="1515">
          <cell r="A1515" t="str">
            <v>BIM-212293</v>
          </cell>
          <cell r="B1515" t="str">
            <v>MAQUINA ENVOLVEDORA DE TARIMAS DE MESA MARCA ORION MOD FLEX LPD</v>
          </cell>
          <cell r="C1515" t="str">
            <v>BIMBO AZCAPOTZALCO</v>
          </cell>
        </row>
        <row r="1516">
          <cell r="A1516" t="str">
            <v>BIM-212489</v>
          </cell>
          <cell r="B1516" t="str">
            <v>SISTEMA DE ALIMENTACION AUTOMATICA DE PAN PARA REBANAS</v>
          </cell>
          <cell r="C1516" t="str">
            <v>BIMBO AZCAPOTZALCO</v>
          </cell>
        </row>
        <row r="1517">
          <cell r="A1517" t="str">
            <v>BIM-212492</v>
          </cell>
          <cell r="B1517" t="str">
            <v>EQUIPO PARA EL AUTOMATISMO DE BUÑUELOS PARA CONVERSION A SERVO</v>
          </cell>
          <cell r="C1517" t="str">
            <v>BIMBO AZCAPOTZALCO</v>
          </cell>
        </row>
        <row r="1518">
          <cell r="A1518" t="str">
            <v>BIM-212493</v>
          </cell>
          <cell r="B1518" t="str">
            <v>SISTEMA DE CALENTAMIENTO INSTANTANEO EASIHEAT</v>
          </cell>
          <cell r="C1518" t="str">
            <v>BIMBO AZCAPOTZALCO</v>
          </cell>
        </row>
        <row r="1519">
          <cell r="A1519" t="str">
            <v>BIM-212494</v>
          </cell>
          <cell r="B1519" t="str">
            <v>FREGADORA DE PISOS CON RODILLOS KARCHER MOD. BR 1007250</v>
          </cell>
          <cell r="C1519" t="str">
            <v>BIMBO AZCAPOTZALCO</v>
          </cell>
        </row>
        <row r="1520">
          <cell r="A1520" t="str">
            <v>BIM-220207</v>
          </cell>
          <cell r="B1520" t="str">
            <v>RAMPA PARA CARGAR C</v>
          </cell>
          <cell r="C1520" t="str">
            <v>BIMBO AZCAPOTZALCO</v>
          </cell>
        </row>
        <row r="1521">
          <cell r="A1521" t="str">
            <v>BIM-220217</v>
          </cell>
          <cell r="B1521" t="str">
            <v>DETECTOR DE METALES</v>
          </cell>
          <cell r="C1521" t="str">
            <v>BIMBO AZCAPOTZALCO</v>
          </cell>
        </row>
        <row r="1522">
          <cell r="A1522" t="str">
            <v>BIM-220218</v>
          </cell>
          <cell r="B1522" t="str">
            <v>TRANSPORTADOR RECTO</v>
          </cell>
          <cell r="C1522" t="str">
            <v>BIMBO AZCAPOTZALCO</v>
          </cell>
        </row>
        <row r="1523">
          <cell r="A1523" t="str">
            <v>BIM-225862</v>
          </cell>
          <cell r="B1523" t="str">
            <v>AUTOMATISMO ALIMENTADOR DE REBANADAS</v>
          </cell>
          <cell r="C1523" t="str">
            <v>BIMBO AZCAPOTZALCO</v>
          </cell>
        </row>
        <row r="1524">
          <cell r="A1524" t="str">
            <v>BIM-225863</v>
          </cell>
          <cell r="B1524" t="str">
            <v>TINA DOSIFICADORA CON MARTILLOS PARA MOLIDO</v>
          </cell>
          <cell r="C1524" t="str">
            <v>BIMBO AZCAPOTZALCO</v>
          </cell>
        </row>
        <row r="1525">
          <cell r="A1525" t="str">
            <v>BIM-225864</v>
          </cell>
          <cell r="B1525" t="str">
            <v>TRANSPORTADOR ALIMENTADOR INCLINADO REBANADORA</v>
          </cell>
          <cell r="C1525" t="str">
            <v>BIMBO AZCAPOTZALCO</v>
          </cell>
        </row>
        <row r="1526">
          <cell r="A1526" t="str">
            <v>BIM-225865</v>
          </cell>
          <cell r="B1526" t="str">
            <v>TRANSPORTADOR RECTO ENTRADA HORNO DE REBANADAS BANDA 124</v>
          </cell>
          <cell r="C1526" t="str">
            <v>BIMBO AZCAPOTZALCO</v>
          </cell>
        </row>
        <row r="1527">
          <cell r="A1527" t="str">
            <v>BIM-225866</v>
          </cell>
          <cell r="B1527" t="str">
            <v>TRANSPORTADOR RECTO ENTRADA HORNO DE REBANADAS BANDA 124</v>
          </cell>
          <cell r="C1527" t="str">
            <v>BIMBO AZCAPOTZALCO</v>
          </cell>
        </row>
        <row r="1528">
          <cell r="A1528" t="str">
            <v>BIM-225891</v>
          </cell>
          <cell r="B1528" t="str">
            <v>BARREDORA ASPIRADORA HOMBRE A BORDO CON  ADITAMENTOS</v>
          </cell>
          <cell r="C1528" t="str">
            <v>BIMBO AZCAPOTZALCO</v>
          </cell>
        </row>
        <row r="1529">
          <cell r="A1529" t="str">
            <v>BIM-227740</v>
          </cell>
          <cell r="B1529" t="str">
            <v>COMPRESOR RECIPROCANTE ADICION BIM-067147</v>
          </cell>
          <cell r="C1529" t="str">
            <v>BIMBO AZCAPOTZALCO</v>
          </cell>
        </row>
        <row r="1530">
          <cell r="A1530" t="str">
            <v>BIM-227741</v>
          </cell>
          <cell r="B1530" t="str">
            <v>EVAPORADOR A PLACAS Y VALVULAS ELECTRONICAS ADICION BIM-067043</v>
          </cell>
          <cell r="C1530" t="str">
            <v>BIMBO AZCAPOTZALCO</v>
          </cell>
        </row>
        <row r="1531">
          <cell r="A1531" t="str">
            <v>BIM-237902</v>
          </cell>
          <cell r="B1531" t="str">
            <v xml:space="preserve">RACK PUSH BACK ZONA   A  MP                                 </v>
          </cell>
          <cell r="C1531" t="str">
            <v>BIMBO AZCAPOTZALCO</v>
          </cell>
        </row>
        <row r="1532">
          <cell r="A1532" t="str">
            <v>BIM-240537</v>
          </cell>
          <cell r="B1532" t="str">
            <v>COMPRESOR DE AIRE CON SECADOR INTEGRADO DE 60 HP, 440V (DIMACO)</v>
          </cell>
          <cell r="C1532" t="str">
            <v>BIMBO AZCAPOTZALCO</v>
          </cell>
        </row>
        <row r="1533">
          <cell r="A1533" t="str">
            <v>BIM-240538</v>
          </cell>
          <cell r="B1533" t="str">
            <v>PANQ, TABLERO ELECTRICO DE FUERZA Y CONTROL PARA HORNO</v>
          </cell>
          <cell r="C1533" t="str">
            <v>BIMBO AZCAPOTZALCO</v>
          </cell>
        </row>
        <row r="1534">
          <cell r="A1534" t="str">
            <v>BIM-240783</v>
          </cell>
          <cell r="B1534" t="str">
            <v>CM2 COMPRESOR DE TORNILLO KAESER MODELO CSD75</v>
          </cell>
          <cell r="C1534" t="str">
            <v>BIMBO AZCAPOTZALCO</v>
          </cell>
        </row>
        <row r="1535">
          <cell r="A1535" t="str">
            <v>BIM-240784</v>
          </cell>
          <cell r="B1535" t="str">
            <v>CM2 COMPRESOR DE TORNILLO KAESER MODELO CSD75</v>
          </cell>
          <cell r="C1535" t="str">
            <v>BIMBO AZCAPOTZALCO</v>
          </cell>
        </row>
        <row r="1536">
          <cell r="A1536" t="str">
            <v>BIM-240785</v>
          </cell>
          <cell r="B1536" t="str">
            <v>CM2 COMPRESOR DE TORNILLO KAESER MODELO CSD75</v>
          </cell>
          <cell r="C1536" t="str">
            <v>BIMBO AZCAPOTZALCO</v>
          </cell>
        </row>
        <row r="1537">
          <cell r="A1537" t="str">
            <v>BIM-243006</v>
          </cell>
          <cell r="B1537" t="str">
            <v xml:space="preserve">PAN 1  TRANSPORTADOR T-LT-01 TIPO  L       </v>
          </cell>
          <cell r="C1537" t="str">
            <v>BIMBO AZCAPOTZALCO</v>
          </cell>
        </row>
        <row r="1538">
          <cell r="A1538" t="str">
            <v>BIM-249268</v>
          </cell>
          <cell r="B1538" t="str">
            <v>B3 ATADORA DE PAN</v>
          </cell>
          <cell r="C1538" t="str">
            <v>BIMBO AZCAPOTZALCO</v>
          </cell>
        </row>
        <row r="1539">
          <cell r="A1539" t="str">
            <v>BIM-249269</v>
          </cell>
          <cell r="B1539" t="str">
            <v>B3 ATADORA DE PAN</v>
          </cell>
          <cell r="C1539" t="str">
            <v>BIMBO AZCAPOTZALCO</v>
          </cell>
        </row>
        <row r="1540">
          <cell r="A1540" t="str">
            <v>BIM-249270</v>
          </cell>
          <cell r="B1540" t="str">
            <v>GENERADOR DE AGUA HELADA, MODELO CGAM100,</v>
          </cell>
          <cell r="C1540" t="str">
            <v>BIMBO AZCAPOTZALCO</v>
          </cell>
        </row>
        <row r="1541">
          <cell r="A1541" t="str">
            <v>BIM-249271</v>
          </cell>
          <cell r="B1541" t="str">
            <v>MP CERNIDOR C ASE RUSSELL FINEX</v>
          </cell>
          <cell r="C1541" t="str">
            <v>BIMBO AZCAPOTZALCO</v>
          </cell>
        </row>
        <row r="1542">
          <cell r="A1542" t="str">
            <v>BIM-249272</v>
          </cell>
          <cell r="B1542" t="str">
            <v>P1 SISTEMA DE ALTO VACIO PARA LA TRANSPORTACION DE MORUSA Y DESMENUZADO</v>
          </cell>
          <cell r="C1542" t="str">
            <v>BIMBO AZCAPOTZALCO</v>
          </cell>
        </row>
        <row r="1543">
          <cell r="A1543" t="str">
            <v>BIM-249273</v>
          </cell>
          <cell r="B1543" t="str">
            <v>P1 INDEXADOR DE LIGAS</v>
          </cell>
          <cell r="C1543" t="str">
            <v>BIMBO AZCAPOTZALCO</v>
          </cell>
        </row>
        <row r="1544">
          <cell r="A1544" t="str">
            <v>BIM-249274</v>
          </cell>
          <cell r="B1544" t="str">
            <v>P2 SISTEMA DE ENERGIA ININTERRUMPIBLE CHLORIDE SIEMENS 60 KVA 440 VCA 3F 3H 60</v>
          </cell>
          <cell r="C1544" t="str">
            <v>BIMBO AZCAPOTZALCO</v>
          </cell>
        </row>
        <row r="1545">
          <cell r="A1545" t="str">
            <v>BIM-249275</v>
          </cell>
          <cell r="B1545" t="str">
            <v>REBANADAS TRANSPORTADOR CURVO A 90° PARA ENTRADA DE HORNO</v>
          </cell>
          <cell r="C1545" t="str">
            <v>BIMBO AZCAPOTZALCO</v>
          </cell>
        </row>
        <row r="1546">
          <cell r="A1546" t="str">
            <v>BIM-249516</v>
          </cell>
          <cell r="B1546" t="str">
            <v>MANTECADA  5X11</v>
          </cell>
          <cell r="C1546" t="str">
            <v>BIMBO AZCAPOTZALCO</v>
          </cell>
        </row>
        <row r="1547">
          <cell r="A1547" t="str">
            <v>BIM-258516</v>
          </cell>
          <cell r="B1547" t="str">
            <v>TANQUE PREPARADOR PR</v>
          </cell>
          <cell r="C1547" t="str">
            <v>BIMBO AZCAPOTZALCO</v>
          </cell>
        </row>
        <row r="1548">
          <cell r="A1548" t="str">
            <v>BIM-258517</v>
          </cell>
          <cell r="B1548" t="str">
            <v>MOLINO DE MARTILLOS</v>
          </cell>
          <cell r="C1548" t="str">
            <v>BIMBO AZCAPOTZALCO</v>
          </cell>
        </row>
        <row r="1549">
          <cell r="A1549" t="str">
            <v>BIM-264488</v>
          </cell>
          <cell r="B1549" t="str">
            <v>LIMPIADOR MOLDES PAN 1</v>
          </cell>
          <cell r="C1549" t="str">
            <v>BIMBO AZCAPOTZALCO</v>
          </cell>
        </row>
        <row r="1550">
          <cell r="A1550" t="str">
            <v>BIM-264489</v>
          </cell>
          <cell r="B1550" t="str">
            <v>PLATAFORMA ÁREA ELECTRICA</v>
          </cell>
          <cell r="C1550" t="str">
            <v>BIMBO AZCAPOTZALCO</v>
          </cell>
        </row>
        <row r="1551">
          <cell r="A1551" t="str">
            <v>BIM-266149</v>
          </cell>
          <cell r="B1551" t="str">
            <v>Transportador por vacio para polvos proceso Pan 1.</v>
          </cell>
          <cell r="C1551" t="str">
            <v>BIMBO AZCAPOTZALCO</v>
          </cell>
        </row>
        <row r="1552">
          <cell r="A1552" t="str">
            <v>BIM-266150</v>
          </cell>
          <cell r="B1552" t="str">
            <v>PATIN ELECTRICO HOMBRE A BORDO CROWN, MODELO PR4500</v>
          </cell>
          <cell r="C1552" t="str">
            <v>BIMBO AZCAPOTZALCO</v>
          </cell>
        </row>
        <row r="1553">
          <cell r="A1553" t="str">
            <v>BIM-266151</v>
          </cell>
          <cell r="B1553" t="str">
            <v>PATIN ELECTRICO HOMBRE A BORDO CROWN, MODELO PR4500</v>
          </cell>
          <cell r="C1553" t="str">
            <v>BIMBO AZCAPOTZALCO</v>
          </cell>
        </row>
        <row r="1554">
          <cell r="A1554" t="str">
            <v>BIM-266152</v>
          </cell>
          <cell r="B1554" t="str">
            <v>PATIN ELECTRICO HOMBRE A BORDO CROWN, MODELO PR4500</v>
          </cell>
          <cell r="C1554" t="str">
            <v>BIMBO AZCAPOTZALCO</v>
          </cell>
        </row>
        <row r="1555">
          <cell r="A1555" t="str">
            <v>BIM-271403</v>
          </cell>
          <cell r="B1555" t="str">
            <v xml:space="preserve">MESA DE CORTE ARISTOMAT GL2032                                               </v>
          </cell>
          <cell r="C1555" t="str">
            <v>BIMBO AZCAPOTZALCO</v>
          </cell>
        </row>
        <row r="1556">
          <cell r="A1556" t="str">
            <v>BIM-271404</v>
          </cell>
          <cell r="B1556" t="str">
            <v>ETIQUETADORAS PARA PROMOCIONES</v>
          </cell>
          <cell r="C1556" t="str">
            <v>BIMBO AZCAPOTZALCO</v>
          </cell>
        </row>
        <row r="1557">
          <cell r="A1557" t="str">
            <v>BIM-271405</v>
          </cell>
          <cell r="B1557" t="str">
            <v>ETIQUETADORAS PARA PROMOCIONES</v>
          </cell>
          <cell r="C1557" t="str">
            <v>BIMBO AZCAPOTZALCO</v>
          </cell>
        </row>
        <row r="1558">
          <cell r="A1558" t="str">
            <v>BIM-271406</v>
          </cell>
          <cell r="B1558" t="str">
            <v>ETIQUETADORAS PARA PROMOCIONES</v>
          </cell>
          <cell r="C1558" t="str">
            <v>BIMBO AZCAPOTZALCO</v>
          </cell>
        </row>
        <row r="1559">
          <cell r="A1559" t="str">
            <v>BIM-271407</v>
          </cell>
          <cell r="B1559" t="str">
            <v>ETIQUETADORAS PARA PROMOCIONES</v>
          </cell>
          <cell r="C1559" t="str">
            <v>BIMBO AZCAPOTZALCO</v>
          </cell>
        </row>
        <row r="1560">
          <cell r="A1560" t="str">
            <v>BIM-271408</v>
          </cell>
          <cell r="B1560" t="str">
            <v>ETIQUETADORAS PARA PROMOCIONES</v>
          </cell>
          <cell r="C1560" t="str">
            <v>BIMBO AZCAPOTZALCO</v>
          </cell>
        </row>
        <row r="1561">
          <cell r="A1561" t="str">
            <v>BIM-271409</v>
          </cell>
          <cell r="B1561" t="str">
            <v>ETIQUETADORAS PARA PROMOCIONES</v>
          </cell>
          <cell r="C1561" t="str">
            <v>BIMBO AZCAPOTZALCO</v>
          </cell>
        </row>
        <row r="1562">
          <cell r="A1562" t="str">
            <v>BIM-271410</v>
          </cell>
          <cell r="B1562" t="str">
            <v>ETIQUETADORAS PARA PROMOCIONES</v>
          </cell>
          <cell r="C1562" t="str">
            <v>BIMBO AZCAPOTZALCO</v>
          </cell>
        </row>
        <row r="1563">
          <cell r="A1563" t="str">
            <v>BIM-271411</v>
          </cell>
          <cell r="B1563" t="str">
            <v>ETIQUETADORAS PARA PROMOCIONES</v>
          </cell>
          <cell r="C1563" t="str">
            <v>BIMBO AZCAPOTZALCO</v>
          </cell>
        </row>
        <row r="1564">
          <cell r="A1564" t="str">
            <v>BIM-271412</v>
          </cell>
          <cell r="B1564" t="str">
            <v>ETIQUETADORAS PARA PROMOCIONES</v>
          </cell>
          <cell r="C1564" t="str">
            <v>BIMBO AZCAPOTZALCO</v>
          </cell>
        </row>
        <row r="1565">
          <cell r="A1565" t="str">
            <v>BIM-271413</v>
          </cell>
          <cell r="B1565" t="str">
            <v>PATÍN HOMBRE A BORDO</v>
          </cell>
          <cell r="C1565" t="str">
            <v>BIMBO AZCAPOTZALCO</v>
          </cell>
        </row>
        <row r="1566">
          <cell r="A1566" t="str">
            <v>BIM-275322</v>
          </cell>
          <cell r="B1566" t="str">
            <v>LIMPIADOR DE MOLDES.</v>
          </cell>
          <cell r="C1566" t="str">
            <v>BIMBO AZCAPOTZALCO</v>
          </cell>
        </row>
        <row r="1567">
          <cell r="A1567" t="str">
            <v>BIM-275323</v>
          </cell>
          <cell r="B1567" t="str">
            <v>VIDEOJET</v>
          </cell>
          <cell r="C1567" t="str">
            <v>BIMBO AZCAPOTZALCO</v>
          </cell>
        </row>
        <row r="1568">
          <cell r="A1568" t="str">
            <v>BIM-275324</v>
          </cell>
          <cell r="B1568" t="str">
            <v>VIDEOJET</v>
          </cell>
          <cell r="C1568" t="str">
            <v>BIMBO AZCAPOTZALCO</v>
          </cell>
        </row>
        <row r="1569">
          <cell r="A1569" t="str">
            <v>BIM-275325</v>
          </cell>
          <cell r="B1569" t="str">
            <v>DEPOSITADORA PARA AUMENTO DE PRODUCCIÓN EN PANQULERÍA   AF F 141130</v>
          </cell>
          <cell r="C1569" t="str">
            <v>BIMBO AZCAPOTZALCO</v>
          </cell>
        </row>
        <row r="1570">
          <cell r="A1570" t="str">
            <v>BIM-275326</v>
          </cell>
          <cell r="B1570" t="str">
            <v>DESMOLDEADOR PARA PANQUELERIA</v>
          </cell>
          <cell r="C1570" t="str">
            <v>BIMBO AZCAPOTZALCO</v>
          </cell>
        </row>
        <row r="1571">
          <cell r="A1571" t="str">
            <v>BIM-275327</v>
          </cell>
          <cell r="B1571" t="str">
            <v>TURBINAS DE COMBUSTION  PARA AUMENTO DE PRODUCCIÓN EN PANQULERÍA</v>
          </cell>
          <cell r="C1571" t="str">
            <v>BIMBO AZCAPOTZALCO</v>
          </cell>
        </row>
        <row r="1572">
          <cell r="A1572" t="str">
            <v>BIM-276004</v>
          </cell>
          <cell r="B1572" t="str">
            <v>Enfriador para bolleria LAR</v>
          </cell>
          <cell r="C1572" t="str">
            <v>BIMBO AZCAPOTZALCO</v>
          </cell>
        </row>
        <row r="1573">
          <cell r="A1573" t="str">
            <v>BIM-276005</v>
          </cell>
          <cell r="B1573" t="str">
            <v>Camara de Vapor,Horno y Set de Transportadores LAR</v>
          </cell>
          <cell r="C1573" t="str">
            <v>BIMBO AZCAPOTZALCO</v>
          </cell>
        </row>
        <row r="1574">
          <cell r="A1574" t="str">
            <v>BIM-276006</v>
          </cell>
          <cell r="B1574" t="str">
            <v>Equipo Desmoldeador para Bollería LAR</v>
          </cell>
          <cell r="C1574" t="str">
            <v>BIMBO AZCAPOTZALCO</v>
          </cell>
        </row>
        <row r="1575">
          <cell r="A1575" t="str">
            <v>BIM-276007</v>
          </cell>
          <cell r="B1575" t="str">
            <v>Mezcladoras y Manejo de Masas para bollería LAR</v>
          </cell>
          <cell r="C1575" t="str">
            <v>BIMBO AZCAPOTZALCO</v>
          </cell>
        </row>
        <row r="1576">
          <cell r="A1576" t="str">
            <v>BIM-276008</v>
          </cell>
          <cell r="B1576" t="str">
            <v>Lavadoras de Tinas para Bollería LAR</v>
          </cell>
          <cell r="C1576" t="str">
            <v>BIMBO AZCAPOTZALCO</v>
          </cell>
        </row>
        <row r="1577">
          <cell r="A1577" t="str">
            <v>BIM-276009</v>
          </cell>
          <cell r="B1577" t="str">
            <v>Equipo de Formado y Transportadores de Bollería LAR</v>
          </cell>
          <cell r="C1577" t="str">
            <v>BIMBO AZCAPOTZALCO</v>
          </cell>
        </row>
        <row r="1578">
          <cell r="A1578" t="str">
            <v>BIM-276010</v>
          </cell>
          <cell r="B1578" t="str">
            <v xml:space="preserve">Sistema de manejo de harina y líquidos para Bollería LAR </v>
          </cell>
          <cell r="C1578" t="str">
            <v>BIMBO AZCAPOTZALCO</v>
          </cell>
        </row>
        <row r="1579">
          <cell r="A1579" t="str">
            <v>BIM-276011</v>
          </cell>
          <cell r="B1579" t="str">
            <v>Sistema de Manejo de Ingredientes Menores LAR</v>
          </cell>
          <cell r="C1579" t="str">
            <v>BIMBO AZCAPOTZALCO</v>
          </cell>
        </row>
        <row r="1580">
          <cell r="A1580" t="str">
            <v>BIM-276012</v>
          </cell>
          <cell r="B1580" t="str">
            <v>Manejo de Moldes Gantry para Bollería LAR</v>
          </cell>
          <cell r="C1580" t="str">
            <v>BIMBO AZCAPOTZALCO</v>
          </cell>
        </row>
        <row r="1581">
          <cell r="A1581" t="str">
            <v>BIM-276013</v>
          </cell>
          <cell r="B1581" t="str">
            <v>Aplicador de Anjonjoli LAR</v>
          </cell>
          <cell r="C1581" t="str">
            <v>BIMBO AZCAPOTZALCO</v>
          </cell>
        </row>
        <row r="1582">
          <cell r="A1582" t="str">
            <v>BIM-276014</v>
          </cell>
          <cell r="B1582" t="str">
            <v>Sistema de Reculeracion de Harina LAR</v>
          </cell>
          <cell r="C1582" t="str">
            <v>BIMBO AZCAPOTZALCO</v>
          </cell>
        </row>
        <row r="1583">
          <cell r="A1583" t="str">
            <v>BIM-276015</v>
          </cell>
          <cell r="B1583" t="str">
            <v>Limpia Moldes y Lote de Transportadores para Bolleria LAR</v>
          </cell>
          <cell r="C1583" t="str">
            <v>BIMBO AZCAPOTZALCO</v>
          </cell>
        </row>
        <row r="1584">
          <cell r="A1584" t="str">
            <v>BIM-276016</v>
          </cell>
          <cell r="B1584" t="str">
            <v>Maquinas Atadoras LAR (3 Derechas y 2 izquierdas) LAR</v>
          </cell>
          <cell r="C1584" t="str">
            <v>BIMBO AZCAPOTZALCO</v>
          </cell>
        </row>
        <row r="1585">
          <cell r="A1585" t="str">
            <v>BIM-276017</v>
          </cell>
          <cell r="B1585" t="str">
            <v>Equipo de Rebanado y Embolsado para Bolleria LAR</v>
          </cell>
          <cell r="C1585" t="str">
            <v>BIMBO AZCAPOTZALCO</v>
          </cell>
        </row>
        <row r="1586">
          <cell r="A1586" t="str">
            <v>BIM-276020</v>
          </cell>
          <cell r="B1586" t="str">
            <v>Transportadores de distribución de prouducto LAR</v>
          </cell>
          <cell r="C1586" t="str">
            <v>BIMBO AZCAPOTZALCO</v>
          </cell>
        </row>
        <row r="1587">
          <cell r="A1587" t="str">
            <v>BIM-276021</v>
          </cell>
          <cell r="B1587" t="str">
            <v>'DETECTOR DE METALES LAR</v>
          </cell>
          <cell r="C1587" t="str">
            <v>BIMBO AZCAPOTZALCO</v>
          </cell>
        </row>
        <row r="1588">
          <cell r="A1588" t="str">
            <v>BIM-276022</v>
          </cell>
          <cell r="B1588" t="str">
            <v>Inyector 1 para linea LAR</v>
          </cell>
          <cell r="C1588" t="str">
            <v>BIMBO AZCAPOTZALCO</v>
          </cell>
        </row>
        <row r="1589">
          <cell r="A1589" t="str">
            <v>BIM-276023</v>
          </cell>
          <cell r="B1589" t="str">
            <v>Inyector 2 para linea LAR</v>
          </cell>
          <cell r="C1589" t="str">
            <v>BIMBO AZCAPOTZALCO</v>
          </cell>
        </row>
        <row r="1590">
          <cell r="A1590" t="str">
            <v>BIM-276024</v>
          </cell>
          <cell r="B1590" t="str">
            <v>Inyector 3 para linea LAR</v>
          </cell>
          <cell r="C1590" t="str">
            <v>BIMBO AZCAPOTZALCO</v>
          </cell>
        </row>
        <row r="1591">
          <cell r="A1591" t="str">
            <v>BIM-276025</v>
          </cell>
          <cell r="B1591" t="str">
            <v>Inyector 4 para linea LAR</v>
          </cell>
          <cell r="C1591" t="str">
            <v>BIMBO AZCAPOTZALCO</v>
          </cell>
        </row>
        <row r="1592">
          <cell r="A1592" t="str">
            <v>BIM-276026</v>
          </cell>
          <cell r="B1592" t="str">
            <v>Inyector 5 para linea LAR</v>
          </cell>
          <cell r="C1592" t="str">
            <v>BIMBO AZCAPOTZALCO</v>
          </cell>
        </row>
        <row r="1593">
          <cell r="A1593" t="str">
            <v>BIM-276027</v>
          </cell>
          <cell r="B1593" t="str">
            <v>Inyector 6 para linea LAR</v>
          </cell>
          <cell r="C1593" t="str">
            <v>BIMBO AZCAPOTZALCO</v>
          </cell>
        </row>
        <row r="1594">
          <cell r="A1594" t="str">
            <v>BIM-276028</v>
          </cell>
          <cell r="B1594" t="str">
            <v>Inyector 7 para linea LAR</v>
          </cell>
          <cell r="C1594" t="str">
            <v>BIMBO AZCAPOTZALCO</v>
          </cell>
        </row>
        <row r="1595">
          <cell r="A1595" t="str">
            <v>BIM-276029</v>
          </cell>
          <cell r="B1595" t="str">
            <v>Inyector 8 para linea LAR</v>
          </cell>
          <cell r="C1595" t="str">
            <v>BIMBO AZCAPOTZALCO</v>
          </cell>
        </row>
        <row r="1596">
          <cell r="A1596" t="str">
            <v>BIM-276030</v>
          </cell>
          <cell r="B1596" t="str">
            <v>Extractor 1 para linea LAR</v>
          </cell>
          <cell r="C1596" t="str">
            <v>BIMBO AZCAPOTZALCO</v>
          </cell>
        </row>
        <row r="1597">
          <cell r="A1597" t="str">
            <v>BIM-276031</v>
          </cell>
          <cell r="B1597" t="str">
            <v>Extractor 2 para linea LAR</v>
          </cell>
          <cell r="C1597" t="str">
            <v>BIMBO AZCAPOTZALCO</v>
          </cell>
        </row>
        <row r="1598">
          <cell r="A1598" t="str">
            <v>BIM-276032</v>
          </cell>
          <cell r="B1598" t="str">
            <v>Extractor 3 para linea LAR</v>
          </cell>
          <cell r="C1598" t="str">
            <v>BIMBO AZCAPOTZALCO</v>
          </cell>
        </row>
        <row r="1599">
          <cell r="A1599" t="str">
            <v>BIM-276033</v>
          </cell>
          <cell r="B1599" t="str">
            <v>Extractor 4 para linea LAR</v>
          </cell>
          <cell r="C1599" t="str">
            <v>BIMBO AZCAPOTZALCO</v>
          </cell>
        </row>
        <row r="1600">
          <cell r="A1600" t="str">
            <v>BIM-276034</v>
          </cell>
          <cell r="B1600" t="str">
            <v>Extractor 5 para linea LAR</v>
          </cell>
          <cell r="C1600" t="str">
            <v>BIMBO AZCAPOTZALCO</v>
          </cell>
        </row>
        <row r="1601">
          <cell r="A1601" t="str">
            <v>BIM-276035</v>
          </cell>
          <cell r="B1601" t="str">
            <v>Extractor 6 para linea LAR</v>
          </cell>
          <cell r="C1601" t="str">
            <v>BIMBO AZCAPOTZALCO</v>
          </cell>
        </row>
        <row r="1602">
          <cell r="A1602" t="str">
            <v>BIM-276036</v>
          </cell>
          <cell r="B1602" t="str">
            <v>Extractor 7 para linea LAR</v>
          </cell>
          <cell r="C1602" t="str">
            <v>BIMBO AZCAPOTZALCO</v>
          </cell>
        </row>
        <row r="1603">
          <cell r="A1603" t="str">
            <v>BIM-276037</v>
          </cell>
          <cell r="B1603" t="str">
            <v>Extractor 8 para linea LAR</v>
          </cell>
          <cell r="C1603" t="str">
            <v>BIMBO AZCAPOTZALCO</v>
          </cell>
        </row>
        <row r="1604">
          <cell r="A1604" t="str">
            <v>BIM-276038</v>
          </cell>
          <cell r="B1604" t="str">
            <v>Sitemas Robotic LAR</v>
          </cell>
          <cell r="C1604" t="str">
            <v>BIMBO AZCAPOTZALCO</v>
          </cell>
        </row>
        <row r="1605">
          <cell r="A1605" t="str">
            <v>BIM-276039</v>
          </cell>
          <cell r="B1605" t="str">
            <v>LAR Generador de Agua LAR</v>
          </cell>
          <cell r="C1605" t="str">
            <v>BIMBO AZCAPOTZALCO</v>
          </cell>
        </row>
        <row r="1606">
          <cell r="A1606" t="str">
            <v>BIM-276040</v>
          </cell>
          <cell r="B1606" t="str">
            <v>Transfomador para LAR</v>
          </cell>
          <cell r="C1606" t="str">
            <v>BIMBO AZCAPOTZALCO</v>
          </cell>
        </row>
        <row r="1607">
          <cell r="A1607" t="str">
            <v>BIM-277866</v>
          </cell>
          <cell r="B1607" t="str">
            <v>Enfriador Panquelería</v>
          </cell>
          <cell r="C1607" t="str">
            <v>BIMBO AZCAPOTZALCO</v>
          </cell>
        </row>
        <row r="1608">
          <cell r="A1608" t="str">
            <v>BIM-277867</v>
          </cell>
          <cell r="B1608" t="str">
            <v>Mezcladoras Tonnelli (Dos Equipos)</v>
          </cell>
          <cell r="C1608" t="str">
            <v>BIMBO AZCAPOTZALCO</v>
          </cell>
        </row>
        <row r="1609">
          <cell r="A1609" t="str">
            <v>BIM-277868</v>
          </cell>
          <cell r="B1609" t="str">
            <v>EQUIPO DE REBANADO Y EMBOLSADO PANQUELERÍA</v>
          </cell>
          <cell r="C1609" t="str">
            <v>BIMBO AZCAPOTZALCO</v>
          </cell>
        </row>
        <row r="1610">
          <cell r="A1610" t="str">
            <v>BIM-277869</v>
          </cell>
          <cell r="B1610" t="str">
            <v>Envolvedora Flowpack Panquelería</v>
          </cell>
          <cell r="C1610" t="str">
            <v>BIMBO AZCAPOTZALCO</v>
          </cell>
        </row>
        <row r="1611">
          <cell r="A1611" t="str">
            <v>BIM-277870</v>
          </cell>
          <cell r="B1611" t="str">
            <v>Sistema de Levadura en crema</v>
          </cell>
          <cell r="C1611" t="str">
            <v>BIMBO AZCAPOTZALCO</v>
          </cell>
        </row>
        <row r="1612">
          <cell r="A1612" t="str">
            <v>BIM-277871</v>
          </cell>
          <cell r="B1612" t="str">
            <v>Embolsadoras #1 Izquierda</v>
          </cell>
          <cell r="C1612" t="str">
            <v>BIMBO AZCAPOTZALCO</v>
          </cell>
        </row>
        <row r="1613">
          <cell r="A1613" t="str">
            <v>BIM-277872</v>
          </cell>
          <cell r="B1613" t="str">
            <v>Embolsadoras #2 Izquierda</v>
          </cell>
          <cell r="C1613" t="str">
            <v>BIMBO AZCAPOTZALCO</v>
          </cell>
        </row>
        <row r="1614">
          <cell r="A1614" t="str">
            <v>BIM-277873</v>
          </cell>
          <cell r="B1614" t="str">
            <v>Embolsadoras #1 Derecha</v>
          </cell>
          <cell r="C1614" t="str">
            <v>BIMBO AZCAPOTZALCO</v>
          </cell>
        </row>
        <row r="1615">
          <cell r="A1615" t="str">
            <v>BIM-277874</v>
          </cell>
          <cell r="B1615" t="str">
            <v>Embolsadoras #2 Derecha</v>
          </cell>
          <cell r="C1615" t="str">
            <v>BIMBO AZCAPOTZALCO</v>
          </cell>
        </row>
        <row r="1616">
          <cell r="A1616" t="str">
            <v>BIM-277875</v>
          </cell>
          <cell r="B1616" t="str">
            <v>Intercambiador de calor para aceite</v>
          </cell>
          <cell r="C1616" t="str">
            <v>BIMBO AZCAPOTZALCO</v>
          </cell>
        </row>
        <row r="1617">
          <cell r="A1617" t="str">
            <v>BIM-277876</v>
          </cell>
          <cell r="B1617" t="str">
            <v>Desmoldeador</v>
          </cell>
          <cell r="C1617" t="str">
            <v>BIMBO AZCAPOTZALCO</v>
          </cell>
        </row>
        <row r="1618">
          <cell r="A1618" t="str">
            <v>BIM-277877</v>
          </cell>
          <cell r="B1618" t="str">
            <v>Fregadora Pisos</v>
          </cell>
          <cell r="C1618" t="str">
            <v>BIMBO AZCAPOTZALCO</v>
          </cell>
        </row>
        <row r="1619">
          <cell r="A1619" t="str">
            <v>BIM-277878</v>
          </cell>
          <cell r="B1619" t="str">
            <v>Lavadora Alta Presión</v>
          </cell>
          <cell r="C1619" t="str">
            <v>BIMBO AZCAPOTZALCO</v>
          </cell>
        </row>
        <row r="1620">
          <cell r="A1620" t="str">
            <v>BIM-277879</v>
          </cell>
          <cell r="B1620" t="str">
            <v>TRACTOR MTD GOLD</v>
          </cell>
          <cell r="C1620" t="str">
            <v>BIMBO AZCAPOTZALCO</v>
          </cell>
        </row>
        <row r="1621">
          <cell r="A1621" t="str">
            <v>BIM-033404</v>
          </cell>
          <cell r="B1621" t="str">
            <v>MO GA2 TRANSPORTADOR LEVANTADO # 1</v>
          </cell>
          <cell r="C1621" t="str">
            <v>WONDER</v>
          </cell>
        </row>
        <row r="1622">
          <cell r="A1622" t="str">
            <v>BIM-038788</v>
          </cell>
          <cell r="B1622" t="str">
            <v>CMQ TABLERO DE TRANSFERENCIA AUTOMATICA  # 2 PLANTA EMERGENCIA</v>
          </cell>
          <cell r="C1622" t="str">
            <v>WONDER</v>
          </cell>
        </row>
        <row r="1623">
          <cell r="A1623" t="str">
            <v>BIM-057484</v>
          </cell>
          <cell r="B1623" t="str">
            <v>ENVOLVEDORA #8 DERECHA</v>
          </cell>
          <cell r="C1623" t="str">
            <v>WONDER</v>
          </cell>
        </row>
        <row r="1624">
          <cell r="A1624" t="str">
            <v>BIM-066100</v>
          </cell>
          <cell r="B1624" t="str">
            <v>TRANSPORTADOR ESCALONADO (ESTAN EN MP)</v>
          </cell>
          <cell r="C1624" t="str">
            <v>WONDER</v>
          </cell>
        </row>
        <row r="1625">
          <cell r="A1625" t="str">
            <v>BIM-066795</v>
          </cell>
          <cell r="B1625" t="str">
            <v>TOLVA</v>
          </cell>
          <cell r="C1625" t="str">
            <v>WONDER</v>
          </cell>
        </row>
        <row r="1626">
          <cell r="A1626" t="str">
            <v>BIM-066797</v>
          </cell>
          <cell r="B1626" t="str">
            <v>SOPLADOR</v>
          </cell>
          <cell r="C1626" t="str">
            <v>WONDER</v>
          </cell>
        </row>
        <row r="1627">
          <cell r="A1627" t="str">
            <v>BIM-066799</v>
          </cell>
          <cell r="B1627" t="str">
            <v>TOLVA DE HARINA BOLLERA</v>
          </cell>
          <cell r="C1627" t="str">
            <v>WONDER</v>
          </cell>
        </row>
        <row r="1628">
          <cell r="A1628" t="str">
            <v>BIM-066800</v>
          </cell>
          <cell r="B1628" t="str">
            <v>SOPLADOR COMPRESOR</v>
          </cell>
          <cell r="C1628" t="str">
            <v>WONDER</v>
          </cell>
        </row>
        <row r="1629">
          <cell r="A1629" t="str">
            <v>BIM-066801</v>
          </cell>
          <cell r="B1629" t="str">
            <v>SISTEMA RECUPERADOR DE MIGA</v>
          </cell>
          <cell r="C1629" t="str">
            <v>WONDER</v>
          </cell>
        </row>
        <row r="1630">
          <cell r="A1630" t="str">
            <v>BIM-066806</v>
          </cell>
          <cell r="B1630" t="str">
            <v>DIVISORA AMF BAKERY SYSTEMS MOD HBD SERIE 00101 CLASE 4 DIVISION 200</v>
          </cell>
          <cell r="C1630" t="str">
            <v>WONDER</v>
          </cell>
        </row>
        <row r="1631">
          <cell r="A1631" t="str">
            <v>BIM-066807</v>
          </cell>
          <cell r="B1631" t="str">
            <v>MODELADORA</v>
          </cell>
          <cell r="C1631" t="str">
            <v>WONDER</v>
          </cell>
        </row>
        <row r="1632">
          <cell r="A1632" t="str">
            <v>BIM-066808</v>
          </cell>
          <cell r="B1632" t="str">
            <v>FERMENTADOR AMF MOD ACCU SERIE 00102 CLASE 5  DIVISION 104</v>
          </cell>
          <cell r="C1632" t="str">
            <v>WONDER</v>
          </cell>
        </row>
        <row r="1633">
          <cell r="A1633" t="str">
            <v>BIM-066809</v>
          </cell>
          <cell r="B1633" t="str">
            <v>TABLERO DE CONTROL TAB 3F-B14</v>
          </cell>
          <cell r="C1633" t="str">
            <v>WONDER</v>
          </cell>
        </row>
        <row r="1634">
          <cell r="A1634" t="str">
            <v>BIM-066810</v>
          </cell>
          <cell r="B1634" t="str">
            <v>SISTEMA DE TRANSPORTACIN DE HARINA</v>
          </cell>
          <cell r="C1634" t="str">
            <v>WONDER</v>
          </cell>
        </row>
        <row r="1635">
          <cell r="A1635" t="str">
            <v>BIM-066813</v>
          </cell>
          <cell r="B1635" t="str">
            <v>TRANSPORTADOR CURVO ENTRADA ENFRIADOR</v>
          </cell>
          <cell r="C1635" t="str">
            <v>WONDER</v>
          </cell>
        </row>
        <row r="1636">
          <cell r="A1636" t="str">
            <v>BIM-066814</v>
          </cell>
          <cell r="B1636" t="str">
            <v>DETECTOR DE METALES</v>
          </cell>
          <cell r="C1636" t="str">
            <v>WONDER</v>
          </cell>
        </row>
        <row r="1637">
          <cell r="A1637" t="str">
            <v>BIM-066817</v>
          </cell>
          <cell r="B1637" t="str">
            <v>HORNO PATERSEN</v>
          </cell>
          <cell r="C1637" t="str">
            <v>WONDER</v>
          </cell>
        </row>
        <row r="1638">
          <cell r="A1638" t="str">
            <v>BIM-066818</v>
          </cell>
          <cell r="B1638" t="str">
            <v>REBANADORA DE BOLLOS 1 UBE 1</v>
          </cell>
          <cell r="C1638" t="str">
            <v>WONDER</v>
          </cell>
        </row>
        <row r="1639">
          <cell r="A1639" t="str">
            <v>BIM-066819</v>
          </cell>
          <cell r="B1639" t="str">
            <v>REBANADORA DE BOLLOS 2 UBE 1</v>
          </cell>
          <cell r="C1639" t="str">
            <v>WONDER</v>
          </cell>
        </row>
        <row r="1640">
          <cell r="A1640" t="str">
            <v>BIM-066820</v>
          </cell>
          <cell r="B1640" t="str">
            <v>CAMARA DE FERMENTACION</v>
          </cell>
          <cell r="C1640" t="str">
            <v>WONDER</v>
          </cell>
        </row>
        <row r="1641">
          <cell r="A1641" t="str">
            <v>BIM-066821</v>
          </cell>
          <cell r="B1641" t="str">
            <v>CAMARA DE VAPOR</v>
          </cell>
          <cell r="C1641" t="str">
            <v>WONDER</v>
          </cell>
        </row>
        <row r="1642">
          <cell r="A1642" t="str">
            <v>BIM-066822</v>
          </cell>
          <cell r="B1642" t="str">
            <v>EQUIPO TRANSPORTADOR DE ALTA FRUCTUOSA</v>
          </cell>
          <cell r="C1642" t="str">
            <v>WONDER</v>
          </cell>
        </row>
        <row r="1643">
          <cell r="A1643" t="str">
            <v>BIM-066825</v>
          </cell>
          <cell r="B1643" t="str">
            <v>APLICADOR DE AJONJOLI.</v>
          </cell>
          <cell r="C1643" t="str">
            <v>WONDER</v>
          </cell>
        </row>
        <row r="1644">
          <cell r="A1644" t="str">
            <v>BIM-066826</v>
          </cell>
          <cell r="B1644" t="str">
            <v>TRANSPORTADOR CURVO DE RODILLOS</v>
          </cell>
          <cell r="C1644" t="str">
            <v>WONDER</v>
          </cell>
        </row>
        <row r="1645">
          <cell r="A1645" t="str">
            <v>BIM-066827</v>
          </cell>
          <cell r="B1645" t="str">
            <v>TRANSPORTADOR  DE SALIDA A ENFRIADOR</v>
          </cell>
          <cell r="C1645" t="str">
            <v>WONDER</v>
          </cell>
        </row>
        <row r="1646">
          <cell r="A1646" t="str">
            <v>BIM-066828</v>
          </cell>
          <cell r="B1646" t="str">
            <v>SISTEMA AUTOMATICO DE EMBOLSADO UBE #1</v>
          </cell>
          <cell r="C1646" t="str">
            <v>WONDER</v>
          </cell>
        </row>
        <row r="1647">
          <cell r="A1647" t="str">
            <v>BIM-066829</v>
          </cell>
          <cell r="B1647" t="str">
            <v>ELEVADOR DE ARTESAS</v>
          </cell>
          <cell r="C1647" t="str">
            <v>WONDER</v>
          </cell>
        </row>
        <row r="1648">
          <cell r="A1648" t="str">
            <v>BIM-066831</v>
          </cell>
          <cell r="B1648" t="str">
            <v>DETECTOR DE METALES M</v>
          </cell>
          <cell r="C1648" t="str">
            <v>WONDER</v>
          </cell>
        </row>
        <row r="1649">
          <cell r="A1649" t="str">
            <v>BIM-066833</v>
          </cell>
          <cell r="B1649" t="str">
            <v>TRANSPORTADOR DESVIADOR DE BOLLOS</v>
          </cell>
          <cell r="C1649" t="str">
            <v>WONDER</v>
          </cell>
        </row>
        <row r="1650">
          <cell r="A1650" t="str">
            <v>BIM-066835</v>
          </cell>
          <cell r="B1650" t="str">
            <v>TRANSPORTADOR RECTO INCLINADO</v>
          </cell>
          <cell r="C1650" t="str">
            <v>WONDER</v>
          </cell>
        </row>
        <row r="1651">
          <cell r="A1651" t="str">
            <v>BIM-066836</v>
          </cell>
          <cell r="B1651" t="str">
            <v>TRANSPORTADOR RECTO INCLINADO ENTRADA DESMOLDEADOR</v>
          </cell>
          <cell r="C1651" t="str">
            <v>WONDER</v>
          </cell>
        </row>
        <row r="1652">
          <cell r="A1652" t="str">
            <v>BIM-066837</v>
          </cell>
          <cell r="B1652" t="str">
            <v>TRANSPORTADOR DESVIADOR VERTICAL</v>
          </cell>
          <cell r="C1652" t="str">
            <v>WONDER</v>
          </cell>
        </row>
        <row r="1653">
          <cell r="A1653" t="str">
            <v>BIM-066838</v>
          </cell>
          <cell r="B1653" t="str">
            <v>TRANSPORTADOR RECTO HORIZONTAL RETORNO DE MOLDES</v>
          </cell>
          <cell r="C1653" t="str">
            <v>WONDER</v>
          </cell>
        </row>
        <row r="1654">
          <cell r="A1654" t="str">
            <v>BIM-066841</v>
          </cell>
          <cell r="B1654" t="str">
            <v>TRANSPORTADOR CURVO SALIDA HORNO</v>
          </cell>
          <cell r="C1654" t="str">
            <v>WONDER</v>
          </cell>
        </row>
        <row r="1655">
          <cell r="A1655" t="str">
            <v>BIM-066843</v>
          </cell>
          <cell r="B1655" t="str">
            <v>TRANSPORTADOR DE MESA GIRATORIO</v>
          </cell>
          <cell r="C1655" t="str">
            <v>WONDER</v>
          </cell>
        </row>
        <row r="1656">
          <cell r="A1656" t="str">
            <v>BIM-066844</v>
          </cell>
          <cell r="B1656" t="str">
            <v>TRANSPORTADOR RECTO HORIZONTAL SALIDA DESMOLDEADOR MOLDES</v>
          </cell>
          <cell r="C1656" t="str">
            <v>WONDER</v>
          </cell>
        </row>
        <row r="1657">
          <cell r="A1657" t="str">
            <v>BIM-066848</v>
          </cell>
          <cell r="B1657" t="str">
            <v>DETECTOR DE METALES MARCA</v>
          </cell>
          <cell r="C1657" t="str">
            <v>WONDER</v>
          </cell>
        </row>
        <row r="1658">
          <cell r="A1658" t="str">
            <v>BIM-066849</v>
          </cell>
          <cell r="B1658" t="str">
            <v>TRANSPORTADOR CURVO SALIDA ENFRIADOR</v>
          </cell>
          <cell r="C1658" t="str">
            <v>WONDER</v>
          </cell>
        </row>
        <row r="1659">
          <cell r="A1659" t="str">
            <v>BIM-066851</v>
          </cell>
          <cell r="B1659" t="str">
            <v>TRANSPORTADOR ALIMENTADOR RECTO  HORIZONTAL #53</v>
          </cell>
          <cell r="C1659" t="str">
            <v>WONDER</v>
          </cell>
        </row>
        <row r="1660">
          <cell r="A1660" t="str">
            <v>BIM-066853</v>
          </cell>
          <cell r="B1660" t="str">
            <v>TRASNPORTADOR LEVANTADOR</v>
          </cell>
          <cell r="C1660" t="str">
            <v>WONDER</v>
          </cell>
        </row>
        <row r="1661">
          <cell r="A1661" t="str">
            <v>BIM-066855</v>
          </cell>
          <cell r="B1661" t="str">
            <v>SISTEMA DE REBANADO</v>
          </cell>
          <cell r="C1661" t="str">
            <v>WONDER</v>
          </cell>
        </row>
        <row r="1662">
          <cell r="A1662" t="str">
            <v>BIM-066856</v>
          </cell>
          <cell r="B1662" t="str">
            <v>SISTEMA DE EMBOLSADO UBE #2</v>
          </cell>
          <cell r="C1662" t="str">
            <v>WONDER</v>
          </cell>
        </row>
        <row r="1663">
          <cell r="A1663" t="str">
            <v>BIM-066859</v>
          </cell>
          <cell r="B1663" t="str">
            <v>TRANSPORTADOR CURVO</v>
          </cell>
          <cell r="C1663" t="str">
            <v>WONDER</v>
          </cell>
        </row>
        <row r="1664">
          <cell r="A1664" t="str">
            <v>BIM-066860</v>
          </cell>
          <cell r="B1664" t="str">
            <v>TRANSPORTADOR RECTO HORIZONTAL DE MOLDES</v>
          </cell>
          <cell r="C1664" t="str">
            <v>WONDER</v>
          </cell>
        </row>
        <row r="1665">
          <cell r="A1665" t="str">
            <v>BIM-066861</v>
          </cell>
          <cell r="B1665" t="str">
            <v>TRANSPORTADOR DE ENTRADA A DESVIADOR # 5</v>
          </cell>
          <cell r="C1665" t="str">
            <v>WONDER</v>
          </cell>
        </row>
        <row r="1666">
          <cell r="A1666" t="str">
            <v>BIM-066862</v>
          </cell>
          <cell r="B1666" t="str">
            <v>TRANSPORTADOR CURVO LEVANTADO DE PRODUCTO</v>
          </cell>
          <cell r="C1666" t="str">
            <v>WONDER</v>
          </cell>
        </row>
        <row r="1667">
          <cell r="A1667" t="str">
            <v>BIM-066863</v>
          </cell>
          <cell r="B1667" t="str">
            <v>TRANSPORTADOR CURVO LEVANTADO DE PRODUCTO</v>
          </cell>
          <cell r="C1667" t="str">
            <v>WONDER</v>
          </cell>
        </row>
        <row r="1668">
          <cell r="A1668" t="str">
            <v>BIM-066864</v>
          </cell>
          <cell r="B1668" t="str">
            <v>TRANSPORTADOR DOSIFICADOR DE MOLDES</v>
          </cell>
          <cell r="C1668" t="str">
            <v>WONDER</v>
          </cell>
        </row>
        <row r="1669">
          <cell r="A1669" t="str">
            <v>BIM-066866</v>
          </cell>
          <cell r="B1669" t="str">
            <v>TRANSPORTADOR DOSIFICADOR DE MOLDES</v>
          </cell>
          <cell r="C1669" t="str">
            <v>WONDER</v>
          </cell>
        </row>
        <row r="1670">
          <cell r="A1670" t="str">
            <v>BIM-066867</v>
          </cell>
          <cell r="B1670" t="str">
            <v>TRANSPORTADOR  T  TRANSFER HBD-1</v>
          </cell>
          <cell r="C1670" t="str">
            <v>WONDER</v>
          </cell>
        </row>
        <row r="1671">
          <cell r="A1671" t="str">
            <v>BIM-066868</v>
          </cell>
          <cell r="B1671" t="str">
            <v>DESMOLDEADOR</v>
          </cell>
          <cell r="C1671" t="str">
            <v>WONDER</v>
          </cell>
        </row>
        <row r="1672">
          <cell r="A1672" t="str">
            <v>BIM-066877</v>
          </cell>
          <cell r="B1672" t="str">
            <v>SISTEMA RECUPERADOR DE HARINA</v>
          </cell>
          <cell r="C1672" t="str">
            <v>WONDER</v>
          </cell>
        </row>
        <row r="1673">
          <cell r="A1673" t="str">
            <v>BIM-066878</v>
          </cell>
          <cell r="B1673" t="str">
            <v>EMBOLSADORA BULK PACKER LE MATIC INC.</v>
          </cell>
          <cell r="C1673" t="str">
            <v>WONDER</v>
          </cell>
        </row>
        <row r="1674">
          <cell r="A1674" t="str">
            <v>BIM-066888</v>
          </cell>
          <cell r="B1674" t="str">
            <v>LEVANTADOR DE MOLDES</v>
          </cell>
          <cell r="C1674" t="str">
            <v>WONDER</v>
          </cell>
        </row>
        <row r="1675">
          <cell r="A1675" t="str">
            <v>BIM-066890</v>
          </cell>
          <cell r="B1675" t="str">
            <v>LAVADORA DE CHAROLAS</v>
          </cell>
          <cell r="C1675" t="str">
            <v>WONDER</v>
          </cell>
        </row>
        <row r="1676">
          <cell r="A1676" t="str">
            <v>BIM-066891</v>
          </cell>
          <cell r="B1676" t="str">
            <v>ACOSTADOR DE MOLDES</v>
          </cell>
          <cell r="C1676" t="str">
            <v>WONDER</v>
          </cell>
        </row>
        <row r="1677">
          <cell r="A1677" t="str">
            <v>BIM-066893</v>
          </cell>
          <cell r="B1677" t="str">
            <v>LIMPIADOR DE MOLDES VERTICAL</v>
          </cell>
          <cell r="C1677" t="str">
            <v>WONDER</v>
          </cell>
        </row>
        <row r="1678">
          <cell r="A1678" t="str">
            <v>BIM-066896</v>
          </cell>
          <cell r="B1678" t="str">
            <v>ATADORA BUFORD</v>
          </cell>
          <cell r="C1678" t="str">
            <v>WONDER</v>
          </cell>
        </row>
        <row r="1679">
          <cell r="A1679" t="str">
            <v>BIM-066897</v>
          </cell>
          <cell r="B1679" t="str">
            <v>TRANSPORTADOR # 4 AGRUPADOR DE MOLDES</v>
          </cell>
          <cell r="C1679" t="str">
            <v>WONDER</v>
          </cell>
        </row>
        <row r="1680">
          <cell r="A1680" t="str">
            <v>BIM-066908</v>
          </cell>
          <cell r="B1680" t="str">
            <v>TOLVA PESADORA DE HARINA</v>
          </cell>
          <cell r="C1680" t="str">
            <v>WONDER</v>
          </cell>
        </row>
        <row r="1681">
          <cell r="A1681" t="str">
            <v>BIM-066910</v>
          </cell>
          <cell r="B1681" t="str">
            <v>TOLVA PESADORA DE HARINA</v>
          </cell>
          <cell r="C1681" t="str">
            <v>WONDER</v>
          </cell>
        </row>
        <row r="1682">
          <cell r="A1682" t="str">
            <v>BIM-066913</v>
          </cell>
          <cell r="B1682" t="str">
            <v>HORNO BAKER PERKINS</v>
          </cell>
          <cell r="C1682" t="str">
            <v>WONDER</v>
          </cell>
        </row>
        <row r="1683">
          <cell r="A1683" t="str">
            <v>BIM-066915</v>
          </cell>
          <cell r="B1683" t="str">
            <v>REBANADORA</v>
          </cell>
          <cell r="C1683" t="str">
            <v>WONDER</v>
          </cell>
        </row>
        <row r="1684">
          <cell r="A1684" t="str">
            <v>BIM-066916</v>
          </cell>
          <cell r="B1684" t="str">
            <v>EMBOLSADORA  #  2</v>
          </cell>
          <cell r="C1684" t="str">
            <v>WONDER</v>
          </cell>
        </row>
        <row r="1685">
          <cell r="A1685" t="str">
            <v>BIM-066918</v>
          </cell>
          <cell r="B1685" t="str">
            <v>REBANADORA</v>
          </cell>
          <cell r="C1685" t="str">
            <v>WONDER</v>
          </cell>
        </row>
        <row r="1686">
          <cell r="A1686" t="str">
            <v>BIM-066919</v>
          </cell>
          <cell r="B1686" t="str">
            <v>EMBOLSADORA</v>
          </cell>
          <cell r="C1686" t="str">
            <v>WONDER</v>
          </cell>
        </row>
        <row r="1687">
          <cell r="A1687" t="str">
            <v>BIM-066921</v>
          </cell>
          <cell r="B1687" t="str">
            <v>TRANSPORTADOR ALIMENTADOR EMBOLSADORA #2</v>
          </cell>
          <cell r="C1687" t="str">
            <v>WONDER</v>
          </cell>
        </row>
        <row r="1688">
          <cell r="A1688" t="str">
            <v>BIM-066922</v>
          </cell>
          <cell r="B1688" t="str">
            <v>MAQUINA MODELADORA DE MASA</v>
          </cell>
          <cell r="C1688" t="str">
            <v>WONDER</v>
          </cell>
        </row>
        <row r="1689">
          <cell r="A1689" t="str">
            <v>BIM-066923</v>
          </cell>
          <cell r="B1689" t="str">
            <v>DESVIADOR VERTICAL DE PAN DE</v>
          </cell>
          <cell r="C1689" t="str">
            <v>WONDER</v>
          </cell>
        </row>
        <row r="1690">
          <cell r="A1690" t="str">
            <v>BIM-066928</v>
          </cell>
          <cell r="B1690" t="str">
            <v>APLICADOR DE SORBATO</v>
          </cell>
          <cell r="C1690" t="str">
            <v>WONDER</v>
          </cell>
        </row>
        <row r="1691">
          <cell r="A1691" t="str">
            <v>BIM-066929</v>
          </cell>
          <cell r="B1691" t="str">
            <v>TRANSPORTADOR SALIDA MODELADORA # 1</v>
          </cell>
          <cell r="C1691" t="str">
            <v>WONDER</v>
          </cell>
        </row>
        <row r="1692">
          <cell r="A1692" t="str">
            <v>BIM-066930</v>
          </cell>
          <cell r="B1692" t="str">
            <v>REBABADORA</v>
          </cell>
          <cell r="C1692" t="str">
            <v>WONDER</v>
          </cell>
        </row>
        <row r="1693">
          <cell r="A1693" t="str">
            <v>BIM-066931</v>
          </cell>
          <cell r="B1693" t="str">
            <v>EMBOLSADORA</v>
          </cell>
          <cell r="C1693" t="str">
            <v>WONDER</v>
          </cell>
        </row>
        <row r="1694">
          <cell r="A1694" t="str">
            <v>BIM-066934</v>
          </cell>
          <cell r="B1694" t="str">
            <v>TRANSPORTADOR VERTICAL DE MASA A DIVISORA</v>
          </cell>
          <cell r="C1694" t="str">
            <v>WONDER</v>
          </cell>
        </row>
        <row r="1695">
          <cell r="A1695" t="str">
            <v>BIM-066936</v>
          </cell>
          <cell r="B1695" t="str">
            <v>TRANSPORTADOR VIRADOR DE MOLDES</v>
          </cell>
          <cell r="C1695" t="str">
            <v>WONDER</v>
          </cell>
        </row>
        <row r="1696">
          <cell r="A1696" t="str">
            <v>BIM-066937</v>
          </cell>
          <cell r="B1696" t="str">
            <v>TRANSPORTADOR DE SALIDA SORBETEADOR</v>
          </cell>
          <cell r="C1696" t="str">
            <v>WONDER</v>
          </cell>
        </row>
        <row r="1697">
          <cell r="A1697" t="str">
            <v>BIM-066938</v>
          </cell>
          <cell r="B1697" t="str">
            <v>TRANSPORTADOR PARA MASAS DERECHO</v>
          </cell>
          <cell r="C1697" t="str">
            <v>WONDER</v>
          </cell>
        </row>
        <row r="1698">
          <cell r="A1698" t="str">
            <v>BIM-066939</v>
          </cell>
          <cell r="B1698" t="str">
            <v>TRANSPORTADOR PARA MASAS IZQUIERDO</v>
          </cell>
          <cell r="C1698" t="str">
            <v>WONDER</v>
          </cell>
        </row>
        <row r="1699">
          <cell r="A1699" t="str">
            <v>BIM-066941</v>
          </cell>
          <cell r="B1699" t="str">
            <v>TRANSPORTADOR CURVO A EMBOLSADORA #2</v>
          </cell>
          <cell r="C1699" t="str">
            <v>WONDER</v>
          </cell>
        </row>
        <row r="1700">
          <cell r="A1700" t="str">
            <v>BIM-066942</v>
          </cell>
          <cell r="B1700" t="str">
            <v>TRANSPORTADOR RECTO HORIZONTAL SALIDA REBANADORA</v>
          </cell>
          <cell r="C1700" t="str">
            <v>WONDER</v>
          </cell>
        </row>
        <row r="1701">
          <cell r="A1701" t="str">
            <v>BIM-066943</v>
          </cell>
          <cell r="B1701" t="str">
            <v>TRANSPORTADOR DE SALIDA T TRANSFER</v>
          </cell>
          <cell r="C1701" t="str">
            <v>WONDER</v>
          </cell>
        </row>
        <row r="1702">
          <cell r="A1702" t="str">
            <v>BIM-066945</v>
          </cell>
          <cell r="B1702" t="str">
            <v>TRANSPORTADOR CURVO</v>
          </cell>
          <cell r="C1702" t="str">
            <v>WONDER</v>
          </cell>
        </row>
        <row r="1703">
          <cell r="A1703" t="str">
            <v>BIM-066946</v>
          </cell>
          <cell r="B1703" t="str">
            <v>TRANSPORTADOR RECTO HORIZONTAL SALIDA REBANADORA # 1</v>
          </cell>
          <cell r="C1703" t="str">
            <v>WONDER</v>
          </cell>
        </row>
        <row r="1704">
          <cell r="A1704" t="str">
            <v>BIM-066947</v>
          </cell>
          <cell r="B1704" t="str">
            <v>TRANSPORTADOR MAGIC CARPET A EMBOLSADORA # 2  C.C. 2071</v>
          </cell>
          <cell r="C1704" t="str">
            <v>WONDER</v>
          </cell>
        </row>
        <row r="1705">
          <cell r="A1705" t="str">
            <v>BIM-066948</v>
          </cell>
          <cell r="B1705" t="str">
            <v>TRANSPORTADOR CURVO</v>
          </cell>
          <cell r="C1705" t="str">
            <v>WONDER</v>
          </cell>
        </row>
        <row r="1706">
          <cell r="A1706" t="str">
            <v>BIM-066949</v>
          </cell>
          <cell r="B1706" t="str">
            <v>TRANSPORTADOR RECTO HORIZONTAL DE RODILLOS</v>
          </cell>
          <cell r="C1706" t="str">
            <v>WONDER</v>
          </cell>
        </row>
        <row r="1707">
          <cell r="A1707" t="str">
            <v>BIM-066952</v>
          </cell>
          <cell r="B1707" t="str">
            <v>TRANSPORTADOR RECTO AJONJOLINADOR C.C. 2051</v>
          </cell>
          <cell r="C1707" t="str">
            <v>WONDER</v>
          </cell>
        </row>
        <row r="1708">
          <cell r="A1708" t="str">
            <v>BIM-066953</v>
          </cell>
          <cell r="B1708" t="str">
            <v>MAQUINA SELLADORA DE PANITOS</v>
          </cell>
          <cell r="C1708" t="str">
            <v>WONDER</v>
          </cell>
        </row>
        <row r="1709">
          <cell r="A1709" t="str">
            <v>BIM-066954</v>
          </cell>
          <cell r="B1709" t="str">
            <v>ATADORA BUFORD</v>
          </cell>
          <cell r="C1709" t="str">
            <v>WONDER</v>
          </cell>
        </row>
        <row r="1710">
          <cell r="A1710" t="str">
            <v>BIM-066955</v>
          </cell>
          <cell r="B1710" t="str">
            <v>TRANSPORTADOR DE MOLDES</v>
          </cell>
          <cell r="C1710" t="str">
            <v>WONDER</v>
          </cell>
        </row>
        <row r="1711">
          <cell r="A1711" t="str">
            <v>BIM-066956</v>
          </cell>
          <cell r="B1711" t="str">
            <v>TRANSPORTADOR RETORNO DE MOLDES</v>
          </cell>
          <cell r="C1711" t="str">
            <v>WONDER</v>
          </cell>
        </row>
        <row r="1712">
          <cell r="A1712" t="str">
            <v>BIM-066957</v>
          </cell>
          <cell r="B1712" t="str">
            <v>TRANSPORTADOR DE MOLDES</v>
          </cell>
          <cell r="C1712" t="str">
            <v>WONDER</v>
          </cell>
        </row>
        <row r="1713">
          <cell r="A1713" t="str">
            <v>BIM-066958</v>
          </cell>
          <cell r="B1713" t="str">
            <v>TRANSPORTADOR CURVO ENTRADA REBANADORA</v>
          </cell>
          <cell r="C1713" t="str">
            <v>WONDER</v>
          </cell>
        </row>
        <row r="1714">
          <cell r="A1714" t="str">
            <v>BIM-066959</v>
          </cell>
          <cell r="B1714" t="str">
            <v>TRANSPORTADOR RECTO AGRUPADOR PARA ENTRADA HORNO</v>
          </cell>
          <cell r="C1714" t="str">
            <v>WONDER</v>
          </cell>
        </row>
        <row r="1715">
          <cell r="A1715" t="str">
            <v>BIM-066960</v>
          </cell>
          <cell r="B1715" t="str">
            <v>TRANSPORTADOR CURVO</v>
          </cell>
          <cell r="C1715" t="str">
            <v>WONDER</v>
          </cell>
        </row>
        <row r="1716">
          <cell r="A1716" t="str">
            <v>BIM-066961</v>
          </cell>
          <cell r="B1716" t="str">
            <v>TRANSPORTADOR DE BANDA SANITARIA MASAS</v>
          </cell>
          <cell r="C1716" t="str">
            <v>WONDER</v>
          </cell>
        </row>
        <row r="1717">
          <cell r="A1717" t="str">
            <v>BIM-066963</v>
          </cell>
          <cell r="B1717" t="str">
            <v>TRANSPORTADOR RECTO ALIMENTACION A MODELADORA # 1</v>
          </cell>
          <cell r="C1717" t="str">
            <v>WONDER</v>
          </cell>
        </row>
        <row r="1718">
          <cell r="A1718" t="str">
            <v>BIM-066964</v>
          </cell>
          <cell r="B1718" t="str">
            <v>TRANSPORTADOR CURVO</v>
          </cell>
          <cell r="C1718" t="str">
            <v>WONDER</v>
          </cell>
        </row>
        <row r="1719">
          <cell r="A1719" t="str">
            <v>BIM-066965</v>
          </cell>
          <cell r="B1719" t="str">
            <v>BOMBA SANITARIA DE MASAS</v>
          </cell>
          <cell r="C1719" t="str">
            <v>WONDER</v>
          </cell>
        </row>
        <row r="1720">
          <cell r="A1720" t="str">
            <v>BIM-066966</v>
          </cell>
          <cell r="B1720" t="str">
            <v>CAMARA DE VAPOR TRIVI</v>
          </cell>
          <cell r="C1720" t="str">
            <v>WONDER</v>
          </cell>
        </row>
        <row r="1721">
          <cell r="A1721" t="str">
            <v>BIM-066967</v>
          </cell>
          <cell r="B1721" t="str">
            <v>TRANSPORTADOR CURVO SALIDA DESMOLDEADOR</v>
          </cell>
          <cell r="C1721" t="str">
            <v>WONDER</v>
          </cell>
        </row>
        <row r="1722">
          <cell r="A1722" t="str">
            <v>BIM-066968</v>
          </cell>
          <cell r="B1722" t="str">
            <v>ATADORA SERVO-TWIST</v>
          </cell>
          <cell r="C1722" t="str">
            <v>WONDER</v>
          </cell>
        </row>
        <row r="1723">
          <cell r="A1723" t="str">
            <v>BIM-066969</v>
          </cell>
          <cell r="B1723" t="str">
            <v>ATADORA SERVO-TWIST</v>
          </cell>
          <cell r="C1723" t="str">
            <v>WONDER</v>
          </cell>
        </row>
        <row r="1724">
          <cell r="A1724" t="str">
            <v>BIM-066970</v>
          </cell>
          <cell r="B1724" t="str">
            <v>PLANTA DE EMERGENCIA</v>
          </cell>
          <cell r="C1724" t="str">
            <v>WONDER</v>
          </cell>
        </row>
        <row r="1725">
          <cell r="A1725" t="str">
            <v>BIM-066971</v>
          </cell>
          <cell r="B1725" t="str">
            <v>MEZCLADORA SHAFFER MODELO: M25 HS</v>
          </cell>
          <cell r="C1725" t="str">
            <v>WONDER</v>
          </cell>
        </row>
        <row r="1726">
          <cell r="A1726" t="str">
            <v>BIM-066972</v>
          </cell>
          <cell r="B1726" t="str">
            <v>SISTEMA DE TRANSPORTE NEUMATICO PARA INGREDIENTES MENORES</v>
          </cell>
          <cell r="C1726" t="str">
            <v>WONDER</v>
          </cell>
        </row>
        <row r="1727">
          <cell r="A1727" t="str">
            <v>BIM-066973</v>
          </cell>
          <cell r="B1727" t="str">
            <v>TRANSPORTADOR DE MASAS</v>
          </cell>
          <cell r="C1727" t="str">
            <v>WONDER</v>
          </cell>
        </row>
        <row r="1728">
          <cell r="A1728" t="str">
            <v>BIM-066978</v>
          </cell>
          <cell r="B1728" t="str">
            <v>BOMBA DE MASA</v>
          </cell>
          <cell r="C1728" t="str">
            <v>WONDER</v>
          </cell>
        </row>
        <row r="1729">
          <cell r="A1729" t="str">
            <v>BIM-066980</v>
          </cell>
          <cell r="B1729" t="str">
            <v>VALVULA ROTATIVA</v>
          </cell>
          <cell r="C1729" t="str">
            <v>WONDER</v>
          </cell>
        </row>
        <row r="1730">
          <cell r="A1730" t="str">
            <v>BIM-066981</v>
          </cell>
          <cell r="B1730" t="str">
            <v>TABLERO ELECTRONICO</v>
          </cell>
          <cell r="C1730" t="str">
            <v>WONDER</v>
          </cell>
        </row>
        <row r="1731">
          <cell r="A1731" t="str">
            <v>BIM-066983</v>
          </cell>
          <cell r="B1731" t="str">
            <v>CODIFICADOR</v>
          </cell>
          <cell r="C1731" t="str">
            <v>WONDER</v>
          </cell>
        </row>
        <row r="1732">
          <cell r="A1732" t="str">
            <v>BIM-066988</v>
          </cell>
          <cell r="B1732" t="str">
            <v>TRANSPORTADOR # 10 AGRUPADOR DE MOLDES</v>
          </cell>
          <cell r="C1732" t="str">
            <v>WONDER</v>
          </cell>
        </row>
        <row r="1733">
          <cell r="A1733" t="str">
            <v>BIM-067001</v>
          </cell>
          <cell r="B1733" t="str">
            <v>TRANSPORTADOR # 5 RECTO HORIZONTAL</v>
          </cell>
          <cell r="C1733" t="str">
            <v>WONDER</v>
          </cell>
        </row>
        <row r="1734">
          <cell r="A1734" t="str">
            <v>BIM-067002</v>
          </cell>
          <cell r="B1734" t="str">
            <v>TRANSPORTADOR # 9 INCLINADO</v>
          </cell>
          <cell r="C1734" t="str">
            <v>WONDER</v>
          </cell>
        </row>
        <row r="1735">
          <cell r="A1735" t="str">
            <v>BIM-067014</v>
          </cell>
          <cell r="B1735" t="str">
            <v>TRANSPORTADOR CURVO</v>
          </cell>
          <cell r="C1735" t="str">
            <v>WONDER</v>
          </cell>
        </row>
        <row r="1736">
          <cell r="A1736" t="str">
            <v>BIM-067018</v>
          </cell>
          <cell r="B1736" t="str">
            <v>TRANSPORTADOR CURVO</v>
          </cell>
          <cell r="C1736" t="str">
            <v>WONDER</v>
          </cell>
        </row>
        <row r="1737">
          <cell r="A1737" t="str">
            <v>BIM-067043</v>
          </cell>
          <cell r="B1737" t="str">
            <v>INTERCAMBIADOR</v>
          </cell>
          <cell r="C1737" t="str">
            <v>WONDER</v>
          </cell>
        </row>
        <row r="1738">
          <cell r="A1738" t="str">
            <v>BIM-067047</v>
          </cell>
          <cell r="B1738" t="str">
            <v>SOPLADOR  DE CARGA A SILOS</v>
          </cell>
          <cell r="C1738" t="str">
            <v>WONDER</v>
          </cell>
        </row>
        <row r="1739">
          <cell r="A1739" t="str">
            <v>BIM-067056</v>
          </cell>
          <cell r="B1739" t="str">
            <v>TRANSFORMADOR DE DISTRIBUCIÀN</v>
          </cell>
          <cell r="C1739" t="str">
            <v>WONDER</v>
          </cell>
        </row>
        <row r="1740">
          <cell r="A1740" t="str">
            <v>BIM-067068</v>
          </cell>
          <cell r="B1740" t="str">
            <v>TRANSFERENCIA DE ENTRADA AL ENFRIADOR</v>
          </cell>
          <cell r="C1740" t="str">
            <v>WONDER</v>
          </cell>
        </row>
        <row r="1741">
          <cell r="A1741" t="str">
            <v>BIM-067076</v>
          </cell>
          <cell r="B1741" t="str">
            <v>TRANSPORTADOR INCLINADO DE MASA</v>
          </cell>
          <cell r="C1741" t="str">
            <v>WONDER</v>
          </cell>
        </row>
        <row r="1742">
          <cell r="A1742" t="str">
            <v>BIM-067078</v>
          </cell>
          <cell r="B1742" t="str">
            <v>TANQUE VERTICAL DE ALMACEN</v>
          </cell>
          <cell r="C1742" t="str">
            <v>WONDER</v>
          </cell>
        </row>
        <row r="1743">
          <cell r="A1743" t="str">
            <v>BIM-067085</v>
          </cell>
          <cell r="B1743" t="str">
            <v>ELEVADOR DE ARTESAS</v>
          </cell>
          <cell r="C1743" t="str">
            <v>WONDER</v>
          </cell>
        </row>
        <row r="1744">
          <cell r="A1744" t="str">
            <v>BIM-067092</v>
          </cell>
          <cell r="B1744" t="str">
            <v>MEZCLADORA DE MASA T-10 MARCA PEERLES</v>
          </cell>
          <cell r="C1744" t="str">
            <v>WONDER</v>
          </cell>
        </row>
        <row r="1745">
          <cell r="A1745" t="str">
            <v>BIM-067093</v>
          </cell>
          <cell r="B1745" t="str">
            <v>BATIDORA GLEN # 3 TUINKY</v>
          </cell>
          <cell r="C1745" t="str">
            <v>WONDER</v>
          </cell>
        </row>
        <row r="1746">
          <cell r="A1746" t="str">
            <v>BIM-067103</v>
          </cell>
          <cell r="B1746" t="str">
            <v>TRANSPORTADOR RECTO INCLINADO</v>
          </cell>
          <cell r="C1746" t="str">
            <v>WONDER</v>
          </cell>
        </row>
        <row r="1747">
          <cell r="A1747" t="str">
            <v>BIM-067104</v>
          </cell>
          <cell r="B1747" t="str">
            <v>TRANSPORTADOR RECTO</v>
          </cell>
          <cell r="C1747" t="str">
            <v>WONDER</v>
          </cell>
        </row>
        <row r="1748">
          <cell r="A1748" t="str">
            <v>BIM-067105</v>
          </cell>
          <cell r="B1748" t="str">
            <v>TRANSPORTADOR RECTO</v>
          </cell>
          <cell r="C1748" t="str">
            <v>WONDER</v>
          </cell>
        </row>
        <row r="1749">
          <cell r="A1749" t="str">
            <v>BIM-067106</v>
          </cell>
          <cell r="B1749" t="str">
            <v>TRANSPORTADOR CURVO SALIDA ENFRIADOR</v>
          </cell>
          <cell r="C1749" t="str">
            <v>WONDER</v>
          </cell>
        </row>
        <row r="1750">
          <cell r="A1750" t="str">
            <v>BIM-067112</v>
          </cell>
          <cell r="B1750" t="str">
            <v>TRANSPORTADOR RECTO # 11 ENFRIADOR TUINKY</v>
          </cell>
          <cell r="C1750" t="str">
            <v>WONDER</v>
          </cell>
        </row>
        <row r="1751">
          <cell r="A1751" t="str">
            <v>BIM-067113</v>
          </cell>
          <cell r="B1751" t="str">
            <v>ENFRIADOR TEMPLEX</v>
          </cell>
          <cell r="C1751" t="str">
            <v>WONDER</v>
          </cell>
        </row>
        <row r="1752">
          <cell r="A1752" t="str">
            <v>BIM-067120</v>
          </cell>
          <cell r="B1752" t="str">
            <v>HORNO BAKER PERKINS</v>
          </cell>
          <cell r="C1752" t="str">
            <v>WONDER</v>
          </cell>
        </row>
        <row r="1753">
          <cell r="A1753" t="str">
            <v>BIM-067122</v>
          </cell>
          <cell r="B1753" t="str">
            <v>TANQUES ALTA FRUCTUOSA (2)</v>
          </cell>
          <cell r="C1753" t="str">
            <v>WONDER</v>
          </cell>
        </row>
        <row r="1754">
          <cell r="A1754" t="str">
            <v>BIM-067124</v>
          </cell>
          <cell r="B1754" t="str">
            <v>PLANTA DE EMERGENCIA</v>
          </cell>
          <cell r="C1754" t="str">
            <v>WONDER</v>
          </cell>
        </row>
        <row r="1755">
          <cell r="A1755" t="str">
            <v>BIM-067127</v>
          </cell>
          <cell r="B1755" t="str">
            <v>TANQUE CONTENEDOR DE AIRE</v>
          </cell>
          <cell r="C1755" t="str">
            <v>WONDER</v>
          </cell>
        </row>
        <row r="1756">
          <cell r="A1756" t="str">
            <v>BIM-067129</v>
          </cell>
          <cell r="B1756" t="str">
            <v>TABLERO DE DISTRIBUCION  GENERAL</v>
          </cell>
          <cell r="C1756" t="str">
            <v>WONDER</v>
          </cell>
        </row>
        <row r="1757">
          <cell r="A1757" t="str">
            <v>BIM-067132</v>
          </cell>
          <cell r="B1757" t="str">
            <v>TANQUE CON SISTEMA DE ODORIZACION</v>
          </cell>
          <cell r="C1757" t="str">
            <v>WONDER</v>
          </cell>
        </row>
        <row r="1758">
          <cell r="A1758" t="str">
            <v>BIM-067133</v>
          </cell>
          <cell r="B1758" t="str">
            <v>COMPRESOR  INGERSELL</v>
          </cell>
          <cell r="C1758" t="str">
            <v>WONDER</v>
          </cell>
        </row>
        <row r="1759">
          <cell r="A1759" t="str">
            <v>BIM-067134</v>
          </cell>
          <cell r="B1759" t="str">
            <v>PLANTA DIESEL ELECTRICA</v>
          </cell>
          <cell r="C1759" t="str">
            <v>WONDER</v>
          </cell>
        </row>
        <row r="1760">
          <cell r="A1760" t="str">
            <v>BIM-067135</v>
          </cell>
          <cell r="B1760" t="str">
            <v>COMPRESOR DE TORNILLO</v>
          </cell>
          <cell r="C1760" t="str">
            <v>WONDER</v>
          </cell>
        </row>
        <row r="1761">
          <cell r="A1761" t="str">
            <v>BIM-067136</v>
          </cell>
          <cell r="B1761" t="str">
            <v>TRANSFORMADOR DE DISTRIBUCION</v>
          </cell>
          <cell r="C1761" t="str">
            <v>WONDER</v>
          </cell>
        </row>
        <row r="1762">
          <cell r="A1762" t="str">
            <v>BIM-067137</v>
          </cell>
          <cell r="B1762" t="str">
            <v>CALDERA MARCA CLEAVER BROOKS</v>
          </cell>
          <cell r="C1762" t="str">
            <v>WONDER</v>
          </cell>
        </row>
        <row r="1763">
          <cell r="A1763" t="str">
            <v>BIM-067139</v>
          </cell>
          <cell r="B1763" t="str">
            <v>UNIDAD DE CAPACITORES</v>
          </cell>
          <cell r="C1763" t="str">
            <v>WONDER</v>
          </cell>
        </row>
        <row r="1764">
          <cell r="A1764" t="str">
            <v>BIM-067140</v>
          </cell>
          <cell r="B1764" t="str">
            <v>SUBESTACION</v>
          </cell>
          <cell r="C1764" t="str">
            <v>WONDER</v>
          </cell>
        </row>
        <row r="1765">
          <cell r="A1765" t="str">
            <v>BIM-067141</v>
          </cell>
          <cell r="B1765" t="str">
            <v>TRANSFORMADOR</v>
          </cell>
          <cell r="C1765" t="str">
            <v>WONDER</v>
          </cell>
        </row>
        <row r="1766">
          <cell r="A1766" t="str">
            <v>BIM-067142</v>
          </cell>
          <cell r="B1766" t="str">
            <v>TANQUE CONDENSADO</v>
          </cell>
          <cell r="C1766" t="str">
            <v>WONDER</v>
          </cell>
        </row>
        <row r="1767">
          <cell r="A1767" t="str">
            <v>BIM-067143</v>
          </cell>
          <cell r="B1767" t="str">
            <v>TANQUE HORIZONTAL DE DIESEL</v>
          </cell>
          <cell r="C1767" t="str">
            <v>WONDER</v>
          </cell>
        </row>
        <row r="1768">
          <cell r="A1768" t="str">
            <v>BIM-067144</v>
          </cell>
          <cell r="B1768" t="str">
            <v>TANQUE HORIZONTAL DE DIESEL</v>
          </cell>
          <cell r="C1768" t="str">
            <v>WONDER</v>
          </cell>
        </row>
        <row r="1769">
          <cell r="A1769" t="str">
            <v>BIM-067145</v>
          </cell>
          <cell r="B1769" t="str">
            <v>TANQUE CONTENEDOR DE AIRE</v>
          </cell>
          <cell r="C1769" t="str">
            <v>WONDER</v>
          </cell>
        </row>
        <row r="1770">
          <cell r="A1770" t="str">
            <v>BIM-067146</v>
          </cell>
          <cell r="B1770" t="str">
            <v>COMPRESOR MYCOM</v>
          </cell>
          <cell r="C1770" t="str">
            <v>WONDER</v>
          </cell>
        </row>
        <row r="1771">
          <cell r="A1771" t="str">
            <v>BIM-067147</v>
          </cell>
          <cell r="B1771" t="str">
            <v>COMPRESOR MYCOM</v>
          </cell>
          <cell r="C1771" t="str">
            <v>WONDER</v>
          </cell>
        </row>
        <row r="1772">
          <cell r="A1772" t="str">
            <v>BIM-067150</v>
          </cell>
          <cell r="B1772" t="str">
            <v>FILTRO PURIFICADOR DE AGUA</v>
          </cell>
          <cell r="C1772" t="str">
            <v>WONDER</v>
          </cell>
        </row>
        <row r="1773">
          <cell r="A1773" t="str">
            <v>BIM-067151</v>
          </cell>
          <cell r="B1773" t="str">
            <v>TANQUE ALMACENADOR DE AGUA CALIENTE</v>
          </cell>
          <cell r="C1773" t="str">
            <v>WONDER</v>
          </cell>
        </row>
        <row r="1774">
          <cell r="A1774" t="str">
            <v>BIM-067152</v>
          </cell>
          <cell r="B1774" t="str">
            <v>COMPRESOR IGERSOLL RAND</v>
          </cell>
          <cell r="C1774" t="str">
            <v>WONDER</v>
          </cell>
        </row>
        <row r="1775">
          <cell r="A1775" t="str">
            <v>BIM-067153</v>
          </cell>
          <cell r="B1775" t="str">
            <v>CALDERA DE VAPOR</v>
          </cell>
          <cell r="C1775" t="str">
            <v>WONDER</v>
          </cell>
        </row>
        <row r="1776">
          <cell r="A1776" t="str">
            <v>BIM-067154</v>
          </cell>
          <cell r="B1776" t="str">
            <v>TORRE DE ENFRIAMENTO 2A</v>
          </cell>
          <cell r="C1776" t="str">
            <v>WONDER</v>
          </cell>
        </row>
        <row r="1777">
          <cell r="A1777" t="str">
            <v>BIM-067155</v>
          </cell>
          <cell r="B1777" t="str">
            <v>TANQUE HIDRONEUMATICO</v>
          </cell>
          <cell r="C1777" t="str">
            <v>WONDER</v>
          </cell>
        </row>
        <row r="1778">
          <cell r="A1778" t="str">
            <v>BIM-067156</v>
          </cell>
          <cell r="B1778" t="str">
            <v>VARIADOR DE FRECUENCIA 2231 B1</v>
          </cell>
          <cell r="C1778" t="str">
            <v>WONDER</v>
          </cell>
        </row>
        <row r="1779">
          <cell r="A1779" t="str">
            <v>BIM-067160</v>
          </cell>
          <cell r="B1779" t="str">
            <v>PLATAFORMA</v>
          </cell>
          <cell r="C1779" t="str">
            <v>WONDER</v>
          </cell>
        </row>
        <row r="1780">
          <cell r="A1780" t="str">
            <v>BIM-067164</v>
          </cell>
          <cell r="B1780" t="str">
            <v>BASCULA DE PLATAFORMA DE MATERIA PRIMA</v>
          </cell>
          <cell r="C1780" t="str">
            <v>WONDER</v>
          </cell>
        </row>
        <row r="1781">
          <cell r="A1781" t="str">
            <v>BIM-067166</v>
          </cell>
          <cell r="B1781" t="str">
            <v>TORRE DE ENFRIAMIENTO</v>
          </cell>
          <cell r="C1781" t="str">
            <v>WONDER</v>
          </cell>
        </row>
        <row r="1782">
          <cell r="A1782" t="str">
            <v>BIM-067167</v>
          </cell>
          <cell r="B1782" t="str">
            <v>TORRE DE ENFRIAMIENTO</v>
          </cell>
          <cell r="C1782" t="str">
            <v>WONDER</v>
          </cell>
        </row>
        <row r="1783">
          <cell r="A1783" t="str">
            <v>BIM-067168</v>
          </cell>
          <cell r="B1783" t="str">
            <v>UNIDAD CONDESADORA MARCA</v>
          </cell>
          <cell r="C1783" t="str">
            <v>WONDER</v>
          </cell>
        </row>
        <row r="1784">
          <cell r="A1784" t="str">
            <v>BIM-067170</v>
          </cell>
          <cell r="B1784" t="str">
            <v>COMPRESOR TIPO TORNILLO</v>
          </cell>
          <cell r="C1784" t="str">
            <v>WONDER</v>
          </cell>
        </row>
        <row r="1785">
          <cell r="A1785" t="str">
            <v>BIM-067171</v>
          </cell>
          <cell r="B1785" t="str">
            <v>BASCULA DE DEVOLUCION</v>
          </cell>
          <cell r="C1785" t="str">
            <v>WONDER</v>
          </cell>
        </row>
        <row r="1786">
          <cell r="A1786" t="str">
            <v>BIM-067174</v>
          </cell>
          <cell r="B1786" t="str">
            <v>CAMARA DE REFRIGERACION</v>
          </cell>
          <cell r="C1786" t="str">
            <v>WONDER</v>
          </cell>
        </row>
        <row r="1787">
          <cell r="A1787" t="str">
            <v>BIM-067175</v>
          </cell>
          <cell r="B1787" t="str">
            <v>PRENSA HIDRAULICA</v>
          </cell>
          <cell r="C1787" t="str">
            <v>WONDER</v>
          </cell>
        </row>
        <row r="1788">
          <cell r="A1788" t="str">
            <v>BIM-067176</v>
          </cell>
          <cell r="B1788" t="str">
            <v>COMPRESOR</v>
          </cell>
          <cell r="C1788" t="str">
            <v>WONDER</v>
          </cell>
        </row>
        <row r="1789">
          <cell r="A1789" t="str">
            <v>BIM-067177</v>
          </cell>
          <cell r="B1789" t="str">
            <v>TORNO UNIVERSAL</v>
          </cell>
          <cell r="C1789" t="str">
            <v>WONDER</v>
          </cell>
        </row>
        <row r="1790">
          <cell r="A1790" t="str">
            <v>BIM-067178</v>
          </cell>
          <cell r="B1790" t="str">
            <v>BASCULA NO. 1 PARA PESADO DE CAMIONES</v>
          </cell>
          <cell r="C1790" t="str">
            <v>WONDER</v>
          </cell>
        </row>
        <row r="1791">
          <cell r="A1791" t="str">
            <v>BIM-067180</v>
          </cell>
          <cell r="B1791" t="str">
            <v>TOLVA PESADORA DE HARINA</v>
          </cell>
          <cell r="C1791" t="str">
            <v>WONDER</v>
          </cell>
        </row>
        <row r="1792">
          <cell r="A1792" t="str">
            <v>BIM-067194</v>
          </cell>
          <cell r="B1792" t="str">
            <v>ENFRIADOR EN ESPIRAL</v>
          </cell>
          <cell r="C1792" t="str">
            <v>WONDER</v>
          </cell>
        </row>
        <row r="1793">
          <cell r="A1793" t="str">
            <v>BIM-067196</v>
          </cell>
          <cell r="B1793" t="str">
            <v>TRANSPORTADOR COMUN T TRANSFER</v>
          </cell>
          <cell r="C1793" t="str">
            <v>WONDER</v>
          </cell>
        </row>
        <row r="1794">
          <cell r="A1794" t="str">
            <v>BIM-067203</v>
          </cell>
          <cell r="B1794" t="str">
            <v>BALANZA PARA HUMEDAD</v>
          </cell>
          <cell r="C1794" t="str">
            <v>WONDER</v>
          </cell>
        </row>
        <row r="1795">
          <cell r="A1795" t="str">
            <v>BIM-067204</v>
          </cell>
          <cell r="B1795" t="str">
            <v>VISCOSIMETRO</v>
          </cell>
          <cell r="C1795" t="str">
            <v>WONDER</v>
          </cell>
        </row>
        <row r="1796">
          <cell r="A1796" t="str">
            <v>BIM-067207</v>
          </cell>
          <cell r="B1796" t="str">
            <v>POTENCIOMETRO</v>
          </cell>
          <cell r="C1796" t="str">
            <v>WONDER</v>
          </cell>
        </row>
        <row r="1797">
          <cell r="A1797" t="str">
            <v>BIM-067209</v>
          </cell>
          <cell r="B1797" t="str">
            <v>BASCULA PARA BATIDO</v>
          </cell>
          <cell r="C1797" t="str">
            <v>WONDER</v>
          </cell>
        </row>
        <row r="1798">
          <cell r="A1798" t="str">
            <v>BIM-067277</v>
          </cell>
          <cell r="B1798" t="str">
            <v>TERMOFORMADORA</v>
          </cell>
          <cell r="C1798" t="str">
            <v>WONDER</v>
          </cell>
        </row>
        <row r="1799">
          <cell r="A1799" t="str">
            <v>BIM-067278</v>
          </cell>
          <cell r="B1799" t="str">
            <v>MEZCALDORA SHEFFER T-10</v>
          </cell>
          <cell r="C1799" t="str">
            <v>WONDER</v>
          </cell>
        </row>
        <row r="1800">
          <cell r="A1800" t="str">
            <v>BIM-067279</v>
          </cell>
          <cell r="B1800" t="str">
            <v>ELEVADOR DE ARTESAS</v>
          </cell>
          <cell r="C1800" t="str">
            <v>WONDER</v>
          </cell>
        </row>
        <row r="1801">
          <cell r="A1801" t="str">
            <v>BIM-067280</v>
          </cell>
          <cell r="B1801" t="str">
            <v>LAMINADORA GR037003</v>
          </cell>
          <cell r="C1801" t="str">
            <v>WONDER</v>
          </cell>
        </row>
        <row r="1802">
          <cell r="A1802" t="str">
            <v>BIM-067281</v>
          </cell>
          <cell r="B1802" t="str">
            <v>TRANSPORTADOR SANITARIO TS1</v>
          </cell>
          <cell r="C1802" t="str">
            <v>WONDER</v>
          </cell>
        </row>
        <row r="1803">
          <cell r="A1803" t="str">
            <v>BIM-067282</v>
          </cell>
          <cell r="B1803" t="str">
            <v>TRANSPORTADOR SANITARIO TS3</v>
          </cell>
          <cell r="C1803" t="str">
            <v>WONDER</v>
          </cell>
        </row>
        <row r="1804">
          <cell r="A1804" t="str">
            <v>BIM-067283</v>
          </cell>
          <cell r="B1804" t="str">
            <v>TRANSPORTADOR SANITARIO TS2</v>
          </cell>
          <cell r="C1804" t="str">
            <v>WONDER</v>
          </cell>
        </row>
        <row r="1805">
          <cell r="A1805" t="str">
            <v>BIM-067284</v>
          </cell>
          <cell r="B1805" t="str">
            <v>TRANSPORTADOR SANITARIO TS4</v>
          </cell>
          <cell r="C1805" t="str">
            <v>WONDER</v>
          </cell>
        </row>
        <row r="1806">
          <cell r="A1806" t="str">
            <v>BIM-067285</v>
          </cell>
          <cell r="B1806" t="str">
            <v>TRANSPORTADOR SANITARIO TS5</v>
          </cell>
          <cell r="C1806" t="str">
            <v>WONDER</v>
          </cell>
        </row>
        <row r="1807">
          <cell r="A1807" t="str">
            <v>BIM-067286</v>
          </cell>
          <cell r="B1807" t="str">
            <v>TRANSPORTADOR SANITARIO TS5A</v>
          </cell>
          <cell r="C1807" t="str">
            <v>WONDER</v>
          </cell>
        </row>
        <row r="1808">
          <cell r="A1808" t="str">
            <v>BIM-067287</v>
          </cell>
          <cell r="B1808" t="str">
            <v>ROCIADOR DE AJONJOLI RA 1</v>
          </cell>
          <cell r="C1808" t="str">
            <v>WONDER</v>
          </cell>
        </row>
        <row r="1809">
          <cell r="A1809" t="str">
            <v>BIM-067288</v>
          </cell>
          <cell r="B1809" t="str">
            <v>TRANSPORTADOR SANITARIO TS6</v>
          </cell>
          <cell r="C1809" t="str">
            <v>WONDER</v>
          </cell>
        </row>
        <row r="1810">
          <cell r="A1810" t="str">
            <v>BIM-067289</v>
          </cell>
          <cell r="B1810" t="str">
            <v>ROCIADOR DE AJONJOLI</v>
          </cell>
          <cell r="C1810" t="str">
            <v>WONDER</v>
          </cell>
        </row>
        <row r="1811">
          <cell r="A1811" t="str">
            <v>BIM-067290</v>
          </cell>
          <cell r="B1811" t="str">
            <v>TRANSPORTADOR SANITARIO TS7</v>
          </cell>
          <cell r="C1811" t="str">
            <v>WONDER</v>
          </cell>
        </row>
        <row r="1812">
          <cell r="A1812" t="str">
            <v>BIM-067291</v>
          </cell>
          <cell r="B1812" t="str">
            <v>GRISSINADORA</v>
          </cell>
          <cell r="C1812" t="str">
            <v>WONDER</v>
          </cell>
        </row>
        <row r="1813">
          <cell r="A1813" t="str">
            <v>BIM-067292</v>
          </cell>
          <cell r="B1813" t="str">
            <v>MAQUINA PARA PIZZA</v>
          </cell>
          <cell r="C1813" t="str">
            <v>WONDER</v>
          </cell>
        </row>
        <row r="1814">
          <cell r="A1814" t="str">
            <v>BIM-067293</v>
          </cell>
          <cell r="B1814" t="str">
            <v>TRANSPORTADOR DE TABLILLAS TT-8A</v>
          </cell>
          <cell r="C1814" t="str">
            <v>WONDER</v>
          </cell>
        </row>
        <row r="1815">
          <cell r="A1815" t="str">
            <v>BIM-067294</v>
          </cell>
          <cell r="B1815" t="str">
            <v>TRANSPORTADOR DE TABLILLAS TT-8</v>
          </cell>
          <cell r="C1815" t="str">
            <v>WONDER</v>
          </cell>
        </row>
        <row r="1816">
          <cell r="A1816" t="str">
            <v>BIM-067295</v>
          </cell>
          <cell r="B1816" t="str">
            <v>TRANSPORTADOR DE CADENA TC-9</v>
          </cell>
          <cell r="C1816" t="str">
            <v>WONDER</v>
          </cell>
        </row>
        <row r="1817">
          <cell r="A1817" t="str">
            <v>BIM-067296</v>
          </cell>
          <cell r="B1817" t="str">
            <v>TRANSPORTADOR DE CADENA TC-10</v>
          </cell>
          <cell r="C1817" t="str">
            <v>WONDER</v>
          </cell>
        </row>
        <row r="1818">
          <cell r="A1818" t="str">
            <v>BIM-067297</v>
          </cell>
          <cell r="B1818" t="str">
            <v>TRANSPORTADOR DE CADENA TC-11</v>
          </cell>
          <cell r="C1818" t="str">
            <v>WONDER</v>
          </cell>
        </row>
        <row r="1819">
          <cell r="A1819" t="str">
            <v>BIM-067298</v>
          </cell>
          <cell r="B1819" t="str">
            <v>TRANSPORTADOR DE TABLILLAS TT-12</v>
          </cell>
          <cell r="C1819" t="str">
            <v>WONDER</v>
          </cell>
        </row>
        <row r="1820">
          <cell r="A1820" t="str">
            <v>BIM-067299</v>
          </cell>
          <cell r="B1820" t="str">
            <v>TRANSPORTADOR DE TABLILLAS TT-13</v>
          </cell>
          <cell r="C1820" t="str">
            <v>WONDER</v>
          </cell>
        </row>
        <row r="1821">
          <cell r="A1821" t="str">
            <v>BIM-067300</v>
          </cell>
          <cell r="B1821" t="str">
            <v>CAMARA DE FERMENTACION</v>
          </cell>
          <cell r="C1821" t="str">
            <v>WONDER</v>
          </cell>
        </row>
        <row r="1822">
          <cell r="A1822" t="str">
            <v>BIM-067301</v>
          </cell>
          <cell r="B1822" t="str">
            <v>TRANSPORTADOR DE CADENA TC-14</v>
          </cell>
          <cell r="C1822" t="str">
            <v>WONDER</v>
          </cell>
        </row>
        <row r="1823">
          <cell r="A1823" t="str">
            <v>BIM-067302</v>
          </cell>
          <cell r="B1823" t="str">
            <v>TRANSPORTADOR DE TABLILLAS TT-15</v>
          </cell>
          <cell r="C1823" t="str">
            <v>WONDER</v>
          </cell>
        </row>
        <row r="1824">
          <cell r="A1824" t="str">
            <v>BIM-067303</v>
          </cell>
          <cell r="B1824" t="str">
            <v>HORNO IMAFORNI</v>
          </cell>
          <cell r="C1824" t="str">
            <v>WONDER</v>
          </cell>
        </row>
        <row r="1825">
          <cell r="A1825" t="str">
            <v>BIM-067304</v>
          </cell>
          <cell r="B1825" t="str">
            <v>EXTRACTOR DE ENFRIAMIENTO E.E.1</v>
          </cell>
          <cell r="C1825" t="str">
            <v>WONDER</v>
          </cell>
        </row>
        <row r="1826">
          <cell r="A1826" t="str">
            <v>BIM-067305</v>
          </cell>
          <cell r="B1826" t="str">
            <v>EXTRACTOR DE ENFRIAMIENTO E.E.2</v>
          </cell>
          <cell r="C1826" t="str">
            <v>WONDER</v>
          </cell>
        </row>
        <row r="1827">
          <cell r="A1827" t="str">
            <v>BIM-067306</v>
          </cell>
          <cell r="B1827" t="str">
            <v>EXTRACTOR DE ENFRIAMIENTO E.E.3</v>
          </cell>
          <cell r="C1827" t="str">
            <v>WONDER</v>
          </cell>
        </row>
        <row r="1828">
          <cell r="A1828" t="str">
            <v>BIM-067307</v>
          </cell>
          <cell r="B1828" t="str">
            <v>EXTRACTOR DE ENFRIAMIENTO E.E.4</v>
          </cell>
          <cell r="C1828" t="str">
            <v>WONDER</v>
          </cell>
        </row>
        <row r="1829">
          <cell r="A1829" t="str">
            <v>BIM-067308</v>
          </cell>
          <cell r="B1829" t="str">
            <v>EXTRACTOR DE ENFRIAMIENTO E.E.5</v>
          </cell>
          <cell r="C1829" t="str">
            <v>WONDER</v>
          </cell>
        </row>
        <row r="1830">
          <cell r="A1830" t="str">
            <v>BIM-067309</v>
          </cell>
          <cell r="B1830" t="str">
            <v>TRANSPORTADOR DE TABLILLAS TT-16</v>
          </cell>
          <cell r="C1830" t="str">
            <v>WONDER</v>
          </cell>
        </row>
        <row r="1831">
          <cell r="A1831" t="str">
            <v>BIM-067310</v>
          </cell>
          <cell r="B1831" t="str">
            <v>TRANSPORTADOR DE TABLILLAS TT-17</v>
          </cell>
          <cell r="C1831" t="str">
            <v>WONDER</v>
          </cell>
        </row>
        <row r="1832">
          <cell r="A1832" t="str">
            <v>BIM-067311</v>
          </cell>
          <cell r="B1832" t="str">
            <v>TRANSPORTADOR DE TABLILLAS TT-18</v>
          </cell>
          <cell r="C1832" t="str">
            <v>WONDER</v>
          </cell>
        </row>
        <row r="1833">
          <cell r="A1833" t="str">
            <v>BIM-067312</v>
          </cell>
          <cell r="B1833" t="str">
            <v>TRANSPORTADOR DE CADENA TC-19</v>
          </cell>
          <cell r="C1833" t="str">
            <v>WONDER</v>
          </cell>
        </row>
        <row r="1834">
          <cell r="A1834" t="str">
            <v>BIM-067313</v>
          </cell>
          <cell r="B1834" t="str">
            <v>DESMOLDEADOR</v>
          </cell>
          <cell r="C1834" t="str">
            <v>WONDER</v>
          </cell>
        </row>
        <row r="1835">
          <cell r="A1835" t="str">
            <v>BIM-067314</v>
          </cell>
          <cell r="B1835" t="str">
            <v>TRANSPORTADOR DE CADENA TC-20</v>
          </cell>
          <cell r="C1835" t="str">
            <v>WONDER</v>
          </cell>
        </row>
        <row r="1836">
          <cell r="A1836" t="str">
            <v>BIM-067315</v>
          </cell>
          <cell r="B1836" t="str">
            <v>TRANSPORTADOR DE CADENA TC-21</v>
          </cell>
          <cell r="C1836" t="str">
            <v>WONDER</v>
          </cell>
        </row>
        <row r="1837">
          <cell r="A1837" t="str">
            <v>BIM-067316</v>
          </cell>
          <cell r="B1837" t="str">
            <v>TRANSPORTADOR DE CADENA TC-22</v>
          </cell>
          <cell r="C1837" t="str">
            <v>WONDER</v>
          </cell>
        </row>
        <row r="1838">
          <cell r="A1838" t="str">
            <v>BIM-067317</v>
          </cell>
          <cell r="B1838" t="str">
            <v>TRANSPORTADOR DE TABLILLAS TT-23</v>
          </cell>
          <cell r="C1838" t="str">
            <v>WONDER</v>
          </cell>
        </row>
        <row r="1839">
          <cell r="A1839" t="str">
            <v>BIM-067318</v>
          </cell>
          <cell r="B1839" t="str">
            <v>TRANSPORTADOR DE CADENA TC-24</v>
          </cell>
          <cell r="C1839" t="str">
            <v>WONDER</v>
          </cell>
        </row>
        <row r="1840">
          <cell r="A1840" t="str">
            <v>BIM-067319</v>
          </cell>
          <cell r="B1840" t="str">
            <v>LIMPIADOR DE MOLDES</v>
          </cell>
          <cell r="C1840" t="str">
            <v>WONDER</v>
          </cell>
        </row>
        <row r="1841">
          <cell r="A1841" t="str">
            <v>BIM-067320</v>
          </cell>
          <cell r="B1841" t="str">
            <v>TRANSPORTADOR DE TABLILLAS TT-25</v>
          </cell>
          <cell r="C1841" t="str">
            <v>WONDER</v>
          </cell>
        </row>
        <row r="1842">
          <cell r="A1842" t="str">
            <v>BIM-067321</v>
          </cell>
          <cell r="B1842" t="str">
            <v>TRANSPORTADOR DE TABLILLAS TT-26</v>
          </cell>
          <cell r="C1842" t="str">
            <v>WONDER</v>
          </cell>
        </row>
        <row r="1843">
          <cell r="A1843" t="str">
            <v>BIM-067322</v>
          </cell>
          <cell r="B1843" t="str">
            <v>TRANSPORTADOR DE TABLILLAS TT-27</v>
          </cell>
          <cell r="C1843" t="str">
            <v>WONDER</v>
          </cell>
        </row>
        <row r="1844">
          <cell r="A1844" t="str">
            <v>BIM-067323</v>
          </cell>
          <cell r="B1844" t="str">
            <v>TRANSPORTADOR DE CADENA TC-28</v>
          </cell>
          <cell r="C1844" t="str">
            <v>WONDER</v>
          </cell>
        </row>
        <row r="1845">
          <cell r="A1845" t="str">
            <v>BIM-067324</v>
          </cell>
          <cell r="B1845" t="str">
            <v>ENGRASADORA DUBOR</v>
          </cell>
          <cell r="C1845" t="str">
            <v>WONDER</v>
          </cell>
        </row>
        <row r="1846">
          <cell r="A1846" t="str">
            <v>BIM-067325</v>
          </cell>
          <cell r="B1846" t="str">
            <v>TRANSPORTADOR DE CADENA TC-29</v>
          </cell>
          <cell r="C1846" t="str">
            <v>WONDER</v>
          </cell>
        </row>
        <row r="1847">
          <cell r="A1847" t="str">
            <v>BIM-067326</v>
          </cell>
          <cell r="B1847" t="str">
            <v>TRANSPORTADOR DE TABLILLAS TT-30</v>
          </cell>
          <cell r="C1847" t="str">
            <v>WONDER</v>
          </cell>
        </row>
        <row r="1848">
          <cell r="A1848" t="str">
            <v>BIM-067327</v>
          </cell>
          <cell r="B1848" t="str">
            <v>TRANSPORTADOR DE CADENA TC-31</v>
          </cell>
          <cell r="C1848" t="str">
            <v>WONDER</v>
          </cell>
        </row>
        <row r="1849">
          <cell r="A1849" t="str">
            <v>BIM-067328</v>
          </cell>
          <cell r="B1849" t="str">
            <v>TRANSPORTADOR DE CADENA TC-32</v>
          </cell>
          <cell r="C1849" t="str">
            <v>WONDER</v>
          </cell>
        </row>
        <row r="1850">
          <cell r="A1850" t="str">
            <v>BIM-067329</v>
          </cell>
          <cell r="B1850" t="str">
            <v>TRANSPORTADOR DE CADENA TC-33</v>
          </cell>
          <cell r="C1850" t="str">
            <v>WONDER</v>
          </cell>
        </row>
        <row r="1851">
          <cell r="A1851" t="str">
            <v>BIM-067330</v>
          </cell>
          <cell r="B1851" t="str">
            <v>TRANSPORTADOR DE CADENA TC-34</v>
          </cell>
          <cell r="C1851" t="str">
            <v>WONDER</v>
          </cell>
        </row>
        <row r="1852">
          <cell r="A1852" t="str">
            <v>BIM-067331</v>
          </cell>
          <cell r="B1852" t="str">
            <v>TRANSPORTADOR SANITARIO TS-35</v>
          </cell>
          <cell r="C1852" t="str">
            <v>WONDER</v>
          </cell>
        </row>
        <row r="1853">
          <cell r="A1853" t="str">
            <v>BIM-067332</v>
          </cell>
          <cell r="B1853" t="str">
            <v>TRANSPORTADOR SANITARIO TS-36</v>
          </cell>
          <cell r="C1853" t="str">
            <v>WONDER</v>
          </cell>
        </row>
        <row r="1854">
          <cell r="A1854" t="str">
            <v>BIM-067333</v>
          </cell>
          <cell r="B1854" t="str">
            <v>TRANSPORTADOR SANITARIO TS-37</v>
          </cell>
          <cell r="C1854" t="str">
            <v>WONDER</v>
          </cell>
        </row>
        <row r="1855">
          <cell r="A1855" t="str">
            <v>BIM-067334</v>
          </cell>
          <cell r="B1855" t="str">
            <v>TRANSPORTADOR DE BANDA INTRALOX TS-38</v>
          </cell>
          <cell r="C1855" t="str">
            <v>WONDER</v>
          </cell>
        </row>
        <row r="1856">
          <cell r="A1856" t="str">
            <v>BIM-067335</v>
          </cell>
          <cell r="B1856" t="str">
            <v>TRANSPORTADOR SANITARIO TS-39</v>
          </cell>
          <cell r="C1856" t="str">
            <v>WONDER</v>
          </cell>
        </row>
        <row r="1857">
          <cell r="A1857" t="str">
            <v>BIM-067336</v>
          </cell>
          <cell r="B1857" t="str">
            <v>TRANSPORTADOR SANITARIO TS-40</v>
          </cell>
          <cell r="C1857" t="str">
            <v>WONDER</v>
          </cell>
        </row>
        <row r="1858">
          <cell r="A1858" t="str">
            <v>BIM-067337</v>
          </cell>
          <cell r="B1858" t="str">
            <v>TRANSPORTADOR SANITARIO TS-40A</v>
          </cell>
          <cell r="C1858" t="str">
            <v>WONDER</v>
          </cell>
        </row>
        <row r="1859">
          <cell r="A1859" t="str">
            <v>BIM-067338</v>
          </cell>
          <cell r="B1859" t="str">
            <v>TRANSPORTADOR SANITARIO TS-41</v>
          </cell>
          <cell r="C1859" t="str">
            <v>WONDER</v>
          </cell>
        </row>
        <row r="1860">
          <cell r="A1860" t="str">
            <v>BIM-067339</v>
          </cell>
          <cell r="B1860" t="str">
            <v>TRANSPORTADOR SANITARIO TS-41A</v>
          </cell>
          <cell r="C1860" t="str">
            <v>WONDER</v>
          </cell>
        </row>
        <row r="1861">
          <cell r="A1861" t="str">
            <v>BIM-067340</v>
          </cell>
          <cell r="B1861" t="str">
            <v>TRANSPORTADOR SANITARIO TS-42</v>
          </cell>
          <cell r="C1861" t="str">
            <v>WONDER</v>
          </cell>
        </row>
        <row r="1862">
          <cell r="A1862" t="str">
            <v>BIM-067341</v>
          </cell>
          <cell r="B1862" t="str">
            <v>TRANSPORTADOR SANITARIO TS-42A</v>
          </cell>
          <cell r="C1862" t="str">
            <v>WONDER</v>
          </cell>
        </row>
        <row r="1863">
          <cell r="A1863" t="str">
            <v>BIM-067342</v>
          </cell>
          <cell r="B1863" t="str">
            <v>TRANSPORTADOR SANITARIO TS-43</v>
          </cell>
          <cell r="C1863" t="str">
            <v>WONDER</v>
          </cell>
        </row>
        <row r="1864">
          <cell r="A1864" t="str">
            <v>BIM-067343</v>
          </cell>
          <cell r="B1864" t="str">
            <v>TRANSPORTADOR SANITARIO TS-43A</v>
          </cell>
          <cell r="C1864" t="str">
            <v>WONDER</v>
          </cell>
        </row>
        <row r="1865">
          <cell r="A1865" t="str">
            <v>BIM-067344</v>
          </cell>
          <cell r="B1865" t="str">
            <v>TRANSPORTADOR SANITARIO TS-44</v>
          </cell>
          <cell r="C1865" t="str">
            <v>WONDER</v>
          </cell>
        </row>
        <row r="1866">
          <cell r="A1866" t="str">
            <v>BIM-067345</v>
          </cell>
          <cell r="B1866" t="str">
            <v>TRANSPORTADOR SANITARIO TS-44A</v>
          </cell>
          <cell r="C1866" t="str">
            <v>WONDER</v>
          </cell>
        </row>
        <row r="1867">
          <cell r="A1867" t="str">
            <v>BIM-067346</v>
          </cell>
          <cell r="B1867" t="str">
            <v>TRANSPORTADOR SANITARIO TS-45</v>
          </cell>
          <cell r="C1867" t="str">
            <v>WONDER</v>
          </cell>
        </row>
        <row r="1868">
          <cell r="A1868" t="str">
            <v>BIM-067347</v>
          </cell>
          <cell r="B1868" t="str">
            <v>TRANSPORTADOR SANITARIO TS-45A</v>
          </cell>
          <cell r="C1868" t="str">
            <v>WONDER</v>
          </cell>
        </row>
        <row r="1869">
          <cell r="A1869" t="str">
            <v>BIM-067348</v>
          </cell>
          <cell r="B1869" t="str">
            <v>TRANSPORTADOR SANITARIO TS-46</v>
          </cell>
          <cell r="C1869" t="str">
            <v>WONDER</v>
          </cell>
        </row>
        <row r="1870">
          <cell r="A1870" t="str">
            <v>BIM-067349</v>
          </cell>
          <cell r="B1870" t="str">
            <v>TRANSPORTADOR SANITARIO TS-46A</v>
          </cell>
          <cell r="C1870" t="str">
            <v>WONDER</v>
          </cell>
        </row>
        <row r="1871">
          <cell r="A1871" t="str">
            <v>BIM-067350</v>
          </cell>
          <cell r="B1871" t="str">
            <v>DOSIFICADOR CAPACILLOS DC-1</v>
          </cell>
          <cell r="C1871" t="str">
            <v>WONDER</v>
          </cell>
        </row>
        <row r="1872">
          <cell r="A1872" t="str">
            <v>BIM-067351</v>
          </cell>
          <cell r="B1872" t="str">
            <v>DOSIFICADOR CAPACILLOS DC-1A</v>
          </cell>
          <cell r="C1872" t="str">
            <v>WONDER</v>
          </cell>
        </row>
        <row r="1873">
          <cell r="A1873" t="str">
            <v>BIM-067352</v>
          </cell>
          <cell r="B1873" t="str">
            <v>DOSIFICADOR GRISSINI NO.</v>
          </cell>
          <cell r="C1873" t="str">
            <v>WONDER</v>
          </cell>
        </row>
        <row r="1874">
          <cell r="A1874" t="str">
            <v>BIM-067353</v>
          </cell>
          <cell r="B1874" t="str">
            <v>DOSIFICADOR GRISSINI NO.</v>
          </cell>
          <cell r="C1874" t="str">
            <v>WONDER</v>
          </cell>
        </row>
        <row r="1875">
          <cell r="A1875" t="str">
            <v>BIM-067354</v>
          </cell>
          <cell r="B1875" t="str">
            <v>TRANSPORTADOR DE EMPUJADORES TE-47</v>
          </cell>
          <cell r="C1875" t="str">
            <v>WONDER</v>
          </cell>
        </row>
        <row r="1876">
          <cell r="A1876" t="str">
            <v>BIM-067355</v>
          </cell>
          <cell r="B1876" t="str">
            <v>TRANSPORTADOR DE EMPUJADORES TE-47A</v>
          </cell>
          <cell r="C1876" t="str">
            <v>WONDER</v>
          </cell>
        </row>
        <row r="1877">
          <cell r="A1877" t="str">
            <v>BIM-067356</v>
          </cell>
          <cell r="B1877" t="str">
            <v>TRANSPORTADOR DE RODILLOS TR-48</v>
          </cell>
          <cell r="C1877" t="str">
            <v>WONDER</v>
          </cell>
        </row>
        <row r="1878">
          <cell r="A1878" t="str">
            <v>BIM-067357</v>
          </cell>
          <cell r="B1878" t="str">
            <v>TRANSPORTADOR DE RODILLOS TR-48A</v>
          </cell>
          <cell r="C1878" t="str">
            <v>WONDER</v>
          </cell>
        </row>
        <row r="1879">
          <cell r="A1879" t="str">
            <v>BIM-067358</v>
          </cell>
          <cell r="B1879" t="str">
            <v>TRANSPORTADOR DE BANDA TBA-49</v>
          </cell>
          <cell r="C1879" t="str">
            <v>WONDER</v>
          </cell>
        </row>
        <row r="1880">
          <cell r="A1880" t="str">
            <v>BIM-067359</v>
          </cell>
          <cell r="B1880" t="str">
            <v>TRANSPORTADOR DE BANDA TBA-49A</v>
          </cell>
          <cell r="C1880" t="str">
            <v>WONDER</v>
          </cell>
        </row>
        <row r="1881">
          <cell r="A1881" t="str">
            <v>BIM-067360</v>
          </cell>
          <cell r="B1881" t="str">
            <v>TRANSPORTADOR ALIMENTADOR TA-50</v>
          </cell>
          <cell r="C1881" t="str">
            <v>WONDER</v>
          </cell>
        </row>
        <row r="1882">
          <cell r="A1882" t="str">
            <v>BIM-067361</v>
          </cell>
          <cell r="B1882" t="str">
            <v>TRANSPORTADOR ALIMENTADOR TA-50A</v>
          </cell>
          <cell r="C1882" t="str">
            <v>WONDER</v>
          </cell>
        </row>
        <row r="1883">
          <cell r="A1883" t="str">
            <v>BIM-067362</v>
          </cell>
          <cell r="B1883" t="str">
            <v>ENVOLVEDORA  ER1</v>
          </cell>
          <cell r="C1883" t="str">
            <v>WONDER</v>
          </cell>
        </row>
        <row r="1884">
          <cell r="A1884" t="str">
            <v>BIM-067363</v>
          </cell>
          <cell r="B1884" t="str">
            <v>ENVOLVEDORA  ER2</v>
          </cell>
          <cell r="C1884" t="str">
            <v>WONDER</v>
          </cell>
        </row>
        <row r="1885">
          <cell r="A1885" t="str">
            <v>BIM-067364</v>
          </cell>
          <cell r="B1885" t="str">
            <v>TRANSPORTADOR DE LEVANTADO TL-51</v>
          </cell>
          <cell r="C1885" t="str">
            <v>WONDER</v>
          </cell>
        </row>
        <row r="1886">
          <cell r="A1886" t="str">
            <v>BIM-067365</v>
          </cell>
          <cell r="B1886" t="str">
            <v>TRANSPORTADOR DE LEVANTADO TL-51A</v>
          </cell>
          <cell r="C1886" t="str">
            <v>WONDER</v>
          </cell>
        </row>
        <row r="1887">
          <cell r="A1887" t="str">
            <v>BIM-067366</v>
          </cell>
          <cell r="B1887" t="str">
            <v>TRANSPORTADOR SANITARIO TS-52</v>
          </cell>
          <cell r="C1887" t="str">
            <v>WONDER</v>
          </cell>
        </row>
        <row r="1888">
          <cell r="A1888" t="str">
            <v>BIM-067367</v>
          </cell>
          <cell r="B1888" t="str">
            <v>TRANSPORTADOR SANITARIO TS-52A</v>
          </cell>
          <cell r="C1888" t="str">
            <v>WONDER</v>
          </cell>
        </row>
        <row r="1889">
          <cell r="A1889" t="str">
            <v>BIM-067369</v>
          </cell>
          <cell r="B1889" t="str">
            <v>BANCO DE CARGO A LAS MAQUINAS</v>
          </cell>
          <cell r="C1889" t="str">
            <v>WONDER</v>
          </cell>
        </row>
        <row r="1890">
          <cell r="A1890" t="str">
            <v>BIM-067370</v>
          </cell>
          <cell r="B1890" t="str">
            <v>BANCO DE CARGA A LAS MAQUINAS</v>
          </cell>
          <cell r="C1890" t="str">
            <v>WONDER</v>
          </cell>
        </row>
        <row r="1891">
          <cell r="A1891" t="str">
            <v>BIM-067371</v>
          </cell>
          <cell r="B1891" t="str">
            <v>TRANSPORTADOR CURVO A EMBOLSADOR # 4</v>
          </cell>
          <cell r="C1891" t="str">
            <v>WONDER</v>
          </cell>
        </row>
        <row r="1892">
          <cell r="A1892" t="str">
            <v>BIM-067372</v>
          </cell>
          <cell r="B1892" t="str">
            <v>CODIFICADOR</v>
          </cell>
          <cell r="C1892" t="str">
            <v>WONDER</v>
          </cell>
        </row>
        <row r="1893">
          <cell r="A1893" t="str">
            <v>BIM-067377</v>
          </cell>
          <cell r="B1893" t="str">
            <v>TRANSPORTADOR COMUN T TRANSFER DOBLE PAN</v>
          </cell>
          <cell r="C1893" t="str">
            <v>WONDER</v>
          </cell>
        </row>
        <row r="1894">
          <cell r="A1894" t="str">
            <v>BIM-067826</v>
          </cell>
          <cell r="B1894" t="str">
            <v>B1 27 (P) TM-14  BANDA MEDIDORA ENTRADA A HORNO</v>
          </cell>
          <cell r="C1894" t="str">
            <v>WONDER</v>
          </cell>
        </row>
        <row r="1895">
          <cell r="A1895" t="str">
            <v>BIM-067989</v>
          </cell>
          <cell r="B1895" t="str">
            <v>TRANS REC INCLITP-TH 7603BDA MAT-TOP  TORRE B LINA  4 5 Y 6S-01- PL=5</v>
          </cell>
          <cell r="C1895" t="str">
            <v>WONDER</v>
          </cell>
        </row>
        <row r="1896">
          <cell r="A1896" t="str">
            <v>BIM-067998</v>
          </cell>
          <cell r="B1896" t="str">
            <v>TRANS REC INCLITP-TH2601BDA FLUSH GRID  - PL5 TT L4</v>
          </cell>
          <cell r="C1896" t="str">
            <v>WONDER</v>
          </cell>
        </row>
        <row r="1897">
          <cell r="A1897" t="str">
            <v>BIM-068151</v>
          </cell>
          <cell r="B1897" t="str">
            <v>B1 10 (P) FERMENTADOR</v>
          </cell>
          <cell r="C1897" t="str">
            <v>WONDER</v>
          </cell>
        </row>
        <row r="1898">
          <cell r="A1898" t="str">
            <v>BIM-068445</v>
          </cell>
          <cell r="B1898" t="str">
            <v>P1 22 (P) BOLEADORA DE MASA DE DOBLE GUIA</v>
          </cell>
          <cell r="C1898" t="str">
            <v>WONDER</v>
          </cell>
        </row>
        <row r="1899">
          <cell r="A1899" t="str">
            <v>BIM-068508</v>
          </cell>
          <cell r="B1899" t="str">
            <v>DIVISORA D/MASA AMF SER. 86096212 BMA-226 PL=2</v>
          </cell>
          <cell r="C1899" t="str">
            <v>WONDER</v>
          </cell>
        </row>
        <row r="1900">
          <cell r="A1900" t="str">
            <v>BIM-068687</v>
          </cell>
          <cell r="B1900" t="str">
            <v>B1 44 (P) TM-28 TRANSPORTADOR RECTO A MODELADORA</v>
          </cell>
          <cell r="C1900" t="str">
            <v>WONDER</v>
          </cell>
        </row>
        <row r="1901">
          <cell r="A1901" t="str">
            <v>BIM-068706</v>
          </cell>
          <cell r="B1901" t="str">
            <v>B2 9 (P) MODELADORA DE MASA</v>
          </cell>
          <cell r="C1901" t="str">
            <v>WONDER</v>
          </cell>
        </row>
        <row r="1902">
          <cell r="A1902" t="str">
            <v>BIM-068707</v>
          </cell>
          <cell r="B1902" t="str">
            <v>B1 9 (P) BOLEADORA DE MASA</v>
          </cell>
          <cell r="C1902" t="str">
            <v>WONDER</v>
          </cell>
        </row>
        <row r="1903">
          <cell r="A1903" t="str">
            <v>BIM-068724</v>
          </cell>
          <cell r="B1903" t="str">
            <v>B2 34 (P) TM-19 BANDA SALIDA DEL 3ER   L TRANSFER</v>
          </cell>
          <cell r="C1903" t="str">
            <v>WONDER</v>
          </cell>
        </row>
        <row r="1904">
          <cell r="A1904" t="str">
            <v>BIM-068726</v>
          </cell>
          <cell r="B1904" t="str">
            <v>B2 36 (P) VACIADOR DE MOLDES ALTO AD-1S 30 SE</v>
          </cell>
          <cell r="C1904" t="str">
            <v>WONDER</v>
          </cell>
        </row>
        <row r="1905">
          <cell r="A1905" t="str">
            <v>BIM-068733</v>
          </cell>
          <cell r="B1905" t="str">
            <v>B2 35 (P) TM-20 TRANSPORTADOR RECTO ANT  A SUCCIONADOR</v>
          </cell>
          <cell r="C1905" t="str">
            <v>WONDER</v>
          </cell>
        </row>
        <row r="1906">
          <cell r="A1906" t="str">
            <v>BIM-068897</v>
          </cell>
          <cell r="B1906" t="str">
            <v>CM1 20 PLANTA ELECTRICA DE EMERGENCIA 600 KW # 1</v>
          </cell>
          <cell r="C1906" t="str">
            <v>WONDER</v>
          </cell>
        </row>
        <row r="1907">
          <cell r="A1907" t="str">
            <v>BIM-069021</v>
          </cell>
          <cell r="B1907" t="str">
            <v>B2 57 (E) TP-08 TRANSPORTADOR RECTO DESVIADOR VERTICAL</v>
          </cell>
          <cell r="C1907" t="str">
            <v>WONDER</v>
          </cell>
        </row>
        <row r="1908">
          <cell r="A1908" t="str">
            <v>BIM-069026</v>
          </cell>
          <cell r="B1908" t="str">
            <v>B2 60 (E) EMBOLSADORA UBE</v>
          </cell>
          <cell r="C1908" t="str">
            <v>WONDER</v>
          </cell>
        </row>
        <row r="1909">
          <cell r="A1909" t="str">
            <v>BIM-069027</v>
          </cell>
          <cell r="B1909" t="str">
            <v>B3 77 (E) ATADORA BURFORD MOD 86</v>
          </cell>
          <cell r="C1909" t="str">
            <v>WONDER</v>
          </cell>
        </row>
        <row r="1910">
          <cell r="A1910" t="str">
            <v>BIM-069034</v>
          </cell>
          <cell r="B1910" t="str">
            <v>B2 7 (P) FERMENTADOR COMPLETO DE 29 COLUMPIOS</v>
          </cell>
          <cell r="C1910" t="str">
            <v>WONDER</v>
          </cell>
        </row>
        <row r="1911">
          <cell r="A1911" t="str">
            <v>BIM-069038</v>
          </cell>
          <cell r="B1911" t="str">
            <v>B3 70 (E) ATADORA DE BOLSAS MCA: BURFORD CORP MOD-2000 SERIE 14117</v>
          </cell>
          <cell r="C1911" t="str">
            <v>WONDER</v>
          </cell>
        </row>
        <row r="1912">
          <cell r="A1912" t="str">
            <v>BIM-069161</v>
          </cell>
          <cell r="B1912" t="str">
            <v>B2 40 (P) TM-23 BANDA ENTRADA A  L TRANSFER</v>
          </cell>
          <cell r="C1912" t="str">
            <v>WONDER</v>
          </cell>
        </row>
        <row r="1913">
          <cell r="A1913" t="str">
            <v>BIM-069173</v>
          </cell>
          <cell r="B1913" t="str">
            <v>B2 37 (P) TM-21 TRANSPORTADOR CURVO POSTERIOR AL SUCCIONADOR</v>
          </cell>
          <cell r="C1913" t="str">
            <v>WONDER</v>
          </cell>
        </row>
        <row r="1914">
          <cell r="A1914" t="str">
            <v>BIM-069372</v>
          </cell>
          <cell r="B1914" t="str">
            <v>MEZCLADORA PEERLESS</v>
          </cell>
          <cell r="C1914" t="str">
            <v>WONDER</v>
          </cell>
        </row>
        <row r="1915">
          <cell r="A1915" t="str">
            <v>BIM-069378</v>
          </cell>
          <cell r="B1915" t="str">
            <v>EQUIPO CONDENSADOR</v>
          </cell>
          <cell r="C1915" t="str">
            <v>WONDER</v>
          </cell>
        </row>
        <row r="1916">
          <cell r="A1916" t="str">
            <v>BIM-069379</v>
          </cell>
          <cell r="B1916" t="str">
            <v>EQUIPO EVAPORADOR</v>
          </cell>
          <cell r="C1916" t="str">
            <v>WONDER</v>
          </cell>
        </row>
        <row r="1917">
          <cell r="A1917" t="str">
            <v>BIM-069380</v>
          </cell>
          <cell r="B1917" t="str">
            <v>ENFRIADOR EN ESPIRAL C/TABLERO DE CONTROL</v>
          </cell>
          <cell r="C1917" t="str">
            <v>WONDER</v>
          </cell>
        </row>
        <row r="1918">
          <cell r="A1918" t="str">
            <v>BIM-069657</v>
          </cell>
          <cell r="B1918" t="str">
            <v>TABLERO ELECTRICO</v>
          </cell>
          <cell r="C1918" t="str">
            <v>WONDER</v>
          </cell>
        </row>
        <row r="1919">
          <cell r="A1919" t="str">
            <v>BIM-069658</v>
          </cell>
          <cell r="B1919" t="str">
            <v>TRANSPORTADOR ACUMULADOR DE RODILLOS NO.1</v>
          </cell>
          <cell r="C1919" t="str">
            <v>WONDER</v>
          </cell>
        </row>
        <row r="1920">
          <cell r="A1920" t="str">
            <v>BIM-069659</v>
          </cell>
          <cell r="B1920" t="str">
            <v>TRANSPORTADOR ACUMULADOR DE RODILLOS NO.2</v>
          </cell>
          <cell r="C1920" t="str">
            <v>WONDER</v>
          </cell>
        </row>
        <row r="1921">
          <cell r="A1921" t="str">
            <v>BIM-069661</v>
          </cell>
          <cell r="B1921" t="str">
            <v>CARGADOR A CAMARA DE VAPOR</v>
          </cell>
          <cell r="C1921" t="str">
            <v>WONDER</v>
          </cell>
        </row>
        <row r="1922">
          <cell r="A1922" t="str">
            <v>BIM-069662</v>
          </cell>
          <cell r="B1922" t="str">
            <v>TRANSPORTADOR DOSIFICADOR A T TRANSFER # 2</v>
          </cell>
          <cell r="C1922" t="str">
            <v>WONDER</v>
          </cell>
        </row>
        <row r="1923">
          <cell r="A1923" t="str">
            <v>BIM-069663</v>
          </cell>
          <cell r="B1923" t="str">
            <v>TABLERO DE DISTRIBUCION</v>
          </cell>
          <cell r="C1923" t="str">
            <v>WONDER</v>
          </cell>
        </row>
        <row r="1924">
          <cell r="A1924" t="str">
            <v>BIM-069665</v>
          </cell>
          <cell r="B1924" t="str">
            <v>TRANSPORTADOR ACUMULADOR SALIDA DE ENFRIADOR</v>
          </cell>
          <cell r="C1924" t="str">
            <v>WONDER</v>
          </cell>
        </row>
        <row r="1925">
          <cell r="A1925" t="str">
            <v>BIM-069667</v>
          </cell>
          <cell r="B1925" t="str">
            <v>TRANSPORTADOR CURVO ENTRADA ENFRIADOR</v>
          </cell>
          <cell r="C1925" t="str">
            <v>WONDER</v>
          </cell>
        </row>
        <row r="1926">
          <cell r="A1926" t="str">
            <v>BIM-069668</v>
          </cell>
          <cell r="B1926" t="str">
            <v>TRANSPORTADOR CURVO ENTRADA ENFRIADOR</v>
          </cell>
          <cell r="C1926" t="str">
            <v>WONDER</v>
          </cell>
        </row>
        <row r="1927">
          <cell r="A1927" t="str">
            <v>BIM-069669</v>
          </cell>
          <cell r="B1927" t="str">
            <v>TRANSPORTADOR ENTRADA VIRADOR NO. 1</v>
          </cell>
          <cell r="C1927" t="str">
            <v>WONDER</v>
          </cell>
        </row>
        <row r="1928">
          <cell r="A1928" t="str">
            <v>BIM-069670</v>
          </cell>
          <cell r="B1928" t="str">
            <v>TRANSPORTADOR CURVO</v>
          </cell>
          <cell r="C1928" t="str">
            <v>WONDER</v>
          </cell>
        </row>
        <row r="1929">
          <cell r="A1929" t="str">
            <v>BIM-069671</v>
          </cell>
          <cell r="B1929" t="str">
            <v>TRANSPORTADOR SALIDA DE ENFRIADOR</v>
          </cell>
          <cell r="C1929" t="str">
            <v>WONDER</v>
          </cell>
        </row>
        <row r="1930">
          <cell r="A1930" t="str">
            <v>BIM-069672</v>
          </cell>
          <cell r="B1930" t="str">
            <v>TABLERO ELECTRICO CUARTO DE MAQUINAS</v>
          </cell>
          <cell r="C1930" t="str">
            <v>WONDER</v>
          </cell>
        </row>
        <row r="1931">
          <cell r="A1931" t="str">
            <v>BIM-069673</v>
          </cell>
          <cell r="B1931" t="str">
            <v>TRANSPORTADOR VIRADOR</v>
          </cell>
          <cell r="C1931" t="str">
            <v>WONDER</v>
          </cell>
        </row>
        <row r="1932">
          <cell r="A1932" t="str">
            <v>BIM-069674</v>
          </cell>
          <cell r="B1932" t="str">
            <v>TRANSPORTADOR DESVIADOR</v>
          </cell>
          <cell r="C1932" t="str">
            <v>WONDER</v>
          </cell>
        </row>
        <row r="1933">
          <cell r="A1933" t="str">
            <v>BIM-069675</v>
          </cell>
          <cell r="B1933" t="str">
            <v>TRANSPORTADOR SALIDA DESMOLDEADOR</v>
          </cell>
          <cell r="C1933" t="str">
            <v>WONDER</v>
          </cell>
        </row>
        <row r="1934">
          <cell r="A1934" t="str">
            <v>BIM-071560</v>
          </cell>
          <cell r="B1934" t="str">
            <v>CERNIDOR PARA LA LINEA DE PANES (3)</v>
          </cell>
          <cell r="C1934" t="str">
            <v>WONDER</v>
          </cell>
        </row>
        <row r="1935">
          <cell r="A1935" t="str">
            <v>BIM-076576</v>
          </cell>
          <cell r="B1935" t="str">
            <v>PLANTA ELECTRICA DE EMERGENCIA DIESEL 900 KW</v>
          </cell>
          <cell r="C1935" t="str">
            <v>WONDER</v>
          </cell>
        </row>
        <row r="1936">
          <cell r="A1936" t="str">
            <v>BIM-076589</v>
          </cell>
          <cell r="B1936" t="str">
            <v>SUBESTACIONE ELECTRICA</v>
          </cell>
          <cell r="C1936" t="str">
            <v>WONDER</v>
          </cell>
        </row>
        <row r="1937">
          <cell r="A1937" t="str">
            <v>BIM-078957</v>
          </cell>
          <cell r="B1937" t="str">
            <v>TORRE DE ENFRIAMIENTO</v>
          </cell>
          <cell r="C1937" t="str">
            <v>WONDER</v>
          </cell>
        </row>
        <row r="1938">
          <cell r="A1938" t="str">
            <v>BIM-083118</v>
          </cell>
          <cell r="B1938" t="str">
            <v>ENFRIADOR EVAPORATIVO MARCA FLAKT</v>
          </cell>
          <cell r="C1938" t="str">
            <v>WONDER</v>
          </cell>
        </row>
        <row r="1939">
          <cell r="A1939" t="str">
            <v>BIM-090727</v>
          </cell>
          <cell r="B1939" t="str">
            <v>DESMOLDEADOR PAN APV</v>
          </cell>
          <cell r="C1939" t="str">
            <v>WONDER</v>
          </cell>
        </row>
        <row r="1940">
          <cell r="A1940" t="str">
            <v>BIM-091135</v>
          </cell>
          <cell r="B1940" t="str">
            <v>MONOCEPILLO SD-FW427 ITECO</v>
          </cell>
          <cell r="C1940" t="str">
            <v>WONDER</v>
          </cell>
        </row>
        <row r="1941">
          <cell r="A1941" t="str">
            <v>BIM-091149</v>
          </cell>
          <cell r="B1941" t="str">
            <v>TRANSPORTADOR CON MEDIDAS  DE 50 X 12</v>
          </cell>
          <cell r="C1941" t="str">
            <v>WONDER</v>
          </cell>
        </row>
        <row r="1942">
          <cell r="A1942" t="str">
            <v>BIM-091388</v>
          </cell>
          <cell r="B1942" t="str">
            <v>TABLERO ELECTRICO CON 5 INVERSORES 1FCVP</v>
          </cell>
          <cell r="C1942" t="str">
            <v>WONDER</v>
          </cell>
        </row>
        <row r="1943">
          <cell r="A1943" t="str">
            <v>BIM-091588</v>
          </cell>
          <cell r="B1943" t="str">
            <v>APLICADOR DE AJONJOLI CON AGITADOR</v>
          </cell>
          <cell r="C1943" t="str">
            <v>WONDER</v>
          </cell>
        </row>
        <row r="1944">
          <cell r="A1944" t="str">
            <v>BIM-092986</v>
          </cell>
          <cell r="B1944" t="str">
            <v>MAQUINA ENVOLVEDORA DE PALLETS SEMIAUTOMATICA</v>
          </cell>
          <cell r="C1944" t="str">
            <v>WONDER</v>
          </cell>
        </row>
        <row r="1945">
          <cell r="A1945" t="str">
            <v>BIM-092995</v>
          </cell>
          <cell r="B1945" t="str">
            <v>MAQUINA ENVOLVEDORA DE PALLETS SEMIAUTOMATICA</v>
          </cell>
          <cell r="C1945" t="str">
            <v>WONDER</v>
          </cell>
        </row>
        <row r="1946">
          <cell r="A1946" t="str">
            <v>BIM-098554</v>
          </cell>
          <cell r="B1946" t="str">
            <v>ETIQUETADORES MARCA AGM</v>
          </cell>
          <cell r="C1946" t="str">
            <v>WONDER</v>
          </cell>
        </row>
        <row r="1947">
          <cell r="A1947" t="str">
            <v>BIM-098556</v>
          </cell>
          <cell r="B1947" t="str">
            <v>EMP GAN PEGASTICKER MODELO 03501105</v>
          </cell>
          <cell r="C1947" t="str">
            <v>WONDER</v>
          </cell>
        </row>
        <row r="1948">
          <cell r="A1948" t="str">
            <v>BIM-098557</v>
          </cell>
          <cell r="B1948" t="str">
            <v>ETIQUETADORES MARCA AGM</v>
          </cell>
          <cell r="C1948" t="str">
            <v>WONDER</v>
          </cell>
        </row>
        <row r="1949">
          <cell r="A1949" t="str">
            <v>BIM-099215</v>
          </cell>
          <cell r="B1949" t="str">
            <v>ATADORA MODELO 2100</v>
          </cell>
          <cell r="C1949" t="str">
            <v>WONDER</v>
          </cell>
        </row>
        <row r="1950">
          <cell r="A1950" t="str">
            <v>BIM-099216</v>
          </cell>
          <cell r="B1950" t="str">
            <v>ATADORA MODELO 2000VT</v>
          </cell>
          <cell r="C1950" t="str">
            <v>WONDER</v>
          </cell>
        </row>
        <row r="1951">
          <cell r="A1951" t="str">
            <v>BIM-109074</v>
          </cell>
          <cell r="B1951" t="str">
            <v>PRECENTRADOR DE BOLAS DE MASA # 8</v>
          </cell>
          <cell r="C1951" t="str">
            <v>WONDER</v>
          </cell>
        </row>
        <row r="1952">
          <cell r="A1952" t="str">
            <v>BIM-122644</v>
          </cell>
          <cell r="B1952" t="str">
            <v>BASCULA CAMIONERA NO. 2</v>
          </cell>
          <cell r="C1952" t="str">
            <v>WONDER</v>
          </cell>
        </row>
        <row r="1953">
          <cell r="A1953" t="str">
            <v>BIM-128604</v>
          </cell>
          <cell r="B1953" t="str">
            <v>TABLERO ELECTRICO DE FUERZA Y CONTROL, DE LA PLANTA DE EMERGENCIA # 5</v>
          </cell>
          <cell r="C1953" t="str">
            <v>WONDER</v>
          </cell>
        </row>
        <row r="1954">
          <cell r="A1954" t="str">
            <v>BIM-128624</v>
          </cell>
          <cell r="B1954" t="str">
            <v>PQ 114 (E) TRANSPORTADOR RECTO PBA 2038105</v>
          </cell>
          <cell r="C1954" t="str">
            <v>WONDER</v>
          </cell>
        </row>
        <row r="1955">
          <cell r="A1955" t="str">
            <v>BIM-128626</v>
          </cell>
          <cell r="B1955" t="str">
            <v>PQ 115 (E) TRANSPORTADOR RECTO PBA 2038103</v>
          </cell>
          <cell r="C1955" t="str">
            <v>WONDER</v>
          </cell>
        </row>
        <row r="1956">
          <cell r="A1956" t="str">
            <v>BIM-133196</v>
          </cell>
          <cell r="B1956" t="str">
            <v>EMP GAN ME PEGASTICKER MODELO MM-08-04</v>
          </cell>
          <cell r="C1956" t="str">
            <v>WONDER</v>
          </cell>
        </row>
        <row r="1957">
          <cell r="A1957" t="str">
            <v>BIM-148809</v>
          </cell>
          <cell r="B1957" t="str">
            <v>MONTACARGAS</v>
          </cell>
          <cell r="C1957" t="str">
            <v>WONDER</v>
          </cell>
        </row>
        <row r="1958">
          <cell r="A1958" t="str">
            <v>BIM-157936</v>
          </cell>
          <cell r="B1958" t="str">
            <v>PLATAFORMA</v>
          </cell>
          <cell r="C1958" t="str">
            <v>WONDER</v>
          </cell>
        </row>
        <row r="1959">
          <cell r="A1959" t="str">
            <v>BIM-158161</v>
          </cell>
          <cell r="B1959" t="str">
            <v>ME TRANSPORTADOR ALIMENTADOR A ENVOLVEDORA 4</v>
          </cell>
          <cell r="C1959" t="str">
            <v>WONDER</v>
          </cell>
        </row>
        <row r="1960">
          <cell r="A1960" t="str">
            <v>BIM-158850</v>
          </cell>
          <cell r="B1960" t="str">
            <v>TABLERO ELECTRICO DE FUERZA Y CONTROL</v>
          </cell>
          <cell r="C1960" t="str">
            <v>WONDER</v>
          </cell>
        </row>
        <row r="1961">
          <cell r="A1961" t="str">
            <v>BIM-158851</v>
          </cell>
          <cell r="B1961" t="str">
            <v>TRANSPORTADOR RECTO INCLINADO</v>
          </cell>
          <cell r="C1961" t="str">
            <v>WONDER</v>
          </cell>
        </row>
        <row r="1962">
          <cell r="A1962" t="str">
            <v>BIM-158852</v>
          </cell>
          <cell r="B1962" t="str">
            <v>TRANSPORTADOR RECTO INCLINADO</v>
          </cell>
          <cell r="C1962" t="str">
            <v>WONDER</v>
          </cell>
        </row>
        <row r="1963">
          <cell r="A1963" t="str">
            <v>BIM-158853</v>
          </cell>
          <cell r="B1963" t="str">
            <v>TRANSPORTADOR RECTO HORIZONTAL</v>
          </cell>
          <cell r="C1963" t="str">
            <v>WONDER</v>
          </cell>
        </row>
        <row r="1964">
          <cell r="A1964" t="str">
            <v>BIM-158854</v>
          </cell>
          <cell r="B1964" t="str">
            <v>TRANSPORTADOR RECTO INCLINADO</v>
          </cell>
          <cell r="C1964" t="str">
            <v>WONDER</v>
          </cell>
        </row>
        <row r="1965">
          <cell r="A1965" t="str">
            <v>BIM-161680</v>
          </cell>
          <cell r="B1965" t="str">
            <v>TRANSPORTADOR DE RODILLO ACUMULADOR NO.1</v>
          </cell>
          <cell r="C1965" t="str">
            <v>WONDER</v>
          </cell>
        </row>
        <row r="1966">
          <cell r="A1966" t="str">
            <v>BIM-161685</v>
          </cell>
          <cell r="B1966" t="str">
            <v>TRANSPORTADOR ENTRADA VIRADOR NO.2</v>
          </cell>
          <cell r="C1966" t="str">
            <v>WONDER</v>
          </cell>
        </row>
        <row r="1967">
          <cell r="A1967" t="str">
            <v>BIM-164150</v>
          </cell>
          <cell r="B1967" t="str">
            <v>SISTEMA LIMPIADOR DE MOLDES PARA PAN</v>
          </cell>
          <cell r="C1967" t="str">
            <v>WONDER</v>
          </cell>
        </row>
        <row r="1968">
          <cell r="A1968" t="str">
            <v>BIM-164171</v>
          </cell>
          <cell r="B1968" t="str">
            <v>CARRETILLA ELECTRICA CROWN</v>
          </cell>
          <cell r="C1968" t="str">
            <v>WONDER</v>
          </cell>
        </row>
        <row r="1969">
          <cell r="A1969" t="str">
            <v>BIM-164172</v>
          </cell>
          <cell r="B1969" t="str">
            <v>CARRETILLA ELECTRICA CROWN</v>
          </cell>
          <cell r="C1969" t="str">
            <v>WONDER</v>
          </cell>
        </row>
        <row r="1970">
          <cell r="A1970" t="str">
            <v>BIM-164173</v>
          </cell>
          <cell r="B1970" t="str">
            <v>CARRETILLA HIDRAULICA CROWN</v>
          </cell>
          <cell r="C1970" t="str">
            <v>WONDER</v>
          </cell>
        </row>
        <row r="1971">
          <cell r="A1971" t="str">
            <v>BIM-164174</v>
          </cell>
          <cell r="B1971" t="str">
            <v>CARRETILLA HIDRAULICA CROWN</v>
          </cell>
          <cell r="C1971" t="str">
            <v>WONDER</v>
          </cell>
        </row>
        <row r="1972">
          <cell r="A1972" t="str">
            <v>BIM-164684</v>
          </cell>
          <cell r="B1972" t="str">
            <v>ARTESA PARA PAN  ( 8 )</v>
          </cell>
          <cell r="C1972" t="str">
            <v>WONDER</v>
          </cell>
        </row>
        <row r="1973">
          <cell r="A1973" t="str">
            <v>BIM-164685</v>
          </cell>
          <cell r="B1973" t="str">
            <v>ARTESA PARA PAN  ( 8 )</v>
          </cell>
          <cell r="C1973" t="str">
            <v>WONDER</v>
          </cell>
        </row>
        <row r="1974">
          <cell r="A1974" t="str">
            <v>BIM-167618</v>
          </cell>
          <cell r="B1974" t="str">
            <v>TANQUE DE AGUA HELADA</v>
          </cell>
          <cell r="C1974" t="str">
            <v>WONDER</v>
          </cell>
        </row>
        <row r="1975">
          <cell r="A1975" t="str">
            <v>BIM-167619</v>
          </cell>
          <cell r="B1975" t="str">
            <v>NIRVANA CYCLING DRYER</v>
          </cell>
          <cell r="C1975" t="str">
            <v>WONDER</v>
          </cell>
        </row>
        <row r="1976">
          <cell r="A1976" t="str">
            <v>BIM-170966</v>
          </cell>
          <cell r="B1976" t="str">
            <v>FREGADORA DE PISOS C/ CEPILLO DE DISCOS  TENNANT</v>
          </cell>
          <cell r="C1976" t="str">
            <v>WONDER</v>
          </cell>
        </row>
        <row r="1977">
          <cell r="A1977" t="str">
            <v>BIM-170979</v>
          </cell>
          <cell r="B1977" t="str">
            <v>HIDROLAVADORA KARCHER</v>
          </cell>
          <cell r="C1977" t="str">
            <v>WONDER</v>
          </cell>
        </row>
        <row r="1978">
          <cell r="A1978" t="str">
            <v>BIM-170980</v>
          </cell>
          <cell r="B1978" t="str">
            <v>HIDROLAVADORA KARCHER  S 194029</v>
          </cell>
          <cell r="C1978" t="str">
            <v>WONDER</v>
          </cell>
        </row>
        <row r="1979">
          <cell r="A1979" t="str">
            <v>BIM-172307</v>
          </cell>
          <cell r="B1979" t="str">
            <v>EQUIPO DE REFRIGERACION</v>
          </cell>
          <cell r="C1979" t="str">
            <v>WONDER</v>
          </cell>
        </row>
        <row r="1980">
          <cell r="A1980" t="str">
            <v>BIM-173428</v>
          </cell>
          <cell r="B1980" t="str">
            <v>B1 8 P DIVISORA DE MASA</v>
          </cell>
          <cell r="C1980" t="str">
            <v>WONDER</v>
          </cell>
        </row>
        <row r="1981">
          <cell r="A1981" t="str">
            <v>BIM-173429</v>
          </cell>
          <cell r="B1981" t="str">
            <v>B1 11 P LAMINADORA</v>
          </cell>
          <cell r="C1981" t="str">
            <v>WONDER</v>
          </cell>
        </row>
        <row r="1982">
          <cell r="A1982" t="str">
            <v>BIM-173430</v>
          </cell>
          <cell r="B1982" t="str">
            <v>B1 12 P MODELADORA DE MASA</v>
          </cell>
          <cell r="C1982" t="str">
            <v>WONDER</v>
          </cell>
        </row>
        <row r="1983">
          <cell r="A1983" t="str">
            <v>BIM-173434</v>
          </cell>
          <cell r="B1983" t="str">
            <v>B2 5 P DIVISORA DE MASA</v>
          </cell>
          <cell r="C1983" t="str">
            <v>WONDER</v>
          </cell>
        </row>
        <row r="1984">
          <cell r="A1984" t="str">
            <v>BIM-173435</v>
          </cell>
          <cell r="B1984" t="str">
            <v>B2 6 P BOLEADORA DE MASA</v>
          </cell>
          <cell r="C1984" t="str">
            <v>WONDER</v>
          </cell>
        </row>
        <row r="1985">
          <cell r="A1985" t="str">
            <v>BIM-173436</v>
          </cell>
          <cell r="B1985" t="str">
            <v>B2 8 P LAMINADORA</v>
          </cell>
          <cell r="C1985" t="str">
            <v>WONDER</v>
          </cell>
        </row>
        <row r="1986">
          <cell r="A1986" t="str">
            <v>BIM-173437</v>
          </cell>
          <cell r="B1986" t="str">
            <v>B2 13 P CENTRADOR DE MASA POSTERIOR AL TRANSPORTADOR TM04</v>
          </cell>
          <cell r="C1986" t="str">
            <v>WONDER</v>
          </cell>
        </row>
        <row r="1987">
          <cell r="A1987" t="str">
            <v>BIM-173444</v>
          </cell>
          <cell r="B1987" t="str">
            <v>B1 58 E REBANADORA Y ENVOLSADOAR MARCA UBE</v>
          </cell>
          <cell r="C1987" t="str">
            <v>WONDER</v>
          </cell>
        </row>
        <row r="1988">
          <cell r="A1988" t="str">
            <v>BIM-173445</v>
          </cell>
          <cell r="B1988" t="str">
            <v>B1 60 E TP06 TRANSPORTADOR RECTO POSTERIOR A LA ATADORA</v>
          </cell>
          <cell r="C1988" t="str">
            <v>WONDER</v>
          </cell>
        </row>
        <row r="1989">
          <cell r="A1989" t="str">
            <v>BIM-173446</v>
          </cell>
          <cell r="B1989" t="str">
            <v>B1 61 E TP07 TRANSPORTADOR DE RODILLOS POSTERIOR A LA ATADORA</v>
          </cell>
          <cell r="C1989" t="str">
            <v>WONDER</v>
          </cell>
        </row>
        <row r="1990">
          <cell r="A1990" t="str">
            <v>BIM-173447</v>
          </cell>
          <cell r="B1990" t="str">
            <v>B2 59 E REBANADORA MARCA  LEMATIC</v>
          </cell>
          <cell r="C1990" t="str">
            <v>WONDER</v>
          </cell>
        </row>
        <row r="1991">
          <cell r="A1991" t="str">
            <v>BIM-173525</v>
          </cell>
          <cell r="B1991" t="str">
            <v>TRANSFERENCIA TIPO CLEA TRAC 11 LINEA 2</v>
          </cell>
          <cell r="C1991" t="str">
            <v>WONDER</v>
          </cell>
        </row>
        <row r="1992">
          <cell r="A1992" t="str">
            <v>BIM-174293</v>
          </cell>
          <cell r="B1992" t="str">
            <v>TRANSPORTADOR PARA PRENSA DE TORTILLA L4</v>
          </cell>
          <cell r="C1992" t="str">
            <v>WONDER</v>
          </cell>
        </row>
        <row r="1993">
          <cell r="A1993" t="str">
            <v>BIM-175702</v>
          </cell>
          <cell r="B1993" t="str">
            <v>PLANTA DE TRATAMIENTO DE AGUA RESIDUAL</v>
          </cell>
          <cell r="C1993" t="str">
            <v>WONDER</v>
          </cell>
        </row>
        <row r="1994">
          <cell r="A1994" t="str">
            <v>BIM-176745</v>
          </cell>
          <cell r="B1994" t="str">
            <v>SISTEMA ALTERNO DE GAS LP</v>
          </cell>
          <cell r="C1994" t="str">
            <v>WONDER</v>
          </cell>
        </row>
        <row r="1995">
          <cell r="A1995" t="str">
            <v>BIM-176746</v>
          </cell>
          <cell r="B1995" t="str">
            <v>COMPRERSOR DE TORNILLO</v>
          </cell>
          <cell r="C1995" t="str">
            <v>WONDER</v>
          </cell>
        </row>
        <row r="1996">
          <cell r="A1996" t="str">
            <v>BIM-176747</v>
          </cell>
          <cell r="B1996" t="str">
            <v>COMPACTADORA VERTICAL</v>
          </cell>
          <cell r="C1996" t="str">
            <v>WONDER</v>
          </cell>
        </row>
        <row r="1997">
          <cell r="A1997" t="str">
            <v>BIM-176986</v>
          </cell>
          <cell r="B1997" t="str">
            <v>RACK PALLET FLOW</v>
          </cell>
          <cell r="C1997" t="str">
            <v>WONDER</v>
          </cell>
        </row>
        <row r="1998">
          <cell r="A1998" t="str">
            <v>BIM-176991</v>
          </cell>
          <cell r="B1998" t="str">
            <v>TANQUE DE AGUA CON GRICOL</v>
          </cell>
          <cell r="C1998" t="str">
            <v>WONDER</v>
          </cell>
        </row>
        <row r="1999">
          <cell r="A1999" t="str">
            <v>BIM-177356</v>
          </cell>
          <cell r="B1999" t="str">
            <v>TRANSPORTADOR DE LEVANTADO   N 1</v>
          </cell>
          <cell r="C1999" t="str">
            <v>WONDER</v>
          </cell>
        </row>
        <row r="2000">
          <cell r="A2000" t="str">
            <v>BIM-177358</v>
          </cell>
          <cell r="B2000" t="str">
            <v>TRANSPORTADOR DE LEVANTADO   N 3</v>
          </cell>
          <cell r="C2000" t="str">
            <v>WONDER</v>
          </cell>
        </row>
        <row r="2001">
          <cell r="A2001" t="str">
            <v>BIM-177359</v>
          </cell>
          <cell r="B2001" t="str">
            <v>TRANSPORTADOR DE LEVANTADO   N 4</v>
          </cell>
          <cell r="C2001" t="str">
            <v>WONDER</v>
          </cell>
        </row>
        <row r="2002">
          <cell r="A2002" t="str">
            <v>BIM-179385</v>
          </cell>
          <cell r="B2002" t="str">
            <v>TRANSPORTADOR INDEXADOR PARA MOLDES</v>
          </cell>
          <cell r="C2002" t="str">
            <v>WONDER</v>
          </cell>
        </row>
        <row r="2003">
          <cell r="A2003" t="str">
            <v>BIM-181150</v>
          </cell>
          <cell r="B2003" t="str">
            <v>ENFRIADOR HELIMATIC 10 NIVELES</v>
          </cell>
          <cell r="C2003" t="str">
            <v>WONDER</v>
          </cell>
        </row>
        <row r="2004">
          <cell r="A2004" t="str">
            <v>BIM-181175</v>
          </cell>
          <cell r="B2004" t="str">
            <v>TRANSPORTADOR INDEXADOR DE MOLDES</v>
          </cell>
          <cell r="C2004" t="str">
            <v>WONDER</v>
          </cell>
        </row>
        <row r="2005">
          <cell r="A2005" t="str">
            <v>BIM-181963</v>
          </cell>
          <cell r="B2005" t="str">
            <v>CORTADOR DE 6 PZAS CON UNIDAD MOTRIZ INDEPENDIENTE</v>
          </cell>
          <cell r="C2005" t="str">
            <v>WONDER</v>
          </cell>
        </row>
        <row r="2006">
          <cell r="A2006" t="str">
            <v>BIM-181964</v>
          </cell>
          <cell r="B2006" t="str">
            <v>CORTADOR DE 6 PZAS CON UNIDAD MOTRIZ INDEPENDIENTE</v>
          </cell>
          <cell r="C2006" t="str">
            <v>WONDER</v>
          </cell>
        </row>
        <row r="2007">
          <cell r="A2007" t="str">
            <v>BIM-182017</v>
          </cell>
          <cell r="B2007" t="str">
            <v>MEZCLADORA DE MASA T-16</v>
          </cell>
          <cell r="C2007" t="str">
            <v>WONDER</v>
          </cell>
        </row>
        <row r="2008">
          <cell r="A2008" t="str">
            <v>BIM-182018</v>
          </cell>
          <cell r="B2008" t="str">
            <v>MEZCLADORA DE MASA T-13</v>
          </cell>
          <cell r="C2008" t="str">
            <v>WONDER</v>
          </cell>
        </row>
        <row r="2009">
          <cell r="A2009" t="str">
            <v>BIM-182327</v>
          </cell>
          <cell r="B2009" t="str">
            <v>MONTACARGAS DE PASILLO MITSUBISHI</v>
          </cell>
          <cell r="C2009" t="str">
            <v>WONDER</v>
          </cell>
        </row>
        <row r="2010">
          <cell r="A2010" t="str">
            <v>BIM-182334</v>
          </cell>
          <cell r="B2010" t="str">
            <v>TABLERO AUTOSOPORTADO 3FCMM MANEJO DE HARINA EXTRA WHITE</v>
          </cell>
          <cell r="C2010" t="str">
            <v>WONDER</v>
          </cell>
        </row>
        <row r="2011">
          <cell r="A2011" t="str">
            <v>BIM-182336</v>
          </cell>
          <cell r="B2011" t="str">
            <v>CERNIDOR GREAT WESTERN (2)</v>
          </cell>
          <cell r="C2011" t="str">
            <v>WONDER</v>
          </cell>
        </row>
        <row r="2012">
          <cell r="A2012" t="str">
            <v>BIM-183919</v>
          </cell>
          <cell r="B2012" t="str">
            <v>AIREADOR PARA HARINAS</v>
          </cell>
          <cell r="C2012" t="str">
            <v>WONDER</v>
          </cell>
        </row>
        <row r="2013">
          <cell r="A2013" t="str">
            <v>BIM-184320</v>
          </cell>
          <cell r="B2013" t="str">
            <v>AIREADOR PARA HARINAS SHICK TUBE-VEYOR</v>
          </cell>
          <cell r="C2013" t="str">
            <v>WONDER</v>
          </cell>
        </row>
        <row r="2014">
          <cell r="A2014" t="str">
            <v>BIM-185016</v>
          </cell>
          <cell r="B2014" t="str">
            <v>TRANSPORTADOR DE BANDA SANITARIA PARA SALIDA DE PANES LINEA 4</v>
          </cell>
          <cell r="C2014" t="str">
            <v>WONDER</v>
          </cell>
        </row>
        <row r="2015">
          <cell r="A2015" t="str">
            <v>BIM-185290</v>
          </cell>
          <cell r="B2015" t="str">
            <v>TRANSPORTADOR RECTO HORIZONTAL TP-02</v>
          </cell>
          <cell r="C2015" t="str">
            <v>WONDER</v>
          </cell>
        </row>
        <row r="2016">
          <cell r="A2016" t="str">
            <v>BIM-185293</v>
          </cell>
          <cell r="B2016" t="str">
            <v>SISTEMA SOLAR PARA CALENTAMIENTO DE AGUA DE 25 m2  C/140 PANELES</v>
          </cell>
          <cell r="C2016" t="str">
            <v>WONDER</v>
          </cell>
        </row>
        <row r="2017">
          <cell r="A2017" t="str">
            <v>BIM-185295</v>
          </cell>
          <cell r="B2017" t="str">
            <v>BARREDORA TENNANT S-20 DIESEL</v>
          </cell>
          <cell r="C2017" t="str">
            <v>WONDER</v>
          </cell>
        </row>
        <row r="2018">
          <cell r="A2018" t="str">
            <v>BIM-185298</v>
          </cell>
          <cell r="B2018" t="str">
            <v>HIDROLAVADORA DE ALTA PRESION DE AGUA CALIENTE MODELO HDS 12/18-4S</v>
          </cell>
          <cell r="C2018" t="str">
            <v>WONDER</v>
          </cell>
        </row>
        <row r="2019">
          <cell r="A2019" t="str">
            <v>BIM-185299</v>
          </cell>
          <cell r="B2019" t="str">
            <v>HIDROLAVADORA DE ALTA PRESION DE AGUA CALIENTE MODELO HDS 12/18-4S</v>
          </cell>
          <cell r="C2019" t="str">
            <v>WONDER</v>
          </cell>
        </row>
        <row r="2020">
          <cell r="A2020" t="str">
            <v>BIM-185304</v>
          </cell>
          <cell r="B2020" t="str">
            <v>COLECTOR DE POLVOS WAM MODELO FC 4J Y 500 SILO #4</v>
          </cell>
          <cell r="C2020" t="str">
            <v>WONDER</v>
          </cell>
        </row>
        <row r="2021">
          <cell r="A2021" t="str">
            <v>BIM-185307</v>
          </cell>
          <cell r="B2021" t="str">
            <v>TRANSPORTADOR RECTO HORIZONTAL CON GUIAS A LA SALIDA TWM-14 SERIE 09-0712</v>
          </cell>
          <cell r="C2021" t="str">
            <v>WONDER</v>
          </cell>
        </row>
        <row r="2022">
          <cell r="A2022" t="str">
            <v>BIM-185369</v>
          </cell>
          <cell r="B2022" t="str">
            <v>TRANSPORTADOR ALIMENTADOR AUTOMATICO DE MANTECADAS A ENVOLVEDORAS</v>
          </cell>
          <cell r="C2022" t="str">
            <v>WONDER</v>
          </cell>
        </row>
        <row r="2023">
          <cell r="A2023" t="str">
            <v>BIM-190559</v>
          </cell>
          <cell r="B2023" t="str">
            <v>TRANSPORTADOR TRIPLE</v>
          </cell>
          <cell r="C2023" t="str">
            <v>WONDER</v>
          </cell>
        </row>
        <row r="2024">
          <cell r="A2024" t="str">
            <v>BIM-198696</v>
          </cell>
          <cell r="B2024" t="str">
            <v>DESVIADOR HORIZONTAL DE PRODUCTO</v>
          </cell>
          <cell r="C2024" t="str">
            <v>WONDER</v>
          </cell>
        </row>
        <row r="2025">
          <cell r="A2025" t="str">
            <v>BIM-198848</v>
          </cell>
          <cell r="B2025" t="str">
            <v>EMPLAYADORA  FP 560 A SOLDADURAS RECTANGULARES</v>
          </cell>
          <cell r="C2025" t="str">
            <v>WONDER</v>
          </cell>
        </row>
        <row r="2026">
          <cell r="A2026" t="str">
            <v>BIM-198851</v>
          </cell>
          <cell r="B2026" t="str">
            <v>SELLADORA DE BANDA CONTINUA</v>
          </cell>
          <cell r="C2026" t="str">
            <v>WONDER</v>
          </cell>
        </row>
        <row r="2027">
          <cell r="A2027" t="str">
            <v>BIM-199349</v>
          </cell>
          <cell r="B2027" t="str">
            <v>MAQUINA ENVOLVEDORA HORIZONTAL DE ALTO RENDIMIENTO,</v>
          </cell>
          <cell r="C2027" t="str">
            <v>WONDER</v>
          </cell>
        </row>
        <row r="2028">
          <cell r="A2028" t="str">
            <v>BIM-200082</v>
          </cell>
          <cell r="B2028" t="str">
            <v>SR TUNEL TERMOENCOGIBLE # 8</v>
          </cell>
          <cell r="C2028" t="str">
            <v>WONDER</v>
          </cell>
        </row>
        <row r="2029">
          <cell r="A2029" t="str">
            <v>BIM-200682</v>
          </cell>
          <cell r="B2029" t="str">
            <v>TRANSPORTADOR RECTO HORIZONTAL TP-01 LINEA RAZTACHOC</v>
          </cell>
          <cell r="C2029" t="str">
            <v>WONDER</v>
          </cell>
        </row>
        <row r="2030">
          <cell r="A2030" t="str">
            <v>BIM-200690</v>
          </cell>
          <cell r="B2030" t="str">
            <v>AUTOMATISMO DE PEGADO DE TIRAS RAZTACHOC</v>
          </cell>
          <cell r="C2030" t="str">
            <v>WONDER</v>
          </cell>
        </row>
        <row r="2031">
          <cell r="A2031" t="str">
            <v>BIM-201306</v>
          </cell>
          <cell r="B2031" t="str">
            <v>ARTESA NO.9 DE 244X70 CM ESPONJA BOLLOS</v>
          </cell>
          <cell r="C2031" t="str">
            <v>WONDER</v>
          </cell>
        </row>
        <row r="2032">
          <cell r="A2032" t="str">
            <v>BIM-201306-1</v>
          </cell>
          <cell r="B2032" t="str">
            <v>ADICION ARTESA NO.</v>
          </cell>
          <cell r="C2032" t="str">
            <v>WONDER</v>
          </cell>
        </row>
        <row r="2033">
          <cell r="A2033" t="str">
            <v>BIM-201307</v>
          </cell>
          <cell r="B2033" t="str">
            <v>ARTESA NO.7 DE 244X70 CM ESPONJA BOLLOS</v>
          </cell>
          <cell r="C2033" t="str">
            <v>WONDER</v>
          </cell>
        </row>
        <row r="2034">
          <cell r="A2034" t="str">
            <v>BIM-201308</v>
          </cell>
          <cell r="B2034" t="str">
            <v>ARTESA NO.8 DE 244X70 CM ESPONJA BOLLOS</v>
          </cell>
          <cell r="C2034" t="str">
            <v>WONDER</v>
          </cell>
        </row>
        <row r="2035">
          <cell r="A2035" t="str">
            <v>BIM-201741</v>
          </cell>
          <cell r="B2035" t="str">
            <v>COMPRESOR TORNILLO KAESER DE 100HP</v>
          </cell>
          <cell r="C2035" t="str">
            <v>WONDER</v>
          </cell>
        </row>
        <row r="2036">
          <cell r="A2036" t="str">
            <v>BIM-201742</v>
          </cell>
          <cell r="B2036" t="str">
            <v>HIDROLAVADORA MCA KARCHER HDS 10/20</v>
          </cell>
          <cell r="C2036" t="str">
            <v>WONDER</v>
          </cell>
        </row>
        <row r="2037">
          <cell r="A2037" t="str">
            <v>BIM-201743</v>
          </cell>
          <cell r="B2037" t="str">
            <v>ASPIRADORA MCA KARCHER MOD. NT 80/1 B1</v>
          </cell>
          <cell r="C2037" t="str">
            <v>WONDER</v>
          </cell>
        </row>
        <row r="2038">
          <cell r="A2038" t="str">
            <v>BIM-202055</v>
          </cell>
          <cell r="B2038" t="str">
            <v>ARTESAS 11 244X70 ESPONJAS DE BOLLOS</v>
          </cell>
          <cell r="C2038" t="str">
            <v>WONDER</v>
          </cell>
        </row>
        <row r="2039">
          <cell r="A2039" t="str">
            <v>BIM-202056</v>
          </cell>
          <cell r="B2039" t="str">
            <v>ARTESAS 12 244X70 ESPONJA BOLLOS</v>
          </cell>
          <cell r="C2039" t="str">
            <v>WONDER</v>
          </cell>
        </row>
        <row r="2040">
          <cell r="A2040" t="str">
            <v>BIM-202130</v>
          </cell>
          <cell r="B2040" t="str">
            <v>TANQUE PARA ACEITE DE 15 TONS</v>
          </cell>
          <cell r="C2040" t="str">
            <v>WONDER</v>
          </cell>
        </row>
        <row r="2041">
          <cell r="A2041" t="str">
            <v>BIM-202149</v>
          </cell>
          <cell r="B2041" t="str">
            <v>CENTRADOR DE MASA PARA BOLLERIA</v>
          </cell>
          <cell r="C2041" t="str">
            <v>WONDER</v>
          </cell>
        </row>
        <row r="2042">
          <cell r="A2042" t="str">
            <v>BIM-202150</v>
          </cell>
          <cell r="B2042" t="str">
            <v>BOMBA DE MASA PARA LINEA DE PAN</v>
          </cell>
          <cell r="C2042" t="str">
            <v>WONDER</v>
          </cell>
        </row>
        <row r="2043">
          <cell r="A2043" t="str">
            <v>BIM-211163</v>
          </cell>
          <cell r="B2043" t="str">
            <v>DETECTOR DE METALES MODELO IQ3</v>
          </cell>
          <cell r="C2043" t="str">
            <v>WONDER</v>
          </cell>
        </row>
        <row r="2044">
          <cell r="A2044" t="str">
            <v>BIM-212223</v>
          </cell>
          <cell r="B2044" t="str">
            <v>ENVOLVEDORA SERVO LINEA PANQUELERIA</v>
          </cell>
          <cell r="C2044" t="str">
            <v>WONDER</v>
          </cell>
        </row>
        <row r="2045">
          <cell r="A2045" t="str">
            <v>BIM-212228</v>
          </cell>
          <cell r="B2045" t="str">
            <v>COLECTOR DE POLVOS FC.4.J.47.PA.UF.1000.</v>
          </cell>
          <cell r="C2045" t="str">
            <v>WONDER</v>
          </cell>
        </row>
        <row r="2046">
          <cell r="A2046" t="str">
            <v>BIM-212288</v>
          </cell>
          <cell r="B2046" t="str">
            <v>BOMBA CENTRIFUGA HORIZONTAL</v>
          </cell>
          <cell r="C2046" t="str">
            <v>WONDER</v>
          </cell>
        </row>
        <row r="2047">
          <cell r="A2047" t="str">
            <v>BIM-237892</v>
          </cell>
          <cell r="B2047" t="str">
            <v>TP-08 TRANSPORTADOR</v>
          </cell>
          <cell r="C2047" t="str">
            <v>WONDER</v>
          </cell>
        </row>
        <row r="2048">
          <cell r="A2048" t="str">
            <v>BIM-237894</v>
          </cell>
          <cell r="B2048" t="str">
            <v>TP-10 TRANSPORTADOR</v>
          </cell>
          <cell r="C2048" t="str">
            <v>WONDER</v>
          </cell>
        </row>
        <row r="2049">
          <cell r="A2049" t="str">
            <v>BIM-237895</v>
          </cell>
          <cell r="B2049" t="str">
            <v>TP-11 TRANSPORTADOR</v>
          </cell>
          <cell r="C2049" t="str">
            <v>WONDER</v>
          </cell>
        </row>
        <row r="2050">
          <cell r="A2050" t="str">
            <v>BIM-258518</v>
          </cell>
          <cell r="B2050" t="str">
            <v>COMPRESOR DE TORNILL</v>
          </cell>
          <cell r="C2050" t="str">
            <v>WONDER</v>
          </cell>
        </row>
        <row r="2051">
          <cell r="A2051" t="str">
            <v>BIM-258519</v>
          </cell>
          <cell r="B2051" t="str">
            <v>COMPRESOR DE TORNILL</v>
          </cell>
          <cell r="C2051" t="str">
            <v>WONDER</v>
          </cell>
        </row>
        <row r="2052">
          <cell r="A2052" t="str">
            <v>BIM-259009</v>
          </cell>
          <cell r="B2052" t="str">
            <v>WM-2014-I-07 EQUIPO CODIFICADOR DE CHORRO DE TINTA CONTINUO (INK JET)</v>
          </cell>
          <cell r="C2052" t="str">
            <v>WONDER</v>
          </cell>
        </row>
        <row r="2053">
          <cell r="A2053" t="str">
            <v>BIM-259010</v>
          </cell>
          <cell r="B2053" t="str">
            <v>WM-2014-I-07 EQUIPO CODIFICADOR DE CHORRO DE TINTA CONTINUO (INK JET)</v>
          </cell>
          <cell r="C2053" t="str">
            <v>WONDER</v>
          </cell>
        </row>
        <row r="2054">
          <cell r="A2054" t="str">
            <v>BIM-259011</v>
          </cell>
          <cell r="B2054" t="str">
            <v>WM-2014-I-07 EQUIPO CODIFICADOR DE CHORRO DE TINTA CONTINUO (INK JET)</v>
          </cell>
          <cell r="C2054" t="str">
            <v>WONDER</v>
          </cell>
        </row>
        <row r="2055">
          <cell r="A2055" t="str">
            <v>BIM-264360</v>
          </cell>
          <cell r="B2055" t="str">
            <v>EXTRACTOR AXIAL DE T</v>
          </cell>
          <cell r="C2055" t="str">
            <v>WONDER</v>
          </cell>
        </row>
        <row r="2056">
          <cell r="A2056" t="str">
            <v>BIM-264361</v>
          </cell>
          <cell r="B2056" t="str">
            <v>EXTRACTOR AXIAL DE T</v>
          </cell>
          <cell r="C2056" t="str">
            <v>WONDER</v>
          </cell>
        </row>
        <row r="2057">
          <cell r="A2057" t="str">
            <v>BIM-264362</v>
          </cell>
          <cell r="B2057" t="str">
            <v>EXTRACTOR AXIAL DE T</v>
          </cell>
          <cell r="C2057" t="str">
            <v>WONDER</v>
          </cell>
        </row>
        <row r="2058">
          <cell r="A2058" t="str">
            <v>BIM-264363</v>
          </cell>
          <cell r="B2058" t="str">
            <v>EXTRACTOR AXIAL DE T</v>
          </cell>
          <cell r="C2058" t="str">
            <v>WONDER</v>
          </cell>
        </row>
        <row r="2059">
          <cell r="A2059" t="str">
            <v>BIM-264364</v>
          </cell>
          <cell r="B2059" t="str">
            <v>PLANTA EMERGENCIA EL</v>
          </cell>
          <cell r="C2059" t="str">
            <v>WONDER</v>
          </cell>
        </row>
        <row r="2060">
          <cell r="A2060" t="str">
            <v>BIM-264469</v>
          </cell>
          <cell r="B2060" t="str">
            <v>PATIN ELECTRICO HOMBRE A PIE Y A BORDO CROWN, MODELO PR4500-60</v>
          </cell>
          <cell r="C2060" t="str">
            <v>WONDER</v>
          </cell>
        </row>
        <row r="2061">
          <cell r="A2061" t="str">
            <v>BIM-271397</v>
          </cell>
          <cell r="B2061" t="str">
            <v>CODIFICADORES MARCA HITACHI MODELO RX-S11636410 260W EQCOMPLETO MEDIA NOCHE</v>
          </cell>
          <cell r="C2061" t="str">
            <v>WONDER</v>
          </cell>
        </row>
        <row r="2062">
          <cell r="A2062" t="str">
            <v>BIM-271398</v>
          </cell>
          <cell r="B2062" t="str">
            <v>CODIFICADORES MARCA HITACHI MODELO RX-S11636410 260W EQCOMPLETO MEDIA NOCHE</v>
          </cell>
          <cell r="C2062" t="str">
            <v>WONDER</v>
          </cell>
        </row>
        <row r="2063">
          <cell r="A2063" t="str">
            <v>BIM-271458</v>
          </cell>
          <cell r="B2063" t="str">
            <v>PATIN ELECTRICO HOMBRE A PIE Y A BORDO CROWN, MODELO PR4500-60</v>
          </cell>
          <cell r="C2063" t="str">
            <v>WONDER</v>
          </cell>
        </row>
        <row r="2064">
          <cell r="A2064" t="str">
            <v>BIM-275352</v>
          </cell>
          <cell r="B2064" t="str">
            <v>PATIN ELECTRICO HOMBRE A PIE Y A BORDO CROWN, MODELO PR4500-60</v>
          </cell>
          <cell r="C2064" t="str">
            <v>WONDER</v>
          </cell>
        </row>
        <row r="2065">
          <cell r="A2065" t="str">
            <v>BIM-006192</v>
          </cell>
          <cell r="B2065" t="str">
            <v>MAQUINA SANDWICHERA DOBLE PETERS MARCA MAQUINDAL SERIE 89-138-01 CON STENCIL PAR</v>
          </cell>
          <cell r="C2065" t="str">
            <v>MARINELA MEXICO</v>
          </cell>
        </row>
        <row r="2066">
          <cell r="A2066" t="str">
            <v>BIM-020709</v>
          </cell>
          <cell r="B2066" t="str">
            <v>SD PA1 DISCOS PICADORES</v>
          </cell>
          <cell r="C2066" t="str">
            <v>MARINELA MEXICO</v>
          </cell>
        </row>
        <row r="2067">
          <cell r="A2067" t="str">
            <v>BIM-020727</v>
          </cell>
          <cell r="B2067" t="str">
            <v>EQUIPO DE SOBREPOSICION</v>
          </cell>
          <cell r="C2067" t="str">
            <v>MARINELA MEXICO</v>
          </cell>
        </row>
        <row r="2068">
          <cell r="A2068" t="str">
            <v>BIM-020756</v>
          </cell>
          <cell r="B2068" t="str">
            <v>SD PA1 DISCOS CORTADORES</v>
          </cell>
          <cell r="C2068" t="str">
            <v>MARINELA MEXICO</v>
          </cell>
        </row>
        <row r="2069">
          <cell r="A2069" t="str">
            <v>BIM-026731</v>
          </cell>
          <cell r="B2069" t="str">
            <v>COLOR MIXER PARA SPONCH</v>
          </cell>
          <cell r="C2069" t="str">
            <v>MARINELA MEXICO</v>
          </cell>
        </row>
        <row r="2070">
          <cell r="A2070" t="str">
            <v>BIM-036475</v>
          </cell>
          <cell r="B2070" t="str">
            <v>MO MAL AEREADORA OAKES INCORPORADORA COLOR</v>
          </cell>
          <cell r="C2070" t="str">
            <v>MARINELA MEXICO</v>
          </cell>
        </row>
        <row r="2071">
          <cell r="A2071" t="str">
            <v>BIM-057005</v>
          </cell>
          <cell r="B2071" t="str">
            <v>PS3 BATIDORA GLEEN #2 C/AGITADOR TIPO PALETA YSIST.HIDRAULICO P/ELEVACION DE CAZOS C</v>
          </cell>
          <cell r="C2071" t="str">
            <v>MARINELA MEXICO</v>
          </cell>
        </row>
        <row r="2072">
          <cell r="A2072" t="str">
            <v>BIM-057006</v>
          </cell>
          <cell r="B2072" t="str">
            <v>PS2 MARMITA PREPARADORA JARABE 09-UF020100-02</v>
          </cell>
          <cell r="C2072" t="str">
            <v>MARINELA MEXICO</v>
          </cell>
        </row>
        <row r="2073">
          <cell r="A2073" t="str">
            <v>BIM-057008</v>
          </cell>
          <cell r="B2073" t="str">
            <v>PS2 TABLERO ELECTRICO FUERZA Y CONTROL BATIDORA GLEEN 2FCPING</v>
          </cell>
          <cell r="C2073" t="str">
            <v>MARINELA MEXICO</v>
          </cell>
        </row>
        <row r="2074">
          <cell r="A2074" t="str">
            <v>BIM-057010</v>
          </cell>
          <cell r="B2074" t="str">
            <v>PS2 BATIDORA 340-1 VERTICAL 1</v>
          </cell>
          <cell r="C2074" t="str">
            <v>MARINELA MEXICO</v>
          </cell>
        </row>
        <row r="2075">
          <cell r="A2075" t="str">
            <v>BIM-057011</v>
          </cell>
          <cell r="B2075" t="str">
            <v>PS2 TABLERO ELECTRICO MARMITAS JARABE FUNDIDOR 3FCPING</v>
          </cell>
          <cell r="C2075" t="str">
            <v>MARINELA MEXICO</v>
          </cell>
        </row>
        <row r="2076">
          <cell r="A2076" t="str">
            <v>BIM-057012</v>
          </cell>
          <cell r="B2076" t="str">
            <v>PS2 MARMITA FUNDIDORA DE GRASA 120 LTS. H</v>
          </cell>
          <cell r="C2076" t="str">
            <v>MARINELA MEXICO</v>
          </cell>
        </row>
        <row r="2077">
          <cell r="A2077" t="str">
            <v>BIM-057015</v>
          </cell>
          <cell r="B2077" t="str">
            <v>GA1 MEZCLADORA PEERLES</v>
          </cell>
          <cell r="C2077" t="str">
            <v>MARINELA MEXICO</v>
          </cell>
        </row>
        <row r="2078">
          <cell r="A2078" t="str">
            <v>BIM-057019</v>
          </cell>
          <cell r="B2078" t="str">
            <v>EMP GA2 ENVOLVEDORA IZQUIERDA# 1 C/TRANSP CURVO A45 P/ALIM. A ENVOLVEDORA C/CADENA</v>
          </cell>
          <cell r="C2078" t="str">
            <v>MARINELA MEXICO</v>
          </cell>
        </row>
        <row r="2079">
          <cell r="A2079" t="str">
            <v>BIM-057020</v>
          </cell>
          <cell r="B2079" t="str">
            <v>EMP G1 ENVOLVEDORA DERECHA #5 C/TRANSP. CURVO A45P/ALIM. A ENVOLVEDORA C/CADENA</v>
          </cell>
          <cell r="C2079" t="str">
            <v>MARINELA MEXICO</v>
          </cell>
        </row>
        <row r="2080">
          <cell r="A2080" t="str">
            <v>BIM-057021</v>
          </cell>
          <cell r="B2080" t="str">
            <v>ME SERVO 3 DE MULTIEMPAQUES</v>
          </cell>
          <cell r="C2080" t="str">
            <v>MARINELA MEXICO</v>
          </cell>
        </row>
        <row r="2081">
          <cell r="A2081" t="str">
            <v>BIM-057022</v>
          </cell>
          <cell r="B2081" t="str">
            <v>EMP G2 ENVOLVEDORA DERECHA #3 C/TRANSP. CURVO A 45 P/ALIM. A ENVOLVEDORA C/CADEN</v>
          </cell>
          <cell r="C2081" t="str">
            <v>MARINELA MEXICO</v>
          </cell>
        </row>
        <row r="2082">
          <cell r="A2082" t="str">
            <v>BIM-057024</v>
          </cell>
          <cell r="B2082" t="str">
            <v>GA2 TROQUELADORA FIG-BAR</v>
          </cell>
          <cell r="C2082" t="str">
            <v>MARINELA MEXICO</v>
          </cell>
        </row>
        <row r="2083">
          <cell r="A2083" t="str">
            <v>BIM-057025</v>
          </cell>
          <cell r="B2083" t="str">
            <v>GA2 TRANSPORTADOR BANDA SANITARIA BA-1</v>
          </cell>
          <cell r="C2083" t="str">
            <v>MARINELA MEXICO</v>
          </cell>
        </row>
        <row r="2084">
          <cell r="A2084" t="str">
            <v>BIM-057028</v>
          </cell>
          <cell r="B2084" t="str">
            <v>GA2 HORNO MEINCKE 7 ZONAS</v>
          </cell>
          <cell r="C2084" t="str">
            <v>MARINELA MEXICO</v>
          </cell>
        </row>
        <row r="2085">
          <cell r="A2085" t="str">
            <v>BIM-057029</v>
          </cell>
          <cell r="B2085" t="str">
            <v>GA2 TRANSPORTADOR BA3 FLAT WIRE</v>
          </cell>
          <cell r="C2085" t="str">
            <v>MARINELA MEXICO</v>
          </cell>
        </row>
        <row r="2086">
          <cell r="A2086" t="str">
            <v>BIM-057030</v>
          </cell>
          <cell r="B2086" t="str">
            <v>GA2 ENFRIADOR I. J. W.</v>
          </cell>
          <cell r="C2086" t="str">
            <v>MARINELA MEXICO</v>
          </cell>
        </row>
        <row r="2087">
          <cell r="A2087" t="str">
            <v>BIM-057031</v>
          </cell>
          <cell r="B2087" t="str">
            <v>GA2 TABLERO ELECTRICO AREA DE TROQUELADO</v>
          </cell>
          <cell r="C2087" t="str">
            <v>MARINELA MEXICO</v>
          </cell>
        </row>
        <row r="2088">
          <cell r="A2088" t="str">
            <v>BIM-057039</v>
          </cell>
          <cell r="B2088" t="str">
            <v>GA2 ARTEZA DESMENUZADORA</v>
          </cell>
          <cell r="C2088" t="str">
            <v>MARINELA MEXICO</v>
          </cell>
        </row>
        <row r="2089">
          <cell r="A2089" t="str">
            <v>BIM-057043</v>
          </cell>
          <cell r="B2089" t="str">
            <v>EMP G2 TRANSPORTADOR P/LEVANTADO DE SALIDA PROD.ENVOLV. 1</v>
          </cell>
          <cell r="C2089" t="str">
            <v>MARINELA MEXICO</v>
          </cell>
        </row>
        <row r="2090">
          <cell r="A2090" t="str">
            <v>BIM-057045</v>
          </cell>
          <cell r="B2090" t="str">
            <v>EMP GA2 TRANSPORTADOR P/LEVANTADO DE SALIDA PROD.ENVOLV. 2</v>
          </cell>
          <cell r="C2090" t="str">
            <v>MARINELA MEXICO</v>
          </cell>
        </row>
        <row r="2091">
          <cell r="A2091" t="str">
            <v>BIM-057048</v>
          </cell>
          <cell r="B2091" t="str">
            <v>ME TRANSPORTADOR DE LEVANTADO ENVOLVEDORA 1</v>
          </cell>
          <cell r="C2091" t="str">
            <v>MARINELA MEXICO</v>
          </cell>
        </row>
        <row r="2092">
          <cell r="A2092" t="str">
            <v>BIM-057050</v>
          </cell>
          <cell r="B2092" t="str">
            <v>GA2 TOLVA DE MASA ARTEZA TRASPASA PISO</v>
          </cell>
          <cell r="C2092" t="str">
            <v>MARINELA MEXICO</v>
          </cell>
        </row>
        <row r="2093">
          <cell r="A2093" t="str">
            <v>BIM-057056</v>
          </cell>
          <cell r="B2093" t="str">
            <v>EMP G1 TABLERO ELECTRICO FUERZA Y CONTROL 220/127 ENVOLTURA 4FCG-2G/E</v>
          </cell>
          <cell r="C2093" t="str">
            <v>MARINELA MEXICO</v>
          </cell>
        </row>
        <row r="2094">
          <cell r="A2094" t="str">
            <v>BIM-057060</v>
          </cell>
          <cell r="B2094" t="str">
            <v>GA2 CEPILLO DE LA BANDA METLICA DEL HORNO DE GA2.</v>
          </cell>
          <cell r="C2094" t="str">
            <v>MARINELA MEXICO</v>
          </cell>
        </row>
        <row r="2095">
          <cell r="A2095" t="str">
            <v>BIM-057062</v>
          </cell>
          <cell r="B2095" t="str">
            <v>GA2 MEZCLADORA PEERLES</v>
          </cell>
          <cell r="C2095" t="str">
            <v>MARINELA MEXICO</v>
          </cell>
        </row>
        <row r="2096">
          <cell r="A2096" t="str">
            <v>BIM-057063</v>
          </cell>
          <cell r="B2096" t="str">
            <v>GA1 AZUCARADOR (BANDA Y GUSANO)</v>
          </cell>
          <cell r="C2096" t="str">
            <v>MARINELA MEXICO</v>
          </cell>
        </row>
        <row r="2097">
          <cell r="A2097" t="str">
            <v>BIM-057064</v>
          </cell>
          <cell r="B2097" t="str">
            <v>GA1 POLIPASTO PARA TROQUELES</v>
          </cell>
          <cell r="C2097" t="str">
            <v>MARINELA MEXICO</v>
          </cell>
        </row>
        <row r="2098">
          <cell r="A2098" t="str">
            <v>BIM-057067</v>
          </cell>
          <cell r="B2098" t="str">
            <v>EMP GA1 ENVOLVEDORA #3 DE G1 FMC-1301</v>
          </cell>
          <cell r="C2098" t="str">
            <v>MARINELA MEXICO</v>
          </cell>
        </row>
        <row r="2099">
          <cell r="A2099" t="str">
            <v>BIM-057068</v>
          </cell>
          <cell r="B2099" t="str">
            <v>EMP G2 ENVOLVEDORA DERECHA # 3 C/TRANSP. RECTO DE DE ALIMENTACION Y DESCARGA</v>
          </cell>
          <cell r="C2099" t="str">
            <v>MARINELA MEXICO</v>
          </cell>
        </row>
        <row r="2100">
          <cell r="A2100" t="str">
            <v>BIM-057069</v>
          </cell>
          <cell r="B2100" t="str">
            <v>GA1 TABLERO DE CONTROL ARTEZA EQUIPO EN PLATAFORMA</v>
          </cell>
          <cell r="C2100" t="str">
            <v>MARINELA MEXICO</v>
          </cell>
        </row>
        <row r="2101">
          <cell r="A2101" t="str">
            <v>BIM-057070</v>
          </cell>
          <cell r="B2101" t="str">
            <v>GA1 TRANSPORTADOR DE MASA CA-1</v>
          </cell>
          <cell r="C2101" t="str">
            <v>MARINELA MEXICO</v>
          </cell>
        </row>
        <row r="2102">
          <cell r="A2102" t="str">
            <v>BIM-057071</v>
          </cell>
          <cell r="B2102" t="str">
            <v>GA1 TROQUELADORA ROTARY</v>
          </cell>
          <cell r="C2102" t="str">
            <v>MARINELA MEXICO</v>
          </cell>
        </row>
        <row r="2103">
          <cell r="A2103" t="str">
            <v>BIM-057072</v>
          </cell>
          <cell r="B2103" t="str">
            <v>GA1 HORNO MEINCKE 7 ZONAS</v>
          </cell>
          <cell r="C2103" t="str">
            <v>MARINELA MEXICO</v>
          </cell>
        </row>
        <row r="2104">
          <cell r="A2104" t="str">
            <v>BIM-057073</v>
          </cell>
          <cell r="B2104" t="str">
            <v>GA3 ENFRIADOR I.J.WHITE</v>
          </cell>
          <cell r="C2104" t="str">
            <v>MARINELA MEXICO</v>
          </cell>
        </row>
        <row r="2105">
          <cell r="A2105" t="str">
            <v>BIM-057075</v>
          </cell>
          <cell r="B2105" t="str">
            <v>EMP GA1 TRANSPORTADOR ACETAL A GAZELA 5</v>
          </cell>
          <cell r="C2105" t="str">
            <v>MARINELA MEXICO</v>
          </cell>
        </row>
        <row r="2106">
          <cell r="A2106" t="str">
            <v>BIM-057076</v>
          </cell>
          <cell r="B2106" t="str">
            <v>GA1 TABLERO ELECTRICO DE FUERZA Y CONTROL 3FCG-1G/E</v>
          </cell>
          <cell r="C2106" t="str">
            <v>MARINELA MEXICO</v>
          </cell>
        </row>
        <row r="2107">
          <cell r="A2107" t="str">
            <v>BIM-057077</v>
          </cell>
          <cell r="B2107" t="str">
            <v>EMP GA1 TABLERO DE CONTROL DE TRANSPORTADOR DE APILADOR</v>
          </cell>
          <cell r="C2107" t="str">
            <v>MARINELA MEXICO</v>
          </cell>
        </row>
        <row r="2108">
          <cell r="A2108" t="str">
            <v>BIM-057079</v>
          </cell>
          <cell r="B2108" t="str">
            <v>EMP G1 ENVOLVEDORA DERECHA #4  CAMBIO AUT DE BOBINA  CADENAS P/TRANSP DE ALIMENT</v>
          </cell>
          <cell r="C2108" t="str">
            <v>MARINELA MEXICO</v>
          </cell>
        </row>
        <row r="2109">
          <cell r="A2109" t="str">
            <v>BIM-057080</v>
          </cell>
          <cell r="B2109" t="str">
            <v>EMP GA1 TRANSPORTADOR DE ALIMENTADO A ENVOLVEDORA DE TUBO #5</v>
          </cell>
          <cell r="C2109" t="str">
            <v>MARINELA MEXICO</v>
          </cell>
        </row>
        <row r="2110">
          <cell r="A2110" t="str">
            <v>BIM-057088</v>
          </cell>
          <cell r="B2110" t="str">
            <v>GA1 TROQUEL DE CANELITA</v>
          </cell>
          <cell r="C2110" t="str">
            <v>MARINELA MEXICO</v>
          </cell>
        </row>
        <row r="2111">
          <cell r="A2111" t="str">
            <v>BIM-057093</v>
          </cell>
          <cell r="B2111" t="str">
            <v>GA1 TROQUEL LORS</v>
          </cell>
          <cell r="C2111" t="str">
            <v>MARINELA MEXICO</v>
          </cell>
        </row>
        <row r="2112">
          <cell r="A2112" t="str">
            <v>BIM-057094</v>
          </cell>
          <cell r="B2112" t="str">
            <v>GA1 TROQUEL DE LORS</v>
          </cell>
          <cell r="C2112" t="str">
            <v>MARINELA MEXICO</v>
          </cell>
        </row>
        <row r="2113">
          <cell r="A2113" t="str">
            <v>BIM-057097</v>
          </cell>
          <cell r="B2113" t="str">
            <v>GA1 TROQUEL DE GALLETA BASE</v>
          </cell>
          <cell r="C2113" t="str">
            <v>MARINELA MEXICO</v>
          </cell>
        </row>
        <row r="2114">
          <cell r="A2114" t="str">
            <v>BIM-057098</v>
          </cell>
          <cell r="B2114" t="str">
            <v>GA1 TROQUEL DE SPONCH</v>
          </cell>
          <cell r="C2114" t="str">
            <v>MARINELA MEXICO</v>
          </cell>
        </row>
        <row r="2115">
          <cell r="A2115" t="str">
            <v>BIM-057099</v>
          </cell>
          <cell r="B2115" t="str">
            <v>GA1 TROQUEL DE CANELITA</v>
          </cell>
          <cell r="C2115" t="str">
            <v>MARINELA MEXICO</v>
          </cell>
        </row>
        <row r="2116">
          <cell r="A2116" t="str">
            <v>BIM-057100</v>
          </cell>
          <cell r="B2116" t="str">
            <v>GA1 TROQUEL CANELITAS</v>
          </cell>
          <cell r="C2116" t="str">
            <v>MARINELA MEXICO</v>
          </cell>
        </row>
        <row r="2117">
          <cell r="A2117" t="str">
            <v>BIM-057101</v>
          </cell>
          <cell r="B2117" t="str">
            <v>GA2 CORTADORA WIRE CUT</v>
          </cell>
          <cell r="C2117" t="str">
            <v>MARINELA MEXICO</v>
          </cell>
        </row>
        <row r="2118">
          <cell r="A2118" t="str">
            <v>BIM-057102</v>
          </cell>
          <cell r="B2118" t="str">
            <v>GA1 AZUCARADOR</v>
          </cell>
          <cell r="C2118" t="str">
            <v>MARINELA MEXICO</v>
          </cell>
        </row>
        <row r="2119">
          <cell r="A2119" t="str">
            <v>BIM-057103</v>
          </cell>
          <cell r="B2119" t="str">
            <v>GA3 TOLVA DE ARTEZA DESTINO 10</v>
          </cell>
          <cell r="C2119" t="str">
            <v>MARINELA MEXICO</v>
          </cell>
        </row>
        <row r="2120">
          <cell r="A2120" t="str">
            <v>BIM-057104</v>
          </cell>
          <cell r="B2120" t="str">
            <v>EMP G1 TABLERO ELECTRICO FUERZA Y CONTROL 220/127 ENVOLTURA G-1 5FCG-1</v>
          </cell>
          <cell r="C2120" t="str">
            <v>MARINELA MEXICO</v>
          </cell>
        </row>
        <row r="2121">
          <cell r="A2121" t="str">
            <v>BIM-057106</v>
          </cell>
          <cell r="B2121" t="str">
            <v>EMP G1 TRANSPORTADOR DE LEVANTADO  ENVOLVEDORA #5</v>
          </cell>
          <cell r="C2121" t="str">
            <v>MARINELA MEXICO</v>
          </cell>
        </row>
        <row r="2122">
          <cell r="A2122" t="str">
            <v>BIM-057108</v>
          </cell>
          <cell r="B2122" t="str">
            <v>GA1 CEPILLO LIMPIADOR DE BANDA METLICA DE HORNO</v>
          </cell>
          <cell r="C2122" t="str">
            <v>MARINELA MEXICO</v>
          </cell>
        </row>
        <row r="2123">
          <cell r="A2123" t="str">
            <v>BIM-057109</v>
          </cell>
          <cell r="B2123" t="str">
            <v>GA1 DETECTOR DE METALES</v>
          </cell>
          <cell r="C2123" t="str">
            <v>MARINELA MEXICO</v>
          </cell>
        </row>
        <row r="2124">
          <cell r="A2124" t="str">
            <v>BIM-057110</v>
          </cell>
          <cell r="B2124" t="str">
            <v>PS3 CONO ALMACENADOR DE BATIDO Y TANQUE COMPENSADOR</v>
          </cell>
          <cell r="C2124" t="str">
            <v>MARINELA MEXICO</v>
          </cell>
        </row>
        <row r="2125">
          <cell r="A2125" t="str">
            <v>BIM-057112</v>
          </cell>
          <cell r="B2125" t="str">
            <v>PS3 DISCOS CORTADORES CHOCORROL/ROLLO</v>
          </cell>
          <cell r="C2125" t="str">
            <v>MARINELA MEXICO</v>
          </cell>
        </row>
        <row r="2126">
          <cell r="A2126" t="str">
            <v>BIM-057113</v>
          </cell>
          <cell r="B2126" t="str">
            <v>PS3 BATIDORA SLURRY DE CREMAS DE CHOCORROL</v>
          </cell>
          <cell r="C2126" t="str">
            <v>MARINELA MEXICO</v>
          </cell>
        </row>
        <row r="2127">
          <cell r="A2127" t="str">
            <v>BIM-057115</v>
          </cell>
          <cell r="B2127" t="str">
            <v>PS3 ENVOLVEDORA #1 FMC-1301</v>
          </cell>
          <cell r="C2127" t="str">
            <v>MARINELA MEXICO</v>
          </cell>
        </row>
        <row r="2128">
          <cell r="A2128" t="str">
            <v>BIM-057116</v>
          </cell>
          <cell r="B2128" t="str">
            <v>PS3 ENVOLVEDORA #3 FMC-1301</v>
          </cell>
          <cell r="C2128" t="str">
            <v>MARINELA MEXICO</v>
          </cell>
        </row>
        <row r="2129">
          <cell r="A2129" t="str">
            <v>BIM-057117</v>
          </cell>
          <cell r="B2129" t="str">
            <v>PS3 ENVOLVEDORA #2 FMC-1301</v>
          </cell>
          <cell r="C2129" t="str">
            <v>MARINELA MEXICO</v>
          </cell>
        </row>
        <row r="2130">
          <cell r="A2130" t="str">
            <v>BIM-057119</v>
          </cell>
          <cell r="B2130" t="str">
            <v>PS3 ENVOLVEDORA #4 FMC-1301</v>
          </cell>
          <cell r="C2130" t="str">
            <v>MARINELA MEXICO</v>
          </cell>
        </row>
        <row r="2131">
          <cell r="A2131" t="str">
            <v>BIM-057120</v>
          </cell>
          <cell r="B2131" t="str">
            <v>PS3 MANIFOLD DEPOSITADO DE MERMELADA</v>
          </cell>
          <cell r="C2131" t="str">
            <v>MARINELA MEXICO</v>
          </cell>
        </row>
        <row r="2132">
          <cell r="A2132" t="str">
            <v>BIM-057121</v>
          </cell>
          <cell r="B2132" t="str">
            <v>PS3 HORNO MEINCKE DE CHOCORROL PARTE 1</v>
          </cell>
          <cell r="C2132" t="str">
            <v>MARINELA MEXICO</v>
          </cell>
        </row>
        <row r="2133">
          <cell r="A2133" t="str">
            <v>BIM-057122</v>
          </cell>
          <cell r="B2133" t="str">
            <v>PS3 TUNEL DE ENFRIAMIENTO KREUTTER</v>
          </cell>
          <cell r="C2133" t="str">
            <v>MARINELA MEXICO</v>
          </cell>
        </row>
        <row r="2134">
          <cell r="A2134" t="str">
            <v>BIM-057123</v>
          </cell>
          <cell r="B2134" t="str">
            <v>PS3 AEREADORA OAKES BATIDOS</v>
          </cell>
          <cell r="C2134" t="str">
            <v>MARINELA MEXICO</v>
          </cell>
        </row>
        <row r="2135">
          <cell r="A2135" t="str">
            <v>BIM-057124</v>
          </cell>
          <cell r="B2135" t="str">
            <v>PS3 HORNO MEINCKE DE CHOCORROL PARTE 2</v>
          </cell>
          <cell r="C2135" t="str">
            <v>MARINELA MEXICO</v>
          </cell>
        </row>
        <row r="2136">
          <cell r="A2136" t="str">
            <v>BIM-057125</v>
          </cell>
          <cell r="B2136" t="str">
            <v>MESA DE ENTRADA Y SALIDA DEL HORNO MEINCKE Y 02.</v>
          </cell>
          <cell r="C2136" t="str">
            <v>MARINELA MEXICO</v>
          </cell>
        </row>
        <row r="2137">
          <cell r="A2137" t="str">
            <v>BIM-057126</v>
          </cell>
          <cell r="B2137" t="str">
            <v>PS3 TRANSPORTADOR # 2</v>
          </cell>
          <cell r="C2137" t="str">
            <v>MARINELA MEXICO</v>
          </cell>
        </row>
        <row r="2138">
          <cell r="A2138" t="str">
            <v>BIM-057127</v>
          </cell>
          <cell r="B2138" t="str">
            <v>PS3 TRANSPORTADOR # 3</v>
          </cell>
          <cell r="C2138" t="str">
            <v>MARINELA MEXICO</v>
          </cell>
        </row>
        <row r="2139">
          <cell r="A2139" t="str">
            <v>BIM-057128</v>
          </cell>
          <cell r="B2139" t="str">
            <v>PS3 TRANSPORTADOR # 4</v>
          </cell>
          <cell r="C2139" t="str">
            <v>MARINELA MEXICO</v>
          </cell>
        </row>
        <row r="2140">
          <cell r="A2140" t="str">
            <v>BIM-057129</v>
          </cell>
          <cell r="B2140" t="str">
            <v>PS3 TRANSPORTADOR # 5</v>
          </cell>
          <cell r="C2140" t="str">
            <v>MARINELA MEXICO</v>
          </cell>
        </row>
        <row r="2141">
          <cell r="A2141" t="str">
            <v>BIM-057130</v>
          </cell>
          <cell r="B2141" t="str">
            <v>PS3 TRANSPORTADOR # 9</v>
          </cell>
          <cell r="C2141" t="str">
            <v>MARINELA MEXICO</v>
          </cell>
        </row>
        <row r="2142">
          <cell r="A2142" t="str">
            <v>BIM-057131</v>
          </cell>
          <cell r="B2142" t="str">
            <v>PS3 TRANSPORTADOR # 11</v>
          </cell>
          <cell r="C2142" t="str">
            <v>MARINELA MEXICO</v>
          </cell>
        </row>
        <row r="2143">
          <cell r="A2143" t="str">
            <v>BIM-057132</v>
          </cell>
          <cell r="B2143" t="str">
            <v>PS3 TRAMPADORA DE CHOCORROL</v>
          </cell>
          <cell r="C2143" t="str">
            <v>MARINELA MEXICO</v>
          </cell>
        </row>
        <row r="2144">
          <cell r="A2144" t="str">
            <v>BIM-057133</v>
          </cell>
          <cell r="B2144" t="str">
            <v>PS3 TRANSPORTADOR # 15</v>
          </cell>
          <cell r="C2144" t="str">
            <v>MARINELA MEXICO</v>
          </cell>
        </row>
        <row r="2145">
          <cell r="A2145" t="str">
            <v>BIM-057134</v>
          </cell>
          <cell r="B2145" t="str">
            <v>PS3 TRANSPORTADOR # 16</v>
          </cell>
          <cell r="C2145" t="str">
            <v>MARINELA MEXICO</v>
          </cell>
        </row>
        <row r="2146">
          <cell r="A2146" t="str">
            <v>BIM-057135</v>
          </cell>
          <cell r="B2146" t="str">
            <v>PS3 TRANSPORTADOR # 17</v>
          </cell>
          <cell r="C2146" t="str">
            <v>MARINELA MEXICO</v>
          </cell>
        </row>
        <row r="2147">
          <cell r="A2147" t="str">
            <v>BIM-057136</v>
          </cell>
          <cell r="B2147" t="str">
            <v>PS3 TRANSPORTADOR # 14</v>
          </cell>
          <cell r="C2147" t="str">
            <v>MARINELA MEXICO</v>
          </cell>
        </row>
        <row r="2148">
          <cell r="A2148" t="str">
            <v>BIM-057137</v>
          </cell>
          <cell r="B2148" t="str">
            <v>PS3 TRANSPORTADOR # 8 CURVA A 90° KREUTTER DERECHA No. 1</v>
          </cell>
          <cell r="C2148" t="str">
            <v>MARINELA MEXICO</v>
          </cell>
        </row>
        <row r="2149">
          <cell r="A2149" t="str">
            <v>BIM-057138</v>
          </cell>
          <cell r="B2149" t="str">
            <v>EMP PS3 TRANSPORTADOR # 13</v>
          </cell>
          <cell r="C2149" t="str">
            <v>MARINELA MEXICO</v>
          </cell>
        </row>
        <row r="2150">
          <cell r="A2150" t="str">
            <v>BIM-057139</v>
          </cell>
          <cell r="B2150" t="str">
            <v>PS3 TRANSPORTADOR DE LEVANTADO # 1</v>
          </cell>
          <cell r="C2150" t="str">
            <v>MARINELA MEXICO</v>
          </cell>
        </row>
        <row r="2151">
          <cell r="A2151" t="str">
            <v>BIM-057140</v>
          </cell>
          <cell r="B2151" t="str">
            <v>PS3 TRANSPORTADOR DE LEVANTADO # 2</v>
          </cell>
          <cell r="C2151" t="str">
            <v>MARINELA MEXICO</v>
          </cell>
        </row>
        <row r="2152">
          <cell r="A2152" t="str">
            <v>BIM-057141</v>
          </cell>
          <cell r="B2152" t="str">
            <v>PS3 TRANSPORTADOR DE LEVANTADO # 3</v>
          </cell>
          <cell r="C2152" t="str">
            <v>MARINELA MEXICO</v>
          </cell>
        </row>
        <row r="2153">
          <cell r="A2153" t="str">
            <v>BIM-057142</v>
          </cell>
          <cell r="B2153" t="str">
            <v>PS3 TRANSPORTADOR DE LEVANTADO # 4</v>
          </cell>
          <cell r="C2153" t="str">
            <v>MARINELA MEXICO</v>
          </cell>
        </row>
        <row r="2154">
          <cell r="A2154" t="str">
            <v>BIM-057143</v>
          </cell>
          <cell r="B2154" t="str">
            <v>PS3 TRANSPORTADOR DE LEVANTADO # 5</v>
          </cell>
          <cell r="C2154" t="str">
            <v>MARINELA MEXICO</v>
          </cell>
        </row>
        <row r="2155">
          <cell r="A2155" t="str">
            <v>BIM-057144</v>
          </cell>
          <cell r="B2155" t="str">
            <v>PS3 TRANSPORTADOR # 6</v>
          </cell>
          <cell r="C2155" t="str">
            <v>MARINELA MEXICO</v>
          </cell>
        </row>
        <row r="2156">
          <cell r="A2156" t="str">
            <v>BIM-057145</v>
          </cell>
          <cell r="B2156" t="str">
            <v>PS3 TRANSPORTADOR # 7 DESFASADOR DE PAN</v>
          </cell>
          <cell r="C2156" t="str">
            <v>MARINELA MEXICO</v>
          </cell>
        </row>
        <row r="2157">
          <cell r="A2157" t="str">
            <v>BIM-057146</v>
          </cell>
          <cell r="B2157" t="str">
            <v>PS3 ENGRASADOR MECANICO DE BANDA METALICA DE HORNO MEINCKE</v>
          </cell>
          <cell r="C2157" t="str">
            <v>MARINELA MEXICO</v>
          </cell>
        </row>
        <row r="2158">
          <cell r="A2158" t="str">
            <v>BIM-057147</v>
          </cell>
          <cell r="B2158" t="str">
            <v>PS3 MANIFOLD DEPOSITADO DE CREMAS</v>
          </cell>
          <cell r="C2158" t="str">
            <v>MARINELA MEXICO</v>
          </cell>
        </row>
        <row r="2159">
          <cell r="A2159" t="str">
            <v>BIM-057148</v>
          </cell>
          <cell r="B2159" t="str">
            <v>PS3 MODULO DE COCCIN DEL HORNO MEINCKE # 5</v>
          </cell>
          <cell r="C2159" t="str">
            <v>MARINELA MEXICO</v>
          </cell>
        </row>
        <row r="2160">
          <cell r="A2160" t="str">
            <v>BIM-057149</v>
          </cell>
          <cell r="B2160" t="str">
            <v>PS3 SECCIN DE HORNO MEINCKE</v>
          </cell>
          <cell r="C2160" t="str">
            <v>MARINELA MEXICO</v>
          </cell>
        </row>
        <row r="2161">
          <cell r="A2161" t="str">
            <v>BIM-057150</v>
          </cell>
          <cell r="B2161" t="str">
            <v>PS3 MANIFOLD DEPOSITADO DE BATIDOS 1</v>
          </cell>
          <cell r="C2161" t="str">
            <v>MARINELA MEXICO</v>
          </cell>
        </row>
        <row r="2162">
          <cell r="A2162" t="str">
            <v>BIM-057151</v>
          </cell>
          <cell r="B2162" t="str">
            <v>PS3 ALIMENTADORES AUTOMTICOS CARRUSELES</v>
          </cell>
          <cell r="C2162" t="str">
            <v>MARINELA MEXICO</v>
          </cell>
        </row>
        <row r="2163">
          <cell r="A2163" t="str">
            <v>BIM-057155</v>
          </cell>
          <cell r="B2163" t="str">
            <v>PS3 TANQUE T-5  PREPARADOR GEL CHOCORROL-ROLLO</v>
          </cell>
          <cell r="C2163" t="str">
            <v>MARINELA MEXICO</v>
          </cell>
        </row>
        <row r="2164">
          <cell r="A2164" t="str">
            <v>BIM-057156</v>
          </cell>
          <cell r="B2164" t="str">
            <v>PS3 TANQUE ALMACENADOR # 6 DE GEL</v>
          </cell>
          <cell r="C2164" t="str">
            <v>MARINELA MEXICO</v>
          </cell>
        </row>
        <row r="2165">
          <cell r="A2165" t="str">
            <v>BIM-057161</v>
          </cell>
          <cell r="B2165" t="str">
            <v>PS3 GUILLOTINA CORTE TRANSVERSAL PARA CHOCORROL/ROLLO</v>
          </cell>
          <cell r="C2165" t="str">
            <v>MARINELA MEXICO</v>
          </cell>
        </row>
        <row r="2166">
          <cell r="A2166" t="str">
            <v>BIM-057163</v>
          </cell>
          <cell r="B2166" t="str">
            <v>EMP PS3 DETECTOR DE METALES</v>
          </cell>
          <cell r="C2166" t="str">
            <v>MARINELA MEXICO</v>
          </cell>
        </row>
        <row r="2167">
          <cell r="A2167" t="str">
            <v>BIM-057167</v>
          </cell>
          <cell r="B2167" t="str">
            <v>PS3 TANQUE ALMACENADOR #2 PREMEZCLAS</v>
          </cell>
          <cell r="C2167" t="str">
            <v>MARINELA MEXICO</v>
          </cell>
        </row>
        <row r="2168">
          <cell r="A2168" t="str">
            <v>BIM-057168</v>
          </cell>
          <cell r="B2168" t="str">
            <v>PS3 TANQUE ALMACENADOR #3 ALTA FRUCTUOSA</v>
          </cell>
          <cell r="C2168" t="str">
            <v>MARINELA MEXICO</v>
          </cell>
        </row>
        <row r="2169">
          <cell r="A2169" t="str">
            <v>BIM-057169</v>
          </cell>
          <cell r="B2169" t="str">
            <v>PS3 TANQUE PREPARADOR #1 PREMEZCLAS</v>
          </cell>
          <cell r="C2169" t="str">
            <v>MARINELA MEXICO</v>
          </cell>
        </row>
        <row r="2170">
          <cell r="A2170" t="str">
            <v>BIM-057170</v>
          </cell>
          <cell r="B2170" t="str">
            <v>PS3 TANQUE ALMACENADOR #4 DE JARABE</v>
          </cell>
          <cell r="C2170" t="str">
            <v>MARINELA MEXICO</v>
          </cell>
        </row>
        <row r="2171">
          <cell r="A2171" t="str">
            <v>BIM-057171</v>
          </cell>
          <cell r="B2171" t="str">
            <v>PS3 ENROLLADOR 2 FINAL PARA 10 PIEZAS</v>
          </cell>
          <cell r="C2171" t="str">
            <v>MARINELA MEXICO</v>
          </cell>
        </row>
        <row r="2172">
          <cell r="A2172" t="str">
            <v>BIM-057172</v>
          </cell>
          <cell r="B2172" t="str">
            <v>PS3 ENROLLADOR 1 FINAL PARA 10 PIEZAS</v>
          </cell>
          <cell r="C2172" t="str">
            <v>MARINELA MEXICO</v>
          </cell>
        </row>
        <row r="2173">
          <cell r="A2173" t="str">
            <v>BIM-057176</v>
          </cell>
          <cell r="B2173" t="str">
            <v>PS3 AEREADORA OAKES DE CREMA</v>
          </cell>
          <cell r="C2173" t="str">
            <v>MARINELA MEXICO</v>
          </cell>
        </row>
        <row r="2174">
          <cell r="A2174" t="str">
            <v>BIM-057178</v>
          </cell>
          <cell r="B2174" t="str">
            <v>PS3 TABLERO ELCTRICO 7 FCCHO HORNO MEINCKE/TRAMPADORA</v>
          </cell>
          <cell r="C2174" t="str">
            <v>MARINELA MEXICO</v>
          </cell>
        </row>
        <row r="2175">
          <cell r="A2175" t="str">
            <v>BIM-057179</v>
          </cell>
          <cell r="B2175" t="str">
            <v>PS3 TABLERO ELCTRICO 14 FCCHO TUNEL DE ENFRIAMIENTO DE CHOCORROL</v>
          </cell>
          <cell r="C2175" t="str">
            <v>MARINELA MEXICO</v>
          </cell>
        </row>
        <row r="2176">
          <cell r="A2176" t="str">
            <v>BIM-057180</v>
          </cell>
          <cell r="B2176" t="str">
            <v>PS3 MESA DE TRABAJO PREMEZCLAS CHOCORROL</v>
          </cell>
          <cell r="C2176" t="str">
            <v>MARINELA MEXICO</v>
          </cell>
        </row>
        <row r="2177">
          <cell r="A2177" t="str">
            <v>BIM-057181</v>
          </cell>
          <cell r="B2177" t="str">
            <v>PS3 CEPILLO LIMPIADOR DE BANDA DEL HORNO</v>
          </cell>
          <cell r="C2177" t="str">
            <v>MARINELA MEXICO</v>
          </cell>
        </row>
        <row r="2178">
          <cell r="A2178" t="str">
            <v>BIM-057182</v>
          </cell>
          <cell r="B2178" t="str">
            <v>PS3 BATIDORA SLURRY DE BATIDOS DE CHOCORROL</v>
          </cell>
          <cell r="C2178" t="str">
            <v>MARINELA MEXICO</v>
          </cell>
        </row>
        <row r="2179">
          <cell r="A2179" t="str">
            <v>BIM-057183</v>
          </cell>
          <cell r="B2179" t="str">
            <v>PS3 TRASNPORTADOR CURV0 SANT POLIURETANO DER T-10 A 90</v>
          </cell>
          <cell r="C2179" t="str">
            <v>MARINELA MEXICO</v>
          </cell>
        </row>
        <row r="2180">
          <cell r="A2180" t="str">
            <v>BIM-057185</v>
          </cell>
          <cell r="B2180" t="str">
            <v>EMP PS3 TRANSPORTADOR DE REJILLA YOYOS</v>
          </cell>
          <cell r="C2180" t="str">
            <v>MARINELA MEXICO</v>
          </cell>
        </row>
        <row r="2181">
          <cell r="A2181" t="str">
            <v>BIM-057186</v>
          </cell>
          <cell r="B2181" t="str">
            <v>PS3 TANQUE ALMACENADOR DE SOLUCIN ACIDA</v>
          </cell>
          <cell r="C2181" t="str">
            <v>MARINELA MEXICO</v>
          </cell>
        </row>
        <row r="2182">
          <cell r="A2182" t="str">
            <v>BIM-057187</v>
          </cell>
          <cell r="B2182" t="str">
            <v>PS3 CABEZAL MEZCLADOR OAKES-GEL</v>
          </cell>
          <cell r="C2182" t="str">
            <v>MARINELA MEXICO</v>
          </cell>
        </row>
        <row r="2183">
          <cell r="A2183" t="str">
            <v>BIM-057190</v>
          </cell>
          <cell r="B2183" t="str">
            <v>PS3 CONO ALMACENADOR DE CREMAS</v>
          </cell>
          <cell r="C2183" t="str">
            <v>MARINELA MEXICO</v>
          </cell>
        </row>
        <row r="2184">
          <cell r="A2184" t="str">
            <v>BIM-057192</v>
          </cell>
          <cell r="B2184" t="str">
            <v>PS3 TABLERO ELECTRICO FUERZA Y CONTROL ENVOLTURA AUTOMATICO CHOCORROL 12FCCHO  G</v>
          </cell>
          <cell r="C2184" t="str">
            <v>MARINELA MEXICO</v>
          </cell>
        </row>
        <row r="2185">
          <cell r="A2185" t="str">
            <v>BIM-057193</v>
          </cell>
          <cell r="B2185" t="str">
            <v>PS3 TABLERO ELCTRICO 13 FCCHO TUNEL DE ENFRIAMIENTO CHOCORROL</v>
          </cell>
          <cell r="C2185" t="str">
            <v>MARINELA MEXICO</v>
          </cell>
        </row>
        <row r="2186">
          <cell r="A2186" t="str">
            <v>BIM-057196</v>
          </cell>
          <cell r="B2186" t="str">
            <v>PS3 TABLERO ELCTRICO  5FCCHO DISCOS CORTADORES/GUILLOTINA</v>
          </cell>
          <cell r="C2186" t="str">
            <v>MARINELA MEXICO</v>
          </cell>
        </row>
        <row r="2187">
          <cell r="A2187" t="str">
            <v>BIM-057198</v>
          </cell>
          <cell r="B2187" t="str">
            <v>EMP GA3 SANWICHERA 2</v>
          </cell>
          <cell r="C2187" t="str">
            <v>MARINELA MEXICO</v>
          </cell>
        </row>
        <row r="2188">
          <cell r="A2188" t="str">
            <v>BIM-057199</v>
          </cell>
          <cell r="B2188" t="str">
            <v>EMP GA3 ALIMENTADOR AUTOMTICO 2 S-3</v>
          </cell>
          <cell r="C2188" t="str">
            <v>MARINELA MEXICO</v>
          </cell>
        </row>
        <row r="2189">
          <cell r="A2189" t="str">
            <v>BIM-057200</v>
          </cell>
          <cell r="B2189" t="str">
            <v>GA3 TRANSPORTADOR DE MASA PR1-A</v>
          </cell>
          <cell r="C2189" t="str">
            <v>MARINELA MEXICO</v>
          </cell>
        </row>
        <row r="2190">
          <cell r="A2190" t="str">
            <v>BIM-057201</v>
          </cell>
          <cell r="B2190" t="str">
            <v>GA3 MEZCLADORA PEERLES 1 VAINILLA</v>
          </cell>
          <cell r="C2190" t="str">
            <v>MARINELA MEXICO</v>
          </cell>
        </row>
        <row r="2191">
          <cell r="A2191" t="str">
            <v>BIM-057202</v>
          </cell>
          <cell r="B2191" t="str">
            <v>GA3 MEZCLADORA PEERLES CHOCOLATE</v>
          </cell>
          <cell r="C2191" t="str">
            <v>MARINELA MEXICO</v>
          </cell>
        </row>
        <row r="2192">
          <cell r="A2192" t="str">
            <v>BIM-057204</v>
          </cell>
          <cell r="B2192" t="str">
            <v>GA3 PRE-LAMINADOR 1</v>
          </cell>
          <cell r="C2192" t="str">
            <v>MARINELA MEXICO</v>
          </cell>
        </row>
        <row r="2193">
          <cell r="A2193" t="str">
            <v>BIM-057207</v>
          </cell>
          <cell r="B2193" t="str">
            <v>GA3 HORNO MEINCKE 5 ZONAS</v>
          </cell>
          <cell r="C2193" t="str">
            <v>MARINELA MEXICO</v>
          </cell>
        </row>
        <row r="2194">
          <cell r="A2194" t="str">
            <v>BIM-057208</v>
          </cell>
          <cell r="B2194" t="str">
            <v>TRANSPORTADOR RECTO INCLINADO PR-4 C/BANDA FLAT-WIRE G3</v>
          </cell>
          <cell r="C2194" t="str">
            <v>MARINELA MEXICO</v>
          </cell>
        </row>
        <row r="2195">
          <cell r="A2195" t="str">
            <v>BIM-057209</v>
          </cell>
          <cell r="B2195" t="str">
            <v>GA1 ENFRIADOR I. J. W.</v>
          </cell>
          <cell r="C2195" t="str">
            <v>MARINELA MEXICO</v>
          </cell>
        </row>
        <row r="2196">
          <cell r="A2196" t="str">
            <v>BIM-057210</v>
          </cell>
          <cell r="B2196" t="str">
            <v>GA3 TABLERO ELCTRICO DE ENFRIADOR</v>
          </cell>
          <cell r="C2196" t="str">
            <v>MARINELA MEXICO</v>
          </cell>
        </row>
        <row r="2197">
          <cell r="A2197" t="str">
            <v>BIM-057212</v>
          </cell>
          <cell r="B2197" t="str">
            <v>EMP G3 TRANSPORTADOR RECTO HORIZONTAL PR-8 DE 5 MTS LONG CON 8HILERAS  DE CADENA TABLE</v>
          </cell>
          <cell r="C2197" t="str">
            <v>MARINELA MEXICO</v>
          </cell>
        </row>
        <row r="2198">
          <cell r="A2198" t="str">
            <v>BIM-057213</v>
          </cell>
          <cell r="B2198" t="str">
            <v>EMP GA3 SANDWICHERA 1</v>
          </cell>
          <cell r="C2198" t="str">
            <v>MARINELA MEXICO</v>
          </cell>
        </row>
        <row r="2199">
          <cell r="A2199" t="str">
            <v>BIM-057214</v>
          </cell>
          <cell r="B2199" t="str">
            <v>EMP G3 ENVOLVEDORA #3  P/LINEA DE PLATIVOLO</v>
          </cell>
          <cell r="C2199" t="str">
            <v>MARINELA MEXICO</v>
          </cell>
        </row>
        <row r="2200">
          <cell r="A2200" t="str">
            <v>BIM-057215</v>
          </cell>
          <cell r="B2200" t="str">
            <v>GA3 ASPERSOR DE HUEVO</v>
          </cell>
          <cell r="C2200" t="str">
            <v>MARINELA MEXICO</v>
          </cell>
        </row>
        <row r="2201">
          <cell r="A2201" t="str">
            <v>BIM-057216</v>
          </cell>
          <cell r="B2201" t="str">
            <v>GA3 BANDA METLICA DE3L HORNO DE GA3.</v>
          </cell>
          <cell r="C2201" t="str">
            <v>MARINELA MEXICO</v>
          </cell>
        </row>
        <row r="2202">
          <cell r="A2202" t="str">
            <v>BIM-057217</v>
          </cell>
          <cell r="B2202" t="str">
            <v>EMP GA3 ALIMENTADOR AUTOMTICO 3 S-2</v>
          </cell>
          <cell r="C2202" t="str">
            <v>MARINELA MEXICO</v>
          </cell>
        </row>
        <row r="2203">
          <cell r="A2203" t="str">
            <v>BIM-057220</v>
          </cell>
          <cell r="B2203" t="str">
            <v>EMP GA3 TOLVA DE CREMAS PARA SANDWICHERA 1</v>
          </cell>
          <cell r="C2203" t="str">
            <v>MARINELA MEXICO</v>
          </cell>
        </row>
        <row r="2204">
          <cell r="A2204" t="str">
            <v>BIM-057221</v>
          </cell>
          <cell r="B2204" t="str">
            <v>EMP G3 ENVOLVEDORA # 4 RECORD AUTOMATICA</v>
          </cell>
          <cell r="C2204" t="str">
            <v>MARINELA MEXICO</v>
          </cell>
        </row>
        <row r="2205">
          <cell r="A2205" t="str">
            <v>BIM-057224</v>
          </cell>
          <cell r="B2205" t="str">
            <v>PAY MEZCLADORA PEERLES DE CREMAS</v>
          </cell>
          <cell r="C2205" t="str">
            <v>MARINELA MEXICO</v>
          </cell>
        </row>
        <row r="2206">
          <cell r="A2206" t="str">
            <v>BIM-057228</v>
          </cell>
          <cell r="B2206" t="str">
            <v>GA3 PRE-LAMINADOR 2</v>
          </cell>
          <cell r="C2206" t="str">
            <v>MARINELA MEXICO</v>
          </cell>
        </row>
        <row r="2207">
          <cell r="A2207" t="str">
            <v>BIM-057229</v>
          </cell>
          <cell r="B2207" t="str">
            <v>GA3 CALIBRADOR INICIAL</v>
          </cell>
          <cell r="C2207" t="str">
            <v>MARINELA MEXICO</v>
          </cell>
        </row>
        <row r="2208">
          <cell r="A2208" t="str">
            <v>BIM-057230</v>
          </cell>
          <cell r="B2208" t="str">
            <v>GA3 CALIBRADOR FINAL</v>
          </cell>
          <cell r="C2208" t="str">
            <v>MARINELA MEXICO</v>
          </cell>
        </row>
        <row r="2209">
          <cell r="A2209" t="str">
            <v>BIM-057231</v>
          </cell>
          <cell r="B2209" t="str">
            <v>GA3 CORTADORA ROTATIVA</v>
          </cell>
          <cell r="C2209" t="str">
            <v>MARINELA MEXICO</v>
          </cell>
        </row>
        <row r="2210">
          <cell r="A2210" t="str">
            <v>BIM-057232</v>
          </cell>
          <cell r="B2210" t="str">
            <v>GA3 TRANSPORTADOR DE ENTREGA</v>
          </cell>
          <cell r="C2210" t="str">
            <v>MARINELA MEXICO</v>
          </cell>
        </row>
        <row r="2211">
          <cell r="A2211" t="str">
            <v>BIM-057233</v>
          </cell>
          <cell r="B2211" t="str">
            <v>GA3 TRANSPORTADOR PANNER</v>
          </cell>
          <cell r="C2211" t="str">
            <v>MARINELA MEXICO</v>
          </cell>
        </row>
        <row r="2212">
          <cell r="A2212" t="str">
            <v>BIM-057234</v>
          </cell>
          <cell r="B2212" t="str">
            <v>GA3 TROQUELADORA ROTARY</v>
          </cell>
          <cell r="C2212" t="str">
            <v>MARINELA MEXICO</v>
          </cell>
        </row>
        <row r="2213">
          <cell r="A2213" t="str">
            <v>BIM-057235</v>
          </cell>
          <cell r="B2213" t="str">
            <v>EMP G3 TOLVA RECEPTORA DE CREMA P/SANDWICH #3  570 X 540 AGTI. MOTOR 5HP BOMBA W  g2</v>
          </cell>
          <cell r="C2213" t="str">
            <v>MARINELA MEXICO</v>
          </cell>
        </row>
        <row r="2214">
          <cell r="A2214" t="str">
            <v>BIM-057237</v>
          </cell>
          <cell r="B2214" t="str">
            <v>GA3 ARTEZA DESMENUZADORA DESTINO 9</v>
          </cell>
          <cell r="C2214" t="str">
            <v>MARINELA MEXICO</v>
          </cell>
        </row>
        <row r="2215">
          <cell r="A2215" t="str">
            <v>BIM-057238</v>
          </cell>
          <cell r="B2215" t="str">
            <v>EMP G3 ENVOLVEDORA IZQUIERDA  #1 RECORD GAZELA C/TRANSP. RECTO P/ENVOLVER GALLET</v>
          </cell>
          <cell r="C2215" t="str">
            <v>MARINELA MEXICO</v>
          </cell>
        </row>
        <row r="2216">
          <cell r="A2216" t="str">
            <v>BIM-057239</v>
          </cell>
          <cell r="B2216" t="str">
            <v>EMP G1 ENVOLVEDORA # 2 AGREGA BIM-173376  DERECHA CAJA FORMADORA C/TRANSP. CURVO ALIMENTACION</v>
          </cell>
          <cell r="C2216" t="str">
            <v>MARINELA MEXICO</v>
          </cell>
        </row>
        <row r="2217">
          <cell r="A2217" t="str">
            <v>BIM-057242</v>
          </cell>
          <cell r="B2217" t="str">
            <v>GA3 CEPILLO LIMPIADOR DE BANDA METALICA</v>
          </cell>
          <cell r="C2217" t="str">
            <v>MARINELA MEXICO</v>
          </cell>
        </row>
        <row r="2218">
          <cell r="A2218" t="str">
            <v>BIM-057244</v>
          </cell>
          <cell r="B2218" t="str">
            <v>EMP GA3 ALIMENTADOR AUTOMTICO 2 S-2</v>
          </cell>
          <cell r="C2218" t="str">
            <v>MARINELA MEXICO</v>
          </cell>
        </row>
        <row r="2219">
          <cell r="A2219" t="str">
            <v>BIM-057245</v>
          </cell>
          <cell r="B2219" t="str">
            <v>EMP GA3 TRANSPORTADOR SALIDA SANDWICHERA 1 PR6</v>
          </cell>
          <cell r="C2219" t="str">
            <v>MARINELA MEXICO</v>
          </cell>
        </row>
        <row r="2220">
          <cell r="A2220" t="str">
            <v>BIM-057246</v>
          </cell>
          <cell r="B2220" t="str">
            <v>EMP GA3 TRANSPORTADOR PR7</v>
          </cell>
          <cell r="C2220" t="str">
            <v>MARINELA MEXICO</v>
          </cell>
        </row>
        <row r="2221">
          <cell r="A2221" t="str">
            <v>BIM-057249</v>
          </cell>
          <cell r="B2221" t="str">
            <v>EMP G3 TABLERO ELECTRICO DE FUERZA Y CONTROL ENVOLTURA 7FCG-3</v>
          </cell>
          <cell r="C2221" t="str">
            <v>MARINELA MEXICO</v>
          </cell>
        </row>
        <row r="2222">
          <cell r="A2222" t="str">
            <v>BIM-057250</v>
          </cell>
          <cell r="B2222" t="str">
            <v>GA3 TRANSPORTADOR DE RECORTES</v>
          </cell>
          <cell r="C2222" t="str">
            <v>MARINELA MEXICO</v>
          </cell>
        </row>
        <row r="2223">
          <cell r="A2223" t="str">
            <v>BIM-057253</v>
          </cell>
          <cell r="B2223" t="str">
            <v>EMP G3 TRANSPORTADOR LEVANTADO ENVOLVEDORA #3</v>
          </cell>
          <cell r="C2223" t="str">
            <v>MARINELA MEXICO</v>
          </cell>
        </row>
        <row r="2224">
          <cell r="A2224" t="str">
            <v>BIM-057255</v>
          </cell>
          <cell r="B2224" t="str">
            <v>EMP G3 DETECTOR DE METALES ENV. #2</v>
          </cell>
          <cell r="C2224" t="str">
            <v>MARINELA MEXICO</v>
          </cell>
        </row>
        <row r="2225">
          <cell r="A2225" t="str">
            <v>BIM-057256</v>
          </cell>
          <cell r="B2225" t="str">
            <v>EMP G3 DETECTOR DE METALES ENV. #3</v>
          </cell>
          <cell r="C2225" t="str">
            <v>MARINELA MEXICO</v>
          </cell>
        </row>
        <row r="2226">
          <cell r="A2226" t="str">
            <v>BIM-057263</v>
          </cell>
          <cell r="B2226" t="str">
            <v>TRANSPORTADOR DE LEVANTADO A ENVOLVEDORA 1.30 X 60 SC-1</v>
          </cell>
          <cell r="C2226" t="str">
            <v>MARINELA MEXICO</v>
          </cell>
        </row>
        <row r="2227">
          <cell r="A2227" t="str">
            <v>BIM-057264</v>
          </cell>
          <cell r="B2227" t="str">
            <v>SV3 TURBO MEZCLADOR DE CREMA # 3 CAP. 250  SC-3</v>
          </cell>
          <cell r="C2227" t="str">
            <v>MARINELA MEXICO</v>
          </cell>
        </row>
        <row r="2228">
          <cell r="A2228" t="str">
            <v>BIM-057273</v>
          </cell>
          <cell r="B2228" t="str">
            <v>SV1 TABLERO ELECTRICO FUERZA Y CONTROL 220/127 P/ARCO ENFRIADOR 2FCSC  SC-1</v>
          </cell>
          <cell r="C2228" t="str">
            <v>MARINELA MEXICO</v>
          </cell>
        </row>
        <row r="2229">
          <cell r="A2229" t="str">
            <v>BIM-057274</v>
          </cell>
          <cell r="B2229" t="str">
            <v>TRANSPORTADOR LEVANTADO ENVOLVEDORA #2  1.30 X 7 1/2 ACETAL SC-2</v>
          </cell>
          <cell r="C2229" t="str">
            <v>MARINELA MEXICO</v>
          </cell>
        </row>
        <row r="2230">
          <cell r="A2230" t="str">
            <v>BIM-057278</v>
          </cell>
          <cell r="B2230" t="str">
            <v>SV3 TABLERO ELECTRICO MEZCLADORA BATIDOS 3 SC-1</v>
          </cell>
          <cell r="C2230" t="str">
            <v>MARINELA MEXICO</v>
          </cell>
        </row>
        <row r="2231">
          <cell r="A2231" t="str">
            <v>BIM-057279</v>
          </cell>
          <cell r="B2231" t="str">
            <v>SV1 UNTADORA-ENCREMADORA  # 1 C/TOLVA 2 ESPIRALES P/RECEP DE CREMA RODILLOS PREN</v>
          </cell>
          <cell r="C2231" t="str">
            <v>MARINELA MEXICO</v>
          </cell>
        </row>
        <row r="2232">
          <cell r="A2232" t="str">
            <v>BIM-057284</v>
          </cell>
          <cell r="B2232" t="str">
            <v>MV OVEN PACER 1</v>
          </cell>
          <cell r="C2232" t="str">
            <v>MARINELA MEXICO</v>
          </cell>
        </row>
        <row r="2233">
          <cell r="A2233" t="str">
            <v>BIM-057289</v>
          </cell>
          <cell r="B2233" t="str">
            <v>PS1 MQUINA DE OAKES 2 0114 OIR</v>
          </cell>
          <cell r="C2233" t="str">
            <v>MARINELA MEXICO</v>
          </cell>
        </row>
        <row r="2234">
          <cell r="A2234" t="str">
            <v>BIM-057294</v>
          </cell>
          <cell r="B2234" t="str">
            <v>MV TANQUE DE JELLY No. 2BOMBA WAUKESHA T-10</v>
          </cell>
          <cell r="C2234" t="str">
            <v>MARINELA MEXICO</v>
          </cell>
        </row>
        <row r="2235">
          <cell r="A2235" t="str">
            <v>BIM-057295</v>
          </cell>
          <cell r="B2235" t="str">
            <v>MV TRAMPADORA MALVAVISCO JUNTO BIM-158845</v>
          </cell>
          <cell r="C2235" t="str">
            <v>MARINELA MEXICO</v>
          </cell>
        </row>
        <row r="2236">
          <cell r="A2236" t="str">
            <v>BIM-057297</v>
          </cell>
          <cell r="B2236" t="str">
            <v>MV TUNEL DE ENFRIAMIENTO MALVAVISCO MAQUINDAL</v>
          </cell>
          <cell r="C2236" t="str">
            <v>MARINELA MEXICO</v>
          </cell>
        </row>
        <row r="2237">
          <cell r="A2237" t="str">
            <v>BIM-057298</v>
          </cell>
          <cell r="B2237" t="str">
            <v>MV TRANSPORTADOR DE LEVANTADO ENVOLVEDORA 1</v>
          </cell>
          <cell r="C2237" t="str">
            <v>MARINELA MEXICO</v>
          </cell>
        </row>
        <row r="2238">
          <cell r="A2238" t="str">
            <v>BIM-057299</v>
          </cell>
          <cell r="B2238" t="str">
            <v>MV TANQUE HIDRATADOR DE ALBUMINA</v>
          </cell>
          <cell r="C2238" t="str">
            <v>MARINELA MEXICO</v>
          </cell>
        </row>
        <row r="2239">
          <cell r="A2239" t="str">
            <v>BIM-057300</v>
          </cell>
          <cell r="B2239" t="str">
            <v>PS1 TANQUE DE COBERTURA DE CHOCOTORRO</v>
          </cell>
          <cell r="C2239" t="str">
            <v>MARINELA MEXICO</v>
          </cell>
        </row>
        <row r="2240">
          <cell r="A2240" t="str">
            <v>BIM-057303</v>
          </cell>
          <cell r="B2240" t="str">
            <v>TANQUE  S CON AGITADOR Y REDUCTOR Y MOTOR DE 1 1/2 HP CAP 3200 LTS CAMBI) PROCES</v>
          </cell>
          <cell r="C2240" t="str">
            <v>MARINELA MEXICO</v>
          </cell>
        </row>
        <row r="2241">
          <cell r="A2241" t="str">
            <v>BIM-057305</v>
          </cell>
          <cell r="B2241" t="str">
            <v>MV TANQUE Q ALMACENAMIENTO DE COBERTURA P/GALLETA X</v>
          </cell>
          <cell r="C2241" t="str">
            <v>MARINELA MEXICO</v>
          </cell>
        </row>
        <row r="2242">
          <cell r="A2242" t="str">
            <v>BIM-057306</v>
          </cell>
          <cell r="B2242" t="str">
            <v>MV AEREADORA OAKES No. 1 MALVAVISCO BLANCO</v>
          </cell>
          <cell r="C2242" t="str">
            <v>MARINELA MEXICO</v>
          </cell>
        </row>
        <row r="2243">
          <cell r="A2243" t="str">
            <v>BIM-057307</v>
          </cell>
          <cell r="B2243" t="str">
            <v>MV AEREADORA OAKES No. 2 MALVAVISCO ROSA</v>
          </cell>
          <cell r="C2243" t="str">
            <v>MARINELA MEXICO</v>
          </cell>
        </row>
        <row r="2244">
          <cell r="A2244" t="str">
            <v>BIM-057309</v>
          </cell>
          <cell r="B2244" t="str">
            <v>TABLERO ELECTRICO 5FCRKO  ENVOLVEDORAS ROCKO DETECTOR DE METALES</v>
          </cell>
          <cell r="C2244" t="str">
            <v>MARINELA MEXICO</v>
          </cell>
        </row>
        <row r="2245">
          <cell r="A2245" t="str">
            <v>BIM-057313</v>
          </cell>
          <cell r="B2245" t="str">
            <v>MV MARMITA E ALMACENADORA DE JARABE PARA MALVAVISCO</v>
          </cell>
          <cell r="C2245" t="str">
            <v>MARINELA MEXICO</v>
          </cell>
        </row>
        <row r="2246">
          <cell r="A2246" t="str">
            <v>BIM-057314</v>
          </cell>
          <cell r="B2246" t="str">
            <v>MV TANQUE DE JELLY No. 1BOMBA WAUKESHA T-10</v>
          </cell>
          <cell r="C2246" t="str">
            <v>MARINELA MEXICO</v>
          </cell>
        </row>
        <row r="2247">
          <cell r="A2247" t="str">
            <v>BIM-057335</v>
          </cell>
          <cell r="B2247" t="str">
            <v>PS2 TANQUE 5 PREPARADOR DE JARABE 2860 LTS</v>
          </cell>
          <cell r="C2247" t="str">
            <v>MARINELA MEXICO</v>
          </cell>
        </row>
        <row r="2248">
          <cell r="A2248" t="str">
            <v>BIM-057338</v>
          </cell>
          <cell r="B2248" t="str">
            <v>PS2 TANQUE 5 C/CAPACIDAD 1000 LTS. P/ALMACENAMIENTODE HUEVO LIQUIDO</v>
          </cell>
          <cell r="C2248" t="str">
            <v>MARINELA MEXICO</v>
          </cell>
        </row>
        <row r="2249">
          <cell r="A2249" t="str">
            <v>BIM-057339</v>
          </cell>
          <cell r="B2249" t="str">
            <v>PS2 TANQUE O  PREMEZCLAS PINGINO CAP. 7800 LTS.</v>
          </cell>
          <cell r="C2249" t="str">
            <v>MARINELA MEXICO</v>
          </cell>
        </row>
        <row r="2250">
          <cell r="A2250" t="str">
            <v>BIM-057340</v>
          </cell>
          <cell r="B2250" t="str">
            <v>PS2 TANQUE 4 C/CAPACIDAD 1500 LTS. P/ALMACENAMIENTODE HUEVO LIQUIDO</v>
          </cell>
          <cell r="C2250" t="str">
            <v>MARINELA MEXICO</v>
          </cell>
        </row>
        <row r="2251">
          <cell r="A2251" t="str">
            <v>BIM-057342</v>
          </cell>
          <cell r="B2251" t="str">
            <v>PS2 TABLERO ELECTRICO FUERZA Y CONTROL MANEJO DE HUEVO</v>
          </cell>
          <cell r="C2251" t="str">
            <v>MARINELA MEXICO</v>
          </cell>
        </row>
        <row r="2252">
          <cell r="A2252" t="str">
            <v>BIM-057345</v>
          </cell>
          <cell r="B2252" t="str">
            <v>PS2 TANQUE 1  PREPARADOR PREMEZCLAS CAP 7800 LTS.</v>
          </cell>
          <cell r="C2252" t="str">
            <v>MARINELA MEXICO</v>
          </cell>
        </row>
        <row r="2253">
          <cell r="A2253" t="str">
            <v>BIM-057346</v>
          </cell>
          <cell r="B2253" t="str">
            <v>PS2 TANQUE 2 SUBMARINO/NAPOLITANO 7800 LTS.</v>
          </cell>
          <cell r="C2253" t="str">
            <v>MARINELA MEXICO</v>
          </cell>
        </row>
        <row r="2254">
          <cell r="A2254" t="str">
            <v>BIM-057348</v>
          </cell>
          <cell r="B2254" t="str">
            <v>PS2 TANQUE 3 GANSITO CAP. 7800</v>
          </cell>
          <cell r="C2254" t="str">
            <v>MARINELA MEXICO</v>
          </cell>
        </row>
        <row r="2255">
          <cell r="A2255" t="str">
            <v>BIM-057349</v>
          </cell>
          <cell r="B2255" t="str">
            <v>PS2 BOMBA ROTATORIA TAMAÑO RGR PREMEZCLAS</v>
          </cell>
          <cell r="C2255" t="str">
            <v>MARINELA MEXICO</v>
          </cell>
        </row>
        <row r="2256">
          <cell r="A2256" t="str">
            <v>BIM-057353</v>
          </cell>
          <cell r="B2256" t="str">
            <v>PS2 TABLERO DE CONTROL FUERZA Y CONTROL PREMEZCLAS 15 FCPIN</v>
          </cell>
          <cell r="C2256" t="str">
            <v>MARINELA MEXICO</v>
          </cell>
        </row>
        <row r="2257">
          <cell r="A2257" t="str">
            <v>BIM-057358</v>
          </cell>
          <cell r="B2257" t="str">
            <v>PS2 TRANSPORTADOR SALIDA ENVOLVEDORA 2</v>
          </cell>
          <cell r="C2257" t="str">
            <v>MARINELA MEXICO</v>
          </cell>
        </row>
        <row r="2258">
          <cell r="A2258" t="str">
            <v>BIM-057359</v>
          </cell>
          <cell r="B2258" t="str">
            <v>PS2 TRANSPORTADOR SALIDA ENVOLVEDORA 3</v>
          </cell>
          <cell r="C2258" t="str">
            <v>MARINELA MEXICO</v>
          </cell>
        </row>
        <row r="2259">
          <cell r="A2259" t="str">
            <v>BIM-057360</v>
          </cell>
          <cell r="B2259" t="str">
            <v>PS2 TRANSPORTADOR SALIDA ENVOLVEDORA 4</v>
          </cell>
          <cell r="C2259" t="str">
            <v>MARINELA MEXICO</v>
          </cell>
        </row>
        <row r="2260">
          <cell r="A2260" t="str">
            <v>BIM-057362</v>
          </cell>
          <cell r="B2260" t="str">
            <v>PS2 TRANSPORTADOR SALIDA ENVOLVEDORA 6</v>
          </cell>
          <cell r="C2260" t="str">
            <v>MARINELA MEXICO</v>
          </cell>
        </row>
        <row r="2261">
          <cell r="A2261" t="str">
            <v>BIM-057364</v>
          </cell>
          <cell r="B2261" t="str">
            <v>PS2 TRANSPORTADOR SALIDA ENVOLVEDORA 8</v>
          </cell>
          <cell r="C2261" t="str">
            <v>MARINELA MEXICO</v>
          </cell>
        </row>
        <row r="2262">
          <cell r="A2262" t="str">
            <v>BIM-057365</v>
          </cell>
          <cell r="B2262" t="str">
            <v>PS2 TRANSPORTADOR SALIDA ENVOLVEDORA 5</v>
          </cell>
          <cell r="C2262" t="str">
            <v>MARINELA MEXICO</v>
          </cell>
        </row>
        <row r="2263">
          <cell r="A2263" t="str">
            <v>BIM-057366</v>
          </cell>
          <cell r="B2263" t="str">
            <v>PS2 AEREADORA OAKLES CREMAS #1</v>
          </cell>
          <cell r="C2263" t="str">
            <v>MARINELA MEXICO</v>
          </cell>
        </row>
        <row r="2264">
          <cell r="A2264" t="str">
            <v>BIM-057368</v>
          </cell>
          <cell r="B2264" t="str">
            <v>TANQUE AGUA CALIENTE 35 LT. DECORADORAS Y MANIFULDS</v>
          </cell>
          <cell r="C2264" t="str">
            <v>MARINELA MEXICO</v>
          </cell>
        </row>
        <row r="2265">
          <cell r="A2265" t="str">
            <v>BIM-057369</v>
          </cell>
          <cell r="B2265" t="str">
            <v>PS2 DESMOLDEADORA 2  VELTEN AND PULVER CONSISTENTE DE TRANSP DE RECEPCION DE MOL</v>
          </cell>
          <cell r="C2265" t="str">
            <v>MARINELA MEXICO</v>
          </cell>
        </row>
        <row r="2266">
          <cell r="A2266" t="str">
            <v>BIM-057370</v>
          </cell>
          <cell r="B2266" t="str">
            <v>PS2 DESMOLDEADORA  1 VELTEN AND PULVER CONSISTENTE EN TRANSP DE RECEPCION DE MOL</v>
          </cell>
          <cell r="C2266" t="str">
            <v>MARINELA MEXICO</v>
          </cell>
        </row>
        <row r="2267">
          <cell r="A2267" t="str">
            <v>BIM-057372</v>
          </cell>
          <cell r="B2267" t="str">
            <v>PS2 TRANSPORTADOR D-3 SALIDA DEL STAKER</v>
          </cell>
          <cell r="C2267" t="str">
            <v>MARINELA MEXICO</v>
          </cell>
        </row>
        <row r="2268">
          <cell r="A2268" t="str">
            <v>BIM-057374</v>
          </cell>
          <cell r="B2268" t="str">
            <v>PS2 TRANSPORTADOR D-5 TABLE TOP</v>
          </cell>
          <cell r="C2268" t="str">
            <v>MARINELA MEXICO</v>
          </cell>
        </row>
        <row r="2269">
          <cell r="A2269" t="str">
            <v>BIM-057375</v>
          </cell>
          <cell r="B2269" t="str">
            <v>PS2 TRANSPORTADOR S-1 DESVIADOR</v>
          </cell>
          <cell r="C2269" t="str">
            <v>MARINELA MEXICO</v>
          </cell>
        </row>
        <row r="2270">
          <cell r="A2270" t="str">
            <v>BIM-057376</v>
          </cell>
          <cell r="B2270" t="str">
            <v>PS2 TRANSPORTADOR S-2 TABLE TOP  RECTO</v>
          </cell>
          <cell r="C2270" t="str">
            <v>MARINELA MEXICO</v>
          </cell>
        </row>
        <row r="2271">
          <cell r="A2271" t="str">
            <v>BIM-057377</v>
          </cell>
          <cell r="B2271" t="str">
            <v>PS2 TRANSPORTADOR S-3 TABLE TOP  RECTO</v>
          </cell>
          <cell r="C2271" t="str">
            <v>MARINELA MEXICO</v>
          </cell>
        </row>
        <row r="2272">
          <cell r="A2272" t="str">
            <v>BIM-057378</v>
          </cell>
          <cell r="B2272" t="str">
            <v>PS2 TRANSPORTADOR S-4 CURVO 90</v>
          </cell>
          <cell r="C2272" t="str">
            <v>MARINELA MEXICO</v>
          </cell>
        </row>
        <row r="2273">
          <cell r="A2273" t="str">
            <v>BIM-057379</v>
          </cell>
          <cell r="B2273" t="str">
            <v>PS2 TRANSPORTADOR S-5 CURVO RECTO CURVO</v>
          </cell>
          <cell r="C2273" t="str">
            <v>MARINELA MEXICO</v>
          </cell>
        </row>
        <row r="2274">
          <cell r="A2274" t="str">
            <v>BIM-057380</v>
          </cell>
          <cell r="B2274" t="str">
            <v>PS2 TRANSPORTADOR S-6 TABLE TOP</v>
          </cell>
          <cell r="C2274" t="str">
            <v>MARINELA MEXICO</v>
          </cell>
        </row>
        <row r="2275">
          <cell r="A2275" t="str">
            <v>BIM-057381</v>
          </cell>
          <cell r="B2275" t="str">
            <v>PS2 TRANSPORTADOR S-7 TABLE TOP</v>
          </cell>
          <cell r="C2275" t="str">
            <v>MARINELA MEXICO</v>
          </cell>
        </row>
        <row r="2276">
          <cell r="A2276" t="str">
            <v>BIM-057382</v>
          </cell>
          <cell r="B2276" t="str">
            <v>PS2 TRANSPORTADOR S-8 CURVO 90</v>
          </cell>
          <cell r="C2276" t="str">
            <v>MARINELA MEXICO</v>
          </cell>
        </row>
        <row r="2277">
          <cell r="A2277" t="str">
            <v>BIM-057383</v>
          </cell>
          <cell r="B2277" t="str">
            <v>PS2 TRANSPORTADOR S-10 TABLE TOP</v>
          </cell>
          <cell r="C2277" t="str">
            <v>MARINELA MEXICO</v>
          </cell>
        </row>
        <row r="2278">
          <cell r="A2278" t="str">
            <v>BIM-057384</v>
          </cell>
          <cell r="B2278" t="str">
            <v>PS2 TRANSPORTADOR A-1 RECTO TABLILLAS ACETAL 6 ENVOLTURA</v>
          </cell>
          <cell r="C2278" t="str">
            <v>MARINELA MEXICO</v>
          </cell>
        </row>
        <row r="2279">
          <cell r="A2279" t="str">
            <v>BIM-057385</v>
          </cell>
          <cell r="B2279" t="str">
            <v>EMP PS2 TRANSPORTADOR A-2  RECTO TABLILLAS ACETAL 6 ENVOLTURA</v>
          </cell>
          <cell r="C2279" t="str">
            <v>MARINELA MEXICO</v>
          </cell>
        </row>
        <row r="2280">
          <cell r="A2280" t="str">
            <v>BIM-057391</v>
          </cell>
          <cell r="B2280" t="str">
            <v>PS2 TRANSPORTADOR R-5 DESVIADOR</v>
          </cell>
          <cell r="C2280" t="str">
            <v>MARINELA MEXICO</v>
          </cell>
        </row>
        <row r="2281">
          <cell r="A2281" t="str">
            <v>BIM-057396</v>
          </cell>
          <cell r="B2281" t="str">
            <v>PS2 TRANSPORTADOR L-8 BANDA SANITARIA</v>
          </cell>
          <cell r="C2281" t="str">
            <v>MARINELA MEXICO</v>
          </cell>
        </row>
        <row r="2282">
          <cell r="A2282" t="str">
            <v>BIM-057397</v>
          </cell>
          <cell r="B2282" t="str">
            <v>PS2 TRANSPORTADOR L-7 BANDA SANITARIA</v>
          </cell>
          <cell r="C2282" t="str">
            <v>MARINELA MEXICO</v>
          </cell>
        </row>
        <row r="2283">
          <cell r="A2283" t="str">
            <v>BIM-057400</v>
          </cell>
          <cell r="B2283" t="str">
            <v>PS2 TRANSPORTADOR L-13 RECTO BANDA SANITARIA</v>
          </cell>
          <cell r="C2283" t="str">
            <v>MARINELA MEXICO</v>
          </cell>
        </row>
        <row r="2284">
          <cell r="A2284" t="str">
            <v>BIM-057401</v>
          </cell>
          <cell r="B2284" t="str">
            <v>PS2 TRANSPORTADOR L-15 CURVO 90</v>
          </cell>
          <cell r="C2284" t="str">
            <v>MARINELA MEXICO</v>
          </cell>
        </row>
        <row r="2285">
          <cell r="A2285" t="str">
            <v>BIM-057403</v>
          </cell>
          <cell r="B2285" t="str">
            <v>PS2 TRANSPORTADOR L-17 RECTO BANDA SANITARIA 12.80MTS. X 90 MS.</v>
          </cell>
          <cell r="C2285" t="str">
            <v>MARINELA MEXICO</v>
          </cell>
        </row>
        <row r="2286">
          <cell r="A2286" t="str">
            <v>BIM-057405</v>
          </cell>
          <cell r="B2286" t="str">
            <v>EMP PS2 TRANSPORTADOR L-21 RECTO BANDA SANITARIA 5.20MTS. X 90 CMS. CURVO 90</v>
          </cell>
          <cell r="C2286" t="str">
            <v>MARINELA MEXICO</v>
          </cell>
        </row>
        <row r="2287">
          <cell r="A2287" t="str">
            <v>BIM-057406</v>
          </cell>
          <cell r="B2287" t="str">
            <v>PS2 BATIDORA SLURRY DE CREMAS SUBMARINO</v>
          </cell>
          <cell r="C2287" t="str">
            <v>MARINELA MEXICO</v>
          </cell>
        </row>
        <row r="2288">
          <cell r="A2288" t="str">
            <v>BIM-057408</v>
          </cell>
          <cell r="B2288" t="str">
            <v>PS2 DECORADORA DE GLASS BANCA DE PINGINO ADITAMIENTO DOBLE SENCILLO 1/2 HP L-2</v>
          </cell>
          <cell r="C2288" t="str">
            <v>MARINELA MEXICO</v>
          </cell>
        </row>
        <row r="2289">
          <cell r="A2289" t="str">
            <v>BIM-057411</v>
          </cell>
          <cell r="B2289" t="str">
            <v>PS2 CODIFICADOR MARKEN #1</v>
          </cell>
          <cell r="C2289" t="str">
            <v>MARINELA MEXICO</v>
          </cell>
        </row>
        <row r="2290">
          <cell r="A2290" t="str">
            <v>BIM-057412</v>
          </cell>
          <cell r="B2290" t="str">
            <v>PS2 CODIFICADOR MARKEN #2</v>
          </cell>
          <cell r="C2290" t="str">
            <v>MARINELA MEXICO</v>
          </cell>
        </row>
        <row r="2291">
          <cell r="A2291" t="str">
            <v>BIM-057413</v>
          </cell>
          <cell r="B2291" t="str">
            <v>PS2 CODIFICADOR MARKEN #3</v>
          </cell>
          <cell r="C2291" t="str">
            <v>MARINELA MEXICO</v>
          </cell>
        </row>
        <row r="2292">
          <cell r="A2292" t="str">
            <v>BIM-057414</v>
          </cell>
          <cell r="B2292" t="str">
            <v>PS2 CODIFICADOR MARKEN #4</v>
          </cell>
          <cell r="C2292" t="str">
            <v>MARINELA MEXICO</v>
          </cell>
        </row>
        <row r="2293">
          <cell r="A2293" t="str">
            <v>BIM-057416</v>
          </cell>
          <cell r="B2293" t="str">
            <v>PS2 CODIFICADOR MARKEN #6</v>
          </cell>
          <cell r="C2293" t="str">
            <v>MARINELA MEXICO</v>
          </cell>
        </row>
        <row r="2294">
          <cell r="A2294" t="str">
            <v>BIM-057417</v>
          </cell>
          <cell r="B2294" t="str">
            <v>PS2 CODIFICADOR MARKEN #7</v>
          </cell>
          <cell r="C2294" t="str">
            <v>MARINELA MEXICO</v>
          </cell>
        </row>
        <row r="2295">
          <cell r="A2295" t="str">
            <v>BIM-057418</v>
          </cell>
          <cell r="B2295" t="str">
            <v>PS2 CODIFICADOR MARKEN #8</v>
          </cell>
          <cell r="C2295" t="str">
            <v>MARINELA MEXICO</v>
          </cell>
        </row>
        <row r="2296">
          <cell r="A2296" t="str">
            <v>BIM-057422</v>
          </cell>
          <cell r="B2296" t="str">
            <v>PS2 TRANSPORTADOR E-2 CURVO A 90 GRADOS P/MANEJO DE MOLDES</v>
          </cell>
          <cell r="C2296" t="str">
            <v>MARINELA MEXICO</v>
          </cell>
        </row>
        <row r="2297">
          <cell r="A2297" t="str">
            <v>BIM-057423</v>
          </cell>
          <cell r="B2297" t="str">
            <v>PS2 ZONA DE ENFRIAMENTO P/LAVADORA DE MOLDES VERTICAL C/EXTRACTOR DE GASES Y GAB</v>
          </cell>
          <cell r="C2297" t="str">
            <v>MARINELA MEXICO</v>
          </cell>
        </row>
        <row r="2298">
          <cell r="A2298" t="str">
            <v>BIM-057424</v>
          </cell>
          <cell r="B2298" t="str">
            <v>PS2 TRANSPORTADOR E-1 RECTO TABLE TOP.</v>
          </cell>
          <cell r="C2298" t="str">
            <v>MARINELA MEXICO</v>
          </cell>
        </row>
        <row r="2299">
          <cell r="A2299" t="str">
            <v>BIM-057425</v>
          </cell>
          <cell r="B2299" t="str">
            <v>PS2 TRANSPORTADOR L-10 CURVO DE BANDA SANITARIA</v>
          </cell>
          <cell r="C2299" t="str">
            <v>MARINELA MEXICO</v>
          </cell>
        </row>
        <row r="2300">
          <cell r="A2300" t="str">
            <v>BIM-057426</v>
          </cell>
          <cell r="B2300" t="str">
            <v>PS2 TRANSPORTADOR L-14 CURVO DE BANDA SANITARIA</v>
          </cell>
          <cell r="C2300" t="str">
            <v>MARINELA MEXICO</v>
          </cell>
        </row>
        <row r="2301">
          <cell r="A2301" t="str">
            <v>BIM-057429</v>
          </cell>
          <cell r="B2301" t="str">
            <v>PS2 TRANSPORTADOR L-4 RECTO HORIZONTAL DE BANDA SANITARIA A=36L=1 MT</v>
          </cell>
          <cell r="C2301" t="str">
            <v>MARINELA MEXICO</v>
          </cell>
        </row>
        <row r="2302">
          <cell r="A2302" t="str">
            <v>BIM-057430</v>
          </cell>
          <cell r="B2302" t="str">
            <v>PS2 TRANSPORTADOR L-3 RECTO HORIZONTAL DE BANDA SANITARIA A=36L=1 MT</v>
          </cell>
          <cell r="C2302" t="str">
            <v>MARINELA MEXICO</v>
          </cell>
        </row>
        <row r="2303">
          <cell r="A2303" t="str">
            <v>BIM-057431</v>
          </cell>
          <cell r="B2303" t="str">
            <v>PS2 TRANSPORTADOR L-6  RECTO HORIZONTAL DE BANDA SANITARIA A=36L=1.90 MTS</v>
          </cell>
          <cell r="C2303" t="str">
            <v>MARINELA MEXICO</v>
          </cell>
        </row>
        <row r="2304">
          <cell r="A2304" t="str">
            <v>BIM-057432</v>
          </cell>
          <cell r="B2304" t="str">
            <v>PS2 TRANSPORTADOR L-5 RECTO HORIZONTAL DE BANDA SANITARIA A=36L=1.90 MTS</v>
          </cell>
          <cell r="C2304" t="str">
            <v>MARINELA MEXICO</v>
          </cell>
        </row>
        <row r="2305">
          <cell r="A2305" t="str">
            <v>BIM-057433</v>
          </cell>
          <cell r="B2305" t="str">
            <v>PS2 TABLERO ELECTRICO FUERZA Y CONTROL 220/157 TRANSPORTADORES RSLDESMOL. 10FCPI</v>
          </cell>
          <cell r="C2305" t="str">
            <v>MARINELA MEXICO</v>
          </cell>
        </row>
        <row r="2306">
          <cell r="A2306" t="str">
            <v>BIM-057434</v>
          </cell>
          <cell r="B2306" t="str">
            <v>PS2 TABLERO ELECTRICO FUERZA Y CONTROL DECORADOAREA CREMAS C PANEL DE CONTROL RE</v>
          </cell>
          <cell r="C2306" t="str">
            <v>MARINELA MEXICO</v>
          </cell>
        </row>
        <row r="2307">
          <cell r="A2307" t="str">
            <v>BIM-057436</v>
          </cell>
          <cell r="B2307" t="str">
            <v>PS2 DECORADORA DE GLASS BANCA DE PINGINO ADITAMIENTO DOBLE SENCILLO 1/2 HP L-1</v>
          </cell>
          <cell r="C2307" t="str">
            <v>MARINELA MEXICO</v>
          </cell>
        </row>
        <row r="2308">
          <cell r="A2308" t="str">
            <v>BIM-057438</v>
          </cell>
          <cell r="B2308" t="str">
            <v>PS2 TRANSPORTADOR E-4  AGRUPADOR DE MOLDES VULCANIZADA MQLC/FOTOCELDA E IMAN P/S</v>
          </cell>
          <cell r="C2308" t="str">
            <v>MARINELA MEXICO</v>
          </cell>
        </row>
        <row r="2309">
          <cell r="A2309" t="str">
            <v>BIM-057441</v>
          </cell>
          <cell r="B2309" t="str">
            <v>PS2 TANQUE EN ACERO INOX. DE 25 1/4 X 24 DE ALTURA ALAMCANADOR CREMA VAINILLA</v>
          </cell>
          <cell r="C2309" t="str">
            <v>MARINELA MEXICO</v>
          </cell>
        </row>
        <row r="2310">
          <cell r="A2310" t="str">
            <v>BIM-057442</v>
          </cell>
          <cell r="B2310" t="str">
            <v>PS2 TRANSPORTADOR TREN DE DEPOSITADO DE SUBMARINO-PINGINO</v>
          </cell>
          <cell r="C2310" t="str">
            <v>MARINELA MEXICO</v>
          </cell>
        </row>
        <row r="2311">
          <cell r="A2311" t="str">
            <v>BIM-057443</v>
          </cell>
          <cell r="B2311" t="str">
            <v>PS2 DOSIFICADOR DE PASAS PARA NAPOLITANO</v>
          </cell>
          <cell r="C2311" t="str">
            <v>MARINELA MEXICO</v>
          </cell>
        </row>
        <row r="2312">
          <cell r="A2312" t="str">
            <v>BIM-057446</v>
          </cell>
          <cell r="B2312" t="str">
            <v>PS2 TRANSPORTADOR E-3 RECTO 4MTS</v>
          </cell>
          <cell r="C2312" t="str">
            <v>MARINELA MEXICO</v>
          </cell>
        </row>
        <row r="2313">
          <cell r="A2313" t="str">
            <v>BIM-057447</v>
          </cell>
          <cell r="B2313" t="str">
            <v>PS2 PS2 ENFRIADOR STACKER 1</v>
          </cell>
          <cell r="C2313" t="str">
            <v>MARINELA MEXICO</v>
          </cell>
        </row>
        <row r="2314">
          <cell r="A2314" t="str">
            <v>BIM-057450</v>
          </cell>
          <cell r="B2314" t="str">
            <v>PS2 BOMBA INTERCAMBIADOR CALOR HORIZONTAL</v>
          </cell>
          <cell r="C2314" t="str">
            <v>MARINELA MEXICO</v>
          </cell>
        </row>
        <row r="2315">
          <cell r="A2315" t="str">
            <v>BIM-057451</v>
          </cell>
          <cell r="B2315" t="str">
            <v>PS2 TRANSPORTADOR L-9   CUERVO 90°</v>
          </cell>
          <cell r="C2315" t="str">
            <v>MARINELA MEXICO</v>
          </cell>
        </row>
        <row r="2316">
          <cell r="A2316" t="str">
            <v>BIM-057452</v>
          </cell>
          <cell r="B2316" t="str">
            <v>PS2 TRANSPORTADOR L-11 CURVO 90°</v>
          </cell>
          <cell r="C2316" t="str">
            <v>MARINELA MEXICO</v>
          </cell>
        </row>
        <row r="2317">
          <cell r="A2317" t="str">
            <v>BIM-057453</v>
          </cell>
          <cell r="B2317" t="str">
            <v>PS2 PS2 TANQUE CREMA DE FRESA SUBMARINO</v>
          </cell>
          <cell r="C2317" t="str">
            <v>MARINELA MEXICO</v>
          </cell>
        </row>
        <row r="2318">
          <cell r="A2318" t="str">
            <v>BIM-057454</v>
          </cell>
          <cell r="B2318" t="str">
            <v>PS2 MANIFULD #2  DEPOSITADO DE BATIDO PARA PINGINO DE 11 SALIDAS</v>
          </cell>
          <cell r="C2318" t="str">
            <v>MARINELA MEXICO</v>
          </cell>
        </row>
        <row r="2319">
          <cell r="A2319" t="str">
            <v>BIM-057455</v>
          </cell>
          <cell r="B2319" t="str">
            <v>SV3 TANQUE ENCHAQUETADO EN ACERO INOXIDABLE DE 1.20MTS. DE ALTURA POR .92MTS DED</v>
          </cell>
          <cell r="C2319" t="str">
            <v>MARINELA MEXICO</v>
          </cell>
        </row>
        <row r="2320">
          <cell r="A2320" t="str">
            <v>BIM-057456</v>
          </cell>
          <cell r="B2320" t="str">
            <v>PS2 AEREADORA OAKES NO.1 INCLUYE:BOMBA ROTATORIA DE ACERO INOX WAUKESHA ACCION.</v>
          </cell>
          <cell r="C2320" t="str">
            <v>MARINELA MEXICO</v>
          </cell>
        </row>
        <row r="2321">
          <cell r="A2321" t="str">
            <v>BIM-057458</v>
          </cell>
          <cell r="B2321" t="str">
            <v>PS2 CONO ALMACENADOR DE MALLA A/INOX. CON BOMBA P/GRASA DESMOLDANTE</v>
          </cell>
          <cell r="C2321" t="str">
            <v>MARINELA MEXICO</v>
          </cell>
        </row>
        <row r="2322">
          <cell r="A2322" t="str">
            <v>BIM-057459</v>
          </cell>
          <cell r="B2322" t="str">
            <v>PS2 HORNO BAKER PERKINS DE 48 COLUMPIOS 4ZONAS DE ALIMENT Y DESCARGA AUTO. M.970</v>
          </cell>
          <cell r="C2322" t="str">
            <v>MARINELA MEXICO</v>
          </cell>
        </row>
        <row r="2323">
          <cell r="A2323" t="str">
            <v>BIM-057463</v>
          </cell>
          <cell r="B2323" t="str">
            <v>PS2 TRANSPORTADOR L-2 BANDA SANITARIA 5.20 MTS. X 90 CMS. P/SUBMARINO Y PINGUINO</v>
          </cell>
          <cell r="C2323" t="str">
            <v>MARINELA MEXICO</v>
          </cell>
        </row>
        <row r="2324">
          <cell r="A2324" t="str">
            <v>BIM-057464</v>
          </cell>
          <cell r="B2324" t="str">
            <v>PS2 DECORADORA C/TOLVA DE RECEPCION CONICADE ACERO INOX Y CONO DE 750 MM AGITADO</v>
          </cell>
          <cell r="C2324" t="str">
            <v>MARINELA MEXICO</v>
          </cell>
        </row>
        <row r="2325">
          <cell r="A2325" t="str">
            <v>BIM-057465</v>
          </cell>
          <cell r="B2325" t="str">
            <v>PS2 DECORADORA C/TOLVA DE RECEPCION CONICADE ACERO INOX Y CONO DE 750 MM AGITADO</v>
          </cell>
          <cell r="C2325" t="str">
            <v>MARINELA MEXICO</v>
          </cell>
        </row>
        <row r="2326">
          <cell r="A2326" t="str">
            <v>BIM-057466</v>
          </cell>
          <cell r="B2326" t="str">
            <v>PS2 ENVOLVEDORA #1 DE PS2</v>
          </cell>
          <cell r="C2326" t="str">
            <v>MARINELA MEXICO</v>
          </cell>
        </row>
        <row r="2327">
          <cell r="A2327" t="str">
            <v>BIM-057467</v>
          </cell>
          <cell r="B2327" t="str">
            <v>PS2 ENVOLVEDORA #2 DE PS2</v>
          </cell>
          <cell r="C2327" t="str">
            <v>MARINELA MEXICO</v>
          </cell>
        </row>
        <row r="2328">
          <cell r="A2328" t="str">
            <v>BIM-057468</v>
          </cell>
          <cell r="B2328" t="str">
            <v>PS2 ENVOLVEDORA #3 DE PS2</v>
          </cell>
          <cell r="C2328" t="str">
            <v>MARINELA MEXICO</v>
          </cell>
        </row>
        <row r="2329">
          <cell r="A2329" t="str">
            <v>BIM-057469</v>
          </cell>
          <cell r="B2329" t="str">
            <v>PS2 ENVOLVEDORA #5 DE PS2</v>
          </cell>
          <cell r="C2329" t="str">
            <v>MARINELA MEXICO</v>
          </cell>
        </row>
        <row r="2330">
          <cell r="A2330" t="str">
            <v>BIM-057470</v>
          </cell>
          <cell r="B2330" t="str">
            <v>PS2 ENVOLVEDORA #6 DE PS2</v>
          </cell>
          <cell r="C2330" t="str">
            <v>MARINELA MEXICO</v>
          </cell>
        </row>
        <row r="2331">
          <cell r="A2331" t="str">
            <v>BIM-057471</v>
          </cell>
          <cell r="B2331" t="str">
            <v>PS2 ENVOLVEDORA #7 DE PS2</v>
          </cell>
          <cell r="C2331" t="str">
            <v>MARINELA MEXICO</v>
          </cell>
        </row>
        <row r="2332">
          <cell r="A2332" t="str">
            <v>BIM-057472</v>
          </cell>
          <cell r="B2332" t="str">
            <v>PS2 ENVOLVEDORA #4 DE PS2</v>
          </cell>
          <cell r="C2332" t="str">
            <v>MARINELA MEXICO</v>
          </cell>
        </row>
        <row r="2333">
          <cell r="A2333" t="str">
            <v>BIM-057474</v>
          </cell>
          <cell r="B2333" t="str">
            <v>PS2 BATIDORA SLURRY BATIDOS CON BOMBA WAKESHA</v>
          </cell>
          <cell r="C2333" t="str">
            <v>MARINELA MEXICO</v>
          </cell>
        </row>
        <row r="2334">
          <cell r="A2334" t="str">
            <v>BIM-057475</v>
          </cell>
          <cell r="B2334" t="str">
            <v>PS2 TABLERO ELECTRICO BATIDORA SLURRY  OAKES BATIDOS  5FCPING</v>
          </cell>
          <cell r="C2334" t="str">
            <v>MARINELA MEXICO</v>
          </cell>
        </row>
        <row r="2335">
          <cell r="A2335" t="str">
            <v>BIM-057476</v>
          </cell>
          <cell r="B2335" t="str">
            <v>PS2 TABLERO ELECTRICO DEPOSITADO TRANSPORTADORES E-R</v>
          </cell>
          <cell r="C2335" t="str">
            <v>MARINELA MEXICO</v>
          </cell>
        </row>
        <row r="2336">
          <cell r="A2336" t="str">
            <v>BIM-057477</v>
          </cell>
          <cell r="B2336" t="str">
            <v>PS2 OAKES  #2 DE CREMAS</v>
          </cell>
          <cell r="C2336" t="str">
            <v>MARINELA MEXICO</v>
          </cell>
        </row>
        <row r="2337">
          <cell r="A2337" t="str">
            <v>BIM-057478</v>
          </cell>
          <cell r="B2337" t="str">
            <v>PS2 TEMPERADORA P/PINGUINO C/RECIPIENTE RECTANGULAR DE PLACA DE ACERO C/AGITADOR</v>
          </cell>
          <cell r="C2337" t="str">
            <v>MARINELA MEXICO</v>
          </cell>
        </row>
        <row r="2338">
          <cell r="A2338" t="str">
            <v>BIM-057481</v>
          </cell>
          <cell r="B2338" t="str">
            <v>PS2 INTERCAMBIADOR CALOR HORIZONTAL</v>
          </cell>
          <cell r="C2338" t="str">
            <v>MARINELA MEXICO</v>
          </cell>
        </row>
        <row r="2339">
          <cell r="A2339" t="str">
            <v>BIM-057483</v>
          </cell>
          <cell r="B2339" t="str">
            <v>PS2 BATIDORA SLURRY MIXER CAP.350 KG. DE CREMAS</v>
          </cell>
          <cell r="C2339" t="str">
            <v>MARINELA MEXICO</v>
          </cell>
        </row>
        <row r="2340">
          <cell r="A2340" t="str">
            <v>BIM-057486</v>
          </cell>
          <cell r="B2340" t="str">
            <v>PS1 BATIDORA SLURRY CAP. 750 KG. DE BATIDOS</v>
          </cell>
          <cell r="C2340" t="str">
            <v>MARINELA MEXICO</v>
          </cell>
        </row>
        <row r="2341">
          <cell r="A2341" t="str">
            <v>BIM-057487</v>
          </cell>
          <cell r="B2341" t="str">
            <v>PS1 CONO DE ALMACENAMIENTO DE BATIDO CAP. 800 KG.</v>
          </cell>
          <cell r="C2341" t="str">
            <v>MARINELA MEXICO</v>
          </cell>
        </row>
        <row r="2342">
          <cell r="A2342" t="str">
            <v>BIM-057490</v>
          </cell>
          <cell r="B2342" t="str">
            <v>PS1 HORNO BAKER PERKINS</v>
          </cell>
          <cell r="C2342" t="str">
            <v>MARINELA MEXICO</v>
          </cell>
        </row>
        <row r="2343">
          <cell r="A2343" t="str">
            <v>BIM-057491</v>
          </cell>
          <cell r="B2343" t="str">
            <v>PS1 ENFRIADOR BAKER PERKINS</v>
          </cell>
          <cell r="C2343" t="str">
            <v>MARINELA MEXICO</v>
          </cell>
        </row>
        <row r="2344">
          <cell r="A2344" t="str">
            <v>BIM-057492</v>
          </cell>
          <cell r="B2344" t="str">
            <v>PS1 DESMOLDEADORA LNEA 1</v>
          </cell>
          <cell r="C2344" t="str">
            <v>MARINELA MEXICO</v>
          </cell>
        </row>
        <row r="2345">
          <cell r="A2345" t="str">
            <v>BIM-057493</v>
          </cell>
          <cell r="B2345" t="str">
            <v>PS1 DESMOLDEADORA LNEA 2</v>
          </cell>
          <cell r="C2345" t="str">
            <v>MARINELA MEXICO</v>
          </cell>
        </row>
        <row r="2346">
          <cell r="A2346" t="str">
            <v>BIM-057494</v>
          </cell>
          <cell r="B2346" t="str">
            <v>PS1 TANQUE ALMACENADOR DE MERMELADA 700 KGS. C/2 BOMBAS W-T30 L1 Y L2</v>
          </cell>
          <cell r="C2346" t="str">
            <v>MARINELA MEXICO</v>
          </cell>
        </row>
        <row r="2347">
          <cell r="A2347" t="str">
            <v>BIM-057496</v>
          </cell>
          <cell r="B2347" t="str">
            <v>PS1 TRAMPADORA 1 GREEN C/SIST DE CALENTAMIENTO ATEMPERADO Y RECALENTADO C/TRANSP</v>
          </cell>
          <cell r="C2347" t="str">
            <v>MARINELA MEXICO</v>
          </cell>
        </row>
        <row r="2348">
          <cell r="A2348" t="str">
            <v>BIM-057497</v>
          </cell>
          <cell r="B2348" t="str">
            <v>PS1 TRAMPADORA 2 KREUTER C/SIST DE CALENTAMIENTO ATEMPERADO Y RECALENTADO C/TRAN</v>
          </cell>
          <cell r="C2348" t="str">
            <v>MARINELA MEXICO</v>
          </cell>
        </row>
        <row r="2349">
          <cell r="A2349" t="str">
            <v>BIM-057500</v>
          </cell>
          <cell r="B2349" t="str">
            <v>PS1 ENVOLVEDORA #4 DE PS1</v>
          </cell>
          <cell r="C2349" t="str">
            <v>MARINELA MEXICO</v>
          </cell>
        </row>
        <row r="2350">
          <cell r="A2350" t="str">
            <v>BIM-057503</v>
          </cell>
          <cell r="B2350" t="str">
            <v>PS1 ENVOLVEDORA #3 DE PS1</v>
          </cell>
          <cell r="C2350" t="str">
            <v>MARINELA MEXICO</v>
          </cell>
        </row>
        <row r="2351">
          <cell r="A2351" t="str">
            <v>BIM-057504</v>
          </cell>
          <cell r="B2351" t="str">
            <v>PS1 BATIDORA OAKES DE BATIDOS EN ACERO INOX.C/AGITADOR DE PALETAS C/BOMBA TAM.10</v>
          </cell>
          <cell r="C2351" t="str">
            <v>MARINELA MEXICO</v>
          </cell>
        </row>
        <row r="2352">
          <cell r="A2352" t="str">
            <v>BIM-057505</v>
          </cell>
          <cell r="B2352" t="str">
            <v>PS1 BATIDORA OAKES DE CREMAS #1  EN ACERO INOX.C/AGITADOR DE PALETAS C/BOMBA TAM</v>
          </cell>
          <cell r="C2352" t="str">
            <v>MARINELA MEXICO</v>
          </cell>
        </row>
        <row r="2353">
          <cell r="A2353" t="str">
            <v>BIM-057510</v>
          </cell>
          <cell r="B2353" t="str">
            <v>PS1 TRANSPORTADOR DECORADO C/BANDA BLANCA L2</v>
          </cell>
          <cell r="C2353" t="str">
            <v>MARINELA MEXICO</v>
          </cell>
        </row>
        <row r="2354">
          <cell r="A2354" t="str">
            <v>BIM-057514</v>
          </cell>
          <cell r="B2354" t="str">
            <v>PS1 LAVADORA DE MOLDES GANSITO</v>
          </cell>
          <cell r="C2354" t="str">
            <v>MARINELA MEXICO</v>
          </cell>
        </row>
        <row r="2355">
          <cell r="A2355" t="str">
            <v>BIM-057515</v>
          </cell>
          <cell r="B2355" t="str">
            <v>PS1 TRANSPORTADOR CURVO PT-10B DE SALIDA DE LAVADORA DE MOLDES VERTICAL</v>
          </cell>
          <cell r="C2355" t="str">
            <v>MARINELA MEXICO</v>
          </cell>
        </row>
        <row r="2356">
          <cell r="A2356" t="str">
            <v>BIM-057516</v>
          </cell>
          <cell r="B2356" t="str">
            <v>PS1 ZONA DE ENFRIAMIENTO P/LAVADORA DE MOLDES VERTICAL EXTRACTOR DE GASES</v>
          </cell>
          <cell r="C2356" t="str">
            <v>MARINELA MEXICO</v>
          </cell>
        </row>
        <row r="2357">
          <cell r="A2357" t="str">
            <v>BIM-057517</v>
          </cell>
          <cell r="B2357" t="str">
            <v>PS1 TRANSPORTADOR PT-9</v>
          </cell>
          <cell r="C2357" t="str">
            <v>MARINELA MEXICO</v>
          </cell>
        </row>
        <row r="2358">
          <cell r="A2358" t="str">
            <v>BIM-057518</v>
          </cell>
          <cell r="B2358" t="str">
            <v>PS1 TRANSPORTADOR PT-10</v>
          </cell>
          <cell r="C2358" t="str">
            <v>MARINELA MEXICO</v>
          </cell>
        </row>
        <row r="2359">
          <cell r="A2359" t="str">
            <v>BIM-057519</v>
          </cell>
          <cell r="B2359" t="str">
            <v>PS1 TRANSPORTADOR PT-11</v>
          </cell>
          <cell r="C2359" t="str">
            <v>MARINELA MEXICO</v>
          </cell>
        </row>
        <row r="2360">
          <cell r="A2360" t="str">
            <v>BIM-057520</v>
          </cell>
          <cell r="B2360" t="str">
            <v>PS1 TRANSPORTADOR PT-12</v>
          </cell>
          <cell r="C2360" t="str">
            <v>MARINELA MEXICO</v>
          </cell>
        </row>
        <row r="2361">
          <cell r="A2361" t="str">
            <v>BIM-057521</v>
          </cell>
          <cell r="B2361" t="str">
            <v>PS1 TRANSPORTADOR PT-14</v>
          </cell>
          <cell r="C2361" t="str">
            <v>MARINELA MEXICO</v>
          </cell>
        </row>
        <row r="2362">
          <cell r="A2362" t="str">
            <v>BIM-057522</v>
          </cell>
          <cell r="B2362" t="str">
            <v>PS1 TRANSPORTADOR PT-15</v>
          </cell>
          <cell r="C2362" t="str">
            <v>MARINELA MEXICO</v>
          </cell>
        </row>
        <row r="2363">
          <cell r="A2363" t="str">
            <v>BIM-057523</v>
          </cell>
          <cell r="B2363" t="str">
            <v>PS1 TRANSPORTADOR PT-15A</v>
          </cell>
          <cell r="C2363" t="str">
            <v>MARINELA MEXICO</v>
          </cell>
        </row>
        <row r="2364">
          <cell r="A2364" t="str">
            <v>BIM-057524</v>
          </cell>
          <cell r="B2364" t="str">
            <v>PS1 TRANSPORTADOR PT-16</v>
          </cell>
          <cell r="C2364" t="str">
            <v>MARINELA MEXICO</v>
          </cell>
        </row>
        <row r="2365">
          <cell r="A2365" t="str">
            <v>BIM-057525</v>
          </cell>
          <cell r="B2365" t="str">
            <v>EMP GAN TABLERO ELCTRICO 12FCGAN</v>
          </cell>
          <cell r="C2365" t="str">
            <v>MARINELA MEXICO</v>
          </cell>
        </row>
        <row r="2366">
          <cell r="A2366" t="str">
            <v>BIM-057526</v>
          </cell>
          <cell r="B2366" t="str">
            <v>PS1 TABLERO ELECTRICO 4FCGAN DECORADO L-1 TRANSPORTADORES ACETAL L-1</v>
          </cell>
          <cell r="C2366" t="str">
            <v>MARINELA MEXICO</v>
          </cell>
        </row>
        <row r="2367">
          <cell r="A2367" t="str">
            <v>BIM-057527</v>
          </cell>
          <cell r="B2367" t="str">
            <v>PS1 TRANSPORTADOR PT-13</v>
          </cell>
          <cell r="C2367" t="str">
            <v>MARINELA MEXICO</v>
          </cell>
        </row>
        <row r="2368">
          <cell r="A2368" t="str">
            <v>BIM-057528</v>
          </cell>
          <cell r="B2368" t="str">
            <v>PS1 TRANSPORTADOR FALCON A</v>
          </cell>
          <cell r="C2368" t="str">
            <v>MARINELA MEXICO</v>
          </cell>
        </row>
        <row r="2369">
          <cell r="A2369" t="str">
            <v>BIM-057529</v>
          </cell>
          <cell r="B2369" t="str">
            <v>PS1 TRANSPORTADOR FALCON B</v>
          </cell>
          <cell r="C2369" t="str">
            <v>MARINELA MEXICO</v>
          </cell>
        </row>
        <row r="2370">
          <cell r="A2370" t="str">
            <v>BIM-057530</v>
          </cell>
          <cell r="B2370" t="str">
            <v>PS1 PLATAFORMA # 3</v>
          </cell>
          <cell r="C2370" t="str">
            <v>MARINELA MEXICO</v>
          </cell>
        </row>
        <row r="2371">
          <cell r="A2371" t="str">
            <v>BIM-057531</v>
          </cell>
          <cell r="B2371" t="str">
            <v>PS1 TRANSPORTADOR PT-8</v>
          </cell>
          <cell r="C2371" t="str">
            <v>MARINELA MEXICO</v>
          </cell>
        </row>
        <row r="2372">
          <cell r="A2372" t="str">
            <v>BIM-057532</v>
          </cell>
          <cell r="B2372" t="str">
            <v>PS1 TRANSPORTADOR PT-7 LNEA 1</v>
          </cell>
          <cell r="C2372" t="str">
            <v>MARINELA MEXICO</v>
          </cell>
        </row>
        <row r="2373">
          <cell r="A2373" t="str">
            <v>BIM-057533</v>
          </cell>
          <cell r="B2373" t="str">
            <v>PS1 TRANSPORTADOR PT-6 LNEA 2</v>
          </cell>
          <cell r="C2373" t="str">
            <v>MARINELA MEXICO</v>
          </cell>
        </row>
        <row r="2374">
          <cell r="A2374" t="str">
            <v>BIM-057534</v>
          </cell>
          <cell r="B2374" t="str">
            <v>PS1 TRANSPORTADOR PT-2</v>
          </cell>
          <cell r="C2374" t="str">
            <v>MARINELA MEXICO</v>
          </cell>
        </row>
        <row r="2375">
          <cell r="A2375" t="str">
            <v>BIM-057535</v>
          </cell>
          <cell r="B2375" t="str">
            <v>PS1 TRANSPORTADOR PT-3</v>
          </cell>
          <cell r="C2375" t="str">
            <v>MARINELA MEXICO</v>
          </cell>
        </row>
        <row r="2376">
          <cell r="A2376" t="str">
            <v>BIM-057536</v>
          </cell>
          <cell r="B2376" t="str">
            <v>PS1 TRANSPORTADOR PT-4 RECTO HORIZONTAL  L-2</v>
          </cell>
          <cell r="C2376" t="str">
            <v>MARINELA MEXICO</v>
          </cell>
        </row>
        <row r="2377">
          <cell r="A2377" t="str">
            <v>BIM-057537</v>
          </cell>
          <cell r="B2377" t="str">
            <v>PS1 TRANSPORTADOR PT-5</v>
          </cell>
          <cell r="C2377" t="str">
            <v>MARINELA MEXICO</v>
          </cell>
        </row>
        <row r="2378">
          <cell r="A2378" t="str">
            <v>BIM-057538</v>
          </cell>
          <cell r="B2378" t="str">
            <v>PS1 GRANILLADORA L-1 C/TOLVA DE ACERO MOTORREDUCTOR RODILLOS DOSIFICADOR SOPORTE</v>
          </cell>
          <cell r="C2378" t="str">
            <v>MARINELA MEXICO</v>
          </cell>
        </row>
        <row r="2379">
          <cell r="A2379" t="str">
            <v>BIM-057539</v>
          </cell>
          <cell r="B2379" t="str">
            <v>PS1 TUNEL DE ENFRIAMIENTO 1  TIPO KREUTER  C/TRANSP. BANDA BLANCA Y TABLERO 8FCG</v>
          </cell>
          <cell r="C2379" t="str">
            <v>MARINELA MEXICO</v>
          </cell>
        </row>
        <row r="2380">
          <cell r="A2380" t="str">
            <v>BIM-057540</v>
          </cell>
          <cell r="B2380" t="str">
            <v>PS1 TUNEL DE ENFRIAMIENTO 2 P/PASTELITO TIPO KREUTER C/TRANSP.BANDA BLANCA</v>
          </cell>
          <cell r="C2380" t="str">
            <v>MARINELA MEXICO</v>
          </cell>
        </row>
        <row r="2381">
          <cell r="A2381" t="str">
            <v>BIM-057541</v>
          </cell>
          <cell r="B2381" t="str">
            <v>PS1 GRANILLADORA L-2 C/TOLVA DE ACERO MOTORREDUCTOR RODILLOS DOSIFICADOR SOPORTE</v>
          </cell>
          <cell r="C2381" t="str">
            <v>MARINELA MEXICO</v>
          </cell>
        </row>
        <row r="2382">
          <cell r="A2382" t="str">
            <v>BIM-057543</v>
          </cell>
          <cell r="B2382" t="str">
            <v>PS1 TRANSPORTADOR GUSANO Y YOYOS L-2 GANSITO</v>
          </cell>
          <cell r="C2382" t="str">
            <v>MARINELA MEXICO</v>
          </cell>
        </row>
        <row r="2383">
          <cell r="A2383" t="str">
            <v>BIM-057544</v>
          </cell>
          <cell r="B2383" t="str">
            <v>PS1 TABLERO ELECTRICO DE FUERZA Y CONTROL P/ENFRIADOR BAKERPERKINS  3FCGAN</v>
          </cell>
          <cell r="C2383" t="str">
            <v>MARINELA MEXICO</v>
          </cell>
        </row>
        <row r="2384">
          <cell r="A2384" t="str">
            <v>BIM-057545</v>
          </cell>
          <cell r="B2384" t="str">
            <v>PS1 TRANSPORTADOR PT-19</v>
          </cell>
          <cell r="C2384" t="str">
            <v>MARINELA MEXICO</v>
          </cell>
        </row>
        <row r="2385">
          <cell r="A2385" t="str">
            <v>BIM-057546</v>
          </cell>
          <cell r="B2385" t="str">
            <v>PS1 TRANSPORTADOR PT-1</v>
          </cell>
          <cell r="C2385" t="str">
            <v>MARINELA MEXICO</v>
          </cell>
        </row>
        <row r="2386">
          <cell r="A2386" t="str">
            <v>BIM-057547</v>
          </cell>
          <cell r="B2386" t="str">
            <v>PS1 TRANSPORTADOR PT-18</v>
          </cell>
          <cell r="C2386" t="str">
            <v>MARINELA MEXICO</v>
          </cell>
        </row>
        <row r="2387">
          <cell r="A2387" t="str">
            <v>BIM-057548</v>
          </cell>
          <cell r="B2387" t="str">
            <v>PS1 TRANSPORTADOR PT-17</v>
          </cell>
          <cell r="C2387" t="str">
            <v>MARINELA MEXICO</v>
          </cell>
        </row>
        <row r="2388">
          <cell r="A2388" t="str">
            <v>BIM-057549</v>
          </cell>
          <cell r="B2388" t="str">
            <v>PS1 TRANSPORTADOR PT-18A</v>
          </cell>
          <cell r="C2388" t="str">
            <v>MARINELA MEXICO</v>
          </cell>
        </row>
        <row r="2389">
          <cell r="A2389" t="str">
            <v>BIM-057558</v>
          </cell>
          <cell r="B2389" t="str">
            <v>PS1 TRANSPORTADOR P/LEVANTADO DE PRODUCTO SALIDA ENV 1</v>
          </cell>
          <cell r="C2389" t="str">
            <v>MARINELA MEXICO</v>
          </cell>
        </row>
        <row r="2390">
          <cell r="A2390" t="str">
            <v>BIM-057559</v>
          </cell>
          <cell r="B2390" t="str">
            <v>PS1 TRANSPORTADOR P/LEVANTADO DE PRODUCTO SALIDA ENV 2</v>
          </cell>
          <cell r="C2390" t="str">
            <v>MARINELA MEXICO</v>
          </cell>
        </row>
        <row r="2391">
          <cell r="A2391" t="str">
            <v>BIM-057561</v>
          </cell>
          <cell r="B2391" t="str">
            <v>PS1 TRANSPORTADOR P/LEVANTADO DE PRODUCTO SALIDA ENV 4</v>
          </cell>
          <cell r="C2391" t="str">
            <v>MARINELA MEXICO</v>
          </cell>
        </row>
        <row r="2392">
          <cell r="A2392" t="str">
            <v>BIM-057562</v>
          </cell>
          <cell r="B2392" t="str">
            <v>PS1 TRANSPORTADOR P/LEVANTADO DE PRODUCTO SALIDA ENV 5</v>
          </cell>
          <cell r="C2392" t="str">
            <v>MARINELA MEXICO</v>
          </cell>
        </row>
        <row r="2393">
          <cell r="A2393" t="str">
            <v>BIM-057563</v>
          </cell>
          <cell r="B2393" t="str">
            <v>PS1 TRANSPORTADOR P/LEVANTADO DE PRODUCTO SALIDA ENV 6</v>
          </cell>
          <cell r="C2393" t="str">
            <v>MARINELA MEXICO</v>
          </cell>
        </row>
        <row r="2394">
          <cell r="A2394" t="str">
            <v>BIM-057570</v>
          </cell>
          <cell r="B2394" t="str">
            <v>PS1 APILADOR DE MOLDES</v>
          </cell>
          <cell r="C2394" t="str">
            <v>MARINELA MEXICO</v>
          </cell>
        </row>
        <row r="2395">
          <cell r="A2395" t="str">
            <v>BIM-057571</v>
          </cell>
          <cell r="B2395" t="str">
            <v>PS1 PLATAFORMA 1</v>
          </cell>
          <cell r="C2395" t="str">
            <v>MARINELA MEXICO</v>
          </cell>
        </row>
        <row r="2396">
          <cell r="A2396" t="str">
            <v>BIM-057572</v>
          </cell>
          <cell r="B2396" t="str">
            <v>PS1 PLATAFORMA 2</v>
          </cell>
          <cell r="C2396" t="str">
            <v>MARINELA MEXICO</v>
          </cell>
        </row>
        <row r="2397">
          <cell r="A2397" t="str">
            <v>BIM-057573</v>
          </cell>
          <cell r="B2397" t="str">
            <v>PS1 COMPRESOR MYCOM 95TIPO F2A C/MOTOR 15HP S.M.A.2394 C/TANQUE MOD 13 1 TUNEL 1</v>
          </cell>
          <cell r="C2397" t="str">
            <v>MARINELA MEXICO</v>
          </cell>
        </row>
        <row r="2398">
          <cell r="A2398" t="str">
            <v>BIM-057574</v>
          </cell>
          <cell r="B2398" t="str">
            <v>PS1 COMPRESOR MYCOM 95TIPO F2A C/MOTOR 15HP S.M.A.2395 C/TANQUE MOD 13  2 TUNEL</v>
          </cell>
          <cell r="C2398" t="str">
            <v>MARINELA MEXICO</v>
          </cell>
        </row>
        <row r="2399">
          <cell r="A2399" t="str">
            <v>BIM-057575</v>
          </cell>
          <cell r="B2399" t="str">
            <v>PS1 DETECTOR DE METALES 1 CON APERTURADE 42 X 4  TRANSPORTADOR EN ACERO INOXIDAB</v>
          </cell>
          <cell r="C2399" t="str">
            <v>MARINELA MEXICO</v>
          </cell>
        </row>
        <row r="2400">
          <cell r="A2400" t="str">
            <v>BIM-057576</v>
          </cell>
          <cell r="B2400" t="str">
            <v>PS1 DETECTOR DE METALES 2 CON APERTURADE 42 X 4  TRANSPORTADOR EN ACERO INOXIDAB</v>
          </cell>
          <cell r="C2400" t="str">
            <v>MARINELA MEXICO</v>
          </cell>
        </row>
        <row r="2401">
          <cell r="A2401" t="str">
            <v>BIM-057578</v>
          </cell>
          <cell r="B2401" t="str">
            <v>PS1 MANIFULD DEPOSITADO DE BATIDO PARA GANSITO DE 16 SALIDAS</v>
          </cell>
          <cell r="C2401" t="str">
            <v>MARINELA MEXICO</v>
          </cell>
        </row>
        <row r="2402">
          <cell r="A2402" t="str">
            <v>BIM-057579</v>
          </cell>
          <cell r="B2402" t="str">
            <v>PS1 MANIFULD DECORADOR DE MERMELADA PARA GANSITO 16 SALIDAS  L-1</v>
          </cell>
          <cell r="C2402" t="str">
            <v>MARINELA MEXICO</v>
          </cell>
        </row>
        <row r="2403">
          <cell r="A2403" t="str">
            <v>BIM-057580</v>
          </cell>
          <cell r="B2403" t="str">
            <v>PS1 MANIFULD DECORADOR DE MERMELADA PARA GANSITO 16 SALIDAS  L-2</v>
          </cell>
          <cell r="C2403" t="str">
            <v>MARINELA MEXICO</v>
          </cell>
        </row>
        <row r="2404">
          <cell r="A2404" t="str">
            <v>BIM-057581</v>
          </cell>
          <cell r="B2404" t="str">
            <v>PS1 CONO ALMACENADOR DE CREMA TEXTURIZADOR OAKES  INCLUYENDO BOMBA DE ENGRANES</v>
          </cell>
          <cell r="C2404" t="str">
            <v>MARINELA MEXICO</v>
          </cell>
        </row>
        <row r="2405">
          <cell r="A2405" t="str">
            <v>BIM-057584</v>
          </cell>
          <cell r="B2405" t="str">
            <v>PS1 MESA DE TRABAJO EN ELABORACIN DE CREMAS DE GANSITO</v>
          </cell>
          <cell r="C2405" t="str">
            <v>MARINELA MEXICO</v>
          </cell>
        </row>
        <row r="2406">
          <cell r="A2406" t="str">
            <v>BIM-057585</v>
          </cell>
          <cell r="B2406" t="str">
            <v>PS1 TANQUE P/MANTECA TEMPERADA 800 KG. ENCHAQUETADO DE ACERO INOX.</v>
          </cell>
          <cell r="C2406" t="str">
            <v>MARINELA MEXICO</v>
          </cell>
        </row>
        <row r="2407">
          <cell r="A2407" t="str">
            <v>BIM-057588</v>
          </cell>
          <cell r="B2407" t="str">
            <v>PS1 COMPRESOR DE REFRIGERACION 1 TUNEL 2</v>
          </cell>
          <cell r="C2407" t="str">
            <v>MARINELA MEXICO</v>
          </cell>
        </row>
        <row r="2408">
          <cell r="A2408" t="str">
            <v>BIM-057589</v>
          </cell>
          <cell r="B2408" t="str">
            <v>PS1 COMPRESOR DE REFRIGERACION  2 TUNEL 1</v>
          </cell>
          <cell r="C2408" t="str">
            <v>MARINELA MEXICO</v>
          </cell>
        </row>
        <row r="2409">
          <cell r="A2409" t="str">
            <v>BIM-057590</v>
          </cell>
          <cell r="B2409" t="str">
            <v>PS1 TRANSPORTADOR DE YOYOS SALIDA DE TUNEL 1</v>
          </cell>
          <cell r="C2409" t="str">
            <v>MARINELA MEXICO</v>
          </cell>
        </row>
        <row r="2410">
          <cell r="A2410" t="str">
            <v>BIM-057591</v>
          </cell>
          <cell r="B2410" t="str">
            <v>PS1 TRANSPORTADOR DE YOYOS SALIDA DE TUNEL 2</v>
          </cell>
          <cell r="C2410" t="str">
            <v>MARINELA MEXICO</v>
          </cell>
        </row>
        <row r="2411">
          <cell r="A2411" t="str">
            <v>BIM-057593</v>
          </cell>
          <cell r="B2411" t="str">
            <v>PS1 TABLERO ELECTRICO 5FCGAN DESMOLDEADORAS</v>
          </cell>
          <cell r="C2411" t="str">
            <v>MARINELA MEXICO</v>
          </cell>
        </row>
        <row r="2412">
          <cell r="A2412" t="str">
            <v>BIM-057594</v>
          </cell>
          <cell r="B2412" t="str">
            <v>PS1 TABLERO ELECTRICP 7FCGAN AREA DE CREMAS</v>
          </cell>
          <cell r="C2412" t="str">
            <v>MARINELA MEXICO</v>
          </cell>
        </row>
        <row r="2413">
          <cell r="A2413" t="str">
            <v>BIM-057595</v>
          </cell>
          <cell r="B2413" t="str">
            <v>PS1 TABLERO ELECTRICP 30FCS.EXT SERVICIOS EXTERIORES</v>
          </cell>
          <cell r="C2413" t="str">
            <v>MARINELA MEXICO</v>
          </cell>
        </row>
        <row r="2414">
          <cell r="A2414" t="str">
            <v>BIM-057596</v>
          </cell>
          <cell r="B2414" t="str">
            <v>PS1 TABLERO ELECTRICP 1FCGAN HORNO OAKESSLURRY Y TRANSPORTADORES</v>
          </cell>
          <cell r="C2414" t="str">
            <v>MARINELA MEXICO</v>
          </cell>
        </row>
        <row r="2415">
          <cell r="A2415" t="str">
            <v>BIM-057597</v>
          </cell>
          <cell r="B2415" t="str">
            <v>PS1 CONO ALMACENADOR DE GRASA P/ENGRASADO DE MOLDES</v>
          </cell>
          <cell r="C2415" t="str">
            <v>MARINELA MEXICO</v>
          </cell>
        </row>
        <row r="2416">
          <cell r="A2416" t="str">
            <v>BIM-057603</v>
          </cell>
          <cell r="B2416" t="str">
            <v>PAY TRANSPORTADOR ALIMENTADOR DE PLATOS AL HORNO SPOONER</v>
          </cell>
          <cell r="C2416" t="str">
            <v>MARINELA MEXICO</v>
          </cell>
        </row>
        <row r="2417">
          <cell r="A2417" t="str">
            <v>BIM-057604</v>
          </cell>
          <cell r="B2417" t="str">
            <v>PAY HORNO SPOONER</v>
          </cell>
          <cell r="C2417" t="str">
            <v>MARINELA MEXICO</v>
          </cell>
        </row>
        <row r="2418">
          <cell r="A2418" t="str">
            <v>BIM-057605</v>
          </cell>
          <cell r="B2418" t="str">
            <v>PAY TRAMO RECTO DE BANDA PARA ENFRIADOR SANDVIK</v>
          </cell>
          <cell r="C2418" t="str">
            <v>MARINELA MEXICO</v>
          </cell>
        </row>
        <row r="2419">
          <cell r="A2419" t="str">
            <v>BIM-057606</v>
          </cell>
          <cell r="B2419" t="str">
            <v>PAY ENFRIADOR SANDVIK</v>
          </cell>
          <cell r="C2419" t="str">
            <v>MARINELA MEXICO</v>
          </cell>
        </row>
        <row r="2420">
          <cell r="A2420" t="str">
            <v>BIM-057609</v>
          </cell>
          <cell r="B2420" t="str">
            <v>PAY ENVOLVEDORA 2</v>
          </cell>
          <cell r="C2420" t="str">
            <v>MARINELA MEXICO</v>
          </cell>
        </row>
        <row r="2421">
          <cell r="A2421" t="str">
            <v>BIM-057611</v>
          </cell>
          <cell r="B2421" t="str">
            <v>PAY TREN DE PAY</v>
          </cell>
          <cell r="C2421" t="str">
            <v>MARINELA MEXICO</v>
          </cell>
        </row>
        <row r="2422">
          <cell r="A2422" t="str">
            <v>BIM-057615</v>
          </cell>
          <cell r="B2422" t="str">
            <v>PAY TRANSPORTADOR RECUPERADOR DE PLATOS</v>
          </cell>
          <cell r="C2422" t="str">
            <v>MARINELA MEXICO</v>
          </cell>
        </row>
        <row r="2423">
          <cell r="A2423" t="str">
            <v>BIM-057617</v>
          </cell>
          <cell r="B2423" t="str">
            <v>PAY TRANSPORTADOR DESPLATIZADOR</v>
          </cell>
          <cell r="C2423" t="str">
            <v>MARINELA MEXICO</v>
          </cell>
        </row>
        <row r="2424">
          <cell r="A2424" t="str">
            <v>BIM-057618</v>
          </cell>
          <cell r="B2424" t="str">
            <v>PAY ALIMENTADOR DE PLATOS AL TREN</v>
          </cell>
          <cell r="C2424" t="str">
            <v>MARINELA MEXICO</v>
          </cell>
        </row>
        <row r="2425">
          <cell r="A2425" t="str">
            <v>BIM-057620</v>
          </cell>
          <cell r="B2425" t="str">
            <v>PAY DETECTOR DE METALES 1 ENVOLVEDORA 1</v>
          </cell>
          <cell r="C2425" t="str">
            <v>MARINELA MEXICO</v>
          </cell>
        </row>
        <row r="2426">
          <cell r="A2426" t="str">
            <v>BIM-057621</v>
          </cell>
          <cell r="B2426" t="str">
            <v>PAY DETECTOR DE METALES 2 ENVOLVEDORA 1</v>
          </cell>
          <cell r="C2426" t="str">
            <v>MARINELA MEXICO</v>
          </cell>
        </row>
        <row r="2427">
          <cell r="A2427" t="str">
            <v>BIM-057622</v>
          </cell>
          <cell r="B2427" t="str">
            <v>PAY LAVADORA DE PLATOS DE PAY</v>
          </cell>
          <cell r="C2427" t="str">
            <v>MARINELA MEXICO</v>
          </cell>
        </row>
        <row r="2428">
          <cell r="A2428" t="str">
            <v>BIM-057623</v>
          </cell>
          <cell r="B2428" t="str">
            <v>PAY POLIPASTO DE LAVADORA DE PLATOS</v>
          </cell>
          <cell r="C2428" t="str">
            <v>MARINELA MEXICO</v>
          </cell>
        </row>
        <row r="2429">
          <cell r="A2429" t="str">
            <v>BIM-057625</v>
          </cell>
          <cell r="B2429" t="str">
            <v>PAY TOLVA RELLENO PIÑA</v>
          </cell>
          <cell r="C2429" t="str">
            <v>MARINELA MEXICO</v>
          </cell>
        </row>
        <row r="2430">
          <cell r="A2430" t="str">
            <v>BIM-057626</v>
          </cell>
          <cell r="B2430" t="str">
            <v>PAY TABLERO ELCTRICO 7FCPAY</v>
          </cell>
          <cell r="C2430" t="str">
            <v>MARINELA MEXICO</v>
          </cell>
        </row>
        <row r="2431">
          <cell r="A2431" t="str">
            <v>BIM-057627</v>
          </cell>
          <cell r="B2431" t="str">
            <v>PAY TABLERO ELCTRICO DE INYECTORES DE AIRE</v>
          </cell>
          <cell r="C2431" t="str">
            <v>MARINELA MEXICO</v>
          </cell>
        </row>
        <row r="2432">
          <cell r="A2432" t="str">
            <v>BIM-057628</v>
          </cell>
          <cell r="B2432" t="str">
            <v>VENTILADOR CENTRIFUGO 36 ENFRIADOR DE PLATOS</v>
          </cell>
          <cell r="C2432" t="str">
            <v>MARINELA MEXICO</v>
          </cell>
        </row>
        <row r="2433">
          <cell r="A2433" t="str">
            <v>BIM-057631</v>
          </cell>
          <cell r="B2433" t="str">
            <v>PAY PORTAPLATOS 1</v>
          </cell>
          <cell r="C2433" t="str">
            <v>MARINELA MEXICO</v>
          </cell>
        </row>
        <row r="2434">
          <cell r="A2434" t="str">
            <v>BIM-057632</v>
          </cell>
          <cell r="B2434" t="str">
            <v>PAY PORTAPLATOS 2</v>
          </cell>
          <cell r="C2434" t="str">
            <v>MARINELA MEXICO</v>
          </cell>
        </row>
        <row r="2435">
          <cell r="A2435" t="str">
            <v>BIM-057633</v>
          </cell>
          <cell r="B2435" t="str">
            <v>PAY PORTAPLATOS 3</v>
          </cell>
          <cell r="C2435" t="str">
            <v>MARINELA MEXICO</v>
          </cell>
        </row>
        <row r="2436">
          <cell r="A2436" t="str">
            <v>BIM-057647</v>
          </cell>
          <cell r="B2436" t="str">
            <v>SG PLANTA DE EMERGENCIA PLANELEC P/ALUMBRADO CON POTENCIA INDUSTRIAL TIPO 183LU</v>
          </cell>
          <cell r="C2436" t="str">
            <v>MARINELA MEXICO</v>
          </cell>
        </row>
        <row r="2437">
          <cell r="A2437" t="str">
            <v>BIM-057650</v>
          </cell>
          <cell r="B2437" t="str">
            <v>SG SUBESTACION COMPACTA SELMEC P/23 KV DE SERVICIO INTERIORINCLUYE GABINETE META</v>
          </cell>
          <cell r="C2437" t="str">
            <v>MARINELA MEXICO</v>
          </cell>
        </row>
        <row r="2438">
          <cell r="A2438" t="str">
            <v>BIM-057653</v>
          </cell>
          <cell r="B2438" t="str">
            <v>SG BANCO DE CAPACITORES BALMEC CATALOGO  P/CORREGIR FACTOR POTENCIA PASTELERIA</v>
          </cell>
          <cell r="C2438" t="str">
            <v>MARINELA MEXICO</v>
          </cell>
        </row>
        <row r="2439">
          <cell r="A2439" t="str">
            <v>BIM-057654</v>
          </cell>
          <cell r="B2439" t="str">
            <v>SG TABLERO DE BAJA TENSION FEDERAL PACIFIC P/PASTELERIA</v>
          </cell>
          <cell r="C2439" t="str">
            <v>MARINELA MEXICO</v>
          </cell>
        </row>
        <row r="2440">
          <cell r="A2440" t="str">
            <v>BIM-057655</v>
          </cell>
          <cell r="B2440" t="str">
            <v>SG TABLERO DE BAJA TENSION FEDERAL PACIFIC P/GALLETERIA</v>
          </cell>
          <cell r="C2440" t="str">
            <v>MARINELA MEXICO</v>
          </cell>
        </row>
        <row r="2441">
          <cell r="A2441" t="str">
            <v>BIM-057659</v>
          </cell>
          <cell r="B2441" t="str">
            <v>SG BANCO DE CAPACITORES P/CORREGIR FACTOR DE POTENCIA GALLETERIA</v>
          </cell>
          <cell r="C2441" t="str">
            <v>MARINELA MEXICO</v>
          </cell>
        </row>
        <row r="2442">
          <cell r="A2442" t="str">
            <v>BIM-057667</v>
          </cell>
          <cell r="B2442" t="str">
            <v>SG TRANSFORMADOR ELECTRICO GALLETERIA  POTENCIA 1000 KV A 3 FASES 60 CPS 23000 V</v>
          </cell>
          <cell r="C2442" t="str">
            <v>MARINELA MEXICO</v>
          </cell>
        </row>
        <row r="2443">
          <cell r="A2443" t="str">
            <v>BIM-057675</v>
          </cell>
          <cell r="B2443" t="str">
            <v>SG BOMBA CENTRIFUGA HOR. MOTORM86F-15722 P/TORRE NO. 1</v>
          </cell>
          <cell r="C2443" t="str">
            <v>MARINELA MEXICO</v>
          </cell>
        </row>
        <row r="2444">
          <cell r="A2444" t="str">
            <v>BIM-057676</v>
          </cell>
          <cell r="B2444" t="str">
            <v>SG TABLERO ELECTRICO DE BAJA TENSION CHOCORROL</v>
          </cell>
          <cell r="C2444" t="str">
            <v>MARINELA MEXICO</v>
          </cell>
        </row>
        <row r="2445">
          <cell r="A2445" t="str">
            <v>BIM-057678</v>
          </cell>
          <cell r="B2445" t="str">
            <v>SG TRANSFORMADOR TIPO WS POTENCIA CHOCORROL 500 KV  C/UNIDAD DE FUSIBLE</v>
          </cell>
          <cell r="C2445" t="str">
            <v>MARINELA MEXICO</v>
          </cell>
        </row>
        <row r="2446">
          <cell r="A2446" t="str">
            <v>BIM-057692</v>
          </cell>
          <cell r="B2446" t="str">
            <v>SG REDES DE DIST. ELECT. EN BAJA TENSION SE ORIGINA EN CUARTODE MAQUINAS Y TERMI</v>
          </cell>
          <cell r="C2446" t="str">
            <v>MARINELA MEXICO</v>
          </cell>
        </row>
        <row r="2447">
          <cell r="A2447" t="str">
            <v>BIM-057695</v>
          </cell>
          <cell r="B2447" t="str">
            <v>SG TABLERO 1FMP ELECTRICO C/GABINETE TAMAÑO VI</v>
          </cell>
          <cell r="C2447" t="str">
            <v>MARINELA MEXICO</v>
          </cell>
        </row>
        <row r="2448">
          <cell r="A2448" t="str">
            <v>BIM-057699</v>
          </cell>
          <cell r="B2448" t="str">
            <v>SG SECADOR DE AIRE (SULLAI R OAKES)</v>
          </cell>
          <cell r="C2448" t="str">
            <v>MARINELA MEXICO</v>
          </cell>
        </row>
        <row r="2449">
          <cell r="A2449" t="str">
            <v>BIM-057701</v>
          </cell>
          <cell r="B2449" t="str">
            <v>SG MOTOR -BOMBA 25 HP (EMERGENCIA TORRE DE ENFRIAMIENTO 2 O 1 )</v>
          </cell>
          <cell r="C2449" t="str">
            <v>MARINELA MEXICO</v>
          </cell>
        </row>
        <row r="2450">
          <cell r="A2450" t="str">
            <v>BIM-057703</v>
          </cell>
          <cell r="B2450" t="str">
            <v>SG TORRE DE ENFRIAMIENTO #3</v>
          </cell>
          <cell r="C2450" t="str">
            <v>MARINELA MEXICO</v>
          </cell>
        </row>
        <row r="2451">
          <cell r="A2451" t="str">
            <v>BIM-057704</v>
          </cell>
          <cell r="B2451" t="str">
            <v>SG BOMBA CENTRIFUGA HORIZONTAL TORRE 3</v>
          </cell>
          <cell r="C2451" t="str">
            <v>MARINELA MEXICO</v>
          </cell>
        </row>
        <row r="2452">
          <cell r="A2452" t="str">
            <v>BIM-057706</v>
          </cell>
          <cell r="B2452" t="str">
            <v>SG UNIDAD DE ENFRIAMIENTO EVAPORATIVA LA65 (LAVADORA DE AIRE)</v>
          </cell>
          <cell r="C2452" t="str">
            <v>MARINELA MEXICO</v>
          </cell>
        </row>
        <row r="2453">
          <cell r="A2453" t="str">
            <v>BIM-057707</v>
          </cell>
          <cell r="B2453" t="str">
            <v>SG UNIDAD DE ENFRIAMIENTO EVAPORATIVA LA64 (AVADORA DE AIRE)</v>
          </cell>
          <cell r="C2453" t="str">
            <v>MARINELA MEXICO</v>
          </cell>
        </row>
        <row r="2454">
          <cell r="A2454" t="str">
            <v>BIM-057708</v>
          </cell>
          <cell r="B2454" t="str">
            <v>SG UNIDAD DE ENFRIAMIENTO EVAPORATIVA LA63 (LAVADORA DE AIRE)</v>
          </cell>
          <cell r="C2454" t="str">
            <v>MARINELA MEXICO</v>
          </cell>
        </row>
        <row r="2455">
          <cell r="A2455" t="str">
            <v>BIM-057709</v>
          </cell>
          <cell r="B2455" t="str">
            <v>SG UNIDAD DE ENFRIAMIENTO EVAPORATIVA LA61 (LAVADORA DE AIRE)</v>
          </cell>
          <cell r="C2455" t="str">
            <v>MARINELA MEXICO</v>
          </cell>
        </row>
        <row r="2456">
          <cell r="A2456" t="str">
            <v>BIM-057710</v>
          </cell>
          <cell r="B2456" t="str">
            <v>SG UNIDAD MANEJADORA DE AIRE C/ARRANCADOR MAGNETICO  LA50(LAVADORA DE AIRE)</v>
          </cell>
          <cell r="C2456" t="str">
            <v>MARINELA MEXICO</v>
          </cell>
        </row>
        <row r="2457">
          <cell r="A2457" t="str">
            <v>BIM-057711</v>
          </cell>
          <cell r="B2457" t="str">
            <v>SG UNIDAD MANEJADORA DE AIRE C/ARRANCADOR MAGNETICO  LA47(LAVADORA DE AIRE)</v>
          </cell>
          <cell r="C2457" t="str">
            <v>MARINELA MEXICO</v>
          </cell>
        </row>
        <row r="2458">
          <cell r="A2458" t="str">
            <v>BIM-057712</v>
          </cell>
          <cell r="B2458" t="str">
            <v>SG UNIDAD MANEJADORA DE AIRE C/ARRANCADOR MAGNETICO LA53(LAVADORA DE AIRE)</v>
          </cell>
          <cell r="C2458" t="str">
            <v>MARINELA MEXICO</v>
          </cell>
        </row>
        <row r="2459">
          <cell r="A2459" t="str">
            <v>BIM-057720</v>
          </cell>
          <cell r="B2459" t="str">
            <v>ENVOLVEDORA #2 C/TRANSP CURVO S-96-1122 (SE ADICIONA AL BIM-057608)</v>
          </cell>
          <cell r="C2459" t="str">
            <v>MARINELA MEXICO</v>
          </cell>
        </row>
        <row r="2460">
          <cell r="A2460" t="str">
            <v>BIM-057725</v>
          </cell>
          <cell r="B2460" t="str">
            <v>SV2 TURBO MEZCLADOR  # 2 C/ TANQUE ALMACENADOR #2 DE BATIDO P/PREPARACION DE BAT</v>
          </cell>
          <cell r="C2460" t="str">
            <v>MARINELA MEXICO</v>
          </cell>
        </row>
        <row r="2461">
          <cell r="A2461" t="str">
            <v>BIM-057727</v>
          </cell>
          <cell r="B2461" t="str">
            <v>SV2 COMPRESOR PRENSA SC-2 P/CAMARA DE ENFRIAMIENTO  10 HP</v>
          </cell>
          <cell r="C2461" t="str">
            <v>MARINELA MEXICO</v>
          </cell>
        </row>
        <row r="2462">
          <cell r="A2462" t="str">
            <v>BIM-057728</v>
          </cell>
          <cell r="B2462" t="str">
            <v>SV1  MOLINO FRANZ HASS P 60 B P/DESPERDICIOS DE OBLEA C/CUBA PIVOTANTE EN ACERO</v>
          </cell>
          <cell r="C2462" t="str">
            <v>MARINELA MEXICO</v>
          </cell>
        </row>
        <row r="2463">
          <cell r="A2463" t="str">
            <v>BIM-057732</v>
          </cell>
          <cell r="B2463" t="str">
            <v>SV2 TABLERO DE FUERZA Y CONTROL 220/127 PARA COMPRESOR REFRIGERACION 7FCSC SC-2</v>
          </cell>
          <cell r="C2463" t="str">
            <v>MARINELA MEXICO</v>
          </cell>
        </row>
        <row r="2464">
          <cell r="A2464" t="str">
            <v>BIM-057734</v>
          </cell>
          <cell r="B2464" t="str">
            <v>ENVOLVEDORA #2    SERVO FLO (SE ENCUENTRA EN LARA)</v>
          </cell>
          <cell r="C2464" t="str">
            <v>MARINELA MEXICO</v>
          </cell>
        </row>
        <row r="2465">
          <cell r="A2465" t="str">
            <v>BIM-057745</v>
          </cell>
          <cell r="B2465" t="str">
            <v>SG TABLERO ELECTRICO BOMBA 5BFCMAQ</v>
          </cell>
          <cell r="C2465" t="str">
            <v>MARINELA MEXICO</v>
          </cell>
        </row>
        <row r="2466">
          <cell r="A2466" t="str">
            <v>BIM-057746</v>
          </cell>
          <cell r="B2466" t="str">
            <v>SG BOMBA CONTRA INCENDIOS C/MOTOR DE COMBUSTION INTERNA</v>
          </cell>
          <cell r="C2466" t="str">
            <v>MARINELA MEXICO</v>
          </cell>
        </row>
        <row r="2467">
          <cell r="A2467" t="str">
            <v>BIM-057747</v>
          </cell>
          <cell r="B2467" t="str">
            <v>SG BOMBA DEL TANQUE ELEVADO (1)</v>
          </cell>
          <cell r="C2467" t="str">
            <v>MARINELA MEXICO</v>
          </cell>
        </row>
        <row r="2468">
          <cell r="A2468" t="str">
            <v>BIM-057748</v>
          </cell>
          <cell r="B2468" t="str">
            <v>SG BOMBA CONTRA INCENDIOS (2)</v>
          </cell>
          <cell r="C2468" t="str">
            <v>MARINELA MEXICO</v>
          </cell>
        </row>
        <row r="2469">
          <cell r="A2469" t="str">
            <v>BIM-057749</v>
          </cell>
          <cell r="B2469" t="str">
            <v>SG BOMBA DEL TANQUE ELEVADO (3)</v>
          </cell>
          <cell r="C2469" t="str">
            <v>MARINELA MEXICO</v>
          </cell>
        </row>
        <row r="2470">
          <cell r="A2470" t="str">
            <v>BIM-057750</v>
          </cell>
          <cell r="B2470" t="str">
            <v>SG BOMBA DEL TANQUE ELEVADO (4)</v>
          </cell>
          <cell r="C2470" t="str">
            <v>MARINELA MEXICO</v>
          </cell>
        </row>
        <row r="2471">
          <cell r="A2471" t="str">
            <v>BIM-057751</v>
          </cell>
          <cell r="B2471" t="str">
            <v>TANQUE ELEVADO 185 MTS. CUBICOS</v>
          </cell>
          <cell r="C2471" t="str">
            <v>MARINELA MEXICO</v>
          </cell>
        </row>
        <row r="2472">
          <cell r="A2472" t="str">
            <v>BIM-057752</v>
          </cell>
          <cell r="B2472" t="str">
            <v>TANQUE DE GASOLINA DE 50 LTS</v>
          </cell>
          <cell r="C2472" t="str">
            <v>MARINELA MEXICO</v>
          </cell>
        </row>
        <row r="2473">
          <cell r="A2473" t="str">
            <v>BIM-057754</v>
          </cell>
          <cell r="B2473" t="str">
            <v>PRENSA HIDRAULICA</v>
          </cell>
          <cell r="C2473" t="str">
            <v>MARINELA MEXICO</v>
          </cell>
        </row>
        <row r="2474">
          <cell r="A2474" t="str">
            <v>BIM-057755</v>
          </cell>
          <cell r="B2474" t="str">
            <v>SG TORNO IMOR PRN-320/800 VOLTEO 300 MM BANCADA DE 1000 MM</v>
          </cell>
          <cell r="C2474" t="str">
            <v>MARINELA MEXICO</v>
          </cell>
        </row>
        <row r="2475">
          <cell r="A2475" t="str">
            <v>BIM-057756</v>
          </cell>
          <cell r="B2475" t="str">
            <v>SG TALADRO DE COLUMNA DE 4 VELOCIDADES MCA VIMALERT ACCIONADO POR MOTOR GRAL ELE</v>
          </cell>
          <cell r="C2475" t="str">
            <v>MARINELA MEXICO</v>
          </cell>
        </row>
        <row r="2476">
          <cell r="A2476" t="str">
            <v>BIM-057757</v>
          </cell>
          <cell r="B2476" t="str">
            <v>SG TORNO MOD.IMOR SER:520 C/DISTANCIA ENTRE PUNTOS2M. VOLTEOS S/BANCADA 520.6MM</v>
          </cell>
          <cell r="C2476" t="str">
            <v>MARINELA MEXICO</v>
          </cell>
        </row>
        <row r="2477">
          <cell r="A2477" t="str">
            <v>BIM-057774</v>
          </cell>
          <cell r="B2477" t="str">
            <v>SG BASCULA TOLEDO P/PEAJE DE CAMIONES C/COMPUTADORA IBM EIMPRESORA (VIGILANCIA)</v>
          </cell>
          <cell r="C2477" t="str">
            <v>MARINELA MEXICO</v>
          </cell>
        </row>
        <row r="2478">
          <cell r="A2478" t="str">
            <v>BIM-057775</v>
          </cell>
          <cell r="B2478" t="str">
            <v>MP CAMARA DE REFRIGERACION II DE 2.60 X 6.00 X 2.60MT C/UNIDAD MAYEKAWA MOD 95-F</v>
          </cell>
          <cell r="C2478" t="str">
            <v>MARINELA MEXICO</v>
          </cell>
        </row>
        <row r="2479">
          <cell r="A2479" t="str">
            <v>BIM-057785</v>
          </cell>
          <cell r="B2479" t="str">
            <v>SAN RESTREGADORA TENAT 515</v>
          </cell>
          <cell r="C2479" t="str">
            <v>MARINELA MEXICO</v>
          </cell>
        </row>
        <row r="2480">
          <cell r="A2480" t="str">
            <v>BIM-057906</v>
          </cell>
          <cell r="B2480" t="str">
            <v>DES LAVADORA DE CHAROLAS</v>
          </cell>
          <cell r="C2480" t="str">
            <v>MARINELA MEXICO</v>
          </cell>
        </row>
        <row r="2481">
          <cell r="A2481" t="str">
            <v>BIM-057914</v>
          </cell>
          <cell r="B2481" t="str">
            <v>MM TANQUE ALMACENADOR C/CAPACIDAD DE22800 LTS (30 TONELADAS) FRUCTUOSA</v>
          </cell>
          <cell r="C2481" t="str">
            <v>MARINELA MEXICO</v>
          </cell>
        </row>
        <row r="2482">
          <cell r="A2482" t="str">
            <v>BIM-057915</v>
          </cell>
          <cell r="B2482" t="str">
            <v>MM TANQUE ALMACENADOR C/CAPACIDAD DE22800 LTS (30 TONELADAS) GLUCOSA</v>
          </cell>
          <cell r="C2482" t="str">
            <v>MARINELA MEXICO</v>
          </cell>
        </row>
        <row r="2483">
          <cell r="A2483" t="str">
            <v>BIM-057916</v>
          </cell>
          <cell r="B2483" t="str">
            <v>MM TABLERO ELECTRICO  DE CONTROL Y FUERZA GLUCOSA</v>
          </cell>
          <cell r="C2483" t="str">
            <v>MARINELA MEXICO</v>
          </cell>
        </row>
        <row r="2484">
          <cell r="A2484" t="str">
            <v>BIM-057920</v>
          </cell>
          <cell r="B2484" t="str">
            <v>PS2 TABLERO DE CONTROL FUERZA 220  VOLTS.</v>
          </cell>
          <cell r="C2484" t="str">
            <v>MARINELA MEXICO</v>
          </cell>
        </row>
        <row r="2485">
          <cell r="A2485" t="str">
            <v>BIM-057921</v>
          </cell>
          <cell r="B2485" t="str">
            <v>ELEVADOR MONTACARGASS OTIS CON CAP/2000 KGS MATERIALES (EMPAQUE GALLETERIA 1)</v>
          </cell>
          <cell r="C2485" t="str">
            <v>MARINELA MEXICO</v>
          </cell>
        </row>
        <row r="2486">
          <cell r="A2486" t="str">
            <v>BIM-057922</v>
          </cell>
          <cell r="B2486" t="str">
            <v>MM SISTEMA REIMELT P/MANEJO DE HARINA DESDE SILOS HASTA LASLINEAS DE PRODUCCION</v>
          </cell>
          <cell r="C2486" t="str">
            <v>MARINELA MEXICO</v>
          </cell>
        </row>
        <row r="2487">
          <cell r="A2487" t="str">
            <v>BIM-057923</v>
          </cell>
          <cell r="B2487" t="str">
            <v>MM INVERSOR DE CORRIENTE NO BREAK BESP FC 4.3 KVA COMPUTO</v>
          </cell>
          <cell r="C2487" t="str">
            <v>MARINELA MEXICO</v>
          </cell>
        </row>
        <row r="2488">
          <cell r="A2488" t="str">
            <v>BIM-057924</v>
          </cell>
          <cell r="B2488" t="str">
            <v>MM SIST. CONTINUO DE MEDICION DE NIVEL DE SILOS DE HARINA 7 SONDAS Y 7 TRANSMISO</v>
          </cell>
          <cell r="C2488" t="str">
            <v>MARINELA MEXICO</v>
          </cell>
        </row>
        <row r="2489">
          <cell r="A2489" t="str">
            <v>BIM-057925</v>
          </cell>
          <cell r="B2489" t="str">
            <v>MM SOPLADOR SUTORBILT  MOTOR S.0905001 DE 5HP EN LOS SILOS DE HARINA (EXTERIOR)</v>
          </cell>
          <cell r="C2489" t="str">
            <v>MARINELA MEXICO</v>
          </cell>
        </row>
        <row r="2490">
          <cell r="A2490" t="str">
            <v>BIM-057928</v>
          </cell>
          <cell r="B2490" t="str">
            <v>MM EQUIPO DE COMPUTO P/MANEJO DE MATERIALES: MODULO DE INTERFASE DE COMUNICACION</v>
          </cell>
          <cell r="C2490" t="str">
            <v>MARINELA MEXICO</v>
          </cell>
        </row>
        <row r="2491">
          <cell r="A2491" t="str">
            <v>BIM-057929</v>
          </cell>
          <cell r="B2491" t="str">
            <v>MM SILO S-7 P/ALMACENAR HARINA A GRANEL C/PASILLO DE INETCONEXIONA TUBOS 80 TOLS</v>
          </cell>
          <cell r="C2491" t="str">
            <v>MARINELA MEXICO</v>
          </cell>
        </row>
        <row r="2492">
          <cell r="A2492" t="str">
            <v>BIM-057930</v>
          </cell>
          <cell r="B2492" t="str">
            <v>MM SILO S-6 P/ALMACENAR HARINA A GRANEL C/PASILLO DE INETCONEXIONA TUBOS 80 TOLN</v>
          </cell>
          <cell r="C2492" t="str">
            <v>MARINELA MEXICO</v>
          </cell>
        </row>
        <row r="2493">
          <cell r="A2493" t="str">
            <v>BIM-057931</v>
          </cell>
          <cell r="B2493" t="str">
            <v>MM SILO S-5 P/ALMACENAR HARINA A GRANEL C/PASILLO DE INETCONEXIONA TUBOS 80 TOLN</v>
          </cell>
          <cell r="C2493" t="str">
            <v>MARINELA MEXICO</v>
          </cell>
        </row>
        <row r="2494">
          <cell r="A2494" t="str">
            <v>BIM-057932</v>
          </cell>
          <cell r="B2494" t="str">
            <v>MM SILO S-4 P/ALMACENAR HARINA A GRANEL C/PASILLO DE INETCONEXIONA TUBOS 80TOLNS</v>
          </cell>
          <cell r="C2494" t="str">
            <v>MARINELA MEXICO</v>
          </cell>
        </row>
        <row r="2495">
          <cell r="A2495" t="str">
            <v>BIM-057933</v>
          </cell>
          <cell r="B2495" t="str">
            <v>MM SILO S-1 P/ALMACENAR HARINA A GRANEL C/PASILLO DE INETCONEXIONA TUBOS 80 TOLN</v>
          </cell>
          <cell r="C2495" t="str">
            <v>MARINELA MEXICO</v>
          </cell>
        </row>
        <row r="2496">
          <cell r="A2496" t="str">
            <v>BIM-057934</v>
          </cell>
          <cell r="B2496" t="str">
            <v>MM SILO S-2 P/ALMACENAR HARINA A GRANEL C/PASILLO DE INETCONEXIONA TUBOS 80 TOLN</v>
          </cell>
          <cell r="C2496" t="str">
            <v>MARINELA MEXICO</v>
          </cell>
        </row>
        <row r="2497">
          <cell r="A2497" t="str">
            <v>BIM-057935</v>
          </cell>
          <cell r="B2497" t="str">
            <v>MM SILO S-3 P/ALMACENAR HARINA A GRANEL C/PASILLO DE INETCONEXIONA TUBOS 80 TOLN</v>
          </cell>
          <cell r="C2497" t="str">
            <v>MARINELA MEXICO</v>
          </cell>
        </row>
        <row r="2498">
          <cell r="A2498" t="str">
            <v>BIM-057936</v>
          </cell>
          <cell r="B2498" t="str">
            <v>MM SILO METALICO  S-12 DE 1.90MTS. DIAMETRO4MTS.DE ALTURA CAPAC.11M3C/GUSANO SEC</v>
          </cell>
          <cell r="C2498" t="str">
            <v>MARINELA MEXICO</v>
          </cell>
        </row>
        <row r="2499">
          <cell r="A2499" t="str">
            <v>BIM-057937</v>
          </cell>
          <cell r="B2499" t="str">
            <v>MM SILO METALICO  S-13 DE 1.90MTS. DIAMETRO4MTS.DE ALTURA CAPAC.11M3C/GUSANO SEC</v>
          </cell>
          <cell r="C2499" t="str">
            <v>MARINELA MEXICO</v>
          </cell>
        </row>
        <row r="2500">
          <cell r="A2500" t="str">
            <v>BIM-057938</v>
          </cell>
          <cell r="B2500" t="str">
            <v>MM TANQUE PULMON T-2 AIRE</v>
          </cell>
          <cell r="C2500" t="str">
            <v>MARINELA MEXICO</v>
          </cell>
        </row>
        <row r="2501">
          <cell r="A2501" t="str">
            <v>BIM-057941</v>
          </cell>
          <cell r="B2501" t="str">
            <v>PS2 CONTROL DE MANTECAS PLASTIFICADAS CONREDIPANEL</v>
          </cell>
          <cell r="C2501" t="str">
            <v>MARINELA MEXICO</v>
          </cell>
        </row>
        <row r="2502">
          <cell r="A2502" t="str">
            <v>BIM-057943</v>
          </cell>
          <cell r="B2502" t="str">
            <v>PS2 TANQUE ALMACENADOR DE AGUA</v>
          </cell>
          <cell r="C2502" t="str">
            <v>MARINELA MEXICO</v>
          </cell>
        </row>
        <row r="2503">
          <cell r="A2503" t="str">
            <v>BIM-057944</v>
          </cell>
          <cell r="B2503" t="str">
            <v>MM FILTRO GAF P/MANTECA LIQUIDA</v>
          </cell>
          <cell r="C2503" t="str">
            <v>MARINELA MEXICO</v>
          </cell>
        </row>
        <row r="2504">
          <cell r="A2504" t="str">
            <v>BIM-057952</v>
          </cell>
          <cell r="B2504" t="str">
            <v>MM TANQUE DE MANTECA DE SUAVICREMAS</v>
          </cell>
          <cell r="C2504" t="str">
            <v>MARINELA MEXICO</v>
          </cell>
        </row>
        <row r="2505">
          <cell r="A2505" t="str">
            <v>BIM-057961</v>
          </cell>
          <cell r="B2505" t="str">
            <v>SG TABLERO 1FCMM DE FUERZA Y CONTROL DE BOMBAS DE TORRES</v>
          </cell>
          <cell r="C2505" t="str">
            <v>MARINELA MEXICO</v>
          </cell>
        </row>
        <row r="2506">
          <cell r="A2506" t="str">
            <v>BIM-057998</v>
          </cell>
          <cell r="B2506" t="str">
            <v>SV3 HORNO  P/OBLEAS SWAKT C/88 PLACAS DE 290X500MMY CALEFACCION POR GAS CONTROL</v>
          </cell>
          <cell r="C2506" t="str">
            <v>MARINELA MEXICO</v>
          </cell>
        </row>
        <row r="2507">
          <cell r="A2507" t="str">
            <v>BIM-057999</v>
          </cell>
          <cell r="B2507" t="str">
            <v>SV3 CABINA DE CONFORT GV-SWAKT DEPOSITADO DE BATIDO A HORNO C/VIDRIO DE INSPECCI</v>
          </cell>
          <cell r="C2507" t="str">
            <v>MARINELA MEXICO</v>
          </cell>
        </row>
        <row r="2508">
          <cell r="A2508" t="str">
            <v>BIM-058000</v>
          </cell>
          <cell r="B2508" t="str">
            <v>SV3 ARCO ENFRIADOR  TBK P/HIJAS DE OBLEA HASTA 350X500MM</v>
          </cell>
          <cell r="C2508" t="str">
            <v>MARINELA MEXICO</v>
          </cell>
        </row>
        <row r="2509">
          <cell r="A2509" t="str">
            <v>BIM-058001</v>
          </cell>
          <cell r="B2509" t="str">
            <v>SV3 TRANSPORTADOR DE OBLEAS AL DISTRIBUIDOR</v>
          </cell>
          <cell r="C2509" t="str">
            <v>MARINELA MEXICO</v>
          </cell>
        </row>
        <row r="2510">
          <cell r="A2510" t="str">
            <v>BIM-058002</v>
          </cell>
          <cell r="B2510" t="str">
            <v>SV3 UNTADORA DE PELICULA FSTM APILAMIENTO POR ESPIRALES Y CILINDRO DE PRESION CA</v>
          </cell>
          <cell r="C2510" t="str">
            <v>MARINELA MEXICO</v>
          </cell>
        </row>
        <row r="2511">
          <cell r="A2511" t="str">
            <v>BIM-058003</v>
          </cell>
          <cell r="B2511" t="str">
            <v>SV3 TRANSPORTADOR CON ESTRELLA VOLTEADORA WSTF-FSTM P/UNTADORA DE PELICULA</v>
          </cell>
          <cell r="C2511" t="str">
            <v>MARINELA MEXICO</v>
          </cell>
        </row>
        <row r="2512">
          <cell r="A2512" t="str">
            <v>BIM-058004</v>
          </cell>
          <cell r="B2512" t="str">
            <v>SV3 BASCULA DE CONTROL BLOQUES  NO. 3 KW-B P/VERIFICACION AUTOMATICADEL PESO DE</v>
          </cell>
          <cell r="C2512" t="str">
            <v>MARINELA MEXICO</v>
          </cell>
        </row>
        <row r="2513">
          <cell r="A2513" t="str">
            <v>BIM-058005</v>
          </cell>
          <cell r="B2513" t="str">
            <v>SV3 TRANSPORTADOR DE SALIDA DE LA BASCULA 3</v>
          </cell>
          <cell r="C2513" t="str">
            <v>MARINELA MEXICO</v>
          </cell>
        </row>
        <row r="2514">
          <cell r="A2514" t="str">
            <v>BIM-058006</v>
          </cell>
          <cell r="B2514" t="str">
            <v>SV3 CAMARA DE REFRIGERACION WKF 160 EN ACERO INOX. (PRENSA ENFRIADORA #3)</v>
          </cell>
          <cell r="C2514" t="str">
            <v>MARINELA MEXICO</v>
          </cell>
        </row>
        <row r="2515">
          <cell r="A2515" t="str">
            <v>BIM-058007</v>
          </cell>
          <cell r="B2515" t="str">
            <v>EMP SV3 CORTADORA DE BLOQUES DE OBLEAS VAWDM EN ACERO INOX. C/CINTA DE ENTRADA DISPO</v>
          </cell>
          <cell r="C2515" t="str">
            <v>MARINELA MEXICO</v>
          </cell>
        </row>
        <row r="2516">
          <cell r="A2516" t="str">
            <v>BIM-058008</v>
          </cell>
          <cell r="B2516" t="str">
            <v>EMP SV3 TRANSPORTADOR ACUMULADOR LATERAL BARQUILLOS ASV 55 C/CINTA DE TRANSPORTE VB-</v>
          </cell>
          <cell r="C2516" t="str">
            <v>MARINELA MEXICO</v>
          </cell>
        </row>
        <row r="2517">
          <cell r="A2517" t="str">
            <v>BIM-058009</v>
          </cell>
          <cell r="B2517" t="str">
            <v>SV3 TURBO MEZCLADOR DE BATIDOS #3  CON TANQUE #3 ALM. DE BATIDO</v>
          </cell>
          <cell r="C2517" t="str">
            <v>MARINELA MEXICO</v>
          </cell>
        </row>
        <row r="2518">
          <cell r="A2518" t="str">
            <v>BIM-058011</v>
          </cell>
          <cell r="B2518" t="str">
            <v>SV3 COMPRESOR DE REFRIGERACION  SE-100 NO. SERIE 95-3-673</v>
          </cell>
          <cell r="C2518" t="str">
            <v>MARINELA MEXICO</v>
          </cell>
        </row>
        <row r="2519">
          <cell r="A2519" t="str">
            <v>BIM-058013</v>
          </cell>
          <cell r="B2519" t="str">
            <v>SV3 TABLERO ELECTRICO EN GABINETE DE LAMINA DE ACERO S.9FCSC COMPRESOR E INYECTO</v>
          </cell>
          <cell r="C2519" t="str">
            <v>MARINELA MEXICO</v>
          </cell>
        </row>
        <row r="2520">
          <cell r="A2520" t="str">
            <v>BIM-058015</v>
          </cell>
          <cell r="B2520" t="str">
            <v>SV3 ALIMENTADOR AUTOMATICO ASV NO. 3</v>
          </cell>
          <cell r="C2520" t="str">
            <v>MARINELA MEXICO</v>
          </cell>
        </row>
        <row r="2521">
          <cell r="A2521" t="str">
            <v>BIM-058016</v>
          </cell>
          <cell r="B2521" t="str">
            <v>SV3 TABLERO HORNO HAAS NO.3 SUAVICREMAS 8FCSC</v>
          </cell>
          <cell r="C2521" t="str">
            <v>MARINELA MEXICO</v>
          </cell>
        </row>
        <row r="2522">
          <cell r="A2522" t="str">
            <v>BIM-058017</v>
          </cell>
          <cell r="B2522" t="str">
            <v>SV3 TRANSPORTADOR DE SALIDA CON CEPILLOS Y DESVIADOR DE OBLEAS (ENTRADA AL ARCO</v>
          </cell>
          <cell r="C2522" t="str">
            <v>MARINELA MEXICO</v>
          </cell>
        </row>
        <row r="2523">
          <cell r="A2523" t="str">
            <v>BIM-058018</v>
          </cell>
          <cell r="B2523" t="str">
            <v>SV3 TABLERO FUERZA Y CONTROL DEL ENFRIADOR HAAS SUAVICREMAS 3  10FCSC</v>
          </cell>
          <cell r="C2523" t="str">
            <v>MARINELA MEXICO</v>
          </cell>
        </row>
        <row r="2524">
          <cell r="A2524" t="str">
            <v>BIM-058019</v>
          </cell>
          <cell r="B2524" t="str">
            <v>SV3 TRANSPORTADOR DE SALIDA DEL ARCO</v>
          </cell>
          <cell r="C2524" t="str">
            <v>MARINELA MEXICO</v>
          </cell>
        </row>
        <row r="2525">
          <cell r="A2525" t="str">
            <v>BIM-058020</v>
          </cell>
          <cell r="B2525" t="str">
            <v>SV3 TRANSPORTADOR DE ENTRADA A UNTADORA #3 (TRANSP. INFERIOR)</v>
          </cell>
          <cell r="C2525" t="str">
            <v>MARINELA MEXICO</v>
          </cell>
        </row>
        <row r="2526">
          <cell r="A2526" t="str">
            <v>BIM-058021</v>
          </cell>
          <cell r="B2526" t="str">
            <v>SV3 TABLERO FUERZA Y CONTROL P/UNTADORA #3 CON  PANEL VIW</v>
          </cell>
          <cell r="C2526" t="str">
            <v>MARINELA MEXICO</v>
          </cell>
        </row>
        <row r="2527">
          <cell r="A2527" t="str">
            <v>BIM-058022</v>
          </cell>
          <cell r="B2527" t="str">
            <v>SV3 TRANSPORTADOR SALIDA DE LA UNTADORA SC-3</v>
          </cell>
          <cell r="C2527" t="str">
            <v>MARINELA MEXICO</v>
          </cell>
        </row>
        <row r="2528">
          <cell r="A2528" t="str">
            <v>BIM-058023</v>
          </cell>
          <cell r="B2528" t="str">
            <v>TRANSPORTADOR DE ENTRADA A LA BASCULA</v>
          </cell>
          <cell r="C2528" t="str">
            <v>MARINELA MEXICO</v>
          </cell>
        </row>
        <row r="2529">
          <cell r="A2529" t="str">
            <v>BIM-058025</v>
          </cell>
          <cell r="B2529" t="str">
            <v>SV1 TANQUE TEMPERADOR DE AGUA 80 LTS</v>
          </cell>
          <cell r="C2529" t="str">
            <v>MARINELA MEXICO</v>
          </cell>
        </row>
        <row r="2530">
          <cell r="A2530" t="str">
            <v>BIM-058026</v>
          </cell>
          <cell r="B2530" t="str">
            <v>SV3 DETECTOR DE METALES #3 EN SUAVICREMAS 3</v>
          </cell>
          <cell r="C2530" t="str">
            <v>MARINELA MEXICO</v>
          </cell>
        </row>
        <row r="2531">
          <cell r="A2531" t="str">
            <v>BIM-058036</v>
          </cell>
          <cell r="B2531" t="str">
            <v>TUNEL DE ENFRIAMIENTO P/  MINI-GANSITO (SE ENCUENTRA EN LA CD DE LOS NI#OS STA F</v>
          </cell>
          <cell r="C2531" t="str">
            <v>MARINELA MEXICO</v>
          </cell>
        </row>
        <row r="2532">
          <cell r="A2532" t="str">
            <v>BIM-058037</v>
          </cell>
          <cell r="B2532" t="str">
            <v>TABLERO ELECTRICO MINI-GANSITO TIPO ASTM-A-366 ( SE ENCUENTRA EN LA CD DE LOS NI</v>
          </cell>
          <cell r="C2532" t="str">
            <v>MARINELA MEXICO</v>
          </cell>
        </row>
        <row r="2533">
          <cell r="A2533" t="str">
            <v>BIM-058038</v>
          </cell>
          <cell r="B2533" t="str">
            <v>DOSIFICADOR DE GRANILLO P/ MINI-GANSITO (SE ENCUENTRA EN LA CD DE LOS NI#OS STA</v>
          </cell>
          <cell r="C2533" t="str">
            <v>MARINELA MEXICO</v>
          </cell>
        </row>
        <row r="2534">
          <cell r="A2534" t="str">
            <v>BIM-058040</v>
          </cell>
          <cell r="B2534" t="str">
            <v>TRAMPADORA D/CHOCLATE P/ MINI LINEA DE GANSITO (SE ENCUENTRA EN LA CD DE LOS NI#</v>
          </cell>
          <cell r="C2534" t="str">
            <v>MARINELA MEXICO</v>
          </cell>
        </row>
        <row r="2535">
          <cell r="A2535" t="str">
            <v>BIM-058041</v>
          </cell>
          <cell r="B2535" t="str">
            <v>CIUDAD DE LOS NIÑOS STA FE</v>
          </cell>
          <cell r="C2535" t="str">
            <v>MARINELA MEXICO</v>
          </cell>
        </row>
        <row r="2536">
          <cell r="A2536" t="str">
            <v>BIM-058050</v>
          </cell>
          <cell r="B2536" t="str">
            <v>EMP CER MESA FRIA 1</v>
          </cell>
          <cell r="C2536" t="str">
            <v>MARINELA MEXICO</v>
          </cell>
        </row>
        <row r="2537">
          <cell r="A2537" t="str">
            <v>BIM-058051</v>
          </cell>
          <cell r="B2537" t="str">
            <v>EMP CER MESA FRIA 2</v>
          </cell>
          <cell r="C2537" t="str">
            <v>MARINELA MEXICO</v>
          </cell>
        </row>
        <row r="2538">
          <cell r="A2538" t="str">
            <v>BIM-058062</v>
          </cell>
          <cell r="B2538" t="str">
            <v>CER TRANSPORTADOR RECTO PARA LEVANTADO DE ENVOLVEDORA #4</v>
          </cell>
          <cell r="C2538" t="str">
            <v>MARINELA MEXICO</v>
          </cell>
        </row>
        <row r="2539">
          <cell r="A2539" t="str">
            <v>BIM-058064</v>
          </cell>
          <cell r="B2539" t="str">
            <v>ESCALERA DE PASO CON BARANDAL DE 6 ESCALONES  ACERO INOXIDABLE (SE ENCUENTRA EN</v>
          </cell>
          <cell r="C2539" t="str">
            <v>MARINELA MEXICO</v>
          </cell>
        </row>
        <row r="2540">
          <cell r="A2540" t="str">
            <v>BIM-058081</v>
          </cell>
          <cell r="B2540" t="str">
            <v>PS3 TANQUE ALMACENADOR DE DRESSING</v>
          </cell>
          <cell r="C2540" t="str">
            <v>MARINELA MEXICO</v>
          </cell>
        </row>
        <row r="2541">
          <cell r="A2541" t="str">
            <v>BIM-058096</v>
          </cell>
          <cell r="B2541" t="str">
            <v>CER TANQUE DE COBERTURA</v>
          </cell>
          <cell r="C2541" t="str">
            <v>MARINELA MEXICO</v>
          </cell>
        </row>
        <row r="2542">
          <cell r="A2542" t="str">
            <v>BIM-058097</v>
          </cell>
          <cell r="B2542" t="str">
            <v>TANQUE COBERTURA BLANCA #2</v>
          </cell>
          <cell r="C2542" t="str">
            <v>MARINELA MEXICO</v>
          </cell>
        </row>
        <row r="2543">
          <cell r="A2543" t="str">
            <v>BIM-058103</v>
          </cell>
          <cell r="B2543" t="str">
            <v>PS1 UNIDAD CONDENSADORA DE TUNEL DE ENFRIAMIENTO 2</v>
          </cell>
          <cell r="C2543" t="str">
            <v>MARINELA MEXICO</v>
          </cell>
        </row>
        <row r="2544">
          <cell r="A2544" t="str">
            <v>BIM-058110</v>
          </cell>
          <cell r="B2544" t="str">
            <v>TUNEL DE ENCOGIMIENTO 96030 DEVEKMATIC TERMOENCOGIBLE #1</v>
          </cell>
          <cell r="C2544" t="str">
            <v>MARINELA MEXICO</v>
          </cell>
        </row>
        <row r="2545">
          <cell r="A2545" t="str">
            <v>BIM-058111</v>
          </cell>
          <cell r="B2545" t="str">
            <v>TRANSPORTADOR C/2 BANDAS DE ACETAL MULTIEMPAQUE</v>
          </cell>
          <cell r="C2545" t="str">
            <v>MARINELA MEXICO</v>
          </cell>
        </row>
        <row r="2546">
          <cell r="A2546" t="str">
            <v>BIM-058112</v>
          </cell>
          <cell r="B2546" t="str">
            <v>ENVOLVEDORA DERECHA  C/TRANSP CURVO A45P/ALIM. A ENVOLVEDORA C/CADENA (MULTIEMP</v>
          </cell>
          <cell r="C2546" t="str">
            <v>MARINELA MEXICO</v>
          </cell>
        </row>
        <row r="2547">
          <cell r="A2547" t="str">
            <v>BIM-058113</v>
          </cell>
          <cell r="B2547" t="str">
            <v>TRANSPORTADOR LEVANTADO ENV. 1  DE TABLILLAS MULTIEMPAQUE</v>
          </cell>
          <cell r="C2547" t="str">
            <v>MARINELA MEXICO</v>
          </cell>
        </row>
        <row r="2548">
          <cell r="A2548" t="str">
            <v>BIM-058129</v>
          </cell>
          <cell r="B2548" t="str">
            <v>SG RECUPERADOR DE CALOR CON RADIADOR DE ACERO INOX. Y VENTANA CON CONEXIONES BRI</v>
          </cell>
          <cell r="C2548" t="str">
            <v>MARINELA MEXICO</v>
          </cell>
        </row>
        <row r="2549">
          <cell r="A2549" t="str">
            <v>BIM-059110</v>
          </cell>
          <cell r="B2549" t="str">
            <v>PS2 DETECTOR DE METALES</v>
          </cell>
          <cell r="C2549" t="str">
            <v>MARINELA MEXICO</v>
          </cell>
        </row>
        <row r="2550">
          <cell r="A2550" t="str">
            <v>BIM-059712</v>
          </cell>
          <cell r="B2550" t="str">
            <v>ENVOLVEDORA #8  FMC-1301</v>
          </cell>
          <cell r="C2550" t="str">
            <v>MARINELA MEXICO</v>
          </cell>
        </row>
        <row r="2551">
          <cell r="A2551" t="str">
            <v>BIM-059789</v>
          </cell>
          <cell r="B2551" t="str">
            <v>EMBOLSADORA  G1-2</v>
          </cell>
          <cell r="C2551" t="str">
            <v>MARINELA MEXICO</v>
          </cell>
        </row>
        <row r="2552">
          <cell r="A2552" t="str">
            <v>BIM-059880</v>
          </cell>
          <cell r="B2552" t="str">
            <v>DES RAMPA HIDRAULICA</v>
          </cell>
          <cell r="C2552" t="str">
            <v>MARINELA MEXICO</v>
          </cell>
        </row>
        <row r="2553">
          <cell r="A2553" t="str">
            <v>BIM-059974</v>
          </cell>
          <cell r="B2553" t="str">
            <v>CM TRANSFORMADOR PASTELERIA</v>
          </cell>
          <cell r="C2553" t="str">
            <v>MARINELA MEXICO</v>
          </cell>
        </row>
        <row r="2554">
          <cell r="A2554" t="str">
            <v>BIM-060692</v>
          </cell>
          <cell r="B2554" t="str">
            <v>SG FILTRO DE ARENAS P/TANQUE ELEVADO (MM)</v>
          </cell>
          <cell r="C2554" t="str">
            <v>MARINELA MEXICO</v>
          </cell>
        </row>
        <row r="2555">
          <cell r="A2555" t="str">
            <v>BIM-060693</v>
          </cell>
          <cell r="B2555" t="str">
            <v>SG FILTRO DE ARENAS P/TANQUE ELEVADO (MM)</v>
          </cell>
          <cell r="C2555" t="str">
            <v>MARINELA MEXICO</v>
          </cell>
        </row>
        <row r="2556">
          <cell r="A2556" t="str">
            <v>BIM-060697</v>
          </cell>
          <cell r="B2556" t="str">
            <v>MONTACARGASS MITSUBISHI</v>
          </cell>
          <cell r="C2556" t="str">
            <v>MARINELA MEXICO</v>
          </cell>
        </row>
        <row r="2557">
          <cell r="A2557" t="str">
            <v>BIM-067000</v>
          </cell>
          <cell r="B2557" t="str">
            <v>TRANSPORTADOR INCLINADO</v>
          </cell>
          <cell r="C2557" t="str">
            <v>MARINELA MEXICO</v>
          </cell>
        </row>
        <row r="2558">
          <cell r="A2558" t="str">
            <v>BIM-067109</v>
          </cell>
          <cell r="B2558" t="str">
            <v>MAQUINA ENVOLVEDORA # 2</v>
          </cell>
          <cell r="C2558" t="str">
            <v>MARINELA MEXICO</v>
          </cell>
        </row>
        <row r="2559">
          <cell r="A2559" t="str">
            <v>BIM-069239</v>
          </cell>
          <cell r="B2559" t="str">
            <v>EQUIPO PARA PROMOCIONES SERIE US-622 MCA. MASTER TECNOLOGIES</v>
          </cell>
          <cell r="C2559" t="str">
            <v>MARINELA MEXICO</v>
          </cell>
        </row>
        <row r="2560">
          <cell r="A2560" t="str">
            <v>BIM-069461</v>
          </cell>
          <cell r="B2560" t="str">
            <v>ENVOLVEDORA G2-8 FMC</v>
          </cell>
          <cell r="C2560" t="str">
            <v>MARINELA MEXICO</v>
          </cell>
        </row>
        <row r="2561">
          <cell r="A2561" t="str">
            <v>BIM-069469</v>
          </cell>
          <cell r="B2561" t="str">
            <v>PS3 TRANSPORTADOR DE REJILLA FLAT FLEX No. 1, SALIDA DEL HORNO</v>
          </cell>
          <cell r="C2561" t="str">
            <v>MARINELA MEXICO</v>
          </cell>
        </row>
        <row r="2562">
          <cell r="A2562" t="str">
            <v>BIM-069471</v>
          </cell>
          <cell r="B2562" t="str">
            <v>PS3 COMPRESOR MYCOM T-100 # 2</v>
          </cell>
          <cell r="C2562" t="str">
            <v>MARINELA MEXICO</v>
          </cell>
        </row>
        <row r="2563">
          <cell r="A2563" t="str">
            <v>BIM-069472</v>
          </cell>
          <cell r="B2563" t="str">
            <v>PS3 COMPRESOR MYCOM T-100 # 3</v>
          </cell>
          <cell r="C2563" t="str">
            <v>MARINELA MEXICO</v>
          </cell>
        </row>
        <row r="2564">
          <cell r="A2564" t="str">
            <v>BIM-069473</v>
          </cell>
          <cell r="B2564" t="str">
            <v>EMP PS3 TRANSPORTADOR # 12</v>
          </cell>
          <cell r="C2564" t="str">
            <v>MARINELA MEXICO</v>
          </cell>
        </row>
        <row r="2565">
          <cell r="A2565" t="str">
            <v>BIM-069474</v>
          </cell>
          <cell r="B2565" t="str">
            <v>GA1 TRANSPORTADOR CA-4A DETECTOR</v>
          </cell>
          <cell r="C2565" t="str">
            <v>MARINELA MEXICO</v>
          </cell>
        </row>
        <row r="2566">
          <cell r="A2566" t="str">
            <v>BIM-069475</v>
          </cell>
          <cell r="B2566" t="str">
            <v>GA1 ALIMENTADOR AUTOMTICO 4</v>
          </cell>
          <cell r="C2566" t="str">
            <v>MARINELA MEXICO</v>
          </cell>
        </row>
        <row r="2567">
          <cell r="A2567" t="str">
            <v>BIM-069476</v>
          </cell>
          <cell r="B2567" t="str">
            <v>EMP GA2 TABLERO DE CONTROL DE ENVOLVEDORAS 1FCEGII</v>
          </cell>
          <cell r="C2567" t="str">
            <v>MARINELA MEXICO</v>
          </cell>
        </row>
        <row r="2568">
          <cell r="A2568" t="str">
            <v>BIM-069478</v>
          </cell>
          <cell r="B2568" t="str">
            <v>EMP GA2 CURVA 1</v>
          </cell>
          <cell r="C2568" t="str">
            <v>MARINELA MEXICO</v>
          </cell>
        </row>
        <row r="2569">
          <cell r="A2569" t="str">
            <v>BIM-069480</v>
          </cell>
          <cell r="B2569" t="str">
            <v>EMP GA1 TRANSPORTADOR ALIMENTADOR DE ENVOLVEDORA DE TUBO #4</v>
          </cell>
          <cell r="C2569" t="str">
            <v>MARINELA MEXICO</v>
          </cell>
        </row>
        <row r="2570">
          <cell r="A2570" t="str">
            <v>BIM-069481</v>
          </cell>
          <cell r="B2570" t="str">
            <v>EMP GA2 TRANSPORTADOR ALINEADOR 2</v>
          </cell>
          <cell r="C2570" t="str">
            <v>MARINELA MEXICO</v>
          </cell>
        </row>
        <row r="2571">
          <cell r="A2571" t="str">
            <v>BIM-069482</v>
          </cell>
          <cell r="B2571" t="str">
            <v>EMP GA2 CURVA 2</v>
          </cell>
          <cell r="C2571" t="str">
            <v>MARINELA MEXICO</v>
          </cell>
        </row>
        <row r="2572">
          <cell r="A2572" t="str">
            <v>BIM-069485</v>
          </cell>
          <cell r="B2572" t="str">
            <v>EMP GA2 TRANSPORTADOR DESVIADOR 1</v>
          </cell>
          <cell r="C2572" t="str">
            <v>MARINELA MEXICO</v>
          </cell>
        </row>
        <row r="2573">
          <cell r="A2573" t="str">
            <v>BIM-069486</v>
          </cell>
          <cell r="B2573" t="str">
            <v>EMP GA2 TRANSPORTADOR DESVIADOR 2</v>
          </cell>
          <cell r="C2573" t="str">
            <v>MARINELA MEXICO</v>
          </cell>
        </row>
        <row r="2574">
          <cell r="A2574" t="str">
            <v>BIM-069487</v>
          </cell>
          <cell r="B2574" t="str">
            <v>EMP GA2 TRANSPORTADOR DESVIADOR 3</v>
          </cell>
          <cell r="C2574" t="str">
            <v>MARINELA MEXICO</v>
          </cell>
        </row>
        <row r="2575">
          <cell r="A2575" t="str">
            <v>BIM-069488</v>
          </cell>
          <cell r="B2575" t="str">
            <v>EMP GA2 TRANSPORTADOR DESVIADOR 4</v>
          </cell>
          <cell r="C2575" t="str">
            <v>MARINELA MEXICO</v>
          </cell>
        </row>
        <row r="2576">
          <cell r="A2576" t="str">
            <v>BIM-069489</v>
          </cell>
          <cell r="B2576" t="str">
            <v>EMP GA2 TRANSPORTADOR DESVIADOR 5</v>
          </cell>
          <cell r="C2576" t="str">
            <v>MARINELA MEXICO</v>
          </cell>
        </row>
        <row r="2577">
          <cell r="A2577" t="str">
            <v>BIM-069497</v>
          </cell>
          <cell r="B2577" t="str">
            <v>CARRUSEL Y ALIMENTADOR AUTOMATICO #6</v>
          </cell>
          <cell r="C2577" t="str">
            <v>MARINELA MEXICO</v>
          </cell>
        </row>
        <row r="2578">
          <cell r="A2578" t="str">
            <v>BIM-069500</v>
          </cell>
          <cell r="B2578" t="str">
            <v>PS1 MANIFUL DEPOSITADO DE CREMA L-2 GANSITO</v>
          </cell>
          <cell r="C2578" t="str">
            <v>MARINELA MEXICO</v>
          </cell>
        </row>
        <row r="2579">
          <cell r="A2579" t="str">
            <v>BIM-069501</v>
          </cell>
          <cell r="B2579" t="str">
            <v>PS1 MANIFUL DEPOSITADO DE CREMA L-1 GANSITO</v>
          </cell>
          <cell r="C2579" t="str">
            <v>MARINELA MEXICO</v>
          </cell>
        </row>
        <row r="2580">
          <cell r="A2580" t="str">
            <v>BIM-069505</v>
          </cell>
          <cell r="B2580" t="str">
            <v>PS1 TRANSPORTADOR DESFASADOR DE PRODUCTO GANSITO EN ACERO INOX. L1 (SALIDA DEL E</v>
          </cell>
          <cell r="C2580" t="str">
            <v>MARINELA MEXICO</v>
          </cell>
        </row>
        <row r="2581">
          <cell r="A2581" t="str">
            <v>BIM-069506</v>
          </cell>
          <cell r="B2581" t="str">
            <v>PS1 TRANSPORTADOR DESFASADOR DE PRODUCTO GANSITO EN ACERO INOX. L2 (SALIDA DEL E</v>
          </cell>
          <cell r="C2581" t="str">
            <v>MARINELA MEXICO</v>
          </cell>
        </row>
        <row r="2582">
          <cell r="A2582" t="str">
            <v>BIM-069507</v>
          </cell>
          <cell r="B2582" t="str">
            <v>EMP PS1 TRANSPORTADOR DEL DETECTOR DE METALES L1</v>
          </cell>
          <cell r="C2582" t="str">
            <v>MARINELA MEXICO</v>
          </cell>
        </row>
        <row r="2583">
          <cell r="A2583" t="str">
            <v>BIM-069511</v>
          </cell>
          <cell r="B2583" t="str">
            <v>PS2 TRANSPORTADOR R-11 S</v>
          </cell>
          <cell r="C2583" t="str">
            <v>MARINELA MEXICO</v>
          </cell>
        </row>
        <row r="2584">
          <cell r="A2584" t="str">
            <v>BIM-069512</v>
          </cell>
          <cell r="B2584" t="str">
            <v>PS2 TRANSPORTADOR R-12 ACOSTADOR</v>
          </cell>
          <cell r="C2584" t="str">
            <v>MARINELA MEXICO</v>
          </cell>
        </row>
        <row r="2585">
          <cell r="A2585" t="str">
            <v>BIM-069514</v>
          </cell>
          <cell r="B2585" t="str">
            <v>PS2 TRANSPORTADOR R-14 CURVO 90 GRADOS</v>
          </cell>
          <cell r="C2585" t="str">
            <v>MARINELA MEXICO</v>
          </cell>
        </row>
        <row r="2586">
          <cell r="A2586" t="str">
            <v>BIM-069517</v>
          </cell>
          <cell r="B2586" t="str">
            <v>PS2 TABLERO ELECTRICO 4FCPIG</v>
          </cell>
          <cell r="C2586" t="str">
            <v>MARINELA MEXICO</v>
          </cell>
        </row>
        <row r="2587">
          <cell r="A2587" t="str">
            <v>BIM-069518</v>
          </cell>
          <cell r="B2587" t="str">
            <v>PAY TRANSPORTADOR WIRE MECH</v>
          </cell>
          <cell r="C2587" t="str">
            <v>MARINELA MEXICO</v>
          </cell>
        </row>
        <row r="2588">
          <cell r="A2588" t="str">
            <v>BIM-069519</v>
          </cell>
          <cell r="B2588" t="str">
            <v>PAY TABLERO ELCTRICO DE HORNO DE PAY</v>
          </cell>
          <cell r="C2588" t="str">
            <v>MARINELA MEXICO</v>
          </cell>
        </row>
        <row r="2589">
          <cell r="A2589" t="str">
            <v>BIM-069521</v>
          </cell>
          <cell r="B2589" t="str">
            <v>PAY TRANSPORTADOR DE LEVANTADO 2</v>
          </cell>
          <cell r="C2589" t="str">
            <v>MARINELA MEXICO</v>
          </cell>
        </row>
        <row r="2590">
          <cell r="A2590" t="str">
            <v>BIM-069523</v>
          </cell>
          <cell r="B2590" t="str">
            <v>TRANSPORTADOR SALIDA DEL HORNO 1</v>
          </cell>
          <cell r="C2590" t="str">
            <v>MARINELA MEXICO</v>
          </cell>
        </row>
        <row r="2591">
          <cell r="A2591" t="str">
            <v>BIM-069527</v>
          </cell>
          <cell r="B2591" t="str">
            <v>SV2 TRANSPORTADOR DE SALIDA ASV 2 (ENTRE LOS ALIMENTADORES)</v>
          </cell>
          <cell r="C2591" t="str">
            <v>MARINELA MEXICO</v>
          </cell>
        </row>
        <row r="2592">
          <cell r="A2592" t="str">
            <v>BIM-069528</v>
          </cell>
          <cell r="B2592" t="str">
            <v>SV2 TABLERO DE LAVADORAS DE AIRE E INYECTORAS 37TCSEXT</v>
          </cell>
          <cell r="C2592" t="str">
            <v>MARINELA MEXICO</v>
          </cell>
        </row>
        <row r="2593">
          <cell r="A2593" t="str">
            <v>BIM-069529</v>
          </cell>
          <cell r="B2593" t="str">
            <v>SV3 RODILLO CALIBRADOR SC-3</v>
          </cell>
          <cell r="C2593" t="str">
            <v>MARINELA MEXICO</v>
          </cell>
        </row>
        <row r="2594">
          <cell r="A2594" t="str">
            <v>BIM-069530</v>
          </cell>
          <cell r="B2594" t="str">
            <v>SV3 TRANSPORTADOR DESVIADOR DE OBLEAS SC-3</v>
          </cell>
          <cell r="C2594" t="str">
            <v>MARINELA MEXICO</v>
          </cell>
        </row>
        <row r="2595">
          <cell r="A2595" t="str">
            <v>BIM-069540</v>
          </cell>
          <cell r="B2595" t="str">
            <v>SG TABLERO PRINCIPAL DE ALUMBRADO BAJA TENSION FEDERAL PACIFIC.</v>
          </cell>
          <cell r="C2595" t="str">
            <v>MARINELA MEXICO</v>
          </cell>
        </row>
        <row r="2596">
          <cell r="A2596" t="str">
            <v>BIM-069542</v>
          </cell>
          <cell r="B2596" t="str">
            <v>MM TRANSPORTADOR DE GUSANO MOD. ETN-8007S SERIE ETN-8007S MCA.EPOS. Y TRANS. NAL</v>
          </cell>
          <cell r="C2596" t="str">
            <v>MARINELA MEXICO</v>
          </cell>
        </row>
        <row r="2597">
          <cell r="A2597" t="str">
            <v>BIM-070017</v>
          </cell>
          <cell r="B2597" t="str">
            <v>TANQUE DE ESPONJAS LIQUIDAS #4</v>
          </cell>
          <cell r="C2597" t="str">
            <v>MARINELA MEXICO</v>
          </cell>
        </row>
        <row r="2598">
          <cell r="A2598" t="str">
            <v>BIM-072002</v>
          </cell>
          <cell r="B2598" t="str">
            <v>GA2 TROQUELADORA ROTARY TOLUQUEÑA</v>
          </cell>
          <cell r="C2598" t="str">
            <v>MARINELA MEXICO</v>
          </cell>
        </row>
        <row r="2599">
          <cell r="A2599" t="str">
            <v>BIM-072003</v>
          </cell>
          <cell r="B2599" t="str">
            <v>GA2 TABLERO ROTARY, FLAT-FLEX Y AZUCARADOR</v>
          </cell>
          <cell r="C2599" t="str">
            <v>MARINELA MEXICO</v>
          </cell>
        </row>
        <row r="2600">
          <cell r="A2600" t="str">
            <v>BIM-073011</v>
          </cell>
          <cell r="B2600" t="str">
            <v>PS2 CABEZAL DE INYECCION DE CREMA PARA SUBMARINO 16 CAVIDADES CON 3 BOQUILLAS</v>
          </cell>
          <cell r="C2600" t="str">
            <v>MARINELA MEXICO</v>
          </cell>
        </row>
        <row r="2601">
          <cell r="A2601" t="str">
            <v>BIM-073013</v>
          </cell>
          <cell r="B2601" t="str">
            <v>EMP PS2 INYECTORA DE SUBMARINO 2 LNEA 2</v>
          </cell>
          <cell r="C2601" t="str">
            <v>MARINELA MEXICO</v>
          </cell>
        </row>
        <row r="2602">
          <cell r="A2602" t="str">
            <v>BIM-073014</v>
          </cell>
          <cell r="B2602" t="str">
            <v>PS2 CABEZAL DE INYECCION DE CREMA PARA PINGUINO</v>
          </cell>
          <cell r="C2602" t="str">
            <v>MARINELA MEXICO</v>
          </cell>
        </row>
        <row r="2603">
          <cell r="A2603" t="str">
            <v>BIM-075829</v>
          </cell>
          <cell r="B2603" t="str">
            <v>SG PLANTA ELECTRICA PL DISEL 800KW</v>
          </cell>
          <cell r="C2603" t="str">
            <v>MARINELA MEXICO</v>
          </cell>
        </row>
        <row r="2604">
          <cell r="A2604" t="str">
            <v>BIM-078890</v>
          </cell>
          <cell r="B2604" t="str">
            <v>G1 TRANSPORTADOR INCLINADO CA4A DEL 90 CA4B</v>
          </cell>
          <cell r="C2604" t="str">
            <v>MARINELA MEXICO</v>
          </cell>
        </row>
        <row r="2605">
          <cell r="A2605" t="str">
            <v>BIM-078891</v>
          </cell>
          <cell r="B2605" t="str">
            <v>G1 TRANSPORTADOR INCLINADO CA4A CA4B</v>
          </cell>
          <cell r="C2605" t="str">
            <v>MARINELA MEXICO</v>
          </cell>
        </row>
        <row r="2606">
          <cell r="A2606" t="str">
            <v>BIM-078892</v>
          </cell>
          <cell r="B2606" t="str">
            <v>PS2 FILTRO DE GRASA DEPOSITADORA DE GRASA</v>
          </cell>
          <cell r="C2606" t="str">
            <v>MARINELA MEXICO</v>
          </cell>
        </row>
        <row r="2607">
          <cell r="A2607" t="str">
            <v>BIM-078958</v>
          </cell>
          <cell r="B2607" t="str">
            <v>EMP G2 TRANSPORTADOR SALIDA ENFRIADOR</v>
          </cell>
          <cell r="C2607" t="str">
            <v>MARINELA MEXICO</v>
          </cell>
        </row>
        <row r="2608">
          <cell r="A2608" t="str">
            <v>BIM-079721</v>
          </cell>
          <cell r="B2608" t="str">
            <v>MAQUINA SELLADORA EN  L (LABORATORIO DIRECCION TECNICA)</v>
          </cell>
          <cell r="C2608" t="str">
            <v>MARINELA MEXICO</v>
          </cell>
        </row>
        <row r="2609">
          <cell r="A2609" t="str">
            <v>BIM-080431</v>
          </cell>
          <cell r="B2609" t="str">
            <v>TRANSPORTADOR TRHD-13 RECTO  SERIE 04-0533</v>
          </cell>
          <cell r="C2609" t="str">
            <v>MARINELA MEXICO</v>
          </cell>
        </row>
        <row r="2610">
          <cell r="A2610" t="str">
            <v>BIM-083094</v>
          </cell>
          <cell r="B2610" t="str">
            <v>RAMPA PARA ALIMENTACION  DE GALLETAS</v>
          </cell>
          <cell r="C2610" t="str">
            <v>MARINELA MEXICO</v>
          </cell>
        </row>
        <row r="2611">
          <cell r="A2611" t="str">
            <v>BIM-089631</v>
          </cell>
          <cell r="B2611" t="str">
            <v>EMP PS2 DETECTOR DE METALES</v>
          </cell>
          <cell r="C2611" t="str">
            <v>MARINELA MEXICO</v>
          </cell>
        </row>
        <row r="2612">
          <cell r="A2612" t="str">
            <v>BIM-090724</v>
          </cell>
          <cell r="B2612" t="str">
            <v>SISTEMA DIVISOR DE MASA ( TIPO GUILLONITA )</v>
          </cell>
          <cell r="C2612" t="str">
            <v>MARINELA MEXICO</v>
          </cell>
        </row>
        <row r="2613">
          <cell r="A2613" t="str">
            <v>BIM-091141</v>
          </cell>
          <cell r="B2613" t="str">
            <v>MV TANQUE R ROCKO</v>
          </cell>
          <cell r="C2613" t="str">
            <v>MARINELA MEXICO</v>
          </cell>
        </row>
        <row r="2614">
          <cell r="A2614" t="str">
            <v>BIM-092242</v>
          </cell>
          <cell r="B2614" t="str">
            <v>SG PLANTA ALUMBRADO TABLERO ADMINISTRACION DE FUENTES DE ENERGIA CON DOS SISTEMA</v>
          </cell>
          <cell r="C2614" t="str">
            <v>MARINELA MEXICO</v>
          </cell>
        </row>
        <row r="2615">
          <cell r="A2615" t="str">
            <v>BIM-092243</v>
          </cell>
          <cell r="B2615" t="str">
            <v>SG PLANTA ALUMBRADO PETROFIT 1600 AMPERES</v>
          </cell>
          <cell r="C2615" t="str">
            <v>MARINELA MEXICO</v>
          </cell>
        </row>
        <row r="2616">
          <cell r="A2616" t="str">
            <v>BIM-092244</v>
          </cell>
          <cell r="B2616" t="str">
            <v>SG TABLERO SELMEC MASTERPACK PAY</v>
          </cell>
          <cell r="C2616" t="str">
            <v>MARINELA MEXICO</v>
          </cell>
        </row>
        <row r="2617">
          <cell r="A2617" t="str">
            <v>BIM-092245</v>
          </cell>
          <cell r="B2617" t="str">
            <v>SG TABLERO PETROFIT 1600 AMPERES</v>
          </cell>
          <cell r="C2617" t="str">
            <v>MARINELA MEXICO</v>
          </cell>
        </row>
        <row r="2618">
          <cell r="A2618" t="str">
            <v>BIM-096942</v>
          </cell>
          <cell r="B2618" t="str">
            <v>TANQUE PARA LAYER PARTE SUPERIOR DE PLATAFORMA CAMBIO PROCESO CHOCORROL</v>
          </cell>
          <cell r="C2618" t="str">
            <v>MARINELA MEXICO</v>
          </cell>
        </row>
        <row r="2619">
          <cell r="A2619" t="str">
            <v>BIM-096943</v>
          </cell>
          <cell r="B2619" t="str">
            <v>DOSIFICADOR PARA GRANILLO DE GANSITO</v>
          </cell>
          <cell r="C2619" t="str">
            <v>MARINELA MEXICO</v>
          </cell>
        </row>
        <row r="2620">
          <cell r="A2620" t="str">
            <v>BIM-098552</v>
          </cell>
          <cell r="B2620" t="str">
            <v>EMP GAN PEGASTICKER MODELO 03150605</v>
          </cell>
          <cell r="C2620" t="str">
            <v>MARINELA MEXICO</v>
          </cell>
        </row>
        <row r="2621">
          <cell r="A2621" t="str">
            <v>BIM-098553</v>
          </cell>
          <cell r="B2621" t="str">
            <v>EMP GAN PEGASTICKER MODELO MM-08-10</v>
          </cell>
          <cell r="C2621" t="str">
            <v>MARINELA MEXICO</v>
          </cell>
        </row>
        <row r="2622">
          <cell r="A2622" t="str">
            <v>BIM-121978</v>
          </cell>
          <cell r="B2622" t="str">
            <v>BATIDORA INDUSTRIAL</v>
          </cell>
          <cell r="C2622" t="str">
            <v>MARINELA MEXICO</v>
          </cell>
        </row>
        <row r="2623">
          <cell r="A2623" t="str">
            <v>BIM-124347</v>
          </cell>
          <cell r="B2623" t="str">
            <v>SE AGREGA AL BIM-163591 FABRICACION DE SISTEMA DE ELEVACION PARA CAM DE YOYOS DEL DETECTOR</v>
          </cell>
          <cell r="C2623" t="str">
            <v>MARINELA MEXICO</v>
          </cell>
        </row>
        <row r="2624">
          <cell r="A2624" t="str">
            <v>BIM-127677</v>
          </cell>
          <cell r="B2624" t="str">
            <v>TRANSPORTADOR DE BANDASANITARIA</v>
          </cell>
          <cell r="C2624" t="str">
            <v>MARINELA MEXICO</v>
          </cell>
        </row>
        <row r="2625">
          <cell r="A2625" t="str">
            <v>BIM-127679</v>
          </cell>
          <cell r="B2625" t="str">
            <v>TRANSPORTADOR DE BANDASANITARIA</v>
          </cell>
          <cell r="C2625" t="str">
            <v>MARINELA MEXICO</v>
          </cell>
        </row>
        <row r="2626">
          <cell r="A2626" t="str">
            <v>BIM-127680</v>
          </cell>
          <cell r="B2626" t="str">
            <v>TRANSPORTADOR DE BANDASANITARIA</v>
          </cell>
          <cell r="C2626" t="str">
            <v>MARINELA MEXICO</v>
          </cell>
        </row>
        <row r="2627">
          <cell r="A2627" t="str">
            <v>BIM-127681</v>
          </cell>
          <cell r="B2627" t="str">
            <v>EMP GA1 TRANSPORTADOR TABLILLAS ACETAL ALIMENTACION A ENVOLTURA CAMBIO CC 3531</v>
          </cell>
          <cell r="C2627" t="str">
            <v>MARINELA MEXICO</v>
          </cell>
        </row>
        <row r="2628">
          <cell r="A2628" t="str">
            <v>BIM-127685</v>
          </cell>
          <cell r="B2628" t="str">
            <v>TABLERO ELECTRICO DE CONTROL Y FUERZA</v>
          </cell>
          <cell r="C2628" t="str">
            <v>MARINELA MEXICO</v>
          </cell>
        </row>
        <row r="2629">
          <cell r="A2629" t="str">
            <v>BIM-128530</v>
          </cell>
          <cell r="B2629" t="str">
            <v>PAY TRANSPORTADOR RECTO HORIZONTAL PAY MN01</v>
          </cell>
          <cell r="C2629" t="str">
            <v>MARINELA MEXICO</v>
          </cell>
        </row>
        <row r="2630">
          <cell r="A2630" t="str">
            <v>BIM-128531</v>
          </cell>
          <cell r="B2630" t="str">
            <v>PAY TRANSPORTADOR RECTO HORIZONTAL PAY MN05C</v>
          </cell>
          <cell r="C2630" t="str">
            <v>MARINELA MEXICO</v>
          </cell>
        </row>
        <row r="2631">
          <cell r="A2631" t="str">
            <v>BIM-128532</v>
          </cell>
          <cell r="B2631" t="str">
            <v>PAY TRANSPORTADOR CURVO A 90° PAY 001</v>
          </cell>
          <cell r="C2631" t="str">
            <v>MARINELA MEXICO</v>
          </cell>
        </row>
        <row r="2632">
          <cell r="A2632" t="str">
            <v>BIM-128533</v>
          </cell>
          <cell r="B2632" t="str">
            <v>PAY TRANSPORTADOR RECTO HORIZONTAL PAY MN05B</v>
          </cell>
          <cell r="C2632" t="str">
            <v>MARINELA MEXICO</v>
          </cell>
        </row>
        <row r="2633">
          <cell r="A2633" t="str">
            <v>BIM-128534</v>
          </cell>
          <cell r="B2633" t="str">
            <v>PAY TRANSPORTADOR RECTO HORIZONTAL PAY MN03</v>
          </cell>
          <cell r="C2633" t="str">
            <v>MARINELA MEXICO</v>
          </cell>
        </row>
        <row r="2634">
          <cell r="A2634" t="str">
            <v>BIM-128535</v>
          </cell>
          <cell r="B2634" t="str">
            <v>PAY TRANSPORTADOR RECTO HORIZONTAL PAY MN05A</v>
          </cell>
          <cell r="C2634" t="str">
            <v>MARINELA MEXICO</v>
          </cell>
        </row>
        <row r="2635">
          <cell r="A2635" t="str">
            <v>BIM-128536</v>
          </cell>
          <cell r="B2635" t="str">
            <v>PAY TRANSPORTADOR RECTO HORIZONTAL PAY MN02</v>
          </cell>
          <cell r="C2635" t="str">
            <v>MARINELA MEXICO</v>
          </cell>
        </row>
        <row r="2636">
          <cell r="A2636" t="str">
            <v>BIM-128579</v>
          </cell>
          <cell r="B2636" t="str">
            <v>ETIQUETADORA MARCA AGM</v>
          </cell>
          <cell r="C2636" t="str">
            <v>MARINELA MEXICO</v>
          </cell>
        </row>
        <row r="2637">
          <cell r="A2637" t="str">
            <v>BIM-128582</v>
          </cell>
          <cell r="B2637" t="str">
            <v>DNIII 22 (E) CABEZAL ETIQUETADOR # 5</v>
          </cell>
          <cell r="C2637" t="str">
            <v>MARINELA MEXICO</v>
          </cell>
        </row>
        <row r="2638">
          <cell r="A2638" t="str">
            <v>BIM-128594</v>
          </cell>
          <cell r="B2638" t="str">
            <v>EMP GAN PEGASTICKER EN ENVOLVEDORA 1 DE PS1</v>
          </cell>
          <cell r="C2638" t="str">
            <v>MARINELA MEXICO</v>
          </cell>
        </row>
        <row r="2639">
          <cell r="A2639" t="str">
            <v>BIM-128595</v>
          </cell>
          <cell r="B2639" t="str">
            <v>EMP GAN PEGASTICKER EN ENVOLVEDORA 6 DE PS2</v>
          </cell>
          <cell r="C2639" t="str">
            <v>MARINELA MEXICO</v>
          </cell>
        </row>
        <row r="2640">
          <cell r="A2640" t="str">
            <v>BIM-128603</v>
          </cell>
          <cell r="B2640" t="str">
            <v>MV MARMITA C LINEA DE CHOCOROL</v>
          </cell>
          <cell r="C2640" t="str">
            <v>MARINELA MEXICO</v>
          </cell>
        </row>
        <row r="2641">
          <cell r="A2641" t="str">
            <v>BIM-128609</v>
          </cell>
          <cell r="B2641" t="str">
            <v>EMP G2 TRANSPORTADOR DE LEVANTADO DE ACERO INOXIDABLE PARA ENVOLVEDORA #6</v>
          </cell>
          <cell r="C2641" t="str">
            <v>MARINELA MEXICO</v>
          </cell>
        </row>
        <row r="2642">
          <cell r="A2642" t="str">
            <v>BIM-128610</v>
          </cell>
          <cell r="B2642" t="str">
            <v>EMP G3 TRANSPORTADOR DE LEVANTADO DE ACERO INOXIDABLE PARA ENVOLVEDORA</v>
          </cell>
          <cell r="C2642" t="str">
            <v>MARINELA MEXICO</v>
          </cell>
        </row>
        <row r="2643">
          <cell r="A2643" t="str">
            <v>BIM-128621</v>
          </cell>
          <cell r="B2643" t="str">
            <v>TRITURADOR DE ASPAS TIPO CUCHILLAS</v>
          </cell>
          <cell r="C2643" t="str">
            <v>MARINELA MEXICO</v>
          </cell>
        </row>
        <row r="2644">
          <cell r="A2644" t="str">
            <v>BIM-128728</v>
          </cell>
          <cell r="B2644" t="str">
            <v>ME EMPLAYADORA 1 MODELO FP 6000</v>
          </cell>
          <cell r="C2644" t="str">
            <v>MARINELA MEXICO</v>
          </cell>
        </row>
        <row r="2645">
          <cell r="A2645" t="str">
            <v>BIM-128729</v>
          </cell>
          <cell r="B2645" t="str">
            <v>SELLADORA</v>
          </cell>
          <cell r="C2645" t="str">
            <v>MARINELA MEXICO</v>
          </cell>
        </row>
        <row r="2646">
          <cell r="A2646" t="str">
            <v>BIM-128734</v>
          </cell>
          <cell r="B2646" t="str">
            <v>EMP GA2 DETECTOR DE METALES</v>
          </cell>
          <cell r="C2646" t="str">
            <v>MARINELA MEXICO</v>
          </cell>
        </row>
        <row r="2647">
          <cell r="A2647" t="str">
            <v>BIM-128864</v>
          </cell>
          <cell r="B2647" t="str">
            <v>MV TANQUE P</v>
          </cell>
          <cell r="C2647" t="str">
            <v>MARINELA MEXICO</v>
          </cell>
        </row>
        <row r="2648">
          <cell r="A2648" t="str">
            <v>BIM-130368</v>
          </cell>
          <cell r="B2648" t="str">
            <v>TRANSPORTADOR DEL CEPILLO DE SALIDA CBRAZO PCEPILLO SIST DE ENGRANES CAMBIO A MA</v>
          </cell>
          <cell r="C2648" t="str">
            <v>MARINELA MEXICO</v>
          </cell>
        </row>
        <row r="2649">
          <cell r="A2649" t="str">
            <v>BIM-130369</v>
          </cell>
          <cell r="B2649" t="str">
            <v>TRANSPORTADOR DEL CEPILLO DE SALIDA CBRAZO PCEPILLO SIST DE ENGRANES CAMBIO A MA</v>
          </cell>
          <cell r="C2649" t="str">
            <v>MARINELA MEXICO</v>
          </cell>
        </row>
        <row r="2650">
          <cell r="A2650" t="str">
            <v>BIM-130370</v>
          </cell>
          <cell r="B2650" t="str">
            <v>SG TABLERO AUTOTRANSPORTADOR PARA TRATAMIENTO DE AGUAS</v>
          </cell>
          <cell r="C2650" t="str">
            <v>MARINELA MEXICO</v>
          </cell>
        </row>
        <row r="2651">
          <cell r="A2651" t="str">
            <v>BIM-130381</v>
          </cell>
          <cell r="B2651" t="str">
            <v>MAQUINA SELLADORA</v>
          </cell>
          <cell r="C2651" t="str">
            <v>MARINELA MEXICO</v>
          </cell>
        </row>
        <row r="2652">
          <cell r="A2652" t="str">
            <v>BIM-130384</v>
          </cell>
          <cell r="B2652" t="str">
            <v>SAN HIDROLAVADORA DE ALTA PRESION</v>
          </cell>
          <cell r="C2652" t="str">
            <v>MARINELA MEXICO</v>
          </cell>
        </row>
        <row r="2653">
          <cell r="A2653" t="str">
            <v>BIM-130385</v>
          </cell>
          <cell r="B2653" t="str">
            <v>OLLA DE DEPOSITO DE CREMA</v>
          </cell>
          <cell r="C2653" t="str">
            <v>MARINELA MEXICO</v>
          </cell>
        </row>
        <row r="2654">
          <cell r="A2654" t="str">
            <v>BIM-130392</v>
          </cell>
          <cell r="B2654" t="str">
            <v>TRANSPORTADOR MANUFACTURADO EN LAMINA CAMBIO A MALVAVISCO</v>
          </cell>
          <cell r="C2654" t="str">
            <v>MARINELA MEXICO</v>
          </cell>
        </row>
        <row r="2655">
          <cell r="A2655" t="str">
            <v>BIM-133183</v>
          </cell>
          <cell r="B2655" t="str">
            <v>TUNEL  DE ENCOGIMIENTO</v>
          </cell>
          <cell r="C2655" t="str">
            <v>MARINELA MEXICO</v>
          </cell>
        </row>
        <row r="2656">
          <cell r="A2656" t="str">
            <v>BIM-133185</v>
          </cell>
          <cell r="B2656" t="str">
            <v>PS1 TANQUE PARA ALMACENAMIENTO DE GLICERINA</v>
          </cell>
          <cell r="C2656" t="str">
            <v>MARINELA MEXICO</v>
          </cell>
        </row>
        <row r="2657">
          <cell r="A2657" t="str">
            <v>BIM-133193</v>
          </cell>
          <cell r="B2657" t="str">
            <v>EMP GAN PEGASTICKER MODELO 04061206</v>
          </cell>
          <cell r="C2657" t="str">
            <v>MARINELA MEXICO</v>
          </cell>
        </row>
        <row r="2658">
          <cell r="A2658" t="str">
            <v>BIM-133208</v>
          </cell>
          <cell r="B2658" t="str">
            <v>ME PEGASTICKER MODELO MM-08-11</v>
          </cell>
          <cell r="C2658" t="str">
            <v>MARINELA MEXICO</v>
          </cell>
        </row>
        <row r="2659">
          <cell r="A2659" t="str">
            <v>BIM-133210</v>
          </cell>
          <cell r="B2659" t="str">
            <v>EMP GAN ME PEGASTICKER MODELO 03080605</v>
          </cell>
          <cell r="C2659" t="str">
            <v>MARINELA MEXICO</v>
          </cell>
        </row>
        <row r="2660">
          <cell r="A2660" t="str">
            <v>BIM-136659</v>
          </cell>
          <cell r="B2660" t="str">
            <v>SG MONTACARGAS MITSUBISHI</v>
          </cell>
          <cell r="C2660" t="str">
            <v>MARINELA MEXICO</v>
          </cell>
        </row>
        <row r="2661">
          <cell r="A2661" t="str">
            <v>BIM-136670</v>
          </cell>
          <cell r="B2661" t="str">
            <v>PAY ENVOLVEDORA ZERO DE CAVANNA CON SISTEMA DE ALIMENTACION AUTOMATICO</v>
          </cell>
          <cell r="C2661" t="str">
            <v>MARINELA MEXICO</v>
          </cell>
        </row>
        <row r="2662">
          <cell r="A2662" t="str">
            <v>BIM-140896</v>
          </cell>
          <cell r="B2662" t="str">
            <v>MV MARMITA ALMACENADORA E MALVAVISCO BLANCO AGITADOR</v>
          </cell>
          <cell r="C2662" t="str">
            <v>MARINELA MEXICO</v>
          </cell>
        </row>
        <row r="2663">
          <cell r="A2663" t="str">
            <v>BIM-143248</v>
          </cell>
          <cell r="B2663" t="str">
            <v>MAQUINA SANDWICHERA PARA GALLETA CON CADENA</v>
          </cell>
          <cell r="C2663" t="str">
            <v>MARINELA MEXICO</v>
          </cell>
        </row>
        <row r="2664">
          <cell r="A2664" t="str">
            <v>BIM-143273</v>
          </cell>
          <cell r="B2664" t="str">
            <v>TANQUE DE ALMACENAMIENTO DE AGUA 40% DE DENSIDAD</v>
          </cell>
          <cell r="C2664" t="str">
            <v>MARINELA MEXICO</v>
          </cell>
        </row>
        <row r="2665">
          <cell r="A2665" t="str">
            <v>BIM-143292</v>
          </cell>
          <cell r="B2665" t="str">
            <v>SV1 TURBO MEZCLADORA PLACAS  316 ESPESOR # 2</v>
          </cell>
          <cell r="C2665" t="str">
            <v>MARINELA MEXICO</v>
          </cell>
        </row>
        <row r="2666">
          <cell r="A2666" t="str">
            <v>BIM-147777</v>
          </cell>
          <cell r="B2666" t="str">
            <v>PS1 TANQUE PARA COBERTURA DE CHOCOLATE GANSITO</v>
          </cell>
          <cell r="C2666" t="str">
            <v>MARINELA MEXICO</v>
          </cell>
        </row>
        <row r="2667">
          <cell r="A2667" t="str">
            <v>BIM-147794</v>
          </cell>
          <cell r="B2667" t="str">
            <v>GA1 TABLERO DE FUERZA ULTATEK DE MEZCLADORA DESTINO 8</v>
          </cell>
          <cell r="C2667" t="str">
            <v>MARINELA MEXICO</v>
          </cell>
        </row>
        <row r="2668">
          <cell r="A2668" t="str">
            <v>BIM-148749</v>
          </cell>
          <cell r="B2668" t="str">
            <v>ME TRANSPORTADOR ALIMENTADOR DE ENVOLVEDORA 2</v>
          </cell>
          <cell r="C2668" t="str">
            <v>MARINELA MEXICO</v>
          </cell>
        </row>
        <row r="2669">
          <cell r="A2669" t="str">
            <v>BIM-148793</v>
          </cell>
          <cell r="B2669" t="str">
            <v>EMP GA3 TOLVA DE CREMAS 3</v>
          </cell>
          <cell r="C2669" t="str">
            <v>MARINELA MEXICO</v>
          </cell>
        </row>
        <row r="2670">
          <cell r="A2670" t="str">
            <v>BIM-148811</v>
          </cell>
          <cell r="B2670" t="str">
            <v>SR EMPLAYADORA DE SURTIDO RICO</v>
          </cell>
          <cell r="C2670" t="str">
            <v>MARINELA MEXICO</v>
          </cell>
        </row>
        <row r="2671">
          <cell r="A2671" t="str">
            <v>BIM-150152</v>
          </cell>
          <cell r="B2671" t="str">
            <v>PAY TABLERO ELECTRICO</v>
          </cell>
          <cell r="C2671" t="str">
            <v>MARINELA MEXICO</v>
          </cell>
        </row>
        <row r="2672">
          <cell r="A2672" t="str">
            <v>BIM-157863</v>
          </cell>
          <cell r="B2672" t="str">
            <v>RACK CARTON FLOW Y PALET FLOW</v>
          </cell>
          <cell r="C2672" t="str">
            <v>MARINELA MEXICO</v>
          </cell>
        </row>
        <row r="2673">
          <cell r="A2673" t="str">
            <v>BIM-157864</v>
          </cell>
          <cell r="B2673" t="str">
            <v>RACK CARTON FLOW Y PALET FLOW</v>
          </cell>
          <cell r="C2673" t="str">
            <v>MARINELA MEXICO</v>
          </cell>
        </row>
        <row r="2674">
          <cell r="A2674" t="str">
            <v>BIM-157865</v>
          </cell>
          <cell r="B2674" t="str">
            <v>RACK CARTON FLOW Y PALET FLOW</v>
          </cell>
          <cell r="C2674" t="str">
            <v>MARINELA MEXICO</v>
          </cell>
        </row>
        <row r="2675">
          <cell r="A2675" t="str">
            <v>BIM-157866</v>
          </cell>
          <cell r="B2675" t="str">
            <v>RACK CARTON FLOW Y PALET FLOW</v>
          </cell>
          <cell r="C2675" t="str">
            <v>MARINELA MEXICO</v>
          </cell>
        </row>
        <row r="2676">
          <cell r="A2676" t="str">
            <v>BIM-157867</v>
          </cell>
          <cell r="B2676" t="str">
            <v>RACK CARTON FLOW Y PALET FLOW</v>
          </cell>
          <cell r="C2676" t="str">
            <v>MARINELA MEXICO</v>
          </cell>
        </row>
        <row r="2677">
          <cell r="A2677" t="str">
            <v>BIM-157868</v>
          </cell>
          <cell r="B2677" t="str">
            <v>GA3 SISTEMA DE AHORRO DE ENERGIA PARA MEZCLADORA DE PAN</v>
          </cell>
          <cell r="C2677" t="str">
            <v>MARINELA MEXICO</v>
          </cell>
        </row>
        <row r="2678">
          <cell r="A2678" t="str">
            <v>BIM-157869</v>
          </cell>
          <cell r="B2678" t="str">
            <v>GA3 TABLERO DE CONTROL NUEVO ULTATEK DE MEZCLADORA DESTINO 10</v>
          </cell>
          <cell r="C2678" t="str">
            <v>MARINELA MEXICO</v>
          </cell>
        </row>
        <row r="2679">
          <cell r="A2679" t="str">
            <v>BIM-157870</v>
          </cell>
          <cell r="B2679" t="str">
            <v>GA2 TABLERO DE CONTROL NUEVO ULTATEK DE MEZCLADORA</v>
          </cell>
          <cell r="C2679" t="str">
            <v>MARINELA MEXICO</v>
          </cell>
        </row>
        <row r="2680">
          <cell r="A2680" t="str">
            <v>BIM-157929</v>
          </cell>
          <cell r="B2680" t="str">
            <v>TANQUE HIDRONEUMATICO</v>
          </cell>
          <cell r="C2680" t="str">
            <v>MARINELA MEXICO</v>
          </cell>
        </row>
        <row r="2681">
          <cell r="A2681" t="str">
            <v>BIM-157930</v>
          </cell>
          <cell r="B2681" t="str">
            <v>PS3 PLATAFORMA PARA AREA DE PREPARADOS PREMEZCLAS CHOCORROL</v>
          </cell>
          <cell r="C2681" t="str">
            <v>MARINELA MEXICO</v>
          </cell>
        </row>
        <row r="2682">
          <cell r="A2682" t="str">
            <v>BIM-157955</v>
          </cell>
          <cell r="B2682" t="str">
            <v>MP MONTACARGAS</v>
          </cell>
          <cell r="C2682" t="str">
            <v>MARINELA MEXICO</v>
          </cell>
        </row>
        <row r="2683">
          <cell r="A2683" t="str">
            <v>BIM-158151</v>
          </cell>
          <cell r="B2683" t="str">
            <v>PS2 TANQUE PREPARADOR COCINA 2</v>
          </cell>
          <cell r="C2683" t="str">
            <v>MARINELA MEXICO</v>
          </cell>
        </row>
        <row r="2684">
          <cell r="A2684" t="str">
            <v>BIM-158187</v>
          </cell>
          <cell r="B2684" t="str">
            <v>MONTACARGAS</v>
          </cell>
          <cell r="C2684" t="str">
            <v>MARINELA MEXICO</v>
          </cell>
        </row>
        <row r="2685">
          <cell r="A2685" t="str">
            <v>BIM-158189</v>
          </cell>
          <cell r="B2685" t="str">
            <v>MAQUINA ASPESORA PARA APLICACION  DE GRASA DESMOLDAR</v>
          </cell>
          <cell r="C2685" t="str">
            <v>MARINELA MEXICO</v>
          </cell>
        </row>
        <row r="2686">
          <cell r="A2686" t="str">
            <v>BIM-158198</v>
          </cell>
          <cell r="B2686" t="str">
            <v>SAN RESTREGADORA INDUSTRIAL</v>
          </cell>
          <cell r="C2686" t="str">
            <v>MARINELA MEXICO</v>
          </cell>
        </row>
        <row r="2687">
          <cell r="A2687" t="str">
            <v>BIM-158845</v>
          </cell>
          <cell r="B2687" t="str">
            <v>MAQUINA TRAMPADORA DE CHOCOLATE QUE SE UNE AL BIM-057295</v>
          </cell>
          <cell r="C2687" t="str">
            <v>MARINELA MEXICO</v>
          </cell>
        </row>
        <row r="2688">
          <cell r="A2688" t="str">
            <v>BIM-158846</v>
          </cell>
          <cell r="B2688" t="str">
            <v>CER TANQUE DE VACIO COCINA</v>
          </cell>
          <cell r="C2688" t="str">
            <v>MARINELA MEXICO</v>
          </cell>
        </row>
        <row r="2689">
          <cell r="A2689" t="str">
            <v>BIM-158848</v>
          </cell>
          <cell r="B2689" t="str">
            <v>EMP GA3 TRANSPORTADOR DOBLE PARA CAJILLA</v>
          </cell>
          <cell r="C2689" t="str">
            <v>MARINELA MEXICO</v>
          </cell>
        </row>
        <row r="2690">
          <cell r="A2690" t="str">
            <v>BIM-158859</v>
          </cell>
          <cell r="B2690" t="str">
            <v>EMP PS2 TRANSPORTADOR DETECTOR DE METALES</v>
          </cell>
          <cell r="C2690" t="str">
            <v>MARINELA MEXICO</v>
          </cell>
        </row>
        <row r="2691">
          <cell r="A2691" t="str">
            <v>BIM-158864</v>
          </cell>
          <cell r="B2691" t="str">
            <v>EMP GA2 TRANSPORTADOR CURVO DE ALIMENTADO A ENVOLVEDORA 3</v>
          </cell>
          <cell r="C2691" t="str">
            <v>MARINELA MEXICO</v>
          </cell>
        </row>
        <row r="2692">
          <cell r="A2692" t="str">
            <v>BIM-163591</v>
          </cell>
          <cell r="B2692" t="str">
            <v>EMP TRANSPORTADOR PARA DETECTOR DE METALES</v>
          </cell>
          <cell r="C2692" t="str">
            <v>MARINELA MEXICO</v>
          </cell>
        </row>
        <row r="2693">
          <cell r="A2693" t="str">
            <v>BIM-163595</v>
          </cell>
          <cell r="B2693" t="str">
            <v>TRANSPORTADOR DE ALUMINIO</v>
          </cell>
          <cell r="C2693" t="str">
            <v>MARINELA MEXICO</v>
          </cell>
        </row>
        <row r="2694">
          <cell r="A2694" t="str">
            <v>BIM-164189</v>
          </cell>
          <cell r="B2694" t="str">
            <v>MONTACARGAS ELECTRICO</v>
          </cell>
          <cell r="C2694" t="str">
            <v>MARINELA MEXICO</v>
          </cell>
        </row>
        <row r="2695">
          <cell r="A2695" t="str">
            <v>BIM-164192</v>
          </cell>
          <cell r="B2695" t="str">
            <v>GA2 CERRADURA DE CAJAS CON BANDA</v>
          </cell>
          <cell r="C2695" t="str">
            <v>MARINELA MEXICO</v>
          </cell>
        </row>
        <row r="2696">
          <cell r="A2696" t="str">
            <v>BIM-164193</v>
          </cell>
          <cell r="B2696" t="str">
            <v>PS2 TRANSPORTADOR 2 CURVAS</v>
          </cell>
          <cell r="C2696" t="str">
            <v>MARINELA MEXICO</v>
          </cell>
        </row>
        <row r="2697">
          <cell r="A2697" t="str">
            <v>BIM-164682</v>
          </cell>
          <cell r="B2697" t="str">
            <v>GA3 TRANSPORTADOR LARGO PARA ENCAJILLAR 1</v>
          </cell>
          <cell r="C2697" t="str">
            <v>MARINELA MEXICO</v>
          </cell>
        </row>
        <row r="2698">
          <cell r="A2698" t="str">
            <v>BIM-164683</v>
          </cell>
          <cell r="B2698" t="str">
            <v>SG PLANTA TRATAMIENTO DE AGUA</v>
          </cell>
          <cell r="C2698" t="str">
            <v>MARINELA MEXICO</v>
          </cell>
        </row>
        <row r="2699">
          <cell r="A2699" t="str">
            <v>BIM-167615</v>
          </cell>
          <cell r="B2699" t="str">
            <v>GA1 TROQUEL MINIROCKO</v>
          </cell>
          <cell r="C2699" t="str">
            <v>MARINELA MEXICO</v>
          </cell>
        </row>
        <row r="2700">
          <cell r="A2700" t="str">
            <v>BIM-167616</v>
          </cell>
          <cell r="B2700" t="str">
            <v>GA1 TROQUEL ROCKO</v>
          </cell>
          <cell r="C2700" t="str">
            <v>MARINELA MEXICO</v>
          </cell>
        </row>
        <row r="2701">
          <cell r="A2701" t="str">
            <v>BIM-167634</v>
          </cell>
          <cell r="B2701" t="str">
            <v>EMP GAN TRANSPORTADOR DE LEVANTADO ENVOLVEDORA 7</v>
          </cell>
          <cell r="C2701" t="str">
            <v>MARINELA MEXICO</v>
          </cell>
        </row>
        <row r="2702">
          <cell r="A2702" t="str">
            <v>BIM-167635</v>
          </cell>
          <cell r="B2702" t="str">
            <v>SV3 TRANSPORTADOR DE LEVANTADO ENVOLVEDORA 3</v>
          </cell>
          <cell r="C2702" t="str">
            <v>MARINELA MEXICO</v>
          </cell>
        </row>
        <row r="2703">
          <cell r="A2703" t="str">
            <v>BIM-167636</v>
          </cell>
          <cell r="B2703" t="str">
            <v>PS1 TRANSPORTADOR DE LEVANTADO ENVOVLEDORA 8</v>
          </cell>
          <cell r="C2703" t="str">
            <v>MARINELA MEXICO</v>
          </cell>
        </row>
        <row r="2704">
          <cell r="A2704" t="str">
            <v>BIM-167637</v>
          </cell>
          <cell r="B2704" t="str">
            <v>SV2 TRANSPORTADOR DE LEVANTADO ENVOLVEDORA 2</v>
          </cell>
          <cell r="C2704" t="str">
            <v>MARINELA MEXICO</v>
          </cell>
        </row>
        <row r="2705">
          <cell r="A2705" t="str">
            <v>BIM-167638</v>
          </cell>
          <cell r="B2705" t="str">
            <v>PS2 TRANSPORTADOR CON NIVELADORES AJUSTABLES LEVANTADO ENVOLVEDORA 7</v>
          </cell>
          <cell r="C2705" t="str">
            <v>MARINELA MEXICO</v>
          </cell>
        </row>
        <row r="2706">
          <cell r="A2706" t="str">
            <v>BIM-167788</v>
          </cell>
          <cell r="B2706" t="str">
            <v>RACK PALLET FLOW</v>
          </cell>
          <cell r="C2706" t="str">
            <v>MARINELA MEXICO</v>
          </cell>
        </row>
        <row r="2707">
          <cell r="A2707" t="str">
            <v>BIM-169136</v>
          </cell>
          <cell r="B2707" t="str">
            <v>PS2 TANQUE CREMA CHOCOLATE SUBMARINO</v>
          </cell>
          <cell r="C2707" t="str">
            <v>MARINELA MEXICO</v>
          </cell>
        </row>
        <row r="2708">
          <cell r="A2708" t="str">
            <v>BIM-169137</v>
          </cell>
          <cell r="B2708" t="str">
            <v>PS2 TANQUE CREMA VAINILLA SUBMARINO</v>
          </cell>
          <cell r="C2708" t="str">
            <v>MARINELA MEXICO</v>
          </cell>
        </row>
        <row r="2709">
          <cell r="A2709" t="str">
            <v>BIM-169140</v>
          </cell>
          <cell r="B2709" t="str">
            <v>GA1 TRANSPORTADOR LARGO</v>
          </cell>
          <cell r="C2709" t="str">
            <v>MARINELA MEXICO</v>
          </cell>
        </row>
        <row r="2710">
          <cell r="A2710" t="str">
            <v>BIM-169141</v>
          </cell>
          <cell r="B2710" t="str">
            <v>SG SISTEMA DE CALENTAMIENTO SOLAR THERMOSOL</v>
          </cell>
          <cell r="C2710" t="str">
            <v>MARINELA MEXICO</v>
          </cell>
        </row>
        <row r="2711">
          <cell r="A2711" t="str">
            <v>BIM-169142</v>
          </cell>
          <cell r="B2711" t="str">
            <v>SG TABLERO SINCRONIZACION</v>
          </cell>
          <cell r="C2711" t="str">
            <v>MARINELA MEXICO</v>
          </cell>
        </row>
        <row r="2712">
          <cell r="A2712" t="str">
            <v>BIM-169143</v>
          </cell>
          <cell r="B2712" t="str">
            <v>TRANSPORTDAOR TIPO L</v>
          </cell>
          <cell r="C2712" t="str">
            <v>MARINELA MEXICO</v>
          </cell>
        </row>
        <row r="2713">
          <cell r="A2713" t="str">
            <v>BIM-169144</v>
          </cell>
          <cell r="B2713" t="str">
            <v>PS2 TRANSPORTADOE L1</v>
          </cell>
          <cell r="C2713" t="str">
            <v>MARINELA MEXICO</v>
          </cell>
        </row>
        <row r="2714">
          <cell r="A2714" t="str">
            <v>BIM-169145</v>
          </cell>
          <cell r="B2714" t="str">
            <v>MARMITA PARA PREMEZCLAS</v>
          </cell>
          <cell r="C2714" t="str">
            <v>MARINELA MEXICO</v>
          </cell>
        </row>
        <row r="2715">
          <cell r="A2715" t="str">
            <v>BIM-169589</v>
          </cell>
          <cell r="B2715" t="str">
            <v>GA1 TROQUEL GALLETA 15 CAVIDADES</v>
          </cell>
          <cell r="C2715" t="str">
            <v>MARINELA MEXICO</v>
          </cell>
        </row>
        <row r="2716">
          <cell r="A2716" t="str">
            <v>BIM-169590</v>
          </cell>
          <cell r="B2716" t="str">
            <v>PS1 TANQUE PARA COBERTURA SABOR CHOCOLATE</v>
          </cell>
          <cell r="C2716" t="str">
            <v>MARINELA MEXICO</v>
          </cell>
        </row>
        <row r="2717">
          <cell r="A2717" t="str">
            <v>BIM-169592</v>
          </cell>
          <cell r="B2717" t="str">
            <v>PS1 TORRE DE ENFRIAMIENTO</v>
          </cell>
          <cell r="C2717" t="str">
            <v>MARINELA MEXICO</v>
          </cell>
        </row>
        <row r="2718">
          <cell r="A2718" t="str">
            <v>BIM-169593</v>
          </cell>
          <cell r="B2718" t="str">
            <v>TABLERO ELECTRICO</v>
          </cell>
          <cell r="C2718" t="str">
            <v>MARINELA MEXICO</v>
          </cell>
        </row>
        <row r="2719">
          <cell r="A2719" t="str">
            <v>BIM-169594</v>
          </cell>
          <cell r="B2719" t="str">
            <v>PAY TABLERO DEL TREN DE PAY</v>
          </cell>
          <cell r="C2719" t="str">
            <v>MARINELA MEXICO</v>
          </cell>
        </row>
        <row r="2720">
          <cell r="A2720" t="str">
            <v>BIM-169600</v>
          </cell>
          <cell r="B2720" t="str">
            <v>GA1 TROQUEL GALLETA 16 CAVIDADES</v>
          </cell>
          <cell r="C2720" t="str">
            <v>MARINELA MEXICO</v>
          </cell>
        </row>
        <row r="2721">
          <cell r="A2721" t="str">
            <v>BIM-169601</v>
          </cell>
          <cell r="B2721" t="str">
            <v>GA1 TROQUEL GALLETA 16 CAVIDADES</v>
          </cell>
          <cell r="C2721" t="str">
            <v>MARINELA MEXICO</v>
          </cell>
        </row>
        <row r="2722">
          <cell r="A2722" t="str">
            <v>BIM-169653</v>
          </cell>
          <cell r="B2722" t="str">
            <v>SG PLANTA DE EMERGENCIA PARA GALLETERIA</v>
          </cell>
          <cell r="C2722" t="str">
            <v>MARINELA MEXICO</v>
          </cell>
        </row>
        <row r="2723">
          <cell r="A2723" t="str">
            <v>BIM-170731</v>
          </cell>
          <cell r="B2723" t="str">
            <v>SINCRONIZADOR DE SEPARADOR DE CAJAS (SE ADICIONA AL BIM-164192)</v>
          </cell>
          <cell r="C2723" t="str">
            <v>MARINELA MEXICO</v>
          </cell>
        </row>
        <row r="2724">
          <cell r="A2724" t="str">
            <v>BIM-170739</v>
          </cell>
          <cell r="B2724" t="str">
            <v>PS3 TANQUE MEZCLADOR TURBO PARA PREPARACION DE CREMA SUAVICREMAS</v>
          </cell>
          <cell r="C2724" t="str">
            <v>MARINELA MEXICO</v>
          </cell>
        </row>
        <row r="2725">
          <cell r="A2725" t="str">
            <v>BIM-170981</v>
          </cell>
          <cell r="B2725" t="str">
            <v>EMP PAY TRANSPORTADOR ALINEADOR ENVOLTURA</v>
          </cell>
          <cell r="C2725" t="str">
            <v>MARINELA MEXICO</v>
          </cell>
        </row>
        <row r="2726">
          <cell r="A2726" t="str">
            <v>BIM-170982</v>
          </cell>
          <cell r="B2726" t="str">
            <v>TRANSPORTADOR ALIMENTADOR DE ENVOLTURA  GANSITO</v>
          </cell>
          <cell r="C2726" t="str">
            <v>MARINELA MEXICO</v>
          </cell>
        </row>
        <row r="2727">
          <cell r="A2727" t="str">
            <v>BIM-173375</v>
          </cell>
          <cell r="B2727" t="str">
            <v>EMP SV2 EMP ENVOLVEDORA #2</v>
          </cell>
          <cell r="C2727" t="str">
            <v>MARINELA MEXICO</v>
          </cell>
        </row>
        <row r="2728">
          <cell r="A2728" t="str">
            <v>BIM-173376</v>
          </cell>
          <cell r="B2728" t="str">
            <v>EMP PS3 ENVOLVEDORA  SERVO #5 CAMBIO</v>
          </cell>
          <cell r="C2728" t="str">
            <v>MARINELA MEXICO</v>
          </cell>
        </row>
        <row r="2729">
          <cell r="A2729" t="str">
            <v>BIM-173377</v>
          </cell>
          <cell r="B2729" t="str">
            <v>GA2 ENVOLVEDORA TUBO GALLETERIA 2</v>
          </cell>
          <cell r="C2729" t="str">
            <v>MARINELA MEXICO</v>
          </cell>
        </row>
        <row r="2730">
          <cell r="A2730" t="str">
            <v>BIM-173491</v>
          </cell>
          <cell r="B2730" t="str">
            <v>RACKS PALLET FLOW</v>
          </cell>
          <cell r="C2730" t="str">
            <v>MARINELA MEXICO</v>
          </cell>
        </row>
        <row r="2731">
          <cell r="A2731" t="str">
            <v>BIM-173495</v>
          </cell>
          <cell r="B2731" t="str">
            <v>EMP G2 TRANSPORTADOR A01 APILADO Y LEVANTADO DE GALLETA</v>
          </cell>
          <cell r="C2731" t="str">
            <v>MARINELA MEXICO</v>
          </cell>
        </row>
        <row r="2732">
          <cell r="A2732" t="str">
            <v>BIM-173496</v>
          </cell>
          <cell r="B2732" t="str">
            <v>RACK SELECTIVO BACK TO BACK</v>
          </cell>
          <cell r="C2732" t="str">
            <v>MARINELA MEXICO</v>
          </cell>
        </row>
        <row r="2733">
          <cell r="A2733" t="str">
            <v>BIM-173520</v>
          </cell>
          <cell r="B2733" t="str">
            <v>PS1 SISTEMA APILADOR DE MOLDES</v>
          </cell>
          <cell r="C2733" t="str">
            <v>MARINELA MEXICO</v>
          </cell>
        </row>
        <row r="2734">
          <cell r="A2734" t="str">
            <v>BIM-173858</v>
          </cell>
          <cell r="B2734" t="str">
            <v>SELLADORA AUTOMATICA EN L (SE ENCUENTRA EN LABORATORIO DE NUEVOS PRODUCTOS)</v>
          </cell>
          <cell r="C2734" t="str">
            <v>MARINELA MEXICO</v>
          </cell>
        </row>
        <row r="2735">
          <cell r="A2735" t="str">
            <v>BIM-173869</v>
          </cell>
          <cell r="B2735" t="str">
            <v>SG TRANSFORMADOR ALUMBRADO 500 KVA</v>
          </cell>
          <cell r="C2735" t="str">
            <v>MARINELA MEXICO</v>
          </cell>
        </row>
        <row r="2736">
          <cell r="A2736" t="str">
            <v>BIM-173871</v>
          </cell>
          <cell r="B2736" t="str">
            <v>SG SISTEMA AEROBICO TRATAMIENTO DE AGUAS RESIDUALES</v>
          </cell>
          <cell r="C2736" t="str">
            <v>MARINELA MEXICO</v>
          </cell>
        </row>
        <row r="2737">
          <cell r="A2737" t="str">
            <v>BIM-174231</v>
          </cell>
          <cell r="B2737" t="str">
            <v>SG EXTRACTOR DE AIRE</v>
          </cell>
          <cell r="C2737" t="str">
            <v>MARINELA MEXICO</v>
          </cell>
        </row>
        <row r="2738">
          <cell r="A2738" t="str">
            <v>BIM-174232</v>
          </cell>
          <cell r="B2738" t="str">
            <v>SG EXTRACTOR DE AIRE</v>
          </cell>
          <cell r="C2738" t="str">
            <v>MARINELA MEXICO</v>
          </cell>
        </row>
        <row r="2739">
          <cell r="A2739" t="str">
            <v>BIM-174233</v>
          </cell>
          <cell r="B2739" t="str">
            <v>SG EXTRACTOR DE AIRE</v>
          </cell>
          <cell r="C2739" t="str">
            <v>MARINELA MEXICO</v>
          </cell>
        </row>
        <row r="2740">
          <cell r="A2740" t="str">
            <v>BIM-174234</v>
          </cell>
          <cell r="B2740" t="str">
            <v>SG EXTRACTOR DE AIRE</v>
          </cell>
          <cell r="C2740" t="str">
            <v>MARINELA MEXICO</v>
          </cell>
        </row>
        <row r="2741">
          <cell r="A2741" t="str">
            <v>BIM-174235</v>
          </cell>
          <cell r="B2741" t="str">
            <v>SG EXTRACTOR DE AIRE</v>
          </cell>
          <cell r="C2741" t="str">
            <v>MARINELA MEXICO</v>
          </cell>
        </row>
        <row r="2742">
          <cell r="A2742" t="str">
            <v>BIM-174236</v>
          </cell>
          <cell r="B2742" t="str">
            <v>SG EXTRACTOR DE AIRE</v>
          </cell>
          <cell r="C2742" t="str">
            <v>MARINELA MEXICO</v>
          </cell>
        </row>
        <row r="2743">
          <cell r="A2743" t="str">
            <v>BIM-174237</v>
          </cell>
          <cell r="B2743" t="str">
            <v>FABRICACION DE TRANSPORTADOR PARA RECICLAR MASA</v>
          </cell>
          <cell r="C2743" t="str">
            <v>MARINELA MEXICO</v>
          </cell>
        </row>
        <row r="2744">
          <cell r="A2744" t="str">
            <v>BIM-176989</v>
          </cell>
          <cell r="B2744" t="str">
            <v>TRANSPORTADOR RECUPERADOR DE MASA</v>
          </cell>
          <cell r="C2744" t="str">
            <v>MARINELA MEXICO</v>
          </cell>
        </row>
        <row r="2745">
          <cell r="A2745" t="str">
            <v>BIM-176990</v>
          </cell>
          <cell r="B2745" t="str">
            <v>TRANSPORTDAOR MOTOREDUCTOR</v>
          </cell>
          <cell r="C2745" t="str">
            <v>MARINELA MEXICO</v>
          </cell>
        </row>
        <row r="2746">
          <cell r="A2746" t="str">
            <v>BIM-177357</v>
          </cell>
          <cell r="B2746" t="str">
            <v>TRANSPORTADOR DE LEVANTADO   N 2</v>
          </cell>
          <cell r="C2746" t="str">
            <v>MARINELA MEXICO</v>
          </cell>
        </row>
        <row r="2747">
          <cell r="A2747" t="str">
            <v>BIM-177423</v>
          </cell>
          <cell r="B2747" t="str">
            <v>MONTACARGAS ELECTRICO #4 1A345768</v>
          </cell>
          <cell r="C2747" t="str">
            <v>MARINELA MEXICO</v>
          </cell>
        </row>
        <row r="2748">
          <cell r="A2748" t="str">
            <v>BIM-179460</v>
          </cell>
          <cell r="B2748" t="str">
            <v>PRENSA COMPACTADORA VERTICAL (ESTA EN SANIDAD)</v>
          </cell>
          <cell r="C2748" t="str">
            <v>MARINELA MEXICO</v>
          </cell>
        </row>
        <row r="2749">
          <cell r="A2749" t="str">
            <v>BIM-180897</v>
          </cell>
          <cell r="B2749" t="str">
            <v>GA1 TROQUEL GALLETA</v>
          </cell>
          <cell r="C2749" t="str">
            <v>MARINELA MEXICO</v>
          </cell>
        </row>
        <row r="2750">
          <cell r="A2750" t="str">
            <v>BIM-181157</v>
          </cell>
          <cell r="B2750" t="str">
            <v>EMP GAN TRANSPORTADOR ALIMENTADO ENVOLVEDORA 3</v>
          </cell>
          <cell r="C2750" t="str">
            <v>MARINELA MEXICO</v>
          </cell>
        </row>
        <row r="2751">
          <cell r="A2751" t="str">
            <v>BIM-181158</v>
          </cell>
          <cell r="B2751" t="str">
            <v>EMP GAN TRANSPORTADOR ALIMENTADO ENVOLVEDORA 4</v>
          </cell>
          <cell r="C2751" t="str">
            <v>MARINELA MEXICO</v>
          </cell>
        </row>
        <row r="2752">
          <cell r="A2752" t="str">
            <v>BIM-181159</v>
          </cell>
          <cell r="B2752" t="str">
            <v>EMP G1 RODILLO PARA LA FABRICACION DE GALLETA REALZADA</v>
          </cell>
          <cell r="C2752" t="str">
            <v>MARINELA MEXICO</v>
          </cell>
        </row>
        <row r="2753">
          <cell r="A2753" t="str">
            <v>BIM-181160</v>
          </cell>
          <cell r="B2753" t="str">
            <v>DETECTOR DE METALES 1075MMX100MM</v>
          </cell>
          <cell r="C2753" t="str">
            <v>MARINELA MEXICO</v>
          </cell>
        </row>
        <row r="2754">
          <cell r="A2754" t="str">
            <v>BIM-181395</v>
          </cell>
          <cell r="B2754" t="str">
            <v>GA1 TROQUEL PLATIVOLO</v>
          </cell>
          <cell r="C2754" t="str">
            <v>MARINELA MEXICO</v>
          </cell>
        </row>
        <row r="2755">
          <cell r="A2755" t="str">
            <v>BIM-181396</v>
          </cell>
          <cell r="B2755" t="str">
            <v>TROQUEL PARA LA FABRICACION DE GALLETA CANELITAS DE 12 CAVIDADES</v>
          </cell>
          <cell r="C2755" t="str">
            <v>MARINELA MEXICO</v>
          </cell>
        </row>
        <row r="2756">
          <cell r="A2756" t="str">
            <v>BIM-181397</v>
          </cell>
          <cell r="B2756" t="str">
            <v>GA1 TROQUEL LORS 17 CAVIDADES</v>
          </cell>
          <cell r="C2756" t="str">
            <v>MARINELA MEXICO</v>
          </cell>
        </row>
        <row r="2757">
          <cell r="A2757" t="str">
            <v>BIM-181401</v>
          </cell>
          <cell r="B2757" t="str">
            <v>TRANSPORTADOR CURVO PARA ENVOLVEDORA 2 DE GALLETERA 2</v>
          </cell>
          <cell r="C2757" t="str">
            <v>MARINELA MEXICO</v>
          </cell>
        </row>
        <row r="2758">
          <cell r="A2758" t="str">
            <v>BIM-181924</v>
          </cell>
          <cell r="B2758" t="str">
            <v>SAN BARREDORA ASPIRADORA MUNICIPAL</v>
          </cell>
          <cell r="C2758" t="str">
            <v>MARINELA MEXICO</v>
          </cell>
        </row>
        <row r="2759">
          <cell r="A2759" t="str">
            <v>BIM-181925</v>
          </cell>
          <cell r="B2759" t="str">
            <v>PAY DOSIFICADOR DE NUEZ PICADA PARA LINEA DE PAY</v>
          </cell>
          <cell r="C2759" t="str">
            <v>MARINELA MEXICO</v>
          </cell>
        </row>
        <row r="2760">
          <cell r="A2760" t="str">
            <v>BIM-181926</v>
          </cell>
          <cell r="B2760" t="str">
            <v>EMP GA2 TRANSPORTADOR ENVOLVEDORA 4 DE GA2</v>
          </cell>
          <cell r="C2760" t="str">
            <v>MARINELA MEXICO</v>
          </cell>
        </row>
        <row r="2761">
          <cell r="A2761" t="str">
            <v>BIM-181933</v>
          </cell>
          <cell r="B2761" t="str">
            <v>EMP SV IMPRESORA TERMICA DATAFLEX PLUS</v>
          </cell>
          <cell r="C2761" t="str">
            <v>MARINELA MEXICO</v>
          </cell>
        </row>
        <row r="2762">
          <cell r="A2762" t="str">
            <v>BIM-181977</v>
          </cell>
          <cell r="B2762" t="str">
            <v>SV2 HORNO HAAS NUEVO</v>
          </cell>
          <cell r="C2762" t="str">
            <v>MARINELA MEXICO</v>
          </cell>
        </row>
        <row r="2763">
          <cell r="A2763" t="str">
            <v>BIM-181978</v>
          </cell>
          <cell r="B2763" t="str">
            <v>SV2 TURBOMEZCLADORA DE CREMAS NUEVA</v>
          </cell>
          <cell r="C2763" t="str">
            <v>MARINELA MEXICO</v>
          </cell>
        </row>
        <row r="2764">
          <cell r="A2764" t="str">
            <v>BIM-181979</v>
          </cell>
          <cell r="B2764" t="str">
            <v>SV2 TEMPERADOR DE AGUA MEZCLADORA NUEVA</v>
          </cell>
          <cell r="C2764" t="str">
            <v>MARINELA MEXICO</v>
          </cell>
        </row>
        <row r="2765">
          <cell r="A2765" t="str">
            <v>BIM-181980</v>
          </cell>
          <cell r="B2765" t="str">
            <v>SV2 CORTADORA DE OBLEAS #2</v>
          </cell>
          <cell r="C2765" t="str">
            <v>MARINELA MEXICO</v>
          </cell>
        </row>
        <row r="2766">
          <cell r="A2766" t="str">
            <v>BIM-181981</v>
          </cell>
          <cell r="B2766" t="str">
            <v>SV2 ALIMENTADOR ASV NUEVO</v>
          </cell>
          <cell r="C2766" t="str">
            <v>MARINELA MEXICO</v>
          </cell>
        </row>
        <row r="2767">
          <cell r="A2767" t="str">
            <v>BIM-181982</v>
          </cell>
          <cell r="B2767" t="str">
            <v>SV2 ARCOENFRIADOR NUEVO</v>
          </cell>
          <cell r="C2767" t="str">
            <v>MARINELA MEXICO</v>
          </cell>
        </row>
        <row r="2768">
          <cell r="A2768" t="str">
            <v>BIM-181983</v>
          </cell>
          <cell r="B2768" t="str">
            <v>SV2 UNTADORA DE CREMA NUEVA</v>
          </cell>
          <cell r="C2768" t="str">
            <v>MARINELA MEXICO</v>
          </cell>
        </row>
        <row r="2769">
          <cell r="A2769" t="str">
            <v>BIM-181984</v>
          </cell>
          <cell r="B2769" t="str">
            <v>SV2 VOLTEADOR DE OBLEAS NUEVO</v>
          </cell>
          <cell r="C2769" t="str">
            <v>MARINELA MEXICO</v>
          </cell>
        </row>
        <row r="2770">
          <cell r="A2770" t="str">
            <v>BIM-181985</v>
          </cell>
          <cell r="B2770" t="str">
            <v>SV2 CALEFACTOR DE UNTADORA DE CREMAS NUEVO</v>
          </cell>
          <cell r="C2770" t="str">
            <v>MARINELA MEXICO</v>
          </cell>
        </row>
        <row r="2771">
          <cell r="A2771" t="str">
            <v>BIM-181986</v>
          </cell>
          <cell r="B2771" t="str">
            <v>SV2 TRANSPORTADOR BSCULA DE LNEA NUEVA</v>
          </cell>
          <cell r="C2771" t="str">
            <v>MARINELA MEXICO</v>
          </cell>
        </row>
        <row r="2772">
          <cell r="A2772" t="str">
            <v>BIM-181987</v>
          </cell>
          <cell r="B2772" t="str">
            <v>SV2 TRANSPORTADOR ELIMINADOR DE SANDWICHES NUEVO</v>
          </cell>
          <cell r="C2772" t="str">
            <v>MARINELA MEXICO</v>
          </cell>
        </row>
        <row r="2773">
          <cell r="A2773" t="str">
            <v>BIM-181988</v>
          </cell>
          <cell r="B2773" t="str">
            <v>SV2 PRENSA ENFRIADORA NUEVA</v>
          </cell>
          <cell r="C2773" t="str">
            <v>MARINELA MEXICO</v>
          </cell>
        </row>
        <row r="2774">
          <cell r="A2774" t="str">
            <v>BIM-182009</v>
          </cell>
          <cell r="B2774" t="str">
            <v>RACK SELECTIVO CON CROOS BAR</v>
          </cell>
          <cell r="C2774" t="str">
            <v>MARINELA MEXICO</v>
          </cell>
        </row>
        <row r="2775">
          <cell r="A2775" t="str">
            <v>BIM-182311</v>
          </cell>
          <cell r="B2775" t="str">
            <v>RACK SELECTIVO CON CROOS BAR</v>
          </cell>
          <cell r="C2775" t="str">
            <v>MARINELA MEXICO</v>
          </cell>
        </row>
        <row r="2776">
          <cell r="A2776" t="str">
            <v>BIM-182312</v>
          </cell>
          <cell r="B2776" t="str">
            <v>MAQUINA ENFAJADORA (CAMBIO A LABORATORIO CC 0154)</v>
          </cell>
          <cell r="C2776" t="str">
            <v>MARINELA MEXICO</v>
          </cell>
        </row>
        <row r="2777">
          <cell r="A2777" t="str">
            <v>BIM-182313</v>
          </cell>
          <cell r="B2777" t="str">
            <v>EMP SV3 TRANSPORTADOR DE ALIMENTACIN A ENVOLVEDORA SV3</v>
          </cell>
          <cell r="C2777" t="str">
            <v>MARINELA MEXICO</v>
          </cell>
        </row>
        <row r="2778">
          <cell r="A2778" t="str">
            <v>BIM-182325</v>
          </cell>
          <cell r="B2778" t="str">
            <v>EMP PS2 TRANSPORTADOR L-16</v>
          </cell>
          <cell r="C2778" t="str">
            <v>MARINELA MEXICO</v>
          </cell>
        </row>
        <row r="2779">
          <cell r="A2779" t="str">
            <v>BIM-183648</v>
          </cell>
          <cell r="B2779" t="str">
            <v>EMP G3 ENVOLVEDORA SERVO HITECH</v>
          </cell>
          <cell r="C2779" t="str">
            <v>MARINELA MEXICO</v>
          </cell>
        </row>
        <row r="2780">
          <cell r="A2780" t="str">
            <v>BIM-183649</v>
          </cell>
          <cell r="B2780" t="str">
            <v>SV3 ENVOLVEDORA SERVO HITECH</v>
          </cell>
          <cell r="C2780" t="str">
            <v>MARINELA MEXICO</v>
          </cell>
        </row>
        <row r="2781">
          <cell r="A2781" t="str">
            <v>BIM-184296</v>
          </cell>
          <cell r="B2781" t="str">
            <v>ENCINTADORA Y PEGADO DE CINTAS ISHIDA FLEXIBE STRIP-PACK</v>
          </cell>
          <cell r="C2781" t="str">
            <v>MARINELA MEXICO</v>
          </cell>
        </row>
        <row r="2782">
          <cell r="A2782" t="str">
            <v>BIM-184315</v>
          </cell>
          <cell r="B2782" t="str">
            <v>EMP GA2 TRANSPORTADOR CURVO PARA ENVOLVEDORA #1</v>
          </cell>
          <cell r="C2782" t="str">
            <v>MARINELA MEXICO</v>
          </cell>
        </row>
        <row r="2783">
          <cell r="A2783" t="str">
            <v>BIM-184316</v>
          </cell>
          <cell r="B2783" t="str">
            <v>MAQUINA TERMOSOLDADORA POLIPAQ</v>
          </cell>
          <cell r="C2783" t="str">
            <v>MARINELA MEXICO</v>
          </cell>
        </row>
        <row r="2784">
          <cell r="A2784" t="str">
            <v>BIM-184415</v>
          </cell>
          <cell r="B2784" t="str">
            <v>EMP GA2 TRANSPORTADOR DE SALIDA ENVOLVEDORA DE TUBO #5 CAMBIO CC 3532</v>
          </cell>
          <cell r="C2784" t="str">
            <v>MARINELA MEXICO</v>
          </cell>
        </row>
        <row r="2785">
          <cell r="A2785" t="str">
            <v>BIM-184416</v>
          </cell>
          <cell r="B2785" t="str">
            <v>PS2 INYECTORA SUBMARINO</v>
          </cell>
          <cell r="C2785" t="str">
            <v>MARINELA MEXICO</v>
          </cell>
        </row>
        <row r="2786">
          <cell r="A2786" t="str">
            <v>BIM-184417</v>
          </cell>
          <cell r="B2786" t="str">
            <v>PS1 INYECTOR DE GANSITO</v>
          </cell>
          <cell r="C2786" t="str">
            <v>MARINELA MEXICO</v>
          </cell>
        </row>
        <row r="2787">
          <cell r="A2787" t="str">
            <v>BIM-184418</v>
          </cell>
          <cell r="B2787" t="str">
            <v>EMP GA1 TRANSPORTADOR DE LEVANTADO PARA SUAVICREMAS ENVOLVEDORA #4 DE 14 LARGO</v>
          </cell>
          <cell r="C2787" t="str">
            <v>MARINELA MEXICO</v>
          </cell>
        </row>
        <row r="2788">
          <cell r="A2788" t="str">
            <v>BIM-184419</v>
          </cell>
          <cell r="B2788" t="str">
            <v>EMP GA2 TRANSPORTADOR DE LEVANTADO ENVOLVEDORA #3</v>
          </cell>
          <cell r="C2788" t="str">
            <v>MARINELA MEXICO</v>
          </cell>
        </row>
        <row r="2789">
          <cell r="A2789" t="str">
            <v>BIM-184421</v>
          </cell>
          <cell r="B2789" t="str">
            <v>TRANSPORTADOR DE LEVANTADO PARA SUAVICREMAS DE 1.6 DE LARGO LINEA 3</v>
          </cell>
          <cell r="C2789" t="str">
            <v>MARINELA MEXICO</v>
          </cell>
        </row>
        <row r="2790">
          <cell r="A2790" t="str">
            <v>BIM-184422</v>
          </cell>
          <cell r="B2790" t="str">
            <v>TRANSPORTADOR DE SALIDA PARA PAY</v>
          </cell>
          <cell r="C2790" t="str">
            <v>MARINELA MEXICO</v>
          </cell>
        </row>
        <row r="2791">
          <cell r="A2791" t="str">
            <v>BIM-184423</v>
          </cell>
          <cell r="B2791" t="str">
            <v>TRANSPORTADOR DE SALIDA PARA PAY</v>
          </cell>
          <cell r="C2791" t="str">
            <v>MARINELA MEXICO</v>
          </cell>
        </row>
        <row r="2792">
          <cell r="A2792" t="str">
            <v>BIM-184424</v>
          </cell>
          <cell r="B2792" t="str">
            <v>GA3 TRANSPORTADOR DE LEVANTADO ENVOLVEDORA 2</v>
          </cell>
          <cell r="C2792" t="str">
            <v>MARINELA MEXICO</v>
          </cell>
        </row>
        <row r="2793">
          <cell r="A2793" t="str">
            <v>BIM-184425</v>
          </cell>
          <cell r="B2793" t="str">
            <v>EMP GA2 TRANSPORTADOR DE LEVANTADO ENVOLVEDORA #2</v>
          </cell>
          <cell r="C2793" t="str">
            <v>MARINELA MEXICO</v>
          </cell>
        </row>
        <row r="2794">
          <cell r="A2794" t="str">
            <v>BIM-184428</v>
          </cell>
          <cell r="B2794" t="str">
            <v>ETIQUETADORA EVOLUTION 160</v>
          </cell>
          <cell r="C2794" t="str">
            <v>MARINELA MEXICO</v>
          </cell>
        </row>
        <row r="2795">
          <cell r="A2795" t="str">
            <v>BIM-184983</v>
          </cell>
          <cell r="B2795" t="str">
            <v xml:space="preserve">EMP GA1 TRANSPORTADOR ALIMENTACION ENVOLVEDORA 3 JUNTO BIM-127681 Y BIM-185333 </v>
          </cell>
          <cell r="C2795" t="str">
            <v>MARINELA MEXICO</v>
          </cell>
        </row>
        <row r="2796">
          <cell r="A2796" t="str">
            <v>BIM-184984</v>
          </cell>
          <cell r="B2796" t="str">
            <v>COLECTOR DE POLVO CON BOLSAS FILTRANTES ANTIHUMEDAD</v>
          </cell>
          <cell r="C2796" t="str">
            <v>MARINELA MEXICO</v>
          </cell>
        </row>
        <row r="2797">
          <cell r="A2797" t="str">
            <v>BIM-184985</v>
          </cell>
          <cell r="B2797" t="str">
            <v>SELLADORA AUTOMATICA EN L</v>
          </cell>
          <cell r="C2797" t="str">
            <v>MARINELA MEXICO</v>
          </cell>
        </row>
        <row r="2798">
          <cell r="A2798" t="str">
            <v>BIM-185014</v>
          </cell>
          <cell r="B2798" t="str">
            <v>GA1 TROQUEL CANELITA FIESTA</v>
          </cell>
          <cell r="C2798" t="str">
            <v>MARINELA MEXICO</v>
          </cell>
        </row>
        <row r="2799">
          <cell r="A2799" t="str">
            <v>BIM-185181</v>
          </cell>
          <cell r="B2799" t="str">
            <v>MARMITA ABATIBLE CON SISTEMA DE VOLTEO</v>
          </cell>
          <cell r="C2799" t="str">
            <v>MARINELA MEXICO</v>
          </cell>
        </row>
        <row r="2800">
          <cell r="A2800" t="str">
            <v>BIM-185328</v>
          </cell>
          <cell r="B2800" t="str">
            <v>DETECTOR DE METALES PARA LA LINEA DE CEREALES</v>
          </cell>
          <cell r="C2800" t="str">
            <v>MARINELA MEXICO</v>
          </cell>
        </row>
        <row r="2801">
          <cell r="A2801" t="str">
            <v>BIM-185333</v>
          </cell>
          <cell r="B2801" t="str">
            <v>TRANSPORTADOR DE ALIMENTACION PARA ENVOLVEDORA GA1 JUNTO BIM-127681 Y BIM-184983</v>
          </cell>
          <cell r="C2801" t="str">
            <v>MARINELA MEXICO</v>
          </cell>
        </row>
        <row r="2802">
          <cell r="A2802" t="str">
            <v>BIM-186540</v>
          </cell>
          <cell r="B2802" t="str">
            <v>EMP MV DETECTOR DE METALES LÍNEA 1</v>
          </cell>
          <cell r="C2802" t="str">
            <v>MARINELA MEXICO</v>
          </cell>
        </row>
        <row r="2803">
          <cell r="A2803" t="str">
            <v>BIM-186546</v>
          </cell>
          <cell r="B2803" t="str">
            <v>SV3 TRANSPORTADOR DE LEVANTADO CURVO 90 EN AC INOXIDABLE</v>
          </cell>
          <cell r="C2803" t="str">
            <v>MARINELA MEXICO</v>
          </cell>
        </row>
        <row r="2804">
          <cell r="A2804" t="str">
            <v>BIM-186551</v>
          </cell>
          <cell r="B2804" t="str">
            <v>PS1 MODULO EVAPORATIVO 1 DE TUNEL DE ENFRIAMIENTO</v>
          </cell>
          <cell r="C2804" t="str">
            <v>MARINELA MEXICO</v>
          </cell>
        </row>
        <row r="2805">
          <cell r="A2805" t="str">
            <v>BIM-186552</v>
          </cell>
          <cell r="B2805" t="str">
            <v>MM TRANSPORTADOR DE LEVANTADO ENVOLVEDORA 2</v>
          </cell>
          <cell r="C2805" t="str">
            <v>MARINELA MEXICO</v>
          </cell>
        </row>
        <row r="2806">
          <cell r="A2806" t="str">
            <v>BIM-186554</v>
          </cell>
          <cell r="B2806" t="str">
            <v>MM TRANSPORTADOR DE LEVANTADO ENVOLVEDORA 1</v>
          </cell>
          <cell r="C2806" t="str">
            <v>MARINELA MEXICO</v>
          </cell>
        </row>
        <row r="2807">
          <cell r="A2807" t="str">
            <v>BIM-186555</v>
          </cell>
          <cell r="B2807" t="str">
            <v>ME TRANSPORTADOR LARGO 12</v>
          </cell>
          <cell r="C2807" t="str">
            <v>MARINELA MEXICO</v>
          </cell>
        </row>
        <row r="2808">
          <cell r="A2808" t="str">
            <v>BIM-186556</v>
          </cell>
          <cell r="B2808" t="str">
            <v>PS1 YOYOS LINEA #2</v>
          </cell>
          <cell r="C2808" t="str">
            <v>MARINELA MEXICO</v>
          </cell>
        </row>
        <row r="2809">
          <cell r="A2809" t="str">
            <v>BIM-186561</v>
          </cell>
          <cell r="B2809" t="str">
            <v>SAN PLATAFORMA TIPO TIJERA</v>
          </cell>
          <cell r="C2809" t="str">
            <v>MARINELA MEXICO</v>
          </cell>
        </row>
        <row r="2810">
          <cell r="A2810" t="str">
            <v>BIM-186562</v>
          </cell>
          <cell r="B2810" t="str">
            <v>SG PLATAFORMA DE BRAZO ARTICULADO</v>
          </cell>
          <cell r="C2810" t="str">
            <v>MARINELA MEXICO</v>
          </cell>
        </row>
        <row r="2811">
          <cell r="A2811" t="str">
            <v>BIM-187491</v>
          </cell>
          <cell r="B2811" t="str">
            <v>MO TROQUELADORA PARA GALLETA LAB</v>
          </cell>
          <cell r="C2811" t="str">
            <v>MARINELA MEXICO</v>
          </cell>
        </row>
        <row r="2812">
          <cell r="A2812" t="str">
            <v>BIM-187492</v>
          </cell>
          <cell r="B2812" t="str">
            <v>MO MEZCLADORA PARA MASA MONTARSE LAB</v>
          </cell>
          <cell r="C2812" t="str">
            <v>MARINELA MEXICO</v>
          </cell>
        </row>
        <row r="2813">
          <cell r="A2813" t="str">
            <v>BIM-187525</v>
          </cell>
          <cell r="B2813" t="str">
            <v>EMP GA3 TRANSPORTADOR ALIMENTADO ENVOLVEDORA SERVO TUBO</v>
          </cell>
          <cell r="C2813" t="str">
            <v>MARINELA MEXICO</v>
          </cell>
        </row>
        <row r="2814">
          <cell r="A2814" t="str">
            <v>BIM-187526</v>
          </cell>
          <cell r="B2814" t="str">
            <v>MP MONTACARGAS MITSUBISHI 11/10</v>
          </cell>
          <cell r="C2814" t="str">
            <v>MARINELA MEXICO</v>
          </cell>
        </row>
        <row r="2815">
          <cell r="A2815" t="str">
            <v>BIM-187622</v>
          </cell>
          <cell r="B2815" t="str">
            <v>COMPRESOR DE REFRIGERACION DE 15 TR MCA</v>
          </cell>
          <cell r="C2815" t="str">
            <v>MARINELA MEXICO</v>
          </cell>
        </row>
        <row r="2816">
          <cell r="A2816" t="str">
            <v>BIM-188014</v>
          </cell>
          <cell r="B2816" t="str">
            <v>PS1 TRANSPORTADOR  5</v>
          </cell>
          <cell r="C2816" t="str">
            <v>MARINELA MEXICO</v>
          </cell>
        </row>
        <row r="2817">
          <cell r="A2817" t="str">
            <v>BIM-188015</v>
          </cell>
          <cell r="B2817" t="str">
            <v>PS1 ESTRUCTURA/BASE PARA INYECTORA LINEA 1</v>
          </cell>
          <cell r="C2817" t="str">
            <v>MARINELA MEXICO</v>
          </cell>
        </row>
        <row r="2818">
          <cell r="A2818" t="str">
            <v>BIM-188016</v>
          </cell>
          <cell r="B2818" t="str">
            <v>MV CONDENSADOR AIRE EN TECHO TUNEL ENFRIAMIENTO</v>
          </cell>
          <cell r="C2818" t="str">
            <v>MARINELA MEXICO</v>
          </cell>
        </row>
        <row r="2819">
          <cell r="A2819" t="str">
            <v>BIM-188017</v>
          </cell>
          <cell r="B2819" t="str">
            <v>MV MODULO DE ENFRIAMIENTO 1</v>
          </cell>
          <cell r="C2819" t="str">
            <v>MARINELA MEXICO</v>
          </cell>
        </row>
        <row r="2820">
          <cell r="A2820" t="str">
            <v>BIM-188018</v>
          </cell>
          <cell r="B2820" t="str">
            <v>MV MODULO DE ENFRIAMIENTO 2</v>
          </cell>
          <cell r="C2820" t="str">
            <v>MARINELA MEXICO</v>
          </cell>
        </row>
        <row r="2821">
          <cell r="A2821" t="str">
            <v>BIM-188019</v>
          </cell>
          <cell r="B2821" t="str">
            <v>PS3 MODULO DE ENFRIAMIENTO 1</v>
          </cell>
          <cell r="C2821" t="str">
            <v>MARINELA MEXICO</v>
          </cell>
        </row>
        <row r="2822">
          <cell r="A2822" t="str">
            <v>BIM-188020</v>
          </cell>
          <cell r="B2822" t="str">
            <v>TRANSPORTADOR RETRACTIL PARA LA LINEA DE SUBMARINOS</v>
          </cell>
          <cell r="C2822" t="str">
            <v>MARINELA MEXICO</v>
          </cell>
        </row>
        <row r="2823">
          <cell r="A2823" t="str">
            <v>BIM-188021</v>
          </cell>
          <cell r="B2823" t="str">
            <v>EMP GA2 ENVOLVEDORA SERVO PARA TUBO #2</v>
          </cell>
          <cell r="C2823" t="str">
            <v>MARINELA MEXICO</v>
          </cell>
        </row>
        <row r="2824">
          <cell r="A2824" t="str">
            <v>BIM-188027</v>
          </cell>
          <cell r="B2824" t="str">
            <v>EMP MV AMPLIACION TUNEL DE ENFRIAMIENTO LINEA DE MALVAVISCO</v>
          </cell>
          <cell r="C2824" t="str">
            <v>MARINELA MEXICO</v>
          </cell>
        </row>
        <row r="2825">
          <cell r="A2825" t="str">
            <v>BIM-188028</v>
          </cell>
          <cell r="B2825" t="str">
            <v>DESVIADOR DOBLE TPP-09 PARA LA LINEA DE GALLETA PRINCIPE</v>
          </cell>
          <cell r="C2825" t="str">
            <v>MARINELA MEXICO</v>
          </cell>
        </row>
        <row r="2826">
          <cell r="A2826" t="str">
            <v>BIM-188029</v>
          </cell>
          <cell r="B2826" t="str">
            <v>DESVIADOR DOBLE TPP-09-A PARA LA LINEA DE GALLETA PRINCIPE</v>
          </cell>
          <cell r="C2826" t="str">
            <v>MARINELA MEXICO</v>
          </cell>
        </row>
        <row r="2827">
          <cell r="A2827" t="str">
            <v>BIM-188030</v>
          </cell>
          <cell r="B2827" t="str">
            <v>TRANSPORTADOR RECTO INCLINADO TPP-10</v>
          </cell>
          <cell r="C2827" t="str">
            <v>MARINELA MEXICO</v>
          </cell>
        </row>
        <row r="2828">
          <cell r="A2828" t="str">
            <v>BIM-188031</v>
          </cell>
          <cell r="B2828" t="str">
            <v>TRANSPORTADOR ESCALONADO TPP-12</v>
          </cell>
          <cell r="C2828" t="str">
            <v>MARINELA MEXICO</v>
          </cell>
        </row>
        <row r="2829">
          <cell r="A2829" t="str">
            <v>BIM-188032</v>
          </cell>
          <cell r="B2829" t="str">
            <v>TRANSPORTADOR TR DE VIBRACION TPP-13</v>
          </cell>
          <cell r="C2829" t="str">
            <v>MARINELA MEXICO</v>
          </cell>
        </row>
        <row r="2830">
          <cell r="A2830" t="str">
            <v>BIM-188033</v>
          </cell>
          <cell r="B2830" t="str">
            <v>TRANSPORTADOR TR DE VIBRACION TPP-14</v>
          </cell>
          <cell r="C2830" t="str">
            <v>MARINELA MEXICO</v>
          </cell>
        </row>
        <row r="2831">
          <cell r="A2831" t="str">
            <v>BIM-188034</v>
          </cell>
          <cell r="B2831" t="str">
            <v>TRANSPORTADOR RECTO INCLINADO TPP-11</v>
          </cell>
          <cell r="C2831" t="str">
            <v>MARINELA MEXICO</v>
          </cell>
        </row>
        <row r="2832">
          <cell r="A2832" t="str">
            <v>BIM-188035</v>
          </cell>
          <cell r="B2832" t="str">
            <v>TRANSPORTADOR RECTO INCLINADO TPP-01</v>
          </cell>
          <cell r="C2832" t="str">
            <v>MARINELA MEXICO</v>
          </cell>
        </row>
        <row r="2833">
          <cell r="A2833" t="str">
            <v>BIM-188036</v>
          </cell>
          <cell r="B2833" t="str">
            <v>TABLERO DE FUERZA Y CONTROL</v>
          </cell>
          <cell r="C2833" t="str">
            <v>MARINELA MEXICO</v>
          </cell>
        </row>
        <row r="2834">
          <cell r="A2834" t="str">
            <v>BIM-188037</v>
          </cell>
          <cell r="B2834" t="str">
            <v>SISTEMA TPP-15. TRANSFERENCIA PARA TUBO</v>
          </cell>
          <cell r="C2834" t="str">
            <v>MARINELA MEXICO</v>
          </cell>
        </row>
        <row r="2835">
          <cell r="A2835" t="str">
            <v>BIM-188038</v>
          </cell>
          <cell r="B2835" t="str">
            <v>TRANSPORTADOR RECTO INCLINADO TPP-02</v>
          </cell>
          <cell r="C2835" t="str">
            <v>MARINELA MEXICO</v>
          </cell>
        </row>
        <row r="2836">
          <cell r="A2836" t="str">
            <v>BIM-188039</v>
          </cell>
          <cell r="B2836" t="str">
            <v>TRANSPORTADOR RECTO HORIZONTAL TPP-05</v>
          </cell>
          <cell r="C2836" t="str">
            <v>MARINELA MEXICO</v>
          </cell>
        </row>
        <row r="2837">
          <cell r="A2837" t="str">
            <v>BIM-188040</v>
          </cell>
          <cell r="B2837" t="str">
            <v>DESVIADOR TRIPLE TPP-06 PARA LA LINEA DE GALLETA PRINCIPE</v>
          </cell>
          <cell r="C2837" t="str">
            <v>MARINELA MEXICO</v>
          </cell>
        </row>
        <row r="2838">
          <cell r="A2838" t="str">
            <v>BIM-188041</v>
          </cell>
          <cell r="B2838" t="str">
            <v>TRANSPORTADOR RECTO INCLINADO TPP-04</v>
          </cell>
          <cell r="C2838" t="str">
            <v>MARINELA MEXICO</v>
          </cell>
        </row>
        <row r="2839">
          <cell r="A2839" t="str">
            <v>BIM-188042</v>
          </cell>
          <cell r="B2839" t="str">
            <v>TRANSPORTADOR RECTO INCLINADO TPP-07</v>
          </cell>
          <cell r="C2839" t="str">
            <v>MARINELA MEXICO</v>
          </cell>
        </row>
        <row r="2840">
          <cell r="A2840" t="str">
            <v>BIM-188043</v>
          </cell>
          <cell r="B2840" t="str">
            <v>TRANSPORTADOR CURVO TRIPLE TPP-08</v>
          </cell>
          <cell r="C2840" t="str">
            <v>MARINELA MEXICO</v>
          </cell>
        </row>
        <row r="2841">
          <cell r="A2841" t="str">
            <v>BIM-188044</v>
          </cell>
          <cell r="B2841" t="str">
            <v>RAMPA VOLTEADORA DE GALLETA</v>
          </cell>
          <cell r="C2841" t="str">
            <v>MARINELA MEXICO</v>
          </cell>
        </row>
        <row r="2842">
          <cell r="A2842" t="str">
            <v>BIM-190558</v>
          </cell>
          <cell r="B2842" t="str">
            <v>EMP MV TUNEL-2 ENFRIAMIENTO MALVAVISCO</v>
          </cell>
          <cell r="C2842" t="str">
            <v>MARINELA MEXICO</v>
          </cell>
        </row>
        <row r="2843">
          <cell r="A2843" t="str">
            <v>BIM-198808</v>
          </cell>
          <cell r="B2843" t="str">
            <v>MV TRANSPORTADOR DETECTOR DE METALES</v>
          </cell>
          <cell r="C2843" t="str">
            <v>MARINELA MEXICO</v>
          </cell>
        </row>
        <row r="2844">
          <cell r="A2844" t="str">
            <v>BIM-198849</v>
          </cell>
          <cell r="B2844" t="str">
            <v>TUNEL DE ENCOGIMIENTO SMI</v>
          </cell>
          <cell r="C2844" t="str">
            <v>MARINELA MEXICO</v>
          </cell>
        </row>
        <row r="2845">
          <cell r="A2845" t="str">
            <v>BIM-198850</v>
          </cell>
          <cell r="B2845" t="str">
            <v>MV TRANSPORTADOR Y ALIMENTADOR AUTOMATICO</v>
          </cell>
          <cell r="C2845" t="str">
            <v>MARINELA MEXICO</v>
          </cell>
        </row>
        <row r="2846">
          <cell r="A2846" t="str">
            <v>BIM-199310</v>
          </cell>
          <cell r="B2846" t="str">
            <v>MV TABLERO ELECTRICO AUTOMATISMO 8, 9 Y 10</v>
          </cell>
          <cell r="C2846" t="str">
            <v>MARINELA MEXICO</v>
          </cell>
        </row>
        <row r="2847">
          <cell r="A2847" t="str">
            <v>BIM-199311</v>
          </cell>
          <cell r="B2847" t="str">
            <v>MV TRANSPORTADOR ENTREGA TREN # 3</v>
          </cell>
          <cell r="C2847" t="str">
            <v>MARINELA MEXICO</v>
          </cell>
        </row>
        <row r="2848">
          <cell r="A2848" t="str">
            <v>BIM-199312</v>
          </cell>
          <cell r="B2848" t="str">
            <v>MV TRANSPORTADOR ENTREGA TREN # 2</v>
          </cell>
          <cell r="C2848" t="str">
            <v>MARINELA MEXICO</v>
          </cell>
        </row>
        <row r="2849">
          <cell r="A2849" t="str">
            <v>BIM-199313</v>
          </cell>
          <cell r="B2849" t="str">
            <v>MV TRANSPORTADOR ENTREGA TREN # 4</v>
          </cell>
          <cell r="C2849" t="str">
            <v>MARINELA MEXICO</v>
          </cell>
        </row>
        <row r="2850">
          <cell r="A2850" t="str">
            <v>BIM-199314</v>
          </cell>
          <cell r="B2850" t="str">
            <v>MV TRANSPORTADOR ENTREGA TREN # 1</v>
          </cell>
          <cell r="C2850" t="str">
            <v>MARINELA MEXICO</v>
          </cell>
        </row>
        <row r="2851">
          <cell r="A2851" t="str">
            <v>BIM-199315</v>
          </cell>
          <cell r="B2851" t="str">
            <v>MV TRANSPORTADOR CURVO ENTREGA TREN # 5</v>
          </cell>
          <cell r="C2851" t="str">
            <v>MARINELA MEXICO</v>
          </cell>
        </row>
        <row r="2852">
          <cell r="A2852" t="str">
            <v>BIM-199316</v>
          </cell>
          <cell r="B2852" t="str">
            <v>MV TRANSPORTADOR ALINEADOR #2</v>
          </cell>
          <cell r="C2852" t="str">
            <v>MARINELA MEXICO</v>
          </cell>
        </row>
        <row r="2853">
          <cell r="A2853" t="str">
            <v>BIM-199317</v>
          </cell>
          <cell r="B2853" t="str">
            <v>MV TRANSPORTADOR PREALINEADOR #1</v>
          </cell>
          <cell r="C2853" t="str">
            <v>MARINELA MEXICO</v>
          </cell>
        </row>
        <row r="2854">
          <cell r="A2854" t="str">
            <v>BIM-199318</v>
          </cell>
          <cell r="B2854" t="str">
            <v>MV TRANSPORTADOR CURVO EN S TPM-02</v>
          </cell>
          <cell r="C2854" t="str">
            <v>MARINELA MEXICO</v>
          </cell>
        </row>
        <row r="2855">
          <cell r="A2855" t="str">
            <v>BIM-199320</v>
          </cell>
          <cell r="B2855" t="str">
            <v>SGV PLANTA ELECTRICA DE EMERGENCIA PASTELERIA</v>
          </cell>
          <cell r="C2855" t="str">
            <v>MARINELA MEXICO</v>
          </cell>
        </row>
        <row r="2856">
          <cell r="A2856" t="str">
            <v>BIM-199340</v>
          </cell>
          <cell r="B2856" t="str">
            <v>MV TRANSPORTADOR Y ALIMENTADOR AUTOMATICO</v>
          </cell>
          <cell r="C2856" t="str">
            <v>MARINELA MEXICO</v>
          </cell>
        </row>
        <row r="2857">
          <cell r="A2857" t="str">
            <v>BIM-199352</v>
          </cell>
          <cell r="B2857" t="str">
            <v>TRANSPORTADOR CON LATERALES EN ALUMNIO PARA SURT RICO</v>
          </cell>
          <cell r="C2857" t="str">
            <v>MARINELA MEXICO</v>
          </cell>
        </row>
        <row r="2858">
          <cell r="A2858" t="str">
            <v>BIM-199353</v>
          </cell>
          <cell r="B2858" t="str">
            <v>PS1 TANQUE P/COBERTURA</v>
          </cell>
          <cell r="C2858" t="str">
            <v>MARINELA MEXICO</v>
          </cell>
        </row>
        <row r="2859">
          <cell r="A2859" t="str">
            <v>BIM-199356</v>
          </cell>
          <cell r="B2859" t="str">
            <v>CIZALLA EN MATERIAL ACERO INOXIDABLE</v>
          </cell>
          <cell r="C2859" t="str">
            <v>MARINELA MEXICO</v>
          </cell>
        </row>
        <row r="2860">
          <cell r="A2860" t="str">
            <v>BIM-199398</v>
          </cell>
          <cell r="B2860" t="str">
            <v>MV ENVOLVEDORA SERVO NO1</v>
          </cell>
          <cell r="C2860" t="str">
            <v>MARINELA MEXICO</v>
          </cell>
        </row>
        <row r="2861">
          <cell r="A2861" t="str">
            <v>BIM-199399</v>
          </cell>
          <cell r="B2861" t="str">
            <v>MV ENVOLVEDORA SERVO NO2</v>
          </cell>
          <cell r="C2861" t="str">
            <v>MARINELA MEXICO</v>
          </cell>
        </row>
        <row r="2862">
          <cell r="A2862" t="str">
            <v>BIM-199400</v>
          </cell>
          <cell r="B2862" t="str">
            <v>MV ENVOLVEDORA SERVO NO3</v>
          </cell>
          <cell r="C2862" t="str">
            <v>MARINELA MEXICO</v>
          </cell>
        </row>
        <row r="2863">
          <cell r="A2863" t="str">
            <v>BIM-199401</v>
          </cell>
          <cell r="B2863" t="str">
            <v>MV ENVOLVEDORA SERVO NO4</v>
          </cell>
          <cell r="C2863" t="str">
            <v>MARINELA MEXICO</v>
          </cell>
        </row>
        <row r="2864">
          <cell r="A2864" t="str">
            <v>BIM-199403</v>
          </cell>
          <cell r="B2864" t="str">
            <v>EMP GA2 ENVOLVEDORA SERVO - TREN #1</v>
          </cell>
          <cell r="C2864" t="str">
            <v>MARINELA MEXICO</v>
          </cell>
        </row>
        <row r="2865">
          <cell r="A2865" t="str">
            <v>BIM-199431</v>
          </cell>
          <cell r="B2865" t="str">
            <v>CABEZAL PARA INYECTORA DE LLENADO DE CREMA PARA DALMATA</v>
          </cell>
          <cell r="C2865" t="str">
            <v>MARINELA MEXICO</v>
          </cell>
        </row>
        <row r="2866">
          <cell r="A2866" t="str">
            <v>BIM-200081</v>
          </cell>
          <cell r="B2866" t="str">
            <v>SR SELLADORA AUTOMÁTICA # 7</v>
          </cell>
          <cell r="C2866" t="str">
            <v>MARINELA MEXICO</v>
          </cell>
        </row>
        <row r="2867">
          <cell r="A2867" t="str">
            <v>BIM-200083</v>
          </cell>
          <cell r="B2867" t="str">
            <v>SV1 DETECTOR DE METALES ENVOLVEDORA SV1</v>
          </cell>
          <cell r="C2867" t="str">
            <v>MARINELA MEXICO</v>
          </cell>
        </row>
        <row r="2868">
          <cell r="A2868" t="str">
            <v>BIM-200084</v>
          </cell>
          <cell r="B2868" t="str">
            <v>SV1 ENVOLVEDORA SERVO SV1</v>
          </cell>
          <cell r="C2868" t="str">
            <v>MARINELA MEXICO</v>
          </cell>
        </row>
        <row r="2869">
          <cell r="A2869" t="str">
            <v>BIM-200085</v>
          </cell>
          <cell r="B2869" t="str">
            <v>EMP SV1 TABLERO ELÉCTRICO 1FS1</v>
          </cell>
          <cell r="C2869" t="str">
            <v>MARINELA MEXICO</v>
          </cell>
        </row>
        <row r="2870">
          <cell r="A2870" t="str">
            <v>BIM-200662</v>
          </cell>
          <cell r="B2870" t="str">
            <v>TANQUE TEMPERADOR PARA COBERTURA DE CHOCOLATE</v>
          </cell>
          <cell r="C2870" t="str">
            <v>MARINELA MEXICO</v>
          </cell>
        </row>
        <row r="2871">
          <cell r="A2871" t="str">
            <v>BIM-200663</v>
          </cell>
          <cell r="B2871" t="str">
            <v>TRANSPORTADOR PARA DETECTOR DE METALES RECTO DE BANDA SANITARIA</v>
          </cell>
          <cell r="C2871" t="str">
            <v>MARINELA MEXICO</v>
          </cell>
        </row>
        <row r="2872">
          <cell r="A2872" t="str">
            <v>BIM-200664</v>
          </cell>
          <cell r="B2872" t="str">
            <v>EMP MV CODIFICADOR DE TERMOTRANSFERENCIA TERMICA</v>
          </cell>
          <cell r="C2872" t="str">
            <v>MARINELA MEXICO</v>
          </cell>
        </row>
        <row r="2873">
          <cell r="A2873" t="str">
            <v>BIM-200665</v>
          </cell>
          <cell r="B2873" t="str">
            <v>EMP MV CODIFICADOR DE TERMOTRANSFERENCIA TERMICA</v>
          </cell>
          <cell r="C2873" t="str">
            <v>MARINELA MEXICO</v>
          </cell>
        </row>
        <row r="2874">
          <cell r="A2874" t="str">
            <v>BIM-200666</v>
          </cell>
          <cell r="B2874" t="str">
            <v>EMP MV CODIFICADOR DE TERMOTRANSFERENCIA TERMICA</v>
          </cell>
          <cell r="C2874" t="str">
            <v>MARINELA MEXICO</v>
          </cell>
        </row>
        <row r="2875">
          <cell r="A2875" t="str">
            <v>BIM-200667</v>
          </cell>
          <cell r="B2875" t="str">
            <v>EMP MV CODIFICADOR DE TERMOTRANSFERENCIA TERMICA</v>
          </cell>
          <cell r="C2875" t="str">
            <v>MARINELA MEXICO</v>
          </cell>
        </row>
        <row r="2876">
          <cell r="A2876" t="str">
            <v>BIM-200747</v>
          </cell>
          <cell r="B2876" t="str">
            <v>MV COMPRESOR # 3 4FK</v>
          </cell>
          <cell r="C2876" t="str">
            <v>MARINELA MEXICO</v>
          </cell>
        </row>
        <row r="2877">
          <cell r="A2877" t="str">
            <v>BIM-200748</v>
          </cell>
          <cell r="B2877" t="str">
            <v>PS3 COMPRESOR # 1</v>
          </cell>
          <cell r="C2877" t="str">
            <v>MARINELA MEXICO</v>
          </cell>
        </row>
        <row r="2878">
          <cell r="A2878" t="str">
            <v>BIM-201298</v>
          </cell>
          <cell r="B2878" t="str">
            <v>MV AIRE ACONDICI. PARA TABLERO DE CONTROL AUTOMATISMO DE MALVAVISCO</v>
          </cell>
          <cell r="C2878" t="str">
            <v>MARINELA MEXICO</v>
          </cell>
        </row>
        <row r="2879">
          <cell r="A2879" t="str">
            <v>BIM-202125</v>
          </cell>
          <cell r="B2879" t="str">
            <v>GA3 ENVOLVEDORA SERVO # 2</v>
          </cell>
          <cell r="C2879" t="str">
            <v>MARINELA MEXICO</v>
          </cell>
        </row>
        <row r="2880">
          <cell r="A2880" t="str">
            <v>BIM-202127</v>
          </cell>
          <cell r="B2880" t="str">
            <v>MM TANQUE PARA MANTECA BOMBEABLE 1</v>
          </cell>
          <cell r="C2880" t="str">
            <v>MARINELA MEXICO</v>
          </cell>
        </row>
        <row r="2881">
          <cell r="A2881" t="str">
            <v>BIM-202128</v>
          </cell>
          <cell r="B2881" t="str">
            <v>MM TANQUE PARA MANTECA BOMBEABLE 2</v>
          </cell>
          <cell r="C2881" t="str">
            <v>MARINELA MEXICO</v>
          </cell>
        </row>
        <row r="2882">
          <cell r="A2882" t="str">
            <v>BIM-202132</v>
          </cell>
          <cell r="B2882" t="str">
            <v>CM TABLERO ELÉCTRICO GRASAS BOMBEA</v>
          </cell>
          <cell r="C2882" t="str">
            <v>MARINELA MEXICO</v>
          </cell>
        </row>
        <row r="2883">
          <cell r="A2883" t="str">
            <v>BIM-202137</v>
          </cell>
          <cell r="B2883" t="str">
            <v>GA3 TRANSPORTADOR DE LEVANTADO</v>
          </cell>
          <cell r="C2883" t="str">
            <v>MARINELA MEXICO</v>
          </cell>
        </row>
        <row r="2884">
          <cell r="A2884" t="str">
            <v>BIM-202151</v>
          </cell>
          <cell r="B2884" t="str">
            <v>TERMOHORNEADORA OBLEAS SWAKT</v>
          </cell>
          <cell r="C2884" t="str">
            <v>MARINELA MEXICO</v>
          </cell>
        </row>
        <row r="2885">
          <cell r="A2885" t="str">
            <v>BIM-202152</v>
          </cell>
          <cell r="B2885" t="str">
            <v>ARCO ENFRIADOR TBK 2,0</v>
          </cell>
          <cell r="C2885" t="str">
            <v>MARINELA MEXICO</v>
          </cell>
        </row>
        <row r="2886">
          <cell r="A2886" t="str">
            <v>BIM-202153</v>
          </cell>
          <cell r="B2886" t="str">
            <v>UNTADORA DE CONTACTO MONOBLOQUE</v>
          </cell>
          <cell r="C2886" t="str">
            <v>MARINELA MEXICO</v>
          </cell>
        </row>
        <row r="2887">
          <cell r="A2887" t="str">
            <v>BIM-202154</v>
          </cell>
          <cell r="B2887" t="str">
            <v>BASCULA DE CONTROL BLOQUES KM</v>
          </cell>
          <cell r="C2887" t="str">
            <v>MARINELA MEXICO</v>
          </cell>
        </row>
        <row r="2888">
          <cell r="A2888" t="str">
            <v>BIM-202155</v>
          </cell>
          <cell r="B2888" t="str">
            <v>TRAMPA DE ELIMINACION ASW 75</v>
          </cell>
          <cell r="C2888" t="str">
            <v>MARINELA MEXICO</v>
          </cell>
        </row>
        <row r="2889">
          <cell r="A2889" t="str">
            <v>BIM-202156</v>
          </cell>
          <cell r="B2889" t="str">
            <v>MAQUINA REFRIGERADORA WKF 160</v>
          </cell>
          <cell r="C2889" t="str">
            <v>MARINELA MEXICO</v>
          </cell>
        </row>
        <row r="2890">
          <cell r="A2890" t="str">
            <v>BIM-202157</v>
          </cell>
          <cell r="B2890" t="str">
            <v>CORTADORA BLOQUES DE OBLEA VAWDM</v>
          </cell>
          <cell r="C2890" t="str">
            <v>MARINELA MEXICO</v>
          </cell>
        </row>
        <row r="2891">
          <cell r="A2891" t="str">
            <v>BIM-202158</v>
          </cell>
          <cell r="B2891" t="str">
            <v>DISPOSITIVO EYECTOR LATERAL DE BA</v>
          </cell>
          <cell r="C2891" t="str">
            <v>MARINELA MEXICO</v>
          </cell>
        </row>
        <row r="2892">
          <cell r="A2892" t="str">
            <v>BIM-202159</v>
          </cell>
          <cell r="B2892" t="str">
            <v>PLANTA MEXCLADORA DE MASA ATM 180</v>
          </cell>
          <cell r="C2892" t="str">
            <v>MARINELA MEXICO</v>
          </cell>
        </row>
        <row r="2893">
          <cell r="A2893" t="str">
            <v>BIM-202160</v>
          </cell>
          <cell r="B2893" t="str">
            <v>TURBOMEZCLADOR DE CREMA TCM 250 RS</v>
          </cell>
          <cell r="C2893" t="str">
            <v>MARINELA MEXICO</v>
          </cell>
        </row>
        <row r="2894">
          <cell r="A2894" t="str">
            <v>BIM-202161</v>
          </cell>
          <cell r="B2894" t="str">
            <v>TURBOMEZCLADOR DE CREMA TCM 250 RS</v>
          </cell>
          <cell r="C2894" t="str">
            <v>MARINELA MEXICO</v>
          </cell>
        </row>
        <row r="2895">
          <cell r="A2895" t="str">
            <v>BIM-212203</v>
          </cell>
          <cell r="B2895" t="str">
            <v>PS1 ENVOLVEDORA SERVO # 3</v>
          </cell>
          <cell r="C2895" t="str">
            <v>MARINELA MEXICO</v>
          </cell>
        </row>
        <row r="2896">
          <cell r="A2896" t="str">
            <v>BIM-212205</v>
          </cell>
          <cell r="B2896" t="str">
            <v>PS1 ENVOLVEDORA SERVO # 1</v>
          </cell>
          <cell r="C2896" t="str">
            <v>MARINELA MEXICO</v>
          </cell>
        </row>
        <row r="2897">
          <cell r="A2897" t="str">
            <v>BIM-212206</v>
          </cell>
          <cell r="B2897" t="str">
            <v>PS1 ENVOLVEDORA SERVO # 2</v>
          </cell>
          <cell r="C2897" t="str">
            <v>MARINELA MEXICO</v>
          </cell>
        </row>
        <row r="2898">
          <cell r="A2898" t="str">
            <v>BIM-212207</v>
          </cell>
          <cell r="B2898" t="str">
            <v>MV TRANSPORTADOR DE LEVANTADO # 1</v>
          </cell>
          <cell r="C2898" t="str">
            <v>MARINELA MEXICO</v>
          </cell>
        </row>
        <row r="2899">
          <cell r="A2899" t="str">
            <v>BIM-212208</v>
          </cell>
          <cell r="B2899" t="str">
            <v>MV TRANSPORTADOR DE LEVANTADO # 2</v>
          </cell>
          <cell r="C2899" t="str">
            <v>MARINELA MEXICO</v>
          </cell>
        </row>
        <row r="2900">
          <cell r="A2900" t="str">
            <v>BIM-212209</v>
          </cell>
          <cell r="B2900" t="str">
            <v>MV TRANSPORTADOR DE LEVANTADO # 3</v>
          </cell>
          <cell r="C2900" t="str">
            <v>MARINELA MEXICO</v>
          </cell>
        </row>
        <row r="2901">
          <cell r="A2901" t="str">
            <v>BIM-212210</v>
          </cell>
          <cell r="B2901" t="str">
            <v>MV TRANSPORTADOR DE LEVANTADO # 4</v>
          </cell>
          <cell r="C2901" t="str">
            <v>MARINELA MEXICO</v>
          </cell>
        </row>
        <row r="2902">
          <cell r="A2902" t="str">
            <v>BIM-212213</v>
          </cell>
          <cell r="B2902" t="str">
            <v>MP JUEGOS DE RACKS SEP 11</v>
          </cell>
          <cell r="C2902" t="str">
            <v>MARINELA MEXICO</v>
          </cell>
        </row>
        <row r="2903">
          <cell r="A2903" t="str">
            <v>BIM-212214</v>
          </cell>
          <cell r="B2903" t="str">
            <v>PS2 TRANSPORTADOR FALCON L-1</v>
          </cell>
          <cell r="C2903" t="str">
            <v>MARINELA MEXICO</v>
          </cell>
        </row>
        <row r="2904">
          <cell r="A2904" t="str">
            <v>BIM-212215</v>
          </cell>
          <cell r="B2904" t="str">
            <v>GA2 RODILLO TROQUEL BRONCE NOV 11</v>
          </cell>
          <cell r="C2904" t="str">
            <v>MARINELA MEXICO</v>
          </cell>
        </row>
        <row r="2905">
          <cell r="A2905" t="str">
            <v>BIM-212216</v>
          </cell>
          <cell r="B2905" t="str">
            <v>GA3 RAMPA VOLTEADORA DE GALLETA DOBLE TPP-03</v>
          </cell>
          <cell r="C2905" t="str">
            <v>MARINELA MEXICO</v>
          </cell>
        </row>
        <row r="2906">
          <cell r="A2906" t="str">
            <v>BIM-212284</v>
          </cell>
          <cell r="B2906" t="str">
            <v>COMPRESOR DE R-17 PARA 1.5. TR MODELO FAK/25 HP MYCOM</v>
          </cell>
          <cell r="C2906" t="str">
            <v>MARINELA MEXICO</v>
          </cell>
        </row>
        <row r="2907">
          <cell r="A2907" t="str">
            <v>BIM-212285</v>
          </cell>
          <cell r="B2907" t="str">
            <v>TABLERO 2CGBG PLATAFORMA MEZCLA GALLETERIAS</v>
          </cell>
          <cell r="C2907" t="str">
            <v>MARINELA MEXICO</v>
          </cell>
        </row>
        <row r="2908">
          <cell r="A2908" t="str">
            <v>BIM-212286</v>
          </cell>
          <cell r="B2908" t="str">
            <v>TANQUE ALMACENADOR CON SIST ENFRIAMIENTO  MOD TQ-7000-PSE-211</v>
          </cell>
          <cell r="C2908" t="str">
            <v>MARINELA MEXICO</v>
          </cell>
        </row>
        <row r="2909">
          <cell r="A2909" t="str">
            <v>BIM-212354</v>
          </cell>
          <cell r="B2909" t="str">
            <v>PAY ARTEZA DESMENUZADORA</v>
          </cell>
          <cell r="C2909" t="str">
            <v>MARINELA MEXICO</v>
          </cell>
        </row>
        <row r="2910">
          <cell r="A2910" t="str">
            <v>BIM-212358</v>
          </cell>
          <cell r="B2910" t="str">
            <v>PS1 EVAPORADOR # 2 TUNEL DE ENFRIAMIENTO L-1</v>
          </cell>
          <cell r="C2910" t="str">
            <v>MARINELA MEXICO</v>
          </cell>
        </row>
        <row r="2911">
          <cell r="A2911" t="str">
            <v>BIM-212527</v>
          </cell>
          <cell r="B2911" t="str">
            <v>ENVOLVEDORA SERVO LINEA PANQUELERIA 2</v>
          </cell>
          <cell r="C2911" t="str">
            <v>MARINELA MEXICO</v>
          </cell>
        </row>
        <row r="2912">
          <cell r="A2912" t="str">
            <v>BIM-220222</v>
          </cell>
          <cell r="B2912" t="str">
            <v>RODILLO GANSI  GALLE</v>
          </cell>
          <cell r="C2912" t="str">
            <v>MARINELA MEXICO</v>
          </cell>
        </row>
        <row r="2913">
          <cell r="A2913" t="str">
            <v>BIM-220223</v>
          </cell>
          <cell r="B2913" t="str">
            <v>MEZCLADORA DE USO EN</v>
          </cell>
          <cell r="C2913" t="str">
            <v>MARINELA MEXICO</v>
          </cell>
        </row>
        <row r="2914">
          <cell r="A2914" t="str">
            <v>BIM-225868</v>
          </cell>
          <cell r="B2914" t="str">
            <v>TRANSPORTADOR RECTO PAY</v>
          </cell>
          <cell r="C2914" t="str">
            <v>MARINELA MEXICO</v>
          </cell>
        </row>
        <row r="2915">
          <cell r="A2915" t="str">
            <v>BIM-225869</v>
          </cell>
          <cell r="B2915" t="str">
            <v>TRANSPORTADOR INCLINADO PAY</v>
          </cell>
          <cell r="C2915" t="str">
            <v>MARINELA MEXICO</v>
          </cell>
        </row>
        <row r="2916">
          <cell r="A2916" t="str">
            <v>BIM-225870</v>
          </cell>
          <cell r="B2916" t="str">
            <v>CONJUNTO DE CUBIERTAS EN POLICARBONATO CON SISTEMA DE REFRIGERACION MALVAVISCO</v>
          </cell>
          <cell r="C2916" t="str">
            <v>MARINELA MEXICO</v>
          </cell>
        </row>
        <row r="2917">
          <cell r="A2917" t="str">
            <v>BIM-225871</v>
          </cell>
          <cell r="B2917" t="str">
            <v>ARTEZA DESMENUZADORA</v>
          </cell>
          <cell r="C2917" t="str">
            <v>MARINELA MEXICO</v>
          </cell>
        </row>
        <row r="2918">
          <cell r="A2918" t="str">
            <v>BIM-225872</v>
          </cell>
          <cell r="B2918" t="str">
            <v>CALDERA CUARTO DE BOMBAS</v>
          </cell>
          <cell r="C2918" t="str">
            <v>MARINELA MEXICO</v>
          </cell>
        </row>
        <row r="2919">
          <cell r="A2919" t="str">
            <v>BIM-225873</v>
          </cell>
          <cell r="B2919" t="str">
            <v>CABEZAL INYECTADO MINI SUBMARINO</v>
          </cell>
          <cell r="C2919" t="str">
            <v>MARINELA MEXICO</v>
          </cell>
        </row>
        <row r="2920">
          <cell r="A2920" t="str">
            <v>BIM-225874</v>
          </cell>
          <cell r="B2920" t="str">
            <v>MEZCLADORA CON ACCECORIO SHAFFER</v>
          </cell>
          <cell r="C2920" t="str">
            <v>MARINELA MEXICO</v>
          </cell>
        </row>
        <row r="2921">
          <cell r="A2921" t="str">
            <v>BIM-225875</v>
          </cell>
          <cell r="B2921" t="str">
            <v>MEZCLADOR LIKWIFIER (PREPARACION GLASS LINEA PASTELERIA</v>
          </cell>
          <cell r="C2921" t="str">
            <v>MARINELA MEXICO</v>
          </cell>
        </row>
        <row r="2922">
          <cell r="A2922" t="str">
            <v>BIM-227724</v>
          </cell>
          <cell r="B2922" t="str">
            <v>ENVOLVEDORA SERVO # 9</v>
          </cell>
          <cell r="C2922" t="str">
            <v>MARINELA MEXICO</v>
          </cell>
        </row>
        <row r="2923">
          <cell r="A2923" t="str">
            <v>BIM-227725</v>
          </cell>
          <cell r="B2923" t="str">
            <v>COMPRESOR TIPO TORNILLO CUARTO DE MAQUINAS</v>
          </cell>
          <cell r="C2923" t="str">
            <v>MARINELA MEXICO</v>
          </cell>
        </row>
        <row r="2924">
          <cell r="A2924" t="str">
            <v>BIM-227735</v>
          </cell>
          <cell r="B2924" t="str">
            <v>SISTEMA DE OXIDACION FORZADA PARA FLUJO ( PTAR ).</v>
          </cell>
          <cell r="C2924" t="str">
            <v>MARINELA MEXICO</v>
          </cell>
        </row>
        <row r="2925">
          <cell r="A2925" t="str">
            <v>BIM-227742</v>
          </cell>
          <cell r="B2925" t="str">
            <v>AZUCARADOR GA-1 NARIZ RET.REJILLA 2 PZA</v>
          </cell>
          <cell r="C2925" t="str">
            <v>MARINELA MEXICO</v>
          </cell>
        </row>
        <row r="2926">
          <cell r="A2926" t="str">
            <v>BIM-227743</v>
          </cell>
          <cell r="B2926" t="str">
            <v>ENVOLVEDORA S-300 A-B</v>
          </cell>
          <cell r="C2926" t="str">
            <v>MARINELA MEXICO</v>
          </cell>
        </row>
        <row r="2927">
          <cell r="A2927" t="str">
            <v>BIM-233054</v>
          </cell>
          <cell r="B2927" t="str">
            <v>SISTEMA AUTOMATICO DE REGISTRO DE PESO</v>
          </cell>
          <cell r="C2927" t="str">
            <v>MARINELA MEXICO</v>
          </cell>
        </row>
        <row r="2928">
          <cell r="A2928" t="str">
            <v>BIM-233055</v>
          </cell>
          <cell r="B2928" t="str">
            <v>TROQUEL DE LORS</v>
          </cell>
          <cell r="C2928" t="str">
            <v>MARINELA MEXICO</v>
          </cell>
        </row>
        <row r="2929">
          <cell r="A2929" t="str">
            <v>BIM-237897</v>
          </cell>
          <cell r="B2929" t="str">
            <v>PAQUETE COMPRESOR TUNEL</v>
          </cell>
          <cell r="C2929" t="str">
            <v>MARINELA MEXICO</v>
          </cell>
        </row>
        <row r="2930">
          <cell r="A2930" t="str">
            <v>BIM-237898</v>
          </cell>
          <cell r="B2930" t="str">
            <v>LAVADORA ALTA PRESION</v>
          </cell>
          <cell r="C2930" t="str">
            <v>MARINELA MEXICO</v>
          </cell>
        </row>
        <row r="2931">
          <cell r="A2931" t="str">
            <v>BIM-237899</v>
          </cell>
          <cell r="B2931" t="str">
            <v>LAVADORA ALTA PRESION</v>
          </cell>
          <cell r="C2931" t="str">
            <v>MARINELA MEXICO</v>
          </cell>
        </row>
        <row r="2932">
          <cell r="A2932" t="str">
            <v>BIM-239437</v>
          </cell>
          <cell r="B2932" t="str">
            <v>TRANSPORTADOR HORIZONTAL 11</v>
          </cell>
          <cell r="C2932" t="str">
            <v>MARINELA MEXICO</v>
          </cell>
        </row>
        <row r="2933">
          <cell r="A2933" t="str">
            <v>BIM-239438</v>
          </cell>
          <cell r="B2933" t="str">
            <v>TABLERO ELECTRICO</v>
          </cell>
          <cell r="C2933" t="str">
            <v>MARINELA MEXICO</v>
          </cell>
        </row>
        <row r="2934">
          <cell r="A2934" t="str">
            <v>BIM-239439</v>
          </cell>
          <cell r="B2934" t="str">
            <v>TRAMPADORA</v>
          </cell>
          <cell r="C2934" t="str">
            <v>MARINELA MEXICO</v>
          </cell>
        </row>
        <row r="2935">
          <cell r="A2935" t="str">
            <v>BIM-239440</v>
          </cell>
          <cell r="B2935" t="str">
            <v>MESA GIRATORIA</v>
          </cell>
          <cell r="C2935" t="str">
            <v>MARINELA MEXICO</v>
          </cell>
        </row>
        <row r="2936">
          <cell r="A2936" t="str">
            <v>BIM-239441</v>
          </cell>
          <cell r="B2936" t="str">
            <v>TRANSPORTADOR RECTO13</v>
          </cell>
          <cell r="C2936" t="str">
            <v>MARINELA MEXICO</v>
          </cell>
        </row>
        <row r="2937">
          <cell r="A2937" t="str">
            <v>BIM-239442</v>
          </cell>
          <cell r="B2937" t="str">
            <v>TRANSPORTADOR RECTO 6</v>
          </cell>
          <cell r="C2937" t="str">
            <v>MARINELA MEXICO</v>
          </cell>
        </row>
        <row r="2938">
          <cell r="A2938" t="str">
            <v>BIM-239443</v>
          </cell>
          <cell r="B2938" t="str">
            <v>TRANSPORTADOR RECTO 4</v>
          </cell>
          <cell r="C2938" t="str">
            <v>MARINELA MEXICO</v>
          </cell>
        </row>
        <row r="2939">
          <cell r="A2939" t="str">
            <v>BIM-239444</v>
          </cell>
          <cell r="B2939" t="str">
            <v>TRANSPORTADOR 10</v>
          </cell>
          <cell r="C2939" t="str">
            <v>MARINELA MEXICO</v>
          </cell>
        </row>
        <row r="2940">
          <cell r="A2940" t="str">
            <v>BIM-239445</v>
          </cell>
          <cell r="B2940" t="str">
            <v>TRANSPORTADOR 8</v>
          </cell>
          <cell r="C2940" t="str">
            <v>MARINELA MEXICO</v>
          </cell>
        </row>
        <row r="2941">
          <cell r="A2941" t="str">
            <v>BIM-239446</v>
          </cell>
          <cell r="B2941" t="str">
            <v>TRANSPORTADOR 9</v>
          </cell>
          <cell r="C2941" t="str">
            <v>MARINELA MEXICO</v>
          </cell>
        </row>
        <row r="2942">
          <cell r="A2942" t="str">
            <v>BIM-239447</v>
          </cell>
          <cell r="B2942" t="str">
            <v>SISTEMA CONTADOR Y DEPOSITADOR</v>
          </cell>
          <cell r="C2942" t="str">
            <v>MARINELA MEXICO</v>
          </cell>
        </row>
        <row r="2943">
          <cell r="A2943" t="str">
            <v>BIM-239448</v>
          </cell>
          <cell r="B2943" t="str">
            <v>TABLERO ELECTRICO PARA EMBOLSADORA</v>
          </cell>
          <cell r="C2943" t="str">
            <v>MARINELA MEXICO</v>
          </cell>
        </row>
        <row r="2944">
          <cell r="A2944" t="str">
            <v>BIM-239994</v>
          </cell>
          <cell r="B2944" t="str">
            <v>TABLERO ELECTRICO LÍNEA DE PASTELES</v>
          </cell>
          <cell r="C2944" t="str">
            <v>MARINELA MEXICO</v>
          </cell>
        </row>
        <row r="2945">
          <cell r="A2945" t="str">
            <v>BIM-239995</v>
          </cell>
          <cell r="B2945" t="str">
            <v>GENERADOR DE AGUA HELADA</v>
          </cell>
          <cell r="C2945" t="str">
            <v>MARINELA MEXICO</v>
          </cell>
        </row>
        <row r="2946">
          <cell r="A2946" t="str">
            <v>BIM-239996</v>
          </cell>
          <cell r="B2946" t="str">
            <v>GENERADOR DE AGUA HELADA</v>
          </cell>
          <cell r="C2946" t="str">
            <v>MARINELA MEXICO</v>
          </cell>
        </row>
        <row r="2947">
          <cell r="A2947" t="str">
            <v>BIM-239997</v>
          </cell>
          <cell r="B2947" t="str">
            <v>PLANTA DE EMERGENCIA 1250KW (1563KVA)</v>
          </cell>
          <cell r="C2947" t="str">
            <v>MARINELA MEXICO</v>
          </cell>
        </row>
        <row r="2948">
          <cell r="A2948" t="str">
            <v>BIM-239998</v>
          </cell>
          <cell r="B2948" t="str">
            <v>PLANTA DE EMERGENCIA 1500KW (1875KVA)</v>
          </cell>
          <cell r="C2948" t="str">
            <v>MARINELA MEXICO</v>
          </cell>
        </row>
        <row r="2949">
          <cell r="A2949" t="str">
            <v>BIM-239999</v>
          </cell>
          <cell r="B2949" t="str">
            <v>PATIN ELECTRICO CROWN, MODELO PR4500-60 #1</v>
          </cell>
          <cell r="C2949" t="str">
            <v>MARINELA MEXICO</v>
          </cell>
        </row>
        <row r="2950">
          <cell r="A2950" t="str">
            <v>BIM-240766</v>
          </cell>
          <cell r="B2950" t="str">
            <v>PATIN ELECTRICO HOMBRE A PIE Y A BORDO MODELO PR4500-60-27-96 SERIE 6A311494 #9</v>
          </cell>
          <cell r="C2950" t="str">
            <v>MARINELA MEXICO</v>
          </cell>
        </row>
        <row r="2951">
          <cell r="A2951" t="str">
            <v>BIM-240767</v>
          </cell>
          <cell r="B2951" t="str">
            <v>PATIN ELECTRICO HOMBRE A PIE Y A BORDO  MODELO PR4500-60-27-48 SERIE 6A311525 #2</v>
          </cell>
          <cell r="C2951" t="str">
            <v>MARINELA MEXICO</v>
          </cell>
        </row>
        <row r="2952">
          <cell r="A2952" t="str">
            <v>BIM-240768</v>
          </cell>
          <cell r="B2952" t="str">
            <v>PATIN ELECTRICO HOMBRE A PIE Y A BORDO MODELO PR4500-60-27-48 SERIE 6A311569 #3</v>
          </cell>
          <cell r="C2952" t="str">
            <v>MARINELA MEXICO</v>
          </cell>
        </row>
        <row r="2953">
          <cell r="A2953" t="str">
            <v>BIM-240773</v>
          </cell>
          <cell r="B2953" t="str">
            <v>PATIN ELECTRICO HOMBRE A PIE Y A BORDO CROWN, MODELO PR4500 SERIE 6A309026 #8</v>
          </cell>
          <cell r="C2953" t="str">
            <v>MARINELA MEXICO</v>
          </cell>
        </row>
        <row r="2954">
          <cell r="A2954" t="str">
            <v>BIM-248726</v>
          </cell>
          <cell r="B2954" t="str">
            <v>GA-3 ALIMENTACION ELECTRICA</v>
          </cell>
          <cell r="C2954" t="str">
            <v>MARINELA MEXICO</v>
          </cell>
        </row>
        <row r="2955">
          <cell r="A2955" t="str">
            <v>BIM-248727</v>
          </cell>
          <cell r="B2955" t="str">
            <v>TANQUE DE COBERTURA DE DALMATA</v>
          </cell>
          <cell r="C2955" t="str">
            <v>MARINELA MEXICO</v>
          </cell>
        </row>
        <row r="2956">
          <cell r="A2956" t="str">
            <v>BIM-248728</v>
          </cell>
          <cell r="B2956" t="str">
            <v>TANQUE DE COBERTURA DE ROCKO</v>
          </cell>
          <cell r="C2956" t="str">
            <v>MARINELA MEXICO</v>
          </cell>
        </row>
        <row r="2957">
          <cell r="A2957" t="str">
            <v>BIM-248729</v>
          </cell>
          <cell r="B2957" t="str">
            <v xml:space="preserve">COMPRESOR TIPO TORNILLO KAISER </v>
          </cell>
          <cell r="C2957" t="str">
            <v>MARINELA MEXICO</v>
          </cell>
        </row>
        <row r="2958">
          <cell r="A2958" t="str">
            <v>BIM-248730</v>
          </cell>
          <cell r="B2958" t="str">
            <v xml:space="preserve">COMPRESOR TIPO TORNILLO KAISER </v>
          </cell>
          <cell r="C2958" t="str">
            <v>MARINELA MEXICO</v>
          </cell>
        </row>
        <row r="2959">
          <cell r="A2959" t="str">
            <v>BIM-248732</v>
          </cell>
          <cell r="B2959" t="str">
            <v>AEREADORA OAKES</v>
          </cell>
          <cell r="C2959" t="str">
            <v>MARINELA MEXICO</v>
          </cell>
        </row>
        <row r="2960">
          <cell r="A2960" t="str">
            <v>BIM-249499</v>
          </cell>
          <cell r="B2960" t="str">
            <v>TABLERO DE  GANSITO</v>
          </cell>
          <cell r="C2960" t="str">
            <v>MARINELA MEXICO</v>
          </cell>
        </row>
        <row r="2961">
          <cell r="A2961" t="str">
            <v>BIM-249500</v>
          </cell>
          <cell r="B2961" t="str">
            <v>TANQUE DE AGUA CON PROPILENGLICOL</v>
          </cell>
          <cell r="C2961" t="str">
            <v>MARINELA MEXICO</v>
          </cell>
        </row>
        <row r="2962">
          <cell r="A2962" t="str">
            <v>BIM-249501</v>
          </cell>
          <cell r="B2962" t="str">
            <v>TANQUE DE AGUA HELADA</v>
          </cell>
          <cell r="C2962" t="str">
            <v>MARINELA MEXICO</v>
          </cell>
        </row>
        <row r="2963">
          <cell r="A2963" t="str">
            <v>BIM-249502</v>
          </cell>
          <cell r="B2963" t="str">
            <v>TANQUE DE AGUA HELADA</v>
          </cell>
          <cell r="C2963" t="str">
            <v>MARINELA MEXICO</v>
          </cell>
        </row>
        <row r="2964">
          <cell r="A2964" t="str">
            <v>BIM-249503</v>
          </cell>
          <cell r="B2964" t="str">
            <v>TANQUE DE AGUA CALIENTE</v>
          </cell>
          <cell r="C2964" t="str">
            <v>MARINELA MEXICO</v>
          </cell>
        </row>
        <row r="2965">
          <cell r="A2965" t="str">
            <v>BIM-249504</v>
          </cell>
          <cell r="B2965" t="str">
            <v>TANQUE DE AGUA CALIENTE</v>
          </cell>
          <cell r="C2965" t="str">
            <v>MARINELA MEXICO</v>
          </cell>
        </row>
        <row r="2966">
          <cell r="A2966" t="str">
            <v>BIM-249505</v>
          </cell>
          <cell r="B2966" t="str">
            <v>MOLINO AGUILA</v>
          </cell>
          <cell r="C2966" t="str">
            <v>MARINELA MEXICO</v>
          </cell>
        </row>
        <row r="2967">
          <cell r="A2967" t="str">
            <v>BIM-249507</v>
          </cell>
          <cell r="B2967" t="str">
            <v>MONTACARGAS SERIE 6A315027 #4</v>
          </cell>
          <cell r="C2967" t="str">
            <v>MARINELA MEXICO</v>
          </cell>
        </row>
        <row r="2968">
          <cell r="A2968" t="str">
            <v>BIM-249508</v>
          </cell>
          <cell r="B2968" t="str">
            <v>MONTACARGAS SERIE 6A315028 #7</v>
          </cell>
          <cell r="C2968" t="str">
            <v>MARINELA MEXICO</v>
          </cell>
        </row>
        <row r="2969">
          <cell r="A2969" t="str">
            <v>BIM-249509</v>
          </cell>
          <cell r="B2969" t="str">
            <v>MONTACARGAS SERIE 6A315029 #5</v>
          </cell>
          <cell r="C2969" t="str">
            <v>MARINELA MEXICO</v>
          </cell>
        </row>
        <row r="2970">
          <cell r="A2970" t="str">
            <v>BIM-249510</v>
          </cell>
          <cell r="B2970" t="str">
            <v>CALDERA CB-700-100-150ST</v>
          </cell>
          <cell r="C2970" t="str">
            <v>MARINELA MEXICO</v>
          </cell>
        </row>
        <row r="2971">
          <cell r="A2971" t="str">
            <v>BIM-258520</v>
          </cell>
          <cell r="B2971" t="str">
            <v>TABLERO ELECTRICO MA</v>
          </cell>
          <cell r="C2971" t="str">
            <v>MARINELA MEXICO</v>
          </cell>
        </row>
        <row r="2972">
          <cell r="A2972" t="str">
            <v>BIM-258521</v>
          </cell>
          <cell r="B2972" t="str">
            <v>LAVADORA DE MOLDES E</v>
          </cell>
          <cell r="C2972" t="str">
            <v>MARINELA MEXICO</v>
          </cell>
        </row>
        <row r="2973">
          <cell r="A2973" t="str">
            <v>BIM-258522</v>
          </cell>
          <cell r="B2973" t="str">
            <v>TRANSPORTADOR LINEA</v>
          </cell>
          <cell r="C2973" t="str">
            <v>MARINELA MEXICO</v>
          </cell>
        </row>
        <row r="2974">
          <cell r="A2974" t="str">
            <v>BIM-258523</v>
          </cell>
          <cell r="B2974" t="str">
            <v>TABLERO ELECTRICO PA</v>
          </cell>
          <cell r="C2974" t="str">
            <v>MARINELA MEXICO</v>
          </cell>
        </row>
        <row r="2975">
          <cell r="A2975" t="str">
            <v>BIM-258524</v>
          </cell>
          <cell r="B2975" t="str">
            <v>TRANSPORTADOR RECTO</v>
          </cell>
          <cell r="C2975" t="str">
            <v>MARINELA MEXICO</v>
          </cell>
        </row>
        <row r="2976">
          <cell r="A2976" t="str">
            <v>BIM-258525</v>
          </cell>
          <cell r="B2976" t="str">
            <v>SISTEMA EASYCOOL ENF</v>
          </cell>
          <cell r="C2976" t="str">
            <v>MARINELA MEXICO</v>
          </cell>
        </row>
        <row r="2977">
          <cell r="A2977" t="str">
            <v>BIM-259012</v>
          </cell>
          <cell r="B2977" t="str">
            <v>TUNEL TERMOENCOGIBLE</v>
          </cell>
          <cell r="C2977" t="str">
            <v>MARINELA MEXICO</v>
          </cell>
        </row>
        <row r="2978">
          <cell r="A2978" t="str">
            <v>BIM-261927</v>
          </cell>
          <cell r="B2978" t="str">
            <v>TANQUE DE GRASA BST</v>
          </cell>
          <cell r="C2978" t="str">
            <v>MARINELA MEXICO</v>
          </cell>
        </row>
        <row r="2979">
          <cell r="A2979" t="str">
            <v>BIM-261928</v>
          </cell>
          <cell r="B2979" t="str">
            <v>TANQUE DE PREMEZCLA DE 7800 LTS 1 #888</v>
          </cell>
          <cell r="C2979" t="str">
            <v>MARINELA MEXICO</v>
          </cell>
        </row>
        <row r="2980">
          <cell r="A2980" t="str">
            <v>BIM-261929</v>
          </cell>
          <cell r="B2980" t="str">
            <v>TANQUE DE PREMEZCLA DE 7800 LTS 2 #886</v>
          </cell>
          <cell r="C2980" t="str">
            <v>MARINELA MEXICO</v>
          </cell>
        </row>
        <row r="2981">
          <cell r="A2981" t="str">
            <v>BIM-261933</v>
          </cell>
          <cell r="B2981" t="str">
            <v>TANQUE DE PREMEZCLAS DE 4,800 LTS  6 #890</v>
          </cell>
          <cell r="C2981" t="str">
            <v>MARINELA MEXICO</v>
          </cell>
        </row>
        <row r="2982">
          <cell r="A2982" t="str">
            <v>BIM-261934</v>
          </cell>
          <cell r="B2982" t="str">
            <v>TANQUE DE PREMEZCLAS 4,00 LTS 7 #892</v>
          </cell>
          <cell r="C2982" t="str">
            <v>MARINELA MEXICO</v>
          </cell>
        </row>
        <row r="2983">
          <cell r="A2983" t="str">
            <v>BIM-261935</v>
          </cell>
          <cell r="B2983" t="str">
            <v>TANQUE DE COBERTURA DE CHOCOTORRO # 881</v>
          </cell>
          <cell r="C2983" t="str">
            <v>MARINELA MEXICO</v>
          </cell>
        </row>
        <row r="2984">
          <cell r="A2984" t="str">
            <v>BIM-261936</v>
          </cell>
          <cell r="B2984" t="str">
            <v>TANQUE DE COBERTURA DE GANSITO #974</v>
          </cell>
          <cell r="C2984" t="str">
            <v>MARINELA MEXICO</v>
          </cell>
        </row>
        <row r="2985">
          <cell r="A2985" t="str">
            <v>BIM-261937</v>
          </cell>
          <cell r="B2985" t="str">
            <v xml:space="preserve">FILTRO DE ARMONICOS </v>
          </cell>
          <cell r="C2985" t="str">
            <v>MARINELA MEXICO</v>
          </cell>
        </row>
        <row r="2986">
          <cell r="A2986" t="str">
            <v>BIM-261938</v>
          </cell>
          <cell r="B2986" t="str">
            <v xml:space="preserve">TRANSFORMADOR DE 1500 KW </v>
          </cell>
          <cell r="C2986" t="str">
            <v>MARINELA MEXICO</v>
          </cell>
        </row>
        <row r="2987">
          <cell r="A2987" t="str">
            <v>BIM-261939</v>
          </cell>
          <cell r="B2987" t="str">
            <v xml:space="preserve">TRANSFORMADOR DE 1500 KW </v>
          </cell>
          <cell r="C2987" t="str">
            <v>MARINELA MEXICO</v>
          </cell>
        </row>
        <row r="2988">
          <cell r="A2988" t="str">
            <v>BIM-261940</v>
          </cell>
          <cell r="B2988" t="str">
            <v>ANDEN HIDRAULICO</v>
          </cell>
          <cell r="C2988" t="str">
            <v>MARINELA MEXICO</v>
          </cell>
        </row>
        <row r="2989">
          <cell r="A2989" t="str">
            <v>BIM-261941</v>
          </cell>
          <cell r="B2989" t="str">
            <v>ANDEN HIDRAULICO</v>
          </cell>
          <cell r="C2989" t="str">
            <v>MARINELA MEXICO</v>
          </cell>
        </row>
        <row r="2990">
          <cell r="A2990" t="str">
            <v>BIM-261942</v>
          </cell>
          <cell r="B2990" t="str">
            <v>ANDEN HIDRAULICO</v>
          </cell>
          <cell r="C2990" t="str">
            <v>MARINELA MEXICO</v>
          </cell>
        </row>
        <row r="2991">
          <cell r="A2991" t="str">
            <v>BIM-261943</v>
          </cell>
          <cell r="B2991" t="str">
            <v>ANDEN HIDRAULICO</v>
          </cell>
          <cell r="C2991" t="str">
            <v>MARINELA MEXICO</v>
          </cell>
        </row>
        <row r="2992">
          <cell r="A2992" t="str">
            <v>BIM-261944</v>
          </cell>
          <cell r="B2992" t="str">
            <v>ANDEN HIDRAULICO</v>
          </cell>
          <cell r="C2992" t="str">
            <v>MARINELA MEXICO</v>
          </cell>
        </row>
        <row r="2993">
          <cell r="A2993" t="str">
            <v>BIM-261945</v>
          </cell>
          <cell r="B2993" t="str">
            <v>PLATAFORMA ELECTRICA MARCA GENIE MODELO AWP25S</v>
          </cell>
          <cell r="C2993" t="str">
            <v>MARINELA MEXICO</v>
          </cell>
        </row>
        <row r="2994">
          <cell r="A2994" t="str">
            <v>BIM-264471</v>
          </cell>
          <cell r="B2994" t="str">
            <v>MAQUINA ENVOLVEDORA DE TARIMAS AUTOMATICA DE BRAZO GIRATORIO MARCA ORION</v>
          </cell>
          <cell r="C2994" t="str">
            <v>MARINELA MEXICO</v>
          </cell>
        </row>
        <row r="2995">
          <cell r="A2995" t="str">
            <v>BIM-264483</v>
          </cell>
          <cell r="B2995" t="str">
            <v>PATINETA ELECTRICA UÑA CORTA SERIE 6A324169 35</v>
          </cell>
          <cell r="C2995" t="str">
            <v>MARINELA MEXICO</v>
          </cell>
        </row>
        <row r="2996">
          <cell r="A2996" t="str">
            <v>BIM-265896</v>
          </cell>
          <cell r="B2996" t="str">
            <v>PS1P1 TRANSPORTADOR SANITARIO 7.14 MTS</v>
          </cell>
          <cell r="C2996" t="str">
            <v>MARINELA MEXICO</v>
          </cell>
        </row>
        <row r="2997">
          <cell r="A2997" t="str">
            <v>BIM-265897</v>
          </cell>
          <cell r="B2997" t="str">
            <v>PS1P1 TRANSPORTADOR SANITARIO 5.20 MTS</v>
          </cell>
          <cell r="C2997" t="str">
            <v>MARINELA MEXICO</v>
          </cell>
        </row>
        <row r="2998">
          <cell r="A2998" t="str">
            <v>BIM-265898</v>
          </cell>
          <cell r="B2998" t="str">
            <v>PS1P1 MODULO DESVIADOR-RECUPERADOR</v>
          </cell>
          <cell r="C2998" t="str">
            <v>MARINELA MEXICO</v>
          </cell>
        </row>
        <row r="2999">
          <cell r="A2999" t="str">
            <v>BIM-265899</v>
          </cell>
          <cell r="B2999" t="str">
            <v>PS1P1 BUFFER BANDA SANITARIA 10.50 MTS</v>
          </cell>
          <cell r="C2999" t="str">
            <v>MARINELA MEXICO</v>
          </cell>
        </row>
        <row r="3000">
          <cell r="A3000" t="str">
            <v>BIM-265900</v>
          </cell>
          <cell r="B3000" t="str">
            <v>PS1P1 TRANSPORTADOR DEPOSITADOR PRODUCTO LINEA A 1.60 MTS</v>
          </cell>
          <cell r="C3000" t="str">
            <v>MARINELA MEXICO</v>
          </cell>
        </row>
        <row r="3001">
          <cell r="A3001" t="str">
            <v>BIM-265901</v>
          </cell>
          <cell r="B3001" t="str">
            <v>PS1P1 TRANSPORTADOR DEPOSITADOR PRODUCTO LINEA B 1.60 MTS</v>
          </cell>
          <cell r="C3001" t="str">
            <v>MARINELA MEXICO</v>
          </cell>
        </row>
        <row r="3002">
          <cell r="A3002" t="str">
            <v>BIM-265902</v>
          </cell>
          <cell r="B3002" t="str">
            <v>PS1P1 TRANSPORTADOR SANITARIO 0.90 MTS  LINEA A</v>
          </cell>
          <cell r="C3002" t="str">
            <v>MARINELA MEXICO</v>
          </cell>
        </row>
        <row r="3003">
          <cell r="A3003" t="str">
            <v>BIM-265903</v>
          </cell>
          <cell r="B3003" t="str">
            <v>PS1P1 TRANSPORTADOR SANITARIO 0.90 MTS LINEA B</v>
          </cell>
          <cell r="C3003" t="str">
            <v>MARINELA MEXICO</v>
          </cell>
        </row>
        <row r="3004">
          <cell r="A3004" t="str">
            <v>BIM-265904</v>
          </cell>
          <cell r="B3004" t="str">
            <v>PS1P1 TRANSPORTADOR SANITARIO 1.5 MTS LINEA B</v>
          </cell>
          <cell r="C3004" t="str">
            <v>MARINELA MEXICO</v>
          </cell>
        </row>
        <row r="3005">
          <cell r="A3005" t="str">
            <v>BIM-265905</v>
          </cell>
          <cell r="B3005" t="str">
            <v>PS1P1 TRANSPORTADOR SANITARIO 0.90 MTS LINEA A</v>
          </cell>
          <cell r="C3005" t="str">
            <v>MARINELA MEXICO</v>
          </cell>
        </row>
        <row r="3006">
          <cell r="A3006" t="str">
            <v>BIM-265906</v>
          </cell>
          <cell r="B3006" t="str">
            <v>PS1P1 TRANSPORTADOR SANITARIO CURVA 90° LINEA A</v>
          </cell>
          <cell r="C3006" t="str">
            <v>MARINELA MEXICO</v>
          </cell>
        </row>
        <row r="3007">
          <cell r="A3007" t="str">
            <v>BIM-265907</v>
          </cell>
          <cell r="B3007" t="str">
            <v>PS1P1 TRANSPORTADOR SANITARIO CURVA 90° LINEA B</v>
          </cell>
          <cell r="C3007" t="str">
            <v>MARINELA MEXICO</v>
          </cell>
        </row>
        <row r="3008">
          <cell r="A3008" t="str">
            <v>BIM-265908</v>
          </cell>
          <cell r="B3008" t="str">
            <v>PS1P1 TRANSPORTADOR SANITARIO 2.5 MTS LINEA B</v>
          </cell>
          <cell r="C3008" t="str">
            <v>MARINELA MEXICO</v>
          </cell>
        </row>
        <row r="3009">
          <cell r="A3009" t="str">
            <v>BIM-265909</v>
          </cell>
          <cell r="B3009" t="str">
            <v>PS1P1 MODULO DE GIRO Y ALINEACION DE PRODUCTO LINEA A</v>
          </cell>
          <cell r="C3009" t="str">
            <v>MARINELA MEXICO</v>
          </cell>
        </row>
        <row r="3010">
          <cell r="A3010" t="str">
            <v>BIM-265910</v>
          </cell>
          <cell r="B3010" t="str">
            <v>PS1P1 MODULO DE GIRO Y ALINEACION DE PRODUCTO LINEA B</v>
          </cell>
          <cell r="C3010" t="str">
            <v>MARINELA MEXICO</v>
          </cell>
        </row>
        <row r="3011">
          <cell r="A3011" t="str">
            <v>BIM-265911</v>
          </cell>
          <cell r="B3011" t="str">
            <v>PS1P1 TRANSPORTADOR SANITARIO 1.30 MTS SISTEMA DE RECHAZO LINEA A</v>
          </cell>
          <cell r="C3011" t="str">
            <v>MARINELA MEXICO</v>
          </cell>
        </row>
        <row r="3012">
          <cell r="A3012" t="str">
            <v>BIM-265912</v>
          </cell>
          <cell r="B3012" t="str">
            <v>PS1P1 TRANSPORTADOR SANITARIO 1.30 MTS SISTEMA DE RECHAZO LINEA B</v>
          </cell>
          <cell r="C3012" t="str">
            <v>MARINELA MEXICO</v>
          </cell>
        </row>
        <row r="3013">
          <cell r="A3013" t="str">
            <v>BIM-265913</v>
          </cell>
          <cell r="B3013" t="str">
            <v>PS1P1 ENVOLVEDORA DOBLE</v>
          </cell>
          <cell r="C3013" t="str">
            <v>MARINELA MEXICO</v>
          </cell>
        </row>
        <row r="3014">
          <cell r="A3014" t="str">
            <v>BIM-265914</v>
          </cell>
          <cell r="B3014" t="str">
            <v>PS1P1 TRANSPORTADOR CADENA RECTO DESVIACIÓN 3° 1.6 MTS</v>
          </cell>
          <cell r="C3014" t="str">
            <v>MARINELA MEXICO</v>
          </cell>
        </row>
        <row r="3015">
          <cell r="A3015" t="str">
            <v>BIM-265915</v>
          </cell>
          <cell r="B3015" t="str">
            <v>PS1P1 TRANSPORTADOR CADENA RECTO 1.6 MTS</v>
          </cell>
          <cell r="C3015" t="str">
            <v>MARINELA MEXICO</v>
          </cell>
        </row>
        <row r="3016">
          <cell r="A3016" t="str">
            <v>BIM-265916</v>
          </cell>
          <cell r="B3016" t="str">
            <v>PS1P1 MODULO DOBLE DE ALIMENTACIÓN A VORTEX</v>
          </cell>
          <cell r="C3016" t="str">
            <v>MARINELA MEXICO</v>
          </cell>
        </row>
        <row r="3017">
          <cell r="A3017" t="str">
            <v>BIM-265917</v>
          </cell>
          <cell r="B3017" t="str">
            <v>PS1P1 SISTEMA VORTEX DOBLE ROBOT DE LEVANTADO DE PRODUCTO A CHAROLA</v>
          </cell>
          <cell r="C3017" t="str">
            <v>MARINELA MEXICO</v>
          </cell>
        </row>
        <row r="3018">
          <cell r="A3018" t="str">
            <v>BIM-265918</v>
          </cell>
          <cell r="B3018" t="str">
            <v>PS1P1 TRANSPORTADOR RECTO CADENA 2400 5.20 MTS</v>
          </cell>
          <cell r="C3018" t="str">
            <v>MARINELA MEXICO</v>
          </cell>
        </row>
        <row r="3019">
          <cell r="A3019" t="str">
            <v>BIM-265919</v>
          </cell>
          <cell r="B3019" t="str">
            <v>PS1P1 TRANSPORTADOR RECTO CURVO 90° RECTO 4 MTS</v>
          </cell>
          <cell r="C3019" t="str">
            <v>MARINELA MEXICO</v>
          </cell>
        </row>
        <row r="3020">
          <cell r="A3020" t="str">
            <v>BIM-265920</v>
          </cell>
          <cell r="B3020" t="str">
            <v>PS1P1 TRANSPORTADOR RECTO PUENTE 7.70 MTS</v>
          </cell>
          <cell r="C3020" t="str">
            <v>MARINELA MEXICO</v>
          </cell>
        </row>
        <row r="3021">
          <cell r="A3021" t="str">
            <v>BIM-265921</v>
          </cell>
          <cell r="B3021" t="str">
            <v>PS1P1 TRANSPORTADOR RECTO CURVO 90° 2 MTS</v>
          </cell>
          <cell r="C3021" t="str">
            <v>MARINELA MEXICO</v>
          </cell>
        </row>
        <row r="3022">
          <cell r="A3022" t="str">
            <v>BIM-265922</v>
          </cell>
          <cell r="B3022" t="str">
            <v>PS1P1 TRANSPORTADOR RECTO 6 MTS</v>
          </cell>
          <cell r="C3022" t="str">
            <v>MARINELA MEXICO</v>
          </cell>
        </row>
        <row r="3023">
          <cell r="A3023" t="str">
            <v>BIM-265923</v>
          </cell>
          <cell r="B3023" t="str">
            <v>PS1CTPACK GABINETE CCM DISTRIBUCIÓN GENERAL 800 AMP</v>
          </cell>
          <cell r="C3023" t="str">
            <v>MARINELA MEXICO</v>
          </cell>
        </row>
        <row r="3024">
          <cell r="A3024" t="str">
            <v>BIM-265924</v>
          </cell>
          <cell r="B3024" t="str">
            <v>PS1P1 CTPACK GABINETES ELÉCTRICOS MOPA SYSTEM</v>
          </cell>
          <cell r="C3024" t="str">
            <v>MARINELA MEXICO</v>
          </cell>
        </row>
        <row r="3025">
          <cell r="A3025" t="str">
            <v>BIM-265925</v>
          </cell>
          <cell r="B3025" t="str">
            <v>PS1P1 CTPACK GABINETES ELÉCTRICOS OTEM SYSTEM</v>
          </cell>
          <cell r="C3025" t="str">
            <v>MARINELA MEXICO</v>
          </cell>
        </row>
        <row r="3026">
          <cell r="A3026" t="str">
            <v>BIM-265926</v>
          </cell>
          <cell r="B3026" t="str">
            <v>PS1P1 CTPACK GABINETES ELÉCTRICOS VORTEX SYSTEM</v>
          </cell>
          <cell r="C3026" t="str">
            <v>MARINELA MEXICO</v>
          </cell>
        </row>
        <row r="3027">
          <cell r="A3027" t="str">
            <v>BIM-265927</v>
          </cell>
          <cell r="B3027" t="str">
            <v>PS1P2 TRANSPORTADOR SANITARIO 7.14 MTS</v>
          </cell>
          <cell r="C3027" t="str">
            <v>MARINELA MEXICO</v>
          </cell>
        </row>
        <row r="3028">
          <cell r="A3028" t="str">
            <v>BIM-265928</v>
          </cell>
          <cell r="B3028" t="str">
            <v>PS1P2 TRANSPORTADOR SANITARIO CURVO 90°</v>
          </cell>
          <cell r="C3028" t="str">
            <v>MARINELA MEXICO</v>
          </cell>
        </row>
        <row r="3029">
          <cell r="A3029" t="str">
            <v>BIM-265929</v>
          </cell>
          <cell r="B3029" t="str">
            <v>PS1P2 TRANSPORTADOR SANITARIO RECTO 8.60 MTS</v>
          </cell>
          <cell r="C3029" t="str">
            <v>MARINELA MEXICO</v>
          </cell>
        </row>
        <row r="3030">
          <cell r="A3030" t="str">
            <v>BIM-265930</v>
          </cell>
          <cell r="B3030" t="str">
            <v>PS1P2 TRANSPORTADOR SANITARIO CURVO 90°</v>
          </cell>
          <cell r="C3030" t="str">
            <v>MARINELA MEXICO</v>
          </cell>
        </row>
        <row r="3031">
          <cell r="A3031" t="str">
            <v>BIM-265931</v>
          </cell>
          <cell r="B3031" t="str">
            <v>PS1P2 TRANSPORTADOR SANITARIO 3 MTS</v>
          </cell>
          <cell r="C3031" t="str">
            <v>MARINELA MEXICO</v>
          </cell>
        </row>
        <row r="3032">
          <cell r="A3032" t="str">
            <v>BIM-265932</v>
          </cell>
          <cell r="B3032" t="str">
            <v>PS1P2 MODULO DESVIADOR-RECUPERADOR</v>
          </cell>
          <cell r="C3032" t="str">
            <v>MARINELA MEXICO</v>
          </cell>
        </row>
        <row r="3033">
          <cell r="A3033" t="str">
            <v>BIM-265933</v>
          </cell>
          <cell r="B3033" t="str">
            <v>PS1P2 BUFFER BANDA SANITARIA 10.50 MTS</v>
          </cell>
          <cell r="C3033" t="str">
            <v>MARINELA MEXICO</v>
          </cell>
        </row>
        <row r="3034">
          <cell r="A3034" t="str">
            <v>BIM-265934</v>
          </cell>
          <cell r="B3034" t="str">
            <v>PS1P2 TRANSPORTADOR DEPOSITADOR PRODUCTO LINEA A 1.60 MTS</v>
          </cell>
          <cell r="C3034" t="str">
            <v>MARINELA MEXICO</v>
          </cell>
        </row>
        <row r="3035">
          <cell r="A3035" t="str">
            <v>BIM-265935</v>
          </cell>
          <cell r="B3035" t="str">
            <v>PS1P2 TRANSPORTADOR DEPOSITADOR PRODUCTO LINEA B 1.60 MTS</v>
          </cell>
          <cell r="C3035" t="str">
            <v>MARINELA MEXICO</v>
          </cell>
        </row>
        <row r="3036">
          <cell r="A3036" t="str">
            <v>BIM-265936</v>
          </cell>
          <cell r="B3036" t="str">
            <v>PS1P2 TRANSPORTADOR SANITARIO 0.90 MTS  LINEA A</v>
          </cell>
          <cell r="C3036" t="str">
            <v>MARINELA MEXICO</v>
          </cell>
        </row>
        <row r="3037">
          <cell r="A3037" t="str">
            <v>BIM-265937</v>
          </cell>
          <cell r="B3037" t="str">
            <v>PS1P2 TRANSPORTADOR SANITARIO 0.90 MTS LINEA B</v>
          </cell>
          <cell r="C3037" t="str">
            <v>MARINELA MEXICO</v>
          </cell>
        </row>
        <row r="3038">
          <cell r="A3038" t="str">
            <v>BIM-265938</v>
          </cell>
          <cell r="B3038" t="str">
            <v>PS1P2 TRANSPORTADOR SANITARIO 1.5 MTS LINEA B</v>
          </cell>
          <cell r="C3038" t="str">
            <v>MARINELA MEXICO</v>
          </cell>
        </row>
        <row r="3039">
          <cell r="A3039" t="str">
            <v>BIM-265939</v>
          </cell>
          <cell r="B3039" t="str">
            <v>PS1P2 TRANSPORTADOR SANITARIO 0.90 MTS LINEA A</v>
          </cell>
          <cell r="C3039" t="str">
            <v>MARINELA MEXICO</v>
          </cell>
        </row>
        <row r="3040">
          <cell r="A3040" t="str">
            <v>BIM-265940</v>
          </cell>
          <cell r="B3040" t="str">
            <v>PS1P2 TRANSPORTADOR SANITARIO CURVA 90° LINEA A</v>
          </cell>
          <cell r="C3040" t="str">
            <v>MARINELA MEXICO</v>
          </cell>
        </row>
        <row r="3041">
          <cell r="A3041" t="str">
            <v>BIM-265941</v>
          </cell>
          <cell r="B3041" t="str">
            <v>PS1P2 TRANSPORTADOR SANITARIO CURVA 90° LINEA B</v>
          </cell>
          <cell r="C3041" t="str">
            <v>MARINELA MEXICO</v>
          </cell>
        </row>
        <row r="3042">
          <cell r="A3042" t="str">
            <v>BIM-265942</v>
          </cell>
          <cell r="B3042" t="str">
            <v>PS1P2 TRANSPORTADOR SANITARIO 2.5 MTS LINEA B</v>
          </cell>
          <cell r="C3042" t="str">
            <v>MARINELA MEXICO</v>
          </cell>
        </row>
        <row r="3043">
          <cell r="A3043" t="str">
            <v>BIM-265943</v>
          </cell>
          <cell r="B3043" t="str">
            <v>PS1P2 MODULO DE GIRO Y ALINEACION DE PRODUCTO LINEA A</v>
          </cell>
          <cell r="C3043" t="str">
            <v>MARINELA MEXICO</v>
          </cell>
        </row>
        <row r="3044">
          <cell r="A3044" t="str">
            <v>BIM-265944</v>
          </cell>
          <cell r="B3044" t="str">
            <v>PS1P2 MODULO DE GIRO Y ALINEACION DE PRODUCTO LINEA B</v>
          </cell>
          <cell r="C3044" t="str">
            <v>MARINELA MEXICO</v>
          </cell>
        </row>
        <row r="3045">
          <cell r="A3045" t="str">
            <v>BIM-265945</v>
          </cell>
          <cell r="B3045" t="str">
            <v>PS1P2 TRANSPORTADOR SANITARIO 1.30 MTS SISTEMA DE RECHAZO LINEA A</v>
          </cell>
          <cell r="C3045" t="str">
            <v>MARINELA MEXICO</v>
          </cell>
        </row>
        <row r="3046">
          <cell r="A3046" t="str">
            <v>BIM-265946</v>
          </cell>
          <cell r="B3046" t="str">
            <v>PS1P2 TRANSPORTADOR SANITARIO 1.30 MTS SISTEMA DE RECHAZO LINEA B</v>
          </cell>
          <cell r="C3046" t="str">
            <v>MARINELA MEXICO</v>
          </cell>
        </row>
        <row r="3047">
          <cell r="A3047" t="str">
            <v>BIM-265947</v>
          </cell>
          <cell r="B3047" t="str">
            <v>PS1P2 ENVOLVEDORA DOBLE</v>
          </cell>
          <cell r="C3047" t="str">
            <v>MARINELA MEXICO</v>
          </cell>
        </row>
        <row r="3048">
          <cell r="A3048" t="str">
            <v>BIM-265948</v>
          </cell>
          <cell r="B3048" t="str">
            <v>S1P2 TRANSPORTADOR CADENA RECTO DESVIACIÓN 3° 6.20 MTS</v>
          </cell>
          <cell r="C3048" t="str">
            <v>MARINELA MEXICO</v>
          </cell>
        </row>
        <row r="3049">
          <cell r="A3049" t="str">
            <v>BIM-265949</v>
          </cell>
          <cell r="B3049" t="str">
            <v>S1P2 TRANSPORTADOR CADENA RECTO 6.20 MTS</v>
          </cell>
          <cell r="C3049" t="str">
            <v>MARINELA MEXICO</v>
          </cell>
        </row>
        <row r="3050">
          <cell r="A3050" t="str">
            <v>BIM-265950</v>
          </cell>
          <cell r="B3050" t="str">
            <v>S1P2 MODULO DOBLE DE ALIMENTACIÓN A VORTEX</v>
          </cell>
          <cell r="C3050" t="str">
            <v>MARINELA MEXICO</v>
          </cell>
        </row>
        <row r="3051">
          <cell r="A3051" t="str">
            <v>BIM-265951</v>
          </cell>
          <cell r="B3051" t="str">
            <v>S1P2 SISTEMA VORTEX DOBLE ROBOT DE LEVANTADO DE PRODUCTO A CHAROLA</v>
          </cell>
          <cell r="C3051" t="str">
            <v>MARINELA MEXICO</v>
          </cell>
        </row>
        <row r="3052">
          <cell r="A3052" t="str">
            <v>BIM-265952</v>
          </cell>
          <cell r="B3052" t="str">
            <v>S1P2 TRANSPORTADOR RECTO CURVO 90° CADENA 2400 7 MTS</v>
          </cell>
          <cell r="C3052" t="str">
            <v>MARINELA MEXICO</v>
          </cell>
        </row>
        <row r="3053">
          <cell r="A3053" t="str">
            <v>BIM-265953</v>
          </cell>
          <cell r="B3053" t="str">
            <v>S1P2 TRANSPORTADOR RECTO CADENA 5 MTS</v>
          </cell>
          <cell r="C3053" t="str">
            <v>MARINELA MEXICO</v>
          </cell>
        </row>
        <row r="3054">
          <cell r="A3054" t="str">
            <v>BIM-265954</v>
          </cell>
          <cell r="B3054" t="str">
            <v>S1P2 TRANSPORTADOR RECTO CURVO 90° RECTO 7 MTS</v>
          </cell>
          <cell r="C3054" t="str">
            <v>MARINELA MEXICO</v>
          </cell>
        </row>
        <row r="3055">
          <cell r="A3055" t="str">
            <v>BIM-265955</v>
          </cell>
          <cell r="B3055" t="str">
            <v>PS1P2 CTPACK GABINETES ELÉCTRICOS MOPA SYSTEM</v>
          </cell>
          <cell r="C3055" t="str">
            <v>MARINELA MEXICO</v>
          </cell>
        </row>
        <row r="3056">
          <cell r="A3056" t="str">
            <v>BIM-265956</v>
          </cell>
          <cell r="B3056" t="str">
            <v>PS1P2 CTPACK GABINETES ELÉCTRICOS OTEM SYSTEM</v>
          </cell>
          <cell r="C3056" t="str">
            <v>MARINELA MEXICO</v>
          </cell>
        </row>
        <row r="3057">
          <cell r="A3057" t="str">
            <v>BIM-265957</v>
          </cell>
          <cell r="B3057" t="str">
            <v>PS1P2 CTPACK GABINETES ELÉCTRICOS VORTEX SYSTEM</v>
          </cell>
          <cell r="C3057" t="str">
            <v>MARINELA MEXICO</v>
          </cell>
        </row>
        <row r="3058">
          <cell r="A3058" t="str">
            <v>BIM-265958</v>
          </cell>
          <cell r="B3058" t="str">
            <v>TRANSPORTADOR CON BANDA DE DOBLE CAPA.</v>
          </cell>
          <cell r="C3058" t="str">
            <v>MARINELA MEXICO</v>
          </cell>
        </row>
        <row r="3059">
          <cell r="A3059" t="str">
            <v>BIM-265959</v>
          </cell>
          <cell r="B3059" t="str">
            <v>LAVADORA DE MOLDES ECOLOGICA LINEA DE PASTELERIA II</v>
          </cell>
          <cell r="C3059" t="str">
            <v>MARINELA MEXICO</v>
          </cell>
        </row>
        <row r="3060">
          <cell r="A3060" t="str">
            <v>BIM-275134</v>
          </cell>
          <cell r="B3060" t="str">
            <v>MAQUINA FABRICADORA DE HIELO 960 KGS DE HIELO CADA 24 HRS</v>
          </cell>
          <cell r="C3060" t="str">
            <v>MARINELA MEXICO</v>
          </cell>
        </row>
        <row r="3061">
          <cell r="A3061" t="str">
            <v>BIM-275135</v>
          </cell>
          <cell r="B3061" t="str">
            <v>MAQUINA FABRICADORA DE HIELO 960 KGS DE HIELO CADA 24 HRS</v>
          </cell>
          <cell r="C3061" t="str">
            <v>MARINELA MEXICO</v>
          </cell>
        </row>
        <row r="3062">
          <cell r="A3062" t="str">
            <v>BIM-275136</v>
          </cell>
          <cell r="B3062" t="str">
            <v>LAVADORA DE MOLDES ECOLOGICA LINEA DE PASTELERIA I</v>
          </cell>
          <cell r="C3062" t="str">
            <v>MARINELA MEXICO</v>
          </cell>
        </row>
        <row r="3063">
          <cell r="A3063" t="str">
            <v>BIM-275137</v>
          </cell>
          <cell r="B3063" t="str">
            <v>TRANSPORTADOR LEVANTADO DE MOLDES</v>
          </cell>
          <cell r="C3063" t="str">
            <v>MARINELA MEXICO</v>
          </cell>
        </row>
        <row r="3064">
          <cell r="A3064" t="str">
            <v>BIM-275138</v>
          </cell>
          <cell r="B3064" t="str">
            <v>TRANSPORTADOR ACOSTADOR DE MOLDES</v>
          </cell>
          <cell r="C3064" t="str">
            <v>MARINELA MEXICO</v>
          </cell>
        </row>
        <row r="3065">
          <cell r="A3065" t="str">
            <v>BIM-275139</v>
          </cell>
          <cell r="B3065" t="str">
            <v>TRANSPORTADOR CON CAMA Y SOPORTERIA DE CAERO INOX DE 1M X 3M EN EMPAQUE DE CHOCORROL</v>
          </cell>
          <cell r="C3065" t="str">
            <v>MARINELA MEXICO</v>
          </cell>
        </row>
        <row r="3066">
          <cell r="A3066" t="str">
            <v>BIM-275140</v>
          </cell>
          <cell r="B3066" t="str">
            <v>MARMITA PREPARADORA DE JELLY PARA JELLY DE CUERPO EXTERIOR CAL-14 DE ACERO INOX T-316 CON UN DIÁMETRO DE 41", A</v>
          </cell>
          <cell r="C3066" t="str">
            <v>MARINELA MEXICO</v>
          </cell>
        </row>
        <row r="3067">
          <cell r="A3067" t="str">
            <v>BIM-275689</v>
          </cell>
          <cell r="B3067" t="str">
            <v xml:space="preserve"> TRANSPORTADOR RECTO CURVO RECTO CON BANDA INTRALOX S</v>
          </cell>
          <cell r="C3067" t="str">
            <v>MARINELA MEXICO</v>
          </cell>
        </row>
        <row r="3068">
          <cell r="A3068" t="str">
            <v>BIM-275690</v>
          </cell>
          <cell r="B3068" t="str">
            <v xml:space="preserve">TRANSPORTADOR G-02 TIPO RECTO CURVO RECTO </v>
          </cell>
          <cell r="C3068" t="str">
            <v>MARINELA MEXICO</v>
          </cell>
        </row>
        <row r="3069">
          <cell r="A3069" t="str">
            <v>BIM-275691</v>
          </cell>
          <cell r="B3069" t="str">
            <v xml:space="preserve">TRANSPORTADOR TIPO RECTO INCLINADO </v>
          </cell>
          <cell r="C3069" t="str">
            <v>MARINELA MEXICO</v>
          </cell>
        </row>
        <row r="3070">
          <cell r="A3070" t="str">
            <v>BIM-275692</v>
          </cell>
          <cell r="B3070" t="str">
            <v>TRANSPORTADOR G-04 TIPO RECTO, CURVO A 44°</v>
          </cell>
          <cell r="C3070" t="str">
            <v>MARINELA MEXICO</v>
          </cell>
        </row>
        <row r="3071">
          <cell r="A3071" t="str">
            <v>BIM-275693</v>
          </cell>
          <cell r="B3071" t="str">
            <v xml:space="preserve">TRANSPORTADOR G-03 TIPO RECTO HORIZONTAL </v>
          </cell>
          <cell r="C3071" t="str">
            <v>MARINELA MEXICO</v>
          </cell>
        </row>
        <row r="3072">
          <cell r="A3072" t="str">
            <v>BIM-275694</v>
          </cell>
          <cell r="B3072" t="str">
            <v xml:space="preserve">COOKIE CAPPER </v>
          </cell>
          <cell r="C3072" t="str">
            <v>MARINELA MEXICO</v>
          </cell>
        </row>
        <row r="3073">
          <cell r="A3073" t="str">
            <v>BIM-275695</v>
          </cell>
          <cell r="B3073" t="str">
            <v>EQUIPO PARA TRANSPORTE A PRESION PARA EL MANEJO DE AZUCAR</v>
          </cell>
          <cell r="C3073" t="str">
            <v>MARINELA MEXICO</v>
          </cell>
        </row>
        <row r="3074">
          <cell r="A3074" t="str">
            <v>BIM-275696</v>
          </cell>
          <cell r="B3074" t="str">
            <v xml:space="preserve">CASETA ACÚSTICA PARA MOTOSOPLADOR. </v>
          </cell>
          <cell r="C3074" t="str">
            <v>MARINELA MEXICO</v>
          </cell>
        </row>
        <row r="3075">
          <cell r="A3075" t="str">
            <v>BIM-275697</v>
          </cell>
          <cell r="B3075" t="str">
            <v xml:space="preserve"> SISTEMA DE VISION PARA RECHAZO DE PRODUCTO (GANSITO)     </v>
          </cell>
          <cell r="C3075" t="str">
            <v>MARINELA MEXICO</v>
          </cell>
        </row>
        <row r="3076">
          <cell r="A3076" t="str">
            <v>BIM-275698</v>
          </cell>
          <cell r="B3076" t="str">
            <v xml:space="preserve">TRANSPORTADOR PARA CIRCUITO DE ENCHAROLADO GANSITO </v>
          </cell>
          <cell r="C3076" t="str">
            <v>MARINELA MEXICO</v>
          </cell>
        </row>
        <row r="3077">
          <cell r="A3077" t="str">
            <v>BIM-275699</v>
          </cell>
          <cell r="B3077" t="str">
            <v xml:space="preserve">TRANSPORTADOR CURVO A 45° </v>
          </cell>
          <cell r="C3077" t="str">
            <v>MARINELA MEXICO</v>
          </cell>
        </row>
        <row r="3078">
          <cell r="A3078" t="str">
            <v>BIM-275700</v>
          </cell>
          <cell r="B3078" t="str">
            <v>TRANSPORTADOR  G-TREN 2-05</v>
          </cell>
          <cell r="C3078" t="str">
            <v>MARINELA MEXICO</v>
          </cell>
        </row>
        <row r="3079">
          <cell r="A3079" t="str">
            <v>BIM-275701</v>
          </cell>
          <cell r="B3079" t="str">
            <v>TRANSPORTADOR  G-TREN 2-04A</v>
          </cell>
          <cell r="C3079" t="str">
            <v>MARINELA MEXICO</v>
          </cell>
        </row>
        <row r="3080">
          <cell r="A3080" t="str">
            <v>BIM-275702</v>
          </cell>
          <cell r="B3080" t="str">
            <v>TRANSPORTADOR  G-TREN 2-03A</v>
          </cell>
          <cell r="C3080" t="str">
            <v>MARINELA MEXICO</v>
          </cell>
        </row>
        <row r="3081">
          <cell r="A3081" t="str">
            <v>BIM-275703</v>
          </cell>
          <cell r="B3081" t="str">
            <v>TRANSPORTADOR  G-TREN 1-03A</v>
          </cell>
          <cell r="C3081" t="str">
            <v>MARINELA MEXICO</v>
          </cell>
        </row>
        <row r="3082">
          <cell r="A3082" t="str">
            <v>BIM-275704</v>
          </cell>
          <cell r="B3082" t="str">
            <v>TRANSPORTADOR  G-TREN 1-03B</v>
          </cell>
          <cell r="C3082" t="str">
            <v>MARINELA MEXICO</v>
          </cell>
        </row>
        <row r="3083">
          <cell r="A3083" t="str">
            <v>BIM-275705</v>
          </cell>
          <cell r="B3083" t="str">
            <v>TRANSPORTADOR  G-TREN 1-04A</v>
          </cell>
          <cell r="C3083" t="str">
            <v>MARINELA MEXICO</v>
          </cell>
        </row>
        <row r="3084">
          <cell r="A3084" t="str">
            <v>BIM-275706</v>
          </cell>
          <cell r="B3084" t="str">
            <v>TRANSPORTADOR  G-TREN 1-05A</v>
          </cell>
          <cell r="C3084" t="str">
            <v>MARINELA MEXICO</v>
          </cell>
        </row>
        <row r="3085">
          <cell r="A3085" t="str">
            <v>BIM-275707</v>
          </cell>
          <cell r="B3085" t="str">
            <v>TRANSPORTADOR  G-TREN 1-04B</v>
          </cell>
          <cell r="C3085" t="str">
            <v>MARINELA MEXICO</v>
          </cell>
        </row>
        <row r="3086">
          <cell r="A3086" t="str">
            <v>BIM-275708</v>
          </cell>
          <cell r="B3086" t="str">
            <v>TRANSPORTADOR  G-TREN 1-05B</v>
          </cell>
          <cell r="C3086" t="str">
            <v>MARINELA MEXICO</v>
          </cell>
        </row>
        <row r="3087">
          <cell r="A3087" t="str">
            <v>BIM-275709</v>
          </cell>
          <cell r="B3087" t="str">
            <v>TRANSPORTADOR  G-TREN 1-06A</v>
          </cell>
          <cell r="C3087" t="str">
            <v>MARINELA MEXICO</v>
          </cell>
        </row>
        <row r="3088">
          <cell r="A3088" t="str">
            <v>BIM-275710</v>
          </cell>
          <cell r="B3088" t="str">
            <v>TRANSPORTADOR  G-TREN 2-04B</v>
          </cell>
          <cell r="C3088" t="str">
            <v>MARINELA MEXICO</v>
          </cell>
        </row>
        <row r="3089">
          <cell r="A3089" t="str">
            <v>BIM-275711</v>
          </cell>
          <cell r="B3089" t="str">
            <v>TRANSPORTADOR  G-TREN 1-06B</v>
          </cell>
          <cell r="C3089" t="str">
            <v>MARINELA MEXICO</v>
          </cell>
        </row>
        <row r="3090">
          <cell r="A3090" t="str">
            <v>BIM-275712</v>
          </cell>
          <cell r="B3090" t="str">
            <v>TRANSPORTADOR  G-TREN 2-06</v>
          </cell>
          <cell r="C3090" t="str">
            <v>MARINELA MEXICO</v>
          </cell>
        </row>
        <row r="3091">
          <cell r="A3091" t="str">
            <v>BIM-275713</v>
          </cell>
          <cell r="B3091" t="str">
            <v>TRANSPORTADOR  G-TREN 2-03B</v>
          </cell>
          <cell r="C3091" t="str">
            <v>MARINELA MEXICO</v>
          </cell>
        </row>
        <row r="3092">
          <cell r="A3092" t="str">
            <v>BIM-275892</v>
          </cell>
          <cell r="B3092" t="str">
            <v>TOLVA PARA  INGREDIADOR</v>
          </cell>
          <cell r="C3092" t="str">
            <v>MARINELA MEXICO</v>
          </cell>
        </row>
        <row r="3093">
          <cell r="A3093" t="str">
            <v>BIM-275893</v>
          </cell>
          <cell r="B3093" t="str">
            <v>TANQUE ENCHAQUETADO PARA GRASA BOMBEABLE</v>
          </cell>
          <cell r="C3093" t="str">
            <v>MARINELA MEXICO</v>
          </cell>
        </row>
        <row r="3094">
          <cell r="A3094" t="str">
            <v>BIM-275894</v>
          </cell>
          <cell r="B3094" t="str">
            <v>TANQUE PARA ALIMENTACION DE MERMELADA</v>
          </cell>
          <cell r="C3094" t="str">
            <v>MARINELA MEXICO</v>
          </cell>
        </row>
        <row r="3095">
          <cell r="A3095" t="str">
            <v>BIM-275895</v>
          </cell>
          <cell r="B3095" t="str">
            <v>TRANSPORTADOR MS-01  CON CAMAS</v>
          </cell>
          <cell r="C3095" t="str">
            <v>MARINELA MEXICO</v>
          </cell>
        </row>
        <row r="3096">
          <cell r="A3096" t="str">
            <v>BIM-275896</v>
          </cell>
          <cell r="B3096" t="str">
            <v>TRANSPORTADOR MS-04 TIPO RECTO HORIZONTAL INCLINADO  CON CAMAS</v>
          </cell>
          <cell r="C3096" t="str">
            <v>MARINELA MEXICO</v>
          </cell>
        </row>
        <row r="3097">
          <cell r="A3097" t="str">
            <v>BIM-275897</v>
          </cell>
          <cell r="B3097" t="str">
            <v xml:space="preserve">TRANSPORTADOR MS-06 TIPO RECTO HORIZONTAL   CON CAMAS </v>
          </cell>
          <cell r="C3097" t="str">
            <v>MARINELA MEXICO</v>
          </cell>
        </row>
        <row r="3098">
          <cell r="A3098" t="str">
            <v>BIM-275898</v>
          </cell>
          <cell r="B3098" t="str">
            <v>TRANSPORTADOR MS-07 TIPO RECTO HORIZONTAL  CON CAMAS</v>
          </cell>
          <cell r="C3098" t="str">
            <v>MARINELA MEXICO</v>
          </cell>
        </row>
        <row r="3099">
          <cell r="A3099" t="str">
            <v>BIM-275899</v>
          </cell>
          <cell r="B3099" t="str">
            <v>TRANSPORTADOR MS-08 TIPO RECTO HORIZONTAL CON CAMAS</v>
          </cell>
          <cell r="C3099" t="str">
            <v>MARINELA MEXICO</v>
          </cell>
        </row>
        <row r="3100">
          <cell r="A3100" t="str">
            <v>BIM-275900</v>
          </cell>
          <cell r="B3100" t="str">
            <v>TRANSPORTADOR MS-09 TIPO RECTO HORIZONTAL  CON CAMA</v>
          </cell>
          <cell r="C3100" t="str">
            <v>MARINELA MEXICO</v>
          </cell>
        </row>
        <row r="3101">
          <cell r="A3101" t="str">
            <v>BIM-275901</v>
          </cell>
          <cell r="B3101" t="str">
            <v>TRANSPORTADOR MS-10 TIPO RECTO HORIZONTAL   CON CAMA</v>
          </cell>
          <cell r="C3101" t="str">
            <v>MARINELA MEXICO</v>
          </cell>
        </row>
        <row r="3102">
          <cell r="A3102" t="str">
            <v>BIM-275902</v>
          </cell>
          <cell r="B3102" t="str">
            <v xml:space="preserve">TRANSPORTADOR MS-11 TIPO RECTO HORIZONTAL   CON CAMAS </v>
          </cell>
          <cell r="C3102" t="str">
            <v>MARINELA MEXICO</v>
          </cell>
        </row>
        <row r="3103">
          <cell r="A3103" t="str">
            <v>BIM-275903</v>
          </cell>
          <cell r="B3103" t="str">
            <v xml:space="preserve">TRANSPORTADOR PARA BANDA SANITARIA SOBRE CAMA DESLIZANTE PARA DETECTOR METALES </v>
          </cell>
          <cell r="C3103" t="str">
            <v>MARINELA MEXICO</v>
          </cell>
        </row>
        <row r="3104">
          <cell r="A3104" t="str">
            <v>BIM-275904</v>
          </cell>
          <cell r="B3104" t="str">
            <v>MARMITA PARA PREPARACIÓN DE JARABE DE SPONCH</v>
          </cell>
          <cell r="C3104" t="str">
            <v>MARINELA MEXICO</v>
          </cell>
        </row>
        <row r="3105">
          <cell r="A3105" t="str">
            <v>BIM-275905</v>
          </cell>
          <cell r="B3105" t="str">
            <v>TANQUE PARA ALIMENTACION DE MERMELADA</v>
          </cell>
          <cell r="C3105" t="str">
            <v>MARINELA MEXICO</v>
          </cell>
        </row>
        <row r="3106">
          <cell r="A3106" t="str">
            <v>BIM-275906</v>
          </cell>
          <cell r="B3106" t="str">
            <v xml:space="preserve">SUMINISTRO DE TABLERO ELECTRICO </v>
          </cell>
          <cell r="C3106" t="str">
            <v>MARINELA MEXICO</v>
          </cell>
        </row>
        <row r="3107">
          <cell r="A3107" t="str">
            <v>BIM-275907</v>
          </cell>
          <cell r="B3107" t="str">
            <v xml:space="preserve">TABLERO ELECTRICO DE FUERZA Y CONTROL </v>
          </cell>
          <cell r="C3107" t="str">
            <v>MARINELA MEXICO</v>
          </cell>
        </row>
        <row r="3108">
          <cell r="A3108" t="str">
            <v>BIM-275908</v>
          </cell>
          <cell r="B3108" t="str">
            <v>TRANSPORTADOR MS-02 TIPO DESVIADOR VERTICAL</v>
          </cell>
          <cell r="C3108" t="str">
            <v>MARINELA MEXICO</v>
          </cell>
        </row>
        <row r="3109">
          <cell r="A3109" t="str">
            <v>BIM-275909</v>
          </cell>
          <cell r="B3109" t="str">
            <v>TRANSPORTADOR MS-03 TIPO RECTO HORIZONTAL CON CAMAS</v>
          </cell>
          <cell r="C3109" t="str">
            <v>MARINELA MEXICO</v>
          </cell>
        </row>
        <row r="3110">
          <cell r="A3110" t="str">
            <v>BIM-275910</v>
          </cell>
          <cell r="B3110" t="str">
            <v>TRANSPORTADOR MS-05 TIPO DESVIADOR VERTICAL</v>
          </cell>
          <cell r="C3110" t="str">
            <v>MARINELA MEXICO</v>
          </cell>
        </row>
        <row r="3111">
          <cell r="A3111" t="str">
            <v>BIM-277052</v>
          </cell>
          <cell r="B3111" t="str">
            <v>PEGASTIKER DERECHO M</v>
          </cell>
          <cell r="C3111" t="str">
            <v>MARINELA MEXICO</v>
          </cell>
        </row>
        <row r="3112">
          <cell r="A3112" t="str">
            <v>BIM-277053</v>
          </cell>
          <cell r="B3112" t="str">
            <v>BOMBA DIESEL-RED CON</v>
          </cell>
          <cell r="C3112" t="str">
            <v>MARINELA MEXICO</v>
          </cell>
        </row>
        <row r="3113">
          <cell r="A3113" t="str">
            <v>BIM-277054</v>
          </cell>
          <cell r="B3113" t="str">
            <v>PEGASTIKER IZQUIERDO</v>
          </cell>
          <cell r="C3113" t="str">
            <v>MARINELA MEXICO</v>
          </cell>
        </row>
        <row r="3114">
          <cell r="A3114" t="str">
            <v>BIM-277865</v>
          </cell>
          <cell r="B3114" t="str">
            <v>TREN DE ALIMENTACIÓN AUTOMATICA DE PRODUCTO</v>
          </cell>
          <cell r="C3114" t="str">
            <v>MARINELA MEXICO</v>
          </cell>
        </row>
        <row r="3115">
          <cell r="A3115" t="str">
            <v>BIM-047977</v>
          </cell>
          <cell r="B3115" t="str">
            <v>EMBOLSADORA WOODMAN</v>
          </cell>
          <cell r="C3115" t="str">
            <v>GALLETAS LARA</v>
          </cell>
        </row>
        <row r="3116">
          <cell r="A3116" t="str">
            <v>BIM-047978</v>
          </cell>
          <cell r="B3116" t="str">
            <v>EMBOLSADORA WOODMAN</v>
          </cell>
          <cell r="C3116" t="str">
            <v>GALLETAS LARA</v>
          </cell>
        </row>
        <row r="3117">
          <cell r="A3117" t="str">
            <v>BIM-057032</v>
          </cell>
          <cell r="B3117" t="str">
            <v>GA2 MAQUINA DE HIELO</v>
          </cell>
          <cell r="C3117" t="str">
            <v>GALLETAS LARA</v>
          </cell>
        </row>
        <row r="3118">
          <cell r="A3118" t="str">
            <v>BIM-057223</v>
          </cell>
          <cell r="B3118" t="str">
            <v>SANDWICHERA # 3</v>
          </cell>
          <cell r="C3118" t="str">
            <v>GALLETAS LARA</v>
          </cell>
        </row>
        <row r="3119">
          <cell r="A3119" t="str">
            <v>BIM-057646</v>
          </cell>
          <cell r="B3119" t="str">
            <v>COMPRESOR #3 GARDNER DENVER CON MOTOR DE 30HP</v>
          </cell>
          <cell r="C3119" t="str">
            <v>GALLETAS LARA</v>
          </cell>
        </row>
        <row r="3120">
          <cell r="A3120" t="str">
            <v>BIM-057677</v>
          </cell>
          <cell r="B3120" t="str">
            <v>PLANTA DE EMERGENCIA GALLETERIA</v>
          </cell>
          <cell r="C3120" t="str">
            <v>GALLETAS LARA</v>
          </cell>
        </row>
        <row r="3121">
          <cell r="A3121" t="str">
            <v>BIM-057718</v>
          </cell>
          <cell r="B3121" t="str">
            <v>ENVOLVEDORA  G2-6  MAQUIPACK JUNIOR SALADITAS</v>
          </cell>
          <cell r="C3121" t="str">
            <v>GALLETAS LARA</v>
          </cell>
        </row>
        <row r="3122">
          <cell r="A3122" t="str">
            <v>BIM-057719</v>
          </cell>
          <cell r="B3122" t="str">
            <v>ENVOLVEDORA  MAQUIPACK JUNIOR  G2-3  C/TRANSP.RECTO ALIM.</v>
          </cell>
          <cell r="C3122" t="str">
            <v>GALLETAS LARA</v>
          </cell>
        </row>
        <row r="3123">
          <cell r="A3123" t="str">
            <v>BIM-058047</v>
          </cell>
          <cell r="B3123" t="str">
            <v>MAQUINA SELLADORA DE PEDAL LARA (SE ENCUENTRA EN LARA)</v>
          </cell>
          <cell r="C3123" t="str">
            <v>GALLETAS LARA</v>
          </cell>
        </row>
        <row r="3124">
          <cell r="A3124" t="str">
            <v>BIM-059586</v>
          </cell>
          <cell r="B3124" t="str">
            <v>MARMITA PARA CALENTAR AGUA DE ACERO INOXIDABLE</v>
          </cell>
          <cell r="C3124" t="str">
            <v>GALLETAS LARA</v>
          </cell>
        </row>
        <row r="3125">
          <cell r="A3125" t="str">
            <v>BIM-059591</v>
          </cell>
          <cell r="B3125" t="str">
            <v>TRANSPORTADOR DE SALIDA Y PLATO GIRATORIO DE LEVANTADO EMBOLSADORA #3 G-1</v>
          </cell>
          <cell r="C3125" t="str">
            <v>GALLETAS LARA</v>
          </cell>
        </row>
        <row r="3126">
          <cell r="A3126" t="str">
            <v>BIM-059604</v>
          </cell>
          <cell r="B3126" t="str">
            <v>BASCULA 270 KG</v>
          </cell>
          <cell r="C3126" t="str">
            <v>GALLETAS LARA</v>
          </cell>
        </row>
        <row r="3127">
          <cell r="A3127" t="str">
            <v>BIM-059605</v>
          </cell>
          <cell r="B3127" t="str">
            <v>EMBOLSADORA G1-3 C/PESADORA ISHIDA</v>
          </cell>
          <cell r="C3127" t="str">
            <v>GALLETAS LARA</v>
          </cell>
        </row>
        <row r="3128">
          <cell r="A3128" t="str">
            <v>BIM-059606</v>
          </cell>
          <cell r="B3128" t="str">
            <v>SISTEMA MECANICA PARA MANEJO MATERIALES A GRANEL (2 SILOS/ 3 COMPRESORES/ 2 BOMB</v>
          </cell>
          <cell r="C3128" t="str">
            <v>GALLETAS LARA</v>
          </cell>
        </row>
        <row r="3129">
          <cell r="A3129" t="str">
            <v>BIM-059607</v>
          </cell>
          <cell r="B3129" t="str">
            <v>EQUIPO CERNIDOR DE HARINA</v>
          </cell>
          <cell r="C3129" t="str">
            <v>GALLETAS LARA</v>
          </cell>
        </row>
        <row r="3130">
          <cell r="A3130" t="str">
            <v>BIM-059608</v>
          </cell>
          <cell r="B3130" t="str">
            <v>MEZCALDORA CHAMPION C/MOTOR 30HP</v>
          </cell>
          <cell r="C3130" t="str">
            <v>GALLETAS LARA</v>
          </cell>
        </row>
        <row r="3131">
          <cell r="A3131" t="str">
            <v>BIM-059611</v>
          </cell>
          <cell r="B3131" t="str">
            <v>AMASADORA VERTICAL  # 1 C/3 AGITADORES/ MOTOR Y TABLERO 1FMG</v>
          </cell>
          <cell r="C3131" t="str">
            <v>GALLETAS LARA</v>
          </cell>
        </row>
        <row r="3132">
          <cell r="A3132" t="str">
            <v>BIM-059612</v>
          </cell>
          <cell r="B3132" t="str">
            <v>TANQUE # 3 CILINDRICO ENCHAQUETADO EN ACERO AL CARBON CON CAP. 4.2 TONS. CALENTA</v>
          </cell>
          <cell r="C3132" t="str">
            <v>GALLETAS LARA</v>
          </cell>
        </row>
        <row r="3133">
          <cell r="A3133" t="str">
            <v>BIM-059613</v>
          </cell>
          <cell r="B3133" t="str">
            <v>AMASADORA CAP. 850KL 2 AGITADORES MOTOR 50HP Y TABLERO DE CONTROL</v>
          </cell>
          <cell r="C3133" t="str">
            <v>GALLETAS LARA</v>
          </cell>
        </row>
        <row r="3134">
          <cell r="A3134" t="str">
            <v>BIM-059615</v>
          </cell>
          <cell r="B3134" t="str">
            <v>ARTEZA NO.5</v>
          </cell>
          <cell r="C3134" t="str">
            <v>GALLETAS LARA</v>
          </cell>
        </row>
        <row r="3135">
          <cell r="A3135" t="str">
            <v>BIM-059616</v>
          </cell>
          <cell r="B3135" t="str">
            <v>ARTEZA NO.32</v>
          </cell>
          <cell r="C3135" t="str">
            <v>GALLETAS LARA</v>
          </cell>
        </row>
        <row r="3136">
          <cell r="A3136" t="str">
            <v>BIM-059618</v>
          </cell>
          <cell r="B3136" t="str">
            <v>ARTEZA NO.23</v>
          </cell>
          <cell r="C3136" t="str">
            <v>GALLETAS LARA</v>
          </cell>
        </row>
        <row r="3137">
          <cell r="A3137" t="str">
            <v>BIM-059620</v>
          </cell>
          <cell r="B3137" t="str">
            <v>ARTEZA NO.25</v>
          </cell>
          <cell r="C3137" t="str">
            <v>GALLETAS LARA</v>
          </cell>
        </row>
        <row r="3138">
          <cell r="A3138" t="str">
            <v>BIM-059621</v>
          </cell>
          <cell r="B3138" t="str">
            <v>ARTEZA NO.26</v>
          </cell>
          <cell r="C3138" t="str">
            <v>GALLETAS LARA</v>
          </cell>
        </row>
        <row r="3139">
          <cell r="A3139" t="str">
            <v>BIM-059622</v>
          </cell>
          <cell r="B3139" t="str">
            <v>ARTEZA NO.24</v>
          </cell>
          <cell r="C3139" t="str">
            <v>GALLETAS LARA</v>
          </cell>
        </row>
        <row r="3140">
          <cell r="A3140" t="str">
            <v>BIM-059623</v>
          </cell>
          <cell r="B3140" t="str">
            <v>ARTEZA NO.28</v>
          </cell>
          <cell r="C3140" t="str">
            <v>GALLETAS LARA</v>
          </cell>
        </row>
        <row r="3141">
          <cell r="A3141" t="str">
            <v>BIM-059625</v>
          </cell>
          <cell r="B3141" t="str">
            <v>ARTEZA NO.30</v>
          </cell>
          <cell r="C3141" t="str">
            <v>GALLETAS LARA</v>
          </cell>
        </row>
        <row r="3142">
          <cell r="A3142" t="str">
            <v>BIM-059627</v>
          </cell>
          <cell r="B3142" t="str">
            <v>ARTEZA NO.49</v>
          </cell>
          <cell r="C3142" t="str">
            <v>GALLETAS LARA</v>
          </cell>
        </row>
        <row r="3143">
          <cell r="A3143" t="str">
            <v>BIM-059628</v>
          </cell>
          <cell r="B3143" t="str">
            <v>ARTEZA NO.27</v>
          </cell>
          <cell r="C3143" t="str">
            <v>GALLETAS LARA</v>
          </cell>
        </row>
        <row r="3144">
          <cell r="A3144" t="str">
            <v>BIM-059630</v>
          </cell>
          <cell r="B3144" t="str">
            <v>AMASADORA  VERTICAL #2 C/3 AGITADORES MOTOR Y TABLERO</v>
          </cell>
          <cell r="C3144" t="str">
            <v>GALLETAS LARA</v>
          </cell>
        </row>
        <row r="3145">
          <cell r="A3145" t="str">
            <v>BIM-059636</v>
          </cell>
          <cell r="B3145" t="str">
            <v>ARTEZA NO.46</v>
          </cell>
          <cell r="C3145" t="str">
            <v>GALLETAS LARA</v>
          </cell>
        </row>
        <row r="3146">
          <cell r="A3146" t="str">
            <v>BIM-059637</v>
          </cell>
          <cell r="B3146" t="str">
            <v>ARTEZA NO.21</v>
          </cell>
          <cell r="C3146" t="str">
            <v>GALLETAS LARA</v>
          </cell>
        </row>
        <row r="3147">
          <cell r="A3147" t="str">
            <v>BIM-059638</v>
          </cell>
          <cell r="B3147" t="str">
            <v>ARTEZA NO.1</v>
          </cell>
          <cell r="C3147" t="str">
            <v>GALLETAS LARA</v>
          </cell>
        </row>
        <row r="3148">
          <cell r="A3148" t="str">
            <v>BIM-059640</v>
          </cell>
          <cell r="B3148" t="str">
            <v>ARTEZA NO.44</v>
          </cell>
          <cell r="C3148" t="str">
            <v>GALLETAS LARA</v>
          </cell>
        </row>
        <row r="3149">
          <cell r="A3149" t="str">
            <v>BIM-059641</v>
          </cell>
          <cell r="B3149" t="str">
            <v>TANQUE # 2 CILINDRICO GRASA COPRAL OSIAR ENCHAQUETADO EN ACERO AL CARBON CON CAP</v>
          </cell>
          <cell r="C3149" t="str">
            <v>GALLETAS LARA</v>
          </cell>
        </row>
        <row r="3150">
          <cell r="A3150" t="str">
            <v>BIM-059642</v>
          </cell>
          <cell r="B3150" t="str">
            <v>TANQUE # 4 CILINDRICO ALTA FRUCTUOSA ENCHAQUETADO EN ACERO AL CARBON CON CAP. 4.</v>
          </cell>
          <cell r="C3150" t="str">
            <v>GALLETAS LARA</v>
          </cell>
        </row>
        <row r="3151">
          <cell r="A3151" t="str">
            <v>BIM-059643</v>
          </cell>
          <cell r="B3151" t="str">
            <v>TANQUE # 5 CILINDRICO ALTA FRUCTUOSA ENCHAQUETADO EN ACERO AL CARBON CON CAP. 5.</v>
          </cell>
          <cell r="C3151" t="str">
            <v>GALLETAS LARA</v>
          </cell>
        </row>
        <row r="3152">
          <cell r="A3152" t="str">
            <v>BIM-059644</v>
          </cell>
          <cell r="B3152" t="str">
            <v>ARTEZA NO.38</v>
          </cell>
          <cell r="C3152" t="str">
            <v>GALLETAS LARA</v>
          </cell>
        </row>
        <row r="3153">
          <cell r="A3153" t="str">
            <v>BIM-059645</v>
          </cell>
          <cell r="B3153" t="str">
            <v>ARTEZA NO.2</v>
          </cell>
          <cell r="C3153" t="str">
            <v>GALLETAS LARA</v>
          </cell>
        </row>
        <row r="3154">
          <cell r="A3154" t="str">
            <v>BIM-059646</v>
          </cell>
          <cell r="B3154" t="str">
            <v>ARTEZA NO.45</v>
          </cell>
          <cell r="C3154" t="str">
            <v>GALLETAS LARA</v>
          </cell>
        </row>
        <row r="3155">
          <cell r="A3155" t="str">
            <v>BIM-059647</v>
          </cell>
          <cell r="B3155" t="str">
            <v>ARTEZA NO.53</v>
          </cell>
          <cell r="C3155" t="str">
            <v>GALLETAS LARA</v>
          </cell>
        </row>
        <row r="3156">
          <cell r="A3156" t="str">
            <v>BIM-059649</v>
          </cell>
          <cell r="B3156" t="str">
            <v>ARTEZA NO.4</v>
          </cell>
          <cell r="C3156" t="str">
            <v>GALLETAS LARA</v>
          </cell>
        </row>
        <row r="3157">
          <cell r="A3157" t="str">
            <v>BIM-059651</v>
          </cell>
          <cell r="B3157" t="str">
            <v>ARTEZA NO.17</v>
          </cell>
          <cell r="C3157" t="str">
            <v>GALLETAS LARA</v>
          </cell>
        </row>
        <row r="3158">
          <cell r="A3158" t="str">
            <v>BIM-059652</v>
          </cell>
          <cell r="B3158" t="str">
            <v>ARTEZA NO.14</v>
          </cell>
          <cell r="C3158" t="str">
            <v>GALLETAS LARA</v>
          </cell>
        </row>
        <row r="3159">
          <cell r="A3159" t="str">
            <v>BIM-059653</v>
          </cell>
          <cell r="B3159" t="str">
            <v>ARTEZA NO.43</v>
          </cell>
          <cell r="C3159" t="str">
            <v>GALLETAS LARA</v>
          </cell>
        </row>
        <row r="3160">
          <cell r="A3160" t="str">
            <v>BIM-059654</v>
          </cell>
          <cell r="B3160" t="str">
            <v>ARTEZA NO.22</v>
          </cell>
          <cell r="C3160" t="str">
            <v>GALLETAS LARA</v>
          </cell>
        </row>
        <row r="3161">
          <cell r="A3161" t="str">
            <v>BIM-059655</v>
          </cell>
          <cell r="B3161" t="str">
            <v>ARTEZA NO.15</v>
          </cell>
          <cell r="C3161" t="str">
            <v>GALLETAS LARA</v>
          </cell>
        </row>
        <row r="3162">
          <cell r="A3162" t="str">
            <v>BIM-059656</v>
          </cell>
          <cell r="B3162" t="str">
            <v>ARTEZA NO.9</v>
          </cell>
          <cell r="C3162" t="str">
            <v>GALLETAS LARA</v>
          </cell>
        </row>
        <row r="3163">
          <cell r="A3163" t="str">
            <v>BIM-059657</v>
          </cell>
          <cell r="B3163" t="str">
            <v>ARTEZA NO.7</v>
          </cell>
          <cell r="C3163" t="str">
            <v>GALLETAS LARA</v>
          </cell>
        </row>
        <row r="3164">
          <cell r="A3164" t="str">
            <v>BIM-059658</v>
          </cell>
          <cell r="B3164" t="str">
            <v>ARTEZA NO.42</v>
          </cell>
          <cell r="C3164" t="str">
            <v>GALLETAS LARA</v>
          </cell>
        </row>
        <row r="3165">
          <cell r="A3165" t="str">
            <v>BIM-059659</v>
          </cell>
          <cell r="B3165" t="str">
            <v>ARTEZA NO.47</v>
          </cell>
          <cell r="C3165" t="str">
            <v>GALLETAS LARA</v>
          </cell>
        </row>
        <row r="3166">
          <cell r="A3166" t="str">
            <v>BIM-059660</v>
          </cell>
          <cell r="B3166" t="str">
            <v>ARTEZA NO.3</v>
          </cell>
          <cell r="C3166" t="str">
            <v>GALLETAS LARA</v>
          </cell>
        </row>
        <row r="3167">
          <cell r="A3167" t="str">
            <v>BIM-059661</v>
          </cell>
          <cell r="B3167" t="str">
            <v>ARTEZA NO.12</v>
          </cell>
          <cell r="C3167" t="str">
            <v>GALLETAS LARA</v>
          </cell>
        </row>
        <row r="3168">
          <cell r="A3168" t="str">
            <v>BIM-059663</v>
          </cell>
          <cell r="B3168" t="str">
            <v>ARTEZA NO.13</v>
          </cell>
          <cell r="C3168" t="str">
            <v>GALLETAS LARA</v>
          </cell>
        </row>
        <row r="3169">
          <cell r="A3169" t="str">
            <v>BIM-059664</v>
          </cell>
          <cell r="B3169" t="str">
            <v>ARTEZA NO.10</v>
          </cell>
          <cell r="C3169" t="str">
            <v>GALLETAS LARA</v>
          </cell>
        </row>
        <row r="3170">
          <cell r="A3170" t="str">
            <v>BIM-059665</v>
          </cell>
          <cell r="B3170" t="str">
            <v>ARTEZA NO.8</v>
          </cell>
          <cell r="C3170" t="str">
            <v>GALLETAS LARA</v>
          </cell>
        </row>
        <row r="3171">
          <cell r="A3171" t="str">
            <v>BIM-059666</v>
          </cell>
          <cell r="B3171" t="str">
            <v>ARTEZA NO.19</v>
          </cell>
          <cell r="C3171" t="str">
            <v>GALLETAS LARA</v>
          </cell>
        </row>
        <row r="3172">
          <cell r="A3172" t="str">
            <v>BIM-059667</v>
          </cell>
          <cell r="B3172" t="str">
            <v>ARTEZA NO.41</v>
          </cell>
          <cell r="C3172" t="str">
            <v>GALLETAS LARA</v>
          </cell>
        </row>
        <row r="3173">
          <cell r="A3173" t="str">
            <v>BIM-059668</v>
          </cell>
          <cell r="B3173" t="str">
            <v>ARTEZA NO.16</v>
          </cell>
          <cell r="C3173" t="str">
            <v>GALLETAS LARA</v>
          </cell>
        </row>
        <row r="3174">
          <cell r="A3174" t="str">
            <v>BIM-059669</v>
          </cell>
          <cell r="B3174" t="str">
            <v>ARTEZA NO.20</v>
          </cell>
          <cell r="C3174" t="str">
            <v>GALLETAS LARA</v>
          </cell>
        </row>
        <row r="3175">
          <cell r="A3175" t="str">
            <v>BIM-059670</v>
          </cell>
          <cell r="B3175" t="str">
            <v>ARTEZA NO.35</v>
          </cell>
          <cell r="C3175" t="str">
            <v>GALLETAS LARA</v>
          </cell>
        </row>
        <row r="3176">
          <cell r="A3176" t="str">
            <v>BIM-059671</v>
          </cell>
          <cell r="B3176" t="str">
            <v>ARTEZA NO.39</v>
          </cell>
          <cell r="C3176" t="str">
            <v>GALLETAS LARA</v>
          </cell>
        </row>
        <row r="3177">
          <cell r="A3177" t="str">
            <v>BIM-059672</v>
          </cell>
          <cell r="B3177" t="str">
            <v>ARTEZA NO.6</v>
          </cell>
          <cell r="C3177" t="str">
            <v>GALLETAS LARA</v>
          </cell>
        </row>
        <row r="3178">
          <cell r="A3178" t="str">
            <v>BIM-059673</v>
          </cell>
          <cell r="B3178" t="str">
            <v>ARTEZA NO.34</v>
          </cell>
          <cell r="C3178" t="str">
            <v>GALLETAS LARA</v>
          </cell>
        </row>
        <row r="3179">
          <cell r="A3179" t="str">
            <v>BIM-059674</v>
          </cell>
          <cell r="B3179" t="str">
            <v>ARTEZA NO.37</v>
          </cell>
          <cell r="C3179" t="str">
            <v>GALLETAS LARA</v>
          </cell>
        </row>
        <row r="3180">
          <cell r="A3180" t="str">
            <v>BIM-059677</v>
          </cell>
          <cell r="B3180" t="str">
            <v>CORTADORA DE ALAMBRE P/GALLETA G1  (GALLETERIA 1 GL)</v>
          </cell>
          <cell r="C3180" t="str">
            <v>GALLETAS LARA</v>
          </cell>
        </row>
        <row r="3181">
          <cell r="A3181" t="str">
            <v>BIM-059678</v>
          </cell>
          <cell r="B3181" t="str">
            <v>HORNO GALLETERO G-1  C/49 MODULOS</v>
          </cell>
          <cell r="C3181" t="str">
            <v>GALLETAS LARA</v>
          </cell>
        </row>
        <row r="3182">
          <cell r="A3182" t="str">
            <v>BIM-059680</v>
          </cell>
          <cell r="B3182" t="str">
            <v>TABLERO ELECTRICO DE FZA Y CONTROL G-1</v>
          </cell>
          <cell r="C3182" t="str">
            <v>GALLETAS LARA</v>
          </cell>
        </row>
        <row r="3183">
          <cell r="A3183" t="str">
            <v>BIM-059682</v>
          </cell>
          <cell r="B3183" t="str">
            <v>POLIPASTO G1 ELECTRICO C/CAPACIDAD DE 1000 KG</v>
          </cell>
          <cell r="C3183" t="str">
            <v>GALLETAS LARA</v>
          </cell>
        </row>
        <row r="3184">
          <cell r="A3184" t="str">
            <v>BIM-059683</v>
          </cell>
          <cell r="B3184" t="str">
            <v>POLIPASTO ELECTRICO G-3 CAP. 1000 KG.</v>
          </cell>
          <cell r="C3184" t="str">
            <v>GALLETAS LARA</v>
          </cell>
        </row>
        <row r="3185">
          <cell r="A3185" t="str">
            <v>BIM-059686</v>
          </cell>
          <cell r="B3185" t="str">
            <v>ENCINTADORA  # 1</v>
          </cell>
          <cell r="C3185" t="str">
            <v>GALLETAS LARA</v>
          </cell>
        </row>
        <row r="3186">
          <cell r="A3186" t="str">
            <v>BIM-059688</v>
          </cell>
          <cell r="B3186" t="str">
            <v>ENCINTADORA  # 2</v>
          </cell>
          <cell r="C3186" t="str">
            <v>GALLETAS LARA</v>
          </cell>
        </row>
        <row r="3187">
          <cell r="A3187" t="str">
            <v>BIM-059689</v>
          </cell>
          <cell r="B3187" t="str">
            <v>RODILLO ASTRIADOS G-2 C/TRANSPORTADOR DE BANDA SANITARIA</v>
          </cell>
          <cell r="C3187" t="str">
            <v>GALLETAS LARA</v>
          </cell>
        </row>
        <row r="3188">
          <cell r="A3188" t="str">
            <v>BIM-059690</v>
          </cell>
          <cell r="B3188" t="str">
            <v>HORNO GALLETERO DE 133 QUEMADORES  C/BANDA TRANSPORTADORA METÁLICA</v>
          </cell>
          <cell r="C3188" t="str">
            <v>GALLETAS LARA</v>
          </cell>
        </row>
        <row r="3189">
          <cell r="A3189" t="str">
            <v>BIM-059691</v>
          </cell>
          <cell r="B3189" t="str">
            <v>TRANSPORTADOR G2-15 C/BANDA DE MAYA SALIDA DE ROCIADORA</v>
          </cell>
          <cell r="C3189" t="str">
            <v>GALLETAS LARA</v>
          </cell>
        </row>
        <row r="3190">
          <cell r="A3190" t="str">
            <v>BIM-059692</v>
          </cell>
          <cell r="B3190" t="str">
            <v>TRANSPORTADOR G2-12  SALIDA DEL HORNO BANDA DE LONA</v>
          </cell>
          <cell r="C3190" t="str">
            <v>GALLETAS LARA</v>
          </cell>
        </row>
        <row r="3191">
          <cell r="A3191" t="str">
            <v>BIM-059693</v>
          </cell>
          <cell r="B3191" t="str">
            <v>DOSIFICADOR DE CANELA Y BASTIDOR DE TOLVA C/ TRASP. DE MAYA Y TRANSP. DE RECUPER</v>
          </cell>
          <cell r="C3191" t="str">
            <v>GALLETAS LARA</v>
          </cell>
        </row>
        <row r="3192">
          <cell r="A3192" t="str">
            <v>BIM-059698</v>
          </cell>
          <cell r="B3192" t="str">
            <v>ALIMENTADOR AUTOMATICO DE GALLETA OSO # 1  C/SEIS BRAZOS DEPOSITADORES</v>
          </cell>
          <cell r="C3192" t="str">
            <v>GALLETAS LARA</v>
          </cell>
        </row>
        <row r="3193">
          <cell r="A3193" t="str">
            <v>BIM-059699</v>
          </cell>
          <cell r="B3193" t="str">
            <v>LAVADORA A ALTA PRESION</v>
          </cell>
          <cell r="C3193" t="str">
            <v>GALLETAS LARA</v>
          </cell>
        </row>
        <row r="3194">
          <cell r="A3194" t="str">
            <v>BIM-059701</v>
          </cell>
          <cell r="B3194" t="str">
            <v>ENVOLVEDORA G3-2</v>
          </cell>
          <cell r="C3194" t="str">
            <v>GALLETAS LARA</v>
          </cell>
        </row>
        <row r="3195">
          <cell r="A3195" t="str">
            <v>BIM-059706</v>
          </cell>
          <cell r="B3195" t="str">
            <v>ALIMENTADOR AUTOMATICO DE GALLETA OSO # 2  C/SEIS BRAZOS DEPOSITADORES</v>
          </cell>
          <cell r="C3195" t="str">
            <v>GALLETAS LARA</v>
          </cell>
        </row>
        <row r="3196">
          <cell r="A3196" t="str">
            <v>BIM-059708</v>
          </cell>
          <cell r="B3196" t="str">
            <v>TABLERO DE FUERZA Y CONTROL # 2 G-2</v>
          </cell>
          <cell r="C3196" t="str">
            <v>GALLETAS LARA</v>
          </cell>
        </row>
        <row r="3197">
          <cell r="A3197" t="str">
            <v>BIM-059710</v>
          </cell>
          <cell r="B3197" t="str">
            <v>ENGRASADORA G-2 (ROCIADORA) C/BANDA DE MAYA Y TABLERO DE CONTROL</v>
          </cell>
          <cell r="C3197" t="str">
            <v>GALLETAS LARA</v>
          </cell>
        </row>
        <row r="3198">
          <cell r="A3198" t="str">
            <v>BIM-059711</v>
          </cell>
          <cell r="B3198" t="str">
            <v>ENVOLVEDORA G2-1</v>
          </cell>
          <cell r="C3198" t="str">
            <v>GALLETAS LARA</v>
          </cell>
        </row>
        <row r="3199">
          <cell r="A3199" t="str">
            <v>BIM-059716</v>
          </cell>
          <cell r="B3199" t="str">
            <v>DOSIFICADOR DE CREMA P/SANDWICHERA PETERS C/BOMBA</v>
          </cell>
          <cell r="C3199" t="str">
            <v>GALLETAS LARA</v>
          </cell>
        </row>
        <row r="3200">
          <cell r="A3200" t="str">
            <v>BIM-059717</v>
          </cell>
          <cell r="B3200" t="str">
            <v>TRANSPORTADOR DE BANDA SANITARIA</v>
          </cell>
          <cell r="C3200" t="str">
            <v>GALLETAS LARA</v>
          </cell>
        </row>
        <row r="3201">
          <cell r="A3201" t="str">
            <v>BIM-059733</v>
          </cell>
          <cell r="B3201" t="str">
            <v>TRANSPORTADOR DE SALIDA EMBOLSADORA # 1 G-1</v>
          </cell>
          <cell r="C3201" t="str">
            <v>GALLETAS LARA</v>
          </cell>
        </row>
        <row r="3202">
          <cell r="A3202" t="str">
            <v>BIM-059734</v>
          </cell>
          <cell r="B3202" t="str">
            <v>TRANSPORTADOR DE SALIDA EMBOLSADORA # 2 G-1</v>
          </cell>
          <cell r="C3202" t="str">
            <v>GALLETAS LARA</v>
          </cell>
        </row>
        <row r="3203">
          <cell r="A3203" t="str">
            <v>BIM-059748</v>
          </cell>
          <cell r="B3203" t="str">
            <v>TRANSPORTADOR RETRACTIL ELEVADOR DE MASA G2-02 (SALIDA DE LOS RODILLOS LAMINADOR</v>
          </cell>
          <cell r="C3203" t="str">
            <v>GALLETAS LARA</v>
          </cell>
        </row>
        <row r="3204">
          <cell r="A3204" t="str">
            <v>BIM-059752</v>
          </cell>
          <cell r="B3204" t="str">
            <v>TRANSPORTADOR RETRACTIL RECTO HORIZONTAL G-2</v>
          </cell>
          <cell r="C3204" t="str">
            <v>GALLETAS LARA</v>
          </cell>
        </row>
        <row r="3205">
          <cell r="A3205" t="str">
            <v>BIM-059753</v>
          </cell>
          <cell r="B3205" t="str">
            <v>TRANSPORTADOR RETRACTIL DE FOLDEO  G-2</v>
          </cell>
          <cell r="C3205" t="str">
            <v>GALLETAS LARA</v>
          </cell>
        </row>
        <row r="3206">
          <cell r="A3206" t="str">
            <v>BIM-059754</v>
          </cell>
          <cell r="B3206" t="str">
            <v>TRANSPORTADOR RETRACTIL RECTO HORIZONTAL SALIDA DE PRODUCTO G-2</v>
          </cell>
          <cell r="C3206" t="str">
            <v>GALLETAS LARA</v>
          </cell>
        </row>
        <row r="3207">
          <cell r="A3207" t="str">
            <v>BIM-059755</v>
          </cell>
          <cell r="B3207" t="str">
            <v>TRANSPORTADOR G2-20 DESVIADOR VERTICAL</v>
          </cell>
          <cell r="C3207" t="str">
            <v>GALLETAS LARA</v>
          </cell>
        </row>
        <row r="3208">
          <cell r="A3208" t="str">
            <v>BIM-059756</v>
          </cell>
          <cell r="B3208" t="str">
            <v>TRANSPORTADOR DESVIADOR VERTICAL G3-16</v>
          </cell>
          <cell r="C3208" t="str">
            <v>GALLETAS LARA</v>
          </cell>
        </row>
        <row r="3209">
          <cell r="A3209" t="str">
            <v>BIM-059757</v>
          </cell>
          <cell r="B3209" t="str">
            <v>TRANSPORTADOR G2-21 CURVO A 90Ø G-2 C/BANDA SANITARIA</v>
          </cell>
          <cell r="C3209" t="str">
            <v>GALLETAS LARA</v>
          </cell>
        </row>
        <row r="3210">
          <cell r="A3210" t="str">
            <v>BIM-059758</v>
          </cell>
          <cell r="B3210" t="str">
            <v>TRANSPORTADOR RECTO HORIZONTAL ALIMENTADOR DE OSOS</v>
          </cell>
          <cell r="C3210" t="str">
            <v>GALLETAS LARA</v>
          </cell>
        </row>
        <row r="3211">
          <cell r="A3211" t="str">
            <v>BIM-059759</v>
          </cell>
          <cell r="B3211" t="str">
            <v>TRANSPORTADOR G2-22 ALIMENTADOR A OSOS</v>
          </cell>
          <cell r="C3211" t="str">
            <v>GALLETAS LARA</v>
          </cell>
        </row>
        <row r="3212">
          <cell r="A3212" t="str">
            <v>BIM-059760</v>
          </cell>
          <cell r="B3212" t="str">
            <v>TRANSPORTADOR CURVO A 90Ø G3-17 C/BANDA SANITARIA</v>
          </cell>
          <cell r="C3212" t="str">
            <v>GALLETAS LARA</v>
          </cell>
        </row>
        <row r="3213">
          <cell r="A3213" t="str">
            <v>BIM-059761</v>
          </cell>
          <cell r="B3213" t="str">
            <v>RODILLOS ASTRIADOS CON TOLVA DE ALIM. Y TRANSPORTADOR DE BANDA SANITARIA G3-01</v>
          </cell>
          <cell r="C3213" t="str">
            <v>GALLETAS LARA</v>
          </cell>
        </row>
        <row r="3214">
          <cell r="A3214" t="str">
            <v>BIM-059762</v>
          </cell>
          <cell r="B3214" t="str">
            <v>RODILLOS LAMINADORES # 1 G-3</v>
          </cell>
          <cell r="C3214" t="str">
            <v>GALLETAS LARA</v>
          </cell>
        </row>
        <row r="3215">
          <cell r="A3215" t="str">
            <v>BIM-059763</v>
          </cell>
          <cell r="B3215" t="str">
            <v>RODILLOS CALIRADORES G-3 C/TRANSP. DE BANDA SANITARIA Y TOLVA DEPOSITADORA DE HA</v>
          </cell>
          <cell r="C3215" t="str">
            <v>GALLETAS LARA</v>
          </cell>
        </row>
        <row r="3216">
          <cell r="A3216" t="str">
            <v>BIM-059764</v>
          </cell>
          <cell r="B3216" t="str">
            <v>TRANSPORTADOR DE RECORTE # 3</v>
          </cell>
          <cell r="C3216" t="str">
            <v>GALLETAS LARA</v>
          </cell>
        </row>
        <row r="3217">
          <cell r="A3217" t="str">
            <v>BIM-059765</v>
          </cell>
          <cell r="B3217" t="str">
            <v>HORNO GALLETERO C/36 MODULOS  (GALLETERIA 3 GL)</v>
          </cell>
          <cell r="C3217" t="str">
            <v>GALLETAS LARA</v>
          </cell>
        </row>
        <row r="3218">
          <cell r="A3218" t="str">
            <v>BIM-059766</v>
          </cell>
          <cell r="B3218" t="str">
            <v>CORTADORA DE ALAMBRE G-4</v>
          </cell>
          <cell r="C3218" t="str">
            <v>GALLETAS LARA</v>
          </cell>
        </row>
        <row r="3219">
          <cell r="A3219" t="str">
            <v>BIM-059767</v>
          </cell>
          <cell r="B3219" t="str">
            <v>TRES DUCTOS DE SALIDA DE HUMO DE 9MTS. DE LARGO (CAMPANAS EXTR. DE HUMO LINEA G1</v>
          </cell>
          <cell r="C3219" t="str">
            <v>GALLETAS LARA</v>
          </cell>
        </row>
        <row r="3220">
          <cell r="A3220" t="str">
            <v>BIM-059771</v>
          </cell>
          <cell r="B3220" t="str">
            <v>DETECTOR DE METALES  G-3</v>
          </cell>
          <cell r="C3220" t="str">
            <v>GALLETAS LARA</v>
          </cell>
        </row>
        <row r="3221">
          <cell r="A3221" t="str">
            <v>BIM-059772</v>
          </cell>
          <cell r="B3221" t="str">
            <v>TRANSPORTADOR DE BANDA DE MAYA SALIDA DEL ROCIADOR</v>
          </cell>
          <cell r="C3221" t="str">
            <v>GALLETAS LARA</v>
          </cell>
        </row>
        <row r="3222">
          <cell r="A3222" t="str">
            <v>BIM-059773</v>
          </cell>
          <cell r="B3222" t="str">
            <v>ENGRASADORA G-3 (ROCIADORA) C/BANDA DE MAYA Y TABLERO DE CONTROL</v>
          </cell>
          <cell r="C3222" t="str">
            <v>GALLETAS LARA</v>
          </cell>
        </row>
        <row r="3223">
          <cell r="A3223" t="str">
            <v>BIM-059781</v>
          </cell>
          <cell r="B3223" t="str">
            <v>TABLERO #2 G-3 FUERZA Y CONTROL P/FORMADO Y TROQUELADO EN LINEA G-3</v>
          </cell>
          <cell r="C3223" t="str">
            <v>GALLETAS LARA</v>
          </cell>
        </row>
        <row r="3224">
          <cell r="A3224" t="str">
            <v>BIM-059782</v>
          </cell>
          <cell r="B3224" t="str">
            <v>ENVOLVEDORA GA2-04</v>
          </cell>
          <cell r="C3224" t="str">
            <v>GALLETAS LARA</v>
          </cell>
        </row>
        <row r="3225">
          <cell r="A3225" t="str">
            <v>BIM-059784</v>
          </cell>
          <cell r="B3225" t="str">
            <v>TRANSPORTADOR RETRACTIL RECTO HORIZONTAL SALIDA DE PRODUCTO G-3</v>
          </cell>
          <cell r="C3225" t="str">
            <v>GALLETAS LARA</v>
          </cell>
        </row>
        <row r="3226">
          <cell r="A3226" t="str">
            <v>BIM-059787</v>
          </cell>
          <cell r="B3226" t="str">
            <v>TABLERO #1 G-3 PLC</v>
          </cell>
          <cell r="C3226" t="str">
            <v>GALLETAS LARA</v>
          </cell>
        </row>
        <row r="3227">
          <cell r="A3227" t="str">
            <v>BIM-059788</v>
          </cell>
          <cell r="B3227" t="str">
            <v>EMBOLSADORA  G1-1</v>
          </cell>
          <cell r="C3227" t="str">
            <v>GALLETAS LARA</v>
          </cell>
        </row>
        <row r="3228">
          <cell r="A3228" t="str">
            <v>BIM-059790</v>
          </cell>
          <cell r="B3228" t="str">
            <v>CABEZAL DOSIFICADOR ISHIDA  G1-1PESADORA</v>
          </cell>
          <cell r="C3228" t="str">
            <v>GALLETAS LARA</v>
          </cell>
        </row>
        <row r="3229">
          <cell r="A3229" t="str">
            <v>BIM-059791</v>
          </cell>
          <cell r="B3229" t="str">
            <v>CABEZAL DOSIFICADOR ISHIDA  G1-2 PESADORA</v>
          </cell>
          <cell r="C3229" t="str">
            <v>GALLETAS LARA</v>
          </cell>
        </row>
        <row r="3230">
          <cell r="A3230" t="str">
            <v>BIM-059825</v>
          </cell>
          <cell r="B3230" t="str">
            <v>TRANSPORTADOR SUPERIOR G4-05 DE ENTRADA AL ENFRIADOR</v>
          </cell>
          <cell r="C3230" t="str">
            <v>GALLETAS LARA</v>
          </cell>
        </row>
        <row r="3231">
          <cell r="A3231" t="str">
            <v>BIM-059826</v>
          </cell>
          <cell r="B3231" t="str">
            <v>TRANSPORTADOR JIRAFA G1-16</v>
          </cell>
          <cell r="C3231" t="str">
            <v>GALLETAS LARA</v>
          </cell>
        </row>
        <row r="3232">
          <cell r="A3232" t="str">
            <v>BIM-059827</v>
          </cell>
          <cell r="B3232" t="str">
            <v>TRANSPORTADOR CURVO A 90Ø G3-25 EN ACERO INOX.</v>
          </cell>
          <cell r="C3232" t="str">
            <v>GALLETAS LARA</v>
          </cell>
        </row>
        <row r="3233">
          <cell r="A3233" t="str">
            <v>BIM-059828</v>
          </cell>
          <cell r="B3233" t="str">
            <v>TRANSPORTADOR RECTO G3-24</v>
          </cell>
          <cell r="C3233" t="str">
            <v>GALLETAS LARA</v>
          </cell>
        </row>
        <row r="3234">
          <cell r="A3234" t="str">
            <v>BIM-059830</v>
          </cell>
          <cell r="B3234" t="str">
            <v>TRANSPORTADOR ALIMENTADOR  #1  CON EMPUJADORES DE VARILLAS A ENVOLVEDORA #4 G-3</v>
          </cell>
          <cell r="C3234" t="str">
            <v>GALLETAS LARA</v>
          </cell>
        </row>
        <row r="3235">
          <cell r="A3235" t="str">
            <v>BIM-059832</v>
          </cell>
          <cell r="B3235" t="str">
            <v>TRANSPORTADOR G3-23 (ALIMENTA TRASP.DE BANDA INTRALOX) A Y B</v>
          </cell>
          <cell r="C3235" t="str">
            <v>GALLETAS LARA</v>
          </cell>
        </row>
        <row r="3236">
          <cell r="A3236" t="str">
            <v>BIM-059833</v>
          </cell>
          <cell r="B3236" t="str">
            <v>TRANSPORTADOR LEVANTADO EN TABLILLAS DE ACETAL</v>
          </cell>
          <cell r="C3236" t="str">
            <v>GALLETAS LARA</v>
          </cell>
        </row>
        <row r="3237">
          <cell r="A3237" t="str">
            <v>BIM-059835</v>
          </cell>
          <cell r="B3237" t="str">
            <v>TRANSPORTADOR RETRACTIL DE FOLDEO  G-3</v>
          </cell>
          <cell r="C3237" t="str">
            <v>GALLETAS LARA</v>
          </cell>
        </row>
        <row r="3238">
          <cell r="A3238" t="str">
            <v>BIM-059836</v>
          </cell>
          <cell r="B3238" t="str">
            <v>TRANSPORTADOR ALIMENTADOR A LOS RODILLO CALIBRADORES # 2</v>
          </cell>
          <cell r="C3238" t="str">
            <v>GALLETAS LARA</v>
          </cell>
        </row>
        <row r="3239">
          <cell r="A3239" t="str">
            <v>BIM-059837</v>
          </cell>
          <cell r="B3239" t="str">
            <v>TRANSPORTADOR RETRACTIL RECTO HORIZONTAL G-3</v>
          </cell>
          <cell r="C3239" t="str">
            <v>GALLETAS LARA</v>
          </cell>
        </row>
        <row r="3240">
          <cell r="A3240" t="str">
            <v>BIM-059841</v>
          </cell>
          <cell r="B3240" t="str">
            <v>ENGARGOLADORA AUTOMATICA</v>
          </cell>
          <cell r="C3240" t="str">
            <v>GALLETAS LARA</v>
          </cell>
        </row>
        <row r="3241">
          <cell r="A3241" t="str">
            <v>BIM-059843</v>
          </cell>
          <cell r="B3241" t="str">
            <v>MEZCLADORA PEERLES DA-300 B</v>
          </cell>
          <cell r="C3241" t="str">
            <v>GALLETAS LARA</v>
          </cell>
        </row>
        <row r="3242">
          <cell r="A3242" t="str">
            <v>BIM-059844</v>
          </cell>
          <cell r="B3242" t="str">
            <v>HORNO  WERNER C/ 4 ZONAS DE CALEFACCION Y TABLERO DE FZA. Y CONTROL #3 G-4</v>
          </cell>
          <cell r="C3242" t="str">
            <v>GALLETAS LARA</v>
          </cell>
        </row>
        <row r="3243">
          <cell r="A3243" t="str">
            <v>BIM-059845</v>
          </cell>
          <cell r="B3243" t="str">
            <v>TRANSPORTADOR G1-09  CON BANDA INTRALOX Y EMPUJADORES QUE ALIMENTA AL EPO. DE PE</v>
          </cell>
          <cell r="C3243" t="str">
            <v>GALLETAS LARA</v>
          </cell>
        </row>
        <row r="3244">
          <cell r="A3244" t="str">
            <v>BIM-059846</v>
          </cell>
          <cell r="B3244" t="str">
            <v>TRANSPORTADOR SALIDA DEL DESVIADOR G3-19 C/BANDA DE LONA</v>
          </cell>
          <cell r="C3244" t="str">
            <v>GALLETAS LARA</v>
          </cell>
        </row>
        <row r="3245">
          <cell r="A3245" t="str">
            <v>BIM-059848</v>
          </cell>
          <cell r="B3245" t="str">
            <v>ENVOLVEDORA G2-5  FMC</v>
          </cell>
          <cell r="C3245" t="str">
            <v>GALLETAS LARA</v>
          </cell>
        </row>
        <row r="3246">
          <cell r="A3246" t="str">
            <v>BIM-059850</v>
          </cell>
          <cell r="B3246" t="str">
            <v>DETECTOR DE METALES  (SURTIDO RICO GL)</v>
          </cell>
          <cell r="C3246" t="str">
            <v>GALLETAS LARA</v>
          </cell>
        </row>
        <row r="3247">
          <cell r="A3247" t="str">
            <v>BIM-059851</v>
          </cell>
          <cell r="B3247" t="str">
            <v>ARTEZA DESMENUZADORA  C/MOTOR</v>
          </cell>
          <cell r="C3247" t="str">
            <v>GALLETAS LARA</v>
          </cell>
        </row>
        <row r="3248">
          <cell r="A3248" t="str">
            <v>BIM-059853</v>
          </cell>
          <cell r="B3248" t="str">
            <v>TROQUELADORA ROYARY C/ TABLERO ELECT. 2FG4 SERIE TAB. 97-0382</v>
          </cell>
          <cell r="C3248" t="str">
            <v>GALLETAS LARA</v>
          </cell>
        </row>
        <row r="3249">
          <cell r="A3249" t="str">
            <v>BIM-059854</v>
          </cell>
          <cell r="B3249" t="str">
            <v>ELEVADOR DE AZUCAR G-4</v>
          </cell>
          <cell r="C3249" t="str">
            <v>GALLETAS LARA</v>
          </cell>
        </row>
        <row r="3250">
          <cell r="A3250" t="str">
            <v>BIM-059855</v>
          </cell>
          <cell r="B3250" t="str">
            <v>TRANSPORTADOR G4-02 ELEVADOR DE MASA (SALIDA DE LA ARTEZA)</v>
          </cell>
          <cell r="C3250" t="str">
            <v>GALLETAS LARA</v>
          </cell>
        </row>
        <row r="3251">
          <cell r="A3251" t="str">
            <v>BIM-059856</v>
          </cell>
          <cell r="B3251" t="str">
            <v>TRANSPORTADOR G2-19 RECTO-INCLINADO SALIDA DEL APILADOR</v>
          </cell>
          <cell r="C3251" t="str">
            <v>GALLETAS LARA</v>
          </cell>
        </row>
        <row r="3252">
          <cell r="A3252" t="str">
            <v>BIM-059858</v>
          </cell>
          <cell r="B3252" t="str">
            <v>TRANSPORTADOR RECTO INCLIN. ALIM YAMATO MARCA VOLPACK</v>
          </cell>
          <cell r="C3252" t="str">
            <v>GALLETAS LARA</v>
          </cell>
        </row>
        <row r="3253">
          <cell r="A3253" t="str">
            <v>BIM-059859</v>
          </cell>
          <cell r="B3253" t="str">
            <v>TRANSPORTADOR RECTO</v>
          </cell>
          <cell r="C3253" t="str">
            <v>GALLETAS LARA</v>
          </cell>
        </row>
        <row r="3254">
          <cell r="A3254" t="str">
            <v>BIM-059860</v>
          </cell>
          <cell r="B3254" t="str">
            <v>TRANSPORTADOR CURVO  90° C/BANDA SANITARIA</v>
          </cell>
          <cell r="C3254" t="str">
            <v>GALLETAS LARA</v>
          </cell>
        </row>
        <row r="3255">
          <cell r="A3255" t="str">
            <v>BIM-059861</v>
          </cell>
          <cell r="B3255" t="str">
            <v>TRANSPORTADOR DE EMPAQUE CON BANDA SANITARIA</v>
          </cell>
          <cell r="C3255" t="str">
            <v>GALLETAS LARA</v>
          </cell>
        </row>
        <row r="3256">
          <cell r="A3256" t="str">
            <v>BIM-059866</v>
          </cell>
          <cell r="B3256" t="str">
            <v>TABLERO # 5 G-4 FUERZA Y CONTROL ENVOLTURAS</v>
          </cell>
          <cell r="C3256" t="str">
            <v>GALLETAS LARA</v>
          </cell>
        </row>
        <row r="3257">
          <cell r="A3257" t="str">
            <v>BIM-059867</v>
          </cell>
          <cell r="B3257" t="str">
            <v>TRANSPORTADOR LEVANTADO EN TABLILLAS DE ACETAL G4-14  ENV. # 2</v>
          </cell>
          <cell r="C3257" t="str">
            <v>GALLETAS LARA</v>
          </cell>
        </row>
        <row r="3258">
          <cell r="A3258" t="str">
            <v>BIM-059868</v>
          </cell>
          <cell r="B3258" t="str">
            <v>TRANSPORTADOR LEVANTADO EN TABLILLAS DE ACETAL ENV. # 3</v>
          </cell>
          <cell r="C3258" t="str">
            <v>GALLETAS LARA</v>
          </cell>
        </row>
        <row r="3259">
          <cell r="A3259" t="str">
            <v>BIM-059873</v>
          </cell>
          <cell r="B3259" t="str">
            <v>ENVOLVEDORA FMC  G2-4</v>
          </cell>
          <cell r="C3259" t="str">
            <v>GALLETAS LARA</v>
          </cell>
        </row>
        <row r="3260">
          <cell r="A3260" t="str">
            <v>BIM-059875</v>
          </cell>
          <cell r="B3260" t="str">
            <v>ENVOLVEDORA SERBO  NO.2 G4</v>
          </cell>
          <cell r="C3260" t="str">
            <v>GALLETAS LARA</v>
          </cell>
        </row>
        <row r="3261">
          <cell r="A3261" t="str">
            <v>BIM-059881</v>
          </cell>
          <cell r="B3261" t="str">
            <v>SUBESTACION ELECTRICA</v>
          </cell>
          <cell r="C3261" t="str">
            <v>GALLETAS LARA</v>
          </cell>
        </row>
        <row r="3262">
          <cell r="A3262" t="str">
            <v>BIM-059888</v>
          </cell>
          <cell r="B3262" t="str">
            <v>ASPIRADORA</v>
          </cell>
          <cell r="C3262" t="str">
            <v>GALLETAS LARA</v>
          </cell>
        </row>
        <row r="3263">
          <cell r="A3263" t="str">
            <v>BIM-059890</v>
          </cell>
          <cell r="B3263" t="str">
            <v>RESTREGADORA</v>
          </cell>
          <cell r="C3263" t="str">
            <v>GALLETAS LARA</v>
          </cell>
        </row>
        <row r="3264">
          <cell r="A3264" t="str">
            <v>BIM-059891</v>
          </cell>
          <cell r="B3264" t="str">
            <v>MUFLA THERMOLINE</v>
          </cell>
          <cell r="C3264" t="str">
            <v>GALLETAS LARA</v>
          </cell>
        </row>
        <row r="3265">
          <cell r="A3265" t="str">
            <v>BIM-059892</v>
          </cell>
          <cell r="B3265" t="str">
            <v>MUFLA THERMOLINE</v>
          </cell>
          <cell r="C3265" t="str">
            <v>GALLETAS LARA</v>
          </cell>
        </row>
        <row r="3266">
          <cell r="A3266" t="str">
            <v>BIM-059893</v>
          </cell>
          <cell r="B3266" t="str">
            <v>DETERMINADOR P/PRUEBAS DE FUSION</v>
          </cell>
          <cell r="C3266" t="str">
            <v>GALLETAS LARA</v>
          </cell>
        </row>
        <row r="3267">
          <cell r="A3267" t="str">
            <v>BIM-059894</v>
          </cell>
          <cell r="B3267" t="str">
            <v>POTENCIOMETRO</v>
          </cell>
          <cell r="C3267" t="str">
            <v>GALLETAS LARA</v>
          </cell>
        </row>
        <row r="3268">
          <cell r="A3268" t="str">
            <v>BIM-059897</v>
          </cell>
          <cell r="B3268" t="str">
            <v>HORNO CONVENCIONAL DE GRAVEDAD IMPERIAL</v>
          </cell>
          <cell r="C3268" t="str">
            <v>GALLETAS LARA</v>
          </cell>
        </row>
        <row r="3269">
          <cell r="A3269" t="str">
            <v>BIM-059899</v>
          </cell>
          <cell r="B3269" t="str">
            <v>ALVEOGRAFO 220V</v>
          </cell>
          <cell r="C3269" t="str">
            <v>GALLETAS LARA</v>
          </cell>
        </row>
        <row r="3270">
          <cell r="A3270" t="str">
            <v>BIM-059900</v>
          </cell>
          <cell r="B3270" t="str">
            <v>REFRACTOMETRO  TIPO ABBE</v>
          </cell>
          <cell r="C3270" t="str">
            <v>GALLETAS LARA</v>
          </cell>
        </row>
        <row r="3271">
          <cell r="A3271" t="str">
            <v>BIM-059906</v>
          </cell>
          <cell r="B3271" t="str">
            <v>TALADRO</v>
          </cell>
          <cell r="C3271" t="str">
            <v>GALLETAS LARA</v>
          </cell>
        </row>
        <row r="3272">
          <cell r="A3272" t="str">
            <v>BIM-059907</v>
          </cell>
          <cell r="B3272" t="str">
            <v>TORNO</v>
          </cell>
          <cell r="C3272" t="str">
            <v>GALLETAS LARA</v>
          </cell>
        </row>
        <row r="3273">
          <cell r="A3273" t="str">
            <v>BIM-059975</v>
          </cell>
          <cell r="B3273" t="str">
            <v>RODILLOS ASTRIADOS Y TOLVA DE MASA</v>
          </cell>
          <cell r="C3273" t="str">
            <v>GALLETAS LARA</v>
          </cell>
        </row>
        <row r="3274">
          <cell r="A3274" t="str">
            <v>BIM-059976</v>
          </cell>
          <cell r="B3274" t="str">
            <v>RODILLOS ASTRIADOS Y TOLVA DE MASA</v>
          </cell>
          <cell r="C3274" t="str">
            <v>GALLETAS LARA</v>
          </cell>
        </row>
        <row r="3275">
          <cell r="A3275" t="str">
            <v>BIM-059977</v>
          </cell>
          <cell r="B3275" t="str">
            <v>RODILLOS ASTRIADOS Y TOLVA DE MASA</v>
          </cell>
          <cell r="C3275" t="str">
            <v>GALLETAS LARA</v>
          </cell>
        </row>
        <row r="3276">
          <cell r="A3276" t="str">
            <v>BIM-059978</v>
          </cell>
          <cell r="B3276" t="str">
            <v>RODILLOS ASTRIADOS Y TOLVA DE MASA</v>
          </cell>
          <cell r="C3276" t="str">
            <v>GALLETAS LARA</v>
          </cell>
        </row>
        <row r="3277">
          <cell r="A3277" t="str">
            <v>BIM-059979</v>
          </cell>
          <cell r="B3277" t="str">
            <v>RODILLOS ASTRIADOS Y TOLVA DE MASA</v>
          </cell>
          <cell r="C3277" t="str">
            <v>GALLETAS LARA</v>
          </cell>
        </row>
        <row r="3278">
          <cell r="A3278" t="str">
            <v>BIM-059981</v>
          </cell>
          <cell r="B3278" t="str">
            <v>TRANSPORTADOR DE SALIDA 1EROS. RODILLOS LAMINADORES C/BANDA SANITARIA</v>
          </cell>
          <cell r="C3278" t="str">
            <v>GALLETAS LARA</v>
          </cell>
        </row>
        <row r="3279">
          <cell r="A3279" t="str">
            <v>BIM-059982</v>
          </cell>
          <cell r="B3279" t="str">
            <v>TRANSPORTADOR DE SALIDA 1EROS. RODILLOS LAMINADORES C/BANDA SANITARIA</v>
          </cell>
          <cell r="C3279" t="str">
            <v>GALLETAS LARA</v>
          </cell>
        </row>
        <row r="3280">
          <cell r="A3280" t="str">
            <v>BIM-059985</v>
          </cell>
          <cell r="B3280" t="str">
            <v>GL PRODUCTORA DE HIELO</v>
          </cell>
          <cell r="C3280" t="str">
            <v>GALLETAS LARA</v>
          </cell>
        </row>
        <row r="3281">
          <cell r="A3281" t="str">
            <v>BIM-059996</v>
          </cell>
          <cell r="B3281" t="str">
            <v>ARTESA 51</v>
          </cell>
          <cell r="C3281" t="str">
            <v>GALLETAS LARA</v>
          </cell>
        </row>
        <row r="3282">
          <cell r="A3282" t="str">
            <v>BIM-059997</v>
          </cell>
          <cell r="B3282" t="str">
            <v>ARTESA 52</v>
          </cell>
          <cell r="C3282" t="str">
            <v>GALLETAS LARA</v>
          </cell>
        </row>
        <row r="3283">
          <cell r="A3283" t="str">
            <v>BIM-059998</v>
          </cell>
          <cell r="B3283" t="str">
            <v>ARTESA 50</v>
          </cell>
          <cell r="C3283" t="str">
            <v>GALLETAS LARA</v>
          </cell>
        </row>
        <row r="3284">
          <cell r="A3284" t="str">
            <v>BIM-060691</v>
          </cell>
          <cell r="B3284" t="str">
            <v>TANQUE # 1 ENCHAQUETADO CON BOMBA P/GRASA CARGIBIM (GL) CAP. 25 TONS.</v>
          </cell>
          <cell r="C3284" t="str">
            <v>GALLETAS LARA</v>
          </cell>
        </row>
        <row r="3285">
          <cell r="A3285" t="str">
            <v>BIM-061374</v>
          </cell>
          <cell r="B3285" t="str">
            <v>TABLERO DE CONTROL  FLL LINEA LAMINADO C/PANEL VIEW(GALLETAS LARA)</v>
          </cell>
          <cell r="C3285" t="str">
            <v>GALLETAS LARA</v>
          </cell>
        </row>
        <row r="3286">
          <cell r="A3286" t="str">
            <v>BIM-061375</v>
          </cell>
          <cell r="B3286" t="str">
            <v>TRANSPORTADOR DE ENLACE SALIDA DEL RODILLO TROQUELADOR C/MOTORREDUCTOR 1.34HP</v>
          </cell>
          <cell r="C3286" t="str">
            <v>GALLETAS LARA</v>
          </cell>
        </row>
        <row r="3287">
          <cell r="A3287" t="str">
            <v>BIM-069243</v>
          </cell>
          <cell r="B3287" t="str">
            <v>DETECTOR DE METALES MCA. LOMA  G1ENV20</v>
          </cell>
          <cell r="C3287" t="str">
            <v>GALLETAS LARA</v>
          </cell>
        </row>
        <row r="3288">
          <cell r="A3288" t="str">
            <v>BIM-069376</v>
          </cell>
          <cell r="B3288" t="str">
            <v>ENVOLVEDORA HORIZONTAL FUJI-FORMOST C/SIST. DE ALIMENTACION/ CODIFICADOR MARKEM</v>
          </cell>
          <cell r="C3288" t="str">
            <v>GALLETAS LARA</v>
          </cell>
        </row>
        <row r="3289">
          <cell r="A3289" t="str">
            <v>BIM-069384</v>
          </cell>
          <cell r="B3289" t="str">
            <v>CTO MAQ TABLERO FUERZA Y CONTROL 3 FASES</v>
          </cell>
          <cell r="C3289" t="str">
            <v>GALLETAS LARA</v>
          </cell>
        </row>
        <row r="3290">
          <cell r="A3290" t="str">
            <v>BIM-069386</v>
          </cell>
          <cell r="B3290" t="str">
            <v>COMPRESOR #4 GARDNER DENVER CON MOTOR DE 30HP</v>
          </cell>
          <cell r="C3290" t="str">
            <v>GALLETAS LARA</v>
          </cell>
        </row>
        <row r="3291">
          <cell r="A3291" t="str">
            <v>BIM-069387</v>
          </cell>
          <cell r="B3291" t="str">
            <v>TANQUE INGEDIADOR  DE AGUA CALIENTE ENCHAQUETADO CAP. MAX. 448 LTS. EN ACERO INO</v>
          </cell>
          <cell r="C3291" t="str">
            <v>GALLETAS LARA</v>
          </cell>
        </row>
        <row r="3292">
          <cell r="A3292" t="str">
            <v>BIM-069388</v>
          </cell>
          <cell r="B3292" t="str">
            <v>PULMON DE AIRE CAP. MAX. 11 KG/CM2</v>
          </cell>
          <cell r="C3292" t="str">
            <v>GALLETAS LARA</v>
          </cell>
        </row>
        <row r="3293">
          <cell r="A3293" t="str">
            <v>BIM-069389</v>
          </cell>
          <cell r="B3293" t="str">
            <v>INTERCAMBIADOR DE CALOR  DE PLACAS</v>
          </cell>
          <cell r="C3293" t="str">
            <v>GALLETAS LARA</v>
          </cell>
        </row>
        <row r="3294">
          <cell r="A3294" t="str">
            <v>BIM-069390</v>
          </cell>
          <cell r="B3294" t="str">
            <v>SISTEMA HIDRONEUMATICO (BOMBA DE AGUA)</v>
          </cell>
          <cell r="C3294" t="str">
            <v>GALLETAS LARA</v>
          </cell>
        </row>
        <row r="3295">
          <cell r="A3295" t="str">
            <v>BIM-069391</v>
          </cell>
          <cell r="B3295" t="str">
            <v>CALDERA GENERADORA DE VAPOR / CAP. MAX. 14.61 KG/CM2</v>
          </cell>
          <cell r="C3295" t="str">
            <v>GALLETAS LARA</v>
          </cell>
        </row>
        <row r="3296">
          <cell r="A3296" t="str">
            <v>BIM-069392</v>
          </cell>
          <cell r="B3296" t="str">
            <v>PULMON DE AIRE CAP. MAX. 6.8 KG/CM2  (SE ENCUENTRA EN ÁREA DE MEZCLADORAS)</v>
          </cell>
          <cell r="C3296" t="str">
            <v>GALLETAS LARA</v>
          </cell>
        </row>
        <row r="3297">
          <cell r="A3297" t="str">
            <v>BIM-069394</v>
          </cell>
          <cell r="B3297" t="str">
            <v>BANCO DE CAPACITORES CORRECTOR DE FACTOR DE POTENCIA</v>
          </cell>
          <cell r="C3297" t="str">
            <v>GALLETAS LARA</v>
          </cell>
        </row>
        <row r="3298">
          <cell r="A3298" t="str">
            <v>BIM-069395</v>
          </cell>
          <cell r="B3298" t="str">
            <v>TABLERO ELECTRICO FUERZA Y CONTROL DE VENTILADORES</v>
          </cell>
          <cell r="C3298" t="str">
            <v>GALLETAS LARA</v>
          </cell>
        </row>
        <row r="3299">
          <cell r="A3299" t="str">
            <v>BIM-069397</v>
          </cell>
          <cell r="B3299" t="str">
            <v>CONSERVADOR DE HIELO</v>
          </cell>
          <cell r="C3299" t="str">
            <v>GALLETAS LARA</v>
          </cell>
        </row>
        <row r="3300">
          <cell r="A3300" t="str">
            <v>BIM-069398</v>
          </cell>
          <cell r="B3300" t="str">
            <v>BATIDORA # 2 CREMADOS</v>
          </cell>
          <cell r="C3300" t="str">
            <v>GALLETAS LARA</v>
          </cell>
        </row>
        <row r="3301">
          <cell r="A3301" t="str">
            <v>BIM-069399</v>
          </cell>
          <cell r="B3301" t="str">
            <v>TRANSPORTADOR BANDA DE RECORTE #1</v>
          </cell>
          <cell r="C3301" t="str">
            <v>GALLETAS LARA</v>
          </cell>
        </row>
        <row r="3302">
          <cell r="A3302" t="str">
            <v>BIM-069400</v>
          </cell>
          <cell r="B3302" t="str">
            <v>TRANSPORTADOR BANDA DE RECORTE #2</v>
          </cell>
          <cell r="C3302" t="str">
            <v>GALLETAS LARA</v>
          </cell>
        </row>
        <row r="3303">
          <cell r="A3303" t="str">
            <v>BIM-069401</v>
          </cell>
          <cell r="B3303" t="str">
            <v>TRANSPORTADOR BANDA DE RECORTE #3</v>
          </cell>
          <cell r="C3303" t="str">
            <v>GALLETAS LARA</v>
          </cell>
        </row>
        <row r="3304">
          <cell r="A3304" t="str">
            <v>BIM-069402</v>
          </cell>
          <cell r="B3304" t="str">
            <v>TABLERO #2 DEL HORNO G1</v>
          </cell>
          <cell r="C3304" t="str">
            <v>GALLETAS LARA</v>
          </cell>
        </row>
        <row r="3305">
          <cell r="A3305" t="str">
            <v>BIM-069403</v>
          </cell>
          <cell r="B3305" t="str">
            <v>TRANSPORTADOR DE SALIDA DEL HORNO BANDA DE LONA 4.10 X 1 MTS.</v>
          </cell>
          <cell r="C3305" t="str">
            <v>GALLETAS LARA</v>
          </cell>
        </row>
        <row r="3306">
          <cell r="A3306" t="str">
            <v>BIM-069405</v>
          </cell>
          <cell r="B3306" t="str">
            <v>TABLERO 5 G-1 FUERZA Y CONTROL DE ENVOLVEDORA G1</v>
          </cell>
          <cell r="C3306" t="str">
            <v>GALLETAS LARA</v>
          </cell>
        </row>
        <row r="3307">
          <cell r="A3307" t="str">
            <v>BIM-069406</v>
          </cell>
          <cell r="B3307" t="str">
            <v>PLATO GIRATORIO DE LEVANTADO EMBOLSADORA #1 G-1</v>
          </cell>
          <cell r="C3307" t="str">
            <v>GALLETAS LARA</v>
          </cell>
        </row>
        <row r="3308">
          <cell r="A3308" t="str">
            <v>BIM-069407</v>
          </cell>
          <cell r="B3308" t="str">
            <v>PLATO GIRATORIO DE LEVANTADO EMBOLSADORA #2 G-1</v>
          </cell>
          <cell r="C3308" t="str">
            <v>GALLETAS LARA</v>
          </cell>
        </row>
        <row r="3309">
          <cell r="A3309" t="str">
            <v>BIM-069408</v>
          </cell>
          <cell r="B3309" t="str">
            <v>TRANSPORTADOR DE ALIMENTACION A LAS PESADORAS CON 3 PUERTOS DE DESCARGA CON BAND</v>
          </cell>
          <cell r="C3309" t="str">
            <v>GALLETAS LARA</v>
          </cell>
        </row>
        <row r="3310">
          <cell r="A3310" t="str">
            <v>BIM-069409</v>
          </cell>
          <cell r="B3310" t="str">
            <v>PLATAFORMA DE ESTRUCTURA METÁLICA P/3 PESADORAS (CABEZALES)</v>
          </cell>
          <cell r="C3310" t="str">
            <v>GALLETAS LARA</v>
          </cell>
        </row>
        <row r="3311">
          <cell r="A3311" t="str">
            <v>BIM-069410</v>
          </cell>
          <cell r="B3311" t="str">
            <v>RODILLOS LAMINADORES 1 G-2 C/TOLVA DE HARINA</v>
          </cell>
          <cell r="C3311" t="str">
            <v>GALLETAS LARA</v>
          </cell>
        </row>
        <row r="3312">
          <cell r="A3312" t="str">
            <v>BIM-069411</v>
          </cell>
          <cell r="B3312" t="str">
            <v>TABLERO DE CONTROL DEL RETRACTIL G-2  8FG-2</v>
          </cell>
          <cell r="C3312" t="str">
            <v>GALLETAS LARA</v>
          </cell>
        </row>
        <row r="3313">
          <cell r="A3313" t="str">
            <v>BIM-069412</v>
          </cell>
          <cell r="B3313" t="str">
            <v>RODILLOS LAMINADORES 2 (RODILLOS LISOS)</v>
          </cell>
          <cell r="C3313" t="str">
            <v>GALLETAS LARA</v>
          </cell>
        </row>
        <row r="3314">
          <cell r="A3314" t="str">
            <v>BIM-069413</v>
          </cell>
          <cell r="B3314" t="str">
            <v>TRANSPORTADOR DE ENTRADA A RODILLOS CALIBRADORES DE BANDA SANITARIA</v>
          </cell>
          <cell r="C3314" t="str">
            <v>GALLETAS LARA</v>
          </cell>
        </row>
        <row r="3315">
          <cell r="A3315" t="str">
            <v>BIM-069414</v>
          </cell>
          <cell r="B3315" t="str">
            <v>RODILLOS CALIBRADORES</v>
          </cell>
          <cell r="C3315" t="str">
            <v>GALLETAS LARA</v>
          </cell>
        </row>
        <row r="3316">
          <cell r="A3316" t="str">
            <v>BIM-069415</v>
          </cell>
          <cell r="B3316" t="str">
            <v>TROQUELADORA DE RODILLO CON BANDA DE LONA</v>
          </cell>
          <cell r="C3316" t="str">
            <v>GALLETAS LARA</v>
          </cell>
        </row>
        <row r="3317">
          <cell r="A3317" t="str">
            <v>BIM-069416</v>
          </cell>
          <cell r="B3317" t="str">
            <v>TRANSPORTADOR DE RECORTE #1</v>
          </cell>
          <cell r="C3317" t="str">
            <v>GALLETAS LARA</v>
          </cell>
        </row>
        <row r="3318">
          <cell r="A3318" t="str">
            <v>BIM-069417</v>
          </cell>
          <cell r="B3318" t="str">
            <v>TRANSPORTADOR DE RECORTE #2</v>
          </cell>
          <cell r="C3318" t="str">
            <v>GALLETAS LARA</v>
          </cell>
        </row>
        <row r="3319">
          <cell r="A3319" t="str">
            <v>BIM-069418</v>
          </cell>
          <cell r="B3319" t="str">
            <v>TRANSPORTADOR DE RECORTE #3</v>
          </cell>
          <cell r="C3319" t="str">
            <v>GALLETAS LARA</v>
          </cell>
        </row>
        <row r="3320">
          <cell r="A3320" t="str">
            <v>BIM-069419</v>
          </cell>
          <cell r="B3320" t="str">
            <v>TRANSPORTADOR DE RECORTE #4 (OSCILADOR)</v>
          </cell>
          <cell r="C3320" t="str">
            <v>GALLETAS LARA</v>
          </cell>
        </row>
        <row r="3321">
          <cell r="A3321" t="str">
            <v>BIM-069420</v>
          </cell>
          <cell r="B3321" t="str">
            <v>DEPOSITADOR DE SAL (SALERO) C/BANDA SANITARIA DE RECUPERACIÓN</v>
          </cell>
          <cell r="C3321" t="str">
            <v>GALLETAS LARA</v>
          </cell>
        </row>
        <row r="3322">
          <cell r="A3322" t="str">
            <v>BIM-069421</v>
          </cell>
          <cell r="B3322" t="str">
            <v>TRANSPORTADOR DE SALIDA (DEL SALERO) BANDA DE LONA</v>
          </cell>
          <cell r="C3322" t="str">
            <v>GALLETAS LARA</v>
          </cell>
        </row>
        <row r="3323">
          <cell r="A3323" t="str">
            <v>BIM-069422</v>
          </cell>
          <cell r="B3323" t="str">
            <v>TRANSPORTADOR G2-16 DE BANDA SANITARIA</v>
          </cell>
          <cell r="C3323" t="str">
            <v>GALLETAS LARA</v>
          </cell>
        </row>
        <row r="3324">
          <cell r="A3324" t="str">
            <v>BIM-069423</v>
          </cell>
          <cell r="B3324" t="str">
            <v>TRANSPORTADOR APILADOR G2-18</v>
          </cell>
          <cell r="C3324" t="str">
            <v>GALLETAS LARA</v>
          </cell>
        </row>
        <row r="3325">
          <cell r="A3325" t="str">
            <v>BIM-069424</v>
          </cell>
          <cell r="B3325" t="str">
            <v>TRANSPORTADOR DE LEVANTADO C/ TABLILLAS DE ACETAL   ENV.#5</v>
          </cell>
          <cell r="C3325" t="str">
            <v>GALLETAS LARA</v>
          </cell>
        </row>
        <row r="3326">
          <cell r="A3326" t="str">
            <v>BIM-069426</v>
          </cell>
          <cell r="B3326" t="str">
            <v>TRANSPORTADOR DE LEVANTADO P/ENV.# 1 EN TABLILLAS DE ACETAL</v>
          </cell>
          <cell r="C3326" t="str">
            <v>GALLETAS LARA</v>
          </cell>
        </row>
        <row r="3327">
          <cell r="A3327" t="str">
            <v>BIM-069427</v>
          </cell>
          <cell r="B3327" t="str">
            <v>ENVOLVEDORA G2-2</v>
          </cell>
          <cell r="C3327" t="str">
            <v>GALLETAS LARA</v>
          </cell>
        </row>
        <row r="3328">
          <cell r="A3328" t="str">
            <v>BIM-069428</v>
          </cell>
          <cell r="B3328" t="str">
            <v>TRANSPORTADOR DE LEVANTADO P/ENV.# 2 EN TABLILLAS DE ACETAL</v>
          </cell>
          <cell r="C3328" t="str">
            <v>GALLETAS LARA</v>
          </cell>
        </row>
        <row r="3329">
          <cell r="A3329" t="str">
            <v>BIM-069429</v>
          </cell>
          <cell r="B3329" t="str">
            <v>TRANSPORTADOR DE LEVANTADO G2-23 P/ENV.# 4 EN TABLILLAS DE ACETAL</v>
          </cell>
          <cell r="C3329" t="str">
            <v>GALLETAS LARA</v>
          </cell>
        </row>
        <row r="3330">
          <cell r="A3330" t="str">
            <v>BIM-069430</v>
          </cell>
          <cell r="B3330" t="str">
            <v>TRANSPORTADOR RETRACTIL ELEVADOR DE MASA G3-02 C/BANDA SANITARIA SECC.A 45°</v>
          </cell>
          <cell r="C3330" t="str">
            <v>GALLETAS LARA</v>
          </cell>
        </row>
        <row r="3331">
          <cell r="A3331" t="str">
            <v>BIM-069431</v>
          </cell>
          <cell r="B3331" t="str">
            <v>DEPOSITADOR DE HARINA G-3</v>
          </cell>
          <cell r="C3331" t="str">
            <v>GALLETAS LARA</v>
          </cell>
        </row>
        <row r="3332">
          <cell r="A3332" t="str">
            <v>BIM-069432</v>
          </cell>
          <cell r="B3332" t="str">
            <v>RODILLOS LAMINADORES # 2 G-3</v>
          </cell>
          <cell r="C3332" t="str">
            <v>GALLETAS LARA</v>
          </cell>
        </row>
        <row r="3333">
          <cell r="A3333" t="str">
            <v>BIM-069433</v>
          </cell>
          <cell r="B3333" t="str">
            <v>RODILLO TROQUEL G-3  C/TRASPORTADOR DE BANDA DE LONA G3-06</v>
          </cell>
          <cell r="C3333" t="str">
            <v>GALLETAS LARA</v>
          </cell>
        </row>
        <row r="3334">
          <cell r="A3334" t="str">
            <v>BIM-069434</v>
          </cell>
          <cell r="B3334" t="str">
            <v>TRANSPORTADOR DE RECORTE # 1 CON BANDA DE LONA</v>
          </cell>
          <cell r="C3334" t="str">
            <v>GALLETAS LARA</v>
          </cell>
        </row>
        <row r="3335">
          <cell r="A3335" t="str">
            <v>BIM-069435</v>
          </cell>
          <cell r="B3335" t="str">
            <v>TRANSPORTADOR DE RECORTE # 2 CON BANDA SANITARIA</v>
          </cell>
          <cell r="C3335" t="str">
            <v>GALLETAS LARA</v>
          </cell>
        </row>
        <row r="3336">
          <cell r="A3336" t="str">
            <v>BIM-069436</v>
          </cell>
          <cell r="B3336" t="str">
            <v>TRANSPORTADOR OSCILADOR #4 P/ TOLVA DE RODILLOS ASTRIADOS</v>
          </cell>
          <cell r="C3336" t="str">
            <v>GALLETAS LARA</v>
          </cell>
        </row>
        <row r="3337">
          <cell r="A3337" t="str">
            <v>BIM-069437</v>
          </cell>
          <cell r="B3337" t="str">
            <v>SALERO G3 C/TRASPORTADOR DE MAYA Y RECUPERADOR G3-10</v>
          </cell>
          <cell r="C3337" t="str">
            <v>GALLETAS LARA</v>
          </cell>
        </row>
        <row r="3338">
          <cell r="A3338" t="str">
            <v>BIM-069439</v>
          </cell>
          <cell r="B3338" t="str">
            <v>TRANSPORTADOR DE SALIDA DEL HORNO G3-12 C/BANDA DE LONA</v>
          </cell>
          <cell r="C3338" t="str">
            <v>GALLETAS LARA</v>
          </cell>
        </row>
        <row r="3339">
          <cell r="A3339" t="str">
            <v>BIM-069440</v>
          </cell>
          <cell r="B3339" t="str">
            <v>TRANSPORTADOR DE BANDA SANITARIA DEL DETECTOR DE METALES</v>
          </cell>
          <cell r="C3339" t="str">
            <v>GALLETAS LARA</v>
          </cell>
        </row>
        <row r="3340">
          <cell r="A3340" t="str">
            <v>BIM-069441</v>
          </cell>
          <cell r="B3340" t="str">
            <v>TRANSPORTADOR ABATIBLE SALIDA DEL CURVO G3-26</v>
          </cell>
          <cell r="C3340" t="str">
            <v>GALLETAS LARA</v>
          </cell>
        </row>
        <row r="3341">
          <cell r="A3341" t="str">
            <v>BIM-069442</v>
          </cell>
          <cell r="B3341" t="str">
            <v>ALIMENTADOR DE GALLETA OSO # 3 G-3 CON 8 BRAZOS DEPOSITADORES</v>
          </cell>
          <cell r="C3341" t="str">
            <v>GALLETAS LARA</v>
          </cell>
        </row>
        <row r="3342">
          <cell r="A3342" t="str">
            <v>BIM-069443</v>
          </cell>
          <cell r="B3342" t="str">
            <v>ALIMENTADOR DE GALLETA OSO # 4 G-3 CON 8 BRAZOS DEPOSITADORES</v>
          </cell>
          <cell r="C3342" t="str">
            <v>GALLETAS LARA</v>
          </cell>
        </row>
        <row r="3343">
          <cell r="A3343" t="str">
            <v>BIM-069445</v>
          </cell>
          <cell r="B3343" t="str">
            <v>TRANSPORTADOR DE LEVANTADO EN TABLILLAS DE ACETAL</v>
          </cell>
          <cell r="C3343" t="str">
            <v>GALLETAS LARA</v>
          </cell>
        </row>
        <row r="3344">
          <cell r="A3344" t="str">
            <v>BIM-069446</v>
          </cell>
          <cell r="B3344" t="str">
            <v>TABLERO #1 G-4 FUERZA Y CONTROL P/MEZCLADOR PERLESS</v>
          </cell>
          <cell r="C3344" t="str">
            <v>GALLETAS LARA</v>
          </cell>
        </row>
        <row r="3345">
          <cell r="A3345" t="str">
            <v>BIM-069447</v>
          </cell>
          <cell r="B3345" t="str">
            <v>AZUCARADOR  DE G-4  C/BANDA DE MAYA Y RECUPERADOR DE AZUCAR</v>
          </cell>
          <cell r="C3345" t="str">
            <v>GALLETAS LARA</v>
          </cell>
        </row>
        <row r="3346">
          <cell r="A3346" t="str">
            <v>BIM-069448</v>
          </cell>
          <cell r="B3346" t="str">
            <v>TRANSPORTADOR ELEVADO DE ALIMENTACION A LA CORTADORA DE ALAMBRE</v>
          </cell>
          <cell r="C3346" t="str">
            <v>GALLETAS LARA</v>
          </cell>
        </row>
        <row r="3347">
          <cell r="A3347" t="str">
            <v>BIM-069449</v>
          </cell>
          <cell r="B3347" t="str">
            <v>TABLERO 2 G-4 FORMADOR G-4</v>
          </cell>
          <cell r="C3347" t="str">
            <v>GALLETAS LARA</v>
          </cell>
        </row>
        <row r="3348">
          <cell r="A3348" t="str">
            <v>BIM-069450</v>
          </cell>
          <cell r="B3348" t="str">
            <v>TRANSPORTADOR DESVIADOR BANDA DE MALLA (SALIDA DEL HORNO )</v>
          </cell>
          <cell r="C3348" t="str">
            <v>GALLETAS LARA</v>
          </cell>
        </row>
        <row r="3349">
          <cell r="A3349" t="str">
            <v>BIM-069451</v>
          </cell>
          <cell r="B3349" t="str">
            <v>TRANSPORTADOR INFERIOR 1RO. CON BANDA DE LONA</v>
          </cell>
          <cell r="C3349" t="str">
            <v>GALLETAS LARA</v>
          </cell>
        </row>
        <row r="3350">
          <cell r="A3350" t="str">
            <v>BIM-069452</v>
          </cell>
          <cell r="B3350" t="str">
            <v>TRANSPORTADOR MOVIL C/BANDA SANITARIA P/DETECTOR DE METALES   G4-07</v>
          </cell>
          <cell r="C3350" t="str">
            <v>GALLETAS LARA</v>
          </cell>
        </row>
        <row r="3351">
          <cell r="A3351" t="str">
            <v>BIM-069453</v>
          </cell>
          <cell r="B3351" t="str">
            <v>TRANSPORTADOR TRANSVERSAL SUPERIOR G-4 (ARRIBA DEL DETECTOR DE METALES)</v>
          </cell>
          <cell r="C3351" t="str">
            <v>GALLETAS LARA</v>
          </cell>
        </row>
        <row r="3352">
          <cell r="A3352" t="str">
            <v>BIM-069454</v>
          </cell>
          <cell r="B3352" t="str">
            <v>TRANSPORTADOR ALIM A TRANSP JIRAFA</v>
          </cell>
          <cell r="C3352" t="str">
            <v>GALLETAS LARA</v>
          </cell>
        </row>
        <row r="3353">
          <cell r="A3353" t="str">
            <v>BIM-069455</v>
          </cell>
          <cell r="B3353" t="str">
            <v>BATIDORA GLEEN VERTICAL</v>
          </cell>
          <cell r="C3353" t="str">
            <v>GALLETAS LARA</v>
          </cell>
        </row>
        <row r="3354">
          <cell r="A3354" t="str">
            <v>BIM-069456</v>
          </cell>
          <cell r="B3354" t="str">
            <v>ENVOLVEDORA  FMC G4-5 SUPREMAS - SALADITAS</v>
          </cell>
          <cell r="C3354" t="str">
            <v>GALLETAS LARA</v>
          </cell>
        </row>
        <row r="3355">
          <cell r="A3355" t="str">
            <v>BIM-069457</v>
          </cell>
          <cell r="B3355" t="str">
            <v>TRANSPORTADOR LEVANTADO EN TABLILLAS DE ACETAL ENV. # 9</v>
          </cell>
          <cell r="C3355" t="str">
            <v>GALLETAS LARA</v>
          </cell>
        </row>
        <row r="3356">
          <cell r="A3356" t="str">
            <v>BIM-069459</v>
          </cell>
          <cell r="B3356" t="str">
            <v>ENVOLVEDORA GA3-03 MAGNA</v>
          </cell>
          <cell r="C3356" t="str">
            <v>GALLETAS LARA</v>
          </cell>
        </row>
        <row r="3357">
          <cell r="A3357" t="str">
            <v>BIM-069463</v>
          </cell>
          <cell r="B3357" t="str">
            <v>TRANSPORTADOR G2-24 DE LEVANTADO PROD.(AUX.P/PROMOCIONES)</v>
          </cell>
          <cell r="C3357" t="str">
            <v>GALLETAS LARA</v>
          </cell>
        </row>
        <row r="3358">
          <cell r="A3358" t="str">
            <v>BIM-069464</v>
          </cell>
          <cell r="B3358" t="str">
            <v>TRANSPORTADOR DE LEVANTADO C/BANDA SANITARIA P/ENV. #6</v>
          </cell>
          <cell r="C3358" t="str">
            <v>GALLETAS LARA</v>
          </cell>
        </row>
        <row r="3359">
          <cell r="A3359" t="str">
            <v>BIM-069466</v>
          </cell>
          <cell r="B3359" t="str">
            <v>TRANSPORTADOR P/DETECTO DE METALES</v>
          </cell>
          <cell r="C3359" t="str">
            <v>GALLETAS LARA</v>
          </cell>
        </row>
        <row r="3360">
          <cell r="A3360" t="str">
            <v>BIM-069467</v>
          </cell>
          <cell r="B3360" t="str">
            <v>TRANSPORTADOR DE LEVANTADO P/ENV.# 3 EN TABLILLAS DE ACETAL</v>
          </cell>
          <cell r="C3360" t="str">
            <v>GALLETAS LARA</v>
          </cell>
        </row>
        <row r="3361">
          <cell r="A3361" t="str">
            <v>BIM-069610</v>
          </cell>
          <cell r="B3361" t="str">
            <v>TRANSPORTADOR MOD. GLCIB020T/2003 SERIE 22</v>
          </cell>
          <cell r="C3361" t="str">
            <v>GALLETAS LARA</v>
          </cell>
        </row>
        <row r="3362">
          <cell r="A3362" t="str">
            <v>BIM-073526</v>
          </cell>
          <cell r="B3362" t="str">
            <v>SEPARADOR VIBRATORIO MCA. SWQUIPOS MOD. XSM48S6</v>
          </cell>
          <cell r="C3362" t="str">
            <v>GALLETAS LARA</v>
          </cell>
        </row>
        <row r="3363">
          <cell r="A3363" t="str">
            <v>BIM-074136</v>
          </cell>
          <cell r="B3363" t="str">
            <v>TRANSPORTADOR DE TABLILLA DE ACETAL SURTIDO RICO SUPERIOR</v>
          </cell>
          <cell r="C3363" t="str">
            <v>GALLETAS LARA</v>
          </cell>
        </row>
        <row r="3364">
          <cell r="A3364" t="str">
            <v>BIM-074137</v>
          </cell>
          <cell r="B3364" t="str">
            <v>TRANSPORTADOR DE TABLILLA DE ACETAL SURTIDO RICO INFERIOR</v>
          </cell>
          <cell r="C3364" t="str">
            <v>GALLETAS LARA</v>
          </cell>
        </row>
        <row r="3365">
          <cell r="A3365" t="str">
            <v>BIM-074138</v>
          </cell>
          <cell r="B3365" t="str">
            <v>ARTEZA</v>
          </cell>
          <cell r="C3365" t="str">
            <v>GALLETAS LARA</v>
          </cell>
        </row>
        <row r="3366">
          <cell r="A3366" t="str">
            <v>BIM-074139</v>
          </cell>
          <cell r="B3366" t="str">
            <v>ARTEZA</v>
          </cell>
          <cell r="C3366" t="str">
            <v>GALLETAS LARA</v>
          </cell>
        </row>
        <row r="3367">
          <cell r="A3367" t="str">
            <v>BIM-074597</v>
          </cell>
          <cell r="B3367" t="str">
            <v>TRANSPORTADOR HELICOIDAL GUSANO TUBERIA 4 PARA MOLIDO</v>
          </cell>
          <cell r="C3367" t="str">
            <v>GALLETAS LARA</v>
          </cell>
        </row>
        <row r="3368">
          <cell r="A3368" t="str">
            <v>BIM-074598</v>
          </cell>
          <cell r="B3368" t="str">
            <v>MOLINO PARA TRITURAR GALLETA SALADA</v>
          </cell>
          <cell r="C3368" t="str">
            <v>GALLETAS LARA</v>
          </cell>
        </row>
        <row r="3369">
          <cell r="A3369" t="str">
            <v>BIM-075450</v>
          </cell>
          <cell r="B3369" t="str">
            <v>MO TRANSPORTADOR HELICOIDAL GUSANO TUBERIA 6</v>
          </cell>
          <cell r="C3369" t="str">
            <v>GALLETAS LARA</v>
          </cell>
        </row>
        <row r="3370">
          <cell r="A3370" t="str">
            <v>BIM-077208</v>
          </cell>
          <cell r="B3370" t="str">
            <v>ARTESA DE ACERO</v>
          </cell>
          <cell r="C3370" t="str">
            <v>GALLETAS LARA</v>
          </cell>
        </row>
        <row r="3371">
          <cell r="A3371" t="str">
            <v>BIM-077209</v>
          </cell>
          <cell r="B3371" t="str">
            <v>ARTESA DE ACERO</v>
          </cell>
          <cell r="C3371" t="str">
            <v>GALLETAS LARA</v>
          </cell>
        </row>
        <row r="3372">
          <cell r="A3372" t="str">
            <v>BIM-077210</v>
          </cell>
          <cell r="B3372" t="str">
            <v>ARTESA DE ACERO</v>
          </cell>
          <cell r="C3372" t="str">
            <v>GALLETAS LARA</v>
          </cell>
        </row>
        <row r="3373">
          <cell r="A3373" t="str">
            <v>BIM-077695</v>
          </cell>
          <cell r="B3373" t="str">
            <v>TRANSFORMADOR DE CORRIENTE 750 KVA</v>
          </cell>
          <cell r="C3373" t="str">
            <v>GALLETAS LARA</v>
          </cell>
        </row>
        <row r="3374">
          <cell r="A3374" t="str">
            <v>BIM-078955</v>
          </cell>
          <cell r="B3374" t="str">
            <v xml:space="preserve">UNTADOR PARA GALLETA  MINI PRINCIPE </v>
          </cell>
          <cell r="C3374" t="str">
            <v>GALLETAS LARA</v>
          </cell>
        </row>
        <row r="3375">
          <cell r="A3375" t="str">
            <v>BIM-080430</v>
          </cell>
          <cell r="B3375" t="str">
            <v>TRANSPORTADOR TRHD-13 RECTO  SERIE 04-0540</v>
          </cell>
          <cell r="C3375" t="str">
            <v>GALLETAS LARA</v>
          </cell>
        </row>
        <row r="3376">
          <cell r="A3376" t="str">
            <v>BIM-080440</v>
          </cell>
          <cell r="B3376" t="str">
            <v>RODILLO TROQUEL DE GALLETA</v>
          </cell>
          <cell r="C3376" t="str">
            <v>GALLETAS LARA</v>
          </cell>
        </row>
        <row r="3377">
          <cell r="A3377" t="str">
            <v>BIM-080441</v>
          </cell>
          <cell r="B3377" t="str">
            <v>RODILLO TROQUEL DE GALLETA</v>
          </cell>
          <cell r="C3377" t="str">
            <v>GALLETAS LARA</v>
          </cell>
        </row>
        <row r="3378">
          <cell r="A3378" t="str">
            <v>BIM-080833</v>
          </cell>
          <cell r="B3378" t="str">
            <v>CORTADOR PARA GALLETERIA</v>
          </cell>
          <cell r="C3378" t="str">
            <v>GALLETAS LARA</v>
          </cell>
        </row>
        <row r="3379">
          <cell r="A3379" t="str">
            <v>BIM-083104</v>
          </cell>
          <cell r="B3379" t="str">
            <v>SISTEMA DE VIBRACION Y GUIAS PARA  GALLETAS</v>
          </cell>
          <cell r="C3379" t="str">
            <v>GALLETAS LARA</v>
          </cell>
        </row>
        <row r="3380">
          <cell r="A3380" t="str">
            <v>BIM-090713</v>
          </cell>
          <cell r="B3380" t="str">
            <v>SG CONTENEDOR DE HIELO</v>
          </cell>
          <cell r="C3380" t="str">
            <v>GALLETAS LARA</v>
          </cell>
        </row>
        <row r="3381">
          <cell r="A3381" t="str">
            <v>BIM-093011</v>
          </cell>
          <cell r="B3381" t="str">
            <v>TRANSPORTADOR DE 85 X 46 X 36 1/2</v>
          </cell>
          <cell r="C3381" t="str">
            <v>GALLETAS LARA</v>
          </cell>
        </row>
        <row r="3382">
          <cell r="A3382" t="str">
            <v>BIM-093522</v>
          </cell>
          <cell r="B3382" t="str">
            <v>TRANSPORTADOR DE ALIMENTACION A SANDWICHERA PETER  CAMBIAR DE CENTRO DE COSTO P</v>
          </cell>
          <cell r="C3382" t="str">
            <v>GALLETAS LARA</v>
          </cell>
        </row>
        <row r="3383">
          <cell r="A3383" t="str">
            <v>BIM-098124</v>
          </cell>
          <cell r="B3383" t="str">
            <v>TRANSPORTADOR  3 PARA LINEA DE GALLETAS</v>
          </cell>
          <cell r="C3383" t="str">
            <v>GALLETAS LARA</v>
          </cell>
        </row>
        <row r="3384">
          <cell r="A3384" t="str">
            <v>BIM-109260</v>
          </cell>
          <cell r="B3384" t="str">
            <v>MAQUINA DOSIFICADORA DE 8 BRAZOS ( SE MODIFICO MAQ ORIGINAL)</v>
          </cell>
          <cell r="C3384" t="str">
            <v>GALLETAS LARA</v>
          </cell>
        </row>
        <row r="3385">
          <cell r="A3385" t="str">
            <v>BIM-133188</v>
          </cell>
          <cell r="B3385" t="str">
            <v>MARMITA ENCHAQUETADA EN ACERO INOXIDABLE</v>
          </cell>
          <cell r="C3385" t="str">
            <v>GALLETAS LARA</v>
          </cell>
        </row>
        <row r="3386">
          <cell r="A3386" t="str">
            <v>BIM-136661</v>
          </cell>
          <cell r="B3386" t="str">
            <v>TRANSPORTADOR  DE  MASA</v>
          </cell>
          <cell r="C3386" t="str">
            <v>GALLETAS LARA</v>
          </cell>
        </row>
        <row r="3387">
          <cell r="A3387" t="str">
            <v>BIM-136666</v>
          </cell>
          <cell r="B3387" t="str">
            <v>TRANSPORTADOR CURVO DE BANDA PLASTICA</v>
          </cell>
          <cell r="C3387" t="str">
            <v>GALLETAS LARA</v>
          </cell>
        </row>
        <row r="3388">
          <cell r="A3388" t="str">
            <v>BIM-140892</v>
          </cell>
          <cell r="B3388" t="str">
            <v>MAQUNA ALIMENTACION DE SANWUICH TIPO US2</v>
          </cell>
          <cell r="C3388" t="str">
            <v>GALLETAS LARA</v>
          </cell>
        </row>
        <row r="3389">
          <cell r="A3389" t="str">
            <v>BIM-143232</v>
          </cell>
          <cell r="B3389" t="str">
            <v>ARTESA FERMENTADORA CON SISTEMA DE ELEVACION DE TINA ACABADO SATINADO # 1</v>
          </cell>
          <cell r="C3389" t="str">
            <v>GALLETAS LARA</v>
          </cell>
        </row>
        <row r="3390">
          <cell r="A3390" t="str">
            <v>BIM-143233</v>
          </cell>
          <cell r="B3390" t="str">
            <v>ARTEZA ACERO INOXIDABLE 54</v>
          </cell>
          <cell r="C3390" t="str">
            <v>GALLETAS LARA</v>
          </cell>
        </row>
        <row r="3391">
          <cell r="A3391" t="str">
            <v>BIM-143234</v>
          </cell>
          <cell r="B3391" t="str">
            <v>ARTEZA ACERO INOXIDABLE 56</v>
          </cell>
          <cell r="C3391" t="str">
            <v>GALLETAS LARA</v>
          </cell>
        </row>
        <row r="3392">
          <cell r="A3392" t="str">
            <v>BIM-143235</v>
          </cell>
          <cell r="B3392" t="str">
            <v>ARTEZA ACERO INOXIDABLE 57</v>
          </cell>
          <cell r="C3392" t="str">
            <v>GALLETAS LARA</v>
          </cell>
        </row>
        <row r="3393">
          <cell r="A3393" t="str">
            <v>BIM-143236</v>
          </cell>
          <cell r="B3393" t="str">
            <v>ARTEZA ACERO INOXIDABLE 58</v>
          </cell>
          <cell r="C3393" t="str">
            <v>GALLETAS LARA</v>
          </cell>
        </row>
        <row r="3394">
          <cell r="A3394" t="str">
            <v>BIM-143237</v>
          </cell>
          <cell r="B3394" t="str">
            <v>ARTEZA ACERO INOXIDABLE 59</v>
          </cell>
          <cell r="C3394" t="str">
            <v>GALLETAS LARA</v>
          </cell>
        </row>
        <row r="3395">
          <cell r="A3395" t="str">
            <v>BIM-144852</v>
          </cell>
          <cell r="B3395" t="str">
            <v>SISTEMA DE AHORRO ENERGIA CONTROL DE VELOCIDAD MARCA ULTATEK</v>
          </cell>
          <cell r="C3395" t="str">
            <v>GALLETAS LARA</v>
          </cell>
        </row>
        <row r="3396">
          <cell r="A3396" t="str">
            <v>BIM-144853</v>
          </cell>
          <cell r="B3396" t="str">
            <v>SISTEMA AIRE ACONDICIONADO TABLERO  DISCONNET SWITCH INSTALACION ELECTRICA</v>
          </cell>
          <cell r="C3396" t="str">
            <v>GALLETAS LARA</v>
          </cell>
        </row>
        <row r="3397">
          <cell r="A3397" t="str">
            <v>BIM-147778</v>
          </cell>
          <cell r="B3397" t="str">
            <v>TRANSPPARA SUBIR CARTON TAPANCO</v>
          </cell>
          <cell r="C3397" t="str">
            <v>GALLETAS LARA</v>
          </cell>
        </row>
        <row r="3398">
          <cell r="A3398" t="str">
            <v>BIM-147783</v>
          </cell>
          <cell r="B3398" t="str">
            <v>OLLA CREMA GALLETAS LORS</v>
          </cell>
          <cell r="C3398" t="str">
            <v>GALLETAS LARA</v>
          </cell>
        </row>
        <row r="3399">
          <cell r="A3399" t="str">
            <v>BIM-150111</v>
          </cell>
          <cell r="B3399" t="str">
            <v>SIST AHORRO Y CTROL DE VELOCIDADES P/MEZCALADORA MARCA PEERLES MOD M17-0216G009H</v>
          </cell>
          <cell r="C3399" t="str">
            <v>GALLETAS LARA</v>
          </cell>
        </row>
        <row r="3400">
          <cell r="A3400" t="str">
            <v>BIM-153954</v>
          </cell>
          <cell r="B3400" t="str">
            <v>TABLERO ELECTRICO DE AHORRADOR DE ENERGIA</v>
          </cell>
          <cell r="C3400" t="str">
            <v>GALLETAS LARA</v>
          </cell>
        </row>
        <row r="3401">
          <cell r="A3401" t="str">
            <v>BIM-163596</v>
          </cell>
          <cell r="B3401" t="str">
            <v>SEPARADOR VIBRATORIO</v>
          </cell>
          <cell r="C3401" t="str">
            <v>GALLETAS LARA</v>
          </cell>
        </row>
        <row r="3402">
          <cell r="A3402" t="str">
            <v>BIM-164191</v>
          </cell>
          <cell r="B3402" t="str">
            <v>MOLINO PARA TRITURAR GALLETA</v>
          </cell>
          <cell r="C3402" t="str">
            <v>GALLETAS LARA</v>
          </cell>
        </row>
        <row r="3403">
          <cell r="A3403" t="str">
            <v>BIM-164663</v>
          </cell>
          <cell r="B3403" t="str">
            <v>ARTESA GALLETERIA 2</v>
          </cell>
          <cell r="C3403" t="str">
            <v>GALLETAS LARA</v>
          </cell>
        </row>
        <row r="3404">
          <cell r="A3404" t="str">
            <v>BIM-164664</v>
          </cell>
          <cell r="B3404" t="str">
            <v>ARTESA GALLETERIA 2</v>
          </cell>
          <cell r="C3404" t="str">
            <v>GALLETAS LARA</v>
          </cell>
        </row>
        <row r="3405">
          <cell r="A3405" t="str">
            <v>BIM-164680</v>
          </cell>
          <cell r="B3405" t="str">
            <v>TRANSPORTDAOR CURVO BANDA PLASTICA G2-30</v>
          </cell>
          <cell r="C3405" t="str">
            <v>GALLETAS LARA</v>
          </cell>
        </row>
        <row r="3406">
          <cell r="A3406" t="str">
            <v>BIM-164681</v>
          </cell>
          <cell r="B3406" t="str">
            <v>TRANSPORTDAOR CURVO BANDA PLASTICA</v>
          </cell>
          <cell r="C3406" t="str">
            <v>GALLETAS LARA</v>
          </cell>
        </row>
        <row r="3407">
          <cell r="A3407" t="str">
            <v>BIM-169146</v>
          </cell>
          <cell r="B3407" t="str">
            <v>TRANSPORTDAOR CURVO TIPO S</v>
          </cell>
          <cell r="C3407" t="str">
            <v>GALLETAS LARA</v>
          </cell>
        </row>
        <row r="3408">
          <cell r="A3408" t="str">
            <v>BIM-170722</v>
          </cell>
          <cell r="B3408" t="str">
            <v>MAQUINA DOSIFICADORA DE 8 BRAZOS</v>
          </cell>
          <cell r="C3408" t="str">
            <v>GALLETAS LARA</v>
          </cell>
        </row>
        <row r="3409">
          <cell r="A3409" t="str">
            <v>BIM-173494</v>
          </cell>
          <cell r="B3409" t="str">
            <v>TRANSPORTADOR ALIMENTADOR TIPO JIRAFA MOLIDO CRUJIENTE</v>
          </cell>
          <cell r="C3409" t="str">
            <v>GALLETAS LARA</v>
          </cell>
        </row>
        <row r="3410">
          <cell r="A3410" t="str">
            <v>BIM-173908</v>
          </cell>
          <cell r="B3410" t="str">
            <v>TANQUE ALTA FRUCTUOSA CAP17000 LTS</v>
          </cell>
          <cell r="C3410" t="str">
            <v>GALLETAS LARA</v>
          </cell>
        </row>
        <row r="3411">
          <cell r="A3411" t="str">
            <v>BIM-174243</v>
          </cell>
          <cell r="B3411" t="str">
            <v>MONTACARGAS CROWN</v>
          </cell>
          <cell r="C3411" t="str">
            <v>GALLETAS LARA</v>
          </cell>
        </row>
        <row r="3412">
          <cell r="A3412" t="str">
            <v>BIM-177066</v>
          </cell>
          <cell r="B3412" t="str">
            <v>PRENSA COMPACTADORA VERTICAL</v>
          </cell>
          <cell r="C3412" t="str">
            <v>GALLETAS LARA</v>
          </cell>
        </row>
        <row r="3413">
          <cell r="A3413" t="str">
            <v>BIM-177069</v>
          </cell>
          <cell r="B3413" t="str">
            <v>DES PATIN ELECTRICO #1  PR4500-60-27-48</v>
          </cell>
          <cell r="C3413" t="str">
            <v>GALLETAS LARA</v>
          </cell>
        </row>
        <row r="3414">
          <cell r="A3414" t="str">
            <v>BIM-177366</v>
          </cell>
          <cell r="B3414" t="str">
            <v>ROTARY   HECHIZA</v>
          </cell>
          <cell r="C3414" t="str">
            <v>GALLETAS LARA</v>
          </cell>
        </row>
        <row r="3415">
          <cell r="A3415" t="str">
            <v>BIM-177893</v>
          </cell>
          <cell r="B3415" t="str">
            <v>TRANSPORTADOR DE SALIDA DE ENVOLVEDORA JAGUAR</v>
          </cell>
          <cell r="C3415" t="str">
            <v>GALLETAS LARA</v>
          </cell>
        </row>
        <row r="3416">
          <cell r="A3416" t="str">
            <v>BIM-181162</v>
          </cell>
          <cell r="B3416" t="str">
            <v>DETECTOR DE METALES DE 1400MMX100MM</v>
          </cell>
          <cell r="C3416" t="str">
            <v>GALLETAS LARA</v>
          </cell>
        </row>
        <row r="3417">
          <cell r="A3417" t="str">
            <v>BIM-181398</v>
          </cell>
          <cell r="B3417" t="str">
            <v>TROQUEL PARA LA FABRICACION DE GALLETA CANELA CON 4 TABLETAS G2</v>
          </cell>
          <cell r="C3417" t="str">
            <v>GALLETAS LARA</v>
          </cell>
        </row>
        <row r="3418">
          <cell r="A3418" t="str">
            <v>BIM-181399</v>
          </cell>
          <cell r="B3418" t="str">
            <v>TROQUEL PARA LA FABRICACION DE GALLETA MAGNO DE 15 CAVIDADES G4</v>
          </cell>
          <cell r="C3418" t="str">
            <v>GALLETAS LARA</v>
          </cell>
        </row>
        <row r="3419">
          <cell r="A3419" t="str">
            <v>BIM-181400</v>
          </cell>
          <cell r="B3419" t="str">
            <v>TROQUEL PARA LA FABRICACION DE GALLETA LORS DE 20 CAVIDADES G4</v>
          </cell>
          <cell r="C3419" t="str">
            <v>GALLETAS LARA</v>
          </cell>
        </row>
        <row r="3420">
          <cell r="A3420" t="str">
            <v>BIM-181930</v>
          </cell>
          <cell r="B3420" t="str">
            <v>DETECTOR DE METALES DE 250MM X 100MM</v>
          </cell>
          <cell r="C3420" t="str">
            <v>GALLETAS LARA</v>
          </cell>
        </row>
        <row r="3421">
          <cell r="A3421" t="str">
            <v>BIM-181934</v>
          </cell>
          <cell r="B3421" t="str">
            <v>DOSIFICADOR ALIMENTADOR DE MASA PARA G2</v>
          </cell>
          <cell r="C3421" t="str">
            <v>GALLETAS LARA</v>
          </cell>
        </row>
        <row r="3422">
          <cell r="A3422" t="str">
            <v>BIM-181935</v>
          </cell>
          <cell r="B3422" t="str">
            <v>GUILLOTINA EN ACERO INOXIDABLE TIPO 304 PARA G2</v>
          </cell>
          <cell r="C3422" t="str">
            <v>GALLETAS LARA</v>
          </cell>
        </row>
        <row r="3423">
          <cell r="A3423" t="str">
            <v>BIM-181936</v>
          </cell>
          <cell r="B3423" t="str">
            <v>GUILLOTINA EN ACERO INOXIDABLE TIPO 304 PARA G2</v>
          </cell>
          <cell r="C3423" t="str">
            <v>GALLETAS LARA</v>
          </cell>
        </row>
        <row r="3424">
          <cell r="A3424" t="str">
            <v>BIM-181937</v>
          </cell>
          <cell r="B3424" t="str">
            <v>TRANSPORTADOR DE BANDA SANITARIA PARA G2</v>
          </cell>
          <cell r="C3424" t="str">
            <v>GALLETAS LARA</v>
          </cell>
        </row>
        <row r="3425">
          <cell r="A3425" t="str">
            <v>BIM-181938</v>
          </cell>
          <cell r="B3425" t="str">
            <v>TRANSPORTADOR DE BANDA SANITARIA PARA G2</v>
          </cell>
          <cell r="C3425" t="str">
            <v>GALLETAS LARA</v>
          </cell>
        </row>
        <row r="3426">
          <cell r="A3426" t="str">
            <v>BIM-181939</v>
          </cell>
          <cell r="B3426" t="str">
            <v>TRANSPORTADOR PARA DETECTOR DE 350MM. POR 200MM.</v>
          </cell>
          <cell r="C3426" t="str">
            <v>GALLETAS LARA</v>
          </cell>
        </row>
        <row r="3427">
          <cell r="A3427" t="str">
            <v>BIM-181940</v>
          </cell>
          <cell r="B3427" t="str">
            <v>VOLTEADOR DE ARTEZAS PARA G2</v>
          </cell>
          <cell r="C3427" t="str">
            <v>GALLETAS LARA</v>
          </cell>
        </row>
        <row r="3428">
          <cell r="A3428" t="str">
            <v>BIM-182320</v>
          </cell>
          <cell r="B3428" t="str">
            <v>MAQUINA SUPRIM TWIN</v>
          </cell>
          <cell r="C3428" t="str">
            <v>GALLETAS LARA</v>
          </cell>
        </row>
        <row r="3429">
          <cell r="A3429" t="str">
            <v>BIM-183630</v>
          </cell>
          <cell r="B3429" t="str">
            <v>TRANSPORTADOR CURVO PARA SALIDA DE ENVOLVEDORA G4</v>
          </cell>
          <cell r="C3429" t="str">
            <v>GALLETAS LARA</v>
          </cell>
        </row>
        <row r="3430">
          <cell r="A3430" t="str">
            <v>BIM-184285</v>
          </cell>
          <cell r="B3430" t="str">
            <v>TRANSPORTADOR ADICIONAL SUPERIOR DE CANGILONES DE G-2</v>
          </cell>
          <cell r="C3430" t="str">
            <v>GALLETAS LARA</v>
          </cell>
        </row>
        <row r="3431">
          <cell r="A3431" t="str">
            <v>BIM-184286</v>
          </cell>
          <cell r="B3431" t="str">
            <v>TRANSPORTADOR ADICIONAL SUPERIOR DE CANGILONES DE G-3</v>
          </cell>
          <cell r="C3431" t="str">
            <v>GALLETAS LARA</v>
          </cell>
        </row>
        <row r="3432">
          <cell r="A3432" t="str">
            <v>BIM-184287</v>
          </cell>
          <cell r="B3432" t="str">
            <v>WAGO-750-530 AUTOM OSSOS 2</v>
          </cell>
          <cell r="C3432" t="str">
            <v>GALLETAS LARA</v>
          </cell>
        </row>
        <row r="3433">
          <cell r="A3433" t="str">
            <v>BIM-184297</v>
          </cell>
          <cell r="B3433" t="str">
            <v>ENCINTADORA Y PEGADO DE CINTAS ISHIDA FLEXIBE STRIP-PACK</v>
          </cell>
          <cell r="C3433" t="str">
            <v>GALLETAS LARA</v>
          </cell>
        </row>
        <row r="3434">
          <cell r="A3434" t="str">
            <v>BIM-184317</v>
          </cell>
          <cell r="B3434" t="str">
            <v>TRANSPORTADOR DE 21 MTS  PARA GALLETERIA</v>
          </cell>
          <cell r="C3434" t="str">
            <v>GALLETAS LARA</v>
          </cell>
        </row>
        <row r="3435">
          <cell r="A3435" t="str">
            <v>BIM-184318</v>
          </cell>
          <cell r="B3435" t="str">
            <v>ENVOLSADORA VERTICAL MOD SUPRIM TWIN</v>
          </cell>
          <cell r="C3435" t="str">
            <v>GALLETAS LARA</v>
          </cell>
        </row>
        <row r="3436">
          <cell r="A3436" t="str">
            <v>BIM-184414</v>
          </cell>
          <cell r="B3436" t="str">
            <v>PLATAFORMA TIPO TIJERA GENIE</v>
          </cell>
          <cell r="C3436" t="str">
            <v>GALLETAS LARA</v>
          </cell>
        </row>
        <row r="3437">
          <cell r="A3437" t="str">
            <v>BIM-184426</v>
          </cell>
          <cell r="B3437" t="str">
            <v>DETECTOR DE METALES DE 350MM X 200MM LOMA</v>
          </cell>
          <cell r="C3437" t="str">
            <v>GALLETAS LARA</v>
          </cell>
        </row>
        <row r="3438">
          <cell r="A3438" t="str">
            <v>BIM-184427</v>
          </cell>
          <cell r="B3438" t="str">
            <v>ENTIRADORA ISHIDA G2</v>
          </cell>
          <cell r="C3438" t="str">
            <v>GALLETAS LARA</v>
          </cell>
        </row>
        <row r="3439">
          <cell r="A3439" t="str">
            <v>BIM-184472</v>
          </cell>
          <cell r="B3439" t="str">
            <v>TRANSPORTADOR TIPO S MARCA FEIVA</v>
          </cell>
          <cell r="C3439" t="str">
            <v>GALLETAS LARA</v>
          </cell>
        </row>
        <row r="3440">
          <cell r="A3440" t="str">
            <v>BIM-184473</v>
          </cell>
          <cell r="B3440" t="str">
            <v>MONTACARGAS ELECTRICO TOYOTA</v>
          </cell>
          <cell r="C3440" t="str">
            <v>GALLETAS LARA</v>
          </cell>
        </row>
        <row r="3441">
          <cell r="A3441" t="str">
            <v>BIM-185010</v>
          </cell>
          <cell r="B3441" t="str">
            <v>TRANSPORTADOR ELEVADO TIPO JIRAFA EN ACERO INX</v>
          </cell>
          <cell r="C3441" t="str">
            <v>GALLETAS LARA</v>
          </cell>
        </row>
        <row r="3442">
          <cell r="A3442" t="str">
            <v>BIM-185011</v>
          </cell>
          <cell r="B3442" t="str">
            <v>DETECTOR DE METALES CON TRASNPORTADOR LOMA</v>
          </cell>
          <cell r="C3442" t="str">
            <v>GALLETAS LARA</v>
          </cell>
        </row>
        <row r="3443">
          <cell r="A3443" t="str">
            <v>BIM-185012</v>
          </cell>
          <cell r="B3443" t="str">
            <v>DETECTOR DE METALES CON TRASNPORTADOR LOMA</v>
          </cell>
          <cell r="C3443" t="str">
            <v>GALLETAS LARA</v>
          </cell>
        </row>
        <row r="3444">
          <cell r="A3444" t="str">
            <v>BIM-185332</v>
          </cell>
          <cell r="B3444" t="str">
            <v>MOTOBOMBA CENTRIFUGA HORIZONTAL CON TABLERO TECNO</v>
          </cell>
          <cell r="C3444" t="str">
            <v>GALLETAS LARA</v>
          </cell>
        </row>
        <row r="3445">
          <cell r="A3445" t="str">
            <v>BIM-187522</v>
          </cell>
          <cell r="B3445" t="str">
            <v>TOLVA DESMENUZADORA EN PLACA DE 3/16</v>
          </cell>
          <cell r="C3445" t="str">
            <v>GALLETAS LARA</v>
          </cell>
        </row>
        <row r="3446">
          <cell r="A3446" t="str">
            <v>BIM-187629</v>
          </cell>
          <cell r="B3446" t="str">
            <v>COMPRESOR BESG DE 30 H.P. MONTADO SOBRE TANQUE DE 12</v>
          </cell>
          <cell r="C3446" t="str">
            <v>GALLETAS LARA</v>
          </cell>
        </row>
        <row r="3447">
          <cell r="A3447" t="str">
            <v>BIM-187637</v>
          </cell>
          <cell r="B3447" t="str">
            <v>TABLERO PARA PROGRAMAR ARRANQUE CONTRA INCENDIO</v>
          </cell>
          <cell r="C3447" t="str">
            <v>GALLETAS LARA</v>
          </cell>
        </row>
        <row r="3448">
          <cell r="A3448" t="str">
            <v>BIM-188011</v>
          </cell>
          <cell r="B3448" t="str">
            <v>TRANSPORTADOR PARA DETECTOR DE METALES DE MOLIDO CRIJIENTE</v>
          </cell>
          <cell r="C3448" t="str">
            <v>GALLETAS LARA</v>
          </cell>
        </row>
        <row r="3449">
          <cell r="A3449" t="str">
            <v>BIM-188012</v>
          </cell>
          <cell r="B3449" t="str">
            <v>TRANSPORTADOR PARA DETECTOR DE METALES DE MOLIDO CRIJIENTE</v>
          </cell>
          <cell r="C3449" t="str">
            <v>GALLETAS LARA</v>
          </cell>
        </row>
        <row r="3450">
          <cell r="A3450" t="str">
            <v>BIM-198583</v>
          </cell>
          <cell r="B3450" t="str">
            <v>TRANSPORTADOR G1-01 RECTO INCLINADO</v>
          </cell>
          <cell r="C3450" t="str">
            <v>GALLETAS LARA</v>
          </cell>
        </row>
        <row r="3451">
          <cell r="A3451" t="str">
            <v>BIM-198584</v>
          </cell>
          <cell r="B3451" t="str">
            <v>TRANSPORTADOR G2-11 RECTO HORIZONTAL</v>
          </cell>
          <cell r="C3451" t="str">
            <v>GALLETAS LARA</v>
          </cell>
        </row>
        <row r="3452">
          <cell r="A3452" t="str">
            <v>BIM-198585</v>
          </cell>
          <cell r="B3452" t="str">
            <v>TRANSPORTADOR G3-14 RECTO HORIZONTAL</v>
          </cell>
          <cell r="C3452" t="str">
            <v>GALLETAS LARA</v>
          </cell>
        </row>
        <row r="3453">
          <cell r="A3453" t="str">
            <v>BIM-199324</v>
          </cell>
          <cell r="B3453" t="str">
            <v>EQUIPO PARA DE MEDIR ACTIVIDAD DE AGUA AQUA LAB SERIE 4</v>
          </cell>
          <cell r="C3453" t="str">
            <v>GALLETAS LARA</v>
          </cell>
        </row>
        <row r="3454">
          <cell r="A3454" t="str">
            <v>BIM-199350</v>
          </cell>
          <cell r="B3454" t="str">
            <v>BALANZA DE PRECISION FAMILIA EXPLORER</v>
          </cell>
          <cell r="C3454" t="str">
            <v>GALLETAS LARA</v>
          </cell>
        </row>
        <row r="3455">
          <cell r="A3455" t="str">
            <v>BIM-199351</v>
          </cell>
          <cell r="B3455" t="str">
            <v>AGITADOR DE TAMICES PORTATIL TENSION DE RED 230 VOLTS</v>
          </cell>
          <cell r="C3455" t="str">
            <v>GALLETAS LARA</v>
          </cell>
        </row>
        <row r="3456">
          <cell r="A3456" t="str">
            <v>BIM-199432</v>
          </cell>
          <cell r="B3456" t="str">
            <v>EQUIPO PARA MANEJO DE MATERIALES TIPO QUICK</v>
          </cell>
          <cell r="C3456" t="str">
            <v>GALLETAS LARA</v>
          </cell>
        </row>
        <row r="3457">
          <cell r="A3457" t="str">
            <v>BIM-199433</v>
          </cell>
          <cell r="B3457" t="str">
            <v>VALVULA ROTATORIA AC MD 40</v>
          </cell>
          <cell r="C3457" t="str">
            <v>GALLETAS LARA</v>
          </cell>
        </row>
        <row r="3458">
          <cell r="A3458" t="str">
            <v>BIM-199434</v>
          </cell>
          <cell r="B3458" t="str">
            <v>FORMADORES PARA FORMAR ANCHOS DE BOLSAS</v>
          </cell>
          <cell r="C3458" t="str">
            <v>GALLETAS LARA</v>
          </cell>
        </row>
        <row r="3459">
          <cell r="A3459" t="str">
            <v>BIM-200672</v>
          </cell>
          <cell r="B3459" t="str">
            <v>DETECTOR DE METALES LOMA PARA GA2</v>
          </cell>
          <cell r="C3459" t="str">
            <v>GALLETAS LARA</v>
          </cell>
        </row>
        <row r="3460">
          <cell r="A3460" t="str">
            <v>BIM-200673</v>
          </cell>
          <cell r="B3460" t="str">
            <v>DETECTOR DE METALES LOMA PARA GA1</v>
          </cell>
          <cell r="C3460" t="str">
            <v>GALLETAS LARA</v>
          </cell>
        </row>
        <row r="3461">
          <cell r="A3461" t="str">
            <v>BIM-200674</v>
          </cell>
          <cell r="B3461" t="str">
            <v>DETECTOR DE METALES LOMA PARA GA4</v>
          </cell>
          <cell r="C3461" t="str">
            <v>GALLETAS LARA</v>
          </cell>
        </row>
        <row r="3462">
          <cell r="A3462" t="str">
            <v>BIM-200675</v>
          </cell>
          <cell r="B3462" t="str">
            <v>DETECTOR DE METALES LOMA PARA GA3</v>
          </cell>
          <cell r="C3462" t="str">
            <v>GALLETAS LARA</v>
          </cell>
        </row>
        <row r="3463">
          <cell r="A3463" t="str">
            <v>BIM-200676</v>
          </cell>
          <cell r="B3463" t="str">
            <v>TRANSPORTADOR DE 3.5 MTS PARA ENVOLVEDORA DE TUBO</v>
          </cell>
          <cell r="C3463" t="str">
            <v>GALLETAS LARA</v>
          </cell>
        </row>
        <row r="3464">
          <cell r="A3464" t="str">
            <v>BIM-200680</v>
          </cell>
          <cell r="B3464" t="str">
            <v>TRANSPORTADOR RECUPERADOR DE AZUCAR</v>
          </cell>
          <cell r="C3464" t="str">
            <v>GALLETAS LARA</v>
          </cell>
        </row>
        <row r="3465">
          <cell r="A3465" t="str">
            <v>BIM-200681</v>
          </cell>
          <cell r="B3465" t="str">
            <v>TRANSPORTADOR DE BANDA FAT FLEX</v>
          </cell>
          <cell r="C3465" t="str">
            <v>GALLETAS LARA</v>
          </cell>
        </row>
        <row r="3466">
          <cell r="A3466" t="str">
            <v>BIM-200750</v>
          </cell>
          <cell r="B3466" t="str">
            <v>RODILLO PARA FAB DE GALLETAS CANELITAS DE 13 CAVIDADES</v>
          </cell>
          <cell r="C3466" t="str">
            <v>GALLETAS LARA</v>
          </cell>
        </row>
        <row r="3467">
          <cell r="A3467" t="str">
            <v>BIM-200751</v>
          </cell>
          <cell r="B3467" t="str">
            <v>RODILLO PARA FAB DE GALLETAS CANELITAS FIESTA DE 17 CAVIDADES</v>
          </cell>
          <cell r="C3467" t="str">
            <v>GALLETAS LARA</v>
          </cell>
        </row>
        <row r="3468">
          <cell r="A3468" t="str">
            <v>BIM-200753</v>
          </cell>
          <cell r="B3468" t="str">
            <v>MAGAZINE EN ACERO INOX PARA ENVOLTURA DE GALL AVENA</v>
          </cell>
          <cell r="C3468" t="str">
            <v>GALLETAS LARA</v>
          </cell>
        </row>
        <row r="3469">
          <cell r="A3469" t="str">
            <v>BIM-201300</v>
          </cell>
          <cell r="B3469" t="str">
            <v>DETECTOR DE METALES  SECO  ANCHO 350</v>
          </cell>
          <cell r="C3469" t="str">
            <v>GALLETAS LARA</v>
          </cell>
        </row>
        <row r="3470">
          <cell r="A3470" t="str">
            <v>BIM-201301</v>
          </cell>
          <cell r="B3470" t="str">
            <v>DETECTOR DE METALES  SECO  ANCHO 350</v>
          </cell>
          <cell r="C3470" t="str">
            <v>GALLETAS LARA</v>
          </cell>
        </row>
        <row r="3471">
          <cell r="A3471" t="str">
            <v>BIM-201302</v>
          </cell>
          <cell r="B3471" t="str">
            <v>DOSIFICADOR DE AVENA PARA HORNO G4</v>
          </cell>
          <cell r="C3471" t="str">
            <v>GALLETAS LARA</v>
          </cell>
        </row>
        <row r="3472">
          <cell r="A3472" t="str">
            <v>BIM-201303</v>
          </cell>
          <cell r="B3472" t="str">
            <v>DOSIFICADOR ASPESOR DE HUEVO</v>
          </cell>
          <cell r="C3472" t="str">
            <v>GALLETAS LARA</v>
          </cell>
        </row>
        <row r="3473">
          <cell r="A3473" t="str">
            <v>BIM-201304</v>
          </cell>
          <cell r="B3473" t="str">
            <v>MAGAZINE LINEA 4</v>
          </cell>
          <cell r="C3473" t="str">
            <v>GALLETAS LARA</v>
          </cell>
        </row>
        <row r="3474">
          <cell r="A3474" t="str">
            <v>BIM-201305</v>
          </cell>
          <cell r="B3474" t="str">
            <v>MAGAZINE LINEA 4</v>
          </cell>
          <cell r="C3474" t="str">
            <v>GALLETAS LARA</v>
          </cell>
        </row>
        <row r="3475">
          <cell r="A3475" t="str">
            <v>BIM-202050</v>
          </cell>
          <cell r="B3475" t="str">
            <v>MAQUINA ENVASADORA VERTICAL DE MONOLLENADO</v>
          </cell>
          <cell r="C3475" t="str">
            <v>GALLETAS LARA</v>
          </cell>
        </row>
        <row r="3476">
          <cell r="A3476" t="str">
            <v>BIM-202050-1</v>
          </cell>
          <cell r="B3476" t="str">
            <v>ADICION MAQUINA EN</v>
          </cell>
          <cell r="C3476" t="str">
            <v>GALLETAS LARA</v>
          </cell>
        </row>
        <row r="3477">
          <cell r="A3477" t="str">
            <v>BIM-202129</v>
          </cell>
          <cell r="B3477" t="str">
            <v>GA3 ENVOLVEDORA SERVO # 3</v>
          </cell>
          <cell r="C3477" t="str">
            <v>GALLETAS LARA</v>
          </cell>
        </row>
        <row r="3478">
          <cell r="A3478" t="str">
            <v>BIM-202146</v>
          </cell>
          <cell r="B3478" t="str">
            <v>HORNO DE GALLETERIA GA1 F1619</v>
          </cell>
          <cell r="C3478" t="str">
            <v>GALLETAS LARA</v>
          </cell>
        </row>
        <row r="3479">
          <cell r="A3479" t="str">
            <v>BIM-202147</v>
          </cell>
          <cell r="B3479" t="str">
            <v>HORNO DE GALLETERIA GA1 F1617</v>
          </cell>
          <cell r="C3479" t="str">
            <v>GALLETAS LARA</v>
          </cell>
        </row>
        <row r="3480">
          <cell r="A3480" t="str">
            <v>BIM-202148</v>
          </cell>
          <cell r="B3480" t="str">
            <v>HORNO DE GALLETERIA GA1 F1620</v>
          </cell>
          <cell r="C3480" t="str">
            <v>GALLETAS LARA</v>
          </cell>
        </row>
        <row r="3481">
          <cell r="A3481" t="str">
            <v>BIM-212204</v>
          </cell>
          <cell r="B3481" t="str">
            <v>PS1 ENVOLVEDORA SERVO # 4</v>
          </cell>
          <cell r="C3481" t="str">
            <v>GALLETAS LARA</v>
          </cell>
        </row>
        <row r="3482">
          <cell r="A3482" t="str">
            <v>BIM-212229</v>
          </cell>
          <cell r="B3482" t="str">
            <v>SOPLADOR DUROFLOW 4509 VT</v>
          </cell>
          <cell r="C3482" t="str">
            <v>GALLETAS LARA</v>
          </cell>
        </row>
        <row r="3483">
          <cell r="A3483" t="str">
            <v>BIM-212230</v>
          </cell>
          <cell r="B3483" t="str">
            <v>SOPLADOR DUROFLOW 4509 VT</v>
          </cell>
          <cell r="C3483" t="str">
            <v>GALLETAS LARA</v>
          </cell>
        </row>
        <row r="3484">
          <cell r="A3484" t="str">
            <v>BIM-212294</v>
          </cell>
          <cell r="B3484" t="str">
            <v>SISTEMA DE TRANSFERENCIA TERM</v>
          </cell>
          <cell r="C3484" t="str">
            <v>GALLETAS LARA</v>
          </cell>
        </row>
        <row r="3485">
          <cell r="A3485" t="str">
            <v>BIM-212295</v>
          </cell>
          <cell r="B3485" t="str">
            <v>TRANSPORTADOR DE ENTRADA 3 METROS DE LONG</v>
          </cell>
          <cell r="C3485" t="str">
            <v>GALLETAS LARA</v>
          </cell>
        </row>
        <row r="3486">
          <cell r="A3486" t="str">
            <v>BIM-212297</v>
          </cell>
          <cell r="B3486" t="str">
            <v>RODILLO C 7 CORTADORES CRAKER BIMBO</v>
          </cell>
          <cell r="C3486" t="str">
            <v>GALLETAS LARA</v>
          </cell>
        </row>
        <row r="3487">
          <cell r="A3487" t="str">
            <v>BIM-212298</v>
          </cell>
          <cell r="B3487" t="str">
            <v>CALDERA M-700-40-150ST</v>
          </cell>
          <cell r="C3487" t="str">
            <v>GALLETAS LARA</v>
          </cell>
        </row>
        <row r="3488">
          <cell r="A3488" t="str">
            <v>BIM-212355</v>
          </cell>
          <cell r="B3488" t="str">
            <v>GENERADOR BLUESTEAM 19.5 KW</v>
          </cell>
          <cell r="C3488" t="str">
            <v>GALLETAS LARA</v>
          </cell>
        </row>
        <row r="3489">
          <cell r="A3489" t="str">
            <v>BIM-212356</v>
          </cell>
          <cell r="B3489" t="str">
            <v>GRABADOR PARA GALLETA MAGNA</v>
          </cell>
          <cell r="C3489" t="str">
            <v>GALLETAS LARA</v>
          </cell>
        </row>
        <row r="3490">
          <cell r="A3490" t="str">
            <v>BIM-212357</v>
          </cell>
          <cell r="B3490" t="str">
            <v>SEPARADOR CENTRIFUGO A INOX. ENTRADA 4</v>
          </cell>
          <cell r="C3490" t="str">
            <v>GALLETAS LARA</v>
          </cell>
        </row>
        <row r="3491">
          <cell r="A3491" t="str">
            <v>BIM-212491</v>
          </cell>
          <cell r="B3491" t="str">
            <v>MAQUINA RESTREGADORA DE PISOS MOD. T3-E ECH2 SERIE: 900402</v>
          </cell>
          <cell r="C3491" t="str">
            <v>GALLETAS LARA</v>
          </cell>
        </row>
        <row r="3492">
          <cell r="A3492" t="str">
            <v>BIM-212495</v>
          </cell>
          <cell r="B3492" t="str">
            <v>PATIN ELECTRICO HOMBRE A BORDO</v>
          </cell>
          <cell r="C3492" t="str">
            <v>GALLETAS LARA</v>
          </cell>
        </row>
        <row r="3493">
          <cell r="A3493" t="str">
            <v>BIM-220206</v>
          </cell>
          <cell r="B3493" t="str">
            <v>QUEMADOR EXTRUIDO AC</v>
          </cell>
          <cell r="C3493" t="str">
            <v>GALLETAS LARA</v>
          </cell>
        </row>
        <row r="3494">
          <cell r="A3494" t="str">
            <v>BIM-220224</v>
          </cell>
          <cell r="B3494" t="str">
            <v>TROQUEL DE LORS PARA</v>
          </cell>
          <cell r="C3494" t="str">
            <v>GALLETAS LARA</v>
          </cell>
        </row>
        <row r="3495">
          <cell r="A3495" t="str">
            <v>BIM-239449</v>
          </cell>
          <cell r="B3495" t="str">
            <v>RODILLO TROQUELADOR GALLETA LORS</v>
          </cell>
          <cell r="C3495" t="str">
            <v>GALLETAS LARA</v>
          </cell>
        </row>
        <row r="3496">
          <cell r="A3496" t="str">
            <v>BIM-240769</v>
          </cell>
          <cell r="B3496" t="str">
            <v>PATIN ELECTRICO HOMBRE A PIE Y A BORDO MODELO PR4500-60-27-48 SERIE 6A311524</v>
          </cell>
          <cell r="C3496" t="str">
            <v>GALLETAS LARA</v>
          </cell>
        </row>
        <row r="3497">
          <cell r="A3497" t="str">
            <v>BIM-248731</v>
          </cell>
          <cell r="B3497" t="str">
            <v xml:space="preserve">COMPRESOR TIPO TORNILLO KAISER </v>
          </cell>
          <cell r="C3497" t="str">
            <v>GALLETAS LARA</v>
          </cell>
        </row>
        <row r="3498">
          <cell r="A3498" t="str">
            <v>BIM-259014</v>
          </cell>
          <cell r="B3498" t="str">
            <v>DETECTOR DE METALES MARCA BRAPENTA MODELO ICELANDER QUATTRO DSP 10.4</v>
          </cell>
          <cell r="C3498" t="str">
            <v>GALLETAS LARA</v>
          </cell>
        </row>
        <row r="3499">
          <cell r="A3499" t="str">
            <v>BIM-259015</v>
          </cell>
          <cell r="B3499" t="str">
            <v xml:space="preserve">RESTREGADORA DE PISO                                            </v>
          </cell>
          <cell r="C3499" t="str">
            <v>GALLETAS LARA</v>
          </cell>
        </row>
        <row r="3500">
          <cell r="A3500" t="str">
            <v>BIM-275748</v>
          </cell>
          <cell r="B3500" t="str">
            <v>CODIFICADOR DE TRANSFERENCIA TERMICA</v>
          </cell>
          <cell r="C3500" t="str">
            <v>GALLETAS LARA</v>
          </cell>
        </row>
        <row r="3501">
          <cell r="A3501" t="str">
            <v>BIM-275749</v>
          </cell>
          <cell r="B3501" t="str">
            <v>MALACATE ELECRICO</v>
          </cell>
          <cell r="C3501" t="str">
            <v>GALLETAS LARA</v>
          </cell>
        </row>
        <row r="3502">
          <cell r="A3502" t="str">
            <v>BIM-277055</v>
          </cell>
          <cell r="B3502" t="str">
            <v>CODIFICADOR DE TRANS</v>
          </cell>
          <cell r="C3502" t="str">
            <v>GALLETAS LARA</v>
          </cell>
        </row>
        <row r="3503">
          <cell r="A3503" t="str">
            <v>BIM-277056</v>
          </cell>
          <cell r="B3503" t="str">
            <v>CODIFICADOR DE TRANS</v>
          </cell>
          <cell r="C3503" t="str">
            <v>GALLETAS LARA</v>
          </cell>
        </row>
        <row r="3504">
          <cell r="A3504" t="str">
            <v>BIM-277057</v>
          </cell>
          <cell r="B3504" t="str">
            <v>CODIFICADOR DE TRANS</v>
          </cell>
          <cell r="C3504" t="str">
            <v>GALLETAS LARA</v>
          </cell>
        </row>
        <row r="3505">
          <cell r="A3505" t="str">
            <v>BIM-277058</v>
          </cell>
          <cell r="B3505" t="str">
            <v>CODIFICADOR DE TRANS</v>
          </cell>
          <cell r="C3505" t="str">
            <v>GALLETAS LARA</v>
          </cell>
        </row>
        <row r="3506">
          <cell r="A3506" t="str">
            <v>BIM-277059</v>
          </cell>
          <cell r="B3506" t="str">
            <v>CODIFICADOR DE TRANS</v>
          </cell>
          <cell r="C3506" t="str">
            <v>GALLETAS LARA</v>
          </cell>
        </row>
        <row r="3507">
          <cell r="A3507" t="str">
            <v>BIM-059883</v>
          </cell>
          <cell r="B3507" t="str">
            <v>PLANTA GENERADORA ELECTRICA DE EMERGENCIA</v>
          </cell>
          <cell r="C3507" t="str">
            <v>ABASTEX</v>
          </cell>
        </row>
        <row r="3508">
          <cell r="A3508" t="str">
            <v>BIM-070971</v>
          </cell>
          <cell r="B3508" t="str">
            <v>MONTACARGAS ELECTRICO N/S 1A159057 EQP CUECAS DE 48 RESPALDO DE CARGA NO.DEPARTE</v>
          </cell>
          <cell r="C3508" t="str">
            <v>ABASTEX</v>
          </cell>
        </row>
        <row r="3509">
          <cell r="A3509" t="str">
            <v>BIM-002892</v>
          </cell>
          <cell r="B3509" t="str">
            <v>TRANSPORTADOR INCLINADO DE MASA  MACINE MASTERS 'SERIE-15150893</v>
          </cell>
          <cell r="C3509" t="str">
            <v>GALLETAS GABI</v>
          </cell>
        </row>
        <row r="3510">
          <cell r="A3510" t="str">
            <v>BIM-006900</v>
          </cell>
          <cell r="B3510" t="str">
            <v>CHIMENEA DUCTO PARA ESCAPE DE GAS</v>
          </cell>
          <cell r="C3510" t="str">
            <v>GALLETAS GABI</v>
          </cell>
        </row>
        <row r="3511">
          <cell r="A3511" t="str">
            <v>BIM-006901</v>
          </cell>
          <cell r="B3511" t="str">
            <v>CHIMENEA DUCTO PARA ESCAPE DE GAS</v>
          </cell>
          <cell r="C3511" t="str">
            <v>GALLETAS GABI</v>
          </cell>
        </row>
        <row r="3512">
          <cell r="A3512" t="str">
            <v>BIM-006902</v>
          </cell>
          <cell r="B3512" t="str">
            <v>CHIMENEA DUCTO PARA ESCAPE DE GAS</v>
          </cell>
          <cell r="C3512" t="str">
            <v>GALLETAS GABI</v>
          </cell>
        </row>
        <row r="3513">
          <cell r="A3513" t="str">
            <v>BIM-006904</v>
          </cell>
          <cell r="B3513" t="str">
            <v>ALIMENTADOR DE MASA MACHINE MASTERS S-15180893 CON RODILLOS CABEZAL LAMINADO S-1</v>
          </cell>
          <cell r="C3513" t="str">
            <v>GALLETAS GABI</v>
          </cell>
        </row>
        <row r="3514">
          <cell r="A3514" t="str">
            <v>BIM-006913</v>
          </cell>
          <cell r="B3514" t="str">
            <v>EXTRUSOR DE MASA ARTEZA MACHINE MASTER S-15130893</v>
          </cell>
          <cell r="C3514" t="str">
            <v>GALLETAS GABI</v>
          </cell>
        </row>
        <row r="3515">
          <cell r="A3515" t="str">
            <v>BIM-006914</v>
          </cell>
          <cell r="B3515" t="str">
            <v>HORNO MACHINE MASTER SERIE- 15210893</v>
          </cell>
          <cell r="C3515" t="str">
            <v>GALLETAS GABI</v>
          </cell>
        </row>
        <row r="3516">
          <cell r="A3516" t="str">
            <v>BIM-006919</v>
          </cell>
          <cell r="B3516" t="str">
            <v>MEZCLADORA DE MASA MAQUINDAL MOD-P-8 SERIE 83-358</v>
          </cell>
          <cell r="C3516" t="str">
            <v>GALLETAS GABI</v>
          </cell>
        </row>
        <row r="3517">
          <cell r="A3517" t="str">
            <v>BIM-007447</v>
          </cell>
          <cell r="B3517" t="str">
            <v>MEZCLADORA HORIZONTAL</v>
          </cell>
          <cell r="C3517" t="str">
            <v>GALLETAS GABI</v>
          </cell>
        </row>
        <row r="3518">
          <cell r="A3518" t="str">
            <v>BIM-007625</v>
          </cell>
          <cell r="B3518" t="str">
            <v>TABLERO DE CONTROL MAESTRO MACHINE MASTERS</v>
          </cell>
          <cell r="C3518" t="str">
            <v>GALLETAS GABI</v>
          </cell>
        </row>
        <row r="3519">
          <cell r="A3519" t="str">
            <v>BIM-008177</v>
          </cell>
          <cell r="B3519" t="str">
            <v>BASE MOTORIZADA P/PRUEBAS EN SUAVIDADDE PAN MARCA CHATILLON LABORATORIO</v>
          </cell>
          <cell r="C3519" t="str">
            <v>GALLETAS GABI</v>
          </cell>
        </row>
        <row r="3520">
          <cell r="A3520" t="str">
            <v>BIM-009338</v>
          </cell>
          <cell r="B3520" t="str">
            <v>(2) MAGAZINES DE TRANSPORTADOR PETER MACHINERY</v>
          </cell>
          <cell r="C3520" t="str">
            <v>GALLETAS GABI</v>
          </cell>
        </row>
        <row r="3521">
          <cell r="A3521" t="str">
            <v>BIM-009379</v>
          </cell>
          <cell r="B3521" t="str">
            <v>ADITAMENTO P/ACOMODO AUTOMATICO DEGALLETAS MARCA MAQUINDAL SERIE 89-139-01DE ACE</v>
          </cell>
          <cell r="C3521" t="str">
            <v>GALLETAS GABI</v>
          </cell>
        </row>
        <row r="3522">
          <cell r="A3522" t="str">
            <v>BIM-009380</v>
          </cell>
          <cell r="B3522" t="str">
            <v>ALIMENTADOR DE MASA TIPO TOLVA MACHINE MASTERS 'SERIE - 15950794</v>
          </cell>
          <cell r="C3522" t="str">
            <v>GALLETAS GABI</v>
          </cell>
        </row>
        <row r="3523">
          <cell r="A3523" t="str">
            <v>BIM-009389</v>
          </cell>
          <cell r="B3523" t="str">
            <v>TRANSPORTADOR DE MASA CON BANDA SANITARIA</v>
          </cell>
          <cell r="C3523" t="str">
            <v>GALLETAS GABI</v>
          </cell>
        </row>
        <row r="3524">
          <cell r="A3524" t="str">
            <v>BIM-019682</v>
          </cell>
          <cell r="B3524" t="str">
            <v>BT DO1 AZUCARADOR  N. 2</v>
          </cell>
          <cell r="C3524" t="str">
            <v>GALLETAS GABI</v>
          </cell>
        </row>
        <row r="3525">
          <cell r="A3525" t="str">
            <v>BIM-020162</v>
          </cell>
          <cell r="B3525" t="str">
            <v>BT DL1 MEZCLADORA HORIZONTAL OSHIKIRI</v>
          </cell>
          <cell r="C3525" t="str">
            <v>GALLETAS GABI</v>
          </cell>
        </row>
        <row r="3526">
          <cell r="A3526" t="str">
            <v>BIM-020728</v>
          </cell>
          <cell r="B3526" t="str">
            <v>SD GA1 CORTADORA DE ALAMBRE  SM-53 DEPOSITADORA MEINCKE</v>
          </cell>
          <cell r="C3526" t="str">
            <v>GALLETAS GABI</v>
          </cell>
        </row>
        <row r="3527">
          <cell r="A3527" t="str">
            <v>BIM-020734</v>
          </cell>
          <cell r="B3527" t="str">
            <v>SD PA1 ENVOLVEDORA MAQUINDAL GAZELA 95-0158 NO. 01</v>
          </cell>
          <cell r="C3527" t="str">
            <v>GALLETAS GABI</v>
          </cell>
        </row>
        <row r="3528">
          <cell r="A3528" t="str">
            <v>BIM-025467</v>
          </cell>
          <cell r="B3528" t="str">
            <v>ENVOLVEDORA GAZELA 93-313</v>
          </cell>
          <cell r="C3528" t="str">
            <v>GALLETAS GABI</v>
          </cell>
        </row>
        <row r="3529">
          <cell r="A3529" t="str">
            <v>BIM-025571</v>
          </cell>
          <cell r="B3529" t="str">
            <v>DETECTOR DE METALES C/TRANSPORTADOR LEV PT</v>
          </cell>
          <cell r="C3529" t="str">
            <v>GALLETAS GABI</v>
          </cell>
        </row>
        <row r="3530">
          <cell r="A3530" t="str">
            <v>BIM-025943</v>
          </cell>
          <cell r="B3530" t="str">
            <v>ENFRIADOR DE TORTILLAS  N/S 15310993</v>
          </cell>
          <cell r="C3530" t="str">
            <v>GALLETAS GABI</v>
          </cell>
        </row>
        <row r="3531">
          <cell r="A3531" t="str">
            <v>BIM-026708</v>
          </cell>
          <cell r="B3531" t="str">
            <v>MEZCLADORA PEERLESS 20 ACBM</v>
          </cell>
          <cell r="C3531" t="str">
            <v>GALLETAS GABI</v>
          </cell>
        </row>
        <row r="3532">
          <cell r="A3532" t="str">
            <v>BIM-029537</v>
          </cell>
          <cell r="B3532" t="str">
            <v>TRM LINEA DE TORTILLAS MILPA REAL EXTRUSOR DE MASA S-14890593</v>
          </cell>
          <cell r="C3532" t="str">
            <v>GALLETAS GABI</v>
          </cell>
        </row>
        <row r="3533">
          <cell r="A3533" t="str">
            <v>BIM-029542</v>
          </cell>
          <cell r="B3533" t="str">
            <v>TRM MEZCLADORA HORIZONTAL DE MASA SERIE 93-327</v>
          </cell>
          <cell r="C3533" t="str">
            <v>GALLETAS GABI</v>
          </cell>
        </row>
        <row r="3534">
          <cell r="A3534" t="str">
            <v>BIM-029604</v>
          </cell>
          <cell r="B3534" t="str">
            <v>TRM ALIMENTADOR DE MASA SERIE 14920893 (MASAFEEDER)</v>
          </cell>
          <cell r="C3534" t="str">
            <v>GALLETAS GABI</v>
          </cell>
        </row>
        <row r="3535">
          <cell r="A3535" t="str">
            <v>BIM-029605</v>
          </cell>
          <cell r="B3535" t="str">
            <v>TRM CABEZAL PARA ELABORAR MASA MMMCH SERIE 14960893</v>
          </cell>
          <cell r="C3535" t="str">
            <v>GALLETAS GABI</v>
          </cell>
        </row>
        <row r="3536">
          <cell r="A3536" t="str">
            <v>BIM-029607</v>
          </cell>
          <cell r="B3536" t="str">
            <v>TRM PANEL DE CONTROL ELECTRONICO SERIE 14940893</v>
          </cell>
          <cell r="C3536" t="str">
            <v>GALLETAS GABI</v>
          </cell>
        </row>
        <row r="3537">
          <cell r="A3537" t="str">
            <v>BIM-029819</v>
          </cell>
          <cell r="B3537" t="str">
            <v>TTD PRELAMINADOR TOSTADAS 1992</v>
          </cell>
          <cell r="C3537" t="str">
            <v>GALLETAS GABI</v>
          </cell>
        </row>
        <row r="3538">
          <cell r="A3538" t="str">
            <v>BIM-033266</v>
          </cell>
          <cell r="B3538" t="str">
            <v>MO LAB VISCOSIMETRO MCA. BROOKFIELD</v>
          </cell>
          <cell r="C3538" t="str">
            <v>GALLETAS GABI</v>
          </cell>
        </row>
        <row r="3539">
          <cell r="A3539" t="str">
            <v>BIM-033274</v>
          </cell>
          <cell r="B3539" t="str">
            <v>MO LAB ACUOMETRO MEDIDOR DE ACTIVIDAD ACUOSA DECAGON</v>
          </cell>
          <cell r="C3539" t="str">
            <v>GALLETAS GABI</v>
          </cell>
        </row>
        <row r="3540">
          <cell r="A3540" t="str">
            <v>BIM-033399</v>
          </cell>
          <cell r="B3540" t="str">
            <v>MO GA3 MEZCLADORA PERLEES MOD DA 300 B S-81018</v>
          </cell>
          <cell r="C3540" t="str">
            <v>GALLETAS GABI</v>
          </cell>
        </row>
        <row r="3541">
          <cell r="A3541" t="str">
            <v>BIM-037527</v>
          </cell>
          <cell r="B3541" t="str">
            <v>BSL TS1 TRANSP. ENLACE A SECADOR</v>
          </cell>
          <cell r="C3541" t="str">
            <v>GALLETAS GABI</v>
          </cell>
        </row>
        <row r="3542">
          <cell r="A3542" t="str">
            <v>BIM-037528</v>
          </cell>
          <cell r="B3542" t="str">
            <v>BSL TS1 TRANSP. ENLACE A FREIDOR</v>
          </cell>
          <cell r="C3542" t="str">
            <v>GALLETAS GABI</v>
          </cell>
        </row>
        <row r="3543">
          <cell r="A3543" t="str">
            <v>BIM-037531</v>
          </cell>
          <cell r="B3543" t="str">
            <v>BSL TS1 TRANSP. ELEVADOR DE MASA</v>
          </cell>
          <cell r="C3543" t="str">
            <v>GALLETAS GABI</v>
          </cell>
        </row>
        <row r="3544">
          <cell r="A3544" t="str">
            <v>BIM-037532</v>
          </cell>
          <cell r="B3544" t="str">
            <v>BSL TS1 1FCT1 TABLERO FUERZA Y CONTROL</v>
          </cell>
          <cell r="C3544" t="str">
            <v>GALLETAS GABI</v>
          </cell>
        </row>
        <row r="3545">
          <cell r="A3545" t="str">
            <v>BIM-037533</v>
          </cell>
          <cell r="B3545" t="str">
            <v>BSL TS1 COMAL MCA. MAQUINDAL</v>
          </cell>
          <cell r="C3545" t="str">
            <v>GALLETAS GABI</v>
          </cell>
        </row>
        <row r="3546">
          <cell r="A3546" t="str">
            <v>BIM-037534</v>
          </cell>
          <cell r="B3546" t="str">
            <v>BSL TS1 TROQUEL MAQUINDAL</v>
          </cell>
          <cell r="C3546" t="str">
            <v>GALLETAS GABI</v>
          </cell>
        </row>
        <row r="3547">
          <cell r="A3547" t="str">
            <v>BIM-037538</v>
          </cell>
          <cell r="B3547" t="str">
            <v>BSL TS1 PRELAMINADOR DE MASA</v>
          </cell>
          <cell r="C3547" t="str">
            <v>GALLETAS GABI</v>
          </cell>
        </row>
        <row r="3548">
          <cell r="A3548" t="str">
            <v>BIM-037539</v>
          </cell>
          <cell r="B3548" t="str">
            <v>BSL TS1 TRANSPORTADOR DE ENFRIAMIENTO</v>
          </cell>
          <cell r="C3548" t="str">
            <v>GALLETAS GABI</v>
          </cell>
        </row>
        <row r="3549">
          <cell r="A3549" t="str">
            <v>BIM-037561</v>
          </cell>
          <cell r="B3549" t="str">
            <v>BSL TMA COMAL DE TORTILLAS MACHINE MASTERS</v>
          </cell>
          <cell r="C3549" t="str">
            <v>GALLETAS GABI</v>
          </cell>
        </row>
        <row r="3550">
          <cell r="A3550" t="str">
            <v>BIM-037563</v>
          </cell>
          <cell r="B3550" t="str">
            <v>BSL TMA 1CTM TABLERO CONTROL MACHINE MASTERS</v>
          </cell>
          <cell r="C3550" t="str">
            <v>GALLETAS GABI</v>
          </cell>
        </row>
        <row r="3551">
          <cell r="A3551" t="str">
            <v>BIM-038782</v>
          </cell>
          <cell r="B3551" t="str">
            <v>GA3 TABLERO ELECTRICO NEKOTEC PARA MEZCLADORA</v>
          </cell>
          <cell r="C3551" t="str">
            <v>GALLETAS GABI</v>
          </cell>
        </row>
        <row r="3552">
          <cell r="A3552" t="str">
            <v>BIM-057173</v>
          </cell>
          <cell r="B3552" t="str">
            <v>PS3 MEZCLADORA DE POLVOS (AZUCAR-PECTINA P/CHOCORROL/ROLLO)</v>
          </cell>
          <cell r="C3552" t="str">
            <v>GALLETAS GABI</v>
          </cell>
        </row>
        <row r="3553">
          <cell r="A3553" t="str">
            <v>BIM-057415</v>
          </cell>
          <cell r="B3553" t="str">
            <v>EMP PAY CODIFICADOR ENVOLVEDORA SERVO 1</v>
          </cell>
          <cell r="C3553" t="str">
            <v>GALLETAS GABI</v>
          </cell>
        </row>
        <row r="3554">
          <cell r="A3554" t="str">
            <v>BIM-057457</v>
          </cell>
          <cell r="B3554" t="str">
            <v>PS2 ENVOLVEDORA #8 DE PS2</v>
          </cell>
          <cell r="C3554" t="str">
            <v>GALLETAS GABI</v>
          </cell>
        </row>
        <row r="3555">
          <cell r="A3555" t="str">
            <v>BIM-057577</v>
          </cell>
          <cell r="B3555" t="str">
            <v>CODIFICADOR ENVOLVEDORA #1</v>
          </cell>
          <cell r="C3555" t="str">
            <v>GALLETAS GABI</v>
          </cell>
        </row>
        <row r="3556">
          <cell r="A3556" t="str">
            <v>BIM-057608</v>
          </cell>
          <cell r="B3556" t="str">
            <v>ENVOLVEDORA #4</v>
          </cell>
          <cell r="C3556" t="str">
            <v>GALLETAS GABI</v>
          </cell>
        </row>
        <row r="3557">
          <cell r="A3557" t="str">
            <v>BIM-057645</v>
          </cell>
          <cell r="B3557" t="str">
            <v>PLANTA DE ENERGIA PASTELERA 3 SELMEC</v>
          </cell>
          <cell r="C3557" t="str">
            <v>GALLETAS GABI</v>
          </cell>
        </row>
        <row r="3558">
          <cell r="A3558" t="str">
            <v>BIM-057733</v>
          </cell>
          <cell r="B3558" t="str">
            <v>TURBO MEZCLADOR P/PREPARACION DE CREMA Y NIVEL AUT.P/UNTADORA  C/TANQUE ALMACENA</v>
          </cell>
          <cell r="C3558" t="str">
            <v>GALLETAS GABI</v>
          </cell>
        </row>
        <row r="3559">
          <cell r="A3559" t="str">
            <v>BIM-057959</v>
          </cell>
          <cell r="B3559" t="str">
            <v>MM TANQUE  PREPARADOR DE MANTECA</v>
          </cell>
          <cell r="C3559" t="str">
            <v>GALLETAS GABI</v>
          </cell>
        </row>
        <row r="3560">
          <cell r="A3560" t="str">
            <v>BIM-057960</v>
          </cell>
          <cell r="B3560" t="str">
            <v>TANQUE RECUPERADOR DE MANTECA</v>
          </cell>
          <cell r="C3560" t="str">
            <v>GALLETAS GABI</v>
          </cell>
        </row>
        <row r="3561">
          <cell r="A3561" t="str">
            <v>BIM-060764</v>
          </cell>
          <cell r="B3561" t="str">
            <v>MÁQUINA ENVASADORA AUTOMATICA VOLPAK  G4-3</v>
          </cell>
          <cell r="C3561" t="str">
            <v>GALLETAS GABI</v>
          </cell>
        </row>
        <row r="3562">
          <cell r="A3562" t="str">
            <v>BIM-060766</v>
          </cell>
          <cell r="B3562" t="str">
            <v>PLATAFORMA P/PESADORA YAMATO</v>
          </cell>
          <cell r="C3562" t="str">
            <v>GALLETAS GABI</v>
          </cell>
        </row>
        <row r="3563">
          <cell r="A3563" t="str">
            <v>BIM-068206</v>
          </cell>
          <cell r="B3563" t="str">
            <v>DNI 2 (P) MEZCLADOR DE POLVOS</v>
          </cell>
          <cell r="C3563" t="str">
            <v>GALLETAS GABI</v>
          </cell>
        </row>
        <row r="3564">
          <cell r="A3564" t="str">
            <v>BIM-068244</v>
          </cell>
          <cell r="B3564" t="str">
            <v>HORNO PARA TORTILLAS LINEA 4 PL=5 COMAL 4</v>
          </cell>
          <cell r="C3564" t="str">
            <v>GALLETAS GABI</v>
          </cell>
        </row>
        <row r="3565">
          <cell r="A3565" t="str">
            <v>BIM-068348</v>
          </cell>
          <cell r="B3565" t="str">
            <v>ENVOLVEDORA N/6 FMC 1301 SERIE 2888</v>
          </cell>
          <cell r="C3565" t="str">
            <v>GALLETAS GABI</v>
          </cell>
        </row>
        <row r="3566">
          <cell r="A3566" t="str">
            <v>BIM-072023</v>
          </cell>
          <cell r="B3566" t="str">
            <v>TR HO2 DEPOSITADORA DE MERMELADA 1</v>
          </cell>
          <cell r="C3566" t="str">
            <v>GALLETAS GABI</v>
          </cell>
        </row>
        <row r="3567">
          <cell r="A3567" t="str">
            <v>BIM-072024</v>
          </cell>
          <cell r="B3567" t="str">
            <v>TABLERO ELECTRICO DEPOSITADORAS G2</v>
          </cell>
          <cell r="C3567" t="str">
            <v>GALLETAS GABI</v>
          </cell>
        </row>
        <row r="3568">
          <cell r="A3568" t="str">
            <v>BIM-072233</v>
          </cell>
          <cell r="B3568" t="str">
            <v>TR HO2 TRANSPORTADOR 2</v>
          </cell>
          <cell r="C3568" t="str">
            <v>GALLETAS GABI</v>
          </cell>
        </row>
        <row r="3569">
          <cell r="A3569" t="str">
            <v>BIM-078894</v>
          </cell>
          <cell r="B3569" t="str">
            <v>BASCULA PARA GALLETAS</v>
          </cell>
          <cell r="C3569" t="str">
            <v>GALLETAS GABI</v>
          </cell>
        </row>
        <row r="3570">
          <cell r="A3570" t="str">
            <v>BIM-091148</v>
          </cell>
          <cell r="B3570" t="str">
            <v>DETECTOR DE METALES</v>
          </cell>
          <cell r="C3570" t="str">
            <v>GALLETAS GABI</v>
          </cell>
        </row>
        <row r="3571">
          <cell r="A3571" t="str">
            <v>BIM-092985</v>
          </cell>
          <cell r="B3571" t="str">
            <v>MAQUINA ENVOLVEDORA DE PALLETS SEMIAUTOMATICA</v>
          </cell>
          <cell r="C3571" t="str">
            <v>GALLETAS GABI</v>
          </cell>
        </row>
        <row r="3572">
          <cell r="A3572" t="str">
            <v>BIM-101715</v>
          </cell>
          <cell r="B3572" t="str">
            <v>TRANSPORTADOR ENFRIADOR</v>
          </cell>
          <cell r="C3572" t="str">
            <v>GALLETAS GABI</v>
          </cell>
        </row>
        <row r="3573">
          <cell r="A3573" t="str">
            <v>BIM-128731</v>
          </cell>
          <cell r="B3573" t="str">
            <v>TRANSP. RECTO INCLINADO ENLACE HORNOS</v>
          </cell>
          <cell r="C3573" t="str">
            <v>GALLETAS GABI</v>
          </cell>
        </row>
        <row r="3574">
          <cell r="A3574" t="str">
            <v>BIM-148791</v>
          </cell>
          <cell r="B3574" t="str">
            <v>SELLADORA AUTOMATICA</v>
          </cell>
          <cell r="C3574" t="str">
            <v>GALLETAS GABI</v>
          </cell>
        </row>
        <row r="3575">
          <cell r="A3575" t="str">
            <v>BIM-165622</v>
          </cell>
          <cell r="B3575" t="str">
            <v>ALIMENTADOR VIBRADOR ALINEADOR</v>
          </cell>
          <cell r="C3575" t="str">
            <v>GALLETAS GABI</v>
          </cell>
        </row>
        <row r="3576">
          <cell r="A3576" t="str">
            <v>BIM-165623</v>
          </cell>
          <cell r="B3576" t="str">
            <v>ALIMENTADOR VIBRADOR ALINEADOR</v>
          </cell>
          <cell r="C3576" t="str">
            <v>GALLETAS GABI</v>
          </cell>
        </row>
        <row r="3577">
          <cell r="A3577" t="str">
            <v>BIM-165624</v>
          </cell>
          <cell r="B3577" t="str">
            <v>AMASADORA BATIDORA DE HARINA</v>
          </cell>
          <cell r="C3577" t="str">
            <v>GALLETAS GABI</v>
          </cell>
        </row>
        <row r="3578">
          <cell r="A3578" t="str">
            <v>BIM-165625</v>
          </cell>
          <cell r="B3578" t="str">
            <v>AMASADORA BATIDORA DE HARINA</v>
          </cell>
          <cell r="C3578" t="str">
            <v>GALLETAS GABI</v>
          </cell>
        </row>
        <row r="3579">
          <cell r="A3579" t="str">
            <v>BIM-165626</v>
          </cell>
          <cell r="B3579" t="str">
            <v>AMASADORA BATIDORA DE HARINA</v>
          </cell>
          <cell r="C3579" t="str">
            <v>GALLETAS GABI</v>
          </cell>
        </row>
        <row r="3580">
          <cell r="A3580" t="str">
            <v>BIM-165629</v>
          </cell>
          <cell r="B3580" t="str">
            <v>AZUCARADOR</v>
          </cell>
          <cell r="C3580" t="str">
            <v>GALLETAS GABI</v>
          </cell>
        </row>
        <row r="3581">
          <cell r="A3581" t="str">
            <v>BIM-165630</v>
          </cell>
          <cell r="B3581" t="str">
            <v>TRANSPORTADOR RECTO INCLINADO # 3</v>
          </cell>
          <cell r="C3581" t="str">
            <v>GALLETAS GABI</v>
          </cell>
        </row>
        <row r="3582">
          <cell r="A3582" t="str">
            <v>BIM-165631</v>
          </cell>
          <cell r="B3582" t="str">
            <v>TRANSPORTADOR RECTO INCLINADO # 1</v>
          </cell>
          <cell r="C3582" t="str">
            <v>GALLETAS GABI</v>
          </cell>
        </row>
        <row r="3583">
          <cell r="A3583" t="str">
            <v>BIM-165632</v>
          </cell>
          <cell r="B3583" t="str">
            <v>TRANSPORTADOR RECTO INCLINADO # 2</v>
          </cell>
          <cell r="C3583" t="str">
            <v>GALLETAS GABI</v>
          </cell>
        </row>
        <row r="3584">
          <cell r="A3584" t="str">
            <v>BIM-165634</v>
          </cell>
          <cell r="B3584" t="str">
            <v>BANDA TRANSPORTADOR</v>
          </cell>
          <cell r="C3584" t="str">
            <v>GALLETAS GABI</v>
          </cell>
        </row>
        <row r="3585">
          <cell r="A3585" t="str">
            <v>BIM-165635</v>
          </cell>
          <cell r="B3585" t="str">
            <v>BANDA TRANSPORTADOR</v>
          </cell>
          <cell r="C3585" t="str">
            <v>GALLETAS GABI</v>
          </cell>
        </row>
        <row r="3586">
          <cell r="A3586" t="str">
            <v>BIM-165636</v>
          </cell>
          <cell r="B3586" t="str">
            <v>BANDA TRANSPORTADOR</v>
          </cell>
          <cell r="C3586" t="str">
            <v>GALLETAS GABI</v>
          </cell>
        </row>
        <row r="3587">
          <cell r="A3587" t="str">
            <v>BIM-165637</v>
          </cell>
          <cell r="B3587" t="str">
            <v>BANDA TRANSPORTADOR</v>
          </cell>
          <cell r="C3587" t="str">
            <v>GALLETAS GABI</v>
          </cell>
        </row>
        <row r="3588">
          <cell r="A3588" t="str">
            <v>BIM-165640</v>
          </cell>
          <cell r="B3588" t="str">
            <v>BANDA TRANSPORTADORA</v>
          </cell>
          <cell r="C3588" t="str">
            <v>GALLETAS GABI</v>
          </cell>
        </row>
        <row r="3589">
          <cell r="A3589" t="str">
            <v>BIM-165641</v>
          </cell>
          <cell r="B3589" t="str">
            <v>BANDA TRANSPORTADORA</v>
          </cell>
          <cell r="C3589" t="str">
            <v>GALLETAS GABI</v>
          </cell>
        </row>
        <row r="3590">
          <cell r="A3590" t="str">
            <v>BIM-165642</v>
          </cell>
          <cell r="B3590" t="str">
            <v>BANDA TRANSPORTADORA AMERICAN BAKING</v>
          </cell>
          <cell r="C3590" t="str">
            <v>GALLETAS GABI</v>
          </cell>
        </row>
        <row r="3591">
          <cell r="A3591" t="str">
            <v>BIM-165643</v>
          </cell>
          <cell r="B3591" t="str">
            <v>BANDA TRANSPORTADORA DE ENFRIEMIENTO</v>
          </cell>
          <cell r="C3591" t="str">
            <v>GALLETAS GABI</v>
          </cell>
        </row>
        <row r="3592">
          <cell r="A3592" t="str">
            <v>BIM-165644</v>
          </cell>
          <cell r="B3592" t="str">
            <v>BANDA TRANSPORTADORA DE ETIQUETADOR</v>
          </cell>
          <cell r="C3592" t="str">
            <v>GALLETAS GABI</v>
          </cell>
        </row>
        <row r="3593">
          <cell r="A3593" t="str">
            <v>BIM-165645</v>
          </cell>
          <cell r="B3593" t="str">
            <v>BANDA TRANSPORTADORA DE ETIQUETADOR</v>
          </cell>
          <cell r="C3593" t="str">
            <v>GALLETAS GABI</v>
          </cell>
        </row>
        <row r="3594">
          <cell r="A3594" t="str">
            <v>BIM-165646</v>
          </cell>
          <cell r="B3594" t="str">
            <v>BANDA TRANSPORTADORA DE LONA</v>
          </cell>
          <cell r="C3594" t="str">
            <v>GALLETAS GABI</v>
          </cell>
        </row>
        <row r="3595">
          <cell r="A3595" t="str">
            <v>BIM-165647</v>
          </cell>
          <cell r="B3595" t="str">
            <v>BANDA TRANSPORTADORA DE LONA</v>
          </cell>
          <cell r="C3595" t="str">
            <v>GALLETAS GABI</v>
          </cell>
        </row>
        <row r="3596">
          <cell r="A3596" t="str">
            <v>BIM-165648</v>
          </cell>
          <cell r="B3596" t="str">
            <v>BANDA TRANSPORTADORA DE MALLA</v>
          </cell>
          <cell r="C3596" t="str">
            <v>GALLETAS GABI</v>
          </cell>
        </row>
        <row r="3597">
          <cell r="A3597" t="str">
            <v>BIM-165650</v>
          </cell>
          <cell r="B3597" t="str">
            <v>BANDA TRANSPORTADORA DE MALLA</v>
          </cell>
          <cell r="C3597" t="str">
            <v>GALLETAS GABI</v>
          </cell>
        </row>
        <row r="3598">
          <cell r="A3598" t="str">
            <v>BIM-165651</v>
          </cell>
          <cell r="B3598" t="str">
            <v>BANDA TRANSPORTADORA ELEVADORA</v>
          </cell>
          <cell r="C3598" t="str">
            <v>GALLETAS GABI</v>
          </cell>
        </row>
        <row r="3599">
          <cell r="A3599" t="str">
            <v>BIM-165652</v>
          </cell>
          <cell r="B3599" t="str">
            <v>BANDA TRANSPORTADORA ETIQUETADOR</v>
          </cell>
          <cell r="C3599" t="str">
            <v>GALLETAS GABI</v>
          </cell>
        </row>
        <row r="3600">
          <cell r="A3600" t="str">
            <v>BIM-165653</v>
          </cell>
          <cell r="B3600" t="str">
            <v>BANDA TRANSPORTADORA ETIQUETADOR</v>
          </cell>
          <cell r="C3600" t="str">
            <v>GALLETAS GABI</v>
          </cell>
        </row>
        <row r="3601">
          <cell r="A3601" t="str">
            <v>BIM-165654</v>
          </cell>
          <cell r="B3601" t="str">
            <v>BANDA TRANSPORTADORA L MAFORNI</v>
          </cell>
          <cell r="C3601" t="str">
            <v>GALLETAS GABI</v>
          </cell>
        </row>
        <row r="3602">
          <cell r="A3602" t="str">
            <v>BIM-165655</v>
          </cell>
          <cell r="B3602" t="str">
            <v>BANDA TRANSPORTADORA L MAFORNI</v>
          </cell>
          <cell r="C3602" t="str">
            <v>GALLETAS GABI</v>
          </cell>
        </row>
        <row r="3603">
          <cell r="A3603" t="str">
            <v>BIM-165656</v>
          </cell>
          <cell r="B3603" t="str">
            <v>BANDA TRANSPORTADORA IMAFORNI</v>
          </cell>
          <cell r="C3603" t="str">
            <v>GALLETAS GABI</v>
          </cell>
        </row>
        <row r="3604">
          <cell r="A3604" t="str">
            <v>BIM-165657</v>
          </cell>
          <cell r="B3604" t="str">
            <v>BANDA TRANSPORTADORA IMAFORNI</v>
          </cell>
          <cell r="C3604" t="str">
            <v>GALLETAS GABI</v>
          </cell>
        </row>
        <row r="3605">
          <cell r="A3605" t="str">
            <v>BIM-165658</v>
          </cell>
          <cell r="B3605" t="str">
            <v>BANDA TRANSPORTADORA LASER</v>
          </cell>
          <cell r="C3605" t="str">
            <v>GALLETAS GABI</v>
          </cell>
        </row>
        <row r="3606">
          <cell r="A3606" t="str">
            <v>BIM-165659</v>
          </cell>
          <cell r="B3606" t="str">
            <v>BANDA TRANSPORTADORA MALLA</v>
          </cell>
          <cell r="C3606" t="str">
            <v>GALLETAS GABI</v>
          </cell>
        </row>
        <row r="3607">
          <cell r="A3607" t="str">
            <v>BIM-165660</v>
          </cell>
          <cell r="B3607" t="str">
            <v>BANDA TRANSPORTADORA PARA ENFRIEMIENTO</v>
          </cell>
          <cell r="C3607" t="str">
            <v>GALLETAS GABI</v>
          </cell>
        </row>
        <row r="3608">
          <cell r="A3608" t="str">
            <v>BIM-165661</v>
          </cell>
          <cell r="B3608" t="str">
            <v>BANDA TRANSPORTADORA RECUPERADORA DE AZUCAR</v>
          </cell>
          <cell r="C3608" t="str">
            <v>GALLETAS GABI</v>
          </cell>
        </row>
        <row r="3609">
          <cell r="A3609" t="str">
            <v>BIM-165662</v>
          </cell>
          <cell r="B3609" t="str">
            <v>BANDA TRANSPORTADORA RECUPERADORA DE MASA</v>
          </cell>
          <cell r="C3609" t="str">
            <v>GALLETAS GABI</v>
          </cell>
        </row>
        <row r="3610">
          <cell r="A3610" t="str">
            <v>BIM-165664</v>
          </cell>
          <cell r="B3610" t="str">
            <v>BANDA TRANSPORTADORA DE ENFRIAMIENTO (3)</v>
          </cell>
          <cell r="C3610" t="str">
            <v>GALLETAS GABI</v>
          </cell>
        </row>
        <row r="3611">
          <cell r="A3611" t="str">
            <v>BIM-165666</v>
          </cell>
          <cell r="B3611" t="str">
            <v>BANDA TRANSPORTDAORA MALLA</v>
          </cell>
          <cell r="C3611" t="str">
            <v>GALLETAS GABI</v>
          </cell>
        </row>
        <row r="3612">
          <cell r="A3612" t="str">
            <v>BIM-165667</v>
          </cell>
          <cell r="B3612" t="str">
            <v>TRANSPORTADOR DE BANDA SANITARIA</v>
          </cell>
          <cell r="C3612" t="str">
            <v>GALLETAS GABI</v>
          </cell>
        </row>
        <row r="3613">
          <cell r="A3613" t="str">
            <v>BIM-165668</v>
          </cell>
          <cell r="B3613" t="str">
            <v>BANDA TRANSPORTDAORA RECUPERADORA DE AZUCAR</v>
          </cell>
          <cell r="C3613" t="str">
            <v>GALLETAS GABI</v>
          </cell>
        </row>
        <row r="3614">
          <cell r="A3614" t="str">
            <v>BIM-165669</v>
          </cell>
          <cell r="B3614" t="str">
            <v>TRANSPORTADOR DE BANDA SANITARIA</v>
          </cell>
          <cell r="C3614" t="str">
            <v>GALLETAS GABI</v>
          </cell>
        </row>
        <row r="3615">
          <cell r="A3615" t="str">
            <v>BIM-165670</v>
          </cell>
          <cell r="B3615" t="str">
            <v>BANDA TRANSPORTDORA</v>
          </cell>
          <cell r="C3615" t="str">
            <v>GALLETAS GABI</v>
          </cell>
        </row>
        <row r="3616">
          <cell r="A3616" t="str">
            <v>BIM-165671</v>
          </cell>
          <cell r="B3616" t="str">
            <v>BATIDORA DE PASTA</v>
          </cell>
          <cell r="C3616" t="str">
            <v>GALLETAS GABI</v>
          </cell>
        </row>
        <row r="3617">
          <cell r="A3617" t="str">
            <v>BIM-165672</v>
          </cell>
          <cell r="B3617" t="str">
            <v>BASCULA ELECTRONICA TRANSCELL MOD CLASS SERIE 419008025504</v>
          </cell>
          <cell r="C3617" t="str">
            <v>GALLETAS GABI</v>
          </cell>
        </row>
        <row r="3618">
          <cell r="A3618" t="str">
            <v>BIM-165673</v>
          </cell>
          <cell r="B3618" t="str">
            <v>BASTIDOR FORMADOR DE GALLETA</v>
          </cell>
          <cell r="C3618" t="str">
            <v>GALLETAS GABI</v>
          </cell>
        </row>
        <row r="3619">
          <cell r="A3619" t="str">
            <v>BIM-165675</v>
          </cell>
          <cell r="B3619" t="str">
            <v>BATIDORA DE HARINA</v>
          </cell>
          <cell r="C3619" t="str">
            <v>GALLETAS GABI</v>
          </cell>
        </row>
        <row r="3620">
          <cell r="A3620" t="str">
            <v>BIM-165676</v>
          </cell>
          <cell r="B3620" t="str">
            <v>BATIDORA DE PASTA</v>
          </cell>
          <cell r="C3620" t="str">
            <v>GALLETAS GABI</v>
          </cell>
        </row>
        <row r="3621">
          <cell r="A3621" t="str">
            <v>BIM-165679</v>
          </cell>
          <cell r="B3621" t="str">
            <v>BATIDORA MEZCLADORA DE HARINA</v>
          </cell>
          <cell r="C3621" t="str">
            <v>GALLETAS GABI</v>
          </cell>
        </row>
        <row r="3622">
          <cell r="A3622" t="str">
            <v>BIM-165680</v>
          </cell>
          <cell r="B3622" t="str">
            <v>BATIDORA MEZCLADORA DE HARINA</v>
          </cell>
          <cell r="C3622" t="str">
            <v>GALLETAS GABI</v>
          </cell>
        </row>
        <row r="3623">
          <cell r="A3623" t="str">
            <v>BIM-165683</v>
          </cell>
          <cell r="B3623" t="str">
            <v>CAMARA DE ENFRIAMIENTO</v>
          </cell>
          <cell r="C3623" t="str">
            <v>GALLETAS GABI</v>
          </cell>
        </row>
        <row r="3624">
          <cell r="A3624" t="str">
            <v>BIM-165684</v>
          </cell>
          <cell r="B3624" t="str">
            <v>CAMARA DE ENFRIAMIENTO</v>
          </cell>
          <cell r="C3624" t="str">
            <v>GALLETAS GABI</v>
          </cell>
        </row>
        <row r="3625">
          <cell r="A3625" t="str">
            <v>BIM-165685</v>
          </cell>
          <cell r="B3625" t="str">
            <v>CERNIDOR DE AZUCAR</v>
          </cell>
          <cell r="C3625" t="str">
            <v>GALLETAS GABI</v>
          </cell>
        </row>
        <row r="3626">
          <cell r="A3626" t="str">
            <v>BIM-165690</v>
          </cell>
          <cell r="B3626" t="str">
            <v>COMPRESOR DE AIRE NUMERO DE SERIE BSD-50</v>
          </cell>
          <cell r="C3626" t="str">
            <v>GALLETAS GABI</v>
          </cell>
        </row>
        <row r="3627">
          <cell r="A3627" t="str">
            <v>BIM-165691</v>
          </cell>
          <cell r="B3627" t="str">
            <v>COMPRESOR DE AIRE NUMERO DE SERIE BSD-50</v>
          </cell>
          <cell r="C3627" t="str">
            <v>GALLETAS GABI</v>
          </cell>
        </row>
        <row r="3628">
          <cell r="A3628" t="str">
            <v>BIM-165692</v>
          </cell>
          <cell r="B3628" t="str">
            <v>CORTADORA DE ALAMBRE</v>
          </cell>
          <cell r="C3628" t="str">
            <v>GALLETAS GABI</v>
          </cell>
        </row>
        <row r="3629">
          <cell r="A3629" t="str">
            <v>BIM-165693</v>
          </cell>
          <cell r="B3629" t="str">
            <v>CORTADORA DE ALAMBRE</v>
          </cell>
          <cell r="C3629" t="str">
            <v>GALLETAS GABI</v>
          </cell>
        </row>
        <row r="3630">
          <cell r="A3630" t="str">
            <v>BIM-165694</v>
          </cell>
          <cell r="B3630" t="str">
            <v>CORTADORA DE BARRA</v>
          </cell>
          <cell r="C3630" t="str">
            <v>GALLETAS GABI</v>
          </cell>
        </row>
        <row r="3631">
          <cell r="A3631" t="str">
            <v>BIM-165695</v>
          </cell>
          <cell r="B3631" t="str">
            <v>CRIBA VERTICAL</v>
          </cell>
          <cell r="C3631" t="str">
            <v>GALLETAS GABI</v>
          </cell>
        </row>
        <row r="3632">
          <cell r="A3632" t="str">
            <v>BIM-165697</v>
          </cell>
          <cell r="B3632" t="str">
            <v>DETECTOR DE METALES</v>
          </cell>
          <cell r="C3632" t="str">
            <v>GALLETAS GABI</v>
          </cell>
        </row>
        <row r="3633">
          <cell r="A3633" t="str">
            <v>BIM-165698</v>
          </cell>
          <cell r="B3633" t="str">
            <v>DETECTOR DE METALES</v>
          </cell>
          <cell r="C3633" t="str">
            <v>GALLETAS GABI</v>
          </cell>
        </row>
        <row r="3634">
          <cell r="A3634" t="str">
            <v>BIM-165699</v>
          </cell>
          <cell r="B3634" t="str">
            <v>DISIFICADOR DE AZUCAR</v>
          </cell>
          <cell r="C3634" t="str">
            <v>GALLETAS GABI</v>
          </cell>
        </row>
        <row r="3635">
          <cell r="A3635" t="str">
            <v>BIM-165700</v>
          </cell>
          <cell r="B3635" t="str">
            <v>DISIFICADOR DE HUEVO</v>
          </cell>
          <cell r="C3635" t="str">
            <v>GALLETAS GABI</v>
          </cell>
        </row>
        <row r="3636">
          <cell r="A3636" t="str">
            <v>BIM-165701</v>
          </cell>
          <cell r="B3636" t="str">
            <v>DOSIFICADOR DE SALVADILLO</v>
          </cell>
          <cell r="C3636" t="str">
            <v>GALLETAS GABI</v>
          </cell>
        </row>
        <row r="3637">
          <cell r="A3637" t="str">
            <v>BIM-165702</v>
          </cell>
          <cell r="B3637" t="str">
            <v>DOSIFICADORA DE MERMELADA</v>
          </cell>
          <cell r="C3637" t="str">
            <v>GALLETAS GABI</v>
          </cell>
        </row>
        <row r="3638">
          <cell r="A3638" t="str">
            <v>BIM-165706</v>
          </cell>
          <cell r="B3638" t="str">
            <v>TRANSPORTADOR TIPO JIRAFA</v>
          </cell>
          <cell r="C3638" t="str">
            <v>GALLETAS GABI</v>
          </cell>
        </row>
        <row r="3639">
          <cell r="A3639" t="str">
            <v>BIM-165707</v>
          </cell>
          <cell r="B3639" t="str">
            <v>TRANSPORTADOR TIPO JIRAFA</v>
          </cell>
          <cell r="C3639" t="str">
            <v>GALLETAS GABI</v>
          </cell>
        </row>
        <row r="3640">
          <cell r="A3640" t="str">
            <v>BIM-165710</v>
          </cell>
          <cell r="B3640" t="str">
            <v>EMBOLSADORA VOLUMETRICA DOPPING MOD TOUCHES II</v>
          </cell>
          <cell r="C3640" t="str">
            <v>GALLETAS GABI</v>
          </cell>
        </row>
        <row r="3641">
          <cell r="A3641" t="str">
            <v>BIM-165714</v>
          </cell>
          <cell r="B3641" t="str">
            <v>ENFRIADOR CHILLER FRIMOLD MODFMJH3500E SERIE E00293</v>
          </cell>
          <cell r="C3641" t="str">
            <v>GALLETAS GABI</v>
          </cell>
        </row>
        <row r="3642">
          <cell r="A3642" t="str">
            <v>BIM-165718</v>
          </cell>
          <cell r="B3642" t="str">
            <v>ENFRIADOR DE AGUA</v>
          </cell>
          <cell r="C3642" t="str">
            <v>GALLETAS GABI</v>
          </cell>
        </row>
        <row r="3643">
          <cell r="A3643" t="str">
            <v>BIM-165719</v>
          </cell>
          <cell r="B3643" t="str">
            <v>ENLATADORA CLAMCO</v>
          </cell>
          <cell r="C3643" t="str">
            <v>GALLETAS GABI</v>
          </cell>
        </row>
        <row r="3644">
          <cell r="A3644" t="str">
            <v>BIM-165720</v>
          </cell>
          <cell r="B3644" t="str">
            <v>ENVOLVEDORA VERTICAL</v>
          </cell>
          <cell r="C3644" t="str">
            <v>GALLETAS GABI</v>
          </cell>
        </row>
        <row r="3645">
          <cell r="A3645" t="str">
            <v>BIM-165721</v>
          </cell>
          <cell r="B3645" t="str">
            <v>ENVOLVEDORA  ENVAFLEX</v>
          </cell>
          <cell r="C3645" t="str">
            <v>GALLETAS GABI</v>
          </cell>
        </row>
        <row r="3646">
          <cell r="A3646" t="str">
            <v>BIM-165722</v>
          </cell>
          <cell r="B3646" t="str">
            <v>ENVOLVEDORA PLATINUM</v>
          </cell>
          <cell r="C3646" t="str">
            <v>GALLETAS GABI</v>
          </cell>
        </row>
        <row r="3647">
          <cell r="A3647" t="str">
            <v>BIM-165723</v>
          </cell>
          <cell r="B3647" t="str">
            <v>EQUIPO BEPEX</v>
          </cell>
          <cell r="C3647" t="str">
            <v>GALLETAS GABI</v>
          </cell>
        </row>
        <row r="3648">
          <cell r="A3648" t="str">
            <v>BIM-165724</v>
          </cell>
          <cell r="B3648" t="str">
            <v>EQUIPO DE CORTE OXIACETILENO</v>
          </cell>
          <cell r="C3648" t="str">
            <v>GALLETAS GABI</v>
          </cell>
        </row>
        <row r="3649">
          <cell r="A3649" t="str">
            <v>BIM-165725</v>
          </cell>
          <cell r="B3649" t="str">
            <v>ESMERIL DE BANCO DOBLE PIEDRA BLACH &amp; DECKER  MOD 1788</v>
          </cell>
          <cell r="C3649" t="str">
            <v>GALLETAS GABI</v>
          </cell>
        </row>
        <row r="3650">
          <cell r="A3650" t="str">
            <v>BIM-165726</v>
          </cell>
          <cell r="B3650" t="str">
            <v>ESTUFA PARA DETERMINACION DE HUMEDAD</v>
          </cell>
          <cell r="C3650" t="str">
            <v>GALLETAS GABI</v>
          </cell>
        </row>
        <row r="3651">
          <cell r="A3651" t="str">
            <v>BIM-165727</v>
          </cell>
          <cell r="B3651" t="str">
            <v>EXTRUSORA ROTATIVA</v>
          </cell>
          <cell r="C3651" t="str">
            <v>GALLETAS GABI</v>
          </cell>
        </row>
        <row r="3652">
          <cell r="A3652" t="str">
            <v>BIM-165730</v>
          </cell>
          <cell r="B3652" t="str">
            <v>FORMADORA DE GALLETA</v>
          </cell>
          <cell r="C3652" t="str">
            <v>GALLETAS GABI</v>
          </cell>
        </row>
        <row r="3653">
          <cell r="A3653" t="str">
            <v>BIM-165731</v>
          </cell>
          <cell r="B3653" t="str">
            <v>GUILLOTINA DE CORTE</v>
          </cell>
          <cell r="C3653" t="str">
            <v>GALLETAS GABI</v>
          </cell>
        </row>
        <row r="3654">
          <cell r="A3654" t="str">
            <v>BIM-165732</v>
          </cell>
          <cell r="B3654" t="str">
            <v>GUILLOTINA DE CORTE</v>
          </cell>
          <cell r="C3654" t="str">
            <v>GALLETAS GABI</v>
          </cell>
        </row>
        <row r="3655">
          <cell r="A3655" t="str">
            <v>BIM-165733</v>
          </cell>
          <cell r="B3655" t="str">
            <v>HORNO AMERICAN BAKING</v>
          </cell>
          <cell r="C3655" t="str">
            <v>GALLETAS GABI</v>
          </cell>
        </row>
        <row r="3656">
          <cell r="A3656" t="str">
            <v>BIM-165734</v>
          </cell>
          <cell r="B3656" t="str">
            <v>HORNO JW. GREER. CO. HORIZONTAL</v>
          </cell>
          <cell r="C3656" t="str">
            <v>GALLETAS GABI</v>
          </cell>
        </row>
        <row r="3657">
          <cell r="A3657" t="str">
            <v>BIM-165735</v>
          </cell>
          <cell r="B3657" t="str">
            <v>HORNO IMAFORNI HORIZONTAL</v>
          </cell>
          <cell r="C3657" t="str">
            <v>GALLETAS GABI</v>
          </cell>
        </row>
        <row r="3658">
          <cell r="A3658" t="str">
            <v>BIM-165738</v>
          </cell>
          <cell r="B3658" t="str">
            <v>HORNO WERNER</v>
          </cell>
          <cell r="C3658" t="str">
            <v>GALLETAS GABI</v>
          </cell>
        </row>
        <row r="3659">
          <cell r="A3659" t="str">
            <v>BIM-165739</v>
          </cell>
          <cell r="B3659" t="str">
            <v>HORNO WERNER TIPO HORIZONTAL</v>
          </cell>
          <cell r="C3659" t="str">
            <v>GALLETAS GABI</v>
          </cell>
        </row>
        <row r="3660">
          <cell r="A3660" t="str">
            <v>BIM-165740</v>
          </cell>
          <cell r="B3660" t="str">
            <v>HORNO WERNER TIPO HORIZONTAL</v>
          </cell>
          <cell r="C3660" t="str">
            <v>GALLETAS GABI</v>
          </cell>
        </row>
        <row r="3661">
          <cell r="A3661" t="str">
            <v>BIM-165741</v>
          </cell>
          <cell r="B3661" t="str">
            <v>INCUBADORA THERMOLYNE</v>
          </cell>
          <cell r="C3661" t="str">
            <v>GALLETAS GABI</v>
          </cell>
        </row>
        <row r="3662">
          <cell r="A3662" t="str">
            <v>BIM-165743</v>
          </cell>
          <cell r="B3662" t="str">
            <v>LAMINADORA DE PASTA</v>
          </cell>
          <cell r="C3662" t="str">
            <v>GALLETAS GABI</v>
          </cell>
        </row>
        <row r="3663">
          <cell r="A3663" t="str">
            <v>BIM-165744</v>
          </cell>
          <cell r="B3663" t="str">
            <v>LAMINADORA DE PASTA</v>
          </cell>
          <cell r="C3663" t="str">
            <v>GALLETAS GABI</v>
          </cell>
        </row>
        <row r="3664">
          <cell r="A3664" t="str">
            <v>BIM-165745</v>
          </cell>
          <cell r="B3664" t="str">
            <v>LAMINADORA MANUAL</v>
          </cell>
          <cell r="C3664" t="str">
            <v>GALLETAS GABI</v>
          </cell>
        </row>
        <row r="3665">
          <cell r="A3665" t="str">
            <v>BIM-165747</v>
          </cell>
          <cell r="B3665" t="str">
            <v>MAQUINA CORTADORA DE ALAMBRE</v>
          </cell>
          <cell r="C3665" t="str">
            <v>GALLETAS GABI</v>
          </cell>
        </row>
        <row r="3666">
          <cell r="A3666" t="str">
            <v>BIM-165748</v>
          </cell>
          <cell r="B3666" t="str">
            <v>MAQUINA DOSIFICADORA DE MERMELADA</v>
          </cell>
          <cell r="C3666" t="str">
            <v>GALLETAS GABI</v>
          </cell>
        </row>
        <row r="3667">
          <cell r="A3667" t="str">
            <v>BIM-165749</v>
          </cell>
          <cell r="B3667" t="str">
            <v>MAQUINA HIELO</v>
          </cell>
          <cell r="C3667" t="str">
            <v>GALLETAS GABI</v>
          </cell>
        </row>
        <row r="3668">
          <cell r="A3668" t="str">
            <v>BIM-165751</v>
          </cell>
          <cell r="B3668" t="str">
            <v>MAQUINA ROTATIVA CORTADORA</v>
          </cell>
          <cell r="C3668" t="str">
            <v>GALLETAS GABI</v>
          </cell>
        </row>
        <row r="3669">
          <cell r="A3669" t="str">
            <v>BIM-165752</v>
          </cell>
          <cell r="B3669" t="str">
            <v>MAQUINA ROTATIVA CORTADORA</v>
          </cell>
          <cell r="C3669" t="str">
            <v>GALLETAS GABI</v>
          </cell>
        </row>
        <row r="3670">
          <cell r="A3670" t="str">
            <v>BIM-165753</v>
          </cell>
          <cell r="B3670" t="str">
            <v>MAQUINA ROTATIVA CORTADORA</v>
          </cell>
          <cell r="C3670" t="str">
            <v>GALLETAS GABI</v>
          </cell>
        </row>
        <row r="3671">
          <cell r="A3671" t="str">
            <v>BIM-165755</v>
          </cell>
          <cell r="B3671" t="str">
            <v>MOLINO MICRON</v>
          </cell>
          <cell r="C3671" t="str">
            <v>GALLETAS GABI</v>
          </cell>
        </row>
        <row r="3672">
          <cell r="A3672" t="str">
            <v>BIM-165761</v>
          </cell>
          <cell r="B3672" t="str">
            <v>MONTACARGAS YALE E108V</v>
          </cell>
          <cell r="C3672" t="str">
            <v>GALLETAS GABI</v>
          </cell>
        </row>
        <row r="3673">
          <cell r="A3673" t="str">
            <v>BIM-165763</v>
          </cell>
          <cell r="B3673" t="str">
            <v>MQUINA CORTADORA DE ALAMBRE</v>
          </cell>
          <cell r="C3673" t="str">
            <v>GALLETAS GABI</v>
          </cell>
        </row>
        <row r="3674">
          <cell r="A3674" t="str">
            <v>BIM-165764</v>
          </cell>
          <cell r="B3674" t="str">
            <v>MUFLA PARA CENIZAS</v>
          </cell>
          <cell r="C3674" t="str">
            <v>GALLETAS GABI</v>
          </cell>
        </row>
        <row r="3675">
          <cell r="A3675" t="str">
            <v>BIM-165766</v>
          </cell>
          <cell r="B3675" t="str">
            <v>PALETIZADORA PARA CAJA</v>
          </cell>
          <cell r="C3675" t="str">
            <v>GALLETAS GABI</v>
          </cell>
        </row>
        <row r="3676">
          <cell r="A3676" t="str">
            <v>BIM-165770</v>
          </cell>
          <cell r="B3676" t="str">
            <v>PESADORA ISHIDA</v>
          </cell>
          <cell r="C3676" t="str">
            <v>GALLETAS GABI</v>
          </cell>
        </row>
        <row r="3677">
          <cell r="A3677" t="str">
            <v>BIM-165771</v>
          </cell>
          <cell r="B3677" t="str">
            <v>PESADORA ISHIDA</v>
          </cell>
          <cell r="C3677" t="str">
            <v>GALLETAS GABI</v>
          </cell>
        </row>
        <row r="3678">
          <cell r="A3678" t="str">
            <v>BIM-165773</v>
          </cell>
          <cell r="B3678" t="str">
            <v>COMPACTADORA DE MARGARINA</v>
          </cell>
          <cell r="C3678" t="str">
            <v>GALLETAS GABI</v>
          </cell>
        </row>
        <row r="3679">
          <cell r="A3679" t="str">
            <v>BIM-165775</v>
          </cell>
          <cell r="B3679" t="str">
            <v>PRENSA HIDRAULICA</v>
          </cell>
          <cell r="C3679" t="str">
            <v>GALLETAS GABI</v>
          </cell>
        </row>
        <row r="3680">
          <cell r="A3680" t="str">
            <v>BIM-165776</v>
          </cell>
          <cell r="B3680" t="str">
            <v>RACK EN PTR 165 MTS LO 105 MTS AN 360 MTS AL</v>
          </cell>
          <cell r="C3680" t="str">
            <v>GALLETAS GABI</v>
          </cell>
        </row>
        <row r="3681">
          <cell r="A3681" t="str">
            <v>BIM-165777</v>
          </cell>
          <cell r="B3681" t="str">
            <v>RACK EN PTR 198 MTS LO 105 MTS AN 360 MTS AL</v>
          </cell>
          <cell r="C3681" t="str">
            <v>GALLETAS GABI</v>
          </cell>
        </row>
        <row r="3682">
          <cell r="A3682" t="str">
            <v>BIM-165778</v>
          </cell>
          <cell r="B3682" t="str">
            <v>RACK EN PTR 264 MTS LO 105 MTS AN 360 MTS AL</v>
          </cell>
          <cell r="C3682" t="str">
            <v>GALLETAS GABI</v>
          </cell>
        </row>
        <row r="3683">
          <cell r="A3683" t="str">
            <v>BIM-165779</v>
          </cell>
          <cell r="B3683" t="str">
            <v>RACK EN PTR 429 MTS LO 105 MTS AN 360 MTS AL</v>
          </cell>
          <cell r="C3683" t="str">
            <v>GALLETAS GABI</v>
          </cell>
        </row>
        <row r="3684">
          <cell r="A3684" t="str">
            <v>BIM-165780</v>
          </cell>
          <cell r="B3684" t="str">
            <v>RACK EN PTR 627 MTS LO 105 MTS AN 360 MTS AL</v>
          </cell>
          <cell r="C3684" t="str">
            <v>GALLETAS GABI</v>
          </cell>
        </row>
        <row r="3685">
          <cell r="A3685" t="str">
            <v>BIM-165781</v>
          </cell>
          <cell r="B3685" t="str">
            <v>REFRACTOMETRO PARA MEDIR</v>
          </cell>
          <cell r="C3685" t="str">
            <v>GALLETAS GABI</v>
          </cell>
        </row>
        <row r="3686">
          <cell r="A3686" t="str">
            <v>BIM-165794</v>
          </cell>
          <cell r="B3686" t="str">
            <v>SUBESTACION ELECTRICA COMPACTA</v>
          </cell>
          <cell r="C3686" t="str">
            <v>GALLETAS GABI</v>
          </cell>
        </row>
        <row r="3687">
          <cell r="A3687" t="str">
            <v>BIM-165795</v>
          </cell>
          <cell r="B3687" t="str">
            <v>TABLERO DE CONTROL</v>
          </cell>
          <cell r="C3687" t="str">
            <v>GALLETAS GABI</v>
          </cell>
        </row>
        <row r="3688">
          <cell r="A3688" t="str">
            <v>BIM-165796</v>
          </cell>
          <cell r="B3688" t="str">
            <v>TABLERO MASTER PACT</v>
          </cell>
          <cell r="C3688" t="str">
            <v>GALLETAS GABI</v>
          </cell>
        </row>
        <row r="3689">
          <cell r="A3689" t="str">
            <v>BIM-165797</v>
          </cell>
          <cell r="B3689" t="str">
            <v>TABLERO SECCION DE TRANSPORTADORES</v>
          </cell>
          <cell r="C3689" t="str">
            <v>GALLETAS GABI</v>
          </cell>
        </row>
        <row r="3690">
          <cell r="A3690" t="str">
            <v>BIM-165799</v>
          </cell>
          <cell r="B3690" t="str">
            <v>TANQUE PULMON CILINDRICO</v>
          </cell>
          <cell r="C3690" t="str">
            <v>GALLETAS GABI</v>
          </cell>
        </row>
        <row r="3691">
          <cell r="A3691" t="str">
            <v>BIM-165802</v>
          </cell>
          <cell r="B3691" t="str">
            <v>DOSIFICADORA DE AZUCAR</v>
          </cell>
          <cell r="C3691" t="str">
            <v>GALLETAS GABI</v>
          </cell>
        </row>
        <row r="3692">
          <cell r="A3692" t="str">
            <v>BIM-165804</v>
          </cell>
          <cell r="B3692" t="str">
            <v>TOLVA DOSIFICADORA DE AZUCAR</v>
          </cell>
          <cell r="C3692" t="str">
            <v>GALLETAS GABI</v>
          </cell>
        </row>
        <row r="3693">
          <cell r="A3693" t="str">
            <v>BIM-165806</v>
          </cell>
          <cell r="B3693" t="str">
            <v>TOLVA DOSIFICADORA DE AZUCAR</v>
          </cell>
          <cell r="C3693" t="str">
            <v>GALLETAS GABI</v>
          </cell>
        </row>
        <row r="3694">
          <cell r="A3694" t="str">
            <v>BIM-165807</v>
          </cell>
          <cell r="B3694" t="str">
            <v>TOLVA VIBRADORA</v>
          </cell>
          <cell r="C3694" t="str">
            <v>GALLETAS GABI</v>
          </cell>
        </row>
        <row r="3695">
          <cell r="A3695" t="str">
            <v>BIM-165808</v>
          </cell>
          <cell r="B3695" t="str">
            <v>TOLVA VIBRADORA</v>
          </cell>
          <cell r="C3695" t="str">
            <v>GALLETAS GABI</v>
          </cell>
        </row>
        <row r="3696">
          <cell r="A3696" t="str">
            <v>BIM-165809</v>
          </cell>
          <cell r="B3696" t="str">
            <v>TORNO TIPO HORIZONTAL NEVIT  MOD MV 135</v>
          </cell>
          <cell r="C3696" t="str">
            <v>GALLETAS GABI</v>
          </cell>
        </row>
        <row r="3697">
          <cell r="A3697" t="str">
            <v>BIM-165810</v>
          </cell>
          <cell r="B3697" t="str">
            <v>TOLVA DOSIFICADORA DE AZUCAR</v>
          </cell>
          <cell r="C3697" t="str">
            <v>GALLETAS GABI</v>
          </cell>
        </row>
        <row r="3698">
          <cell r="A3698" t="str">
            <v>BIM-165811</v>
          </cell>
          <cell r="B3698" t="str">
            <v>TRANSFORMADOR ELECTRICO</v>
          </cell>
          <cell r="C3698" t="str">
            <v>GALLETAS GABI</v>
          </cell>
        </row>
        <row r="3699">
          <cell r="A3699" t="str">
            <v>BIM-165812</v>
          </cell>
          <cell r="B3699" t="str">
            <v>TRANSPORTADOR</v>
          </cell>
          <cell r="C3699" t="str">
            <v>GALLETAS GABI</v>
          </cell>
        </row>
        <row r="3700">
          <cell r="A3700" t="str">
            <v>BIM-165813</v>
          </cell>
          <cell r="B3700" t="str">
            <v>TRANSPORTADOR CODIFICADOR</v>
          </cell>
          <cell r="C3700" t="str">
            <v>GALLETAS GABI</v>
          </cell>
        </row>
        <row r="3701">
          <cell r="A3701" t="str">
            <v>BIM-165814</v>
          </cell>
          <cell r="B3701" t="str">
            <v>TRANSPORTADOR CURVO 90 GRADOS</v>
          </cell>
          <cell r="C3701" t="str">
            <v>GALLETAS GABI</v>
          </cell>
        </row>
        <row r="3702">
          <cell r="A3702" t="str">
            <v>BIM-165815</v>
          </cell>
          <cell r="B3702" t="str">
            <v>TRANSPORTADOR CURVO 90 GRADOS</v>
          </cell>
          <cell r="C3702" t="str">
            <v>GALLETAS GABI</v>
          </cell>
        </row>
        <row r="3703">
          <cell r="A3703" t="str">
            <v>BIM-165816</v>
          </cell>
          <cell r="B3703" t="str">
            <v>TRANSPORTADOR CURVO 90 GRADOS</v>
          </cell>
          <cell r="C3703" t="str">
            <v>GALLETAS GABI</v>
          </cell>
        </row>
        <row r="3704">
          <cell r="A3704" t="str">
            <v>BIM-165817</v>
          </cell>
          <cell r="B3704" t="str">
            <v>TRANSPORTADOR CURVO 90 GRADOS</v>
          </cell>
          <cell r="C3704" t="str">
            <v>GALLETAS GABI</v>
          </cell>
        </row>
        <row r="3705">
          <cell r="A3705" t="str">
            <v>BIM-165818</v>
          </cell>
          <cell r="B3705" t="str">
            <v>TRANSPORTADOR DE ENTREGA A COMAL</v>
          </cell>
          <cell r="C3705" t="str">
            <v>GALLETAS GABI</v>
          </cell>
        </row>
        <row r="3706">
          <cell r="A3706" t="str">
            <v>BIM-165820</v>
          </cell>
          <cell r="B3706" t="str">
            <v>TRANSPORTADOR DOCIFICADOR</v>
          </cell>
          <cell r="C3706" t="str">
            <v>GALLETAS GABI</v>
          </cell>
        </row>
        <row r="3707">
          <cell r="A3707" t="str">
            <v>BIM-165821</v>
          </cell>
          <cell r="B3707" t="str">
            <v>TRANSPORTADOR ELEVADOR</v>
          </cell>
          <cell r="C3707" t="str">
            <v>GALLETAS GABI</v>
          </cell>
        </row>
        <row r="3708">
          <cell r="A3708" t="str">
            <v>BIM-165822</v>
          </cell>
          <cell r="B3708" t="str">
            <v>TRANSPORTADOR VOLTEADOR DESMENUZADOR</v>
          </cell>
          <cell r="C3708" t="str">
            <v>GALLETAS GABI</v>
          </cell>
        </row>
        <row r="3709">
          <cell r="A3709" t="str">
            <v>BIM-165823</v>
          </cell>
          <cell r="B3709" t="str">
            <v>TRANSPORTDAOR AMERICAN BAKING</v>
          </cell>
          <cell r="C3709" t="str">
            <v>GALLETAS GABI</v>
          </cell>
        </row>
        <row r="3710">
          <cell r="A3710" t="str">
            <v>BIM-165824</v>
          </cell>
          <cell r="B3710" t="str">
            <v>TRANSPORTADOR TIPO JIRAFA</v>
          </cell>
          <cell r="C3710" t="str">
            <v>GALLETAS GABI</v>
          </cell>
        </row>
        <row r="3711">
          <cell r="A3711" t="str">
            <v>BIM-165825</v>
          </cell>
          <cell r="B3711" t="str">
            <v>TUNEL DE ENFRIEMIENTO</v>
          </cell>
          <cell r="C3711" t="str">
            <v>GALLETAS GABI</v>
          </cell>
        </row>
        <row r="3712">
          <cell r="A3712" t="str">
            <v>BIM-165828</v>
          </cell>
          <cell r="B3712" t="str">
            <v>TUNEL ENFRIAMIENTO 1A SECCION</v>
          </cell>
          <cell r="C3712" t="str">
            <v>GALLETAS GABI</v>
          </cell>
        </row>
        <row r="3713">
          <cell r="A3713" t="str">
            <v>BIM-165829</v>
          </cell>
          <cell r="B3713" t="str">
            <v>TUNEL ENFRIAMIENTO 1A SECCION</v>
          </cell>
          <cell r="C3713" t="str">
            <v>GALLETAS GABI</v>
          </cell>
        </row>
        <row r="3714">
          <cell r="A3714" t="str">
            <v>BIM-165830</v>
          </cell>
          <cell r="B3714" t="str">
            <v>TUNEL ENFRIAMIENTO 2DA SECCION</v>
          </cell>
          <cell r="C3714" t="str">
            <v>GALLETAS GABI</v>
          </cell>
        </row>
        <row r="3715">
          <cell r="A3715" t="str">
            <v>BIM-165831</v>
          </cell>
          <cell r="B3715" t="str">
            <v>TUNEL ENFRIAMIENTO 2DA SECCION</v>
          </cell>
          <cell r="C3715" t="str">
            <v>GALLETAS GABI</v>
          </cell>
        </row>
        <row r="3716">
          <cell r="A3716" t="str">
            <v>BIM-179372</v>
          </cell>
          <cell r="B3716" t="str">
            <v>DETECTOR DE METALES</v>
          </cell>
          <cell r="C3716" t="str">
            <v>GALLETAS GABI</v>
          </cell>
        </row>
        <row r="3717">
          <cell r="A3717" t="str">
            <v>BIM-179373</v>
          </cell>
          <cell r="B3717" t="str">
            <v>TRANSPORTADOR CON SISTEMA DE RECHAZO LOMA</v>
          </cell>
          <cell r="C3717" t="str">
            <v>GALLETAS GABI</v>
          </cell>
        </row>
        <row r="3718">
          <cell r="A3718" t="str">
            <v>BIM-180982</v>
          </cell>
          <cell r="B3718" t="str">
            <v>TRAMPADORA DE CHOCOLATE PARA MINI GANSITO</v>
          </cell>
          <cell r="C3718" t="str">
            <v>GALLETAS GABI</v>
          </cell>
        </row>
        <row r="3719">
          <cell r="A3719" t="str">
            <v>BIM-181929</v>
          </cell>
          <cell r="B3719" t="str">
            <v>EMP GAN CODIFICADOR MARKEM-IMAGE</v>
          </cell>
          <cell r="C3719" t="str">
            <v>GALLETAS GABI</v>
          </cell>
        </row>
        <row r="3720">
          <cell r="A3720" t="str">
            <v>BIM-181990</v>
          </cell>
          <cell r="B3720" t="str">
            <v>HORNEADORA ROLLITOS EWB 2,2/4 IGF</v>
          </cell>
          <cell r="C3720" t="str">
            <v>GALLETAS GABI</v>
          </cell>
        </row>
        <row r="3721">
          <cell r="A3721" t="str">
            <v>BIM-181991</v>
          </cell>
          <cell r="B3721" t="str">
            <v>VERTIDOR BODLE  DA-EWB</v>
          </cell>
          <cell r="C3721" t="str">
            <v>GALLETAS GABI</v>
          </cell>
        </row>
        <row r="3722">
          <cell r="A3722" t="str">
            <v>BIM-181992</v>
          </cell>
          <cell r="B3722" t="str">
            <v>VERTIDOR BODLE  DA-EWB</v>
          </cell>
          <cell r="C3722" t="str">
            <v>GALLETAS GABI</v>
          </cell>
        </row>
        <row r="3723">
          <cell r="A3723" t="str">
            <v>BIM-181993</v>
          </cell>
          <cell r="B3723" t="str">
            <v>EJECUCION BODLE PARED *DMW-EWB</v>
          </cell>
          <cell r="C3723" t="str">
            <v>GALLETAS GABI</v>
          </cell>
        </row>
        <row r="3724">
          <cell r="A3724" t="str">
            <v>BIM-181994</v>
          </cell>
          <cell r="B3724" t="str">
            <v>EJECUCION BODLE PARED *DMW-EWB</v>
          </cell>
          <cell r="C3724" t="str">
            <v>GALLETAS GABI</v>
          </cell>
        </row>
        <row r="3725">
          <cell r="A3725" t="str">
            <v>BIM-181995</v>
          </cell>
          <cell r="B3725" t="str">
            <v>VENTILADOR ASPIRADOR VE 40</v>
          </cell>
          <cell r="C3725" t="str">
            <v>GALLETAS GABI</v>
          </cell>
        </row>
        <row r="3726">
          <cell r="A3726" t="str">
            <v>BIM-181996</v>
          </cell>
          <cell r="B3726" t="str">
            <v>ELEVADOR DE ROLLITOS HHEV 4</v>
          </cell>
          <cell r="C3726" t="str">
            <v>GALLETAS GABI</v>
          </cell>
        </row>
        <row r="3727">
          <cell r="A3727" t="str">
            <v>BIM-181997</v>
          </cell>
          <cell r="B3727" t="str">
            <v>TUNEL DE REFRIGERACION KKH 7</v>
          </cell>
          <cell r="C3727" t="str">
            <v>GALLETAS GABI</v>
          </cell>
        </row>
        <row r="3728">
          <cell r="A3728" t="str">
            <v>BIM-181998</v>
          </cell>
          <cell r="B3728" t="str">
            <v>TURBO-MEZCLADOR TMN 60</v>
          </cell>
          <cell r="C3728" t="str">
            <v>GALLETAS GABI</v>
          </cell>
        </row>
        <row r="3729">
          <cell r="A3729" t="str">
            <v>BIM-181999</v>
          </cell>
          <cell r="B3729" t="str">
            <v>TURBO-MEZCLADOR TMN 60</v>
          </cell>
          <cell r="C3729" t="str">
            <v>GALLETAS GABI</v>
          </cell>
        </row>
        <row r="3730">
          <cell r="A3730" t="str">
            <v>BIM-182000</v>
          </cell>
          <cell r="B3730" t="str">
            <v>TEMPERADORA DE AGUA CALIENTE/FRIA KWL 75</v>
          </cell>
          <cell r="C3730" t="str">
            <v>GALLETAS GABI</v>
          </cell>
        </row>
        <row r="3731">
          <cell r="A3731" t="str">
            <v>BIM-182315</v>
          </cell>
          <cell r="B3731" t="str">
            <v>EMP G2 CODIFICADOR MARKEM-IMAGE</v>
          </cell>
          <cell r="C3731" t="str">
            <v>GALLETAS GABI</v>
          </cell>
        </row>
        <row r="3732">
          <cell r="A3732" t="str">
            <v>BIM-182319</v>
          </cell>
          <cell r="B3732" t="str">
            <v>MAQUINA PARA LA FABRICACION DE HIELOS</v>
          </cell>
          <cell r="C3732" t="str">
            <v>GALLETAS GABI</v>
          </cell>
        </row>
        <row r="3733">
          <cell r="A3733" t="str">
            <v>BIM-182321</v>
          </cell>
          <cell r="B3733" t="str">
            <v>TANQUE PARA CALENTAR AGUA EN ACERO INOX DE TRAMPADORA DE CHOCOLATE</v>
          </cell>
          <cell r="C3733" t="str">
            <v>GALLETAS GABI</v>
          </cell>
        </row>
        <row r="3734">
          <cell r="A3734" t="str">
            <v>BIM-182323</v>
          </cell>
          <cell r="B3734" t="str">
            <v>TRANSPORTADOR CON BANDA DE REGILLA  LINEA #2 SALIDA DEL HORNO</v>
          </cell>
          <cell r="C3734" t="str">
            <v>GALLETAS GABI</v>
          </cell>
        </row>
        <row r="3735">
          <cell r="A3735" t="str">
            <v>BIM-182324</v>
          </cell>
          <cell r="B3735" t="str">
            <v>TRANSPORTADOR CON BANDA DE REGILLA  LINEA #3 SALIDA DEL HORNO</v>
          </cell>
          <cell r="C3735" t="str">
            <v>GALLETAS GABI</v>
          </cell>
        </row>
        <row r="3736">
          <cell r="A3736" t="str">
            <v>BIM-182337</v>
          </cell>
          <cell r="B3736" t="str">
            <v>CARRUSEL PARA LLENADO DE BOLSAS DE TOSTADAS</v>
          </cell>
          <cell r="C3736" t="str">
            <v>GALLETAS GABI</v>
          </cell>
        </row>
        <row r="3737">
          <cell r="A3737" t="str">
            <v>BIM-183621</v>
          </cell>
          <cell r="B3737" t="str">
            <v>TRANSPORTADOR RETRACTIL 67.71 L X 42 ANCHO X 39 ALTURA</v>
          </cell>
          <cell r="C3737" t="str">
            <v>GALLETAS GABI</v>
          </cell>
        </row>
        <row r="3738">
          <cell r="A3738" t="str">
            <v>BIM-183622</v>
          </cell>
          <cell r="B3738" t="str">
            <v>DETECTOR DE METALES MODELO IQ3   ANCHO  1125MM  (44.2) X ALTURA 100 MM (3.9</v>
          </cell>
          <cell r="C3738" t="str">
            <v>GALLETAS GABI</v>
          </cell>
        </row>
        <row r="3739">
          <cell r="A3739" t="str">
            <v>BIM-183623</v>
          </cell>
          <cell r="B3739" t="str">
            <v>TRANSPORTADOR RETRACTIL 67.71 L X 42 ANCHO X 39 ALTURA</v>
          </cell>
          <cell r="C3739" t="str">
            <v>GALLETAS GABI</v>
          </cell>
        </row>
        <row r="3740">
          <cell r="A3740" t="str">
            <v>BIM-183624</v>
          </cell>
          <cell r="B3740" t="str">
            <v>DETECTOR DE METALES  MODELO  IQ3  ANCHO 1125 MM (44.2) X ALTURA 100 MM ( 3.9</v>
          </cell>
          <cell r="C3740" t="str">
            <v>GALLETAS GABI</v>
          </cell>
        </row>
        <row r="3741">
          <cell r="A3741" t="str">
            <v>BIM-183625</v>
          </cell>
          <cell r="B3741" t="str">
            <v>DETECTOR DE METALES MODELO  IQ3 ANCHO  1125MM (44.2) X ALTURA  100 MM (3.9</v>
          </cell>
          <cell r="C3741" t="str">
            <v>GALLETAS GABI</v>
          </cell>
        </row>
        <row r="3742">
          <cell r="A3742" t="str">
            <v>BIM-183626</v>
          </cell>
          <cell r="B3742" t="str">
            <v>TRANSPORTADOR RETRACTIL 67.71 L X 42 ANCHO X 39 ALTURA</v>
          </cell>
          <cell r="C3742" t="str">
            <v>GALLETAS GABI</v>
          </cell>
        </row>
        <row r="3743">
          <cell r="A3743" t="str">
            <v>BIM-184299</v>
          </cell>
          <cell r="B3743" t="str">
            <v>SELLADOR DE BANDA  CONTINUA VERTICAL CON IMPRESORA</v>
          </cell>
          <cell r="C3743" t="str">
            <v>GALLETAS GABI</v>
          </cell>
        </row>
        <row r="3744">
          <cell r="A3744" t="str">
            <v>BIM-184300</v>
          </cell>
          <cell r="B3744" t="str">
            <v>CODIFICADOR MARCA HITACHI IMPRESION DE 1 A 4 LINEAS DE 2 A 12</v>
          </cell>
          <cell r="C3744" t="str">
            <v>GALLETAS GABI</v>
          </cell>
        </row>
        <row r="3745">
          <cell r="A3745" t="str">
            <v>BIM-184312</v>
          </cell>
          <cell r="B3745" t="str">
            <v>GENERADOR DE VAPOR, MOD DRY STEAM</v>
          </cell>
          <cell r="C3745" t="str">
            <v>GALLETAS GABI</v>
          </cell>
        </row>
        <row r="3746">
          <cell r="A3746" t="str">
            <v>BIM-184313</v>
          </cell>
          <cell r="B3746" t="str">
            <v>MONTACARGAS MARCA CLARK ELECTRICO ECX-25</v>
          </cell>
          <cell r="C3746" t="str">
            <v>GALLETAS GABI</v>
          </cell>
        </row>
        <row r="3747">
          <cell r="A3747" t="str">
            <v>BIM-184314</v>
          </cell>
          <cell r="B3747" t="str">
            <v>MONTACARGAS MARCA CLARK ELECTRICO ECX-25</v>
          </cell>
          <cell r="C3747" t="str">
            <v>GALLETAS GABI</v>
          </cell>
        </row>
        <row r="3748">
          <cell r="A3748" t="str">
            <v>BIM-184420</v>
          </cell>
          <cell r="B3748" t="str">
            <v>EMP SV2 TRANSPORTADOR DE LEVANTADO PARA SUAVICREMAS DE 1.6 DE LARGO LINEA 2</v>
          </cell>
          <cell r="C3748" t="str">
            <v>GALLETAS GABI</v>
          </cell>
        </row>
        <row r="3749">
          <cell r="A3749" t="str">
            <v>BIM-184429</v>
          </cell>
          <cell r="B3749" t="str">
            <v>SELLADORA DE BANDA CONTINUA HORIZONTAL 600MM LONG DE SELLADO</v>
          </cell>
          <cell r="C3749" t="str">
            <v>GALLETAS GABI</v>
          </cell>
        </row>
        <row r="3750">
          <cell r="A3750" t="str">
            <v>BIM-184981</v>
          </cell>
          <cell r="B3750" t="str">
            <v>FABRICACION DE EQUIPO DESMENUZADOR DE MASA</v>
          </cell>
          <cell r="C3750" t="str">
            <v>GALLETAS GABI</v>
          </cell>
        </row>
        <row r="3751">
          <cell r="A3751" t="str">
            <v>BIM-185013</v>
          </cell>
          <cell r="B3751" t="str">
            <v>COLECTOR SOLAR CON TANQUE HORIZONTAL</v>
          </cell>
          <cell r="C3751" t="str">
            <v>GALLETAS GABI</v>
          </cell>
        </row>
        <row r="3752">
          <cell r="A3752" t="str">
            <v>BIM-185017</v>
          </cell>
          <cell r="B3752" t="str">
            <v>SELLADORA AUTOMATICA EN L SMIPACK</v>
          </cell>
          <cell r="C3752" t="str">
            <v>GALLETAS GABI</v>
          </cell>
        </row>
        <row r="3753">
          <cell r="A3753" t="str">
            <v>BIM-185018</v>
          </cell>
          <cell r="B3753" t="str">
            <v>TUNEL DE ENCOGIMIENTO SMIPACK</v>
          </cell>
          <cell r="C3753" t="str">
            <v>GALLETAS GABI</v>
          </cell>
        </row>
        <row r="3754">
          <cell r="A3754" t="str">
            <v>BIM-185019</v>
          </cell>
          <cell r="B3754" t="str">
            <v>SELLADORA AUTOMATICA EN L SMIPACK</v>
          </cell>
          <cell r="C3754" t="str">
            <v>GALLETAS GABI</v>
          </cell>
        </row>
        <row r="3755">
          <cell r="A3755" t="str">
            <v>BIM-185020</v>
          </cell>
          <cell r="B3755" t="str">
            <v>TUNEL DE ENCOGIMIENTO SMIPACK</v>
          </cell>
          <cell r="C3755" t="str">
            <v>GALLETAS GABI</v>
          </cell>
        </row>
        <row r="3756">
          <cell r="A3756" t="str">
            <v>BIM-185021</v>
          </cell>
          <cell r="B3756" t="str">
            <v>FABRICACION DE TRANSPORTADOR EN ACERO INOXIDABLE  T-304 LINEA 5</v>
          </cell>
          <cell r="C3756" t="str">
            <v>GALLETAS GABI</v>
          </cell>
        </row>
        <row r="3757">
          <cell r="A3757" t="str">
            <v>BIM-185022</v>
          </cell>
          <cell r="B3757" t="str">
            <v>FABRICACION DE TRANSPORTADOR EN ACERO INOXIDABLE  T-304 LINEA 6</v>
          </cell>
          <cell r="C3757" t="str">
            <v>GALLETAS GABI</v>
          </cell>
        </row>
        <row r="3758">
          <cell r="A3758" t="str">
            <v>BIM-185023</v>
          </cell>
          <cell r="B3758" t="str">
            <v>TUNEL DE ENFRIAMIENTO F/845</v>
          </cell>
          <cell r="C3758" t="str">
            <v>GALLETAS GABI</v>
          </cell>
        </row>
        <row r="3759">
          <cell r="A3759" t="str">
            <v>BIM-185027</v>
          </cell>
          <cell r="B3759" t="str">
            <v>FABRICA DE HIELO TRANSFER MARKER</v>
          </cell>
          <cell r="C3759" t="str">
            <v>GALLETAS GABI</v>
          </cell>
        </row>
        <row r="3760">
          <cell r="A3760" t="str">
            <v>BIM-185028</v>
          </cell>
          <cell r="B3760" t="str">
            <v>CODIFICADOR HITACHI PANTALLA SENSIBLE AL TACTO CABEZA DE IMPRESIÓN</v>
          </cell>
          <cell r="C3760" t="str">
            <v>GALLETAS GABI</v>
          </cell>
        </row>
        <row r="3761">
          <cell r="A3761" t="str">
            <v>BIM-185029</v>
          </cell>
          <cell r="B3761" t="str">
            <v>CODIFICADOR HITACHI PANTALLA SENSIBLE AL TACTO CABEZA DE IMPRESIÓN</v>
          </cell>
          <cell r="C3761" t="str">
            <v>GALLETAS GABI</v>
          </cell>
        </row>
        <row r="3762">
          <cell r="A3762" t="str">
            <v>BIM-185319</v>
          </cell>
          <cell r="B3762" t="str">
            <v>UNIDAD DE ENFRIAMIENTO EVAPORATIVA MARCA S&amp;P</v>
          </cell>
          <cell r="C3762" t="str">
            <v>GALLETAS GABI</v>
          </cell>
        </row>
        <row r="3763">
          <cell r="A3763" t="str">
            <v>BIM-185320</v>
          </cell>
          <cell r="B3763" t="str">
            <v>UNIDAD DE ENFRIAMIENTO EVAPORATIVA MARCA S&amp;P</v>
          </cell>
          <cell r="C3763" t="str">
            <v>GALLETAS GABI</v>
          </cell>
        </row>
        <row r="3764">
          <cell r="A3764" t="str">
            <v>BIM-185321</v>
          </cell>
          <cell r="B3764" t="str">
            <v>UNIDAD DE ENFRIAMIENTO EVAPORATIVA MARCA S&amp;P</v>
          </cell>
          <cell r="C3764" t="str">
            <v>GALLETAS GABI</v>
          </cell>
        </row>
        <row r="3765">
          <cell r="A3765" t="str">
            <v>BIM-185322</v>
          </cell>
          <cell r="B3765" t="str">
            <v>UNIDAD DE ENFRIAMIENTO EVAPORATIVA MARCA S&amp;P</v>
          </cell>
          <cell r="C3765" t="str">
            <v>GALLETAS GABI</v>
          </cell>
        </row>
        <row r="3766">
          <cell r="A3766" t="str">
            <v>BIM-185325</v>
          </cell>
          <cell r="B3766" t="str">
            <v>TROQUEL GALLETA  HALLOWEN (5 TIPOS DE GALLETA)</v>
          </cell>
          <cell r="C3766" t="str">
            <v>GALLETAS GABI</v>
          </cell>
        </row>
        <row r="3767">
          <cell r="A3767" t="str">
            <v>BIM-185326</v>
          </cell>
          <cell r="B3767" t="str">
            <v>DETECTOR DE METALES CON TRANSPORTADOR</v>
          </cell>
          <cell r="C3767" t="str">
            <v>GALLETAS GABI</v>
          </cell>
        </row>
        <row r="3768">
          <cell r="A3768" t="str">
            <v>BIM-185329</v>
          </cell>
          <cell r="B3768" t="str">
            <v>SELLADORA DE BANDA CONTINUA HORIZONTAL MARCA KR PACK MODELO KBH1</v>
          </cell>
          <cell r="C3768" t="str">
            <v>GALLETAS GABI</v>
          </cell>
        </row>
        <row r="3769">
          <cell r="A3769" t="str">
            <v>BIM-185330</v>
          </cell>
          <cell r="B3769" t="str">
            <v>SELLADORA DE BANDA CONTINUA VERTICAL C/IMPRESORA</v>
          </cell>
          <cell r="C3769" t="str">
            <v>GALLETAS GABI</v>
          </cell>
        </row>
        <row r="3770">
          <cell r="A3770" t="str">
            <v>BIM-185331</v>
          </cell>
          <cell r="B3770" t="str">
            <v>EQUIPO DESMENUZADOR CON EXTRUSORA EN PTR</v>
          </cell>
          <cell r="C3770" t="str">
            <v>GALLETAS GABI</v>
          </cell>
        </row>
        <row r="3771">
          <cell r="A3771" t="str">
            <v>BIM-186557</v>
          </cell>
          <cell r="B3771" t="str">
            <v>CODIFICADOR SMARTLASE 100i MARK IMAJENUMERO DE SERIE US10360257 Y MODELO 3697000</v>
          </cell>
          <cell r="C3771" t="str">
            <v>GALLETAS GABI</v>
          </cell>
        </row>
        <row r="3772">
          <cell r="A3772" t="str">
            <v>BIM-186558</v>
          </cell>
          <cell r="B3772" t="str">
            <v>TROQUEL PARA GALLETA DANESA</v>
          </cell>
          <cell r="C3772" t="str">
            <v>GALLETAS GABI</v>
          </cell>
        </row>
        <row r="3773">
          <cell r="A3773" t="str">
            <v>BIM-186564</v>
          </cell>
          <cell r="B3773" t="str">
            <v>TRANSPORTADOR EN AC. INOX. CON BANDA SANITARIA PARA ENTRADA AL ENFRIADOR</v>
          </cell>
          <cell r="C3773" t="str">
            <v>GALLETAS GABI</v>
          </cell>
        </row>
        <row r="3774">
          <cell r="A3774" t="str">
            <v>BIM-187528</v>
          </cell>
          <cell r="B3774" t="str">
            <v>RACK PARA ZONA DE ESTIBADO</v>
          </cell>
          <cell r="C3774" t="str">
            <v>GALLETAS GABI</v>
          </cell>
        </row>
        <row r="3775">
          <cell r="A3775" t="str">
            <v>BIM-187529</v>
          </cell>
          <cell r="B3775" t="str">
            <v>PLANTA DE EMERGENCIA SELMEC</v>
          </cell>
          <cell r="C3775" t="str">
            <v>GALLETAS GABI</v>
          </cell>
        </row>
        <row r="3776">
          <cell r="A3776" t="str">
            <v>BIM-187530</v>
          </cell>
          <cell r="B3776" t="str">
            <v>TANQUE DE ACERO CARBON</v>
          </cell>
          <cell r="C3776" t="str">
            <v>GALLETAS GABI</v>
          </cell>
        </row>
        <row r="3777">
          <cell r="A3777" t="str">
            <v>BIM-187531</v>
          </cell>
          <cell r="B3777" t="str">
            <v>PLANTA DE EMERGENCIA CATERPILLAR</v>
          </cell>
          <cell r="C3777" t="str">
            <v>GALLETAS GABI</v>
          </cell>
        </row>
        <row r="3778">
          <cell r="A3778" t="str">
            <v>BIM-187532</v>
          </cell>
          <cell r="B3778" t="str">
            <v>CAMPANA PARA SALIDA DE HORNO DE LINEA 1</v>
          </cell>
          <cell r="C3778" t="str">
            <v>GALLETAS GABI</v>
          </cell>
        </row>
        <row r="3779">
          <cell r="A3779" t="str">
            <v>BIM-187533</v>
          </cell>
          <cell r="B3779" t="str">
            <v>CAMPANA PARA SALIDA DE HORNO DE LINEA 4</v>
          </cell>
          <cell r="C3779" t="str">
            <v>GALLETAS GABI</v>
          </cell>
        </row>
        <row r="3780">
          <cell r="A3780" t="str">
            <v>BIM-187627</v>
          </cell>
          <cell r="B3780" t="str">
            <v>UNIDAD DE ENFRIAMIENTO EVAPORATIVO</v>
          </cell>
          <cell r="C3780" t="str">
            <v>GALLETAS GABI</v>
          </cell>
        </row>
        <row r="3781">
          <cell r="A3781" t="str">
            <v>BIM-187628</v>
          </cell>
          <cell r="B3781" t="str">
            <v>UNIDAD DE ENFRIAMIENTO EVAPORATIVO</v>
          </cell>
          <cell r="C3781" t="str">
            <v>GALLETAS GABI</v>
          </cell>
        </row>
        <row r="3782">
          <cell r="A3782" t="str">
            <v>BIM-187631</v>
          </cell>
          <cell r="B3782" t="str">
            <v>BASCULA DE PLATAFORMA CON IMPRESOR MARCA ZEBRA</v>
          </cell>
          <cell r="C3782" t="str">
            <v>GALLETAS GABI</v>
          </cell>
        </row>
        <row r="3783">
          <cell r="A3783" t="str">
            <v>BIM-187632</v>
          </cell>
          <cell r="B3783" t="str">
            <v>MONTACARGAS ELECTRICO JH</v>
          </cell>
          <cell r="C3783" t="str">
            <v>GALLETAS GABI</v>
          </cell>
        </row>
        <row r="3784">
          <cell r="A3784" t="str">
            <v>BIM-187633</v>
          </cell>
          <cell r="B3784" t="str">
            <v>ESTRUCTURA PARA ELEVAR Y SOPORTAR COMALERO Y TROQUELADORA</v>
          </cell>
          <cell r="C3784" t="str">
            <v>GALLETAS GABI</v>
          </cell>
        </row>
        <row r="3785">
          <cell r="A3785" t="str">
            <v>BIM-187635</v>
          </cell>
          <cell r="B3785" t="str">
            <v>ESTRUCTURA PARA HORNO DE LA LINEA 2 DE SANISSIMO</v>
          </cell>
          <cell r="C3785" t="str">
            <v>GALLETAS GABI</v>
          </cell>
        </row>
        <row r="3786">
          <cell r="A3786" t="str">
            <v>BIM-188025</v>
          </cell>
          <cell r="B3786" t="str">
            <v>CODIFICADOR ENVOLVEDORA SANISSIMO</v>
          </cell>
          <cell r="C3786" t="str">
            <v>GALLETAS GABI</v>
          </cell>
        </row>
        <row r="3787">
          <cell r="A3787" t="str">
            <v>BIM-188026</v>
          </cell>
          <cell r="B3787" t="str">
            <v>MAQUINA ENVOLVEDORA  SERVO  P/SNACK</v>
          </cell>
          <cell r="C3787" t="str">
            <v>GALLETAS GABI</v>
          </cell>
        </row>
        <row r="3788">
          <cell r="A3788" t="str">
            <v>BIM-190551</v>
          </cell>
          <cell r="B3788" t="str">
            <v>ENVOLVEDORA SANISSIMO</v>
          </cell>
          <cell r="C3788" t="str">
            <v>GALLETAS GABI</v>
          </cell>
        </row>
        <row r="3789">
          <cell r="A3789" t="str">
            <v>BIM-190552</v>
          </cell>
          <cell r="B3789" t="str">
            <v>HORNO SANISSIMO</v>
          </cell>
          <cell r="C3789" t="str">
            <v>GALLETAS GABI</v>
          </cell>
        </row>
        <row r="3790">
          <cell r="A3790" t="str">
            <v>BIM-198570</v>
          </cell>
          <cell r="B3790" t="str">
            <v>CABEZAL SUAJADOR EN AC INOX DE 2 RODILLOS</v>
          </cell>
          <cell r="C3790" t="str">
            <v>GALLETAS GABI</v>
          </cell>
        </row>
        <row r="3791">
          <cell r="A3791" t="str">
            <v>BIM-198571</v>
          </cell>
          <cell r="B3791" t="str">
            <v>PRELAMINADOR EN AC INOX T-304</v>
          </cell>
          <cell r="C3791" t="str">
            <v>GALLETAS GABI</v>
          </cell>
        </row>
        <row r="3792">
          <cell r="A3792" t="str">
            <v>BIM-198572</v>
          </cell>
          <cell r="B3792" t="str">
            <v>ENFRIADOR DE TOSTADA L-2 SANISSIMO</v>
          </cell>
          <cell r="C3792" t="str">
            <v>GALLETAS GABI</v>
          </cell>
        </row>
        <row r="3793">
          <cell r="A3793" t="str">
            <v>BIM-198573</v>
          </cell>
          <cell r="B3793" t="str">
            <v>EMPUJADOR DE MASA CON SIS DE GUSANOS HEL.</v>
          </cell>
          <cell r="C3793" t="str">
            <v>GALLETAS GABI</v>
          </cell>
        </row>
        <row r="3794">
          <cell r="A3794" t="str">
            <v>BIM-198574</v>
          </cell>
          <cell r="B3794" t="str">
            <v>TRANSPORTADOR TIPO JIRAFA</v>
          </cell>
          <cell r="C3794" t="str">
            <v>GALLETAS GABI</v>
          </cell>
        </row>
        <row r="3795">
          <cell r="A3795" t="str">
            <v>BIM-198575</v>
          </cell>
          <cell r="B3795" t="str">
            <v>TRANSPORTADOR CON DETECTOR DE METALES LOMA</v>
          </cell>
          <cell r="C3795" t="str">
            <v>GALLETAS GABI</v>
          </cell>
        </row>
        <row r="3796">
          <cell r="A3796" t="str">
            <v>BIM-198576</v>
          </cell>
          <cell r="B3796" t="str">
            <v>TRANSPORTADOR CON DETECTOR DE METALES LOMA</v>
          </cell>
          <cell r="C3796" t="str">
            <v>GALLETAS GABI</v>
          </cell>
        </row>
        <row r="3797">
          <cell r="A3797" t="str">
            <v>BIM-198577</v>
          </cell>
          <cell r="B3797" t="str">
            <v>DOSIFICADOR DE SAL</v>
          </cell>
          <cell r="C3797" t="str">
            <v>GALLETAS GABI</v>
          </cell>
        </row>
        <row r="3798">
          <cell r="A3798" t="str">
            <v>BIM-198587</v>
          </cell>
          <cell r="B3798" t="str">
            <v>TABLERO DE DISTRIBUCION  SQUARE´D  QD LOGIC EN GABINETE</v>
          </cell>
          <cell r="C3798" t="str">
            <v>GALLETAS GABI</v>
          </cell>
        </row>
        <row r="3799">
          <cell r="A3799" t="str">
            <v>BIM-198588</v>
          </cell>
          <cell r="B3799" t="str">
            <v>TRANSPORTADOR PARA LEVANTADO LINEA 1 SANISSIMO</v>
          </cell>
          <cell r="C3799" t="str">
            <v>GALLETAS GABI</v>
          </cell>
        </row>
        <row r="3800">
          <cell r="A3800" t="str">
            <v>BIM-198589</v>
          </cell>
          <cell r="B3800" t="str">
            <v>TRANSPORTADOR EN ACE INOX T-304 LINEA 1 SANISSIMO</v>
          </cell>
          <cell r="C3800" t="str">
            <v>GALLETAS GABI</v>
          </cell>
        </row>
        <row r="3801">
          <cell r="A3801" t="str">
            <v>BIM-198590</v>
          </cell>
          <cell r="B3801" t="str">
            <v>DOSIFICADOR DE SAL LINEA 1 SANISSIMO</v>
          </cell>
          <cell r="C3801" t="str">
            <v>GALLETAS GABI</v>
          </cell>
        </row>
        <row r="3802">
          <cell r="A3802" t="str">
            <v>BIM-198591</v>
          </cell>
          <cell r="B3802" t="str">
            <v>ESTRUCTURA PARA SAL DE LINEA 1 SANISSIMO</v>
          </cell>
          <cell r="C3802" t="str">
            <v>GALLETAS GABI</v>
          </cell>
        </row>
        <row r="3803">
          <cell r="A3803" t="str">
            <v>BIM-198592</v>
          </cell>
          <cell r="B3803" t="str">
            <v>RACK SELECTIVO DOBLE DEEP PARA 582 POSICIONES</v>
          </cell>
          <cell r="C3803" t="str">
            <v>GALLETAS GABI</v>
          </cell>
        </row>
        <row r="3804">
          <cell r="A3804" t="str">
            <v>BIM-198593</v>
          </cell>
          <cell r="B3804" t="str">
            <v>RACK SELECTIVO DOBLE DEEP PARA 1460 POSICIONES</v>
          </cell>
          <cell r="C3804" t="str">
            <v>GALLETAS GABI</v>
          </cell>
        </row>
        <row r="3805">
          <cell r="A3805" t="str">
            <v>BIM-198594</v>
          </cell>
          <cell r="B3805" t="str">
            <v>RACK SELECTIVO DOBLE DEEP PARA 1500 POSICIONES</v>
          </cell>
          <cell r="C3805" t="str">
            <v>GALLETAS GABI</v>
          </cell>
        </row>
        <row r="3806">
          <cell r="A3806" t="str">
            <v>BIM-198691</v>
          </cell>
          <cell r="B3806" t="str">
            <v>PESADORA</v>
          </cell>
          <cell r="C3806" t="str">
            <v>GALLETAS GABI</v>
          </cell>
        </row>
        <row r="3807">
          <cell r="A3807" t="str">
            <v>BIM-198692</v>
          </cell>
          <cell r="B3807" t="str">
            <v>TOLVA VIBRADORA</v>
          </cell>
          <cell r="C3807" t="str">
            <v>GALLETAS GABI</v>
          </cell>
        </row>
        <row r="3808">
          <cell r="A3808" t="str">
            <v>BIM-198693</v>
          </cell>
          <cell r="B3808" t="str">
            <v>ALIMENTADOR VIBRADOR ALINEADOR</v>
          </cell>
          <cell r="C3808" t="str">
            <v>GALLETAS GABI</v>
          </cell>
        </row>
        <row r="3809">
          <cell r="A3809" t="str">
            <v>BIM-198804</v>
          </cell>
          <cell r="B3809" t="str">
            <v>MEZCLADORA HORIZONTAL MIXER</v>
          </cell>
          <cell r="C3809" t="str">
            <v>GALLETAS GABI</v>
          </cell>
        </row>
        <row r="3810">
          <cell r="A3810" t="str">
            <v>BIM-198818</v>
          </cell>
          <cell r="B3810" t="str">
            <v>HORNO LINEA 9 SANISSIMO</v>
          </cell>
          <cell r="C3810" t="str">
            <v>GALLETAS GABI</v>
          </cell>
        </row>
        <row r="3811">
          <cell r="A3811" t="str">
            <v>BIM-198837</v>
          </cell>
          <cell r="B3811" t="str">
            <v>DECORADOR PARA CLARA DE HUEVO TIPO C EN PTR 2X3</v>
          </cell>
          <cell r="C3811" t="str">
            <v>GALLETAS GABI</v>
          </cell>
        </row>
        <row r="3812">
          <cell r="A3812" t="str">
            <v>BIM-199323</v>
          </cell>
          <cell r="B3812" t="str">
            <v>TRANSPORTADOR EN ACERO INOXIDABLE LINEA 2 SANISSIMO</v>
          </cell>
          <cell r="C3812" t="str">
            <v>GALLETAS GABI</v>
          </cell>
        </row>
        <row r="3813">
          <cell r="A3813" t="str">
            <v>BIM-199354</v>
          </cell>
          <cell r="B3813" t="str">
            <v>CORTADOR P/PICADITAS  SANISSIMO</v>
          </cell>
          <cell r="C3813" t="str">
            <v>GALLETAS GABI</v>
          </cell>
        </row>
        <row r="3814">
          <cell r="A3814" t="str">
            <v>BIM-199355</v>
          </cell>
          <cell r="B3814" t="str">
            <v>RODILLO PARA SALMAS SANISSIMO EN BRONCE AMCO 68</v>
          </cell>
          <cell r="C3814" t="str">
            <v>GALLETAS GABI</v>
          </cell>
        </row>
        <row r="3815">
          <cell r="A3815" t="str">
            <v>BIM-199357</v>
          </cell>
          <cell r="B3815" t="str">
            <v>CORTADOR P/TOSTADAS SANISSIMO</v>
          </cell>
          <cell r="C3815" t="str">
            <v>GALLETAS GABI</v>
          </cell>
        </row>
        <row r="3816">
          <cell r="A3816" t="str">
            <v>BIM-199402</v>
          </cell>
          <cell r="B3816" t="str">
            <v>MV ENVOLVEDORA SERVO NO5</v>
          </cell>
          <cell r="C3816" t="str">
            <v>GALLETAS GABI</v>
          </cell>
        </row>
        <row r="3817">
          <cell r="A3817" t="str">
            <v>BIM-199404</v>
          </cell>
          <cell r="B3817" t="str">
            <v>MV ENVOLVEDORA SERVO NO7</v>
          </cell>
          <cell r="C3817" t="str">
            <v>GALLETAS GABI</v>
          </cell>
        </row>
        <row r="3818">
          <cell r="A3818" t="str">
            <v>BIM-199406</v>
          </cell>
          <cell r="B3818" t="str">
            <v>MV ENVOLVEDORA SERVO NO9</v>
          </cell>
          <cell r="C3818" t="str">
            <v>GALLETAS GABI</v>
          </cell>
        </row>
        <row r="3819">
          <cell r="A3819" t="str">
            <v>BIM-199436</v>
          </cell>
          <cell r="B3819" t="str">
            <v>SECADOR DE AIRE TIPO REFRIGERATIVO DE MASA TERMICA</v>
          </cell>
          <cell r="C3819" t="str">
            <v>GALLETAS GABI</v>
          </cell>
        </row>
        <row r="3820">
          <cell r="A3820" t="str">
            <v>BIM-199437</v>
          </cell>
          <cell r="B3820" t="str">
            <v>EQUIPO SUAVIZADOR  DE AGUA</v>
          </cell>
          <cell r="C3820" t="str">
            <v>GALLETAS GABI</v>
          </cell>
        </row>
        <row r="3821">
          <cell r="A3821" t="str">
            <v>BIM-200080</v>
          </cell>
          <cell r="B3821" t="str">
            <v>MAQUINA ENVOLVEDORA SERVO P SNACK</v>
          </cell>
          <cell r="C3821" t="str">
            <v>GALLETAS GABI</v>
          </cell>
        </row>
        <row r="3822">
          <cell r="A3822" t="str">
            <v>BIM-200086</v>
          </cell>
          <cell r="B3822" t="str">
            <v>TRANSPORTADOR PARA UNION DE SALIDA ENVOLVEDORAS</v>
          </cell>
          <cell r="C3822" t="str">
            <v>GALLETAS GABI</v>
          </cell>
        </row>
        <row r="3823">
          <cell r="A3823" t="str">
            <v>BIM-200087</v>
          </cell>
          <cell r="B3823" t="str">
            <v>TRANSPORTADOR INCLINADO BANDA SANITARIA</v>
          </cell>
          <cell r="C3823" t="str">
            <v>GALLETAS GABI</v>
          </cell>
        </row>
        <row r="3824">
          <cell r="A3824" t="str">
            <v>BIM-200088</v>
          </cell>
          <cell r="B3824" t="str">
            <v>TRANSPORTADOR INCLINADO BANDA SANITARIA</v>
          </cell>
          <cell r="C3824" t="str">
            <v>GALLETAS GABI</v>
          </cell>
        </row>
        <row r="3825">
          <cell r="A3825" t="str">
            <v>BIM-200089</v>
          </cell>
          <cell r="B3825" t="str">
            <v>TRANSPORTADOR INCLINADO EN AC. INOX T-304</v>
          </cell>
          <cell r="C3825" t="str">
            <v>GALLETAS GABI</v>
          </cell>
        </row>
        <row r="3826">
          <cell r="A3826" t="str">
            <v>BIM-200090</v>
          </cell>
          <cell r="B3826" t="str">
            <v>CODIFICADOR DE TERMOTRANSFARENCIA TERMICA</v>
          </cell>
          <cell r="C3826" t="str">
            <v>GALLETAS GABI</v>
          </cell>
        </row>
        <row r="3827">
          <cell r="A3827" t="str">
            <v>BIM-200091</v>
          </cell>
          <cell r="B3827" t="str">
            <v>MUEBLE CON CONTENEDORES PARA JARABE</v>
          </cell>
          <cell r="C3827" t="str">
            <v>GALLETAS GABI</v>
          </cell>
        </row>
        <row r="3828">
          <cell r="A3828" t="str">
            <v>BIM-200668</v>
          </cell>
          <cell r="B3828" t="str">
            <v>MONTACARGAS PASILLO ANGOSTO</v>
          </cell>
          <cell r="C3828" t="str">
            <v>GALLETAS GABI</v>
          </cell>
        </row>
        <row r="3829">
          <cell r="A3829" t="str">
            <v>BIM-200670</v>
          </cell>
          <cell r="B3829" t="str">
            <v>TRANSPORTADOR RETRACTILE INCLINADO PARA TRASLADO DE MASA</v>
          </cell>
          <cell r="C3829" t="str">
            <v>GALLETAS GABI</v>
          </cell>
        </row>
        <row r="3830">
          <cell r="A3830" t="str">
            <v>BIM-200671</v>
          </cell>
          <cell r="B3830" t="str">
            <v>MOLDE PARA GALLETA DE DELICIOSA DE 20 CAVIDADES</v>
          </cell>
          <cell r="C3830" t="str">
            <v>GALLETAS GABI</v>
          </cell>
        </row>
        <row r="3831">
          <cell r="A3831" t="str">
            <v>BIM-200677</v>
          </cell>
          <cell r="B3831" t="str">
            <v>CODIFICADOR DE TERMOTRANSFERENCIA TERMICA</v>
          </cell>
          <cell r="C3831" t="str">
            <v>GALLETAS GABI</v>
          </cell>
        </row>
        <row r="3832">
          <cell r="A3832" t="str">
            <v>BIM-200678</v>
          </cell>
          <cell r="B3832" t="str">
            <v>TRANSPORTADOR HORIZONTAL PARA CAJA DE GALLETA</v>
          </cell>
          <cell r="C3832" t="str">
            <v>GALLETAS GABI</v>
          </cell>
        </row>
        <row r="3833">
          <cell r="A3833" t="str">
            <v>BIM-200679</v>
          </cell>
          <cell r="B3833" t="str">
            <v>CODIFICADOR HITACHI  PB260E</v>
          </cell>
          <cell r="C3833" t="str">
            <v>GALLETAS GABI</v>
          </cell>
        </row>
        <row r="3834">
          <cell r="A3834" t="str">
            <v>BIM-200752</v>
          </cell>
          <cell r="B3834" t="str">
            <v>FABRICACION DE TRANSPORTADOR P/ENVOLVEDORA 315x1200MT</v>
          </cell>
          <cell r="C3834" t="str">
            <v>GALLETAS GABI</v>
          </cell>
        </row>
        <row r="3835">
          <cell r="A3835" t="str">
            <v>BIM-201297</v>
          </cell>
          <cell r="B3835" t="str">
            <v>CODIFICADORES (2) VIDEOJET DATAFLEX</v>
          </cell>
          <cell r="C3835" t="str">
            <v>GALLETAS GABI</v>
          </cell>
        </row>
        <row r="3836">
          <cell r="A3836" t="str">
            <v>BIM-201299</v>
          </cell>
          <cell r="B3836" t="str">
            <v>CODIFICADOR EQUIPO PXR-D460W</v>
          </cell>
          <cell r="C3836" t="str">
            <v>GALLETAS GABI</v>
          </cell>
        </row>
        <row r="3837">
          <cell r="A3837" t="str">
            <v>BIM-201309</v>
          </cell>
          <cell r="B3837" t="str">
            <v>TRANSPORTADOR P/ENVOLVEDORA DE 315X1200M</v>
          </cell>
          <cell r="C3837" t="str">
            <v>GALLETAS GABI</v>
          </cell>
        </row>
        <row r="3838">
          <cell r="A3838" t="str">
            <v>BIM-201310</v>
          </cell>
          <cell r="B3838" t="str">
            <v>TRANSPORTADOR P/ENVOLVEDORA DE 315X1200M</v>
          </cell>
          <cell r="C3838" t="str">
            <v>GALLETAS GABI</v>
          </cell>
        </row>
        <row r="3839">
          <cell r="A3839" t="str">
            <v>BIM-201311</v>
          </cell>
          <cell r="B3839" t="str">
            <v>TRANSPORTADOR RETRACTIL    1.10 MTSX 3204 MM</v>
          </cell>
          <cell r="C3839" t="str">
            <v>GALLETAS GABI</v>
          </cell>
        </row>
        <row r="3840">
          <cell r="A3840" t="str">
            <v>BIM-201312</v>
          </cell>
          <cell r="B3840" t="str">
            <v>TRANSPORTADOR INCLINADO</v>
          </cell>
          <cell r="C3840" t="str">
            <v>GALLETAS GABI</v>
          </cell>
        </row>
        <row r="3841">
          <cell r="A3841" t="str">
            <v>BIM-201313</v>
          </cell>
          <cell r="B3841" t="str">
            <v>SISTEMA RECUPERADOR DE AZÚCAR LINEA 3</v>
          </cell>
          <cell r="C3841" t="str">
            <v>GALLETAS GABI</v>
          </cell>
        </row>
        <row r="3842">
          <cell r="A3842" t="str">
            <v>BIM-201314</v>
          </cell>
          <cell r="B3842" t="str">
            <v>SISTEMA RECUPERADOR DE AZÚCAR LINEA 4</v>
          </cell>
          <cell r="C3842" t="str">
            <v>GALLETAS GABI</v>
          </cell>
        </row>
        <row r="3843">
          <cell r="A3843" t="str">
            <v>BIM-201729</v>
          </cell>
          <cell r="B3843" t="str">
            <v>TP-02 TRANSPORTADOR REDUCTOR DE BANDA HABASIT</v>
          </cell>
          <cell r="C3843" t="str">
            <v>GALLETAS GABI</v>
          </cell>
        </row>
        <row r="3844">
          <cell r="A3844" t="str">
            <v>BIM-201730</v>
          </cell>
          <cell r="B3844" t="str">
            <v>TP-03 TRANSPORTADOR REDUCTOR DE BANDA HABASIT</v>
          </cell>
          <cell r="C3844" t="str">
            <v>GALLETAS GABI</v>
          </cell>
        </row>
        <row r="3845">
          <cell r="A3845" t="str">
            <v>BIM-201731</v>
          </cell>
          <cell r="B3845" t="str">
            <v>TP-01 TRANSPORTADOR DUPLICADOR DE BANDA HABASIT</v>
          </cell>
          <cell r="C3845" t="str">
            <v>GALLETAS GABI</v>
          </cell>
        </row>
        <row r="3846">
          <cell r="A3846" t="str">
            <v>BIM-201732</v>
          </cell>
          <cell r="B3846" t="str">
            <v>TP-05 SISTEMA DE 8 BANDAS VERTICALES PARA OREJITAS</v>
          </cell>
          <cell r="C3846" t="str">
            <v>GALLETAS GABI</v>
          </cell>
        </row>
        <row r="3847">
          <cell r="A3847" t="str">
            <v>BIM-201733</v>
          </cell>
          <cell r="B3847" t="str">
            <v>CODIFICADOR MARKEM IMAGE SD5C</v>
          </cell>
          <cell r="C3847" t="str">
            <v>GALLETAS GABI</v>
          </cell>
        </row>
        <row r="3848">
          <cell r="A3848" t="str">
            <v>BIM-201734</v>
          </cell>
          <cell r="B3848" t="str">
            <v>TRANSPORTADOR RETRACTIL CON DIMENSIONES 1.10 MTSX 3204 MM</v>
          </cell>
          <cell r="C3848" t="str">
            <v>GALLETAS GABI</v>
          </cell>
        </row>
        <row r="3849">
          <cell r="A3849" t="str">
            <v>BIM-201735</v>
          </cell>
          <cell r="B3849" t="str">
            <v>TRANSPORTADOR DE LEVANTADO</v>
          </cell>
          <cell r="C3849" t="str">
            <v>GALLETAS GABI</v>
          </cell>
        </row>
        <row r="3850">
          <cell r="A3850" t="str">
            <v>BIM-202051</v>
          </cell>
          <cell r="B3850" t="str">
            <v>TABLERO, INSTALACION ELECTRICA Y PUESTA EN MARCHA</v>
          </cell>
          <cell r="C3850" t="str">
            <v>GALLETAS GABI</v>
          </cell>
        </row>
        <row r="3851">
          <cell r="A3851" t="str">
            <v>BIM-202122</v>
          </cell>
          <cell r="B3851" t="str">
            <v>GA3 ENVOLVEDORA SERVO # 1</v>
          </cell>
          <cell r="C3851" t="str">
            <v>GALLETAS GABI</v>
          </cell>
        </row>
        <row r="3852">
          <cell r="A3852" t="str">
            <v>BIM-202123</v>
          </cell>
          <cell r="B3852" t="str">
            <v>GA2 ENVOLVEDORA SERVO-TREN # 1</v>
          </cell>
          <cell r="C3852" t="str">
            <v>GALLETAS GABI</v>
          </cell>
        </row>
        <row r="3853">
          <cell r="A3853" t="str">
            <v>BIM-202124</v>
          </cell>
          <cell r="B3853" t="str">
            <v>GA3 ENVOLVEDORA SERVO # 1</v>
          </cell>
          <cell r="C3853" t="str">
            <v>GALLETAS GABI</v>
          </cell>
        </row>
        <row r="3854">
          <cell r="A3854" t="str">
            <v>BIM-202126</v>
          </cell>
          <cell r="B3854" t="str">
            <v>TRANSPORTADOR ACUM BANDA HABASIT</v>
          </cell>
          <cell r="C3854" t="str">
            <v>GALLETAS GABI</v>
          </cell>
        </row>
        <row r="3855">
          <cell r="A3855" t="str">
            <v>BIM-202131</v>
          </cell>
          <cell r="B3855" t="str">
            <v>CODIFICAR MARKEM IMAJE</v>
          </cell>
          <cell r="C3855" t="str">
            <v>GALLETAS GABI</v>
          </cell>
        </row>
        <row r="3856">
          <cell r="A3856" t="str">
            <v>BIM-202135</v>
          </cell>
          <cell r="B3856" t="str">
            <v>CODIFICAR MARKEM IMAJE SD5C, EM</v>
          </cell>
          <cell r="C3856" t="str">
            <v>GALLETAS GABI</v>
          </cell>
        </row>
        <row r="3857">
          <cell r="A3857" t="str">
            <v>BIM-202139</v>
          </cell>
          <cell r="B3857" t="str">
            <v>TROQUEL PARA GALLETAS 11 CAVIDADES DIF</v>
          </cell>
          <cell r="C3857" t="str">
            <v>GALLETAS GABI</v>
          </cell>
        </row>
        <row r="3858">
          <cell r="A3858" t="str">
            <v>BIM-202140</v>
          </cell>
          <cell r="B3858" t="str">
            <v>ARTEZAS DESMENUZADORA ACERO INOX.</v>
          </cell>
          <cell r="C3858" t="str">
            <v>GALLETAS GABI</v>
          </cell>
        </row>
        <row r="3859">
          <cell r="A3859" t="str">
            <v>BIM-202141</v>
          </cell>
          <cell r="B3859" t="str">
            <v>TRANSPORTADOR RECTRACTIL 1 X 4213</v>
          </cell>
          <cell r="C3859" t="str">
            <v>GALLETAS GABI</v>
          </cell>
        </row>
        <row r="3860">
          <cell r="A3860" t="str">
            <v>BIM-202142</v>
          </cell>
          <cell r="B3860" t="str">
            <v>TRANSPORTADOR INCLINADO EN PLACA</v>
          </cell>
          <cell r="C3860" t="str">
            <v>GALLETAS GABI</v>
          </cell>
        </row>
        <row r="3861">
          <cell r="A3861" t="str">
            <v>BIM-212224</v>
          </cell>
          <cell r="B3861" t="str">
            <v>ENVOLVEDORA SERVO CONTROLADA 40X100X220</v>
          </cell>
          <cell r="C3861" t="str">
            <v>GALLETAS GABI</v>
          </cell>
        </row>
        <row r="3862">
          <cell r="A3862" t="str">
            <v>BIM-212232</v>
          </cell>
          <cell r="B3862" t="str">
            <v>EMPLAYADORA AUTOMATICA</v>
          </cell>
          <cell r="C3862" t="str">
            <v>GALLETAS GABI</v>
          </cell>
        </row>
        <row r="3863">
          <cell r="A3863" t="str">
            <v>BIM-212396</v>
          </cell>
          <cell r="B3863" t="str">
            <v>CODIFICADOR HITACHI PXR-D460W</v>
          </cell>
          <cell r="C3863" t="str">
            <v>GALLETAS GABI</v>
          </cell>
        </row>
        <row r="3864">
          <cell r="A3864" t="str">
            <v>BIM-212397</v>
          </cell>
          <cell r="B3864" t="str">
            <v>ENCINTADORA DE CAJAS DE CARTON DOBLE CABEZAL C11091974</v>
          </cell>
          <cell r="C3864" t="str">
            <v>GALLETAS GABI</v>
          </cell>
        </row>
        <row r="3865">
          <cell r="A3865" t="str">
            <v>BIM-212398</v>
          </cell>
          <cell r="B3865" t="str">
            <v>TRANSPORTADOR RETRACTILE 1700 MM LARGO X 150 MM ALTURA</v>
          </cell>
          <cell r="C3865" t="str">
            <v>GALLETAS GABI</v>
          </cell>
        </row>
        <row r="3866">
          <cell r="A3866" t="str">
            <v>BIM-212399</v>
          </cell>
          <cell r="B3866" t="str">
            <v>TRANSPORTADOR DE EMPAQUE PARA PRODUCTO</v>
          </cell>
          <cell r="C3866" t="str">
            <v>GALLETAS GABI</v>
          </cell>
        </row>
        <row r="3867">
          <cell r="A3867" t="str">
            <v>BIM-212400</v>
          </cell>
          <cell r="B3867" t="str">
            <v>TRANSPORTADOR DE TRASLADO PARA PRODUCTO</v>
          </cell>
          <cell r="C3867" t="str">
            <v>GALLETAS GABI</v>
          </cell>
        </row>
        <row r="3868">
          <cell r="A3868" t="str">
            <v>BIM-212490</v>
          </cell>
          <cell r="B3868" t="str">
            <v>ENCINTADORA DE CAJAS DE CARTON DOBLE CABEZAL C11091974</v>
          </cell>
          <cell r="C3868" t="str">
            <v>GALLETAS GABI</v>
          </cell>
        </row>
        <row r="3869">
          <cell r="A3869" t="str">
            <v>BIM-220225</v>
          </cell>
          <cell r="B3869" t="str">
            <v>TROQUEL DE CANELITAS</v>
          </cell>
          <cell r="C3869" t="str">
            <v>GALLETAS GABI</v>
          </cell>
        </row>
        <row r="3870">
          <cell r="A3870" t="str">
            <v>BIM-225852</v>
          </cell>
          <cell r="B3870" t="str">
            <v>DETECTOR DE METALES AMBIENTE SECO</v>
          </cell>
          <cell r="C3870" t="str">
            <v>GALLETAS GABI</v>
          </cell>
        </row>
        <row r="3871">
          <cell r="A3871" t="str">
            <v>BIM-225853</v>
          </cell>
          <cell r="B3871" t="str">
            <v>SISTEMA TRANSPORTADOR RETRACTIL</v>
          </cell>
          <cell r="C3871" t="str">
            <v>GALLETAS GABI</v>
          </cell>
        </row>
        <row r="3872">
          <cell r="A3872" t="str">
            <v>BIM-225854</v>
          </cell>
          <cell r="B3872" t="str">
            <v>TRANSPORTADOR DE LEVANTADO EN LAMINA CAL</v>
          </cell>
          <cell r="C3872" t="str">
            <v>GALLETAS GABI</v>
          </cell>
        </row>
        <row r="3873">
          <cell r="A3873" t="str">
            <v>BIM-225855</v>
          </cell>
          <cell r="B3873" t="str">
            <v>TRANSPORTADOR PARA LINEA 1 EN PLACA</v>
          </cell>
          <cell r="C3873" t="str">
            <v>GALLETAS GABI</v>
          </cell>
        </row>
        <row r="3874">
          <cell r="A3874" t="str">
            <v>BIM-225856</v>
          </cell>
          <cell r="B3874" t="str">
            <v>TRANSPORTADOR ALIMENTADOR TOSTADAS ONDULADAS</v>
          </cell>
          <cell r="C3874" t="str">
            <v>GALLETAS GABI</v>
          </cell>
        </row>
        <row r="3875">
          <cell r="A3875" t="str">
            <v>BIM-225857</v>
          </cell>
          <cell r="B3875" t="str">
            <v>TRANSPORTADOR TC-CC-01 SISTE ALIMENTADOR</v>
          </cell>
          <cell r="C3875" t="str">
            <v>GALLETAS GABI</v>
          </cell>
        </row>
        <row r="3876">
          <cell r="A3876" t="str">
            <v>BIM-225858</v>
          </cell>
          <cell r="B3876" t="str">
            <v>TRANSPORTADOR 34 PULG SIST ALIMENTADOR</v>
          </cell>
          <cell r="C3876" t="str">
            <v>GALLETAS GABI</v>
          </cell>
        </row>
        <row r="3877">
          <cell r="A3877" t="str">
            <v>BIM-225859</v>
          </cell>
          <cell r="B3877" t="str">
            <v>SISTEMA PARA CONTAR APILAR ALIMENTADOR TOSTADAS</v>
          </cell>
          <cell r="C3877" t="str">
            <v>GALLETAS GABI</v>
          </cell>
        </row>
        <row r="3878">
          <cell r="A3878" t="str">
            <v>BIM-225860</v>
          </cell>
          <cell r="B3878" t="str">
            <v>TRANSPORTADOR 20 PULG SIST ALIMENTADOR</v>
          </cell>
          <cell r="C3878" t="str">
            <v>GALLETAS GABI</v>
          </cell>
        </row>
        <row r="3879">
          <cell r="A3879" t="str">
            <v>BIM-225861</v>
          </cell>
          <cell r="B3879" t="str">
            <v>TRANSPORTADOR DE ALIMENTACION A ENVOLVEDORA</v>
          </cell>
          <cell r="C3879" t="str">
            <v>GALLETAS GABI</v>
          </cell>
        </row>
        <row r="3880">
          <cell r="A3880" t="str">
            <v>BIM-225876</v>
          </cell>
          <cell r="B3880" t="str">
            <v>PRENSA NEUMATICA 205</v>
          </cell>
          <cell r="C3880" t="str">
            <v>GALLETAS GABI</v>
          </cell>
        </row>
        <row r="3881">
          <cell r="A3881" t="str">
            <v>BIM-225877</v>
          </cell>
          <cell r="B3881" t="str">
            <v>CODIFICADOR HITACHI CON CABEZA DE IMPRESION</v>
          </cell>
          <cell r="C3881" t="str">
            <v>GALLETAS GABI</v>
          </cell>
        </row>
        <row r="3882">
          <cell r="A3882" t="str">
            <v>BIM-225878</v>
          </cell>
          <cell r="B3882" t="str">
            <v>BATIDORA VEYCO BASE MOTORREDUCTOR Y CAJA CONTROLES</v>
          </cell>
          <cell r="C3882" t="str">
            <v>GALLETAS GABI</v>
          </cell>
        </row>
        <row r="3883">
          <cell r="A3883" t="str">
            <v>BIM-225879</v>
          </cell>
          <cell r="B3883" t="str">
            <v>CODIFICADOR HITACHI MODELO RXS D 16W C.I.J  CON CABEZA DE IMPRESION</v>
          </cell>
          <cell r="C3883" t="str">
            <v>GALLETAS GABI</v>
          </cell>
        </row>
        <row r="3884">
          <cell r="A3884" t="str">
            <v>BIM-225881</v>
          </cell>
          <cell r="B3884" t="str">
            <v>SECADOR REFRIGERATIVO  DE MASA TERMICA  MARCA KAESER MODELO TD 61 ,INCL</v>
          </cell>
          <cell r="C3884" t="str">
            <v>GALLETAS GABI</v>
          </cell>
        </row>
        <row r="3885">
          <cell r="A3885" t="str">
            <v>BIM-225882</v>
          </cell>
          <cell r="B3885" t="str">
            <v>TANQUE  PULMON PARA OBLEAS EN ACERO INOXIDABLE DE 50 X 22 DE ALTURA LINEA 1</v>
          </cell>
          <cell r="C3885" t="str">
            <v>GALLETAS GABI</v>
          </cell>
        </row>
        <row r="3886">
          <cell r="A3886" t="str">
            <v>BIM-225883</v>
          </cell>
          <cell r="B3886" t="str">
            <v>TANQUE  PULMON PARA OBLEAS EN ACERO INOXIDABLE DE 50 X 22 DE ALTURA LINEA 2</v>
          </cell>
          <cell r="C3886" t="str">
            <v>GALLETAS GABI</v>
          </cell>
        </row>
        <row r="3887">
          <cell r="A3887" t="str">
            <v>BIM-225884</v>
          </cell>
          <cell r="B3887" t="str">
            <v>TRANSPORTADOR C1 CABEZAL 6 CURVAS DE 45 Y 1 DE 90</v>
          </cell>
          <cell r="C3887" t="str">
            <v>GALLETAS GABI</v>
          </cell>
        </row>
        <row r="3888">
          <cell r="A3888" t="str">
            <v>BIM-225885</v>
          </cell>
          <cell r="B3888" t="str">
            <v>BATIDORA LINEA 2 OBLEAS EN ACERO INOX. DE 50 X 22 DE ALTURA EN LAM</v>
          </cell>
          <cell r="C3888" t="str">
            <v>GALLETAS GABI</v>
          </cell>
        </row>
        <row r="3889">
          <cell r="A3889" t="str">
            <v>BIM-225886</v>
          </cell>
          <cell r="B3889" t="str">
            <v>TANQUE DE BATIDO EN MATERIAL DE ACERO INOX DE DIAMETRO 50 X 22</v>
          </cell>
          <cell r="C3889" t="str">
            <v>GALLETAS GABI</v>
          </cell>
        </row>
        <row r="3890">
          <cell r="A3890" t="str">
            <v>BIM-227726</v>
          </cell>
          <cell r="B3890" t="str">
            <v>TRANSPORTADOR FACIL-LIN 2.20 MTS X 190 MM (OBLEAS)</v>
          </cell>
          <cell r="C3890" t="str">
            <v>GALLETAS GABI</v>
          </cell>
        </row>
        <row r="3891">
          <cell r="A3891" t="str">
            <v>BIM-227727</v>
          </cell>
          <cell r="B3891" t="str">
            <v>DETECTOR  DE METALES MODELO IQ3  SECO ANCHO  450 MM (17.7) X ALTURA 10</v>
          </cell>
          <cell r="C3891" t="str">
            <v>GALLETAS GABI</v>
          </cell>
        </row>
        <row r="3892">
          <cell r="A3892" t="str">
            <v>BIM-227728</v>
          </cell>
          <cell r="B3892" t="str">
            <v>SISTEMA TRANSPORTADOR  RETRACTIL Y ALARMAS  LARGO 60 X ANCHO BANDA 16</v>
          </cell>
          <cell r="C3892" t="str">
            <v>GALLETAS GABI</v>
          </cell>
        </row>
        <row r="3893">
          <cell r="A3893" t="str">
            <v>BIM-227729</v>
          </cell>
          <cell r="B3893" t="str">
            <v>DETECTOR  DE METALES MODELO IQ3  SECO ANCHO  450 MM (17.7) X ALTURA 10</v>
          </cell>
          <cell r="C3893" t="str">
            <v>GALLETAS GABI</v>
          </cell>
        </row>
        <row r="3894">
          <cell r="A3894" t="str">
            <v>BIM-227730</v>
          </cell>
          <cell r="B3894" t="str">
            <v>SISTEMA TRANSPORTADOR  RETRACTIL Y ALARMAS  LARGO 60 X ANCHO BANDA 16</v>
          </cell>
          <cell r="C3894" t="str">
            <v>GALLETAS GABI</v>
          </cell>
        </row>
        <row r="3895">
          <cell r="A3895" t="str">
            <v>BIM-227731</v>
          </cell>
          <cell r="B3895" t="str">
            <v>MAQUINA DE  GALLETAS ROLLO</v>
          </cell>
          <cell r="C3895" t="str">
            <v>GALLETAS GABI</v>
          </cell>
        </row>
        <row r="3896">
          <cell r="A3896" t="str">
            <v>BIM-227732</v>
          </cell>
          <cell r="B3896" t="str">
            <v>MAQUINA DE GALLETAS ABANICOS</v>
          </cell>
          <cell r="C3896" t="str">
            <v>GALLETAS GABI</v>
          </cell>
        </row>
        <row r="3897">
          <cell r="A3897" t="str">
            <v>BIM-227733</v>
          </cell>
          <cell r="B3897" t="str">
            <v>PLATAFORMA ARTICULADA DE ELEVACIÓN MARCA GENIE Mod. Z30/20N</v>
          </cell>
          <cell r="C3897" t="str">
            <v>GALLETAS GABI</v>
          </cell>
        </row>
        <row r="3898">
          <cell r="A3898" t="str">
            <v>BIM-227734</v>
          </cell>
          <cell r="B3898" t="str">
            <v>TRANSPORTADOR MOVIL EN ACERO INOXIDABLE DE 33.5 ALTURA X 48 ANCHO X 72</v>
          </cell>
          <cell r="C3898" t="str">
            <v>GALLETAS GABI</v>
          </cell>
        </row>
        <row r="3899">
          <cell r="A3899" t="str">
            <v>BIM-227843</v>
          </cell>
          <cell r="B3899" t="str">
            <v>AZUCARADOR PARA LINEA GALLETERIA 4</v>
          </cell>
          <cell r="C3899" t="str">
            <v>GALLETAS GABI</v>
          </cell>
        </row>
        <row r="3900">
          <cell r="A3900" t="str">
            <v>BIM-233049</v>
          </cell>
          <cell r="B3900" t="str">
            <v>TRANSPORTADOR RECTO PARA BANDA SANITARIA EN ACERO INOX T-304 PARA  LINEA 4</v>
          </cell>
          <cell r="C3900" t="str">
            <v>GALLETAS GABI</v>
          </cell>
        </row>
        <row r="3901">
          <cell r="A3901" t="str">
            <v>BIM-233050</v>
          </cell>
          <cell r="B3901" t="str">
            <v>TRANSPORTADOR RECTO PARA BANDA SANITARIA EN ACERO INOX T-304 (T-3) PARA LINEA 4</v>
          </cell>
          <cell r="C3901" t="str">
            <v>GALLETAS GABI</v>
          </cell>
        </row>
        <row r="3902">
          <cell r="A3902" t="str">
            <v>BIM-233051</v>
          </cell>
          <cell r="B3902" t="str">
            <v>TRANSPORTADOR RECTO PARA BANDA SANITARIA EN ACERO INOX T-304 (T-2)PARA LINEA 4</v>
          </cell>
          <cell r="C3902" t="str">
            <v>GALLETAS GABI</v>
          </cell>
        </row>
        <row r="3903">
          <cell r="A3903" t="str">
            <v>BIM-233052</v>
          </cell>
          <cell r="B3903" t="str">
            <v>TRANSPORTADOR TIPO HERRADURA EN ACERO INOX T-304 PARA BANDA MODULAR LINEA 4</v>
          </cell>
          <cell r="C3903" t="str">
            <v>GALLETAS GABI</v>
          </cell>
        </row>
        <row r="3904">
          <cell r="A3904" t="str">
            <v>BIM-233053</v>
          </cell>
          <cell r="B3904" t="str">
            <v>TRANSPORTADOR TIPO HERRADURA EN ACERO INOX T-304 PARA BANDA MODULAR LINEA 4</v>
          </cell>
          <cell r="C3904" t="str">
            <v>GALLETAS GABI</v>
          </cell>
        </row>
        <row r="3905">
          <cell r="A3905" t="str">
            <v>BIM-234501</v>
          </cell>
          <cell r="B3905" t="str">
            <v>CODIFICADOR HITACHI MODELO RXS D 16W C.I.J  CON CABEZA DE IMPRESION</v>
          </cell>
          <cell r="C3905" t="str">
            <v>GALLETAS GABI</v>
          </cell>
        </row>
        <row r="3906">
          <cell r="A3906" t="str">
            <v>BIM-234502</v>
          </cell>
          <cell r="B3906" t="str">
            <v>SISTEMA ELEVADOR  NEUMATICO FABRICADO EN ACERO INOXIDABLE</v>
          </cell>
          <cell r="C3906" t="str">
            <v>GALLETAS GABI</v>
          </cell>
        </row>
        <row r="3907">
          <cell r="A3907" t="str">
            <v>BIM-234503</v>
          </cell>
          <cell r="B3907" t="str">
            <v>TUNEL DE ENCOGIMIENTO MARCA L3Z  MODELO L3ZSA-313-11</v>
          </cell>
          <cell r="C3907" t="str">
            <v>GALLETAS GABI</v>
          </cell>
        </row>
        <row r="3908">
          <cell r="A3908" t="str">
            <v>BIM-234504</v>
          </cell>
          <cell r="B3908" t="str">
            <v>SELLADORA SEMIAUTOMATICA MARCA L3Z MODELO L3ZTZ-603-11</v>
          </cell>
          <cell r="C3908" t="str">
            <v>GALLETAS GABI</v>
          </cell>
        </row>
        <row r="3909">
          <cell r="A3909" t="str">
            <v>BIM-234505</v>
          </cell>
          <cell r="B3909" t="str">
            <v>TUNEL DE ENCOGIMIENTO MARCA L3Z  MODELO L3ZSA-313-11</v>
          </cell>
          <cell r="C3909" t="str">
            <v>GALLETAS GABI</v>
          </cell>
        </row>
        <row r="3910">
          <cell r="A3910" t="str">
            <v>BIM-234506</v>
          </cell>
          <cell r="B3910" t="str">
            <v>SELLADORA SEMIAUTOMATICA MARCA L3Z MODELO L3ZTZ-603-11</v>
          </cell>
          <cell r="C3910" t="str">
            <v>GALLETAS GABI</v>
          </cell>
        </row>
        <row r="3911">
          <cell r="A3911" t="str">
            <v>BIM-239450</v>
          </cell>
          <cell r="B3911" t="str">
            <v>TRANSPORTADOR. CAMA EN PLACA DE ACERO INOX T-304 LONGITUD DE 850 L-8</v>
          </cell>
          <cell r="C3911" t="str">
            <v>GALLETAS GABI</v>
          </cell>
        </row>
        <row r="3912">
          <cell r="A3912" t="str">
            <v>BIM-240542</v>
          </cell>
          <cell r="B3912" t="str">
            <v>MAQUINA MINI DOY PACK MODELO DP-450 SERIE 210313-02</v>
          </cell>
          <cell r="C3912" t="str">
            <v>GALLETAS GABI</v>
          </cell>
        </row>
        <row r="3913">
          <cell r="A3913" t="str">
            <v>BIM-240543</v>
          </cell>
          <cell r="B3913" t="str">
            <v>SISTEMA DE EMPLAYADO  FP 500HSE</v>
          </cell>
          <cell r="C3913" t="str">
            <v>GALLETAS GABI</v>
          </cell>
        </row>
        <row r="3914">
          <cell r="A3914" t="str">
            <v>BIM-240544</v>
          </cell>
          <cell r="B3914" t="str">
            <v>TUNEL DE ENCOGIMIENTO</v>
          </cell>
          <cell r="C3914" t="str">
            <v>GALLETAS GABI</v>
          </cell>
        </row>
        <row r="3915">
          <cell r="A3915" t="str">
            <v>BIM-240545</v>
          </cell>
          <cell r="B3915" t="str">
            <v>RESTREGADORA TENNANT  MODELO 5680-STD DISK ECH2O</v>
          </cell>
          <cell r="C3915" t="str">
            <v>GALLETAS GABI</v>
          </cell>
        </row>
        <row r="3916">
          <cell r="A3916" t="str">
            <v>BIM-240786</v>
          </cell>
          <cell r="B3916" t="str">
            <v>COMPRESOR DE AIRE TIPO TORNILLO 60 HP</v>
          </cell>
          <cell r="C3916" t="str">
            <v>GALLETAS GABI</v>
          </cell>
        </row>
        <row r="3917">
          <cell r="A3917" t="str">
            <v>BIM-240787</v>
          </cell>
          <cell r="B3917" t="str">
            <v>LAMINADORA PARA MASAS OREJITAS</v>
          </cell>
          <cell r="C3917" t="str">
            <v>GALLETAS GABI</v>
          </cell>
        </row>
        <row r="3918">
          <cell r="A3918" t="str">
            <v>BIM-240790</v>
          </cell>
          <cell r="B3918" t="str">
            <v>SEPARADOR DE FILAS SFO-02 CON ESTRUCTURA EN PERFIL TUBULAR PTR DE  1 1</v>
          </cell>
          <cell r="C3918" t="str">
            <v>GALLETAS GABI</v>
          </cell>
        </row>
        <row r="3919">
          <cell r="A3919" t="str">
            <v>BIM-240791</v>
          </cell>
          <cell r="B3919" t="str">
            <v>SEPARADOR DE FILAS VERTICAL SFO-04 CON ESTRUCTURA EN PERFIL TUBULAR PT</v>
          </cell>
          <cell r="C3919" t="str">
            <v>GALLETAS GABI</v>
          </cell>
        </row>
        <row r="3920">
          <cell r="A3920" t="str">
            <v>BIM-240792</v>
          </cell>
          <cell r="B3920" t="str">
            <v>DUPLICADOR DE FILAS VERTICALES DE 3 A 12 FILAS SFO-05</v>
          </cell>
          <cell r="C3920" t="str">
            <v>GALLETAS GABI</v>
          </cell>
        </row>
        <row r="3921">
          <cell r="A3921" t="str">
            <v>BIM-240793</v>
          </cell>
          <cell r="B3921" t="str">
            <v>TRANSPORTADOR TIPO-06 RECTO HORIZONTAL,ANCHO 38 ALTURA SALIDA.98 METAL</v>
          </cell>
          <cell r="C3921" t="str">
            <v>GALLETAS GABI</v>
          </cell>
        </row>
        <row r="3922">
          <cell r="A3922" t="str">
            <v>BIM-240794</v>
          </cell>
          <cell r="B3922" t="str">
            <v>TRANSPORTADOR TPO-07 RECTO HORIZONTAL VEL. 3.50,ANCHO 38 ALTURA ENTRADA</v>
          </cell>
          <cell r="C3922" t="str">
            <v>GALLETAS GABI</v>
          </cell>
        </row>
        <row r="3923">
          <cell r="A3923" t="str">
            <v>BIM-240795</v>
          </cell>
          <cell r="B3923" t="str">
            <v>TABLERO ELECTRICO DE FUERZA Y CONTROL, ANCHO 43 13/16,FONDO12 ALTO 6</v>
          </cell>
          <cell r="C3923" t="str">
            <v>GALLETAS GABI</v>
          </cell>
        </row>
        <row r="3924">
          <cell r="A3924" t="str">
            <v>BIM-240796</v>
          </cell>
          <cell r="B3924" t="str">
            <v>TRANSPORTADOR TIPO RECTO INCLINADO TPO-03 ANCHO 38 ALTURA .86 SALIDA</v>
          </cell>
          <cell r="C3924" t="str">
            <v>GALLETAS GABI</v>
          </cell>
        </row>
        <row r="3925">
          <cell r="A3925" t="str">
            <v>BIM-240797</v>
          </cell>
          <cell r="B3925" t="str">
            <v>TRANSPORTADOR TIPO RECTO TPO-01, ANCHO 38 VELOCIDAD 12 M</v>
          </cell>
          <cell r="C3925" t="str">
            <v>GALLETAS GABI</v>
          </cell>
        </row>
        <row r="3926">
          <cell r="A3926" t="str">
            <v>BIM-258526</v>
          </cell>
          <cell r="B3926" t="str">
            <v>CARRETILLA ELECTICA</v>
          </cell>
          <cell r="C3926" t="str">
            <v>GALLETAS GABI</v>
          </cell>
        </row>
        <row r="3927">
          <cell r="A3927" t="str">
            <v>BIM-258527</v>
          </cell>
          <cell r="B3927" t="str">
            <v>CARRETILLA ELECTICA</v>
          </cell>
          <cell r="C3927" t="str">
            <v>GALLETAS GABI</v>
          </cell>
        </row>
        <row r="3928">
          <cell r="A3928" t="str">
            <v>BIM-258528</v>
          </cell>
          <cell r="B3928" t="str">
            <v>CARRETILLA ELECTICA</v>
          </cell>
          <cell r="C3928" t="str">
            <v>GALLETAS GABI</v>
          </cell>
        </row>
        <row r="3929">
          <cell r="A3929" t="str">
            <v>BIM-259016</v>
          </cell>
          <cell r="B3929" t="str">
            <v>VENTILACION</v>
          </cell>
          <cell r="C3929" t="str">
            <v>GALLETAS GABI</v>
          </cell>
        </row>
        <row r="3930">
          <cell r="A3930" t="str">
            <v>BIM-261117</v>
          </cell>
          <cell r="B3930" t="str">
            <v>MONTACARGAS ELECTRICO MODELO RMD6025-32TT300 S. 1A412924</v>
          </cell>
          <cell r="C3930" t="str">
            <v>GALLETAS GABI</v>
          </cell>
        </row>
        <row r="3931">
          <cell r="A3931" t="str">
            <v>BIM-261118</v>
          </cell>
          <cell r="B3931" t="str">
            <v>MAQUINA AUTOMATICA PARA LA PRODUCCION DE CREPAS</v>
          </cell>
          <cell r="C3931" t="str">
            <v>GALLETAS GABI</v>
          </cell>
        </row>
        <row r="3932">
          <cell r="A3932" t="str">
            <v>BIM-262030</v>
          </cell>
          <cell r="B3932" t="str">
            <v>BOMBA CENTRIFUGA, TABLERO DE CONTROL CON MOTOR A DIESEL.</v>
          </cell>
          <cell r="C3932" t="str">
            <v>GALLETAS GABI</v>
          </cell>
        </row>
        <row r="3933">
          <cell r="A3933" t="str">
            <v>BIM-271400</v>
          </cell>
          <cell r="B3933" t="str">
            <v>PLATAFORMA PARA SOPORTAR COMALERO TOSTADA 3</v>
          </cell>
          <cell r="C3933" t="str">
            <v>GALLETAS GABI</v>
          </cell>
        </row>
        <row r="3934">
          <cell r="A3934" t="str">
            <v>BIM-271401</v>
          </cell>
          <cell r="B3934" t="str">
            <v>COMAL TOSTADA 3</v>
          </cell>
          <cell r="C3934" t="str">
            <v>GALLETAS GABI</v>
          </cell>
        </row>
        <row r="3935">
          <cell r="A3935" t="str">
            <v>BIM-271402</v>
          </cell>
          <cell r="B3935" t="str">
            <v>HORNO SECADOR TOSTADA 3</v>
          </cell>
          <cell r="C3935" t="str">
            <v>GALLETAS GABI</v>
          </cell>
        </row>
        <row r="3936">
          <cell r="A3936" t="str">
            <v>BIM-277856</v>
          </cell>
          <cell r="B3936" t="str">
            <v>selladora semiautomatica marca band sealer</v>
          </cell>
          <cell r="C3936" t="str">
            <v>GALLETAS GABI</v>
          </cell>
        </row>
        <row r="3937">
          <cell r="A3937" t="str">
            <v>BIM-277857</v>
          </cell>
          <cell r="B3937" t="str">
            <v>PRENSA DE ALMOHADILLAS PHP-EWB 2Tpara horneadoras rollitos tipo EWB,para rollit</v>
          </cell>
          <cell r="C3937" t="str">
            <v>GALLETAS GABI</v>
          </cell>
        </row>
        <row r="3938">
          <cell r="A3938" t="str">
            <v>BIM-015323</v>
          </cell>
          <cell r="B3938" t="str">
            <v>DESMOLDEADOR DE AGUJAS DOBLE</v>
          </cell>
          <cell r="C3938" t="str">
            <v>BIMBO TOLUCA</v>
          </cell>
        </row>
        <row r="3939">
          <cell r="A3939" t="str">
            <v>BIM-015324</v>
          </cell>
          <cell r="B3939" t="str">
            <v>BT PN1 TRANSPORTADOR DE MOLDES T-TRANSFER #2</v>
          </cell>
          <cell r="C3939" t="str">
            <v>BIMBO TOLUCA</v>
          </cell>
        </row>
        <row r="3940">
          <cell r="A3940" t="str">
            <v>BIM-015325</v>
          </cell>
          <cell r="B3940" t="str">
            <v>BT PN1 TRANSPORTADOR DE MOLDES P-26</v>
          </cell>
          <cell r="C3940" t="str">
            <v>BIMBO TOLUCA</v>
          </cell>
        </row>
        <row r="3941">
          <cell r="A3941" t="str">
            <v>BIM-015326</v>
          </cell>
          <cell r="B3941" t="str">
            <v>BT PN1 TRANSPORTADOR DE MOLDES P-6B</v>
          </cell>
          <cell r="C3941" t="str">
            <v>BIMBO TOLUCA</v>
          </cell>
        </row>
        <row r="3942">
          <cell r="A3942" t="str">
            <v>BIM-015327</v>
          </cell>
          <cell r="B3942" t="str">
            <v>C1 MAQUINA ENVASADORA VERTICAL MONOLLENADO</v>
          </cell>
          <cell r="C3942" t="str">
            <v>BIMBO TOLUCA</v>
          </cell>
        </row>
        <row r="3943">
          <cell r="A3943" t="str">
            <v>BIM-015328</v>
          </cell>
          <cell r="B3943" t="str">
            <v>BT MOL ENVOLVEDORA DOPING</v>
          </cell>
          <cell r="C3943" t="str">
            <v>BIMBO TOLUCA</v>
          </cell>
        </row>
        <row r="3944">
          <cell r="A3944" t="str">
            <v>BIM-019480</v>
          </cell>
          <cell r="B3944" t="str">
            <v>BT SGR  TORNO PARALELO</v>
          </cell>
          <cell r="C3944" t="str">
            <v>BIMBO TOLUCA</v>
          </cell>
        </row>
        <row r="3945">
          <cell r="A3945" t="str">
            <v>BIM-019481</v>
          </cell>
          <cell r="B3945" t="str">
            <v>BT SGR  TALADRO DE BANCO CON CABEZAL ENGRANADO</v>
          </cell>
          <cell r="C3945" t="str">
            <v>BIMBO TOLUCA</v>
          </cell>
        </row>
        <row r="3946">
          <cell r="A3946" t="str">
            <v>BIM-019483</v>
          </cell>
          <cell r="B3946" t="str">
            <v>BT SGR  PRENSA HIDRAULICA</v>
          </cell>
          <cell r="C3946" t="str">
            <v>BIMBO TOLUCA</v>
          </cell>
        </row>
        <row r="3947">
          <cell r="A3947" t="str">
            <v>BIM-019491</v>
          </cell>
          <cell r="B3947" t="str">
            <v>BT CM SUBESTACION ELECTRICA  INTERNA</v>
          </cell>
          <cell r="C3947" t="str">
            <v>BIMBO TOLUCA</v>
          </cell>
        </row>
        <row r="3948">
          <cell r="A3948" t="str">
            <v>BIM-019492</v>
          </cell>
          <cell r="B3948" t="str">
            <v>BT CM TRANSFORMADOR DE 1500 KVA</v>
          </cell>
          <cell r="C3948" t="str">
            <v>BIMBO TOLUCA</v>
          </cell>
        </row>
        <row r="3949">
          <cell r="A3949" t="str">
            <v>BIM-019493</v>
          </cell>
          <cell r="B3949" t="str">
            <v>BT CM TRANSFORMADOR DE 225 KVA</v>
          </cell>
          <cell r="C3949" t="str">
            <v>BIMBO TOLUCA</v>
          </cell>
        </row>
        <row r="3950">
          <cell r="A3950" t="str">
            <v>BIM-019494</v>
          </cell>
          <cell r="B3950" t="str">
            <v>BT CM TABLERO ELECTRICO DE DISTRIBUCION #3</v>
          </cell>
          <cell r="C3950" t="str">
            <v>BIMBO TOLUCA</v>
          </cell>
        </row>
        <row r="3951">
          <cell r="A3951" t="str">
            <v>BIM-019495</v>
          </cell>
          <cell r="B3951" t="str">
            <v>CMAQ BANCO DE 9 CAPACITORES</v>
          </cell>
          <cell r="C3951" t="str">
            <v>BIMBO TOLUCA</v>
          </cell>
        </row>
        <row r="3952">
          <cell r="A3952" t="str">
            <v>BIM-019497</v>
          </cell>
          <cell r="B3952" t="str">
            <v>BT CM PLANTA DE EMERGENCIA #2</v>
          </cell>
          <cell r="C3952" t="str">
            <v>BIMBO TOLUCA</v>
          </cell>
        </row>
        <row r="3953">
          <cell r="A3953" t="str">
            <v>BIM-019500</v>
          </cell>
          <cell r="B3953" t="str">
            <v>BT CM COMPRESOR  DE REFRIGERACION MYCOM #3</v>
          </cell>
          <cell r="C3953" t="str">
            <v>BIMBO TOLUCA</v>
          </cell>
        </row>
        <row r="3954">
          <cell r="A3954" t="str">
            <v>BIM-019504</v>
          </cell>
          <cell r="B3954" t="str">
            <v>BT CM BOMBA CENTRIFUGA SENTINEL BC2</v>
          </cell>
          <cell r="C3954" t="str">
            <v>BIMBO TOLUCA</v>
          </cell>
        </row>
        <row r="3955">
          <cell r="A3955" t="str">
            <v>BIM-019505</v>
          </cell>
          <cell r="B3955" t="str">
            <v>BT CM BOMBA CENTRIFUGA SENTINEL BC3</v>
          </cell>
          <cell r="C3955" t="str">
            <v>BIMBO TOLUCA</v>
          </cell>
        </row>
        <row r="3956">
          <cell r="A3956" t="str">
            <v>BIM-019506</v>
          </cell>
          <cell r="B3956" t="str">
            <v>BT CM CALDERA CLEAVER</v>
          </cell>
          <cell r="C3956" t="str">
            <v>BIMBO TOLUCA</v>
          </cell>
        </row>
        <row r="3957">
          <cell r="A3957" t="str">
            <v>BIM-019507</v>
          </cell>
          <cell r="B3957" t="str">
            <v>BT CM CALDERA CLEAVER</v>
          </cell>
          <cell r="C3957" t="str">
            <v>BIMBO TOLUCA</v>
          </cell>
        </row>
        <row r="3958">
          <cell r="A3958" t="str">
            <v>BIM-019508</v>
          </cell>
          <cell r="B3958" t="str">
            <v>BT CM TORRE DE ENFRIAMIENTO #1</v>
          </cell>
          <cell r="C3958" t="str">
            <v>BIMBO TOLUCA</v>
          </cell>
        </row>
        <row r="3959">
          <cell r="A3959" t="str">
            <v>BIM-019511</v>
          </cell>
          <cell r="B3959" t="str">
            <v>BT SGR  TANQUE HIDRONEUMATICO DE AGUA NORMAL</v>
          </cell>
          <cell r="C3959" t="str">
            <v>BIMBO TOLUCA</v>
          </cell>
        </row>
        <row r="3960">
          <cell r="A3960" t="str">
            <v>BIM-019512</v>
          </cell>
          <cell r="B3960" t="str">
            <v>BT MM TANQUE # 4 ACEITE DE ALGODON</v>
          </cell>
          <cell r="C3960" t="str">
            <v>BIMBO TOLUCA</v>
          </cell>
        </row>
        <row r="3961">
          <cell r="A3961" t="str">
            <v>BIM-019513</v>
          </cell>
          <cell r="B3961" t="str">
            <v>BT MM TANQUE DE LEVADURA # 2</v>
          </cell>
          <cell r="C3961" t="str">
            <v>BIMBO TOLUCA</v>
          </cell>
        </row>
        <row r="3962">
          <cell r="A3962" t="str">
            <v>BIM-019515</v>
          </cell>
          <cell r="B3962" t="str">
            <v>BT CM BOMBA CENTRIFUGA SENTINEL BR5</v>
          </cell>
          <cell r="C3962" t="str">
            <v>BIMBO TOLUCA</v>
          </cell>
        </row>
        <row r="3963">
          <cell r="A3963" t="str">
            <v>BIM-019516</v>
          </cell>
          <cell r="B3963" t="str">
            <v>BT CM BOMBA DE AGUA CALDERA #1</v>
          </cell>
          <cell r="C3963" t="str">
            <v>BIMBO TOLUCA</v>
          </cell>
        </row>
        <row r="3964">
          <cell r="A3964" t="str">
            <v>BIM-019517</v>
          </cell>
          <cell r="B3964" t="str">
            <v>TUBERIAS PARA SERVICIOS GENERALES</v>
          </cell>
          <cell r="C3964" t="str">
            <v>BIMBO TOLUCA</v>
          </cell>
        </row>
        <row r="3965">
          <cell r="A3965" t="str">
            <v>BIM-019519</v>
          </cell>
          <cell r="B3965" t="str">
            <v>BT CM TABLERO ELECTRICO DE COMPRESORES DE REFRIGERACION  1FCM</v>
          </cell>
          <cell r="C3965" t="str">
            <v>BIMBO TOLUCA</v>
          </cell>
        </row>
        <row r="3966">
          <cell r="A3966" t="str">
            <v>BIM-019520</v>
          </cell>
          <cell r="B3966" t="str">
            <v>BT CM TABLERO ELECTRICO DE CALDERAS 2FCM</v>
          </cell>
          <cell r="C3966" t="str">
            <v>BIMBO TOLUCA</v>
          </cell>
        </row>
        <row r="3967">
          <cell r="A3967" t="str">
            <v>BIM-019522</v>
          </cell>
          <cell r="B3967" t="str">
            <v>ALIMENTADOR DE NEGRITOS MOPA</v>
          </cell>
          <cell r="C3967" t="str">
            <v>BIMBO TOLUCA</v>
          </cell>
        </row>
        <row r="3968">
          <cell r="A3968" t="str">
            <v>BIM-019523</v>
          </cell>
          <cell r="B3968" t="str">
            <v>BT SGR  TABLERO ELECTRICO VENTILACION 1FVP</v>
          </cell>
          <cell r="C3968" t="str">
            <v>BIMBO TOLUCA</v>
          </cell>
        </row>
        <row r="3969">
          <cell r="A3969" t="str">
            <v>BIM-019524</v>
          </cell>
          <cell r="B3969" t="str">
            <v>BT SGR  TABLERO ELECTRICO VENTILACION 2FVP</v>
          </cell>
          <cell r="C3969" t="str">
            <v>BIMBO TOLUCA</v>
          </cell>
        </row>
        <row r="3970">
          <cell r="A3970" t="str">
            <v>BIM-019525</v>
          </cell>
          <cell r="B3970" t="str">
            <v>BT MOL TABLERO 1 FUM LINEA DE MOLIDO</v>
          </cell>
          <cell r="C3970" t="str">
            <v>BIMBO TOLUCA</v>
          </cell>
        </row>
        <row r="3971">
          <cell r="A3971" t="str">
            <v>BIM-019526</v>
          </cell>
          <cell r="B3971" t="str">
            <v>BT DO1 TABLERO CED LINEA DE DONAS</v>
          </cell>
          <cell r="C3971" t="str">
            <v>BIMBO TOLUCA</v>
          </cell>
        </row>
        <row r="3972">
          <cell r="A3972" t="str">
            <v>BIM-019527</v>
          </cell>
          <cell r="B3972" t="str">
            <v>BT DO1 TABLERO 1 FD LINEA DE DONAS</v>
          </cell>
          <cell r="C3972" t="str">
            <v>BIMBO TOLUCA</v>
          </cell>
        </row>
        <row r="3973">
          <cell r="A3973" t="str">
            <v>BIM-019528</v>
          </cell>
          <cell r="B3973" t="str">
            <v>BT PN1 TABLERO ELECTRICO  3FP1</v>
          </cell>
          <cell r="C3973" t="str">
            <v>BIMBO TOLUCA</v>
          </cell>
        </row>
        <row r="3974">
          <cell r="A3974" t="str">
            <v>BIM-019529</v>
          </cell>
          <cell r="B3974" t="str">
            <v>BT PN1 TABLERO ELECTRICO  4FP1</v>
          </cell>
          <cell r="C3974" t="str">
            <v>BIMBO TOLUCA</v>
          </cell>
        </row>
        <row r="3975">
          <cell r="A3975" t="str">
            <v>BIM-019530</v>
          </cell>
          <cell r="B3975" t="str">
            <v>TABLERO 1 FTV TALLER DE MANTENIMIENTO</v>
          </cell>
          <cell r="C3975" t="str">
            <v>BIMBO TOLUCA</v>
          </cell>
        </row>
        <row r="3976">
          <cell r="A3976" t="str">
            <v>BIM-019533</v>
          </cell>
          <cell r="B3976" t="str">
            <v>INSTALACION ELECTRICA Y ALUMBRADO</v>
          </cell>
          <cell r="C3976" t="str">
            <v>BIMBO TOLUCA</v>
          </cell>
        </row>
        <row r="3977">
          <cell r="A3977" t="str">
            <v>BIM-019534</v>
          </cell>
          <cell r="B3977" t="str">
            <v>CMAQ TABLEROS E INTERRUPTORES DE DISTRIBUCION</v>
          </cell>
          <cell r="C3977" t="str">
            <v>BIMBO TOLUCA</v>
          </cell>
        </row>
        <row r="3978">
          <cell r="A3978" t="str">
            <v>BIM-019535</v>
          </cell>
          <cell r="B3978" t="str">
            <v>BT CM TABLERO ELECTRICO DE VEHICULOS #2</v>
          </cell>
          <cell r="C3978" t="str">
            <v>BIMBO TOLUCA</v>
          </cell>
        </row>
        <row r="3979">
          <cell r="A3979" t="str">
            <v>BIM-019536</v>
          </cell>
          <cell r="B3979" t="str">
            <v>BT PTR  TABLERO ELECTRICO 2FTV (BOMBAS DE AGUA)</v>
          </cell>
          <cell r="C3979" t="str">
            <v>BIMBO TOLUCA</v>
          </cell>
        </row>
        <row r="3980">
          <cell r="A3980" t="str">
            <v>BIM-019537</v>
          </cell>
          <cell r="B3980" t="str">
            <v>INSTALACION ELECTRICA Y ALUMBRADO</v>
          </cell>
          <cell r="C3980" t="str">
            <v>BIMBO TOLUCA</v>
          </cell>
        </row>
        <row r="3981">
          <cell r="A3981" t="str">
            <v>BIM-019538</v>
          </cell>
          <cell r="B3981" t="str">
            <v>CMAQ TANQUE RECTANGULAR PARA DIESEL DE 800 LTS DE CAP.</v>
          </cell>
          <cell r="C3981" t="str">
            <v>BIMBO TOLUCA</v>
          </cell>
        </row>
        <row r="3982">
          <cell r="A3982" t="str">
            <v>BIM-019539</v>
          </cell>
          <cell r="B3982" t="str">
            <v>BT SGR  SISTEMA DE PARARRAYOS</v>
          </cell>
          <cell r="C3982" t="str">
            <v>BIMBO TOLUCA</v>
          </cell>
        </row>
        <row r="3983">
          <cell r="A3983" t="str">
            <v>BIM-019540</v>
          </cell>
          <cell r="B3983" t="str">
            <v>BT PN1 VENTILADOR TIPO TURBINA</v>
          </cell>
          <cell r="C3983" t="str">
            <v>BIMBO TOLUCA</v>
          </cell>
        </row>
        <row r="3984">
          <cell r="A3984" t="str">
            <v>BIM-019541</v>
          </cell>
          <cell r="B3984" t="str">
            <v>BT CM TABLERO ELCTRICO SINCRONIZADOR # 1</v>
          </cell>
          <cell r="C3984" t="str">
            <v>BIMBO TOLUCA</v>
          </cell>
        </row>
        <row r="3985">
          <cell r="A3985" t="str">
            <v>BIM-019542</v>
          </cell>
          <cell r="B3985" t="str">
            <v>BT CM TABLERO ELCTRICO SINCRONIZADOR # 2</v>
          </cell>
          <cell r="C3985" t="str">
            <v>BIMBO TOLUCA</v>
          </cell>
        </row>
        <row r="3986">
          <cell r="A3986" t="str">
            <v>BIM-019543</v>
          </cell>
          <cell r="B3986" t="str">
            <v>BT CM TABLERO ELCTRICO SINCRONIZADOR # 3</v>
          </cell>
          <cell r="C3986" t="str">
            <v>BIMBO TOLUCA</v>
          </cell>
        </row>
        <row r="3987">
          <cell r="A3987" t="str">
            <v>BIM-019544</v>
          </cell>
          <cell r="B3987" t="str">
            <v>BT CM TABLERO ELCTRICO SINCRONIZADOR # 4</v>
          </cell>
          <cell r="C3987" t="str">
            <v>BIMBO TOLUCA</v>
          </cell>
        </row>
        <row r="3988">
          <cell r="A3988" t="str">
            <v>BIM-019547</v>
          </cell>
          <cell r="B3988" t="str">
            <v>BT MM TOLVA ESPONJAS PAN</v>
          </cell>
          <cell r="C3988" t="str">
            <v>BIMBO TOLUCA</v>
          </cell>
        </row>
        <row r="3989">
          <cell r="A3989" t="str">
            <v>BIM-019548</v>
          </cell>
          <cell r="B3989" t="str">
            <v>BT 02 FERMENTADOR ELEVADO MODELO 600</v>
          </cell>
          <cell r="C3989" t="str">
            <v>BIMBO TOLUCA</v>
          </cell>
        </row>
        <row r="3990">
          <cell r="A3990" t="str">
            <v>BIM-019551</v>
          </cell>
          <cell r="B3990" t="str">
            <v>BT MM SILO DE HARINA  103</v>
          </cell>
          <cell r="C3990" t="str">
            <v>BIMBO TOLUCA</v>
          </cell>
        </row>
        <row r="3991">
          <cell r="A3991" t="str">
            <v>BIM-019552</v>
          </cell>
          <cell r="B3991" t="str">
            <v>BT MM SILO DE HARINA  104</v>
          </cell>
          <cell r="C3991" t="str">
            <v>BIMBO TOLUCA</v>
          </cell>
        </row>
        <row r="3992">
          <cell r="A3992" t="str">
            <v>BIM-019555</v>
          </cell>
          <cell r="B3992" t="str">
            <v>BT BO1 TABLERO ELECTRICO  BOMBA DE MASA</v>
          </cell>
          <cell r="C3992" t="str">
            <v>BIMBO TOLUCA</v>
          </cell>
        </row>
        <row r="3993">
          <cell r="A3993" t="str">
            <v>BIM-019558</v>
          </cell>
          <cell r="B3993" t="str">
            <v>BT PN1 BOMBA CREPACO #1</v>
          </cell>
          <cell r="C3993" t="str">
            <v>BIMBO TOLUCA</v>
          </cell>
        </row>
        <row r="3994">
          <cell r="A3994" t="str">
            <v>BIM-019559</v>
          </cell>
          <cell r="B3994" t="str">
            <v>BT PN1 BOMBA CREPACO #2</v>
          </cell>
          <cell r="C3994" t="str">
            <v>BIMBO TOLUCA</v>
          </cell>
        </row>
        <row r="3995">
          <cell r="A3995" t="str">
            <v>BIM-019560</v>
          </cell>
          <cell r="B3995" t="str">
            <v>BT PN1 BOMBA CREPACO #3</v>
          </cell>
          <cell r="C3995" t="str">
            <v>BIMBO TOLUCA</v>
          </cell>
        </row>
        <row r="3996">
          <cell r="A3996" t="str">
            <v>BIM-019561</v>
          </cell>
          <cell r="B3996" t="str">
            <v>BT PN1 BOMBA CREPACO #4</v>
          </cell>
          <cell r="C3996" t="str">
            <v>BIMBO TOLUCA</v>
          </cell>
        </row>
        <row r="3997">
          <cell r="A3997" t="str">
            <v>BIM-019563</v>
          </cell>
          <cell r="B3997" t="str">
            <v>BT PN1 TANQUE PREPARADOR # 1</v>
          </cell>
          <cell r="C3997" t="str">
            <v>BIMBO TOLUCA</v>
          </cell>
        </row>
        <row r="3998">
          <cell r="A3998" t="str">
            <v>BIM-019564</v>
          </cell>
          <cell r="B3998" t="str">
            <v>BT PN1 TANQUE FERMENTADOR # 4</v>
          </cell>
          <cell r="C3998" t="str">
            <v>BIMBO TOLUCA</v>
          </cell>
        </row>
        <row r="3999">
          <cell r="A3999" t="str">
            <v>BIM-019565</v>
          </cell>
          <cell r="B3999" t="str">
            <v>BT PN1 TANQUE FERMENTADOR # 1</v>
          </cell>
          <cell r="C3999" t="str">
            <v>BIMBO TOLUCA</v>
          </cell>
        </row>
        <row r="4000">
          <cell r="A4000" t="str">
            <v>BIM-019566</v>
          </cell>
          <cell r="B4000" t="str">
            <v>BT PN1 TANQUE FERMENTADOR # 2</v>
          </cell>
          <cell r="C4000" t="str">
            <v>BIMBO TOLUCA</v>
          </cell>
        </row>
        <row r="4001">
          <cell r="A4001" t="str">
            <v>BIM-019567</v>
          </cell>
          <cell r="B4001" t="str">
            <v>BT PN1 TANQUE FERMENTADOR # 3</v>
          </cell>
          <cell r="C4001" t="str">
            <v>BIMBO TOLUCA</v>
          </cell>
        </row>
        <row r="4002">
          <cell r="A4002" t="str">
            <v>BIM-019568</v>
          </cell>
          <cell r="B4002" t="str">
            <v>BT BO1 BOLEADORA DE MASA</v>
          </cell>
          <cell r="C4002" t="str">
            <v>BIMBO TOLUCA</v>
          </cell>
        </row>
        <row r="4003">
          <cell r="A4003" t="str">
            <v>BIM-019569</v>
          </cell>
          <cell r="B4003" t="str">
            <v>BT PN1 TABLERO ELECTRICO  1FHP</v>
          </cell>
          <cell r="C4003" t="str">
            <v>BIMBO TOLUCA</v>
          </cell>
        </row>
        <row r="4004">
          <cell r="A4004" t="str">
            <v>BIM-019570</v>
          </cell>
          <cell r="B4004" t="str">
            <v>BT TOR TAB. ELECT. DIVISORA Y FERMENTADOR #2, MARCA AMF, MOD TFD1</v>
          </cell>
          <cell r="C4004" t="str">
            <v>BIMBO TOLUCA</v>
          </cell>
        </row>
        <row r="4005">
          <cell r="A4005" t="str">
            <v>BIM-019571</v>
          </cell>
          <cell r="B4005" t="str">
            <v>BT PN1 TRANSPORTADOR DE PRODUCTO P-43</v>
          </cell>
          <cell r="C4005" t="str">
            <v>BIMBO TOLUCA</v>
          </cell>
        </row>
        <row r="4006">
          <cell r="A4006" t="str">
            <v>BIM-019572</v>
          </cell>
          <cell r="B4006" t="str">
            <v>BT PN1 TRANSPORTADOR DE TAPAS P-37</v>
          </cell>
          <cell r="C4006" t="str">
            <v>BIMBO TOLUCA</v>
          </cell>
        </row>
        <row r="4007">
          <cell r="A4007" t="str">
            <v>BIM-019573</v>
          </cell>
          <cell r="B4007" t="str">
            <v>BT PN1 TRANSPORTADOR DE PRODUCTO P-45</v>
          </cell>
          <cell r="C4007" t="str">
            <v>BIMBO TOLUCA</v>
          </cell>
        </row>
        <row r="4008">
          <cell r="A4008" t="str">
            <v>BIM-019574</v>
          </cell>
          <cell r="B4008" t="str">
            <v>BT PN1 TRANSPORTADOR DE TAPAS P-42</v>
          </cell>
          <cell r="C4008" t="str">
            <v>BIMBO TOLUCA</v>
          </cell>
        </row>
        <row r="4009">
          <cell r="A4009" t="str">
            <v>BIM-019575</v>
          </cell>
          <cell r="B4009" t="str">
            <v>BT PN1 TRANSPORTADOR DE PRODUCTO P-44</v>
          </cell>
          <cell r="C4009" t="str">
            <v>BIMBO TOLUCA</v>
          </cell>
        </row>
        <row r="4010">
          <cell r="A4010" t="str">
            <v>BIM-019576</v>
          </cell>
          <cell r="B4010" t="str">
            <v>BT PN1 TRANSPORTADOR DE TAPAS P-36</v>
          </cell>
          <cell r="C4010" t="str">
            <v>BIMBO TOLUCA</v>
          </cell>
        </row>
        <row r="4011">
          <cell r="A4011" t="str">
            <v>BIM-019577</v>
          </cell>
          <cell r="B4011" t="str">
            <v>BT PN1 TRANSPORTADOR DE TAPAS P-41</v>
          </cell>
          <cell r="C4011" t="str">
            <v>BIMBO TOLUCA</v>
          </cell>
        </row>
        <row r="4012">
          <cell r="A4012" t="str">
            <v>BIM-019578</v>
          </cell>
          <cell r="B4012" t="str">
            <v>BT PN1 CAMARA DE VAPOR</v>
          </cell>
          <cell r="C4012" t="str">
            <v>BIMBO TOLUCA</v>
          </cell>
        </row>
        <row r="4013">
          <cell r="A4013" t="str">
            <v>BIM-019581</v>
          </cell>
          <cell r="B4013" t="str">
            <v>BT PN1 TRANSPORTADOR DE PRODUCTO P-46</v>
          </cell>
          <cell r="C4013" t="str">
            <v>BIMBO TOLUCA</v>
          </cell>
        </row>
        <row r="4014">
          <cell r="A4014" t="str">
            <v>BIM-019583</v>
          </cell>
          <cell r="B4014" t="str">
            <v>BT PN1 TRANSPORTADOR DE PRODUCTO P-47</v>
          </cell>
          <cell r="C4014" t="str">
            <v>BIMBO TOLUCA</v>
          </cell>
        </row>
        <row r="4015">
          <cell r="A4015" t="str">
            <v>BIM-019584</v>
          </cell>
          <cell r="B4015" t="str">
            <v>BT PN1 HORNO  B.P.</v>
          </cell>
          <cell r="C4015" t="str">
            <v>BIMBO TOLUCA</v>
          </cell>
        </row>
        <row r="4016">
          <cell r="A4016" t="str">
            <v>BIM-019585</v>
          </cell>
          <cell r="B4016" t="str">
            <v>BT PN1 TRANSPORTADOR MESA LEVANTADO DE PRODUCTO #1</v>
          </cell>
          <cell r="C4016" t="str">
            <v>BIMBO TOLUCA</v>
          </cell>
        </row>
        <row r="4017">
          <cell r="A4017" t="str">
            <v>BIM-019586</v>
          </cell>
          <cell r="B4017" t="str">
            <v>BT PN1 TRANSPORTADOR DE PRODUCTO P-03</v>
          </cell>
          <cell r="C4017" t="str">
            <v>BIMBO TOLUCA</v>
          </cell>
        </row>
        <row r="4018">
          <cell r="A4018" t="str">
            <v>BIM-019587</v>
          </cell>
          <cell r="B4018" t="str">
            <v>BT PN1 TRANSPORTADOR DE PRODUCTO P-02</v>
          </cell>
          <cell r="C4018" t="str">
            <v>BIMBO TOLUCA</v>
          </cell>
        </row>
        <row r="4019">
          <cell r="A4019" t="str">
            <v>BIM-019588</v>
          </cell>
          <cell r="B4019" t="str">
            <v>BT PN1 TABLERO ELECTRICO DE DESMOLDEADOR</v>
          </cell>
          <cell r="C4019" t="str">
            <v>BIMBO TOLUCA</v>
          </cell>
        </row>
        <row r="4020">
          <cell r="A4020" t="str">
            <v>BIM-019589</v>
          </cell>
          <cell r="B4020" t="str">
            <v>BT PN1 TRANSPORTADOR DE MOLDES P-25</v>
          </cell>
          <cell r="C4020" t="str">
            <v>BIMBO TOLUCA</v>
          </cell>
        </row>
        <row r="4021">
          <cell r="A4021" t="str">
            <v>BIM-019591</v>
          </cell>
          <cell r="B4021" t="str">
            <v>BT PN1 TRANSPORTADOR DE MOLDES P-28</v>
          </cell>
          <cell r="C4021" t="str">
            <v>BIMBO TOLUCA</v>
          </cell>
        </row>
        <row r="4022">
          <cell r="A4022" t="str">
            <v>BIM-019592</v>
          </cell>
          <cell r="B4022" t="str">
            <v>BT PN1 CORTADOR 6 PIEZAS NUMERO 2 (SIX PIECE CUTTER)</v>
          </cell>
          <cell r="C4022" t="str">
            <v>BIMBO TOLUCA</v>
          </cell>
        </row>
        <row r="4023">
          <cell r="A4023" t="str">
            <v>BIM-019593</v>
          </cell>
          <cell r="B4023" t="str">
            <v>BT PN1 TRANSPORTADOR DE MOLDES P-30</v>
          </cell>
          <cell r="C4023" t="str">
            <v>BIMBO TOLUCA</v>
          </cell>
        </row>
        <row r="4024">
          <cell r="A4024" t="str">
            <v>BIM-019594</v>
          </cell>
          <cell r="B4024" t="str">
            <v>BT PN1 TRANSPORTADOR DE MOLDES P-31</v>
          </cell>
          <cell r="C4024" t="str">
            <v>BIMBO TOLUCA</v>
          </cell>
        </row>
        <row r="4025">
          <cell r="A4025" t="str">
            <v>BIM-019595</v>
          </cell>
          <cell r="B4025" t="str">
            <v>BT PN1 TRANSPORTADOR DE TAPAS P-32</v>
          </cell>
          <cell r="C4025" t="str">
            <v>BIMBO TOLUCA</v>
          </cell>
        </row>
        <row r="4026">
          <cell r="A4026" t="str">
            <v>BIM-019596</v>
          </cell>
          <cell r="B4026" t="str">
            <v>BT PN1 TRANSPORTADOR DE TAPAS P-33</v>
          </cell>
          <cell r="C4026" t="str">
            <v>BIMBO TOLUCA</v>
          </cell>
        </row>
        <row r="4027">
          <cell r="A4027" t="str">
            <v>BIM-019597</v>
          </cell>
          <cell r="B4027" t="str">
            <v>BT PN1 TRANSPORTADOR DE TAPAS P-38</v>
          </cell>
          <cell r="C4027" t="str">
            <v>BIMBO TOLUCA</v>
          </cell>
        </row>
        <row r="4028">
          <cell r="A4028" t="str">
            <v>BIM-019598</v>
          </cell>
          <cell r="B4028" t="str">
            <v>BT PN1 TRANSPORTADOR DE TAPAS P-39</v>
          </cell>
          <cell r="C4028" t="str">
            <v>BIMBO TOLUCA</v>
          </cell>
        </row>
        <row r="4029">
          <cell r="A4029" t="str">
            <v>BIM-019599</v>
          </cell>
          <cell r="B4029" t="str">
            <v>BT PN1 TRANSPORTADOR DE TAPAS P-40</v>
          </cell>
          <cell r="C4029" t="str">
            <v>BIMBO TOLUCA</v>
          </cell>
        </row>
        <row r="4030">
          <cell r="A4030" t="str">
            <v>BIM-019600</v>
          </cell>
          <cell r="B4030" t="str">
            <v>BT PN1 TRANSPORTADOR DE TAPAS P-34</v>
          </cell>
          <cell r="C4030" t="str">
            <v>BIMBO TOLUCA</v>
          </cell>
        </row>
        <row r="4031">
          <cell r="A4031" t="str">
            <v>BIM-019601</v>
          </cell>
          <cell r="B4031" t="str">
            <v>BT PN1 TRANSPORTADOR DE TAPAS P-35</v>
          </cell>
          <cell r="C4031" t="str">
            <v>BIMBO TOLUCA</v>
          </cell>
        </row>
        <row r="4032">
          <cell r="A4032" t="str">
            <v>BIM-019607</v>
          </cell>
          <cell r="B4032" t="str">
            <v>BT PN1 TRANSPORTADOR DE PRODUCTO P-04</v>
          </cell>
          <cell r="C4032" t="str">
            <v>BIMBO TOLUCA</v>
          </cell>
        </row>
        <row r="4033">
          <cell r="A4033" t="str">
            <v>BIM-019608</v>
          </cell>
          <cell r="B4033" t="str">
            <v>BT PN1 TRANSPORTADOR DE PRODUCTO P-05</v>
          </cell>
          <cell r="C4033" t="str">
            <v>BIMBO TOLUCA</v>
          </cell>
        </row>
        <row r="4034">
          <cell r="A4034" t="str">
            <v>BIM-019609</v>
          </cell>
          <cell r="B4034" t="str">
            <v>BT PN1 TRANSPORTADOR DE MOLDES P-06</v>
          </cell>
          <cell r="C4034" t="str">
            <v>BIMBO TOLUCA</v>
          </cell>
        </row>
        <row r="4035">
          <cell r="A4035" t="str">
            <v>BIM-019610</v>
          </cell>
          <cell r="B4035" t="str">
            <v>BT PN1 TRANSPORTADOR DE MOLDES P-07</v>
          </cell>
          <cell r="C4035" t="str">
            <v>BIMBO TOLUCA</v>
          </cell>
        </row>
        <row r="4036">
          <cell r="A4036" t="str">
            <v>BIM-019611</v>
          </cell>
          <cell r="B4036" t="str">
            <v>BT PN1 ENFRIADOR TEMPLEX</v>
          </cell>
          <cell r="C4036" t="str">
            <v>BIMBO TOLUCA</v>
          </cell>
        </row>
        <row r="4037">
          <cell r="A4037" t="str">
            <v>BIM-019612</v>
          </cell>
          <cell r="B4037" t="str">
            <v>BT PN1 TRANSPORTADOR DE MOLDES P-08</v>
          </cell>
          <cell r="C4037" t="str">
            <v>BIMBO TOLUCA</v>
          </cell>
        </row>
        <row r="4038">
          <cell r="A4038" t="str">
            <v>BIM-019613</v>
          </cell>
          <cell r="B4038" t="str">
            <v>BT PN1 TRANSPORTADOR DE MOLDES P-11</v>
          </cell>
          <cell r="C4038" t="str">
            <v>BIMBO TOLUCA</v>
          </cell>
        </row>
        <row r="4039">
          <cell r="A4039" t="str">
            <v>BIM-019614</v>
          </cell>
          <cell r="B4039" t="str">
            <v>BT PN1 TRANSPORTADOR DE MOLDES P-18</v>
          </cell>
          <cell r="C4039" t="str">
            <v>BIMBO TOLUCA</v>
          </cell>
        </row>
        <row r="4040">
          <cell r="A4040" t="str">
            <v>BIM-019615</v>
          </cell>
          <cell r="B4040" t="str">
            <v>BT PN1 TRANSPORTADOR DE MOLDES P-09</v>
          </cell>
          <cell r="C4040" t="str">
            <v>BIMBO TOLUCA</v>
          </cell>
        </row>
        <row r="4041">
          <cell r="A4041" t="str">
            <v>BIM-019616</v>
          </cell>
          <cell r="B4041" t="str">
            <v>BT PN1 TRANSPORTADOR DE MOLDES P-16</v>
          </cell>
          <cell r="C4041" t="str">
            <v>BIMBO TOLUCA</v>
          </cell>
        </row>
        <row r="4042">
          <cell r="A4042" t="str">
            <v>BIM-019617</v>
          </cell>
          <cell r="B4042" t="str">
            <v>BT PN1 TRANSPORTADOR DE MOLDES P-10</v>
          </cell>
          <cell r="C4042" t="str">
            <v>BIMBO TOLUCA</v>
          </cell>
        </row>
        <row r="4043">
          <cell r="A4043" t="str">
            <v>BIM-019618</v>
          </cell>
          <cell r="B4043" t="str">
            <v>BT PN1 TRANSPORTADOR DE MOLDES P-15</v>
          </cell>
          <cell r="C4043" t="str">
            <v>BIMBO TOLUCA</v>
          </cell>
        </row>
        <row r="4044">
          <cell r="A4044" t="str">
            <v>BIM-019619</v>
          </cell>
          <cell r="B4044" t="str">
            <v>BT PN1 TRANSPORTADOR DE MOLDES P-12</v>
          </cell>
          <cell r="C4044" t="str">
            <v>BIMBO TOLUCA</v>
          </cell>
        </row>
        <row r="4045">
          <cell r="A4045" t="str">
            <v>BIM-019620</v>
          </cell>
          <cell r="B4045" t="str">
            <v>BT PN1 TRANSPORTADOR DE MOLDES P-14</v>
          </cell>
          <cell r="C4045" t="str">
            <v>BIMBO TOLUCA</v>
          </cell>
        </row>
        <row r="4046">
          <cell r="A4046" t="str">
            <v>BIM-019623</v>
          </cell>
          <cell r="B4046" t="str">
            <v>BT PN1 TRANSPORTADOR DE MOLDES P-19</v>
          </cell>
          <cell r="C4046" t="str">
            <v>BIMBO TOLUCA</v>
          </cell>
        </row>
        <row r="4047">
          <cell r="A4047" t="str">
            <v>BIM-019624</v>
          </cell>
          <cell r="B4047" t="str">
            <v>BT PN1 REBANADORA # 1</v>
          </cell>
          <cell r="C4047" t="str">
            <v>BIMBO TOLUCA</v>
          </cell>
        </row>
        <row r="4048">
          <cell r="A4048" t="str">
            <v>BIM-019625</v>
          </cell>
          <cell r="B4048" t="str">
            <v>BT PN1 EMBOLSADORA # 1</v>
          </cell>
          <cell r="C4048" t="str">
            <v>BIMBO TOLUCA</v>
          </cell>
        </row>
        <row r="4049">
          <cell r="A4049" t="str">
            <v>BIM-019626</v>
          </cell>
          <cell r="B4049" t="str">
            <v>BT PN1 EMBOLSADORA # 2</v>
          </cell>
          <cell r="C4049" t="str">
            <v>BIMBO TOLUCA</v>
          </cell>
        </row>
        <row r="4050">
          <cell r="A4050" t="str">
            <v>BIM-019629</v>
          </cell>
          <cell r="B4050" t="str">
            <v>BT PN1 REBANADORA # 2</v>
          </cell>
          <cell r="C4050" t="str">
            <v>BIMBO TOLUCA</v>
          </cell>
        </row>
        <row r="4051">
          <cell r="A4051" t="str">
            <v>BIM-019633</v>
          </cell>
          <cell r="B4051" t="str">
            <v>BT PN1 TRANSPORTADOR DE MOLDES P-17</v>
          </cell>
          <cell r="C4051" t="str">
            <v>BIMBO TOLUCA</v>
          </cell>
        </row>
        <row r="4052">
          <cell r="A4052" t="str">
            <v>BIM-019634</v>
          </cell>
          <cell r="B4052" t="str">
            <v>BT PN1 TRANSPORTADOR DE MOLDES P-21</v>
          </cell>
          <cell r="C4052" t="str">
            <v>BIMBO TOLUCA</v>
          </cell>
        </row>
        <row r="4053">
          <cell r="A4053" t="str">
            <v>BIM-019635</v>
          </cell>
          <cell r="B4053" t="str">
            <v>BT MOL TURBINA NO. 1</v>
          </cell>
          <cell r="C4053" t="str">
            <v>BIMBO TOLUCA</v>
          </cell>
        </row>
        <row r="4054">
          <cell r="A4054" t="str">
            <v>BIM-019636</v>
          </cell>
          <cell r="B4054" t="str">
            <v>BT PN1 TRANSPORTADOR DE TAPAS (TAPADOR AUTOMATICO)</v>
          </cell>
          <cell r="C4054" t="str">
            <v>BIMBO TOLUCA</v>
          </cell>
        </row>
        <row r="4055">
          <cell r="A4055" t="str">
            <v>BIM-019637</v>
          </cell>
          <cell r="B4055" t="str">
            <v>BT PN1 TANQUE PESADOR</v>
          </cell>
          <cell r="C4055" t="str">
            <v>BIMBO TOLUCA</v>
          </cell>
        </row>
        <row r="4056">
          <cell r="A4056" t="str">
            <v>BIM-019638</v>
          </cell>
          <cell r="B4056" t="str">
            <v>BT PN1 INTERCAMBIADOR DE CALOR</v>
          </cell>
          <cell r="C4056" t="str">
            <v>BIMBO TOLUCA</v>
          </cell>
        </row>
        <row r="4057">
          <cell r="A4057" t="str">
            <v>BIM-019640</v>
          </cell>
          <cell r="B4057" t="str">
            <v>BT PN1 TRANSPORTADOR DESVIADOR  DE PRODUCTO DVH # 1</v>
          </cell>
          <cell r="C4057" t="str">
            <v>BIMBO TOLUCA</v>
          </cell>
        </row>
        <row r="4058">
          <cell r="A4058" t="str">
            <v>BIM-019641</v>
          </cell>
          <cell r="B4058" t="str">
            <v>BT PN1 CODIFICADOR DOMINO #2</v>
          </cell>
          <cell r="C4058" t="str">
            <v>BIMBO TOLUCA</v>
          </cell>
        </row>
        <row r="4059">
          <cell r="A4059" t="str">
            <v>BIM-019642</v>
          </cell>
          <cell r="B4059" t="str">
            <v>BT PN1 CODIFICADOR DOMINO #3</v>
          </cell>
          <cell r="C4059" t="str">
            <v>BIMBO TOLUCA</v>
          </cell>
        </row>
        <row r="4060">
          <cell r="A4060" t="str">
            <v>BIM-019644</v>
          </cell>
          <cell r="B4060" t="str">
            <v>BT PN1 TABLERO ELECTRICO DE MEZCLADORA  AMF</v>
          </cell>
          <cell r="C4060" t="str">
            <v>BIMBO TOLUCA</v>
          </cell>
        </row>
        <row r="4061">
          <cell r="A4061" t="str">
            <v>BIM-019645</v>
          </cell>
          <cell r="B4061" t="str">
            <v>BT PN1 TABLERO ELECTRICO ENFRIADOR TEMPLEX   1FEP</v>
          </cell>
          <cell r="C4061" t="str">
            <v>BIMBO TOLUCA</v>
          </cell>
        </row>
        <row r="4062">
          <cell r="A4062" t="str">
            <v>BIM-019646</v>
          </cell>
          <cell r="B4062" t="str">
            <v>BT PN1 TABLERO ELECTRICO CAMARA DE VAPOR  1FPCV</v>
          </cell>
          <cell r="C4062" t="str">
            <v>BIMBO TOLUCA</v>
          </cell>
        </row>
        <row r="4063">
          <cell r="A4063" t="str">
            <v>BIM-019647</v>
          </cell>
          <cell r="B4063" t="str">
            <v>CODIFICADOR DOMINO A200 N58232</v>
          </cell>
          <cell r="C4063" t="str">
            <v>BIMBO TOLUCA</v>
          </cell>
        </row>
        <row r="4064">
          <cell r="A4064" t="str">
            <v>BIM-019650</v>
          </cell>
          <cell r="B4064" t="str">
            <v>BT PN1 TABLERO NEUMATICO ESPONJAS # 1</v>
          </cell>
          <cell r="C4064" t="str">
            <v>BIMBO TOLUCA</v>
          </cell>
        </row>
        <row r="4065">
          <cell r="A4065" t="str">
            <v>BIM-019651</v>
          </cell>
          <cell r="B4065" t="str">
            <v>BT PN1 TABLERO ELECTRICO ESPONJAS</v>
          </cell>
          <cell r="C4065" t="str">
            <v>BIMBO TOLUCA</v>
          </cell>
        </row>
        <row r="4066">
          <cell r="A4066" t="str">
            <v>BIM-019654</v>
          </cell>
          <cell r="B4066" t="str">
            <v>BT PN1 TRANSPORTADOR DE MOLDES P-6A</v>
          </cell>
          <cell r="C4066" t="str">
            <v>BIMBO TOLUCA</v>
          </cell>
        </row>
        <row r="4067">
          <cell r="A4067" t="str">
            <v>BIM-019655</v>
          </cell>
          <cell r="B4067" t="str">
            <v>TRANSPORTADOR P-29</v>
          </cell>
          <cell r="C4067" t="str">
            <v>BIMBO TOLUCA</v>
          </cell>
        </row>
        <row r="4068">
          <cell r="A4068" t="str">
            <v>BIM-019657</v>
          </cell>
          <cell r="B4068" t="str">
            <v>BT PN1 ATADORA  2</v>
          </cell>
          <cell r="C4068" t="str">
            <v>BIMBO TOLUCA</v>
          </cell>
        </row>
        <row r="4069">
          <cell r="A4069" t="str">
            <v>BIM-019658</v>
          </cell>
          <cell r="B4069" t="str">
            <v>BT PN1 ATADORA  3</v>
          </cell>
          <cell r="C4069" t="str">
            <v>BIMBO TOLUCA</v>
          </cell>
        </row>
        <row r="4070">
          <cell r="A4070" t="str">
            <v>BIM-019659</v>
          </cell>
          <cell r="B4070" t="str">
            <v>BT PN1 CORTADOR 6 PIEZAS NUMERO 1 (SIX PIECE CUTTER)</v>
          </cell>
          <cell r="C4070" t="str">
            <v>BIMBO TOLUCA</v>
          </cell>
        </row>
        <row r="4071">
          <cell r="A4071" t="str">
            <v>BIM-019660</v>
          </cell>
          <cell r="B4071" t="str">
            <v>BT PN1 ENGRASADORA DUBOR</v>
          </cell>
          <cell r="C4071" t="str">
            <v>BIMBO TOLUCA</v>
          </cell>
        </row>
        <row r="4072">
          <cell r="A4072" t="str">
            <v>BIM-019661</v>
          </cell>
          <cell r="B4072" t="str">
            <v>BT PN1 MEZCLADORA  AMF</v>
          </cell>
          <cell r="C4072" t="str">
            <v>BIMBO TOLUCA</v>
          </cell>
        </row>
        <row r="4073">
          <cell r="A4073" t="str">
            <v>BIM-019662</v>
          </cell>
          <cell r="B4073" t="str">
            <v>BT PN1 CODIFICADOR DOMINO #1</v>
          </cell>
          <cell r="C4073" t="str">
            <v>BIMBO TOLUCA</v>
          </cell>
        </row>
        <row r="4074">
          <cell r="A4074" t="str">
            <v>BIM-019663</v>
          </cell>
          <cell r="B4074" t="str">
            <v>BT DO1 BATIDORA GLEN 340</v>
          </cell>
          <cell r="C4074" t="str">
            <v>BIMBO TOLUCA</v>
          </cell>
        </row>
        <row r="4075">
          <cell r="A4075" t="str">
            <v>BIM-019664</v>
          </cell>
          <cell r="B4075" t="str">
            <v>BT PN1 TRANSPORTADOR DESCARGA CAMARA DE ENFRIAMIENTO</v>
          </cell>
          <cell r="C4075" t="str">
            <v>BIMBO TOLUCA</v>
          </cell>
        </row>
        <row r="4076">
          <cell r="A4076" t="str">
            <v>BIM-019667</v>
          </cell>
          <cell r="B4076" t="str">
            <v>BT DO1 TRANSP.  ENFRIADOR DONAS D-4</v>
          </cell>
          <cell r="C4076" t="str">
            <v>BIMBO TOLUCA</v>
          </cell>
        </row>
        <row r="4077">
          <cell r="A4077" t="str">
            <v>BIM-019668</v>
          </cell>
          <cell r="B4077" t="str">
            <v>BT DO1 TRANSP.  ENFRIADOR DONAS D-5</v>
          </cell>
          <cell r="C4077" t="str">
            <v>BIMBO TOLUCA</v>
          </cell>
        </row>
        <row r="4078">
          <cell r="A4078" t="str">
            <v>BIM-019669</v>
          </cell>
          <cell r="B4078" t="str">
            <v>BT DO1 TRANSP.  ENFRIADOR DONAS D-6</v>
          </cell>
          <cell r="C4078" t="str">
            <v>BIMBO TOLUCA</v>
          </cell>
        </row>
        <row r="4079">
          <cell r="A4079" t="str">
            <v>BIM-019670</v>
          </cell>
          <cell r="B4079" t="str">
            <v>BT DO1 TRANSP.  ENFRIADOR DONAS D-7</v>
          </cell>
          <cell r="C4079" t="str">
            <v>BIMBO TOLUCA</v>
          </cell>
        </row>
        <row r="4080">
          <cell r="A4080" t="str">
            <v>BIM-019671</v>
          </cell>
          <cell r="B4080" t="str">
            <v>BT DO1 TRANSPORTADOR TT PARA ALIMENTADO A ENVOLVEDORA</v>
          </cell>
          <cell r="C4080" t="str">
            <v>BIMBO TOLUCA</v>
          </cell>
        </row>
        <row r="4081">
          <cell r="A4081" t="str">
            <v>BIM-019674</v>
          </cell>
          <cell r="B4081" t="str">
            <v>BT DO1 TRANS. ESCURRIMIENTO D-1</v>
          </cell>
          <cell r="C4081" t="str">
            <v>BIMBO TOLUCA</v>
          </cell>
        </row>
        <row r="4082">
          <cell r="A4082" t="str">
            <v>BIM-019675</v>
          </cell>
          <cell r="B4082" t="str">
            <v>BT DO1 ENVOLVEDORA FMC 520</v>
          </cell>
          <cell r="C4082" t="str">
            <v>BIMBO TOLUCA</v>
          </cell>
        </row>
        <row r="4083">
          <cell r="A4083" t="str">
            <v>BIM-019677</v>
          </cell>
          <cell r="B4083" t="str">
            <v>BT DO1 CAZO O PEROL PARA PREPARAR BATIDO</v>
          </cell>
          <cell r="C4083" t="str">
            <v>BIMBO TOLUCA</v>
          </cell>
        </row>
        <row r="4084">
          <cell r="A4084" t="str">
            <v>BIM-019678</v>
          </cell>
          <cell r="B4084" t="str">
            <v>BT DO1 CAZO O PEROL PARA PREPARAR BATIDO</v>
          </cell>
          <cell r="C4084" t="str">
            <v>BIMBO TOLUCA</v>
          </cell>
        </row>
        <row r="4085">
          <cell r="A4085" t="str">
            <v>BIM-019680</v>
          </cell>
          <cell r="B4085" t="str">
            <v>BT DO1 AZUCARADOR  N. 1 ROTATORIO 2000</v>
          </cell>
          <cell r="C4085" t="str">
            <v>BIMBO TOLUCA</v>
          </cell>
        </row>
        <row r="4086">
          <cell r="A4086" t="str">
            <v>BIM-019681</v>
          </cell>
          <cell r="B4086" t="str">
            <v>BT DO1 DONERA  1</v>
          </cell>
          <cell r="C4086" t="str">
            <v>BIMBO TOLUCA</v>
          </cell>
        </row>
        <row r="4087">
          <cell r="A4087" t="str">
            <v>BIM-019684</v>
          </cell>
          <cell r="B4087" t="str">
            <v>BT DO1 TRANSPORTADOR DEL DETECTOR 1 FLAT-TOP</v>
          </cell>
          <cell r="C4087" t="str">
            <v>BIMBO TOLUCA</v>
          </cell>
        </row>
        <row r="4088">
          <cell r="A4088" t="str">
            <v>BIM-019685</v>
          </cell>
          <cell r="B4088" t="str">
            <v>BT DO1 TRANSPORTADOR DEL DETECTOR 2 FLAT-TOP</v>
          </cell>
          <cell r="C4088" t="str">
            <v>BIMBO TOLUCA</v>
          </cell>
        </row>
        <row r="4089">
          <cell r="A4089" t="str">
            <v>BIM-019688</v>
          </cell>
          <cell r="B4089" t="str">
            <v>BT DO1 FREIDOR PARA DONAS</v>
          </cell>
          <cell r="C4089" t="str">
            <v>BIMBO TOLUCA</v>
          </cell>
        </row>
        <row r="4090">
          <cell r="A4090" t="str">
            <v>BIM-019690</v>
          </cell>
          <cell r="B4090" t="str">
            <v>BT MOL HORNO PROCTOR</v>
          </cell>
          <cell r="C4090" t="str">
            <v>BIMBO TOLUCA</v>
          </cell>
        </row>
        <row r="4091">
          <cell r="A4091" t="str">
            <v>BIM-019695</v>
          </cell>
          <cell r="B4091" t="str">
            <v>BT MOL DETECTOR DE METALES</v>
          </cell>
          <cell r="C4091" t="str">
            <v>BIMBO TOLUCA</v>
          </cell>
        </row>
        <row r="4092">
          <cell r="A4092" t="str">
            <v>BIM-019715</v>
          </cell>
          <cell r="B4092" t="str">
            <v>BALANZA ANALITICA SARTORIUS</v>
          </cell>
          <cell r="C4092" t="str">
            <v>BIMBO TOLUCA</v>
          </cell>
        </row>
        <row r="4093">
          <cell r="A4093" t="str">
            <v>BIM-019717</v>
          </cell>
          <cell r="B4093" t="str">
            <v>BT CM PLANTA DE EMERGENCIA #3</v>
          </cell>
          <cell r="C4093" t="str">
            <v>BIMBO TOLUCA</v>
          </cell>
        </row>
        <row r="4094">
          <cell r="A4094" t="str">
            <v>BIM-019718</v>
          </cell>
          <cell r="B4094" t="str">
            <v>MAQUINA  RESTREGADORA ELECTRICA</v>
          </cell>
          <cell r="C4094" t="str">
            <v>BIMBO TOLUCA</v>
          </cell>
        </row>
        <row r="4095">
          <cell r="A4095" t="str">
            <v>BIM-019726</v>
          </cell>
          <cell r="B4095" t="str">
            <v>BT CM  TABLERO ELECTRICO CONTROL COMPRESORES DE REFRIGERACION</v>
          </cell>
          <cell r="C4095" t="str">
            <v>BIMBO TOLUCA</v>
          </cell>
        </row>
        <row r="4096">
          <cell r="A4096" t="str">
            <v>BIM-019727</v>
          </cell>
          <cell r="B4096" t="str">
            <v>BT CM TRANSFORMADOR DE 1250 KVA</v>
          </cell>
          <cell r="C4096" t="str">
            <v>BIMBO TOLUCA</v>
          </cell>
        </row>
        <row r="4097">
          <cell r="A4097" t="str">
            <v>BIM-019728</v>
          </cell>
          <cell r="B4097" t="str">
            <v>BT CM TANQUE DE ALMACENAMIENTO DE AIRE STEWART</v>
          </cell>
          <cell r="C4097" t="str">
            <v>BIMBO TOLUCA</v>
          </cell>
        </row>
        <row r="4098">
          <cell r="A4098" t="str">
            <v>BIM-019729</v>
          </cell>
          <cell r="B4098" t="str">
            <v>BT CM PLANTA DE EMERGENCIA #4</v>
          </cell>
          <cell r="C4098" t="str">
            <v>BIMBO TOLUCA</v>
          </cell>
        </row>
        <row r="4099">
          <cell r="A4099" t="str">
            <v>BIM-019730</v>
          </cell>
          <cell r="B4099" t="str">
            <v>BT SGR  BASCULA DE CAMIONES</v>
          </cell>
          <cell r="C4099" t="str">
            <v>BIMBO TOLUCA</v>
          </cell>
        </row>
        <row r="4100">
          <cell r="A4100" t="str">
            <v>BIM-019732</v>
          </cell>
          <cell r="B4100" t="str">
            <v>BT SGR  COMPRESOR DE REFRIG. COMEDOR</v>
          </cell>
          <cell r="C4100" t="str">
            <v>BIMBO TOLUCA</v>
          </cell>
        </row>
        <row r="4101">
          <cell r="A4101" t="str">
            <v>BIM-019733</v>
          </cell>
          <cell r="B4101" t="str">
            <v>BT SGR  TABLERO ELECTRICO VENTILACION 3FVP</v>
          </cell>
          <cell r="C4101" t="str">
            <v>BIMBO TOLUCA</v>
          </cell>
        </row>
        <row r="4102">
          <cell r="A4102" t="str">
            <v>BIM-019734</v>
          </cell>
          <cell r="B4102" t="str">
            <v>BT SGR  TABLERO ELECTRICO VENTILACION 4FVP</v>
          </cell>
          <cell r="C4102" t="str">
            <v>BIMBO TOLUCA</v>
          </cell>
        </row>
        <row r="4103">
          <cell r="A4103" t="str">
            <v>BIM-019735</v>
          </cell>
          <cell r="B4103" t="str">
            <v>BT SAN ESPUMADOR</v>
          </cell>
          <cell r="C4103" t="str">
            <v>BIMBO TOLUCA</v>
          </cell>
        </row>
        <row r="4104">
          <cell r="A4104" t="str">
            <v>BIM-019739</v>
          </cell>
          <cell r="B4104" t="str">
            <v>BT CM TABLERO ELECTRICO DE DISTRIBUCION #1</v>
          </cell>
          <cell r="C4104" t="str">
            <v>BIMBO TOLUCA</v>
          </cell>
        </row>
        <row r="4105">
          <cell r="A4105" t="str">
            <v>BIM-019740</v>
          </cell>
          <cell r="B4105" t="str">
            <v>PTR    EQUIPO HIDRAULICO Y MECANICO PLANTA TRATADORA</v>
          </cell>
          <cell r="C4105" t="str">
            <v>BIMBO TOLUCA</v>
          </cell>
        </row>
        <row r="4106">
          <cell r="A4106" t="str">
            <v>BIM-019742</v>
          </cell>
          <cell r="B4106" t="str">
            <v>BT CM TORRE DE ENFRIAMIENTO #2</v>
          </cell>
          <cell r="C4106" t="str">
            <v>BIMBO TOLUCA</v>
          </cell>
        </row>
        <row r="4107">
          <cell r="A4107" t="str">
            <v>BIM-019745</v>
          </cell>
          <cell r="B4107" t="str">
            <v>BT PTR TRAMPA DE GRASAS</v>
          </cell>
          <cell r="C4107" t="str">
            <v>BIMBO TOLUCA</v>
          </cell>
        </row>
        <row r="4108">
          <cell r="A4108" t="str">
            <v>BIM-019752</v>
          </cell>
          <cell r="B4108" t="str">
            <v>BT SAN RESTREGADORA ELECTRICA HOMBRE A BORDO</v>
          </cell>
          <cell r="C4108" t="str">
            <v>BIMBO TOLUCA</v>
          </cell>
        </row>
        <row r="4109">
          <cell r="A4109" t="str">
            <v>BIM-019753</v>
          </cell>
          <cell r="B4109" t="str">
            <v>BT SGR  LAVADORA DE CHAROLAS</v>
          </cell>
          <cell r="C4109" t="str">
            <v>BIMBO TOLUCA</v>
          </cell>
        </row>
        <row r="4110">
          <cell r="A4110" t="str">
            <v>BIM-019754</v>
          </cell>
          <cell r="B4110" t="str">
            <v>BT CM INTERCAMBIADOR DE CALOR DE PLACAS PARA AGUA HELADA</v>
          </cell>
          <cell r="C4110" t="str">
            <v>BIMBO TOLUCA</v>
          </cell>
        </row>
        <row r="4111">
          <cell r="A4111" t="str">
            <v>BIM-019755</v>
          </cell>
          <cell r="B4111" t="str">
            <v>BT CM TANQUE DE AGUA HELADA PARA INGREDIENTES</v>
          </cell>
          <cell r="C4111" t="str">
            <v>BIMBO TOLUCA</v>
          </cell>
        </row>
        <row r="4112">
          <cell r="A4112" t="str">
            <v>BIM-019757</v>
          </cell>
          <cell r="B4112" t="str">
            <v>MONTACARGAS DE COMBUSTION CLARK MOD C-25</v>
          </cell>
          <cell r="C4112" t="str">
            <v>BIMBO TOLUCA</v>
          </cell>
        </row>
        <row r="4113">
          <cell r="A4113" t="str">
            <v>BIM-019758</v>
          </cell>
          <cell r="B4113" t="str">
            <v>BT TOR TRANSPORTADOR SELLADO AUTOMATICO #2 T-11</v>
          </cell>
          <cell r="C4113" t="str">
            <v>BIMBO TOLUCA</v>
          </cell>
        </row>
        <row r="4114">
          <cell r="A4114" t="str">
            <v>BIM-019760</v>
          </cell>
          <cell r="B4114" t="str">
            <v>BT CM TABLERO ELECTRICO DE DISTRIBUCION #2</v>
          </cell>
          <cell r="C4114" t="str">
            <v>BIMBO TOLUCA</v>
          </cell>
        </row>
        <row r="4115">
          <cell r="A4115" t="str">
            <v>BIM-019761</v>
          </cell>
          <cell r="B4115" t="str">
            <v>SENSOR DE FLUJO</v>
          </cell>
          <cell r="C4115" t="str">
            <v>BIMBO TOLUCA</v>
          </cell>
        </row>
        <row r="4116">
          <cell r="A4116" t="str">
            <v>BIM-019762</v>
          </cell>
          <cell r="B4116" t="str">
            <v>BT MM TOLVA PASTAS CONCHAS</v>
          </cell>
          <cell r="C4116" t="str">
            <v>BIMBO TOLUCA</v>
          </cell>
        </row>
        <row r="4117">
          <cell r="A4117" t="str">
            <v>BIM-019763</v>
          </cell>
          <cell r="B4117" t="str">
            <v>BT BO2 MODELADORA-LAMINADORA DE MASA DE TORTILLAS</v>
          </cell>
          <cell r="C4117" t="str">
            <v>BIMBO TOLUCA</v>
          </cell>
        </row>
        <row r="4118">
          <cell r="A4118" t="str">
            <v>BIM-019766</v>
          </cell>
          <cell r="B4118" t="str">
            <v>BT TOR TABLERO ELECTRICO FTHI Y II</v>
          </cell>
          <cell r="C4118" t="str">
            <v>BIMBO TOLUCA</v>
          </cell>
        </row>
        <row r="4119">
          <cell r="A4119" t="str">
            <v>BIM-019769</v>
          </cell>
          <cell r="B4119" t="str">
            <v>BT TOR SELLADORA EMPLEX # 1</v>
          </cell>
          <cell r="C4119" t="str">
            <v>BIMBO TOLUCA</v>
          </cell>
        </row>
        <row r="4120">
          <cell r="A4120" t="str">
            <v>BIM-019770</v>
          </cell>
          <cell r="B4120" t="str">
            <v>BT TOR DETECTOR DE METALES</v>
          </cell>
          <cell r="C4120" t="str">
            <v>BIMBO TOLUCA</v>
          </cell>
        </row>
        <row r="4121">
          <cell r="A4121" t="str">
            <v>BIM-019771</v>
          </cell>
          <cell r="B4121" t="str">
            <v>BT MM UPS DE CUARTO DE CONTROL</v>
          </cell>
          <cell r="C4121" t="str">
            <v>BIMBO TOLUCA</v>
          </cell>
        </row>
        <row r="4122">
          <cell r="A4122" t="str">
            <v>BIM-019772</v>
          </cell>
          <cell r="B4122" t="str">
            <v>BT PN1 DIVISORA AMF</v>
          </cell>
          <cell r="C4122" t="str">
            <v>BIMBO TOLUCA</v>
          </cell>
        </row>
        <row r="4123">
          <cell r="A4123" t="str">
            <v>BIM-019773</v>
          </cell>
          <cell r="B4123" t="str">
            <v>BOLEADORA AMF</v>
          </cell>
          <cell r="C4123" t="str">
            <v>BIMBO TOLUCA</v>
          </cell>
        </row>
        <row r="4124">
          <cell r="A4124" t="str">
            <v>BIM-019774</v>
          </cell>
          <cell r="B4124" t="str">
            <v>BT PN1 HARINADOR AMF</v>
          </cell>
          <cell r="C4124" t="str">
            <v>BIMBO TOLUCA</v>
          </cell>
        </row>
        <row r="4125">
          <cell r="A4125" t="str">
            <v>BIM-019775</v>
          </cell>
          <cell r="B4125" t="str">
            <v>BT PN1 BOMBA DE MASA AMF</v>
          </cell>
          <cell r="C4125" t="str">
            <v>BIMBO TOLUCA</v>
          </cell>
        </row>
        <row r="4126">
          <cell r="A4126" t="str">
            <v>BIM-019780</v>
          </cell>
          <cell r="B4126" t="str">
            <v>BT BO2 MEZCLADORA DE PASTAS</v>
          </cell>
          <cell r="C4126" t="str">
            <v>BIMBO TOLUCA</v>
          </cell>
        </row>
        <row r="4127">
          <cell r="A4127" t="str">
            <v>BIM-019781</v>
          </cell>
          <cell r="B4127" t="str">
            <v>CAMARA DE ENFRIAMIENTO TORTILLAS</v>
          </cell>
          <cell r="C4127" t="str">
            <v>BIMBO TOLUCA</v>
          </cell>
        </row>
        <row r="4128">
          <cell r="A4128" t="str">
            <v>BIM-019782</v>
          </cell>
          <cell r="B4128" t="str">
            <v>BT DO1 POLIPASTO</v>
          </cell>
          <cell r="C4128" t="str">
            <v>BIMBO TOLUCA</v>
          </cell>
        </row>
        <row r="4129">
          <cell r="A4129" t="str">
            <v>BIM-019783</v>
          </cell>
          <cell r="B4129" t="str">
            <v>BT BO1 CAMARA DE VAPOR</v>
          </cell>
          <cell r="C4129" t="str">
            <v>BIMBO TOLUCA</v>
          </cell>
        </row>
        <row r="4130">
          <cell r="A4130" t="str">
            <v>BIM-019784</v>
          </cell>
          <cell r="B4130" t="str">
            <v>BT BO1 TABLERO ELECTRICO MEZCLADORA BO2</v>
          </cell>
          <cell r="C4130" t="str">
            <v>BIMBO TOLUCA</v>
          </cell>
        </row>
        <row r="4131">
          <cell r="A4131" t="str">
            <v>BIM-019795</v>
          </cell>
          <cell r="B4131" t="str">
            <v>BT BO1 TRANSPORTADOR DE MOLDES B1-06</v>
          </cell>
          <cell r="C4131" t="str">
            <v>BIMBO TOLUCA</v>
          </cell>
        </row>
        <row r="4132">
          <cell r="A4132" t="str">
            <v>BIM-019796</v>
          </cell>
          <cell r="B4132" t="str">
            <v>BT BO1 TRANSPORTADOR BI-07 GIRADOR DE MOLDES</v>
          </cell>
          <cell r="C4132" t="str">
            <v>BIMBO TOLUCA</v>
          </cell>
        </row>
        <row r="4133">
          <cell r="A4133" t="str">
            <v>BIM-019797</v>
          </cell>
          <cell r="B4133" t="str">
            <v>BT BO1 TRANSPORTADOR B1-08</v>
          </cell>
          <cell r="C4133" t="str">
            <v>BIMBO TOLUCA</v>
          </cell>
        </row>
        <row r="4134">
          <cell r="A4134" t="str">
            <v>BIM-019798</v>
          </cell>
          <cell r="B4134" t="str">
            <v>BT BO1 TRANSPORTADOR DE MOLDES B1-09</v>
          </cell>
          <cell r="C4134" t="str">
            <v>BIMBO TOLUCA</v>
          </cell>
        </row>
        <row r="4135">
          <cell r="A4135" t="str">
            <v>BIM-019799</v>
          </cell>
          <cell r="B4135" t="str">
            <v>BT BO1 TRANSPORTADOR DE MOLDES B1-14</v>
          </cell>
          <cell r="C4135" t="str">
            <v>BIMBO TOLUCA</v>
          </cell>
        </row>
        <row r="4136">
          <cell r="A4136" t="str">
            <v>BIM-019800</v>
          </cell>
          <cell r="B4136" t="str">
            <v>BT BO1 TRANSPORTADOR DE MOLDES B1-15</v>
          </cell>
          <cell r="C4136" t="str">
            <v>BIMBO TOLUCA</v>
          </cell>
        </row>
        <row r="4137">
          <cell r="A4137" t="str">
            <v>BIM-019801</v>
          </cell>
          <cell r="B4137" t="str">
            <v>BT BO1 TRANSPORTADOR DE MOLDES B1-18</v>
          </cell>
          <cell r="C4137" t="str">
            <v>BIMBO TOLUCA</v>
          </cell>
        </row>
        <row r="4138">
          <cell r="A4138" t="str">
            <v>BIM-019802</v>
          </cell>
          <cell r="B4138" t="str">
            <v>BT BO1 TRANSPORTADOR DE MOLDES B1-19</v>
          </cell>
          <cell r="C4138" t="str">
            <v>BIMBO TOLUCA</v>
          </cell>
        </row>
        <row r="4139">
          <cell r="A4139" t="str">
            <v>BIM-019803</v>
          </cell>
          <cell r="B4139" t="str">
            <v>BT BO1 TRANSPORTADOR DE MOLDES B1-20</v>
          </cell>
          <cell r="C4139" t="str">
            <v>BIMBO TOLUCA</v>
          </cell>
        </row>
        <row r="4140">
          <cell r="A4140" t="str">
            <v>BIM-019804</v>
          </cell>
          <cell r="B4140" t="str">
            <v>BT BO1 TRANSPORTADOR DE MOLDES B1-23</v>
          </cell>
          <cell r="C4140" t="str">
            <v>BIMBO TOLUCA</v>
          </cell>
        </row>
        <row r="4141">
          <cell r="A4141" t="str">
            <v>BIM-019805</v>
          </cell>
          <cell r="B4141" t="str">
            <v>BT BO1 TRANSPORTADOR DE MOLDES B1-24</v>
          </cell>
          <cell r="C4141" t="str">
            <v>BIMBO TOLUCA</v>
          </cell>
        </row>
        <row r="4142">
          <cell r="A4142" t="str">
            <v>BIM-019806</v>
          </cell>
          <cell r="B4142" t="str">
            <v>BT BO1 TRANSPORTADOR DE MOLDES B1-25</v>
          </cell>
          <cell r="C4142" t="str">
            <v>BIMBO TOLUCA</v>
          </cell>
        </row>
        <row r="4143">
          <cell r="A4143" t="str">
            <v>BIM-019807</v>
          </cell>
          <cell r="B4143" t="str">
            <v>BT BO1 TRANSPORTADOR DE MOLDES B1-26</v>
          </cell>
          <cell r="C4143" t="str">
            <v>BIMBO TOLUCA</v>
          </cell>
        </row>
        <row r="4144">
          <cell r="A4144" t="str">
            <v>BIM-019808</v>
          </cell>
          <cell r="B4144" t="str">
            <v>BT BO1 TRANSPORTADOR DE MOLDES B1-26 A</v>
          </cell>
          <cell r="C4144" t="str">
            <v>BIMBO TOLUCA</v>
          </cell>
        </row>
        <row r="4145">
          <cell r="A4145" t="str">
            <v>BIM-019810</v>
          </cell>
          <cell r="B4145" t="str">
            <v>BT BO1 TRANSPORTADOR DE MOLDES B1-28</v>
          </cell>
          <cell r="C4145" t="str">
            <v>BIMBO TOLUCA</v>
          </cell>
        </row>
        <row r="4146">
          <cell r="A4146" t="str">
            <v>BIM-019811</v>
          </cell>
          <cell r="B4146" t="str">
            <v>BT BO1 TRANSPORTADOR B1-29 (DESVIADOR)</v>
          </cell>
          <cell r="C4146" t="str">
            <v>BIMBO TOLUCA</v>
          </cell>
        </row>
        <row r="4147">
          <cell r="A4147" t="str">
            <v>BIM-019813</v>
          </cell>
          <cell r="B4147" t="str">
            <v>BT BO1 TRANSPORTADOR DE MOLDES B1-36</v>
          </cell>
          <cell r="C4147" t="str">
            <v>BIMBO TOLUCA</v>
          </cell>
        </row>
        <row r="4148">
          <cell r="A4148" t="str">
            <v>BIM-019814</v>
          </cell>
          <cell r="B4148" t="str">
            <v>BT BO1 TRANSPORTADOR B1-37 (CAMA DE YOYOS)</v>
          </cell>
          <cell r="C4148" t="str">
            <v>BIMBO TOLUCA</v>
          </cell>
        </row>
        <row r="4149">
          <cell r="A4149" t="str">
            <v>BIM-019815</v>
          </cell>
          <cell r="B4149" t="str">
            <v>BT BO1 TRANSPORTADOR B1-38</v>
          </cell>
          <cell r="C4149" t="str">
            <v>BIMBO TOLUCA</v>
          </cell>
        </row>
        <row r="4150">
          <cell r="A4150" t="str">
            <v>BIM-019818</v>
          </cell>
          <cell r="B4150" t="str">
            <v>BT BO1 TRANSPORTADOR B1-49</v>
          </cell>
          <cell r="C4150" t="str">
            <v>BIMBO TOLUCA</v>
          </cell>
        </row>
        <row r="4151">
          <cell r="A4151" t="str">
            <v>BIM-019819</v>
          </cell>
          <cell r="B4151" t="str">
            <v>BT BO1 TRANSPORTADOR B1-50</v>
          </cell>
          <cell r="C4151" t="str">
            <v>BIMBO TOLUCA</v>
          </cell>
        </row>
        <row r="4152">
          <cell r="A4152" t="str">
            <v>BIM-019820</v>
          </cell>
          <cell r="B4152" t="str">
            <v>BT BO1 TABLERO ELECTRICO CCT DE FZA. Y CONTROL C/ GAB</v>
          </cell>
          <cell r="C4152" t="str">
            <v>BIMBO TOLUCA</v>
          </cell>
        </row>
        <row r="4153">
          <cell r="A4153" t="str">
            <v>BIM-019821</v>
          </cell>
          <cell r="B4153" t="str">
            <v>BT BO1 TABLERO ELECTRICO 3FBI DE FZA Y CONTROL C/GAB.</v>
          </cell>
          <cell r="C4153" t="str">
            <v>BIMBO TOLUCA</v>
          </cell>
        </row>
        <row r="4154">
          <cell r="A4154" t="str">
            <v>BIM-019822</v>
          </cell>
          <cell r="B4154" t="str">
            <v>BT BO1 TABLERO ELECTRICO 4FBI DE FZA Y CONTROL C/GAB</v>
          </cell>
          <cell r="C4154" t="str">
            <v>BIMBO TOLUCA</v>
          </cell>
        </row>
        <row r="4155">
          <cell r="A4155" t="str">
            <v>BIM-019823</v>
          </cell>
          <cell r="B4155" t="str">
            <v>BT BO1 TRANSPORTADOR DE MOLDES B1-13</v>
          </cell>
          <cell r="C4155" t="str">
            <v>BIMBO TOLUCA</v>
          </cell>
        </row>
        <row r="4156">
          <cell r="A4156" t="str">
            <v>BIM-019824</v>
          </cell>
          <cell r="B4156" t="str">
            <v>BT BO1 TRANSPORTADOR DE MOLDES B1-10</v>
          </cell>
          <cell r="C4156" t="str">
            <v>BIMBO TOLUCA</v>
          </cell>
        </row>
        <row r="4157">
          <cell r="A4157" t="str">
            <v>BIM-019825</v>
          </cell>
          <cell r="B4157" t="str">
            <v>BT BO1 TRANSPORTADOR DE MOLDES B1-17</v>
          </cell>
          <cell r="C4157" t="str">
            <v>BIMBO TOLUCA</v>
          </cell>
        </row>
        <row r="4158">
          <cell r="A4158" t="str">
            <v>BIM-019826</v>
          </cell>
          <cell r="B4158" t="str">
            <v>BT BO1 TRANSPORTADOR B1-39</v>
          </cell>
          <cell r="C4158" t="str">
            <v>BIMBO TOLUCA</v>
          </cell>
        </row>
        <row r="4159">
          <cell r="A4159" t="str">
            <v>BIM-019827</v>
          </cell>
          <cell r="B4159" t="str">
            <v>BT BO1 TRANSPORTADOR B1-43</v>
          </cell>
          <cell r="C4159" t="str">
            <v>BIMBO TOLUCA</v>
          </cell>
        </row>
        <row r="4160">
          <cell r="A4160" t="str">
            <v>BIM-019828</v>
          </cell>
          <cell r="B4160" t="str">
            <v>BT BO1 TRANSPORTADOR B1-48 (CAMA DE YOYOS)</v>
          </cell>
          <cell r="C4160" t="str">
            <v>BIMBO TOLUCA</v>
          </cell>
        </row>
        <row r="4161">
          <cell r="A4161" t="str">
            <v>BIM-019829</v>
          </cell>
          <cell r="B4161" t="str">
            <v>BT BO1 TRANSPORTADOR B1-52</v>
          </cell>
          <cell r="C4161" t="str">
            <v>BIMBO TOLUCA</v>
          </cell>
        </row>
        <row r="4162">
          <cell r="A4162" t="str">
            <v>BIM-019830</v>
          </cell>
          <cell r="B4162" t="str">
            <v>BT BO1 ABLERO ELECTRICO 5FBI DE FZA Y CONTROL</v>
          </cell>
          <cell r="C4162" t="str">
            <v>BIMBO TOLUCA</v>
          </cell>
        </row>
        <row r="4163">
          <cell r="A4163" t="str">
            <v>BIM-019831</v>
          </cell>
          <cell r="B4163" t="str">
            <v>BT BO1 BOMBA DE MASA</v>
          </cell>
          <cell r="C4163" t="str">
            <v>BIMBO TOLUCA</v>
          </cell>
        </row>
        <row r="4164">
          <cell r="A4164" t="str">
            <v>BIM-019832</v>
          </cell>
          <cell r="B4164" t="str">
            <v>BT BO1 TABLERO ELECTRICO  3 CB1</v>
          </cell>
          <cell r="C4164" t="str">
            <v>BIMBO TOLUCA</v>
          </cell>
        </row>
        <row r="4165">
          <cell r="A4165" t="str">
            <v>BIM-019833</v>
          </cell>
          <cell r="B4165" t="str">
            <v>BT BO1 TABLERO ELECTRICO 4CB1</v>
          </cell>
          <cell r="C4165" t="str">
            <v>BIMBO TOLUCA</v>
          </cell>
        </row>
        <row r="4166">
          <cell r="A4166" t="str">
            <v>BIM-019834</v>
          </cell>
          <cell r="B4166" t="str">
            <v>BT BO1 TABLERO ELECTRICO 5CBI DE FUERZA Y CONTROL</v>
          </cell>
          <cell r="C4166" t="str">
            <v>BIMBO TOLUCA</v>
          </cell>
        </row>
        <row r="4167">
          <cell r="A4167" t="str">
            <v>BIM-019835</v>
          </cell>
          <cell r="B4167" t="str">
            <v>BT BO1 ENFRIADOR I.J.  WHITE</v>
          </cell>
          <cell r="C4167" t="str">
            <v>BIMBO TOLUCA</v>
          </cell>
        </row>
        <row r="4168">
          <cell r="A4168" t="str">
            <v>BIM-019836</v>
          </cell>
          <cell r="B4168" t="str">
            <v>BT BO1 MEZCLADORA</v>
          </cell>
          <cell r="C4168" t="str">
            <v>BIMBO TOLUCA</v>
          </cell>
        </row>
        <row r="4169">
          <cell r="A4169" t="str">
            <v>BIM-019840</v>
          </cell>
          <cell r="B4169" t="str">
            <v>BT BO1 FERMENTADOR</v>
          </cell>
          <cell r="C4169" t="str">
            <v>BIMBO TOLUCA</v>
          </cell>
        </row>
        <row r="4170">
          <cell r="A4170" t="str">
            <v>BIM-019841</v>
          </cell>
          <cell r="B4170" t="str">
            <v>BT BO1 DESMOLDEADOR</v>
          </cell>
          <cell r="C4170" t="str">
            <v>BIMBO TOLUCA</v>
          </cell>
        </row>
        <row r="4171">
          <cell r="A4171" t="str">
            <v>BIM-019842</v>
          </cell>
          <cell r="B4171" t="str">
            <v>BT BO1 HORNO BAKER PERKINS</v>
          </cell>
          <cell r="C4171" t="str">
            <v>BIMBO TOLUCA</v>
          </cell>
        </row>
        <row r="4172">
          <cell r="A4172" t="str">
            <v>BIM-019845</v>
          </cell>
          <cell r="B4172" t="str">
            <v>MESA PARA MOLDES</v>
          </cell>
          <cell r="C4172" t="str">
            <v>BIMBO TOLUCA</v>
          </cell>
        </row>
        <row r="4173">
          <cell r="A4173" t="str">
            <v>BIM-019846</v>
          </cell>
          <cell r="B4173" t="str">
            <v>MESA PARA MOLDES</v>
          </cell>
          <cell r="C4173" t="str">
            <v>BIMBO TOLUCA</v>
          </cell>
        </row>
        <row r="4174">
          <cell r="A4174" t="str">
            <v>BIM-019847</v>
          </cell>
          <cell r="B4174" t="str">
            <v>MESA PARA MOLDES</v>
          </cell>
          <cell r="C4174" t="str">
            <v>BIMBO TOLUCA</v>
          </cell>
        </row>
        <row r="4175">
          <cell r="A4175" t="str">
            <v>BIM-019857</v>
          </cell>
          <cell r="B4175" t="str">
            <v>TRANSFERENCIA I.J. WHITE</v>
          </cell>
          <cell r="C4175" t="str">
            <v>BIMBO TOLUCA</v>
          </cell>
        </row>
        <row r="4176">
          <cell r="A4176" t="str">
            <v>BIM-019862</v>
          </cell>
          <cell r="B4176" t="str">
            <v>BT BO1 TRANSPORTADOR BI-51 CURVO</v>
          </cell>
          <cell r="C4176" t="str">
            <v>BIMBO TOLUCA</v>
          </cell>
        </row>
        <row r="4177">
          <cell r="A4177" t="str">
            <v>BIM-019863</v>
          </cell>
          <cell r="B4177" t="str">
            <v>BT BO1 TRANSPORTADOR ENTRADA AL ENFRIADOR ( EXTENSION)</v>
          </cell>
          <cell r="C4177" t="str">
            <v>BIMBO TOLUCA</v>
          </cell>
        </row>
        <row r="4178">
          <cell r="A4178" t="str">
            <v>BIM-019872</v>
          </cell>
          <cell r="B4178" t="str">
            <v>BT MOL GUSANO DE SALIDA NO. 1</v>
          </cell>
          <cell r="C4178" t="str">
            <v>BIMBO TOLUCA</v>
          </cell>
        </row>
        <row r="4179">
          <cell r="A4179" t="str">
            <v>BIM-019874</v>
          </cell>
          <cell r="B4179" t="str">
            <v>BT BO1 DETECTOR DE METALES NO. 1</v>
          </cell>
          <cell r="C4179" t="str">
            <v>BIMBO TOLUCA</v>
          </cell>
        </row>
        <row r="4180">
          <cell r="A4180" t="str">
            <v>BIM-019875</v>
          </cell>
          <cell r="B4180" t="str">
            <v>TRANSPORTADOR DEL DETECTOR # 1</v>
          </cell>
          <cell r="C4180" t="str">
            <v>BIMBO TOLUCA</v>
          </cell>
        </row>
        <row r="4181">
          <cell r="A4181" t="str">
            <v>BIM-019876</v>
          </cell>
          <cell r="B4181" t="str">
            <v>BT BO1 DIVISORA  HBD</v>
          </cell>
          <cell r="C4181" t="str">
            <v>BIMBO TOLUCA</v>
          </cell>
        </row>
        <row r="4182">
          <cell r="A4182" t="str">
            <v>BIM-019881</v>
          </cell>
          <cell r="B4182" t="str">
            <v>BT MOL TRANSPORTADOR DEL DETECTOR DE METALES</v>
          </cell>
          <cell r="C4182" t="str">
            <v>BIMBO TOLUCA</v>
          </cell>
        </row>
        <row r="4183">
          <cell r="A4183" t="str">
            <v>BIM-019897</v>
          </cell>
          <cell r="B4183" t="str">
            <v>BT BO1 PREPARADOR DE GLASS LIKWIFIER</v>
          </cell>
          <cell r="C4183" t="str">
            <v>BIMBO TOLUCA</v>
          </cell>
        </row>
        <row r="4184">
          <cell r="A4184" t="str">
            <v>BIM-019898</v>
          </cell>
          <cell r="B4184" t="str">
            <v>BT BO1 INVERSOR DE FRECUENCIA</v>
          </cell>
          <cell r="C4184" t="str">
            <v>BIMBO TOLUCA</v>
          </cell>
        </row>
        <row r="4185">
          <cell r="A4185" t="str">
            <v>BIM-019900</v>
          </cell>
          <cell r="B4185" t="str">
            <v>ESTRUCTURA PARA ENFRIADOR</v>
          </cell>
          <cell r="C4185" t="str">
            <v>BIMBO TOLUCA</v>
          </cell>
        </row>
        <row r="4186">
          <cell r="A4186" t="str">
            <v>BIM-019901</v>
          </cell>
          <cell r="B4186" t="str">
            <v>BT BO2 TABLERO ELECTRICO F.E.H. # 7 ENFRIADOR HELIMATIC</v>
          </cell>
          <cell r="C4186" t="str">
            <v>BIMBO TOLUCA</v>
          </cell>
        </row>
        <row r="4187">
          <cell r="A4187" t="str">
            <v>BIM-019902</v>
          </cell>
          <cell r="B4187" t="str">
            <v>BT BO2 TRANSPORTADOR BII-17</v>
          </cell>
          <cell r="C4187" t="str">
            <v>BIMBO TOLUCA</v>
          </cell>
        </row>
        <row r="4188">
          <cell r="A4188" t="str">
            <v>BIM-019903</v>
          </cell>
          <cell r="B4188" t="str">
            <v>BT BO2 TRANSPORTADOR BII-58</v>
          </cell>
          <cell r="C4188" t="str">
            <v>BIMBO TOLUCA</v>
          </cell>
        </row>
        <row r="4189">
          <cell r="A4189" t="str">
            <v>BIM-019904</v>
          </cell>
          <cell r="B4189" t="str">
            <v>BT BO2 TRANSPORTADOR BII-14</v>
          </cell>
          <cell r="C4189" t="str">
            <v>BIMBO TOLUCA</v>
          </cell>
        </row>
        <row r="4190">
          <cell r="A4190" t="str">
            <v>BIM-019906</v>
          </cell>
          <cell r="B4190" t="str">
            <v>BT BO2 TRANSPORTADOR BII-56</v>
          </cell>
          <cell r="C4190" t="str">
            <v>BIMBO TOLUCA</v>
          </cell>
        </row>
        <row r="4191">
          <cell r="A4191" t="str">
            <v>BIM-019911</v>
          </cell>
          <cell r="B4191" t="str">
            <v>BT BO2 TRANSPORTADOR BII-60</v>
          </cell>
          <cell r="C4191" t="str">
            <v>BIMBO TOLUCA</v>
          </cell>
        </row>
        <row r="4192">
          <cell r="A4192" t="str">
            <v>BIM-019912</v>
          </cell>
          <cell r="B4192" t="str">
            <v>BT BO2 TRANSPORTADOR BII-61</v>
          </cell>
          <cell r="C4192" t="str">
            <v>BIMBO TOLUCA</v>
          </cell>
        </row>
        <row r="4193">
          <cell r="A4193" t="str">
            <v>BIM-019913</v>
          </cell>
          <cell r="B4193" t="str">
            <v>BT BO2 TRANSPORTADOR BII-62</v>
          </cell>
          <cell r="C4193" t="str">
            <v>BIMBO TOLUCA</v>
          </cell>
        </row>
        <row r="4194">
          <cell r="A4194" t="str">
            <v>BIM-019914</v>
          </cell>
          <cell r="B4194" t="str">
            <v>BT BO2 TRANSPORTADOR BII-49</v>
          </cell>
          <cell r="C4194" t="str">
            <v>BIMBO TOLUCA</v>
          </cell>
        </row>
        <row r="4195">
          <cell r="A4195" t="str">
            <v>BIM-019915</v>
          </cell>
          <cell r="B4195" t="str">
            <v>BT BO2 TRANSPORTADOR BII-21</v>
          </cell>
          <cell r="C4195" t="str">
            <v>BIMBO TOLUCA</v>
          </cell>
        </row>
        <row r="4196">
          <cell r="A4196" t="str">
            <v>BIM-019916</v>
          </cell>
          <cell r="B4196" t="str">
            <v>BT BO2 TRANSPORTADOR BII-08</v>
          </cell>
          <cell r="C4196" t="str">
            <v>BIMBO TOLUCA</v>
          </cell>
        </row>
        <row r="4197">
          <cell r="A4197" t="str">
            <v>BIM-019917</v>
          </cell>
          <cell r="B4197" t="str">
            <v>BT BO2 TRANSPORTADOR BII-19</v>
          </cell>
          <cell r="C4197" t="str">
            <v>BIMBO TOLUCA</v>
          </cell>
        </row>
        <row r="4198">
          <cell r="A4198" t="str">
            <v>BIM-019918</v>
          </cell>
          <cell r="B4198" t="str">
            <v>BT BO2 TRANSPORTADOR BII-22</v>
          </cell>
          <cell r="C4198" t="str">
            <v>BIMBO TOLUCA</v>
          </cell>
        </row>
        <row r="4199">
          <cell r="A4199" t="str">
            <v>BIM-019919</v>
          </cell>
          <cell r="B4199" t="str">
            <v>BT BO2 TRANSPORTADOR BII-20</v>
          </cell>
          <cell r="C4199" t="str">
            <v>BIMBO TOLUCA</v>
          </cell>
        </row>
        <row r="4200">
          <cell r="A4200" t="str">
            <v>BIM-019920</v>
          </cell>
          <cell r="B4200" t="str">
            <v>BT BO2 TRANSPORTADOR BII-43</v>
          </cell>
          <cell r="C4200" t="str">
            <v>BIMBO TOLUCA</v>
          </cell>
        </row>
        <row r="4201">
          <cell r="A4201" t="str">
            <v>BIM-019921</v>
          </cell>
          <cell r="B4201" t="str">
            <v>BT BO2 TRANSPORTADOR BII-39</v>
          </cell>
          <cell r="C4201" t="str">
            <v>BIMBO TOLUCA</v>
          </cell>
        </row>
        <row r="4202">
          <cell r="A4202" t="str">
            <v>BIM-019922</v>
          </cell>
          <cell r="B4202" t="str">
            <v>BT BO2 TRANSPORTADOR BII-57</v>
          </cell>
          <cell r="C4202" t="str">
            <v>BIMBO TOLUCA</v>
          </cell>
        </row>
        <row r="4203">
          <cell r="A4203" t="str">
            <v>BIM-019923</v>
          </cell>
          <cell r="B4203" t="str">
            <v>BT BO2 TRANSPORTADOR BII-59</v>
          </cell>
          <cell r="C4203" t="str">
            <v>BIMBO TOLUCA</v>
          </cell>
        </row>
        <row r="4204">
          <cell r="A4204" t="str">
            <v>BIM-019924</v>
          </cell>
          <cell r="B4204" t="str">
            <v>BT BO2 TRANSPORTADOR BII-32</v>
          </cell>
          <cell r="C4204" t="str">
            <v>BIMBO TOLUCA</v>
          </cell>
        </row>
        <row r="4205">
          <cell r="A4205" t="str">
            <v>BIM-019925</v>
          </cell>
          <cell r="B4205" t="str">
            <v>BT BO2 TRANSPORTADOR BII-31</v>
          </cell>
          <cell r="C4205" t="str">
            <v>BIMBO TOLUCA</v>
          </cell>
        </row>
        <row r="4206">
          <cell r="A4206" t="str">
            <v>BIM-019927</v>
          </cell>
          <cell r="B4206" t="str">
            <v>BT BO2 TRANSPORTADOR BII-41</v>
          </cell>
          <cell r="C4206" t="str">
            <v>BIMBO TOLUCA</v>
          </cell>
        </row>
        <row r="4207">
          <cell r="A4207" t="str">
            <v>BIM-019928</v>
          </cell>
          <cell r="B4207" t="str">
            <v>BT BO2 TRANSPORTADOR BII-44</v>
          </cell>
          <cell r="C4207" t="str">
            <v>BIMBO TOLUCA</v>
          </cell>
        </row>
        <row r="4208">
          <cell r="A4208" t="str">
            <v>BIM-019931</v>
          </cell>
          <cell r="B4208" t="str">
            <v>BT BO2 TRANSPORTADOR BII-09</v>
          </cell>
          <cell r="C4208" t="str">
            <v>BIMBO TOLUCA</v>
          </cell>
        </row>
        <row r="4209">
          <cell r="A4209" t="str">
            <v>BIM-019932</v>
          </cell>
          <cell r="B4209" t="str">
            <v>BT BO2 TRANSPORTADOR DE PRODUCTO BII-44 A</v>
          </cell>
          <cell r="C4209" t="str">
            <v>BIMBO TOLUCA</v>
          </cell>
        </row>
        <row r="4210">
          <cell r="A4210" t="str">
            <v>BIM-019933</v>
          </cell>
          <cell r="B4210" t="str">
            <v>BT BO2 TABLERO ELECTRICO 4FB-II ENVOLTURA Y EMBOLSADO</v>
          </cell>
          <cell r="C4210" t="str">
            <v>BIMBO TOLUCA</v>
          </cell>
        </row>
        <row r="4211">
          <cell r="A4211" t="str">
            <v>BIM-019934</v>
          </cell>
          <cell r="B4211" t="str">
            <v>BT BO2 TABLERO ELECTRICO 2FB-II FORMADO C.V. Y TRANSP.</v>
          </cell>
          <cell r="C4211" t="str">
            <v>BIMBO TOLUCA</v>
          </cell>
        </row>
        <row r="4212">
          <cell r="A4212" t="str">
            <v>BIM-019935</v>
          </cell>
          <cell r="B4212" t="str">
            <v>BT BO2 TRANSPORTADOR BII-04</v>
          </cell>
          <cell r="C4212" t="str">
            <v>BIMBO TOLUCA</v>
          </cell>
        </row>
        <row r="4213">
          <cell r="A4213" t="str">
            <v>BIM-019936</v>
          </cell>
          <cell r="B4213" t="str">
            <v>BT BO2 TRANSPORTADOR BII-33 (DESVIADOR VERTICAL))</v>
          </cell>
          <cell r="C4213" t="str">
            <v>BIMBO TOLUCA</v>
          </cell>
        </row>
        <row r="4214">
          <cell r="A4214" t="str">
            <v>BIM-019937</v>
          </cell>
          <cell r="B4214" t="str">
            <v>BT BO2 TRANSPORTADOR BII-40 (DESVIADOR HORINZONTAL)</v>
          </cell>
          <cell r="C4214" t="str">
            <v>BIMBO TOLUCA</v>
          </cell>
        </row>
        <row r="4215">
          <cell r="A4215" t="str">
            <v>BIM-019938</v>
          </cell>
          <cell r="B4215" t="str">
            <v>BT BO2 TABLERO ELECTRICO 3FB-II HORNO, DESMOLDEADO</v>
          </cell>
          <cell r="C4215" t="str">
            <v>BIMBO TOLUCA</v>
          </cell>
        </row>
        <row r="4216">
          <cell r="A4216" t="str">
            <v>BIM-019939</v>
          </cell>
          <cell r="B4216" t="str">
            <v>BT BO2 TRANSPORTADOR BII-12</v>
          </cell>
          <cell r="C4216" t="str">
            <v>BIMBO TOLUCA</v>
          </cell>
        </row>
        <row r="4217">
          <cell r="A4217" t="str">
            <v>BIM-019940</v>
          </cell>
          <cell r="B4217" t="str">
            <v>BT BO2 TRANSPORTADOR BII-26</v>
          </cell>
          <cell r="C4217" t="str">
            <v>BIMBO TOLUCA</v>
          </cell>
        </row>
        <row r="4218">
          <cell r="A4218" t="str">
            <v>BIM-019941</v>
          </cell>
          <cell r="B4218" t="str">
            <v>BT BO2 TRANSPORTADOR BII-25</v>
          </cell>
          <cell r="C4218" t="str">
            <v>BIMBO TOLUCA</v>
          </cell>
        </row>
        <row r="4219">
          <cell r="A4219" t="str">
            <v>BIM-019942</v>
          </cell>
          <cell r="B4219" t="str">
            <v>BT BO2 TRANSPORTADOR BII-13</v>
          </cell>
          <cell r="C4219" t="str">
            <v>BIMBO TOLUCA</v>
          </cell>
        </row>
        <row r="4220">
          <cell r="A4220" t="str">
            <v>BIM-019943</v>
          </cell>
          <cell r="B4220" t="str">
            <v>BT BO2 TRANSPORTADOR BII-18</v>
          </cell>
          <cell r="C4220" t="str">
            <v>BIMBO TOLUCA</v>
          </cell>
        </row>
        <row r="4221">
          <cell r="A4221" t="str">
            <v>BIM-019944</v>
          </cell>
          <cell r="B4221" t="str">
            <v>BT BO2 TRANSPORTADOR BII-46</v>
          </cell>
          <cell r="C4221" t="str">
            <v>BIMBO TOLUCA</v>
          </cell>
        </row>
        <row r="4222">
          <cell r="A4222" t="str">
            <v>BIM-019945</v>
          </cell>
          <cell r="B4222" t="str">
            <v>APLICADOR DE SEMILLA</v>
          </cell>
          <cell r="C4222" t="str">
            <v>BIMBO TOLUCA</v>
          </cell>
        </row>
        <row r="4223">
          <cell r="A4223" t="str">
            <v>BIM-019947</v>
          </cell>
          <cell r="B4223" t="str">
            <v>BT BO2 TRANSPORTADOR BII-16</v>
          </cell>
          <cell r="C4223" t="str">
            <v>BIMBO TOLUCA</v>
          </cell>
        </row>
        <row r="4224">
          <cell r="A4224" t="str">
            <v>BIM-019948</v>
          </cell>
          <cell r="B4224" t="str">
            <v>BT BO2 TRANSPORTADOR BII-12 B</v>
          </cell>
          <cell r="C4224" t="str">
            <v>BIMBO TOLUCA</v>
          </cell>
        </row>
        <row r="4225">
          <cell r="A4225" t="str">
            <v>BIM-019953</v>
          </cell>
          <cell r="B4225" t="str">
            <v>BT BO2 EMBOLSADORA  #1</v>
          </cell>
          <cell r="C4225" t="str">
            <v>BIMBO TOLUCA</v>
          </cell>
        </row>
        <row r="4226">
          <cell r="A4226" t="str">
            <v>BIM-019954</v>
          </cell>
          <cell r="B4226" t="str">
            <v>BT BO2 EMBOLSADORA  #2</v>
          </cell>
          <cell r="C4226" t="str">
            <v>BIMBO TOLUCA</v>
          </cell>
        </row>
        <row r="4227">
          <cell r="A4227" t="str">
            <v>BIM-019956</v>
          </cell>
          <cell r="B4227" t="str">
            <v>BT BO2 MEZCLADORA DE MASA</v>
          </cell>
          <cell r="C4227" t="str">
            <v>BIMBO TOLUCA</v>
          </cell>
        </row>
        <row r="4228">
          <cell r="A4228" t="str">
            <v>BIM-019957</v>
          </cell>
          <cell r="B4228" t="str">
            <v>COMPRESOR DE REFRIGERACION #5 TIPO TORNILLO</v>
          </cell>
          <cell r="C4228" t="str">
            <v>BIMBO TOLUCA</v>
          </cell>
        </row>
        <row r="4229">
          <cell r="A4229" t="str">
            <v>BIM-019958</v>
          </cell>
          <cell r="B4229" t="str">
            <v>BT BO2 CAMARA DE VAPOR</v>
          </cell>
          <cell r="C4229" t="str">
            <v>BIMBO TOLUCA</v>
          </cell>
        </row>
        <row r="4230">
          <cell r="A4230" t="str">
            <v>BIM-019961</v>
          </cell>
          <cell r="B4230" t="str">
            <v>BT BO2 HORNO CONTINUO</v>
          </cell>
          <cell r="C4230" t="str">
            <v>BIMBO TOLUCA</v>
          </cell>
        </row>
        <row r="4231">
          <cell r="A4231" t="str">
            <v>BIM-019962</v>
          </cell>
          <cell r="B4231" t="str">
            <v>BT BO2 ENFRIADOR ESPIRAL HELIMATIC</v>
          </cell>
          <cell r="C4231" t="str">
            <v>BIMBO TOLUCA</v>
          </cell>
        </row>
        <row r="4232">
          <cell r="A4232" t="str">
            <v>BIM-019963</v>
          </cell>
          <cell r="B4232" t="str">
            <v>BT BO2 DESMOLDEADOR CONTINUO</v>
          </cell>
          <cell r="C4232" t="str">
            <v>BIMBO TOLUCA</v>
          </cell>
        </row>
        <row r="4233">
          <cell r="A4233" t="str">
            <v>BIM-019964</v>
          </cell>
          <cell r="B4233" t="str">
            <v>BT BO2 ENVOLVEDORA #1</v>
          </cell>
          <cell r="C4233" t="str">
            <v>BIMBO TOLUCA</v>
          </cell>
        </row>
        <row r="4234">
          <cell r="A4234" t="str">
            <v>BIM-019965</v>
          </cell>
          <cell r="B4234" t="str">
            <v>BT BO2 ENVOLVEDORA #2</v>
          </cell>
          <cell r="C4234" t="str">
            <v>BIMBO TOLUCA</v>
          </cell>
        </row>
        <row r="4235">
          <cell r="A4235" t="str">
            <v>BIM-019966</v>
          </cell>
          <cell r="B4235" t="str">
            <v>BT BO2 ENVOLVEDORA #3</v>
          </cell>
          <cell r="C4235" t="str">
            <v>BIMBO TOLUCA</v>
          </cell>
        </row>
        <row r="4236">
          <cell r="A4236" t="str">
            <v>BIM-019967</v>
          </cell>
          <cell r="B4236" t="str">
            <v>BT BO2 MESA PARA MOLDES</v>
          </cell>
          <cell r="C4236" t="str">
            <v>BIMBO TOLUCA</v>
          </cell>
        </row>
        <row r="4237">
          <cell r="A4237" t="str">
            <v>BIM-019968</v>
          </cell>
          <cell r="B4237" t="str">
            <v>MESA PARA MOLDES</v>
          </cell>
          <cell r="C4237" t="str">
            <v>BIMBO TOLUCA</v>
          </cell>
        </row>
        <row r="4238">
          <cell r="A4238" t="str">
            <v>BIM-019969</v>
          </cell>
          <cell r="B4238" t="str">
            <v>MESA PARA MOLDES</v>
          </cell>
          <cell r="C4238" t="str">
            <v>BIMBO TOLUCA</v>
          </cell>
        </row>
        <row r="4239">
          <cell r="A4239" t="str">
            <v>BIM-019970</v>
          </cell>
          <cell r="B4239" t="str">
            <v>MESA PARA MOLDES</v>
          </cell>
          <cell r="C4239" t="str">
            <v>BIMBO TOLUCA</v>
          </cell>
        </row>
        <row r="4240">
          <cell r="A4240" t="str">
            <v>BIM-019971</v>
          </cell>
          <cell r="B4240" t="str">
            <v>MESA PARA MOLDES</v>
          </cell>
          <cell r="C4240" t="str">
            <v>BIMBO TOLUCA</v>
          </cell>
        </row>
        <row r="4241">
          <cell r="A4241" t="str">
            <v>BIM-019972</v>
          </cell>
          <cell r="B4241" t="str">
            <v>MESA PARA MOLDES</v>
          </cell>
          <cell r="C4241" t="str">
            <v>BIMBO TOLUCA</v>
          </cell>
        </row>
        <row r="4242">
          <cell r="A4242" t="str">
            <v>BIM-019975</v>
          </cell>
          <cell r="B4242" t="str">
            <v>MESA PARA MOLDES</v>
          </cell>
          <cell r="C4242" t="str">
            <v>BIMBO TOLUCA</v>
          </cell>
        </row>
        <row r="4243">
          <cell r="A4243" t="str">
            <v>BIM-019977</v>
          </cell>
          <cell r="B4243" t="str">
            <v>MESA PARA MOLDES</v>
          </cell>
          <cell r="C4243" t="str">
            <v>BIMBO TOLUCA</v>
          </cell>
        </row>
        <row r="4244">
          <cell r="A4244" t="str">
            <v>BIM-019979</v>
          </cell>
          <cell r="B4244" t="str">
            <v>MESA PARA MOLDES</v>
          </cell>
          <cell r="C4244" t="str">
            <v>BIMBO TOLUCA</v>
          </cell>
        </row>
        <row r="4245">
          <cell r="A4245" t="str">
            <v>BIM-019981</v>
          </cell>
          <cell r="B4245" t="str">
            <v>MESA PARA MOLDES</v>
          </cell>
          <cell r="C4245" t="str">
            <v>BIMBO TOLUCA</v>
          </cell>
        </row>
        <row r="4246">
          <cell r="A4246" t="str">
            <v>BIM-019982</v>
          </cell>
          <cell r="B4246" t="str">
            <v>MESA PARA MOLDES</v>
          </cell>
          <cell r="C4246" t="str">
            <v>BIMBO TOLUCA</v>
          </cell>
        </row>
        <row r="4247">
          <cell r="A4247" t="str">
            <v>BIM-019984</v>
          </cell>
          <cell r="B4247" t="str">
            <v>MESA PARA MOLDES</v>
          </cell>
          <cell r="C4247" t="str">
            <v>BIMBO TOLUCA</v>
          </cell>
        </row>
        <row r="4248">
          <cell r="A4248" t="str">
            <v>BIM-019989</v>
          </cell>
          <cell r="B4248" t="str">
            <v>BT BO2 TRANSPORTADOR BII-24 A</v>
          </cell>
          <cell r="C4248" t="str">
            <v>BIMBO TOLUCA</v>
          </cell>
        </row>
        <row r="4249">
          <cell r="A4249" t="str">
            <v>BIM-019990</v>
          </cell>
          <cell r="B4249" t="str">
            <v>CHIMENEA DE 10 X 9 MTS. DE LONGITUD EN LAM. DE AC.</v>
          </cell>
          <cell r="C4249" t="str">
            <v>BIMBO TOLUCA</v>
          </cell>
        </row>
        <row r="4250">
          <cell r="A4250" t="str">
            <v>BIM-019991</v>
          </cell>
          <cell r="B4250" t="str">
            <v>CHIMENEA DE 10 X 9 MTS. DE LONGITUD EN LAM. DE AC.</v>
          </cell>
          <cell r="C4250" t="str">
            <v>BIMBO TOLUCA</v>
          </cell>
        </row>
        <row r="4251">
          <cell r="A4251" t="str">
            <v>BIM-019993</v>
          </cell>
          <cell r="B4251" t="str">
            <v>CARRITO PARA RECUPERAR MASA</v>
          </cell>
          <cell r="C4251" t="str">
            <v>BIMBO TOLUCA</v>
          </cell>
        </row>
        <row r="4252">
          <cell r="A4252" t="str">
            <v>BIM-019994</v>
          </cell>
          <cell r="B4252" t="str">
            <v>BT BO2 TORTILLADORA CELORIO #1</v>
          </cell>
          <cell r="C4252" t="str">
            <v>BIMBO TOLUCA</v>
          </cell>
        </row>
        <row r="4253">
          <cell r="A4253" t="str">
            <v>BIM-019997</v>
          </cell>
          <cell r="B4253" t="str">
            <v>BT BO2 TRANSPORTADOR (ACOSTADOR DE MOLDES)</v>
          </cell>
          <cell r="C4253" t="str">
            <v>BIMBO TOLUCA</v>
          </cell>
        </row>
        <row r="4254">
          <cell r="A4254" t="str">
            <v>BIM-019998</v>
          </cell>
          <cell r="B4254" t="str">
            <v>BT BO2 TRANSPORTADOR (LEVANTADOR DE MOLDES)</v>
          </cell>
          <cell r="C4254" t="str">
            <v>BIMBO TOLUCA</v>
          </cell>
        </row>
        <row r="4255">
          <cell r="A4255" t="str">
            <v>BIM-019999</v>
          </cell>
          <cell r="B4255" t="str">
            <v>BT BO2 LIMPIADOR DE MOLDES VERTICAL</v>
          </cell>
          <cell r="C4255" t="str">
            <v>BIMBO TOLUCA</v>
          </cell>
        </row>
        <row r="4256">
          <cell r="A4256" t="str">
            <v>BIM-020001</v>
          </cell>
          <cell r="B4256" t="str">
            <v>BT BO2 DIVISORA KRD</v>
          </cell>
          <cell r="C4256" t="str">
            <v>BIMBO TOLUCA</v>
          </cell>
        </row>
        <row r="4257">
          <cell r="A4257" t="str">
            <v>BIM-020002</v>
          </cell>
          <cell r="B4257" t="str">
            <v>BT BO2 TORTILLADORA CELORIO #2</v>
          </cell>
          <cell r="C4257" t="str">
            <v>BIMBO TOLUCA</v>
          </cell>
        </row>
        <row r="4258">
          <cell r="A4258" t="str">
            <v>BIM-020003</v>
          </cell>
          <cell r="B4258" t="str">
            <v>BT BO2 TORTILLADORA CELORIO #3</v>
          </cell>
          <cell r="C4258" t="str">
            <v>BIMBO TOLUCA</v>
          </cell>
        </row>
        <row r="4259">
          <cell r="A4259" t="str">
            <v>BIM-020004</v>
          </cell>
          <cell r="B4259" t="str">
            <v>BT BO2 CODIFICADOR DOMINO NO. 1</v>
          </cell>
          <cell r="C4259" t="str">
            <v>BIMBO TOLUCA</v>
          </cell>
        </row>
        <row r="4260">
          <cell r="A4260" t="str">
            <v>BIM-020006</v>
          </cell>
          <cell r="B4260" t="str">
            <v>BT BO2 TRANSPORTADOR BII-16 A</v>
          </cell>
          <cell r="C4260" t="str">
            <v>BIMBO TOLUCA</v>
          </cell>
        </row>
        <row r="4261">
          <cell r="A4261" t="str">
            <v>BIM-020008</v>
          </cell>
          <cell r="B4261" t="str">
            <v>BT BO2 TRANSPORTADOR BII-15</v>
          </cell>
          <cell r="C4261" t="str">
            <v>BIMBO TOLUCA</v>
          </cell>
        </row>
        <row r="4262">
          <cell r="A4262" t="str">
            <v>BIM-020010</v>
          </cell>
          <cell r="B4262" t="str">
            <v>EQUIPO DOSIFICADOR PARA HOT KIS</v>
          </cell>
          <cell r="C4262" t="str">
            <v>BIMBO TOLUCA</v>
          </cell>
        </row>
        <row r="4263">
          <cell r="A4263" t="str">
            <v>BIM-020011</v>
          </cell>
          <cell r="B4263" t="str">
            <v>BT TOR PRENSA HERRERA 2</v>
          </cell>
          <cell r="C4263" t="str">
            <v>BIMBO TOLUCA</v>
          </cell>
        </row>
        <row r="4264">
          <cell r="A4264" t="str">
            <v>BIM-020012</v>
          </cell>
          <cell r="B4264" t="str">
            <v>BT TOR PRENSA HERRERA 3</v>
          </cell>
          <cell r="C4264" t="str">
            <v>BIMBO TOLUCA</v>
          </cell>
        </row>
        <row r="4265">
          <cell r="A4265" t="str">
            <v>BIM-020013</v>
          </cell>
          <cell r="B4265" t="str">
            <v>BT TOR TRANSPORTADOR REVERSIBLE T-02</v>
          </cell>
          <cell r="C4265" t="str">
            <v>BIMBO TOLUCA</v>
          </cell>
        </row>
        <row r="4266">
          <cell r="A4266" t="str">
            <v>BIM-020014</v>
          </cell>
          <cell r="B4266" t="str">
            <v>BT TOR TRANSPORTADOR ENLACE PRENSAS 1 Y 2   T-04</v>
          </cell>
          <cell r="C4266" t="str">
            <v>BIMBO TOLUCA</v>
          </cell>
        </row>
        <row r="4267">
          <cell r="A4267" t="str">
            <v>BIM-020015</v>
          </cell>
          <cell r="B4267" t="str">
            <v>TRANSPORTADOR DE SALIDA PRENSA 3</v>
          </cell>
          <cell r="C4267" t="str">
            <v>BIMBO TOLUCA</v>
          </cell>
        </row>
        <row r="4268">
          <cell r="A4268" t="str">
            <v>BIM-020017</v>
          </cell>
          <cell r="B4268" t="str">
            <v>ESTRUCTURA DE ESPONJAS LIQUIDAS DE BOLLERIA</v>
          </cell>
          <cell r="C4268" t="str">
            <v>BIMBO TOLUCA</v>
          </cell>
        </row>
        <row r="4269">
          <cell r="A4269" t="str">
            <v>BIM-020019</v>
          </cell>
          <cell r="B4269" t="str">
            <v>BT TOR FERMENTADOR WINKLER 1</v>
          </cell>
          <cell r="C4269" t="str">
            <v>BIMBO TOLUCA</v>
          </cell>
        </row>
        <row r="4270">
          <cell r="A4270" t="str">
            <v>BIM-020021</v>
          </cell>
          <cell r="B4270" t="str">
            <v>BT TOR PRENSA HERRERA 1</v>
          </cell>
          <cell r="C4270" t="str">
            <v>BIMBO TOLUCA</v>
          </cell>
        </row>
        <row r="4271">
          <cell r="A4271" t="str">
            <v>BIM-020022</v>
          </cell>
          <cell r="B4271" t="str">
            <v>BT TOR COMAL HERRERA 2</v>
          </cell>
          <cell r="C4271" t="str">
            <v>BIMBO TOLUCA</v>
          </cell>
        </row>
        <row r="4272">
          <cell r="A4272" t="str">
            <v>BIM-020025</v>
          </cell>
          <cell r="B4272" t="str">
            <v>BT TOR EMBOLSADORA FORMOST # 1</v>
          </cell>
          <cell r="C4272" t="str">
            <v>BIMBO TOLUCA</v>
          </cell>
        </row>
        <row r="4273">
          <cell r="A4273" t="str">
            <v>BIM-020026</v>
          </cell>
          <cell r="B4273" t="str">
            <v>CHIMENEA PARA HORNO EN LAMINA DE ACERO INOXIDABLE</v>
          </cell>
          <cell r="C4273" t="str">
            <v>BIMBO TOLUCA</v>
          </cell>
        </row>
        <row r="4274">
          <cell r="A4274" t="str">
            <v>BIM-020029</v>
          </cell>
          <cell r="B4274" t="str">
            <v>BT TOR RECUPERADOR DE RECORTE DE BOLSA # 1</v>
          </cell>
          <cell r="C4274" t="str">
            <v>BIMBO TOLUCA</v>
          </cell>
        </row>
        <row r="4275">
          <cell r="A4275" t="str">
            <v>BIM-020030</v>
          </cell>
          <cell r="B4275" t="str">
            <v>BT TOR RECUPERADOR DE RECORTE DE BOLSA # 2</v>
          </cell>
          <cell r="C4275" t="str">
            <v>BIMBO TOLUCA</v>
          </cell>
        </row>
        <row r="4276">
          <cell r="A4276" t="str">
            <v>BIM-020031</v>
          </cell>
          <cell r="B4276" t="str">
            <v>CABEZAL ( COMPLEMENTO DE DIVISORA )</v>
          </cell>
          <cell r="C4276" t="str">
            <v>BIMBO TOLUCA</v>
          </cell>
        </row>
        <row r="4277">
          <cell r="A4277" t="str">
            <v>BIM-020032</v>
          </cell>
          <cell r="B4277" t="str">
            <v>BT TOR TRANSPORTADOR SELLADO AUTOMATICO 1 T-10</v>
          </cell>
          <cell r="C4277" t="str">
            <v>BIMBO TOLUCA</v>
          </cell>
        </row>
        <row r="4278">
          <cell r="A4278" t="str">
            <v>BIM-020033</v>
          </cell>
          <cell r="B4278" t="str">
            <v>ENFRIADOR DOBLE ESPIRAL</v>
          </cell>
          <cell r="C4278" t="str">
            <v>BIMBO TOLUCA</v>
          </cell>
        </row>
        <row r="4279">
          <cell r="A4279" t="str">
            <v>BIM-020034</v>
          </cell>
          <cell r="B4279" t="str">
            <v>BT TOR TRANSPORTADOR DE ENFRIAMIENTO T-07</v>
          </cell>
          <cell r="C4279" t="str">
            <v>BIMBO TOLUCA</v>
          </cell>
        </row>
        <row r="4280">
          <cell r="A4280" t="str">
            <v>BIM-020035</v>
          </cell>
          <cell r="B4280" t="str">
            <v>BT TOR TRANSPORATDOR SALIDA ENFRIADOR SECCION A T-09</v>
          </cell>
          <cell r="C4280" t="str">
            <v>BIMBO TOLUCA</v>
          </cell>
        </row>
        <row r="4281">
          <cell r="A4281" t="str">
            <v>BIM-020041</v>
          </cell>
          <cell r="B4281" t="str">
            <v>BT TOR TABLERO ELECTRICO CTHI Y II</v>
          </cell>
          <cell r="C4281" t="str">
            <v>BIMBO TOLUCA</v>
          </cell>
        </row>
        <row r="4282">
          <cell r="A4282" t="str">
            <v>BIM-020042</v>
          </cell>
          <cell r="B4282" t="str">
            <v>BT TOR FERMENTADOR WINKLER 2</v>
          </cell>
          <cell r="C4282" t="str">
            <v>BIMBO TOLUCA</v>
          </cell>
        </row>
        <row r="4283">
          <cell r="A4283" t="str">
            <v>BIM-020043</v>
          </cell>
          <cell r="B4283" t="str">
            <v>BT TOR TRANSFERENCIA DEPOSITADO FERMENTADOR 1</v>
          </cell>
          <cell r="C4283" t="str">
            <v>BIMBO TOLUCA</v>
          </cell>
        </row>
        <row r="4284">
          <cell r="A4284" t="str">
            <v>BIM-020044</v>
          </cell>
          <cell r="B4284" t="str">
            <v>BT TOR CONOS DE DEPOSITADO # 4</v>
          </cell>
          <cell r="C4284" t="str">
            <v>BIMBO TOLUCA</v>
          </cell>
        </row>
        <row r="4285">
          <cell r="A4285" t="str">
            <v>BIM-020045</v>
          </cell>
          <cell r="B4285" t="str">
            <v>BT TOR CONOS DE DEPOSITADO # 2</v>
          </cell>
          <cell r="C4285" t="str">
            <v>BIMBO TOLUCA</v>
          </cell>
        </row>
        <row r="4286">
          <cell r="A4286" t="str">
            <v>BIM-020046</v>
          </cell>
          <cell r="B4286" t="str">
            <v>BT TOR DIVISORA HBD 2</v>
          </cell>
          <cell r="C4286" t="str">
            <v>BIMBO TOLUCA</v>
          </cell>
        </row>
        <row r="4287">
          <cell r="A4287" t="str">
            <v>BIM-020047</v>
          </cell>
          <cell r="B4287" t="str">
            <v>BT TOR EMBOLSADORA FORMOST # 2</v>
          </cell>
          <cell r="C4287" t="str">
            <v>BIMBO TOLUCA</v>
          </cell>
        </row>
        <row r="4288">
          <cell r="A4288" t="str">
            <v>BIM-020050</v>
          </cell>
          <cell r="B4288" t="str">
            <v>BT TOR PRENSA HERRERA 4</v>
          </cell>
          <cell r="C4288" t="str">
            <v>BIMBO TOLUCA</v>
          </cell>
        </row>
        <row r="4289">
          <cell r="A4289" t="str">
            <v>BIM-020052</v>
          </cell>
          <cell r="B4289" t="str">
            <v>BT TOR CONOS DE DEPOSITADO # 1</v>
          </cell>
          <cell r="C4289" t="str">
            <v>BIMBO TOLUCA</v>
          </cell>
        </row>
        <row r="4290">
          <cell r="A4290" t="str">
            <v>BIM-020053</v>
          </cell>
          <cell r="B4290" t="str">
            <v>BT TOR CONOS DE DEPOSITADO # 3</v>
          </cell>
          <cell r="C4290" t="str">
            <v>BIMBO TOLUCA</v>
          </cell>
        </row>
        <row r="4291">
          <cell r="A4291" t="str">
            <v>BIM-020054</v>
          </cell>
          <cell r="B4291" t="str">
            <v>BT TOR TRANSPORTADOR SALIDA ENFRIADOR SECCION B T-08</v>
          </cell>
          <cell r="C4291" t="str">
            <v>BIMBO TOLUCA</v>
          </cell>
        </row>
        <row r="4292">
          <cell r="A4292" t="str">
            <v>BIM-020055</v>
          </cell>
          <cell r="B4292" t="str">
            <v>TRANSPORTADOR DETECTOR DE METALES T-12</v>
          </cell>
          <cell r="C4292" t="str">
            <v>BIMBO TOLUCA</v>
          </cell>
        </row>
        <row r="4293">
          <cell r="A4293" t="str">
            <v>BIM-020058</v>
          </cell>
          <cell r="B4293" t="str">
            <v>BT TOR TRANSFERENCIA DEPOSITADO FERMENTADOR 2</v>
          </cell>
          <cell r="C4293" t="str">
            <v>BIMBO TOLUCA</v>
          </cell>
        </row>
        <row r="4294">
          <cell r="A4294" t="str">
            <v>BIM-020059</v>
          </cell>
          <cell r="B4294" t="str">
            <v>TRANSPORTADOR CURVO S ( JUNTO CON T-06 )</v>
          </cell>
          <cell r="C4294" t="str">
            <v>BIMBO TOLUCA</v>
          </cell>
        </row>
        <row r="4295">
          <cell r="A4295" t="str">
            <v>BIM-020060</v>
          </cell>
          <cell r="B4295" t="str">
            <v>BT TOR DIVISORA HBD 1</v>
          </cell>
          <cell r="C4295" t="str">
            <v>BIMBO TOLUCA</v>
          </cell>
        </row>
        <row r="4296">
          <cell r="A4296" t="str">
            <v>BIM-020061</v>
          </cell>
          <cell r="B4296" t="str">
            <v>BT TOR SELLADORA EMPLEX # 2</v>
          </cell>
          <cell r="C4296" t="str">
            <v>BIMBO TOLUCA</v>
          </cell>
        </row>
        <row r="4297">
          <cell r="A4297" t="str">
            <v>BIM-020062</v>
          </cell>
          <cell r="B4297" t="str">
            <v>BT TOR MESA BOLEADORA # 2</v>
          </cell>
          <cell r="C4297" t="str">
            <v>BIMBO TOLUCA</v>
          </cell>
        </row>
        <row r="4298">
          <cell r="A4298" t="str">
            <v>BIM-020063</v>
          </cell>
          <cell r="B4298" t="str">
            <v>BT TOR BOMBA DE MASA</v>
          </cell>
          <cell r="C4298" t="str">
            <v>BIMBO TOLUCA</v>
          </cell>
        </row>
        <row r="4299">
          <cell r="A4299" t="str">
            <v>BIM-020064</v>
          </cell>
          <cell r="B4299" t="str">
            <v>BT TOR TABLERO ELECTRICO VARIADOR DE MEZCLADORA</v>
          </cell>
          <cell r="C4299" t="str">
            <v>BIMBO TOLUCA</v>
          </cell>
        </row>
        <row r="4300">
          <cell r="A4300" t="str">
            <v>BIM-020066</v>
          </cell>
          <cell r="B4300" t="str">
            <v>BT MM TANQUE # 1 ACEITE PARCIALMENTE  HIDROGENADO</v>
          </cell>
          <cell r="C4300" t="str">
            <v>BIMBO TOLUCA</v>
          </cell>
        </row>
        <row r="4301">
          <cell r="A4301" t="str">
            <v>BIM-020067</v>
          </cell>
          <cell r="B4301" t="str">
            <v>BT MM TANQUE # 3 MANTECA TIPO V</v>
          </cell>
          <cell r="C4301" t="str">
            <v>BIMBO TOLUCA</v>
          </cell>
        </row>
        <row r="4302">
          <cell r="A4302" t="str">
            <v>BIM-020068</v>
          </cell>
          <cell r="B4302" t="str">
            <v>BT MM TANQUE # 2 MANTECA TIPO IV</v>
          </cell>
          <cell r="C4302" t="str">
            <v>BIMBO TOLUCA</v>
          </cell>
        </row>
        <row r="4303">
          <cell r="A4303" t="str">
            <v>BIM-020069</v>
          </cell>
          <cell r="B4303" t="str">
            <v>BT MM SOPLADOR DE TRANSPORTE S6</v>
          </cell>
          <cell r="C4303" t="str">
            <v>BIMBO TOLUCA</v>
          </cell>
        </row>
        <row r="4304">
          <cell r="A4304" t="str">
            <v>BIM-020070</v>
          </cell>
          <cell r="B4304" t="str">
            <v>BT MM SILO DE HARINA  201</v>
          </cell>
          <cell r="C4304" t="str">
            <v>BIMBO TOLUCA</v>
          </cell>
        </row>
        <row r="4305">
          <cell r="A4305" t="str">
            <v>BIM-020071</v>
          </cell>
          <cell r="B4305" t="str">
            <v>BT MM SILO DE HARINA  202</v>
          </cell>
          <cell r="C4305" t="str">
            <v>BIMBO TOLUCA</v>
          </cell>
        </row>
        <row r="4306">
          <cell r="A4306" t="str">
            <v>BIM-020072</v>
          </cell>
          <cell r="B4306" t="str">
            <v>BT MM TABLERO ELECTRICO MANTECAS Y ACEITES 1FMMA</v>
          </cell>
          <cell r="C4306" t="str">
            <v>BIMBO TOLUCA</v>
          </cell>
        </row>
        <row r="4307">
          <cell r="A4307" t="str">
            <v>BIM-020075</v>
          </cell>
          <cell r="B4307" t="str">
            <v>BT MM SILO DE HARINA  6</v>
          </cell>
          <cell r="C4307" t="str">
            <v>BIMBO TOLUCA</v>
          </cell>
        </row>
        <row r="4308">
          <cell r="A4308" t="str">
            <v>BIM-020078</v>
          </cell>
          <cell r="B4308" t="str">
            <v>EQUIPO  MECANICO PARA SISTEMA AUTOMATICO PARA MANE</v>
          </cell>
          <cell r="C4308" t="str">
            <v>BIMBO TOLUCA</v>
          </cell>
        </row>
        <row r="4309">
          <cell r="A4309" t="str">
            <v>BIM-020079</v>
          </cell>
          <cell r="B4309" t="str">
            <v>EQUIPO CPI (CONTROL PROGRAMABLE DE INSUMOS)</v>
          </cell>
          <cell r="C4309" t="str">
            <v>BIMBO TOLUCA</v>
          </cell>
        </row>
        <row r="4310">
          <cell r="A4310" t="str">
            <v>BIM-020081</v>
          </cell>
          <cell r="B4310" t="str">
            <v>BT MM SOPLADOR DE TRANSPORTE CB102</v>
          </cell>
          <cell r="C4310" t="str">
            <v>BIMBO TOLUCA</v>
          </cell>
        </row>
        <row r="4311">
          <cell r="A4311" t="str">
            <v>BIM-020082</v>
          </cell>
          <cell r="B4311" t="str">
            <v>BT MM SOPLADOR DE TRANSPORTE CB101</v>
          </cell>
          <cell r="C4311" t="str">
            <v>BIMBO TOLUCA</v>
          </cell>
        </row>
        <row r="4312">
          <cell r="A4312" t="str">
            <v>BIM-020084</v>
          </cell>
          <cell r="B4312" t="str">
            <v>BT MM TANQUE # 2 ALTA FRUCTOSA</v>
          </cell>
          <cell r="C4312" t="str">
            <v>BIMBO TOLUCA</v>
          </cell>
        </row>
        <row r="4313">
          <cell r="A4313" t="str">
            <v>BIM-020085</v>
          </cell>
          <cell r="B4313" t="str">
            <v>BT MM TANQUE #1 ALTA FRUCTOSA</v>
          </cell>
          <cell r="C4313" t="str">
            <v>BIMBO TOLUCA</v>
          </cell>
        </row>
        <row r="4314">
          <cell r="A4314" t="str">
            <v>BIM-020086</v>
          </cell>
          <cell r="B4314" t="str">
            <v>PANEL VIEW 100 COLOR KEYPAD TERMINAL MEZCLADORA</v>
          </cell>
          <cell r="C4314" t="str">
            <v>BIMBO TOLUCA</v>
          </cell>
        </row>
        <row r="4315">
          <cell r="A4315" t="str">
            <v>BIM-020087</v>
          </cell>
          <cell r="B4315" t="str">
            <v>CMAQ PANEL VIEW 100 COLOR KEYPAD TERNIMAL</v>
          </cell>
          <cell r="C4315" t="str">
            <v>BIMBO TOLUCA</v>
          </cell>
        </row>
        <row r="4316">
          <cell r="A4316" t="str">
            <v>BIM-020088</v>
          </cell>
          <cell r="B4316" t="str">
            <v>BT MM TABLERO ELECTRICO DE LEVADURA LIQUIDA TFLL</v>
          </cell>
          <cell r="C4316" t="str">
            <v>BIMBO TOLUCA</v>
          </cell>
        </row>
        <row r="4317">
          <cell r="A4317" t="str">
            <v>BIM-020089</v>
          </cell>
          <cell r="B4317" t="str">
            <v>AGITADOR TIPO SANITARIO DE TANQUE DE ESPONJAS</v>
          </cell>
          <cell r="C4317" t="str">
            <v>BIMBO TOLUCA</v>
          </cell>
        </row>
        <row r="4318">
          <cell r="A4318" t="str">
            <v>BIM-020090</v>
          </cell>
          <cell r="B4318" t="str">
            <v>MEDIDOR DE AGUA GLASS</v>
          </cell>
          <cell r="C4318" t="str">
            <v>BIMBO TOLUCA</v>
          </cell>
        </row>
        <row r="4319">
          <cell r="A4319" t="str">
            <v>BIM-020091</v>
          </cell>
          <cell r="B4319" t="str">
            <v>ESCALERA MARINA CON GUARDIA DE SEGURIDAD</v>
          </cell>
          <cell r="C4319" t="str">
            <v>BIMBO TOLUCA</v>
          </cell>
        </row>
        <row r="4320">
          <cell r="A4320" t="str">
            <v>BIM-020092</v>
          </cell>
          <cell r="B4320" t="str">
            <v>TRANSMISOR DE NIVEL LIQUIDO MONTADO EN BRIDAS</v>
          </cell>
          <cell r="C4320" t="str">
            <v>BIMBO TOLUCA</v>
          </cell>
        </row>
        <row r="4321">
          <cell r="A4321" t="str">
            <v>BIM-020093</v>
          </cell>
          <cell r="B4321" t="str">
            <v>TRANSMISOR DE NIVEL LIQUIDO MONTADO EN BRIDAS</v>
          </cell>
          <cell r="C4321" t="str">
            <v>BIMBO TOLUCA</v>
          </cell>
        </row>
        <row r="4322">
          <cell r="A4322" t="str">
            <v>BIM-020094</v>
          </cell>
          <cell r="B4322" t="str">
            <v>BT MM TANQUE BUFFER R-105   LEVADURA LIQUIDA</v>
          </cell>
          <cell r="C4322" t="str">
            <v>BIMBO TOLUCA</v>
          </cell>
        </row>
        <row r="4323">
          <cell r="A4323" t="str">
            <v>BIM-020095</v>
          </cell>
          <cell r="B4323" t="str">
            <v>BT MM TANQUE DE LEVADURA # 1</v>
          </cell>
          <cell r="C4323" t="str">
            <v>BIMBO TOLUCA</v>
          </cell>
        </row>
        <row r="4324">
          <cell r="A4324" t="str">
            <v>BIM-020096</v>
          </cell>
          <cell r="B4324" t="str">
            <v>BT MM TURBIDIMETRO LEVADURA LIQUIDA</v>
          </cell>
          <cell r="C4324" t="str">
            <v>BIMBO TOLUCA</v>
          </cell>
        </row>
        <row r="4325">
          <cell r="A4325" t="str">
            <v>BIM-020097</v>
          </cell>
          <cell r="B4325" t="str">
            <v>PLC MANEJO DE MATERIALES</v>
          </cell>
          <cell r="C4325" t="str">
            <v>BIMBO TOLUCA</v>
          </cell>
        </row>
        <row r="4326">
          <cell r="A4326" t="str">
            <v>BIM-020098</v>
          </cell>
          <cell r="B4326" t="str">
            <v>BT MM UNIDAD DE ENFRIAMIENTO SISTEMA DE LEVADURA</v>
          </cell>
          <cell r="C4326" t="str">
            <v>BIMBO TOLUCA</v>
          </cell>
        </row>
        <row r="4327">
          <cell r="A4327" t="str">
            <v>BIM-020099</v>
          </cell>
          <cell r="B4327" t="str">
            <v>VALVULA DE CONTROL</v>
          </cell>
          <cell r="C4327" t="str">
            <v>BIMBO TOLUCA</v>
          </cell>
        </row>
        <row r="4328">
          <cell r="A4328" t="str">
            <v>BIM-020100</v>
          </cell>
          <cell r="B4328" t="str">
            <v>BT MM BOMBA CIRCUITO DE LIMPIEZA LEVADURA MP 0104</v>
          </cell>
          <cell r="C4328" t="str">
            <v>BIMBO TOLUCA</v>
          </cell>
        </row>
        <row r="4329">
          <cell r="A4329" t="str">
            <v>BIM-020101</v>
          </cell>
          <cell r="B4329" t="str">
            <v>BT MM BOMBA DE DOSIFICACION DE LEVADURA MP 0102</v>
          </cell>
          <cell r="C4329" t="str">
            <v>BIMBO TOLUCA</v>
          </cell>
        </row>
        <row r="4330">
          <cell r="A4330" t="str">
            <v>BIM-020102</v>
          </cell>
          <cell r="B4330" t="str">
            <v>BT MM INTERCAMBIADOR DE CALOR LEVADURA LIQUIDA</v>
          </cell>
          <cell r="C4330" t="str">
            <v>BIMBO TOLUCA</v>
          </cell>
        </row>
        <row r="4331">
          <cell r="A4331" t="str">
            <v>BIM-020103</v>
          </cell>
          <cell r="B4331" t="str">
            <v>SISTEMA DE LIMPIEZA LEVADURA LIQUIDA</v>
          </cell>
          <cell r="C4331" t="str">
            <v>BIMBO TOLUCA</v>
          </cell>
        </row>
        <row r="4332">
          <cell r="A4332" t="str">
            <v>BIM-020104</v>
          </cell>
          <cell r="B4332" t="str">
            <v>MEDIDOR DE FLUJO BOLLERIA STEWARD</v>
          </cell>
          <cell r="C4332" t="str">
            <v>BIMBO TOLUCA</v>
          </cell>
        </row>
        <row r="4333">
          <cell r="A4333" t="str">
            <v>BIM-020106</v>
          </cell>
          <cell r="B4333" t="str">
            <v>MEDIDOR DE FLUJO</v>
          </cell>
          <cell r="C4333" t="str">
            <v>BIMBO TOLUCA</v>
          </cell>
        </row>
        <row r="4334">
          <cell r="A4334" t="str">
            <v>BIM-020107</v>
          </cell>
          <cell r="B4334" t="str">
            <v>MODELADORA 1</v>
          </cell>
          <cell r="C4334" t="str">
            <v>BIMBO TOLUCA</v>
          </cell>
        </row>
        <row r="4335">
          <cell r="A4335" t="str">
            <v>BIM-020108</v>
          </cell>
          <cell r="B4335" t="str">
            <v>SENSOR DE FLUJO ( SIST LEVADURA )</v>
          </cell>
          <cell r="C4335" t="str">
            <v>BIMBO TOLUCA</v>
          </cell>
        </row>
        <row r="4336">
          <cell r="A4336" t="str">
            <v>BIM-020109</v>
          </cell>
          <cell r="B4336" t="str">
            <v>SENSOR DE FLUJO ( SIST LEVADURA )</v>
          </cell>
          <cell r="C4336" t="str">
            <v>BIMBO TOLUCA</v>
          </cell>
        </row>
        <row r="4337">
          <cell r="A4337" t="str">
            <v>BIM-020110</v>
          </cell>
          <cell r="B4337" t="str">
            <v>SENSOR DE FLUJO ( SIST LEVADURA )</v>
          </cell>
          <cell r="C4337" t="str">
            <v>BIMBO TOLUCA</v>
          </cell>
        </row>
        <row r="4338">
          <cell r="A4338" t="str">
            <v>BIM-020111</v>
          </cell>
          <cell r="B4338" t="str">
            <v>SENSOR (MEDIDOR) DE NIVEL EN SILO 103</v>
          </cell>
          <cell r="C4338" t="str">
            <v>BIMBO TOLUCA</v>
          </cell>
        </row>
        <row r="4339">
          <cell r="A4339" t="str">
            <v>BIM-020112</v>
          </cell>
          <cell r="B4339" t="str">
            <v>SENSOR (MEDIDOR) DE NIVEL EN SILO 104</v>
          </cell>
          <cell r="C4339" t="str">
            <v>BIMBO TOLUCA</v>
          </cell>
        </row>
        <row r="4340">
          <cell r="A4340" t="str">
            <v>BIM-020113</v>
          </cell>
          <cell r="B4340" t="str">
            <v>BT BO1 TANQUE RELLENO DE NEGRITO</v>
          </cell>
          <cell r="C4340" t="str">
            <v>BIMBO TOLUCA</v>
          </cell>
        </row>
        <row r="4341">
          <cell r="A4341" t="str">
            <v>BIM-020114</v>
          </cell>
          <cell r="B4341" t="str">
            <v>MARMITA</v>
          </cell>
          <cell r="C4341" t="str">
            <v>BIMBO TOLUCA</v>
          </cell>
        </row>
        <row r="4342">
          <cell r="A4342" t="str">
            <v>BIM-020117</v>
          </cell>
          <cell r="B4342" t="str">
            <v>AZUCARADOR DE RODILLO PARA UNTADAS</v>
          </cell>
          <cell r="C4342" t="str">
            <v>BIMBO TOLUCA</v>
          </cell>
        </row>
        <row r="4343">
          <cell r="A4343" t="str">
            <v>BIM-020128</v>
          </cell>
          <cell r="B4343" t="str">
            <v>BT BO2 REBANADORA # 1 TREN DE EMBOLSADO # 1</v>
          </cell>
          <cell r="C4343" t="str">
            <v>BIMBO TOLUCA</v>
          </cell>
        </row>
        <row r="4344">
          <cell r="A4344" t="str">
            <v>BIM-020129</v>
          </cell>
          <cell r="B4344" t="str">
            <v>BT REB UNTADORA AUTOMATICA</v>
          </cell>
          <cell r="C4344" t="str">
            <v>BIMBO TOLUCA</v>
          </cell>
        </row>
        <row r="4345">
          <cell r="A4345" t="str">
            <v>BIM-020136</v>
          </cell>
          <cell r="B4345" t="str">
            <v>BT BO1 TANQUE PESADOR DE ESPONJA  PERKIN'S</v>
          </cell>
          <cell r="C4345" t="str">
            <v>BIMBO TOLUCA</v>
          </cell>
        </row>
        <row r="4346">
          <cell r="A4346" t="str">
            <v>BIM-020138</v>
          </cell>
          <cell r="B4346" t="str">
            <v>MODELADORA 2</v>
          </cell>
          <cell r="C4346" t="str">
            <v>BIMBO TOLUCA</v>
          </cell>
        </row>
        <row r="4347">
          <cell r="A4347" t="str">
            <v>BIM-020152</v>
          </cell>
          <cell r="B4347" t="str">
            <v>BT DO1 DETECTOR DE METALES</v>
          </cell>
          <cell r="C4347" t="str">
            <v>BIMBO TOLUCA</v>
          </cell>
        </row>
        <row r="4348">
          <cell r="A4348" t="str">
            <v>BIM-020160</v>
          </cell>
          <cell r="B4348" t="str">
            <v>BT DO1 BASCULA  (DE PISO) DE TOLVA DE PESADO</v>
          </cell>
          <cell r="C4348" t="str">
            <v>BIMBO TOLUCA</v>
          </cell>
        </row>
        <row r="4349">
          <cell r="A4349" t="str">
            <v>BIM-020161</v>
          </cell>
          <cell r="B4349" t="str">
            <v>CONTROLADOR PROGRAMABLE</v>
          </cell>
          <cell r="C4349" t="str">
            <v>BIMBO TOLUCA</v>
          </cell>
        </row>
        <row r="4350">
          <cell r="A4350" t="str">
            <v>BIM-020167</v>
          </cell>
          <cell r="B4350" t="str">
            <v>BT DO1 ENVOLVEDORA FMC 520 No. 1</v>
          </cell>
          <cell r="C4350" t="str">
            <v>BIMBO TOLUCA</v>
          </cell>
        </row>
        <row r="4351">
          <cell r="A4351" t="str">
            <v>BIM-020171</v>
          </cell>
          <cell r="B4351" t="str">
            <v>BT DO1 DONERA  2</v>
          </cell>
          <cell r="C4351" t="str">
            <v>BIMBO TOLUCA</v>
          </cell>
        </row>
        <row r="4352">
          <cell r="A4352" t="str">
            <v>BIM-020174</v>
          </cell>
          <cell r="B4352" t="str">
            <v>BT TOR MESA BOLEADORA # 1</v>
          </cell>
          <cell r="C4352" t="str">
            <v>BIMBO TOLUCA</v>
          </cell>
        </row>
        <row r="4353">
          <cell r="A4353" t="str">
            <v>BIM-020176</v>
          </cell>
          <cell r="B4353" t="str">
            <v>BT TOR TRANSPORTADOR HORIZONTAL T-01-B</v>
          </cell>
          <cell r="C4353" t="str">
            <v>BIMBO TOLUCA</v>
          </cell>
        </row>
        <row r="4354">
          <cell r="A4354" t="str">
            <v>BIM-020177</v>
          </cell>
          <cell r="B4354" t="str">
            <v>BT MOL TRANSPORTADOR DE LEVANTADO</v>
          </cell>
          <cell r="C4354" t="str">
            <v>BIMBO TOLUCA</v>
          </cell>
        </row>
        <row r="4355">
          <cell r="A4355" t="str">
            <v>BIM-020179</v>
          </cell>
          <cell r="B4355" t="str">
            <v>BT MOL MARCADOR TERMICO DE CLAVE</v>
          </cell>
          <cell r="C4355" t="str">
            <v>BIMBO TOLUCA</v>
          </cell>
        </row>
        <row r="4356">
          <cell r="A4356" t="str">
            <v>BIM-020199</v>
          </cell>
          <cell r="B4356" t="str">
            <v>C1 MAQUINA CONTADORA MARCA HATCHMANG</v>
          </cell>
          <cell r="C4356" t="str">
            <v>BIMBO TOLUCA</v>
          </cell>
        </row>
        <row r="4357">
          <cell r="A4357" t="str">
            <v>BIM-020210</v>
          </cell>
          <cell r="B4357" t="str">
            <v>BT BO1 DETECTOR DE METALES NO. 2</v>
          </cell>
          <cell r="C4357" t="str">
            <v>BIMBO TOLUCA</v>
          </cell>
        </row>
        <row r="4358">
          <cell r="A4358" t="str">
            <v>BIM-020220</v>
          </cell>
          <cell r="B4358" t="str">
            <v>BT BO1 MODELADORA-LAMINADORA</v>
          </cell>
          <cell r="C4358" t="str">
            <v>BIMBO TOLUCA</v>
          </cell>
        </row>
        <row r="4359">
          <cell r="A4359" t="str">
            <v>BIM-020221</v>
          </cell>
          <cell r="B4359" t="str">
            <v>BT MOL SELLADORA MANUAL</v>
          </cell>
          <cell r="C4359" t="str">
            <v>BIMBO TOLUCA</v>
          </cell>
        </row>
        <row r="4360">
          <cell r="A4360" t="str">
            <v>BIM-020223</v>
          </cell>
          <cell r="B4360" t="str">
            <v>INSTALACION ELECTRICA AMPLIACION</v>
          </cell>
          <cell r="C4360" t="str">
            <v>BIMBO TOLUCA</v>
          </cell>
        </row>
        <row r="4361">
          <cell r="A4361" t="str">
            <v>BIM-020242</v>
          </cell>
          <cell r="B4361" t="str">
            <v>BT CM BOMBA DE AGUA CALDERA #2</v>
          </cell>
          <cell r="C4361" t="str">
            <v>BIMBO TOLUCA</v>
          </cell>
        </row>
        <row r="4362">
          <cell r="A4362" t="str">
            <v>BIM-020243</v>
          </cell>
          <cell r="B4362" t="str">
            <v>BT SGR  BOMBAS RED AGUA NORMAL 1</v>
          </cell>
          <cell r="C4362" t="str">
            <v>BIMBO TOLUCA</v>
          </cell>
        </row>
        <row r="4363">
          <cell r="A4363" t="str">
            <v>BIM-020244</v>
          </cell>
          <cell r="B4363" t="str">
            <v>BT CM BOMBA CENTRIFUGA SENTINEL BC1</v>
          </cell>
          <cell r="C4363" t="str">
            <v>BIMBO TOLUCA</v>
          </cell>
        </row>
        <row r="4364">
          <cell r="A4364" t="str">
            <v>BIM-020245</v>
          </cell>
          <cell r="B4364" t="str">
            <v>BT SGR  BOMBAS RED AGUA NORMAL 3</v>
          </cell>
          <cell r="C4364" t="str">
            <v>BIMBO TOLUCA</v>
          </cell>
        </row>
        <row r="4365">
          <cell r="A4365" t="str">
            <v>BIM-020246</v>
          </cell>
          <cell r="B4365" t="str">
            <v>BT CM BOMBA AGUA CALIENTE #1 BAC1</v>
          </cell>
          <cell r="C4365" t="str">
            <v>BIMBO TOLUCA</v>
          </cell>
        </row>
        <row r="4366">
          <cell r="A4366" t="str">
            <v>BIM-020247</v>
          </cell>
          <cell r="B4366" t="str">
            <v>BT CM BOMBA AGUA CALIENTE #2 BAC2</v>
          </cell>
          <cell r="C4366" t="str">
            <v>BIMBO TOLUCA</v>
          </cell>
        </row>
        <row r="4367">
          <cell r="A4367" t="str">
            <v>BIM-020248</v>
          </cell>
          <cell r="B4367" t="str">
            <v>BT CM BOMBA CENTRIFUGA SENTINEL BR1</v>
          </cell>
          <cell r="C4367" t="str">
            <v>BIMBO TOLUCA</v>
          </cell>
        </row>
        <row r="4368">
          <cell r="A4368" t="str">
            <v>BIM-020249</v>
          </cell>
          <cell r="B4368" t="str">
            <v>BT CM BOMBA CENTRIFUGA SENTINEL BR3</v>
          </cell>
          <cell r="C4368" t="str">
            <v>BIMBO TOLUCA</v>
          </cell>
        </row>
        <row r="4369">
          <cell r="A4369" t="str">
            <v>BIM-020250</v>
          </cell>
          <cell r="B4369" t="str">
            <v>BT CM BOMBA CENTRIFUGA SENTINEL BR4</v>
          </cell>
          <cell r="C4369" t="str">
            <v>BIMBO TOLUCA</v>
          </cell>
        </row>
        <row r="4370">
          <cell r="A4370" t="str">
            <v>BIM-020254</v>
          </cell>
          <cell r="B4370" t="str">
            <v>CAMBIADOR DE CALOR ESPONJAS BOLLERIA</v>
          </cell>
          <cell r="C4370" t="str">
            <v>BIMBO TOLUCA</v>
          </cell>
        </row>
        <row r="4371">
          <cell r="A4371" t="str">
            <v>BIM-020255</v>
          </cell>
          <cell r="B4371" t="str">
            <v>BT BO2 TRANSPORTADOR BII-10  CURVO</v>
          </cell>
          <cell r="C4371" t="str">
            <v>BIMBO TOLUCA</v>
          </cell>
        </row>
        <row r="4372">
          <cell r="A4372" t="str">
            <v>BIM-020258</v>
          </cell>
          <cell r="B4372" t="str">
            <v>TRANSPORTADOR DE RODILLOS PARA GLASEADO</v>
          </cell>
          <cell r="C4372" t="str">
            <v>BIMBO TOLUCA</v>
          </cell>
        </row>
        <row r="4373">
          <cell r="A4373" t="str">
            <v>BIM-020259</v>
          </cell>
          <cell r="B4373" t="str">
            <v>BT MM BOMBA DE CARGA T3</v>
          </cell>
          <cell r="C4373" t="str">
            <v>BIMBO TOLUCA</v>
          </cell>
        </row>
        <row r="4374">
          <cell r="A4374" t="str">
            <v>BIM-020260</v>
          </cell>
          <cell r="B4374" t="str">
            <v>BT MM BOMBA DE CARGA T4 Y T5</v>
          </cell>
          <cell r="C4374" t="str">
            <v>BIMBO TOLUCA</v>
          </cell>
        </row>
        <row r="4375">
          <cell r="A4375" t="str">
            <v>BIM-020261</v>
          </cell>
          <cell r="B4375" t="str">
            <v>BT MM BOMBA DE DESCARGA T2 (MANTECA TIPO IV)</v>
          </cell>
          <cell r="C4375" t="str">
            <v>BIMBO TOLUCA</v>
          </cell>
        </row>
        <row r="4376">
          <cell r="A4376" t="str">
            <v>BIM-020262</v>
          </cell>
          <cell r="B4376" t="str">
            <v>BT MM BOMBA DE DESCARGA T3 (MANTECA TIPO V)</v>
          </cell>
          <cell r="C4376" t="str">
            <v>BIMBO TOLUCA</v>
          </cell>
        </row>
        <row r="4377">
          <cell r="A4377" t="str">
            <v>BIM-020263</v>
          </cell>
          <cell r="B4377" t="str">
            <v>BT BO1 TRANSPORTADOR DE MOLDES B1-35</v>
          </cell>
          <cell r="C4377" t="str">
            <v>BIMBO TOLUCA</v>
          </cell>
        </row>
        <row r="4378">
          <cell r="A4378" t="str">
            <v>BIM-020264</v>
          </cell>
          <cell r="B4378" t="str">
            <v>BT BO1 TRANSPORTADOR DE MOLDES B1-36 A</v>
          </cell>
          <cell r="C4378" t="str">
            <v>BIMBO TOLUCA</v>
          </cell>
        </row>
        <row r="4379">
          <cell r="A4379" t="str">
            <v>BIM-020269</v>
          </cell>
          <cell r="B4379" t="str">
            <v>BT MM BOMBA DE DESCARGA T1 (ACEITE PH)</v>
          </cell>
          <cell r="C4379" t="str">
            <v>BIMBO TOLUCA</v>
          </cell>
        </row>
        <row r="4380">
          <cell r="A4380" t="str">
            <v>BIM-020270</v>
          </cell>
          <cell r="B4380" t="str">
            <v>BT BO1 BOMBA WILDEN (CHOCOLATE)  A INYECTORA</v>
          </cell>
          <cell r="C4380" t="str">
            <v>BIMBO TOLUCA</v>
          </cell>
        </row>
        <row r="4381">
          <cell r="A4381" t="str">
            <v>BIM-020271</v>
          </cell>
          <cell r="B4381" t="str">
            <v>BT BO1 BOMBA WILDEN (CHOCOLATE) CARGA DE TANQUE</v>
          </cell>
          <cell r="C4381" t="str">
            <v>BIMBO TOLUCA</v>
          </cell>
        </row>
        <row r="4382">
          <cell r="A4382" t="str">
            <v>BIM-020274</v>
          </cell>
          <cell r="B4382" t="str">
            <v>BT BO1 BOMBA DE GLASS LIKWIFIER</v>
          </cell>
          <cell r="C4382" t="str">
            <v>BIMBO TOLUCA</v>
          </cell>
        </row>
        <row r="4383">
          <cell r="A4383" t="str">
            <v>BIM-020276</v>
          </cell>
          <cell r="B4383" t="str">
            <v>BT PN1 TRANSPORTADOR DE MOLDES P-6C</v>
          </cell>
          <cell r="C4383" t="str">
            <v>BIMBO TOLUCA</v>
          </cell>
        </row>
        <row r="4384">
          <cell r="A4384" t="str">
            <v>BIM-020277</v>
          </cell>
          <cell r="B4384" t="str">
            <v>BT PN1 TRANSPORTADOR DE MOLDES P-7C</v>
          </cell>
          <cell r="C4384" t="str">
            <v>BIMBO TOLUCA</v>
          </cell>
        </row>
        <row r="4385">
          <cell r="A4385" t="str">
            <v>BIM-020278</v>
          </cell>
          <cell r="B4385" t="str">
            <v>TRANSPORTADOR DE YOYOS SALIDA DE DESMOLDEADOR</v>
          </cell>
          <cell r="C4385" t="str">
            <v>BIMBO TOLUCA</v>
          </cell>
        </row>
        <row r="4386">
          <cell r="A4386" t="str">
            <v>BIM-020281</v>
          </cell>
          <cell r="B4386" t="str">
            <v>BT BO2 TRANSPORTADOR BII-24  CURVO</v>
          </cell>
          <cell r="C4386" t="str">
            <v>BIMBO TOLUCA</v>
          </cell>
        </row>
        <row r="4387">
          <cell r="A4387" t="str">
            <v>BIM-020290</v>
          </cell>
          <cell r="B4387" t="str">
            <v>CHAROLAS P/MESAS DE MOLDES EN LAM.NEGR</v>
          </cell>
          <cell r="C4387" t="str">
            <v>BIMBO TOLUCA</v>
          </cell>
        </row>
        <row r="4388">
          <cell r="A4388" t="str">
            <v>BIM-020296</v>
          </cell>
          <cell r="B4388" t="str">
            <v>CODIFICADOR DOMINO A200 N52094</v>
          </cell>
          <cell r="C4388" t="str">
            <v>BIMBO TOLUCA</v>
          </cell>
        </row>
        <row r="4389">
          <cell r="A4389" t="str">
            <v>BIM-020297</v>
          </cell>
          <cell r="B4389" t="str">
            <v>MESA PARA MOLDES</v>
          </cell>
          <cell r="C4389" t="str">
            <v>BIMBO TOLUCA</v>
          </cell>
        </row>
        <row r="4390">
          <cell r="A4390" t="str">
            <v>BIM-020298</v>
          </cell>
          <cell r="B4390" t="str">
            <v>MESA PARA MOLDES</v>
          </cell>
          <cell r="C4390" t="str">
            <v>BIMBO TOLUCA</v>
          </cell>
        </row>
        <row r="4391">
          <cell r="A4391" t="str">
            <v>BIM-020299</v>
          </cell>
          <cell r="B4391" t="str">
            <v>MESA PARA MOLDES</v>
          </cell>
          <cell r="C4391" t="str">
            <v>BIMBO TOLUCA</v>
          </cell>
        </row>
        <row r="4392">
          <cell r="A4392" t="str">
            <v>BIM-020309</v>
          </cell>
          <cell r="B4392" t="str">
            <v>RED DE TUBERIAS Y ELECTRICA AMPLIACION NAVE DE PRO</v>
          </cell>
          <cell r="C4392" t="str">
            <v>BIMBO TOLUCA</v>
          </cell>
        </row>
        <row r="4393">
          <cell r="A4393" t="str">
            <v>BIM-020310</v>
          </cell>
          <cell r="B4393" t="str">
            <v>COMPLEMENTO A LA RED DE TUBERIAS Y ELECTRICA</v>
          </cell>
          <cell r="C4393" t="str">
            <v>BIMBO TOLUCA</v>
          </cell>
        </row>
        <row r="4394">
          <cell r="A4394" t="str">
            <v>BIM-020311</v>
          </cell>
          <cell r="B4394" t="str">
            <v>SEGUNDO COMPLEMENTO RED DE TUBERIAS Y ELECTRICA</v>
          </cell>
          <cell r="C4394" t="str">
            <v>BIMBO TOLUCA</v>
          </cell>
        </row>
        <row r="4395">
          <cell r="A4395" t="str">
            <v>BIM-020315</v>
          </cell>
          <cell r="B4395" t="str">
            <v>CARRITO PARA RECUPERAR MASA</v>
          </cell>
          <cell r="C4395" t="str">
            <v>BIMBO TOLUCA</v>
          </cell>
        </row>
        <row r="4396">
          <cell r="A4396" t="str">
            <v>BIM-020318</v>
          </cell>
          <cell r="B4396" t="str">
            <v>BT BO2 TORTILLADORA CELORIO #4</v>
          </cell>
          <cell r="C4396" t="str">
            <v>BIMBO TOLUCA</v>
          </cell>
        </row>
        <row r="4397">
          <cell r="A4397" t="str">
            <v>BIM-020319</v>
          </cell>
          <cell r="B4397" t="str">
            <v>INSTALACIONES TELEFONICAS</v>
          </cell>
          <cell r="C4397" t="str">
            <v>BIMBO TOLUCA</v>
          </cell>
        </row>
        <row r="4398">
          <cell r="A4398" t="str">
            <v>BIM-020323</v>
          </cell>
          <cell r="B4398" t="str">
            <v>LAVADORA DE ALTA PRESION DE AGUA CALIENTE</v>
          </cell>
          <cell r="C4398" t="str">
            <v>BIMBO TOLUCA</v>
          </cell>
        </row>
        <row r="4399">
          <cell r="A4399" t="str">
            <v>BIM-020325</v>
          </cell>
          <cell r="B4399" t="str">
            <v>CODIFICADOR DOMINO #2</v>
          </cell>
          <cell r="C4399" t="str">
            <v>BIMBO TOLUCA</v>
          </cell>
        </row>
        <row r="4400">
          <cell r="A4400" t="str">
            <v>BIM-020326</v>
          </cell>
          <cell r="B4400" t="str">
            <v>BT TOR CODIFICADOR DOMINO  # 1</v>
          </cell>
          <cell r="C4400" t="str">
            <v>BIMBO TOLUCA</v>
          </cell>
        </row>
        <row r="4401">
          <cell r="A4401" t="str">
            <v>BIM-020343</v>
          </cell>
          <cell r="B4401" t="str">
            <v>TABLERO ELECTRICO 4FELB</v>
          </cell>
          <cell r="C4401" t="str">
            <v>BIMBO TOLUCA</v>
          </cell>
        </row>
        <row r="4402">
          <cell r="A4402" t="str">
            <v>BIM-020353</v>
          </cell>
          <cell r="B4402" t="str">
            <v>CONTROLES DE TEMPERATURA DIGITAL DE COMALES</v>
          </cell>
          <cell r="C4402" t="str">
            <v>BIMBO TOLUCA</v>
          </cell>
        </row>
        <row r="4403">
          <cell r="A4403" t="str">
            <v>BIM-020354</v>
          </cell>
          <cell r="B4403" t="str">
            <v>ADITAMENTO PARA ACOMODO AUTOMATICO DE UNTADAS</v>
          </cell>
          <cell r="C4403" t="str">
            <v>BIMBO TOLUCA</v>
          </cell>
        </row>
        <row r="4404">
          <cell r="A4404" t="str">
            <v>BIM-020642</v>
          </cell>
          <cell r="B4404" t="str">
            <v>APLICADOR DE GRANILLO S:94028 F-2121</v>
          </cell>
          <cell r="C4404" t="str">
            <v>BIMBO TOLUCA</v>
          </cell>
        </row>
        <row r="4405">
          <cell r="A4405" t="str">
            <v>BIM-020785</v>
          </cell>
          <cell r="B4405" t="str">
            <v>VENTILADORES DE ENFRIAMIENTO</v>
          </cell>
          <cell r="C4405" t="str">
            <v>BIMBO TOLUCA</v>
          </cell>
        </row>
        <row r="4406">
          <cell r="A4406" t="str">
            <v>BIM-020787</v>
          </cell>
          <cell r="B4406" t="str">
            <v>VENTILADORES DE ENFRIAMIENTO</v>
          </cell>
          <cell r="C4406" t="str">
            <v>BIMBO TOLUCA</v>
          </cell>
        </row>
        <row r="4407">
          <cell r="A4407" t="str">
            <v>BIM-020792</v>
          </cell>
          <cell r="B4407" t="str">
            <v>SD GA1 VENTILADOR NO. 08</v>
          </cell>
          <cell r="C4407" t="str">
            <v>BIMBO TOLUCA</v>
          </cell>
        </row>
        <row r="4408">
          <cell r="A4408" t="str">
            <v>BIM-020871</v>
          </cell>
          <cell r="B4408" t="str">
            <v>SD CU1 MEZCLADORA PEERLES HS 6 HD 93141</v>
          </cell>
          <cell r="C4408" t="str">
            <v>BIMBO TOLUCA</v>
          </cell>
        </row>
        <row r="4409">
          <cell r="A4409" t="str">
            <v>BIM-020964</v>
          </cell>
          <cell r="B4409" t="str">
            <v>TABLERO ELECTRICO DE TRANSFERENCIA # 1</v>
          </cell>
          <cell r="C4409" t="str">
            <v>BIMBO TOLUCA</v>
          </cell>
        </row>
        <row r="4410">
          <cell r="A4410" t="str">
            <v>BIM-020965</v>
          </cell>
          <cell r="B4410" t="str">
            <v>TABLERO ELECTRICO DE TRANSFERENCIA # 2</v>
          </cell>
          <cell r="C4410" t="str">
            <v>BIMBO TOLUCA</v>
          </cell>
        </row>
        <row r="4411">
          <cell r="A4411" t="str">
            <v>BIM-020979</v>
          </cell>
          <cell r="B4411" t="str">
            <v>BT DO1 TRANSPORTADOR D-10 SALIDA DEL AZUCARADOR 1</v>
          </cell>
          <cell r="C4411" t="str">
            <v>BIMBO TOLUCA</v>
          </cell>
        </row>
        <row r="4412">
          <cell r="A4412" t="str">
            <v>BIM-020980</v>
          </cell>
          <cell r="B4412" t="str">
            <v>BT DO1 TRANSPORTADOR D-09 SALIDA DEL AZUCARADOR 2</v>
          </cell>
          <cell r="C4412" t="str">
            <v>BIMBO TOLUCA</v>
          </cell>
        </row>
        <row r="4413">
          <cell r="A4413" t="str">
            <v>BIM-020999</v>
          </cell>
          <cell r="B4413" t="str">
            <v>C1 DOSIFICADOR CON TRANSPORTADOR ELEVADOR DE PRODUCTO</v>
          </cell>
          <cell r="C4413" t="str">
            <v>BIMBO TOLUCA</v>
          </cell>
        </row>
        <row r="4414">
          <cell r="A4414" t="str">
            <v>BIM-024620</v>
          </cell>
          <cell r="B4414" t="str">
            <v>CM PLANTA DE EMERGENCIA CATERPILLAR MOD.3412 SERIE 81Z11413</v>
          </cell>
          <cell r="C4414" t="str">
            <v>BIMBO TOLUCA</v>
          </cell>
        </row>
        <row r="4415">
          <cell r="A4415" t="str">
            <v>BIM-028784</v>
          </cell>
          <cell r="B4415" t="str">
            <v>BT PN2 PAN DIVISORA DE MASA RECONSTRUIDA APV BAKER SERIE XDJ</v>
          </cell>
          <cell r="C4415" t="str">
            <v>BIMBO TOLUCA</v>
          </cell>
        </row>
        <row r="4416">
          <cell r="A4416" t="str">
            <v>BIM-028811</v>
          </cell>
          <cell r="B4416" t="str">
            <v>BOL CAMARA DE VAPOR BOL66</v>
          </cell>
          <cell r="C4416" t="str">
            <v>BIMBO TOLUCA</v>
          </cell>
        </row>
        <row r="4417">
          <cell r="A4417" t="str">
            <v>BIM-028863</v>
          </cell>
          <cell r="B4417" t="str">
            <v>S/N  BO1 BOL MONORRIEL COMPLETO PARA CAMARA DE VAPOR</v>
          </cell>
          <cell r="C4417" t="str">
            <v>BIMBO TOLUCA</v>
          </cell>
        </row>
        <row r="4418">
          <cell r="A4418" t="str">
            <v>BIM-029101</v>
          </cell>
          <cell r="B4418" t="str">
            <v>MDM SILO EXTERIOR # 2 S1102</v>
          </cell>
          <cell r="C4418" t="str">
            <v>BIMBO TOLUCA</v>
          </cell>
        </row>
        <row r="4419">
          <cell r="A4419" t="str">
            <v>BIM-029174</v>
          </cell>
          <cell r="B4419" t="str">
            <v>PAN ENFRIADOR DOBLE C/ESPIRAL I J WHITE 91255C</v>
          </cell>
          <cell r="C4419" t="str">
            <v>BIMBO TOLUCA</v>
          </cell>
        </row>
        <row r="4420">
          <cell r="A4420" t="str">
            <v>BIM-036236</v>
          </cell>
          <cell r="B4420" t="str">
            <v>BT MM TOLVA ESPONJAS BOLLERIAS</v>
          </cell>
          <cell r="C4420" t="str">
            <v>BIMBO TOLUCA</v>
          </cell>
        </row>
        <row r="4421">
          <cell r="A4421" t="str">
            <v>BIM-036237</v>
          </cell>
          <cell r="B4421" t="str">
            <v>TABLERO ELECTRICO TAB ECI ACERO INOX. ASTM-A-366 S</v>
          </cell>
          <cell r="C4421" t="str">
            <v>BIMBO TOLUCA</v>
          </cell>
        </row>
        <row r="4422">
          <cell r="A4422" t="str">
            <v>BIM-036238</v>
          </cell>
          <cell r="B4422" t="str">
            <v>VALVULA REYSTONE DE LEVADURA LIQUIDA</v>
          </cell>
          <cell r="C4422" t="str">
            <v>BIMBO TOLUCA</v>
          </cell>
        </row>
        <row r="4423">
          <cell r="A4423" t="str">
            <v>BIM-036311</v>
          </cell>
          <cell r="B4423" t="str">
            <v>CARRO PARA TAPA DE MOLDES</v>
          </cell>
          <cell r="C4423" t="str">
            <v>BIMBO TOLUCA</v>
          </cell>
        </row>
        <row r="4424">
          <cell r="A4424" t="str">
            <v>BIM-036312</v>
          </cell>
          <cell r="B4424" t="str">
            <v>CARRO PARA TAPA DE MOLDES</v>
          </cell>
          <cell r="C4424" t="str">
            <v>BIMBO TOLUCA</v>
          </cell>
        </row>
        <row r="4425">
          <cell r="A4425" t="str">
            <v>BIM-036313</v>
          </cell>
          <cell r="B4425" t="str">
            <v>CARRO PARA TAPA DE MOLDES</v>
          </cell>
          <cell r="C4425" t="str">
            <v>BIMBO TOLUCA</v>
          </cell>
        </row>
        <row r="4426">
          <cell r="A4426" t="str">
            <v>BIM-036314</v>
          </cell>
          <cell r="B4426" t="str">
            <v>CARRO PARA TAPA DE MOLDES</v>
          </cell>
          <cell r="C4426" t="str">
            <v>BIMBO TOLUCA</v>
          </cell>
        </row>
        <row r="4427">
          <cell r="A4427" t="str">
            <v>BIM-047463</v>
          </cell>
          <cell r="B4427" t="str">
            <v>MEZCLADORA PEERLES MOD. 444 81001</v>
          </cell>
          <cell r="C4427" t="str">
            <v>BIMBO TOLUCA</v>
          </cell>
        </row>
        <row r="4428">
          <cell r="A4428" t="str">
            <v>BIM-057247</v>
          </cell>
          <cell r="B4428" t="str">
            <v>TOLVA DE PAN 2</v>
          </cell>
          <cell r="C4428" t="str">
            <v>BIMBO TOLUCA</v>
          </cell>
        </row>
        <row r="4429">
          <cell r="A4429" t="str">
            <v>BIM-058117</v>
          </cell>
          <cell r="B4429" t="str">
            <v>BT PN2 ENVOLVEDORA FUJI 1</v>
          </cell>
          <cell r="C4429" t="str">
            <v>BIMBO TOLUCA</v>
          </cell>
        </row>
        <row r="4430">
          <cell r="A4430" t="str">
            <v>BIM-066974</v>
          </cell>
          <cell r="B4430" t="str">
            <v>BOMBA</v>
          </cell>
          <cell r="C4430" t="str">
            <v>BIMBO TOLUCA</v>
          </cell>
        </row>
        <row r="4431">
          <cell r="A4431" t="str">
            <v>BIM-068232</v>
          </cell>
          <cell r="B4431" t="str">
            <v>BOLEADORA Y FERMENTADOR P/ TORTILLINAS  PL=5 No 4</v>
          </cell>
          <cell r="C4431" t="str">
            <v>BIMBO TOLUCA</v>
          </cell>
        </row>
        <row r="4432">
          <cell r="A4432" t="str">
            <v>BIM-068273</v>
          </cell>
          <cell r="B4432" t="str">
            <v>B3 17 (P) DIVISORA DE MASA</v>
          </cell>
          <cell r="C4432" t="str">
            <v>BIMBO TOLUCA</v>
          </cell>
        </row>
        <row r="4433">
          <cell r="A4433" t="str">
            <v>BIM-068703</v>
          </cell>
          <cell r="B4433" t="str">
            <v>B2 4 (P) BOMBA DE MASA</v>
          </cell>
          <cell r="C4433" t="str">
            <v>BIMBO TOLUCA</v>
          </cell>
        </row>
        <row r="4434">
          <cell r="A4434" t="str">
            <v>BIM-068730</v>
          </cell>
          <cell r="B4434" t="str">
            <v>B2 61 (E) ATADORA BURFORD 86 SERIE 6606</v>
          </cell>
          <cell r="C4434" t="str">
            <v>BIMBO TOLUCA</v>
          </cell>
        </row>
        <row r="4435">
          <cell r="A4435" t="str">
            <v>BIM-069664</v>
          </cell>
          <cell r="B4435" t="str">
            <v>TRANSPORTADOR SALIDA EMBOLSADORA C.C. 1852</v>
          </cell>
          <cell r="C4435" t="str">
            <v>BIMBO TOLUCA</v>
          </cell>
        </row>
        <row r="4436">
          <cell r="A4436" t="str">
            <v>BIM-071562</v>
          </cell>
          <cell r="B4436" t="str">
            <v>SELLADORA DE BOLSAS</v>
          </cell>
          <cell r="C4436" t="str">
            <v>BIMBO TOLUCA</v>
          </cell>
        </row>
        <row r="4437">
          <cell r="A4437" t="str">
            <v>BIM-071581</v>
          </cell>
          <cell r="B4437" t="str">
            <v>BT DO1 TRANSPORTADOR D11 PARA LINEA DE DONAS</v>
          </cell>
          <cell r="C4437" t="str">
            <v>BIMBO TOLUCA</v>
          </cell>
        </row>
        <row r="4438">
          <cell r="A4438" t="str">
            <v>BIM-071906</v>
          </cell>
          <cell r="B4438" t="str">
            <v>C1 TRANSPORTADOR DE LEVANTADO 1</v>
          </cell>
          <cell r="C4438" t="str">
            <v>BIMBO TOLUCA</v>
          </cell>
        </row>
        <row r="4439">
          <cell r="A4439" t="str">
            <v>BIM-072050</v>
          </cell>
          <cell r="B4439" t="str">
            <v>ENVOLVEDORA FMC 4</v>
          </cell>
          <cell r="C4439" t="str">
            <v>BIMBO TOLUCA</v>
          </cell>
        </row>
        <row r="4440">
          <cell r="A4440" t="str">
            <v>BIM-072509</v>
          </cell>
          <cell r="B4440" t="str">
            <v>TANQUE DE DIESEL</v>
          </cell>
          <cell r="C4440" t="str">
            <v>BIMBO TOLUCA</v>
          </cell>
        </row>
        <row r="4441">
          <cell r="A4441" t="str">
            <v>BIM-072624</v>
          </cell>
          <cell r="B4441" t="str">
            <v>ENVOLVEDORA FMCWA520 LADO DE OP. IZQUIERDO S:96029</v>
          </cell>
          <cell r="C4441" t="str">
            <v>BIMBO TOLUCA</v>
          </cell>
        </row>
        <row r="4442">
          <cell r="A4442" t="str">
            <v>BIM-073281</v>
          </cell>
          <cell r="B4442" t="str">
            <v>BT DO1 TRANSPORTADOR D-13 LINEA DE DONAS</v>
          </cell>
          <cell r="C4442" t="str">
            <v>BIMBO TOLUCA</v>
          </cell>
        </row>
        <row r="4443">
          <cell r="A4443" t="str">
            <v>BIM-073290</v>
          </cell>
          <cell r="B4443" t="str">
            <v>MAQUINA CONTADORA HATCHMANG</v>
          </cell>
          <cell r="C4443" t="str">
            <v>BIMBO TOLUCA</v>
          </cell>
        </row>
        <row r="4444">
          <cell r="A4444" t="str">
            <v>BIM-073483</v>
          </cell>
          <cell r="B4444" t="str">
            <v>C1 DOSIFICADOR DE PRODUCTO MARCA  HACHMAN MODELO DE 8</v>
          </cell>
          <cell r="C4444" t="str">
            <v>BIMBO TOLUCA</v>
          </cell>
        </row>
        <row r="4445">
          <cell r="A4445" t="str">
            <v>BIM-075249</v>
          </cell>
          <cell r="B4445" t="str">
            <v>BT SAN PLATAFORMA ELECTRICA</v>
          </cell>
          <cell r="C4445" t="str">
            <v>BIMBO TOLUCA</v>
          </cell>
        </row>
        <row r="4446">
          <cell r="A4446" t="str">
            <v>BIM-076473</v>
          </cell>
          <cell r="B4446" t="str">
            <v>CMAQ RECUPERADOR DE CALOR DE CALDERA</v>
          </cell>
          <cell r="C4446" t="str">
            <v>BIMBO TOLUCA</v>
          </cell>
        </row>
        <row r="4447">
          <cell r="A4447" t="str">
            <v>BIM-076474</v>
          </cell>
          <cell r="B4447" t="str">
            <v>BT PN2 DETECTOR DE METALES MCA LOMA IQ2 APERTURA 18*8</v>
          </cell>
          <cell r="C4447" t="str">
            <v>BIMBO TOLUCA</v>
          </cell>
        </row>
        <row r="4448">
          <cell r="A4448" t="str">
            <v>BIM-076475</v>
          </cell>
          <cell r="B4448" t="str">
            <v>AMASADORA EN ESPIRAL</v>
          </cell>
          <cell r="C4448" t="str">
            <v>BIMBO TOLUCA</v>
          </cell>
        </row>
        <row r="4449">
          <cell r="A4449" t="str">
            <v>BIM-076476</v>
          </cell>
          <cell r="B4449" t="str">
            <v>AMASADORA 2 ESPIRAL CON ELEVADOR.</v>
          </cell>
          <cell r="C4449" t="str">
            <v>BIMBO TOLUCA</v>
          </cell>
        </row>
        <row r="4450">
          <cell r="A4450" t="str">
            <v>BIM-076479</v>
          </cell>
          <cell r="B4450" t="str">
            <v>AMASADORA 3 ESPIRAL CON ELEVADOR.</v>
          </cell>
          <cell r="C4450" t="str">
            <v>BIMBO TOLUCA</v>
          </cell>
        </row>
        <row r="4451">
          <cell r="A4451" t="str">
            <v>BIM-076482</v>
          </cell>
          <cell r="B4451" t="str">
            <v>BT PN2 BOLEADORA DE MASAS</v>
          </cell>
          <cell r="C4451" t="str">
            <v>BIMBO TOLUCA</v>
          </cell>
        </row>
        <row r="4452">
          <cell r="A4452" t="str">
            <v>BIM-076484</v>
          </cell>
          <cell r="B4452" t="str">
            <v>ENGRASADORA BURFORD S.13085</v>
          </cell>
          <cell r="C4452" t="str">
            <v>BIMBO TOLUCA</v>
          </cell>
        </row>
        <row r="4453">
          <cell r="A4453" t="str">
            <v>BIM-076491</v>
          </cell>
          <cell r="B4453" t="str">
            <v>FORMADORA MODELADORA CHICA</v>
          </cell>
          <cell r="C4453" t="str">
            <v>BIMBO TOLUCA</v>
          </cell>
        </row>
        <row r="4454">
          <cell r="A4454" t="str">
            <v>BIM-076497</v>
          </cell>
          <cell r="B4454" t="str">
            <v>BT PN2 TABLERO ELECTRICO  1CMMLFX</v>
          </cell>
          <cell r="C4454" t="str">
            <v>BIMBO TOLUCA</v>
          </cell>
        </row>
        <row r="4455">
          <cell r="A4455" t="str">
            <v>BIM-077004</v>
          </cell>
          <cell r="B4455" t="str">
            <v>BT PN2 CAMARA FRIA</v>
          </cell>
          <cell r="C4455" t="str">
            <v>BIMBO TOLUCA</v>
          </cell>
        </row>
        <row r="4456">
          <cell r="A4456" t="str">
            <v>BIM-078307</v>
          </cell>
          <cell r="B4456" t="str">
            <v>BT PN2 REBANADORA UBE DE CINTAS PARA PAN</v>
          </cell>
          <cell r="C4456" t="str">
            <v>BIMBO TOLUCA</v>
          </cell>
        </row>
        <row r="4457">
          <cell r="A4457" t="str">
            <v>BIM-078309</v>
          </cell>
          <cell r="B4457" t="str">
            <v>BT PN2 EMBOLSADORA FORMOST</v>
          </cell>
          <cell r="C4457" t="str">
            <v>BIMBO TOLUCA</v>
          </cell>
        </row>
        <row r="4458">
          <cell r="A4458" t="str">
            <v>BIM-080444</v>
          </cell>
          <cell r="B4458" t="str">
            <v>TANQUE DE ACERO INOXIDABLE _ FERMENTADOR No.5</v>
          </cell>
          <cell r="C4458" t="str">
            <v>BIMBO TOLUCA</v>
          </cell>
        </row>
        <row r="4459">
          <cell r="A4459" t="str">
            <v>BIM-082368</v>
          </cell>
          <cell r="B4459" t="str">
            <v>TRANSPORTADOR DE ENLACE PRENSA 3 -PRENSA 4</v>
          </cell>
          <cell r="C4459" t="str">
            <v>BIMBO TOLUCA</v>
          </cell>
        </row>
        <row r="4460">
          <cell r="A4460" t="str">
            <v>BIM-082369</v>
          </cell>
          <cell r="B4460" t="str">
            <v>TRANSPORTADOR PRENSA 3</v>
          </cell>
          <cell r="C4460" t="str">
            <v>BIMBO TOLUCA</v>
          </cell>
        </row>
        <row r="4461">
          <cell r="A4461" t="str">
            <v>BIM-082370</v>
          </cell>
          <cell r="B4461" t="str">
            <v>TRANSPORTADOR PRENSA 4</v>
          </cell>
          <cell r="C4461" t="str">
            <v>BIMBO TOLUCA</v>
          </cell>
        </row>
        <row r="4462">
          <cell r="A4462" t="str">
            <v>BIM-082371</v>
          </cell>
          <cell r="B4462" t="str">
            <v>TRANSPORTADOR DE SALIDA DE PRENSA  2</v>
          </cell>
          <cell r="C4462" t="str">
            <v>BIMBO TOLUCA</v>
          </cell>
        </row>
        <row r="4463">
          <cell r="A4463" t="str">
            <v>BIM-082372</v>
          </cell>
          <cell r="B4463" t="str">
            <v>TRANSPORTADOR DE SALIDA DE PRENSA  4</v>
          </cell>
          <cell r="C4463" t="str">
            <v>BIMBO TOLUCA</v>
          </cell>
        </row>
        <row r="4464">
          <cell r="A4464" t="str">
            <v>BIM-090728</v>
          </cell>
          <cell r="B4464" t="str">
            <v>APLICADOR DE  AJONJOLI MOD 9840 BURFORD</v>
          </cell>
          <cell r="C4464" t="str">
            <v>BIMBO TOLUCA</v>
          </cell>
        </row>
        <row r="4465">
          <cell r="A4465" t="str">
            <v>BIM-091572</v>
          </cell>
          <cell r="B4465" t="str">
            <v>PATIN ELECTRICO ( DESPACHO) HOMBRE A BORDO MCA NISSAN 6000 LBS</v>
          </cell>
          <cell r="C4465" t="str">
            <v>BIMBO TOLUCA</v>
          </cell>
        </row>
        <row r="4466">
          <cell r="A4466" t="str">
            <v>BIM-091581</v>
          </cell>
          <cell r="B4466" t="str">
            <v>TUNEL DE ENCOGIMIENTO P/LA LINEA DE MOLIDO</v>
          </cell>
          <cell r="C4466" t="str">
            <v>BIMBO TOLUCA</v>
          </cell>
        </row>
        <row r="4467">
          <cell r="A4467" t="str">
            <v>BIM-092933</v>
          </cell>
          <cell r="B4467" t="str">
            <v>TAPADORA AUTOMATICA DE CONCHAS CELORIO  N. 1</v>
          </cell>
          <cell r="C4467" t="str">
            <v>BIMBO TOLUCA</v>
          </cell>
        </row>
        <row r="4468">
          <cell r="A4468" t="str">
            <v>BIM-092934</v>
          </cell>
          <cell r="B4468" t="str">
            <v>TAPADORA AUTOMATICA DE CONCHAS CELORIO  N. 2</v>
          </cell>
          <cell r="C4468" t="str">
            <v>BIMBO TOLUCA</v>
          </cell>
        </row>
        <row r="4469">
          <cell r="A4469" t="str">
            <v>BIM-098551</v>
          </cell>
          <cell r="B4469" t="str">
            <v>ETIQUETADORES MARCA AGM</v>
          </cell>
          <cell r="C4469" t="str">
            <v>BIMBO TOLUCA</v>
          </cell>
        </row>
        <row r="4470">
          <cell r="A4470" t="str">
            <v>BIM-102964</v>
          </cell>
          <cell r="B4470" t="str">
            <v>DESMOLDEADOR</v>
          </cell>
          <cell r="C4470" t="str">
            <v>BIMBO TOLUCA</v>
          </cell>
        </row>
        <row r="4471">
          <cell r="A4471" t="str">
            <v>BIM-102966</v>
          </cell>
          <cell r="B4471" t="str">
            <v>ENVOLVEDORA HORIZONAL OPERACIÓN RL   ES RECTA</v>
          </cell>
          <cell r="C4471" t="str">
            <v>BIMBO TOLUCA</v>
          </cell>
        </row>
        <row r="4472">
          <cell r="A4472" t="str">
            <v>BIM-124328</v>
          </cell>
          <cell r="B4472" t="str">
            <v>MESA BOLEADORA 600 AMF</v>
          </cell>
          <cell r="C4472" t="str">
            <v>BIMBO TOLUCA</v>
          </cell>
        </row>
        <row r="4473">
          <cell r="A4473" t="str">
            <v>BIM-124330</v>
          </cell>
          <cell r="B4473" t="str">
            <v>ENVOLVEDORA DOBOY</v>
          </cell>
          <cell r="C4473" t="str">
            <v>BIMBO TOLUCA</v>
          </cell>
        </row>
        <row r="4474">
          <cell r="A4474" t="str">
            <v>BIM-128867</v>
          </cell>
          <cell r="B4474" t="str">
            <v>TRANSPORTADOR RECTO INCLINADO CON BANDA FLUSH GRID S1100 TRHG07C</v>
          </cell>
          <cell r="C4474" t="str">
            <v>BIMBO TOLUCA</v>
          </cell>
        </row>
        <row r="4475">
          <cell r="A4475" t="str">
            <v>BIM-136655</v>
          </cell>
          <cell r="B4475" t="str">
            <v>CARRO PARA TAPAS DE MOLDE MEDIANO PAN I #4</v>
          </cell>
          <cell r="C4475" t="str">
            <v>BIMBO TOLUCA</v>
          </cell>
        </row>
        <row r="4476">
          <cell r="A4476" t="str">
            <v>BIM-143275</v>
          </cell>
          <cell r="B4476" t="str">
            <v>TANQUE PARA AGUA HELADA DEL CUARTO DE MAQUINAS</v>
          </cell>
          <cell r="C4476" t="str">
            <v>BIMBO TOLUCA</v>
          </cell>
        </row>
        <row r="4477">
          <cell r="A4477" t="str">
            <v>BIM-148740</v>
          </cell>
          <cell r="B4477" t="str">
            <v>DETECTOR DE METALES CAIDA LIBRE</v>
          </cell>
          <cell r="C4477" t="str">
            <v>BIMBO TOLUCA</v>
          </cell>
        </row>
        <row r="4478">
          <cell r="A4478" t="str">
            <v>BIM-148817</v>
          </cell>
          <cell r="B4478" t="str">
            <v>DEPOSITADOR DE DONAS</v>
          </cell>
          <cell r="C4478" t="str">
            <v>BIMBO TOLUCA</v>
          </cell>
        </row>
        <row r="4479">
          <cell r="A4479" t="str">
            <v>BIM-154017</v>
          </cell>
          <cell r="B4479" t="str">
            <v>MAQUINA ATADORA</v>
          </cell>
          <cell r="C4479" t="str">
            <v>BIMBO TOLUCA</v>
          </cell>
        </row>
        <row r="4480">
          <cell r="A4480" t="str">
            <v>BIM-154019</v>
          </cell>
          <cell r="B4480" t="str">
            <v>MAQUINA ATADORA</v>
          </cell>
          <cell r="C4480" t="str">
            <v>BIMBO TOLUCA</v>
          </cell>
        </row>
        <row r="4481">
          <cell r="A4481" t="str">
            <v>BIM-158004</v>
          </cell>
          <cell r="B4481" t="str">
            <v>TRACTOPODADORA</v>
          </cell>
          <cell r="C4481" t="str">
            <v>BIMBO TOLUCA</v>
          </cell>
        </row>
        <row r="4482">
          <cell r="A4482" t="str">
            <v>BIM-158194</v>
          </cell>
          <cell r="B4482" t="str">
            <v>VERIFICADOR DE PESO</v>
          </cell>
          <cell r="C4482" t="str">
            <v>BIMBO TOLUCA</v>
          </cell>
        </row>
        <row r="4483">
          <cell r="A4483" t="str">
            <v>BIM-158195</v>
          </cell>
          <cell r="B4483" t="str">
            <v>DETECTOR DE METALES</v>
          </cell>
          <cell r="C4483" t="str">
            <v>BIMBO TOLUCA</v>
          </cell>
        </row>
        <row r="4484">
          <cell r="A4484" t="str">
            <v>BIM-158200</v>
          </cell>
          <cell r="B4484" t="str">
            <v>MEZCLADOR</v>
          </cell>
          <cell r="C4484" t="str">
            <v>BIMBO TOLUCA</v>
          </cell>
        </row>
        <row r="4485">
          <cell r="A4485" t="str">
            <v>BIM-158873</v>
          </cell>
          <cell r="B4485" t="str">
            <v>VAPORIZADOR AL GAS</v>
          </cell>
          <cell r="C4485" t="str">
            <v>BIMBO TOLUCA</v>
          </cell>
        </row>
        <row r="4486">
          <cell r="A4486" t="str">
            <v>BIM-158875</v>
          </cell>
          <cell r="B4486" t="str">
            <v>VAPORIZADOR AL GAS</v>
          </cell>
          <cell r="C4486" t="str">
            <v>BIMBO TOLUCA</v>
          </cell>
        </row>
        <row r="4487">
          <cell r="A4487" t="str">
            <v>BIM-158879</v>
          </cell>
          <cell r="B4487" t="str">
            <v>VAPORIZADOR AL GAS</v>
          </cell>
          <cell r="C4487" t="str">
            <v>BIMBO TOLUCA</v>
          </cell>
        </row>
        <row r="4488">
          <cell r="A4488" t="str">
            <v>BIM-161669</v>
          </cell>
          <cell r="B4488" t="str">
            <v>TABLERO ELECTRICO DE FUERZA Y CONTROL SISTEMA TRITURADOR DE DEVOLUCIONES</v>
          </cell>
          <cell r="C4488" t="str">
            <v>BIMBO TOLUCA</v>
          </cell>
        </row>
        <row r="4489">
          <cell r="A4489" t="str">
            <v>BIM-163532</v>
          </cell>
          <cell r="B4489" t="str">
            <v>DETECTOR DE METALES</v>
          </cell>
          <cell r="C4489" t="str">
            <v>BIMBO TOLUCA</v>
          </cell>
        </row>
        <row r="4490">
          <cell r="A4490" t="str">
            <v>BIM-163533</v>
          </cell>
          <cell r="B4490" t="str">
            <v>DETECTOR DE METALES</v>
          </cell>
          <cell r="C4490" t="str">
            <v>BIMBO TOLUCA</v>
          </cell>
        </row>
        <row r="4491">
          <cell r="A4491" t="str">
            <v>BIM-163585</v>
          </cell>
          <cell r="B4491" t="str">
            <v>EQUIPO AQUALAB</v>
          </cell>
          <cell r="C4491" t="str">
            <v>BIMBO TOLUCA</v>
          </cell>
        </row>
        <row r="4492">
          <cell r="A4492" t="str">
            <v>BIM-164146</v>
          </cell>
          <cell r="B4492" t="str">
            <v>TRANSPORTADOR RECTO HORIZONTAL TR01 TRITURADO</v>
          </cell>
          <cell r="C4492" t="str">
            <v>BIMBO TOLUCA</v>
          </cell>
        </row>
        <row r="4493">
          <cell r="A4493" t="str">
            <v>BIM-164147</v>
          </cell>
          <cell r="B4493" t="str">
            <v>TRANSPORTADOR RECTO HORIZONTAL TR01 TRITURADO</v>
          </cell>
          <cell r="C4493" t="str">
            <v>BIMBO TOLUCA</v>
          </cell>
        </row>
        <row r="4494">
          <cell r="A4494" t="str">
            <v>BIM-164179</v>
          </cell>
          <cell r="B4494" t="str">
            <v>SISTEMA REGISTRO PESO PARA LINEA DE TORTILLAS</v>
          </cell>
          <cell r="C4494" t="str">
            <v>BIMBO TOLUCA</v>
          </cell>
        </row>
        <row r="4495">
          <cell r="A4495" t="str">
            <v>BIM-164184</v>
          </cell>
          <cell r="B4495" t="str">
            <v>TRANSPORTADOR TRITRITURADO06</v>
          </cell>
          <cell r="C4495" t="str">
            <v>BIMBO TOLUCA</v>
          </cell>
        </row>
        <row r="4496">
          <cell r="A4496" t="str">
            <v>BIM-164718</v>
          </cell>
          <cell r="B4496" t="str">
            <v>SISTEMA DE CARGA A MEZCLADORAS</v>
          </cell>
          <cell r="C4496" t="str">
            <v>BIMBO TOLUCA</v>
          </cell>
        </row>
        <row r="4497">
          <cell r="A4497" t="str">
            <v>BIM-164721</v>
          </cell>
          <cell r="B4497" t="str">
            <v>CARRO PARA TAPAS DE MOLDE MEDIANO PAN I # 6</v>
          </cell>
          <cell r="C4497" t="str">
            <v>BIMBO TOLUCA</v>
          </cell>
        </row>
        <row r="4498">
          <cell r="A4498" t="str">
            <v>BIM-169553</v>
          </cell>
          <cell r="B4498" t="str">
            <v>CONTADOR APILADOR # 4 Y DEPOSITADO DE TORTILLAS 4 CAVIDADES</v>
          </cell>
          <cell r="C4498" t="str">
            <v>BIMBO TOLUCA</v>
          </cell>
        </row>
        <row r="4499">
          <cell r="A4499" t="str">
            <v>BIM-169629</v>
          </cell>
          <cell r="B4499" t="str">
            <v>TANQUE DE ALMACENAMIENTO DE GAS LP</v>
          </cell>
          <cell r="C4499" t="str">
            <v>BIMBO TOLUCA</v>
          </cell>
        </row>
        <row r="4500">
          <cell r="A4500" t="str">
            <v>BIM-169675</v>
          </cell>
          <cell r="B4500" t="str">
            <v>SISTEMA CEP CPU SERVIDORES</v>
          </cell>
          <cell r="C4500" t="str">
            <v>BIMBO TOLUCA</v>
          </cell>
        </row>
        <row r="4501">
          <cell r="A4501" t="str">
            <v>BIM-169676</v>
          </cell>
          <cell r="B4501" t="str">
            <v>SISTEMA CEP CPU SERVIDORES</v>
          </cell>
          <cell r="C4501" t="str">
            <v>BIMBO TOLUCA</v>
          </cell>
        </row>
        <row r="4502">
          <cell r="A4502" t="str">
            <v>BIM-169677</v>
          </cell>
          <cell r="B4502" t="str">
            <v>SISTEMA CEP CPU SERVIDORES</v>
          </cell>
          <cell r="C4502" t="str">
            <v>BIMBO TOLUCA</v>
          </cell>
        </row>
        <row r="4503">
          <cell r="A4503" t="str">
            <v>BIM-169678</v>
          </cell>
          <cell r="B4503" t="str">
            <v>SISTEMA CEP CPU SERVIDORES</v>
          </cell>
          <cell r="C4503" t="str">
            <v>BIMBO TOLUCA</v>
          </cell>
        </row>
        <row r="4504">
          <cell r="A4504" t="str">
            <v>BIM-169679</v>
          </cell>
          <cell r="B4504" t="str">
            <v>SISTEMA CEP CPU SERVIDORES</v>
          </cell>
          <cell r="C4504" t="str">
            <v>BIMBO TOLUCA</v>
          </cell>
        </row>
        <row r="4505">
          <cell r="A4505" t="str">
            <v>BIM-169680</v>
          </cell>
          <cell r="B4505" t="str">
            <v>SISTEMA CEP CPU SERVIDORES</v>
          </cell>
          <cell r="C4505" t="str">
            <v>BIMBO TOLUCA</v>
          </cell>
        </row>
        <row r="4506">
          <cell r="A4506" t="str">
            <v>BIM-169681</v>
          </cell>
          <cell r="B4506" t="str">
            <v>SISTEMA CEP CPU SERVIDORES</v>
          </cell>
          <cell r="C4506" t="str">
            <v>BIMBO TOLUCA</v>
          </cell>
        </row>
        <row r="4507">
          <cell r="A4507" t="str">
            <v>BIM-169682</v>
          </cell>
          <cell r="B4507" t="str">
            <v>SISTEMA CEP CPU SERVIDORES</v>
          </cell>
          <cell r="C4507" t="str">
            <v>BIMBO TOLUCA</v>
          </cell>
        </row>
        <row r="4508">
          <cell r="A4508" t="str">
            <v>BIM-169683</v>
          </cell>
          <cell r="B4508" t="str">
            <v>SISTEMA CEP CPU SERVIDORES</v>
          </cell>
          <cell r="C4508" t="str">
            <v>BIMBO TOLUCA</v>
          </cell>
        </row>
        <row r="4509">
          <cell r="A4509" t="str">
            <v>BIM-169684</v>
          </cell>
          <cell r="B4509" t="str">
            <v>SISTEMA CEP CPU SERVIDORES</v>
          </cell>
          <cell r="C4509" t="str">
            <v>BIMBO TOLUCA</v>
          </cell>
        </row>
        <row r="4510">
          <cell r="A4510" t="str">
            <v>BIM-169685</v>
          </cell>
          <cell r="B4510" t="str">
            <v>SISTEMA CEP CPU SERVIDORES</v>
          </cell>
          <cell r="C4510" t="str">
            <v>BIMBO TOLUCA</v>
          </cell>
        </row>
        <row r="4511">
          <cell r="A4511" t="str">
            <v>BIM-170701</v>
          </cell>
          <cell r="B4511" t="str">
            <v>MONTACARGAS ELECTRICO</v>
          </cell>
          <cell r="C4511" t="str">
            <v>BIMBO TOLUCA</v>
          </cell>
        </row>
        <row r="4512">
          <cell r="A4512" t="str">
            <v>BIM-174294</v>
          </cell>
          <cell r="B4512" t="str">
            <v>TRANSPORTDAOR PARA PRENSA DE TORTILLA</v>
          </cell>
          <cell r="C4512" t="str">
            <v>BIMBO TOLUCA</v>
          </cell>
        </row>
        <row r="4513">
          <cell r="A4513" t="str">
            <v>BIM-175698</v>
          </cell>
          <cell r="B4513" t="str">
            <v>REBANADORA SABER PARA LINEA DE PAN</v>
          </cell>
          <cell r="C4513" t="str">
            <v>BIMBO TOLUCA</v>
          </cell>
        </row>
        <row r="4514">
          <cell r="A4514" t="str">
            <v>BIM-175709</v>
          </cell>
          <cell r="B4514" t="str">
            <v>B2 3 (P) MEZCLADORA MCA SHAFFER HORIZONTAL ALTA VELOCIDAD MODELO HS13-EF</v>
          </cell>
          <cell r="C4514" t="str">
            <v>BIMBO TOLUCA</v>
          </cell>
        </row>
        <row r="4515">
          <cell r="A4515" t="str">
            <v>BIM-177427</v>
          </cell>
          <cell r="B4515" t="str">
            <v>SISTEMA INSTANTANEO DE CALENTAMIENTO DE AGUA</v>
          </cell>
          <cell r="C4515" t="str">
            <v>BIMBO TOLUCA</v>
          </cell>
        </row>
        <row r="4516">
          <cell r="A4516" t="str">
            <v>BIM-179290</v>
          </cell>
          <cell r="B4516" t="str">
            <v>TRANSPORTADOR DE MASA</v>
          </cell>
          <cell r="C4516" t="str">
            <v>BIMBO TOLUCA</v>
          </cell>
        </row>
        <row r="4517">
          <cell r="A4517" t="str">
            <v>BIM-179292</v>
          </cell>
          <cell r="B4517" t="str">
            <v>DETECTOR DE METALES DE 200MMX100MM</v>
          </cell>
          <cell r="C4517" t="str">
            <v>BIMBO TOLUCA</v>
          </cell>
        </row>
        <row r="4518">
          <cell r="A4518" t="str">
            <v>BIM-179293</v>
          </cell>
          <cell r="B4518" t="str">
            <v>TRANSPORTADOR CON SISTEMA DE RECHAZO</v>
          </cell>
          <cell r="C4518" t="str">
            <v>BIMBO TOLUCA</v>
          </cell>
        </row>
        <row r="4519">
          <cell r="A4519" t="str">
            <v>BIM-179368</v>
          </cell>
          <cell r="B4519" t="str">
            <v>CABEZAL EVOLUTION L.60</v>
          </cell>
          <cell r="C4519" t="str">
            <v>BIMBO TOLUCA</v>
          </cell>
        </row>
        <row r="4520">
          <cell r="A4520" t="str">
            <v>BIM-179369</v>
          </cell>
          <cell r="B4520" t="str">
            <v>CABEZAL EVOLUTION L.60</v>
          </cell>
          <cell r="C4520" t="str">
            <v>BIMBO TOLUCA</v>
          </cell>
        </row>
        <row r="4521">
          <cell r="A4521" t="str">
            <v>BIM-181973</v>
          </cell>
          <cell r="B4521" t="str">
            <v>DOSIFICADOR DE MERMELADA PARA DONAS</v>
          </cell>
          <cell r="C4521" t="str">
            <v>BIMBO TOLUCA</v>
          </cell>
        </row>
        <row r="4522">
          <cell r="A4522" t="str">
            <v>BIM-181974</v>
          </cell>
          <cell r="B4522" t="str">
            <v>SILO SOLDADO PARA EL ALMACENAMIENTO DE TRIGO</v>
          </cell>
          <cell r="C4522" t="str">
            <v>BIMBO TOLUCA</v>
          </cell>
        </row>
        <row r="4523">
          <cell r="A4523" t="str">
            <v>BIM-181975</v>
          </cell>
          <cell r="B4523" t="str">
            <v>CERNIDOR GREAT WESTERN</v>
          </cell>
          <cell r="C4523" t="str">
            <v>BIMBO TOLUCA</v>
          </cell>
        </row>
        <row r="4524">
          <cell r="A4524" t="str">
            <v>BIM-181976</v>
          </cell>
          <cell r="B4524" t="str">
            <v>LINEA DE PANCAKES</v>
          </cell>
          <cell r="C4524" t="str">
            <v>BIMBO TOLUCA</v>
          </cell>
        </row>
        <row r="4525">
          <cell r="A4525" t="str">
            <v>BIM-182001</v>
          </cell>
          <cell r="B4525" t="str">
            <v>CABEZAL ETIQUETADOR MODELO EVOLUTION</v>
          </cell>
          <cell r="C4525" t="str">
            <v>BIMBO TOLUCA</v>
          </cell>
        </row>
        <row r="4526">
          <cell r="A4526" t="str">
            <v>BIM-182002</v>
          </cell>
          <cell r="B4526" t="str">
            <v>CABEZAL ETIQUETADOR MODELO EVOLUTION</v>
          </cell>
          <cell r="C4526" t="str">
            <v>BIMBO TOLUCA</v>
          </cell>
        </row>
        <row r="4527">
          <cell r="A4527" t="str">
            <v>BIM-182003</v>
          </cell>
          <cell r="B4527" t="str">
            <v>CABEZAL ETIQUETADOR MODELO EVOLUTION</v>
          </cell>
          <cell r="C4527" t="str">
            <v>BIMBO TOLUCA</v>
          </cell>
        </row>
        <row r="4528">
          <cell r="A4528" t="str">
            <v>BIM-182004</v>
          </cell>
          <cell r="B4528" t="str">
            <v>CABEZAL ETIQUETADOR MODELO EVOLUTION</v>
          </cell>
          <cell r="C4528" t="str">
            <v>BIMBO TOLUCA</v>
          </cell>
        </row>
        <row r="4529">
          <cell r="A4529" t="str">
            <v>BIM-182005</v>
          </cell>
          <cell r="B4529" t="str">
            <v>CABEZAL ETIQUETADOR MODELO EVOLUTION</v>
          </cell>
          <cell r="C4529" t="str">
            <v>BIMBO TOLUCA</v>
          </cell>
        </row>
        <row r="4530">
          <cell r="A4530" t="str">
            <v>BIM-182006</v>
          </cell>
          <cell r="B4530" t="str">
            <v>CABEZAL ETIQUETADOR MODELO EVOLUTION</v>
          </cell>
          <cell r="C4530" t="str">
            <v>BIMBO TOLUCA</v>
          </cell>
        </row>
        <row r="4531">
          <cell r="A4531" t="str">
            <v>BIM-182007</v>
          </cell>
          <cell r="B4531" t="str">
            <v>CABEZAL ETIQUETADOR MODELO EVOLUTION</v>
          </cell>
          <cell r="C4531" t="str">
            <v>BIMBO TOLUCA</v>
          </cell>
        </row>
        <row r="4532">
          <cell r="A4532" t="str">
            <v>BIM-182008</v>
          </cell>
          <cell r="B4532" t="str">
            <v>CABEZAL ETIQUETADOR MODELO EVOLUTION</v>
          </cell>
          <cell r="C4532" t="str">
            <v>BIMBO TOLUCA</v>
          </cell>
        </row>
        <row r="4533">
          <cell r="A4533" t="str">
            <v>BIM-182287</v>
          </cell>
          <cell r="B4533" t="str">
            <v>COLECTOR DE POLVO UF. 1000</v>
          </cell>
          <cell r="C4533" t="str">
            <v>BIMBO TOLUCA</v>
          </cell>
        </row>
        <row r="4534">
          <cell r="A4534" t="str">
            <v>BIM-182288</v>
          </cell>
          <cell r="B4534" t="str">
            <v>MOTOSOPLADOR MODELO 4509-50</v>
          </cell>
          <cell r="C4534" t="str">
            <v>BIMBO TOLUCA</v>
          </cell>
        </row>
        <row r="4535">
          <cell r="A4535" t="str">
            <v>BIM-182289</v>
          </cell>
          <cell r="B4535" t="str">
            <v>TABLERO DE CONTROL DE DEMANDA</v>
          </cell>
          <cell r="C4535" t="str">
            <v>BIMBO TOLUCA</v>
          </cell>
        </row>
        <row r="4536">
          <cell r="A4536" t="str">
            <v>BIM-182290</v>
          </cell>
          <cell r="B4536" t="str">
            <v>CABEZAL ETIQUETADOR CON PELADOR RIGIDO</v>
          </cell>
          <cell r="C4536" t="str">
            <v>BIMBO TOLUCA</v>
          </cell>
        </row>
        <row r="4537">
          <cell r="A4537" t="str">
            <v>BIM-182300</v>
          </cell>
          <cell r="B4537" t="str">
            <v>SOPLADOR ROTATORIO OMEGA PLUS EB 290C KAESER  VOLTAJE 220 60HZ</v>
          </cell>
          <cell r="C4537" t="str">
            <v>BIMBO TOLUCA</v>
          </cell>
        </row>
        <row r="4538">
          <cell r="A4538" t="str">
            <v>BIM-183932</v>
          </cell>
          <cell r="B4538" t="str">
            <v>TABLERO 1FT (BO) ELECTRICO FUERZA Y CONTROL PARA LINEA DE PAN</v>
          </cell>
          <cell r="C4538" t="str">
            <v>BIMBO TOLUCA</v>
          </cell>
        </row>
        <row r="4539">
          <cell r="A4539" t="str">
            <v>BIM-184335-1</v>
          </cell>
          <cell r="B4539" t="str">
            <v>RODILLO PARA MAQUI</v>
          </cell>
          <cell r="C4539" t="str">
            <v>BIMBO TOLUCA</v>
          </cell>
        </row>
        <row r="4540">
          <cell r="A4540" t="str">
            <v>BIM-184364</v>
          </cell>
          <cell r="B4540" t="str">
            <v>EQUIPO CONTRA INCENDIO TIPO TURBINA VERTICAL</v>
          </cell>
          <cell r="C4540" t="str">
            <v>BIMBO TOLUCA</v>
          </cell>
        </row>
        <row r="4541">
          <cell r="A4541" t="str">
            <v>BIM-184431</v>
          </cell>
          <cell r="B4541" t="str">
            <v>HARINADOR DE 27</v>
          </cell>
          <cell r="C4541" t="str">
            <v>BIMBO TOLUCA</v>
          </cell>
        </row>
        <row r="4542">
          <cell r="A4542" t="str">
            <v>BIM-184975</v>
          </cell>
          <cell r="B4542" t="str">
            <v>ANALIZADOR DE TEXTURA CT3 4500GR</v>
          </cell>
          <cell r="C4542" t="str">
            <v>BIMBO TOLUCA</v>
          </cell>
        </row>
        <row r="4543">
          <cell r="A4543" t="str">
            <v>BIM-185172</v>
          </cell>
          <cell r="B4543" t="str">
            <v>LIMPIADOR DE MOLDES LINEA DE PAN</v>
          </cell>
          <cell r="C4543" t="str">
            <v>BIMBO TOLUCA</v>
          </cell>
        </row>
        <row r="4544">
          <cell r="A4544" t="str">
            <v>BIM-185173</v>
          </cell>
          <cell r="B4544" t="str">
            <v>TABLERO ELECTRONICO DE FUERZA Y CONTROL</v>
          </cell>
          <cell r="C4544" t="str">
            <v>BIMBO TOLUCA</v>
          </cell>
        </row>
        <row r="4545">
          <cell r="A4545" t="str">
            <v>BIM-185174</v>
          </cell>
          <cell r="B4545" t="str">
            <v>TRANSPORTADOR CURVO A 90</v>
          </cell>
          <cell r="C4545" t="str">
            <v>BIMBO TOLUCA</v>
          </cell>
        </row>
        <row r="4546">
          <cell r="A4546" t="str">
            <v>BIM-185360</v>
          </cell>
          <cell r="B4546" t="str">
            <v>ENGRASADORA TSA 800 PARA BOLLERIA</v>
          </cell>
          <cell r="C4546" t="str">
            <v>BIMBO TOLUCA</v>
          </cell>
        </row>
        <row r="4547">
          <cell r="A4547" t="str">
            <v>BIM-187965</v>
          </cell>
          <cell r="B4547" t="str">
            <v>TABLERO 1FC6PF GABINETE METALICO</v>
          </cell>
          <cell r="C4547" t="str">
            <v>BIMBO TOLUCA</v>
          </cell>
        </row>
        <row r="4548">
          <cell r="A4548" t="str">
            <v>BIM-187966</v>
          </cell>
          <cell r="B4548" t="str">
            <v>TABLERO 1FC6PF GABINETE METALICO</v>
          </cell>
          <cell r="C4548" t="str">
            <v>BIMBO TOLUCA</v>
          </cell>
        </row>
        <row r="4549">
          <cell r="A4549" t="str">
            <v>BIM-187967</v>
          </cell>
          <cell r="B4549" t="str">
            <v>20 ARTEZAS PARA MANEJO DE MASA</v>
          </cell>
          <cell r="C4549" t="str">
            <v>BIMBO TOLUCA</v>
          </cell>
        </row>
        <row r="4550">
          <cell r="A4550" t="str">
            <v>BIM-187968</v>
          </cell>
          <cell r="B4550" t="str">
            <v>TRANSPORTADOR RECTO HORIZONTAL SERI 10-0530</v>
          </cell>
          <cell r="C4550" t="str">
            <v>BIMBO TOLUCA</v>
          </cell>
        </row>
        <row r="4551">
          <cell r="A4551" t="str">
            <v>BIM-187968-1</v>
          </cell>
          <cell r="B4551" t="str">
            <v>TRANSPORTADOR RECTO HORIZONTAL SERI: 10-0530</v>
          </cell>
          <cell r="C4551" t="str">
            <v>BIMBO TOLUCA</v>
          </cell>
        </row>
        <row r="4552">
          <cell r="A4552" t="str">
            <v>BIM-187969</v>
          </cell>
          <cell r="B4552" t="str">
            <v>TRANSPORTADOR RECTO HORIZONTAL SERI 10-0531</v>
          </cell>
          <cell r="C4552" t="str">
            <v>BIMBO TOLUCA</v>
          </cell>
        </row>
        <row r="4553">
          <cell r="A4553" t="str">
            <v>BIM-187970</v>
          </cell>
          <cell r="B4553" t="str">
            <v>TRANSPORTADOR RECTO HORIZONTAL SERI 10-0532</v>
          </cell>
          <cell r="C4553" t="str">
            <v>BIMBO TOLUCA</v>
          </cell>
        </row>
        <row r="4554">
          <cell r="A4554" t="str">
            <v>BIM-187971</v>
          </cell>
          <cell r="B4554" t="str">
            <v>TRANSPORTADOR RECTO HORIZONTAL SERI 10-0533</v>
          </cell>
          <cell r="C4554" t="str">
            <v>BIMBO TOLUCA</v>
          </cell>
        </row>
        <row r="4555">
          <cell r="A4555" t="str">
            <v>BIM-187972</v>
          </cell>
          <cell r="B4555" t="str">
            <v>TRANSPORTADOR RECTO HORIZONTAL SERI 10-0534</v>
          </cell>
          <cell r="C4555" t="str">
            <v>BIMBO TOLUCA</v>
          </cell>
        </row>
        <row r="4556">
          <cell r="A4556" t="str">
            <v>BIM-187973</v>
          </cell>
          <cell r="B4556" t="str">
            <v>TRANSPORTADOR RECTO HORIZONTAL SERI 10-0535</v>
          </cell>
          <cell r="C4556" t="str">
            <v>BIMBO TOLUCA</v>
          </cell>
        </row>
        <row r="4557">
          <cell r="A4557" t="str">
            <v>BIM-187974</v>
          </cell>
          <cell r="B4557" t="str">
            <v>TRANSPORTADOR RECTO HORIZONTAL SERI 10-0536</v>
          </cell>
          <cell r="C4557" t="str">
            <v>BIMBO TOLUCA</v>
          </cell>
        </row>
        <row r="4558">
          <cell r="A4558" t="str">
            <v>BIM-187975</v>
          </cell>
          <cell r="B4558" t="str">
            <v>TRANSPORTADOR RECTO HORIZONTAL SERI 10-0537</v>
          </cell>
          <cell r="C4558" t="str">
            <v>BIMBO TOLUCA</v>
          </cell>
        </row>
        <row r="4559">
          <cell r="A4559" t="str">
            <v>BIM-187976</v>
          </cell>
          <cell r="B4559" t="str">
            <v>TRANSPORTADOR RECTO HORIZONTAL SERI 10-0538</v>
          </cell>
          <cell r="C4559" t="str">
            <v>BIMBO TOLUCA</v>
          </cell>
        </row>
        <row r="4560">
          <cell r="A4560" t="str">
            <v>BIM-187977</v>
          </cell>
          <cell r="B4560" t="str">
            <v>TRANSPORTADOR RECTO HORIZONTAL SERI 10-0541</v>
          </cell>
          <cell r="C4560" t="str">
            <v>BIMBO TOLUCA</v>
          </cell>
        </row>
        <row r="4561">
          <cell r="A4561" t="str">
            <v>BIM-187978</v>
          </cell>
          <cell r="B4561" t="str">
            <v>TRANSPORTADOR RECTO HORIZONTAL SERI 10-0542</v>
          </cell>
          <cell r="C4561" t="str">
            <v>BIMBO TOLUCA</v>
          </cell>
        </row>
        <row r="4562">
          <cell r="A4562" t="str">
            <v>BIM-187979</v>
          </cell>
          <cell r="B4562" t="str">
            <v>TRANSPORTADOR RECTO HORIZONTAL SERI 10-0543</v>
          </cell>
          <cell r="C4562" t="str">
            <v>BIMBO TOLUCA</v>
          </cell>
        </row>
        <row r="4563">
          <cell r="A4563" t="str">
            <v>BIM-187980</v>
          </cell>
          <cell r="B4563" t="str">
            <v>TRANSPORTADOR RECTO HORIZONTAL SERI 10-0546</v>
          </cell>
          <cell r="C4563" t="str">
            <v>BIMBO TOLUCA</v>
          </cell>
        </row>
        <row r="4564">
          <cell r="A4564" t="str">
            <v>BIM-187981</v>
          </cell>
          <cell r="B4564" t="str">
            <v>TRANSPORTADOR RECTO HORIZONTAL SERI 10-0548</v>
          </cell>
          <cell r="C4564" t="str">
            <v>BIMBO TOLUCA</v>
          </cell>
        </row>
        <row r="4565">
          <cell r="A4565" t="str">
            <v>BIM-187982</v>
          </cell>
          <cell r="B4565" t="str">
            <v>SOPLADOR DE AIRE GARDNER DENVER MCA TORBILT</v>
          </cell>
          <cell r="C4565" t="str">
            <v>BIMBO TOLUCA</v>
          </cell>
        </row>
        <row r="4566">
          <cell r="A4566" t="str">
            <v>BIM-187983</v>
          </cell>
          <cell r="B4566" t="str">
            <v>TRANSPORTADOR RECTO HORIZONTAL SERIE 9165</v>
          </cell>
          <cell r="C4566" t="str">
            <v>BIMBO TOLUCA</v>
          </cell>
        </row>
        <row r="4567">
          <cell r="A4567" t="str">
            <v>BIM-187984</v>
          </cell>
          <cell r="B4567" t="str">
            <v>TRANSPORTADOR RECTO HORIZONTAL SERIE 10-0539</v>
          </cell>
          <cell r="C4567" t="str">
            <v>BIMBO TOLUCA</v>
          </cell>
        </row>
        <row r="4568">
          <cell r="A4568" t="str">
            <v>BIM-187984-1</v>
          </cell>
          <cell r="B4568" t="str">
            <v>TRANSPORTADOR RECT</v>
          </cell>
          <cell r="C4568" t="str">
            <v>BIMBO TOLUCA</v>
          </cell>
        </row>
        <row r="4569">
          <cell r="A4569" t="str">
            <v>BIM-187985</v>
          </cell>
          <cell r="B4569" t="str">
            <v>TRANSPORTADOR RECTO HORIZONTAL SERIE 10-0540</v>
          </cell>
          <cell r="C4569" t="str">
            <v>BIMBO TOLUCA</v>
          </cell>
        </row>
        <row r="4570">
          <cell r="A4570" t="str">
            <v>BIM-187985-1</v>
          </cell>
          <cell r="B4570" t="str">
            <v>TRANSPORTADOR RECT</v>
          </cell>
          <cell r="C4570" t="str">
            <v>BIMBO TOLUCA</v>
          </cell>
        </row>
        <row r="4571">
          <cell r="A4571" t="str">
            <v>BIM-187986</v>
          </cell>
          <cell r="B4571" t="str">
            <v>TRANSPORTADOR RECTO HORIZONTAL SERIE 10-0544</v>
          </cell>
          <cell r="C4571" t="str">
            <v>BIMBO TOLUCA</v>
          </cell>
        </row>
        <row r="4572">
          <cell r="A4572" t="str">
            <v>BIM-187986-1</v>
          </cell>
          <cell r="B4572" t="str">
            <v>TRANSPORTADOR RECT</v>
          </cell>
          <cell r="C4572" t="str">
            <v>BIMBO TOLUCA</v>
          </cell>
        </row>
        <row r="4573">
          <cell r="A4573" t="str">
            <v>BIM-187987</v>
          </cell>
          <cell r="B4573" t="str">
            <v>TRANSPORTADOR CURVO EN S SERIE 10-0843</v>
          </cell>
          <cell r="C4573" t="str">
            <v>BIMBO TOLUCA</v>
          </cell>
        </row>
        <row r="4574">
          <cell r="A4574" t="str">
            <v>BIM-187988</v>
          </cell>
          <cell r="B4574" t="str">
            <v>TRANSPORTADOR RECTO INCLINADO SERIE 10-0844</v>
          </cell>
          <cell r="C4574" t="str">
            <v>BIMBO TOLUCA</v>
          </cell>
        </row>
        <row r="4575">
          <cell r="A4575" t="str">
            <v>BIM-187989</v>
          </cell>
          <cell r="B4575" t="str">
            <v>TRANSPORTADOR CURVO EN A 90° SERIE 10-0845</v>
          </cell>
          <cell r="C4575" t="str">
            <v>BIMBO TOLUCA</v>
          </cell>
        </row>
        <row r="4576">
          <cell r="A4576" t="str">
            <v>BIM-187990</v>
          </cell>
          <cell r="B4576" t="str">
            <v>DOSIFICADOR MAGNETICO MOLDES SERIE 10-0849</v>
          </cell>
          <cell r="C4576" t="str">
            <v>BIMBO TOLUCA</v>
          </cell>
        </row>
        <row r="4577">
          <cell r="A4577" t="str">
            <v>BIM-187991</v>
          </cell>
          <cell r="B4577" t="str">
            <v>TRANSPORTADOR CURVO A 90° SERIE 10-0847</v>
          </cell>
          <cell r="C4577" t="str">
            <v>BIMBO TOLUCA</v>
          </cell>
        </row>
        <row r="4578">
          <cell r="A4578" t="str">
            <v>BIM-187992</v>
          </cell>
          <cell r="B4578" t="str">
            <v>TRANSPORTADOR RECTO INCLINADO SERIE 10-0848</v>
          </cell>
          <cell r="C4578" t="str">
            <v>BIMBO TOLUCA</v>
          </cell>
        </row>
        <row r="4579">
          <cell r="A4579" t="str">
            <v>BIM-187993</v>
          </cell>
          <cell r="B4579" t="str">
            <v>TRANSPORTADOR RECTO HORIZONTAL SERIE 10-0846</v>
          </cell>
          <cell r="C4579" t="str">
            <v>BIMBO TOLUCA</v>
          </cell>
        </row>
        <row r="4580">
          <cell r="A4580" t="str">
            <v>BIM-187994</v>
          </cell>
          <cell r="B4580" t="str">
            <v>TOLVA EN ACERO INOXIDABLE</v>
          </cell>
          <cell r="C4580" t="str">
            <v>BIMBO TOLUCA</v>
          </cell>
        </row>
        <row r="4581">
          <cell r="A4581" t="str">
            <v>BIM-187995</v>
          </cell>
          <cell r="B4581" t="str">
            <v>UNID ACONDICIONAMIENTO CAMARA DE VAPOR PAN</v>
          </cell>
          <cell r="C4581" t="str">
            <v>BIMBO TOLUCA</v>
          </cell>
        </row>
        <row r="4582">
          <cell r="A4582" t="str">
            <v>BIM-198846</v>
          </cell>
          <cell r="B4582" t="str">
            <v>HORNO TIPO TUNEL 960 LTD LINEA D PAN</v>
          </cell>
          <cell r="C4582" t="str">
            <v>BIMBO TOLUCA</v>
          </cell>
        </row>
        <row r="4583">
          <cell r="A4583" t="str">
            <v>BIM-199413</v>
          </cell>
          <cell r="B4583" t="str">
            <v>FREGADORA DE PISOS KARCHER</v>
          </cell>
          <cell r="C4583" t="str">
            <v>BIMBO TOLUCA</v>
          </cell>
        </row>
        <row r="4584">
          <cell r="A4584" t="str">
            <v>BIM-201744</v>
          </cell>
          <cell r="B4584" t="str">
            <v>TANQUE PARA HIDRATACION SALVADO CILINDRICO VERTICAL</v>
          </cell>
          <cell r="C4584" t="str">
            <v>BIMBO TOLUCA</v>
          </cell>
        </row>
        <row r="4585">
          <cell r="A4585" t="str">
            <v>BIM-202064</v>
          </cell>
          <cell r="B4585" t="str">
            <v>DETECTOR DE METALES SERIE: HMC46815-16731D</v>
          </cell>
          <cell r="C4585" t="str">
            <v>BIMBO TOLUCA</v>
          </cell>
        </row>
        <row r="4586">
          <cell r="A4586" t="str">
            <v>BIM-202065</v>
          </cell>
          <cell r="B4586" t="str">
            <v>TRANSPORTADOR C SISTEMA DE RECHAZO SERIE: 190B201107</v>
          </cell>
          <cell r="C4586" t="str">
            <v>BIMBO TOLUCA</v>
          </cell>
        </row>
        <row r="4587">
          <cell r="A4587" t="str">
            <v>BIM-202066</v>
          </cell>
          <cell r="B4587" t="str">
            <v>TUNEL DE ENFRIAMIENTO</v>
          </cell>
          <cell r="C4587" t="str">
            <v>BIMBO TOLUCA</v>
          </cell>
        </row>
        <row r="4588">
          <cell r="A4588" t="str">
            <v>BIM-202067</v>
          </cell>
          <cell r="B4588" t="str">
            <v>DETECTOR DE METALES SERIE: MOP305-17432D</v>
          </cell>
          <cell r="C4588" t="str">
            <v>BIMBO TOLUCA</v>
          </cell>
        </row>
        <row r="4589">
          <cell r="A4589" t="str">
            <v>BIM-202223</v>
          </cell>
          <cell r="B4589" t="str">
            <v>EQUIPO GENERADOR DE AGUA CALIENTE SPIRAX</v>
          </cell>
          <cell r="C4589" t="str">
            <v>BIMBO TOLUCA</v>
          </cell>
        </row>
        <row r="4590">
          <cell r="A4590" t="str">
            <v>BIM-212267</v>
          </cell>
          <cell r="B4590" t="str">
            <v>LIMPIADOR DE MOLDES LINEA PAN II BT-070611</v>
          </cell>
          <cell r="C4590" t="str">
            <v>BIMBO TOLUCA</v>
          </cell>
        </row>
        <row r="4591">
          <cell r="A4591" t="str">
            <v>BIM-212268</v>
          </cell>
          <cell r="B4591" t="str">
            <v>TRANSPORTADOR RECTO INCLINADO 3.40 M LONG</v>
          </cell>
          <cell r="C4591" t="str">
            <v>BIMBO TOLUCA</v>
          </cell>
        </row>
        <row r="4592">
          <cell r="A4592" t="str">
            <v>BIM-212269</v>
          </cell>
          <cell r="B4592" t="str">
            <v>TRANSPORTADOR DOSIFICADOR MAGNETICO</v>
          </cell>
          <cell r="C4592" t="str">
            <v>BIMBO TOLUCA</v>
          </cell>
        </row>
        <row r="4593">
          <cell r="A4593" t="str">
            <v>BIM-212303</v>
          </cell>
          <cell r="B4593" t="str">
            <v>HORNO TIPO TUNEL 960 LTD LINEA D PAN</v>
          </cell>
          <cell r="C4593" t="str">
            <v>BIMBO TOLUCA</v>
          </cell>
        </row>
        <row r="4594">
          <cell r="A4594" t="str">
            <v>BIM-214746</v>
          </cell>
          <cell r="B4594" t="str">
            <v>COMPRESOR TIPO TORNILLO CON TANQUE</v>
          </cell>
          <cell r="C4594" t="str">
            <v>BIMBO TOLUCA</v>
          </cell>
        </row>
        <row r="4595">
          <cell r="A4595" t="str">
            <v>BIM-214747</v>
          </cell>
          <cell r="B4595" t="str">
            <v>SISTEMA DE RECUPERACION DE HARINA</v>
          </cell>
          <cell r="C4595" t="str">
            <v>BIMBO TOLUCA</v>
          </cell>
        </row>
        <row r="4596">
          <cell r="A4596" t="str">
            <v>BIM-214748</v>
          </cell>
          <cell r="B4596" t="str">
            <v>TRASNPORTADOR DE BANDA 2000</v>
          </cell>
          <cell r="C4596" t="str">
            <v>BIMBO TOLUCA</v>
          </cell>
        </row>
        <row r="4597">
          <cell r="A4597" t="str">
            <v>BIM-214749</v>
          </cell>
          <cell r="B4597" t="str">
            <v>RECONFIGURADOR DE ENFRIADOR DE LA LINEA DE PANII</v>
          </cell>
          <cell r="C4597" t="str">
            <v>BIMBO TOLUCA</v>
          </cell>
        </row>
        <row r="4598">
          <cell r="A4598" t="str">
            <v>BIM-214750</v>
          </cell>
          <cell r="B4598" t="str">
            <v>ELEVADOR DE ARTESAS PARA LINEA DE PAN</v>
          </cell>
          <cell r="C4598" t="str">
            <v>BIMBO TOLUCA</v>
          </cell>
        </row>
        <row r="4599">
          <cell r="A4599" t="str">
            <v>BIM-220180</v>
          </cell>
          <cell r="B4599" t="str">
            <v>GENERADOR DE AGUA HE</v>
          </cell>
          <cell r="C4599" t="str">
            <v>BIMBO TOLUCA</v>
          </cell>
        </row>
        <row r="4600">
          <cell r="A4600" t="str">
            <v>BIM-225848</v>
          </cell>
          <cell r="B4600" t="str">
            <v>PLATAFORMA ARTICULAD</v>
          </cell>
          <cell r="C4600" t="str">
            <v>BIMBO TOLUCA</v>
          </cell>
        </row>
        <row r="4601">
          <cell r="A4601" t="str">
            <v>BIM-227582</v>
          </cell>
          <cell r="B4601" t="str">
            <v>PRETRITURADOR DE BAJAS</v>
          </cell>
          <cell r="C4601" t="str">
            <v>BIMBO TOLUCA</v>
          </cell>
        </row>
        <row r="4602">
          <cell r="A4602" t="str">
            <v>BIM-227583</v>
          </cell>
          <cell r="B4602" t="str">
            <v>TRITURADOR DE DEVOLUCIONES</v>
          </cell>
          <cell r="C4602" t="str">
            <v>BIMBO TOLUCA</v>
          </cell>
        </row>
        <row r="4603">
          <cell r="A4603" t="str">
            <v>BIM-227584</v>
          </cell>
          <cell r="B4603" t="str">
            <v>RECUPERADOR DE ENVOLTURA</v>
          </cell>
          <cell r="C4603" t="str">
            <v>BIMBO TOLUCA</v>
          </cell>
        </row>
        <row r="4604">
          <cell r="A4604" t="str">
            <v>BIM-227585</v>
          </cell>
          <cell r="B4604" t="str">
            <v>TRANSPORTADOR TIPO JIRAFA</v>
          </cell>
          <cell r="C4604" t="str">
            <v>BIMBO TOLUCA</v>
          </cell>
        </row>
        <row r="4605">
          <cell r="A4605" t="str">
            <v>BIM-227586</v>
          </cell>
          <cell r="B4605" t="str">
            <v>TOLVA RECUPERADORA DE ENVOLTURA</v>
          </cell>
          <cell r="C4605" t="str">
            <v>BIMBO TOLUCA</v>
          </cell>
        </row>
        <row r="4606">
          <cell r="A4606" t="str">
            <v>BIM-227587</v>
          </cell>
          <cell r="B4606" t="str">
            <v>TABLERO ELECTRICO DE FUERZA Y CONTROL</v>
          </cell>
          <cell r="C4606" t="str">
            <v>BIMBO TOLUCA</v>
          </cell>
        </row>
        <row r="4607">
          <cell r="A4607" t="str">
            <v>BIM-227588</v>
          </cell>
          <cell r="B4607" t="str">
            <v>TRANSPORTADOR ALIMENTADOR TRITURADOR</v>
          </cell>
          <cell r="C4607" t="str">
            <v>BIMBO TOLUCA</v>
          </cell>
        </row>
        <row r="4608">
          <cell r="A4608" t="str">
            <v>BIM-227592</v>
          </cell>
          <cell r="B4608" t="str">
            <v>MEZCLADORA CON ACCESORIOS SHAFFER</v>
          </cell>
          <cell r="C4608" t="str">
            <v>BIMBO TOLUCA</v>
          </cell>
        </row>
        <row r="4609">
          <cell r="A4609" t="str">
            <v>BIM-227593</v>
          </cell>
          <cell r="B4609" t="str">
            <v>BOMBA DE MASA PARA LA LINEA DE PAN 2</v>
          </cell>
          <cell r="C4609" t="str">
            <v>BIMBO TOLUCA</v>
          </cell>
        </row>
        <row r="4610">
          <cell r="A4610" t="str">
            <v>BIM-227594</v>
          </cell>
          <cell r="B4610" t="str">
            <v>ATADORA MOD.2000 PARA LINEA DE PAN</v>
          </cell>
          <cell r="C4610" t="str">
            <v>BIMBO TOLUCA</v>
          </cell>
        </row>
        <row r="4611">
          <cell r="A4611" t="str">
            <v>BIM-227595</v>
          </cell>
          <cell r="B4611" t="str">
            <v>ATADORA MOD. 2100  PARA LA LINEA DE PAN</v>
          </cell>
          <cell r="C4611" t="str">
            <v>BIMBO TOLUCA</v>
          </cell>
        </row>
        <row r="4612">
          <cell r="A4612" t="str">
            <v>BIM-227620</v>
          </cell>
          <cell r="B4612" t="str">
            <v>DETECTOR DE METALES</v>
          </cell>
          <cell r="C4612" t="str">
            <v>BIMBO TOLUCA</v>
          </cell>
        </row>
        <row r="4613">
          <cell r="A4613" t="str">
            <v>BIM-227621</v>
          </cell>
          <cell r="B4613" t="str">
            <v>DETECTOR DE METALES</v>
          </cell>
          <cell r="C4613" t="str">
            <v>BIMBO TOLUCA</v>
          </cell>
        </row>
        <row r="4614">
          <cell r="A4614" t="str">
            <v>BIM-227622</v>
          </cell>
          <cell r="B4614" t="str">
            <v>DETECTOR DE METALES</v>
          </cell>
          <cell r="C4614" t="str">
            <v>BIMBO TOLUCA</v>
          </cell>
        </row>
        <row r="4615">
          <cell r="A4615" t="str">
            <v>BIM-227771</v>
          </cell>
          <cell r="B4615" t="str">
            <v>HIDROLAVADORA INDUSTRIAL DE AGUA FRIA</v>
          </cell>
          <cell r="C4615" t="str">
            <v>BIMBO TOLUCA</v>
          </cell>
        </row>
        <row r="4616">
          <cell r="A4616" t="str">
            <v>BIM-227780</v>
          </cell>
          <cell r="B4616" t="str">
            <v>VERIFICADORES DE PESO EN LINEA DE TORTILLAS</v>
          </cell>
          <cell r="C4616" t="str">
            <v>BIMBO TOLUCA</v>
          </cell>
        </row>
        <row r="4617">
          <cell r="A4617" t="str">
            <v>BIM-240001</v>
          </cell>
          <cell r="B4617" t="str">
            <v>TRANSPORTADOR ESCALONADO Y MODIFICACIÓN DE TRANSPORTADORES</v>
          </cell>
          <cell r="C4617" t="str">
            <v>BIMBO TOLUCA</v>
          </cell>
        </row>
        <row r="4618">
          <cell r="A4618" t="str">
            <v>BIM-240002</v>
          </cell>
          <cell r="B4618" t="str">
            <v>TRANSPORTADOR PARA ALIMENTACIÓN A ENVOLVEDORA FMC (TRANSPOR</v>
          </cell>
          <cell r="C4618" t="str">
            <v>BIMBO TOLUCA</v>
          </cell>
        </row>
        <row r="4619">
          <cell r="A4619" t="str">
            <v>BIM-240003</v>
          </cell>
          <cell r="B4619" t="str">
            <v>TRANSPORTADOR PARA ALIMENTACIÓN A ENVOLVEDORAS FMC DE TUBO</v>
          </cell>
          <cell r="C4619" t="str">
            <v>BIMBO TOLUCA</v>
          </cell>
        </row>
        <row r="4620">
          <cell r="A4620" t="str">
            <v>BIM-240029</v>
          </cell>
          <cell r="B4620" t="str">
            <v>BT-2013-I-06 BARREDORA MODELO  S-20 GAS LP  TENNANT</v>
          </cell>
          <cell r="C4620" t="str">
            <v>BIMBO TOLUCA</v>
          </cell>
        </row>
        <row r="4621">
          <cell r="A4621" t="str">
            <v>BIM-240798</v>
          </cell>
          <cell r="B4621" t="str">
            <v>BT-2012-1E-17 APILADORES DE TORTILLAS</v>
          </cell>
          <cell r="C4621" t="str">
            <v>BIMBO TOLUCA</v>
          </cell>
        </row>
        <row r="4622">
          <cell r="A4622" t="str">
            <v>BIM-243019</v>
          </cell>
          <cell r="B4622" t="str">
            <v>COMPRESOR DE AIRE TIPO TORNILLO</v>
          </cell>
          <cell r="C4622" t="str">
            <v>BIMBO TOLUCA</v>
          </cell>
        </row>
        <row r="4623">
          <cell r="A4623" t="str">
            <v>BIM-261096</v>
          </cell>
          <cell r="B4623" t="str">
            <v>PLANTA  ELÉCTRICA  EN  EMERGENCIA MODELO 800 SCQSK23-G3</v>
          </cell>
          <cell r="C4623" t="str">
            <v>BIMBO TOLUCA</v>
          </cell>
        </row>
        <row r="4624">
          <cell r="A4624" t="str">
            <v>BIM-261097</v>
          </cell>
          <cell r="B4624" t="str">
            <v>COMPRESOR DE TORNILLO DE VELOCIDAD VARIABLE C/SECADOR, INTEGRADO DE 100 HP</v>
          </cell>
          <cell r="C4624" t="str">
            <v>BIMBO TOLUCA</v>
          </cell>
        </row>
        <row r="4625">
          <cell r="A4625" t="str">
            <v>BIM-261958</v>
          </cell>
          <cell r="B4625" t="str">
            <v>ELEVADOR DE CARGA CON UNIDAD HIDRAULICA ACOPLADO A PLATAFORMA</v>
          </cell>
          <cell r="C4625" t="str">
            <v>BIMBO TOLUCA</v>
          </cell>
        </row>
        <row r="4626">
          <cell r="A4626" t="str">
            <v>BIM-261959</v>
          </cell>
          <cell r="B4626" t="str">
            <v>TRANSPORTADOR A MEDIA CAMARA DE VAPOR STEWART</v>
          </cell>
          <cell r="C4626" t="str">
            <v>BIMBO TOLUCA</v>
          </cell>
        </row>
        <row r="4627">
          <cell r="A4627" t="str">
            <v>BIM-264487</v>
          </cell>
          <cell r="B4627" t="str">
            <v>ENVOLVEDORA HORIZONTAL PARA PAN</v>
          </cell>
          <cell r="C4627" t="str">
            <v>BIMBO TOLUCA</v>
          </cell>
        </row>
        <row r="4628">
          <cell r="A4628" t="str">
            <v>BIM-271422</v>
          </cell>
          <cell r="B4628" t="str">
            <v>INYECTORA COMAS</v>
          </cell>
          <cell r="C4628" t="str">
            <v>BIMBO TOLUCA</v>
          </cell>
        </row>
        <row r="4629">
          <cell r="A4629" t="str">
            <v>BIM-271423</v>
          </cell>
          <cell r="B4629" t="str">
            <v>TABLERO PARA DISTRIBUCIÓN  PAN 1</v>
          </cell>
          <cell r="C4629" t="str">
            <v>BIMBO TOLUCA</v>
          </cell>
        </row>
        <row r="4630">
          <cell r="A4630" t="str">
            <v>BIM-271424</v>
          </cell>
          <cell r="B4630" t="str">
            <v>TABLERO PARA DISTRIBUCIÓN  A  REBANADO PAN 1</v>
          </cell>
          <cell r="C4630" t="str">
            <v>BIMBO TOLUCA</v>
          </cell>
        </row>
        <row r="4631">
          <cell r="A4631" t="str">
            <v>BIM-271425</v>
          </cell>
          <cell r="B4631" t="str">
            <v>TRANSPORTADOR RECTO HORIZONTAL P09</v>
          </cell>
          <cell r="C4631" t="str">
            <v>BIMBO TOLUCA</v>
          </cell>
        </row>
        <row r="4632">
          <cell r="A4632" t="str">
            <v>BIM-275120</v>
          </cell>
          <cell r="B4632" t="str">
            <v>MANEJADORA DE AIRE</v>
          </cell>
          <cell r="C4632" t="str">
            <v>BIMBO TOLUCA</v>
          </cell>
        </row>
        <row r="4633">
          <cell r="A4633" t="str">
            <v>BIM-275332</v>
          </cell>
          <cell r="B4633" t="str">
            <v>TABLERO ELECTRICO DE FUERZA Y CONTROL TE-25 PARA TRANSPORTADOR</v>
          </cell>
          <cell r="C4633" t="str">
            <v>BIMBO TOLUCA</v>
          </cell>
        </row>
        <row r="4634">
          <cell r="A4634" t="str">
            <v>BIM-275333</v>
          </cell>
          <cell r="B4634" t="str">
            <v>TRANSPORTADOR DE LEVANTADO</v>
          </cell>
          <cell r="C4634" t="str">
            <v>BIMBO TOLUCA</v>
          </cell>
        </row>
        <row r="4635">
          <cell r="A4635" t="str">
            <v>BIM-275334</v>
          </cell>
          <cell r="B4635" t="str">
            <v>TRANSPORTADOR RECTO CURVA DERECHA</v>
          </cell>
          <cell r="C4635" t="str">
            <v>BIMBO TOLUCA</v>
          </cell>
        </row>
        <row r="4636">
          <cell r="A4636" t="str">
            <v>BIM-275335</v>
          </cell>
          <cell r="B4636" t="str">
            <v>TRANSPORTADOR RECTO PARA ENFRIAMIENTO</v>
          </cell>
          <cell r="C4636" t="str">
            <v>BIMBO TOLUCA</v>
          </cell>
        </row>
        <row r="4637">
          <cell r="A4637" t="str">
            <v>BIM-275336</v>
          </cell>
          <cell r="B4637" t="str">
            <v>ELEVADOR DE MASA</v>
          </cell>
          <cell r="C4637" t="str">
            <v>BIMBO TOLUCA</v>
          </cell>
        </row>
        <row r="4638">
          <cell r="A4638" t="str">
            <v>BIM-275337</v>
          </cell>
          <cell r="B4638" t="str">
            <v>SISTEMA PRE-CENTRADOR DE 16 CAVIDADES</v>
          </cell>
          <cell r="C4638" t="str">
            <v>BIMBO TOLUCA</v>
          </cell>
        </row>
        <row r="4639">
          <cell r="A4639" t="str">
            <v>BIM-275338</v>
          </cell>
          <cell r="B4639" t="str">
            <v>TRANSPORTADOR PONCHADO</v>
          </cell>
          <cell r="C4639" t="str">
            <v>BIMBO TOLUCA</v>
          </cell>
        </row>
        <row r="4640">
          <cell r="A4640" t="str">
            <v>BIM-275339</v>
          </cell>
          <cell r="B4640" t="str">
            <v>SISTEMA DE LIMPIEZA DE BANDAS</v>
          </cell>
          <cell r="C4640" t="str">
            <v>BIMBO TOLUCA</v>
          </cell>
        </row>
        <row r="4641">
          <cell r="A4641" t="str">
            <v>BIM-275341</v>
          </cell>
          <cell r="B4641" t="str">
            <v>CHAROLAS ABATIBLES</v>
          </cell>
          <cell r="C4641" t="str">
            <v>BIMBO TOLUCA</v>
          </cell>
        </row>
        <row r="4642">
          <cell r="A4642" t="str">
            <v>BIM-275679</v>
          </cell>
          <cell r="B4642" t="str">
            <v xml:space="preserve">BT-2014-IE-10 TABLERO ELECTRICO DE FUERZA Y CONTROL ( TE-24 </v>
          </cell>
          <cell r="C4642" t="str">
            <v>BIMBO TOLUCA</v>
          </cell>
        </row>
        <row r="4643">
          <cell r="A4643" t="str">
            <v>BIM-275680</v>
          </cell>
          <cell r="B4643" t="str">
            <v>TRANSPORTADOR TM-31 TIPO RECTO CURVO A 60° RECTO</v>
          </cell>
          <cell r="C4643" t="str">
            <v>BIMBO TOLUCA</v>
          </cell>
        </row>
        <row r="4644">
          <cell r="A4644" t="str">
            <v>BIM-275681</v>
          </cell>
          <cell r="B4644" t="str">
            <v>TRANSPORTADOR TM-34 TIPO DESVIADOR VERTICAL DE 1 A 2</v>
          </cell>
          <cell r="C4644" t="str">
            <v>BIMBO TOLUCA</v>
          </cell>
        </row>
        <row r="4645">
          <cell r="A4645" t="str">
            <v>BIM-275682</v>
          </cell>
          <cell r="B4645" t="str">
            <v>TRANSPORTADOR TM-33 TIPO DOSIFICADOR MAGNETICO</v>
          </cell>
          <cell r="C4645" t="str">
            <v>BIMBO TOLUCA</v>
          </cell>
        </row>
        <row r="4646">
          <cell r="A4646" t="str">
            <v>BIM-275683</v>
          </cell>
          <cell r="B4646" t="str">
            <v>TRANSPORTADOR TM-32 TIPO RECTO CURVO A 60° RECTO</v>
          </cell>
          <cell r="C4646" t="str">
            <v>BIMBO TOLUCA</v>
          </cell>
        </row>
        <row r="4647">
          <cell r="A4647" t="str">
            <v>BIM-275888</v>
          </cell>
          <cell r="B4647" t="str">
            <v>SUAJADOR DECORADOR</v>
          </cell>
          <cell r="C4647" t="str">
            <v>BIMBO TOLUCA</v>
          </cell>
        </row>
        <row r="4648">
          <cell r="A4648" t="str">
            <v>BIM-277049</v>
          </cell>
          <cell r="B4648" t="str">
            <v>MONTACARGAS ELECTRIC</v>
          </cell>
          <cell r="C4648" t="str">
            <v>BIMBO TOLUCA</v>
          </cell>
        </row>
        <row r="4649">
          <cell r="A4649" t="str">
            <v>BIM-277050</v>
          </cell>
          <cell r="B4649" t="str">
            <v>ENVOLVEDORA DE TARIM</v>
          </cell>
          <cell r="C4649" t="str">
            <v>BIMBO TOLUCA</v>
          </cell>
        </row>
        <row r="4650">
          <cell r="A4650" t="str">
            <v>BIM-008705</v>
          </cell>
          <cell r="B4650" t="str">
            <v>PLANTA ELECTRICA MCA SELMEL DIESELMODELO SCVTA28-2 DE 550/500 KW SERIE 0489/1048</v>
          </cell>
          <cell r="C4650" t="str">
            <v>BIMBO IRAPUATO</v>
          </cell>
        </row>
        <row r="4651">
          <cell r="A4651" t="str">
            <v>BIM-010059</v>
          </cell>
          <cell r="B4651" t="str">
            <v>BI PN1 TRANSPORMADOR TIPO P-53 DESVIADOR HORIZONTAL A=64</v>
          </cell>
          <cell r="C4651" t="str">
            <v>BIMBO IRAPUATO</v>
          </cell>
        </row>
        <row r="4652">
          <cell r="A4652" t="str">
            <v>BIM-010827</v>
          </cell>
          <cell r="B4652" t="str">
            <v>UNIDAD DE REBANADO Y EMBOLSADO MACA UBE MOD 90</v>
          </cell>
          <cell r="C4652" t="str">
            <v>BIMBO IRAPUATO</v>
          </cell>
        </row>
        <row r="4653">
          <cell r="A4653" t="str">
            <v>BIM-011622</v>
          </cell>
          <cell r="B4653" t="str">
            <v>TABLERO P/ADMINISTRADOR DE FUENTE DE ENERGIA CON DOS SISTEMAS DE MEDICION DIGITA</v>
          </cell>
          <cell r="C4653" t="str">
            <v>BIMBO IRAPUATO</v>
          </cell>
        </row>
        <row r="4654">
          <cell r="A4654" t="str">
            <v>BIM-014535</v>
          </cell>
          <cell r="B4654" t="str">
            <v>BI MM TANQUE DE ACEITE VEGETAL</v>
          </cell>
          <cell r="C4654" t="str">
            <v>BIMBO IRAPUATO</v>
          </cell>
        </row>
        <row r="4655">
          <cell r="A4655" t="str">
            <v>BIM-014537</v>
          </cell>
          <cell r="B4655" t="str">
            <v>BI CM COMPRESOR CUARTO FRIO # 1</v>
          </cell>
          <cell r="C4655" t="str">
            <v>BIMBO IRAPUATO</v>
          </cell>
        </row>
        <row r="4656">
          <cell r="A4656" t="str">
            <v>BIM-014538</v>
          </cell>
          <cell r="B4656" t="str">
            <v>BI MM SILO  # 5</v>
          </cell>
          <cell r="C4656" t="str">
            <v>BIMBO IRAPUATO</v>
          </cell>
        </row>
        <row r="4657">
          <cell r="A4657" t="str">
            <v>BIM-014539</v>
          </cell>
          <cell r="B4657" t="str">
            <v>BI MM SILO  # 6</v>
          </cell>
          <cell r="C4657" t="str">
            <v>BIMBO IRAPUATO</v>
          </cell>
        </row>
        <row r="4658">
          <cell r="A4658" t="str">
            <v>BIM-014541</v>
          </cell>
          <cell r="B4658" t="str">
            <v>BI PN1 TANQUE INTERTECNICA 390 LTS</v>
          </cell>
          <cell r="C4658" t="str">
            <v>BIMBO IRAPUATO</v>
          </cell>
        </row>
        <row r="4659">
          <cell r="A4659" t="str">
            <v>BIM-014542</v>
          </cell>
          <cell r="B4659" t="str">
            <v>BI PN1 TANQUE PREPARADOR No 1</v>
          </cell>
          <cell r="C4659" t="str">
            <v>BIMBO IRAPUATO</v>
          </cell>
        </row>
        <row r="4660">
          <cell r="A4660" t="str">
            <v>BIM-014543</v>
          </cell>
          <cell r="B4660" t="str">
            <v>BI PN1 TANQUE PREPARADOR No 2</v>
          </cell>
          <cell r="C4660" t="str">
            <v>BIMBO IRAPUATO</v>
          </cell>
        </row>
        <row r="4661">
          <cell r="A4661" t="str">
            <v>BIM-014544</v>
          </cell>
          <cell r="B4661" t="str">
            <v>BI PN1 TANQUE FERMENTADOR No 1</v>
          </cell>
          <cell r="C4661" t="str">
            <v>BIMBO IRAPUATO</v>
          </cell>
        </row>
        <row r="4662">
          <cell r="A4662" t="str">
            <v>BIM-014545</v>
          </cell>
          <cell r="B4662" t="str">
            <v>BI PN1 TANQUE FERMENTADOR No 2</v>
          </cell>
          <cell r="C4662" t="str">
            <v>BIMBO IRAPUATO</v>
          </cell>
        </row>
        <row r="4663">
          <cell r="A4663" t="str">
            <v>BIM-014546</v>
          </cell>
          <cell r="B4663" t="str">
            <v>BI PN1 TANQUE FERMENTADOR No 3</v>
          </cell>
          <cell r="C4663" t="str">
            <v>BIMBO IRAPUATO</v>
          </cell>
        </row>
        <row r="4664">
          <cell r="A4664" t="str">
            <v>BIM-014547</v>
          </cell>
          <cell r="B4664" t="str">
            <v>BI PN1 TANQUE FERMENTADOR No 4</v>
          </cell>
          <cell r="C4664" t="str">
            <v>BIMBO IRAPUATO</v>
          </cell>
        </row>
        <row r="4665">
          <cell r="A4665" t="str">
            <v>BIM-014548</v>
          </cell>
          <cell r="B4665" t="str">
            <v>TANQUE FRIO INTERTEC 3028 LTS 2000X1700 MM</v>
          </cell>
          <cell r="C4665" t="str">
            <v>BIMBO IRAPUATO</v>
          </cell>
        </row>
        <row r="4666">
          <cell r="A4666" t="str">
            <v>BIM-014549</v>
          </cell>
          <cell r="B4666" t="str">
            <v>BI PN1 MEDIDOR DE AGUA</v>
          </cell>
          <cell r="C4666" t="str">
            <v>BIMBO IRAPUATO</v>
          </cell>
        </row>
        <row r="4667">
          <cell r="A4667" t="str">
            <v>BIM-014550</v>
          </cell>
          <cell r="B4667" t="str">
            <v>BI PN1 MEDIDOR DE AGUA</v>
          </cell>
          <cell r="C4667" t="str">
            <v>BIMBO IRAPUATO</v>
          </cell>
        </row>
        <row r="4668">
          <cell r="A4668" t="str">
            <v>BIM-014551</v>
          </cell>
          <cell r="B4668" t="str">
            <v>BI PN1 MODELADORA LAMINADORA STICKELBERG # 1</v>
          </cell>
          <cell r="C4668" t="str">
            <v>BIMBO IRAPUATO</v>
          </cell>
        </row>
        <row r="4669">
          <cell r="A4669" t="str">
            <v>BIM-014552</v>
          </cell>
          <cell r="B4669" t="str">
            <v>BI PN1 MODELADORA LAMINADORA STICKELBERG # 2</v>
          </cell>
          <cell r="C4669" t="str">
            <v>BIMBO IRAPUATO</v>
          </cell>
        </row>
        <row r="4670">
          <cell r="A4670" t="str">
            <v>BIM-014553</v>
          </cell>
          <cell r="B4670" t="str">
            <v>HORNO 38 COLUMPIOS AUTOMATICO TAB CHP</v>
          </cell>
          <cell r="C4670" t="str">
            <v>BIMBO IRAPUATO</v>
          </cell>
        </row>
        <row r="4671">
          <cell r="A4671" t="str">
            <v>BIM-014554</v>
          </cell>
          <cell r="B4671" t="str">
            <v>BI PN1 DESMOLDEADOR DE PAN</v>
          </cell>
          <cell r="C4671" t="str">
            <v>BIMBO IRAPUATO</v>
          </cell>
        </row>
        <row r="4672">
          <cell r="A4672" t="str">
            <v>BIM-014555</v>
          </cell>
          <cell r="B4672" t="str">
            <v>BI PN1 REBANADORA AMF # 1</v>
          </cell>
          <cell r="C4672" t="str">
            <v>BIMBO IRAPUATO</v>
          </cell>
        </row>
        <row r="4673">
          <cell r="A4673" t="str">
            <v>BIM-014556</v>
          </cell>
          <cell r="B4673" t="str">
            <v>BI PN1 EMBOLSADORA MARK # 1</v>
          </cell>
          <cell r="C4673" t="str">
            <v>BIMBO IRAPUATO</v>
          </cell>
        </row>
        <row r="4674">
          <cell r="A4674" t="str">
            <v>BIM-014558</v>
          </cell>
          <cell r="B4674" t="str">
            <v>BI PN1 REBANADORA AMF # 2</v>
          </cell>
          <cell r="C4674" t="str">
            <v>BIMBO IRAPUATO</v>
          </cell>
        </row>
        <row r="4675">
          <cell r="A4675" t="str">
            <v>BIM-014559</v>
          </cell>
          <cell r="B4675" t="str">
            <v>BI PN1 EMBOLSADORA MARK # 2</v>
          </cell>
          <cell r="C4675" t="str">
            <v>BIMBO IRAPUATO</v>
          </cell>
        </row>
        <row r="4676">
          <cell r="A4676" t="str">
            <v>BIM-014564</v>
          </cell>
          <cell r="B4676" t="str">
            <v>BI MOL MOLINO DE PAN</v>
          </cell>
          <cell r="C4676" t="str">
            <v>BIMBO IRAPUATO</v>
          </cell>
        </row>
        <row r="4677">
          <cell r="A4677" t="str">
            <v>BIM-014565</v>
          </cell>
          <cell r="B4677" t="str">
            <v>BI MOL ENVOLVEDORA ENVAFLEX</v>
          </cell>
          <cell r="C4677" t="str">
            <v>BIMBO IRAPUATO</v>
          </cell>
        </row>
        <row r="4678">
          <cell r="A4678" t="str">
            <v>BIM-014567</v>
          </cell>
          <cell r="B4678" t="str">
            <v>BI BO1 PAN-O-MAT # 1 CON BANDA MODELADORA</v>
          </cell>
          <cell r="C4678" t="str">
            <v>BIMBO IRAPUATO</v>
          </cell>
        </row>
        <row r="4679">
          <cell r="A4679" t="str">
            <v>BIM-014568</v>
          </cell>
          <cell r="B4679" t="str">
            <v>BI BO1 PAN-O-MAT # 2 CON BANDA MODELADORA</v>
          </cell>
          <cell r="C4679" t="str">
            <v>BIMBO IRAPUATO</v>
          </cell>
        </row>
        <row r="4680">
          <cell r="A4680" t="str">
            <v>BIM-014570</v>
          </cell>
          <cell r="B4680" t="str">
            <v>BI PQ1  MEDIDOR DE AGUA</v>
          </cell>
          <cell r="C4680" t="str">
            <v>BIMBO IRAPUATO</v>
          </cell>
        </row>
        <row r="4681">
          <cell r="A4681" t="str">
            <v>BIM-014571</v>
          </cell>
          <cell r="B4681" t="str">
            <v>BI PQ1 BATIDORA GLEN AMF 340 # 1</v>
          </cell>
          <cell r="C4681" t="str">
            <v>BIMBO IRAPUATO</v>
          </cell>
        </row>
        <row r="4682">
          <cell r="A4682" t="str">
            <v>BIM-014573</v>
          </cell>
          <cell r="B4682" t="str">
            <v>POLIPASTO NEUMATICO</v>
          </cell>
          <cell r="C4682" t="str">
            <v>BIMBO IRAPUATO</v>
          </cell>
        </row>
        <row r="4683">
          <cell r="A4683" t="str">
            <v>BIM-014574</v>
          </cell>
          <cell r="B4683" t="str">
            <v>BI PQ1 ENVOLVEDORA FMC 520 # 1</v>
          </cell>
          <cell r="C4683" t="str">
            <v>BIMBO IRAPUATO</v>
          </cell>
        </row>
        <row r="4684">
          <cell r="A4684" t="str">
            <v>BIM-014578</v>
          </cell>
          <cell r="B4684" t="str">
            <v>BI SGR TORNO IMOR</v>
          </cell>
          <cell r="C4684" t="str">
            <v>BIMBO IRAPUATO</v>
          </cell>
        </row>
        <row r="4685">
          <cell r="A4685" t="str">
            <v>BIM-014580</v>
          </cell>
          <cell r="B4685" t="str">
            <v>BI CM PLANTA DE EMERGENCIA  # 1  MOD SCVTE818</v>
          </cell>
          <cell r="C4685" t="str">
            <v>BIMBO IRAPUATO</v>
          </cell>
        </row>
        <row r="4686">
          <cell r="A4686" t="str">
            <v>BIM-014584</v>
          </cell>
          <cell r="B4686" t="str">
            <v>BI CM COMPRESOR MYCOM # 4 PEAM 40B</v>
          </cell>
          <cell r="C4686" t="str">
            <v>BIMBO IRAPUATO</v>
          </cell>
        </row>
        <row r="4687">
          <cell r="A4687" t="str">
            <v>BIM-014585</v>
          </cell>
          <cell r="B4687" t="str">
            <v>BI CM CALDERA CLEAVER BROOKS  # 2 CB-100</v>
          </cell>
          <cell r="C4687" t="str">
            <v>BIMBO IRAPUATO</v>
          </cell>
        </row>
        <row r="4688">
          <cell r="A4688" t="str">
            <v>BIM-014589</v>
          </cell>
          <cell r="B4688" t="str">
            <v>BI BO1 TABLERO ELECTRICO VENTILADOR PRODUCCION.</v>
          </cell>
          <cell r="C4688" t="str">
            <v>BIMBO IRAPUATO</v>
          </cell>
        </row>
        <row r="4689">
          <cell r="A4689" t="str">
            <v>BIM-014596</v>
          </cell>
          <cell r="B4689" t="str">
            <v>BI SGR MONTACARGAS YALE</v>
          </cell>
          <cell r="C4689" t="str">
            <v>BIMBO IRAPUATO</v>
          </cell>
        </row>
        <row r="4690">
          <cell r="A4690" t="str">
            <v>BIM-014597</v>
          </cell>
          <cell r="B4690" t="str">
            <v>TRANSPORTADOR</v>
          </cell>
          <cell r="C4690" t="str">
            <v>BIMBO IRAPUATO</v>
          </cell>
        </row>
        <row r="4691">
          <cell r="A4691" t="str">
            <v>BIM-014598</v>
          </cell>
          <cell r="B4691" t="str">
            <v>BI TOA TOLVA PESADOR HARINA  CAP 900</v>
          </cell>
          <cell r="C4691" t="str">
            <v>BIMBO IRAPUATO</v>
          </cell>
        </row>
        <row r="4692">
          <cell r="A4692" t="str">
            <v>BIM-014599</v>
          </cell>
          <cell r="B4692" t="str">
            <v>BI BO1 ENFRIADOR HELIMATIC</v>
          </cell>
          <cell r="C4692" t="str">
            <v>BIMBO IRAPUATO</v>
          </cell>
        </row>
        <row r="4693">
          <cell r="A4693" t="str">
            <v>BIM-014601</v>
          </cell>
          <cell r="B4693" t="str">
            <v>BI BO1 TRANSPORTADOR MOLDES BO1-54 ( ALIMENTACION A PAN-O-MAT # 2 )</v>
          </cell>
          <cell r="C4693" t="str">
            <v>BIMBO IRAPUATO</v>
          </cell>
        </row>
        <row r="4694">
          <cell r="A4694" t="str">
            <v>BIM-014611</v>
          </cell>
          <cell r="B4694" t="str">
            <v>POTENCIOMETRO</v>
          </cell>
          <cell r="C4694" t="str">
            <v>BIMBO IRAPUATO</v>
          </cell>
        </row>
        <row r="4695">
          <cell r="A4695" t="str">
            <v>BIM-014612</v>
          </cell>
          <cell r="B4695" t="str">
            <v>BI MM BATIDORA GLEN 340 AMF</v>
          </cell>
          <cell r="C4695" t="str">
            <v>BIMBO IRAPUATO</v>
          </cell>
        </row>
        <row r="4696">
          <cell r="A4696" t="str">
            <v>BIM-014613</v>
          </cell>
          <cell r="B4696" t="str">
            <v>BI CM TANQUE DE DIESEL ( SUBTERRANEO )</v>
          </cell>
          <cell r="C4696" t="str">
            <v>BIMBO IRAPUATO</v>
          </cell>
        </row>
        <row r="4697">
          <cell r="A4697" t="str">
            <v>BIM-014614</v>
          </cell>
          <cell r="B4697" t="str">
            <v>BI BO1 BOMBA MASA</v>
          </cell>
          <cell r="C4697" t="str">
            <v>BIMBO IRAPUATO</v>
          </cell>
        </row>
        <row r="4698">
          <cell r="A4698" t="str">
            <v>BIM-014616</v>
          </cell>
          <cell r="B4698" t="str">
            <v>BI BO1 TOLVA DE PESADO DE HARINA 500 KG</v>
          </cell>
          <cell r="C4698" t="str">
            <v>BIMBO IRAPUATO</v>
          </cell>
        </row>
        <row r="4699">
          <cell r="A4699" t="str">
            <v>BIM-014621</v>
          </cell>
          <cell r="B4699" t="str">
            <v>BI MOL HORNO SECADOR PROCTOR</v>
          </cell>
          <cell r="C4699" t="str">
            <v>BIMBO IRAPUATO</v>
          </cell>
        </row>
        <row r="4700">
          <cell r="A4700" t="str">
            <v>BIM-014626</v>
          </cell>
          <cell r="B4700" t="str">
            <v>MEZCLADORA DE POLVOS</v>
          </cell>
          <cell r="C4700" t="str">
            <v>BIMBO IRAPUATO</v>
          </cell>
        </row>
        <row r="4701">
          <cell r="A4701" t="str">
            <v>BIM-014628</v>
          </cell>
          <cell r="B4701" t="str">
            <v>BI TOA SELLADORA POLI-S1 L1-A</v>
          </cell>
          <cell r="C4701" t="str">
            <v>BIMBO IRAPUATO</v>
          </cell>
        </row>
        <row r="4702">
          <cell r="A4702" t="str">
            <v>BIM-014632</v>
          </cell>
          <cell r="B4702" t="str">
            <v>BI PN1 TRANSPORTADOR P 30 BANDA</v>
          </cell>
          <cell r="C4702" t="str">
            <v>BIMBO IRAPUATO</v>
          </cell>
        </row>
        <row r="4703">
          <cell r="A4703" t="str">
            <v>BIM-014633</v>
          </cell>
          <cell r="B4703" t="str">
            <v>BI MM TABLERO 3FMM ( SOPLADOR DESCARGA PIPAS )</v>
          </cell>
          <cell r="C4703" t="str">
            <v>BIMBO IRAPUATO</v>
          </cell>
        </row>
        <row r="4704">
          <cell r="A4704" t="str">
            <v>BIM-014634</v>
          </cell>
          <cell r="B4704" t="str">
            <v>BI MM TABLERO 2FMM  ( CONTROL SILOS EXTERIORES )</v>
          </cell>
          <cell r="C4704" t="str">
            <v>BIMBO IRAPUATO</v>
          </cell>
        </row>
        <row r="4705">
          <cell r="A4705" t="str">
            <v>BIM-014635</v>
          </cell>
          <cell r="B4705" t="str">
            <v>BI MM SOPLADOR FLUIDIZADO  RV-20</v>
          </cell>
          <cell r="C4705" t="str">
            <v>BIMBO IRAPUATO</v>
          </cell>
        </row>
        <row r="4706">
          <cell r="A4706" t="str">
            <v>BIM-014636</v>
          </cell>
          <cell r="B4706" t="str">
            <v>BI MM SOPLADOR MASAS BOLLERIA TORTILLAS</v>
          </cell>
          <cell r="C4706" t="str">
            <v>BIMBO IRAPUATO</v>
          </cell>
        </row>
        <row r="4707">
          <cell r="A4707" t="str">
            <v>BIM-014637</v>
          </cell>
          <cell r="B4707" t="str">
            <v>BI MM CERNIDOR MANEJO DE HARINA</v>
          </cell>
          <cell r="C4707" t="str">
            <v>BIMBO IRAPUATO</v>
          </cell>
        </row>
        <row r="4708">
          <cell r="A4708" t="str">
            <v>BIM-014638</v>
          </cell>
          <cell r="B4708" t="str">
            <v>BI TOA PRENSA # 1A</v>
          </cell>
          <cell r="C4708" t="str">
            <v>BIMBO IRAPUATO</v>
          </cell>
        </row>
        <row r="4709">
          <cell r="A4709" t="str">
            <v>BIM-014641</v>
          </cell>
          <cell r="B4709" t="str">
            <v>BI CM COMPRESOR MYCOM # 3 PEA MB-50</v>
          </cell>
          <cell r="C4709" t="str">
            <v>BIMBO IRAPUATO</v>
          </cell>
        </row>
        <row r="4710">
          <cell r="A4710" t="str">
            <v>BIM-014644</v>
          </cell>
          <cell r="B4710" t="str">
            <v>BI DO1 POLIPASTO DE FREIDOR  ( 1 TONELADA )</v>
          </cell>
          <cell r="C4710" t="str">
            <v>BIMBO IRAPUATO</v>
          </cell>
        </row>
        <row r="4711">
          <cell r="A4711" t="str">
            <v>BIM-014645</v>
          </cell>
          <cell r="B4711" t="str">
            <v>BI DO1 CABEZAL DONERA PORTATIL</v>
          </cell>
          <cell r="C4711" t="str">
            <v>BIMBO IRAPUATO</v>
          </cell>
        </row>
        <row r="4712">
          <cell r="A4712" t="str">
            <v>BIM-014646</v>
          </cell>
          <cell r="B4712" t="str">
            <v>BI DO1 FREIDOR DCA</v>
          </cell>
          <cell r="C4712" t="str">
            <v>BIMBO IRAPUATO</v>
          </cell>
        </row>
        <row r="4713">
          <cell r="A4713" t="str">
            <v>BIM-014647</v>
          </cell>
          <cell r="B4713" t="str">
            <v>BI DO1 TABLERO ELECTRICO GENERAL MAQUINDAL 1FD</v>
          </cell>
          <cell r="C4713" t="str">
            <v>BIMBO IRAPUATO</v>
          </cell>
        </row>
        <row r="4714">
          <cell r="A4714" t="str">
            <v>BIM-014648</v>
          </cell>
          <cell r="B4714" t="str">
            <v>BI DO1 TRANSPORTADOR ESCURRIMIENTO ENTRADA AL ENFRIADOR</v>
          </cell>
          <cell r="C4714" t="str">
            <v>BIMBO IRAPUATO</v>
          </cell>
        </row>
        <row r="4715">
          <cell r="A4715" t="str">
            <v>BIM-014652</v>
          </cell>
          <cell r="B4715" t="str">
            <v>BI DO1 FILTRO PRENSA DE MANTECA</v>
          </cell>
          <cell r="C4715" t="str">
            <v>BIMBO IRAPUATO</v>
          </cell>
        </row>
        <row r="4716">
          <cell r="A4716" t="str">
            <v>BIM-014653</v>
          </cell>
          <cell r="B4716" t="str">
            <v>BI DO1 TANQUE FUNDIDOR DE MANTECA</v>
          </cell>
          <cell r="C4716" t="str">
            <v>BIMBO IRAPUATO</v>
          </cell>
        </row>
        <row r="4717">
          <cell r="A4717" t="str">
            <v>BIM-014654</v>
          </cell>
          <cell r="B4717" t="str">
            <v>BI DO1 ENVOLVEDORA FMC WA-520 # 2</v>
          </cell>
          <cell r="C4717" t="str">
            <v>BIMBO IRAPUATO</v>
          </cell>
        </row>
        <row r="4718">
          <cell r="A4718" t="str">
            <v>BIM-014656</v>
          </cell>
          <cell r="B4718" t="str">
            <v>BI CM COMPRESOR INGERSOL RAND # 1 MOD SSR-XF75</v>
          </cell>
          <cell r="C4718" t="str">
            <v>BIMBO IRAPUATO</v>
          </cell>
        </row>
        <row r="4719">
          <cell r="A4719" t="str">
            <v>BIM-014661</v>
          </cell>
          <cell r="B4719" t="str">
            <v>BI TOB PRE-PRENSA # 2B ( CON CENTRADOR DE BOLAS )</v>
          </cell>
          <cell r="C4719" t="str">
            <v>BIMBO IRAPUATO</v>
          </cell>
        </row>
        <row r="4720">
          <cell r="A4720" t="str">
            <v>BIM-014662</v>
          </cell>
          <cell r="B4720" t="str">
            <v>BI TOA COMAL HERRERA # 1A</v>
          </cell>
          <cell r="C4720" t="str">
            <v>BIMBO IRAPUATO</v>
          </cell>
        </row>
        <row r="4721">
          <cell r="A4721" t="str">
            <v>BIM-014664</v>
          </cell>
          <cell r="B4721" t="str">
            <v>BI TOA TABLERO ELECTRICO CONTROL Y FUERZA 1 FTH</v>
          </cell>
          <cell r="C4721" t="str">
            <v>BIMBO IRAPUATO</v>
          </cell>
        </row>
        <row r="4722">
          <cell r="A4722" t="str">
            <v>BIM-014670</v>
          </cell>
          <cell r="B4722" t="str">
            <v>BI CM POST-ENFRIADORES</v>
          </cell>
          <cell r="C4722" t="str">
            <v>BIMBO IRAPUATO</v>
          </cell>
        </row>
        <row r="4723">
          <cell r="A4723" t="str">
            <v>BIM-014672</v>
          </cell>
          <cell r="B4723" t="str">
            <v>BI MOL GUSANO SALIDA DE HORNO DESHIDRATADOR</v>
          </cell>
          <cell r="C4723" t="str">
            <v>BIMBO IRAPUATO</v>
          </cell>
        </row>
        <row r="4724">
          <cell r="A4724" t="str">
            <v>BIM-014673</v>
          </cell>
          <cell r="B4724" t="str">
            <v>BI CM TABLERO ELECTRICO DE DISTRIBUCION # 2</v>
          </cell>
          <cell r="C4724" t="str">
            <v>BIMBO IRAPUATO</v>
          </cell>
        </row>
        <row r="4725">
          <cell r="A4725" t="str">
            <v>BIM-014675</v>
          </cell>
          <cell r="B4725" t="str">
            <v>BI CM SUBESTACION ELECTRICA 2  S715YNS</v>
          </cell>
          <cell r="C4725" t="str">
            <v>BIMBO IRAPUATO</v>
          </cell>
        </row>
        <row r="4726">
          <cell r="A4726" t="str">
            <v>BIM-014677</v>
          </cell>
          <cell r="B4726" t="str">
            <v>BI MM SOPLADOR MASAS DE PANES</v>
          </cell>
          <cell r="C4726" t="str">
            <v>BIMBO IRAPUATO</v>
          </cell>
        </row>
        <row r="4727">
          <cell r="A4727" t="str">
            <v>BIM-014678</v>
          </cell>
          <cell r="B4727" t="str">
            <v>BI PN1 TOLVA PESADORA HARINA PARA MEZCLADORA</v>
          </cell>
          <cell r="C4727" t="str">
            <v>BIMBO IRAPUATO</v>
          </cell>
        </row>
        <row r="4728">
          <cell r="A4728" t="str">
            <v>BIM-014679</v>
          </cell>
          <cell r="B4728" t="str">
            <v>BI BO1 TABLERO ELECTRICO CEL B</v>
          </cell>
          <cell r="C4728" t="str">
            <v>BIMBO IRAPUATO</v>
          </cell>
        </row>
        <row r="4729">
          <cell r="A4729" t="str">
            <v>BIM-014680</v>
          </cell>
          <cell r="B4729" t="str">
            <v>BI BO1 TABLERO ELECTRICO 1FB</v>
          </cell>
          <cell r="C4729" t="str">
            <v>BIMBO IRAPUATO</v>
          </cell>
        </row>
        <row r="4730">
          <cell r="A4730" t="str">
            <v>BIM-014681</v>
          </cell>
          <cell r="B4730" t="str">
            <v>BI BO1 TANQUE PARA ESPONJA FRIA PARA 2000 LITROS</v>
          </cell>
          <cell r="C4730" t="str">
            <v>BIMBO IRAPUATO</v>
          </cell>
        </row>
        <row r="4731">
          <cell r="A4731" t="str">
            <v>BIM-014683</v>
          </cell>
          <cell r="B4731" t="str">
            <v>BI BO1 TANQUE PREPARADOR PARA 1900 LTS</v>
          </cell>
          <cell r="C4731" t="str">
            <v>BIMBO IRAPUATO</v>
          </cell>
        </row>
        <row r="4732">
          <cell r="A4732" t="str">
            <v>BIM-014684</v>
          </cell>
          <cell r="B4732" t="str">
            <v>TANQUE PESADOR DE ESPONJA PARA 350 K</v>
          </cell>
          <cell r="C4732" t="str">
            <v>BIMBO IRAPUATO</v>
          </cell>
        </row>
        <row r="4733">
          <cell r="A4733" t="str">
            <v>BIM-014685</v>
          </cell>
          <cell r="B4733" t="str">
            <v>BI MM MEDIDOR DE FLUJO DE ACEITE PH</v>
          </cell>
          <cell r="C4733" t="str">
            <v>BIMBO IRAPUATO</v>
          </cell>
        </row>
        <row r="4734">
          <cell r="A4734" t="str">
            <v>BIM-014686</v>
          </cell>
          <cell r="B4734" t="str">
            <v>BI BO1 MEDIDOR DE FLUJO</v>
          </cell>
          <cell r="C4734" t="str">
            <v>BIMBO IRAPUATO</v>
          </cell>
        </row>
        <row r="4735">
          <cell r="A4735" t="str">
            <v>BIM-014687</v>
          </cell>
          <cell r="B4735" t="str">
            <v>BI BO1 TABLERO ELECTRICO CTM</v>
          </cell>
          <cell r="C4735" t="str">
            <v>BIMBO IRAPUATO</v>
          </cell>
        </row>
        <row r="4736">
          <cell r="A4736" t="str">
            <v>BIM-014688</v>
          </cell>
          <cell r="B4736" t="str">
            <v>BI BO1 TRANSPORTADOR DE MASA BO1-04</v>
          </cell>
          <cell r="C4736" t="str">
            <v>BIMBO IRAPUATO</v>
          </cell>
        </row>
        <row r="4737">
          <cell r="A4737" t="str">
            <v>BIM-014689</v>
          </cell>
          <cell r="B4737" t="str">
            <v>BI BO1 TRANSPORTADOR MOLDES BO1-05 ( SALIDA PAN-O-MAT # 1 RECTO )</v>
          </cell>
          <cell r="C4737" t="str">
            <v>BIMBO IRAPUATO</v>
          </cell>
        </row>
        <row r="4738">
          <cell r="A4738" t="str">
            <v>BIM-014690</v>
          </cell>
          <cell r="B4738" t="str">
            <v>BI BO1 TRANSPORTADOR MOLDES BO1-06 ( SALIDA PAN-O-MAT # 2 RECTO )</v>
          </cell>
          <cell r="C4738" t="str">
            <v>BIMBO IRAPUATO</v>
          </cell>
        </row>
        <row r="4739">
          <cell r="A4739" t="str">
            <v>BIM-014693</v>
          </cell>
          <cell r="B4739" t="str">
            <v>BI BO1 TRANSPORTADOR MOLDES BO1-09 ( RECTO AGRUPADOR CAMARA DE VAPOR )</v>
          </cell>
          <cell r="C4739" t="str">
            <v>BIMBO IRAPUATO</v>
          </cell>
        </row>
        <row r="4740">
          <cell r="A4740" t="str">
            <v>BIM-014694</v>
          </cell>
          <cell r="B4740" t="str">
            <v>BI BO1 TRANSPORTADOR MOLDES BO1-10 ( CURVO ENTRADA CAMARA DE VAPOR )</v>
          </cell>
          <cell r="C4740" t="str">
            <v>BIMBO IRAPUATO</v>
          </cell>
        </row>
        <row r="4741">
          <cell r="A4741" t="str">
            <v>BIM-014695</v>
          </cell>
          <cell r="B4741" t="str">
            <v>BI BO1 TABLERO ELECTRICO 3FB</v>
          </cell>
          <cell r="C4741" t="str">
            <v>BIMBO IRAPUATO</v>
          </cell>
        </row>
        <row r="4742">
          <cell r="A4742" t="str">
            <v>BIM-014696</v>
          </cell>
          <cell r="B4742" t="str">
            <v>BI BO1 CAMARA VAPOR TEMPLEX</v>
          </cell>
          <cell r="C4742" t="str">
            <v>BIMBO IRAPUATO</v>
          </cell>
        </row>
        <row r="4743">
          <cell r="A4743" t="str">
            <v>BIM-014697</v>
          </cell>
          <cell r="B4743" t="str">
            <v>BI BO1 TRANSPORTADOR MOLDES BO1-11 ( CURVO SALIDA CAMARA DE VAPOR )</v>
          </cell>
          <cell r="C4743" t="str">
            <v>BIMBO IRAPUATO</v>
          </cell>
        </row>
        <row r="4744">
          <cell r="A4744" t="str">
            <v>BIM-014698</v>
          </cell>
          <cell r="B4744" t="str">
            <v>BI BO1 TRANSPORTADOR MOLDES BO1-12 ( RECTO SALIDA APLICADOR DE AJONJOLI )</v>
          </cell>
          <cell r="C4744" t="str">
            <v>BIMBO IRAPUATO</v>
          </cell>
        </row>
        <row r="4745">
          <cell r="A4745" t="str">
            <v>BIM-014699</v>
          </cell>
          <cell r="B4745" t="str">
            <v>BI BO1 TRANSPORTADOR MOLDES BO1-13 ( RECTO AGRUPADOR HORNO )</v>
          </cell>
          <cell r="C4745" t="str">
            <v>BIMBO IRAPUATO</v>
          </cell>
        </row>
        <row r="4746">
          <cell r="A4746" t="str">
            <v>BIM-014700</v>
          </cell>
          <cell r="B4746" t="str">
            <v>BI BO1 TRANSPORTADOR MOLDES BO1-14 ( CURVO ENTRADA HORNO )</v>
          </cell>
          <cell r="C4746" t="str">
            <v>BIMBO IRAPUATO</v>
          </cell>
        </row>
        <row r="4747">
          <cell r="A4747" t="str">
            <v>BIM-014701</v>
          </cell>
          <cell r="B4747" t="str">
            <v>BI BO1 TABLERO ELECTRICO 4FB</v>
          </cell>
          <cell r="C4747" t="str">
            <v>BIMBO IRAPUATO</v>
          </cell>
        </row>
        <row r="4748">
          <cell r="A4748" t="str">
            <v>BIM-014702</v>
          </cell>
          <cell r="B4748" t="str">
            <v>BI BO1 HORNO BAKER PERKINS</v>
          </cell>
          <cell r="C4748" t="str">
            <v>BIMBO IRAPUATO</v>
          </cell>
        </row>
        <row r="4749">
          <cell r="A4749" t="str">
            <v>BIM-014703</v>
          </cell>
          <cell r="B4749" t="str">
            <v>BI BO1 TRANSPORTADOR MOLDES BO1-15 ( CURVO SALIDA HORNO )</v>
          </cell>
          <cell r="C4749" t="str">
            <v>BIMBO IRAPUATO</v>
          </cell>
        </row>
        <row r="4750">
          <cell r="A4750" t="str">
            <v>BIM-014704</v>
          </cell>
          <cell r="B4750" t="str">
            <v>BI BO1 TRANSPORTADOR MOLDES BO1-16 ( RECTO ENTRADA A DESMOLDEADOR )</v>
          </cell>
          <cell r="C4750" t="str">
            <v>BIMBO IRAPUATO</v>
          </cell>
        </row>
        <row r="4751">
          <cell r="A4751" t="str">
            <v>BIM-014705</v>
          </cell>
          <cell r="B4751" t="str">
            <v>BI BO1 TRANSPORTADOR PRODUCTO BO1-17 ( RECTO SALIDA DESMOLDEADOR )</v>
          </cell>
          <cell r="C4751" t="str">
            <v>BIMBO IRAPUATO</v>
          </cell>
        </row>
        <row r="4752">
          <cell r="A4752" t="str">
            <v>BIM-014706</v>
          </cell>
          <cell r="B4752" t="str">
            <v>BI BO1 TRANSPORTADOR PRODUCTO BO1-18 ( CURVO A 90° )</v>
          </cell>
          <cell r="C4752" t="str">
            <v>BIMBO IRAPUATO</v>
          </cell>
        </row>
        <row r="4753">
          <cell r="A4753" t="str">
            <v>BIM-014707</v>
          </cell>
          <cell r="B4753" t="str">
            <v>BI BO1 TRANSPORTADOR PRODUCTO BO1-20 ( RECTO SALIDA HELIMATIC )</v>
          </cell>
          <cell r="C4753" t="str">
            <v>BIMBO IRAPUATO</v>
          </cell>
        </row>
        <row r="4754">
          <cell r="A4754" t="str">
            <v>BIM-014708</v>
          </cell>
          <cell r="B4754" t="str">
            <v>BI BO1 TRANSPORTADOR PRODUCTO BO1-22 ( CURVO INCLINADO TIPO ASHWORTH  )</v>
          </cell>
          <cell r="C4754" t="str">
            <v>BIMBO IRAPUATO</v>
          </cell>
        </row>
        <row r="4755">
          <cell r="A4755" t="str">
            <v>BIM-014709</v>
          </cell>
          <cell r="B4755" t="str">
            <v>BI BO1 TRANSPORTADOR PRODUCTO BO1-21 ( RECTO DESVIADOR Y MALLA  )</v>
          </cell>
          <cell r="C4755" t="str">
            <v>BIMBO IRAPUATO</v>
          </cell>
        </row>
        <row r="4756">
          <cell r="A4756" t="str">
            <v>BIM-014711</v>
          </cell>
          <cell r="B4756" t="str">
            <v>BI BO1 EMBOLSADORA UBE</v>
          </cell>
          <cell r="C4756" t="str">
            <v>BIMBO IRAPUATO</v>
          </cell>
        </row>
        <row r="4757">
          <cell r="A4757" t="str">
            <v>BIM-014713</v>
          </cell>
          <cell r="B4757" t="str">
            <v>BI BO1 TRANSPORTADOR PRODUCTO BO1-24 ( CURVO 180° TIPO ASHWORTH )</v>
          </cell>
          <cell r="C4757" t="str">
            <v>BIMBO IRAPUATO</v>
          </cell>
        </row>
        <row r="4758">
          <cell r="A4758" t="str">
            <v>BIM-014714</v>
          </cell>
          <cell r="B4758" t="str">
            <v>BI BO1 TRANSPORTADOR PRODUCTO BO1-28 ( PRODUCTO CURVO SALIDA INYECTORA )</v>
          </cell>
          <cell r="C4758" t="str">
            <v>BIMBO IRAPUATO</v>
          </cell>
        </row>
        <row r="4759">
          <cell r="A4759" t="str">
            <v>BIM-014715</v>
          </cell>
          <cell r="B4759" t="str">
            <v>BI BO1 TRANSPORTADOR PRODUCTO BO1-32 ( RECTO  SALIDA DECORADO )</v>
          </cell>
          <cell r="C4759" t="str">
            <v>BIMBO IRAPUATO</v>
          </cell>
        </row>
        <row r="4760">
          <cell r="A4760" t="str">
            <v>BIM-014716</v>
          </cell>
          <cell r="B4760" t="str">
            <v>BI BO1 TRANSPORTADOR PRODUCTO BO1-33 ( RECTO  SECADO DECORADO )</v>
          </cell>
          <cell r="C4760" t="str">
            <v>BIMBO IRAPUATO</v>
          </cell>
        </row>
        <row r="4761">
          <cell r="A4761" t="str">
            <v>BIM-014717</v>
          </cell>
          <cell r="B4761" t="str">
            <v>BI BO1 TRANSPORTADOR PRODUCTO BO1-34 ( CURVO 180 °  SECADO DECORADO )</v>
          </cell>
          <cell r="C4761" t="str">
            <v>BIMBO IRAPUATO</v>
          </cell>
        </row>
        <row r="4762">
          <cell r="A4762" t="str">
            <v>BIM-014718</v>
          </cell>
          <cell r="B4762" t="str">
            <v>BI BO1 TRANSPORTADOR PRODUCTO BO1-36-A ( RECTO  SECADO DECORADO )</v>
          </cell>
          <cell r="C4762" t="str">
            <v>BIMBO IRAPUATO</v>
          </cell>
        </row>
        <row r="4763">
          <cell r="A4763" t="str">
            <v>BIM-014719</v>
          </cell>
          <cell r="B4763" t="str">
            <v>BI BO1 TRANSPORTADOR PRODUCTO BO1-37 ( MESA DE ALIMENTADO )</v>
          </cell>
          <cell r="C4763" t="str">
            <v>BIMBO IRAPUATO</v>
          </cell>
        </row>
        <row r="4764">
          <cell r="A4764" t="str">
            <v>BIM-014720</v>
          </cell>
          <cell r="B4764" t="str">
            <v>BI BO1 TRANSPORTADOR MOLDES BO1-41 ( SALIDA DE DESMOLDEADOR )</v>
          </cell>
          <cell r="C4764" t="str">
            <v>BIMBO IRAPUATO</v>
          </cell>
        </row>
        <row r="4765">
          <cell r="A4765" t="str">
            <v>BIM-014721</v>
          </cell>
          <cell r="B4765" t="str">
            <v>BI BO1 TRANSPORTADOR MOLDES BO1-49 ( RECTO )</v>
          </cell>
          <cell r="C4765" t="str">
            <v>BIMBO IRAPUATO</v>
          </cell>
        </row>
        <row r="4766">
          <cell r="A4766" t="str">
            <v>BIM-014722</v>
          </cell>
          <cell r="B4766" t="str">
            <v>BI BO1 TRANSPORTADOR MOLDES BO1-50 ( RECTO A ENGRASADO )</v>
          </cell>
          <cell r="C4766" t="str">
            <v>BIMBO IRAPUATO</v>
          </cell>
        </row>
        <row r="4767">
          <cell r="A4767" t="str">
            <v>BIM-014724</v>
          </cell>
          <cell r="B4767" t="str">
            <v>BI BO1 TRANSPORTADOR MOLDES BO1-52 ( RECTO DE ENGRASADORA )</v>
          </cell>
          <cell r="C4767" t="str">
            <v>BIMBO IRAPUATO</v>
          </cell>
        </row>
        <row r="4768">
          <cell r="A4768" t="str">
            <v>BIM-014725</v>
          </cell>
          <cell r="B4768" t="str">
            <v>BI BO1 TRANSPORTADOR MOLDES BO1-53 DESVIADOR VERTICAL TRIPLE</v>
          </cell>
          <cell r="C4768" t="str">
            <v>BIMBO IRAPUATO</v>
          </cell>
        </row>
        <row r="4769">
          <cell r="A4769" t="str">
            <v>BIM-014729</v>
          </cell>
          <cell r="B4769" t="str">
            <v>BI BO1 TABLERO ELECTRICO 5FB</v>
          </cell>
          <cell r="C4769" t="str">
            <v>BIMBO IRAPUATO</v>
          </cell>
        </row>
        <row r="4770">
          <cell r="A4770" t="str">
            <v>BIM-014730</v>
          </cell>
          <cell r="B4770" t="str">
            <v>BI BO1 TABLERO ELECTRICO VENTILADOR PRODUCCION ZONA SUR 3FVP</v>
          </cell>
          <cell r="C4770" t="str">
            <v>BIMBO IRAPUATO</v>
          </cell>
        </row>
        <row r="4771">
          <cell r="A4771" t="str">
            <v>BIM-014731</v>
          </cell>
          <cell r="B4771" t="str">
            <v>BI BO1 MESA DE ALINEADO A REBANADORAS</v>
          </cell>
          <cell r="C4771" t="str">
            <v>BIMBO IRAPUATO</v>
          </cell>
        </row>
        <row r="4772">
          <cell r="A4772" t="str">
            <v>BIM-014732</v>
          </cell>
          <cell r="B4772" t="str">
            <v>BI MOL TABLERO SECADOR PROCTOR 1 FMC</v>
          </cell>
          <cell r="C4772" t="str">
            <v>BIMBO IRAPUATO</v>
          </cell>
        </row>
        <row r="4773">
          <cell r="A4773" t="str">
            <v>BIM-014733</v>
          </cell>
          <cell r="B4773" t="str">
            <v>BI MOL DESMENUZADOR DE PAN</v>
          </cell>
          <cell r="C4773" t="str">
            <v>BIMBO IRAPUATO</v>
          </cell>
        </row>
        <row r="4774">
          <cell r="A4774" t="str">
            <v>BIM-014736</v>
          </cell>
          <cell r="B4774" t="str">
            <v>BI REB ENVOLVEDORA FMC 520 MAQUINDAL</v>
          </cell>
          <cell r="C4774" t="str">
            <v>BIMBO IRAPUATO</v>
          </cell>
        </row>
        <row r="4775">
          <cell r="A4775" t="str">
            <v>BIM-014739</v>
          </cell>
          <cell r="B4775" t="str">
            <v>BI DO1 TANQUE PARA ALMACENAR MANTECA POLINOX</v>
          </cell>
          <cell r="C4775" t="str">
            <v>BIMBO IRAPUATO</v>
          </cell>
        </row>
        <row r="4776">
          <cell r="A4776" t="str">
            <v>BIM-014740</v>
          </cell>
          <cell r="B4776" t="str">
            <v>BI PN1 BOMBA MASA DO PUMP AMF CON TRANSPORTADOR</v>
          </cell>
          <cell r="C4776" t="str">
            <v>BIMBO IRAPUATO</v>
          </cell>
        </row>
        <row r="4777">
          <cell r="A4777" t="str">
            <v>BIM-014741</v>
          </cell>
          <cell r="B4777" t="str">
            <v>TRANSPORTADOR P 02 RECTO HORIZONTAL</v>
          </cell>
          <cell r="C4777" t="str">
            <v>BIMBO IRAPUATO</v>
          </cell>
        </row>
        <row r="4778">
          <cell r="A4778" t="str">
            <v>BIM-014743</v>
          </cell>
          <cell r="B4778" t="str">
            <v>BI SAN BARREDORA DE PISOS</v>
          </cell>
          <cell r="C4778" t="str">
            <v>BIMBO IRAPUATO</v>
          </cell>
        </row>
        <row r="4779">
          <cell r="A4779" t="str">
            <v>BIM-014744</v>
          </cell>
          <cell r="B4779" t="str">
            <v>BI PN1 TABLERO ELECTRICO 5FP TRANSPORTADORES Y MOLDES</v>
          </cell>
          <cell r="C4779" t="str">
            <v>BIMBO IRAPUATO</v>
          </cell>
        </row>
        <row r="4780">
          <cell r="A4780" t="str">
            <v>BIM-014746</v>
          </cell>
          <cell r="B4780" t="str">
            <v>BI PN1 TRANSPORTADOR P 23 TRANSFERENCIA PARA TAPAS</v>
          </cell>
          <cell r="C4780" t="str">
            <v>BIMBO IRAPUATO</v>
          </cell>
        </row>
        <row r="4781">
          <cell r="A4781" t="str">
            <v>BIM-014747</v>
          </cell>
          <cell r="B4781" t="str">
            <v>BI PN1 TRANSPORTADOR P 24 PARA TAPAS</v>
          </cell>
          <cell r="C4781" t="str">
            <v>BIMBO IRAPUATO</v>
          </cell>
        </row>
        <row r="4782">
          <cell r="A4782" t="str">
            <v>BIM-014748</v>
          </cell>
          <cell r="B4782" t="str">
            <v>BI PN1 TRANSPORTADOR P 25 CURVO A 90° PARA TAPAS</v>
          </cell>
          <cell r="C4782" t="str">
            <v>BIMBO IRAPUATO</v>
          </cell>
        </row>
        <row r="4783">
          <cell r="A4783" t="str">
            <v>BIM-014749</v>
          </cell>
          <cell r="B4783" t="str">
            <v>BI PN1 TRANSPORTADOR P 26 RECTO HORIZONTAL TAPAS</v>
          </cell>
          <cell r="C4783" t="str">
            <v>BIMBO IRAPUATO</v>
          </cell>
        </row>
        <row r="4784">
          <cell r="A4784" t="str">
            <v>BIM-014750</v>
          </cell>
          <cell r="B4784" t="str">
            <v>BI PN1 TAPADOR DE MOLDES  MARCA STEWART</v>
          </cell>
          <cell r="C4784" t="str">
            <v>BIMBO IRAPUATO</v>
          </cell>
        </row>
        <row r="4785">
          <cell r="A4785" t="str">
            <v>BIM-014753</v>
          </cell>
          <cell r="B4785" t="str">
            <v>BI PN1 TRANSPORTADOR P 05 AGRUPADOR DOBLE</v>
          </cell>
          <cell r="C4785" t="str">
            <v>BIMBO IRAPUATO</v>
          </cell>
        </row>
        <row r="4786">
          <cell r="A4786" t="str">
            <v>BIM-014754</v>
          </cell>
          <cell r="B4786" t="str">
            <v>BI PN1 TRANSPORTADOR P 06 AGRUPADOR DE MOLDES</v>
          </cell>
          <cell r="C4786" t="str">
            <v>BIMBO IRAPUATO</v>
          </cell>
        </row>
        <row r="4787">
          <cell r="A4787" t="str">
            <v>BIM-014755</v>
          </cell>
          <cell r="B4787" t="str">
            <v>BI PN1 TRANSPORTADOR P 07 CURVO A 90°</v>
          </cell>
          <cell r="C4787" t="str">
            <v>BIMBO IRAPUATO</v>
          </cell>
        </row>
        <row r="4788">
          <cell r="A4788" t="str">
            <v>BIM-014756</v>
          </cell>
          <cell r="B4788" t="str">
            <v>BI PN1 TRANSPORTADOR P 08 PARA MOLDES</v>
          </cell>
          <cell r="C4788" t="str">
            <v>BIMBO IRAPUATO</v>
          </cell>
        </row>
        <row r="4789">
          <cell r="A4789" t="str">
            <v>BIM-014757</v>
          </cell>
          <cell r="B4789" t="str">
            <v>BI PN1 TRANSPORTADOR P 09 CURVO A 90°</v>
          </cell>
          <cell r="C4789" t="str">
            <v>BIMBO IRAPUATO</v>
          </cell>
        </row>
        <row r="4790">
          <cell r="A4790" t="str">
            <v>BIM-014758</v>
          </cell>
          <cell r="B4790" t="str">
            <v>BI PN1 CAMARA VAPOR TEMPLEX APV</v>
          </cell>
          <cell r="C4790" t="str">
            <v>BIMBO IRAPUATO</v>
          </cell>
        </row>
        <row r="4791">
          <cell r="A4791" t="str">
            <v>BIM-014759</v>
          </cell>
          <cell r="B4791" t="str">
            <v>BI PN1 TRANSPORTADOR P 11 CURVO A 90° PARA MOLDES</v>
          </cell>
          <cell r="C4791" t="str">
            <v>BIMBO IRAPUATO</v>
          </cell>
        </row>
        <row r="4792">
          <cell r="A4792" t="str">
            <v>BIM-014760</v>
          </cell>
          <cell r="B4792" t="str">
            <v>TRANSPORTADOR P 12 RECTO HORIZONTAL</v>
          </cell>
          <cell r="C4792" t="str">
            <v>BIMBO IRAPUATO</v>
          </cell>
        </row>
        <row r="4793">
          <cell r="A4793" t="str">
            <v>BIM-014761</v>
          </cell>
          <cell r="B4793" t="str">
            <v>BI PN1 TRANSPORTADOR P 12A PARA MOLDES</v>
          </cell>
          <cell r="C4793" t="str">
            <v>BIMBO IRAPUATO</v>
          </cell>
        </row>
        <row r="4794">
          <cell r="A4794" t="str">
            <v>BIM-014762</v>
          </cell>
          <cell r="B4794" t="str">
            <v>BI PN1 TRANSPORTADOR P 14 AGRUPADOR DE MOLDES</v>
          </cell>
          <cell r="C4794" t="str">
            <v>BIMBO IRAPUATO</v>
          </cell>
        </row>
        <row r="4795">
          <cell r="A4795" t="str">
            <v>BIM-014763</v>
          </cell>
          <cell r="B4795" t="str">
            <v>BI PN1 TRANSPORTADOR P 15 CURVO A 90° PARA MOLDES</v>
          </cell>
          <cell r="C4795" t="str">
            <v>BIMBO IRAPUATO</v>
          </cell>
        </row>
        <row r="4796">
          <cell r="A4796" t="str">
            <v>BIM-014764</v>
          </cell>
          <cell r="B4796" t="str">
            <v>BI PN1 TRANSPORTADOR P 16 RECTO HORIZONTAL MOLDE</v>
          </cell>
          <cell r="C4796" t="str">
            <v>BIMBO IRAPUATO</v>
          </cell>
        </row>
        <row r="4797">
          <cell r="A4797" t="str">
            <v>BIM-014765</v>
          </cell>
          <cell r="B4797" t="str">
            <v>BI PN1 TRANSPORTADOR P 17 DE CARGA AL HORNO</v>
          </cell>
          <cell r="C4797" t="str">
            <v>BIMBO IRAPUATO</v>
          </cell>
        </row>
        <row r="4798">
          <cell r="A4798" t="str">
            <v>BIM-014766</v>
          </cell>
          <cell r="B4798" t="str">
            <v>BI DO1 ENVOLVEDORA FMC WA-520 # 1</v>
          </cell>
          <cell r="C4798" t="str">
            <v>BIMBO IRAPUATO</v>
          </cell>
        </row>
        <row r="4799">
          <cell r="A4799" t="str">
            <v>BIM-014767</v>
          </cell>
          <cell r="B4799" t="str">
            <v>BI PQ1 TOLEDO 8510 ( PANQUELERIA BATIDOS)</v>
          </cell>
          <cell r="C4799" t="str">
            <v>BIMBO IRAPUATO</v>
          </cell>
        </row>
        <row r="4800">
          <cell r="A4800" t="str">
            <v>BIM-014768</v>
          </cell>
          <cell r="B4800" t="str">
            <v>BI BO1 TRANSPORTADOR MOLDES BO1-40 ( SALIDA DE DESMOLDEADOR )</v>
          </cell>
          <cell r="C4800" t="str">
            <v>BIMBO IRAPUATO</v>
          </cell>
        </row>
        <row r="4801">
          <cell r="A4801" t="str">
            <v>BIM-014769</v>
          </cell>
          <cell r="B4801" t="str">
            <v>BI BO1 TRANSPORTADOR MOLDES BO1-47 ( RECTO INCLINADO )</v>
          </cell>
          <cell r="C4801" t="str">
            <v>BIMBO IRAPUATO</v>
          </cell>
        </row>
        <row r="4802">
          <cell r="A4802" t="str">
            <v>BIM-014770</v>
          </cell>
          <cell r="B4802" t="str">
            <v>BI BO1 TRANSPORTADOR MOLDES BO1-44 ( CURVO SALIDA DEL DESVIADOR VERTICAL )</v>
          </cell>
          <cell r="C4802" t="str">
            <v>BIMBO IRAPUATO</v>
          </cell>
        </row>
        <row r="4803">
          <cell r="A4803" t="str">
            <v>BIM-014771</v>
          </cell>
          <cell r="B4803" t="str">
            <v>BI BO1 TRANSPORTADOR MOLDES BO1-45 RECTO BY-PASS</v>
          </cell>
          <cell r="C4803" t="str">
            <v>BIMBO IRAPUATO</v>
          </cell>
        </row>
        <row r="4804">
          <cell r="A4804" t="str">
            <v>BIM-014772</v>
          </cell>
          <cell r="B4804" t="str">
            <v>BI BO1 TRANSPORTADOR MOLDES BO1-46 ( CURVO ENTRADA A DESVIADOR VERTICAL )</v>
          </cell>
          <cell r="C4804" t="str">
            <v>BIMBO IRAPUATO</v>
          </cell>
        </row>
        <row r="4805">
          <cell r="A4805" t="str">
            <v>BIM-014773</v>
          </cell>
          <cell r="B4805" t="str">
            <v>BI BO1 TRANSPORTADOR PRODUCTO BO1-36 ( RECTO  SECADO DECORADO )</v>
          </cell>
          <cell r="C4805" t="str">
            <v>BIMBO IRAPUATO</v>
          </cell>
        </row>
        <row r="4806">
          <cell r="A4806" t="str">
            <v>BIM-014774</v>
          </cell>
          <cell r="B4806" t="str">
            <v>BI BO1 TRANSPORTADOR MOLDES BO1-48 RECTO DESVIADOR VERTICAL</v>
          </cell>
          <cell r="C4806" t="str">
            <v>BIMBO IRAPUATO</v>
          </cell>
        </row>
        <row r="4807">
          <cell r="A4807" t="str">
            <v>BIM-014777</v>
          </cell>
          <cell r="B4807" t="str">
            <v>BI DO1 BATIDORA GLEN 340 AMF 340</v>
          </cell>
          <cell r="C4807" t="str">
            <v>BIMBO IRAPUATO</v>
          </cell>
        </row>
        <row r="4808">
          <cell r="A4808" t="str">
            <v>BIM-014784</v>
          </cell>
          <cell r="B4808" t="str">
            <v>BI PN1 MEDIDOR DE AGUA DE ESPONJAS</v>
          </cell>
          <cell r="C4808" t="str">
            <v>BIMBO IRAPUATO</v>
          </cell>
        </row>
        <row r="4809">
          <cell r="A4809" t="str">
            <v>BIM-014789</v>
          </cell>
          <cell r="B4809" t="str">
            <v>BI PN1 INTERCAMBIADOR CREPACO APV</v>
          </cell>
          <cell r="C4809" t="str">
            <v>BIMBO IRAPUATO</v>
          </cell>
        </row>
        <row r="4810">
          <cell r="A4810" t="str">
            <v>BIM-014810</v>
          </cell>
          <cell r="B4810" t="str">
            <v>BI PB2 HORNO B.P. APV 970</v>
          </cell>
          <cell r="C4810" t="str">
            <v>BIMBO IRAPUATO</v>
          </cell>
        </row>
        <row r="4811">
          <cell r="A4811" t="str">
            <v>BIM-014838</v>
          </cell>
          <cell r="B4811" t="str">
            <v>BI TOA MEDIDOR AGUA PARA PREPARADO DE MASA</v>
          </cell>
          <cell r="C4811" t="str">
            <v>BIMBO IRAPUATO</v>
          </cell>
        </row>
        <row r="4812">
          <cell r="A4812" t="str">
            <v>BIM-014849</v>
          </cell>
          <cell r="B4812" t="str">
            <v>BI PN1 TANQUE PESADOR DE 680 KG PAN 8000</v>
          </cell>
          <cell r="C4812" t="str">
            <v>BIMBO IRAPUATO</v>
          </cell>
        </row>
        <row r="4813">
          <cell r="A4813" t="str">
            <v>BIM-014850</v>
          </cell>
          <cell r="B4813" t="str">
            <v>BI PN1 TRANSPORTADOR RECTO INCLINADO RODILLOS LOCOS</v>
          </cell>
          <cell r="C4813" t="str">
            <v>BIMBO IRAPUATO</v>
          </cell>
        </row>
        <row r="4814">
          <cell r="A4814" t="str">
            <v>BIM-014851</v>
          </cell>
          <cell r="B4814" t="str">
            <v>PLATAFORMA  DE RODILLOS PARA ESTIBAR MOLDES</v>
          </cell>
          <cell r="C4814" t="str">
            <v>BIMBO IRAPUATO</v>
          </cell>
        </row>
        <row r="4815">
          <cell r="A4815" t="str">
            <v>BIM-014853</v>
          </cell>
          <cell r="B4815" t="str">
            <v>BI SAN ESPUMADOR</v>
          </cell>
          <cell r="C4815" t="str">
            <v>BIMBO IRAPUATO</v>
          </cell>
        </row>
        <row r="4816">
          <cell r="A4816" t="str">
            <v>BIM-014854</v>
          </cell>
          <cell r="B4816" t="str">
            <v>BI SAN PLATAFORMA AEREA DE ALT. 7.92 MTS.</v>
          </cell>
          <cell r="C4816" t="str">
            <v>BIMBO IRAPUATO</v>
          </cell>
        </row>
        <row r="4817">
          <cell r="A4817" t="str">
            <v>BIM-014856</v>
          </cell>
          <cell r="B4817" t="str">
            <v>BI TOA ELEVADOR DE MASA MAQUINDAL L-1A Y B   (TTR-01)</v>
          </cell>
          <cell r="C4817" t="str">
            <v>BIMBO IRAPUATO</v>
          </cell>
        </row>
        <row r="4818">
          <cell r="A4818" t="str">
            <v>BIM-014857</v>
          </cell>
          <cell r="B4818" t="str">
            <v>BI TOA TRANSPORTADOR REVERSIBLE TOLVAS A Y B (TTR-03)</v>
          </cell>
          <cell r="C4818" t="str">
            <v>BIMBO IRAPUATO</v>
          </cell>
        </row>
        <row r="4819">
          <cell r="A4819" t="str">
            <v>BIM-014861</v>
          </cell>
          <cell r="B4819" t="str">
            <v>BI TOB COMAL HERRERA # 1B</v>
          </cell>
          <cell r="C4819" t="str">
            <v>BIMBO IRAPUATO</v>
          </cell>
        </row>
        <row r="4820">
          <cell r="A4820" t="str">
            <v>BIM-014866</v>
          </cell>
          <cell r="B4820" t="str">
            <v>BI TOA SELLADORA EMPLEX</v>
          </cell>
          <cell r="C4820" t="str">
            <v>BIMBO IRAPUATO</v>
          </cell>
        </row>
        <row r="4821">
          <cell r="A4821" t="str">
            <v>BIM-014867</v>
          </cell>
          <cell r="B4821" t="str">
            <v>BI BO1 TRANSPORTADOR MOLDES BO1-42 ( ENTRADA AL LIMPIADOR DE MOLDES )</v>
          </cell>
          <cell r="C4821" t="str">
            <v>BIMBO IRAPUATO</v>
          </cell>
        </row>
        <row r="4822">
          <cell r="A4822" t="str">
            <v>BIM-014868</v>
          </cell>
          <cell r="B4822" t="str">
            <v>TRANSP CURVO 90 BANDA TERMOPLASTICO B-43</v>
          </cell>
          <cell r="C4822" t="str">
            <v>BIMBO IRAPUATO</v>
          </cell>
        </row>
        <row r="4823">
          <cell r="A4823" t="str">
            <v>BIM-014869</v>
          </cell>
          <cell r="B4823" t="str">
            <v>BI BO1 TRANSPORTADOR DE LEVANTADO DE PRODUCTO ( UBE )</v>
          </cell>
          <cell r="C4823" t="str">
            <v>BIMBO IRAPUATO</v>
          </cell>
        </row>
        <row r="4824">
          <cell r="A4824" t="str">
            <v>BIM-014870</v>
          </cell>
          <cell r="B4824" t="str">
            <v>ACOSTADOR MOLDES TRANSPORTADOR RH</v>
          </cell>
          <cell r="C4824" t="str">
            <v>BIMBO IRAPUATO</v>
          </cell>
        </row>
        <row r="4825">
          <cell r="A4825" t="str">
            <v>BIM-014871</v>
          </cell>
          <cell r="B4825" t="str">
            <v>BI BO1 TRANSPORTADOR PRODUCTO BO1-26 ( ALINEADOR DE YOYOS )</v>
          </cell>
          <cell r="C4825" t="str">
            <v>BIMBO IRAPUATO</v>
          </cell>
        </row>
        <row r="4826">
          <cell r="A4826" t="str">
            <v>BIM-014873</v>
          </cell>
          <cell r="B4826" t="str">
            <v>BI BO1 TRANSPORTADOR BO1-47 TRANSFER ANTES DE DESVIADOR</v>
          </cell>
          <cell r="C4826" t="str">
            <v>BIMBO IRAPUATO</v>
          </cell>
        </row>
        <row r="4827">
          <cell r="A4827" t="str">
            <v>BIM-014875</v>
          </cell>
          <cell r="B4827" t="str">
            <v>BI BO1 INYECTORA DE CHOCOLATE</v>
          </cell>
          <cell r="C4827" t="str">
            <v>BIMBO IRAPUATO</v>
          </cell>
        </row>
        <row r="4828">
          <cell r="A4828" t="str">
            <v>BIM-014878</v>
          </cell>
          <cell r="B4828" t="str">
            <v>BI BO1 INTERCAMBIADOR DE CALOR</v>
          </cell>
          <cell r="C4828" t="str">
            <v>BIMBO IRAPUATO</v>
          </cell>
        </row>
        <row r="4829">
          <cell r="A4829" t="str">
            <v>BIM-014879</v>
          </cell>
          <cell r="B4829" t="str">
            <v>BI TOA EMBOLSADORA FORMOST # 1A</v>
          </cell>
          <cell r="C4829" t="str">
            <v>BIMBO IRAPUATO</v>
          </cell>
        </row>
        <row r="4830">
          <cell r="A4830" t="str">
            <v>BIM-014883</v>
          </cell>
          <cell r="B4830" t="str">
            <v>BI BO1 TRANSPORTADOR PRODUCTO BO1-23 ( CURVO ENTRADA AL DETECTOR DE METALES TIPO</v>
          </cell>
          <cell r="C4830" t="str">
            <v>BIMBO IRAPUATO</v>
          </cell>
        </row>
        <row r="4831">
          <cell r="A4831" t="str">
            <v>BIM-014884</v>
          </cell>
          <cell r="B4831" t="str">
            <v>BI MM BOMBA P/ACEITE P.H. # 1 ( CUARTO DE MAQUINAS )</v>
          </cell>
          <cell r="C4831" t="str">
            <v>BIMBO IRAPUATO</v>
          </cell>
        </row>
        <row r="4832">
          <cell r="A4832" t="str">
            <v>BIM-014885</v>
          </cell>
          <cell r="B4832" t="str">
            <v>BI MM TABLERO ELECTRICO DE SISTEMA APH  1 CAPH</v>
          </cell>
          <cell r="C4832" t="str">
            <v>BIMBO IRAPUATO</v>
          </cell>
        </row>
        <row r="4833">
          <cell r="A4833" t="str">
            <v>BIM-014889</v>
          </cell>
          <cell r="B4833" t="str">
            <v>BI TMR ENFRIADOR PRODUCTO ( 9 NIVELES )</v>
          </cell>
          <cell r="C4833" t="str">
            <v>BIMBO IRAPUATO</v>
          </cell>
        </row>
        <row r="4834">
          <cell r="A4834" t="str">
            <v>BIM-014897</v>
          </cell>
          <cell r="B4834" t="str">
            <v>BASCULA  ELECTRONICA DIGITAL</v>
          </cell>
          <cell r="C4834" t="str">
            <v>BIMBO IRAPUATO</v>
          </cell>
        </row>
        <row r="4835">
          <cell r="A4835" t="str">
            <v>BIM-014904</v>
          </cell>
          <cell r="B4835" t="str">
            <v>BI TOB TRANSPORTADOR ENTRADA NIVEL B (TTR-13)</v>
          </cell>
          <cell r="C4835" t="str">
            <v>BIMBO IRAPUATO</v>
          </cell>
        </row>
        <row r="4836">
          <cell r="A4836" t="str">
            <v>BIM-014905</v>
          </cell>
          <cell r="B4836" t="str">
            <v>BI TOA TRANSPORTADOR ENTRADA NIVEL A (TTR-12)</v>
          </cell>
          <cell r="C4836" t="str">
            <v>BIMBO IRAPUATO</v>
          </cell>
        </row>
        <row r="4837">
          <cell r="A4837" t="str">
            <v>BIM-014906</v>
          </cell>
          <cell r="B4837" t="str">
            <v>BI TOA TRANSPORTADOR SALIDA ENFRIADOR  NIVEL A (TTR-14)</v>
          </cell>
          <cell r="C4837" t="str">
            <v>BIMBO IRAPUATO</v>
          </cell>
        </row>
        <row r="4838">
          <cell r="A4838" t="str">
            <v>BIM-014908</v>
          </cell>
          <cell r="B4838" t="str">
            <v>BI CM COMPRESOR INGERSOL RAND # 3 MOD SSR-XF75</v>
          </cell>
          <cell r="C4838" t="str">
            <v>BIMBO IRAPUATO</v>
          </cell>
        </row>
        <row r="4839">
          <cell r="A4839" t="str">
            <v>BIM-014911</v>
          </cell>
          <cell r="B4839" t="str">
            <v>BOMBA DE DIAFRAGMA No PARTE 101</v>
          </cell>
          <cell r="C4839" t="str">
            <v>BIMBO IRAPUATO</v>
          </cell>
        </row>
        <row r="4840">
          <cell r="A4840" t="str">
            <v>BIM-014912</v>
          </cell>
          <cell r="B4840" t="str">
            <v>BI TOA ENFRIADOR I J WHITE INTERIOR</v>
          </cell>
          <cell r="C4840" t="str">
            <v>BIMBO IRAPUATO</v>
          </cell>
        </row>
        <row r="4841">
          <cell r="A4841" t="str">
            <v>BIM-014937</v>
          </cell>
          <cell r="B4841" t="str">
            <v>MAQUINA CODIFICADORA</v>
          </cell>
          <cell r="C4841" t="str">
            <v>BIMBO IRAPUATO</v>
          </cell>
        </row>
        <row r="4842">
          <cell r="A4842" t="str">
            <v>BIM-014939</v>
          </cell>
          <cell r="B4842" t="str">
            <v>MAQUINA CODIFICADORA</v>
          </cell>
          <cell r="C4842" t="str">
            <v>BIMBO IRAPUATO</v>
          </cell>
        </row>
        <row r="4843">
          <cell r="A4843" t="str">
            <v>BIM-014940</v>
          </cell>
          <cell r="B4843" t="str">
            <v>MAQUINA CODIFICADORA</v>
          </cell>
          <cell r="C4843" t="str">
            <v>BIMBO IRAPUATO</v>
          </cell>
        </row>
        <row r="4844">
          <cell r="A4844" t="str">
            <v>BIM-014956</v>
          </cell>
          <cell r="B4844" t="str">
            <v>CODIFICADOR ELECTRONICO</v>
          </cell>
          <cell r="C4844" t="str">
            <v>BIMBO IRAPUATO</v>
          </cell>
        </row>
        <row r="4845">
          <cell r="A4845" t="str">
            <v>BIM-014957</v>
          </cell>
          <cell r="B4845" t="str">
            <v>CODIFICADOR ELECTRONICO</v>
          </cell>
          <cell r="C4845" t="str">
            <v>BIMBO IRAPUATO</v>
          </cell>
        </row>
        <row r="4846">
          <cell r="A4846" t="str">
            <v>BIM-014968</v>
          </cell>
          <cell r="B4846" t="str">
            <v>BI TOB EMBOLSADORA FORMOST 1B</v>
          </cell>
          <cell r="C4846" t="str">
            <v>BIMBO IRAPUATO</v>
          </cell>
        </row>
        <row r="4847">
          <cell r="A4847" t="str">
            <v>BIM-014969</v>
          </cell>
          <cell r="B4847" t="str">
            <v>MAQUINA CODIFICADORA</v>
          </cell>
          <cell r="C4847" t="str">
            <v>BIMBO IRAPUATO</v>
          </cell>
        </row>
        <row r="4848">
          <cell r="A4848" t="str">
            <v>BIM-014976</v>
          </cell>
          <cell r="B4848" t="str">
            <v>BI CM SECADOR DE AIRE  REFRIGERATIVO MOD DXR1000</v>
          </cell>
          <cell r="C4848" t="str">
            <v>BIMBO IRAPUATO</v>
          </cell>
        </row>
        <row r="4849">
          <cell r="A4849" t="str">
            <v>BIM-014978</v>
          </cell>
          <cell r="B4849" t="str">
            <v>BI PN1 TRANSPORTADOR RECTO HORIZONTAL P 03</v>
          </cell>
          <cell r="C4849" t="str">
            <v>BIMBO IRAPUATO</v>
          </cell>
        </row>
        <row r="4850">
          <cell r="A4850" t="str">
            <v>BIM-014981</v>
          </cell>
          <cell r="B4850" t="str">
            <v>BI PQ1 DEPOSITADORA DOCCO FEDCO</v>
          </cell>
          <cell r="C4850" t="str">
            <v>BIMBO IRAPUATO</v>
          </cell>
        </row>
        <row r="4851">
          <cell r="A4851" t="str">
            <v>BIM-014993</v>
          </cell>
          <cell r="B4851" t="str">
            <v>TABLERO 4FVP GABINETE LAMINA DE ACERO</v>
          </cell>
          <cell r="C4851" t="str">
            <v>BIMBO IRAPUATO</v>
          </cell>
        </row>
        <row r="4852">
          <cell r="A4852" t="str">
            <v>BIM-014996</v>
          </cell>
          <cell r="B4852" t="str">
            <v>BI TOT SECADOR DE PRODUCTO</v>
          </cell>
          <cell r="C4852" t="str">
            <v>BIMBO IRAPUATO</v>
          </cell>
        </row>
        <row r="4853">
          <cell r="A4853" t="str">
            <v>BIM-014998</v>
          </cell>
          <cell r="B4853" t="str">
            <v>BI TOT TRANSPORTADOR ALIMENTACION A FREIDOR</v>
          </cell>
          <cell r="C4853" t="str">
            <v>BIMBO IRAPUATO</v>
          </cell>
        </row>
        <row r="4854">
          <cell r="A4854" t="str">
            <v>BIM-015005</v>
          </cell>
          <cell r="B4854" t="str">
            <v>BI PQ1 DETECTOR DE METALES</v>
          </cell>
          <cell r="C4854" t="str">
            <v>BIMBO IRAPUATO</v>
          </cell>
        </row>
        <row r="4855">
          <cell r="A4855" t="str">
            <v>BIM-015007</v>
          </cell>
          <cell r="B4855" t="str">
            <v>BI MOL DETECTOR DE METALES</v>
          </cell>
          <cell r="C4855" t="str">
            <v>BIMBO IRAPUATO</v>
          </cell>
        </row>
        <row r="4856">
          <cell r="A4856" t="str">
            <v>BIM-015008</v>
          </cell>
          <cell r="B4856" t="str">
            <v>BI DO1 DETECTOR DE METALES # 1</v>
          </cell>
          <cell r="C4856" t="str">
            <v>BIMBO IRAPUATO</v>
          </cell>
        </row>
        <row r="4857">
          <cell r="A4857" t="str">
            <v>BIM-015019</v>
          </cell>
          <cell r="B4857" t="str">
            <v>BI TOA PRE-PRENSA # 2A</v>
          </cell>
          <cell r="C4857" t="str">
            <v>BIMBO IRAPUATO</v>
          </cell>
        </row>
        <row r="4858">
          <cell r="A4858" t="str">
            <v>BIM-015023</v>
          </cell>
          <cell r="B4858" t="str">
            <v>TRANSP RECTO HORIZONTAL DOSIFICADOR MOLDES</v>
          </cell>
          <cell r="C4858" t="str">
            <v>BIMBO IRAPUATO</v>
          </cell>
        </row>
        <row r="4859">
          <cell r="A4859" t="str">
            <v>BIM-015024</v>
          </cell>
          <cell r="B4859" t="str">
            <v>TRANSP RECTO HORIZONTAL DOSIFICADOR MOLDES</v>
          </cell>
          <cell r="C4859" t="str">
            <v>BIMBO IRAPUATO</v>
          </cell>
        </row>
        <row r="4860">
          <cell r="A4860" t="str">
            <v>BIM-015025</v>
          </cell>
          <cell r="B4860" t="str">
            <v>BI PN1 MEZCLADORA DE MASA HS-24</v>
          </cell>
          <cell r="C4860" t="str">
            <v>BIMBO IRAPUATO</v>
          </cell>
        </row>
        <row r="4861">
          <cell r="A4861" t="str">
            <v>BIM-015028</v>
          </cell>
          <cell r="B4861" t="str">
            <v>BI CM TANQUE AGUA HELADA PARA INGREDIENTES ( 4500 LTS )</v>
          </cell>
          <cell r="C4861" t="str">
            <v>BIMBO IRAPUATO</v>
          </cell>
        </row>
        <row r="4862">
          <cell r="A4862" t="str">
            <v>BIM-015029</v>
          </cell>
          <cell r="B4862" t="str">
            <v>BI CM TANQUE AGUA HELADA PARA CHAQUETAS ( 10 000LTS )</v>
          </cell>
          <cell r="C4862" t="str">
            <v>BIMBO IRAPUATO</v>
          </cell>
        </row>
        <row r="4863">
          <cell r="A4863" t="str">
            <v>BIM-015030</v>
          </cell>
          <cell r="B4863" t="str">
            <v>BI CM TABLERO ELECTRICO TRANSFERENCIA AUTOMATICA ( TIPO NEMA1 )</v>
          </cell>
          <cell r="C4863" t="str">
            <v>BIMBO IRAPUATO</v>
          </cell>
        </row>
        <row r="4864">
          <cell r="A4864" t="str">
            <v>BIM-015031</v>
          </cell>
          <cell r="B4864" t="str">
            <v>BI CM PLANTA DE EMERGENCIA  # 4 MOD 3412</v>
          </cell>
          <cell r="C4864" t="str">
            <v>BIMBO IRAPUATO</v>
          </cell>
        </row>
        <row r="4865">
          <cell r="A4865" t="str">
            <v>BIM-015035</v>
          </cell>
          <cell r="B4865" t="str">
            <v>BI PQ1  TABLERO  ENFRIADOR I J WHITE</v>
          </cell>
          <cell r="C4865" t="str">
            <v>BIMBO IRAPUATO</v>
          </cell>
        </row>
        <row r="4866">
          <cell r="A4866" t="str">
            <v>BIM-015036</v>
          </cell>
          <cell r="B4866" t="str">
            <v>BI TOA TRANSPORTADOR BANDA DE ENLACE  (TTR-07)</v>
          </cell>
          <cell r="C4866" t="str">
            <v>BIMBO IRAPUATO</v>
          </cell>
        </row>
        <row r="4867">
          <cell r="A4867" t="str">
            <v>BIM-015040</v>
          </cell>
          <cell r="B4867" t="str">
            <v>BI PQ1 HORNO MEINCKE</v>
          </cell>
          <cell r="C4867" t="str">
            <v>BIMBO IRAPUATO</v>
          </cell>
        </row>
        <row r="4868">
          <cell r="A4868" t="str">
            <v>BIM-015041</v>
          </cell>
          <cell r="B4868" t="str">
            <v>BI PQ1 BATIDORA GLEN AMF 340 # 2</v>
          </cell>
          <cell r="C4868" t="str">
            <v>BIMBO IRAPUATO</v>
          </cell>
        </row>
        <row r="4869">
          <cell r="A4869" t="str">
            <v>BIM-015044</v>
          </cell>
          <cell r="B4869" t="str">
            <v>BI PQ1 TRANSPORTADOR MOLDES PQ-1504  ( CURVO )</v>
          </cell>
          <cell r="C4869" t="str">
            <v>BIMBO IRAPUATO</v>
          </cell>
        </row>
        <row r="4870">
          <cell r="A4870" t="str">
            <v>BIM-015045</v>
          </cell>
          <cell r="B4870" t="str">
            <v>BI PQ1 TRANSPORTADOR MOLDES PQ-1502 ( CURVO )</v>
          </cell>
          <cell r="C4870" t="str">
            <v>BIMBO IRAPUATO</v>
          </cell>
        </row>
        <row r="4871">
          <cell r="A4871" t="str">
            <v>BIM-015046</v>
          </cell>
          <cell r="B4871" t="str">
            <v>BI PQ1 TRANSPORTADOR MOLDES PQ-1801 ( CURVO )</v>
          </cell>
          <cell r="C4871" t="str">
            <v>BIMBO IRAPUATO</v>
          </cell>
        </row>
        <row r="4872">
          <cell r="A4872" t="str">
            <v>BIM-015047</v>
          </cell>
          <cell r="B4872" t="str">
            <v>BI PQ1 TRANSPORTADOR MOLDES PQ-1405 ( CURVO )</v>
          </cell>
          <cell r="C4872" t="str">
            <v>BIMBO IRAPUATO</v>
          </cell>
        </row>
        <row r="4873">
          <cell r="A4873" t="str">
            <v>BIM-015048</v>
          </cell>
          <cell r="B4873" t="str">
            <v>BI CM TABLERO ELECTRICO COMPRESORES DE REFRIGERACION 1FCM</v>
          </cell>
          <cell r="C4873" t="str">
            <v>BIMBO IRAPUATO</v>
          </cell>
        </row>
        <row r="4874">
          <cell r="A4874" t="str">
            <v>BIM-015049</v>
          </cell>
          <cell r="B4874" t="str">
            <v>BI CM TABLERO ELECTRICO COMPRESORES DE AIRE 3FCM</v>
          </cell>
          <cell r="C4874" t="str">
            <v>BIMBO IRAPUATO</v>
          </cell>
        </row>
        <row r="4875">
          <cell r="A4875" t="str">
            <v>BIM-015050</v>
          </cell>
          <cell r="B4875" t="str">
            <v>BI CM TABLERO ELECTRICO CALDERAS 2FCM</v>
          </cell>
          <cell r="C4875" t="str">
            <v>BIMBO IRAPUATO</v>
          </cell>
        </row>
        <row r="4876">
          <cell r="A4876" t="str">
            <v>BIM-015051</v>
          </cell>
          <cell r="B4876" t="str">
            <v>BI MM SILO REIMELT  # 1</v>
          </cell>
          <cell r="C4876" t="str">
            <v>BIMBO IRAPUATO</v>
          </cell>
        </row>
        <row r="4877">
          <cell r="A4877" t="str">
            <v>BIM-015052</v>
          </cell>
          <cell r="B4877" t="str">
            <v>BI MM SILO REIMELT  # 2</v>
          </cell>
          <cell r="C4877" t="str">
            <v>BIMBO IRAPUATO</v>
          </cell>
        </row>
        <row r="4878">
          <cell r="A4878" t="str">
            <v>BIM-015053</v>
          </cell>
          <cell r="B4878" t="str">
            <v>BI MM SILO REIMELT  # 3</v>
          </cell>
          <cell r="C4878" t="str">
            <v>BIMBO IRAPUATO</v>
          </cell>
        </row>
        <row r="4879">
          <cell r="A4879" t="str">
            <v>BIM-015054</v>
          </cell>
          <cell r="B4879" t="str">
            <v>BI MM SILO REIMELT  # 4</v>
          </cell>
          <cell r="C4879" t="str">
            <v>BIMBO IRAPUATO</v>
          </cell>
        </row>
        <row r="4880">
          <cell r="A4880" t="str">
            <v>BIM-015055</v>
          </cell>
          <cell r="B4880" t="str">
            <v>BI BO1 TANQUE FERMENTADOR # 1</v>
          </cell>
          <cell r="C4880" t="str">
            <v>BIMBO IRAPUATO</v>
          </cell>
        </row>
        <row r="4881">
          <cell r="A4881" t="str">
            <v>BIM-015056</v>
          </cell>
          <cell r="B4881" t="str">
            <v>BI BO1 TANQUE FERMENTADOR # 2</v>
          </cell>
          <cell r="C4881" t="str">
            <v>BIMBO IRAPUATO</v>
          </cell>
        </row>
        <row r="4882">
          <cell r="A4882" t="str">
            <v>BIM-015057</v>
          </cell>
          <cell r="B4882" t="str">
            <v>BI BO1 TANQUE FERMENTADOR # 3</v>
          </cell>
          <cell r="C4882" t="str">
            <v>BIMBO IRAPUATO</v>
          </cell>
        </row>
        <row r="4883">
          <cell r="A4883" t="str">
            <v>BIM-015061</v>
          </cell>
          <cell r="B4883" t="str">
            <v>BI MM TANQUE DE ACEITE PH1</v>
          </cell>
          <cell r="C4883" t="str">
            <v>BIMBO IRAPUATO</v>
          </cell>
        </row>
        <row r="4884">
          <cell r="A4884" t="str">
            <v>BIM-015062</v>
          </cell>
          <cell r="B4884" t="str">
            <v>BI MM TANQUE DE ACEITE PH2</v>
          </cell>
          <cell r="C4884" t="str">
            <v>BIMBO IRAPUATO</v>
          </cell>
        </row>
        <row r="4885">
          <cell r="A4885" t="str">
            <v>BIM-015065</v>
          </cell>
          <cell r="B4885" t="str">
            <v>BOMBA ACCIONAMIENTO NEUMATICO INYECTORA NEGRITO</v>
          </cell>
          <cell r="C4885" t="str">
            <v>BIMBO IRAPUATO</v>
          </cell>
        </row>
        <row r="4886">
          <cell r="A4886" t="str">
            <v>BIM-015066</v>
          </cell>
          <cell r="B4886" t="str">
            <v>BI BO1 REBANADORA DE PAN PARA MEDIAS NOCHES</v>
          </cell>
          <cell r="C4886" t="str">
            <v>BIMBO IRAPUATO</v>
          </cell>
        </row>
        <row r="4887">
          <cell r="A4887" t="str">
            <v>BIM-015067</v>
          </cell>
          <cell r="B4887" t="str">
            <v>BI BO1 REBANADORA DE BOLLOS</v>
          </cell>
          <cell r="C4887" t="str">
            <v>BIMBO IRAPUATO</v>
          </cell>
        </row>
        <row r="4888">
          <cell r="A4888" t="str">
            <v>BIM-015068</v>
          </cell>
          <cell r="B4888" t="str">
            <v>BI BO1 TRANSPORTADOR PRODUCTO BO1-35 ( RECTO  SECADO DECORADO )</v>
          </cell>
          <cell r="C4888" t="str">
            <v>BIMBO IRAPUATO</v>
          </cell>
        </row>
        <row r="4889">
          <cell r="A4889" t="str">
            <v>BIM-015069</v>
          </cell>
          <cell r="B4889" t="str">
            <v>TRANSPORTADOR RECTO DE 6.35 M B-30</v>
          </cell>
          <cell r="C4889" t="str">
            <v>BIMBO IRAPUATO</v>
          </cell>
        </row>
        <row r="4890">
          <cell r="A4890" t="str">
            <v>BIM-015070</v>
          </cell>
          <cell r="B4890" t="str">
            <v>TRANSPORTADOR RECTO DE 12.45 M B-36</v>
          </cell>
          <cell r="C4890" t="str">
            <v>BIMBO IRAPUATO</v>
          </cell>
        </row>
        <row r="4891">
          <cell r="A4891" t="str">
            <v>BIM-015071</v>
          </cell>
          <cell r="B4891" t="str">
            <v>TRANSPORTADOR RECTO DE 12.45 M B-36-A</v>
          </cell>
          <cell r="C4891" t="str">
            <v>BIMBO IRAPUATO</v>
          </cell>
        </row>
        <row r="4892">
          <cell r="A4892" t="str">
            <v>BIM-015072</v>
          </cell>
          <cell r="B4892" t="str">
            <v>BI BO1 TRANSPORTADOR DETECTOR DE METALES ( DE BOLLO )</v>
          </cell>
          <cell r="C4892" t="str">
            <v>BIMBO IRAPUATO</v>
          </cell>
        </row>
        <row r="4893">
          <cell r="A4893" t="str">
            <v>BIM-015073</v>
          </cell>
          <cell r="B4893" t="str">
            <v>BI BO1 DETECTOR DE METALES ( NEGRITO )</v>
          </cell>
          <cell r="C4893" t="str">
            <v>BIMBO IRAPUATO</v>
          </cell>
        </row>
        <row r="4894">
          <cell r="A4894" t="str">
            <v>BIM-015074</v>
          </cell>
          <cell r="B4894" t="str">
            <v>MESA -GABINETE  ACERO INOXIDABLE ESPECIAL PARA LAB</v>
          </cell>
          <cell r="C4894" t="str">
            <v>BIMBO IRAPUATO</v>
          </cell>
        </row>
        <row r="4895">
          <cell r="A4895" t="str">
            <v>BIM-015075</v>
          </cell>
          <cell r="B4895" t="str">
            <v>MESA -GABINETE  ACERO INOXIDABLE ESPECIAL PARA LAB</v>
          </cell>
          <cell r="C4895" t="str">
            <v>BIMBO IRAPUATO</v>
          </cell>
        </row>
        <row r="4896">
          <cell r="A4896" t="str">
            <v>BIM-015076</v>
          </cell>
          <cell r="B4896" t="str">
            <v>MESA -GABINETE  ACERO INOXIDABLE ESPECIAL PARA LAB</v>
          </cell>
          <cell r="C4896" t="str">
            <v>BIMBO IRAPUATO</v>
          </cell>
        </row>
        <row r="4897">
          <cell r="A4897" t="str">
            <v>BIM-015077</v>
          </cell>
          <cell r="B4897" t="str">
            <v>BI BO1 DIVISORA DE MASA # 2</v>
          </cell>
          <cell r="C4897" t="str">
            <v>BIMBO IRAPUATO</v>
          </cell>
        </row>
        <row r="4898">
          <cell r="A4898" t="str">
            <v>BIM-015078</v>
          </cell>
          <cell r="B4898" t="str">
            <v>BI BO1 DIVISORA DE MASA # 1</v>
          </cell>
          <cell r="C4898" t="str">
            <v>BIMBO IRAPUATO</v>
          </cell>
        </row>
        <row r="4899">
          <cell r="A4899" t="str">
            <v>BIM-015080</v>
          </cell>
          <cell r="B4899" t="str">
            <v>BI PQ1 DETECTOR DE METALES # 2</v>
          </cell>
          <cell r="C4899" t="str">
            <v>BIMBO IRAPUATO</v>
          </cell>
        </row>
        <row r="4900">
          <cell r="A4900" t="str">
            <v>BIM-015081</v>
          </cell>
          <cell r="B4900" t="str">
            <v>BI DO1 AZUCARADOR DCA  # 1  MOD 121/A</v>
          </cell>
          <cell r="C4900" t="str">
            <v>BIMBO IRAPUATO</v>
          </cell>
        </row>
        <row r="4901">
          <cell r="A4901" t="str">
            <v>BIM-015082</v>
          </cell>
          <cell r="B4901" t="str">
            <v>BI DO1 AZUCARADOR DCA  # 2 MOD 121/A</v>
          </cell>
          <cell r="C4901" t="str">
            <v>BIMBO IRAPUATO</v>
          </cell>
        </row>
        <row r="4902">
          <cell r="A4902" t="str">
            <v>BIM-015086</v>
          </cell>
          <cell r="B4902" t="str">
            <v>BI CM COMPRESOR MYCOM # 5 MOD F2WA</v>
          </cell>
          <cell r="C4902" t="str">
            <v>BIMBO IRAPUATO</v>
          </cell>
        </row>
        <row r="4903">
          <cell r="A4903" t="str">
            <v>BIM-015087</v>
          </cell>
          <cell r="B4903" t="str">
            <v>BI CM COMPRESOR MYCOM # 6 MOD F2WA</v>
          </cell>
          <cell r="C4903" t="str">
            <v>BIMBO IRAPUATO</v>
          </cell>
        </row>
        <row r="4904">
          <cell r="A4904" t="str">
            <v>BIM-015088</v>
          </cell>
          <cell r="B4904" t="str">
            <v>MAQUINA CODIFICADORA AUTOMATICA A200</v>
          </cell>
          <cell r="C4904" t="str">
            <v>BIMBO IRAPUATO</v>
          </cell>
        </row>
        <row r="4905">
          <cell r="A4905" t="str">
            <v>BIM-015099</v>
          </cell>
          <cell r="B4905" t="str">
            <v>BI MM SILO  # 7</v>
          </cell>
          <cell r="C4905" t="str">
            <v>BIMBO IRAPUATO</v>
          </cell>
        </row>
        <row r="4906">
          <cell r="A4906" t="str">
            <v>BIM-015100</v>
          </cell>
          <cell r="B4906" t="str">
            <v>BI MM SOPLADOR SILO 7</v>
          </cell>
          <cell r="C4906" t="str">
            <v>BIMBO IRAPUATO</v>
          </cell>
        </row>
        <row r="4907">
          <cell r="A4907" t="str">
            <v>BIM-015101</v>
          </cell>
          <cell r="B4907" t="str">
            <v>BI PQ1 TOLVA PESADORA ACEMEX</v>
          </cell>
          <cell r="C4907" t="str">
            <v>BIMBO IRAPUATO</v>
          </cell>
        </row>
        <row r="4908">
          <cell r="A4908" t="str">
            <v>BIM-015124</v>
          </cell>
          <cell r="B4908" t="str">
            <v>BI BO1 ENVOLVEDORA # 3</v>
          </cell>
          <cell r="C4908" t="str">
            <v>BIMBO IRAPUATO</v>
          </cell>
        </row>
        <row r="4909">
          <cell r="A4909" t="str">
            <v>BIM-015125</v>
          </cell>
          <cell r="B4909" t="str">
            <v>TERMOIMPRESOR CONTINUO</v>
          </cell>
          <cell r="C4909" t="str">
            <v>BIMBO IRAPUATO</v>
          </cell>
        </row>
        <row r="4910">
          <cell r="A4910" t="str">
            <v>BIM-015126</v>
          </cell>
          <cell r="B4910" t="str">
            <v>CAJAS FORMADORAS PARA ENVOLVEDORA WA-520</v>
          </cell>
          <cell r="C4910" t="str">
            <v>BIMBO IRAPUATO</v>
          </cell>
        </row>
        <row r="4911">
          <cell r="A4911" t="str">
            <v>BIM-015127</v>
          </cell>
          <cell r="B4911" t="str">
            <v>BI BO1 TRANSPORTADOR PRODUCTO BO1-19 ( RECTO )</v>
          </cell>
          <cell r="C4911" t="str">
            <v>BIMBO IRAPUATO</v>
          </cell>
        </row>
        <row r="4912">
          <cell r="A4912" t="str">
            <v>BIM-015128</v>
          </cell>
          <cell r="B4912" t="str">
            <v>TRASPORTADOR DESCARGA DONAS</v>
          </cell>
          <cell r="C4912" t="str">
            <v>BIMBO IRAPUATO</v>
          </cell>
        </row>
        <row r="4913">
          <cell r="A4913" t="str">
            <v>BIM-015129</v>
          </cell>
          <cell r="B4913" t="str">
            <v>BI BO1 ENVOLVEDORA # 2</v>
          </cell>
          <cell r="C4913" t="str">
            <v>BIMBO IRAPUATO</v>
          </cell>
        </row>
        <row r="4914">
          <cell r="A4914" t="str">
            <v>BIM-015130</v>
          </cell>
          <cell r="B4914" t="str">
            <v>BI BO1 TRANSPORTADOR PRODUCTO ALIMENTACION A ENVOLVEDORA # 2</v>
          </cell>
          <cell r="C4914" t="str">
            <v>BIMBO IRAPUATO</v>
          </cell>
        </row>
        <row r="4915">
          <cell r="A4915" t="str">
            <v>BIM-015131</v>
          </cell>
          <cell r="B4915" t="str">
            <v>BI BO1 ENVOLVEDORA # 1</v>
          </cell>
          <cell r="C4915" t="str">
            <v>BIMBO IRAPUATO</v>
          </cell>
        </row>
        <row r="4916">
          <cell r="A4916" t="str">
            <v>BIM-015132</v>
          </cell>
          <cell r="B4916" t="str">
            <v>BI BO1 TRANSPORTADOR PRODUCTO ALIMENTACION A ENVOLVEDORA # 3</v>
          </cell>
          <cell r="C4916" t="str">
            <v>BIMBO IRAPUATO</v>
          </cell>
        </row>
        <row r="4917">
          <cell r="A4917" t="str">
            <v>BIM-015135</v>
          </cell>
          <cell r="B4917" t="str">
            <v>BI BO1 DECORADORA GLASEADORA DE NEGRITOS</v>
          </cell>
          <cell r="C4917" t="str">
            <v>BIMBO IRAPUATO</v>
          </cell>
        </row>
        <row r="4918">
          <cell r="A4918" t="str">
            <v>BIM-015136</v>
          </cell>
          <cell r="B4918" t="str">
            <v>BI BO1 TRANSPORTADOR PRODUCTO BO1-31 ( FLAT FLEX SANIT RECTO DECORADO )</v>
          </cell>
          <cell r="C4918" t="str">
            <v>BIMBO IRAPUATO</v>
          </cell>
        </row>
        <row r="4919">
          <cell r="A4919" t="str">
            <v>BIM-015137</v>
          </cell>
          <cell r="B4919" t="str">
            <v>TABLERO ELECTRICO DE DECORADORA</v>
          </cell>
          <cell r="C4919" t="str">
            <v>BIMBO IRAPUATO</v>
          </cell>
        </row>
        <row r="4920">
          <cell r="A4920" t="str">
            <v>BIM-015138</v>
          </cell>
          <cell r="B4920" t="str">
            <v>BI PQ1 ENVOLVEDORA FMC 520 # 3</v>
          </cell>
          <cell r="C4920" t="str">
            <v>BIMBO IRAPUATO</v>
          </cell>
        </row>
        <row r="4921">
          <cell r="A4921" t="str">
            <v>BIM-015148</v>
          </cell>
          <cell r="B4921" t="str">
            <v>BI CM SUBESTACION ELECTRICA</v>
          </cell>
          <cell r="C4921" t="str">
            <v>BIMBO IRAPUATO</v>
          </cell>
        </row>
        <row r="4922">
          <cell r="A4922" t="str">
            <v>BIM-015150</v>
          </cell>
          <cell r="B4922" t="str">
            <v>BI CM TRANSFORMADOR DE FUERZA E ILUMINACION 1500 KVA</v>
          </cell>
          <cell r="C4922" t="str">
            <v>BIMBO IRAPUATO</v>
          </cell>
        </row>
        <row r="4923">
          <cell r="A4923" t="str">
            <v>BIM-015151</v>
          </cell>
          <cell r="B4923" t="str">
            <v>BI CM TABLERO ELECTRICO DE DISTRIBUCION # 1</v>
          </cell>
          <cell r="C4923" t="str">
            <v>BIMBO IRAPUATO</v>
          </cell>
        </row>
        <row r="4924">
          <cell r="A4924" t="str">
            <v>BIM-015153</v>
          </cell>
          <cell r="B4924" t="str">
            <v>BI PQ1 ENVOLVEDORA MAQUINDAL # 4</v>
          </cell>
          <cell r="C4924" t="str">
            <v>BIMBO IRAPUATO</v>
          </cell>
        </row>
        <row r="4925">
          <cell r="A4925" t="str">
            <v>BIM-015154</v>
          </cell>
          <cell r="B4925" t="str">
            <v>CARGADOR- DESCARGADOR PARA HORNO</v>
          </cell>
          <cell r="C4925" t="str">
            <v>BIMBO IRAPUATO</v>
          </cell>
        </row>
        <row r="4926">
          <cell r="A4926" t="str">
            <v>BIM-015157</v>
          </cell>
          <cell r="B4926" t="str">
            <v>BI PQ1 TRANSPORTADOR MOLDES PQ-1401</v>
          </cell>
          <cell r="C4926" t="str">
            <v>BIMBO IRAPUATO</v>
          </cell>
        </row>
        <row r="4927">
          <cell r="A4927" t="str">
            <v>BIM-015158</v>
          </cell>
          <cell r="B4927" t="str">
            <v>BI PQ1 TRANSPORTADOR MOLDES PQ-1503</v>
          </cell>
          <cell r="C4927" t="str">
            <v>BIMBO IRAPUATO</v>
          </cell>
        </row>
        <row r="4928">
          <cell r="A4928" t="str">
            <v>BIM-015159</v>
          </cell>
          <cell r="B4928" t="str">
            <v>BI PQ1 TRANSPORTADOR MOLDES PQ-1406</v>
          </cell>
          <cell r="C4928" t="str">
            <v>BIMBO IRAPUATO</v>
          </cell>
        </row>
        <row r="4929">
          <cell r="A4929" t="str">
            <v>BIM-015160</v>
          </cell>
          <cell r="B4929" t="str">
            <v>BI PQ1 TRANSPORTADOR MOLDES PQ-1402</v>
          </cell>
          <cell r="C4929" t="str">
            <v>BIMBO IRAPUATO</v>
          </cell>
        </row>
        <row r="4930">
          <cell r="A4930" t="str">
            <v>BIM-015161</v>
          </cell>
          <cell r="B4930" t="str">
            <v>BI PQ1 TRANSPORTADOR MOLDES PQ-1507 ( AGRUPADOR )</v>
          </cell>
          <cell r="C4930" t="str">
            <v>BIMBO IRAPUATO</v>
          </cell>
        </row>
        <row r="4931">
          <cell r="A4931" t="str">
            <v>BIM-015162</v>
          </cell>
          <cell r="B4931" t="str">
            <v>BI PQ1 TRANSPORTADOR PRODUCTO PQ-1601</v>
          </cell>
          <cell r="C4931" t="str">
            <v>BIMBO IRAPUATO</v>
          </cell>
        </row>
        <row r="4932">
          <cell r="A4932" t="str">
            <v>BIM-015163</v>
          </cell>
          <cell r="B4932" t="str">
            <v>BI PQ1 TRANSPORTADOR PRODUCTO PQ-1602</v>
          </cell>
          <cell r="C4932" t="str">
            <v>BIMBO IRAPUATO</v>
          </cell>
        </row>
        <row r="4933">
          <cell r="A4933" t="str">
            <v>BIM-015164</v>
          </cell>
          <cell r="B4933" t="str">
            <v>BI PQ1 TRANSPORTADOR PRODUCTO PQ-1603</v>
          </cell>
          <cell r="C4933" t="str">
            <v>BIMBO IRAPUATO</v>
          </cell>
        </row>
        <row r="4934">
          <cell r="A4934" t="str">
            <v>BIM-015165</v>
          </cell>
          <cell r="B4934" t="str">
            <v>BI PQ1 TRANSPORTADOR PRODUCTO PQ-1604 ( ENTRADA A ENFRIADOR )</v>
          </cell>
          <cell r="C4934" t="str">
            <v>BIMBO IRAPUATO</v>
          </cell>
        </row>
        <row r="4935">
          <cell r="A4935" t="str">
            <v>BIM-015166</v>
          </cell>
          <cell r="B4935" t="str">
            <v>BI PQ1 TRANSPORTADOR PRODUCTO PQ-1605 (SALIDA A ENFRIADOR )</v>
          </cell>
          <cell r="C4935" t="str">
            <v>BIMBO IRAPUATO</v>
          </cell>
        </row>
        <row r="4936">
          <cell r="A4936" t="str">
            <v>BIM-015167</v>
          </cell>
          <cell r="B4936" t="str">
            <v>BI PQ1 TRANSPORTADOR MOLDES PQ-1407</v>
          </cell>
          <cell r="C4936" t="str">
            <v>BIMBO IRAPUATO</v>
          </cell>
        </row>
        <row r="4937">
          <cell r="A4937" t="str">
            <v>BIM-015168</v>
          </cell>
          <cell r="B4937" t="str">
            <v>BI PQ1 TRANSPORTADOR MOLDES PQ-1501</v>
          </cell>
          <cell r="C4937" t="str">
            <v>BIMBO IRAPUATO</v>
          </cell>
        </row>
        <row r="4938">
          <cell r="A4938" t="str">
            <v>BIM-015169</v>
          </cell>
          <cell r="B4938" t="str">
            <v>BI PQ1 TRANSPORTADOR PRODUCTO PQ-1606 ( ACUMULACION DE PRODUCTO )</v>
          </cell>
          <cell r="C4938" t="str">
            <v>BIMBO IRAPUATO</v>
          </cell>
        </row>
        <row r="4939">
          <cell r="A4939" t="str">
            <v>BIM-015170</v>
          </cell>
          <cell r="B4939" t="str">
            <v>BI PQ1 TRANSPORTADOR MOLDES PQ-1403</v>
          </cell>
          <cell r="C4939" t="str">
            <v>BIMBO IRAPUATO</v>
          </cell>
        </row>
        <row r="4940">
          <cell r="A4940" t="str">
            <v>BIM-015171</v>
          </cell>
          <cell r="B4940" t="str">
            <v>BI PQ1 TRANSPORTADOR MOLDES PQ-1404</v>
          </cell>
          <cell r="C4940" t="str">
            <v>BIMBO IRAPUATO</v>
          </cell>
        </row>
        <row r="4941">
          <cell r="A4941" t="str">
            <v>BIM-015172</v>
          </cell>
          <cell r="B4941" t="str">
            <v>BI PQ1 TRANSPORTADOR MOLDES PQ-1505</v>
          </cell>
          <cell r="C4941" t="str">
            <v>BIMBO IRAPUATO</v>
          </cell>
        </row>
        <row r="4942">
          <cell r="A4942" t="str">
            <v>BIM-015173</v>
          </cell>
          <cell r="B4942" t="str">
            <v>BI PQ1 TRANSPORTADOR MOLDES PQ-1506</v>
          </cell>
          <cell r="C4942" t="str">
            <v>BIMBO IRAPUATO</v>
          </cell>
        </row>
        <row r="4943">
          <cell r="A4943" t="str">
            <v>BIM-015174</v>
          </cell>
          <cell r="B4943" t="str">
            <v>BI PQ1 TRANSPORTADOR MOLDES PQ-1802</v>
          </cell>
          <cell r="C4943" t="str">
            <v>BIMBO IRAPUATO</v>
          </cell>
        </row>
        <row r="4944">
          <cell r="A4944" t="str">
            <v>BIM-015175</v>
          </cell>
          <cell r="B4944" t="str">
            <v>BI PQ1 TRANSPORTADOR MOLDES PQ-1805</v>
          </cell>
          <cell r="C4944" t="str">
            <v>BIMBO IRAPUATO</v>
          </cell>
        </row>
        <row r="4945">
          <cell r="A4945" t="str">
            <v>BIM-015176</v>
          </cell>
          <cell r="B4945" t="str">
            <v>BI PQ1 TRANSPORTADOR MOLDES PQ-1806</v>
          </cell>
          <cell r="C4945" t="str">
            <v>BIMBO IRAPUATO</v>
          </cell>
        </row>
        <row r="4946">
          <cell r="A4946" t="str">
            <v>BIM-015177</v>
          </cell>
          <cell r="B4946" t="str">
            <v>BI SGR INYECTORA DE AIRE   # 05</v>
          </cell>
          <cell r="C4946" t="str">
            <v>BIMBO IRAPUATO</v>
          </cell>
        </row>
        <row r="4947">
          <cell r="A4947" t="str">
            <v>BIM-015178</v>
          </cell>
          <cell r="B4947" t="str">
            <v>BI SGR INYECTORA DE AIRE   # 06</v>
          </cell>
          <cell r="C4947" t="str">
            <v>BIMBO IRAPUATO</v>
          </cell>
        </row>
        <row r="4948">
          <cell r="A4948" t="str">
            <v>BIM-015179</v>
          </cell>
          <cell r="B4948" t="str">
            <v>BI SGR INYECTORA DE AIRE   # 07</v>
          </cell>
          <cell r="C4948" t="str">
            <v>BIMBO IRAPUATO</v>
          </cell>
        </row>
        <row r="4949">
          <cell r="A4949" t="str">
            <v>BIM-015180</v>
          </cell>
          <cell r="B4949" t="str">
            <v>BI SGR INYECTORA DE AIRE   # 08</v>
          </cell>
          <cell r="C4949" t="str">
            <v>BIMBO IRAPUATO</v>
          </cell>
        </row>
        <row r="4950">
          <cell r="A4950" t="str">
            <v>BIM-015181</v>
          </cell>
          <cell r="B4950" t="str">
            <v>BI SGR INYECTORA DE AIRE   # 09</v>
          </cell>
          <cell r="C4950" t="str">
            <v>BIMBO IRAPUATO</v>
          </cell>
        </row>
        <row r="4951">
          <cell r="A4951" t="str">
            <v>BIM-015182</v>
          </cell>
          <cell r="B4951" t="str">
            <v>BI SGR INYECTORA DE AIRE   # 10</v>
          </cell>
          <cell r="C4951" t="str">
            <v>BIMBO IRAPUATO</v>
          </cell>
        </row>
        <row r="4952">
          <cell r="A4952" t="str">
            <v>BIM-015183</v>
          </cell>
          <cell r="B4952" t="str">
            <v>BI SGR INYECTORA DE AIRE   # 11</v>
          </cell>
          <cell r="C4952" t="str">
            <v>BIMBO IRAPUATO</v>
          </cell>
        </row>
        <row r="4953">
          <cell r="A4953" t="str">
            <v>BIM-015184</v>
          </cell>
          <cell r="B4953" t="str">
            <v>BI SGR INYECTORA DE AIRE   # 12</v>
          </cell>
          <cell r="C4953" t="str">
            <v>BIMBO IRAPUATO</v>
          </cell>
        </row>
        <row r="4954">
          <cell r="A4954" t="str">
            <v>BIM-015185</v>
          </cell>
          <cell r="B4954" t="str">
            <v>TARJA CON MESA DE ACERO INOX DE 2650 X 650 MM</v>
          </cell>
          <cell r="C4954" t="str">
            <v>BIMBO IRAPUATO</v>
          </cell>
        </row>
        <row r="4955">
          <cell r="A4955" t="str">
            <v>BIM-015189</v>
          </cell>
          <cell r="B4955" t="str">
            <v>BI TOB TRANSPORTADOR SALIDA DE  LA EMBOLSADORA 1A (TTR-19) FORMOST</v>
          </cell>
          <cell r="C4955" t="str">
            <v>BIMBO IRAPUATO</v>
          </cell>
        </row>
        <row r="4956">
          <cell r="A4956" t="str">
            <v>BIM-015190</v>
          </cell>
          <cell r="B4956" t="str">
            <v>BI TOA TRANSPORTADOR SALIDA DE  LA EMBOLSADORA 1B (TTR-18) FORMOST</v>
          </cell>
          <cell r="C4956" t="str">
            <v>BIMBO IRAPUATO</v>
          </cell>
        </row>
        <row r="4957">
          <cell r="A4957" t="str">
            <v>BIM-015192</v>
          </cell>
          <cell r="B4957" t="str">
            <v>BI PQ1 TRANSPORTADOR PRODUCTO PQ-1702 ( CURVO A ENVOLVEDORA )</v>
          </cell>
          <cell r="C4957" t="str">
            <v>BIMBO IRAPUATO</v>
          </cell>
        </row>
        <row r="4958">
          <cell r="A4958" t="str">
            <v>BIM-015193</v>
          </cell>
          <cell r="B4958" t="str">
            <v>BI PQ1 TABLERO ELECTRICO  1FPQ ( BATIDOS )</v>
          </cell>
          <cell r="C4958" t="str">
            <v>BIMBO IRAPUATO</v>
          </cell>
        </row>
        <row r="4959">
          <cell r="A4959" t="str">
            <v>BIM-015194</v>
          </cell>
          <cell r="B4959" t="str">
            <v>BI PQ1 TABLERO ELECTRICO  2FPQ (HORNEO Y DESMOLDEO )</v>
          </cell>
          <cell r="C4959" t="str">
            <v>BIMBO IRAPUATO</v>
          </cell>
        </row>
        <row r="4960">
          <cell r="A4960" t="str">
            <v>BIM-015197</v>
          </cell>
          <cell r="B4960" t="str">
            <v>BI TOA TRANSPORTADOR  SALIDA DEL ENFRIADOR NIVEL A  (TTR-16)</v>
          </cell>
          <cell r="C4960" t="str">
            <v>BIMBO IRAPUATO</v>
          </cell>
        </row>
        <row r="4961">
          <cell r="A4961" t="str">
            <v>BIM-015198</v>
          </cell>
          <cell r="B4961" t="str">
            <v>BI TOA TRANSPORTADOR DETECTOR DE METALES (TTR21)</v>
          </cell>
          <cell r="C4961" t="str">
            <v>BIMBO IRAPUATO</v>
          </cell>
        </row>
        <row r="4962">
          <cell r="A4962" t="str">
            <v>BIM-015200</v>
          </cell>
          <cell r="B4962" t="str">
            <v>BI TOB TRANSPORTADOR ( SEGUNDO ) SALIDA NIVEL B  (TTR-17)</v>
          </cell>
          <cell r="C4962" t="str">
            <v>BIMBO IRAPUATO</v>
          </cell>
        </row>
        <row r="4963">
          <cell r="A4963" t="str">
            <v>BIM-015202</v>
          </cell>
          <cell r="B4963" t="str">
            <v>EXTINTOR 25 KG DE GAS CO2</v>
          </cell>
          <cell r="C4963" t="str">
            <v>BIMBO IRAPUATO</v>
          </cell>
        </row>
        <row r="4964">
          <cell r="A4964" t="str">
            <v>BIM-015203</v>
          </cell>
          <cell r="B4964" t="str">
            <v>EXTINTOR 25 KG DE GAS CO2</v>
          </cell>
          <cell r="C4964" t="str">
            <v>BIMBO IRAPUATO</v>
          </cell>
        </row>
        <row r="4965">
          <cell r="A4965" t="str">
            <v>BIM-015204</v>
          </cell>
          <cell r="B4965" t="str">
            <v>LAVADORA DE AIRE</v>
          </cell>
          <cell r="C4965" t="str">
            <v>BIMBO IRAPUATO</v>
          </cell>
        </row>
        <row r="4966">
          <cell r="A4966" t="str">
            <v>BIM-015205</v>
          </cell>
          <cell r="B4966" t="str">
            <v>LAVADORA DE AIRE</v>
          </cell>
          <cell r="C4966" t="str">
            <v>BIMBO IRAPUATO</v>
          </cell>
        </row>
        <row r="4967">
          <cell r="A4967" t="str">
            <v>BIM-015206</v>
          </cell>
          <cell r="B4967" t="str">
            <v>LAVADORA DE AIRE</v>
          </cell>
          <cell r="C4967" t="str">
            <v>BIMBO IRAPUATO</v>
          </cell>
        </row>
        <row r="4968">
          <cell r="A4968" t="str">
            <v>BIM-015207</v>
          </cell>
          <cell r="B4968" t="str">
            <v>LAVADORA DE AIRE</v>
          </cell>
          <cell r="C4968" t="str">
            <v>BIMBO IRAPUATO</v>
          </cell>
        </row>
        <row r="4969">
          <cell r="A4969" t="str">
            <v>BIM-015208</v>
          </cell>
          <cell r="B4969" t="str">
            <v>LAVADORA DE AIRE</v>
          </cell>
          <cell r="C4969" t="str">
            <v>BIMBO IRAPUATO</v>
          </cell>
        </row>
        <row r="4970">
          <cell r="A4970" t="str">
            <v>BIM-015209</v>
          </cell>
          <cell r="B4970" t="str">
            <v>LAVADORA DE AIRE</v>
          </cell>
          <cell r="C4970" t="str">
            <v>BIMBO IRAPUATO</v>
          </cell>
        </row>
        <row r="4971">
          <cell r="A4971" t="str">
            <v>BIM-015210</v>
          </cell>
          <cell r="B4971" t="str">
            <v>BI PQ1 REBANADORA REX</v>
          </cell>
          <cell r="C4971" t="str">
            <v>BIMBO IRAPUATO</v>
          </cell>
        </row>
        <row r="4972">
          <cell r="A4972" t="str">
            <v>BIM-015211</v>
          </cell>
          <cell r="B4972" t="str">
            <v>BI TOB MEZCLADORA DE MASA PEERLESS 16</v>
          </cell>
          <cell r="C4972" t="str">
            <v>BIMBO IRAPUATO</v>
          </cell>
        </row>
        <row r="4973">
          <cell r="A4973" t="str">
            <v>BIM-015213</v>
          </cell>
          <cell r="B4973" t="str">
            <v>BI PQ1 GABINETE RITAL</v>
          </cell>
          <cell r="C4973" t="str">
            <v>BIMBO IRAPUATO</v>
          </cell>
        </row>
        <row r="4974">
          <cell r="A4974" t="str">
            <v>BIM-015214</v>
          </cell>
          <cell r="B4974" t="str">
            <v>BI TOA TRANSPORTADOR DE LEVANTADO  (TTR-22)</v>
          </cell>
          <cell r="C4974" t="str">
            <v>BIMBO IRAPUATO</v>
          </cell>
        </row>
        <row r="4975">
          <cell r="A4975" t="str">
            <v>BIM-015216</v>
          </cell>
          <cell r="B4975" t="str">
            <v>BI PQ1 TRANSPORTADOR PRODUCTO PQ-1608</v>
          </cell>
          <cell r="C4975" t="str">
            <v>BIMBO IRAPUATO</v>
          </cell>
        </row>
        <row r="4976">
          <cell r="A4976" t="str">
            <v>BIM-015217</v>
          </cell>
          <cell r="B4976" t="str">
            <v>BI PQ1 TRANSPORTADOR PRODUCTO PQ-1607</v>
          </cell>
          <cell r="C4976" t="str">
            <v>BIMBO IRAPUATO</v>
          </cell>
        </row>
        <row r="4977">
          <cell r="A4977" t="str">
            <v>BIM-015218</v>
          </cell>
          <cell r="B4977" t="str">
            <v>BI PQ1 DESMOLDEADOR DE PAN</v>
          </cell>
          <cell r="C4977" t="str">
            <v>BIMBO IRAPUATO</v>
          </cell>
        </row>
        <row r="4978">
          <cell r="A4978" t="str">
            <v>BIM-015219</v>
          </cell>
          <cell r="B4978" t="str">
            <v>BI TOA CENTRADOR DE BOLAS # 2</v>
          </cell>
          <cell r="C4978" t="str">
            <v>BIMBO IRAPUATO</v>
          </cell>
        </row>
        <row r="4979">
          <cell r="A4979" t="str">
            <v>BIM-015220</v>
          </cell>
          <cell r="B4979" t="str">
            <v>BI TOA CENTRADOR DE BOLAS # 1A</v>
          </cell>
          <cell r="C4979" t="str">
            <v>BIMBO IRAPUATO</v>
          </cell>
        </row>
        <row r="4980">
          <cell r="A4980" t="str">
            <v>BIM-015221</v>
          </cell>
          <cell r="B4980" t="str">
            <v>BI TOA CENTRADOR DE BOLAS # 2B</v>
          </cell>
          <cell r="C4980" t="str">
            <v>BIMBO IRAPUATO</v>
          </cell>
        </row>
        <row r="4981">
          <cell r="A4981" t="str">
            <v>BIM-015222</v>
          </cell>
          <cell r="B4981" t="str">
            <v>BI TOB CENTRADOR DE BOLAS # 1B</v>
          </cell>
          <cell r="C4981" t="str">
            <v>BIMBO IRAPUATO</v>
          </cell>
        </row>
        <row r="4982">
          <cell r="A4982" t="str">
            <v>BIM-015223</v>
          </cell>
          <cell r="B4982" t="str">
            <v>ESPIGUERAS</v>
          </cell>
          <cell r="C4982" t="str">
            <v>BIMBO IRAPUATO</v>
          </cell>
        </row>
        <row r="4983">
          <cell r="A4983" t="str">
            <v>BIM-015229</v>
          </cell>
          <cell r="B4983" t="str">
            <v>BI PQ1 ENGRASADORA MOLDES</v>
          </cell>
          <cell r="C4983" t="str">
            <v>BIMBO IRAPUATO</v>
          </cell>
        </row>
        <row r="4984">
          <cell r="A4984" t="str">
            <v>BIM-015231</v>
          </cell>
          <cell r="B4984" t="str">
            <v>BI PN1 TRANSPORTADOR MASA PM 3</v>
          </cell>
          <cell r="C4984" t="str">
            <v>BIMBO IRAPUATO</v>
          </cell>
        </row>
        <row r="4985">
          <cell r="A4985" t="str">
            <v>BIM-015232</v>
          </cell>
          <cell r="B4985" t="str">
            <v>BI PN1 TRANSPORTADOR MASA PM 4</v>
          </cell>
          <cell r="C4985" t="str">
            <v>BIMBO IRAPUATO</v>
          </cell>
        </row>
        <row r="4986">
          <cell r="A4986" t="str">
            <v>BIM-015233</v>
          </cell>
          <cell r="B4986" t="str">
            <v>BI PN1 TRANSPORTADOR MASA PM 2</v>
          </cell>
          <cell r="C4986" t="str">
            <v>BIMBO IRAPUATO</v>
          </cell>
        </row>
        <row r="4987">
          <cell r="A4987" t="str">
            <v>BIM-015240</v>
          </cell>
          <cell r="B4987" t="str">
            <v>BI BO1 TRANSPORTADOR PRODUCTO BO1-27 ( TRANSFERENCIA DE MALLA ENTRADA A INYECTOR</v>
          </cell>
          <cell r="C4987" t="str">
            <v>BIMBO IRAPUATO</v>
          </cell>
        </row>
        <row r="4988">
          <cell r="A4988" t="str">
            <v>BIM-015242</v>
          </cell>
          <cell r="B4988" t="str">
            <v>BI TOB PRENSA HERRERA # 1B</v>
          </cell>
          <cell r="C4988" t="str">
            <v>BIMBO IRAPUATO</v>
          </cell>
        </row>
        <row r="4989">
          <cell r="A4989" t="str">
            <v>BIM-015243</v>
          </cell>
          <cell r="B4989" t="str">
            <v>BI TOB PRENSA HERRERA # 2B</v>
          </cell>
          <cell r="C4989" t="str">
            <v>BIMBO IRAPUATO</v>
          </cell>
        </row>
        <row r="4990">
          <cell r="A4990" t="str">
            <v>BIM-015244</v>
          </cell>
          <cell r="B4990" t="str">
            <v>BI CM CALDERA CLEAVER BROOKS # 1  CB-100</v>
          </cell>
          <cell r="C4990" t="str">
            <v>BIMBO IRAPUATO</v>
          </cell>
        </row>
        <row r="4991">
          <cell r="A4991" t="str">
            <v>BIM-015246</v>
          </cell>
          <cell r="B4991" t="str">
            <v>BI CM COMPRESOR INGERSOL RAND # 2 MOD SSR-XF75</v>
          </cell>
          <cell r="C4991" t="str">
            <v>BIMBO IRAPUATO</v>
          </cell>
        </row>
        <row r="4992">
          <cell r="A4992" t="str">
            <v>BIM-015248</v>
          </cell>
          <cell r="B4992" t="str">
            <v>BI BO1 LIMPIADOR DE MOLDES</v>
          </cell>
          <cell r="C4992" t="str">
            <v>BIMBO IRAPUATO</v>
          </cell>
        </row>
        <row r="4993">
          <cell r="A4993" t="str">
            <v>BIM-015249</v>
          </cell>
          <cell r="B4993" t="str">
            <v>BI PN1 ENGRASADORA MOLDES</v>
          </cell>
          <cell r="C4993" t="str">
            <v>BIMBO IRAPUATO</v>
          </cell>
        </row>
        <row r="4994">
          <cell r="A4994" t="str">
            <v>BIM-015297</v>
          </cell>
          <cell r="B4994" t="str">
            <v>BI MM TANQUE DE ALTA FRUCTUOSA # 1 ( 25,000 LTS )</v>
          </cell>
          <cell r="C4994" t="str">
            <v>BIMBO IRAPUATO</v>
          </cell>
        </row>
        <row r="4995">
          <cell r="A4995" t="str">
            <v>BIM-015298</v>
          </cell>
          <cell r="B4995" t="str">
            <v>BI MM TANQUE DE ALTA FRUCTUOSA # 2 ( 25,000 LTS )</v>
          </cell>
          <cell r="C4995" t="str">
            <v>BIMBO IRAPUATO</v>
          </cell>
        </row>
        <row r="4996">
          <cell r="A4996" t="str">
            <v>BIM-015299</v>
          </cell>
          <cell r="B4996" t="str">
            <v>BI MM TABLERO ELECTRICO DE ALTA FRUCTUOSA  1CAF</v>
          </cell>
          <cell r="C4996" t="str">
            <v>BIMBO IRAPUATO</v>
          </cell>
        </row>
        <row r="4997">
          <cell r="A4997" t="str">
            <v>BIM-015300</v>
          </cell>
          <cell r="B4997" t="str">
            <v>BI PN1 CORTADOR DE MASA SIX PIECE CUTTER # 1</v>
          </cell>
          <cell r="C4997" t="str">
            <v>BIMBO IRAPUATO</v>
          </cell>
        </row>
        <row r="4998">
          <cell r="A4998" t="str">
            <v>BIM-015301</v>
          </cell>
          <cell r="B4998" t="str">
            <v>BI PN1 CORTADOR DE MASA SIX PIECE CUTTER # 2</v>
          </cell>
          <cell r="C4998" t="str">
            <v>BIMBO IRAPUATO</v>
          </cell>
        </row>
        <row r="4999">
          <cell r="A4999" t="str">
            <v>BIM-015306</v>
          </cell>
          <cell r="B4999" t="str">
            <v>BI SGR LAVADORA DE CHAROLAS  ( 3600 X HORA )</v>
          </cell>
          <cell r="C4999" t="str">
            <v>BIMBO IRAPUATO</v>
          </cell>
        </row>
        <row r="5000">
          <cell r="A5000" t="str">
            <v>BIM-015310</v>
          </cell>
          <cell r="B5000" t="str">
            <v>BI TOB CAMARA ENFRIAMIENTO ( PARA ENFRIADOR I J WHITE )</v>
          </cell>
          <cell r="C5000" t="str">
            <v>BIMBO IRAPUATO</v>
          </cell>
        </row>
        <row r="5001">
          <cell r="A5001" t="str">
            <v>BIM-015316</v>
          </cell>
          <cell r="B5001" t="str">
            <v>BI SAN PODADORA (TRACTOR 15 HP )</v>
          </cell>
          <cell r="C5001" t="str">
            <v>BIMBO IRAPUATO</v>
          </cell>
        </row>
        <row r="5002">
          <cell r="A5002" t="str">
            <v>BIM-015330</v>
          </cell>
          <cell r="B5002" t="str">
            <v>BI TOA TRANSPORTADOR  10 A 1.52 M L FLAT TOP 1100 SERIE</v>
          </cell>
          <cell r="C5002" t="str">
            <v>BIMBO IRAPUATO</v>
          </cell>
        </row>
        <row r="5003">
          <cell r="A5003" t="str">
            <v>BIM-015331</v>
          </cell>
          <cell r="B5003" t="str">
            <v>BI TOT DETECTOR DE METALES  DE TOTOPOS</v>
          </cell>
          <cell r="C5003" t="str">
            <v>BIMBO IRAPUATO</v>
          </cell>
        </row>
        <row r="5004">
          <cell r="A5004" t="str">
            <v>BIM-015332</v>
          </cell>
          <cell r="B5004" t="str">
            <v>TRANSPORTADORES   PEDIDO 808774 TR044955 INTERR RA</v>
          </cell>
          <cell r="C5004" t="str">
            <v>BIMBO IRAPUATO</v>
          </cell>
        </row>
        <row r="5005">
          <cell r="A5005" t="str">
            <v>BIM-015333</v>
          </cell>
          <cell r="B5005" t="str">
            <v>BI SAN RESTREGADORA DE PISOS HOMBRE A BORDO MARCA KARCHER</v>
          </cell>
          <cell r="C5005" t="str">
            <v>BIMBO IRAPUATO</v>
          </cell>
        </row>
        <row r="5006">
          <cell r="A5006" t="str">
            <v>BIM-015334</v>
          </cell>
          <cell r="B5006" t="str">
            <v>TABLERO DE CONTROL MOD TH-3AS-5-4V P/SIST HIDRONEU</v>
          </cell>
          <cell r="C5006" t="str">
            <v>BIMBO IRAPUATO</v>
          </cell>
        </row>
        <row r="5007">
          <cell r="A5007" t="str">
            <v>BIM-015335</v>
          </cell>
          <cell r="B5007" t="str">
            <v>APARATO PARA MEDICION Y CONTRASTE MINOLTA   SERIE 75111026</v>
          </cell>
          <cell r="C5007" t="str">
            <v>BIMBO IRAPUATO</v>
          </cell>
        </row>
        <row r="5008">
          <cell r="A5008" t="str">
            <v>BIM-015343</v>
          </cell>
          <cell r="B5008" t="str">
            <v>TRANSPORTADOR RECTO HORIZONTAL TP-1607 S-02 TR0968</v>
          </cell>
          <cell r="C5008" t="str">
            <v>BIMBO IRAPUATO</v>
          </cell>
        </row>
        <row r="5009">
          <cell r="A5009" t="str">
            <v>BIM-015344</v>
          </cell>
          <cell r="B5009" t="str">
            <v>TRANSPORTADOR RECTO HORIZONTAL TP-1605 S-01 TR0968</v>
          </cell>
          <cell r="C5009" t="str">
            <v>BIMBO IRAPUATO</v>
          </cell>
        </row>
        <row r="5010">
          <cell r="A5010" t="str">
            <v>BIM-015345</v>
          </cell>
          <cell r="B5010" t="str">
            <v>TRANSPORTADOR RECTO HORIZONTAL TP-1603 S-02 034 TR</v>
          </cell>
          <cell r="C5010" t="str">
            <v>BIMBO IRAPUATO</v>
          </cell>
        </row>
        <row r="5011">
          <cell r="A5011" t="str">
            <v>BIM-015346</v>
          </cell>
          <cell r="B5011" t="str">
            <v>TRANSPORTADOR RECTP JPROZPMTA? T'-1601 S-02 TR0968</v>
          </cell>
          <cell r="C5011" t="str">
            <v>BIMBO IRAPUATO</v>
          </cell>
        </row>
        <row r="5012">
          <cell r="A5012" t="str">
            <v>BIM-015357</v>
          </cell>
          <cell r="B5012" t="str">
            <v>BOMBA PARA TANQUE PREPARADOR DE 1900 LTS</v>
          </cell>
          <cell r="C5012" t="str">
            <v>BIMBO IRAPUATO</v>
          </cell>
        </row>
        <row r="5013">
          <cell r="A5013" t="str">
            <v>BIM-015358</v>
          </cell>
          <cell r="B5013" t="str">
            <v>BI BO1 BOMBAL TANQUE PESADOR A MEZCLADORA</v>
          </cell>
          <cell r="C5013" t="str">
            <v>BIMBO IRAPUATO</v>
          </cell>
        </row>
        <row r="5014">
          <cell r="A5014" t="str">
            <v>BIM-015361</v>
          </cell>
          <cell r="B5014" t="str">
            <v>BI PB1 BOMBA PARA TANQUE FRIO</v>
          </cell>
          <cell r="C5014" t="str">
            <v>BIMBO IRAPUATO</v>
          </cell>
        </row>
        <row r="5015">
          <cell r="A5015" t="str">
            <v>BIM-015364</v>
          </cell>
          <cell r="B5015" t="str">
            <v>BI PB1 BOMBA PARA TANQUE FERMENTADOR DE 3028 LTS</v>
          </cell>
          <cell r="C5015" t="str">
            <v>BIMBO IRAPUATO</v>
          </cell>
        </row>
        <row r="5016">
          <cell r="A5016" t="str">
            <v>BIM-015367</v>
          </cell>
          <cell r="B5016" t="str">
            <v>BI MM SOPLADOR ESPONJAS</v>
          </cell>
          <cell r="C5016" t="str">
            <v>BIMBO IRAPUATO</v>
          </cell>
        </row>
        <row r="5017">
          <cell r="A5017" t="str">
            <v>BIM-015368</v>
          </cell>
          <cell r="B5017" t="str">
            <v>BI TOA REPOSADOR # 1 -2 A</v>
          </cell>
          <cell r="C5017" t="str">
            <v>BIMBO IRAPUATO</v>
          </cell>
        </row>
        <row r="5018">
          <cell r="A5018" t="str">
            <v>BIM-015369</v>
          </cell>
          <cell r="B5018" t="str">
            <v>BI TOB REPOSADOR WINKLER #  1-2 B</v>
          </cell>
          <cell r="C5018" t="str">
            <v>BIMBO IRAPUATO</v>
          </cell>
        </row>
        <row r="5019">
          <cell r="A5019" t="str">
            <v>BIM-015373</v>
          </cell>
          <cell r="B5019" t="str">
            <v>PRENSA TORTILLAS</v>
          </cell>
          <cell r="C5019" t="str">
            <v>BIMBO IRAPUATO</v>
          </cell>
        </row>
        <row r="5020">
          <cell r="A5020" t="str">
            <v>BIM-015374</v>
          </cell>
          <cell r="B5020" t="str">
            <v>BI TOA REPOSADOR # 1A</v>
          </cell>
          <cell r="C5020" t="str">
            <v>BIMBO IRAPUATO</v>
          </cell>
        </row>
        <row r="5021">
          <cell r="A5021" t="str">
            <v>BIM-015489</v>
          </cell>
          <cell r="B5021" t="str">
            <v>BI BO1 MEZCLADORA DE MASA SHAFFER MODELO 13-HS</v>
          </cell>
          <cell r="C5021" t="str">
            <v>BIMBO IRAPUATO</v>
          </cell>
        </row>
        <row r="5022">
          <cell r="A5022" t="str">
            <v>BIM-018351</v>
          </cell>
          <cell r="B5022" t="str">
            <v>CAPACITORES FACTOR DE POTENCIA</v>
          </cell>
          <cell r="C5022" t="str">
            <v>BIMBO IRAPUATO</v>
          </cell>
        </row>
        <row r="5023">
          <cell r="A5023" t="str">
            <v>BIM-019135</v>
          </cell>
          <cell r="B5023" t="str">
            <v>SINCRONIZADOR PARA AHORRO DE ENERGIA</v>
          </cell>
          <cell r="C5023" t="str">
            <v>BIMBO IRAPUATO</v>
          </cell>
        </row>
        <row r="5024">
          <cell r="A5024" t="str">
            <v>BIM-020550</v>
          </cell>
          <cell r="B5024" t="str">
            <v>SINCRONIZADOR PARA AHORRO DE ENERGIA NO. 3</v>
          </cell>
          <cell r="C5024" t="str">
            <v>BIMBO IRAPUATO</v>
          </cell>
        </row>
        <row r="5025">
          <cell r="A5025" t="str">
            <v>BIM-020551</v>
          </cell>
          <cell r="B5025" t="str">
            <v>SINCRONIZADOR PARA AHORRO DE ENERGIA NO. 4</v>
          </cell>
          <cell r="C5025" t="str">
            <v>BIMBO IRAPUATO</v>
          </cell>
        </row>
        <row r="5026">
          <cell r="A5026" t="str">
            <v>BIM-020592</v>
          </cell>
          <cell r="B5026" t="str">
            <v>SD CU1 TRANSPORTADOR MAQUINDAL DA-03 02 0095</v>
          </cell>
          <cell r="C5026" t="str">
            <v>BIMBO IRAPUATO</v>
          </cell>
        </row>
        <row r="5027">
          <cell r="A5027" t="str">
            <v>BIM-020870</v>
          </cell>
          <cell r="B5027" t="str">
            <v>SD CU1 ENFRIADOR I. J. WHITE ESPIRAL 93240 TABLERO</v>
          </cell>
          <cell r="C5027" t="str">
            <v>BIMBO IRAPUATO</v>
          </cell>
        </row>
        <row r="5028">
          <cell r="A5028" t="str">
            <v>BIM-021025</v>
          </cell>
          <cell r="B5028" t="str">
            <v>PLATAFORMA ARTICULADA MCA GENIE MOD Z-30/2ON DC</v>
          </cell>
          <cell r="C5028" t="str">
            <v>BIMBO IRAPUATO</v>
          </cell>
        </row>
        <row r="5029">
          <cell r="A5029" t="str">
            <v>BIM-028839</v>
          </cell>
          <cell r="B5029" t="str">
            <v>BOL TRANSPORTADOR B-15 TB15</v>
          </cell>
          <cell r="C5029" t="str">
            <v>BIMBO IRAPUATO</v>
          </cell>
        </row>
        <row r="5030">
          <cell r="A5030" t="str">
            <v>BIM-028933</v>
          </cell>
          <cell r="B5030" t="str">
            <v>DON ENVOLVEDORA FMC # 3 2201</v>
          </cell>
          <cell r="C5030" t="str">
            <v>BIMBO IRAPUATO</v>
          </cell>
        </row>
        <row r="5031">
          <cell r="A5031" t="str">
            <v>BIM-028939</v>
          </cell>
          <cell r="B5031" t="str">
            <v>DON TRANSPORTADOR RECTO D-1 CON SIST. RECUP. ACEITE</v>
          </cell>
          <cell r="C5031" t="str">
            <v>BIMBO IRAPUATO</v>
          </cell>
        </row>
        <row r="5032">
          <cell r="A5032" t="str">
            <v>BIM-028940</v>
          </cell>
          <cell r="B5032" t="str">
            <v>DON AZUCARADOR # 1  DERECHO  -  MARCA DCA FOOD MOD MD121-1</v>
          </cell>
          <cell r="C5032" t="str">
            <v>BIMBO IRAPUATO</v>
          </cell>
        </row>
        <row r="5033">
          <cell r="A5033" t="str">
            <v>BIM-028943</v>
          </cell>
          <cell r="B5033" t="str">
            <v>DON DETECTOR DE METALES # 1 LOMA IQ</v>
          </cell>
          <cell r="C5033" t="str">
            <v>BIMBO IRAPUATO</v>
          </cell>
        </row>
        <row r="5034">
          <cell r="A5034" t="str">
            <v>BIM-028944</v>
          </cell>
          <cell r="B5034" t="str">
            <v>DON DETECTOR DE METALES # 2 LOMA IQ</v>
          </cell>
          <cell r="C5034" t="str">
            <v>BIMBO IRAPUATO</v>
          </cell>
        </row>
        <row r="5035">
          <cell r="A5035" t="str">
            <v>BIM-028945</v>
          </cell>
          <cell r="B5035" t="str">
            <v>DON CABEZAL DE DONAS DERECHO</v>
          </cell>
          <cell r="C5035" t="str">
            <v>BIMBO IRAPUATO</v>
          </cell>
        </row>
        <row r="5036">
          <cell r="A5036" t="str">
            <v>BIM-028946</v>
          </cell>
          <cell r="B5036" t="str">
            <v>DON TRANSPORTADOR SUMERGIBLE</v>
          </cell>
          <cell r="C5036" t="str">
            <v>BIMBO IRAPUATO</v>
          </cell>
        </row>
        <row r="5037">
          <cell r="A5037" t="str">
            <v>BIM-028947</v>
          </cell>
          <cell r="B5037" t="str">
            <v>DON SISTEMA DE ELEVACION</v>
          </cell>
          <cell r="C5037" t="str">
            <v>BIMBO IRAPUATO</v>
          </cell>
        </row>
        <row r="5038">
          <cell r="A5038" t="str">
            <v>BIM-028952</v>
          </cell>
          <cell r="B5038" t="str">
            <v>DON AZUCARADOR # 2  IZQUIERDO - MARCA DCA FOOD MOD MD121-2</v>
          </cell>
          <cell r="C5038" t="str">
            <v>BIMBO IRAPUATO</v>
          </cell>
        </row>
        <row r="5039">
          <cell r="A5039" t="str">
            <v>BIM-037536</v>
          </cell>
          <cell r="B5039" t="str">
            <v>BSL TS1 FREIDOR MCA. MAQUINDAL</v>
          </cell>
          <cell r="C5039" t="str">
            <v>BIMBO IRAPUATO</v>
          </cell>
        </row>
        <row r="5040">
          <cell r="A5040" t="str">
            <v>BIM-037558</v>
          </cell>
          <cell r="B5040" t="str">
            <v>BSL TMA MEZCLADORA MACHINE MASTERS</v>
          </cell>
          <cell r="C5040" t="str">
            <v>BIMBO IRAPUATO</v>
          </cell>
        </row>
        <row r="5041">
          <cell r="A5041" t="str">
            <v>BIM-037559</v>
          </cell>
          <cell r="B5041" t="str">
            <v>BSL TMA BOMBA DE MASA</v>
          </cell>
          <cell r="C5041" t="str">
            <v>BIMBO IRAPUATO</v>
          </cell>
        </row>
        <row r="5042">
          <cell r="A5042" t="str">
            <v>BIM-037594</v>
          </cell>
          <cell r="B5042" t="str">
            <v>BSL CM1 TORRE DE ENFRIAMIENTO</v>
          </cell>
          <cell r="C5042" t="str">
            <v>BIMBO IRAPUATO</v>
          </cell>
        </row>
        <row r="5043">
          <cell r="A5043" t="str">
            <v>BIM-038822</v>
          </cell>
          <cell r="B5043" t="str">
            <v>BSL TS TRANSPORTADOR RECTO HORIZONTAL C/DETECTOR METALES DTOS-01</v>
          </cell>
          <cell r="C5043" t="str">
            <v>BIMBO IRAPUATO</v>
          </cell>
        </row>
        <row r="5044">
          <cell r="A5044" t="str">
            <v>BIM-039245</v>
          </cell>
          <cell r="B5044" t="str">
            <v>BSL TS TABLERO ELECTRICO DE CONTROL Y FUERZA FREIDOR</v>
          </cell>
          <cell r="C5044" t="str">
            <v>BIMBO IRAPUATO</v>
          </cell>
        </row>
        <row r="5045">
          <cell r="A5045" t="str">
            <v>BIM-071610</v>
          </cell>
          <cell r="B5045" t="str">
            <v>BI PT1 TRANSPORTADOR DE ENLACE BANDA INTRALOX S-03-0507</v>
          </cell>
          <cell r="C5045" t="str">
            <v>BIMBO IRAPUATO</v>
          </cell>
        </row>
        <row r="5046">
          <cell r="A5046" t="str">
            <v>BIM-072705</v>
          </cell>
          <cell r="B5046" t="str">
            <v>TRANSPORTADOR PARA PRENSA DE TORTILLAS TIPO MQL</v>
          </cell>
          <cell r="C5046" t="str">
            <v>BIMBO IRAPUATO</v>
          </cell>
        </row>
        <row r="5047">
          <cell r="A5047" t="str">
            <v>BIM-073273</v>
          </cell>
          <cell r="B5047" t="str">
            <v>TRANSPORTADOR ALIMENTADOR AUTOMATICO DE DONAS</v>
          </cell>
          <cell r="C5047" t="str">
            <v>BIMBO IRAPUATO</v>
          </cell>
        </row>
        <row r="5048">
          <cell r="A5048" t="str">
            <v>BIM-074420</v>
          </cell>
          <cell r="B5048" t="str">
            <v>BI PT1 VERIFICADOR DE PESO CON RECHAZADOR DE AIRE ISHIDA 1A</v>
          </cell>
          <cell r="C5048" t="str">
            <v>BIMBO IRAPUATO</v>
          </cell>
        </row>
        <row r="5049">
          <cell r="A5049" t="str">
            <v>BIM-074421</v>
          </cell>
          <cell r="B5049" t="str">
            <v>BI PT2 VERIFICADOR DE PESO CON RECHAZADOR DE AIRE ISHIDA 1B</v>
          </cell>
          <cell r="C5049" t="str">
            <v>BIMBO IRAPUATO</v>
          </cell>
        </row>
        <row r="5050">
          <cell r="A5050" t="str">
            <v>BIM-075246</v>
          </cell>
          <cell r="B5050" t="str">
            <v>TRANSPORTADOR DE ENLACE  BANDA INTRALOX FLUSH-GRIN</v>
          </cell>
          <cell r="C5050" t="str">
            <v>BIMBO IRAPUATO</v>
          </cell>
        </row>
        <row r="5051">
          <cell r="A5051" t="str">
            <v>BIM-075247</v>
          </cell>
          <cell r="B5051" t="str">
            <v>TRANSPORTADOR PARA PRENSA DE TORTILLAS TIPO MQL</v>
          </cell>
          <cell r="C5051" t="str">
            <v>BIMBO IRAPUATO</v>
          </cell>
        </row>
        <row r="5052">
          <cell r="A5052" t="str">
            <v>BIM-075318</v>
          </cell>
          <cell r="B5052" t="str">
            <v>TRANSPORTADOR PARA PRENSA DE TORTILLAS TIPO MQL</v>
          </cell>
          <cell r="C5052" t="str">
            <v>BIMBO IRAPUATO</v>
          </cell>
        </row>
        <row r="5053">
          <cell r="A5053" t="str">
            <v>BIM-076447</v>
          </cell>
          <cell r="B5053" t="str">
            <v>TANQUE VERTICAL  SEPARADOR DE HUMEDAD</v>
          </cell>
          <cell r="C5053" t="str">
            <v>BIMBO IRAPUATO</v>
          </cell>
        </row>
        <row r="5054">
          <cell r="A5054" t="str">
            <v>BIM-076999</v>
          </cell>
          <cell r="B5054" t="str">
            <v>MONTACARGAS DE COMBUSTION MCA CLARK</v>
          </cell>
          <cell r="C5054" t="str">
            <v>BIMBO IRAPUATO</v>
          </cell>
        </row>
        <row r="5055">
          <cell r="A5055" t="str">
            <v>BIM-077000</v>
          </cell>
          <cell r="B5055" t="str">
            <v>TABLERO DE CONTROL LINEA DE AIRE CONSERVAIR</v>
          </cell>
          <cell r="C5055" t="str">
            <v>BIMBO IRAPUATO</v>
          </cell>
        </row>
        <row r="5056">
          <cell r="A5056" t="str">
            <v>BIM-077001</v>
          </cell>
          <cell r="B5056" t="str">
            <v>TANQUE DE 1000 GALONES ASME INSTRUIMENTADO</v>
          </cell>
          <cell r="C5056" t="str">
            <v>BIMBO IRAPUATO</v>
          </cell>
        </row>
        <row r="5057">
          <cell r="A5057" t="str">
            <v>BIM-077002</v>
          </cell>
          <cell r="B5057" t="str">
            <v>EQUIPO PARA CENTRAR BOLLOS</v>
          </cell>
          <cell r="C5057" t="str">
            <v>BIMBO IRAPUATO</v>
          </cell>
        </row>
        <row r="5058">
          <cell r="A5058" t="str">
            <v>BIM-077003</v>
          </cell>
          <cell r="B5058" t="str">
            <v>EQUIPO PARA CENTRAR BOLLOS</v>
          </cell>
          <cell r="C5058" t="str">
            <v>BIMBO IRAPUATO</v>
          </cell>
        </row>
        <row r="5059">
          <cell r="A5059" t="str">
            <v>BIM-077016</v>
          </cell>
          <cell r="B5059" t="str">
            <v>DON TRANSPORTADOR DE BANDA SANITARIA C/ SISTEMA DE ALINEACIN NEUMATICO  N. 4</v>
          </cell>
          <cell r="C5059" t="str">
            <v>BIMBO IRAPUATO</v>
          </cell>
        </row>
        <row r="5060">
          <cell r="A5060" t="str">
            <v>BIM-077017</v>
          </cell>
          <cell r="B5060" t="str">
            <v>DON  TRANSPORTADOR DE DESCARGA CON BANDA PLASTICA FMC 4</v>
          </cell>
          <cell r="C5060" t="str">
            <v>BIMBO IRAPUATO</v>
          </cell>
        </row>
        <row r="5061">
          <cell r="A5061" t="str">
            <v>BIM-078303</v>
          </cell>
          <cell r="B5061" t="str">
            <v>INYECTORA PARA PANQUELERIA COMAS</v>
          </cell>
          <cell r="C5061" t="str">
            <v>BIMBO IRAPUATO</v>
          </cell>
        </row>
        <row r="5062">
          <cell r="A5062" t="str">
            <v>BIM-078304</v>
          </cell>
          <cell r="B5062" t="str">
            <v>DIVISORA DE MASA DE PAN DE DOBLE GUIA</v>
          </cell>
          <cell r="C5062" t="str">
            <v>BIMBO IRAPUATO</v>
          </cell>
        </row>
        <row r="5063">
          <cell r="A5063" t="str">
            <v>BIM-078305</v>
          </cell>
          <cell r="B5063" t="str">
            <v>BOLEADORA DE MASA DE DOBLE GUIA</v>
          </cell>
          <cell r="C5063" t="str">
            <v>BIMBO IRAPUATO</v>
          </cell>
        </row>
        <row r="5064">
          <cell r="A5064" t="str">
            <v>BIM-078306</v>
          </cell>
          <cell r="B5064" t="str">
            <v>HARINADOR DE MASA DE PAN DE DOBLE GUIA</v>
          </cell>
          <cell r="C5064" t="str">
            <v>BIMBO IRAPUATO</v>
          </cell>
        </row>
        <row r="5065">
          <cell r="A5065" t="str">
            <v>BIM-078310</v>
          </cell>
          <cell r="B5065" t="str">
            <v>BI PT1  CONTADOR DE APILADO P/ TORTILLA</v>
          </cell>
          <cell r="C5065" t="str">
            <v>BIMBO IRAPUATO</v>
          </cell>
        </row>
        <row r="5066">
          <cell r="A5066" t="str">
            <v>BIM-078311</v>
          </cell>
          <cell r="B5066" t="str">
            <v>BI PT1  CONTADOR DE APILADO P TORTILLA</v>
          </cell>
          <cell r="C5066" t="str">
            <v>BIMBO IRAPUATO</v>
          </cell>
        </row>
        <row r="5067">
          <cell r="A5067" t="str">
            <v>BIM-078429</v>
          </cell>
          <cell r="B5067" t="str">
            <v>RAMPAS ALIMENTADORAS EN ACERO</v>
          </cell>
          <cell r="C5067" t="str">
            <v>BIMBO IRAPUATO</v>
          </cell>
        </row>
        <row r="5068">
          <cell r="A5068" t="str">
            <v>BIM-078505</v>
          </cell>
          <cell r="B5068" t="str">
            <v>ENFRIADOR  I.J. WHITE EN  ESPIRAL</v>
          </cell>
          <cell r="C5068" t="str">
            <v>BIMBO IRAPUATO</v>
          </cell>
        </row>
        <row r="5069">
          <cell r="A5069" t="str">
            <v>BIM-078963</v>
          </cell>
          <cell r="B5069" t="str">
            <v>PAQUETE DE ENFRIAMIENTO DE PROPILEN GLICOL</v>
          </cell>
          <cell r="C5069" t="str">
            <v>BIMBO IRAPUATO</v>
          </cell>
        </row>
        <row r="5070">
          <cell r="A5070" t="str">
            <v>BIM-090726</v>
          </cell>
          <cell r="B5070" t="str">
            <v>APLICADOR DE  AJONJOLI AGITADOR BURFORD</v>
          </cell>
          <cell r="C5070" t="str">
            <v>BIMBO IRAPUATO</v>
          </cell>
        </row>
        <row r="5071">
          <cell r="A5071" t="str">
            <v>BIM-090729</v>
          </cell>
          <cell r="B5071" t="str">
            <v>ATADORA LADO DE OPERACION IZQUIERDO MOD 2100</v>
          </cell>
          <cell r="C5071" t="str">
            <v>BIMBO IRAPUATO</v>
          </cell>
        </row>
        <row r="5072">
          <cell r="A5072" t="str">
            <v>BIM-091256</v>
          </cell>
          <cell r="B5072" t="str">
            <v>DETECTOR DE METALES 2IQ2 AZUL 35.4 X 7 (900 X 175 MM)</v>
          </cell>
          <cell r="C5072" t="str">
            <v>BIMBO IRAPUATO</v>
          </cell>
        </row>
        <row r="5073">
          <cell r="A5073" t="str">
            <v>BIM-091257</v>
          </cell>
          <cell r="B5073" t="str">
            <v>TRANSPORTADOR DE 115 X 34 (BANDA RETRACTIL) 1608</v>
          </cell>
          <cell r="C5073" t="str">
            <v>BIMBO IRAPUATO</v>
          </cell>
        </row>
        <row r="5074">
          <cell r="A5074" t="str">
            <v>BIM-091391</v>
          </cell>
          <cell r="B5074" t="str">
            <v>TRASPORTADOR TP-1607 CON BANDA DE 36 PARA CURVAS CALIBRE 7</v>
          </cell>
          <cell r="C5074" t="str">
            <v>BIMBO IRAPUATO</v>
          </cell>
        </row>
        <row r="5075">
          <cell r="A5075" t="str">
            <v>BIM-091392</v>
          </cell>
          <cell r="B5075" t="str">
            <v>TRASPORTADOR TP-1608 CON TRASPORTADOR INDEPENDIENTE SPAN TECHBANDA DE TUBE TOP 3</v>
          </cell>
          <cell r="C5075" t="str">
            <v>BIMBO IRAPUATO</v>
          </cell>
        </row>
        <row r="5076">
          <cell r="A5076" t="str">
            <v>BIM-091393</v>
          </cell>
          <cell r="B5076" t="str">
            <v>TRASPORTADOR TP-1610 CON BANDA PLASTICA SERIE 1100 FLUSH EDGE TOP FLAT POL BCO.</v>
          </cell>
          <cell r="C5076" t="str">
            <v>BIMBO IRAPUATO</v>
          </cell>
        </row>
        <row r="5077">
          <cell r="A5077" t="str">
            <v>BIM-091394</v>
          </cell>
          <cell r="B5077" t="str">
            <v>TRASPORTADOR TP-1611 CON BANDA PLASTICA SERIE 1100 FLUSH EDGE TOP FLAT POL BCO.</v>
          </cell>
          <cell r="C5077" t="str">
            <v>BIMBO IRAPUATO</v>
          </cell>
        </row>
        <row r="5078">
          <cell r="A5078" t="str">
            <v>BIM-091395</v>
          </cell>
          <cell r="B5078" t="str">
            <v>TRASPORTADOR TP-1613 CON BANDA SUPERTIGHT. 17.94 ANCHO SPAN TECH INCLUYE TRANSF.</v>
          </cell>
          <cell r="C5078" t="str">
            <v>BIMBO IRAPUATO</v>
          </cell>
        </row>
        <row r="5079">
          <cell r="A5079" t="str">
            <v>BIM-091396</v>
          </cell>
          <cell r="B5079" t="str">
            <v>TRASPORTADOR TP-1615 SPAN TECH BANDA MULTISPAN EN 17.94 ANCHO INCLUYE TRANSF. SP</v>
          </cell>
          <cell r="C5079" t="str">
            <v>BIMBO IRAPUATO</v>
          </cell>
        </row>
        <row r="5080">
          <cell r="A5080" t="str">
            <v>BIM-091397</v>
          </cell>
          <cell r="B5080" t="str">
            <v>TRASPORTADOR TP-1617 SPAN TECH BANDA MULTISPAN EN 17.94 ANCHO INCLUYE TRANSF. SP</v>
          </cell>
          <cell r="C5080" t="str">
            <v>BIMBO IRAPUATO</v>
          </cell>
        </row>
        <row r="5081">
          <cell r="A5081" t="str">
            <v>BIM-091398</v>
          </cell>
          <cell r="B5081" t="str">
            <v>TRASFERENCIA MICROSPAN DE 54 ANCHO</v>
          </cell>
          <cell r="C5081" t="str">
            <v>BIMBO IRAPUATO</v>
          </cell>
        </row>
        <row r="5082">
          <cell r="A5082" t="str">
            <v>BIM-091575</v>
          </cell>
          <cell r="B5082" t="str">
            <v>ENFRIADOR I.J. WHITE PARA PAN</v>
          </cell>
          <cell r="C5082" t="str">
            <v>BIMBO IRAPUATO</v>
          </cell>
        </row>
        <row r="5083">
          <cell r="A5083" t="str">
            <v>BIM-091576</v>
          </cell>
          <cell r="B5083" t="str">
            <v>LAVADORA POWERWASH 2000 I.J. WHITE</v>
          </cell>
          <cell r="C5083" t="str">
            <v>BIMBO IRAPUATO</v>
          </cell>
        </row>
        <row r="5084">
          <cell r="A5084" t="str">
            <v>BIM-091577</v>
          </cell>
          <cell r="B5084" t="str">
            <v>BOMBA CENTRIFUGA HORIZONTAL MARCA BARNES</v>
          </cell>
          <cell r="C5084" t="str">
            <v>BIMBO IRAPUATO</v>
          </cell>
        </row>
        <row r="5085">
          <cell r="A5085" t="str">
            <v>BIM-091578</v>
          </cell>
          <cell r="B5085" t="str">
            <v>BOMBA CENTRIFUGA HORIZONTAL MARCA BARNES</v>
          </cell>
          <cell r="C5085" t="str">
            <v>BIMBO IRAPUATO</v>
          </cell>
        </row>
        <row r="5086">
          <cell r="A5086" t="str">
            <v>BIM-091579</v>
          </cell>
          <cell r="B5086" t="str">
            <v>TUNEL DE ENCOGIMIENTO P/LA LINEA DE MOLIDO</v>
          </cell>
          <cell r="C5086" t="str">
            <v>BIMBO IRAPUATO</v>
          </cell>
        </row>
        <row r="5087">
          <cell r="A5087" t="str">
            <v>BIM-091776</v>
          </cell>
          <cell r="B5087" t="str">
            <v>TABLERO ELECTRICO DE FUERZA Y CONTROL FCP106</v>
          </cell>
          <cell r="C5087" t="str">
            <v>BIMBO IRAPUATO</v>
          </cell>
        </row>
        <row r="5088">
          <cell r="A5088" t="str">
            <v>BIM-091777</v>
          </cell>
          <cell r="B5088" t="str">
            <v>DIVISORA DE TORTILLA MARCA AMF # 1 SERIE 86205123</v>
          </cell>
          <cell r="C5088" t="str">
            <v>BIMBO IRAPUATO</v>
          </cell>
        </row>
        <row r="5089">
          <cell r="A5089" t="str">
            <v>BIM-091778</v>
          </cell>
          <cell r="B5089" t="str">
            <v>BOLEADORA DE TORTILLA MARCA AMF # 1 SERIE 86205124</v>
          </cell>
          <cell r="C5089" t="str">
            <v>BIMBO IRAPUATO</v>
          </cell>
        </row>
        <row r="5090">
          <cell r="A5090" t="str">
            <v>BIM-091779</v>
          </cell>
          <cell r="B5090" t="str">
            <v>DIVISORA DE TORTILLA MARCA AMF # 2 SERIE 86205125</v>
          </cell>
          <cell r="C5090" t="str">
            <v>BIMBO IRAPUATO</v>
          </cell>
        </row>
        <row r="5091">
          <cell r="A5091" t="str">
            <v>BIM-091780</v>
          </cell>
          <cell r="B5091" t="str">
            <v>BOLEADORA DE TORTILLA MARCA AMF # 2 SERIE 86205126</v>
          </cell>
          <cell r="C5091" t="str">
            <v>BIMBO IRAPUATO</v>
          </cell>
        </row>
        <row r="5092">
          <cell r="A5092" t="str">
            <v>BIM-091794</v>
          </cell>
          <cell r="B5092" t="str">
            <v>TRANSPORTADOR Tp-P1606 # 1</v>
          </cell>
          <cell r="C5092" t="str">
            <v>BIMBO IRAPUATO</v>
          </cell>
        </row>
        <row r="5093">
          <cell r="A5093" t="str">
            <v>BIM-091795</v>
          </cell>
          <cell r="B5093" t="str">
            <v>TRANSPORTADOR Tp-P1606 # 2</v>
          </cell>
          <cell r="C5093" t="str">
            <v>BIMBO IRAPUATO</v>
          </cell>
        </row>
        <row r="5094">
          <cell r="A5094" t="str">
            <v>BIM-092206</v>
          </cell>
          <cell r="B5094" t="str">
            <v>TRASFERENCIA PARA BOLAS DE MASA DE DIVISORA A FERMENTADORA EQ 2</v>
          </cell>
          <cell r="C5094" t="str">
            <v>BIMBO IRAPUATO</v>
          </cell>
        </row>
        <row r="5095">
          <cell r="A5095" t="str">
            <v>BIM-092230</v>
          </cell>
          <cell r="B5095" t="str">
            <v>TRANSFERENCIA PARA BOLSA DE MASA DE DIVISORA A FERMENTADOR EQ. 1</v>
          </cell>
          <cell r="C5095" t="str">
            <v>BIMBO IRAPUATO</v>
          </cell>
        </row>
        <row r="5096">
          <cell r="A5096" t="str">
            <v>BIM-092409</v>
          </cell>
          <cell r="B5096" t="str">
            <v>TORRE DE ENFRIAMIENTO REYMSA</v>
          </cell>
          <cell r="C5096" t="str">
            <v>BIMBO IRAPUATO</v>
          </cell>
        </row>
        <row r="5097">
          <cell r="A5097" t="str">
            <v>BIM-092944</v>
          </cell>
          <cell r="B5097" t="str">
            <v>DON  TRANSPORTADOR BANDA SANITARIA C/ SIST. DE ALIMENTACION NEUMETICA FMC3</v>
          </cell>
          <cell r="C5097" t="str">
            <v>BIMBO IRAPUATO</v>
          </cell>
        </row>
        <row r="5098">
          <cell r="A5098" t="str">
            <v>BIM-092945</v>
          </cell>
          <cell r="B5098" t="str">
            <v>DON  TRANSPORTADOR DE DESCARGA C/ BANDA PLASTICA  FMC 3</v>
          </cell>
          <cell r="C5098" t="str">
            <v>BIMBO IRAPUATO</v>
          </cell>
        </row>
        <row r="5099">
          <cell r="A5099" t="str">
            <v>BIM-093007</v>
          </cell>
          <cell r="B5099" t="str">
            <v>BSL CM1  TORRE DE ENFRIAMIENTO MODELO P-7222 1 CELDA</v>
          </cell>
          <cell r="C5099" t="str">
            <v>BIMBO IRAPUATO</v>
          </cell>
        </row>
        <row r="5100">
          <cell r="A5100" t="str">
            <v>BIM-094377</v>
          </cell>
          <cell r="B5100" t="str">
            <v>BI PB1 TRANSPORTADOR DE MOLDES PN1  27 DE LA LINEA P9600  DE 051 MTS ANCHO X 865</v>
          </cell>
          <cell r="C5100" t="str">
            <v>BIMBO IRAPUATO</v>
          </cell>
        </row>
        <row r="5101">
          <cell r="A5101" t="str">
            <v>BIM-094378</v>
          </cell>
          <cell r="B5101" t="str">
            <v>TRANSPORTADOR DE MOLDES 1.25 MTS PN11  SALIDA DE LA  MODELADORA</v>
          </cell>
          <cell r="C5101" t="str">
            <v>BIMBO IRAPUATO</v>
          </cell>
        </row>
        <row r="5102">
          <cell r="A5102" t="str">
            <v>BIM-094379</v>
          </cell>
          <cell r="B5102" t="str">
            <v>TRANSPORTADOR DE MOLDES 1.25 MTS PN21 SALIDA DE LA  MODELADORA</v>
          </cell>
          <cell r="C5102" t="str">
            <v>BIMBO IRAPUATO</v>
          </cell>
        </row>
        <row r="5103">
          <cell r="A5103" t="str">
            <v>BIM-094380</v>
          </cell>
          <cell r="B5103" t="str">
            <v>TRANSPORTADOR DE MOLDES PN21  DE 051 MT DE ANCHO Y 345 MTS DE LARGO</v>
          </cell>
          <cell r="C5103" t="str">
            <v>BIMBO IRAPUATO</v>
          </cell>
        </row>
        <row r="5104">
          <cell r="A5104" t="str">
            <v>BIM-094381</v>
          </cell>
          <cell r="B5104" t="str">
            <v>TRANSPORTADOR DE MOLDES PN22  DE 051 MT DE ANCHO Y 345 MTS DE LARGO</v>
          </cell>
          <cell r="C5104" t="str">
            <v>BIMBO IRAPUATO</v>
          </cell>
        </row>
        <row r="5105">
          <cell r="A5105" t="str">
            <v>BIM-098555</v>
          </cell>
          <cell r="B5105" t="str">
            <v>ETIQUETADORES MARCA AGM</v>
          </cell>
          <cell r="C5105" t="str">
            <v>BIMBO IRAPUATO</v>
          </cell>
        </row>
        <row r="5106">
          <cell r="A5106" t="str">
            <v>BIM-101288</v>
          </cell>
          <cell r="B5106" t="str">
            <v>SISTEMA DE REBANADO Y EMBOLSADO UBE MOD. 90AL CON ACCESORIOS BIM-025817</v>
          </cell>
          <cell r="C5106" t="str">
            <v>BIMBO IRAPUATO</v>
          </cell>
        </row>
        <row r="5107">
          <cell r="A5107" t="str">
            <v>BIM-101677</v>
          </cell>
          <cell r="B5107" t="str">
            <v>DESVIADOR HORIZONTAL</v>
          </cell>
          <cell r="C5107" t="str">
            <v>BIMBO IRAPUATO</v>
          </cell>
        </row>
        <row r="5108">
          <cell r="A5108" t="str">
            <v>BIM-101707</v>
          </cell>
          <cell r="B5108" t="str">
            <v>BSL  TS1  ATADORA BURFORD</v>
          </cell>
          <cell r="C5108" t="str">
            <v>BIMBO IRAPUATO</v>
          </cell>
        </row>
        <row r="5109">
          <cell r="A5109" t="str">
            <v>BIM-108686</v>
          </cell>
          <cell r="B5109" t="str">
            <v>BATIDORA GLEN 340</v>
          </cell>
          <cell r="C5109" t="str">
            <v>BIMBO IRAPUATO</v>
          </cell>
        </row>
        <row r="5110">
          <cell r="A5110" t="str">
            <v>BIM-108695</v>
          </cell>
          <cell r="B5110" t="str">
            <v>ELEVADOR DE CAZOS</v>
          </cell>
          <cell r="C5110" t="str">
            <v>BIMBO IRAPUATO</v>
          </cell>
        </row>
        <row r="5111">
          <cell r="A5111" t="str">
            <v>BIM-108696</v>
          </cell>
          <cell r="B5111" t="str">
            <v>MESA BOLEADORA 400 AMF</v>
          </cell>
          <cell r="C5111" t="str">
            <v>BIMBO IRAPUATO</v>
          </cell>
        </row>
        <row r="5112">
          <cell r="A5112" t="str">
            <v>BIM-108697</v>
          </cell>
          <cell r="B5112" t="str">
            <v>MESA BOLEADORA 400 AMF</v>
          </cell>
          <cell r="C5112" t="str">
            <v>BIMBO IRAPUATO</v>
          </cell>
        </row>
        <row r="5113">
          <cell r="A5113" t="str">
            <v>BIM-109105</v>
          </cell>
          <cell r="B5113" t="str">
            <v>sistema desmoldeador para bolleria turkington sERIE 2200m140005317</v>
          </cell>
          <cell r="C5113" t="str">
            <v>BIMBO IRAPUATO</v>
          </cell>
        </row>
        <row r="5114">
          <cell r="A5114" t="str">
            <v>BIM-124298</v>
          </cell>
          <cell r="B5114" t="str">
            <v>TOLVA PARA PESADO DE HARINA</v>
          </cell>
          <cell r="C5114" t="str">
            <v>BIMBO IRAPUATO</v>
          </cell>
        </row>
        <row r="5115">
          <cell r="A5115" t="str">
            <v>BIM-128862</v>
          </cell>
          <cell r="B5115" t="str">
            <v>TRANSPORTADOR CURVO DE TAPAS PN130</v>
          </cell>
          <cell r="C5115" t="str">
            <v>BIMBO IRAPUATO</v>
          </cell>
        </row>
        <row r="5116">
          <cell r="A5116" t="str">
            <v>BIM-128863</v>
          </cell>
          <cell r="B5116" t="str">
            <v>TRANSPORTADOR CURVO DE TAPAS PN132</v>
          </cell>
          <cell r="C5116" t="str">
            <v>BIMBO IRAPUATO</v>
          </cell>
        </row>
        <row r="5117">
          <cell r="A5117" t="str">
            <v>BIM-130378</v>
          </cell>
          <cell r="B5117" t="str">
            <v>PQ 19 (P) BATIDORA AEREADORA AUTOMATICA OAKES</v>
          </cell>
          <cell r="C5117" t="str">
            <v>BIMBO IRAPUATO</v>
          </cell>
        </row>
        <row r="5118">
          <cell r="A5118" t="str">
            <v>BIM-133190</v>
          </cell>
          <cell r="B5118" t="str">
            <v>CABEZAL ETIQUETADOR</v>
          </cell>
          <cell r="C5118" t="str">
            <v>BIMBO IRAPUATO</v>
          </cell>
        </row>
        <row r="5119">
          <cell r="A5119" t="str">
            <v>BIM-133200</v>
          </cell>
          <cell r="B5119" t="str">
            <v>CABEZAL ETIQUETADOR</v>
          </cell>
          <cell r="C5119" t="str">
            <v>BIMBO IRAPUATO</v>
          </cell>
        </row>
        <row r="5120">
          <cell r="A5120" t="str">
            <v>BIM-140900</v>
          </cell>
          <cell r="B5120" t="str">
            <v>TABLERO ELECTRONICO PSISTEMA ALINEADOR DE BOLLERIA</v>
          </cell>
          <cell r="C5120" t="str">
            <v>BIMBO IRAPUATO</v>
          </cell>
        </row>
        <row r="5121">
          <cell r="A5121" t="str">
            <v>BIM-140903</v>
          </cell>
          <cell r="B5121" t="str">
            <v>TRANSPORTADOR DE TAPAS PARA LA LINEA DE PAN  PN1  29 DE 5120</v>
          </cell>
          <cell r="C5121" t="str">
            <v>BIMBO IRAPUATO</v>
          </cell>
        </row>
        <row r="5122">
          <cell r="A5122" t="str">
            <v>BIM-140904</v>
          </cell>
          <cell r="B5122" t="str">
            <v>TRANSPORTADOR DE TAPAS PARA LA LINEA DE PAN  PN1  84 DE 19200</v>
          </cell>
          <cell r="C5122" t="str">
            <v>BIMBO IRAPUATO</v>
          </cell>
        </row>
        <row r="5123">
          <cell r="A5123" t="str">
            <v>BIM-140907</v>
          </cell>
          <cell r="B5123" t="str">
            <v>TRANSPORTADOR CURVO DE RODILLOS PARA MOLDES PN118 DE PAN 9600</v>
          </cell>
          <cell r="C5123" t="str">
            <v>BIMBO IRAPUATO</v>
          </cell>
        </row>
        <row r="5124">
          <cell r="A5124" t="str">
            <v>BIM-140908</v>
          </cell>
          <cell r="B5124" t="str">
            <v>TRANSPORTADOR DE MOLDES DE PAN PN116</v>
          </cell>
          <cell r="C5124" t="str">
            <v>BIMBO IRAPUATO</v>
          </cell>
        </row>
        <row r="5125">
          <cell r="A5125" t="str">
            <v>BIM-140909</v>
          </cell>
          <cell r="B5125" t="str">
            <v>TRANSPORTADOR DE MOLDES DE PAN PN116 A</v>
          </cell>
          <cell r="C5125" t="str">
            <v>BIMBO IRAPUATO</v>
          </cell>
        </row>
        <row r="5126">
          <cell r="A5126" t="str">
            <v>BIM-140910</v>
          </cell>
          <cell r="B5126" t="str">
            <v>TRANSPORTADOR DE MOLDES DE PAN PN117</v>
          </cell>
          <cell r="C5126" t="str">
            <v>BIMBO IRAPUATO</v>
          </cell>
        </row>
        <row r="5127">
          <cell r="A5127" t="str">
            <v>BIM-143282</v>
          </cell>
          <cell r="B5127" t="str">
            <v>TRANSPORTADOR DE TAPAS P31 DE LINEA P9600</v>
          </cell>
          <cell r="C5127" t="str">
            <v>BIMBO IRAPUATO</v>
          </cell>
        </row>
        <row r="5128">
          <cell r="A5128" t="str">
            <v>BIM-143283</v>
          </cell>
          <cell r="B5128" t="str">
            <v>TRANSPORTADOR DE TAPAS P33 DE LINEA P9600</v>
          </cell>
          <cell r="C5128" t="str">
            <v>BIMBO IRAPUATO</v>
          </cell>
        </row>
        <row r="5129">
          <cell r="A5129" t="str">
            <v>BIM-144790</v>
          </cell>
          <cell r="B5129" t="str">
            <v>ALINEADOR DE BOLLERIA CON SISTEMA TOPES</v>
          </cell>
          <cell r="C5129" t="str">
            <v>BIMBO IRAPUATO</v>
          </cell>
        </row>
        <row r="5130">
          <cell r="A5130" t="str">
            <v>BIM-144791</v>
          </cell>
          <cell r="B5130" t="str">
            <v>TRANSPORTADOR CON SISTEMA ALINEADOR DE GUIAS Y PISTONES</v>
          </cell>
          <cell r="C5130" t="str">
            <v>BIMBO IRAPUATO</v>
          </cell>
        </row>
        <row r="5131">
          <cell r="A5131" t="str">
            <v>BIM-144841</v>
          </cell>
          <cell r="B5131" t="str">
            <v>ATADORA  CON DISPLAY BILLERIA</v>
          </cell>
          <cell r="C5131" t="str">
            <v>BIMBO IRAPUATO</v>
          </cell>
        </row>
        <row r="5132">
          <cell r="A5132" t="str">
            <v>BIM-144842</v>
          </cell>
          <cell r="B5132" t="str">
            <v>ATADORA  CON DISPLAY BOLLERIA SERIE 16697</v>
          </cell>
          <cell r="C5132" t="str">
            <v>BIMBO IRAPUATO</v>
          </cell>
        </row>
        <row r="5133">
          <cell r="A5133" t="str">
            <v>BIM-144843</v>
          </cell>
          <cell r="B5133" t="str">
            <v>ATADORA  CON DISPLAY BILLERIA</v>
          </cell>
          <cell r="C5133" t="str">
            <v>BIMBO IRAPUATO</v>
          </cell>
        </row>
        <row r="5134">
          <cell r="A5134" t="str">
            <v>BIM-144844</v>
          </cell>
          <cell r="B5134" t="str">
            <v>ATADORA  CON DISPLAY BOLLERIA serie 16691</v>
          </cell>
          <cell r="C5134" t="str">
            <v>BIMBO IRAPUATO</v>
          </cell>
        </row>
        <row r="5135">
          <cell r="A5135" t="str">
            <v>BIM-150177</v>
          </cell>
          <cell r="B5135" t="str">
            <v>CAMARA DE ENFRIAMIENTO</v>
          </cell>
          <cell r="C5135" t="str">
            <v>BIMBO IRAPUATO</v>
          </cell>
        </row>
        <row r="5136">
          <cell r="A5136" t="str">
            <v>BIM-164215</v>
          </cell>
          <cell r="B5136" t="str">
            <v>EMBOLSADORA</v>
          </cell>
          <cell r="C5136" t="str">
            <v>BIMBO IRAPUATO</v>
          </cell>
        </row>
        <row r="5137">
          <cell r="A5137" t="str">
            <v>BIM-164216</v>
          </cell>
          <cell r="B5137" t="str">
            <v>PESADORA</v>
          </cell>
          <cell r="C5137" t="str">
            <v>BIMBO IRAPUATO</v>
          </cell>
        </row>
        <row r="5138">
          <cell r="A5138" t="str">
            <v>BIM-164700</v>
          </cell>
          <cell r="B5138" t="str">
            <v>TRANSPORTDAOR TIPO JIRAFA</v>
          </cell>
          <cell r="C5138" t="str">
            <v>BIMBO IRAPUATO</v>
          </cell>
        </row>
        <row r="5139">
          <cell r="A5139" t="str">
            <v>BIM-167639</v>
          </cell>
          <cell r="B5139" t="str">
            <v>DESGRANADORA DE MAIZ</v>
          </cell>
          <cell r="C5139" t="str">
            <v>BIMBO IRAPUATO</v>
          </cell>
        </row>
        <row r="5140">
          <cell r="A5140" t="str">
            <v>BIM-169543</v>
          </cell>
          <cell r="B5140" t="str">
            <v>TRANSPORTADOR  RECTO HORIZONTAL TMPQ01</v>
          </cell>
          <cell r="C5140" t="str">
            <v>BIMBO IRAPUATO</v>
          </cell>
        </row>
        <row r="5141">
          <cell r="A5141" t="str">
            <v>BIM-169628</v>
          </cell>
          <cell r="B5141" t="str">
            <v>TRANSPORTADOR RECTO INCLINADO CANGILONES</v>
          </cell>
          <cell r="C5141" t="str">
            <v>BIMBO IRAPUATO</v>
          </cell>
        </row>
        <row r="5142">
          <cell r="A5142" t="str">
            <v>BIM-169651</v>
          </cell>
          <cell r="B5142" t="str">
            <v>PLANTA ELECTRICA</v>
          </cell>
          <cell r="C5142" t="str">
            <v>BIMBO IRAPUATO</v>
          </cell>
        </row>
        <row r="5143">
          <cell r="A5143" t="str">
            <v>BIM-170695</v>
          </cell>
          <cell r="B5143" t="str">
            <v>TABLERO DE DISTRIBUCION AUTOSOPORTADO</v>
          </cell>
          <cell r="C5143" t="str">
            <v>BIMBO IRAPUATO</v>
          </cell>
        </row>
        <row r="5144">
          <cell r="A5144" t="str">
            <v>BIM-170718</v>
          </cell>
          <cell r="B5144" t="str">
            <v>TABLERO ELECTRICO DE FUERZA Y CONTROL</v>
          </cell>
          <cell r="C5144" t="str">
            <v>BIMBO IRAPUATO</v>
          </cell>
        </row>
        <row r="5145">
          <cell r="A5145" t="str">
            <v>BIM-171885</v>
          </cell>
          <cell r="B5145" t="str">
            <v>DEPOSITADOR DE DONAS</v>
          </cell>
          <cell r="C5145" t="str">
            <v>BIMBO IRAPUATO</v>
          </cell>
        </row>
        <row r="5146">
          <cell r="A5146" t="str">
            <v>BIM-176037</v>
          </cell>
          <cell r="B5146" t="str">
            <v>PRETRITURADOR DE BAJAS</v>
          </cell>
          <cell r="C5146" t="str">
            <v>BIMBO IRAPUATO</v>
          </cell>
        </row>
        <row r="5147">
          <cell r="A5147" t="str">
            <v>BIM-176038</v>
          </cell>
          <cell r="B5147" t="str">
            <v>PRETRITURADOR DE BAJAS CON ESTRUCTURA SOPORTE</v>
          </cell>
          <cell r="C5147" t="str">
            <v>BIMBO IRAPUATO</v>
          </cell>
        </row>
        <row r="5148">
          <cell r="A5148" t="str">
            <v>BIM-176039</v>
          </cell>
          <cell r="B5148" t="str">
            <v>BIM-109105</v>
          </cell>
          <cell r="C5148" t="str">
            <v>BIMBO IRAPUATO</v>
          </cell>
        </row>
        <row r="5149">
          <cell r="A5149" t="str">
            <v>BIM-176040</v>
          </cell>
          <cell r="B5149" t="str">
            <v>TRANSPORTADOR DE BANDA SANITARIA</v>
          </cell>
          <cell r="C5149" t="str">
            <v>BIMBO IRAPUATO</v>
          </cell>
        </row>
        <row r="5150">
          <cell r="A5150" t="str">
            <v>BIM-176041</v>
          </cell>
          <cell r="B5150" t="str">
            <v>TRANSFORMADOR PANQUELERIA</v>
          </cell>
          <cell r="C5150" t="str">
            <v>BIMBO IRAPUATO</v>
          </cell>
        </row>
        <row r="5151">
          <cell r="A5151" t="str">
            <v>BIM-177003</v>
          </cell>
          <cell r="B5151" t="str">
            <v>DETECTOR DE METALES</v>
          </cell>
          <cell r="C5151" t="str">
            <v>BIMBO IRAPUATO</v>
          </cell>
        </row>
        <row r="5152">
          <cell r="A5152" t="str">
            <v>BIM-179266</v>
          </cell>
          <cell r="B5152" t="str">
            <v>TABLERO LOCAL DE CONTROL PARA MANEJO DE HARINA EXTRA WHITE Y CREMA DE LEVADURA</v>
          </cell>
          <cell r="C5152" t="str">
            <v>BIMBO IRAPUATO</v>
          </cell>
        </row>
        <row r="5153">
          <cell r="A5153" t="str">
            <v>BIM-179267</v>
          </cell>
          <cell r="B5153" t="str">
            <v>TABLERO LOCAL DE CONTROL REMOTO</v>
          </cell>
          <cell r="C5153" t="str">
            <v>BIMBO IRAPUATO</v>
          </cell>
        </row>
        <row r="5154">
          <cell r="A5154" t="str">
            <v>BIM-179268</v>
          </cell>
          <cell r="B5154" t="str">
            <v>TABLERO LOCAL DE CONTROL REMOTO</v>
          </cell>
          <cell r="C5154" t="str">
            <v>BIMBO IRAPUATO</v>
          </cell>
        </row>
        <row r="5155">
          <cell r="A5155" t="str">
            <v>BIM-179269</v>
          </cell>
          <cell r="B5155" t="str">
            <v>TABLERO LOCAL DE CONTROL REMOTO</v>
          </cell>
          <cell r="C5155" t="str">
            <v>BIMBO IRAPUATO</v>
          </cell>
        </row>
        <row r="5156">
          <cell r="A5156" t="str">
            <v>BIM-179270</v>
          </cell>
          <cell r="B5156" t="str">
            <v>TABLERO LOCAL DE CONTROL REMOTO</v>
          </cell>
          <cell r="C5156" t="str">
            <v>BIMBO IRAPUATO</v>
          </cell>
        </row>
        <row r="5157">
          <cell r="A5157" t="str">
            <v>BIM-179271</v>
          </cell>
          <cell r="B5157" t="str">
            <v>TABLERO LOCAL DE CONTROL REMOTO</v>
          </cell>
          <cell r="C5157" t="str">
            <v>BIMBO IRAPUATO</v>
          </cell>
        </row>
        <row r="5158">
          <cell r="A5158" t="str">
            <v>BIM-179272</v>
          </cell>
          <cell r="B5158" t="str">
            <v>TABLERO LOCAL DE CONTROL REMOTO</v>
          </cell>
          <cell r="C5158" t="str">
            <v>BIMBO IRAPUATO</v>
          </cell>
        </row>
        <row r="5159">
          <cell r="A5159" t="str">
            <v>BIM-179273</v>
          </cell>
          <cell r="B5159" t="str">
            <v>TABLERO LOCAL DE CONTROL REMOTO</v>
          </cell>
          <cell r="C5159" t="str">
            <v>BIMBO IRAPUATO</v>
          </cell>
        </row>
        <row r="5160">
          <cell r="A5160" t="str">
            <v>BIM-179274</v>
          </cell>
          <cell r="B5160" t="str">
            <v>TABLERO LOCAL DE CONTROL REMOTO</v>
          </cell>
          <cell r="C5160" t="str">
            <v>BIMBO IRAPUATO</v>
          </cell>
        </row>
        <row r="5161">
          <cell r="A5161" t="str">
            <v>BIM-179275</v>
          </cell>
          <cell r="B5161" t="str">
            <v>TABLERO LOCAL DE CONTROL REMOTO</v>
          </cell>
          <cell r="C5161" t="str">
            <v>BIMBO IRAPUATO</v>
          </cell>
        </row>
        <row r="5162">
          <cell r="A5162" t="str">
            <v>BIM-179276</v>
          </cell>
          <cell r="B5162" t="str">
            <v>TABLERO LOCAL DE CONTROL REMOTO</v>
          </cell>
          <cell r="C5162" t="str">
            <v>BIMBO IRAPUATO</v>
          </cell>
        </row>
        <row r="5163">
          <cell r="A5163" t="str">
            <v>BIM-180928</v>
          </cell>
          <cell r="B5163" t="str">
            <v>SISTEMA DESMOLDEADOR PARA BOLLERIA TURKINGTON Serie 2200M140005317</v>
          </cell>
          <cell r="C5163" t="str">
            <v>BIMBO IRAPUATO</v>
          </cell>
        </row>
        <row r="5164">
          <cell r="A5164" t="str">
            <v>BIM-181114</v>
          </cell>
          <cell r="B5164" t="str">
            <v>FREIDOR DE GAS PARA DONAS</v>
          </cell>
          <cell r="C5164" t="str">
            <v>BIMBO IRAPUATO</v>
          </cell>
        </row>
        <row r="5165">
          <cell r="A5165" t="str">
            <v>BIM-182250</v>
          </cell>
          <cell r="B5165" t="str">
            <v>TABLERO LOCAL DE CONTROL DE LEVADURA  12CMMHR01</v>
          </cell>
          <cell r="C5165" t="str">
            <v>BIMBO IRAPUATO</v>
          </cell>
        </row>
        <row r="5166">
          <cell r="A5166" t="str">
            <v>BIM-182251</v>
          </cell>
          <cell r="B5166" t="str">
            <v>DETECTOR DE METALES LOMA</v>
          </cell>
          <cell r="C5166" t="str">
            <v>BIMBO IRAPUATO</v>
          </cell>
        </row>
        <row r="5167">
          <cell r="A5167" t="str">
            <v>BIM-182252</v>
          </cell>
          <cell r="B5167" t="str">
            <v>LIMPIADOR DE MOLDES PARA LA LINEA DE PAN 9600</v>
          </cell>
          <cell r="C5167" t="str">
            <v>BIMBO IRAPUATO</v>
          </cell>
        </row>
        <row r="5168">
          <cell r="A5168" t="str">
            <v>BIM-182254</v>
          </cell>
          <cell r="B5168" t="str">
            <v>TRANSFORMADOR TIPO SECO</v>
          </cell>
          <cell r="C5168" t="str">
            <v>BIMBO IRAPUATO</v>
          </cell>
        </row>
        <row r="5169">
          <cell r="A5169" t="str">
            <v>BIM-182344</v>
          </cell>
          <cell r="B5169" t="str">
            <v>CERNIDOR GREAT WESTERN QA-36-3</v>
          </cell>
          <cell r="C5169" t="str">
            <v>BIMBO IRAPUATO</v>
          </cell>
        </row>
        <row r="5170">
          <cell r="A5170" t="str">
            <v>BIM-183928</v>
          </cell>
          <cell r="B5170" t="str">
            <v>SILO DE HARINA DE 20,000 LB SILO 8</v>
          </cell>
          <cell r="C5170" t="str">
            <v>BIMBO IRAPUATO</v>
          </cell>
        </row>
        <row r="5171">
          <cell r="A5171" t="str">
            <v>BIM-183929</v>
          </cell>
          <cell r="B5171" t="str">
            <v>SILO DE HARINA DE 20,000 LB SILO 9</v>
          </cell>
          <cell r="C5171" t="str">
            <v>BIMBO IRAPUATO</v>
          </cell>
        </row>
        <row r="5172">
          <cell r="A5172" t="str">
            <v>BIM-183930</v>
          </cell>
          <cell r="B5172" t="str">
            <v>COLECTOR DE POLVOS JET FILTER WAM SILO 8</v>
          </cell>
          <cell r="C5172" t="str">
            <v>BIMBO IRAPUATO</v>
          </cell>
        </row>
        <row r="5173">
          <cell r="A5173" t="str">
            <v>BIM-183931</v>
          </cell>
          <cell r="B5173" t="str">
            <v>COLECTOR DE POLVOS JET FILTER WAM SILO 9</v>
          </cell>
          <cell r="C5173" t="str">
            <v>BIMBO IRAPUATO</v>
          </cell>
        </row>
        <row r="5174">
          <cell r="A5174" t="str">
            <v>BIM-184304</v>
          </cell>
          <cell r="B5174" t="str">
            <v>TRANSPORTADOR CURVO LIMPIADOR DE MOLDES PAN 9600</v>
          </cell>
          <cell r="C5174" t="str">
            <v>BIMBO IRAPUATO</v>
          </cell>
        </row>
        <row r="5175">
          <cell r="A5175" t="str">
            <v>BIM-184337</v>
          </cell>
          <cell r="B5175" t="str">
            <v>ETIQUETADOR HERMA IZQUIERDO</v>
          </cell>
          <cell r="C5175" t="str">
            <v>BIMBO IRAPUATO</v>
          </cell>
        </row>
        <row r="5176">
          <cell r="A5176" t="str">
            <v>BIM-184926</v>
          </cell>
          <cell r="B5176" t="str">
            <v>ETIQUETADOR HERMA 400</v>
          </cell>
          <cell r="C5176" t="str">
            <v>BIMBO IRAPUATO</v>
          </cell>
        </row>
        <row r="5177">
          <cell r="A5177" t="str">
            <v>BIM-184927</v>
          </cell>
          <cell r="B5177" t="str">
            <v>SOPLADOR GARDBER TIPO DURO FLOW</v>
          </cell>
          <cell r="C5177" t="str">
            <v>BIMBO IRAPUATO</v>
          </cell>
        </row>
        <row r="5178">
          <cell r="A5178" t="str">
            <v>BIM-184976</v>
          </cell>
          <cell r="B5178" t="str">
            <v>ANALIZADOR DE TEXTURA CT3 4500GR</v>
          </cell>
          <cell r="C5178" t="str">
            <v>BIMBO IRAPUATO</v>
          </cell>
        </row>
        <row r="5179">
          <cell r="A5179" t="str">
            <v>BIM-186605</v>
          </cell>
          <cell r="B5179" t="str">
            <v>SISTEMA DE EMPLAYADO, TUNEL ENCOGIMIENTO Y TRANSFORMADOR</v>
          </cell>
          <cell r="C5179" t="str">
            <v>BIMBO IRAPUATO</v>
          </cell>
        </row>
        <row r="5180">
          <cell r="A5180" t="str">
            <v>BIM-186606</v>
          </cell>
          <cell r="B5180" t="str">
            <v>SISTEMA DE CALENTAMIENTO INSTANTANEO DE AGUA. MODELO EASIHEAT. SERIE EH-3</v>
          </cell>
          <cell r="C5180" t="str">
            <v>BIMBO IRAPUATO</v>
          </cell>
        </row>
        <row r="5181">
          <cell r="A5181" t="str">
            <v>BIM-187539</v>
          </cell>
          <cell r="B5181" t="str">
            <v>SELLADORA DE BANDA CONTINUA</v>
          </cell>
          <cell r="C5181" t="str">
            <v>BIMBO IRAPUATO</v>
          </cell>
        </row>
        <row r="5182">
          <cell r="A5182" t="str">
            <v>BIM-187540</v>
          </cell>
          <cell r="B5182" t="str">
            <v>RESTREGADORA INDUSTRIAL</v>
          </cell>
          <cell r="C5182" t="str">
            <v>BIMBO IRAPUATO</v>
          </cell>
        </row>
        <row r="5183">
          <cell r="A5183" t="str">
            <v>BIM-198619</v>
          </cell>
          <cell r="B5183" t="str">
            <v>ENFRIADOR PG30% 60 ALLEN BRADLEY</v>
          </cell>
          <cell r="C5183" t="str">
            <v>BIMBO IRAPUATO</v>
          </cell>
        </row>
        <row r="5184">
          <cell r="A5184" t="str">
            <v>BIM-198620</v>
          </cell>
          <cell r="B5184" t="str">
            <v>LIMPIADOR DE MOLDES PARA LINEA PANQUELERIA</v>
          </cell>
          <cell r="C5184" t="str">
            <v>BIMBO IRAPUATO</v>
          </cell>
        </row>
        <row r="5185">
          <cell r="A5185" t="str">
            <v>BIM-198621</v>
          </cell>
          <cell r="B5185" t="str">
            <v>AZUCARADOR DE DONAS PT-PROC</v>
          </cell>
          <cell r="C5185" t="str">
            <v>BIMBO IRAPUATO</v>
          </cell>
        </row>
        <row r="5186">
          <cell r="A5186" t="str">
            <v>BIM-199343</v>
          </cell>
          <cell r="B5186" t="str">
            <v>SELLADORA DE BANDA CONTINUA EMPLEX PL5 TT JUNTO BIM-199345</v>
          </cell>
          <cell r="C5186" t="str">
            <v>BIMBO IRAPUATO</v>
          </cell>
        </row>
        <row r="5187">
          <cell r="A5187" t="str">
            <v>BIM-199345</v>
          </cell>
          <cell r="B5187" t="str">
            <v>SELLADORA DE BANDA CONTINUA EMPLEX PL5 TT JUNTO BIM-199343</v>
          </cell>
          <cell r="C5187" t="str">
            <v>BIMBO IRAPUATO</v>
          </cell>
        </row>
        <row r="5188">
          <cell r="A5188" t="str">
            <v>BIM-199405</v>
          </cell>
          <cell r="B5188" t="str">
            <v>MV ENVOLVEDORA SERVO NO8</v>
          </cell>
          <cell r="C5188" t="str">
            <v>BIMBO IRAPUATO</v>
          </cell>
        </row>
        <row r="5189">
          <cell r="A5189" t="str">
            <v>BIM-202195</v>
          </cell>
          <cell r="B5189" t="str">
            <v>SIST COMPACTADOR TOLVA</v>
          </cell>
          <cell r="C5189" t="str">
            <v>BIMBO IRAPUATO</v>
          </cell>
        </row>
        <row r="5190">
          <cell r="A5190" t="str">
            <v>BIM-202196</v>
          </cell>
          <cell r="B5190" t="str">
            <v>CICLON PARA SIST TRITURADO BARREDURA</v>
          </cell>
          <cell r="C5190" t="str">
            <v>BIMBO IRAPUATO</v>
          </cell>
        </row>
        <row r="5191">
          <cell r="A5191" t="str">
            <v>BIM-202197</v>
          </cell>
          <cell r="B5191" t="str">
            <v>SIST RECUPERADOR DE ENVOLTURA BARREDURA</v>
          </cell>
          <cell r="C5191" t="str">
            <v>BIMBO IRAPUATO</v>
          </cell>
        </row>
        <row r="5192">
          <cell r="A5192" t="str">
            <v>BIM-202198</v>
          </cell>
          <cell r="B5192" t="str">
            <v>TABLERO DE DISTRIBUCION</v>
          </cell>
          <cell r="C5192" t="str">
            <v>BIMBO IRAPUATO</v>
          </cell>
        </row>
        <row r="5193">
          <cell r="A5193" t="str">
            <v>BIM-202199</v>
          </cell>
          <cell r="B5193" t="str">
            <v>LIMPIADOR DE MOLDES PAN Y BOLLERIA</v>
          </cell>
          <cell r="C5193" t="str">
            <v>BIMBO IRAPUATO</v>
          </cell>
        </row>
        <row r="5194">
          <cell r="A5194" t="str">
            <v>BIM-202200</v>
          </cell>
          <cell r="B5194" t="str">
            <v>TANQUE CAP. 3028 LTS 3/16 T-304</v>
          </cell>
          <cell r="C5194" t="str">
            <v>BIMBO IRAPUATO</v>
          </cell>
        </row>
        <row r="5195">
          <cell r="A5195" t="str">
            <v>BIM-202212</v>
          </cell>
          <cell r="B5195" t="str">
            <v>TANQUE DE HIDRATADO DE SALVADO</v>
          </cell>
          <cell r="C5195" t="str">
            <v>BIMBO IRAPUATO</v>
          </cell>
        </row>
        <row r="5196">
          <cell r="A5196" t="str">
            <v>BIM-202213</v>
          </cell>
          <cell r="B5196" t="str">
            <v>TOLVA DE HARINA LINEA PAN 9600 T-304</v>
          </cell>
          <cell r="C5196" t="str">
            <v>BIMBO IRAPUATO</v>
          </cell>
        </row>
        <row r="5197">
          <cell r="A5197" t="str">
            <v>BIM-202217</v>
          </cell>
          <cell r="B5197" t="str">
            <v>COMPRESOR DE TORNILLO POR AIRE DE 100HP</v>
          </cell>
          <cell r="C5197" t="str">
            <v>BIMBO IRAPUATO</v>
          </cell>
        </row>
        <row r="5198">
          <cell r="A5198" t="str">
            <v>BIM-212202</v>
          </cell>
          <cell r="B5198" t="str">
            <v>MV ENVOLVEDORA SERVO # 3</v>
          </cell>
          <cell r="C5198" t="str">
            <v>BIMBO IRAPUATO</v>
          </cell>
        </row>
        <row r="5199">
          <cell r="A5199" t="str">
            <v>BIM-214679</v>
          </cell>
          <cell r="B5199" t="str">
            <v>DETECTOR DE METALES DE 1150MM X150MM</v>
          </cell>
          <cell r="C5199" t="str">
            <v>BIMBO IRAPUATO</v>
          </cell>
        </row>
        <row r="5200">
          <cell r="A5200" t="str">
            <v>BIM-214680</v>
          </cell>
          <cell r="B5200" t="str">
            <v>TRANSPORTADOR CON SISTEMA DE RECH</v>
          </cell>
          <cell r="C5200" t="str">
            <v>BIMBO IRAPUATO</v>
          </cell>
        </row>
        <row r="5201">
          <cell r="A5201" t="str">
            <v>BIM-214681</v>
          </cell>
          <cell r="B5201" t="str">
            <v>DEPOSITADOR DE BATIDO 6 SALIDAS PARA PANQUE BIMBO</v>
          </cell>
          <cell r="C5201" t="str">
            <v>BIMBO IRAPUATO</v>
          </cell>
        </row>
        <row r="5202">
          <cell r="A5202" t="str">
            <v>BIM-214682</v>
          </cell>
          <cell r="B5202" t="str">
            <v>BOMBA TURBINA VERTICAL</v>
          </cell>
          <cell r="C5202" t="str">
            <v>BIMBO IRAPUATO</v>
          </cell>
        </row>
        <row r="5203">
          <cell r="A5203" t="str">
            <v>BIM-214683</v>
          </cell>
          <cell r="B5203" t="str">
            <v>MEZCLADORA PARA PREPARACION DE GLASS NEGRITOS</v>
          </cell>
          <cell r="C5203" t="str">
            <v>BIMBO IRAPUATO</v>
          </cell>
        </row>
        <row r="5204">
          <cell r="A5204" t="str">
            <v>BIM-225849</v>
          </cell>
          <cell r="B5204" t="str">
            <v>TRANSPORTADOR L TRAN</v>
          </cell>
          <cell r="C5204" t="str">
            <v>BIMBO IRAPUATO</v>
          </cell>
        </row>
        <row r="5205">
          <cell r="A5205" t="str">
            <v>BIM-227581</v>
          </cell>
          <cell r="B5205" t="str">
            <v>ATADORA BUFORD MOD.2000 PARA LINEA DE PAN</v>
          </cell>
          <cell r="C5205" t="str">
            <v>BIMBO IRAPUATO</v>
          </cell>
        </row>
        <row r="5206">
          <cell r="A5206" t="str">
            <v>BIM-227590</v>
          </cell>
          <cell r="B5206" t="str">
            <v>SISTEMA DE RECUPERACIÓN DE HARINA LARAMORE</v>
          </cell>
          <cell r="C5206" t="str">
            <v>BIMBO IRAPUATO</v>
          </cell>
        </row>
        <row r="5207">
          <cell r="A5207" t="str">
            <v>BIM-227619</v>
          </cell>
          <cell r="B5207" t="str">
            <v>SUMINISTRO DE MATERIAL PARA EQUIPO RECUPERADOR</v>
          </cell>
          <cell r="C5207" t="str">
            <v>BIMBO IRAPUATO</v>
          </cell>
        </row>
        <row r="5208">
          <cell r="A5208" t="str">
            <v>BIM-227770</v>
          </cell>
          <cell r="B5208" t="str">
            <v>COMPRESOR TORNILLO ROTATIVO</v>
          </cell>
          <cell r="C5208" t="str">
            <v>BIMBO IRAPUATO</v>
          </cell>
        </row>
        <row r="5209">
          <cell r="A5209" t="str">
            <v>BIM-227782</v>
          </cell>
          <cell r="B5209" t="str">
            <v>CABEZAL PARA DONITA DE 18 CORTADORES</v>
          </cell>
          <cell r="C5209" t="str">
            <v>BIMBO IRAPUATO</v>
          </cell>
        </row>
        <row r="5210">
          <cell r="A5210" t="str">
            <v>BIM-227783</v>
          </cell>
          <cell r="B5210" t="str">
            <v>COMPRESOR DE AIRE KAESER</v>
          </cell>
          <cell r="C5210" t="str">
            <v>BIMBO IRAPUATO</v>
          </cell>
        </row>
        <row r="5211">
          <cell r="A5211" t="str">
            <v>BIM-227784</v>
          </cell>
          <cell r="B5211" t="str">
            <v>TRANSPORTADOR DE BATERIAS</v>
          </cell>
          <cell r="C5211" t="str">
            <v>BIMBO IRAPUATO</v>
          </cell>
        </row>
        <row r="5212">
          <cell r="A5212" t="str">
            <v>BIM-227785</v>
          </cell>
          <cell r="B5212" t="str">
            <v>ESTACION DE BATERIAS</v>
          </cell>
          <cell r="C5212" t="str">
            <v>BIMBO IRAPUATO</v>
          </cell>
        </row>
        <row r="5213">
          <cell r="A5213" t="str">
            <v>BIM-239542</v>
          </cell>
          <cell r="B5213" t="str">
            <v xml:space="preserve">TRANSPORTADOR ALINEADOR DEFASADO (BC-2012-I-05) </v>
          </cell>
          <cell r="C5213" t="str">
            <v>BIMBO IRAPUATO</v>
          </cell>
        </row>
        <row r="5214">
          <cell r="A5214" t="str">
            <v>BIM-240799</v>
          </cell>
          <cell r="B5214" t="str">
            <v>ENFRIADOR PARA LA LINEA DE DONAS I.J WHITE SYSTEMS</v>
          </cell>
          <cell r="C5214" t="str">
            <v>BIMBO IRAPUATO</v>
          </cell>
        </row>
        <row r="5215">
          <cell r="A5215" t="str">
            <v>BIM-240800</v>
          </cell>
          <cell r="B5215" t="str">
            <v>MAQUINA PARA FREIR DONAS MOLINE MACHINERY</v>
          </cell>
          <cell r="C5215" t="str">
            <v>BIMBO IRAPUATO</v>
          </cell>
        </row>
        <row r="5216">
          <cell r="A5216" t="str">
            <v>BIM-249058</v>
          </cell>
          <cell r="B5216" t="str">
            <v>ENVOLVEDORA SERVO 300 No.1 BOLLERIA</v>
          </cell>
          <cell r="C5216" t="str">
            <v>BIMBO IRAPUATO</v>
          </cell>
        </row>
        <row r="5217">
          <cell r="A5217" t="str">
            <v>BIM-249075</v>
          </cell>
          <cell r="B5217" t="str">
            <v>ENVOLVEDORA SERVO 300 No.1 PANQUELERIA</v>
          </cell>
          <cell r="C5217" t="str">
            <v>BIMBO IRAPUATO</v>
          </cell>
        </row>
        <row r="5218">
          <cell r="A5218" t="str">
            <v>BIM-249079</v>
          </cell>
          <cell r="B5218" t="str">
            <v>PATIN ELECTRICO HOMBRE A PIE Y A BORDO</v>
          </cell>
          <cell r="C5218" t="str">
            <v>BIMBO IRAPUATO</v>
          </cell>
        </row>
        <row r="5219">
          <cell r="A5219" t="str">
            <v>BIM-258594</v>
          </cell>
          <cell r="B5219" t="str">
            <v>CENTRADOR DE BOLLERI</v>
          </cell>
          <cell r="C5219" t="str">
            <v>BIMBO IRAPUATO</v>
          </cell>
        </row>
        <row r="5220">
          <cell r="A5220" t="str">
            <v>BIM-258595</v>
          </cell>
          <cell r="B5220" t="str">
            <v>CENTRADOR DE BOLLERI</v>
          </cell>
          <cell r="C5220" t="str">
            <v>BIMBO IRAPUATO</v>
          </cell>
        </row>
        <row r="5221">
          <cell r="A5221" t="str">
            <v>BIM-258596</v>
          </cell>
          <cell r="B5221" t="str">
            <v>ELEVADOR DE CAZOS PA</v>
          </cell>
          <cell r="C5221" t="str">
            <v>BIMBO IRAPUATO</v>
          </cell>
        </row>
        <row r="5222">
          <cell r="A5222" t="str">
            <v>BIM-258597</v>
          </cell>
          <cell r="B5222" t="str">
            <v>AZUCARADOR DE DONAS</v>
          </cell>
          <cell r="C5222" t="str">
            <v>BIMBO IRAPUATO</v>
          </cell>
        </row>
        <row r="5223">
          <cell r="A5223" t="str">
            <v>BIM-258598</v>
          </cell>
          <cell r="B5223" t="str">
            <v>TRANSPORTADOR PARA L</v>
          </cell>
          <cell r="C5223" t="str">
            <v>BIMBO IRAPUATO</v>
          </cell>
        </row>
        <row r="5224">
          <cell r="A5224" t="str">
            <v>BIM-258599</v>
          </cell>
          <cell r="B5224" t="str">
            <v>TRANSPORTADOR PARA L</v>
          </cell>
          <cell r="C5224" t="str">
            <v>BIMBO IRAPUATO</v>
          </cell>
        </row>
        <row r="5225">
          <cell r="A5225" t="str">
            <v>BIM-258600</v>
          </cell>
          <cell r="B5225" t="str">
            <v>TRANSPORTADOR PARA L</v>
          </cell>
          <cell r="C5225" t="str">
            <v>BIMBO IRAPUATO</v>
          </cell>
        </row>
        <row r="5226">
          <cell r="A5226" t="str">
            <v>BIM-258601</v>
          </cell>
          <cell r="B5226" t="str">
            <v>AUTOMATIZACION DEL S</v>
          </cell>
          <cell r="C5226" t="str">
            <v>BIMBO IRAPUATO</v>
          </cell>
        </row>
        <row r="5227">
          <cell r="A5227" t="str">
            <v>BIM-258602</v>
          </cell>
          <cell r="B5227" t="str">
            <v>TRANSPORTADOR DE 4 C</v>
          </cell>
          <cell r="C5227" t="str">
            <v>BIMBO IRAPUATO</v>
          </cell>
        </row>
        <row r="5228">
          <cell r="A5228" t="str">
            <v>BIM-258603</v>
          </cell>
          <cell r="B5228" t="str">
            <v>TRANSPORTADOR DE DE</v>
          </cell>
          <cell r="C5228" t="str">
            <v>BIMBO IRAPUATO</v>
          </cell>
        </row>
        <row r="5229">
          <cell r="A5229" t="str">
            <v>BIM-258604</v>
          </cell>
          <cell r="B5229" t="str">
            <v>TRABLERO DE FUERZA D</v>
          </cell>
          <cell r="C5229" t="str">
            <v>BIMBO IRAPUATO</v>
          </cell>
        </row>
        <row r="5230">
          <cell r="A5230" t="str">
            <v>BIM-258605</v>
          </cell>
          <cell r="B5230" t="str">
            <v>2 TRANSPORTADORES SA</v>
          </cell>
          <cell r="C5230" t="str">
            <v>BIMBO IRAPUATO</v>
          </cell>
        </row>
        <row r="5231">
          <cell r="A5231" t="str">
            <v>BIM-258606</v>
          </cell>
          <cell r="B5231" t="str">
            <v>TRANSPORTADOR ATADOR</v>
          </cell>
          <cell r="C5231" t="str">
            <v>BIMBO IRAPUATO</v>
          </cell>
        </row>
        <row r="5232">
          <cell r="A5232" t="str">
            <v>BIM-258607</v>
          </cell>
          <cell r="B5232" t="str">
            <v>TRANSPORTADOR DE DED</v>
          </cell>
          <cell r="C5232" t="str">
            <v>BIMBO IRAPUATO</v>
          </cell>
        </row>
        <row r="5233">
          <cell r="A5233" t="str">
            <v>BIM-258608</v>
          </cell>
          <cell r="B5233" t="str">
            <v>TRANSPORTADOR SALIDA</v>
          </cell>
          <cell r="C5233" t="str">
            <v>BIMBO IRAPUATO</v>
          </cell>
        </row>
        <row r="5234">
          <cell r="A5234" t="str">
            <v>BIM-258609</v>
          </cell>
          <cell r="B5234" t="str">
            <v>TRANSPORTADOR DE ALI</v>
          </cell>
          <cell r="C5234" t="str">
            <v>BIMBO IRAPUATO</v>
          </cell>
        </row>
        <row r="5235">
          <cell r="A5235" t="str">
            <v>BIM-258610</v>
          </cell>
          <cell r="B5235" t="str">
            <v>DESFASADOR ALINEADOR</v>
          </cell>
          <cell r="C5235" t="str">
            <v>BIMBO IRAPUATO</v>
          </cell>
        </row>
        <row r="5236">
          <cell r="A5236" t="str">
            <v>BIM-258611</v>
          </cell>
          <cell r="B5236" t="str">
            <v>ENVOLVEDORA SERVO 30</v>
          </cell>
          <cell r="C5236" t="str">
            <v>BIMBO IRAPUATO</v>
          </cell>
        </row>
        <row r="5237">
          <cell r="A5237" t="str">
            <v>BIM-258618</v>
          </cell>
          <cell r="B5237" t="str">
            <v>SECADOR DE AIRE TIPO</v>
          </cell>
          <cell r="C5237" t="str">
            <v>BIMBO IRAPUATO</v>
          </cell>
        </row>
        <row r="5238">
          <cell r="A5238" t="str">
            <v>BIM-261079</v>
          </cell>
          <cell r="B5238" t="str">
            <v xml:space="preserve">MAQUINA ESCARCHADORA DE HIELO  </v>
          </cell>
          <cell r="C5238" t="str">
            <v>BIMBO IRAPUATO</v>
          </cell>
        </row>
        <row r="5239">
          <cell r="A5239" t="str">
            <v>BIM-261080</v>
          </cell>
          <cell r="B5239" t="str">
            <v xml:space="preserve">MAQUINA ESCARCHADORA DE HIELO  </v>
          </cell>
          <cell r="C5239" t="str">
            <v>BIMBO IRAPUATO</v>
          </cell>
        </row>
        <row r="5240">
          <cell r="A5240" t="str">
            <v>BIM-264429</v>
          </cell>
          <cell r="B5240" t="str">
            <v>BARREDORA MCA. TENNANT  MOD. 800   SER. 800-8039</v>
          </cell>
          <cell r="C5240" t="str">
            <v>BIMBO IRAPUATO</v>
          </cell>
        </row>
        <row r="5241">
          <cell r="A5241" t="str">
            <v>BIM-264430</v>
          </cell>
          <cell r="B5241" t="str">
            <v>RESTREGADORA INDUSTRIAL  MCA. TENNANT  MOD. T16   SER.T16-24429</v>
          </cell>
          <cell r="C5241" t="str">
            <v>BIMBO IRAPUATO</v>
          </cell>
        </row>
        <row r="5242">
          <cell r="A5242" t="str">
            <v>BIM-264431</v>
          </cell>
          <cell r="B5242" t="str">
            <v>MONTACARGAS ELECTRICO  MCA. CLARK  SER.ECX360-2392-9653KF</v>
          </cell>
          <cell r="C5242" t="str">
            <v>BIMBO IRAPUATO</v>
          </cell>
        </row>
        <row r="5243">
          <cell r="A5243" t="str">
            <v>BIM-264432</v>
          </cell>
          <cell r="B5243" t="str">
            <v>PATIN ELECTRICO CLARK  SER. HW570-0149-9894CNF</v>
          </cell>
          <cell r="C5243" t="str">
            <v>BIMBO IRAPUATO</v>
          </cell>
        </row>
        <row r="5244">
          <cell r="A5244" t="str">
            <v>BIM-275295</v>
          </cell>
          <cell r="B5244" t="str">
            <v>PATÍN ELÉCTRICO HOMBRE A PIE Y A BORDO CROWN,  SERIE- 6A333020   MOD  PR4500-60</v>
          </cell>
          <cell r="C5244" t="str">
            <v>BIMBO IRAPUATO</v>
          </cell>
        </row>
        <row r="5245">
          <cell r="A5245" t="str">
            <v>BIM-275296</v>
          </cell>
          <cell r="B5245" t="str">
            <v>PATÍN ELÉCTRICO HOMBRE A PIE Y A BORDO CROWN,  SERIE- 6A333019   MOD  PR4500-60</v>
          </cell>
          <cell r="C5245" t="str">
            <v>BIMBO IRAPUATO</v>
          </cell>
        </row>
        <row r="5246">
          <cell r="A5246" t="str">
            <v>BIM-275297</v>
          </cell>
          <cell r="B5246" t="str">
            <v>PATÍN ELÉCTRICO HOMBRE A PIE Y A BORDO CROWN,  SERIE- 6A332964   MOD  PR4500-60</v>
          </cell>
          <cell r="C5246" t="str">
            <v>BIMBO IRAPUATO</v>
          </cell>
        </row>
        <row r="5247">
          <cell r="A5247" t="str">
            <v>BIM-275298</v>
          </cell>
          <cell r="B5247" t="str">
            <v>DETECTOR DE METALES  IQ 3</v>
          </cell>
          <cell r="C5247" t="str">
            <v>BIMBO IRAPUATO</v>
          </cell>
        </row>
        <row r="5248">
          <cell r="A5248" t="str">
            <v>BIM-275299</v>
          </cell>
          <cell r="B5248" t="str">
            <v>DETECTOR DE METALES  IQ 3  AMBIENTE SECO</v>
          </cell>
          <cell r="C5248" t="str">
            <v>BIMBO IRAPUATO</v>
          </cell>
        </row>
        <row r="5249">
          <cell r="A5249" t="str">
            <v>BIM-275300</v>
          </cell>
          <cell r="B5249" t="str">
            <v>DETECTOR DE METALES  IQ 3  AMBIENTE SECO</v>
          </cell>
          <cell r="C5249" t="str">
            <v>BIMBO IRAPUATO</v>
          </cell>
        </row>
        <row r="5250">
          <cell r="A5250" t="str">
            <v>BIM-275301</v>
          </cell>
          <cell r="B5250" t="str">
            <v>EQUIPOS DE CREMA DE LEVADURA</v>
          </cell>
          <cell r="C5250" t="str">
            <v>BIMBO IRAPUATO</v>
          </cell>
        </row>
        <row r="5251">
          <cell r="A5251" t="str">
            <v>BIM-277844</v>
          </cell>
          <cell r="B5251" t="str">
            <v>DON 1 TRANSPORTADOR BANDA SANITARIA C/SIST. DE ALIMENTACION NEUMATICA ENV 1</v>
          </cell>
          <cell r="C5251" t="str">
            <v>BIMBO IRAPUATO</v>
          </cell>
        </row>
        <row r="5252">
          <cell r="A5252" t="str">
            <v>BIM-277845</v>
          </cell>
          <cell r="B5252" t="str">
            <v>DON 2 TRANSPORTADOR BANDA SANITARIA C/SIST. DE ALIMENTACION NEUMATICA ENV 4</v>
          </cell>
          <cell r="C5252" t="str">
            <v>BIMBO IRAPUATO</v>
          </cell>
        </row>
        <row r="5253">
          <cell r="A5253" t="str">
            <v>BIM-277846</v>
          </cell>
          <cell r="B5253" t="str">
            <v>DON 2 TRANSPORTADOR BANDA SANITARIA C/SIST. DE ALIMENTACION NEUMATICA ENV 6</v>
          </cell>
          <cell r="C5253" t="str">
            <v>BIMBO IRAPUATO</v>
          </cell>
        </row>
        <row r="5254">
          <cell r="A5254" t="str">
            <v>BIM-277847</v>
          </cell>
          <cell r="B5254" t="str">
            <v xml:space="preserve">COMPRESOR KAESER 1 DE TORNILLO DE 100 HP </v>
          </cell>
          <cell r="C5254" t="str">
            <v>BIMBO IRAPUATO</v>
          </cell>
        </row>
        <row r="5255">
          <cell r="A5255" t="str">
            <v>BIM-277848</v>
          </cell>
          <cell r="B5255" t="str">
            <v>COMPRESOR KAESER 2 DE TORNILLO DE 75 HP</v>
          </cell>
          <cell r="C5255" t="str">
            <v>BIMBO IRAPUATO</v>
          </cell>
        </row>
        <row r="5256">
          <cell r="A5256" t="str">
            <v>BIM-277849</v>
          </cell>
          <cell r="B5256" t="str">
            <v>PLATAFORMA DE TIJERA GENIE</v>
          </cell>
          <cell r="C5256" t="str">
            <v>BIMBO IRAPUATO</v>
          </cell>
        </row>
        <row r="5257">
          <cell r="A5257" t="str">
            <v>BIM-001682</v>
          </cell>
          <cell r="B5257" t="str">
            <v>MAQUINA SELLADORA POLI-PAQ PARA SELLAR EN FORMA CONTINUA CON MOTORELECTRICO DE 0</v>
          </cell>
          <cell r="C5257" t="str">
            <v>TIA ROSA</v>
          </cell>
        </row>
        <row r="5258">
          <cell r="A5258" t="str">
            <v>BIM-009946</v>
          </cell>
          <cell r="B5258" t="str">
            <v>TRANSPORTADOR DE LEVANTADO T 1</v>
          </cell>
          <cell r="C5258" t="str">
            <v>TIA ROSA</v>
          </cell>
        </row>
        <row r="5259">
          <cell r="A5259" t="str">
            <v>BIM-009947</v>
          </cell>
          <cell r="B5259" t="str">
            <v>TRANSPORTADOR DE LEVANTADO T 3</v>
          </cell>
          <cell r="C5259" t="str">
            <v>TIA ROSA</v>
          </cell>
        </row>
        <row r="5260">
          <cell r="A5260" t="str">
            <v>BIM-020180</v>
          </cell>
          <cell r="B5260" t="str">
            <v>TRANSPORTADOR DE PAQUETE CON MESA DE LEVANTADO</v>
          </cell>
          <cell r="C5260" t="str">
            <v>TIA ROSA</v>
          </cell>
        </row>
        <row r="5261">
          <cell r="A5261" t="str">
            <v>BIM-020181</v>
          </cell>
          <cell r="B5261" t="str">
            <v>TRANSPORTADOR DE PAQUETE CON MESA DE LEVANTADO</v>
          </cell>
          <cell r="C5261" t="str">
            <v>TIA ROSA</v>
          </cell>
        </row>
        <row r="5262">
          <cell r="A5262" t="str">
            <v>BIM-020182</v>
          </cell>
          <cell r="B5262" t="str">
            <v>C1 INYECTORA DE CHOCOLATE Y CAJETA PARA MINIBIGOTES</v>
          </cell>
          <cell r="C5262" t="str">
            <v>TIA ROSA</v>
          </cell>
        </row>
        <row r="5263">
          <cell r="A5263" t="str">
            <v>BIM-020183</v>
          </cell>
          <cell r="B5263" t="str">
            <v>C1 INYECTORA DE CHOCOLATE Y CAJETA PARA MINIBIGOTES</v>
          </cell>
          <cell r="C5263" t="str">
            <v>TIA ROSA</v>
          </cell>
        </row>
        <row r="5264">
          <cell r="A5264" t="str">
            <v>BIM-020184</v>
          </cell>
          <cell r="B5264" t="str">
            <v>C1 MAQUINA  FORMADORA DE MINI-BIGOTES</v>
          </cell>
          <cell r="C5264" t="str">
            <v>TIA ROSA</v>
          </cell>
        </row>
        <row r="5265">
          <cell r="A5265" t="str">
            <v>BIM-020185</v>
          </cell>
          <cell r="B5265" t="str">
            <v>C1 MAQUINA  FORMADORA DE MINI-BIGOTES</v>
          </cell>
          <cell r="C5265" t="str">
            <v>TIA ROSA</v>
          </cell>
        </row>
        <row r="5266">
          <cell r="A5266" t="str">
            <v>BIM-020189</v>
          </cell>
          <cell r="B5266" t="str">
            <v>BTSO-71 MAQUINA PLEGADORA DE LAMINA DE MASA (SHEEF FOLDER LEFT Y RIGHT RHEON)</v>
          </cell>
          <cell r="C5266" t="str">
            <v>TIA ROSA</v>
          </cell>
        </row>
        <row r="5267">
          <cell r="A5267" t="str">
            <v>BIM-020190</v>
          </cell>
          <cell r="B5267" t="str">
            <v>DETECTOR DE METALES SAFELINE 3</v>
          </cell>
          <cell r="C5267" t="str">
            <v>TIA ROSA</v>
          </cell>
        </row>
        <row r="5268">
          <cell r="A5268" t="str">
            <v>BIM-020191</v>
          </cell>
          <cell r="B5268" t="str">
            <v>DETECTOR DE METALES SAFELINE 2 G3</v>
          </cell>
          <cell r="C5268" t="str">
            <v>TIA ROSA</v>
          </cell>
        </row>
        <row r="5269">
          <cell r="A5269" t="str">
            <v>BIM-020192</v>
          </cell>
          <cell r="B5269" t="str">
            <v>DETECTOR DE METALES SAFELINE 1 G3</v>
          </cell>
          <cell r="C5269" t="str">
            <v>TIA ROSA</v>
          </cell>
        </row>
        <row r="5270">
          <cell r="A5270" t="str">
            <v>BIM-020194</v>
          </cell>
          <cell r="B5270" t="str">
            <v>TABLERO ANEXO 1F G1</v>
          </cell>
          <cell r="C5270" t="str">
            <v>TIA ROSA</v>
          </cell>
        </row>
        <row r="5271">
          <cell r="A5271" t="str">
            <v>BIM-020195</v>
          </cell>
          <cell r="B5271" t="str">
            <v>HARINADOR</v>
          </cell>
          <cell r="C5271" t="str">
            <v>TIA ROSA</v>
          </cell>
        </row>
        <row r="5272">
          <cell r="A5272" t="str">
            <v>BIM-020196</v>
          </cell>
          <cell r="B5272" t="str">
            <v>HARINADOR</v>
          </cell>
          <cell r="C5272" t="str">
            <v>TIA ROSA</v>
          </cell>
        </row>
        <row r="5273">
          <cell r="A5273" t="str">
            <v>BIM-020197</v>
          </cell>
          <cell r="B5273" t="str">
            <v>HARINADOR</v>
          </cell>
          <cell r="C5273" t="str">
            <v>TIA ROSA</v>
          </cell>
        </row>
        <row r="5274">
          <cell r="A5274" t="str">
            <v>BIM-020198</v>
          </cell>
          <cell r="B5274" t="str">
            <v>HARINADOR</v>
          </cell>
          <cell r="C5274" t="str">
            <v>TIA ROSA</v>
          </cell>
        </row>
        <row r="5275">
          <cell r="A5275" t="str">
            <v>BIM-020200</v>
          </cell>
          <cell r="B5275" t="str">
            <v>TABLERO PARA ADMINISTRACION DE FUENTE DE ENERGIA 0</v>
          </cell>
          <cell r="C5275" t="str">
            <v>TIA ROSA</v>
          </cell>
        </row>
        <row r="5276">
          <cell r="A5276" t="str">
            <v>BIM-020201</v>
          </cell>
          <cell r="B5276" t="str">
            <v>TABLERO PARA ADMINISTRACION DE FUENTE DE ENERGIA 0</v>
          </cell>
          <cell r="C5276" t="str">
            <v>TIA ROSA</v>
          </cell>
        </row>
        <row r="5277">
          <cell r="A5277" t="str">
            <v>BIM-020202</v>
          </cell>
          <cell r="B5277" t="str">
            <v>TABLERO PARA ADMINISTRACION DE FUENTE DE ENERGIA 0</v>
          </cell>
          <cell r="C5277" t="str">
            <v>TIA ROSA</v>
          </cell>
        </row>
        <row r="5278">
          <cell r="A5278" t="str">
            <v>BIM-020205</v>
          </cell>
          <cell r="B5278" t="str">
            <v>TABLERO AUTOTRANSPORTADO</v>
          </cell>
          <cell r="C5278" t="str">
            <v>TIA ROSA</v>
          </cell>
        </row>
        <row r="5279">
          <cell r="A5279" t="str">
            <v>BIM-020207</v>
          </cell>
          <cell r="B5279" t="str">
            <v>ALIMENTADOR DE GALLETAS # 2</v>
          </cell>
          <cell r="C5279" t="str">
            <v>TIA ROSA</v>
          </cell>
        </row>
        <row r="5280">
          <cell r="A5280" t="str">
            <v>BIM-020208</v>
          </cell>
          <cell r="B5280" t="str">
            <v>ALIMENTADOR DE GALLETAS # 3</v>
          </cell>
          <cell r="C5280" t="str">
            <v>TIA ROSA</v>
          </cell>
        </row>
        <row r="5281">
          <cell r="A5281" t="str">
            <v>BIM-020209</v>
          </cell>
          <cell r="B5281" t="str">
            <v>TRANSPORTADORCON MESA GIRATORIA DE LEVANTADO #4</v>
          </cell>
          <cell r="C5281" t="str">
            <v>TIA ROSA</v>
          </cell>
        </row>
        <row r="5282">
          <cell r="A5282" t="str">
            <v>BIM-020613</v>
          </cell>
          <cell r="B5282" t="str">
            <v>SD CM COMPRESOR DE AIRE INGERSOLL RAND 02</v>
          </cell>
          <cell r="C5282" t="str">
            <v>TIA ROSA</v>
          </cell>
        </row>
        <row r="5283">
          <cell r="A5283" t="str">
            <v>BIM-020714</v>
          </cell>
          <cell r="B5283" t="str">
            <v>SD CU1 BATIDORA TONELLI 2000</v>
          </cell>
          <cell r="C5283" t="str">
            <v>TIA ROSA</v>
          </cell>
        </row>
        <row r="5284">
          <cell r="A5284" t="str">
            <v>BIM-020967</v>
          </cell>
          <cell r="B5284" t="str">
            <v>TR HO1 ENVOLVEDORA FMC 6  H-01</v>
          </cell>
          <cell r="C5284" t="str">
            <v>TIA ROSA</v>
          </cell>
        </row>
        <row r="5285">
          <cell r="A5285" t="str">
            <v>BIM-020968</v>
          </cell>
          <cell r="B5285" t="str">
            <v>TR HO2 ENVOLVEDORA FMC 5  H-02</v>
          </cell>
          <cell r="C5285" t="str">
            <v>TIA ROSA</v>
          </cell>
        </row>
        <row r="5286">
          <cell r="A5286" t="str">
            <v>BIM-020969</v>
          </cell>
          <cell r="B5286" t="str">
            <v>TR HO1 ENVOLVEDORA FMC 5  H-01</v>
          </cell>
          <cell r="C5286" t="str">
            <v>TIA ROSA</v>
          </cell>
        </row>
        <row r="5287">
          <cell r="A5287" t="str">
            <v>BIM-020970</v>
          </cell>
          <cell r="B5287" t="str">
            <v>TR HO1 TRANSPORTADOR DE LEVANTADO 5  H-02</v>
          </cell>
          <cell r="C5287" t="str">
            <v>TIA ROSA</v>
          </cell>
        </row>
        <row r="5288">
          <cell r="A5288" t="str">
            <v>BIM-020971</v>
          </cell>
          <cell r="B5288" t="str">
            <v>TR HO1 TRANSPORTADOR DE LEVANTADO 6  H-01</v>
          </cell>
          <cell r="C5288" t="str">
            <v>TIA ROSA</v>
          </cell>
        </row>
        <row r="5289">
          <cell r="A5289" t="str">
            <v>BIM-020972</v>
          </cell>
          <cell r="B5289" t="str">
            <v>TR HO1 TRANSPORTADOR DE LEVANTADO 3  H-01</v>
          </cell>
          <cell r="C5289" t="str">
            <v>TIA ROSA</v>
          </cell>
        </row>
        <row r="5290">
          <cell r="A5290" t="str">
            <v>BIM-020976</v>
          </cell>
          <cell r="B5290" t="str">
            <v>TR HO1 TRANSPORTADOR DE ENLACE 4 DE ENVOLVEDORA  H-01</v>
          </cell>
          <cell r="C5290" t="str">
            <v>TIA ROSA</v>
          </cell>
        </row>
        <row r="5291">
          <cell r="A5291" t="str">
            <v>BIM-020977</v>
          </cell>
          <cell r="B5291" t="str">
            <v>TR HO1 TRANSPORTADOR DE ENLACE 2 DE ENVOLVEDORA  H-01</v>
          </cell>
          <cell r="C5291" t="str">
            <v>TIA ROSA</v>
          </cell>
        </row>
        <row r="5292">
          <cell r="A5292" t="str">
            <v>BIM-020978</v>
          </cell>
          <cell r="B5292" t="str">
            <v>PLATAFORMA DE CREMAS G-01</v>
          </cell>
          <cell r="C5292" t="str">
            <v>TIA ROSA</v>
          </cell>
        </row>
        <row r="5293">
          <cell r="A5293" t="str">
            <v>BIM-021017</v>
          </cell>
          <cell r="B5293" t="str">
            <v>TR HO2 TRANSPORTADOR RETRACTIL H-02</v>
          </cell>
          <cell r="C5293" t="str">
            <v>TIA ROSA</v>
          </cell>
        </row>
        <row r="5294">
          <cell r="A5294" t="str">
            <v>BIM-021020</v>
          </cell>
          <cell r="B5294" t="str">
            <v>TR HO1 TRANSPORTADOR DE TABLILLAS 1  H-01</v>
          </cell>
          <cell r="C5294" t="str">
            <v>TIA ROSA</v>
          </cell>
        </row>
        <row r="5295">
          <cell r="A5295" t="str">
            <v>BIM-021021</v>
          </cell>
          <cell r="B5295" t="str">
            <v>TR HO1 TRANSPORTADOR DE TABLILLAS 2  H-01</v>
          </cell>
          <cell r="C5295" t="str">
            <v>TIA ROSA</v>
          </cell>
        </row>
        <row r="5296">
          <cell r="A5296" t="str">
            <v>BIM-021023</v>
          </cell>
          <cell r="B5296" t="str">
            <v>TR HO2 TRANSPORTADOR DE TABLILLAS 2  H-02</v>
          </cell>
          <cell r="C5296" t="str">
            <v>TIA ROSA</v>
          </cell>
        </row>
        <row r="5297">
          <cell r="A5297" t="str">
            <v>BIM-021024</v>
          </cell>
          <cell r="B5297" t="str">
            <v>TR HO2 DETECTOR DE METALES TREN 2  H-02</v>
          </cell>
          <cell r="C5297" t="str">
            <v>TIA ROSA</v>
          </cell>
        </row>
        <row r="5298">
          <cell r="A5298" t="str">
            <v>BIM-025463</v>
          </cell>
          <cell r="B5298" t="str">
            <v>MAQUINA SANDWICHERA TIPO PETERS CON TRANSPORTADORES DE ALIMENTACION GALLETAS 2</v>
          </cell>
          <cell r="C5298" t="str">
            <v>TIA ROSA</v>
          </cell>
        </row>
        <row r="5299">
          <cell r="A5299" t="str">
            <v>BIM-033416</v>
          </cell>
          <cell r="B5299" t="str">
            <v>ENFRIADOR CIRCULAR DE GALL.JJ.WHITE DE 48 DE ANCHO</v>
          </cell>
          <cell r="C5299" t="str">
            <v>TIA ROSA</v>
          </cell>
        </row>
        <row r="5300">
          <cell r="A5300" t="str">
            <v>BIM-033424</v>
          </cell>
          <cell r="B5300" t="str">
            <v>ALIMENTADOR AUTOMATICO P/SANDWICHERA   S-2 ,  # 1    90684</v>
          </cell>
          <cell r="C5300" t="str">
            <v>TIA ROSA</v>
          </cell>
        </row>
        <row r="5301">
          <cell r="A5301" t="str">
            <v>BIM-033558</v>
          </cell>
          <cell r="B5301" t="str">
            <v>TRANSPORTADOR DESCARGA A ENVOLVEDORA # 1</v>
          </cell>
          <cell r="C5301" t="str">
            <v>TIA ROSA</v>
          </cell>
        </row>
        <row r="5302">
          <cell r="A5302" t="str">
            <v>BIM-033806</v>
          </cell>
          <cell r="B5302" t="str">
            <v>ENTUBADORA TIPO G-S90 SIG PACK</v>
          </cell>
          <cell r="C5302" t="str">
            <v>TIA ROSA</v>
          </cell>
        </row>
        <row r="5303">
          <cell r="A5303" t="str">
            <v>BIM-036480</v>
          </cell>
          <cell r="B5303" t="str">
            <v>TRANSPORTADOR   LEVANTADO  DE  ENVOLVEDORA   # 1</v>
          </cell>
          <cell r="C5303" t="str">
            <v>TIA ROSA</v>
          </cell>
        </row>
        <row r="5304">
          <cell r="A5304" t="str">
            <v>BIM-067057</v>
          </cell>
          <cell r="B5304" t="str">
            <v>DEPOSITADORA DE CAPACILLOS</v>
          </cell>
          <cell r="C5304" t="str">
            <v>TIA ROSA</v>
          </cell>
        </row>
        <row r="5305">
          <cell r="A5305" t="str">
            <v>BIM-067275</v>
          </cell>
          <cell r="B5305" t="str">
            <v>EMBOLSADORA</v>
          </cell>
          <cell r="C5305" t="str">
            <v>TIA ROSA</v>
          </cell>
        </row>
        <row r="5306">
          <cell r="A5306" t="str">
            <v>BIM-068403</v>
          </cell>
          <cell r="B5306" t="str">
            <v>CERNIDOR VIBRATORIOC MCA: ARCO ACERO</v>
          </cell>
          <cell r="C5306" t="str">
            <v>TIA ROSA</v>
          </cell>
        </row>
        <row r="5307">
          <cell r="A5307" t="str">
            <v>BIM-071840</v>
          </cell>
          <cell r="B5307" t="str">
            <v>C1 INTERCAMBIADOR DE CALOR DE ESPONJA</v>
          </cell>
          <cell r="C5307" t="str">
            <v>TIA ROSA</v>
          </cell>
        </row>
        <row r="5308">
          <cell r="A5308" t="str">
            <v>BIM-071841</v>
          </cell>
          <cell r="B5308" t="str">
            <v>C1 ALIMENTADOR DE MASA</v>
          </cell>
          <cell r="C5308" t="str">
            <v>TIA ROSA</v>
          </cell>
        </row>
        <row r="5309">
          <cell r="A5309" t="str">
            <v>BIM-071842</v>
          </cell>
          <cell r="B5309" t="str">
            <v>C1 ELEVADOR DE MASA</v>
          </cell>
          <cell r="C5309" t="str">
            <v>TIA ROSA</v>
          </cell>
        </row>
        <row r="5310">
          <cell r="A5310" t="str">
            <v>BIM-071844</v>
          </cell>
          <cell r="B5310" t="str">
            <v>C1 EXTRUSOR DE MARGARINA</v>
          </cell>
          <cell r="C5310" t="str">
            <v>TIA ROSA</v>
          </cell>
        </row>
        <row r="5311">
          <cell r="A5311" t="str">
            <v>BIM-071845</v>
          </cell>
          <cell r="B5311" t="str">
            <v>C1 ALIMENTADOR DE MARGARINA</v>
          </cell>
          <cell r="C5311" t="str">
            <v>TIA ROSA</v>
          </cell>
        </row>
        <row r="5312">
          <cell r="A5312" t="str">
            <v>BIM-071846</v>
          </cell>
          <cell r="B5312" t="str">
            <v>C1 HARINADOR 3</v>
          </cell>
          <cell r="C5312" t="str">
            <v>TIA ROSA</v>
          </cell>
        </row>
        <row r="5313">
          <cell r="A5313" t="str">
            <v>BIM-071847</v>
          </cell>
          <cell r="B5313" t="str">
            <v>C1 MULTIRODILLO 3</v>
          </cell>
          <cell r="C5313" t="str">
            <v>TIA ROSA</v>
          </cell>
        </row>
        <row r="5314">
          <cell r="A5314" t="str">
            <v>BIM-071849</v>
          </cell>
          <cell r="B5314" t="str">
            <v>C1 MESA DE INTRODUCCION 1</v>
          </cell>
          <cell r="C5314" t="str">
            <v>TIA ROSA</v>
          </cell>
        </row>
        <row r="5315">
          <cell r="A5315" t="str">
            <v>BIM-071850</v>
          </cell>
          <cell r="B5315" t="str">
            <v>C1 MULTIRODILLO 2</v>
          </cell>
          <cell r="C5315" t="str">
            <v>TIA ROSA</v>
          </cell>
        </row>
        <row r="5316">
          <cell r="A5316" t="str">
            <v>BIM-071851</v>
          </cell>
          <cell r="B5316" t="str">
            <v>C1 MESA DE INTRODUCCION 2</v>
          </cell>
          <cell r="C5316" t="str">
            <v>TIA ROSA</v>
          </cell>
        </row>
        <row r="5317">
          <cell r="A5317" t="str">
            <v>BIM-071852</v>
          </cell>
          <cell r="B5317" t="str">
            <v>C1 RETRACTIL 2</v>
          </cell>
          <cell r="C5317" t="str">
            <v>TIA ROSA</v>
          </cell>
        </row>
        <row r="5318">
          <cell r="A5318" t="str">
            <v>BIM-071853</v>
          </cell>
          <cell r="B5318" t="str">
            <v>C1 BANDA DE TRANSFERENCIA 2</v>
          </cell>
          <cell r="C5318" t="str">
            <v>TIA ROSA</v>
          </cell>
        </row>
        <row r="5319">
          <cell r="A5319" t="str">
            <v>BIM-071854</v>
          </cell>
          <cell r="B5319" t="str">
            <v>C1 HARINADOR 1</v>
          </cell>
          <cell r="C5319" t="str">
            <v>TIA ROSA</v>
          </cell>
        </row>
        <row r="5320">
          <cell r="A5320" t="str">
            <v>BIM-071857</v>
          </cell>
          <cell r="B5320" t="str">
            <v>C1 BANDA INTERMEDIA 1</v>
          </cell>
          <cell r="C5320" t="str">
            <v>TIA ROSA</v>
          </cell>
        </row>
        <row r="5321">
          <cell r="A5321" t="str">
            <v>BIM-071858</v>
          </cell>
          <cell r="B5321" t="str">
            <v>C1 CALIBRADOR 1</v>
          </cell>
          <cell r="C5321" t="str">
            <v>TIA ROSA</v>
          </cell>
        </row>
        <row r="5322">
          <cell r="A5322" t="str">
            <v>BIM-071859</v>
          </cell>
          <cell r="B5322" t="str">
            <v>C1 MESA DE INTRODUCCION 3</v>
          </cell>
          <cell r="C5322" t="str">
            <v>TIA ROSA</v>
          </cell>
        </row>
        <row r="5323">
          <cell r="A5323" t="str">
            <v>BIM-071860</v>
          </cell>
          <cell r="B5323" t="str">
            <v>C1 MESA DE INTRODUCCION 4</v>
          </cell>
          <cell r="C5323" t="str">
            <v>TIA ROSA</v>
          </cell>
        </row>
        <row r="5324">
          <cell r="A5324" t="str">
            <v>BIM-071861</v>
          </cell>
          <cell r="B5324" t="str">
            <v>C1 BANDA TRANSPORTADORA 1</v>
          </cell>
          <cell r="C5324" t="str">
            <v>TIA ROSA</v>
          </cell>
        </row>
        <row r="5325">
          <cell r="A5325" t="str">
            <v>BIM-071862</v>
          </cell>
          <cell r="B5325" t="str">
            <v>C1 CAMARA DE VAPOR</v>
          </cell>
          <cell r="C5325" t="str">
            <v>TIA ROSA</v>
          </cell>
        </row>
        <row r="5326">
          <cell r="A5326" t="str">
            <v>BIM-071863</v>
          </cell>
          <cell r="B5326" t="str">
            <v>C1 TRANSPORTADOR DE MALLA DE ALAMBRE</v>
          </cell>
          <cell r="C5326" t="str">
            <v>TIA ROSA</v>
          </cell>
        </row>
        <row r="5327">
          <cell r="A5327" t="str">
            <v>BIM-071864</v>
          </cell>
          <cell r="B5327" t="str">
            <v>C1 TABLERO ELECTRICO CAMARA DE VAPOR</v>
          </cell>
          <cell r="C5327" t="str">
            <v>TIA ROSA</v>
          </cell>
        </row>
        <row r="5328">
          <cell r="A5328" t="str">
            <v>BIM-071865</v>
          </cell>
          <cell r="B5328" t="str">
            <v>C1 RETRACTIL 3</v>
          </cell>
          <cell r="C5328" t="str">
            <v>TIA ROSA</v>
          </cell>
        </row>
        <row r="5329">
          <cell r="A5329" t="str">
            <v>BIM-071866</v>
          </cell>
          <cell r="B5329" t="str">
            <v>C1 BANDA TRANSPORTADORA 2</v>
          </cell>
          <cell r="C5329" t="str">
            <v>TIA ROSA</v>
          </cell>
        </row>
        <row r="5330">
          <cell r="A5330" t="str">
            <v>BIM-071867</v>
          </cell>
          <cell r="B5330" t="str">
            <v>C1 MESA DE INTROD  A CAMARA DE VAPOR</v>
          </cell>
          <cell r="C5330" t="str">
            <v>TIA ROSA</v>
          </cell>
        </row>
        <row r="5331">
          <cell r="A5331" t="str">
            <v>BIM-071868</v>
          </cell>
          <cell r="B5331" t="str">
            <v>C1 RETRACTIL 4</v>
          </cell>
          <cell r="C5331" t="str">
            <v>TIA ROSA</v>
          </cell>
        </row>
        <row r="5332">
          <cell r="A5332" t="str">
            <v>BIM-071870</v>
          </cell>
          <cell r="B5332" t="str">
            <v>C1 RETRACTIL 5</v>
          </cell>
          <cell r="C5332" t="str">
            <v>TIA ROSA</v>
          </cell>
        </row>
        <row r="5333">
          <cell r="A5333" t="str">
            <v>BIM-071871</v>
          </cell>
          <cell r="B5333" t="str">
            <v>C1 TABLERO ELECTRICO DE CONTROL SECC  5</v>
          </cell>
          <cell r="C5333" t="str">
            <v>TIA ROSA</v>
          </cell>
        </row>
        <row r="5334">
          <cell r="A5334" t="str">
            <v>BIM-071872</v>
          </cell>
          <cell r="B5334" t="str">
            <v>C1 TABLERO ELECTRICO 2FC1 PRINCIPAL DE FORMADO</v>
          </cell>
          <cell r="C5334" t="str">
            <v>TIA ROSA</v>
          </cell>
        </row>
        <row r="5335">
          <cell r="A5335" t="str">
            <v>BIM-071873</v>
          </cell>
          <cell r="B5335" t="str">
            <v>C1 TABLERO ELECTRICO DE CONTROL SECC  1</v>
          </cell>
          <cell r="C5335" t="str">
            <v>TIA ROSA</v>
          </cell>
        </row>
        <row r="5336">
          <cell r="A5336" t="str">
            <v>BIM-071874</v>
          </cell>
          <cell r="B5336" t="str">
            <v>C1 TABLERO ELECTRICO DE CONTROL SECC  3</v>
          </cell>
          <cell r="C5336" t="str">
            <v>TIA ROSA</v>
          </cell>
        </row>
        <row r="5337">
          <cell r="A5337" t="str">
            <v>BIM-071875</v>
          </cell>
          <cell r="B5337" t="str">
            <v>C1 TABLERO ELECTRICO DE CONTROL SECC  4</v>
          </cell>
          <cell r="C5337" t="str">
            <v>TIA ROSA</v>
          </cell>
        </row>
        <row r="5338">
          <cell r="A5338" t="str">
            <v>BIM-071876</v>
          </cell>
          <cell r="B5338" t="str">
            <v>C1 CALIBRADOR 2</v>
          </cell>
          <cell r="C5338" t="str">
            <v>TIA ROSA</v>
          </cell>
        </row>
        <row r="5339">
          <cell r="A5339" t="str">
            <v>BIM-071877</v>
          </cell>
          <cell r="B5339" t="str">
            <v>C1 CALIBRADOR 3</v>
          </cell>
          <cell r="C5339" t="str">
            <v>TIA ROSA</v>
          </cell>
        </row>
        <row r="5340">
          <cell r="A5340" t="str">
            <v>BIM-071879</v>
          </cell>
          <cell r="B5340" t="str">
            <v>C1 SHEET FOLDER R</v>
          </cell>
          <cell r="C5340" t="str">
            <v>TIA ROSA</v>
          </cell>
        </row>
        <row r="5341">
          <cell r="A5341" t="str">
            <v>BIM-071880</v>
          </cell>
          <cell r="B5341" t="str">
            <v>C1 SHEET FOLDER L</v>
          </cell>
          <cell r="C5341" t="str">
            <v>TIA ROSA</v>
          </cell>
        </row>
        <row r="5342">
          <cell r="A5342" t="str">
            <v>BIM-071881</v>
          </cell>
          <cell r="B5342" t="str">
            <v>C1 TANQUE PESADOR DE AGUA P/ESPONJA</v>
          </cell>
          <cell r="C5342" t="str">
            <v>TIA ROSA</v>
          </cell>
        </row>
        <row r="5343">
          <cell r="A5343" t="str">
            <v>BIM-071882</v>
          </cell>
          <cell r="B5343" t="str">
            <v>RODILLO TRANSVERSAL</v>
          </cell>
          <cell r="C5343" t="str">
            <v>TIA ROSA</v>
          </cell>
        </row>
        <row r="5344">
          <cell r="A5344" t="str">
            <v>BIM-071883</v>
          </cell>
          <cell r="B5344" t="str">
            <v>C1 MARMITA DE CAJETA Y CHOCOLATE</v>
          </cell>
          <cell r="C5344" t="str">
            <v>TIA ROSA</v>
          </cell>
        </row>
        <row r="5345">
          <cell r="A5345" t="str">
            <v>BIM-071884</v>
          </cell>
          <cell r="B5345" t="str">
            <v>C1 MULTIRODILLO 1</v>
          </cell>
          <cell r="C5345" t="str">
            <v>TIA ROSA</v>
          </cell>
        </row>
        <row r="5346">
          <cell r="A5346" t="str">
            <v>BIM-071885</v>
          </cell>
          <cell r="B5346" t="str">
            <v>C1 BANDA DE TRANSFERENCIA 1</v>
          </cell>
          <cell r="C5346" t="str">
            <v>TIA ROSA</v>
          </cell>
        </row>
        <row r="5347">
          <cell r="A5347" t="str">
            <v>BIM-071886</v>
          </cell>
          <cell r="B5347" t="str">
            <v>C1 RETRACTIL 1</v>
          </cell>
          <cell r="C5347" t="str">
            <v>TIA ROSA</v>
          </cell>
        </row>
        <row r="5348">
          <cell r="A5348" t="str">
            <v>BIM-071888</v>
          </cell>
          <cell r="B5348" t="str">
            <v>C1 TABLERO ELECTRICO DE CONTROL SECC  2</v>
          </cell>
          <cell r="C5348" t="str">
            <v>TIA ROSA</v>
          </cell>
        </row>
        <row r="5349">
          <cell r="A5349" t="str">
            <v>BIM-071889</v>
          </cell>
          <cell r="B5349" t="str">
            <v>C1 TABLERO ELECTRICO DE FORMADO 2</v>
          </cell>
          <cell r="C5349" t="str">
            <v>TIA ROSA</v>
          </cell>
        </row>
        <row r="5350">
          <cell r="A5350" t="str">
            <v>BIM-071890</v>
          </cell>
          <cell r="B5350" t="str">
            <v>C1 HORNO MEINCKE</v>
          </cell>
          <cell r="C5350" t="str">
            <v>TIA ROSA</v>
          </cell>
        </row>
        <row r="5351">
          <cell r="A5351" t="str">
            <v>BIM-071891</v>
          </cell>
          <cell r="B5351" t="str">
            <v>C1 TRANSP  DE ENLACE A ENFRIADOR</v>
          </cell>
          <cell r="C5351" t="str">
            <v>TIA ROSA</v>
          </cell>
        </row>
        <row r="5352">
          <cell r="A5352" t="str">
            <v>BIM-071893</v>
          </cell>
          <cell r="B5352" t="str">
            <v>C1 ENFRIADOR I  J  WHITE 1</v>
          </cell>
          <cell r="C5352" t="str">
            <v>TIA ROSA</v>
          </cell>
        </row>
        <row r="5353">
          <cell r="A5353" t="str">
            <v>BIM-071894</v>
          </cell>
          <cell r="B5353" t="str">
            <v>C1 TABLERO ELECTRICO ENFRIADOR I  J  WHITE</v>
          </cell>
          <cell r="C5353" t="str">
            <v>TIA ROSA</v>
          </cell>
        </row>
        <row r="5354">
          <cell r="A5354" t="str">
            <v>BIM-071895</v>
          </cell>
          <cell r="B5354" t="str">
            <v>C1 TRANSP  DE TABLILLAS 1</v>
          </cell>
          <cell r="C5354" t="str">
            <v>TIA ROSA</v>
          </cell>
        </row>
        <row r="5355">
          <cell r="A5355" t="str">
            <v>BIM-071896</v>
          </cell>
          <cell r="B5355" t="str">
            <v>C1 TABLERO ELECTRICO 5FC1  ENFRIAMIENTO Y ENVO</v>
          </cell>
          <cell r="C5355" t="str">
            <v>TIA ROSA</v>
          </cell>
        </row>
        <row r="5356">
          <cell r="A5356" t="str">
            <v>BIM-071897</v>
          </cell>
          <cell r="B5356" t="str">
            <v>C1 TANQUE FRIO DE ESPONJAS</v>
          </cell>
          <cell r="C5356" t="str">
            <v>TIA ROSA</v>
          </cell>
        </row>
        <row r="5357">
          <cell r="A5357" t="str">
            <v>BIM-071898</v>
          </cell>
          <cell r="B5357" t="str">
            <v>C1 MEZCLADORA STEPHAN TK 200</v>
          </cell>
          <cell r="C5357" t="str">
            <v>TIA ROSA</v>
          </cell>
        </row>
        <row r="5358">
          <cell r="A5358" t="str">
            <v>BIM-071899</v>
          </cell>
          <cell r="B5358" t="str">
            <v>C1 TABLERO ELECTRICO 1FC1 MEZCLADORA STEPHAN</v>
          </cell>
          <cell r="C5358" t="str">
            <v>TIA ROSA</v>
          </cell>
        </row>
        <row r="5359">
          <cell r="A5359" t="str">
            <v>BIM-071900</v>
          </cell>
          <cell r="B5359" t="str">
            <v>C1 TANQUE PESADOR DE ESPONJA</v>
          </cell>
          <cell r="C5359" t="str">
            <v>TIA ROSA</v>
          </cell>
        </row>
        <row r="5360">
          <cell r="A5360" t="str">
            <v>BIM-071901</v>
          </cell>
          <cell r="B5360" t="str">
            <v>C1 HARINADOR 4</v>
          </cell>
          <cell r="C5360" t="str">
            <v>TIA ROSA</v>
          </cell>
        </row>
        <row r="5361">
          <cell r="A5361" t="str">
            <v>BIM-071902</v>
          </cell>
          <cell r="B5361" t="str">
            <v>C1 HARINADOR 5</v>
          </cell>
          <cell r="C5361" t="str">
            <v>TIA ROSA</v>
          </cell>
        </row>
        <row r="5362">
          <cell r="A5362" t="str">
            <v>BIM-071903</v>
          </cell>
          <cell r="B5362" t="str">
            <v>C1 HARINADOR 6</v>
          </cell>
          <cell r="C5362" t="str">
            <v>TIA ROSA</v>
          </cell>
        </row>
        <row r="5363">
          <cell r="A5363" t="str">
            <v>BIM-071904</v>
          </cell>
          <cell r="B5363" t="str">
            <v>C1 HARINADOR 7</v>
          </cell>
          <cell r="C5363" t="str">
            <v>TIA ROSA</v>
          </cell>
        </row>
        <row r="5364">
          <cell r="A5364" t="str">
            <v>BIM-071905</v>
          </cell>
          <cell r="B5364" t="str">
            <v>C1 EMBOLSADORA WOODMAN 1</v>
          </cell>
          <cell r="C5364" t="str">
            <v>TIA ROSA</v>
          </cell>
        </row>
        <row r="5365">
          <cell r="A5365" t="str">
            <v>BIM-071907</v>
          </cell>
          <cell r="B5365" t="str">
            <v>C2 EMBOLSADORA WOODMAN 2</v>
          </cell>
          <cell r="C5365" t="str">
            <v>TIA ROSA</v>
          </cell>
        </row>
        <row r="5366">
          <cell r="A5366" t="str">
            <v>BIM-071908</v>
          </cell>
          <cell r="B5366" t="str">
            <v>TRANSPORTADOR DE LEVANTADO 5</v>
          </cell>
          <cell r="C5366" t="str">
            <v>TIA ROSA</v>
          </cell>
        </row>
        <row r="5367">
          <cell r="A5367" t="str">
            <v>BIM-071909</v>
          </cell>
          <cell r="B5367" t="str">
            <v>C1 TANQUE INGREDIADOR DE ESPONJAS</v>
          </cell>
          <cell r="C5367" t="str">
            <v>TIA ROSA</v>
          </cell>
        </row>
        <row r="5368">
          <cell r="A5368" t="str">
            <v>BIM-071910</v>
          </cell>
          <cell r="B5368" t="str">
            <v>C1 TANQUE PREPARADOR DE ESPONJAS</v>
          </cell>
          <cell r="C5368" t="str">
            <v>TIA ROSA</v>
          </cell>
        </row>
        <row r="5369">
          <cell r="A5369" t="str">
            <v>BIM-071911</v>
          </cell>
          <cell r="B5369" t="str">
            <v>C1 TANQUE DE FERMENTACION 10 DE ESPONJAS</v>
          </cell>
          <cell r="C5369" t="str">
            <v>TIA ROSA</v>
          </cell>
        </row>
        <row r="5370">
          <cell r="A5370" t="str">
            <v>BIM-071912</v>
          </cell>
          <cell r="B5370" t="str">
            <v>C1 TANQUE DE FERMENTACION 11 DE ESPONJAS</v>
          </cell>
          <cell r="C5370" t="str">
            <v>TIA ROSA</v>
          </cell>
        </row>
        <row r="5371">
          <cell r="A5371" t="str">
            <v>BIM-071913</v>
          </cell>
          <cell r="B5371" t="str">
            <v>C1 TANQUE DE FERMENTACION 12 DE ESPONJAS</v>
          </cell>
          <cell r="C5371" t="str">
            <v>TIA ROSA</v>
          </cell>
        </row>
        <row r="5372">
          <cell r="A5372" t="str">
            <v>BIM-071914</v>
          </cell>
          <cell r="B5372" t="str">
            <v>C1 TANQUE DE FERMENTACION 13 DE ESPONJAS</v>
          </cell>
          <cell r="C5372" t="str">
            <v>TIA ROSA</v>
          </cell>
        </row>
        <row r="5373">
          <cell r="A5373" t="str">
            <v>BIM-071915</v>
          </cell>
          <cell r="B5373" t="str">
            <v>C1 INYECTORA COMAS 1</v>
          </cell>
          <cell r="C5373" t="str">
            <v>TIA ROSA</v>
          </cell>
        </row>
        <row r="5374">
          <cell r="A5374" t="str">
            <v>BIM-071916</v>
          </cell>
          <cell r="B5374" t="str">
            <v>C2 TANQUE DE RELLENO 1</v>
          </cell>
          <cell r="C5374" t="str">
            <v>TIA ROSA</v>
          </cell>
        </row>
        <row r="5375">
          <cell r="A5375" t="str">
            <v>BIM-071918</v>
          </cell>
          <cell r="B5375" t="str">
            <v>CABEZAL ISHIDA 5</v>
          </cell>
          <cell r="C5375" t="str">
            <v>TIA ROSA</v>
          </cell>
        </row>
        <row r="5376">
          <cell r="A5376" t="str">
            <v>BIM-071920</v>
          </cell>
          <cell r="B5376" t="str">
            <v>C2 ALIMENTADOR DE MARGARINA</v>
          </cell>
          <cell r="C5376" t="str">
            <v>TIA ROSA</v>
          </cell>
        </row>
        <row r="5377">
          <cell r="A5377" t="str">
            <v>BIM-071921</v>
          </cell>
          <cell r="B5377" t="str">
            <v>C2 ALIMENTADOR DE MASA</v>
          </cell>
          <cell r="C5377" t="str">
            <v>TIA ROSA</v>
          </cell>
        </row>
        <row r="5378">
          <cell r="A5378" t="str">
            <v>BIM-071922</v>
          </cell>
          <cell r="B5378" t="str">
            <v>C2 RODILLO DE PRESION 2</v>
          </cell>
          <cell r="C5378" t="str">
            <v>TIA ROSA</v>
          </cell>
        </row>
        <row r="5379">
          <cell r="A5379" t="str">
            <v>BIM-071923</v>
          </cell>
          <cell r="B5379" t="str">
            <v>C2 RODILLO DE PRESION 3</v>
          </cell>
          <cell r="C5379" t="str">
            <v>TIA ROSA</v>
          </cell>
        </row>
        <row r="5380">
          <cell r="A5380" t="str">
            <v>BIM-071924</v>
          </cell>
          <cell r="B5380" t="str">
            <v>C2 RODILLO TRANSVERSAL 1</v>
          </cell>
          <cell r="C5380" t="str">
            <v>TIA ROSA</v>
          </cell>
        </row>
        <row r="5381">
          <cell r="A5381" t="str">
            <v>BIM-071925</v>
          </cell>
          <cell r="B5381" t="str">
            <v>C2 RODILLO TRANSVERSAL 2</v>
          </cell>
          <cell r="C5381" t="str">
            <v>TIA ROSA</v>
          </cell>
        </row>
        <row r="5382">
          <cell r="A5382" t="str">
            <v>BIM-071926</v>
          </cell>
          <cell r="B5382" t="str">
            <v>C2 RODILLO TRANSVERSAL 3</v>
          </cell>
          <cell r="C5382" t="str">
            <v>TIA ROSA</v>
          </cell>
        </row>
        <row r="5383">
          <cell r="A5383" t="str">
            <v>BIM-071927</v>
          </cell>
          <cell r="B5383" t="str">
            <v>C2 MULTIRODILLO 1</v>
          </cell>
          <cell r="C5383" t="str">
            <v>TIA ROSA</v>
          </cell>
        </row>
        <row r="5384">
          <cell r="A5384" t="str">
            <v>BIM-071928</v>
          </cell>
          <cell r="B5384" t="str">
            <v>C2 MULTIRODILLO 2</v>
          </cell>
          <cell r="C5384" t="str">
            <v>TIA ROSA</v>
          </cell>
        </row>
        <row r="5385">
          <cell r="A5385" t="str">
            <v>BIM-071929</v>
          </cell>
          <cell r="B5385" t="str">
            <v>C2 MULTIRODILLO 3</v>
          </cell>
          <cell r="C5385" t="str">
            <v>TIA ROSA</v>
          </cell>
        </row>
        <row r="5386">
          <cell r="A5386" t="str">
            <v>BIM-071930</v>
          </cell>
          <cell r="B5386" t="str">
            <v>C2 RODILLO DE PRESION 1</v>
          </cell>
          <cell r="C5386" t="str">
            <v>TIA ROSA</v>
          </cell>
        </row>
        <row r="5387">
          <cell r="A5387" t="str">
            <v>BIM-071931</v>
          </cell>
          <cell r="B5387" t="str">
            <v>C2 EXTRUSOR DE MARGARINA</v>
          </cell>
          <cell r="C5387" t="str">
            <v>TIA ROSA</v>
          </cell>
        </row>
        <row r="5388">
          <cell r="A5388" t="str">
            <v>BIM-071932</v>
          </cell>
          <cell r="B5388" t="str">
            <v>C2 EXTRUSOR DE MASA</v>
          </cell>
          <cell r="C5388" t="str">
            <v>TIA ROSA</v>
          </cell>
        </row>
        <row r="5389">
          <cell r="A5389" t="str">
            <v>BIM-071933</v>
          </cell>
          <cell r="B5389" t="str">
            <v>C2 HARINADOR 1</v>
          </cell>
          <cell r="C5389" t="str">
            <v>TIA ROSA</v>
          </cell>
        </row>
        <row r="5390">
          <cell r="A5390" t="str">
            <v>BIM-071935</v>
          </cell>
          <cell r="B5390" t="str">
            <v>C2 HARINADOR 3</v>
          </cell>
          <cell r="C5390" t="str">
            <v>TIA ROSA</v>
          </cell>
        </row>
        <row r="5391">
          <cell r="A5391" t="str">
            <v>BIM-071936</v>
          </cell>
          <cell r="B5391" t="str">
            <v>C2 HARINADOR 4</v>
          </cell>
          <cell r="C5391" t="str">
            <v>TIA ROSA</v>
          </cell>
        </row>
        <row r="5392">
          <cell r="A5392" t="str">
            <v>BIM-071937</v>
          </cell>
          <cell r="B5392" t="str">
            <v>C2 HARINADOR 5</v>
          </cell>
          <cell r="C5392" t="str">
            <v>TIA ROSA</v>
          </cell>
        </row>
        <row r="5393">
          <cell r="A5393" t="str">
            <v>BIM-071938</v>
          </cell>
          <cell r="B5393" t="str">
            <v>C2 HARINADOR 6</v>
          </cell>
          <cell r="C5393" t="str">
            <v>TIA ROSA</v>
          </cell>
        </row>
        <row r="5394">
          <cell r="A5394" t="str">
            <v>BIM-071940</v>
          </cell>
          <cell r="B5394" t="str">
            <v>C2 TABLERO 2FC2 PRINCIPAL DE FORMADO</v>
          </cell>
          <cell r="C5394" t="str">
            <v>TIA ROSA</v>
          </cell>
        </row>
        <row r="5395">
          <cell r="A5395" t="str">
            <v>BIM-071941</v>
          </cell>
          <cell r="B5395" t="str">
            <v>C2 BRILLADORA DE HUEVO</v>
          </cell>
          <cell r="C5395" t="str">
            <v>TIA ROSA</v>
          </cell>
        </row>
        <row r="5396">
          <cell r="A5396" t="str">
            <v>BIM-071942</v>
          </cell>
          <cell r="B5396" t="str">
            <v>C2 TABLERO ELECTRICO 3FC2 CAMARA DE VAPOR C2</v>
          </cell>
          <cell r="C5396" t="str">
            <v>TIA ROSA</v>
          </cell>
        </row>
        <row r="5397">
          <cell r="A5397" t="str">
            <v>BIM-071943</v>
          </cell>
          <cell r="B5397" t="str">
            <v>C2 TABLERO ELECTRICO DE CONTROL SECC  1</v>
          </cell>
          <cell r="C5397" t="str">
            <v>TIA ROSA</v>
          </cell>
        </row>
        <row r="5398">
          <cell r="A5398" t="str">
            <v>BIM-071944</v>
          </cell>
          <cell r="B5398" t="str">
            <v>C2 TABLERO ELECTRICO DE CONTROL SECC  2</v>
          </cell>
          <cell r="C5398" t="str">
            <v>TIA ROSA</v>
          </cell>
        </row>
        <row r="5399">
          <cell r="A5399" t="str">
            <v>BIM-071945</v>
          </cell>
          <cell r="B5399" t="str">
            <v>C2 TABLERO ELECTRICO DE CONTROL SECC  3</v>
          </cell>
          <cell r="C5399" t="str">
            <v>TIA ROSA</v>
          </cell>
        </row>
        <row r="5400">
          <cell r="A5400" t="str">
            <v>BIM-071946</v>
          </cell>
          <cell r="B5400" t="str">
            <v>C2 TABLERO ELECTRICO DE CONTROL SECC  4</v>
          </cell>
          <cell r="C5400" t="str">
            <v>TIA ROSA</v>
          </cell>
        </row>
        <row r="5401">
          <cell r="A5401" t="str">
            <v>BIM-071947</v>
          </cell>
          <cell r="B5401" t="str">
            <v>C2 TABLERO ELECTRICO DE CONTROL SECC  5</v>
          </cell>
          <cell r="C5401" t="str">
            <v>TIA ROSA</v>
          </cell>
        </row>
        <row r="5402">
          <cell r="A5402" t="str">
            <v>BIM-071948</v>
          </cell>
          <cell r="B5402" t="str">
            <v>C2 CALIBRADOR 3</v>
          </cell>
          <cell r="C5402" t="str">
            <v>TIA ROSA</v>
          </cell>
        </row>
        <row r="5403">
          <cell r="A5403" t="str">
            <v>BIM-071949</v>
          </cell>
          <cell r="B5403" t="str">
            <v>C2 CAMARA DE VAPOR</v>
          </cell>
          <cell r="C5403" t="str">
            <v>TIA ROSA</v>
          </cell>
        </row>
        <row r="5404">
          <cell r="A5404" t="str">
            <v>BIM-071950</v>
          </cell>
          <cell r="B5404" t="str">
            <v>C2 ELEVADOR DE MASA</v>
          </cell>
          <cell r="C5404" t="str">
            <v>TIA ROSA</v>
          </cell>
        </row>
        <row r="5405">
          <cell r="A5405" t="str">
            <v>BIM-071951</v>
          </cell>
          <cell r="B5405" t="str">
            <v>C2 BANDA DE TRANSFERENCIA 1</v>
          </cell>
          <cell r="C5405" t="str">
            <v>TIA ROSA</v>
          </cell>
        </row>
        <row r="5406">
          <cell r="A5406" t="str">
            <v>BIM-071952</v>
          </cell>
          <cell r="B5406" t="str">
            <v>C2 BANDA DE TRANSFERENCIA 2</v>
          </cell>
          <cell r="C5406" t="str">
            <v>TIA ROSA</v>
          </cell>
        </row>
        <row r="5407">
          <cell r="A5407" t="str">
            <v>BIM-071953</v>
          </cell>
          <cell r="B5407" t="str">
            <v>C2 BANDA DE TRANSFERENCIA 3</v>
          </cell>
          <cell r="C5407" t="str">
            <v>TIA ROSA</v>
          </cell>
        </row>
        <row r="5408">
          <cell r="A5408" t="str">
            <v>BIM-071954</v>
          </cell>
          <cell r="B5408" t="str">
            <v>C2 BANDA DE TRANSFERENCIA 4</v>
          </cell>
          <cell r="C5408" t="str">
            <v>TIA ROSA</v>
          </cell>
        </row>
        <row r="5409">
          <cell r="A5409" t="str">
            <v>BIM-071955</v>
          </cell>
          <cell r="B5409" t="str">
            <v>C2 CALIBRADOR 1</v>
          </cell>
          <cell r="C5409" t="str">
            <v>TIA ROSA</v>
          </cell>
        </row>
        <row r="5410">
          <cell r="A5410" t="str">
            <v>BIM-071956</v>
          </cell>
          <cell r="B5410" t="str">
            <v>C2 CALIBRADOR 2</v>
          </cell>
          <cell r="C5410" t="str">
            <v>TIA ROSA</v>
          </cell>
        </row>
        <row r="5411">
          <cell r="A5411" t="str">
            <v>BIM-071957</v>
          </cell>
          <cell r="B5411" t="str">
            <v>C2 BANDA INTERMEDIA 1</v>
          </cell>
          <cell r="C5411" t="str">
            <v>TIA ROSA</v>
          </cell>
        </row>
        <row r="5412">
          <cell r="A5412" t="str">
            <v>BIM-071958</v>
          </cell>
          <cell r="B5412" t="str">
            <v>C2 BANDA INTERMEDIA 2</v>
          </cell>
          <cell r="C5412" t="str">
            <v>TIA ROSA</v>
          </cell>
        </row>
        <row r="5413">
          <cell r="A5413" t="str">
            <v>BIM-071959</v>
          </cell>
          <cell r="B5413" t="str">
            <v>C2 BANDA TRANSPORTADORA 1</v>
          </cell>
          <cell r="C5413" t="str">
            <v>TIA ROSA</v>
          </cell>
        </row>
        <row r="5414">
          <cell r="A5414" t="str">
            <v>BIM-071960</v>
          </cell>
          <cell r="B5414" t="str">
            <v>C2 BANDA TRANSPORTADORA 2</v>
          </cell>
          <cell r="C5414" t="str">
            <v>TIA ROSA</v>
          </cell>
        </row>
        <row r="5415">
          <cell r="A5415" t="str">
            <v>BIM-071961</v>
          </cell>
          <cell r="B5415" t="str">
            <v>C2 MESA DE INTROD  A CAMARA DE VAPOR</v>
          </cell>
          <cell r="C5415" t="str">
            <v>TIA ROSA</v>
          </cell>
        </row>
        <row r="5416">
          <cell r="A5416" t="str">
            <v>BIM-071962</v>
          </cell>
          <cell r="B5416" t="str">
            <v>C2 MESA DE INTRODUCCION 1</v>
          </cell>
          <cell r="C5416" t="str">
            <v>TIA ROSA</v>
          </cell>
        </row>
        <row r="5417">
          <cell r="A5417" t="str">
            <v>BIM-071963</v>
          </cell>
          <cell r="B5417" t="str">
            <v>C2 MESA DE INTRODUCCION 2</v>
          </cell>
          <cell r="C5417" t="str">
            <v>TIA ROSA</v>
          </cell>
        </row>
        <row r="5418">
          <cell r="A5418" t="str">
            <v>BIM-071964</v>
          </cell>
          <cell r="B5418" t="str">
            <v>C2 MESA DE INTRODUCCION 3</v>
          </cell>
          <cell r="C5418" t="str">
            <v>TIA ROSA</v>
          </cell>
        </row>
        <row r="5419">
          <cell r="A5419" t="str">
            <v>BIM-071965</v>
          </cell>
          <cell r="B5419" t="str">
            <v>C2 MESA DE INTRODUCCION 4</v>
          </cell>
          <cell r="C5419" t="str">
            <v>TIA ROSA</v>
          </cell>
        </row>
        <row r="5420">
          <cell r="A5420" t="str">
            <v>BIM-071966</v>
          </cell>
          <cell r="B5420" t="str">
            <v>C2 RETRACTIL 1</v>
          </cell>
          <cell r="C5420" t="str">
            <v>TIA ROSA</v>
          </cell>
        </row>
        <row r="5421">
          <cell r="A5421" t="str">
            <v>BIM-071967</v>
          </cell>
          <cell r="B5421" t="str">
            <v>C2 RETRACTIL 2</v>
          </cell>
          <cell r="C5421" t="str">
            <v>TIA ROSA</v>
          </cell>
        </row>
        <row r="5422">
          <cell r="A5422" t="str">
            <v>BIM-071968</v>
          </cell>
          <cell r="B5422" t="str">
            <v>C2 RETRACTIL 3</v>
          </cell>
          <cell r="C5422" t="str">
            <v>TIA ROSA</v>
          </cell>
        </row>
        <row r="5423">
          <cell r="A5423" t="str">
            <v>BIM-071969</v>
          </cell>
          <cell r="B5423" t="str">
            <v>C2 RETRACTIL 4</v>
          </cell>
          <cell r="C5423" t="str">
            <v>TIA ROSA</v>
          </cell>
        </row>
        <row r="5424">
          <cell r="A5424" t="str">
            <v>BIM-071970</v>
          </cell>
          <cell r="B5424" t="str">
            <v>C2 RETRACTIL 5</v>
          </cell>
          <cell r="C5424" t="str">
            <v>TIA ROSA</v>
          </cell>
        </row>
        <row r="5425">
          <cell r="A5425" t="str">
            <v>BIM-071971</v>
          </cell>
          <cell r="B5425" t="str">
            <v>C2 MEZCLADORA STEPHAN TK 200</v>
          </cell>
          <cell r="C5425" t="str">
            <v>TIA ROSA</v>
          </cell>
        </row>
        <row r="5426">
          <cell r="A5426" t="str">
            <v>BIM-071972</v>
          </cell>
          <cell r="B5426" t="str">
            <v>C2 TABLERO ELECTRICO 1FC2 MEZCLADORA STEPHAN</v>
          </cell>
          <cell r="C5426" t="str">
            <v>TIA ROSA</v>
          </cell>
        </row>
        <row r="5427">
          <cell r="A5427" t="str">
            <v>BIM-071973</v>
          </cell>
          <cell r="B5427" t="str">
            <v>C2 ENFRIADOR I  J  WHITE 1</v>
          </cell>
          <cell r="C5427" t="str">
            <v>TIA ROSA</v>
          </cell>
        </row>
        <row r="5428">
          <cell r="A5428" t="str">
            <v>BIM-071974</v>
          </cell>
          <cell r="B5428" t="str">
            <v>C2 TABLERO ELECTRICO ENFRIADOR I  J  WHITE</v>
          </cell>
          <cell r="C5428" t="str">
            <v>TIA ROSA</v>
          </cell>
        </row>
        <row r="5429">
          <cell r="A5429" t="str">
            <v>BIM-071975</v>
          </cell>
          <cell r="B5429" t="str">
            <v>C2 CUERNERA MABA 1</v>
          </cell>
          <cell r="C5429" t="str">
            <v>TIA ROSA</v>
          </cell>
        </row>
        <row r="5430">
          <cell r="A5430" t="str">
            <v>BIM-071976</v>
          </cell>
          <cell r="B5430" t="str">
            <v>C2 CUERNERA MABA 2</v>
          </cell>
          <cell r="C5430" t="str">
            <v>TIA ROSA</v>
          </cell>
        </row>
        <row r="5431">
          <cell r="A5431" t="str">
            <v>BIM-071977</v>
          </cell>
          <cell r="B5431" t="str">
            <v>C2 TRANSPORTADOR  2</v>
          </cell>
          <cell r="C5431" t="str">
            <v>TIA ROSA</v>
          </cell>
        </row>
        <row r="5432">
          <cell r="A5432" t="str">
            <v>BIM-071978</v>
          </cell>
          <cell r="B5432" t="str">
            <v>C2 DETECTOR DE METALES 2</v>
          </cell>
          <cell r="C5432" t="str">
            <v>TIA ROSA</v>
          </cell>
        </row>
        <row r="5433">
          <cell r="A5433" t="str">
            <v>BIM-071979</v>
          </cell>
          <cell r="B5433" t="str">
            <v>C2 TANQUE FRIO DE ESPONJAS</v>
          </cell>
          <cell r="C5433" t="str">
            <v>TIA ROSA</v>
          </cell>
        </row>
        <row r="5434">
          <cell r="A5434" t="str">
            <v>BIM-071980</v>
          </cell>
          <cell r="B5434" t="str">
            <v>C2 TANQUE PESADOR DE ESPONJAS, BASCULA W-7</v>
          </cell>
          <cell r="C5434" t="str">
            <v>TIA ROSA</v>
          </cell>
        </row>
        <row r="5435">
          <cell r="A5435" t="str">
            <v>BIM-071981</v>
          </cell>
          <cell r="B5435" t="str">
            <v>C2 ENVOLVEDORA FMC 1</v>
          </cell>
          <cell r="C5435" t="str">
            <v>TIA ROSA</v>
          </cell>
        </row>
        <row r="5436">
          <cell r="A5436" t="str">
            <v>BIM-071982</v>
          </cell>
          <cell r="B5436" t="str">
            <v>C2 HORNO MEINCKE</v>
          </cell>
          <cell r="C5436" t="str">
            <v>TIA ROSA</v>
          </cell>
        </row>
        <row r="5437">
          <cell r="A5437" t="str">
            <v>BIM-071983</v>
          </cell>
          <cell r="B5437" t="str">
            <v>C2 TRANSP  DE TABLILLAS 2</v>
          </cell>
          <cell r="C5437" t="str">
            <v>TIA ROSA</v>
          </cell>
        </row>
        <row r="5438">
          <cell r="A5438" t="str">
            <v>BIM-071984</v>
          </cell>
          <cell r="B5438" t="str">
            <v>C2 TRANSP  DE TABLILLAS 1</v>
          </cell>
          <cell r="C5438" t="str">
            <v>TIA ROSA</v>
          </cell>
        </row>
        <row r="5439">
          <cell r="A5439" t="str">
            <v>BIM-071985</v>
          </cell>
          <cell r="B5439" t="str">
            <v>C2 INYECTORA 2</v>
          </cell>
          <cell r="C5439" t="str">
            <v>TIA ROSA</v>
          </cell>
        </row>
        <row r="5440">
          <cell r="A5440" t="str">
            <v>BIM-071986</v>
          </cell>
          <cell r="B5440" t="str">
            <v>C2 TABLERO ELECTRICO CONTROL Y FUERZA INYECTOR</v>
          </cell>
          <cell r="C5440" t="str">
            <v>TIA ROSA</v>
          </cell>
        </row>
        <row r="5441">
          <cell r="A5441" t="str">
            <v>BIM-071987</v>
          </cell>
          <cell r="B5441" t="str">
            <v>C2 TRANSP  FLAT-FLEX</v>
          </cell>
          <cell r="C5441" t="str">
            <v>TIA ROSA</v>
          </cell>
        </row>
        <row r="5442">
          <cell r="A5442" t="str">
            <v>BIM-071988</v>
          </cell>
          <cell r="B5442" t="str">
            <v>C2 ENVOLVEDORA FMC 2</v>
          </cell>
          <cell r="C5442" t="str">
            <v>TIA ROSA</v>
          </cell>
        </row>
        <row r="5443">
          <cell r="A5443" t="str">
            <v>BIM-071989</v>
          </cell>
          <cell r="B5443" t="str">
            <v>C2 TABLERO ELECTRICO 5FC2 ENFRIAMIENTO Y ENVOL</v>
          </cell>
          <cell r="C5443" t="str">
            <v>TIA ROSA</v>
          </cell>
        </row>
        <row r="5444">
          <cell r="A5444" t="str">
            <v>BIM-071991</v>
          </cell>
          <cell r="B5444" t="str">
            <v>C2 DETECTOR DE METALES PLSTICA S98-0638</v>
          </cell>
          <cell r="C5444" t="str">
            <v>TIA ROSA</v>
          </cell>
        </row>
        <row r="5445">
          <cell r="A5445" t="str">
            <v>BIM-071992</v>
          </cell>
          <cell r="B5445" t="str">
            <v>C2 TRANSPORTADOR  1</v>
          </cell>
          <cell r="C5445" t="str">
            <v>TIA ROSA</v>
          </cell>
        </row>
        <row r="5446">
          <cell r="A5446" t="str">
            <v>BIM-071993</v>
          </cell>
          <cell r="B5446" t="str">
            <v>C2 DETECTOR DE METALES 1</v>
          </cell>
          <cell r="C5446" t="str">
            <v>TIA ROSA</v>
          </cell>
        </row>
        <row r="5447">
          <cell r="A5447" t="str">
            <v>BIM-071994</v>
          </cell>
          <cell r="B5447" t="str">
            <v>C2 TRANSP  DE ENLACE A ENFRIADOR</v>
          </cell>
          <cell r="C5447" t="str">
            <v>TIA ROSA</v>
          </cell>
        </row>
        <row r="5448">
          <cell r="A5448" t="str">
            <v>BIM-071995</v>
          </cell>
          <cell r="B5448" t="str">
            <v>MEZCLADORA PEERLESS</v>
          </cell>
          <cell r="C5448" t="str">
            <v>TIA ROSA</v>
          </cell>
        </row>
        <row r="5449">
          <cell r="A5449" t="str">
            <v>BIM-071996</v>
          </cell>
          <cell r="B5449" t="str">
            <v>TABLERO ELECTRICO MEZCLADORA PEERLESS</v>
          </cell>
          <cell r="C5449" t="str">
            <v>TIA ROSA</v>
          </cell>
        </row>
        <row r="5450">
          <cell r="A5450" t="str">
            <v>BIM-071997</v>
          </cell>
          <cell r="B5450" t="str">
            <v>ARTEZA DESMENUZADORA</v>
          </cell>
          <cell r="C5450" t="str">
            <v>TIA ROSA</v>
          </cell>
        </row>
        <row r="5451">
          <cell r="A5451" t="str">
            <v>BIM-072001</v>
          </cell>
          <cell r="B5451" t="str">
            <v>TABLERO  AH1 AGUA HELADA INGREDIENTES</v>
          </cell>
          <cell r="C5451" t="str">
            <v>TIA ROSA</v>
          </cell>
        </row>
        <row r="5452">
          <cell r="A5452" t="str">
            <v>BIM-072005</v>
          </cell>
          <cell r="B5452" t="str">
            <v>HORNO MEINCKE</v>
          </cell>
          <cell r="C5452" t="str">
            <v>TIA ROSA</v>
          </cell>
        </row>
        <row r="5453">
          <cell r="A5453" t="str">
            <v>BIM-072006</v>
          </cell>
          <cell r="B5453" t="str">
            <v>AZUCARADOR 1</v>
          </cell>
          <cell r="C5453" t="str">
            <v>TIA ROSA</v>
          </cell>
        </row>
        <row r="5454">
          <cell r="A5454" t="str">
            <v>BIM-072008</v>
          </cell>
          <cell r="B5454" t="str">
            <v>ENFRIADOR I. J. WHITE 2</v>
          </cell>
          <cell r="C5454" t="str">
            <v>TIA ROSA</v>
          </cell>
        </row>
        <row r="5455">
          <cell r="A5455" t="str">
            <v>BIM-072013</v>
          </cell>
          <cell r="B5455" t="str">
            <v>GAI DETECTOR DE METALES 1</v>
          </cell>
          <cell r="C5455" t="str">
            <v>TIA ROSA</v>
          </cell>
        </row>
        <row r="5456">
          <cell r="A5456" t="str">
            <v>BIM-072015</v>
          </cell>
          <cell r="B5456" t="str">
            <v>TABLERO 4FG1  ENVOLTURA</v>
          </cell>
          <cell r="C5456" t="str">
            <v>TIA ROSA</v>
          </cell>
        </row>
        <row r="5457">
          <cell r="A5457" t="str">
            <v>BIM-072017</v>
          </cell>
          <cell r="B5457" t="str">
            <v>TRANSPORTADOR  2</v>
          </cell>
          <cell r="C5457" t="str">
            <v>TIA ROSA</v>
          </cell>
        </row>
        <row r="5458">
          <cell r="A5458" t="str">
            <v>BIM-072025</v>
          </cell>
          <cell r="B5458" t="str">
            <v>ROTARY MEINCKE</v>
          </cell>
          <cell r="C5458" t="str">
            <v>TIA ROSA</v>
          </cell>
        </row>
        <row r="5459">
          <cell r="A5459" t="str">
            <v>BIM-072026</v>
          </cell>
          <cell r="B5459" t="str">
            <v>HORNO MEINCKE</v>
          </cell>
          <cell r="C5459" t="str">
            <v>TIA ROSA</v>
          </cell>
        </row>
        <row r="5460">
          <cell r="A5460" t="str">
            <v>BIM-072027</v>
          </cell>
          <cell r="B5460" t="str">
            <v>MEZCLADORA PEERLESS GALLETERIA III</v>
          </cell>
          <cell r="C5460" t="str">
            <v>TIA ROSA</v>
          </cell>
        </row>
        <row r="5461">
          <cell r="A5461" t="str">
            <v>BIM-072028</v>
          </cell>
          <cell r="B5461" t="str">
            <v>TABLERO ELECTRICO MEZCLADORA PEERLESS 1FG3</v>
          </cell>
          <cell r="C5461" t="str">
            <v>TIA ROSA</v>
          </cell>
        </row>
        <row r="5462">
          <cell r="A5462" t="str">
            <v>BIM-072029</v>
          </cell>
          <cell r="B5462" t="str">
            <v>TABLERO ELECTRICO 2FG2 FORMADO G2</v>
          </cell>
          <cell r="C5462" t="str">
            <v>TIA ROSA</v>
          </cell>
        </row>
        <row r="5463">
          <cell r="A5463" t="str">
            <v>BIM-072030</v>
          </cell>
          <cell r="B5463" t="str">
            <v>TABLERO ELECTRICO 4FG2 ENVOLTURA G2</v>
          </cell>
          <cell r="C5463" t="str">
            <v>TIA ROSA</v>
          </cell>
        </row>
        <row r="5464">
          <cell r="A5464" t="str">
            <v>BIM-072031</v>
          </cell>
          <cell r="B5464" t="str">
            <v>TRANSPORTADOR FLAT-FLEX</v>
          </cell>
          <cell r="C5464" t="str">
            <v>TIA ROSA</v>
          </cell>
        </row>
        <row r="5465">
          <cell r="A5465" t="str">
            <v>BIM-072032</v>
          </cell>
          <cell r="B5465" t="str">
            <v>TANQUE MEZCLADOR DE MERMELADA</v>
          </cell>
          <cell r="C5465" t="str">
            <v>TIA ROSA</v>
          </cell>
        </row>
        <row r="5466">
          <cell r="A5466" t="str">
            <v>BIM-072033</v>
          </cell>
          <cell r="B5466" t="str">
            <v>TRANSPORTADOR DE ENFRIAMIENTO 1</v>
          </cell>
          <cell r="C5466" t="str">
            <v>TIA ROSA</v>
          </cell>
        </row>
        <row r="5467">
          <cell r="A5467" t="str">
            <v>BIM-072034</v>
          </cell>
          <cell r="B5467" t="str">
            <v>TRANSPORTADOR DE ENFRIAMIENTO 2</v>
          </cell>
          <cell r="C5467" t="str">
            <v>TIA ROSA</v>
          </cell>
        </row>
        <row r="5468">
          <cell r="A5468" t="str">
            <v>BIM-072036</v>
          </cell>
          <cell r="B5468" t="str">
            <v>BRILLADORA DE HUEVO</v>
          </cell>
          <cell r="C5468" t="str">
            <v>TIA ROSA</v>
          </cell>
        </row>
        <row r="5469">
          <cell r="A5469" t="str">
            <v>BIM-072037</v>
          </cell>
          <cell r="B5469" t="str">
            <v>ALIMENTADOR AUTOMATICO DE GALLETA 2</v>
          </cell>
          <cell r="C5469" t="str">
            <v>TIA ROSA</v>
          </cell>
        </row>
        <row r="5470">
          <cell r="A5470" t="str">
            <v>BIM-072038</v>
          </cell>
          <cell r="B5470" t="str">
            <v>TABLERO ELECTRICO ALIM. AUTOMATICO DE GALLE</v>
          </cell>
          <cell r="C5470" t="str">
            <v>TIA ROSA</v>
          </cell>
        </row>
        <row r="5471">
          <cell r="A5471" t="str">
            <v>BIM-072039</v>
          </cell>
          <cell r="B5471" t="str">
            <v>TRANSPORTADOR  1</v>
          </cell>
          <cell r="C5471" t="str">
            <v>TIA ROSA</v>
          </cell>
        </row>
        <row r="5472">
          <cell r="A5472" t="str">
            <v>BIM-072040</v>
          </cell>
          <cell r="B5472" t="str">
            <v>DETECTOR DE METALES 1</v>
          </cell>
          <cell r="C5472" t="str">
            <v>TIA ROSA</v>
          </cell>
        </row>
        <row r="5473">
          <cell r="A5473" t="str">
            <v>BIM-072041</v>
          </cell>
          <cell r="B5473" t="str">
            <v>TRANSPORTADOR  3</v>
          </cell>
          <cell r="C5473" t="str">
            <v>TIA ROSA</v>
          </cell>
        </row>
        <row r="5474">
          <cell r="A5474" t="str">
            <v>BIM-072045</v>
          </cell>
          <cell r="B5474" t="str">
            <v>DETECTOR DE METALES PARA MASA</v>
          </cell>
          <cell r="C5474" t="str">
            <v>TIA ROSA</v>
          </cell>
        </row>
        <row r="5475">
          <cell r="A5475" t="str">
            <v>BIM-072046</v>
          </cell>
          <cell r="B5475" t="str">
            <v>ENVOLVEDORA FMC 2</v>
          </cell>
          <cell r="C5475" t="str">
            <v>TIA ROSA</v>
          </cell>
        </row>
        <row r="5476">
          <cell r="A5476" t="str">
            <v>BIM-072048</v>
          </cell>
          <cell r="B5476" t="str">
            <v>ENVOLVEDORA FMC 1</v>
          </cell>
          <cell r="C5476" t="str">
            <v>TIA ROSA</v>
          </cell>
        </row>
        <row r="5477">
          <cell r="A5477" t="str">
            <v>BIM-072051</v>
          </cell>
          <cell r="B5477" t="str">
            <v>EMBOLSADORA WOODMAN 2</v>
          </cell>
          <cell r="C5477" t="str">
            <v>TIA ROSA</v>
          </cell>
        </row>
        <row r="5478">
          <cell r="A5478" t="str">
            <v>BIM-072052</v>
          </cell>
          <cell r="B5478" t="str">
            <v>TRANSP. DE LEVANTADO 2</v>
          </cell>
          <cell r="C5478" t="str">
            <v>TIA ROSA</v>
          </cell>
        </row>
        <row r="5479">
          <cell r="A5479" t="str">
            <v>BIM-072053</v>
          </cell>
          <cell r="B5479" t="str">
            <v>EMBOLSADORA WOODMAN 3</v>
          </cell>
          <cell r="C5479" t="str">
            <v>TIA ROSA</v>
          </cell>
        </row>
        <row r="5480">
          <cell r="A5480" t="str">
            <v>BIM-072054</v>
          </cell>
          <cell r="B5480" t="str">
            <v>TRANSP. DE LEVANTADO 3</v>
          </cell>
          <cell r="C5480" t="str">
            <v>TIA ROSA</v>
          </cell>
        </row>
        <row r="5481">
          <cell r="A5481" t="str">
            <v>BIM-072055</v>
          </cell>
          <cell r="B5481" t="str">
            <v>CABEZAL ISHIDA 1</v>
          </cell>
          <cell r="C5481" t="str">
            <v>TIA ROSA</v>
          </cell>
        </row>
        <row r="5482">
          <cell r="A5482" t="str">
            <v>BIM-072056</v>
          </cell>
          <cell r="B5482" t="str">
            <v>CABEZAL ISHIDA 2</v>
          </cell>
          <cell r="C5482" t="str">
            <v>TIA ROSA</v>
          </cell>
        </row>
        <row r="5483">
          <cell r="A5483" t="str">
            <v>BIM-072057</v>
          </cell>
          <cell r="B5483" t="str">
            <v>CABEZAL ISHIDA 3</v>
          </cell>
          <cell r="C5483" t="str">
            <v>TIA ROSA</v>
          </cell>
        </row>
        <row r="5484">
          <cell r="A5484" t="str">
            <v>BIM-072058</v>
          </cell>
          <cell r="B5484" t="str">
            <v>CABEZAL ISHIDA 4</v>
          </cell>
          <cell r="C5484" t="str">
            <v>TIA ROSA</v>
          </cell>
        </row>
        <row r="5485">
          <cell r="A5485" t="str">
            <v>BIM-072059</v>
          </cell>
          <cell r="B5485" t="str">
            <v>TRANSPORTADOR VIBRADOR DE ALIMENTACION # 1</v>
          </cell>
          <cell r="C5485" t="str">
            <v>TIA ROSA</v>
          </cell>
        </row>
        <row r="5486">
          <cell r="A5486" t="str">
            <v>BIM-072060</v>
          </cell>
          <cell r="B5486" t="str">
            <v>TRANSPORTADOR VIBRADOR DE ALIMENTACION # 2</v>
          </cell>
          <cell r="C5486" t="str">
            <v>TIA ROSA</v>
          </cell>
        </row>
        <row r="5487">
          <cell r="A5487" t="str">
            <v>BIM-072061</v>
          </cell>
          <cell r="B5487" t="str">
            <v>TRANSPORTADOR VIBRADOR DE ALIMENTACION # 3</v>
          </cell>
          <cell r="C5487" t="str">
            <v>TIA ROSA</v>
          </cell>
        </row>
        <row r="5488">
          <cell r="A5488" t="str">
            <v>BIM-072062</v>
          </cell>
          <cell r="B5488" t="str">
            <v>TRANSPORTADOR VIBRADOR DE ALIMENTACION # 4</v>
          </cell>
          <cell r="C5488" t="str">
            <v>TIA ROSA</v>
          </cell>
        </row>
        <row r="5489">
          <cell r="A5489" t="str">
            <v>BIM-072063</v>
          </cell>
          <cell r="B5489" t="str">
            <v>TRANSPORTADOR VIBRADOR DE DISTRIBUCION # 1</v>
          </cell>
          <cell r="C5489" t="str">
            <v>TIA ROSA</v>
          </cell>
        </row>
        <row r="5490">
          <cell r="A5490" t="str">
            <v>BIM-072064</v>
          </cell>
          <cell r="B5490" t="str">
            <v>TRANSPORTADOR VIBRADOR DE DISTRIBUCION # 2</v>
          </cell>
          <cell r="C5490" t="str">
            <v>TIA ROSA</v>
          </cell>
        </row>
        <row r="5491">
          <cell r="A5491" t="str">
            <v>BIM-072067</v>
          </cell>
          <cell r="B5491" t="str">
            <v>TABLERO ELECTRICO 3FG3  ENVOLTURA</v>
          </cell>
          <cell r="C5491" t="str">
            <v>TIA ROSA</v>
          </cell>
        </row>
        <row r="5492">
          <cell r="A5492" t="str">
            <v>BIM-072068</v>
          </cell>
          <cell r="B5492" t="str">
            <v>ARTEZA DESMENUZADORA</v>
          </cell>
          <cell r="C5492" t="str">
            <v>TIA ROSA</v>
          </cell>
        </row>
        <row r="5493">
          <cell r="A5493" t="str">
            <v>BIM-072071</v>
          </cell>
          <cell r="B5493" t="str">
            <v>HORNO MEINCKE</v>
          </cell>
          <cell r="C5493" t="str">
            <v>TIA ROSA</v>
          </cell>
        </row>
        <row r="5494">
          <cell r="A5494" t="str">
            <v>BIM-072072</v>
          </cell>
          <cell r="B5494" t="str">
            <v>TRANSPORTADOR FLAT-FLEX</v>
          </cell>
          <cell r="C5494" t="str">
            <v>TIA ROSA</v>
          </cell>
        </row>
        <row r="5495">
          <cell r="A5495" t="str">
            <v>BIM-072073</v>
          </cell>
          <cell r="B5495" t="str">
            <v>TRANSPORTADOR DE ENFRIAMIENTO 1</v>
          </cell>
          <cell r="C5495" t="str">
            <v>TIA ROSA</v>
          </cell>
        </row>
        <row r="5496">
          <cell r="A5496" t="str">
            <v>BIM-072074</v>
          </cell>
          <cell r="B5496" t="str">
            <v>TRANSPORTADOR DE ENFRIAMIENTO 2</v>
          </cell>
          <cell r="C5496" t="str">
            <v>TIA ROSA</v>
          </cell>
        </row>
        <row r="5497">
          <cell r="A5497" t="str">
            <v>BIM-072075</v>
          </cell>
          <cell r="B5497" t="str">
            <v>TRANSP. DE ENFRIAMIENTO 3</v>
          </cell>
          <cell r="C5497" t="str">
            <v>TIA ROSA</v>
          </cell>
        </row>
        <row r="5498">
          <cell r="A5498" t="str">
            <v>BIM-072076</v>
          </cell>
          <cell r="B5498" t="str">
            <v>TRANSPORTADOR CURVO</v>
          </cell>
          <cell r="C5498" t="str">
            <v>TIA ROSA</v>
          </cell>
        </row>
        <row r="5499">
          <cell r="A5499" t="str">
            <v>BIM-072077</v>
          </cell>
          <cell r="B5499" t="str">
            <v>TRANSP. DE ENFRIAMIENTO 4</v>
          </cell>
          <cell r="C5499" t="str">
            <v>TIA ROSA</v>
          </cell>
        </row>
        <row r="5500">
          <cell r="A5500" t="str">
            <v>BIM-072078</v>
          </cell>
          <cell r="B5500" t="str">
            <v>EMBOLSADORA POLARIS 1</v>
          </cell>
          <cell r="C5500" t="str">
            <v>TIA ROSA</v>
          </cell>
        </row>
        <row r="5501">
          <cell r="A5501" t="str">
            <v>BIM-072079</v>
          </cell>
          <cell r="B5501" t="str">
            <v>TRANSP. DE LEVANTADO 1</v>
          </cell>
          <cell r="C5501" t="str">
            <v>TIA ROSA</v>
          </cell>
        </row>
        <row r="5502">
          <cell r="A5502" t="str">
            <v>BIM-072081</v>
          </cell>
          <cell r="B5502" t="str">
            <v>TR HO1 TABLERO ELECTRICO 2FH1 PRINCIPAL DE FORMADO</v>
          </cell>
          <cell r="C5502" t="str">
            <v>TIA ROSA</v>
          </cell>
        </row>
        <row r="5503">
          <cell r="A5503" t="str">
            <v>BIM-072082</v>
          </cell>
          <cell r="B5503" t="str">
            <v>TR HO1 TABLERO ELECTRICO DE CONTROL 1</v>
          </cell>
          <cell r="C5503" t="str">
            <v>TIA ROSA</v>
          </cell>
        </row>
        <row r="5504">
          <cell r="A5504" t="str">
            <v>BIM-072083</v>
          </cell>
          <cell r="B5504" t="str">
            <v>TR HO1 TABLERO ELECTRICO DE CONTROL 2</v>
          </cell>
          <cell r="C5504" t="str">
            <v>TIA ROSA</v>
          </cell>
        </row>
        <row r="5505">
          <cell r="A5505" t="str">
            <v>BIM-072084</v>
          </cell>
          <cell r="B5505" t="str">
            <v>TR HO1 TABLERO ELECTRICO DE CONTROL 3</v>
          </cell>
          <cell r="C5505" t="str">
            <v>TIA ROSA</v>
          </cell>
        </row>
        <row r="5506">
          <cell r="A5506" t="str">
            <v>BIM-072085</v>
          </cell>
          <cell r="B5506" t="str">
            <v>TR HO1 BATIDORA HSM 300</v>
          </cell>
          <cell r="C5506" t="str">
            <v>TIA ROSA</v>
          </cell>
        </row>
        <row r="5507">
          <cell r="A5507" t="str">
            <v>BIM-072086</v>
          </cell>
          <cell r="B5507" t="str">
            <v>TR HO1 TABLERO ELECTRICO 1FH1 BATIDORA</v>
          </cell>
          <cell r="C5507" t="str">
            <v>TIA ROSA</v>
          </cell>
        </row>
        <row r="5508">
          <cell r="A5508" t="str">
            <v>BIM-072087</v>
          </cell>
          <cell r="B5508" t="str">
            <v>CAZO NO. 1</v>
          </cell>
          <cell r="C5508" t="str">
            <v>TIA ROSA</v>
          </cell>
        </row>
        <row r="5509">
          <cell r="A5509" t="str">
            <v>BIM-072088</v>
          </cell>
          <cell r="B5509" t="str">
            <v>CAZO NO. 2</v>
          </cell>
          <cell r="C5509" t="str">
            <v>TIA ROSA</v>
          </cell>
        </row>
        <row r="5510">
          <cell r="A5510" t="str">
            <v>BIM-072089</v>
          </cell>
          <cell r="B5510" t="str">
            <v>TR HO1 ELEVADOR DE CAZOS</v>
          </cell>
          <cell r="C5510" t="str">
            <v>TIA ROSA</v>
          </cell>
        </row>
        <row r="5511">
          <cell r="A5511" t="str">
            <v>BIM-072090</v>
          </cell>
          <cell r="B5511" t="str">
            <v>TR HO1 TOLVA DE MASA</v>
          </cell>
          <cell r="C5511" t="str">
            <v>TIA ROSA</v>
          </cell>
        </row>
        <row r="5512">
          <cell r="A5512" t="str">
            <v>BIM-072091</v>
          </cell>
          <cell r="B5512" t="str">
            <v>TR HO1 ALIMENTADOR DE MASA</v>
          </cell>
          <cell r="C5512" t="str">
            <v>TIA ROSA</v>
          </cell>
        </row>
        <row r="5513">
          <cell r="A5513" t="str">
            <v>BIM-072092</v>
          </cell>
          <cell r="B5513" t="str">
            <v>EXTRUSOR DE MASA</v>
          </cell>
          <cell r="C5513" t="str">
            <v>TIA ROSA</v>
          </cell>
        </row>
        <row r="5514">
          <cell r="A5514" t="str">
            <v>BIM-072093</v>
          </cell>
          <cell r="B5514" t="str">
            <v>TR HO1 EXTRUSOR DE MARGARINA</v>
          </cell>
          <cell r="C5514" t="str">
            <v>TIA ROSA</v>
          </cell>
        </row>
        <row r="5515">
          <cell r="A5515" t="str">
            <v>BIM-072095</v>
          </cell>
          <cell r="B5515" t="str">
            <v>TR HO1 MESA DE INTRODUCCION 1</v>
          </cell>
          <cell r="C5515" t="str">
            <v>TIA ROSA</v>
          </cell>
        </row>
        <row r="5516">
          <cell r="A5516" t="str">
            <v>BIM-072096</v>
          </cell>
          <cell r="B5516" t="str">
            <v>TR HO1 HARINADOR 1</v>
          </cell>
          <cell r="C5516" t="str">
            <v>TIA ROSA</v>
          </cell>
        </row>
        <row r="5517">
          <cell r="A5517" t="str">
            <v>BIM-072097</v>
          </cell>
          <cell r="B5517" t="str">
            <v>TR HO1 MESA DE INTRODUCCION 2</v>
          </cell>
          <cell r="C5517" t="str">
            <v>TIA ROSA</v>
          </cell>
        </row>
        <row r="5518">
          <cell r="A5518" t="str">
            <v>BIM-072098</v>
          </cell>
          <cell r="B5518" t="str">
            <v>TR HO1 HARINADOR 2</v>
          </cell>
          <cell r="C5518" t="str">
            <v>TIA ROSA</v>
          </cell>
        </row>
        <row r="5519">
          <cell r="A5519" t="str">
            <v>BIM-072099</v>
          </cell>
          <cell r="B5519" t="str">
            <v>TR HO2 HARINADOR 3</v>
          </cell>
          <cell r="C5519" t="str">
            <v>TIA ROSA</v>
          </cell>
        </row>
        <row r="5520">
          <cell r="A5520" t="str">
            <v>BIM-072100</v>
          </cell>
          <cell r="B5520" t="str">
            <v>HARINADOR 3HARINADOR 3</v>
          </cell>
          <cell r="C5520" t="str">
            <v>TIA ROSA</v>
          </cell>
        </row>
        <row r="5521">
          <cell r="A5521" t="str">
            <v>BIM-072101</v>
          </cell>
          <cell r="B5521" t="str">
            <v>TR HO1 TRANSVERSAL 1</v>
          </cell>
          <cell r="C5521" t="str">
            <v>TIA ROSA</v>
          </cell>
        </row>
        <row r="5522">
          <cell r="A5522" t="str">
            <v>BIM-072102</v>
          </cell>
          <cell r="B5522" t="str">
            <v>TR HO1 TRANSVERSAL 2</v>
          </cell>
          <cell r="C5522" t="str">
            <v>TIA ROSA</v>
          </cell>
        </row>
        <row r="5523">
          <cell r="A5523" t="str">
            <v>BIM-072103</v>
          </cell>
          <cell r="B5523" t="str">
            <v>TR HO1 CALIBRADOR 1</v>
          </cell>
          <cell r="C5523" t="str">
            <v>TIA ROSA</v>
          </cell>
        </row>
        <row r="5524">
          <cell r="A5524" t="str">
            <v>BIM-072104</v>
          </cell>
          <cell r="B5524" t="str">
            <v>TR HO1 MESA DE INTRODUCCION 3</v>
          </cell>
          <cell r="C5524" t="str">
            <v>TIA ROSA</v>
          </cell>
        </row>
        <row r="5525">
          <cell r="A5525" t="str">
            <v>BIM-072105</v>
          </cell>
          <cell r="B5525" t="str">
            <v>TR HO1 HARINADOR 4</v>
          </cell>
          <cell r="C5525" t="str">
            <v>TIA ROSA</v>
          </cell>
        </row>
        <row r="5526">
          <cell r="A5526" t="str">
            <v>BIM-072106</v>
          </cell>
          <cell r="B5526" t="str">
            <v>TR HO1 BANDA INTERMEDIA 1</v>
          </cell>
          <cell r="C5526" t="str">
            <v>TIA ROSA</v>
          </cell>
        </row>
        <row r="5527">
          <cell r="A5527" t="str">
            <v>BIM-072107</v>
          </cell>
          <cell r="B5527" t="str">
            <v>TR HO1 TRANSVERSAL 3</v>
          </cell>
          <cell r="C5527" t="str">
            <v>TIA ROSA</v>
          </cell>
        </row>
        <row r="5528">
          <cell r="A5528" t="str">
            <v>BIM-072108</v>
          </cell>
          <cell r="B5528" t="str">
            <v>TR HO1 HARINADOR 5</v>
          </cell>
          <cell r="C5528" t="str">
            <v>TIA ROSA</v>
          </cell>
        </row>
        <row r="5529">
          <cell r="A5529" t="str">
            <v>BIM-072109</v>
          </cell>
          <cell r="B5529" t="str">
            <v>TR HO1 MULTIRODILLO</v>
          </cell>
          <cell r="C5529" t="str">
            <v>TIA ROSA</v>
          </cell>
        </row>
        <row r="5530">
          <cell r="A5530" t="str">
            <v>BIM-072110</v>
          </cell>
          <cell r="B5530" t="str">
            <v>TR HO1 BANDA INTERMEDIA 2</v>
          </cell>
          <cell r="C5530" t="str">
            <v>TIA ROSA</v>
          </cell>
        </row>
        <row r="5531">
          <cell r="A5531" t="str">
            <v>BIM-072111</v>
          </cell>
          <cell r="B5531" t="str">
            <v>TR HO1 HARINADOR 6</v>
          </cell>
          <cell r="C5531" t="str">
            <v>TIA ROSA</v>
          </cell>
        </row>
        <row r="5532">
          <cell r="A5532" t="str">
            <v>BIM-072112</v>
          </cell>
          <cell r="B5532" t="str">
            <v>TR HO1 TRANSVERSAL 4</v>
          </cell>
          <cell r="C5532" t="str">
            <v>TIA ROSA</v>
          </cell>
        </row>
        <row r="5533">
          <cell r="A5533" t="str">
            <v>BIM-072113</v>
          </cell>
          <cell r="B5533" t="str">
            <v>TR HO1 CALIBRADOR 2</v>
          </cell>
          <cell r="C5533" t="str">
            <v>TIA ROSA</v>
          </cell>
        </row>
        <row r="5534">
          <cell r="A5534" t="str">
            <v>BIM-072114</v>
          </cell>
          <cell r="B5534" t="str">
            <v>TR HO1 CALIBRADOR 3</v>
          </cell>
          <cell r="C5534" t="str">
            <v>TIA ROSA</v>
          </cell>
        </row>
        <row r="5535">
          <cell r="A5535" t="str">
            <v>BIM-072115</v>
          </cell>
          <cell r="B5535" t="str">
            <v>TR HO1 TRANSP. DE SALIDA, POLYCORD Y CEPILLO</v>
          </cell>
          <cell r="C5535" t="str">
            <v>TIA ROSA</v>
          </cell>
        </row>
        <row r="5536">
          <cell r="A5536" t="str">
            <v>BIM-072116</v>
          </cell>
          <cell r="B5536" t="str">
            <v>TR HO1 BANDA DE FORMADO</v>
          </cell>
          <cell r="C5536" t="str">
            <v>TIA ROSA</v>
          </cell>
        </row>
        <row r="5537">
          <cell r="A5537" t="str">
            <v>BIM-072117</v>
          </cell>
          <cell r="B5537" t="str">
            <v>TR HO1 ACCESORIOS(CORTE Y FORMADO)</v>
          </cell>
          <cell r="C5537" t="str">
            <v>TIA ROSA</v>
          </cell>
        </row>
        <row r="5538">
          <cell r="A5538" t="str">
            <v>BIM-072118</v>
          </cell>
          <cell r="B5538" t="str">
            <v>TR HO1 TRANSP. DESMONTABLE</v>
          </cell>
          <cell r="C5538" t="str">
            <v>TIA ROSA</v>
          </cell>
        </row>
        <row r="5539">
          <cell r="A5539" t="str">
            <v>BIM-072119</v>
          </cell>
          <cell r="B5539" t="str">
            <v>TR HO1 GUILLOTINA</v>
          </cell>
          <cell r="C5539" t="str">
            <v>TIA ROSA</v>
          </cell>
        </row>
        <row r="5540">
          <cell r="A5540" t="str">
            <v>BIM-072120</v>
          </cell>
          <cell r="B5540" t="str">
            <v>TR HO1 RETRACTIL 3</v>
          </cell>
          <cell r="C5540" t="str">
            <v>TIA ROSA</v>
          </cell>
        </row>
        <row r="5541">
          <cell r="A5541" t="str">
            <v>BIM-072121</v>
          </cell>
          <cell r="B5541" t="str">
            <v>TR HO1 BANDA INTERMEDIA 3</v>
          </cell>
          <cell r="C5541" t="str">
            <v>TIA ROSA</v>
          </cell>
        </row>
        <row r="5542">
          <cell r="A5542" t="str">
            <v>BIM-072122</v>
          </cell>
          <cell r="B5542" t="str">
            <v>TR HO1 RETRACTIL 2</v>
          </cell>
          <cell r="C5542" t="str">
            <v>TIA ROSA</v>
          </cell>
        </row>
        <row r="5543">
          <cell r="A5543" t="str">
            <v>BIM-072123</v>
          </cell>
          <cell r="B5543" t="str">
            <v>TR HO1 TRANSP. DE ENLACE A ENFRIADOR 1</v>
          </cell>
          <cell r="C5543" t="str">
            <v>TIA ROSA</v>
          </cell>
        </row>
        <row r="5544">
          <cell r="A5544" t="str">
            <v>BIM-072124</v>
          </cell>
          <cell r="B5544" t="str">
            <v>TR HO1 TRANSFERENCIA WIRE-MESH 1</v>
          </cell>
          <cell r="C5544" t="str">
            <v>TIA ROSA</v>
          </cell>
        </row>
        <row r="5545">
          <cell r="A5545" t="str">
            <v>BIM-072125</v>
          </cell>
          <cell r="B5545" t="str">
            <v>TR HO1 TRANSP. DE ENLACE A ENFRIADOR 2</v>
          </cell>
          <cell r="C5545" t="str">
            <v>TIA ROSA</v>
          </cell>
        </row>
        <row r="5546">
          <cell r="A5546" t="str">
            <v>BIM-072126</v>
          </cell>
          <cell r="B5546" t="str">
            <v>TR HO1 TRANSFERENCIA WIRE-MESH 2</v>
          </cell>
          <cell r="C5546" t="str">
            <v>TIA ROSA</v>
          </cell>
        </row>
        <row r="5547">
          <cell r="A5547" t="str">
            <v>BIM-072127</v>
          </cell>
          <cell r="B5547" t="str">
            <v>TR HO1 ENFRIADOR I. J. WHITE 1</v>
          </cell>
          <cell r="C5547" t="str">
            <v>TIA ROSA</v>
          </cell>
        </row>
        <row r="5548">
          <cell r="A5548" t="str">
            <v>BIM-072128</v>
          </cell>
          <cell r="B5548" t="str">
            <v>TR HO1 ENFRIADOR I. J. WHITE 2</v>
          </cell>
          <cell r="C5548" t="str">
            <v>TIA ROSA</v>
          </cell>
        </row>
        <row r="5549">
          <cell r="A5549" t="str">
            <v>BIM-072129</v>
          </cell>
          <cell r="B5549" t="str">
            <v>TR HO1 TABLERO ELECTRICO ENFRIADORES</v>
          </cell>
          <cell r="C5549" t="str">
            <v>TIA ROSA</v>
          </cell>
        </row>
        <row r="5550">
          <cell r="A5550" t="str">
            <v>BIM-072130</v>
          </cell>
          <cell r="B5550" t="str">
            <v>TR HO1 ENVOLVEDORA FMC 1</v>
          </cell>
          <cell r="C5550" t="str">
            <v>TIA ROSA</v>
          </cell>
        </row>
        <row r="5551">
          <cell r="A5551" t="str">
            <v>BIM-072131</v>
          </cell>
          <cell r="B5551" t="str">
            <v>TR HO1 ENVOLVEDORA FMC 2</v>
          </cell>
          <cell r="C5551" t="str">
            <v>TIA ROSA</v>
          </cell>
        </row>
        <row r="5552">
          <cell r="A5552" t="str">
            <v>BIM-072132</v>
          </cell>
          <cell r="B5552" t="str">
            <v>TR HO1 ENVOLVEDORA FMC 3</v>
          </cell>
          <cell r="C5552" t="str">
            <v>TIA ROSA</v>
          </cell>
        </row>
        <row r="5553">
          <cell r="A5553" t="str">
            <v>BIM-072133</v>
          </cell>
          <cell r="B5553" t="str">
            <v>TR HO1 ENVOLVEDORA FMC 4</v>
          </cell>
          <cell r="C5553" t="str">
            <v>TIA ROSA</v>
          </cell>
        </row>
        <row r="5554">
          <cell r="A5554" t="str">
            <v>BIM-072134</v>
          </cell>
          <cell r="B5554" t="str">
            <v>TR HO1 HORNO MEINCKE</v>
          </cell>
          <cell r="C5554" t="str">
            <v>TIA ROSA</v>
          </cell>
        </row>
        <row r="5555">
          <cell r="A5555" t="str">
            <v>BIM-072138</v>
          </cell>
          <cell r="B5555" t="str">
            <v>TR HO1 RETRACTIL 1</v>
          </cell>
          <cell r="C5555" t="str">
            <v>TIA ROSA</v>
          </cell>
        </row>
        <row r="5556">
          <cell r="A5556" t="str">
            <v>BIM-072139</v>
          </cell>
          <cell r="B5556" t="str">
            <v>TR HO1 HARINADOR 7</v>
          </cell>
          <cell r="C5556" t="str">
            <v>TIA ROSA</v>
          </cell>
        </row>
        <row r="5557">
          <cell r="A5557" t="str">
            <v>BIM-072140</v>
          </cell>
          <cell r="B5557" t="str">
            <v>TR HO1 RECUPERADOR DE AZUCAR</v>
          </cell>
          <cell r="C5557" t="str">
            <v>TIA ROSA</v>
          </cell>
        </row>
        <row r="5558">
          <cell r="A5558" t="str">
            <v>BIM-072141</v>
          </cell>
          <cell r="B5558" t="str">
            <v>TR HO1 AZUCARADOR</v>
          </cell>
          <cell r="C5558" t="str">
            <v>TIA ROSA</v>
          </cell>
        </row>
        <row r="5559">
          <cell r="A5559" t="str">
            <v>BIM-072142</v>
          </cell>
          <cell r="B5559" t="str">
            <v>TR HO1 TRANSPORTADOR 1</v>
          </cell>
          <cell r="C5559" t="str">
            <v>TIA ROSA</v>
          </cell>
        </row>
        <row r="5560">
          <cell r="A5560" t="str">
            <v>BIM-072143</v>
          </cell>
          <cell r="B5560" t="str">
            <v>DETECTOR DE METALES 1</v>
          </cell>
          <cell r="C5560" t="str">
            <v>TIA ROSA</v>
          </cell>
        </row>
        <row r="5561">
          <cell r="A5561" t="str">
            <v>BIM-072144</v>
          </cell>
          <cell r="B5561" t="str">
            <v>TR HO1 TRANSPORTADOR 3</v>
          </cell>
          <cell r="C5561" t="str">
            <v>TIA ROSA</v>
          </cell>
        </row>
        <row r="5562">
          <cell r="A5562" t="str">
            <v>BIM-072145</v>
          </cell>
          <cell r="B5562" t="str">
            <v>DETECTOR DE METALES 3</v>
          </cell>
          <cell r="C5562" t="str">
            <v>TIA ROSA</v>
          </cell>
        </row>
        <row r="5563">
          <cell r="A5563" t="str">
            <v>BIM-072146</v>
          </cell>
          <cell r="B5563" t="str">
            <v>TR HO1 TRANSPORTADOR 4</v>
          </cell>
          <cell r="C5563" t="str">
            <v>TIA ROSA</v>
          </cell>
        </row>
        <row r="5564">
          <cell r="A5564" t="str">
            <v>BIM-072147</v>
          </cell>
          <cell r="B5564" t="str">
            <v>DETECTOR DE METALES 4</v>
          </cell>
          <cell r="C5564" t="str">
            <v>TIA ROSA</v>
          </cell>
        </row>
        <row r="5565">
          <cell r="A5565" t="str">
            <v>BIM-072148</v>
          </cell>
          <cell r="B5565" t="str">
            <v>TR HO1 TRANSPORTADOR 2</v>
          </cell>
          <cell r="C5565" t="str">
            <v>TIA ROSA</v>
          </cell>
        </row>
        <row r="5566">
          <cell r="A5566" t="str">
            <v>BIM-072149</v>
          </cell>
          <cell r="B5566" t="str">
            <v>DETECTOR DE METALES 2</v>
          </cell>
          <cell r="C5566" t="str">
            <v>TIA ROSA</v>
          </cell>
        </row>
        <row r="5567">
          <cell r="A5567" t="str">
            <v>BIM-072150</v>
          </cell>
          <cell r="B5567" t="str">
            <v>TR HO1 TABLERO ELECTRICO 4FH1  ENVOLTURA</v>
          </cell>
          <cell r="C5567" t="str">
            <v>TIA ROSA</v>
          </cell>
        </row>
        <row r="5568">
          <cell r="A5568" t="str">
            <v>BIM-072151</v>
          </cell>
          <cell r="B5568" t="str">
            <v>TR HO2 TABLERO ELECTRICO PRINCIPAL DE FORMADO</v>
          </cell>
          <cell r="C5568" t="str">
            <v>TIA ROSA</v>
          </cell>
        </row>
        <row r="5569">
          <cell r="A5569" t="str">
            <v>BIM-072152</v>
          </cell>
          <cell r="B5569" t="str">
            <v>TR HO2 TABLERO ELECTRICO DE CONTROL 1</v>
          </cell>
          <cell r="C5569" t="str">
            <v>TIA ROSA</v>
          </cell>
        </row>
        <row r="5570">
          <cell r="A5570" t="str">
            <v>BIM-072153</v>
          </cell>
          <cell r="B5570" t="str">
            <v>TR HO2 TABLERO ELECTRICO DE CONTROL 2</v>
          </cell>
          <cell r="C5570" t="str">
            <v>TIA ROSA</v>
          </cell>
        </row>
        <row r="5571">
          <cell r="A5571" t="str">
            <v>BIM-072154</v>
          </cell>
          <cell r="B5571" t="str">
            <v>TR HO2 TABLERO ELECTRICO DE CONTROL 3</v>
          </cell>
          <cell r="C5571" t="str">
            <v>TIA ROSA</v>
          </cell>
        </row>
        <row r="5572">
          <cell r="A5572" t="str">
            <v>BIM-072155</v>
          </cell>
          <cell r="B5572" t="str">
            <v>TR HO2 TABLERO ELECTRICO DE CONTROL 4</v>
          </cell>
          <cell r="C5572" t="str">
            <v>TIA ROSA</v>
          </cell>
        </row>
        <row r="5573">
          <cell r="A5573" t="str">
            <v>BIM-072157</v>
          </cell>
          <cell r="B5573" t="str">
            <v>TR HO2 TABLERO ELECTRICO 1FH2  BATIDORA</v>
          </cell>
          <cell r="C5573" t="str">
            <v>TIA ROSA</v>
          </cell>
        </row>
        <row r="5574">
          <cell r="A5574" t="str">
            <v>BIM-072158</v>
          </cell>
          <cell r="B5574" t="str">
            <v>TR HO2 BATIDORA HSM 300</v>
          </cell>
          <cell r="C5574" t="str">
            <v>TIA ROSA</v>
          </cell>
        </row>
        <row r="5575">
          <cell r="A5575" t="str">
            <v>BIM-072159</v>
          </cell>
          <cell r="B5575" t="str">
            <v>H02 CAZO 1</v>
          </cell>
          <cell r="C5575" t="str">
            <v>TIA ROSA</v>
          </cell>
        </row>
        <row r="5576">
          <cell r="A5576" t="str">
            <v>BIM-072160</v>
          </cell>
          <cell r="B5576" t="str">
            <v>H02 CAZO 2</v>
          </cell>
          <cell r="C5576" t="str">
            <v>TIA ROSA</v>
          </cell>
        </row>
        <row r="5577">
          <cell r="A5577" t="str">
            <v>BIM-072161</v>
          </cell>
          <cell r="B5577" t="str">
            <v>TR HO2 ELEVADOR DE CASOS</v>
          </cell>
          <cell r="C5577" t="str">
            <v>TIA ROSA</v>
          </cell>
        </row>
        <row r="5578">
          <cell r="A5578" t="str">
            <v>BIM-072162</v>
          </cell>
          <cell r="B5578" t="str">
            <v>TR HO2 TOLVA DE MASA</v>
          </cell>
          <cell r="C5578" t="str">
            <v>TIA ROSA</v>
          </cell>
        </row>
        <row r="5579">
          <cell r="A5579" t="str">
            <v>BIM-072163</v>
          </cell>
          <cell r="B5579" t="str">
            <v>TR HO2 ALIMENTADOR DE MASA</v>
          </cell>
          <cell r="C5579" t="str">
            <v>TIA ROSA</v>
          </cell>
        </row>
        <row r="5580">
          <cell r="A5580" t="str">
            <v>BIM-072164</v>
          </cell>
          <cell r="B5580" t="str">
            <v>EXTRUSOR DE MASA</v>
          </cell>
          <cell r="C5580" t="str">
            <v>TIA ROSA</v>
          </cell>
        </row>
        <row r="5581">
          <cell r="A5581" t="str">
            <v>BIM-072165</v>
          </cell>
          <cell r="B5581" t="str">
            <v>TR HO2 HARINADOR 1</v>
          </cell>
          <cell r="C5581" t="str">
            <v>TIA ROSA</v>
          </cell>
        </row>
        <row r="5582">
          <cell r="A5582" t="str">
            <v>BIM-072166</v>
          </cell>
          <cell r="B5582" t="str">
            <v>TR HO2 EXTRUSOR DE MARGARINA</v>
          </cell>
          <cell r="C5582" t="str">
            <v>TIA ROSA</v>
          </cell>
        </row>
        <row r="5583">
          <cell r="A5583" t="str">
            <v>BIM-072167</v>
          </cell>
          <cell r="B5583" t="str">
            <v>TR HO2 ALIMENTADOR DE MARGARINA</v>
          </cell>
          <cell r="C5583" t="str">
            <v>TIA ROSA</v>
          </cell>
        </row>
        <row r="5584">
          <cell r="A5584" t="str">
            <v>BIM-072168</v>
          </cell>
          <cell r="B5584" t="str">
            <v>TR HO2 MESA DE INTRODUCCION 1</v>
          </cell>
          <cell r="C5584" t="str">
            <v>TIA ROSA</v>
          </cell>
        </row>
        <row r="5585">
          <cell r="A5585" t="str">
            <v>BIM-072169</v>
          </cell>
          <cell r="B5585" t="str">
            <v>TR HO2 RODILLO ROLADOR</v>
          </cell>
          <cell r="C5585" t="str">
            <v>TIA ROSA</v>
          </cell>
        </row>
        <row r="5586">
          <cell r="A5586" t="str">
            <v>BIM-072170</v>
          </cell>
          <cell r="B5586" t="str">
            <v>TR HO2 CALIBRADOR 1</v>
          </cell>
          <cell r="C5586" t="str">
            <v>TIA ROSA</v>
          </cell>
        </row>
        <row r="5587">
          <cell r="A5587" t="str">
            <v>BIM-072171</v>
          </cell>
          <cell r="B5587" t="str">
            <v>TR HO2 RODILLO DE PRESION 1</v>
          </cell>
          <cell r="C5587" t="str">
            <v>TIA ROSA</v>
          </cell>
        </row>
        <row r="5588">
          <cell r="A5588" t="str">
            <v>BIM-072172</v>
          </cell>
          <cell r="B5588" t="str">
            <v>TR HO2 HARINADOR 2</v>
          </cell>
          <cell r="C5588" t="str">
            <v>TIA ROSA</v>
          </cell>
        </row>
        <row r="5589">
          <cell r="A5589" t="str">
            <v>BIM-072174</v>
          </cell>
          <cell r="B5589" t="str">
            <v>TR HO2 MESA DE INTRODUCCION 2</v>
          </cell>
          <cell r="C5589" t="str">
            <v>TIA ROSA</v>
          </cell>
        </row>
        <row r="5590">
          <cell r="A5590" t="str">
            <v>BIM-072175</v>
          </cell>
          <cell r="B5590" t="str">
            <v>TR HO2 TRANSVERSAL 1</v>
          </cell>
          <cell r="C5590" t="str">
            <v>TIA ROSA</v>
          </cell>
        </row>
        <row r="5591">
          <cell r="A5591" t="str">
            <v>BIM-072176</v>
          </cell>
          <cell r="B5591" t="str">
            <v>TR HO2 TRANSVERSAL 2</v>
          </cell>
          <cell r="C5591" t="str">
            <v>TIA ROSA</v>
          </cell>
        </row>
        <row r="5592">
          <cell r="A5592" t="str">
            <v>BIM-072177</v>
          </cell>
          <cell r="B5592" t="str">
            <v>TR HO2 RETRACTIL 1</v>
          </cell>
          <cell r="C5592" t="str">
            <v>TIA ROSA</v>
          </cell>
        </row>
        <row r="5593">
          <cell r="A5593" t="str">
            <v>BIM-072179</v>
          </cell>
          <cell r="B5593" t="str">
            <v>TR HO2 HARINADOR 4</v>
          </cell>
          <cell r="C5593" t="str">
            <v>TIA ROSA</v>
          </cell>
        </row>
        <row r="5594">
          <cell r="A5594" t="str">
            <v>BIM-072180</v>
          </cell>
          <cell r="B5594" t="str">
            <v>TR HO2 AZUCARADOR 2</v>
          </cell>
          <cell r="C5594" t="str">
            <v>TIA ROSA</v>
          </cell>
        </row>
        <row r="5595">
          <cell r="A5595" t="str">
            <v>BIM-072181</v>
          </cell>
          <cell r="B5595" t="str">
            <v>TR HO2 MESA DE INTRODUCCION 3</v>
          </cell>
          <cell r="C5595" t="str">
            <v>TIA ROSA</v>
          </cell>
        </row>
        <row r="5596">
          <cell r="A5596" t="str">
            <v>BIM-072182</v>
          </cell>
          <cell r="B5596" t="str">
            <v>TR HO2 TRANSVERSAL 3</v>
          </cell>
          <cell r="C5596" t="str">
            <v>TIA ROSA</v>
          </cell>
        </row>
        <row r="5597">
          <cell r="A5597" t="str">
            <v>BIM-072183</v>
          </cell>
          <cell r="B5597" t="str">
            <v>TR HO2 GUILLOTINA 1</v>
          </cell>
          <cell r="C5597" t="str">
            <v>TIA ROSA</v>
          </cell>
        </row>
        <row r="5598">
          <cell r="A5598" t="str">
            <v>BIM-072184</v>
          </cell>
          <cell r="B5598" t="str">
            <v>TR HO2 RETRACTIL 2</v>
          </cell>
          <cell r="C5598" t="str">
            <v>TIA ROSA</v>
          </cell>
        </row>
        <row r="5599">
          <cell r="A5599" t="str">
            <v>BIM-072186</v>
          </cell>
          <cell r="B5599" t="str">
            <v>TR HO2 HARINADOR 6</v>
          </cell>
          <cell r="C5599" t="str">
            <v>TIA ROSA</v>
          </cell>
        </row>
        <row r="5600">
          <cell r="A5600" t="str">
            <v>BIM-072187</v>
          </cell>
          <cell r="B5600" t="str">
            <v>TR HO2 HARINADOR 7</v>
          </cell>
          <cell r="C5600" t="str">
            <v>TIA ROSA</v>
          </cell>
        </row>
        <row r="5601">
          <cell r="A5601" t="str">
            <v>BIM-072188</v>
          </cell>
          <cell r="B5601" t="str">
            <v>TR HO2 MESA DE INTRODUCCION 4</v>
          </cell>
          <cell r="C5601" t="str">
            <v>TIA ROSA</v>
          </cell>
        </row>
        <row r="5602">
          <cell r="A5602" t="str">
            <v>BIM-072189</v>
          </cell>
          <cell r="B5602" t="str">
            <v>TR HO2 MULTIRODILLO 2</v>
          </cell>
          <cell r="C5602" t="str">
            <v>TIA ROSA</v>
          </cell>
        </row>
        <row r="5603">
          <cell r="A5603" t="str">
            <v>BIM-072190</v>
          </cell>
          <cell r="B5603" t="str">
            <v>TR HO2 HARINADOR 8</v>
          </cell>
          <cell r="C5603" t="str">
            <v>TIA ROSA</v>
          </cell>
        </row>
        <row r="5604">
          <cell r="A5604" t="str">
            <v>BIM-072191</v>
          </cell>
          <cell r="B5604" t="str">
            <v>TR HO2 HARINADOR 9</v>
          </cell>
          <cell r="C5604" t="str">
            <v>TIA ROSA</v>
          </cell>
        </row>
        <row r="5605">
          <cell r="A5605" t="str">
            <v>BIM-072192</v>
          </cell>
          <cell r="B5605" t="str">
            <v>TR HO2 BANDA INTERMEDIA 1</v>
          </cell>
          <cell r="C5605" t="str">
            <v>TIA ROSA</v>
          </cell>
        </row>
        <row r="5606">
          <cell r="A5606" t="str">
            <v>BIM-072193</v>
          </cell>
          <cell r="B5606" t="str">
            <v>TR HO2 TRANSVERSAL 4</v>
          </cell>
          <cell r="C5606" t="str">
            <v>TIA ROSA</v>
          </cell>
        </row>
        <row r="5607">
          <cell r="A5607" t="str">
            <v>BIM-072194</v>
          </cell>
          <cell r="B5607" t="str">
            <v>TR HO2 CALIBRADOR 2</v>
          </cell>
          <cell r="C5607" t="str">
            <v>TIA ROSA</v>
          </cell>
        </row>
        <row r="5608">
          <cell r="A5608" t="str">
            <v>BIM-072195</v>
          </cell>
          <cell r="B5608" t="str">
            <v>TR HO2 CALIBRADOR 3</v>
          </cell>
          <cell r="C5608" t="str">
            <v>TIA ROSA</v>
          </cell>
        </row>
        <row r="5609">
          <cell r="A5609" t="str">
            <v>BIM-072196</v>
          </cell>
          <cell r="B5609" t="str">
            <v>TR HO2 HARINADOR 10</v>
          </cell>
          <cell r="C5609" t="str">
            <v>TIA ROSA</v>
          </cell>
        </row>
        <row r="5610">
          <cell r="A5610" t="str">
            <v>BIM-072197</v>
          </cell>
          <cell r="B5610" t="str">
            <v>TR HO2 BANDA INTERMEDIA 2</v>
          </cell>
          <cell r="C5610" t="str">
            <v>TIA ROSA</v>
          </cell>
        </row>
        <row r="5611">
          <cell r="A5611" t="str">
            <v>BIM-072198</v>
          </cell>
          <cell r="B5611" t="str">
            <v>TR HO2 TRANSP. DE SALIDA Y CEPILLO</v>
          </cell>
          <cell r="C5611" t="str">
            <v>TIA ROSA</v>
          </cell>
        </row>
        <row r="5612">
          <cell r="A5612" t="str">
            <v>BIM-072199</v>
          </cell>
          <cell r="B5612" t="str">
            <v>TR HO2 AZUCARADOR 2</v>
          </cell>
          <cell r="C5612" t="str">
            <v>TIA ROSA</v>
          </cell>
        </row>
        <row r="5613">
          <cell r="A5613" t="str">
            <v>BIM-072200</v>
          </cell>
          <cell r="B5613" t="str">
            <v>TR HO2 GUILLOTINA 2</v>
          </cell>
          <cell r="C5613" t="str">
            <v>TIA ROSA</v>
          </cell>
        </row>
        <row r="5614">
          <cell r="A5614" t="str">
            <v>BIM-072201</v>
          </cell>
          <cell r="B5614" t="str">
            <v>TR HO2 ACCESORIOS</v>
          </cell>
          <cell r="C5614" t="str">
            <v>TIA ROSA</v>
          </cell>
        </row>
        <row r="5615">
          <cell r="A5615" t="str">
            <v>BIM-072202</v>
          </cell>
          <cell r="B5615" t="str">
            <v>TR HO2 BANDA DE FORMADO</v>
          </cell>
          <cell r="C5615" t="str">
            <v>TIA ROSA</v>
          </cell>
        </row>
        <row r="5616">
          <cell r="A5616" t="str">
            <v>BIM-072203</v>
          </cell>
          <cell r="B5616" t="str">
            <v>TR HO2 MESA DE CORTAR</v>
          </cell>
          <cell r="C5616" t="str">
            <v>TIA ROSA</v>
          </cell>
        </row>
        <row r="5617">
          <cell r="A5617" t="str">
            <v>BIM-072205</v>
          </cell>
          <cell r="B5617" t="str">
            <v>TR HO2 TRANSP. DESMONTABLE 1</v>
          </cell>
          <cell r="C5617" t="str">
            <v>TIA ROSA</v>
          </cell>
        </row>
        <row r="5618">
          <cell r="A5618" t="str">
            <v>BIM-072206</v>
          </cell>
          <cell r="B5618" t="str">
            <v>TR HO2 TRANSP. DESMONTABLE 2</v>
          </cell>
          <cell r="C5618" t="str">
            <v>TIA ROSA</v>
          </cell>
        </row>
        <row r="5619">
          <cell r="A5619" t="str">
            <v>BIM-072207</v>
          </cell>
          <cell r="B5619" t="str">
            <v>TR HO2 BRILLADORA DE HUEVO</v>
          </cell>
          <cell r="C5619" t="str">
            <v>TIA ROSA</v>
          </cell>
        </row>
        <row r="5620">
          <cell r="A5620" t="str">
            <v>BIM-072208</v>
          </cell>
          <cell r="B5620" t="str">
            <v>TR HO2 RETRACTIL 3</v>
          </cell>
          <cell r="C5620" t="str">
            <v>TIA ROSA</v>
          </cell>
        </row>
        <row r="5621">
          <cell r="A5621" t="str">
            <v>BIM-072209</v>
          </cell>
          <cell r="B5621" t="str">
            <v>TR HO2 BANDA INTERMEDIA 3</v>
          </cell>
          <cell r="C5621" t="str">
            <v>TIA ROSA</v>
          </cell>
        </row>
        <row r="5622">
          <cell r="A5622" t="str">
            <v>BIM-072210</v>
          </cell>
          <cell r="B5622" t="str">
            <v>TR HO2 RETRACTIL 4</v>
          </cell>
          <cell r="C5622" t="str">
            <v>TIA ROSA</v>
          </cell>
        </row>
        <row r="5623">
          <cell r="A5623" t="str">
            <v>BIM-072212</v>
          </cell>
          <cell r="B5623" t="str">
            <v>TR HO2 HORNO MEINCKE</v>
          </cell>
          <cell r="C5623" t="str">
            <v>TIA ROSA</v>
          </cell>
        </row>
        <row r="5624">
          <cell r="A5624" t="str">
            <v>BIM-072217</v>
          </cell>
          <cell r="B5624" t="str">
            <v>TR HO2 TRANSFERENCIA WIRE-MESH 2</v>
          </cell>
          <cell r="C5624" t="str">
            <v>TIA ROSA</v>
          </cell>
        </row>
        <row r="5625">
          <cell r="A5625" t="str">
            <v>BIM-072218</v>
          </cell>
          <cell r="B5625" t="str">
            <v>TR HO2 TRANSP. DE ENLACE A ENFRIADOR 1</v>
          </cell>
          <cell r="C5625" t="str">
            <v>TIA ROSA</v>
          </cell>
        </row>
        <row r="5626">
          <cell r="A5626" t="str">
            <v>BIM-072219</v>
          </cell>
          <cell r="B5626" t="str">
            <v>TR HO2 TRANSP. DE ENLACE A ENFRIADOR 2</v>
          </cell>
          <cell r="C5626" t="str">
            <v>TIA ROSA</v>
          </cell>
        </row>
        <row r="5627">
          <cell r="A5627" t="str">
            <v>BIM-072220</v>
          </cell>
          <cell r="B5627" t="str">
            <v>TR HO2 TRANSFERENCIA WIRE-MESH 1</v>
          </cell>
          <cell r="C5627" t="str">
            <v>TIA ROSA</v>
          </cell>
        </row>
        <row r="5628">
          <cell r="A5628" t="str">
            <v>BIM-072221</v>
          </cell>
          <cell r="B5628" t="str">
            <v>TR HO2 ENFRIADOR I. J. WHITE 1</v>
          </cell>
          <cell r="C5628" t="str">
            <v>TIA ROSA</v>
          </cell>
        </row>
        <row r="5629">
          <cell r="A5629" t="str">
            <v>BIM-072222</v>
          </cell>
          <cell r="B5629" t="str">
            <v>TR HO2 ENFRIADOR I. J. WHITE 2</v>
          </cell>
          <cell r="C5629" t="str">
            <v>TIA ROSA</v>
          </cell>
        </row>
        <row r="5630">
          <cell r="A5630" t="str">
            <v>BIM-072223</v>
          </cell>
          <cell r="B5630" t="str">
            <v>TR HO2 TABLERO ELECTRICO DEL ENFRIADOR</v>
          </cell>
          <cell r="C5630" t="str">
            <v>TIA ROSA</v>
          </cell>
        </row>
        <row r="5631">
          <cell r="A5631" t="str">
            <v>BIM-072224</v>
          </cell>
          <cell r="B5631" t="str">
            <v>TR HO2 ENVOLVEDORA FMC 1</v>
          </cell>
          <cell r="C5631" t="str">
            <v>TIA ROSA</v>
          </cell>
        </row>
        <row r="5632">
          <cell r="A5632" t="str">
            <v>BIM-072227</v>
          </cell>
          <cell r="B5632" t="str">
            <v>TR HO2 ENVOLVEDORA FMC 4</v>
          </cell>
          <cell r="C5632" t="str">
            <v>TIA ROSA</v>
          </cell>
        </row>
        <row r="5633">
          <cell r="A5633" t="str">
            <v>BIM-072228</v>
          </cell>
          <cell r="B5633" t="str">
            <v>TR HO2 TABLERO ELECTRICO 4FH2  ENVOLTURA</v>
          </cell>
          <cell r="C5633" t="str">
            <v>TIA ROSA</v>
          </cell>
        </row>
        <row r="5634">
          <cell r="A5634" t="str">
            <v>BIM-072231</v>
          </cell>
          <cell r="B5634" t="str">
            <v>TR HO2 TRANSPORTADOR 1</v>
          </cell>
          <cell r="C5634" t="str">
            <v>TIA ROSA</v>
          </cell>
        </row>
        <row r="5635">
          <cell r="A5635" t="str">
            <v>BIM-072232</v>
          </cell>
          <cell r="B5635" t="str">
            <v>DETECTOR DE METALES 1</v>
          </cell>
          <cell r="C5635" t="str">
            <v>TIA ROSA</v>
          </cell>
        </row>
        <row r="5636">
          <cell r="A5636" t="str">
            <v>BIM-072235</v>
          </cell>
          <cell r="B5636" t="str">
            <v>TR HO2 TRANSPORTADOR FMC 3</v>
          </cell>
          <cell r="C5636" t="str">
            <v>TIA ROSA</v>
          </cell>
        </row>
        <row r="5637">
          <cell r="A5637" t="str">
            <v>BIM-072237</v>
          </cell>
          <cell r="B5637" t="str">
            <v>TR HO2 TRANSPORTADOR FMC 4</v>
          </cell>
          <cell r="C5637" t="str">
            <v>TIA ROSA</v>
          </cell>
        </row>
        <row r="5638">
          <cell r="A5638" t="str">
            <v>BIM-072238</v>
          </cell>
          <cell r="B5638" t="str">
            <v>DETECTOR DE METALES 4</v>
          </cell>
          <cell r="C5638" t="str">
            <v>TIA ROSA</v>
          </cell>
        </row>
        <row r="5639">
          <cell r="A5639" t="str">
            <v>BIM-072239</v>
          </cell>
          <cell r="B5639" t="str">
            <v>TR HO2 RECUPERADOR DE AZUCAR</v>
          </cell>
          <cell r="C5639" t="str">
            <v>TIA ROSA</v>
          </cell>
        </row>
        <row r="5640">
          <cell r="A5640" t="str">
            <v>BIM-072241</v>
          </cell>
          <cell r="B5640" t="str">
            <v>SILO 1</v>
          </cell>
          <cell r="C5640" t="str">
            <v>TIA ROSA</v>
          </cell>
        </row>
        <row r="5641">
          <cell r="A5641" t="str">
            <v>BIM-072242</v>
          </cell>
          <cell r="B5641" t="str">
            <v>SILO 2</v>
          </cell>
          <cell r="C5641" t="str">
            <v>TIA ROSA</v>
          </cell>
        </row>
        <row r="5642">
          <cell r="A5642" t="str">
            <v>BIM-072243</v>
          </cell>
          <cell r="B5642" t="str">
            <v>SILO 5</v>
          </cell>
          <cell r="C5642" t="str">
            <v>TIA ROSA</v>
          </cell>
        </row>
        <row r="5643">
          <cell r="A5643" t="str">
            <v>BIM-072244</v>
          </cell>
          <cell r="B5643" t="str">
            <v>SILO 6</v>
          </cell>
          <cell r="C5643" t="str">
            <v>TIA ROSA</v>
          </cell>
        </row>
        <row r="5644">
          <cell r="A5644" t="str">
            <v>BIM-072245</v>
          </cell>
          <cell r="B5644" t="str">
            <v>VALVULA DOSIFICADORA S-2</v>
          </cell>
          <cell r="C5644" t="str">
            <v>TIA ROSA</v>
          </cell>
        </row>
        <row r="5645">
          <cell r="A5645" t="str">
            <v>BIM-072246</v>
          </cell>
          <cell r="B5645" t="str">
            <v>VALVULA DOSIFICADORA S-5</v>
          </cell>
          <cell r="C5645" t="str">
            <v>TIA ROSA</v>
          </cell>
        </row>
        <row r="5646">
          <cell r="A5646" t="str">
            <v>BIM-072247</v>
          </cell>
          <cell r="B5646" t="str">
            <v>VALVULA DOSIFICADORA S-6</v>
          </cell>
          <cell r="C5646" t="str">
            <v>TIA ROSA</v>
          </cell>
        </row>
        <row r="5647">
          <cell r="A5647" t="str">
            <v>BIM-072248</v>
          </cell>
          <cell r="B5647" t="str">
            <v>VALVULA DOSIFICADORA S-1</v>
          </cell>
          <cell r="C5647" t="str">
            <v>TIA ROSA</v>
          </cell>
        </row>
        <row r="5648">
          <cell r="A5648" t="str">
            <v>BIM-072251</v>
          </cell>
          <cell r="B5648" t="str">
            <v>SOPLADOR CB-101</v>
          </cell>
          <cell r="C5648" t="str">
            <v>TIA ROSA</v>
          </cell>
        </row>
        <row r="5649">
          <cell r="A5649" t="str">
            <v>BIM-072252</v>
          </cell>
          <cell r="B5649" t="str">
            <v>SOPLADOR CB-102</v>
          </cell>
          <cell r="C5649" t="str">
            <v>TIA ROSA</v>
          </cell>
        </row>
        <row r="5650">
          <cell r="A5650" t="str">
            <v>BIM-072253</v>
          </cell>
          <cell r="B5650" t="str">
            <v>SOPLADOR CB-203</v>
          </cell>
          <cell r="C5650" t="str">
            <v>TIA ROSA</v>
          </cell>
        </row>
        <row r="5651">
          <cell r="A5651" t="str">
            <v>BIM-072254</v>
          </cell>
          <cell r="B5651" t="str">
            <v>SOPLADOR DE FLUIDIZACION (STAND BY)</v>
          </cell>
          <cell r="C5651" t="str">
            <v>TIA ROSA</v>
          </cell>
        </row>
        <row r="5652">
          <cell r="A5652" t="str">
            <v>BIM-072255</v>
          </cell>
          <cell r="B5652" t="str">
            <v>GUSANO ALIMENTADOR S9-W3, CS201</v>
          </cell>
          <cell r="C5652" t="str">
            <v>TIA ROSA</v>
          </cell>
        </row>
        <row r="5653">
          <cell r="A5653" t="str">
            <v>BIM-072256</v>
          </cell>
          <cell r="B5653" t="str">
            <v>GUSANO ALIMENTADOR W3 S10, SC203</v>
          </cell>
          <cell r="C5653" t="str">
            <v>TIA ROSA</v>
          </cell>
        </row>
        <row r="5654">
          <cell r="A5654" t="str">
            <v>BIM-072257</v>
          </cell>
          <cell r="B5654" t="str">
            <v>GUSANO ALIMENTADOR W4 S10, CS301</v>
          </cell>
          <cell r="C5654" t="str">
            <v>TIA ROSA</v>
          </cell>
        </row>
        <row r="5655">
          <cell r="A5655" t="str">
            <v>BIM-072258</v>
          </cell>
          <cell r="B5655" t="str">
            <v>CERNIDOR DE AZUCAR 1</v>
          </cell>
          <cell r="C5655" t="str">
            <v>TIA ROSA</v>
          </cell>
        </row>
        <row r="5656">
          <cell r="A5656" t="str">
            <v>BIM-072259</v>
          </cell>
          <cell r="B5656" t="str">
            <v>VALVULA DOSIFICADORA SUPERIOR VDS 1</v>
          </cell>
          <cell r="C5656" t="str">
            <v>TIA ROSA</v>
          </cell>
        </row>
        <row r="5657">
          <cell r="A5657" t="str">
            <v>BIM-072260</v>
          </cell>
          <cell r="B5657" t="str">
            <v>VALVULA DOSIFICADORA SUPERIOR VDS 2</v>
          </cell>
          <cell r="C5657" t="str">
            <v>TIA ROSA</v>
          </cell>
        </row>
        <row r="5658">
          <cell r="A5658" t="str">
            <v>BIM-072261</v>
          </cell>
          <cell r="B5658" t="str">
            <v>VALVULA DOSIFICADORA INFERIOR VDS 1</v>
          </cell>
          <cell r="C5658" t="str">
            <v>TIA ROSA</v>
          </cell>
        </row>
        <row r="5659">
          <cell r="A5659" t="str">
            <v>BIM-072262</v>
          </cell>
          <cell r="B5659" t="str">
            <v>VALVULA DOSIFICADORA INFERIOR VDS 2</v>
          </cell>
          <cell r="C5659" t="str">
            <v>TIA ROSA</v>
          </cell>
        </row>
        <row r="5660">
          <cell r="A5660" t="str">
            <v>BIM-072264</v>
          </cell>
          <cell r="B5660" t="str">
            <v>VALVULA DOSIFICADORA S-9</v>
          </cell>
          <cell r="C5660" t="str">
            <v>TIA ROSA</v>
          </cell>
        </row>
        <row r="5661">
          <cell r="A5661" t="str">
            <v>BIM-072265</v>
          </cell>
          <cell r="B5661" t="str">
            <v>VALVULA DOSIFICADORA S-11</v>
          </cell>
          <cell r="C5661" t="str">
            <v>TIA ROSA</v>
          </cell>
        </row>
        <row r="5662">
          <cell r="A5662" t="str">
            <v>BIM-072266</v>
          </cell>
          <cell r="B5662" t="str">
            <v>VALVULA DOSIFICADORA S-13</v>
          </cell>
          <cell r="C5662" t="str">
            <v>TIA ROSA</v>
          </cell>
        </row>
        <row r="5663">
          <cell r="A5663" t="str">
            <v>BIM-072268</v>
          </cell>
          <cell r="B5663" t="str">
            <v>AGITADOR AG302, SILO 10-W3</v>
          </cell>
          <cell r="C5663" t="str">
            <v>TIA ROSA</v>
          </cell>
        </row>
        <row r="5664">
          <cell r="A5664" t="str">
            <v>BIM-072270</v>
          </cell>
          <cell r="B5664" t="str">
            <v>VACIADOR DE SACOS 1</v>
          </cell>
          <cell r="C5664" t="str">
            <v>TIA ROSA</v>
          </cell>
        </row>
        <row r="5665">
          <cell r="A5665" t="str">
            <v>BIM-072272</v>
          </cell>
          <cell r="B5665" t="str">
            <v>PLATAFORMA PARA VACIADO DE SACOS 1 Y 2</v>
          </cell>
          <cell r="C5665" t="str">
            <v>TIA ROSA</v>
          </cell>
        </row>
        <row r="5666">
          <cell r="A5666" t="str">
            <v>BIM-072273</v>
          </cell>
          <cell r="B5666" t="str">
            <v>CERNIDOR DE HARINA 1, SF101</v>
          </cell>
          <cell r="C5666" t="str">
            <v>TIA ROSA</v>
          </cell>
        </row>
        <row r="5667">
          <cell r="A5667" t="str">
            <v>BIM-072274</v>
          </cell>
          <cell r="B5667" t="str">
            <v>CERNIDOR DE HARINA 2, SF102</v>
          </cell>
          <cell r="C5667" t="str">
            <v>TIA ROSA</v>
          </cell>
        </row>
        <row r="5668">
          <cell r="A5668" t="str">
            <v>BIM-072275</v>
          </cell>
          <cell r="B5668" t="str">
            <v>SILO 10</v>
          </cell>
          <cell r="C5668" t="str">
            <v>TIA ROSA</v>
          </cell>
        </row>
        <row r="5669">
          <cell r="A5669" t="str">
            <v>BIM-072276</v>
          </cell>
          <cell r="B5669" t="str">
            <v>SILO 11</v>
          </cell>
          <cell r="C5669" t="str">
            <v>TIA ROSA</v>
          </cell>
        </row>
        <row r="5670">
          <cell r="A5670" t="str">
            <v>BIM-072277</v>
          </cell>
          <cell r="B5670" t="str">
            <v>SILO 13</v>
          </cell>
          <cell r="C5670" t="str">
            <v>TIA ROSA</v>
          </cell>
        </row>
        <row r="5671">
          <cell r="A5671" t="str">
            <v>BIM-072278</v>
          </cell>
          <cell r="B5671" t="str">
            <v>SILO 9</v>
          </cell>
          <cell r="C5671" t="str">
            <v>TIA ROSA</v>
          </cell>
        </row>
        <row r="5672">
          <cell r="A5672" t="str">
            <v>BIM-072279</v>
          </cell>
          <cell r="B5672" t="str">
            <v>SOPLADOR FB-204</v>
          </cell>
          <cell r="C5672" t="str">
            <v>TIA ROSA</v>
          </cell>
        </row>
        <row r="5673">
          <cell r="A5673" t="str">
            <v>BIM-072280</v>
          </cell>
          <cell r="B5673" t="str">
            <v>SOPLADOR FB-205</v>
          </cell>
          <cell r="C5673" t="str">
            <v>TIA ROSA</v>
          </cell>
        </row>
        <row r="5674">
          <cell r="A5674" t="str">
            <v>BIM-072281</v>
          </cell>
          <cell r="B5674" t="str">
            <v>GUSANO ALIMENTADOR S11-W1, CS205</v>
          </cell>
          <cell r="C5674" t="str">
            <v>TIA ROSA</v>
          </cell>
        </row>
        <row r="5675">
          <cell r="A5675" t="str">
            <v>BIM-072282</v>
          </cell>
          <cell r="B5675" t="str">
            <v>GUSANO ALIMENTADOR S13-W2, CS206</v>
          </cell>
          <cell r="C5675" t="str">
            <v>TIA ROSA</v>
          </cell>
        </row>
        <row r="5676">
          <cell r="A5676" t="str">
            <v>BIM-072283</v>
          </cell>
          <cell r="B5676" t="str">
            <v>GUSANO ALIMENTADOR DE AZUCAR GLASS SG-1/W3</v>
          </cell>
          <cell r="C5676" t="str">
            <v>TIA ROSA</v>
          </cell>
        </row>
        <row r="5677">
          <cell r="A5677" t="str">
            <v>BIM-072284</v>
          </cell>
          <cell r="B5677" t="str">
            <v>MOLINO DE AZUCAR 2, SG2</v>
          </cell>
          <cell r="C5677" t="str">
            <v>TIA ROSA</v>
          </cell>
        </row>
        <row r="5678">
          <cell r="A5678" t="str">
            <v>BIM-072285</v>
          </cell>
          <cell r="B5678" t="str">
            <v>EQUIPO DE REFRIGERACION 1, CL201</v>
          </cell>
          <cell r="C5678" t="str">
            <v>TIA ROSA</v>
          </cell>
        </row>
        <row r="5679">
          <cell r="A5679" t="str">
            <v>BIM-072286</v>
          </cell>
          <cell r="B5679" t="str">
            <v>BASCULA W-1</v>
          </cell>
          <cell r="C5679" t="str">
            <v>TIA ROSA</v>
          </cell>
        </row>
        <row r="5680">
          <cell r="A5680" t="str">
            <v>BIM-072287</v>
          </cell>
          <cell r="B5680" t="str">
            <v>BASCULA W-2</v>
          </cell>
          <cell r="C5680" t="str">
            <v>TIA ROSA</v>
          </cell>
        </row>
        <row r="5681">
          <cell r="A5681" t="str">
            <v>BIM-072288</v>
          </cell>
          <cell r="B5681" t="str">
            <v>BASCULA W-3</v>
          </cell>
          <cell r="C5681" t="str">
            <v>TIA ROSA</v>
          </cell>
        </row>
        <row r="5682">
          <cell r="A5682" t="str">
            <v>BIM-072289</v>
          </cell>
          <cell r="B5682" t="str">
            <v>BASCULA W-4</v>
          </cell>
          <cell r="C5682" t="str">
            <v>TIA ROSA</v>
          </cell>
        </row>
        <row r="5683">
          <cell r="A5683" t="str">
            <v>BIM-072290</v>
          </cell>
          <cell r="B5683" t="str">
            <v>TOLVA PRESURIZADORA PV-1</v>
          </cell>
          <cell r="C5683" t="str">
            <v>TIA ROSA</v>
          </cell>
        </row>
        <row r="5684">
          <cell r="A5684" t="str">
            <v>BIM-072291</v>
          </cell>
          <cell r="B5684" t="str">
            <v>TOLVA PRESURIZADORA PV-2</v>
          </cell>
          <cell r="C5684" t="str">
            <v>TIA ROSA</v>
          </cell>
        </row>
        <row r="5685">
          <cell r="A5685" t="str">
            <v>BIM-072292</v>
          </cell>
          <cell r="B5685" t="str">
            <v>TOLVA PRESURIZADORA PV-3</v>
          </cell>
          <cell r="C5685" t="str">
            <v>TIA ROSA</v>
          </cell>
        </row>
        <row r="5686">
          <cell r="A5686" t="str">
            <v>BIM-072293</v>
          </cell>
          <cell r="B5686" t="str">
            <v>SOPLADOR CB-204</v>
          </cell>
          <cell r="C5686" t="str">
            <v>TIA ROSA</v>
          </cell>
        </row>
        <row r="5687">
          <cell r="A5687" t="str">
            <v>BIM-072294</v>
          </cell>
          <cell r="B5687" t="str">
            <v>SOPLADOR CB-205</v>
          </cell>
          <cell r="C5687" t="str">
            <v>TIA ROSA</v>
          </cell>
        </row>
        <row r="5688">
          <cell r="A5688" t="str">
            <v>BIM-072298</v>
          </cell>
          <cell r="B5688" t="str">
            <v>TOLVA RECEPTORA RH-1</v>
          </cell>
          <cell r="C5688" t="str">
            <v>TIA ROSA</v>
          </cell>
        </row>
        <row r="5689">
          <cell r="A5689" t="str">
            <v>BIM-072299</v>
          </cell>
          <cell r="B5689" t="str">
            <v>TOLVA RECEPTORA RH-4</v>
          </cell>
          <cell r="C5689" t="str">
            <v>TIA ROSA</v>
          </cell>
        </row>
        <row r="5690">
          <cell r="A5690" t="str">
            <v>BIM-072300</v>
          </cell>
          <cell r="B5690" t="str">
            <v>TOLVA RECEPTORA RH-5</v>
          </cell>
          <cell r="C5690" t="str">
            <v>TIA ROSA</v>
          </cell>
        </row>
        <row r="5691">
          <cell r="A5691" t="str">
            <v>BIM-072301</v>
          </cell>
          <cell r="B5691" t="str">
            <v>TOLVA RECEPTORA RH-6</v>
          </cell>
          <cell r="C5691" t="str">
            <v>TIA ROSA</v>
          </cell>
        </row>
        <row r="5692">
          <cell r="A5692" t="str">
            <v>BIM-072302</v>
          </cell>
          <cell r="B5692" t="str">
            <v>PLATAFORMA ESTRUCTURAL PARA SILOS Y BASCULAS</v>
          </cell>
          <cell r="C5692" t="str">
            <v>TIA ROSA</v>
          </cell>
        </row>
        <row r="5693">
          <cell r="A5693" t="str">
            <v>BIM-072303</v>
          </cell>
          <cell r="B5693" t="str">
            <v>PLATAFORMA ESTRUCTURAL PARA MOLINO DE AZUCAR</v>
          </cell>
          <cell r="C5693" t="str">
            <v>TIA ROSA</v>
          </cell>
        </row>
        <row r="5694">
          <cell r="A5694" t="str">
            <v>BIM-072304</v>
          </cell>
          <cell r="B5694" t="str">
            <v>TOLVA RECEPTORA RH-2</v>
          </cell>
          <cell r="C5694" t="str">
            <v>TIA ROSA</v>
          </cell>
        </row>
        <row r="5695">
          <cell r="A5695" t="str">
            <v>BIM-072305</v>
          </cell>
          <cell r="B5695" t="str">
            <v>TABLERO DE CONTROL CE-3</v>
          </cell>
          <cell r="C5695" t="str">
            <v>TIA ROSA</v>
          </cell>
        </row>
        <row r="5696">
          <cell r="A5696" t="str">
            <v>BIM-072306</v>
          </cell>
          <cell r="B5696" t="str">
            <v>MEDIDOR DE FLUJO DE AGUA RH-4, FT204</v>
          </cell>
          <cell r="C5696" t="str">
            <v>TIA ROSA</v>
          </cell>
        </row>
        <row r="5697">
          <cell r="A5697" t="str">
            <v>BIM-072307</v>
          </cell>
          <cell r="B5697" t="str">
            <v>MEDIDOR DE FLUJO DE AGUA RH-5, FT205</v>
          </cell>
          <cell r="C5697" t="str">
            <v>TIA ROSA</v>
          </cell>
        </row>
        <row r="5698">
          <cell r="A5698" t="str">
            <v>BIM-072308</v>
          </cell>
          <cell r="B5698" t="str">
            <v>MEDIDOR DE FLUJO DE AGUA RH-6, FT206</v>
          </cell>
          <cell r="C5698" t="str">
            <v>TIA ROSA</v>
          </cell>
        </row>
        <row r="5699">
          <cell r="A5699" t="str">
            <v>BIM-072311</v>
          </cell>
          <cell r="B5699" t="str">
            <v>DESVIADORA DV-205</v>
          </cell>
          <cell r="C5699" t="str">
            <v>TIA ROSA</v>
          </cell>
        </row>
        <row r="5700">
          <cell r="A5700" t="str">
            <v>BIM-072312</v>
          </cell>
          <cell r="B5700" t="str">
            <v>DESVIADORA DV-511</v>
          </cell>
          <cell r="C5700" t="str">
            <v>TIA ROSA</v>
          </cell>
        </row>
        <row r="5701">
          <cell r="A5701" t="str">
            <v>BIM-072313</v>
          </cell>
          <cell r="B5701" t="str">
            <v>DESVIADORA DV-204</v>
          </cell>
          <cell r="C5701" t="str">
            <v>TIA ROSA</v>
          </cell>
        </row>
        <row r="5702">
          <cell r="A5702" t="str">
            <v>BIM-072314</v>
          </cell>
          <cell r="B5702" t="str">
            <v>DESVIADORA DV-510</v>
          </cell>
          <cell r="C5702" t="str">
            <v>TIA ROSA</v>
          </cell>
        </row>
        <row r="5703">
          <cell r="A5703" t="str">
            <v>BIM-072315</v>
          </cell>
          <cell r="B5703" t="str">
            <v>DESVIADORA DV-108</v>
          </cell>
          <cell r="C5703" t="str">
            <v>TIA ROSA</v>
          </cell>
        </row>
        <row r="5704">
          <cell r="A5704" t="str">
            <v>BIM-072316</v>
          </cell>
          <cell r="B5704" t="str">
            <v>DESVIADORA DV-109</v>
          </cell>
          <cell r="C5704" t="str">
            <v>TIA ROSA</v>
          </cell>
        </row>
        <row r="5705">
          <cell r="A5705" t="str">
            <v>BIM-072317</v>
          </cell>
          <cell r="B5705" t="str">
            <v>TABLERO DE CONTROL CE 07 RACK 13</v>
          </cell>
          <cell r="C5705" t="str">
            <v>TIA ROSA</v>
          </cell>
        </row>
        <row r="5706">
          <cell r="A5706" t="str">
            <v>BIM-072318</v>
          </cell>
          <cell r="B5706" t="str">
            <v>MOLINO DE AZUCAR 1, SG1</v>
          </cell>
          <cell r="C5706" t="str">
            <v>TIA ROSA</v>
          </cell>
        </row>
        <row r="5707">
          <cell r="A5707" t="str">
            <v>BIM-072319</v>
          </cell>
          <cell r="B5707" t="str">
            <v>TANQUE DE ACEITE DE GIRASOL</v>
          </cell>
          <cell r="C5707" t="str">
            <v>TIA ROSA</v>
          </cell>
        </row>
        <row r="5708">
          <cell r="A5708" t="str">
            <v>BIM-072320</v>
          </cell>
          <cell r="B5708" t="str">
            <v>POST-ENFRIADOR CB-3</v>
          </cell>
          <cell r="C5708" t="str">
            <v>TIA ROSA</v>
          </cell>
        </row>
        <row r="5709">
          <cell r="A5709" t="str">
            <v>BIM-072321</v>
          </cell>
          <cell r="B5709" t="str">
            <v>POST-ENFRIADOR CB-5</v>
          </cell>
          <cell r="C5709" t="str">
            <v>TIA ROSA</v>
          </cell>
        </row>
        <row r="5710">
          <cell r="A5710" t="str">
            <v>BIM-072322</v>
          </cell>
          <cell r="B5710" t="str">
            <v>SILO 14</v>
          </cell>
          <cell r="C5710" t="str">
            <v>TIA ROSA</v>
          </cell>
        </row>
        <row r="5711">
          <cell r="A5711" t="str">
            <v>BIM-072323</v>
          </cell>
          <cell r="B5711" t="str">
            <v>SILO 16</v>
          </cell>
          <cell r="C5711" t="str">
            <v>TIA ROSA</v>
          </cell>
        </row>
        <row r="5712">
          <cell r="A5712" t="str">
            <v>BIM-072324</v>
          </cell>
          <cell r="B5712" t="str">
            <v>GUSANO ALIMENTADOR S14-W5, CS304</v>
          </cell>
          <cell r="C5712" t="str">
            <v>TIA ROSA</v>
          </cell>
        </row>
        <row r="5713">
          <cell r="A5713" t="str">
            <v>BIM-072325</v>
          </cell>
          <cell r="B5713" t="str">
            <v>GUSANO ALIMENTADOR S16-W6, CS303</v>
          </cell>
          <cell r="C5713" t="str">
            <v>TIA ROSA</v>
          </cell>
        </row>
        <row r="5714">
          <cell r="A5714" t="str">
            <v>BIM-072326</v>
          </cell>
          <cell r="B5714" t="str">
            <v>VALVULA DOSIFICADORA S-14</v>
          </cell>
          <cell r="C5714" t="str">
            <v>TIA ROSA</v>
          </cell>
        </row>
        <row r="5715">
          <cell r="A5715" t="str">
            <v>BIM-072327</v>
          </cell>
          <cell r="B5715" t="str">
            <v>VALVULA DOSIFICADORA S-16</v>
          </cell>
          <cell r="C5715" t="str">
            <v>TIA ROSA</v>
          </cell>
        </row>
        <row r="5716">
          <cell r="A5716" t="str">
            <v>BIM-072328</v>
          </cell>
          <cell r="B5716" t="str">
            <v>AGITADOR AG304, SILO 14-SG2</v>
          </cell>
          <cell r="C5716" t="str">
            <v>TIA ROSA</v>
          </cell>
        </row>
        <row r="5717">
          <cell r="A5717" t="str">
            <v>BIM-072329</v>
          </cell>
          <cell r="B5717" t="str">
            <v>DESVIADORA DV-203</v>
          </cell>
          <cell r="C5717" t="str">
            <v>TIA ROSA</v>
          </cell>
        </row>
        <row r="5718">
          <cell r="A5718" t="str">
            <v>BIM-072330</v>
          </cell>
          <cell r="B5718" t="str">
            <v>EQUIPO DE REFRIGERACION 2, CL301</v>
          </cell>
          <cell r="C5718" t="str">
            <v>TIA ROSA</v>
          </cell>
        </row>
        <row r="5719">
          <cell r="A5719" t="str">
            <v>BIM-072331</v>
          </cell>
          <cell r="B5719" t="str">
            <v>SOPLADOR CB-307 SILOS 15 16 17</v>
          </cell>
          <cell r="C5719" t="str">
            <v>TIA ROSA</v>
          </cell>
        </row>
        <row r="5720">
          <cell r="A5720" t="str">
            <v>BIM-072332</v>
          </cell>
          <cell r="B5720" t="str">
            <v>GUSANO ALIMENTADOR W5 S15, SC309</v>
          </cell>
          <cell r="C5720" t="str">
            <v>TIA ROSA</v>
          </cell>
        </row>
        <row r="5721">
          <cell r="A5721" t="str">
            <v>BIM-072333</v>
          </cell>
          <cell r="B5721" t="str">
            <v>GUSANO ALIMENTADOR W5 S17</v>
          </cell>
          <cell r="C5721" t="str">
            <v>TIA ROSA</v>
          </cell>
        </row>
        <row r="5722">
          <cell r="A5722" t="str">
            <v>BIM-072334</v>
          </cell>
          <cell r="B5722" t="str">
            <v>GUSANO ALIMENTADOR W6 S15, CS308</v>
          </cell>
          <cell r="C5722" t="str">
            <v>TIA ROSA</v>
          </cell>
        </row>
        <row r="5723">
          <cell r="A5723" t="str">
            <v>BIM-072335</v>
          </cell>
          <cell r="B5723" t="str">
            <v>GUSANO ALIMENTADOR W6 S17, CS307</v>
          </cell>
          <cell r="C5723" t="str">
            <v>TIA ROSA</v>
          </cell>
        </row>
        <row r="5724">
          <cell r="A5724" t="str">
            <v>BIM-072337</v>
          </cell>
          <cell r="B5724" t="str">
            <v>GUSANO ALIMENTADOR DE AZUCAR GLAS SG-2 /W5</v>
          </cell>
          <cell r="C5724" t="str">
            <v>TIA ROSA</v>
          </cell>
        </row>
        <row r="5725">
          <cell r="A5725" t="str">
            <v>BIM-072338</v>
          </cell>
          <cell r="B5725" t="str">
            <v>TOLVA RECEPTORA RH-7</v>
          </cell>
          <cell r="C5725" t="str">
            <v>TIA ROSA</v>
          </cell>
        </row>
        <row r="5726">
          <cell r="A5726" t="str">
            <v>BIM-072339</v>
          </cell>
          <cell r="B5726" t="str">
            <v>SOPLADOR FB-301</v>
          </cell>
          <cell r="C5726" t="str">
            <v>TIA ROSA</v>
          </cell>
        </row>
        <row r="5727">
          <cell r="A5727" t="str">
            <v>BIM-072340</v>
          </cell>
          <cell r="B5727" t="str">
            <v>SOPLADOR FB-302</v>
          </cell>
          <cell r="C5727" t="str">
            <v>TIA ROSA</v>
          </cell>
        </row>
        <row r="5728">
          <cell r="A5728" t="str">
            <v>BIM-072341</v>
          </cell>
          <cell r="B5728" t="str">
            <v>BASCULA W-5</v>
          </cell>
          <cell r="C5728" t="str">
            <v>TIA ROSA</v>
          </cell>
        </row>
        <row r="5729">
          <cell r="A5729" t="str">
            <v>BIM-072342</v>
          </cell>
          <cell r="B5729" t="str">
            <v>BASCULA W-6</v>
          </cell>
          <cell r="C5729" t="str">
            <v>TIA ROSA</v>
          </cell>
        </row>
        <row r="5730">
          <cell r="A5730" t="str">
            <v>BIM-072344</v>
          </cell>
          <cell r="B5730" t="str">
            <v>DESVIADORA DV-206</v>
          </cell>
          <cell r="C5730" t="str">
            <v>TIA ROSA</v>
          </cell>
        </row>
        <row r="5731">
          <cell r="A5731" t="str">
            <v>BIM-072345</v>
          </cell>
          <cell r="B5731" t="str">
            <v>DESVIADORA DV-509</v>
          </cell>
          <cell r="C5731" t="str">
            <v>TIA ROSA</v>
          </cell>
        </row>
        <row r="5732">
          <cell r="A5732" t="str">
            <v>BIM-072346</v>
          </cell>
          <cell r="B5732" t="str">
            <v>DESVIADORA DV-601</v>
          </cell>
          <cell r="C5732" t="str">
            <v>TIA ROSA</v>
          </cell>
        </row>
        <row r="5733">
          <cell r="A5733" t="str">
            <v>BIM-072347</v>
          </cell>
          <cell r="B5733" t="str">
            <v>DESVIADORA DV-301</v>
          </cell>
          <cell r="C5733" t="str">
            <v>TIA ROSA</v>
          </cell>
        </row>
        <row r="5734">
          <cell r="A5734" t="str">
            <v>BIM-072348</v>
          </cell>
          <cell r="B5734" t="str">
            <v>DESVIADORA DV-303</v>
          </cell>
          <cell r="C5734" t="str">
            <v>TIA ROSA</v>
          </cell>
        </row>
        <row r="5735">
          <cell r="A5735" t="str">
            <v>BIM-072351</v>
          </cell>
          <cell r="B5735" t="str">
            <v>TANQUE 1 DE ALTA FRUCTUOSA</v>
          </cell>
          <cell r="C5735" t="str">
            <v>TIA ROSA</v>
          </cell>
        </row>
        <row r="5736">
          <cell r="A5736" t="str">
            <v>BIM-072352</v>
          </cell>
          <cell r="B5736" t="str">
            <v>TANQUE 2 DE ALTA FRUCTUOSA</v>
          </cell>
          <cell r="C5736" t="str">
            <v>TIA ROSA</v>
          </cell>
        </row>
        <row r="5737">
          <cell r="A5737" t="str">
            <v>BIM-072353</v>
          </cell>
          <cell r="B5737" t="str">
            <v>MEDIDOR DE FLUJO DE ACEITE MICRO MOTION RH-</v>
          </cell>
          <cell r="C5737" t="str">
            <v>TIA ROSA</v>
          </cell>
        </row>
        <row r="5738">
          <cell r="A5738" t="str">
            <v>BIM-072354</v>
          </cell>
          <cell r="B5738" t="str">
            <v>SILO 15</v>
          </cell>
          <cell r="C5738" t="str">
            <v>TIA ROSA</v>
          </cell>
        </row>
        <row r="5739">
          <cell r="A5739" t="str">
            <v>BIM-072355</v>
          </cell>
          <cell r="B5739" t="str">
            <v>AGITADOR AG308, SILO 15-W5</v>
          </cell>
          <cell r="C5739" t="str">
            <v>TIA ROSA</v>
          </cell>
        </row>
        <row r="5740">
          <cell r="A5740" t="str">
            <v>BIM-072356</v>
          </cell>
          <cell r="B5740" t="str">
            <v>SILO 17</v>
          </cell>
          <cell r="C5740" t="str">
            <v>TIA ROSA</v>
          </cell>
        </row>
        <row r="5741">
          <cell r="A5741" t="str">
            <v>BIM-072357</v>
          </cell>
          <cell r="B5741" t="str">
            <v>AGITADOR AG306, SILO 17</v>
          </cell>
          <cell r="C5741" t="str">
            <v>TIA ROSA</v>
          </cell>
        </row>
        <row r="5742">
          <cell r="A5742" t="str">
            <v>BIM-072358</v>
          </cell>
          <cell r="B5742" t="str">
            <v>VALVULA DOSIFICADORA S-17 W-5</v>
          </cell>
          <cell r="C5742" t="str">
            <v>TIA ROSA</v>
          </cell>
        </row>
        <row r="5743">
          <cell r="A5743" t="str">
            <v>BIM-072359</v>
          </cell>
          <cell r="B5743" t="str">
            <v>VALVULA DOSIFICADORA S-17 W-6</v>
          </cell>
          <cell r="C5743" t="str">
            <v>TIA ROSA</v>
          </cell>
        </row>
        <row r="5744">
          <cell r="A5744" t="str">
            <v>BIM-072360</v>
          </cell>
          <cell r="B5744" t="str">
            <v>MEDIDOR DE FLUJO DE AGUA MIC. MOTION RH-9,</v>
          </cell>
          <cell r="C5744" t="str">
            <v>TIA ROSA</v>
          </cell>
        </row>
        <row r="5745">
          <cell r="A5745" t="str">
            <v>BIM-072361</v>
          </cell>
          <cell r="B5745" t="str">
            <v>TABLERO DE CONTROL 1</v>
          </cell>
          <cell r="C5745" t="str">
            <v>TIA ROSA</v>
          </cell>
        </row>
        <row r="5746">
          <cell r="A5746" t="str">
            <v>BIM-072362</v>
          </cell>
          <cell r="B5746" t="str">
            <v>TABLERO DE CONTROL 2</v>
          </cell>
          <cell r="C5746" t="str">
            <v>TIA ROSA</v>
          </cell>
        </row>
        <row r="5747">
          <cell r="A5747" t="str">
            <v>BIM-072363</v>
          </cell>
          <cell r="B5747" t="str">
            <v>TABLERO DE CONTROL CE 05</v>
          </cell>
          <cell r="C5747" t="str">
            <v>TIA ROSA</v>
          </cell>
        </row>
        <row r="5748">
          <cell r="A5748" t="str">
            <v>BIM-072365</v>
          </cell>
          <cell r="B5748" t="str">
            <v>TABLERO DE CONTROL CE-10</v>
          </cell>
          <cell r="C5748" t="str">
            <v>TIA ROSA</v>
          </cell>
        </row>
        <row r="5749">
          <cell r="A5749" t="str">
            <v>BIM-072366</v>
          </cell>
          <cell r="B5749" t="str">
            <v>TABLERO DE CONTROL CE-11</v>
          </cell>
          <cell r="C5749" t="str">
            <v>TIA ROSA</v>
          </cell>
        </row>
        <row r="5750">
          <cell r="A5750" t="str">
            <v>BIM-072367</v>
          </cell>
          <cell r="B5750" t="str">
            <v>TABLERO DE CONTROL CE-12</v>
          </cell>
          <cell r="C5750" t="str">
            <v>TIA ROSA</v>
          </cell>
        </row>
        <row r="5751">
          <cell r="A5751" t="str">
            <v>BIM-072368</v>
          </cell>
          <cell r="B5751" t="str">
            <v>TABLERO DE CONTROL CE-2</v>
          </cell>
          <cell r="C5751" t="str">
            <v>TIA ROSA</v>
          </cell>
        </row>
        <row r="5752">
          <cell r="A5752" t="str">
            <v>BIM-072369</v>
          </cell>
          <cell r="B5752" t="str">
            <v>TABLERO DE CONTROL CE-6</v>
          </cell>
          <cell r="C5752" t="str">
            <v>TIA ROSA</v>
          </cell>
        </row>
        <row r="5753">
          <cell r="A5753" t="str">
            <v>BIM-072370</v>
          </cell>
          <cell r="B5753" t="str">
            <v>TABLERO DE CONTROL CE-9</v>
          </cell>
          <cell r="C5753" t="str">
            <v>TIA ROSA</v>
          </cell>
        </row>
        <row r="5754">
          <cell r="A5754" t="str">
            <v>BIM-072371</v>
          </cell>
          <cell r="B5754" t="str">
            <v>TABLERO DE CONTROL S-16</v>
          </cell>
          <cell r="C5754" t="str">
            <v>TIA ROSA</v>
          </cell>
        </row>
        <row r="5755">
          <cell r="A5755" t="str">
            <v>BIM-072372</v>
          </cell>
          <cell r="B5755" t="str">
            <v>TABLERO DE FUERZA  CE-4</v>
          </cell>
          <cell r="C5755" t="str">
            <v>TIA ROSA</v>
          </cell>
        </row>
        <row r="5756">
          <cell r="A5756" t="str">
            <v>BIM-072373</v>
          </cell>
          <cell r="B5756" t="str">
            <v>TABLERO DE FUERZA 1</v>
          </cell>
          <cell r="C5756" t="str">
            <v>TIA ROSA</v>
          </cell>
        </row>
        <row r="5757">
          <cell r="A5757" t="str">
            <v>BIM-072374</v>
          </cell>
          <cell r="B5757" t="str">
            <v>TABLERO DE FUERZA 1FMGA</v>
          </cell>
          <cell r="C5757" t="str">
            <v>TIA ROSA</v>
          </cell>
        </row>
        <row r="5758">
          <cell r="A5758" t="str">
            <v>BIM-072375</v>
          </cell>
          <cell r="B5758" t="str">
            <v>TABLERO DE FUERZA CE-13</v>
          </cell>
          <cell r="C5758" t="str">
            <v>TIA ROSA</v>
          </cell>
        </row>
        <row r="5759">
          <cell r="A5759" t="str">
            <v>BIM-072376</v>
          </cell>
          <cell r="B5759" t="str">
            <v>TABLERO DE FUERZA DUROFLOW</v>
          </cell>
          <cell r="C5759" t="str">
            <v>TIA ROSA</v>
          </cell>
        </row>
        <row r="5760">
          <cell r="A5760" t="str">
            <v>BIM-072377</v>
          </cell>
          <cell r="B5760" t="str">
            <v>TOLVA PRESURIZADORA PV-4</v>
          </cell>
          <cell r="C5760" t="str">
            <v>TIA ROSA</v>
          </cell>
        </row>
        <row r="5761">
          <cell r="A5761" t="str">
            <v>BIM-072378</v>
          </cell>
          <cell r="B5761" t="str">
            <v>TOLVA RECEPTORA RH-10</v>
          </cell>
          <cell r="C5761" t="str">
            <v>TIA ROSA</v>
          </cell>
        </row>
        <row r="5762">
          <cell r="A5762" t="str">
            <v>BIM-072379</v>
          </cell>
          <cell r="B5762" t="str">
            <v>TOLVA RECEPTORA RH-12</v>
          </cell>
          <cell r="C5762" t="str">
            <v>TIA ROSA</v>
          </cell>
        </row>
        <row r="5763">
          <cell r="A5763" t="str">
            <v>BIM-072380</v>
          </cell>
          <cell r="B5763" t="str">
            <v>TOLVA RECEPTORA RH-13</v>
          </cell>
          <cell r="C5763" t="str">
            <v>TIA ROSA</v>
          </cell>
        </row>
        <row r="5764">
          <cell r="A5764" t="str">
            <v>BIM-072381</v>
          </cell>
          <cell r="B5764" t="str">
            <v>TOLVA RECEPTORA RH-9</v>
          </cell>
          <cell r="C5764" t="str">
            <v>TIA ROSA</v>
          </cell>
        </row>
        <row r="5765">
          <cell r="A5765" t="str">
            <v>BIM-072382</v>
          </cell>
          <cell r="B5765" t="str">
            <v>INVERSOR DE CORRIENTE ELECT. INNINTERRUMP</v>
          </cell>
          <cell r="C5765" t="str">
            <v>TIA ROSA</v>
          </cell>
        </row>
        <row r="5766">
          <cell r="A5766" t="str">
            <v>BIM-072383</v>
          </cell>
          <cell r="B5766" t="str">
            <v>PLATAFORMA Y ESCALERA CON VIGUETA Y SOPORTE</v>
          </cell>
          <cell r="C5766" t="str">
            <v>TIA ROSA</v>
          </cell>
        </row>
        <row r="5767">
          <cell r="A5767" t="str">
            <v>BIM-072384</v>
          </cell>
          <cell r="B5767" t="str">
            <v>MONTACARGAS NISSAN</v>
          </cell>
          <cell r="C5767" t="str">
            <v>TIA ROSA</v>
          </cell>
        </row>
        <row r="5768">
          <cell r="A5768" t="str">
            <v>BIM-072389</v>
          </cell>
          <cell r="B5768" t="str">
            <v>TR PMG TANQUE DE SOLUCION SALINA</v>
          </cell>
          <cell r="C5768" t="str">
            <v>TIA ROSA</v>
          </cell>
        </row>
        <row r="5769">
          <cell r="A5769" t="str">
            <v>BIM-072390</v>
          </cell>
          <cell r="B5769" t="str">
            <v>TR PMG TANQUE EMULSIFICANTE</v>
          </cell>
          <cell r="C5769" t="str">
            <v>TIA ROSA</v>
          </cell>
        </row>
        <row r="5770">
          <cell r="A5770" t="str">
            <v>BIM-072392</v>
          </cell>
          <cell r="B5770" t="str">
            <v>TR PMG TANQUE RECUPERADOR</v>
          </cell>
          <cell r="C5770" t="str">
            <v>TIA ROSA</v>
          </cell>
        </row>
        <row r="5771">
          <cell r="A5771" t="str">
            <v>BIM-072393</v>
          </cell>
          <cell r="B5771" t="str">
            <v>TR PMG TANQUE MATERIA PRIMA 1</v>
          </cell>
          <cell r="C5771" t="str">
            <v>TIA ROSA</v>
          </cell>
        </row>
        <row r="5772">
          <cell r="A5772" t="str">
            <v>BIM-072394</v>
          </cell>
          <cell r="B5772" t="str">
            <v>TR PMG TANQUE MATERIA PRIMA 2</v>
          </cell>
          <cell r="C5772" t="str">
            <v>TIA ROSA</v>
          </cell>
        </row>
        <row r="5773">
          <cell r="A5773" t="str">
            <v>BIM-072395</v>
          </cell>
          <cell r="B5773" t="str">
            <v>TR PMG TANQUE MATERIA PRIMA 3</v>
          </cell>
          <cell r="C5773" t="str">
            <v>TIA ROSA</v>
          </cell>
        </row>
        <row r="5774">
          <cell r="A5774" t="str">
            <v>BIM-072396</v>
          </cell>
          <cell r="B5774" t="str">
            <v>TR PMG TANQUE MATERIA PRIMA 4</v>
          </cell>
          <cell r="C5774" t="str">
            <v>TIA ROSA</v>
          </cell>
        </row>
        <row r="5775">
          <cell r="A5775" t="str">
            <v>BIM-072400</v>
          </cell>
          <cell r="B5775" t="str">
            <v>TR PMG CAMARA DE MADURACION</v>
          </cell>
          <cell r="C5775" t="str">
            <v>TIA ROSA</v>
          </cell>
        </row>
        <row r="5776">
          <cell r="A5776" t="str">
            <v>BIM-072401</v>
          </cell>
          <cell r="B5776" t="str">
            <v>TR PMG COMPRESOR DE CAMARA DE MADURACION</v>
          </cell>
          <cell r="C5776" t="str">
            <v>TIA ROSA</v>
          </cell>
        </row>
        <row r="5777">
          <cell r="A5777" t="str">
            <v>BIM-072402</v>
          </cell>
          <cell r="B5777" t="str">
            <v>TR PMG MAQUINA ROTOR DE PERNOS</v>
          </cell>
          <cell r="C5777" t="str">
            <v>TIA ROSA</v>
          </cell>
        </row>
        <row r="5778">
          <cell r="A5778" t="str">
            <v>BIM-072403</v>
          </cell>
          <cell r="B5778" t="str">
            <v>TR PMG PERFECTOR DE MARGARINA</v>
          </cell>
          <cell r="C5778" t="str">
            <v>TIA ROSA</v>
          </cell>
        </row>
        <row r="5779">
          <cell r="A5779" t="str">
            <v>BIM-072404</v>
          </cell>
          <cell r="B5779" t="str">
            <v>TR PMG BOMBA DE ALTA PRESION</v>
          </cell>
          <cell r="C5779" t="str">
            <v>TIA ROSA</v>
          </cell>
        </row>
        <row r="5780">
          <cell r="A5780" t="str">
            <v>BIM-072405</v>
          </cell>
          <cell r="B5780" t="str">
            <v>TR PMG TABLERO ELECTRICO 2</v>
          </cell>
          <cell r="C5780" t="str">
            <v>TIA ROSA</v>
          </cell>
        </row>
        <row r="5781">
          <cell r="A5781" t="str">
            <v>BIM-072406</v>
          </cell>
          <cell r="B5781" t="str">
            <v>TR PMG TUBO DE REPOSO</v>
          </cell>
          <cell r="C5781" t="str">
            <v>TIA ROSA</v>
          </cell>
        </row>
        <row r="5782">
          <cell r="A5782" t="str">
            <v>BIM-072407</v>
          </cell>
          <cell r="B5782" t="str">
            <v>TR PMG TABLERO ELECTRICO 1FPM</v>
          </cell>
          <cell r="C5782" t="str">
            <v>TIA ROSA</v>
          </cell>
        </row>
        <row r="5783">
          <cell r="A5783" t="str">
            <v>BIM-072408</v>
          </cell>
          <cell r="B5783" t="str">
            <v>TR PMG ESTRUCTURA PARA MARGARINA CON RACKS DINAMICO CAMARA #2</v>
          </cell>
          <cell r="C5783" t="str">
            <v>TIA ROSA</v>
          </cell>
        </row>
        <row r="5784">
          <cell r="A5784" t="str">
            <v>BIM-072409</v>
          </cell>
          <cell r="B5784" t="str">
            <v>TR PMG TANQUE MATERIA PRIMA 6</v>
          </cell>
          <cell r="C5784" t="str">
            <v>TIA ROSA</v>
          </cell>
        </row>
        <row r="5785">
          <cell r="A5785" t="str">
            <v>BIM-072410</v>
          </cell>
          <cell r="B5785" t="str">
            <v>TR PMG TANQUE MATERIA PRIMA 5</v>
          </cell>
          <cell r="C5785" t="str">
            <v>TIA ROSA</v>
          </cell>
        </row>
        <row r="5786">
          <cell r="A5786" t="str">
            <v>BIM-072412</v>
          </cell>
          <cell r="B5786" t="str">
            <v>TR PMG DETECTOR DE METALES</v>
          </cell>
          <cell r="C5786" t="str">
            <v>TIA ROSA</v>
          </cell>
        </row>
        <row r="5787">
          <cell r="A5787" t="str">
            <v>BIM-072413</v>
          </cell>
          <cell r="B5787" t="str">
            <v>TR PMG TRANSP.ENVOLT. MARGARINA</v>
          </cell>
          <cell r="C5787" t="str">
            <v>TIA ROSA</v>
          </cell>
        </row>
        <row r="5788">
          <cell r="A5788" t="str">
            <v>BIM-072415</v>
          </cell>
          <cell r="B5788" t="str">
            <v>TR PMG TABLERO ELECTRICO 3</v>
          </cell>
          <cell r="C5788" t="str">
            <v>TIA ROSA</v>
          </cell>
        </row>
        <row r="5789">
          <cell r="A5789" t="str">
            <v>BIM-072416</v>
          </cell>
          <cell r="B5789" t="str">
            <v>ESTRUCTURA PARA MARGARINAS CON RACKS DINAMICOS CAMARA 1</v>
          </cell>
          <cell r="C5789" t="str">
            <v>TIA ROSA</v>
          </cell>
        </row>
        <row r="5790">
          <cell r="A5790" t="str">
            <v>BIM-072419</v>
          </cell>
          <cell r="B5790" t="str">
            <v>TANQUE PESADOR PREMEZCLA</v>
          </cell>
          <cell r="C5790" t="str">
            <v>TIA ROSA</v>
          </cell>
        </row>
        <row r="5791">
          <cell r="A5791" t="str">
            <v>BIM-072422</v>
          </cell>
          <cell r="B5791" t="str">
            <v>ENFRIADOR TEMPLEX</v>
          </cell>
          <cell r="C5791" t="str">
            <v>TIA ROSA</v>
          </cell>
        </row>
        <row r="5792">
          <cell r="A5792" t="str">
            <v>BIM-072423</v>
          </cell>
          <cell r="B5792" t="str">
            <v>TRANSP. DE CARGA ENFRIADOR TEMPLEX</v>
          </cell>
          <cell r="C5792" t="str">
            <v>TIA ROSA</v>
          </cell>
        </row>
        <row r="5793">
          <cell r="A5793" t="str">
            <v>BIM-072424</v>
          </cell>
          <cell r="B5793" t="str">
            <v>TRANSP. DE DESCARGA ENFRIADOR TEMPLEX</v>
          </cell>
          <cell r="C5793" t="str">
            <v>TIA ROSA</v>
          </cell>
        </row>
        <row r="5794">
          <cell r="A5794" t="str">
            <v>BIM-072425</v>
          </cell>
          <cell r="B5794" t="str">
            <v>TABLERO ELECTRICO DEL ENFRIADOR TEMPLEX</v>
          </cell>
          <cell r="C5794" t="str">
            <v>TIA ROSA</v>
          </cell>
        </row>
        <row r="5795">
          <cell r="A5795" t="str">
            <v>BIM-072428</v>
          </cell>
          <cell r="B5795" t="str">
            <v>TANQUE AEREO</v>
          </cell>
          <cell r="C5795" t="str">
            <v>TIA ROSA</v>
          </cell>
        </row>
        <row r="5796">
          <cell r="A5796" t="str">
            <v>BIM-072429</v>
          </cell>
          <cell r="B5796" t="str">
            <v>BATIDORA TONELLI</v>
          </cell>
          <cell r="C5796" t="str">
            <v>TIA ROSA</v>
          </cell>
        </row>
        <row r="5797">
          <cell r="A5797" t="str">
            <v>BIM-072430</v>
          </cell>
          <cell r="B5797" t="str">
            <v>TABLERO ELECTRICO 5FPQ BATIDORA TONELLI</v>
          </cell>
          <cell r="C5797" t="str">
            <v>TIA ROSA</v>
          </cell>
        </row>
        <row r="5798">
          <cell r="A5798" t="str">
            <v>BIM-072431</v>
          </cell>
          <cell r="B5798" t="str">
            <v>ENVOLVEDORA FMC 4</v>
          </cell>
          <cell r="C5798" t="str">
            <v>TIA ROSA</v>
          </cell>
        </row>
        <row r="5799">
          <cell r="A5799" t="str">
            <v>BIM-072432</v>
          </cell>
          <cell r="B5799" t="str">
            <v>TRANSPORTADOR  1</v>
          </cell>
          <cell r="C5799" t="str">
            <v>TIA ROSA</v>
          </cell>
        </row>
        <row r="5800">
          <cell r="A5800" t="str">
            <v>BIM-072433</v>
          </cell>
          <cell r="B5800" t="str">
            <v>DETECTOR DE METALES 1</v>
          </cell>
          <cell r="C5800" t="str">
            <v>TIA ROSA</v>
          </cell>
        </row>
        <row r="5801">
          <cell r="A5801" t="str">
            <v>BIM-072434</v>
          </cell>
          <cell r="B5801" t="str">
            <v>TRANSPORTADOR  2</v>
          </cell>
          <cell r="C5801" t="str">
            <v>TIA ROSA</v>
          </cell>
        </row>
        <row r="5802">
          <cell r="A5802" t="str">
            <v>BIM-072435</v>
          </cell>
          <cell r="B5802" t="str">
            <v>DETECTOR DE METALES 2</v>
          </cell>
          <cell r="C5802" t="str">
            <v>TIA ROSA</v>
          </cell>
        </row>
        <row r="5803">
          <cell r="A5803" t="str">
            <v>BIM-072436</v>
          </cell>
          <cell r="B5803" t="str">
            <v>TRANSPORTADOR  3</v>
          </cell>
          <cell r="C5803" t="str">
            <v>TIA ROSA</v>
          </cell>
        </row>
        <row r="5804">
          <cell r="A5804" t="str">
            <v>BIM-072437</v>
          </cell>
          <cell r="B5804" t="str">
            <v>DETECTOR DE METALES 3</v>
          </cell>
          <cell r="C5804" t="str">
            <v>TIA ROSA</v>
          </cell>
        </row>
        <row r="5805">
          <cell r="A5805" t="str">
            <v>BIM-072438</v>
          </cell>
          <cell r="B5805" t="str">
            <v>TRANSPORTADOR  4</v>
          </cell>
          <cell r="C5805" t="str">
            <v>TIA ROSA</v>
          </cell>
        </row>
        <row r="5806">
          <cell r="A5806" t="str">
            <v>BIM-072439</v>
          </cell>
          <cell r="B5806" t="str">
            <v>DETECTOR DE METALES 4</v>
          </cell>
          <cell r="C5806" t="str">
            <v>TIA ROSA</v>
          </cell>
        </row>
        <row r="5807">
          <cell r="A5807" t="str">
            <v>BIM-072441</v>
          </cell>
          <cell r="B5807" t="str">
            <v>DOSIFICADOR DE CHOCOLATE</v>
          </cell>
          <cell r="C5807" t="str">
            <v>TIA ROSA</v>
          </cell>
        </row>
        <row r="5808">
          <cell r="A5808" t="str">
            <v>BIM-072442</v>
          </cell>
          <cell r="B5808" t="str">
            <v>ENVOLVEDORA FMC 2</v>
          </cell>
          <cell r="C5808" t="str">
            <v>TIA ROSA</v>
          </cell>
        </row>
        <row r="5809">
          <cell r="A5809" t="str">
            <v>BIM-072443</v>
          </cell>
          <cell r="B5809" t="str">
            <v>ENVOLVEDORA FMC 3</v>
          </cell>
          <cell r="C5809" t="str">
            <v>TIA ROSA</v>
          </cell>
        </row>
        <row r="5810">
          <cell r="A5810" t="str">
            <v>BIM-072444</v>
          </cell>
          <cell r="B5810" t="str">
            <v>LAVADORA DE MOLDES</v>
          </cell>
          <cell r="C5810" t="str">
            <v>TIA ROSA</v>
          </cell>
        </row>
        <row r="5811">
          <cell r="A5811" t="str">
            <v>BIM-072445</v>
          </cell>
          <cell r="B5811" t="str">
            <v>TABLERO ELECTRICO 4FPQ LAVADORA DE MOLDES</v>
          </cell>
          <cell r="C5811" t="str">
            <v>TIA ROSA</v>
          </cell>
        </row>
        <row r="5812">
          <cell r="A5812" t="str">
            <v>BIM-072447</v>
          </cell>
          <cell r="B5812" t="str">
            <v>TRANSPORTADOR PQ 27</v>
          </cell>
          <cell r="C5812" t="str">
            <v>TIA ROSA</v>
          </cell>
        </row>
        <row r="5813">
          <cell r="A5813" t="str">
            <v>BIM-072448</v>
          </cell>
          <cell r="B5813" t="str">
            <v>TRANSPORTADOR DE ENVOLTURA</v>
          </cell>
          <cell r="C5813" t="str">
            <v>TIA ROSA</v>
          </cell>
        </row>
        <row r="5814">
          <cell r="A5814" t="str">
            <v>BIM-072449</v>
          </cell>
          <cell r="B5814" t="str">
            <v>TRANSP. CURVO PQ 28</v>
          </cell>
          <cell r="C5814" t="str">
            <v>TIA ROSA</v>
          </cell>
        </row>
        <row r="5815">
          <cell r="A5815" t="str">
            <v>BIM-072450</v>
          </cell>
          <cell r="B5815" t="str">
            <v>RECUPERADOR DE SALVADO</v>
          </cell>
          <cell r="C5815" t="str">
            <v>TIA ROSA</v>
          </cell>
        </row>
        <row r="5816">
          <cell r="A5816" t="str">
            <v>BIM-072451</v>
          </cell>
          <cell r="B5816" t="str">
            <v>TRANSP. CURVO PQ 35</v>
          </cell>
          <cell r="C5816" t="str">
            <v>TIA ROSA</v>
          </cell>
        </row>
        <row r="5817">
          <cell r="A5817" t="str">
            <v>BIM-072452</v>
          </cell>
          <cell r="B5817" t="str">
            <v>TRANSPORTADOR PQ 38</v>
          </cell>
          <cell r="C5817" t="str">
            <v>TIA ROSA</v>
          </cell>
        </row>
        <row r="5818">
          <cell r="A5818" t="str">
            <v>BIM-072453</v>
          </cell>
          <cell r="B5818" t="str">
            <v>TRANSPORTADOR PQ 29</v>
          </cell>
          <cell r="C5818" t="str">
            <v>TIA ROSA</v>
          </cell>
        </row>
        <row r="5819">
          <cell r="A5819" t="str">
            <v>BIM-072454</v>
          </cell>
          <cell r="B5819" t="str">
            <v>TRANSPORTADOR PQ 10</v>
          </cell>
          <cell r="C5819" t="str">
            <v>TIA ROSA</v>
          </cell>
        </row>
        <row r="5820">
          <cell r="A5820" t="str">
            <v>BIM-072455</v>
          </cell>
          <cell r="B5820" t="str">
            <v>TRANSPORTADOR PQ 32</v>
          </cell>
          <cell r="C5820" t="str">
            <v>TIA ROSA</v>
          </cell>
        </row>
        <row r="5821">
          <cell r="A5821" t="str">
            <v>BIM-072456</v>
          </cell>
          <cell r="B5821" t="str">
            <v>TRANSPORTADOR T-TRANSFER 1</v>
          </cell>
          <cell r="C5821" t="str">
            <v>TIA ROSA</v>
          </cell>
        </row>
        <row r="5822">
          <cell r="A5822" t="str">
            <v>BIM-072457</v>
          </cell>
          <cell r="B5822" t="str">
            <v>TRANSPORTADOR T-TRANSFER 2</v>
          </cell>
          <cell r="C5822" t="str">
            <v>TIA ROSA</v>
          </cell>
        </row>
        <row r="5823">
          <cell r="A5823" t="str">
            <v>BIM-072458</v>
          </cell>
          <cell r="B5823" t="str">
            <v>TRANSPORTADOR PQ 05</v>
          </cell>
          <cell r="C5823" t="str">
            <v>TIA ROSA</v>
          </cell>
        </row>
        <row r="5824">
          <cell r="A5824" t="str">
            <v>BIM-072459</v>
          </cell>
          <cell r="B5824" t="str">
            <v>TRANSPORTADOR PQ 11</v>
          </cell>
          <cell r="C5824" t="str">
            <v>TIA ROSA</v>
          </cell>
        </row>
        <row r="5825">
          <cell r="A5825" t="str">
            <v>BIM-072460</v>
          </cell>
          <cell r="B5825" t="str">
            <v>TRANSPORTADOR PQ 42</v>
          </cell>
          <cell r="C5825" t="str">
            <v>TIA ROSA</v>
          </cell>
        </row>
        <row r="5826">
          <cell r="A5826" t="str">
            <v>BIM-072461</v>
          </cell>
          <cell r="B5826" t="str">
            <v>TRANSPORTADOR PQ 06</v>
          </cell>
          <cell r="C5826" t="str">
            <v>TIA ROSA</v>
          </cell>
        </row>
        <row r="5827">
          <cell r="A5827" t="str">
            <v>BIM-072462</v>
          </cell>
          <cell r="B5827" t="str">
            <v>TRANSPORTADOR PQ 41</v>
          </cell>
          <cell r="C5827" t="str">
            <v>TIA ROSA</v>
          </cell>
        </row>
        <row r="5828">
          <cell r="A5828" t="str">
            <v>BIM-072463</v>
          </cell>
          <cell r="B5828" t="str">
            <v>TRANSP. CURVO PQ 40</v>
          </cell>
          <cell r="C5828" t="str">
            <v>TIA ROSA</v>
          </cell>
        </row>
        <row r="5829">
          <cell r="A5829" t="str">
            <v>BIM-072464</v>
          </cell>
          <cell r="B5829" t="str">
            <v>TRANSPORTADOR PQ 02</v>
          </cell>
          <cell r="C5829" t="str">
            <v>TIA ROSA</v>
          </cell>
        </row>
        <row r="5830">
          <cell r="A5830" t="str">
            <v>BIM-072465</v>
          </cell>
          <cell r="B5830" t="str">
            <v>TRANSPORTADOR PQ 01</v>
          </cell>
          <cell r="C5830" t="str">
            <v>TIA ROSA</v>
          </cell>
        </row>
        <row r="5831">
          <cell r="A5831" t="str">
            <v>BIM-072466</v>
          </cell>
          <cell r="B5831" t="str">
            <v>TRANSP. DESVIADOR DE MOLDES PQ 33</v>
          </cell>
          <cell r="C5831" t="str">
            <v>TIA ROSA</v>
          </cell>
        </row>
        <row r="5832">
          <cell r="A5832" t="str">
            <v>BIM-072467</v>
          </cell>
          <cell r="B5832" t="str">
            <v>TRANSP. CURVO PQ 07</v>
          </cell>
          <cell r="C5832" t="str">
            <v>TIA ROSA</v>
          </cell>
        </row>
        <row r="5833">
          <cell r="A5833" t="str">
            <v>BIM-072468</v>
          </cell>
          <cell r="B5833" t="str">
            <v>TRANSP. CURVO PQ 09</v>
          </cell>
          <cell r="C5833" t="str">
            <v>TIA ROSA</v>
          </cell>
        </row>
        <row r="5834">
          <cell r="A5834" t="str">
            <v>BIM-072469</v>
          </cell>
          <cell r="B5834" t="str">
            <v>TRANSPORTADOR PQ 39</v>
          </cell>
          <cell r="C5834" t="str">
            <v>TIA ROSA</v>
          </cell>
        </row>
        <row r="5835">
          <cell r="A5835" t="str">
            <v>BIM-072470</v>
          </cell>
          <cell r="B5835" t="str">
            <v>TABLERO ELECTRICO 3FPQ ENFRIAMIENTO Y ENVOLT</v>
          </cell>
          <cell r="C5835" t="str">
            <v>TIA ROSA</v>
          </cell>
        </row>
        <row r="5836">
          <cell r="A5836" t="str">
            <v>BIM-072471</v>
          </cell>
          <cell r="B5836" t="str">
            <v>TRANSPORTADOR PQ 14</v>
          </cell>
          <cell r="C5836" t="str">
            <v>TIA ROSA</v>
          </cell>
        </row>
        <row r="5837">
          <cell r="A5837" t="str">
            <v>BIM-072472</v>
          </cell>
          <cell r="B5837" t="str">
            <v>TABLERO ELECTRICO BATIDOS</v>
          </cell>
          <cell r="C5837" t="str">
            <v>TIA ROSA</v>
          </cell>
        </row>
        <row r="5838">
          <cell r="A5838" t="str">
            <v>BIM-072473</v>
          </cell>
          <cell r="B5838" t="str">
            <v>TRANSPORTADOR PQ 15</v>
          </cell>
          <cell r="C5838" t="str">
            <v>TIA ROSA</v>
          </cell>
        </row>
        <row r="5839">
          <cell r="A5839" t="str">
            <v>BIM-072475</v>
          </cell>
          <cell r="B5839" t="str">
            <v>TABLERO ELECTRICO SUCCIONADOR</v>
          </cell>
          <cell r="C5839" t="str">
            <v>TIA ROSA</v>
          </cell>
        </row>
        <row r="5840">
          <cell r="A5840" t="str">
            <v>BIM-072476</v>
          </cell>
          <cell r="B5840" t="str">
            <v>TABLERO ELECTRICO ELECTRONEUMATICO DEL SUCCI</v>
          </cell>
          <cell r="C5840" t="str">
            <v>TIA ROSA</v>
          </cell>
        </row>
        <row r="5841">
          <cell r="A5841" t="str">
            <v>BIM-072477</v>
          </cell>
          <cell r="B5841" t="str">
            <v>HORNO BAKER PERKINS</v>
          </cell>
          <cell r="C5841" t="str">
            <v>TIA ROSA</v>
          </cell>
        </row>
        <row r="5842">
          <cell r="A5842" t="str">
            <v>BIM-072478</v>
          </cell>
          <cell r="B5842" t="str">
            <v>TRANSP. DE DESCARGA DEL HORNO B.P.</v>
          </cell>
          <cell r="C5842" t="str">
            <v>TIA ROSA</v>
          </cell>
        </row>
        <row r="5843">
          <cell r="A5843" t="str">
            <v>BIM-072479</v>
          </cell>
          <cell r="B5843" t="str">
            <v>TABLERO ELECTRICO 2FPQ HORNO BAKER PERKINS</v>
          </cell>
          <cell r="C5843" t="str">
            <v>TIA ROSA</v>
          </cell>
        </row>
        <row r="5844">
          <cell r="A5844" t="str">
            <v>BIM-072480</v>
          </cell>
          <cell r="B5844" t="str">
            <v>TRANSP. DE CARGA AL HORNO B.P.</v>
          </cell>
          <cell r="C5844" t="str">
            <v>TIA ROSA</v>
          </cell>
        </row>
        <row r="5845">
          <cell r="A5845" t="str">
            <v>BIM-072481</v>
          </cell>
          <cell r="B5845" t="str">
            <v>DEPOSITADORA 1</v>
          </cell>
          <cell r="C5845" t="str">
            <v>TIA ROSA</v>
          </cell>
        </row>
        <row r="5846">
          <cell r="A5846" t="str">
            <v>BIM-072482</v>
          </cell>
          <cell r="B5846" t="str">
            <v>DEPOSITADORA 2</v>
          </cell>
          <cell r="C5846" t="str">
            <v>TIA ROSA</v>
          </cell>
        </row>
        <row r="5847">
          <cell r="A5847" t="str">
            <v>BIM-072483</v>
          </cell>
          <cell r="B5847" t="str">
            <v>COLOCA CAPACILLOS 1</v>
          </cell>
          <cell r="C5847" t="str">
            <v>TIA ROSA</v>
          </cell>
        </row>
        <row r="5848">
          <cell r="A5848" t="str">
            <v>BIM-072484</v>
          </cell>
          <cell r="B5848" t="str">
            <v>COLOCA CAPACILLOS 2</v>
          </cell>
          <cell r="C5848" t="str">
            <v>TIA ROSA</v>
          </cell>
        </row>
        <row r="5849">
          <cell r="A5849" t="str">
            <v>BIM-072485</v>
          </cell>
          <cell r="B5849" t="str">
            <v>TANQUE DE DESMOLDEANTE</v>
          </cell>
          <cell r="C5849" t="str">
            <v>TIA ROSA</v>
          </cell>
        </row>
        <row r="5850">
          <cell r="A5850" t="str">
            <v>BIM-072488</v>
          </cell>
          <cell r="B5850" t="str">
            <v>TRANSPORTADOR DE ALIMENTACION A REBANADORA 1</v>
          </cell>
          <cell r="C5850" t="str">
            <v>TIA ROSA</v>
          </cell>
        </row>
        <row r="5851">
          <cell r="A5851" t="str">
            <v>BIM-072489</v>
          </cell>
          <cell r="B5851" t="str">
            <v>TRANSPORTADOR DE ALIMENTACION A REBANADORA 2</v>
          </cell>
          <cell r="C5851" t="str">
            <v>TIA ROSA</v>
          </cell>
        </row>
        <row r="5852">
          <cell r="A5852" t="str">
            <v>BIM-072490</v>
          </cell>
          <cell r="B5852" t="str">
            <v>PLATAFORMA ELECTRICA</v>
          </cell>
          <cell r="C5852" t="str">
            <v>TIA ROSA</v>
          </cell>
        </row>
        <row r="5853">
          <cell r="A5853" t="str">
            <v>BIM-072493</v>
          </cell>
          <cell r="B5853" t="str">
            <v>EQUIPO APLICADOR DE ESPUMA FOAMALL10 NO. SE</v>
          </cell>
          <cell r="C5853" t="str">
            <v>TIA ROSA</v>
          </cell>
        </row>
        <row r="5854">
          <cell r="A5854" t="str">
            <v>BIM-072494</v>
          </cell>
          <cell r="B5854" t="str">
            <v>RESTREGADORA ELECTRICA HOMBRE A BORDO</v>
          </cell>
          <cell r="C5854" t="str">
            <v>TIA ROSA</v>
          </cell>
        </row>
        <row r="5855">
          <cell r="A5855" t="str">
            <v>BIM-072495</v>
          </cell>
          <cell r="B5855" t="str">
            <v>MUEBLE DE LABORATORIO FABRICACION ESPECIAL</v>
          </cell>
          <cell r="C5855" t="str">
            <v>TIA ROSA</v>
          </cell>
        </row>
        <row r="5856">
          <cell r="A5856" t="str">
            <v>BIM-072496</v>
          </cell>
          <cell r="B5856" t="str">
            <v>TABLERO ELECTRICO LAV. DE JAULAS</v>
          </cell>
          <cell r="C5856" t="str">
            <v>TIA ROSA</v>
          </cell>
        </row>
        <row r="5857">
          <cell r="A5857" t="str">
            <v>BIM-072497</v>
          </cell>
          <cell r="B5857" t="str">
            <v>TALADRO DE BANCO</v>
          </cell>
          <cell r="C5857" t="str">
            <v>TIA ROSA</v>
          </cell>
        </row>
        <row r="5858">
          <cell r="A5858" t="str">
            <v>BIM-072499</v>
          </cell>
          <cell r="B5858" t="str">
            <v>SOLDADORA</v>
          </cell>
          <cell r="C5858" t="str">
            <v>TIA ROSA</v>
          </cell>
        </row>
        <row r="5859">
          <cell r="A5859" t="str">
            <v>BIM-072501</v>
          </cell>
          <cell r="B5859" t="str">
            <v>CAMARA DE REFRIGERACION 2</v>
          </cell>
          <cell r="C5859" t="str">
            <v>TIA ROSA</v>
          </cell>
        </row>
        <row r="5860">
          <cell r="A5860" t="str">
            <v>BIM-072502</v>
          </cell>
          <cell r="B5860" t="str">
            <v>CAMARA DE REFRIGERACION 3</v>
          </cell>
          <cell r="C5860" t="str">
            <v>TIA ROSA</v>
          </cell>
        </row>
        <row r="5861">
          <cell r="A5861" t="str">
            <v>BIM-072503</v>
          </cell>
          <cell r="B5861" t="str">
            <v>BASCULA BERKEL MOD. 78L/1000 SER. 633742572</v>
          </cell>
          <cell r="C5861" t="str">
            <v>TIA ROSA</v>
          </cell>
        </row>
        <row r="5862">
          <cell r="A5862" t="str">
            <v>BIM-072504</v>
          </cell>
          <cell r="B5862" t="str">
            <v>BASCULA PARA CAMIONES</v>
          </cell>
          <cell r="C5862" t="str">
            <v>TIA ROSA</v>
          </cell>
        </row>
        <row r="5863">
          <cell r="A5863" t="str">
            <v>BIM-072505</v>
          </cell>
          <cell r="B5863" t="str">
            <v>CAMARA DE REFRIGERACION 1</v>
          </cell>
          <cell r="C5863" t="str">
            <v>TIA ROSA</v>
          </cell>
        </row>
        <row r="5864">
          <cell r="A5864" t="str">
            <v>BIM-072508</v>
          </cell>
          <cell r="B5864" t="str">
            <v>TANQUE DE ALMACENAMIENTO DE AIRE</v>
          </cell>
          <cell r="C5864" t="str">
            <v>TIA ROSA</v>
          </cell>
        </row>
        <row r="5865">
          <cell r="A5865" t="str">
            <v>BIM-072510</v>
          </cell>
          <cell r="B5865" t="str">
            <v>TANQUE DE DIA PARA DIESEL RECTANGULAR EN LA</v>
          </cell>
          <cell r="C5865" t="str">
            <v>TIA ROSA</v>
          </cell>
        </row>
        <row r="5866">
          <cell r="A5866" t="str">
            <v>BIM-072511</v>
          </cell>
          <cell r="B5866" t="str">
            <v>PLANTA DE EMERGENCIA 1</v>
          </cell>
          <cell r="C5866" t="str">
            <v>TIA ROSA</v>
          </cell>
        </row>
        <row r="5867">
          <cell r="A5867" t="str">
            <v>BIM-072512</v>
          </cell>
          <cell r="B5867" t="str">
            <v>PLANTA DE EMERGENCIA 2</v>
          </cell>
          <cell r="C5867" t="str">
            <v>TIA ROSA</v>
          </cell>
        </row>
        <row r="5868">
          <cell r="A5868" t="str">
            <v>BIM-072516</v>
          </cell>
          <cell r="B5868" t="str">
            <v>CALDERA 2</v>
          </cell>
          <cell r="C5868" t="str">
            <v>TIA ROSA</v>
          </cell>
        </row>
        <row r="5869">
          <cell r="A5869" t="str">
            <v>BIM-072517</v>
          </cell>
          <cell r="B5869" t="str">
            <v>CALDERA 1</v>
          </cell>
          <cell r="C5869" t="str">
            <v>TIA ROSA</v>
          </cell>
        </row>
        <row r="5870">
          <cell r="A5870" t="str">
            <v>BIM-072518</v>
          </cell>
          <cell r="B5870" t="str">
            <v>RECUPERADOR DE CALOR CALDERA 1</v>
          </cell>
          <cell r="C5870" t="str">
            <v>TIA ROSA</v>
          </cell>
        </row>
        <row r="5871">
          <cell r="A5871" t="str">
            <v>BIM-072519</v>
          </cell>
          <cell r="B5871" t="str">
            <v>TANQUE DE AGUA CALIENTE</v>
          </cell>
          <cell r="C5871" t="str">
            <v>TIA ROSA</v>
          </cell>
        </row>
        <row r="5872">
          <cell r="A5872" t="str">
            <v>BIM-072520</v>
          </cell>
          <cell r="B5872" t="str">
            <v>TANQUE DE CONDENSADOS</v>
          </cell>
          <cell r="C5872" t="str">
            <v>TIA ROSA</v>
          </cell>
        </row>
        <row r="5873">
          <cell r="A5873" t="str">
            <v>BIM-072526</v>
          </cell>
          <cell r="B5873" t="str">
            <v>PLANTA DE EMERGENCIA 3</v>
          </cell>
          <cell r="C5873" t="str">
            <v>TIA ROSA</v>
          </cell>
        </row>
        <row r="5874">
          <cell r="A5874" t="str">
            <v>BIM-072528</v>
          </cell>
          <cell r="B5874" t="str">
            <v>TABLERO FVOG</v>
          </cell>
          <cell r="C5874" t="str">
            <v>TIA ROSA</v>
          </cell>
        </row>
        <row r="5875">
          <cell r="A5875" t="str">
            <v>BIM-072529</v>
          </cell>
          <cell r="B5875" t="str">
            <v>TABLERO ELECTRICO REFRIGERACION DE GRASA</v>
          </cell>
          <cell r="C5875" t="str">
            <v>TIA ROSA</v>
          </cell>
        </row>
        <row r="5876">
          <cell r="A5876" t="str">
            <v>BIM-072532</v>
          </cell>
          <cell r="B5876" t="str">
            <v>TABLERO DE DISTRIBUCION FCM 1</v>
          </cell>
          <cell r="C5876" t="str">
            <v>TIA ROSA</v>
          </cell>
        </row>
        <row r="5877">
          <cell r="A5877" t="str">
            <v>BIM-072533</v>
          </cell>
          <cell r="B5877" t="str">
            <v>TABLERO DE DISTRIBUCION FCM 2</v>
          </cell>
          <cell r="C5877" t="str">
            <v>TIA ROSA</v>
          </cell>
        </row>
        <row r="5878">
          <cell r="A5878" t="str">
            <v>BIM-072534</v>
          </cell>
          <cell r="B5878" t="str">
            <v>TABLERO DE DISTRIBUCION FCM 3</v>
          </cell>
          <cell r="C5878" t="str">
            <v>TIA ROSA</v>
          </cell>
        </row>
        <row r="5879">
          <cell r="A5879" t="str">
            <v>BIM-072535</v>
          </cell>
          <cell r="B5879" t="str">
            <v>TABLERO FVP 3</v>
          </cell>
          <cell r="C5879" t="str">
            <v>TIA ROSA</v>
          </cell>
        </row>
        <row r="5880">
          <cell r="A5880" t="str">
            <v>BIM-072536</v>
          </cell>
          <cell r="B5880" t="str">
            <v>TABLERO AGUA DE POZO</v>
          </cell>
          <cell r="C5880" t="str">
            <v>TIA ROSA</v>
          </cell>
        </row>
        <row r="5881">
          <cell r="A5881" t="str">
            <v>BIM-072537</v>
          </cell>
          <cell r="B5881" t="str">
            <v>TABLERO 1FTM</v>
          </cell>
          <cell r="C5881" t="str">
            <v>TIA ROSA</v>
          </cell>
        </row>
        <row r="5882">
          <cell r="A5882" t="str">
            <v>BIM-072538</v>
          </cell>
          <cell r="B5882" t="str">
            <v>TABLERO ELECTRICO TALLER MECANICO 1FTM</v>
          </cell>
          <cell r="C5882" t="str">
            <v>TIA ROSA</v>
          </cell>
        </row>
        <row r="5883">
          <cell r="A5883" t="str">
            <v>BIM-072539</v>
          </cell>
          <cell r="B5883" t="str">
            <v>SUBESTACION 1 EXTERIOR</v>
          </cell>
          <cell r="C5883" t="str">
            <v>TIA ROSA</v>
          </cell>
        </row>
        <row r="5884">
          <cell r="A5884" t="str">
            <v>BIM-072540</v>
          </cell>
          <cell r="B5884" t="str">
            <v>TRANSFORMADOR 1</v>
          </cell>
          <cell r="C5884" t="str">
            <v>TIA ROSA</v>
          </cell>
        </row>
        <row r="5885">
          <cell r="A5885" t="str">
            <v>BIM-072541</v>
          </cell>
          <cell r="B5885" t="str">
            <v>SUBESTACION 2 INTERIOR</v>
          </cell>
          <cell r="C5885" t="str">
            <v>TIA ROSA</v>
          </cell>
        </row>
        <row r="5886">
          <cell r="A5886" t="str">
            <v>BIM-072542</v>
          </cell>
          <cell r="B5886" t="str">
            <v>TRANSFORMADOR 2</v>
          </cell>
          <cell r="C5886" t="str">
            <v>TIA ROSA</v>
          </cell>
        </row>
        <row r="5887">
          <cell r="A5887" t="str">
            <v>BIM-072543</v>
          </cell>
          <cell r="B5887" t="str">
            <v>TABLERO GENERAL DE FUERZA 1</v>
          </cell>
          <cell r="C5887" t="str">
            <v>TIA ROSA</v>
          </cell>
        </row>
        <row r="5888">
          <cell r="A5888" t="str">
            <v>BIM-072544</v>
          </cell>
          <cell r="B5888" t="str">
            <v>TABLERO GENERAL DE FUERZA 2</v>
          </cell>
          <cell r="C5888" t="str">
            <v>TIA ROSA</v>
          </cell>
        </row>
        <row r="5889">
          <cell r="A5889" t="str">
            <v>BIM-072545</v>
          </cell>
          <cell r="B5889" t="str">
            <v>TABLERO GENERAL DE FUERZA 3 ILUM.</v>
          </cell>
          <cell r="C5889" t="str">
            <v>TIA ROSA</v>
          </cell>
        </row>
        <row r="5890">
          <cell r="A5890" t="str">
            <v>BIM-072547</v>
          </cell>
          <cell r="B5890" t="str">
            <v>TABLERO FVP 1</v>
          </cell>
          <cell r="C5890" t="str">
            <v>TIA ROSA</v>
          </cell>
        </row>
        <row r="5891">
          <cell r="A5891" t="str">
            <v>BIM-072548</v>
          </cell>
          <cell r="B5891" t="str">
            <v>TABLERO FVP 2</v>
          </cell>
          <cell r="C5891" t="str">
            <v>TIA ROSA</v>
          </cell>
        </row>
        <row r="5892">
          <cell r="A5892" t="str">
            <v>BIM-072549</v>
          </cell>
          <cell r="B5892" t="str">
            <v>TANQUE HIDRONEUMATICO</v>
          </cell>
          <cell r="C5892" t="str">
            <v>TIA ROSA</v>
          </cell>
        </row>
        <row r="5893">
          <cell r="A5893" t="str">
            <v>BIM-072550</v>
          </cell>
          <cell r="B5893" t="str">
            <v>TABLERO ELECTRICO P/SIST. HIDRONEUMATICO NO</v>
          </cell>
          <cell r="C5893" t="str">
            <v>TIA ROSA</v>
          </cell>
        </row>
        <row r="5894">
          <cell r="A5894" t="str">
            <v>BIM-072562</v>
          </cell>
          <cell r="B5894" t="str">
            <v>TABLEROS DE FUERZA EN LA PLANTA DE PAN DEL HOGA</v>
          </cell>
          <cell r="C5894" t="str">
            <v>TIA ROSA</v>
          </cell>
        </row>
        <row r="5895">
          <cell r="A5895" t="str">
            <v>BIM-072563</v>
          </cell>
          <cell r="B5895" t="str">
            <v>TABLEROS DE FUERZA EN LA PLANTA DE PAN DEL HOGA</v>
          </cell>
          <cell r="C5895" t="str">
            <v>TIA ROSA</v>
          </cell>
        </row>
        <row r="5896">
          <cell r="A5896" t="str">
            <v>BIM-072565</v>
          </cell>
          <cell r="B5896" t="str">
            <v>MEDIDOR DE ACTIVIDAD ACUOSA MCA AQUALAB MOD: CX2</v>
          </cell>
          <cell r="C5896" t="str">
            <v>TIA ROSA</v>
          </cell>
        </row>
        <row r="5897">
          <cell r="A5897" t="str">
            <v>BIM-072695</v>
          </cell>
          <cell r="B5897" t="str">
            <v>TRANSPORTADOR DESVIADOR VERTICAL TP-H3124 CON BAND</v>
          </cell>
          <cell r="C5897" t="str">
            <v>TIA ROSA</v>
          </cell>
        </row>
        <row r="5898">
          <cell r="A5898" t="str">
            <v>BIM-072696</v>
          </cell>
          <cell r="B5898" t="str">
            <v>TRANSPORTADOR RECTO HORIZONTAL</v>
          </cell>
          <cell r="C5898" t="str">
            <v>TIA ROSA</v>
          </cell>
        </row>
        <row r="5899">
          <cell r="A5899" t="str">
            <v>BIM-072697</v>
          </cell>
          <cell r="B5899" t="str">
            <v>TRANSPORTADOR CURVO CON BANDA SANITARIA  SERIE 03-</v>
          </cell>
          <cell r="C5899" t="str">
            <v>TIA ROSA</v>
          </cell>
        </row>
        <row r="5900">
          <cell r="A5900" t="str">
            <v>BIM-072698</v>
          </cell>
          <cell r="B5900" t="str">
            <v>TRANSPORTADOR RECTO INCLINADO CON BANDA SANITARIA</v>
          </cell>
          <cell r="C5900" t="str">
            <v>TIA ROSA</v>
          </cell>
        </row>
        <row r="5901">
          <cell r="A5901" t="str">
            <v>BIM-072699</v>
          </cell>
          <cell r="B5901" t="str">
            <v>TRANSPORTADOR RECTO HORIZONTAL CON BANDA SANITARIA</v>
          </cell>
          <cell r="C5901" t="str">
            <v>TIA ROSA</v>
          </cell>
        </row>
        <row r="5902">
          <cell r="A5902" t="str">
            <v>BIM-072700</v>
          </cell>
          <cell r="B5902" t="str">
            <v>TRANSPORTADOR RECTO HORIZONTAL CON BANDA SANITARIA</v>
          </cell>
          <cell r="C5902" t="str">
            <v>TIA ROSA</v>
          </cell>
        </row>
        <row r="5903">
          <cell r="A5903" t="str">
            <v>BIM-072701</v>
          </cell>
          <cell r="B5903" t="str">
            <v>TRANSPORTADOR DE LEVANTADO 2</v>
          </cell>
          <cell r="C5903" t="str">
            <v>TIA ROSA</v>
          </cell>
        </row>
        <row r="5904">
          <cell r="A5904" t="str">
            <v>BIM-072702</v>
          </cell>
          <cell r="B5904" t="str">
            <v>TRANSPORTADOR DESVIADOR VERTICAL TP-H3130 CON BAND</v>
          </cell>
          <cell r="C5904" t="str">
            <v>TIA ROSA</v>
          </cell>
        </row>
        <row r="5905">
          <cell r="A5905" t="str">
            <v>BIM-072703</v>
          </cell>
          <cell r="B5905" t="str">
            <v>TRANSPORTADOR DE LEVANTADO LINEA DE GALLETERIA</v>
          </cell>
          <cell r="C5905" t="str">
            <v>TIA ROSA</v>
          </cell>
        </row>
        <row r="5906">
          <cell r="A5906" t="str">
            <v>BIM-072741</v>
          </cell>
          <cell r="B5906" t="str">
            <v>RODILLO P/ FABRICACION DE GALLETA REALZADA CHAMP</v>
          </cell>
          <cell r="C5906" t="str">
            <v>TIA ROSA</v>
          </cell>
        </row>
        <row r="5907">
          <cell r="A5907" t="str">
            <v>BIM-073279</v>
          </cell>
          <cell r="B5907" t="str">
            <v xml:space="preserve">TRANSPORTADOR CURVO EN  S </v>
          </cell>
          <cell r="C5907" t="str">
            <v>TIA ROSA</v>
          </cell>
        </row>
        <row r="5908">
          <cell r="A5908" t="str">
            <v>BIM-073315</v>
          </cell>
          <cell r="B5908" t="str">
            <v>TANQUE CILINDRICO HORIZONTAL P/ALMACENAR COMBUSTIB</v>
          </cell>
          <cell r="C5908" t="str">
            <v>TIA ROSA</v>
          </cell>
        </row>
        <row r="5909">
          <cell r="A5909" t="str">
            <v>BIM-073319</v>
          </cell>
          <cell r="B5909" t="str">
            <v>ESPREADOR DE HUEVO P/CUERNITOS MODELO:DMA 6T MCA.D</v>
          </cell>
          <cell r="C5909" t="str">
            <v>TIA ROSA</v>
          </cell>
        </row>
        <row r="5910">
          <cell r="A5910" t="str">
            <v>BIM-073481</v>
          </cell>
          <cell r="B5910" t="str">
            <v>MAQUINA CONTADORA HATCHMANG</v>
          </cell>
          <cell r="C5910" t="str">
            <v>TIA ROSA</v>
          </cell>
        </row>
        <row r="5911">
          <cell r="A5911" t="str">
            <v>BIM-073482</v>
          </cell>
          <cell r="B5911" t="str">
            <v>C1 DOSIFICADOR DE PRODUCTO MARCA  HACHMAN MODELO DE 8</v>
          </cell>
          <cell r="C5911" t="str">
            <v>TIA ROSA</v>
          </cell>
        </row>
        <row r="5912">
          <cell r="A5912" t="str">
            <v>BIM-074039</v>
          </cell>
          <cell r="B5912" t="str">
            <v>TABLERO DE DISTRIBUCION Y FUERZA</v>
          </cell>
          <cell r="C5912" t="str">
            <v>TIA ROSA</v>
          </cell>
        </row>
        <row r="5913">
          <cell r="A5913" t="str">
            <v>BIM-074040</v>
          </cell>
          <cell r="B5913" t="str">
            <v>PLANTA DIESEL ELECTRICA</v>
          </cell>
          <cell r="C5913" t="str">
            <v>TIA ROSA</v>
          </cell>
        </row>
        <row r="5914">
          <cell r="A5914" t="str">
            <v>BIM-074048</v>
          </cell>
          <cell r="B5914" t="str">
            <v>TRANSPORTADOR RECTO INCLINADO</v>
          </cell>
          <cell r="C5914" t="str">
            <v>TIA ROSA</v>
          </cell>
        </row>
        <row r="5915">
          <cell r="A5915" t="str">
            <v>BIM-074055</v>
          </cell>
          <cell r="B5915" t="str">
            <v>TRANSPORTADOR APLICADOR DE HUEVO</v>
          </cell>
          <cell r="C5915" t="str">
            <v>TIA ROSA</v>
          </cell>
        </row>
        <row r="5916">
          <cell r="A5916" t="str">
            <v>BIM-074393</v>
          </cell>
          <cell r="B5916" t="str">
            <v>TRANSPORTADOR INFERIOR</v>
          </cell>
          <cell r="C5916" t="str">
            <v>TIA ROSA</v>
          </cell>
        </row>
        <row r="5917">
          <cell r="A5917" t="str">
            <v>BIM-074396</v>
          </cell>
          <cell r="B5917" t="str">
            <v>DETECTOR DE METALES NO .7</v>
          </cell>
          <cell r="C5917" t="str">
            <v>TIA ROSA</v>
          </cell>
        </row>
        <row r="5918">
          <cell r="A5918" t="str">
            <v>BIM-074397</v>
          </cell>
          <cell r="B5918" t="str">
            <v>DETECTOR DE METALES NO. 6</v>
          </cell>
          <cell r="C5918" t="str">
            <v>TIA ROSA</v>
          </cell>
        </row>
        <row r="5919">
          <cell r="A5919" t="str">
            <v>BIM-074399</v>
          </cell>
          <cell r="B5919" t="str">
            <v>TABLERO ELECTRICO DE FORMADO  1FH3</v>
          </cell>
          <cell r="C5919" t="str">
            <v>TIA ROSA</v>
          </cell>
        </row>
        <row r="5920">
          <cell r="A5920" t="str">
            <v>BIM-074402</v>
          </cell>
          <cell r="B5920" t="str">
            <v>MEZCLADORA PEERLESS</v>
          </cell>
          <cell r="C5920" t="str">
            <v>TIA ROSA</v>
          </cell>
        </row>
        <row r="5921">
          <cell r="A5921" t="str">
            <v>BIM-074403</v>
          </cell>
          <cell r="B5921" t="str">
            <v>TOLVA DE MASA</v>
          </cell>
          <cell r="C5921" t="str">
            <v>TIA ROSA</v>
          </cell>
        </row>
        <row r="5922">
          <cell r="A5922" t="str">
            <v>BIM-074404</v>
          </cell>
          <cell r="B5922" t="str">
            <v>EXTRUSOR DE MASA</v>
          </cell>
          <cell r="C5922" t="str">
            <v>TIA ROSA</v>
          </cell>
        </row>
        <row r="5923">
          <cell r="A5923" t="str">
            <v>BIM-074405</v>
          </cell>
          <cell r="B5923" t="str">
            <v>EXTRUSOR DE MARGARINA</v>
          </cell>
          <cell r="C5923" t="str">
            <v>TIA ROSA</v>
          </cell>
        </row>
        <row r="5924">
          <cell r="A5924" t="str">
            <v>BIM-074406</v>
          </cell>
          <cell r="B5924" t="str">
            <v>ALIMENTADOR DE MARGARINA</v>
          </cell>
          <cell r="C5924" t="str">
            <v>TIA ROSA</v>
          </cell>
        </row>
        <row r="5925">
          <cell r="A5925" t="str">
            <v>BIM-074407</v>
          </cell>
          <cell r="B5925" t="str">
            <v>MESA DE INTRODUCCION  1</v>
          </cell>
          <cell r="C5925" t="str">
            <v>TIA ROSA</v>
          </cell>
        </row>
        <row r="5926">
          <cell r="A5926" t="str">
            <v>BIM-074408</v>
          </cell>
          <cell r="B5926" t="str">
            <v>RODILLO ENROLLADOR 1</v>
          </cell>
          <cell r="C5926" t="str">
            <v>TIA ROSA</v>
          </cell>
        </row>
        <row r="5927">
          <cell r="A5927" t="str">
            <v>BIM-074409</v>
          </cell>
          <cell r="B5927" t="str">
            <v>RODILLO DE PRESION  1</v>
          </cell>
          <cell r="C5927" t="str">
            <v>TIA ROSA</v>
          </cell>
        </row>
        <row r="5928">
          <cell r="A5928" t="str">
            <v>BIM-074410</v>
          </cell>
          <cell r="B5928" t="str">
            <v>LAMINADOR TRANSVERSAL 1</v>
          </cell>
          <cell r="C5928" t="str">
            <v>TIA ROSA</v>
          </cell>
        </row>
        <row r="5929">
          <cell r="A5929" t="str">
            <v>BIM-074411</v>
          </cell>
          <cell r="B5929" t="str">
            <v>LAMINADOR TRANSVERSAL 2</v>
          </cell>
          <cell r="C5929" t="str">
            <v>TIA ROSA</v>
          </cell>
        </row>
        <row r="5930">
          <cell r="A5930" t="str">
            <v>BIM-074412</v>
          </cell>
          <cell r="B5930" t="str">
            <v>CALIBRADOR 1</v>
          </cell>
          <cell r="C5930" t="str">
            <v>TIA ROSA</v>
          </cell>
        </row>
        <row r="5931">
          <cell r="A5931" t="str">
            <v>BIM-074413</v>
          </cell>
          <cell r="B5931" t="str">
            <v>RETRACTIL 1</v>
          </cell>
          <cell r="C5931" t="str">
            <v>TIA ROSA</v>
          </cell>
        </row>
        <row r="5932">
          <cell r="A5932" t="str">
            <v>BIM-074414</v>
          </cell>
          <cell r="B5932" t="str">
            <v>MESA DE INTRODUCCION  2</v>
          </cell>
          <cell r="C5932" t="str">
            <v>TIA ROSA</v>
          </cell>
        </row>
        <row r="5933">
          <cell r="A5933" t="str">
            <v>BIM-074415</v>
          </cell>
          <cell r="B5933" t="str">
            <v>RODILLO DE PRESION 2</v>
          </cell>
          <cell r="C5933" t="str">
            <v>TIA ROSA</v>
          </cell>
        </row>
        <row r="5934">
          <cell r="A5934" t="str">
            <v>BIM-074416</v>
          </cell>
          <cell r="B5934" t="str">
            <v>MULTIRODILLOS</v>
          </cell>
          <cell r="C5934" t="str">
            <v>TIA ROSA</v>
          </cell>
        </row>
        <row r="5935">
          <cell r="A5935" t="str">
            <v>BIM-074417</v>
          </cell>
          <cell r="B5935" t="str">
            <v>TRANSPORTADOR DE ALIMENTACION A RETRACTIL 2</v>
          </cell>
          <cell r="C5935" t="str">
            <v>TIA ROSA</v>
          </cell>
        </row>
        <row r="5936">
          <cell r="A5936" t="str">
            <v>BIM-074418</v>
          </cell>
          <cell r="B5936" t="str">
            <v>RETRACTIL 2</v>
          </cell>
          <cell r="C5936" t="str">
            <v>TIA ROSA</v>
          </cell>
        </row>
        <row r="5937">
          <cell r="A5937" t="str">
            <v>BIM-074419</v>
          </cell>
          <cell r="B5937" t="str">
            <v>MESA DE INTRODUCCION  2</v>
          </cell>
          <cell r="C5937" t="str">
            <v>TIA ROSA</v>
          </cell>
        </row>
        <row r="5938">
          <cell r="A5938" t="str">
            <v>BIM-074422</v>
          </cell>
          <cell r="B5938" t="str">
            <v>RODILLO DE PRESION 3</v>
          </cell>
          <cell r="C5938" t="str">
            <v>TIA ROSA</v>
          </cell>
        </row>
        <row r="5939">
          <cell r="A5939" t="str">
            <v>BIM-074423</v>
          </cell>
          <cell r="B5939" t="str">
            <v>VERIFICADOR DE PESO CON RECHAZADOR DE AIRE ISHIDA</v>
          </cell>
          <cell r="C5939" t="str">
            <v>TIA ROSA</v>
          </cell>
        </row>
        <row r="5940">
          <cell r="A5940" t="str">
            <v>BIM-074424</v>
          </cell>
          <cell r="B5940" t="str">
            <v>MESA DE INTRODUCCION 4</v>
          </cell>
          <cell r="C5940" t="str">
            <v>TIA ROSA</v>
          </cell>
        </row>
        <row r="5941">
          <cell r="A5941" t="str">
            <v>BIM-074425</v>
          </cell>
          <cell r="B5941" t="str">
            <v>LAMINADOR TRANSVERSAL 3</v>
          </cell>
          <cell r="C5941" t="str">
            <v>TIA ROSA</v>
          </cell>
        </row>
        <row r="5942">
          <cell r="A5942" t="str">
            <v>BIM-074426</v>
          </cell>
          <cell r="B5942" t="str">
            <v>CALIBRADOR 2</v>
          </cell>
          <cell r="C5942" t="str">
            <v>TIA ROSA</v>
          </cell>
        </row>
        <row r="5943">
          <cell r="A5943" t="str">
            <v>BIM-074427</v>
          </cell>
          <cell r="B5943" t="str">
            <v>MESA DE INTRODUCCION 5</v>
          </cell>
          <cell r="C5943" t="str">
            <v>TIA ROSA</v>
          </cell>
        </row>
        <row r="5944">
          <cell r="A5944" t="str">
            <v>BIM-074428</v>
          </cell>
          <cell r="B5944" t="str">
            <v>CALIBRADOR 3</v>
          </cell>
          <cell r="C5944" t="str">
            <v>TIA ROSA</v>
          </cell>
        </row>
        <row r="5945">
          <cell r="A5945" t="str">
            <v>BIM-074429</v>
          </cell>
          <cell r="B5945" t="str">
            <v>MESA DE INTRODUCCION 6</v>
          </cell>
          <cell r="C5945" t="str">
            <v>TIA ROSA</v>
          </cell>
        </row>
        <row r="5946">
          <cell r="A5946" t="str">
            <v>BIM-074430</v>
          </cell>
          <cell r="B5946" t="str">
            <v>MESA DE FORMADO</v>
          </cell>
          <cell r="C5946" t="str">
            <v>TIA ROSA</v>
          </cell>
        </row>
        <row r="5947">
          <cell r="A5947" t="str">
            <v>BIM-074431</v>
          </cell>
          <cell r="B5947" t="str">
            <v>BANDA PUENTE</v>
          </cell>
          <cell r="C5947" t="str">
            <v>TIA ROSA</v>
          </cell>
        </row>
        <row r="5948">
          <cell r="A5948" t="str">
            <v>BIM-074432</v>
          </cell>
          <cell r="B5948" t="str">
            <v>GUILLOTINA DE OREJA</v>
          </cell>
          <cell r="C5948" t="str">
            <v>TIA ROSA</v>
          </cell>
        </row>
        <row r="5949">
          <cell r="A5949" t="str">
            <v>BIM-074433</v>
          </cell>
          <cell r="B5949" t="str">
            <v>BANDA GUILLOTINA</v>
          </cell>
          <cell r="C5949" t="str">
            <v>TIA ROSA</v>
          </cell>
        </row>
        <row r="5950">
          <cell r="A5950" t="str">
            <v>BIM-074434</v>
          </cell>
          <cell r="B5950" t="str">
            <v>GUILLOTINA  NEUMATICA</v>
          </cell>
          <cell r="C5950" t="str">
            <v>TIA ROSA</v>
          </cell>
        </row>
        <row r="5951">
          <cell r="A5951" t="str">
            <v>BIM-074440</v>
          </cell>
          <cell r="B5951" t="str">
            <v>RETRACTIL 3</v>
          </cell>
          <cell r="C5951" t="str">
            <v>TIA ROSA</v>
          </cell>
        </row>
        <row r="5952">
          <cell r="A5952" t="str">
            <v>BIM-074441</v>
          </cell>
          <cell r="B5952" t="str">
            <v>TRANSPORTADOR DE ALIMENTACION A CAMARA DE VAPOR</v>
          </cell>
          <cell r="C5952" t="str">
            <v>TIA ROSA</v>
          </cell>
        </row>
        <row r="5953">
          <cell r="A5953" t="str">
            <v>BIM-074443</v>
          </cell>
          <cell r="B5953" t="str">
            <v>HORNO</v>
          </cell>
          <cell r="C5953" t="str">
            <v>TIA ROSA</v>
          </cell>
        </row>
        <row r="5954">
          <cell r="A5954" t="str">
            <v>BIM-074444</v>
          </cell>
          <cell r="B5954" t="str">
            <v>TRANSPORTADOR DE MALLA 3</v>
          </cell>
          <cell r="C5954" t="str">
            <v>TIA ROSA</v>
          </cell>
        </row>
        <row r="5955">
          <cell r="A5955" t="str">
            <v>BIM-074447</v>
          </cell>
          <cell r="B5955" t="str">
            <v>TRANSPORTADOR INCLINADO DE ENFRIAMIENTO 1</v>
          </cell>
          <cell r="C5955" t="str">
            <v>TIA ROSA</v>
          </cell>
        </row>
        <row r="5956">
          <cell r="A5956" t="str">
            <v>BIM-074448</v>
          </cell>
          <cell r="B5956" t="str">
            <v>TRANSPORTADOR DE ENFIAMIENTO 2</v>
          </cell>
          <cell r="C5956" t="str">
            <v>TIA ROSA</v>
          </cell>
        </row>
        <row r="5957">
          <cell r="A5957" t="str">
            <v>BIM-074449</v>
          </cell>
          <cell r="B5957" t="str">
            <v>DETECTOR DE METALES</v>
          </cell>
          <cell r="C5957" t="str">
            <v>TIA ROSA</v>
          </cell>
        </row>
        <row r="5958">
          <cell r="A5958" t="str">
            <v>BIM-074451</v>
          </cell>
          <cell r="B5958" t="str">
            <v>TABLERO ELECTRICO  ENFRIADOR IJW</v>
          </cell>
          <cell r="C5958" t="str">
            <v>TIA ROSA</v>
          </cell>
        </row>
        <row r="5959">
          <cell r="A5959" t="str">
            <v>BIM-074452</v>
          </cell>
          <cell r="B5959" t="str">
            <v>TABLERO  ELECTRICO CARAMELIZADOR</v>
          </cell>
          <cell r="C5959" t="str">
            <v>TIA ROSA</v>
          </cell>
        </row>
        <row r="5960">
          <cell r="A5960" t="str">
            <v>BIM-074453</v>
          </cell>
          <cell r="B5960" t="str">
            <v>TABLERO ELECTRICO  2 FH3 DE ENFRIAMIENTO</v>
          </cell>
          <cell r="C5960" t="str">
            <v>TIA ROSA</v>
          </cell>
        </row>
        <row r="5961">
          <cell r="A5961" t="str">
            <v>BIM-074454</v>
          </cell>
          <cell r="B5961" t="str">
            <v>LAMINADOR TRANSVERSAL 4</v>
          </cell>
          <cell r="C5961" t="str">
            <v>TIA ROSA</v>
          </cell>
        </row>
        <row r="5962">
          <cell r="A5962" t="str">
            <v>BIM-076448</v>
          </cell>
          <cell r="B5962" t="str">
            <v>ENVOLVEDORA FMC</v>
          </cell>
          <cell r="C5962" t="str">
            <v>TIA ROSA</v>
          </cell>
        </row>
        <row r="5963">
          <cell r="A5963" t="str">
            <v>BIM-076454</v>
          </cell>
          <cell r="B5963" t="str">
            <v>TABLERO ELECTRICO DE FORMADO  1FH3 ANEXO</v>
          </cell>
          <cell r="C5963" t="str">
            <v>TIA ROSA</v>
          </cell>
        </row>
        <row r="5964">
          <cell r="A5964" t="str">
            <v>BIM-076458</v>
          </cell>
          <cell r="B5964" t="str">
            <v>TRANSPORTADOR DE MALLA 2</v>
          </cell>
          <cell r="C5964" t="str">
            <v>TIA ROSA</v>
          </cell>
        </row>
        <row r="5965">
          <cell r="A5965" t="str">
            <v>BIM-076736</v>
          </cell>
          <cell r="B5965" t="str">
            <v>CORTADORA DE PAN</v>
          </cell>
          <cell r="C5965" t="str">
            <v>TIA ROSA</v>
          </cell>
        </row>
        <row r="5966">
          <cell r="A5966" t="str">
            <v>BIM-077005</v>
          </cell>
          <cell r="B5966" t="str">
            <v>CAMARA DE MADURACION  2</v>
          </cell>
          <cell r="C5966" t="str">
            <v>TIA ROSA</v>
          </cell>
        </row>
        <row r="5967">
          <cell r="A5967" t="str">
            <v>BIM-077555</v>
          </cell>
          <cell r="B5967" t="str">
            <v>GA1 SANDWICHERA PETERS NO:2</v>
          </cell>
          <cell r="C5967" t="str">
            <v>TIA ROSA</v>
          </cell>
        </row>
        <row r="5968">
          <cell r="A5968" t="str">
            <v>BIM-077556</v>
          </cell>
          <cell r="B5968" t="str">
            <v>PA1 REBANADORA DE PANQUE</v>
          </cell>
          <cell r="C5968" t="str">
            <v>TIA ROSA</v>
          </cell>
        </row>
        <row r="5969">
          <cell r="A5969" t="str">
            <v>BIM-078302</v>
          </cell>
          <cell r="B5969" t="str">
            <v>ENVOLVEDORA HORIZONTAL DELTA</v>
          </cell>
          <cell r="C5969" t="str">
            <v>TIA ROSA</v>
          </cell>
        </row>
        <row r="5970">
          <cell r="A5970" t="str">
            <v>BIM-078313</v>
          </cell>
          <cell r="B5970" t="str">
            <v>TRANSPORTADOR RECTO HORIZONTAL CON BANDA INTRALOX</v>
          </cell>
          <cell r="C5970" t="str">
            <v>TIA ROSA</v>
          </cell>
        </row>
        <row r="5971">
          <cell r="A5971" t="str">
            <v>BIM-078314</v>
          </cell>
          <cell r="B5971" t="str">
            <v>TRANSPORTADOR RECTO HORIZONTAL CON BANDA INTRALOX</v>
          </cell>
          <cell r="C5971" t="str">
            <v>TIA ROSA</v>
          </cell>
        </row>
        <row r="5972">
          <cell r="A5972" t="str">
            <v>BIM-078315</v>
          </cell>
          <cell r="B5972" t="str">
            <v>TRANSPORTADOR RECTO HORIZONTAL CON BANDA INTRALOX</v>
          </cell>
          <cell r="C5972" t="str">
            <v>TIA ROSA</v>
          </cell>
        </row>
        <row r="5973">
          <cell r="A5973" t="str">
            <v>BIM-078316</v>
          </cell>
          <cell r="B5973" t="str">
            <v>TRANSPORTADOR RECTO DE LEVANTADO DE DOBOY 1</v>
          </cell>
          <cell r="C5973" t="str">
            <v>TIA ROSA</v>
          </cell>
        </row>
        <row r="5974">
          <cell r="A5974" t="str">
            <v>BIM-078317</v>
          </cell>
          <cell r="B5974" t="str">
            <v>MONTACARGAS ELECTRICO  2</v>
          </cell>
          <cell r="C5974" t="str">
            <v>TIA ROSA</v>
          </cell>
        </row>
        <row r="5975">
          <cell r="A5975" t="str">
            <v>BIM-078320</v>
          </cell>
          <cell r="B5975" t="str">
            <v>TRANSPORTADOR DE MALLA PARA G2 PARA APLICADOR DE BRILLO</v>
          </cell>
          <cell r="C5975" t="str">
            <v>TIA ROSA</v>
          </cell>
        </row>
        <row r="5976">
          <cell r="A5976" t="str">
            <v>BIM-078321</v>
          </cell>
          <cell r="B5976" t="str">
            <v>C1 ENVOLVEDORA FMC WA-520</v>
          </cell>
          <cell r="C5976" t="str">
            <v>TIA ROSA</v>
          </cell>
        </row>
        <row r="5977">
          <cell r="A5977" t="str">
            <v>BIM-079716</v>
          </cell>
          <cell r="B5977" t="str">
            <v>ENVOLVEDORA FMC WA-520 CON CODIFICADOR DE CLAVE</v>
          </cell>
          <cell r="C5977" t="str">
            <v>TIA ROSA</v>
          </cell>
        </row>
        <row r="5978">
          <cell r="A5978" t="str">
            <v>BIM-079718</v>
          </cell>
          <cell r="B5978" t="str">
            <v>DETECTOR DE METALES DE 14  X 4 CON DOBLE FRECUENCIA PARA PELICULA METALIZADA</v>
          </cell>
          <cell r="C5978" t="str">
            <v>TIA ROSA</v>
          </cell>
        </row>
        <row r="5979">
          <cell r="A5979" t="str">
            <v>BIM-079719</v>
          </cell>
          <cell r="B5979" t="str">
            <v>TRANSPORTADOR RECTO HORIZONTAL</v>
          </cell>
          <cell r="C5979" t="str">
            <v>TIA ROSA</v>
          </cell>
        </row>
        <row r="5980">
          <cell r="A5980" t="str">
            <v>BIM-081857</v>
          </cell>
          <cell r="B5980" t="str">
            <v>7 MODULOS INTERMEDIOS AMPLIACION DEL HORNO MEINCKE N° 26 LINEA G-3</v>
          </cell>
          <cell r="C5980" t="str">
            <v>TIA ROSA</v>
          </cell>
        </row>
        <row r="5981">
          <cell r="A5981" t="str">
            <v>BIM-081858</v>
          </cell>
          <cell r="B5981" t="str">
            <v>5 MODULOS INTERMEDIOS AMPLIACION DEL HORNO MEINCKE N° 9 LINEA G-2</v>
          </cell>
          <cell r="C5981" t="str">
            <v>TIA ROSA</v>
          </cell>
        </row>
        <row r="5982">
          <cell r="A5982" t="str">
            <v>BIM-082367</v>
          </cell>
          <cell r="B5982" t="str">
            <v>EQUIPO RECUPERADOR DE AZUCAR  H3  TIA ROSA</v>
          </cell>
          <cell r="C5982" t="str">
            <v>TIA ROSA</v>
          </cell>
        </row>
        <row r="5983">
          <cell r="A5983" t="str">
            <v>BIM-082373</v>
          </cell>
          <cell r="B5983" t="str">
            <v>SISTEMA DE VACIADO DE INGREDIENTES ( TOLVA VIBRADORES Y SEPARADOR )</v>
          </cell>
          <cell r="C5983" t="str">
            <v>TIA ROSA</v>
          </cell>
        </row>
        <row r="5984">
          <cell r="A5984" t="str">
            <v>BIM-083086</v>
          </cell>
          <cell r="B5984" t="str">
            <v>TRANSPORTADOR INCLINADO Tp-G1002</v>
          </cell>
          <cell r="C5984" t="str">
            <v>TIA ROSA</v>
          </cell>
        </row>
        <row r="5985">
          <cell r="A5985" t="str">
            <v>BIM-083087</v>
          </cell>
          <cell r="B5985" t="str">
            <v>TRANSPORTADOR RECTO Tp-G1004</v>
          </cell>
          <cell r="C5985" t="str">
            <v>TIA ROSA</v>
          </cell>
        </row>
        <row r="5986">
          <cell r="A5986" t="str">
            <v>BIM-083088</v>
          </cell>
          <cell r="B5986" t="str">
            <v>TRANSPORTADOR RECTO Tp-G1003</v>
          </cell>
          <cell r="C5986" t="str">
            <v>TIA ROSA</v>
          </cell>
        </row>
        <row r="5987">
          <cell r="A5987" t="str">
            <v>BIM-083089</v>
          </cell>
          <cell r="B5987" t="str">
            <v>GUSANO ALIMENTADOR A MEZCLADORAS DE G1</v>
          </cell>
          <cell r="C5987" t="str">
            <v>TIA ROSA</v>
          </cell>
        </row>
        <row r="5988">
          <cell r="A5988" t="str">
            <v>BIM-083109</v>
          </cell>
          <cell r="B5988" t="str">
            <v>TRNSPORTADOR RECTO INCLINADO</v>
          </cell>
          <cell r="C5988" t="str">
            <v>TIA ROSA</v>
          </cell>
        </row>
        <row r="5989">
          <cell r="A5989" t="str">
            <v>BIM-083110</v>
          </cell>
          <cell r="B5989" t="str">
            <v>TRANSPORTADOR RECTO DE TABLILLAS</v>
          </cell>
          <cell r="C5989" t="str">
            <v>TIA ROSA</v>
          </cell>
        </row>
        <row r="5990">
          <cell r="A5990" t="str">
            <v>BIM-083113</v>
          </cell>
          <cell r="B5990" t="str">
            <v>MEZCLADORA DE 1500 LBS PARA MASAS DE WIRE CUT Y ROTARY</v>
          </cell>
          <cell r="C5990" t="str">
            <v>TIA ROSA</v>
          </cell>
        </row>
        <row r="5991">
          <cell r="A5991" t="str">
            <v>BIM-083116</v>
          </cell>
          <cell r="B5991" t="str">
            <v>MEZCLADORA DE 2350 LBS PARA MASAS DE WIRE CUT Y ROTARY</v>
          </cell>
          <cell r="C5991" t="str">
            <v>TIA ROSA</v>
          </cell>
        </row>
        <row r="5992">
          <cell r="A5992" t="str">
            <v>BIM-085336</v>
          </cell>
          <cell r="B5992" t="str">
            <v>TRANSPORTADOR DE LEVANTADO Y APILADO DE PRODUCTO</v>
          </cell>
          <cell r="C5992" t="str">
            <v>TIA ROSA</v>
          </cell>
        </row>
        <row r="5993">
          <cell r="A5993" t="str">
            <v>BIM-085337</v>
          </cell>
          <cell r="B5993" t="str">
            <v>TRANSPORTADOR DE LEVANTADO FMC  # 3</v>
          </cell>
          <cell r="C5993" t="str">
            <v>TIA ROSA</v>
          </cell>
        </row>
        <row r="5994">
          <cell r="A5994" t="str">
            <v>BIM-085338</v>
          </cell>
          <cell r="B5994" t="str">
            <v>TRANSPORTADOR DE LEVANTADO DE FMC #2</v>
          </cell>
          <cell r="C5994" t="str">
            <v>TIA ROSA</v>
          </cell>
        </row>
        <row r="5995">
          <cell r="A5995" t="str">
            <v>BIM-085339</v>
          </cell>
          <cell r="B5995" t="str">
            <v>TRANSPORTADOR DE LEVANTADO # 5 DE DOBOY</v>
          </cell>
          <cell r="C5995" t="str">
            <v>TIA ROSA</v>
          </cell>
        </row>
        <row r="5996">
          <cell r="A5996" t="str">
            <v>BIM-085340</v>
          </cell>
          <cell r="B5996" t="str">
            <v>TRANSPORTADOR DE LEVANTADO Y APILADO DE PRODUCTO</v>
          </cell>
          <cell r="C5996" t="str">
            <v>TIA ROSA</v>
          </cell>
        </row>
        <row r="5997">
          <cell r="A5997" t="str">
            <v>BIM-085341</v>
          </cell>
          <cell r="B5997" t="str">
            <v>TRANSPORTADOR RECTO DE MALLA #2 HORIZONTAL</v>
          </cell>
          <cell r="C5997" t="str">
            <v>TIA ROSA</v>
          </cell>
        </row>
        <row r="5998">
          <cell r="A5998" t="str">
            <v>BIM-085342</v>
          </cell>
          <cell r="B5998" t="str">
            <v>TRANSPORTADOR RECTO HORIZONTAL DE MALLA #1</v>
          </cell>
          <cell r="C5998" t="str">
            <v>TIA ROSA</v>
          </cell>
        </row>
        <row r="5999">
          <cell r="A5999" t="str">
            <v>BIM-085344</v>
          </cell>
          <cell r="B5999" t="str">
            <v>TRANSPORTADOR RECTO INCLINADO CON BANDA SANITARIA</v>
          </cell>
          <cell r="C5999" t="str">
            <v>TIA ROSA</v>
          </cell>
        </row>
        <row r="6000">
          <cell r="A6000" t="str">
            <v>BIM-085346</v>
          </cell>
          <cell r="B6000" t="str">
            <v>TRANSPORTADOR RECTO HORIZONTAL CON BANDA SANITARIA</v>
          </cell>
          <cell r="C6000" t="str">
            <v>TIA ROSA</v>
          </cell>
        </row>
        <row r="6001">
          <cell r="A6001" t="str">
            <v>BIM-085347</v>
          </cell>
          <cell r="B6001" t="str">
            <v>TRANSPORTADOR RECTO HORIZONTAL CON BANDA SANITARIA</v>
          </cell>
          <cell r="C6001" t="str">
            <v>TIA ROSA</v>
          </cell>
        </row>
        <row r="6002">
          <cell r="A6002" t="str">
            <v>BIM-089593</v>
          </cell>
          <cell r="B6002" t="str">
            <v>TRANSPORTADOR TP-G3604 DESVIADOR VERTICAL</v>
          </cell>
          <cell r="C6002" t="str">
            <v>TIA ROSA</v>
          </cell>
        </row>
        <row r="6003">
          <cell r="A6003" t="str">
            <v>BIM-089594</v>
          </cell>
          <cell r="B6003" t="str">
            <v>TRANSPORTADOR MOVIL # 2</v>
          </cell>
          <cell r="C6003" t="str">
            <v>TIA ROSA</v>
          </cell>
        </row>
        <row r="6004">
          <cell r="A6004" t="str">
            <v>BIM-089595</v>
          </cell>
          <cell r="B6004" t="str">
            <v>TRANSPORTADOR RECTO INCLINADO CON BANDA SANITARIA SIN FIN TP-G3002</v>
          </cell>
          <cell r="C6004" t="str">
            <v>TIA ROSA</v>
          </cell>
        </row>
        <row r="6005">
          <cell r="A6005" t="str">
            <v>BIM-089628</v>
          </cell>
          <cell r="B6005" t="str">
            <v>TRANSPORTADOR RECTO HORIZONTAL DE 72 DE LARGO</v>
          </cell>
          <cell r="C6005" t="str">
            <v>TIA ROSA</v>
          </cell>
        </row>
        <row r="6006">
          <cell r="A6006" t="str">
            <v>BIM-089629</v>
          </cell>
          <cell r="B6006" t="str">
            <v>TRANSPORTADOR RECTO HORIZONTAL DE 72 DE LARGO</v>
          </cell>
          <cell r="C6006" t="str">
            <v>TIA ROSA</v>
          </cell>
        </row>
        <row r="6007">
          <cell r="A6007" t="str">
            <v>BIM-091127</v>
          </cell>
          <cell r="B6007" t="str">
            <v>DETECTOR DE METALES</v>
          </cell>
          <cell r="C6007" t="str">
            <v>TIA ROSA</v>
          </cell>
        </row>
        <row r="6008">
          <cell r="A6008" t="str">
            <v>BIM-091129</v>
          </cell>
          <cell r="B6008" t="str">
            <v>TRANSPORTADOR CURVO EN FORMA DE (S) CON LATERALES TIPO OMEGA</v>
          </cell>
          <cell r="C6008" t="str">
            <v>TIA ROSA</v>
          </cell>
        </row>
        <row r="6009">
          <cell r="A6009" t="str">
            <v>BIM-091133</v>
          </cell>
          <cell r="B6009" t="str">
            <v>TRANSPORTADOR TP-G1403 DE 1.36 METROS DE LONGITUD BANDA WIRE BELT</v>
          </cell>
          <cell r="C6009" t="str">
            <v>TIA ROSA</v>
          </cell>
        </row>
        <row r="6010">
          <cell r="A6010" t="str">
            <v>BIM-091134</v>
          </cell>
          <cell r="B6010" t="str">
            <v>TRANSPORTADOR TP-G1404 DE  BANDA SANITARIA DE 10 DE ANCHO</v>
          </cell>
          <cell r="C6010" t="str">
            <v>TIA ROSA</v>
          </cell>
        </row>
        <row r="6011">
          <cell r="A6011" t="str">
            <v>BIM-091139</v>
          </cell>
          <cell r="B6011" t="str">
            <v>TRANSPORTADOR CURVO DE TABLILLAS CAVANNA # 2</v>
          </cell>
          <cell r="C6011" t="str">
            <v>TIA ROSA</v>
          </cell>
        </row>
        <row r="6012">
          <cell r="A6012" t="str">
            <v>BIM-091569</v>
          </cell>
          <cell r="B6012" t="str">
            <v>TABLERO AUTOSOPORTADO ( 1 PUERTA) 4FGIII ENFRIAMIENTO Y ENVOLTURA</v>
          </cell>
          <cell r="C6012" t="str">
            <v>TIA ROSA</v>
          </cell>
        </row>
        <row r="6013">
          <cell r="A6013" t="str">
            <v>BIM-091570</v>
          </cell>
          <cell r="B6013" t="str">
            <v>TABLERO AUTOSOPORTADO ( 2 PUERTAS) CRF AREA DE FORMADO</v>
          </cell>
          <cell r="C6013" t="str">
            <v>TIA ROSA</v>
          </cell>
        </row>
        <row r="6014">
          <cell r="A6014" t="str">
            <v>BIM-091571</v>
          </cell>
          <cell r="B6014" t="str">
            <v>TABLERO AUTOSOPOPORTADO (1 PUERTA ) 5FG-I</v>
          </cell>
          <cell r="C6014" t="str">
            <v>TIA ROSA</v>
          </cell>
        </row>
        <row r="6015">
          <cell r="A6015" t="str">
            <v>BIM-091574</v>
          </cell>
          <cell r="B6015" t="str">
            <v>EXTENSION DE HORNO MEINKE No 9</v>
          </cell>
          <cell r="C6015" t="str">
            <v>TIA ROSA</v>
          </cell>
        </row>
        <row r="6016">
          <cell r="A6016" t="str">
            <v>BIM-091773</v>
          </cell>
          <cell r="B6016" t="str">
            <v>EXTENSION A HORNO MEINCKE N° 26 GALLETERIA 3</v>
          </cell>
          <cell r="C6016" t="str">
            <v>TIA ROSA</v>
          </cell>
        </row>
        <row r="6017">
          <cell r="A6017" t="str">
            <v>BIM-091793</v>
          </cell>
          <cell r="B6017" t="str">
            <v>TRASPORTADOR BF-02A RECTO HORIZONTAL CON BANDA INTRALOX LINEA BRAN FRUT</v>
          </cell>
          <cell r="C6017" t="str">
            <v>TIA ROSA</v>
          </cell>
        </row>
        <row r="6018">
          <cell r="A6018" t="str">
            <v>BIM-091804</v>
          </cell>
          <cell r="B6018" t="str">
            <v>EQUIPO RHEON DE CO-EXTRUSION Y WIRE CUT</v>
          </cell>
          <cell r="C6018" t="str">
            <v>TIA ROSA</v>
          </cell>
        </row>
        <row r="6019">
          <cell r="A6019" t="str">
            <v>BIM-092165</v>
          </cell>
          <cell r="B6019" t="str">
            <v>APLICADOR DE HUEVO LIQUIDO G1</v>
          </cell>
          <cell r="C6019" t="str">
            <v>TIA ROSA</v>
          </cell>
        </row>
        <row r="6020">
          <cell r="A6020" t="str">
            <v>BIM-092167</v>
          </cell>
          <cell r="B6020" t="str">
            <v>MESA DE SALIDA PARA HORNO MEINCKE 05-324</v>
          </cell>
          <cell r="C6020" t="str">
            <v>TIA ROSA</v>
          </cell>
        </row>
        <row r="6021">
          <cell r="A6021" t="str">
            <v>BIM-092205</v>
          </cell>
          <cell r="B6021" t="str">
            <v>TRASPORTADOR BF-01 RECTO HORIZONTAL BRAN FRUT</v>
          </cell>
          <cell r="C6021" t="str">
            <v>TIA ROSA</v>
          </cell>
        </row>
        <row r="6022">
          <cell r="A6022" t="str">
            <v>BIM-092232</v>
          </cell>
          <cell r="B6022" t="str">
            <v>MESA DE ENTRADA PARA HORNO MEINCKE GALLETERIA 3</v>
          </cell>
          <cell r="C6022" t="str">
            <v>TIA ROSA</v>
          </cell>
        </row>
        <row r="6023">
          <cell r="A6023" t="str">
            <v>BIM-092233</v>
          </cell>
          <cell r="B6023" t="str">
            <v>ENFRIADOR I.J. WHITE LINEA DE GALLETERIA G2 DE 9 NIVELES</v>
          </cell>
          <cell r="C6023" t="str">
            <v>TIA ROSA</v>
          </cell>
        </row>
        <row r="6024">
          <cell r="A6024" t="str">
            <v>BIM-092234</v>
          </cell>
          <cell r="B6024" t="str">
            <v>LAVADORA 2000 CHORO DE AGUA I.J. WHITE</v>
          </cell>
          <cell r="C6024" t="str">
            <v>TIA ROSA</v>
          </cell>
        </row>
        <row r="6025">
          <cell r="A6025" t="str">
            <v>BIM-092235</v>
          </cell>
          <cell r="B6025" t="str">
            <v>ENFRIADOR I.J. WHITE LINEA DE GALLETERIA G3 DE 11 NIVELES</v>
          </cell>
          <cell r="C6025" t="str">
            <v>TIA ROSA</v>
          </cell>
        </row>
        <row r="6026">
          <cell r="A6026" t="str">
            <v>BIM-092236</v>
          </cell>
          <cell r="B6026" t="str">
            <v>MAQUINA ENVOLVEDORA MODELO CAVANNA ZERO3</v>
          </cell>
          <cell r="C6026" t="str">
            <v>TIA ROSA</v>
          </cell>
        </row>
        <row r="6027">
          <cell r="A6027" t="str">
            <v>BIM-092237</v>
          </cell>
          <cell r="B6027" t="str">
            <v>MAQUINA ENVOLVEDORA MODELO CAVANNA ZERO5</v>
          </cell>
          <cell r="C6027" t="str">
            <v>TIA ROSA</v>
          </cell>
        </row>
        <row r="6028">
          <cell r="A6028" t="str">
            <v>BIM-092411</v>
          </cell>
          <cell r="B6028" t="str">
            <v>ENVOLVEDORA FMC WA-520 REMANUFACTURADA CON TRANSPORTADOR RECTO</v>
          </cell>
          <cell r="C6028" t="str">
            <v>TIA ROSA</v>
          </cell>
        </row>
        <row r="6029">
          <cell r="A6029" t="str">
            <v>BIM-094376</v>
          </cell>
          <cell r="B6029" t="str">
            <v>TRANSPORTADOR PARA LEVANTADO DE BOLSAS  PT TRAN</v>
          </cell>
          <cell r="C6029" t="str">
            <v>TIA ROSA</v>
          </cell>
        </row>
        <row r="6030">
          <cell r="A6030" t="str">
            <v>BIM-098132</v>
          </cell>
          <cell r="B6030" t="str">
            <v>DETECTOR DE METALES</v>
          </cell>
          <cell r="C6030" t="str">
            <v>TIA ROSA</v>
          </cell>
        </row>
        <row r="6031">
          <cell r="A6031" t="str">
            <v>BIM-100404</v>
          </cell>
          <cell r="B6031" t="str">
            <v>WIRE CUTTER APV</v>
          </cell>
          <cell r="C6031" t="str">
            <v>TIA ROSA</v>
          </cell>
        </row>
        <row r="6032">
          <cell r="A6032" t="str">
            <v>BIM-101238</v>
          </cell>
          <cell r="B6032" t="str">
            <v>ALIMENTADOR DE MASA PRINCIPE 1</v>
          </cell>
          <cell r="C6032" t="str">
            <v>TIA ROSA</v>
          </cell>
        </row>
        <row r="6033">
          <cell r="A6033" t="str">
            <v>BIM-101239</v>
          </cell>
          <cell r="B6033" t="str">
            <v>ALIMENTADOR DE MASA PRINCIPE 2</v>
          </cell>
          <cell r="C6033" t="str">
            <v>TIA ROSA</v>
          </cell>
        </row>
        <row r="6034">
          <cell r="A6034" t="str">
            <v>BIM-101240</v>
          </cell>
          <cell r="B6034" t="str">
            <v>LAMINADOR PRINCIPE 1</v>
          </cell>
          <cell r="C6034" t="str">
            <v>TIA ROSA</v>
          </cell>
        </row>
        <row r="6035">
          <cell r="A6035" t="str">
            <v>BIM-101241</v>
          </cell>
          <cell r="B6035" t="str">
            <v>LAMINADOR PRINCIPE 2</v>
          </cell>
          <cell r="C6035" t="str">
            <v>TIA ROSA</v>
          </cell>
        </row>
        <row r="6036">
          <cell r="A6036" t="str">
            <v>BIM-101242</v>
          </cell>
          <cell r="B6036" t="str">
            <v>TRANSPORTADOR DE ENTRADA A TROQUEL PRINCIPE</v>
          </cell>
          <cell r="C6036" t="str">
            <v>TIA ROSA</v>
          </cell>
        </row>
        <row r="6037">
          <cell r="A6037" t="str">
            <v>BIM-101243</v>
          </cell>
          <cell r="B6037" t="str">
            <v>TROQUELADOR PRINCIPE</v>
          </cell>
          <cell r="C6037" t="str">
            <v>TIA ROSA</v>
          </cell>
        </row>
        <row r="6038">
          <cell r="A6038" t="str">
            <v>BIM-101244</v>
          </cell>
          <cell r="B6038" t="str">
            <v>TRANSPORTADOR DE SALIDA DE  TROQUEL</v>
          </cell>
          <cell r="C6038" t="str">
            <v>TIA ROSA</v>
          </cell>
        </row>
        <row r="6039">
          <cell r="A6039" t="str">
            <v>BIM-101245</v>
          </cell>
          <cell r="B6039" t="str">
            <v>TRANSPORTADOR RECUPERADOR DE RECORTE DE MASA 1</v>
          </cell>
          <cell r="C6039" t="str">
            <v>TIA ROSA</v>
          </cell>
        </row>
        <row r="6040">
          <cell r="A6040" t="str">
            <v>BIM-101246</v>
          </cell>
          <cell r="B6040" t="str">
            <v>TRANSPORTADOR RECUPERADOR DE RECORTE DE MASA 2</v>
          </cell>
          <cell r="C6040" t="str">
            <v>TIA ROSA</v>
          </cell>
        </row>
        <row r="6041">
          <cell r="A6041" t="str">
            <v>BIM-101247</v>
          </cell>
          <cell r="B6041" t="str">
            <v>TRANSPORTADOR RECUPERADOR DE RECORTE DE MASA 3</v>
          </cell>
          <cell r="C6041" t="str">
            <v>TIA ROSA</v>
          </cell>
        </row>
        <row r="6042">
          <cell r="A6042" t="str">
            <v>BIM-101248</v>
          </cell>
          <cell r="B6042" t="str">
            <v>TRANSPORTADOR RETRACTIL SISTRIBUIDOR DE RECORTE DE MASA</v>
          </cell>
          <cell r="C6042" t="str">
            <v>TIA ROSA</v>
          </cell>
        </row>
        <row r="6043">
          <cell r="A6043" t="str">
            <v>BIM-101249</v>
          </cell>
          <cell r="B6043" t="str">
            <v>TABLERO ELECTRICO TREN PRINCIPE</v>
          </cell>
          <cell r="C6043" t="str">
            <v>TIA ROSA</v>
          </cell>
        </row>
        <row r="6044">
          <cell r="A6044" t="str">
            <v>BIM-101693</v>
          </cell>
          <cell r="B6044" t="str">
            <v>TRANSPORTADOR TIPO SPANTECH</v>
          </cell>
          <cell r="C6044" t="str">
            <v>TIA ROSA</v>
          </cell>
        </row>
        <row r="6045">
          <cell r="A6045" t="str">
            <v>BIM-102958</v>
          </cell>
          <cell r="B6045" t="str">
            <v>TROQUELADORA DE GALLETA CON RODILLO ( ROTARY)</v>
          </cell>
          <cell r="C6045" t="str">
            <v>TIA ROSA</v>
          </cell>
        </row>
        <row r="6046">
          <cell r="A6046" t="str">
            <v>BIM-102984</v>
          </cell>
          <cell r="B6046" t="str">
            <v>ENVOLVEDORA DOBOY 9</v>
          </cell>
          <cell r="C6046" t="str">
            <v>TIA ROSA</v>
          </cell>
        </row>
        <row r="6047">
          <cell r="A6047" t="str">
            <v>BIM-102985</v>
          </cell>
          <cell r="B6047" t="str">
            <v>ENVOLVEDORA DOBOY 8</v>
          </cell>
          <cell r="C6047" t="str">
            <v>TIA ROSA</v>
          </cell>
        </row>
        <row r="6048">
          <cell r="A6048" t="str">
            <v>BIM-102986</v>
          </cell>
          <cell r="B6048" t="str">
            <v>ENVOLVEDORA DOBOY 7</v>
          </cell>
          <cell r="C6048" t="str">
            <v>TIA ROSA</v>
          </cell>
        </row>
        <row r="6049">
          <cell r="A6049" t="str">
            <v>BIM-102987</v>
          </cell>
          <cell r="B6049" t="str">
            <v>ENVOLVEDORA DOBOY 6</v>
          </cell>
          <cell r="C6049" t="str">
            <v>TIA ROSA</v>
          </cell>
        </row>
        <row r="6050">
          <cell r="A6050" t="str">
            <v>BIM-102988</v>
          </cell>
          <cell r="B6050" t="str">
            <v>ENVOLVEDORA DOBOY 5</v>
          </cell>
          <cell r="C6050" t="str">
            <v>TIA ROSA</v>
          </cell>
        </row>
        <row r="6051">
          <cell r="A6051" t="str">
            <v>BIM-109090</v>
          </cell>
          <cell r="B6051" t="str">
            <v>TRANSPORTADOR RECTO HORIZONTAL TPG2703</v>
          </cell>
          <cell r="C6051" t="str">
            <v>TIA ROSA</v>
          </cell>
        </row>
        <row r="6052">
          <cell r="A6052" t="str">
            <v>BIM-121587</v>
          </cell>
          <cell r="B6052" t="str">
            <v>TRANSPORTADOR DE LEVANTADO DE CAJILLA</v>
          </cell>
          <cell r="C6052" t="str">
            <v>TIA ROSA</v>
          </cell>
        </row>
        <row r="6053">
          <cell r="A6053" t="str">
            <v>BIM-124304</v>
          </cell>
          <cell r="B6053" t="str">
            <v>MAQUINA AUTOMATICA DE ARMADO DE CAJAS</v>
          </cell>
          <cell r="C6053" t="str">
            <v>TIA ROSA</v>
          </cell>
        </row>
        <row r="6054">
          <cell r="A6054" t="str">
            <v>BIM-124305</v>
          </cell>
          <cell r="B6054" t="str">
            <v>MAQUINA AUTOMATICA LLENADORA DE CAJAS</v>
          </cell>
          <cell r="C6054" t="str">
            <v>TIA ROSA</v>
          </cell>
        </row>
        <row r="6055">
          <cell r="A6055" t="str">
            <v>BIM-124306</v>
          </cell>
          <cell r="B6055" t="str">
            <v>MAQUINA AUTOMATICA CERRADORA DE CAJAS</v>
          </cell>
          <cell r="C6055" t="str">
            <v>TIA ROSA</v>
          </cell>
        </row>
        <row r="6056">
          <cell r="A6056" t="str">
            <v>BIM-127653</v>
          </cell>
          <cell r="B6056" t="str">
            <v>C2 ETIQUETADORA DYNAMIC</v>
          </cell>
          <cell r="C6056" t="str">
            <v>TIA ROSA</v>
          </cell>
        </row>
        <row r="6057">
          <cell r="A6057" t="str">
            <v>BIM-127655</v>
          </cell>
          <cell r="B6057" t="str">
            <v>ETIQUETADORA PERFORMANCE</v>
          </cell>
          <cell r="C6057" t="str">
            <v>TIA ROSA</v>
          </cell>
        </row>
        <row r="6058">
          <cell r="A6058" t="str">
            <v>BIM-128733</v>
          </cell>
          <cell r="B6058" t="str">
            <v>DETECTOR  DE METALES</v>
          </cell>
          <cell r="C6058" t="str">
            <v>TIA ROSA</v>
          </cell>
        </row>
        <row r="6059">
          <cell r="A6059" t="str">
            <v>BIM-130387</v>
          </cell>
          <cell r="B6059" t="str">
            <v>PLATAFORMA ARTICULADA</v>
          </cell>
          <cell r="C6059" t="str">
            <v>TIA ROSA</v>
          </cell>
        </row>
        <row r="6060">
          <cell r="A6060" t="str">
            <v>BIM-133163</v>
          </cell>
          <cell r="B6060" t="str">
            <v>TANQUE ALMACENADOR DE DIESEL EN ACERO AL CARBON</v>
          </cell>
          <cell r="C6060" t="str">
            <v>TIA ROSA</v>
          </cell>
        </row>
        <row r="6061">
          <cell r="A6061" t="str">
            <v>BIM-138335</v>
          </cell>
          <cell r="B6061" t="str">
            <v>TANQUE ACUMULADOR DE AIRE CILINDRO VERTICAL DE 2500 LTS</v>
          </cell>
          <cell r="C6061" t="str">
            <v>TIA ROSA</v>
          </cell>
        </row>
        <row r="6062">
          <cell r="A6062" t="str">
            <v>BIM-143285</v>
          </cell>
          <cell r="B6062" t="str">
            <v>TRANSPORTADOR LEVANTADOR DE MOLDES PT TRAIN</v>
          </cell>
          <cell r="C6062" t="str">
            <v>TIA ROSA</v>
          </cell>
        </row>
        <row r="6063">
          <cell r="A6063" t="str">
            <v>BIM-144793</v>
          </cell>
          <cell r="B6063" t="str">
            <v>TRANSPORTADOR DE SALIDA DE ENCAJILLADORA</v>
          </cell>
          <cell r="C6063" t="str">
            <v>TIA ROSA</v>
          </cell>
        </row>
        <row r="6064">
          <cell r="A6064" t="str">
            <v>BIM-144866</v>
          </cell>
          <cell r="B6064" t="str">
            <v>SEPARADOR MAGNETICO TIPO TORPEDO</v>
          </cell>
          <cell r="C6064" t="str">
            <v>TIA ROSA</v>
          </cell>
        </row>
        <row r="6065">
          <cell r="A6065" t="str">
            <v>BIM-147790</v>
          </cell>
          <cell r="B6065" t="str">
            <v>TUNEL DE ENCOGIMIENTO</v>
          </cell>
          <cell r="C6065" t="str">
            <v>TIA ROSA</v>
          </cell>
        </row>
        <row r="6066">
          <cell r="A6066" t="str">
            <v>BIM-147792</v>
          </cell>
          <cell r="B6066" t="str">
            <v>TANQUE CILINDRICO VERTICAL PARA ALMACENAR</v>
          </cell>
          <cell r="C6066" t="str">
            <v>TIA ROSA</v>
          </cell>
        </row>
        <row r="6067">
          <cell r="A6067" t="str">
            <v>BIM-148804</v>
          </cell>
          <cell r="B6067" t="str">
            <v>MONTACARGAS</v>
          </cell>
          <cell r="C6067" t="str">
            <v>TIA ROSA</v>
          </cell>
        </row>
        <row r="6068">
          <cell r="A6068" t="str">
            <v>BIM-150156</v>
          </cell>
          <cell r="B6068" t="str">
            <v>TABLERO ELECTRICO 1FCEBF</v>
          </cell>
          <cell r="C6068" t="str">
            <v>TIA ROSA</v>
          </cell>
        </row>
        <row r="6069">
          <cell r="A6069" t="str">
            <v>BIM-150194</v>
          </cell>
          <cell r="B6069" t="str">
            <v>ROTARY MOULDER</v>
          </cell>
          <cell r="C6069" t="str">
            <v>TIA ROSA</v>
          </cell>
        </row>
        <row r="6070">
          <cell r="A6070" t="str">
            <v>BIM-154011</v>
          </cell>
          <cell r="B6070" t="str">
            <v>TRANSPORTADOR CURVO DE LEVANTADO PRIMER TREN DE ENVOLTURA</v>
          </cell>
          <cell r="C6070" t="str">
            <v>TIA ROSA</v>
          </cell>
        </row>
        <row r="6071">
          <cell r="A6071" t="str">
            <v>BIM-157937</v>
          </cell>
          <cell r="B6071" t="str">
            <v>TRANSPORTADOR RECTO HORIZONTAL</v>
          </cell>
          <cell r="C6071" t="str">
            <v>TIA ROSA</v>
          </cell>
        </row>
        <row r="6072">
          <cell r="A6072" t="str">
            <v>BIM-158162</v>
          </cell>
          <cell r="B6072" t="str">
            <v>TRANSPORTADOR RECTO INCLINADO</v>
          </cell>
          <cell r="C6072" t="str">
            <v>TIA ROSA</v>
          </cell>
        </row>
        <row r="6073">
          <cell r="A6073" t="str">
            <v>BIM-158163</v>
          </cell>
          <cell r="B6073" t="str">
            <v>TRANSPORTADOR DE LEVANTADO REVERSIBLE</v>
          </cell>
          <cell r="C6073" t="str">
            <v>TIA ROSA</v>
          </cell>
        </row>
        <row r="6074">
          <cell r="A6074" t="str">
            <v>BIM-158825</v>
          </cell>
          <cell r="B6074" t="str">
            <v>SISTEMA RED VS INCENDIO</v>
          </cell>
          <cell r="C6074" t="str">
            <v>TIA ROSA</v>
          </cell>
        </row>
        <row r="6075">
          <cell r="A6075" t="str">
            <v>BIM-158840</v>
          </cell>
          <cell r="B6075" t="str">
            <v>SELLADORA</v>
          </cell>
          <cell r="C6075" t="str">
            <v>TIA ROSA</v>
          </cell>
        </row>
        <row r="6076">
          <cell r="A6076" t="str">
            <v>BIM-158841</v>
          </cell>
          <cell r="B6076" t="str">
            <v>TUNEL DE ENCOGIMIENTO</v>
          </cell>
          <cell r="C6076" t="str">
            <v>TIA ROSA</v>
          </cell>
        </row>
        <row r="6077">
          <cell r="A6077" t="str">
            <v>BIM-158860</v>
          </cell>
          <cell r="B6077" t="str">
            <v>SELLADORA DE BANDA CONTINUA</v>
          </cell>
          <cell r="C6077" t="str">
            <v>TIA ROSA</v>
          </cell>
        </row>
        <row r="6078">
          <cell r="A6078" t="str">
            <v>BIM-158865</v>
          </cell>
          <cell r="B6078" t="str">
            <v>INTERCAMBIADOR DE CALOR</v>
          </cell>
          <cell r="C6078" t="str">
            <v>TIA ROSA</v>
          </cell>
        </row>
        <row r="6079">
          <cell r="A6079" t="str">
            <v>BIM-158871</v>
          </cell>
          <cell r="B6079" t="str">
            <v>FORMADOR LLENADOR DE CAJAS PARA MULTIEMPAQUES</v>
          </cell>
          <cell r="C6079" t="str">
            <v>TIA ROSA</v>
          </cell>
        </row>
        <row r="6080">
          <cell r="A6080" t="str">
            <v>BIM-158874</v>
          </cell>
          <cell r="B6080" t="str">
            <v>VAPORIZADOR AL GAS</v>
          </cell>
          <cell r="C6080" t="str">
            <v>TIA ROSA</v>
          </cell>
        </row>
        <row r="6081">
          <cell r="A6081" t="str">
            <v>BIM-158878</v>
          </cell>
          <cell r="B6081" t="str">
            <v>VAPORIZADOR AL GAS</v>
          </cell>
          <cell r="C6081" t="str">
            <v>TIA ROSA</v>
          </cell>
        </row>
        <row r="6082">
          <cell r="A6082" t="str">
            <v>BIM-158880</v>
          </cell>
          <cell r="B6082" t="str">
            <v>VAPORIZADOR AL GAS</v>
          </cell>
          <cell r="C6082" t="str">
            <v>TIA ROSA</v>
          </cell>
        </row>
        <row r="6083">
          <cell r="A6083" t="str">
            <v>BIM-158893</v>
          </cell>
          <cell r="B6083" t="str">
            <v>FORMADOR LLENADOR DE CAJAS PARA MULTIEMPAQUES</v>
          </cell>
          <cell r="C6083" t="str">
            <v>TIA ROSA</v>
          </cell>
        </row>
        <row r="6084">
          <cell r="A6084" t="str">
            <v>BIM-164211</v>
          </cell>
          <cell r="B6084" t="str">
            <v>REACTOR ANAEROBICO DE FLIJO ASCENDENTE</v>
          </cell>
          <cell r="C6084" t="str">
            <v>TIA ROSA</v>
          </cell>
        </row>
        <row r="6085">
          <cell r="A6085" t="str">
            <v>BIM-164212</v>
          </cell>
          <cell r="B6085" t="str">
            <v>REACTOR ANAEROBICO DE FLIJO ASCENDENTE</v>
          </cell>
          <cell r="C6085" t="str">
            <v>TIA ROSA</v>
          </cell>
        </row>
        <row r="6086">
          <cell r="A6086" t="str">
            <v>BIM-164213</v>
          </cell>
          <cell r="B6086" t="str">
            <v>REACTOR ANAEROBICO DE FLIJO ASCENDENTE</v>
          </cell>
          <cell r="C6086" t="str">
            <v>TIA ROSA</v>
          </cell>
        </row>
        <row r="6087">
          <cell r="A6087" t="str">
            <v>BIM-164214</v>
          </cell>
          <cell r="B6087" t="str">
            <v>REACTOR ANAEROBICO DE FLIJO ASCENDENTE</v>
          </cell>
          <cell r="C6087" t="str">
            <v>TIA ROSA</v>
          </cell>
        </row>
        <row r="6088">
          <cell r="A6088" t="str">
            <v>BIM-164720</v>
          </cell>
          <cell r="B6088" t="str">
            <v>SISTEMA ALIMENTACION  BRAN FRUT</v>
          </cell>
          <cell r="C6088" t="str">
            <v>TIA ROSA</v>
          </cell>
        </row>
        <row r="6089">
          <cell r="A6089" t="str">
            <v>BIM-167620</v>
          </cell>
          <cell r="B6089" t="str">
            <v>TRANSPORTADOR INTERMEDIO PARA LLENADO DE PRRODUCTO</v>
          </cell>
          <cell r="C6089" t="str">
            <v>TIA ROSA</v>
          </cell>
        </row>
        <row r="6090">
          <cell r="A6090" t="str">
            <v>BIM-169608</v>
          </cell>
          <cell r="B6090" t="str">
            <v>TRANSPORTADOR ACOSTADOR DE MOLDES</v>
          </cell>
          <cell r="C6090" t="str">
            <v>TIA ROSA</v>
          </cell>
        </row>
        <row r="6091">
          <cell r="A6091" t="str">
            <v>BIM-169647</v>
          </cell>
          <cell r="B6091" t="str">
            <v>TANQUE HORIZONTAL DE AGUA HELADA</v>
          </cell>
          <cell r="C6091" t="str">
            <v>TIA ROSA</v>
          </cell>
        </row>
        <row r="6092">
          <cell r="A6092" t="str">
            <v>BIM-169668</v>
          </cell>
          <cell r="B6092" t="str">
            <v>DETECTOR DE METALES</v>
          </cell>
          <cell r="C6092" t="str">
            <v>TIA ROSA</v>
          </cell>
        </row>
        <row r="6093">
          <cell r="A6093" t="str">
            <v>BIM-169669</v>
          </cell>
          <cell r="B6093" t="str">
            <v>TRANSPORTADOR CSON SISTEMA RECHAZO</v>
          </cell>
          <cell r="C6093" t="str">
            <v>TIA ROSA</v>
          </cell>
        </row>
        <row r="6094">
          <cell r="A6094" t="str">
            <v>BIM-170691</v>
          </cell>
          <cell r="B6094" t="str">
            <v>MONTACARGAS ELECTRICO # 3</v>
          </cell>
          <cell r="C6094" t="str">
            <v>TIA ROSA</v>
          </cell>
        </row>
        <row r="6095">
          <cell r="A6095" t="str">
            <v>BIM-170693</v>
          </cell>
          <cell r="B6095" t="str">
            <v>COMPACTADORA VERTICAL</v>
          </cell>
          <cell r="C6095" t="str">
            <v>TIA ROSA</v>
          </cell>
        </row>
        <row r="6096">
          <cell r="A6096" t="str">
            <v>BIM-170702</v>
          </cell>
          <cell r="B6096" t="str">
            <v>RESTREGADORA DE PISOS</v>
          </cell>
          <cell r="C6096" t="str">
            <v>TIA ROSA</v>
          </cell>
        </row>
        <row r="6097">
          <cell r="A6097" t="str">
            <v>BIM-170755</v>
          </cell>
          <cell r="B6097" t="str">
            <v>ENVOLVEDORA AUTOMATICA CON SELLADORA</v>
          </cell>
          <cell r="C6097" t="str">
            <v>TIA ROSA</v>
          </cell>
        </row>
        <row r="6098">
          <cell r="A6098" t="str">
            <v>BIM-171890</v>
          </cell>
          <cell r="B6098" t="str">
            <v>AERADORES DE CREMA PARA SANDWICHERA DE GALLETAS</v>
          </cell>
          <cell r="C6098" t="str">
            <v>TIA ROSA</v>
          </cell>
        </row>
        <row r="6099">
          <cell r="A6099" t="str">
            <v>BIM-172309</v>
          </cell>
          <cell r="B6099" t="str">
            <v>CARRETILLA ELECTRICA</v>
          </cell>
          <cell r="C6099" t="str">
            <v>TIA ROSA</v>
          </cell>
        </row>
        <row r="6100">
          <cell r="A6100" t="str">
            <v>BIM-172310</v>
          </cell>
          <cell r="B6100" t="str">
            <v>CARRETILLA ELECTRICA</v>
          </cell>
          <cell r="C6100" t="str">
            <v>TIA ROSA</v>
          </cell>
        </row>
        <row r="6101">
          <cell r="A6101" t="str">
            <v>BIM-172311</v>
          </cell>
          <cell r="B6101" t="str">
            <v>MONTACAREGAS ELECTRICO</v>
          </cell>
          <cell r="C6101" t="str">
            <v>TIA ROSA</v>
          </cell>
        </row>
        <row r="6102">
          <cell r="A6102" t="str">
            <v>BIM-179297</v>
          </cell>
          <cell r="B6102" t="str">
            <v>SISTEMA DE FUERZA INTERRUMPIBLE MCA</v>
          </cell>
          <cell r="C6102" t="str">
            <v>TIA ROSA</v>
          </cell>
        </row>
        <row r="6103">
          <cell r="A6103" t="str">
            <v>BIM-179371</v>
          </cell>
          <cell r="B6103" t="str">
            <v>TANQUE ENCHAQUETADO 1400 LTS TANQUE PREPARADOR</v>
          </cell>
          <cell r="C6103" t="str">
            <v>TIA ROSA</v>
          </cell>
        </row>
        <row r="6104">
          <cell r="A6104" t="str">
            <v>BIM-179394</v>
          </cell>
          <cell r="B6104" t="str">
            <v>ENVOLVEDORA HORIZONTAL PARA GALLETERIA</v>
          </cell>
          <cell r="C6104" t="str">
            <v>TIA ROSA</v>
          </cell>
        </row>
        <row r="6105">
          <cell r="A6105" t="str">
            <v>BIM-180932</v>
          </cell>
          <cell r="B6105" t="str">
            <v>TANQUE DE PLASTICO ROTOPLAS DE 25M3</v>
          </cell>
          <cell r="C6105" t="str">
            <v>TIA ROSA</v>
          </cell>
        </row>
        <row r="6106">
          <cell r="A6106" t="str">
            <v>BIM-180933</v>
          </cell>
          <cell r="B6106" t="str">
            <v>TANQUE DE PLASTICO ROTOPLAS DE 25M3</v>
          </cell>
          <cell r="C6106" t="str">
            <v>TIA ROSA</v>
          </cell>
        </row>
        <row r="6107">
          <cell r="A6107" t="str">
            <v>BIM-180934</v>
          </cell>
          <cell r="B6107" t="str">
            <v>TANQUE DE PLASTICO ROTOPLAS DE 25M3</v>
          </cell>
          <cell r="C6107" t="str">
            <v>TIA ROSA</v>
          </cell>
        </row>
        <row r="6108">
          <cell r="A6108" t="str">
            <v>BIM-180935</v>
          </cell>
          <cell r="B6108" t="str">
            <v>ANALIZADOR DE CONTENIDO DE SOLIDOS GRASOS</v>
          </cell>
          <cell r="C6108" t="str">
            <v>TIA ROSA</v>
          </cell>
        </row>
        <row r="6109">
          <cell r="A6109" t="str">
            <v>BIM-181446</v>
          </cell>
          <cell r="B6109" t="str">
            <v>TABLERO PROYECTO CONTROL DE LA DEMANDA</v>
          </cell>
          <cell r="C6109" t="str">
            <v>TIA ROSA</v>
          </cell>
        </row>
        <row r="6110">
          <cell r="A6110" t="str">
            <v>BIM-181918</v>
          </cell>
          <cell r="B6110" t="str">
            <v>MAQUINA PARA UNTAR CREMAS PET-FMC</v>
          </cell>
          <cell r="C6110" t="str">
            <v>TIA ROSA</v>
          </cell>
        </row>
        <row r="6111">
          <cell r="A6111" t="str">
            <v>BIM-181919</v>
          </cell>
          <cell r="B6111" t="str">
            <v>TRANSPORTADOR DE GALLETA EN ACERO INOXIDABLE</v>
          </cell>
          <cell r="C6111" t="str">
            <v>TIA ROSA</v>
          </cell>
        </row>
        <row r="6112">
          <cell r="A6112" t="str">
            <v>BIM-181971</v>
          </cell>
          <cell r="B6112" t="str">
            <v>DEPOSITADORA DE MERMELADA DFE</v>
          </cell>
          <cell r="C6112" t="str">
            <v>TIA ROSA</v>
          </cell>
        </row>
        <row r="6113">
          <cell r="A6113" t="str">
            <v>BIM-181972</v>
          </cell>
          <cell r="B6113" t="str">
            <v>VERIFICADOR DE PESO ISHIDA PARA CAJILLAS DE GALLETAS Y BARRAS</v>
          </cell>
          <cell r="C6113" t="str">
            <v>TIA ROSA</v>
          </cell>
        </row>
        <row r="6114">
          <cell r="A6114" t="str">
            <v>BIM-182296</v>
          </cell>
          <cell r="B6114" t="str">
            <v>DOSIFICADOR DE CAPACILLOS PARA SENCILLO Y DOBLE LINEA PASTICETAS</v>
          </cell>
          <cell r="C6114" t="str">
            <v>TIA ROSA</v>
          </cell>
        </row>
        <row r="6115">
          <cell r="A6115" t="str">
            <v>BIM-182298</v>
          </cell>
          <cell r="B6115" t="str">
            <v>TRANSPORTADOR DOBLE PARA ALIMENTACION DE GALLETA BASE</v>
          </cell>
          <cell r="C6115" t="str">
            <v>TIA ROSA</v>
          </cell>
        </row>
        <row r="6116">
          <cell r="A6116" t="str">
            <v>BIM-182299</v>
          </cell>
          <cell r="B6116" t="str">
            <v>EQUIPO PARA MANEJAR GALLETA BASE REDONDA DE 50 MM</v>
          </cell>
          <cell r="C6116" t="str">
            <v>TIA ROSA</v>
          </cell>
        </row>
        <row r="6117">
          <cell r="A6117" t="str">
            <v>BIM-182301</v>
          </cell>
          <cell r="B6117" t="str">
            <v>CABEZAL ETIQUETADOR CON PELADOR RIGIDO</v>
          </cell>
          <cell r="C6117" t="str">
            <v>TIA ROSA</v>
          </cell>
        </row>
        <row r="6118">
          <cell r="A6118" t="str">
            <v>BIM-182302</v>
          </cell>
          <cell r="B6118" t="str">
            <v>CABEZAL ETIQUETADOR CON PELADOR RIGIDO</v>
          </cell>
          <cell r="C6118" t="str">
            <v>TIA ROSA</v>
          </cell>
        </row>
        <row r="6119">
          <cell r="A6119" t="str">
            <v>BIM-182303</v>
          </cell>
          <cell r="B6119" t="str">
            <v>CABEZAL ETIQUETADOR CON PELADOR RIGIDO</v>
          </cell>
          <cell r="C6119" t="str">
            <v>TIA ROSA</v>
          </cell>
        </row>
        <row r="6120">
          <cell r="A6120" t="str">
            <v>BIM-182304</v>
          </cell>
          <cell r="B6120" t="str">
            <v>CABEZAL ETIQUETADOR CON PELADOR RIGIDO</v>
          </cell>
          <cell r="C6120" t="str">
            <v>TIA ROSA</v>
          </cell>
        </row>
        <row r="6121">
          <cell r="A6121" t="str">
            <v>BIM-182305</v>
          </cell>
          <cell r="B6121" t="str">
            <v>CABEZAL ETIQUETADOR CON PELADOR RIGIDO</v>
          </cell>
          <cell r="C6121" t="str">
            <v>TIA ROSA</v>
          </cell>
        </row>
        <row r="6122">
          <cell r="A6122" t="str">
            <v>BIM-182306</v>
          </cell>
          <cell r="B6122" t="str">
            <v>CABEZAL ETIQUETADOR CON PELADOR RIGIDO</v>
          </cell>
          <cell r="C6122" t="str">
            <v>TIA ROSA</v>
          </cell>
        </row>
        <row r="6123">
          <cell r="A6123" t="str">
            <v>BIM-182307</v>
          </cell>
          <cell r="B6123" t="str">
            <v>CABEZAL ETIQUETADOR CON PELADOR RIGIDO</v>
          </cell>
          <cell r="C6123" t="str">
            <v>TIA ROSA</v>
          </cell>
        </row>
        <row r="6124">
          <cell r="A6124" t="str">
            <v>BIM-182308</v>
          </cell>
          <cell r="B6124" t="str">
            <v>CABEZAL ETIQUETADOR CON PELADOR RIGIDO</v>
          </cell>
          <cell r="C6124" t="str">
            <v>TIA ROSA</v>
          </cell>
        </row>
        <row r="6125">
          <cell r="A6125" t="str">
            <v>BIM-182309</v>
          </cell>
          <cell r="B6125" t="str">
            <v>CABEZAL ETIQUETADOR CON PELADOR RIGIDO</v>
          </cell>
          <cell r="C6125" t="str">
            <v>TIA ROSA</v>
          </cell>
        </row>
        <row r="6126">
          <cell r="A6126" t="str">
            <v>BIM-182310</v>
          </cell>
          <cell r="B6126" t="str">
            <v>CABEZAL ETIQUETADOR CON PELADOR RIGIDO</v>
          </cell>
          <cell r="C6126" t="str">
            <v>TIA ROSA</v>
          </cell>
        </row>
        <row r="6127">
          <cell r="A6127" t="str">
            <v>BIM-183633</v>
          </cell>
          <cell r="B6127" t="str">
            <v>CABEZAL ETIQUETADOR CON PELADO RIGIDO</v>
          </cell>
          <cell r="C6127" t="str">
            <v>TIA ROSA</v>
          </cell>
        </row>
        <row r="6128">
          <cell r="A6128" t="str">
            <v>BIM-183634</v>
          </cell>
          <cell r="B6128" t="str">
            <v>CABEZAL ETIQUETADOR CON PELADO RIGIDO</v>
          </cell>
          <cell r="C6128" t="str">
            <v>TIA ROSA</v>
          </cell>
        </row>
        <row r="6129">
          <cell r="A6129" t="str">
            <v>BIM-183933</v>
          </cell>
          <cell r="B6129" t="str">
            <v>LINEA DEPOSITADORA</v>
          </cell>
          <cell r="C6129" t="str">
            <v>TIA ROSA</v>
          </cell>
        </row>
        <row r="6130">
          <cell r="A6130" t="str">
            <v>BIM-184430</v>
          </cell>
          <cell r="B6130" t="str">
            <v>TABLERO PROYECTO CONTROL DE LA DEMANDA</v>
          </cell>
          <cell r="C6130" t="str">
            <v>TIA ROSA</v>
          </cell>
        </row>
        <row r="6131">
          <cell r="A6131" t="str">
            <v>BIM-184432</v>
          </cell>
          <cell r="B6131" t="str">
            <v>DETECTOR DE METALES1150 MMX</v>
          </cell>
          <cell r="C6131" t="str">
            <v>TIA ROSA</v>
          </cell>
        </row>
        <row r="6132">
          <cell r="A6132" t="str">
            <v>BIM-184433</v>
          </cell>
          <cell r="B6132" t="str">
            <v>BALANZA ELECTRONICA DE HUMEDAD</v>
          </cell>
          <cell r="C6132" t="str">
            <v>TIA ROSA</v>
          </cell>
        </row>
        <row r="6133">
          <cell r="A6133" t="str">
            <v>BIM-184434</v>
          </cell>
          <cell r="B6133" t="str">
            <v>RODILLO 16 CAVIDADES</v>
          </cell>
          <cell r="C6133" t="str">
            <v>TIA ROSA</v>
          </cell>
        </row>
        <row r="6134">
          <cell r="A6134" t="str">
            <v>BIM-184972</v>
          </cell>
          <cell r="B6134" t="str">
            <v>SISTEMA EASIHEAT SPIRAX SARCO</v>
          </cell>
          <cell r="C6134" t="str">
            <v>TIA ROSA</v>
          </cell>
        </row>
        <row r="6135">
          <cell r="A6135" t="str">
            <v>BIM-185163</v>
          </cell>
          <cell r="B6135" t="str">
            <v>AIREADOR DE CREMA PARA SANDWICH</v>
          </cell>
          <cell r="C6135" t="str">
            <v>TIA ROSA</v>
          </cell>
        </row>
        <row r="6136">
          <cell r="A6136" t="str">
            <v>BIM-185164</v>
          </cell>
          <cell r="B6136" t="str">
            <v>TABLERO ELECTRONICO DE FUERZA Y CONTROL</v>
          </cell>
          <cell r="C6136" t="str">
            <v>TIA ROSA</v>
          </cell>
        </row>
        <row r="6137">
          <cell r="A6137" t="str">
            <v>BIM-185165</v>
          </cell>
          <cell r="B6137" t="str">
            <v>SISTEMA DE EMPUJADORA DE PRODUCTO PARA ALIMENTACIÓN DE PRODUCTO</v>
          </cell>
          <cell r="C6137" t="str">
            <v>TIA ROSA</v>
          </cell>
        </row>
        <row r="6138">
          <cell r="A6138" t="str">
            <v>BIM-185166</v>
          </cell>
          <cell r="B6138" t="str">
            <v>CONJUNTOS DE TOPES NEUMATICOS PARA ALINEACION DE PRODUCTO</v>
          </cell>
          <cell r="C6138" t="str">
            <v>TIA ROSA</v>
          </cell>
        </row>
        <row r="6139">
          <cell r="A6139" t="str">
            <v>BIM-185167</v>
          </cell>
          <cell r="B6139" t="str">
            <v>CONJUNTOS DE TOPES NEUMATICOS PARA ALINEACION DE PRODUCTO</v>
          </cell>
          <cell r="C6139" t="str">
            <v>TIA ROSA</v>
          </cell>
        </row>
        <row r="6140">
          <cell r="A6140" t="str">
            <v>BIM-185168</v>
          </cell>
          <cell r="B6140" t="str">
            <v>TRANSPORTADOR SUPERIOR</v>
          </cell>
          <cell r="C6140" t="str">
            <v>TIA ROSA</v>
          </cell>
        </row>
        <row r="6141">
          <cell r="A6141" t="str">
            <v>BIM-185169</v>
          </cell>
          <cell r="B6141" t="str">
            <v>TRANSPORTADOR SUPERIOR</v>
          </cell>
          <cell r="C6141" t="str">
            <v>TIA ROSA</v>
          </cell>
        </row>
        <row r="6142">
          <cell r="A6142" t="str">
            <v>BIM-185170</v>
          </cell>
          <cell r="B6142" t="str">
            <v>TRANSPORTADOR DE BANDA SANITARIA</v>
          </cell>
          <cell r="C6142" t="str">
            <v>TIA ROSA</v>
          </cell>
        </row>
        <row r="6143">
          <cell r="A6143" t="str">
            <v>BIM-185171</v>
          </cell>
          <cell r="B6143" t="str">
            <v>TRANSPORTADOR DE BANDA SANITARIA</v>
          </cell>
          <cell r="C6143" t="str">
            <v>TIA ROSA</v>
          </cell>
        </row>
        <row r="6144">
          <cell r="A6144" t="str">
            <v>BIM-185336</v>
          </cell>
          <cell r="B6144" t="str">
            <v>EQUIPO DE CARAMELIZADO PARA LINEA DE HOJALDRE</v>
          </cell>
          <cell r="C6144" t="str">
            <v>TIA ROSA</v>
          </cell>
        </row>
        <row r="6145">
          <cell r="A6145" t="str">
            <v>BIM-185337</v>
          </cell>
          <cell r="B6145" t="str">
            <v>RACKS PARA ALMACEN DE MATERIAS PRIMAS</v>
          </cell>
          <cell r="C6145" t="str">
            <v>TIA ROSA</v>
          </cell>
        </row>
        <row r="6146">
          <cell r="A6146" t="str">
            <v>BIM-185338</v>
          </cell>
          <cell r="B6146" t="str">
            <v>RACKS MANEJO DE MATERIALES SUPER SACOS</v>
          </cell>
          <cell r="C6146" t="str">
            <v>TIA ROSA</v>
          </cell>
        </row>
        <row r="6147">
          <cell r="A6147" t="str">
            <v>BIM-185339</v>
          </cell>
          <cell r="B6147" t="str">
            <v>MAQUINA ENVOLVEDORA PARA GALLETAS</v>
          </cell>
          <cell r="C6147" t="str">
            <v>TIA ROSA</v>
          </cell>
        </row>
        <row r="6148">
          <cell r="A6148" t="str">
            <v>BIM-185340</v>
          </cell>
          <cell r="B6148" t="str">
            <v>EQUIPO DE REFRIGERACION CON CONDENSADOR</v>
          </cell>
          <cell r="C6148" t="str">
            <v>TIA ROSA</v>
          </cell>
        </row>
        <row r="6149">
          <cell r="A6149" t="str">
            <v>BIM-186604</v>
          </cell>
          <cell r="B6149" t="str">
            <v>MONTACARGA CLARK ELECTRICO ECX-25 MATERIAS PRIMAS</v>
          </cell>
          <cell r="C6149" t="str">
            <v>TIA ROSA</v>
          </cell>
        </row>
        <row r="6150">
          <cell r="A6150" t="str">
            <v>BIM-187474</v>
          </cell>
          <cell r="B6150" t="str">
            <v>EQUIPO PARA DETERMINACION DEL AW LAB AQUALAB SERIE 4TE</v>
          </cell>
          <cell r="C6150" t="str">
            <v>TIA ROSA</v>
          </cell>
        </row>
        <row r="6151">
          <cell r="A6151" t="str">
            <v>BIM-187475</v>
          </cell>
          <cell r="B6151" t="str">
            <v>DETECTOR DE METALES 1350MMX10</v>
          </cell>
          <cell r="C6151" t="str">
            <v>TIA ROSA</v>
          </cell>
        </row>
        <row r="6152">
          <cell r="A6152" t="str">
            <v>BIM-198706</v>
          </cell>
          <cell r="B6152" t="str">
            <v>MAQUINA ENVOLVEDORA SERVO CONTROLADA 3 DISCOS</v>
          </cell>
          <cell r="C6152" t="str">
            <v>TIA ROSA</v>
          </cell>
        </row>
        <row r="6153">
          <cell r="A6153" t="str">
            <v>BIM-198828</v>
          </cell>
          <cell r="B6153" t="str">
            <v>CARRETILLA ELECTRICA PE4500-60</v>
          </cell>
          <cell r="C6153" t="str">
            <v>TIA ROSA</v>
          </cell>
        </row>
        <row r="6154">
          <cell r="A6154" t="str">
            <v>BIM-198829</v>
          </cell>
          <cell r="B6154" t="str">
            <v>CARRETILLA ELECTRICA PE4500-60</v>
          </cell>
          <cell r="C6154" t="str">
            <v>TIA ROSA</v>
          </cell>
        </row>
        <row r="6155">
          <cell r="A6155" t="str">
            <v>BIM-198830</v>
          </cell>
          <cell r="B6155" t="str">
            <v>BOMBA DE CAVIDAD</v>
          </cell>
          <cell r="C6155" t="str">
            <v>TIA ROSA</v>
          </cell>
        </row>
        <row r="6156">
          <cell r="A6156" t="str">
            <v>BIM-198838</v>
          </cell>
          <cell r="B6156" t="str">
            <v>TABLERO ELECTRICO DE FUERZA Y CONTROL SERIE. 10-0842</v>
          </cell>
          <cell r="C6156" t="str">
            <v>TIA ROSA</v>
          </cell>
        </row>
        <row r="6157">
          <cell r="A6157" t="str">
            <v>BIM-198839</v>
          </cell>
          <cell r="B6157" t="str">
            <v>BOMBA DE MARGARINA</v>
          </cell>
          <cell r="C6157" t="str">
            <v>TIA ROSA</v>
          </cell>
        </row>
        <row r="6158">
          <cell r="A6158" t="str">
            <v>BIM-198840</v>
          </cell>
          <cell r="B6158" t="str">
            <v>VERIFICADOR DE PESO ISHIDA P BRAND FRUT</v>
          </cell>
          <cell r="C6158" t="str">
            <v>TIA ROSA</v>
          </cell>
        </row>
        <row r="6159">
          <cell r="A6159" t="str">
            <v>BIM-199341</v>
          </cell>
          <cell r="B6159" t="str">
            <v>SELLADORA DE BANDA CONTINUA EMPLEX</v>
          </cell>
          <cell r="C6159" t="str">
            <v>TIA ROSA</v>
          </cell>
        </row>
        <row r="6160">
          <cell r="A6160" t="str">
            <v>BIM-199344</v>
          </cell>
          <cell r="B6160" t="str">
            <v>SELLADORA DE BANDA CONTINUA EMPLEX</v>
          </cell>
          <cell r="C6160" t="str">
            <v>TIA ROSA</v>
          </cell>
        </row>
        <row r="6161">
          <cell r="A6161" t="str">
            <v>BIM-199346</v>
          </cell>
          <cell r="B6161" t="str">
            <v>SELLADORA DE BANDA CONTINUA EMPLEX</v>
          </cell>
          <cell r="C6161" t="str">
            <v>TIA ROSA</v>
          </cell>
        </row>
        <row r="6162">
          <cell r="A6162" t="str">
            <v>BIM-199347</v>
          </cell>
          <cell r="B6162" t="str">
            <v>SELLADORA DE BANDA CONTINUA EMPLEX</v>
          </cell>
          <cell r="C6162" t="str">
            <v>TIA ROSA</v>
          </cell>
        </row>
        <row r="6163">
          <cell r="A6163" t="str">
            <v>BIM-199378</v>
          </cell>
          <cell r="B6163" t="str">
            <v>TABLERO ELECTRICO DE FUERZA Y CONTROL 1FCHMCH PT-TABL No  SERIE  10-0842</v>
          </cell>
          <cell r="C6163" t="str">
            <v>TIA ROSA</v>
          </cell>
        </row>
        <row r="6164">
          <cell r="A6164" t="str">
            <v>BIM-199409</v>
          </cell>
          <cell r="B6164" t="str">
            <v>TANQUE CILINDRICO VERTICAL ATMOSFERICO AC INOX</v>
          </cell>
          <cell r="C6164" t="str">
            <v>TIA ROSA</v>
          </cell>
        </row>
        <row r="6165">
          <cell r="A6165" t="str">
            <v>BIM-199410</v>
          </cell>
          <cell r="B6165" t="str">
            <v>TORNOS PARALELOS UNIV DE PISO C MOTOR TRIFASICO</v>
          </cell>
          <cell r="C6165" t="str">
            <v>TIA ROSA</v>
          </cell>
        </row>
        <row r="6166">
          <cell r="A6166" t="str">
            <v>BIM-202203</v>
          </cell>
          <cell r="B6166" t="str">
            <v>MAQUINA ENVOLEDORA SERVO KINETIX 6000</v>
          </cell>
          <cell r="C6166" t="str">
            <v>TIA ROSA</v>
          </cell>
        </row>
        <row r="6167">
          <cell r="A6167" t="str">
            <v>BIM-202204</v>
          </cell>
          <cell r="B6167" t="str">
            <v>TRANSPORTADOR RECTO HOR TP-MUL-01</v>
          </cell>
          <cell r="C6167" t="str">
            <v>TIA ROSA</v>
          </cell>
        </row>
        <row r="6168">
          <cell r="A6168" t="str">
            <v>BIM-202204-1</v>
          </cell>
          <cell r="B6168" t="str">
            <v>TRANSPORTADOR RECTO HOR TP-MUL-01</v>
          </cell>
          <cell r="C6168" t="str">
            <v>TIA ROSA</v>
          </cell>
        </row>
        <row r="6169">
          <cell r="A6169" t="str">
            <v>BIM-202205</v>
          </cell>
          <cell r="B6169" t="str">
            <v>ALIMENTADOR DE ALTA VEL TP-MUL-02</v>
          </cell>
          <cell r="C6169" t="str">
            <v>TIA ROSA</v>
          </cell>
        </row>
        <row r="6170">
          <cell r="A6170" t="str">
            <v>BIM-202205-1</v>
          </cell>
          <cell r="B6170" t="str">
            <v>ALIMENTADOR DE ALTA VEL TP-MUL-02</v>
          </cell>
          <cell r="C6170" t="str">
            <v>TIA ROSA</v>
          </cell>
        </row>
        <row r="6171">
          <cell r="A6171" t="str">
            <v>BIM-202206</v>
          </cell>
          <cell r="B6171" t="str">
            <v>TRANSPORTADOR RECTO HOR TP-MUL-03</v>
          </cell>
          <cell r="C6171" t="str">
            <v>TIA ROSA</v>
          </cell>
        </row>
        <row r="6172">
          <cell r="A6172" t="str">
            <v>BIM-202206-1</v>
          </cell>
          <cell r="B6172" t="str">
            <v>TRANSPORTADOR RECTO HOR TP-MUL-03</v>
          </cell>
          <cell r="C6172" t="str">
            <v>TIA ROSA</v>
          </cell>
        </row>
        <row r="6173">
          <cell r="A6173" t="str">
            <v>BIM-202207</v>
          </cell>
          <cell r="B6173" t="str">
            <v>TRANSPORTADOR RECTO HOR TP-MUL-04</v>
          </cell>
          <cell r="C6173" t="str">
            <v>TIA ROSA</v>
          </cell>
        </row>
        <row r="6174">
          <cell r="A6174" t="str">
            <v>BIM-202207-1</v>
          </cell>
          <cell r="B6174" t="str">
            <v>TRANSPORTADOR RECTO HOR TP-MUL-04</v>
          </cell>
          <cell r="C6174" t="str">
            <v>TIA ROSA</v>
          </cell>
        </row>
        <row r="6175">
          <cell r="A6175" t="str">
            <v>BIM-202208</v>
          </cell>
          <cell r="B6175" t="str">
            <v>TRANSPORTADOR RECTO HOR TP-MUL-05</v>
          </cell>
          <cell r="C6175" t="str">
            <v>TIA ROSA</v>
          </cell>
        </row>
        <row r="6176">
          <cell r="A6176" t="str">
            <v>BIM-202208-1</v>
          </cell>
          <cell r="B6176" t="str">
            <v>TRANSPORTADOR RECTO HOR TP-MUL-05</v>
          </cell>
          <cell r="C6176" t="str">
            <v>TIA ROSA</v>
          </cell>
        </row>
        <row r="6177">
          <cell r="A6177" t="str">
            <v>BIM-202209</v>
          </cell>
          <cell r="B6177" t="str">
            <v>TABLERO ELECTRICO FUERZA</v>
          </cell>
          <cell r="C6177" t="str">
            <v>TIA ROSA</v>
          </cell>
        </row>
        <row r="6178">
          <cell r="A6178" t="str">
            <v>BIM-202209-1</v>
          </cell>
          <cell r="B6178" t="str">
            <v>TABLERO ELECTRICO FUERZA</v>
          </cell>
          <cell r="C6178" t="str">
            <v>TIA ROSA</v>
          </cell>
        </row>
        <row r="6179">
          <cell r="A6179" t="str">
            <v>BIM-202211</v>
          </cell>
          <cell r="B6179" t="str">
            <v>MONTACARGAS CLARK ELECTRICO</v>
          </cell>
          <cell r="C6179" t="str">
            <v>TIA ROSA</v>
          </cell>
        </row>
        <row r="6180">
          <cell r="A6180" t="str">
            <v>BIM-202214</v>
          </cell>
          <cell r="B6180" t="str">
            <v>RODILLO FORMATO NUTRIAVENA</v>
          </cell>
          <cell r="C6180" t="str">
            <v>TIA ROSA</v>
          </cell>
        </row>
        <row r="6181">
          <cell r="A6181" t="str">
            <v>BIM-202215</v>
          </cell>
          <cell r="B6181" t="str">
            <v>RODILLO ROTATIVO LINEA MEINKE</v>
          </cell>
          <cell r="C6181" t="str">
            <v>TIA ROSA</v>
          </cell>
        </row>
        <row r="6182">
          <cell r="A6182" t="str">
            <v>BIM-202216</v>
          </cell>
          <cell r="B6182" t="str">
            <v>MAQUINA ENVOLVEDORA BOSH MODELO GS</v>
          </cell>
          <cell r="C6182" t="str">
            <v>TIA ROSA</v>
          </cell>
        </row>
        <row r="6183">
          <cell r="A6183" t="str">
            <v>BIM-202218</v>
          </cell>
          <cell r="B6183" t="str">
            <v>PERFILES LATERALES LAMINAT-304. TR-2011-I-12</v>
          </cell>
          <cell r="C6183" t="str">
            <v>TIA ROSA</v>
          </cell>
        </row>
        <row r="6184">
          <cell r="A6184" t="str">
            <v>BIM-202219</v>
          </cell>
          <cell r="B6184" t="str">
            <v>CARGADOR INDUSTRIAL ENFORCER 18-400</v>
          </cell>
          <cell r="C6184" t="str">
            <v>TIA ROSA</v>
          </cell>
        </row>
        <row r="6185">
          <cell r="A6185" t="str">
            <v>BIM-202220</v>
          </cell>
          <cell r="B6185" t="str">
            <v>SOPLADOR ROTATORIO DE VELOCIDAD FIJA</v>
          </cell>
          <cell r="C6185" t="str">
            <v>TIA ROSA</v>
          </cell>
        </row>
        <row r="6186">
          <cell r="A6186" t="str">
            <v>BIM-202221</v>
          </cell>
          <cell r="B6186" t="str">
            <v>ENVOLVEDORA SERVO, PARA TUBO</v>
          </cell>
          <cell r="C6186" t="str">
            <v>TIA ROSA</v>
          </cell>
        </row>
        <row r="6187">
          <cell r="A6187" t="str">
            <v>BIM-212402</v>
          </cell>
          <cell r="B6187" t="str">
            <v>RAMPA NIVELADORA DE ANDEN HIDRAULICO MCA GIANT-MERIK CAP 30,000LBS</v>
          </cell>
          <cell r="C6187" t="str">
            <v>TIA ROSA</v>
          </cell>
        </row>
        <row r="6188">
          <cell r="A6188" t="str">
            <v>BIM-212403</v>
          </cell>
          <cell r="B6188" t="str">
            <v>RAMPA NIVELADORA DE ANDEN HIDRAULICO MCA GIANT-MERIK CAP 30,000LBS</v>
          </cell>
          <cell r="C6188" t="str">
            <v>TIA ROSA</v>
          </cell>
        </row>
        <row r="6189">
          <cell r="A6189" t="str">
            <v>BIM-212404</v>
          </cell>
          <cell r="B6189" t="str">
            <v>HIDROLAVADORA DE ALTA PRESION</v>
          </cell>
          <cell r="C6189" t="str">
            <v>TIA ROSA</v>
          </cell>
        </row>
        <row r="6190">
          <cell r="A6190" t="str">
            <v>BIM-212405</v>
          </cell>
          <cell r="B6190" t="str">
            <v>PLATAFORMA DE TIJERA</v>
          </cell>
          <cell r="C6190" t="str">
            <v>TIA ROSA</v>
          </cell>
        </row>
        <row r="6191">
          <cell r="A6191" t="str">
            <v>BIM-225846</v>
          </cell>
          <cell r="B6191" t="str">
            <v>PLATAFORMA ELECTRICA</v>
          </cell>
          <cell r="C6191" t="str">
            <v>TIA ROSA</v>
          </cell>
        </row>
        <row r="6192">
          <cell r="A6192" t="str">
            <v>BIM-225847</v>
          </cell>
          <cell r="B6192" t="str">
            <v>BARREDORA HOMBRE A B</v>
          </cell>
          <cell r="C6192" t="str">
            <v>TIA ROSA</v>
          </cell>
        </row>
        <row r="6193">
          <cell r="A6193" t="str">
            <v>BIM-227589</v>
          </cell>
          <cell r="B6193" t="str">
            <v>RODILLO ROTATIVO PARA BARRA MULTIGRANO</v>
          </cell>
          <cell r="C6193" t="str">
            <v>TIA ROSA</v>
          </cell>
        </row>
        <row r="6194">
          <cell r="A6194" t="str">
            <v>BIM-227597</v>
          </cell>
          <cell r="B6194" t="str">
            <v>SISTEMA DE MANEJO DE MERMELADA HO2</v>
          </cell>
          <cell r="C6194" t="str">
            <v>TIA ROSA</v>
          </cell>
        </row>
        <row r="6195">
          <cell r="A6195" t="str">
            <v>BIM-227618</v>
          </cell>
          <cell r="B6195" t="str">
            <v>TROQUEL PARA PLATIVOLO</v>
          </cell>
          <cell r="C6195" t="str">
            <v>TIA ROSA</v>
          </cell>
        </row>
        <row r="6196">
          <cell r="A6196" t="str">
            <v>BIM-227623</v>
          </cell>
          <cell r="B6196" t="str">
            <v>COMPRESOR TORNILLO ROTATIVO</v>
          </cell>
          <cell r="C6196" t="str">
            <v>TIA ROSA</v>
          </cell>
        </row>
        <row r="6197">
          <cell r="A6197" t="str">
            <v>BIM-237130</v>
          </cell>
          <cell r="B6197" t="str">
            <v>COMPRESOR DE TORNILLO DE VELOCIDAD FIJA</v>
          </cell>
          <cell r="C6197" t="str">
            <v>TIA ROSA</v>
          </cell>
        </row>
        <row r="6198">
          <cell r="A6198" t="str">
            <v>BIM-249251</v>
          </cell>
          <cell r="B6198" t="str">
            <v>TANQUE CILINDRICO VERTICAL DE 37,000 LITROS</v>
          </cell>
          <cell r="C6198" t="str">
            <v>TIA ROSA</v>
          </cell>
        </row>
        <row r="6199">
          <cell r="A6199" t="str">
            <v>BIM-249252</v>
          </cell>
          <cell r="B6199" t="str">
            <v>TANQUE CILINDRICO VERTICAL DE 37,000 LITROS</v>
          </cell>
          <cell r="C6199" t="str">
            <v>TIA ROSA</v>
          </cell>
        </row>
        <row r="6200">
          <cell r="A6200" t="str">
            <v>BIM-249253</v>
          </cell>
          <cell r="B6200" t="str">
            <v>TABLERO DE CONTROL PARA GRASAS BOBEABLES</v>
          </cell>
          <cell r="C6200" t="str">
            <v>TIA ROSA</v>
          </cell>
        </row>
        <row r="6201">
          <cell r="A6201" t="str">
            <v>BIM-249254</v>
          </cell>
          <cell r="B6201" t="str">
            <v>GENERARDOR DE NITROGENO MODELO NPG 15</v>
          </cell>
          <cell r="C6201" t="str">
            <v>TIA ROSA</v>
          </cell>
        </row>
        <row r="6202">
          <cell r="A6202" t="str">
            <v>BIM-249255</v>
          </cell>
          <cell r="B6202" t="str">
            <v>EXTRUSOR DE MARGARINA HOJALDRE 1</v>
          </cell>
          <cell r="C6202" t="str">
            <v>TIA ROSA</v>
          </cell>
        </row>
        <row r="6203">
          <cell r="A6203" t="str">
            <v>BIM-249256</v>
          </cell>
          <cell r="B6203" t="str">
            <v>COMPRESOR DE AIRE MARCA KAESER</v>
          </cell>
          <cell r="C6203" t="str">
            <v>TIA ROSA</v>
          </cell>
        </row>
        <row r="6204">
          <cell r="A6204" t="str">
            <v>BIM-249257</v>
          </cell>
          <cell r="B6204" t="str">
            <v>COMPRESOR DE AIRE MARCA KAESER</v>
          </cell>
          <cell r="C6204" t="str">
            <v>TIA ROSA</v>
          </cell>
        </row>
        <row r="6205">
          <cell r="A6205" t="str">
            <v>BIM-249258</v>
          </cell>
          <cell r="B6205" t="str">
            <v>COMPRESOR DE AIRE MARCA KAESER</v>
          </cell>
          <cell r="C6205" t="str">
            <v>TIA ROSA</v>
          </cell>
        </row>
        <row r="6206">
          <cell r="A6206" t="str">
            <v>BIM-249259</v>
          </cell>
          <cell r="B6206" t="str">
            <v>COMPRESOR DE AIRE MARCA KAESER</v>
          </cell>
          <cell r="C6206" t="str">
            <v>TIA ROSA</v>
          </cell>
        </row>
        <row r="6207">
          <cell r="A6207" t="str">
            <v>BIM-249260</v>
          </cell>
          <cell r="B6207" t="str">
            <v>HARINADOR RHEON</v>
          </cell>
          <cell r="C6207" t="str">
            <v>TIA ROSA</v>
          </cell>
        </row>
        <row r="6208">
          <cell r="A6208" t="str">
            <v>BIM-249261</v>
          </cell>
          <cell r="B6208" t="str">
            <v>RODILLO ROTATIVO</v>
          </cell>
          <cell r="C6208" t="str">
            <v>TIA ROSA</v>
          </cell>
        </row>
        <row r="6209">
          <cell r="A6209" t="str">
            <v>BIM-249262</v>
          </cell>
          <cell r="B6209" t="str">
            <v>ENFRIADOR WHITE CON TABLERO</v>
          </cell>
          <cell r="C6209" t="str">
            <v>TIA ROSA</v>
          </cell>
        </row>
        <row r="6210">
          <cell r="A6210" t="str">
            <v>BIM-249263</v>
          </cell>
          <cell r="B6210" t="str">
            <v>TRANSPORTADOR INCLINADO GLO-021345</v>
          </cell>
          <cell r="C6210" t="str">
            <v>TIA ROSA</v>
          </cell>
        </row>
        <row r="6211">
          <cell r="A6211" t="str">
            <v>BIM-249264</v>
          </cell>
          <cell r="B6211" t="str">
            <v>ENGRASADORA DUBOR CANARIAS</v>
          </cell>
          <cell r="C6211" t="str">
            <v>TIA ROSA</v>
          </cell>
        </row>
        <row r="6212">
          <cell r="A6212" t="str">
            <v>BIM-261099</v>
          </cell>
          <cell r="B6212" t="str">
            <v>SISTEMA DE LIMPIEZA VAPOR EN SECO DE 30KW</v>
          </cell>
          <cell r="C6212" t="str">
            <v>TIA ROSA</v>
          </cell>
        </row>
        <row r="6213">
          <cell r="A6213" t="str">
            <v>BIM-261100</v>
          </cell>
          <cell r="B6213" t="str">
            <v>SISTEMA DE LIMPIEZA VAPOR EN SECO DE 30KW</v>
          </cell>
          <cell r="C6213" t="str">
            <v>TIA ROSA</v>
          </cell>
        </row>
        <row r="6214">
          <cell r="A6214" t="str">
            <v>BIM-261101</v>
          </cell>
          <cell r="B6214" t="str">
            <v>COMPRESOR DE REFRIGERACION DE 80TR</v>
          </cell>
          <cell r="C6214" t="str">
            <v>TIA ROSA</v>
          </cell>
        </row>
        <row r="6215">
          <cell r="A6215" t="str">
            <v>BIM-261102</v>
          </cell>
          <cell r="B6215" t="str">
            <v>COMPRESOR DE REFRIGERACION DE 80TR</v>
          </cell>
          <cell r="C6215" t="str">
            <v>TIA ROSA</v>
          </cell>
        </row>
        <row r="6216">
          <cell r="A6216" t="str">
            <v>BIM-261121</v>
          </cell>
          <cell r="B6216" t="str">
            <v>CERNIDOR DE MATERIAS PRIMA</v>
          </cell>
          <cell r="C6216" t="str">
            <v>TIA ROSA</v>
          </cell>
        </row>
        <row r="6217">
          <cell r="A6217" t="str">
            <v>BIM-261122</v>
          </cell>
          <cell r="B6217" t="str">
            <v>CERNIDOR</v>
          </cell>
          <cell r="C6217" t="str">
            <v>TIA ROSA</v>
          </cell>
        </row>
        <row r="6218">
          <cell r="A6218" t="str">
            <v>BIM-261123</v>
          </cell>
          <cell r="B6218" t="str">
            <v>CERNIDOR</v>
          </cell>
          <cell r="C6218" t="str">
            <v>TIA ROSA</v>
          </cell>
        </row>
        <row r="6219">
          <cell r="A6219" t="str">
            <v>BIM-261124</v>
          </cell>
          <cell r="B6219" t="str">
            <v>G3 DOSIFICADOR DE NUEZ</v>
          </cell>
          <cell r="C6219" t="str">
            <v>TIA ROSA</v>
          </cell>
        </row>
        <row r="6220">
          <cell r="A6220" t="str">
            <v>BIM-261125</v>
          </cell>
          <cell r="B6220" t="str">
            <v>PQ DOSIFICADOR DE NUEZ</v>
          </cell>
          <cell r="C6220" t="str">
            <v>TIA ROSA</v>
          </cell>
        </row>
        <row r="6221">
          <cell r="A6221" t="str">
            <v>BIM-261946</v>
          </cell>
          <cell r="B6221" t="str">
            <v>EXTRUSOR DE MARGARINA CUERNITOS 2</v>
          </cell>
          <cell r="C6221" t="str">
            <v>TIA ROSA</v>
          </cell>
        </row>
        <row r="6222">
          <cell r="A6222" t="str">
            <v>BIM-261947</v>
          </cell>
          <cell r="B6222" t="str">
            <v>EXTRUSOR DE MARGARINA CUERNITOS 1</v>
          </cell>
          <cell r="C6222" t="str">
            <v>TIA ROSA</v>
          </cell>
        </row>
        <row r="6223">
          <cell r="A6223" t="str">
            <v>BIM-261948</v>
          </cell>
          <cell r="B6223" t="str">
            <v>EXTRUSOR DE MARGARINA HOJALDRE 2</v>
          </cell>
          <cell r="C6223" t="str">
            <v>TIA ROSA</v>
          </cell>
        </row>
        <row r="6224">
          <cell r="A6224" t="str">
            <v>BIM-261949</v>
          </cell>
          <cell r="B6224" t="str">
            <v>CERNIDOR DE MATERIAS PRIMA</v>
          </cell>
          <cell r="C6224" t="str">
            <v>TIA ROSA</v>
          </cell>
        </row>
        <row r="6225">
          <cell r="A6225" t="str">
            <v>BIM-261950</v>
          </cell>
          <cell r="B6225" t="str">
            <v>CERNIDOR DE MATERIAS PRIMA</v>
          </cell>
          <cell r="C6225" t="str">
            <v>TIA ROSA</v>
          </cell>
        </row>
        <row r="6226">
          <cell r="A6226" t="str">
            <v>BIM-261951</v>
          </cell>
          <cell r="B6226" t="str">
            <v>ESTRUCTURA DE DESMOLDEADOR</v>
          </cell>
          <cell r="C6226" t="str">
            <v>TIA ROSA</v>
          </cell>
        </row>
        <row r="6227">
          <cell r="A6227" t="str">
            <v>BIM-264244</v>
          </cell>
          <cell r="B6227" t="str">
            <v>PLATAFORMA PARA TARI</v>
          </cell>
          <cell r="C6227" t="str">
            <v>TIA ROSA</v>
          </cell>
        </row>
        <row r="6228">
          <cell r="A6228" t="str">
            <v>BIM-265862</v>
          </cell>
          <cell r="B6228" t="str">
            <v>MONTACARGAS ELÉCTRICO MODELO PR4500-60-27-48 SN 6A327808</v>
          </cell>
          <cell r="C6228" t="str">
            <v>TIA ROSA</v>
          </cell>
        </row>
        <row r="6229">
          <cell r="A6229" t="str">
            <v>BIM-265863</v>
          </cell>
          <cell r="B6229" t="str">
            <v>MONTACARGAS ELÉCTRICO MODELO PR4500-60-27-48 SN 6A327744</v>
          </cell>
          <cell r="C6229" t="str">
            <v>TIA ROSA</v>
          </cell>
        </row>
        <row r="6230">
          <cell r="A6230" t="str">
            <v>BIM-265864</v>
          </cell>
          <cell r="B6230" t="str">
            <v>MONTACARGAS ELÉCTRICO MODELO PR4500-60-27-48 SN 6A327707</v>
          </cell>
          <cell r="C6230" t="str">
            <v>TIA ROSA</v>
          </cell>
        </row>
        <row r="6231">
          <cell r="A6231" t="str">
            <v>BIM-265865</v>
          </cell>
          <cell r="B6231" t="str">
            <v>MONTACARGAS ELÉCTRICO MODELO PR4500-60-27-48 SN 6A327743</v>
          </cell>
          <cell r="C6231" t="str">
            <v>TIA ROSA</v>
          </cell>
        </row>
        <row r="6232">
          <cell r="A6232" t="str">
            <v>BIM-265866</v>
          </cell>
          <cell r="B6232" t="str">
            <v>TANQUE CILINDRICO HORIZONTAL CAP 10000 LTS. AGUA HELADA</v>
          </cell>
          <cell r="C6232" t="str">
            <v>TIA ROSA</v>
          </cell>
        </row>
        <row r="6233">
          <cell r="A6233" t="str">
            <v>BIM-265867</v>
          </cell>
          <cell r="B6233" t="str">
            <v>FAT PUMP EXTRUSORES DE MARGARINA</v>
          </cell>
          <cell r="C6233" t="str">
            <v>TIA ROSA</v>
          </cell>
        </row>
        <row r="6234">
          <cell r="A6234" t="str">
            <v>BIM-265868</v>
          </cell>
          <cell r="B6234" t="str">
            <v>FAT PUMP EXTRUSORES DE MARGARINA</v>
          </cell>
          <cell r="C6234" t="str">
            <v>TIA ROSA</v>
          </cell>
        </row>
        <row r="6235">
          <cell r="A6235" t="str">
            <v>BIM-265869</v>
          </cell>
          <cell r="B6235" t="str">
            <v>FAT PUMP EXTRUSORES DE MARGARINA</v>
          </cell>
          <cell r="C6235" t="str">
            <v>TIA ROSA</v>
          </cell>
        </row>
        <row r="6236">
          <cell r="A6236" t="str">
            <v>BIM-275714</v>
          </cell>
          <cell r="B6236" t="str">
            <v>MONTACARGAS ELECTRICO MODELO PR4500-60-27-48 (2 BATERIA MODELO M1601208513A25C)</v>
          </cell>
          <cell r="C6236" t="str">
            <v>TIA ROSA</v>
          </cell>
        </row>
        <row r="6237">
          <cell r="A6237" t="str">
            <v>BIM-275715</v>
          </cell>
          <cell r="B6237" t="str">
            <v>MONTACARGAS ELECTRICO MODELO PR4500-60-27-48 (2 BATERIA MODELO M1601208513A25C)</v>
          </cell>
          <cell r="C6237" t="str">
            <v>TIA ROSA</v>
          </cell>
        </row>
        <row r="6238">
          <cell r="A6238" t="str">
            <v>BIM-275751</v>
          </cell>
          <cell r="B6238" t="str">
            <v>TR-2014-I-02 SUMINISTRO DE UN SISTEMA DE TRATAMIENTO DE AGUAS RESIDUALES</v>
          </cell>
          <cell r="C6238" t="str">
            <v>TIA ROSA</v>
          </cell>
        </row>
        <row r="6239">
          <cell r="A6239" t="str">
            <v>BIM-277048</v>
          </cell>
          <cell r="B6239" t="str">
            <v>TR-2014-I-04 CERNIDO</v>
          </cell>
          <cell r="C6239" t="str">
            <v>TIA ROSA</v>
          </cell>
        </row>
        <row r="6240">
          <cell r="A6240" t="str">
            <v>BIM-019653</v>
          </cell>
          <cell r="B6240" t="str">
            <v>BT PN1 DETECTOR DE METALES PAN</v>
          </cell>
          <cell r="C6240" t="str">
            <v>SUANDY</v>
          </cell>
        </row>
        <row r="6241">
          <cell r="A6241" t="str">
            <v>BIM-019892</v>
          </cell>
          <cell r="B6241" t="str">
            <v>TABLERO CON GABINETE EN LAMINA DE ACERO</v>
          </cell>
          <cell r="C6241" t="str">
            <v>SUANDY</v>
          </cell>
        </row>
        <row r="6242">
          <cell r="A6242" t="str">
            <v>BIM-020573</v>
          </cell>
          <cell r="B6242" t="str">
            <v>SD CM SUBESTACION EXTERIOR SELMEC</v>
          </cell>
          <cell r="C6242" t="str">
            <v>SUANDY</v>
          </cell>
        </row>
        <row r="6243">
          <cell r="A6243" t="str">
            <v>BIM-020574</v>
          </cell>
          <cell r="B6243" t="str">
            <v>SD CU1 ENVOLVEDORA GAZELA S92-504</v>
          </cell>
          <cell r="C6243" t="str">
            <v>SUANDY</v>
          </cell>
        </row>
        <row r="6244">
          <cell r="A6244" t="str">
            <v>BIM-020575</v>
          </cell>
          <cell r="B6244" t="str">
            <v>PLANTA DE SOLDAR MI-250CD/CA</v>
          </cell>
          <cell r="C6244" t="str">
            <v>SUANDY</v>
          </cell>
        </row>
        <row r="6245">
          <cell r="A6245" t="str">
            <v>BIM-020585</v>
          </cell>
          <cell r="B6245" t="str">
            <v>TABLERO DE DISTRIBUCION NEMA-1 F:4052</v>
          </cell>
          <cell r="C6245" t="str">
            <v>SUANDY</v>
          </cell>
        </row>
        <row r="6246">
          <cell r="A6246" t="str">
            <v>BIM-020588</v>
          </cell>
          <cell r="B6246" t="str">
            <v>SD MDM TAB. PRINCIPAL DE CONTROL REIMELT</v>
          </cell>
          <cell r="C6246" t="str">
            <v>SUANDY</v>
          </cell>
        </row>
        <row r="6247">
          <cell r="A6247" t="str">
            <v>BIM-020589</v>
          </cell>
          <cell r="B6247" t="str">
            <v>SD GA1 ARTEZA DESMENUZADORA MAQUINDAL G-01</v>
          </cell>
          <cell r="C6247" t="str">
            <v>SUANDY</v>
          </cell>
        </row>
        <row r="6248">
          <cell r="A6248" t="str">
            <v>BIM-020590</v>
          </cell>
          <cell r="B6248" t="str">
            <v>SD MDM TAB. 3FMM MAQUINDAL G-E 94 084</v>
          </cell>
          <cell r="C6248" t="str">
            <v>SUANDY</v>
          </cell>
        </row>
        <row r="6249">
          <cell r="A6249" t="str">
            <v>BIM-020591</v>
          </cell>
          <cell r="B6249" t="str">
            <v>SD PA1 TRANSPORTADOR MAQUINDAL SR-09</v>
          </cell>
          <cell r="C6249" t="str">
            <v>SUANDY</v>
          </cell>
        </row>
        <row r="6250">
          <cell r="A6250" t="str">
            <v>BIM-020595</v>
          </cell>
          <cell r="B6250" t="str">
            <v>SD PA1 TRANSPORTADOR MAQUINDAL SR-03</v>
          </cell>
          <cell r="C6250" t="str">
            <v>SUANDY</v>
          </cell>
        </row>
        <row r="6251">
          <cell r="A6251" t="str">
            <v>BIM-020596</v>
          </cell>
          <cell r="B6251" t="str">
            <v>SD PA1 TUNEL DE ENFRIAMIENTO MAQUINDAL G-E 94-064 Y TABLERO ELECTRICO</v>
          </cell>
          <cell r="C6251" t="str">
            <v>SUANDY</v>
          </cell>
        </row>
        <row r="6252">
          <cell r="A6252" t="str">
            <v>BIM-020597</v>
          </cell>
          <cell r="B6252" t="str">
            <v>SD PA1 TRANSPORTADOR S:94835 F-2807  SR-03</v>
          </cell>
          <cell r="C6252" t="str">
            <v>SUANDY</v>
          </cell>
        </row>
        <row r="6253">
          <cell r="A6253" t="str">
            <v>BIM-020601</v>
          </cell>
          <cell r="B6253" t="str">
            <v>SD PA1 MARMITA POLINOX 05300691</v>
          </cell>
          <cell r="C6253" t="str">
            <v>SUANDY</v>
          </cell>
        </row>
        <row r="6254">
          <cell r="A6254" t="str">
            <v>BIM-020602</v>
          </cell>
          <cell r="B6254" t="str">
            <v>SD PA1 MARMITA PARA JARABE MMF100AS/CR</v>
          </cell>
          <cell r="C6254" t="str">
            <v>SUANDY</v>
          </cell>
        </row>
        <row r="6255">
          <cell r="A6255" t="str">
            <v>BIM-020604</v>
          </cell>
          <cell r="B6255" t="str">
            <v>SD PA1 CONTENEDOR DE MERMELADA</v>
          </cell>
          <cell r="C6255" t="str">
            <v>SUANDY</v>
          </cell>
        </row>
        <row r="6256">
          <cell r="A6256" t="str">
            <v>BIM-020605</v>
          </cell>
          <cell r="B6256" t="str">
            <v>SD PA1 MARMITA PARA GLASSES</v>
          </cell>
          <cell r="C6256" t="str">
            <v>SUANDY</v>
          </cell>
        </row>
        <row r="6257">
          <cell r="A6257" t="str">
            <v>BIM-020609</v>
          </cell>
          <cell r="B6257" t="str">
            <v>SD CM CALDERA LUCKAUT 01</v>
          </cell>
          <cell r="C6257" t="str">
            <v>SUANDY</v>
          </cell>
        </row>
        <row r="6258">
          <cell r="A6258" t="str">
            <v>BIM-020610</v>
          </cell>
          <cell r="B6258" t="str">
            <v>SD MDM SILO EXTERIOR HARINA TIPO 1 S1101</v>
          </cell>
          <cell r="C6258" t="str">
            <v>SUANDY</v>
          </cell>
        </row>
        <row r="6259">
          <cell r="A6259" t="str">
            <v>BIM-020611</v>
          </cell>
          <cell r="B6259" t="str">
            <v>SD MDM SILO EXTERIOR HARINA TIPO 3 S1102</v>
          </cell>
          <cell r="C6259" t="str">
            <v>SUANDY</v>
          </cell>
        </row>
        <row r="6260">
          <cell r="A6260" t="str">
            <v>BIM-020612</v>
          </cell>
          <cell r="B6260" t="str">
            <v>SD CM COMPRESOR DE AIRE INGERSOLL RAND 01</v>
          </cell>
          <cell r="C6260" t="str">
            <v>SUANDY</v>
          </cell>
        </row>
        <row r="6261">
          <cell r="A6261" t="str">
            <v>BIM-020617</v>
          </cell>
          <cell r="B6261" t="str">
            <v>SD CM CALDERA LUCKAUT 02</v>
          </cell>
          <cell r="C6261" t="str">
            <v>SUANDY</v>
          </cell>
        </row>
        <row r="6262">
          <cell r="A6262" t="str">
            <v>BIM-020618</v>
          </cell>
          <cell r="B6262" t="str">
            <v>SD CM TANQUE DE AGUA CALIENTE</v>
          </cell>
          <cell r="C6262" t="str">
            <v>SUANDY</v>
          </cell>
        </row>
        <row r="6263">
          <cell r="A6263" t="str">
            <v>BIM-020620</v>
          </cell>
          <cell r="B6263" t="str">
            <v>SD CM TANQUE DE AGUA HELADA</v>
          </cell>
          <cell r="C6263" t="str">
            <v>SUANDY</v>
          </cell>
        </row>
        <row r="6264">
          <cell r="A6264" t="str">
            <v>BIM-020621</v>
          </cell>
          <cell r="B6264" t="str">
            <v>SD CM TANQUE HIDRONEUMATICO AGUA NORMAL</v>
          </cell>
          <cell r="C6264" t="str">
            <v>SUANDY</v>
          </cell>
        </row>
        <row r="6265">
          <cell r="A6265" t="str">
            <v>BIM-020625</v>
          </cell>
          <cell r="B6265" t="str">
            <v>SISTEMA ELECTRICO PLC-5 F:11781</v>
          </cell>
          <cell r="C6265" t="str">
            <v>SUANDY</v>
          </cell>
        </row>
        <row r="6266">
          <cell r="A6266" t="str">
            <v>BIM-020626</v>
          </cell>
          <cell r="B6266" t="str">
            <v>SD CM TANQUE DE AIRE COMPRIMIDO</v>
          </cell>
          <cell r="C6266" t="str">
            <v>SUANDY</v>
          </cell>
        </row>
        <row r="6267">
          <cell r="A6267" t="str">
            <v>BIM-020628</v>
          </cell>
          <cell r="B6267" t="str">
            <v>SD MDM SILO INTERIOR DE HARINA TIPO 3 S2101</v>
          </cell>
          <cell r="C6267" t="str">
            <v>SUANDY</v>
          </cell>
        </row>
        <row r="6268">
          <cell r="A6268" t="str">
            <v>BIM-020630</v>
          </cell>
          <cell r="B6268" t="str">
            <v>SD PA1 TRAMPADORA DE CHOCOLATE MAQUINDAL G-E</v>
          </cell>
          <cell r="C6268" t="str">
            <v>SUANDY</v>
          </cell>
        </row>
        <row r="6269">
          <cell r="A6269" t="str">
            <v>BIM-020631</v>
          </cell>
          <cell r="B6269" t="str">
            <v>SD CM TAB. 1FTMCB MAQUINDAL 94-051</v>
          </cell>
          <cell r="C6269" t="str">
            <v>SUANDY</v>
          </cell>
        </row>
        <row r="6270">
          <cell r="A6270" t="str">
            <v>BIM-020633</v>
          </cell>
          <cell r="B6270" t="str">
            <v>SD CM TAB. 1FCM MAQUINDAL G-E</v>
          </cell>
          <cell r="C6270" t="str">
            <v>SUANDY</v>
          </cell>
        </row>
        <row r="6271">
          <cell r="A6271" t="str">
            <v>BIM-020634</v>
          </cell>
          <cell r="B6271" t="str">
            <v>SD CM TAB. 1FVP MAQUINDAL G-E</v>
          </cell>
          <cell r="C6271" t="str">
            <v>SUANDY</v>
          </cell>
        </row>
        <row r="6272">
          <cell r="A6272" t="str">
            <v>BIM-020635</v>
          </cell>
          <cell r="B6272" t="str">
            <v>SD CM TAB. 2FVP MAQUINDAL G-E</v>
          </cell>
          <cell r="C6272" t="str">
            <v>SUANDY</v>
          </cell>
        </row>
        <row r="6273">
          <cell r="A6273" t="str">
            <v>BIM-020638</v>
          </cell>
          <cell r="B6273" t="str">
            <v>SD PA1 TRANSPORTADOR SR-12</v>
          </cell>
          <cell r="C6273" t="str">
            <v>SUANDY</v>
          </cell>
        </row>
        <row r="6274">
          <cell r="A6274" t="str">
            <v>BIM-020639</v>
          </cell>
          <cell r="B6274" t="str">
            <v>SD PA1 TAB. 1FSR MAQUINDAL G-E 94-035</v>
          </cell>
          <cell r="C6274" t="str">
            <v>SUANDY</v>
          </cell>
        </row>
        <row r="6275">
          <cell r="A6275" t="str">
            <v>BIM-020640</v>
          </cell>
          <cell r="B6275" t="str">
            <v>SD PA1 TAB. 2FSR MAQUINDAL G-E 94-036</v>
          </cell>
          <cell r="C6275" t="str">
            <v>SUANDY</v>
          </cell>
        </row>
        <row r="6276">
          <cell r="A6276" t="str">
            <v>BIM-020641</v>
          </cell>
          <cell r="B6276" t="str">
            <v>SD CU1 TRANSPORTADOR MAQUINDAL DA-04</v>
          </cell>
          <cell r="C6276" t="str">
            <v>SUANDY</v>
          </cell>
        </row>
        <row r="6277">
          <cell r="A6277" t="str">
            <v>BIM-020643</v>
          </cell>
          <cell r="B6277" t="str">
            <v>AEREADOR TURBO EMULSOR</v>
          </cell>
          <cell r="C6277" t="str">
            <v>SUANDY</v>
          </cell>
        </row>
        <row r="6278">
          <cell r="A6278" t="str">
            <v>BIM-020644</v>
          </cell>
          <cell r="B6278" t="str">
            <v>SD GA1 TAB. 1FPM G-E</v>
          </cell>
          <cell r="C6278" t="str">
            <v>SUANDY</v>
          </cell>
        </row>
        <row r="6279">
          <cell r="A6279" t="str">
            <v>BIM-020646</v>
          </cell>
          <cell r="B6279" t="str">
            <v>SD PA1 TRANSPORTADOR MAQUINDAL SR-08</v>
          </cell>
          <cell r="C6279" t="str">
            <v>SUANDY</v>
          </cell>
        </row>
        <row r="6280">
          <cell r="A6280" t="str">
            <v>BIM-020647</v>
          </cell>
          <cell r="B6280" t="str">
            <v>SD PA1 TRANSPORTADOR MAQUINDAL SR-05</v>
          </cell>
          <cell r="C6280" t="str">
            <v>SUANDY</v>
          </cell>
        </row>
        <row r="6281">
          <cell r="A6281" t="str">
            <v>BIM-020648</v>
          </cell>
          <cell r="B6281" t="str">
            <v>SD PA1 TRANSPORTADOR MAQUINDAL SR-06</v>
          </cell>
          <cell r="C6281" t="str">
            <v>SUANDY</v>
          </cell>
        </row>
        <row r="6282">
          <cell r="A6282" t="str">
            <v>BIM-020649</v>
          </cell>
          <cell r="B6282" t="str">
            <v>SD PA1 TRANSPORTADOR MAQUINDAL SR-04</v>
          </cell>
          <cell r="C6282" t="str">
            <v>SUANDY</v>
          </cell>
        </row>
        <row r="6283">
          <cell r="A6283" t="str">
            <v>BIM-020650</v>
          </cell>
          <cell r="B6283" t="str">
            <v>SD PA1 TRANSPORTADOR LEVANTADO GAZELA NO. 02</v>
          </cell>
          <cell r="C6283" t="str">
            <v>SUANDY</v>
          </cell>
        </row>
        <row r="6284">
          <cell r="A6284" t="str">
            <v>BIM-020657</v>
          </cell>
          <cell r="B6284" t="str">
            <v>PARARRAYOS SISTEMA DE PROTECCION F:;0136/0149</v>
          </cell>
          <cell r="C6284" t="str">
            <v>SUANDY</v>
          </cell>
        </row>
        <row r="6285">
          <cell r="A6285" t="str">
            <v>BIM-020659</v>
          </cell>
          <cell r="B6285" t="str">
            <v>SD PA1 TABLERO DE FUERZA Y CONTROL PROGRAMADO F:27170</v>
          </cell>
          <cell r="C6285" t="str">
            <v>SUANDY</v>
          </cell>
        </row>
        <row r="6286">
          <cell r="A6286" t="str">
            <v>BIM-020666</v>
          </cell>
          <cell r="B6286" t="str">
            <v>RED DE INSTALACIONES TELEFONICAS  F:0923</v>
          </cell>
          <cell r="C6286" t="str">
            <v>SUANDY</v>
          </cell>
        </row>
        <row r="6287">
          <cell r="A6287" t="str">
            <v>BIM-020667</v>
          </cell>
          <cell r="B6287" t="str">
            <v>SD CU1 HORNO MEINCKE TURBO</v>
          </cell>
          <cell r="C6287" t="str">
            <v>SUANDY</v>
          </cell>
        </row>
        <row r="6288">
          <cell r="A6288" t="str">
            <v>BIM-020668</v>
          </cell>
          <cell r="B6288" t="str">
            <v>SD MDM CERNIDOR ZSS2401</v>
          </cell>
          <cell r="C6288" t="str">
            <v>SUANDY</v>
          </cell>
        </row>
        <row r="6289">
          <cell r="A6289" t="str">
            <v>BIM-020669</v>
          </cell>
          <cell r="B6289" t="str">
            <v>SD PA1 CONO PARA BATIDO FPS RAT 300-A</v>
          </cell>
          <cell r="C6289" t="str">
            <v>SUANDY</v>
          </cell>
        </row>
        <row r="6290">
          <cell r="A6290" t="str">
            <v>BIM-020672</v>
          </cell>
          <cell r="B6290" t="str">
            <v>CONTENEDOR DE JARABE</v>
          </cell>
          <cell r="C6290" t="str">
            <v>SUANDY</v>
          </cell>
        </row>
        <row r="6291">
          <cell r="A6291" t="str">
            <v>BIM-020673</v>
          </cell>
          <cell r="B6291" t="str">
            <v>SD CM CAMARA DE CONSERVACION COMPRESOR Y TABLERO</v>
          </cell>
          <cell r="C6291" t="str">
            <v>SUANDY</v>
          </cell>
        </row>
        <row r="6292">
          <cell r="A6292" t="str">
            <v>BIM-020677</v>
          </cell>
          <cell r="B6292" t="str">
            <v>RED DE INSTALACIONES ELECTRICAS F:694</v>
          </cell>
          <cell r="C6292" t="str">
            <v>SUANDY</v>
          </cell>
        </row>
        <row r="6293">
          <cell r="A6293" t="str">
            <v>BIM-020682</v>
          </cell>
          <cell r="B6293" t="str">
            <v>SD GA1 TRANSPORTADOR MAQUINDAL G-11</v>
          </cell>
          <cell r="C6293" t="str">
            <v>SUANDY</v>
          </cell>
        </row>
        <row r="6294">
          <cell r="A6294" t="str">
            <v>BIM-020683</v>
          </cell>
          <cell r="B6294" t="str">
            <v>SD PA1 TRANSPORTADOR DE LEVANTADO MAQUINDAL MAQUIPAK</v>
          </cell>
          <cell r="C6294" t="str">
            <v>SUANDY</v>
          </cell>
        </row>
        <row r="6295">
          <cell r="A6295" t="str">
            <v>BIM-020685</v>
          </cell>
          <cell r="B6295" t="str">
            <v>SD PA1 TRANSPORTADOR MAQUINDAL SR-07</v>
          </cell>
          <cell r="C6295" t="str">
            <v>SUANDY</v>
          </cell>
        </row>
        <row r="6296">
          <cell r="A6296" t="str">
            <v>BIM-020695</v>
          </cell>
          <cell r="B6296" t="str">
            <v>SD PA1 FONDANERA MAQUINDAL G-E 94-1284 Y TABLERO ELECTRICO</v>
          </cell>
          <cell r="C6296" t="str">
            <v>SUANDY</v>
          </cell>
        </row>
        <row r="6297">
          <cell r="A6297" t="str">
            <v>BIM-020696</v>
          </cell>
          <cell r="B6297" t="str">
            <v>SD PA1 TRANSPORTADOR MAQUINDAL SR-02</v>
          </cell>
          <cell r="C6297" t="str">
            <v>SUANDY</v>
          </cell>
        </row>
        <row r="6298">
          <cell r="A6298" t="str">
            <v>BIM-020700</v>
          </cell>
          <cell r="B6298" t="str">
            <v>SD PA1 TRANSPORTADOR DE LEVANTADO MAQUINDAL GAZELA NO. 01</v>
          </cell>
          <cell r="C6298" t="str">
            <v>SUANDY</v>
          </cell>
        </row>
        <row r="6299">
          <cell r="A6299" t="str">
            <v>BIM-020706</v>
          </cell>
          <cell r="B6299" t="str">
            <v>RED Y SISTEMA DE TELEFONIA  ( 2 ) F:1049</v>
          </cell>
          <cell r="C6299" t="str">
            <v>SUANDY</v>
          </cell>
        </row>
        <row r="6300">
          <cell r="A6300" t="str">
            <v>BIM-020710</v>
          </cell>
          <cell r="B6300" t="str">
            <v>DEPOSITADORA DE BATIDO FPS</v>
          </cell>
          <cell r="C6300" t="str">
            <v>SUANDY</v>
          </cell>
        </row>
        <row r="6301">
          <cell r="A6301" t="str">
            <v>BIM-020711</v>
          </cell>
          <cell r="B6301" t="str">
            <v>CAZO PARA BATIDOS F:527 ROSCA DE PANQUE</v>
          </cell>
          <cell r="C6301" t="str">
            <v>SUANDY</v>
          </cell>
        </row>
        <row r="6302">
          <cell r="A6302" t="str">
            <v>BIM-020717</v>
          </cell>
          <cell r="B6302" t="str">
            <v>SD CU1 DEPOSITADORA FEDCO</v>
          </cell>
          <cell r="C6302" t="str">
            <v>SUANDY</v>
          </cell>
        </row>
        <row r="6303">
          <cell r="A6303" t="str">
            <v>BIM-020725</v>
          </cell>
          <cell r="B6303" t="str">
            <v>TRANSP D/ALIMENT A ENVOLVEDORA GAZELA F:05664</v>
          </cell>
          <cell r="C6303" t="str">
            <v>SUANDY</v>
          </cell>
        </row>
        <row r="6304">
          <cell r="A6304" t="str">
            <v>BIM-020726</v>
          </cell>
          <cell r="B6304" t="str">
            <v>EQUIPO PARA FUMIGACION S:12090 F:5823</v>
          </cell>
          <cell r="C6304" t="str">
            <v>SUANDY</v>
          </cell>
        </row>
        <row r="6305">
          <cell r="A6305" t="str">
            <v>BIM-020735</v>
          </cell>
          <cell r="B6305" t="str">
            <v>SD PA1 ENVOLVEDORA MAQUINDAL GAZELA 95-0137 NO. 03</v>
          </cell>
          <cell r="C6305" t="str">
            <v>SUANDY</v>
          </cell>
        </row>
        <row r="6306">
          <cell r="A6306" t="str">
            <v>BIM-020737</v>
          </cell>
          <cell r="B6306" t="str">
            <v>SD GA1 TRANSPORTADOR DE USOS MULTIPLES # 2</v>
          </cell>
          <cell r="C6306" t="str">
            <v>SUANDY</v>
          </cell>
        </row>
        <row r="6307">
          <cell r="A6307" t="str">
            <v>BIM-020741</v>
          </cell>
          <cell r="B6307" t="str">
            <v>SD GA1 TAB. 1FG MAQUINDAL G-E</v>
          </cell>
          <cell r="C6307" t="str">
            <v>SUANDY</v>
          </cell>
        </row>
        <row r="6308">
          <cell r="A6308" t="str">
            <v>BIM-020742</v>
          </cell>
          <cell r="B6308" t="str">
            <v>SD GA1 TAB. 2FG MAQUINDAL G-E</v>
          </cell>
          <cell r="C6308" t="str">
            <v>SUANDY</v>
          </cell>
        </row>
        <row r="6309">
          <cell r="A6309" t="str">
            <v>BIM-020744</v>
          </cell>
          <cell r="B6309" t="str">
            <v>SD GA1 TRANSPORTADOR MAQUINDAL G-03 95-528</v>
          </cell>
          <cell r="C6309" t="str">
            <v>SUANDY</v>
          </cell>
        </row>
        <row r="6310">
          <cell r="A6310" t="str">
            <v>BIM-020745</v>
          </cell>
          <cell r="B6310" t="str">
            <v>SD GA1 TRANSPORTADOR MAQUINDAL G-02 95-527</v>
          </cell>
          <cell r="C6310" t="str">
            <v>SUANDY</v>
          </cell>
        </row>
        <row r="6311">
          <cell r="A6311" t="str">
            <v>BIM-020746</v>
          </cell>
          <cell r="B6311" t="str">
            <v>SD GA1 HORNO MEINCKE</v>
          </cell>
          <cell r="C6311" t="str">
            <v>SUANDY</v>
          </cell>
        </row>
        <row r="6312">
          <cell r="A6312" t="str">
            <v>BIM-020747</v>
          </cell>
          <cell r="B6312" t="str">
            <v>SD PA1 MESA TONELLI GRUPO FASITURA GF-1200 1 Y TABLERO ELECTRICO</v>
          </cell>
          <cell r="C6312" t="str">
            <v>SUANDY</v>
          </cell>
        </row>
        <row r="6313">
          <cell r="A6313" t="str">
            <v>BIM-020751</v>
          </cell>
          <cell r="B6313" t="str">
            <v>RACKS PARA ALMACEN ( ESTANTERIA) F:4904/4903/4902</v>
          </cell>
          <cell r="C6313" t="str">
            <v>SUANDY</v>
          </cell>
        </row>
        <row r="6314">
          <cell r="A6314" t="str">
            <v>BIM-020770</v>
          </cell>
          <cell r="B6314" t="str">
            <v>SD PA1 TRANSPORTADOR MAQUINDAL SR-10</v>
          </cell>
          <cell r="C6314" t="str">
            <v>SUANDY</v>
          </cell>
        </row>
        <row r="6315">
          <cell r="A6315" t="str">
            <v>BIM-020784</v>
          </cell>
          <cell r="B6315" t="str">
            <v>LUMINOMETRO MODELO:LIGHTNING MCA:IDEX F:7825</v>
          </cell>
          <cell r="C6315" t="str">
            <v>SUANDY</v>
          </cell>
        </row>
        <row r="6316">
          <cell r="A6316" t="str">
            <v>BIM-020786</v>
          </cell>
          <cell r="B6316" t="str">
            <v>VENTILADORES DE ENFRIAMIENTO</v>
          </cell>
          <cell r="C6316" t="str">
            <v>SUANDY</v>
          </cell>
        </row>
        <row r="6317">
          <cell r="A6317" t="str">
            <v>BIM-020788</v>
          </cell>
          <cell r="B6317" t="str">
            <v>VENTILADORES DE ENFRIAMIENTO</v>
          </cell>
          <cell r="C6317" t="str">
            <v>SUANDY</v>
          </cell>
        </row>
        <row r="6318">
          <cell r="A6318" t="str">
            <v>BIM-020791</v>
          </cell>
          <cell r="B6318" t="str">
            <v>RED PARA LOS MACROPROCESOS</v>
          </cell>
          <cell r="C6318" t="str">
            <v>SUANDY</v>
          </cell>
        </row>
        <row r="6319">
          <cell r="A6319" t="str">
            <v>BIM-020793</v>
          </cell>
          <cell r="B6319" t="str">
            <v>SD GA1 VENTILADOR NO. 09</v>
          </cell>
          <cell r="C6319" t="str">
            <v>SUANDY</v>
          </cell>
        </row>
        <row r="6320">
          <cell r="A6320" t="str">
            <v>BIM-020800</v>
          </cell>
          <cell r="B6320" t="str">
            <v>SD PA1 LIKWIFIIER 2  (DECORADO COBERTURA)</v>
          </cell>
          <cell r="C6320" t="str">
            <v>SUANDY</v>
          </cell>
        </row>
        <row r="6321">
          <cell r="A6321" t="str">
            <v>BIM-020805</v>
          </cell>
          <cell r="B6321" t="str">
            <v>RACKS PARA ALMACEN DE MATERIAS PRIMAS  F: 8644</v>
          </cell>
          <cell r="C6321" t="str">
            <v>SUANDY</v>
          </cell>
        </row>
        <row r="6322">
          <cell r="A6322" t="str">
            <v>BIM-020809</v>
          </cell>
          <cell r="B6322" t="str">
            <v>SD PA1 SISTEMA SOPLADOR PARA PASTEL DE CHOCOLATE S:98-044</v>
          </cell>
          <cell r="C6322" t="str">
            <v>SUANDY</v>
          </cell>
        </row>
        <row r="6323">
          <cell r="A6323" t="str">
            <v>BIM-020815</v>
          </cell>
          <cell r="B6323" t="str">
            <v>SD MDM SOPLADOR DE TRANSPORTE CB1302</v>
          </cell>
          <cell r="C6323" t="str">
            <v>SUANDY</v>
          </cell>
        </row>
        <row r="6324">
          <cell r="A6324" t="str">
            <v>BIM-020820</v>
          </cell>
          <cell r="B6324" t="str">
            <v>SD GA1 DETECTOR DE METALES</v>
          </cell>
          <cell r="C6324" t="str">
            <v>SUANDY</v>
          </cell>
        </row>
        <row r="6325">
          <cell r="A6325" t="str">
            <v>BIM-020859</v>
          </cell>
          <cell r="B6325" t="str">
            <v>SD CU1 TAB. 1FD MAQUINDAL G-E</v>
          </cell>
          <cell r="C6325" t="str">
            <v>SUANDY</v>
          </cell>
        </row>
        <row r="6326">
          <cell r="A6326" t="str">
            <v>BIM-020860</v>
          </cell>
          <cell r="B6326" t="str">
            <v>SD CU1 TAB. 2FD MAQUINDAL G-E</v>
          </cell>
          <cell r="C6326" t="str">
            <v>SUANDY</v>
          </cell>
        </row>
        <row r="6327">
          <cell r="A6327" t="str">
            <v>BIM-020863</v>
          </cell>
          <cell r="B6327" t="str">
            <v>SD GA1 TRANSPORTADOR MAQUINDAL USOS MULTIPLES</v>
          </cell>
          <cell r="C6327" t="str">
            <v>SUANDY</v>
          </cell>
        </row>
        <row r="6328">
          <cell r="A6328" t="str">
            <v>BIM-020864</v>
          </cell>
          <cell r="B6328" t="str">
            <v>TRANSPORTADOR DE LEVANTADO</v>
          </cell>
          <cell r="C6328" t="str">
            <v>SUANDY</v>
          </cell>
        </row>
        <row r="6329">
          <cell r="A6329" t="str">
            <v>BIM-020866</v>
          </cell>
          <cell r="B6329" t="str">
            <v>SD PA1 HORNO MEINCKE TURBO</v>
          </cell>
          <cell r="C6329" t="str">
            <v>SUANDY</v>
          </cell>
        </row>
        <row r="6330">
          <cell r="A6330" t="str">
            <v>BIM-020876</v>
          </cell>
          <cell r="B6330" t="str">
            <v>SD PA1 LIKWIFIIER 1 (DECORADO BRILLO)</v>
          </cell>
          <cell r="C6330" t="str">
            <v>SUANDY</v>
          </cell>
        </row>
        <row r="6331">
          <cell r="A6331" t="str">
            <v>BIM-020878</v>
          </cell>
          <cell r="B6331" t="str">
            <v>SD CU1 MODULO DE HORNO MEINCKE</v>
          </cell>
          <cell r="C6331" t="str">
            <v>SUANDY</v>
          </cell>
        </row>
        <row r="6332">
          <cell r="A6332" t="str">
            <v>BIM-020917</v>
          </cell>
          <cell r="B6332" t="str">
            <v>BATIDORA RPX</v>
          </cell>
          <cell r="C6332" t="str">
            <v>SUANDY</v>
          </cell>
        </row>
        <row r="6333">
          <cell r="A6333" t="str">
            <v>BIM-020924</v>
          </cell>
          <cell r="B6333" t="str">
            <v>TANQUE FUNDIDOR DE COBERTURA F:707</v>
          </cell>
          <cell r="C6333" t="str">
            <v>SUANDY</v>
          </cell>
        </row>
        <row r="6334">
          <cell r="A6334" t="str">
            <v>BIM-020926</v>
          </cell>
          <cell r="B6334" t="str">
            <v>SD PA1 TANQUE ALMACENADOR DE COBERTURA NO. 02</v>
          </cell>
          <cell r="C6334" t="str">
            <v>SUANDY</v>
          </cell>
        </row>
        <row r="6335">
          <cell r="A6335" t="str">
            <v>BIM-020927</v>
          </cell>
          <cell r="B6335" t="str">
            <v>TANQUE ALMAC.DE COBERTURA DE 500 LTS F:707</v>
          </cell>
          <cell r="C6335" t="str">
            <v>SUANDY</v>
          </cell>
        </row>
        <row r="6336">
          <cell r="A6336" t="str">
            <v>BIM-020928</v>
          </cell>
          <cell r="B6336" t="str">
            <v>SD GA1 TANQUE FUNDIDOR DE GRASA</v>
          </cell>
          <cell r="C6336" t="str">
            <v>SUANDY</v>
          </cell>
        </row>
        <row r="6337">
          <cell r="A6337" t="str">
            <v>BIM-020929</v>
          </cell>
          <cell r="B6337" t="str">
            <v>SD PA1 TANQUE ALMACENADOR DE FONDANT 1</v>
          </cell>
          <cell r="C6337" t="str">
            <v>SUANDY</v>
          </cell>
        </row>
        <row r="6338">
          <cell r="A6338" t="str">
            <v>BIM-058048</v>
          </cell>
          <cell r="B6338" t="str">
            <v>CER TABLER ELCTRICO 1F AIM</v>
          </cell>
          <cell r="C6338" t="str">
            <v>SUANDY</v>
          </cell>
        </row>
        <row r="6339">
          <cell r="A6339" t="str">
            <v>BIM-058056</v>
          </cell>
          <cell r="B6339" t="str">
            <v>CER ENVOLVEDORA SERVOFLO #1 DE CEREALES</v>
          </cell>
          <cell r="C6339" t="str">
            <v>SUANDY</v>
          </cell>
        </row>
        <row r="6340">
          <cell r="A6340" t="str">
            <v>BIM-058057</v>
          </cell>
          <cell r="B6340" t="str">
            <v>CER ENVOLVEDORA SERVOFLO #4 DE CEREALES</v>
          </cell>
          <cell r="C6340" t="str">
            <v>SUANDY</v>
          </cell>
        </row>
        <row r="6341">
          <cell r="A6341" t="str">
            <v>BIM-058058</v>
          </cell>
          <cell r="B6341" t="str">
            <v>CER TRANSPORTADOR RECTO PARA LEVANTADO DE ENVOLVEDORA #3</v>
          </cell>
          <cell r="C6341" t="str">
            <v>SUANDY</v>
          </cell>
        </row>
        <row r="6342">
          <cell r="A6342" t="str">
            <v>BIM-058059</v>
          </cell>
          <cell r="B6342" t="str">
            <v>CER TRANSPORTADOR RECTO PARA LEVANTADO DE ENVOLVEDORA #2</v>
          </cell>
          <cell r="C6342" t="str">
            <v>SUANDY</v>
          </cell>
        </row>
        <row r="6343">
          <cell r="A6343" t="str">
            <v>BIM-058060</v>
          </cell>
          <cell r="B6343" t="str">
            <v>CER TRANSPORTADOR RECTO PARA LEVANTADO DE ENVOLVEDORA #1</v>
          </cell>
          <cell r="C6343" t="str">
            <v>SUANDY</v>
          </cell>
        </row>
        <row r="6344">
          <cell r="A6344" t="str">
            <v>BIM-058065</v>
          </cell>
          <cell r="B6344" t="str">
            <v>CER DISCOS METALICOS CORTADORES (BARRA Y CUADRO )</v>
          </cell>
          <cell r="C6344" t="str">
            <v>SUANDY</v>
          </cell>
        </row>
        <row r="6345">
          <cell r="A6345" t="str">
            <v>BIM-058067</v>
          </cell>
          <cell r="B6345" t="str">
            <v>CER RODILLO LAMINADOR SOLICH</v>
          </cell>
          <cell r="C6345" t="str">
            <v>SUANDY</v>
          </cell>
        </row>
        <row r="6346">
          <cell r="A6346" t="str">
            <v>BIM-058068</v>
          </cell>
          <cell r="B6346" t="str">
            <v>UNIDAD DE ROTO EROSION DE PASO (TEXTURIZADOR TANIS)</v>
          </cell>
          <cell r="C6346" t="str">
            <v>SUANDY</v>
          </cell>
        </row>
        <row r="6347">
          <cell r="A6347" t="str">
            <v>BIM-058070</v>
          </cell>
          <cell r="B6347" t="str">
            <v>RODILLOS CORTADOR DE KRIS BAR CON TABLERO DE CONTROL MCA.SOLLICH Y TRANS.DE RECU</v>
          </cell>
          <cell r="C6347" t="str">
            <v>SUANDY</v>
          </cell>
        </row>
        <row r="6348">
          <cell r="A6348" t="str">
            <v>BIM-058071</v>
          </cell>
          <cell r="B6348" t="str">
            <v>CER RODILLO DE CALIBRACIN</v>
          </cell>
          <cell r="C6348" t="str">
            <v>SUANDY</v>
          </cell>
        </row>
        <row r="6349">
          <cell r="A6349" t="str">
            <v>BIM-058072</v>
          </cell>
          <cell r="B6349" t="str">
            <v>CER MESA DE  ALIMENTACION  PARA TUNEL DE ENFRIAMIENTO</v>
          </cell>
          <cell r="C6349" t="str">
            <v>SUANDY</v>
          </cell>
        </row>
        <row r="6350">
          <cell r="A6350" t="str">
            <v>BIM-058073</v>
          </cell>
          <cell r="B6350" t="str">
            <v>CER INTERCAMBIADOR DE AGUA FRIA P/RODILLO</v>
          </cell>
          <cell r="C6350" t="str">
            <v>SUANDY</v>
          </cell>
        </row>
        <row r="6351">
          <cell r="A6351" t="str">
            <v>BIM-058074</v>
          </cell>
          <cell r="B6351" t="str">
            <v>CER TUNEL DE ENFRIAMIENTO  1</v>
          </cell>
          <cell r="C6351" t="str">
            <v>SUANDY</v>
          </cell>
        </row>
        <row r="6352">
          <cell r="A6352" t="str">
            <v>BIM-058075</v>
          </cell>
          <cell r="B6352" t="str">
            <v>CER TABLERO DE TUINEL SOLICH 2</v>
          </cell>
          <cell r="C6352" t="str">
            <v>SUANDY</v>
          </cell>
        </row>
        <row r="6353">
          <cell r="A6353" t="str">
            <v>BIM-058076</v>
          </cell>
          <cell r="B6353" t="str">
            <v>CER DISPOSITIVO LAVADOR DE BANDA</v>
          </cell>
          <cell r="C6353" t="str">
            <v>SUANDY</v>
          </cell>
        </row>
        <row r="6354">
          <cell r="A6354" t="str">
            <v>BIM-058077</v>
          </cell>
          <cell r="B6354" t="str">
            <v>CER GUILLOTINA</v>
          </cell>
          <cell r="C6354" t="str">
            <v>SUANDY</v>
          </cell>
        </row>
        <row r="6355">
          <cell r="A6355" t="str">
            <v>BIM-058078</v>
          </cell>
          <cell r="B6355" t="str">
            <v>INYECTOR DE SABOR DESPUES DE LA EROSION (BOMBA DE SABOR COCINA TANIS 2)</v>
          </cell>
          <cell r="C6355" t="str">
            <v>SUANDY</v>
          </cell>
        </row>
        <row r="6356">
          <cell r="A6356" t="str">
            <v>BIM-058080</v>
          </cell>
          <cell r="B6356" t="str">
            <v>TANQUE PREPARADOR COCINA 1</v>
          </cell>
          <cell r="C6356" t="str">
            <v>SUANDY</v>
          </cell>
        </row>
        <row r="6357">
          <cell r="A6357" t="str">
            <v>BIM-058083</v>
          </cell>
          <cell r="B6357" t="str">
            <v>CER TABLERO ELECTRICO DE FZA. Y CONTROL  A LA UNIDAD  ENFRIADORA POR AGUA. DEL T</v>
          </cell>
          <cell r="C6357" t="str">
            <v>SUANDY</v>
          </cell>
        </row>
        <row r="6358">
          <cell r="A6358" t="str">
            <v>BIM-058084</v>
          </cell>
          <cell r="B6358" t="str">
            <v>CER TUNEL DE ENFRIAMIENTO  2</v>
          </cell>
          <cell r="C6358" t="str">
            <v>SUANDY</v>
          </cell>
        </row>
        <row r="6359">
          <cell r="A6359" t="str">
            <v>BIM-058088</v>
          </cell>
          <cell r="B6359" t="str">
            <v>CER TABLERO DE CONTROL CONPANEL VIEW 3 FASES COCINA 1</v>
          </cell>
          <cell r="C6359" t="str">
            <v>SUANDY</v>
          </cell>
        </row>
        <row r="6360">
          <cell r="A6360" t="str">
            <v>BIM-058091</v>
          </cell>
          <cell r="B6360" t="str">
            <v>MARMITA D</v>
          </cell>
          <cell r="C6360" t="str">
            <v>SUANDY</v>
          </cell>
        </row>
        <row r="6361">
          <cell r="A6361" t="str">
            <v>BIM-058099</v>
          </cell>
          <cell r="B6361" t="str">
            <v>CER TRAMPADORA</v>
          </cell>
          <cell r="C6361" t="str">
            <v>SUANDY</v>
          </cell>
        </row>
        <row r="6362">
          <cell r="A6362" t="str">
            <v>BIM-058100</v>
          </cell>
          <cell r="B6362" t="str">
            <v>EMP CER DETECTOR DE METALES</v>
          </cell>
          <cell r="C6362" t="str">
            <v>SUANDY</v>
          </cell>
        </row>
        <row r="6363">
          <cell r="A6363" t="str">
            <v>BIM-069533</v>
          </cell>
          <cell r="B6363" t="str">
            <v>CER TABLERO DE COCINA 2</v>
          </cell>
          <cell r="C6363" t="str">
            <v>SUANDY</v>
          </cell>
        </row>
        <row r="6364">
          <cell r="A6364" t="str">
            <v>BIM-069534</v>
          </cell>
          <cell r="B6364" t="str">
            <v>CER SECADOR DE AIRE MUNTERS</v>
          </cell>
          <cell r="C6364" t="str">
            <v>SUANDY</v>
          </cell>
        </row>
        <row r="6365">
          <cell r="A6365" t="str">
            <v>BIM-072042</v>
          </cell>
          <cell r="B6365" t="str">
            <v>DETECTOR DE METALES  3</v>
          </cell>
          <cell r="C6365" t="str">
            <v>SUANDY</v>
          </cell>
        </row>
        <row r="6366">
          <cell r="A6366" t="str">
            <v>BIM-072065</v>
          </cell>
          <cell r="B6366" t="str">
            <v>MEZCLADORA PEERLESS</v>
          </cell>
          <cell r="C6366" t="str">
            <v>SUANDY</v>
          </cell>
        </row>
        <row r="6367">
          <cell r="A6367" t="str">
            <v>BIM-072066</v>
          </cell>
          <cell r="B6367" t="str">
            <v>TABLERO ELECTRICO MEZCLADORA PEERLESS</v>
          </cell>
          <cell r="C6367" t="str">
            <v>SUANDY</v>
          </cell>
        </row>
        <row r="6368">
          <cell r="A6368" t="str">
            <v>BIM-072225</v>
          </cell>
          <cell r="B6368" t="str">
            <v>TR HO2 ENVOLVEDORA FMC 2</v>
          </cell>
          <cell r="C6368" t="str">
            <v>SUANDY</v>
          </cell>
        </row>
        <row r="6369">
          <cell r="A6369" t="str">
            <v>BIM-072226</v>
          </cell>
          <cell r="B6369" t="str">
            <v>TR HO2 ENVOLVEDORA FMC 3</v>
          </cell>
          <cell r="C6369" t="str">
            <v>SUANDY</v>
          </cell>
        </row>
        <row r="6370">
          <cell r="A6370" t="str">
            <v>BIM-077006</v>
          </cell>
          <cell r="B6370" t="str">
            <v>TINA RECOLECTORA APLICACION DE HUEVO</v>
          </cell>
          <cell r="C6370" t="str">
            <v>SUANDY</v>
          </cell>
        </row>
        <row r="6371">
          <cell r="A6371" t="str">
            <v>BIM-079717</v>
          </cell>
          <cell r="B6371" t="str">
            <v>TRANSPORTADO DE LEVANTADO DE FMC # 4</v>
          </cell>
          <cell r="C6371" t="str">
            <v>SUANDY</v>
          </cell>
        </row>
        <row r="6372">
          <cell r="A6372" t="str">
            <v>BIM-081861</v>
          </cell>
          <cell r="B6372" t="str">
            <v>MONTACARGAS ELECTRICO MARCA NISSAN 500 LBS</v>
          </cell>
          <cell r="C6372" t="str">
            <v>SUANDY</v>
          </cell>
        </row>
        <row r="6373">
          <cell r="A6373" t="str">
            <v>BIM-082348</v>
          </cell>
          <cell r="B6373" t="str">
            <v>TRANSPORTADOR RECTO HORIZONTAL GA-07</v>
          </cell>
          <cell r="C6373" t="str">
            <v>SUANDY</v>
          </cell>
        </row>
        <row r="6374">
          <cell r="A6374" t="str">
            <v>BIM-083108</v>
          </cell>
          <cell r="B6374" t="str">
            <v>TABLERO ELECTRICO DE FUERZA Y CONTROL</v>
          </cell>
          <cell r="C6374" t="str">
            <v>SUANDY</v>
          </cell>
        </row>
        <row r="6375">
          <cell r="A6375" t="str">
            <v>BIM-083114</v>
          </cell>
          <cell r="B6375" t="str">
            <v>HORNO MEINCKE No 58</v>
          </cell>
          <cell r="C6375" t="str">
            <v>SUANDY</v>
          </cell>
        </row>
        <row r="6376">
          <cell r="A6376" t="str">
            <v>BIM-083115</v>
          </cell>
          <cell r="B6376" t="str">
            <v>MEZCLADORA DE 2350 LBS PARA MASAS DE WIRE CUT Y ROTARY</v>
          </cell>
          <cell r="C6376" t="str">
            <v>SUANDY</v>
          </cell>
        </row>
        <row r="6377">
          <cell r="A6377" t="str">
            <v>BIM-089597</v>
          </cell>
          <cell r="B6377" t="str">
            <v>TRANSPORTADOR  ABATIBLE DE 1.51 M. BANDA SANITARIA SIN FIN BOC-02</v>
          </cell>
          <cell r="C6377" t="str">
            <v>SUANDY</v>
          </cell>
        </row>
        <row r="6378">
          <cell r="A6378" t="str">
            <v>BIM-089599</v>
          </cell>
          <cell r="B6378" t="str">
            <v>TRANSPORTADOR  ABATIBLE DE 2.03 M. BANDA SANITARIA SIN FIN BOC-04</v>
          </cell>
          <cell r="C6378" t="str">
            <v>SUANDY</v>
          </cell>
        </row>
        <row r="6379">
          <cell r="A6379" t="str">
            <v>BIM-089602</v>
          </cell>
          <cell r="B6379" t="str">
            <v>TRANSPORTADOR  ABATIBLE DE 2.03 M. BANDA SANITARIA SIN FIN BOC-07</v>
          </cell>
          <cell r="C6379" t="str">
            <v>SUANDY</v>
          </cell>
        </row>
        <row r="6380">
          <cell r="A6380" t="str">
            <v>BIM-089603</v>
          </cell>
          <cell r="B6380" t="str">
            <v>TRANSPORTADOR  ABATIBLE DE 2.03 M. BANDA SANITARIA SIN FIN BOC-08</v>
          </cell>
          <cell r="C6380" t="str">
            <v>SUANDY</v>
          </cell>
        </row>
        <row r="6381">
          <cell r="A6381" t="str">
            <v>BIM-089610</v>
          </cell>
          <cell r="B6381" t="str">
            <v>TABLERO ELECTRICO DE FUERZA Y CONTROL TEFC-01 PARA AUTOMATISMO DE BOCADIN</v>
          </cell>
          <cell r="C6381" t="str">
            <v>SUANDY</v>
          </cell>
        </row>
        <row r="6382">
          <cell r="A6382" t="str">
            <v>BIM-089630</v>
          </cell>
          <cell r="B6382" t="str">
            <v>TANQUE CILINDRICO VERTICAL  PARA DIESEL  10,000 LTS</v>
          </cell>
          <cell r="C6382" t="str">
            <v>SUANDY</v>
          </cell>
        </row>
        <row r="6383">
          <cell r="A6383" t="str">
            <v>BIM-089828</v>
          </cell>
          <cell r="B6383" t="str">
            <v>SD BC1 TABLERO  2FBC1</v>
          </cell>
          <cell r="C6383" t="str">
            <v>SUANDY</v>
          </cell>
        </row>
        <row r="6384">
          <cell r="A6384" t="str">
            <v>BIM-089829</v>
          </cell>
          <cell r="B6384" t="str">
            <v>SD BC1 TABLERO DE HORNO Y ARCO ENFRIADOR</v>
          </cell>
          <cell r="C6384" t="str">
            <v>SUANDY</v>
          </cell>
        </row>
        <row r="6385">
          <cell r="A6385" t="str">
            <v>BIM-089830</v>
          </cell>
          <cell r="B6385" t="str">
            <v>SD BC1 HORNO DE OBLEAS</v>
          </cell>
          <cell r="C6385" t="str">
            <v>SUANDY</v>
          </cell>
        </row>
        <row r="6386">
          <cell r="A6386" t="str">
            <v>BIM-089831</v>
          </cell>
          <cell r="B6386" t="str">
            <v>SD BC1 TRANSPORTADOR SALIDA DE HORNO</v>
          </cell>
          <cell r="C6386" t="str">
            <v>SUANDY</v>
          </cell>
        </row>
        <row r="6387">
          <cell r="A6387" t="str">
            <v>BIM-089832</v>
          </cell>
          <cell r="B6387" t="str">
            <v>SD BC1 TRANSPORTADOR ELIMINADOR DE OBLEAS</v>
          </cell>
          <cell r="C6387" t="str">
            <v>SUANDY</v>
          </cell>
        </row>
        <row r="6388">
          <cell r="A6388" t="str">
            <v>BIM-089833</v>
          </cell>
          <cell r="B6388" t="str">
            <v>SD BC1 TRANSPORTADOR ENTRADA DEL ARCO</v>
          </cell>
          <cell r="C6388" t="str">
            <v>SUANDY</v>
          </cell>
        </row>
        <row r="6389">
          <cell r="A6389" t="str">
            <v>BIM-089834</v>
          </cell>
          <cell r="B6389" t="str">
            <v>SD BC1 ARCO ENFRIADOR</v>
          </cell>
          <cell r="C6389" t="str">
            <v>SUANDY</v>
          </cell>
        </row>
        <row r="6390">
          <cell r="A6390" t="str">
            <v>BIM-089835</v>
          </cell>
          <cell r="B6390" t="str">
            <v>SD BC1 TRANSPORTADOR DE OBLEAS No 1</v>
          </cell>
          <cell r="C6390" t="str">
            <v>SUANDY</v>
          </cell>
        </row>
        <row r="6391">
          <cell r="A6391" t="str">
            <v>BIM-089836</v>
          </cell>
          <cell r="B6391" t="str">
            <v>SD BC1 TRANSPORTADOR DE OBLEAS No 2</v>
          </cell>
          <cell r="C6391" t="str">
            <v>SUANDY</v>
          </cell>
        </row>
        <row r="6392">
          <cell r="A6392" t="str">
            <v>BIM-089837</v>
          </cell>
          <cell r="B6392" t="str">
            <v>SD BC1 TRANSPORTADOR DESVIADOR DE OBLEAS</v>
          </cell>
          <cell r="C6392" t="str">
            <v>SUANDY</v>
          </cell>
        </row>
        <row r="6393">
          <cell r="A6393" t="str">
            <v>BIM-089838</v>
          </cell>
          <cell r="B6393" t="str">
            <v>SD BC1 TRANSPORTADOR INFERIOR DE OBLEAS</v>
          </cell>
          <cell r="C6393" t="str">
            <v>SUANDY</v>
          </cell>
        </row>
        <row r="6394">
          <cell r="A6394" t="str">
            <v>BIM-089839</v>
          </cell>
          <cell r="B6394" t="str">
            <v>SD BC1 TRANSPORTADOR SUPERIOS DE OBLEAS</v>
          </cell>
          <cell r="C6394" t="str">
            <v>SUANDY</v>
          </cell>
        </row>
        <row r="6395">
          <cell r="A6395" t="str">
            <v>BIM-089840</v>
          </cell>
          <cell r="B6395" t="str">
            <v>SD BC1 UNTADORA</v>
          </cell>
          <cell r="C6395" t="str">
            <v>SUANDY</v>
          </cell>
        </row>
        <row r="6396">
          <cell r="A6396" t="str">
            <v>BIM-089841</v>
          </cell>
          <cell r="B6396" t="str">
            <v>SD BC1 TRANSPORTADOR DE UNTADORA</v>
          </cell>
          <cell r="C6396" t="str">
            <v>SUANDY</v>
          </cell>
        </row>
        <row r="6397">
          <cell r="A6397" t="str">
            <v>BIM-089842</v>
          </cell>
          <cell r="B6397" t="str">
            <v>SD BC1 TRANSPOTRTADOR ENTRADA DE  APILADOR</v>
          </cell>
          <cell r="C6397" t="str">
            <v>SUANDY</v>
          </cell>
        </row>
        <row r="6398">
          <cell r="A6398" t="str">
            <v>BIM-089843</v>
          </cell>
          <cell r="B6398" t="str">
            <v>SD BC1 APILADOR DE OBLEAS</v>
          </cell>
          <cell r="C6398" t="str">
            <v>SUANDY</v>
          </cell>
        </row>
        <row r="6399">
          <cell r="A6399" t="str">
            <v>BIM-089844</v>
          </cell>
          <cell r="B6399" t="str">
            <v>SD BC1 TRANSPORTADOR SALIDA DEL APILADOR</v>
          </cell>
          <cell r="C6399" t="str">
            <v>SUANDY</v>
          </cell>
        </row>
        <row r="6400">
          <cell r="A6400" t="str">
            <v>BIM-089845</v>
          </cell>
          <cell r="B6400" t="str">
            <v>SD BC1 PRENSADOR</v>
          </cell>
          <cell r="C6400" t="str">
            <v>SUANDY</v>
          </cell>
        </row>
        <row r="6401">
          <cell r="A6401" t="str">
            <v>BIM-089846</v>
          </cell>
          <cell r="B6401" t="str">
            <v>SD BC1 TRANSPORTADOR PRENSADOR</v>
          </cell>
          <cell r="C6401" t="str">
            <v>SUANDY</v>
          </cell>
        </row>
        <row r="6402">
          <cell r="A6402" t="str">
            <v>BIM-089847</v>
          </cell>
          <cell r="B6402" t="str">
            <v>SD BC1 TRANSPORTADOR ENTRADA BASCULA</v>
          </cell>
          <cell r="C6402" t="str">
            <v>SUANDY</v>
          </cell>
        </row>
        <row r="6403">
          <cell r="A6403" t="str">
            <v>BIM-089848</v>
          </cell>
          <cell r="B6403" t="str">
            <v>SD BC1 BASCULA</v>
          </cell>
          <cell r="C6403" t="str">
            <v>SUANDY</v>
          </cell>
        </row>
        <row r="6404">
          <cell r="A6404" t="str">
            <v>BIM-089849</v>
          </cell>
          <cell r="B6404" t="str">
            <v>SD BC1 TRANSPORTADOR DE BASCULA</v>
          </cell>
          <cell r="C6404" t="str">
            <v>SUANDY</v>
          </cell>
        </row>
        <row r="6405">
          <cell r="A6405" t="str">
            <v>BIM-089850</v>
          </cell>
          <cell r="B6405" t="str">
            <v>SD BC1 TRANSPORTADOR SALIDA DE BASCULA</v>
          </cell>
          <cell r="C6405" t="str">
            <v>SUANDY</v>
          </cell>
        </row>
        <row r="6406">
          <cell r="A6406" t="str">
            <v>BIM-089851</v>
          </cell>
          <cell r="B6406" t="str">
            <v>SD BC1 TRANSPORTADOR ELIMINADOR SANDWICH</v>
          </cell>
          <cell r="C6406" t="str">
            <v>SUANDY</v>
          </cell>
        </row>
        <row r="6407">
          <cell r="A6407" t="str">
            <v>BIM-089852</v>
          </cell>
          <cell r="B6407" t="str">
            <v>SD BC1 TURBO DE BATIDOS</v>
          </cell>
          <cell r="C6407" t="str">
            <v>SUANDY</v>
          </cell>
        </row>
        <row r="6408">
          <cell r="A6408" t="str">
            <v>BIM-089854</v>
          </cell>
          <cell r="B6408" t="str">
            <v>SD BC1 TANQUE ALMACENADOR DE BATIDOS</v>
          </cell>
          <cell r="C6408" t="str">
            <v>SUANDY</v>
          </cell>
        </row>
        <row r="6409">
          <cell r="A6409" t="str">
            <v>BIM-089856</v>
          </cell>
          <cell r="B6409" t="str">
            <v>SD BC1 TAMIZ VIBRADOR</v>
          </cell>
          <cell r="C6409" t="str">
            <v>SUANDY</v>
          </cell>
        </row>
        <row r="6410">
          <cell r="A6410" t="str">
            <v>BIM-089860</v>
          </cell>
          <cell r="B6410" t="str">
            <v>SD BC1 MOLINO</v>
          </cell>
          <cell r="C6410" t="str">
            <v>SUANDY</v>
          </cell>
        </row>
        <row r="6411">
          <cell r="A6411" t="str">
            <v>BIM-089862</v>
          </cell>
          <cell r="B6411" t="str">
            <v>SD BC1 TABLERO DE DECORADO ENFRIADO Y REBANADO</v>
          </cell>
          <cell r="C6411" t="str">
            <v>SUANDY</v>
          </cell>
        </row>
        <row r="6412">
          <cell r="A6412" t="str">
            <v>BIM-089863</v>
          </cell>
          <cell r="B6412" t="str">
            <v>SD BC1 CAMARA DE ENFRIAMIENTO EN ESPIRAL</v>
          </cell>
          <cell r="C6412" t="str">
            <v>SUANDY</v>
          </cell>
        </row>
        <row r="6413">
          <cell r="A6413" t="str">
            <v>BIM-089864</v>
          </cell>
          <cell r="B6413" t="str">
            <v>SD BC1 TRANSPORTADOR SALIDA  ENFRIADOR</v>
          </cell>
          <cell r="C6413" t="str">
            <v>SUANDY</v>
          </cell>
        </row>
        <row r="6414">
          <cell r="A6414" t="str">
            <v>BIM-089865</v>
          </cell>
          <cell r="B6414" t="str">
            <v>SD BC1 TRANSPORTADOR DESALOJO HACIA REBANADORA</v>
          </cell>
          <cell r="C6414" t="str">
            <v>SUANDY</v>
          </cell>
        </row>
        <row r="6415">
          <cell r="A6415" t="str">
            <v>BIM-089866</v>
          </cell>
          <cell r="B6415" t="str">
            <v>SD BC1 DESVIADOR  NEUMATICO SANDWICH</v>
          </cell>
          <cell r="C6415" t="str">
            <v>SUANDY</v>
          </cell>
        </row>
        <row r="6416">
          <cell r="A6416" t="str">
            <v>BIM-089867</v>
          </cell>
          <cell r="B6416" t="str">
            <v>SD BC1 TRANSPORTADOR CURVO</v>
          </cell>
          <cell r="C6416" t="str">
            <v>SUANDY</v>
          </cell>
        </row>
        <row r="6417">
          <cell r="A6417" t="str">
            <v>BIM-089868</v>
          </cell>
          <cell r="B6417" t="str">
            <v>SD BC1 TRANSPORTADOR ENTRADA A LA REBANADORA</v>
          </cell>
          <cell r="C6417" t="str">
            <v>SUANDY</v>
          </cell>
        </row>
        <row r="6418">
          <cell r="A6418" t="str">
            <v>BIM-089869</v>
          </cell>
          <cell r="B6418" t="str">
            <v>SD BC1 REBANADORA SANDWICH</v>
          </cell>
          <cell r="C6418" t="str">
            <v>SUANDY</v>
          </cell>
        </row>
        <row r="6419">
          <cell r="A6419" t="str">
            <v>BIM-089870</v>
          </cell>
          <cell r="B6419" t="str">
            <v>SD BC1 TRANSPORTADOR ALINEADOR Y ACOMODADOR</v>
          </cell>
          <cell r="C6419" t="str">
            <v>SUANDY</v>
          </cell>
        </row>
        <row r="6420">
          <cell r="A6420" t="str">
            <v>BIM-090725</v>
          </cell>
          <cell r="B6420" t="str">
            <v>ESTRUSOR V-45 Y GUILLOTINA</v>
          </cell>
          <cell r="C6420" t="str">
            <v>SUANDY</v>
          </cell>
        </row>
        <row r="6421">
          <cell r="A6421" t="str">
            <v>BIM-090732</v>
          </cell>
          <cell r="B6421" t="str">
            <v>TABLERO  ELECTRICO DE  FUERZA Y CONTROL 1FBCII</v>
          </cell>
          <cell r="C6421" t="str">
            <v>SUANDY</v>
          </cell>
        </row>
        <row r="6422">
          <cell r="A6422" t="str">
            <v>BIM-090733</v>
          </cell>
          <cell r="B6422" t="str">
            <v>SD PA1 TABLERO  ELECTRICO DE  FUERZA  DE TURBO EMULSOR REN-70</v>
          </cell>
          <cell r="C6422" t="str">
            <v>SUANDY</v>
          </cell>
        </row>
        <row r="6423">
          <cell r="A6423" t="str">
            <v>BIM-091125</v>
          </cell>
          <cell r="B6423" t="str">
            <v>TABLERO ELECTRICO DE FUERZA Y CONTROL 3FCM  PT-TABL</v>
          </cell>
          <cell r="C6423" t="str">
            <v>SUANDY</v>
          </cell>
        </row>
        <row r="6424">
          <cell r="A6424" t="str">
            <v>BIM-091126</v>
          </cell>
          <cell r="B6424" t="str">
            <v>TABLERO ELECTRICO DE FUERZA Y CONTROL 1 FMC EN CARBON TAM 38.</v>
          </cell>
          <cell r="C6424" t="str">
            <v>SUANDY</v>
          </cell>
        </row>
        <row r="6425">
          <cell r="A6425" t="str">
            <v>BIM-091131</v>
          </cell>
          <cell r="B6425" t="str">
            <v>TABLERO DE CONTROL  ELECTRICO PARA SISTEMA HIDRONEUMATICO</v>
          </cell>
          <cell r="C6425" t="str">
            <v>SUANDY</v>
          </cell>
        </row>
        <row r="6426">
          <cell r="A6426" t="str">
            <v>BIM-091140</v>
          </cell>
          <cell r="B6426" t="str">
            <v>COMPRESOR DE AIRE MACA I.R. DE TORNILLO ROTATIVO MODELO NIRVANA IRN50H-CC 1 SEC</v>
          </cell>
          <cell r="C6426" t="str">
            <v>SUANDY</v>
          </cell>
        </row>
        <row r="6427">
          <cell r="A6427" t="str">
            <v>BIM-091568</v>
          </cell>
          <cell r="B6427" t="str">
            <v>TANQUE CILINDRICO VERTICAL DE 35000 LTS PARA CHOCOLATE PROYECTO BOCADIN</v>
          </cell>
          <cell r="C6427" t="str">
            <v>SUANDY</v>
          </cell>
        </row>
        <row r="6428">
          <cell r="A6428" t="str">
            <v>BIM-091573</v>
          </cell>
          <cell r="B6428" t="str">
            <v>TRASPORTADOR RECTO HORIZONTAL CON BANDA INTRALOX</v>
          </cell>
          <cell r="C6428" t="str">
            <v>SUANDY</v>
          </cell>
        </row>
        <row r="6429">
          <cell r="A6429" t="str">
            <v>BIM-091774</v>
          </cell>
          <cell r="B6429" t="str">
            <v>PLATAFORMA DE TIJERA MARCA GENIE</v>
          </cell>
          <cell r="C6429" t="str">
            <v>SUANDY</v>
          </cell>
        </row>
        <row r="6430">
          <cell r="A6430" t="str">
            <v>BIM-091775</v>
          </cell>
          <cell r="B6430" t="str">
            <v>TABLERO DE DISTRIBUCION DWPPON ELEKTRIC MR</v>
          </cell>
          <cell r="C6430" t="str">
            <v>SUANDY</v>
          </cell>
        </row>
        <row r="6431">
          <cell r="A6431" t="str">
            <v>BIM-092166</v>
          </cell>
          <cell r="B6431" t="str">
            <v>TANQUE CILINDRICO VERTICAL ALMACENAMIENTO ALTA FRUCTUOSA 43000 L</v>
          </cell>
          <cell r="C6431" t="str">
            <v>SUANDY</v>
          </cell>
        </row>
        <row r="6432">
          <cell r="A6432" t="str">
            <v>BIM-092231</v>
          </cell>
          <cell r="B6432" t="str">
            <v>SILO CON CAPACIDAD DE 40 TONS. PARA ALMACENAMIENTO DE HARINA</v>
          </cell>
          <cell r="C6432" t="str">
            <v>SUANDY</v>
          </cell>
        </row>
        <row r="6433">
          <cell r="A6433" t="str">
            <v>BIM-092238</v>
          </cell>
          <cell r="B6433" t="str">
            <v>DISPOSITIVO SEPARADOR AZV-D CON BASTIDOR LINEA BOCADIN</v>
          </cell>
          <cell r="C6433" t="str">
            <v>SUANDY</v>
          </cell>
        </row>
        <row r="6434">
          <cell r="A6434" t="str">
            <v>BIM-092239</v>
          </cell>
          <cell r="B6434" t="str">
            <v>CORTADORA BLOQUES DE OBLEA AWDM-2K LINEA BOCADIN</v>
          </cell>
          <cell r="C6434" t="str">
            <v>SUANDY</v>
          </cell>
        </row>
        <row r="6435">
          <cell r="A6435" t="str">
            <v>BIM-092240</v>
          </cell>
          <cell r="B6435" t="str">
            <v>CORREA TRANSPORTADORA CURVADA RKB 35-90 LINEA BOCADIN</v>
          </cell>
          <cell r="C6435" t="str">
            <v>SUANDY</v>
          </cell>
        </row>
        <row r="6436">
          <cell r="A6436" t="str">
            <v>BIM-092410</v>
          </cell>
          <cell r="B6436" t="str">
            <v>8 MODULOS INTERMEDIOS PARA HORNO MEINCKE BOLLERIA</v>
          </cell>
          <cell r="C6436" t="str">
            <v>SUANDY</v>
          </cell>
        </row>
        <row r="6437">
          <cell r="A6437" t="str">
            <v>BIM-092988</v>
          </cell>
          <cell r="B6437" t="str">
            <v>MAQUINA ENVOLVEDORA DE PALLETS SEMIAUTOMATICA</v>
          </cell>
          <cell r="C6437" t="str">
            <v>SUANDY</v>
          </cell>
        </row>
        <row r="6438">
          <cell r="A6438" t="str">
            <v>BIM-092990</v>
          </cell>
          <cell r="B6438" t="str">
            <v>MAQUINA ENVOLVEDORA DE PALLETS SEMIAUTOMATICA</v>
          </cell>
          <cell r="C6438" t="str">
            <v>SUANDY</v>
          </cell>
        </row>
        <row r="6439">
          <cell r="A6439" t="str">
            <v>BIM-093008</v>
          </cell>
          <cell r="B6439" t="str">
            <v>TRANSFORMADOR CAPACIDAD DE 1000 KVA</v>
          </cell>
          <cell r="C6439" t="str">
            <v>SUANDY</v>
          </cell>
        </row>
        <row r="6440">
          <cell r="A6440" t="str">
            <v>BIM-093563</v>
          </cell>
          <cell r="B6440" t="str">
            <v>SUBESTACION COMPACTA,  SERVICIO INTERPERIE 36KV, 4 SECCIONES</v>
          </cell>
          <cell r="C6440" t="str">
            <v>SUANDY</v>
          </cell>
        </row>
        <row r="6441">
          <cell r="A6441" t="str">
            <v>BIM-094375</v>
          </cell>
          <cell r="B6441" t="str">
            <v>TRANSPORTADOR PARA LEVANTADO DE BOLSAS  PT TRAN</v>
          </cell>
          <cell r="C6441" t="str">
            <v>SUANDY</v>
          </cell>
        </row>
        <row r="6442">
          <cell r="A6442" t="str">
            <v>BIM-098109</v>
          </cell>
          <cell r="B6442" t="str">
            <v>TRANSPORTADOR RECTO INCLINADO CON BANDA FLUSH GRID TRHG07A</v>
          </cell>
          <cell r="C6442" t="str">
            <v>SUANDY</v>
          </cell>
        </row>
        <row r="6443">
          <cell r="A6443" t="str">
            <v>BIM-098110</v>
          </cell>
          <cell r="B6443" t="str">
            <v>TABLERO ELECTRICO DE FUERZA Y CONTROL DE VENTILACION PTTABL</v>
          </cell>
          <cell r="C6443" t="str">
            <v>SUANDY</v>
          </cell>
        </row>
        <row r="6444">
          <cell r="A6444" t="str">
            <v>BIM-098111</v>
          </cell>
          <cell r="B6444" t="str">
            <v>GRUA VIAJERADE 2.5 TON</v>
          </cell>
          <cell r="C6444" t="str">
            <v>SUANDY</v>
          </cell>
        </row>
        <row r="6445">
          <cell r="A6445" t="str">
            <v>BIM-098112</v>
          </cell>
          <cell r="B6445" t="str">
            <v>PLANTA DIESEL ELECTRICA  DE 1000 KW CON MOTOR CUMMINS</v>
          </cell>
          <cell r="C6445" t="str">
            <v>SUANDY</v>
          </cell>
        </row>
        <row r="6446">
          <cell r="A6446" t="str">
            <v>BIM-098125</v>
          </cell>
          <cell r="B6446" t="str">
            <v>CER TRANSPORTADOR PARA DETECTOR DE METALES</v>
          </cell>
          <cell r="C6446" t="str">
            <v>SUANDY</v>
          </cell>
        </row>
        <row r="6447">
          <cell r="A6447" t="str">
            <v>BIM-098127</v>
          </cell>
          <cell r="B6447" t="str">
            <v>CER TRANSPORTADOR DE LIGAS</v>
          </cell>
          <cell r="C6447" t="str">
            <v>SUANDY</v>
          </cell>
        </row>
        <row r="6448">
          <cell r="A6448" t="str">
            <v>BIM-098133</v>
          </cell>
          <cell r="B6448" t="str">
            <v>TRANSPORTADOR PARA DETECTOR DE METALES TDM01A</v>
          </cell>
          <cell r="C6448" t="str">
            <v>SUANDY</v>
          </cell>
        </row>
        <row r="6449">
          <cell r="A6449" t="str">
            <v>BIM-098134</v>
          </cell>
          <cell r="B6449" t="str">
            <v>ALIMENTADOR NEUMATICO DE ALTA VELOCIDAD PARA TRANSPORTADOR</v>
          </cell>
          <cell r="C6449" t="str">
            <v>SUANDY</v>
          </cell>
        </row>
        <row r="6450">
          <cell r="A6450" t="str">
            <v>BIM-100375</v>
          </cell>
          <cell r="B6450" t="str">
            <v>TRANSPORTADOR RECTO HORIZONTAL BOC203 PTTRAN</v>
          </cell>
          <cell r="C6450" t="str">
            <v>SUANDY</v>
          </cell>
        </row>
        <row r="6451">
          <cell r="A6451" t="str">
            <v>BIM-100380</v>
          </cell>
          <cell r="B6451" t="str">
            <v>TRANSPORTADOR REVERSIBLE RECTO HORIZONTAL BOC208  PTTRAN</v>
          </cell>
          <cell r="C6451" t="str">
            <v>SUANDY</v>
          </cell>
        </row>
        <row r="6452">
          <cell r="A6452" t="str">
            <v>BIM-100392</v>
          </cell>
          <cell r="B6452" t="str">
            <v>TRANSPORTADOR RECTO HORIZONTAL BOC201 PTTRAN</v>
          </cell>
          <cell r="C6452" t="str">
            <v>SUANDY</v>
          </cell>
        </row>
        <row r="6453">
          <cell r="A6453" t="str">
            <v>BIM-100393</v>
          </cell>
          <cell r="B6453" t="str">
            <v>TRANSPORTADOR RECTO HORIZONTAL BOC202 PTTRAN</v>
          </cell>
          <cell r="C6453" t="str">
            <v>SUANDY</v>
          </cell>
        </row>
        <row r="6454">
          <cell r="A6454" t="str">
            <v>BIM-100394</v>
          </cell>
          <cell r="B6454" t="str">
            <v>TABLERO ELECTRICO DE FUERZA Y CONTROL TEFBOC02 PTTRAN</v>
          </cell>
          <cell r="C6454" t="str">
            <v>SUANDY</v>
          </cell>
        </row>
        <row r="6455">
          <cell r="A6455" t="str">
            <v>BIM-101691</v>
          </cell>
          <cell r="B6455" t="str">
            <v>COMPLEMENTO DE  SISTEMA DE DISTRIBUCION DE MATERIALES REIMELT</v>
          </cell>
          <cell r="C6455" t="str">
            <v>SUANDY</v>
          </cell>
        </row>
        <row r="6456">
          <cell r="A6456" t="str">
            <v>BIM-101721</v>
          </cell>
          <cell r="B6456" t="str">
            <v>BCD 2 TRAMPADORA MCA KREUTER MODELO CHOCONAT SER E77370322</v>
          </cell>
          <cell r="C6456" t="str">
            <v>SUANDY</v>
          </cell>
        </row>
        <row r="6457">
          <cell r="A6457" t="str">
            <v>BIM-101730</v>
          </cell>
          <cell r="B6457" t="str">
            <v>BD 1 MAGAZINE ALIMENTADOR DE GALLETA CON TRANSPORTADOR DE 125 X 205 MTS</v>
          </cell>
          <cell r="C6457" t="str">
            <v>SUANDY</v>
          </cell>
        </row>
        <row r="6458">
          <cell r="A6458" t="str">
            <v>BIM-101731</v>
          </cell>
          <cell r="B6458" t="str">
            <v>BD 1 TUNEL DE ENFRIAMIENTO 180 X 1050 X 100 MTS DE 4 ZONAS DE ENFRIAMIENTO</v>
          </cell>
          <cell r="C6458" t="str">
            <v>SUANDY</v>
          </cell>
        </row>
        <row r="6459">
          <cell r="A6459" t="str">
            <v>BIM-101739</v>
          </cell>
          <cell r="B6459" t="str">
            <v>SG  TANQUE METALICO PARA CREMA DUVALIN CILINDRICO VERTICAL  DE 5000 LTS DE CAP</v>
          </cell>
          <cell r="C6459" t="str">
            <v>SUANDY</v>
          </cell>
        </row>
        <row r="6460">
          <cell r="A6460" t="str">
            <v>BIM-101741</v>
          </cell>
          <cell r="B6460" t="str">
            <v>DB 2 MAQUINA ENVOLVEDORA SERIE 110393</v>
          </cell>
          <cell r="C6460" t="str">
            <v>SUANDY</v>
          </cell>
        </row>
        <row r="6461">
          <cell r="A6461" t="str">
            <v>BIM-102071</v>
          </cell>
          <cell r="B6461" t="str">
            <v>TABLERO AUTOSOPORTADO CON GABINETE</v>
          </cell>
          <cell r="C6461" t="str">
            <v>SUANDY</v>
          </cell>
        </row>
        <row r="6462">
          <cell r="A6462" t="str">
            <v>BIM-102072</v>
          </cell>
          <cell r="B6462" t="str">
            <v>TOLVA DE 2000 L EN ACERO INOXIDABLE</v>
          </cell>
          <cell r="C6462" t="str">
            <v>SUANDY</v>
          </cell>
        </row>
        <row r="6463">
          <cell r="A6463" t="str">
            <v>BIM-102073</v>
          </cell>
          <cell r="B6463" t="str">
            <v>TOLVA DE 2000 L EN ACERO INOXIDABLE</v>
          </cell>
          <cell r="C6463" t="str">
            <v>SUANDY</v>
          </cell>
        </row>
        <row r="6464">
          <cell r="A6464" t="str">
            <v>BIM-102074</v>
          </cell>
          <cell r="B6464" t="str">
            <v>TOLVA DE 2000 L EN ACERO INOXIDABLE</v>
          </cell>
          <cell r="C6464" t="str">
            <v>SUANDY</v>
          </cell>
        </row>
        <row r="6465">
          <cell r="A6465" t="str">
            <v>BIM-102075</v>
          </cell>
          <cell r="B6465" t="str">
            <v>TOLVA DE 4500 L EN ACERO INOXIDABLE</v>
          </cell>
          <cell r="C6465" t="str">
            <v>SUANDY</v>
          </cell>
        </row>
        <row r="6466">
          <cell r="A6466" t="str">
            <v>BIM-102084</v>
          </cell>
          <cell r="B6466" t="str">
            <v>RECIPIENTE TOLVA 1500 LTRS</v>
          </cell>
          <cell r="C6466" t="str">
            <v>SUANDY</v>
          </cell>
        </row>
        <row r="6467">
          <cell r="A6467" t="str">
            <v>BIM-102085</v>
          </cell>
          <cell r="B6467" t="str">
            <v>SOPLADOR DGRL 9723EG</v>
          </cell>
          <cell r="C6467" t="str">
            <v>SUANDY</v>
          </cell>
        </row>
        <row r="6468">
          <cell r="A6468" t="str">
            <v>BIM-102086</v>
          </cell>
          <cell r="B6468" t="str">
            <v>EXCLUSA DE PASO HORIZONTAL</v>
          </cell>
          <cell r="C6468" t="str">
            <v>SUANDY</v>
          </cell>
        </row>
        <row r="6469">
          <cell r="A6469" t="str">
            <v>BIM-102087</v>
          </cell>
          <cell r="B6469" t="str">
            <v>CICLON SEPARADOR</v>
          </cell>
          <cell r="C6469" t="str">
            <v>SUANDY</v>
          </cell>
        </row>
        <row r="6470">
          <cell r="A6470" t="str">
            <v>BIM-102088</v>
          </cell>
          <cell r="B6470" t="str">
            <v>EXCLUSA DE PASO HORIZONTAL</v>
          </cell>
          <cell r="C6470" t="str">
            <v>SUANDY</v>
          </cell>
        </row>
        <row r="6471">
          <cell r="A6471" t="str">
            <v>BIM-102089</v>
          </cell>
          <cell r="B6471" t="str">
            <v>PREMEZCLADOR DE CARGAS 2005</v>
          </cell>
          <cell r="C6471" t="str">
            <v>SUANDY</v>
          </cell>
        </row>
        <row r="6472">
          <cell r="A6472" t="str">
            <v>BIM-102090</v>
          </cell>
          <cell r="B6472" t="str">
            <v>RECIPIENTE TOLVA 1200 LTS</v>
          </cell>
          <cell r="C6472" t="str">
            <v>SUANDY</v>
          </cell>
        </row>
        <row r="6473">
          <cell r="A6473" t="str">
            <v>BIM-102091</v>
          </cell>
          <cell r="B6473" t="str">
            <v>CERNIDOR MKZF4090E</v>
          </cell>
          <cell r="C6473" t="str">
            <v>SUANDY</v>
          </cell>
        </row>
        <row r="6474">
          <cell r="A6474" t="str">
            <v>BIM-102092</v>
          </cell>
          <cell r="B6474" t="str">
            <v>APARATO DOSIFICADOR GAVIMETRICO</v>
          </cell>
          <cell r="C6474" t="str">
            <v>SUANDY</v>
          </cell>
        </row>
        <row r="6475">
          <cell r="A6475" t="str">
            <v>BIM-102093</v>
          </cell>
          <cell r="B6475" t="str">
            <v>PREACONDICIONADOR</v>
          </cell>
          <cell r="C6475" t="str">
            <v>SUANDY</v>
          </cell>
        </row>
        <row r="6476">
          <cell r="A6476" t="str">
            <v>BIM-102094</v>
          </cell>
          <cell r="B6476" t="str">
            <v>SISTEMA DE ADICION DE AGUA Y VAPOR</v>
          </cell>
          <cell r="C6476" t="str">
            <v>SUANDY</v>
          </cell>
        </row>
        <row r="6477">
          <cell r="A6477" t="str">
            <v>BIM-102095</v>
          </cell>
          <cell r="B6477" t="str">
            <v>EXTRUSIONADOR DE DOS EJES</v>
          </cell>
          <cell r="C6477" t="str">
            <v>SUANDY</v>
          </cell>
        </row>
        <row r="6478">
          <cell r="A6478" t="str">
            <v>BIM-102096</v>
          </cell>
          <cell r="B6478" t="str">
            <v>ACONDICIONADOR DE LA CARCASA DE LA EXTRUSORA</v>
          </cell>
          <cell r="C6478" t="str">
            <v>SUANDY</v>
          </cell>
        </row>
        <row r="6479">
          <cell r="A6479" t="str">
            <v>BIM-102097</v>
          </cell>
          <cell r="B6479" t="str">
            <v>ACONDICIONADOR DE LA CARCASA DE LA EXTRUSORA</v>
          </cell>
          <cell r="C6479" t="str">
            <v>SUANDY</v>
          </cell>
        </row>
        <row r="6480">
          <cell r="A6480" t="str">
            <v>BIM-102098</v>
          </cell>
          <cell r="B6480" t="str">
            <v>SISTEMA DE ADICION DE LIQUIDOS</v>
          </cell>
          <cell r="C6480" t="str">
            <v>SUANDY</v>
          </cell>
        </row>
        <row r="6481">
          <cell r="A6481" t="str">
            <v>BIM-102099</v>
          </cell>
          <cell r="B6481" t="str">
            <v>CICLON SEPARADOR BOCA DE CONTROL CON TUBO 220 MM</v>
          </cell>
          <cell r="C6481" t="str">
            <v>SUANDY</v>
          </cell>
        </row>
        <row r="6482">
          <cell r="A6482" t="str">
            <v>BIM-102100</v>
          </cell>
          <cell r="B6482" t="str">
            <v>EXCLUSA DE EXTRACCION</v>
          </cell>
          <cell r="C6482" t="str">
            <v>SUANDY</v>
          </cell>
        </row>
        <row r="6483">
          <cell r="A6483" t="str">
            <v>BIM-102101</v>
          </cell>
          <cell r="B6483" t="str">
            <v>VENTILADOR DE ALTA PRESION</v>
          </cell>
          <cell r="C6483" t="str">
            <v>SUANDY</v>
          </cell>
        </row>
        <row r="6484">
          <cell r="A6484" t="str">
            <v>BIM-102102</v>
          </cell>
          <cell r="B6484" t="str">
            <v>CALENTADOR DE AIRE CON VAPOR A15526</v>
          </cell>
          <cell r="C6484" t="str">
            <v>SUANDY</v>
          </cell>
        </row>
        <row r="6485">
          <cell r="A6485" t="str">
            <v>BIM-102103</v>
          </cell>
          <cell r="B6485" t="str">
            <v>SECADOR DE PRODUCTO</v>
          </cell>
          <cell r="C6485" t="str">
            <v>SUANDY</v>
          </cell>
        </row>
        <row r="6486">
          <cell r="A6486" t="str">
            <v>BIM-102104</v>
          </cell>
          <cell r="B6486" t="str">
            <v>CALENTADOR DE AIRE CON GAS</v>
          </cell>
          <cell r="C6486" t="str">
            <v>SUANDY</v>
          </cell>
        </row>
        <row r="6487">
          <cell r="A6487" t="str">
            <v>BIM-102105</v>
          </cell>
          <cell r="B6487" t="str">
            <v>VENTILADOR DE ALTA PRESION</v>
          </cell>
          <cell r="C6487" t="str">
            <v>SUANDY</v>
          </cell>
        </row>
        <row r="6488">
          <cell r="A6488" t="str">
            <v>BIM-102106</v>
          </cell>
          <cell r="B6488" t="str">
            <v>CICLON SEPARADOR</v>
          </cell>
          <cell r="C6488" t="str">
            <v>SUANDY</v>
          </cell>
        </row>
        <row r="6489">
          <cell r="A6489" t="str">
            <v>BIM-102107</v>
          </cell>
          <cell r="B6489" t="str">
            <v>EXCLUSA MPSN2523</v>
          </cell>
          <cell r="C6489" t="str">
            <v>SUANDY</v>
          </cell>
        </row>
        <row r="6490">
          <cell r="A6490" t="str">
            <v>BIM-102108</v>
          </cell>
          <cell r="B6490" t="str">
            <v>VENTILADOR DE ALTA PRESION</v>
          </cell>
          <cell r="C6490" t="str">
            <v>SUANDY</v>
          </cell>
        </row>
        <row r="6491">
          <cell r="A6491" t="str">
            <v>BIM-102109</v>
          </cell>
          <cell r="B6491" t="str">
            <v>DETECTOR DE METALES</v>
          </cell>
          <cell r="C6491" t="str">
            <v>SUANDY</v>
          </cell>
        </row>
        <row r="6492">
          <cell r="A6492" t="str">
            <v>BIM-102110</v>
          </cell>
          <cell r="B6492" t="str">
            <v>TRASPORTADOR ALIMENTADOR BCFA</v>
          </cell>
          <cell r="C6492" t="str">
            <v>SUANDY</v>
          </cell>
        </row>
        <row r="6493">
          <cell r="A6493" t="str">
            <v>BIM-102111</v>
          </cell>
          <cell r="B6493" t="str">
            <v>MOLINO LAMINADOR DE COPOS</v>
          </cell>
          <cell r="C6493" t="str">
            <v>SUANDY</v>
          </cell>
        </row>
        <row r="6494">
          <cell r="A6494" t="str">
            <v>BIM-102112</v>
          </cell>
          <cell r="B6494" t="str">
            <v>CICLON SEPARADOR</v>
          </cell>
          <cell r="C6494" t="str">
            <v>SUANDY</v>
          </cell>
        </row>
        <row r="6495">
          <cell r="A6495" t="str">
            <v>BIM-102113</v>
          </cell>
          <cell r="B6495" t="str">
            <v>EXCLUSA DE EXTRACCION MPSJ3638 LPTK2</v>
          </cell>
          <cell r="C6495" t="str">
            <v>SUANDY</v>
          </cell>
        </row>
        <row r="6496">
          <cell r="A6496" t="str">
            <v>BIM-102114</v>
          </cell>
          <cell r="B6496" t="str">
            <v>VENTILADOR DE ALTA PRESION</v>
          </cell>
          <cell r="C6496" t="str">
            <v>SUANDY</v>
          </cell>
        </row>
        <row r="6497">
          <cell r="A6497" t="str">
            <v>BIM-102115</v>
          </cell>
          <cell r="B6497" t="str">
            <v>SECADOR LECHO FLUIDIZADO</v>
          </cell>
          <cell r="C6497" t="str">
            <v>SUANDY</v>
          </cell>
        </row>
        <row r="6498">
          <cell r="A6498" t="str">
            <v>BIM-102116</v>
          </cell>
          <cell r="B6498" t="str">
            <v>DETECTOR DE CHISPAS DEL SECADOR</v>
          </cell>
          <cell r="C6498" t="str">
            <v>SUANDY</v>
          </cell>
        </row>
        <row r="6499">
          <cell r="A6499" t="str">
            <v>BIM-102117</v>
          </cell>
          <cell r="B6499" t="str">
            <v>CALENTADOR DE AIRE CON GAS</v>
          </cell>
          <cell r="C6499" t="str">
            <v>SUANDY</v>
          </cell>
        </row>
        <row r="6500">
          <cell r="A6500" t="str">
            <v>BIM-102118</v>
          </cell>
          <cell r="B6500" t="str">
            <v>VENTILADOR DE ALTA PRESION</v>
          </cell>
          <cell r="C6500" t="str">
            <v>SUANDY</v>
          </cell>
        </row>
        <row r="6501">
          <cell r="A6501" t="str">
            <v>BIM-102119</v>
          </cell>
          <cell r="B6501" t="str">
            <v>VENTILADOR DE ALTA PRESION</v>
          </cell>
          <cell r="C6501" t="str">
            <v>SUANDY</v>
          </cell>
        </row>
        <row r="6502">
          <cell r="A6502" t="str">
            <v>BIM-102120</v>
          </cell>
          <cell r="B6502" t="str">
            <v>EXCLUSA MPSN2523</v>
          </cell>
          <cell r="C6502" t="str">
            <v>SUANDY</v>
          </cell>
        </row>
        <row r="6503">
          <cell r="A6503" t="str">
            <v>BIM-102121</v>
          </cell>
          <cell r="B6503" t="str">
            <v>VENTILADOR DE ALTA PRESION</v>
          </cell>
          <cell r="C6503" t="str">
            <v>SUANDY</v>
          </cell>
        </row>
        <row r="6504">
          <cell r="A6504" t="str">
            <v>BIM-102123</v>
          </cell>
          <cell r="B6504" t="str">
            <v>TAMIZADORA VIBRATORIA</v>
          </cell>
          <cell r="C6504" t="str">
            <v>SUANDY</v>
          </cell>
        </row>
        <row r="6505">
          <cell r="A6505" t="str">
            <v>BIM-102124</v>
          </cell>
          <cell r="B6505" t="str">
            <v>EXCLUSA MPSN2523</v>
          </cell>
          <cell r="C6505" t="str">
            <v>SUANDY</v>
          </cell>
        </row>
        <row r="6506">
          <cell r="A6506" t="str">
            <v>BIM-102125</v>
          </cell>
          <cell r="B6506" t="str">
            <v>TABLERO 1FC4CR DE FUERZA DE EXTRUSOR</v>
          </cell>
          <cell r="C6506" t="str">
            <v>SUANDY</v>
          </cell>
        </row>
        <row r="6507">
          <cell r="A6507" t="str">
            <v>BIM-102126</v>
          </cell>
          <cell r="B6507" t="str">
            <v>TABLERO 1FC3CR DE CONTROL DE EXTRUSOR</v>
          </cell>
          <cell r="C6507" t="str">
            <v>SUANDY</v>
          </cell>
        </row>
        <row r="6508">
          <cell r="A6508" t="str">
            <v>BIM-102127</v>
          </cell>
          <cell r="B6508" t="str">
            <v>TABLERO 1FC1CR TABLERO GRAL DE FUERZA Y CONTROL</v>
          </cell>
          <cell r="C6508" t="str">
            <v>SUANDY</v>
          </cell>
        </row>
        <row r="6509">
          <cell r="A6509" t="str">
            <v>BIM-102128</v>
          </cell>
          <cell r="B6509" t="str">
            <v>TABLERO 1FC2CR TABLERO DEL LAMINADOR</v>
          </cell>
          <cell r="C6509" t="str">
            <v>SUANDY</v>
          </cell>
        </row>
        <row r="6510">
          <cell r="A6510" t="str">
            <v>BIM-102956</v>
          </cell>
          <cell r="B6510" t="str">
            <v>EXTRUSOR DE GALLETA</v>
          </cell>
          <cell r="C6510" t="str">
            <v>SUANDY</v>
          </cell>
        </row>
        <row r="6511">
          <cell r="A6511" t="str">
            <v>BIM-102957</v>
          </cell>
          <cell r="B6511" t="str">
            <v>EQUIPO  DIVISOR DE MASA  TIPO GUILLOTINA</v>
          </cell>
          <cell r="C6511" t="str">
            <v>SUANDY</v>
          </cell>
        </row>
        <row r="6512">
          <cell r="A6512" t="str">
            <v>BIM-102959</v>
          </cell>
          <cell r="B6512" t="str">
            <v>HORNO  INDUSTRIAL 80 X 15 M  6 QUEMADORES</v>
          </cell>
          <cell r="C6512" t="str">
            <v>SUANDY</v>
          </cell>
        </row>
        <row r="6513">
          <cell r="A6513" t="str">
            <v>BIM-102965</v>
          </cell>
          <cell r="B6513" t="str">
            <v>ENVOLVEDORA # 5 DOBOY HORIZONTAL</v>
          </cell>
          <cell r="C6513" t="str">
            <v>SUANDY</v>
          </cell>
        </row>
        <row r="6514">
          <cell r="A6514" t="str">
            <v>BIM-102968</v>
          </cell>
          <cell r="B6514" t="str">
            <v>EQUIPO ADICIONAL AL SISTEMA DE DISTRIBUCION DE MATERIALES</v>
          </cell>
          <cell r="C6514" t="str">
            <v>SUANDY</v>
          </cell>
        </row>
        <row r="6515">
          <cell r="A6515" t="str">
            <v>BIM-108698</v>
          </cell>
          <cell r="B6515" t="str">
            <v>MAQUINA ENVOLVEDORA DE ALTA VELOCIDAD</v>
          </cell>
          <cell r="C6515" t="str">
            <v>SUANDY</v>
          </cell>
        </row>
        <row r="6516">
          <cell r="A6516" t="str">
            <v>BIM-108699</v>
          </cell>
          <cell r="B6516" t="str">
            <v>ELEVADOR DE CANGILONES</v>
          </cell>
          <cell r="C6516" t="str">
            <v>SUANDY</v>
          </cell>
        </row>
        <row r="6517">
          <cell r="A6517" t="str">
            <v>BIM-108715</v>
          </cell>
          <cell r="B6517" t="str">
            <v>TRANSPORTADOR BYPASS</v>
          </cell>
          <cell r="C6517" t="str">
            <v>SUANDY</v>
          </cell>
        </row>
        <row r="6518">
          <cell r="A6518" t="str">
            <v>BIM-108723</v>
          </cell>
          <cell r="B6518" t="str">
            <v>ENFRIADOR EN ESPIRAL</v>
          </cell>
          <cell r="C6518" t="str">
            <v>SUANDY</v>
          </cell>
        </row>
        <row r="6519">
          <cell r="A6519" t="str">
            <v>BIM-108737</v>
          </cell>
          <cell r="B6519" t="str">
            <v>ARTEZA DESMENUZADORA DE MASA DE 60</v>
          </cell>
          <cell r="C6519" t="str">
            <v>SUANDY</v>
          </cell>
        </row>
        <row r="6520">
          <cell r="A6520" t="str">
            <v>BIM-109085</v>
          </cell>
          <cell r="B6520" t="str">
            <v>SISTEMA DE EXTRACCION DE CALOR A LA SALIDA DEL HORNO</v>
          </cell>
          <cell r="C6520" t="str">
            <v>SUANDY</v>
          </cell>
        </row>
        <row r="6521">
          <cell r="A6521" t="str">
            <v>BIM-109088</v>
          </cell>
          <cell r="B6521" t="str">
            <v>TRANSPORTADOR RECTO HORIZONTAL TPG2701</v>
          </cell>
          <cell r="C6521" t="str">
            <v>SUANDY</v>
          </cell>
        </row>
        <row r="6522">
          <cell r="A6522" t="str">
            <v>BIM-109089</v>
          </cell>
          <cell r="B6522" t="str">
            <v>TRANSPORTADOR RECTO HORIZONTAL TPG2702</v>
          </cell>
          <cell r="C6522" t="str">
            <v>SUANDY</v>
          </cell>
        </row>
        <row r="6523">
          <cell r="A6523" t="str">
            <v>BIM-109091</v>
          </cell>
          <cell r="B6523" t="str">
            <v>TRANSPORTADOR RECTO HORIZONTAL TPG2704</v>
          </cell>
          <cell r="C6523" t="str">
            <v>SUANDY</v>
          </cell>
        </row>
        <row r="6524">
          <cell r="A6524" t="str">
            <v>BIM-109092</v>
          </cell>
          <cell r="B6524" t="str">
            <v>TRANSPORTADOR RECTO HORIZONTAL TPG2705</v>
          </cell>
          <cell r="C6524" t="str">
            <v>SUANDY</v>
          </cell>
        </row>
        <row r="6525">
          <cell r="A6525" t="str">
            <v>BIM-109093</v>
          </cell>
          <cell r="B6525" t="str">
            <v>TRANSPORTADOR RECTO HORIZONTAL TPG2707</v>
          </cell>
          <cell r="C6525" t="str">
            <v>SUANDY</v>
          </cell>
        </row>
        <row r="6526">
          <cell r="A6526" t="str">
            <v>BIM-109094</v>
          </cell>
          <cell r="B6526" t="str">
            <v>TRANSPORTADOR RECTO HORIZONTAL TPG2708</v>
          </cell>
          <cell r="C6526" t="str">
            <v>SUANDY</v>
          </cell>
        </row>
        <row r="6527">
          <cell r="A6527" t="str">
            <v>BIM-109095</v>
          </cell>
          <cell r="B6527" t="str">
            <v>TRANSPORTADOR RECTO HORIZONTAL TPG2710</v>
          </cell>
          <cell r="C6527" t="str">
            <v>SUANDY</v>
          </cell>
        </row>
        <row r="6528">
          <cell r="A6528" t="str">
            <v>BIM-109096</v>
          </cell>
          <cell r="B6528" t="str">
            <v>TRANSPORTADOR CURVO A 90° RECTO TPG2611</v>
          </cell>
          <cell r="C6528" t="str">
            <v>SUANDY</v>
          </cell>
        </row>
        <row r="6529">
          <cell r="A6529" t="str">
            <v>BIM-109097</v>
          </cell>
          <cell r="B6529" t="str">
            <v>TRANSPORTADOR RECTO INCLINADO TPG2604</v>
          </cell>
          <cell r="C6529" t="str">
            <v>SUANDY</v>
          </cell>
        </row>
        <row r="6530">
          <cell r="A6530" t="str">
            <v>BIM-109098</v>
          </cell>
          <cell r="B6530" t="str">
            <v>TRANSPORTADOR RECTO HORIZONTAL TPG2609</v>
          </cell>
          <cell r="C6530" t="str">
            <v>SUANDY</v>
          </cell>
        </row>
        <row r="6531">
          <cell r="A6531" t="str">
            <v>BIM-109099</v>
          </cell>
          <cell r="B6531" t="str">
            <v>TRANSPORTADOR PARA DETECTOR DE METALES TPG2610</v>
          </cell>
          <cell r="C6531" t="str">
            <v>SUANDY</v>
          </cell>
        </row>
        <row r="6532">
          <cell r="A6532" t="str">
            <v>BIM-109102</v>
          </cell>
          <cell r="B6532" t="str">
            <v>TRANSPORTADOR RECTO HORIZONTAL TPG2003</v>
          </cell>
          <cell r="C6532" t="str">
            <v>SUANDY</v>
          </cell>
        </row>
        <row r="6533">
          <cell r="A6533" t="str">
            <v>BIM-109104</v>
          </cell>
          <cell r="B6533" t="str">
            <v>TRANSPORTADOR RECTO INCLINADO TPG2607</v>
          </cell>
          <cell r="C6533" t="str">
            <v>SUANDY</v>
          </cell>
        </row>
        <row r="6534">
          <cell r="A6534" t="str">
            <v>BIM-109108</v>
          </cell>
          <cell r="B6534" t="str">
            <v>ARTESA DESMENUZADORA DE MASA  60 DE ANCHO</v>
          </cell>
          <cell r="C6534" t="str">
            <v>SUANDY</v>
          </cell>
        </row>
        <row r="6535">
          <cell r="A6535" t="str">
            <v>BIM-109112</v>
          </cell>
          <cell r="B6535" t="str">
            <v>CERNIDOR EN LINEA GREAT WESTERN</v>
          </cell>
          <cell r="C6535" t="str">
            <v>SUANDY</v>
          </cell>
        </row>
        <row r="6536">
          <cell r="A6536" t="str">
            <v>BIM-121594</v>
          </cell>
          <cell r="B6536" t="str">
            <v>EQUIPO ENFRIADO DE AGUA</v>
          </cell>
          <cell r="C6536" t="str">
            <v>SUANDY</v>
          </cell>
        </row>
        <row r="6537">
          <cell r="A6537" t="str">
            <v>BIM-121596</v>
          </cell>
          <cell r="B6537" t="str">
            <v>TABLERO GENERAL DE FUERZA TGF3</v>
          </cell>
          <cell r="C6537" t="str">
            <v>SUANDY</v>
          </cell>
        </row>
        <row r="6538">
          <cell r="A6538" t="str">
            <v>BIM-121625</v>
          </cell>
          <cell r="B6538" t="str">
            <v>TRANSPORTADOR PARA DETECTOR DE METALES</v>
          </cell>
          <cell r="C6538" t="str">
            <v>SUANDY</v>
          </cell>
        </row>
        <row r="6539">
          <cell r="A6539" t="str">
            <v>BIM-122679</v>
          </cell>
          <cell r="B6539" t="str">
            <v>MEZCLADORA</v>
          </cell>
          <cell r="C6539" t="str">
            <v>SUANDY</v>
          </cell>
        </row>
        <row r="6540">
          <cell r="A6540" t="str">
            <v>BIM-122680</v>
          </cell>
          <cell r="B6540" t="str">
            <v>MEZCLADORA</v>
          </cell>
          <cell r="C6540" t="str">
            <v>SUANDY</v>
          </cell>
        </row>
        <row r="6541">
          <cell r="A6541" t="str">
            <v>BIM-124296</v>
          </cell>
          <cell r="B6541" t="str">
            <v>TABLERO ELECTRICO DE FUERZA Y CONTROL 3FC6G2</v>
          </cell>
          <cell r="C6541" t="str">
            <v>SUANDY</v>
          </cell>
        </row>
        <row r="6542">
          <cell r="A6542" t="str">
            <v>BIM-124297</v>
          </cell>
          <cell r="B6542" t="str">
            <v>TABLERO ELECTRONICO DE FUERZA Y CONTROL 3FC4G2</v>
          </cell>
          <cell r="C6542" t="str">
            <v>SUANDY</v>
          </cell>
        </row>
        <row r="6543">
          <cell r="A6543" t="str">
            <v>BIM-124299</v>
          </cell>
          <cell r="B6543" t="str">
            <v>MAQUINA FABRICADORA DE HIELOS</v>
          </cell>
          <cell r="C6543" t="str">
            <v>SUANDY</v>
          </cell>
        </row>
        <row r="6544">
          <cell r="A6544" t="str">
            <v>BIM-124343</v>
          </cell>
          <cell r="B6544" t="str">
            <v>TANQUE DE ALMACENAMIENTO DE 1300 GALONES 150 PSl DE PRESION VERTICAL</v>
          </cell>
          <cell r="C6544" t="str">
            <v>SUANDY</v>
          </cell>
        </row>
        <row r="6545">
          <cell r="A6545" t="str">
            <v>BIM-127664</v>
          </cell>
          <cell r="B6545" t="str">
            <v>CALDERA A PRESION</v>
          </cell>
          <cell r="C6545" t="str">
            <v>SUANDY</v>
          </cell>
        </row>
        <row r="6546">
          <cell r="A6546" t="str">
            <v>BIM-128868</v>
          </cell>
          <cell r="B6546" t="str">
            <v>TRANSPORTADOR RECTO HORIZONTAL CON BANDA S1100 FLATTOP TRHGO7B</v>
          </cell>
          <cell r="C6546" t="str">
            <v>SUANDY</v>
          </cell>
        </row>
        <row r="6547">
          <cell r="A6547" t="str">
            <v>BIM-130395</v>
          </cell>
          <cell r="B6547" t="str">
            <v>EME SELLADORA AUTOMATICA</v>
          </cell>
          <cell r="C6547" t="str">
            <v>SUANDY</v>
          </cell>
        </row>
        <row r="6548">
          <cell r="A6548" t="str">
            <v>BIM-133166</v>
          </cell>
          <cell r="B6548" t="str">
            <v>TANQUE CILINDRICO VERTICAL DE 35000 L DE ALMACENAMIENTO DE GLUCOSA</v>
          </cell>
          <cell r="C6548" t="str">
            <v>SUANDY</v>
          </cell>
        </row>
        <row r="6549">
          <cell r="A6549" t="str">
            <v>BIM-133167</v>
          </cell>
          <cell r="B6549" t="str">
            <v>DETECTOR DE METAL</v>
          </cell>
          <cell r="C6549" t="str">
            <v>SUANDY</v>
          </cell>
        </row>
        <row r="6550">
          <cell r="A6550" t="str">
            <v>BIM-133168</v>
          </cell>
          <cell r="B6550" t="str">
            <v>DETECTOR DE METAL</v>
          </cell>
          <cell r="C6550" t="str">
            <v>SUANDY</v>
          </cell>
        </row>
        <row r="6551">
          <cell r="A6551" t="str">
            <v>BIM-133170</v>
          </cell>
          <cell r="B6551" t="str">
            <v>UNIDAD UPS MITSUBISHI</v>
          </cell>
          <cell r="C6551" t="str">
            <v>SUANDY</v>
          </cell>
        </row>
        <row r="6552">
          <cell r="A6552" t="str">
            <v>BIM-133171</v>
          </cell>
          <cell r="B6552" t="str">
            <v>TRANSPORTADOR RECTO  HORIZONTAL TPG2706</v>
          </cell>
          <cell r="C6552" t="str">
            <v>SUANDY</v>
          </cell>
        </row>
        <row r="6553">
          <cell r="A6553" t="str">
            <v>BIM-133172</v>
          </cell>
          <cell r="B6553" t="str">
            <v>TRANSPORTADOR RECTO  INCLINADO TPG2602</v>
          </cell>
          <cell r="C6553" t="str">
            <v>SUANDY</v>
          </cell>
        </row>
        <row r="6554">
          <cell r="A6554" t="str">
            <v>BIM-133173</v>
          </cell>
          <cell r="B6554" t="str">
            <v>TANQUE DE AGUA HELADA DE 5000 LTS</v>
          </cell>
          <cell r="C6554" t="str">
            <v>SUANDY</v>
          </cell>
        </row>
        <row r="6555">
          <cell r="A6555" t="str">
            <v>BIM-133179</v>
          </cell>
          <cell r="B6555" t="str">
            <v>TORRE DE ENFRIAMIENTO</v>
          </cell>
          <cell r="C6555" t="str">
            <v>SUANDY</v>
          </cell>
        </row>
        <row r="6556">
          <cell r="A6556" t="str">
            <v>BIM-133212</v>
          </cell>
          <cell r="B6556" t="str">
            <v>EME TUNEL  DE ENCOGIMIENTO</v>
          </cell>
          <cell r="C6556" t="str">
            <v>SUANDY</v>
          </cell>
        </row>
        <row r="6557">
          <cell r="A6557" t="str">
            <v>BIM-136665</v>
          </cell>
          <cell r="B6557" t="str">
            <v>RESTREGADORA INDUSTRIAL</v>
          </cell>
          <cell r="C6557" t="str">
            <v>SUANDY</v>
          </cell>
        </row>
        <row r="6558">
          <cell r="A6558" t="str">
            <v>BIM-136671</v>
          </cell>
          <cell r="B6558" t="str">
            <v>EMBOLSADORA MODEL L 1800 VERTICAL</v>
          </cell>
          <cell r="C6558" t="str">
            <v>SUANDY</v>
          </cell>
        </row>
        <row r="6559">
          <cell r="A6559" t="str">
            <v>BIM-140911</v>
          </cell>
          <cell r="B6559" t="str">
            <v>TANQUE DE CONDENSADOS CON EQUIPO DE BOMBEO</v>
          </cell>
          <cell r="C6559" t="str">
            <v>SUANDY</v>
          </cell>
        </row>
        <row r="6560">
          <cell r="A6560" t="str">
            <v>BIM-140912</v>
          </cell>
          <cell r="B6560" t="str">
            <v>MARMITA PARA LINEA DE CEREALES</v>
          </cell>
          <cell r="C6560" t="str">
            <v>SUANDY</v>
          </cell>
        </row>
        <row r="6561">
          <cell r="A6561" t="str">
            <v>BIM-143281</v>
          </cell>
          <cell r="B6561" t="str">
            <v>TRANSFORMADOR DE DISTRIBUCION DE 1250 KVA PARA CUARTO DE MAQUINAS</v>
          </cell>
          <cell r="C6561" t="str">
            <v>SUANDY</v>
          </cell>
        </row>
        <row r="6562">
          <cell r="A6562" t="str">
            <v>BIM-147774</v>
          </cell>
          <cell r="B6562" t="str">
            <v>TRAMPADORA DE CHOCOLATE PARA BOCADIN</v>
          </cell>
          <cell r="C6562" t="str">
            <v>SUANDY</v>
          </cell>
        </row>
        <row r="6563">
          <cell r="A6563" t="str">
            <v>BIM-147786</v>
          </cell>
          <cell r="B6563" t="str">
            <v>MONTACARGAS ELECTRICO PASILLO ANGOSTO</v>
          </cell>
          <cell r="C6563" t="str">
            <v>SUANDY</v>
          </cell>
        </row>
        <row r="6564">
          <cell r="A6564" t="str">
            <v>BIM-148730</v>
          </cell>
          <cell r="B6564" t="str">
            <v>TRITURADOR DE BAJAS</v>
          </cell>
          <cell r="C6564" t="str">
            <v>SUANDY</v>
          </cell>
        </row>
        <row r="6565">
          <cell r="A6565" t="str">
            <v>BIM-148810</v>
          </cell>
          <cell r="B6565" t="str">
            <v>TRANSPORTADOR SISTEMA TENSION BANDA DEL TUNEL DE ENFRIAMENTO SOLISCH</v>
          </cell>
          <cell r="C6565" t="str">
            <v>SUANDY</v>
          </cell>
        </row>
        <row r="6566">
          <cell r="A6566" t="str">
            <v>BIM-148816</v>
          </cell>
          <cell r="B6566" t="str">
            <v>COMPRESOR DE AIRE TIPO TORNILLO</v>
          </cell>
          <cell r="C6566" t="str">
            <v>SUANDY</v>
          </cell>
        </row>
        <row r="6567">
          <cell r="A6567" t="str">
            <v>BIM-148831</v>
          </cell>
          <cell r="B6567" t="str">
            <v>RACKS DINAMICO</v>
          </cell>
          <cell r="C6567" t="str">
            <v>SUANDY</v>
          </cell>
        </row>
        <row r="6568">
          <cell r="A6568" t="str">
            <v>BIM-150139</v>
          </cell>
          <cell r="B6568" t="str">
            <v>MOLINO PARA TRITURAR GALLETA</v>
          </cell>
          <cell r="C6568" t="str">
            <v>SUANDY</v>
          </cell>
        </row>
        <row r="6569">
          <cell r="A6569" t="str">
            <v>BIM-150140</v>
          </cell>
          <cell r="B6569" t="str">
            <v>CERNIDOR CON SITEMA EXCENTRICO</v>
          </cell>
          <cell r="C6569" t="str">
            <v>SUANDY</v>
          </cell>
        </row>
        <row r="6570">
          <cell r="A6570" t="str">
            <v>BIM-150188</v>
          </cell>
          <cell r="B6570" t="str">
            <v>DETECTOR DE CAIDA LIBRE</v>
          </cell>
          <cell r="C6570" t="str">
            <v>SUANDY</v>
          </cell>
        </row>
        <row r="6571">
          <cell r="A6571" t="str">
            <v>BIM-150189</v>
          </cell>
          <cell r="B6571" t="str">
            <v>TORNO PARALELO UNIVERSAL</v>
          </cell>
          <cell r="C6571" t="str">
            <v>SUANDY</v>
          </cell>
        </row>
        <row r="6572">
          <cell r="A6572" t="str">
            <v>BIM-153995</v>
          </cell>
          <cell r="B6572" t="str">
            <v>SECADOR DE AIRECON TRAMPA AUTOMATICA DE CONDENZADOS</v>
          </cell>
          <cell r="C6572" t="str">
            <v>SUANDY</v>
          </cell>
        </row>
        <row r="6573">
          <cell r="A6573" t="str">
            <v>BIM-154012</v>
          </cell>
          <cell r="B6573" t="str">
            <v>TURBOMEZCLADOR DE CREMA</v>
          </cell>
          <cell r="C6573" t="str">
            <v>SUANDY</v>
          </cell>
        </row>
        <row r="6574">
          <cell r="A6574" t="str">
            <v>BIM-154013</v>
          </cell>
          <cell r="B6574" t="str">
            <v>TURBOMEZCLADOR DE CREMA</v>
          </cell>
          <cell r="C6574" t="str">
            <v>SUANDY</v>
          </cell>
        </row>
        <row r="6575">
          <cell r="A6575" t="str">
            <v>BIM-154014</v>
          </cell>
          <cell r="B6575" t="str">
            <v>ARCO ENFRIADOR</v>
          </cell>
          <cell r="C6575" t="str">
            <v>SUANDY</v>
          </cell>
        </row>
        <row r="6576">
          <cell r="A6576" t="str">
            <v>BIM-154015</v>
          </cell>
          <cell r="B6576" t="str">
            <v>TERMOHORNEADORA</v>
          </cell>
          <cell r="C6576" t="str">
            <v>SUANDY</v>
          </cell>
        </row>
        <row r="6577">
          <cell r="A6577" t="str">
            <v>BIM-157931</v>
          </cell>
          <cell r="B6577" t="str">
            <v>CER TANQUE ALMACENADOR JARABE CRUDO</v>
          </cell>
          <cell r="C6577" t="str">
            <v>SUANDY</v>
          </cell>
        </row>
        <row r="6578">
          <cell r="A6578" t="str">
            <v>BIM-157932</v>
          </cell>
          <cell r="B6578" t="str">
            <v>CER TANQUE JARABE COCIDO COINA</v>
          </cell>
          <cell r="C6578" t="str">
            <v>SUANDY</v>
          </cell>
        </row>
        <row r="6579">
          <cell r="A6579" t="str">
            <v>BIM-157963</v>
          </cell>
          <cell r="B6579" t="str">
            <v>ENVOLVEDORA DELTA 1</v>
          </cell>
          <cell r="C6579" t="str">
            <v>SUANDY</v>
          </cell>
        </row>
        <row r="6580">
          <cell r="A6580" t="str">
            <v>BIM-157964</v>
          </cell>
          <cell r="B6580" t="str">
            <v>ENVOLVEDORA DELTA 2</v>
          </cell>
          <cell r="C6580" t="str">
            <v>SUANDY</v>
          </cell>
        </row>
        <row r="6581">
          <cell r="A6581" t="str">
            <v>BIM-157965</v>
          </cell>
          <cell r="B6581" t="str">
            <v>ENVOLVEDORA DELTA 3</v>
          </cell>
          <cell r="C6581" t="str">
            <v>SUANDY</v>
          </cell>
        </row>
        <row r="6582">
          <cell r="A6582" t="str">
            <v>BIM-157966</v>
          </cell>
          <cell r="B6582" t="str">
            <v>ENVOLVEDORA DELTA 4</v>
          </cell>
          <cell r="C6582" t="str">
            <v>SUANDY</v>
          </cell>
        </row>
        <row r="6583">
          <cell r="A6583" t="str">
            <v>BIM-157967</v>
          </cell>
          <cell r="B6583" t="str">
            <v>ENVOLVEDORA DELTA 5</v>
          </cell>
          <cell r="C6583" t="str">
            <v>SUANDY</v>
          </cell>
        </row>
        <row r="6584">
          <cell r="A6584" t="str">
            <v>BIM-157968</v>
          </cell>
          <cell r="B6584" t="str">
            <v>ESTACION DE GIRO DE PRODUCTO EN DOBLE HILERA 1</v>
          </cell>
          <cell r="C6584" t="str">
            <v>SUANDY</v>
          </cell>
        </row>
        <row r="6585">
          <cell r="A6585" t="str">
            <v>BIM-157969</v>
          </cell>
          <cell r="B6585" t="str">
            <v>ESTACION DE GIRO DE PRODUCTO EN DOBLE HILERA 2</v>
          </cell>
          <cell r="C6585" t="str">
            <v>SUANDY</v>
          </cell>
        </row>
        <row r="6586">
          <cell r="A6586" t="str">
            <v>BIM-157970</v>
          </cell>
          <cell r="B6586" t="str">
            <v>ESTACION DE GIRO DE PRODUCTO EN DOBLE HILERA 3</v>
          </cell>
          <cell r="C6586" t="str">
            <v>SUANDY</v>
          </cell>
        </row>
        <row r="6587">
          <cell r="A6587" t="str">
            <v>BIM-157971</v>
          </cell>
          <cell r="B6587" t="str">
            <v>ESTACION DE GIRO DE PRODUCTO EN DOBLE HILERA 4</v>
          </cell>
          <cell r="C6587" t="str">
            <v>SUANDY</v>
          </cell>
        </row>
        <row r="6588">
          <cell r="A6588" t="str">
            <v>BIM-157972</v>
          </cell>
          <cell r="B6588" t="str">
            <v>ESTACION DE GIRO DE PRODUCTO EN DOBLE HILERA 5</v>
          </cell>
          <cell r="C6588" t="str">
            <v>SUANDY</v>
          </cell>
        </row>
        <row r="6589">
          <cell r="A6589" t="str">
            <v>BIM-157973</v>
          </cell>
          <cell r="B6589" t="str">
            <v>ESTACION DE RECUPERACION DE DISTANCIA 1</v>
          </cell>
          <cell r="C6589" t="str">
            <v>SUANDY</v>
          </cell>
        </row>
        <row r="6590">
          <cell r="A6590" t="str">
            <v>BIM-157974</v>
          </cell>
          <cell r="B6590" t="str">
            <v>ESTACION DE RECUPERACION DE DISTANCIA 2</v>
          </cell>
          <cell r="C6590" t="str">
            <v>SUANDY</v>
          </cell>
        </row>
        <row r="6591">
          <cell r="A6591" t="str">
            <v>BIM-157975</v>
          </cell>
          <cell r="B6591" t="str">
            <v>ESTACION DE RECUPERACION DE DISTANCIA 3</v>
          </cell>
          <cell r="C6591" t="str">
            <v>SUANDY</v>
          </cell>
        </row>
        <row r="6592">
          <cell r="A6592" t="str">
            <v>BIM-157976</v>
          </cell>
          <cell r="B6592" t="str">
            <v>ESTACION DE RECUPERACION DE DISTANCIA 4</v>
          </cell>
          <cell r="C6592" t="str">
            <v>SUANDY</v>
          </cell>
        </row>
        <row r="6593">
          <cell r="A6593" t="str">
            <v>BIM-157977</v>
          </cell>
          <cell r="B6593" t="str">
            <v>ESTACION DE RECUPERACION DE DISTANCIA 5</v>
          </cell>
          <cell r="C6593" t="str">
            <v>SUANDY</v>
          </cell>
        </row>
        <row r="6594">
          <cell r="A6594" t="str">
            <v>BIM-157978</v>
          </cell>
          <cell r="B6594" t="str">
            <v>SISTEMA DE ALIMENTACION DOBLE DE CONTACTO PERFORADO  1</v>
          </cell>
          <cell r="C6594" t="str">
            <v>SUANDY</v>
          </cell>
        </row>
        <row r="6595">
          <cell r="A6595" t="str">
            <v>BIM-157979</v>
          </cell>
          <cell r="B6595" t="str">
            <v>SISTEMA DE ALIMENTACION DOBLE DE CONTACTO PERFORADO  2</v>
          </cell>
          <cell r="C6595" t="str">
            <v>SUANDY</v>
          </cell>
        </row>
        <row r="6596">
          <cell r="A6596" t="str">
            <v>BIM-157980</v>
          </cell>
          <cell r="B6596" t="str">
            <v>SISTEMA DE ALIMENTACION DOBLE DE CONTACTO PERFORADO  3</v>
          </cell>
          <cell r="C6596" t="str">
            <v>SUANDY</v>
          </cell>
        </row>
        <row r="6597">
          <cell r="A6597" t="str">
            <v>BIM-157981</v>
          </cell>
          <cell r="B6597" t="str">
            <v>SISTEMA DE ALIMENTACION DOBLE DE CONTACTO PERFORADO  4</v>
          </cell>
          <cell r="C6597" t="str">
            <v>SUANDY</v>
          </cell>
        </row>
        <row r="6598">
          <cell r="A6598" t="str">
            <v>BIM-157982</v>
          </cell>
          <cell r="B6598" t="str">
            <v>SISTEMA DE ALIMENTACION DOBLE DE CONTACTO PERFORADO  5</v>
          </cell>
          <cell r="C6598" t="str">
            <v>SUANDY</v>
          </cell>
        </row>
        <row r="6599">
          <cell r="A6599" t="str">
            <v>BIM-157983</v>
          </cell>
          <cell r="B6599" t="str">
            <v>SISTEMA DE VACIO  5 PZAS</v>
          </cell>
          <cell r="C6599" t="str">
            <v>SUANDY</v>
          </cell>
        </row>
        <row r="6600">
          <cell r="A6600" t="str">
            <v>BIM-157984</v>
          </cell>
          <cell r="B6600" t="str">
            <v>TRANSPORTADOR DESVIADOR DE PRODUCTO</v>
          </cell>
          <cell r="C6600" t="str">
            <v>SUANDY</v>
          </cell>
        </row>
        <row r="6601">
          <cell r="A6601" t="str">
            <v>BIM-157985</v>
          </cell>
          <cell r="B6601" t="str">
            <v>TRANSPORTADOR RECHAZADOR DE PRODUCTO</v>
          </cell>
          <cell r="C6601" t="str">
            <v>SUANDY</v>
          </cell>
        </row>
        <row r="6602">
          <cell r="A6602" t="str">
            <v>BIM-157986</v>
          </cell>
          <cell r="B6602" t="str">
            <v>TRANSPORTADOR RETRACTIL 1</v>
          </cell>
          <cell r="C6602" t="str">
            <v>SUANDY</v>
          </cell>
        </row>
        <row r="6603">
          <cell r="A6603" t="str">
            <v>BIM-157987</v>
          </cell>
          <cell r="B6603" t="str">
            <v>TRANSPORTADOR RETRACTIL 2</v>
          </cell>
          <cell r="C6603" t="str">
            <v>SUANDY</v>
          </cell>
        </row>
        <row r="6604">
          <cell r="A6604" t="str">
            <v>BIM-157988</v>
          </cell>
          <cell r="B6604" t="str">
            <v>TRANSPORTADOR RETRACTIL 3</v>
          </cell>
          <cell r="C6604" t="str">
            <v>SUANDY</v>
          </cell>
        </row>
        <row r="6605">
          <cell r="A6605" t="str">
            <v>BIM-157989</v>
          </cell>
          <cell r="B6605" t="str">
            <v>TRANSPORTADOR RETRACTIL 4</v>
          </cell>
          <cell r="C6605" t="str">
            <v>SUANDY</v>
          </cell>
        </row>
        <row r="6606">
          <cell r="A6606" t="str">
            <v>BIM-157990</v>
          </cell>
          <cell r="B6606" t="str">
            <v>TRANSPORTADOR RETRACTIL 5</v>
          </cell>
          <cell r="C6606" t="str">
            <v>SUANDY</v>
          </cell>
        </row>
        <row r="6607">
          <cell r="A6607" t="str">
            <v>BIM-157991</v>
          </cell>
          <cell r="B6607" t="str">
            <v>TRANSPORTADOR REVERSIBLE</v>
          </cell>
          <cell r="C6607" t="str">
            <v>SUANDY</v>
          </cell>
        </row>
        <row r="6608">
          <cell r="A6608" t="str">
            <v>BIM-157992</v>
          </cell>
          <cell r="B6608" t="str">
            <v>TRANSPORTADORES CRUZADOS  DE ALIMENTACION 1</v>
          </cell>
          <cell r="C6608" t="str">
            <v>SUANDY</v>
          </cell>
        </row>
        <row r="6609">
          <cell r="A6609" t="str">
            <v>BIM-157993</v>
          </cell>
          <cell r="B6609" t="str">
            <v>TRANSPORTADORES CRUZADOS  DE ALIMENTACION 2</v>
          </cell>
          <cell r="C6609" t="str">
            <v>SUANDY</v>
          </cell>
        </row>
        <row r="6610">
          <cell r="A6610" t="str">
            <v>BIM-157994</v>
          </cell>
          <cell r="B6610" t="str">
            <v>TRANSPORTADORES CRUZADOS  DE ALIMENTACION 3</v>
          </cell>
          <cell r="C6610" t="str">
            <v>SUANDY</v>
          </cell>
        </row>
        <row r="6611">
          <cell r="A6611" t="str">
            <v>BIM-157995</v>
          </cell>
          <cell r="B6611" t="str">
            <v>TRANSPORTADORES CRUZADOS  DE ALIMENTACION 4</v>
          </cell>
          <cell r="C6611" t="str">
            <v>SUANDY</v>
          </cell>
        </row>
        <row r="6612">
          <cell r="A6612" t="str">
            <v>BIM-157996</v>
          </cell>
          <cell r="B6612" t="str">
            <v>TRANSPORTADORES CRUZADOS  DE ALIMENTACION 5</v>
          </cell>
          <cell r="C6612" t="str">
            <v>SUANDY</v>
          </cell>
        </row>
        <row r="6613">
          <cell r="A6613" t="str">
            <v>BIM-157998</v>
          </cell>
          <cell r="B6613" t="str">
            <v>SISTEMA SINCRONIZADOR Y ALINEADOR DE FILAS DE PRODUCTO</v>
          </cell>
          <cell r="C6613" t="str">
            <v>SUANDY</v>
          </cell>
        </row>
        <row r="6614">
          <cell r="A6614" t="str">
            <v>BIM-158824</v>
          </cell>
          <cell r="B6614" t="str">
            <v>TRANSPORTADOR RECTO INCLINADO</v>
          </cell>
          <cell r="C6614" t="str">
            <v>SUANDY</v>
          </cell>
        </row>
        <row r="6615">
          <cell r="A6615" t="str">
            <v>BIM-158839</v>
          </cell>
          <cell r="B6615" t="str">
            <v>TRANSPORTADOR RECTO INCLINADO</v>
          </cell>
          <cell r="C6615" t="str">
            <v>SUANDY</v>
          </cell>
        </row>
        <row r="6616">
          <cell r="A6616" t="str">
            <v>BIM-158855</v>
          </cell>
          <cell r="B6616" t="str">
            <v>MODULO INTERMEDIO PARA MEINCKE</v>
          </cell>
          <cell r="C6616" t="str">
            <v>SUANDY</v>
          </cell>
        </row>
        <row r="6617">
          <cell r="A6617" t="str">
            <v>BIM-158856</v>
          </cell>
          <cell r="B6617" t="str">
            <v>MODULO INTERMEDIO PARA MEINCKE</v>
          </cell>
          <cell r="C6617" t="str">
            <v>SUANDY</v>
          </cell>
        </row>
        <row r="6618">
          <cell r="A6618" t="str">
            <v>BIM-158857</v>
          </cell>
          <cell r="B6618" t="str">
            <v>MODULO INTERMEDIO PARA MEINCKE</v>
          </cell>
          <cell r="C6618" t="str">
            <v>SUANDY</v>
          </cell>
        </row>
        <row r="6619">
          <cell r="A6619" t="str">
            <v>BIM-158858</v>
          </cell>
          <cell r="B6619" t="str">
            <v>MODULO INTERMEDIO PARA MEINCKE</v>
          </cell>
          <cell r="C6619" t="str">
            <v>SUANDY</v>
          </cell>
        </row>
        <row r="6620">
          <cell r="A6620" t="str">
            <v>BIM-158868</v>
          </cell>
          <cell r="B6620" t="str">
            <v>TABLERO CONTROL DE VOLTAJE</v>
          </cell>
          <cell r="C6620" t="str">
            <v>SUANDY</v>
          </cell>
        </row>
        <row r="6621">
          <cell r="A6621" t="str">
            <v>BIM-158872</v>
          </cell>
          <cell r="B6621" t="str">
            <v>VAPORIZADOR AL GAS</v>
          </cell>
          <cell r="C6621" t="str">
            <v>SUANDY</v>
          </cell>
        </row>
        <row r="6622">
          <cell r="A6622" t="str">
            <v>BIM-158876</v>
          </cell>
          <cell r="B6622" t="str">
            <v>VAPORIZADOR AL GAS</v>
          </cell>
          <cell r="C6622" t="str">
            <v>SUANDY</v>
          </cell>
        </row>
        <row r="6623">
          <cell r="A6623" t="str">
            <v>BIM-158877</v>
          </cell>
          <cell r="B6623" t="str">
            <v>VAPORIZADOR AL GAS</v>
          </cell>
          <cell r="C6623" t="str">
            <v>SUANDY</v>
          </cell>
        </row>
        <row r="6624">
          <cell r="A6624" t="str">
            <v>BIM-161665</v>
          </cell>
          <cell r="B6624" t="str">
            <v>CAJA DE VENTILACION DESCARGA HORIZONTAL CON SECCION DE PREFILTROS</v>
          </cell>
          <cell r="C6624" t="str">
            <v>SUANDY</v>
          </cell>
        </row>
        <row r="6625">
          <cell r="A6625" t="str">
            <v>BIM-163571</v>
          </cell>
          <cell r="B6625" t="str">
            <v>BASCULA CAMIONERA</v>
          </cell>
          <cell r="C6625" t="str">
            <v>SUANDY</v>
          </cell>
        </row>
        <row r="6626">
          <cell r="A6626" t="str">
            <v>BIM-164186</v>
          </cell>
          <cell r="B6626" t="str">
            <v>SELLADORA BANDA CONTINUA</v>
          </cell>
          <cell r="C6626" t="str">
            <v>SUANDY</v>
          </cell>
        </row>
        <row r="6627">
          <cell r="A6627" t="str">
            <v>BIM-164217</v>
          </cell>
          <cell r="B6627" t="str">
            <v>COMPRESOR DE TORNILLO TRIFASICO</v>
          </cell>
          <cell r="C6627" t="str">
            <v>SUANDY</v>
          </cell>
        </row>
        <row r="6628">
          <cell r="A6628" t="str">
            <v>BIM-164722</v>
          </cell>
          <cell r="B6628" t="str">
            <v>MAQUINA AUTOMATICA ENVOLVEDORA PARA BOCADIN</v>
          </cell>
          <cell r="C6628" t="str">
            <v>SUANDY</v>
          </cell>
        </row>
        <row r="6629">
          <cell r="A6629" t="str">
            <v>BIM-164723</v>
          </cell>
          <cell r="B6629" t="str">
            <v>MAQUINA AUTOMATICA ENVOLVEDORA PARA BOCADIN</v>
          </cell>
          <cell r="C6629" t="str">
            <v>SUANDY</v>
          </cell>
        </row>
        <row r="6630">
          <cell r="A6630" t="str">
            <v>BIM-164724</v>
          </cell>
          <cell r="B6630" t="str">
            <v>MAQUINA AUTOMATICA ENVOLVEDORA PARA BOCADIN</v>
          </cell>
          <cell r="C6630" t="str">
            <v>SUANDY</v>
          </cell>
        </row>
        <row r="6631">
          <cell r="A6631" t="str">
            <v>BIM-167640</v>
          </cell>
          <cell r="B6631" t="str">
            <v>TRANSPORTADOR RECTO HORIZONTAL RETRACTIL</v>
          </cell>
          <cell r="C6631" t="str">
            <v>SUANDY</v>
          </cell>
        </row>
        <row r="6632">
          <cell r="A6632" t="str">
            <v>BIM-169149</v>
          </cell>
          <cell r="B6632" t="str">
            <v>INTERCAMBIADOR DE CALOR</v>
          </cell>
          <cell r="C6632" t="str">
            <v>SUANDY</v>
          </cell>
        </row>
        <row r="6633">
          <cell r="A6633" t="str">
            <v>BIM-169612</v>
          </cell>
          <cell r="B6633" t="str">
            <v>ARTESA DESMENUZADORA DE MASA</v>
          </cell>
          <cell r="C6633" t="str">
            <v>SUANDY</v>
          </cell>
        </row>
        <row r="6634">
          <cell r="A6634" t="str">
            <v>BIM-169646</v>
          </cell>
          <cell r="B6634" t="str">
            <v>MANEJADORA DE AIRE CONDUCTO TEXTIL PARA AREA DE MANTECA</v>
          </cell>
          <cell r="C6634" t="str">
            <v>SUANDY</v>
          </cell>
        </row>
        <row r="6635">
          <cell r="A6635" t="str">
            <v>BIM-170692</v>
          </cell>
          <cell r="B6635" t="str">
            <v>COMPACTADORA VERTICAL</v>
          </cell>
          <cell r="C6635" t="str">
            <v>SUANDY</v>
          </cell>
        </row>
        <row r="6636">
          <cell r="A6636" t="str">
            <v>BIM-170713</v>
          </cell>
          <cell r="B6636" t="str">
            <v>TABLERO PARA TERMINAL DE OPERADOR</v>
          </cell>
          <cell r="C6636" t="str">
            <v>SUANDY</v>
          </cell>
        </row>
        <row r="6637">
          <cell r="A6637" t="str">
            <v>BIM-170756</v>
          </cell>
          <cell r="B6637" t="str">
            <v>UNION DE HORNOS 43 Y 44 PARA AMPLIACION DE PASTELERIA</v>
          </cell>
          <cell r="C6637" t="str">
            <v>SUANDY</v>
          </cell>
        </row>
        <row r="6638">
          <cell r="A6638" t="str">
            <v>BIM-171942</v>
          </cell>
          <cell r="B6638" t="str">
            <v>EQUIPO FORMADOR DE GALLETAS</v>
          </cell>
          <cell r="C6638" t="str">
            <v>SUANDY</v>
          </cell>
        </row>
        <row r="6639">
          <cell r="A6639" t="str">
            <v>BIM-171943</v>
          </cell>
          <cell r="B6639" t="str">
            <v>PLATAFORMA TELESCOPICA</v>
          </cell>
          <cell r="C6639" t="str">
            <v>SUANDY</v>
          </cell>
        </row>
        <row r="6640">
          <cell r="A6640" t="str">
            <v>BIM-172308</v>
          </cell>
          <cell r="B6640" t="str">
            <v>TRANSPORTADOR RECTO EN S</v>
          </cell>
          <cell r="C6640" t="str">
            <v>SUANDY</v>
          </cell>
        </row>
        <row r="6641">
          <cell r="A6641" t="str">
            <v>BIM-172312</v>
          </cell>
          <cell r="B6641" t="str">
            <v>SISTEMA DE ENFRIAMIENTO CHILLER</v>
          </cell>
          <cell r="C6641" t="str">
            <v>SUANDY</v>
          </cell>
        </row>
        <row r="6642">
          <cell r="A6642" t="str">
            <v>BIM-172381</v>
          </cell>
          <cell r="B6642" t="str">
            <v>ENVOLVEDORA HORIZONTAL PARA GALLETERIA</v>
          </cell>
          <cell r="C6642" t="str">
            <v>SUANDY</v>
          </cell>
        </row>
        <row r="6643">
          <cell r="A6643" t="str">
            <v>BIM-172383</v>
          </cell>
          <cell r="B6643" t="str">
            <v>VARIADOR DE VELOCIDAD PARA MOTOR (MODIFICACION A LINEA PASTELERIA)</v>
          </cell>
          <cell r="C6643" t="str">
            <v>SUANDY</v>
          </cell>
        </row>
        <row r="6644">
          <cell r="A6644" t="str">
            <v>BIM-173486</v>
          </cell>
          <cell r="B6644" t="str">
            <v>TRANSPORTADOR CON PERFILES</v>
          </cell>
          <cell r="C6644" t="str">
            <v>SUANDY</v>
          </cell>
        </row>
        <row r="6645">
          <cell r="A6645" t="str">
            <v>BIM-173487</v>
          </cell>
          <cell r="B6645" t="str">
            <v>TRANSPORTADOR CON PERFILES</v>
          </cell>
          <cell r="C6645" t="str">
            <v>SUANDY</v>
          </cell>
        </row>
        <row r="6646">
          <cell r="A6646" t="str">
            <v>BIM-173502</v>
          </cell>
          <cell r="B6646" t="str">
            <v>CABEZAL ETIQUETADOR EVOLUTION</v>
          </cell>
          <cell r="C6646" t="str">
            <v>SUANDY</v>
          </cell>
        </row>
        <row r="6647">
          <cell r="A6647" t="str">
            <v>BIM-173503</v>
          </cell>
          <cell r="B6647" t="str">
            <v>CABEZAL ETIQUETADOR EVOLUTION</v>
          </cell>
          <cell r="C6647" t="str">
            <v>SUANDY</v>
          </cell>
        </row>
        <row r="6648">
          <cell r="A6648" t="str">
            <v>BIM-173504</v>
          </cell>
          <cell r="B6648" t="str">
            <v>CABEZAL ETIQUETADOR EVOLUTION</v>
          </cell>
          <cell r="C6648" t="str">
            <v>SUANDY</v>
          </cell>
        </row>
        <row r="6649">
          <cell r="A6649" t="str">
            <v>BIM-173505</v>
          </cell>
          <cell r="B6649" t="str">
            <v>CABEZAL ETIQUETADOR EVOLUTION</v>
          </cell>
          <cell r="C6649" t="str">
            <v>SUANDY</v>
          </cell>
        </row>
        <row r="6650">
          <cell r="A6650" t="str">
            <v>BIM-173506</v>
          </cell>
          <cell r="B6650" t="str">
            <v>CABEZAL ETIQUETADOR EVOLUTION</v>
          </cell>
          <cell r="C6650" t="str">
            <v>SUANDY</v>
          </cell>
        </row>
        <row r="6651">
          <cell r="A6651" t="str">
            <v>BIM-174259</v>
          </cell>
          <cell r="B6651" t="str">
            <v>SELLADORA DE BANDA CONTINUA VERTICAL</v>
          </cell>
          <cell r="C6651" t="str">
            <v>SUANDY</v>
          </cell>
        </row>
        <row r="6652">
          <cell r="A6652" t="str">
            <v>BIM-175687</v>
          </cell>
          <cell r="B6652" t="str">
            <v>COOKIE CAPPER PARA PASTELERIA</v>
          </cell>
          <cell r="C6652" t="str">
            <v>SUANDY</v>
          </cell>
        </row>
        <row r="6653">
          <cell r="A6653" t="str">
            <v>BIM-175689</v>
          </cell>
          <cell r="B6653" t="str">
            <v>SISTEMA PREPARADOR DE CREMA</v>
          </cell>
          <cell r="C6653" t="str">
            <v>SUANDY</v>
          </cell>
        </row>
        <row r="6654">
          <cell r="A6654" t="str">
            <v>BIM-176048</v>
          </cell>
          <cell r="B6654" t="str">
            <v>SISTEMA DE ALINEACION Y ALIMENTACION</v>
          </cell>
          <cell r="C6654" t="str">
            <v>SUANDY</v>
          </cell>
        </row>
        <row r="6655">
          <cell r="A6655" t="str">
            <v>BIM-176981</v>
          </cell>
          <cell r="B6655" t="str">
            <v>CABEZAL ETIQUETADOR EVOLUTION</v>
          </cell>
          <cell r="C6655" t="str">
            <v>SUANDY</v>
          </cell>
        </row>
        <row r="6656">
          <cell r="A6656" t="str">
            <v>BIM-177025</v>
          </cell>
          <cell r="B6656" t="str">
            <v>EQUIPO CLEAR WELL</v>
          </cell>
          <cell r="C6656" t="str">
            <v>SUANDY</v>
          </cell>
        </row>
        <row r="6657">
          <cell r="A6657" t="str">
            <v>BIM-177026</v>
          </cell>
          <cell r="B6657" t="str">
            <v>EQUIPO CLEAR WELL</v>
          </cell>
          <cell r="C6657" t="str">
            <v>SUANDY</v>
          </cell>
        </row>
        <row r="6658">
          <cell r="A6658" t="str">
            <v>BIM-177027</v>
          </cell>
          <cell r="B6658" t="str">
            <v>EQUIPO CLEAR WELL</v>
          </cell>
          <cell r="C6658" t="str">
            <v>SUANDY</v>
          </cell>
        </row>
        <row r="6659">
          <cell r="A6659" t="str">
            <v>BIM-177028</v>
          </cell>
          <cell r="B6659" t="str">
            <v>EQUIPO CLEAR WELL</v>
          </cell>
          <cell r="C6659" t="str">
            <v>SUANDY</v>
          </cell>
        </row>
        <row r="6660">
          <cell r="A6660" t="str">
            <v>BIM-177403</v>
          </cell>
          <cell r="B6660" t="str">
            <v>SELLADORA AUTOMATICA</v>
          </cell>
          <cell r="C6660" t="str">
            <v>SUANDY</v>
          </cell>
        </row>
        <row r="6661">
          <cell r="A6661" t="str">
            <v>BIM-177404</v>
          </cell>
          <cell r="B6661" t="str">
            <v>TUNEL SELLADORA</v>
          </cell>
          <cell r="C6661" t="str">
            <v>SUANDY</v>
          </cell>
        </row>
        <row r="6662">
          <cell r="A6662" t="str">
            <v>BIM-177425</v>
          </cell>
          <cell r="B6662" t="str">
            <v>PLANTA DE TRATAMIENTO DE AGUA RESIDUAL</v>
          </cell>
          <cell r="C6662" t="str">
            <v>SUANDY</v>
          </cell>
        </row>
        <row r="6663">
          <cell r="A6663" t="str">
            <v>BIM-177426</v>
          </cell>
          <cell r="B6663" t="str">
            <v>ENVOLVEDORAPARA PARA GALLETERIA</v>
          </cell>
          <cell r="C6663" t="str">
            <v>SUANDY</v>
          </cell>
        </row>
        <row r="6664">
          <cell r="A6664" t="str">
            <v>BIM-179370</v>
          </cell>
          <cell r="B6664" t="str">
            <v>RODILLO PARA LA FAB DE GALLETA REALZADA CON 30 CAVIDADES</v>
          </cell>
          <cell r="C6664" t="str">
            <v>SUANDY</v>
          </cell>
        </row>
        <row r="6665">
          <cell r="A6665" t="str">
            <v>BIM-181173</v>
          </cell>
          <cell r="B6665" t="str">
            <v>MAQUINA ENCINTADORA</v>
          </cell>
          <cell r="C6665" t="str">
            <v>SUANDY</v>
          </cell>
        </row>
        <row r="6666">
          <cell r="A6666" t="str">
            <v>BIM-181914</v>
          </cell>
          <cell r="B6666" t="str">
            <v>TUNEL DE ENFRIAMENTO DE PASTEL</v>
          </cell>
          <cell r="C6666" t="str">
            <v>SUANDY</v>
          </cell>
        </row>
        <row r="6667">
          <cell r="A6667" t="str">
            <v>BIM-181915</v>
          </cell>
          <cell r="B6667" t="str">
            <v>EQUIPO DE REFRIGERACION CHILLER 80T</v>
          </cell>
          <cell r="C6667" t="str">
            <v>SUANDY</v>
          </cell>
        </row>
        <row r="6668">
          <cell r="A6668" t="str">
            <v>BIM-181916</v>
          </cell>
          <cell r="B6668" t="str">
            <v>TRANSPORTADOR RECTO HORIZONTAL PIERNA DE ENVOLTURA GA2</v>
          </cell>
          <cell r="C6668" t="str">
            <v>SUANDY</v>
          </cell>
        </row>
        <row r="6669">
          <cell r="A6669" t="str">
            <v>BIM-181970</v>
          </cell>
          <cell r="B6669" t="str">
            <v>ENCAJILLADO Y LEVANTADO AUTOMATICO DE BARRITAS</v>
          </cell>
          <cell r="C6669" t="str">
            <v>SUANDY</v>
          </cell>
        </row>
        <row r="6670">
          <cell r="A6670" t="str">
            <v>BIM-182011</v>
          </cell>
          <cell r="B6670" t="str">
            <v>SISTEMA DE CONTROL PARA MANEJO DE GLUCOSA</v>
          </cell>
          <cell r="C6670" t="str">
            <v>SUANDY</v>
          </cell>
        </row>
        <row r="6671">
          <cell r="A6671" t="str">
            <v>BIM-182291</v>
          </cell>
          <cell r="B6671" t="str">
            <v>PLANTA ELECTRICA 1250 KW STD</v>
          </cell>
          <cell r="C6671" t="str">
            <v>SUANDY</v>
          </cell>
        </row>
        <row r="6672">
          <cell r="A6672" t="str">
            <v>BIM-182292</v>
          </cell>
          <cell r="B6672" t="str">
            <v>CABEZAL ETIQUETADOR CON PELADOR RIGIDO</v>
          </cell>
          <cell r="C6672" t="str">
            <v>SUANDY</v>
          </cell>
        </row>
        <row r="6673">
          <cell r="A6673" t="str">
            <v>BIM-182293</v>
          </cell>
          <cell r="B6673" t="str">
            <v>CABEZAL ETIQUETADOR CON PELADOR RIGIDO</v>
          </cell>
          <cell r="C6673" t="str">
            <v>SUANDY</v>
          </cell>
        </row>
        <row r="6674">
          <cell r="A6674" t="str">
            <v>BIM-182294</v>
          </cell>
          <cell r="B6674" t="str">
            <v>CABEZAL ETIQUETADOR CON PELADOR RIGIDO</v>
          </cell>
          <cell r="C6674" t="str">
            <v>SUANDY</v>
          </cell>
        </row>
        <row r="6675">
          <cell r="A6675" t="str">
            <v>BIM-182295</v>
          </cell>
          <cell r="B6675" t="str">
            <v>CABEZAL ETIQUETADOR CON PELADOR RIGIDO</v>
          </cell>
          <cell r="C6675" t="str">
            <v>SUANDY</v>
          </cell>
        </row>
        <row r="6676">
          <cell r="A6676" t="str">
            <v>BIM-183632</v>
          </cell>
          <cell r="B6676" t="str">
            <v>RODILLO PARA LA FAB DE GALLETA REALZADA DONA CON 15 CAVIDADES</v>
          </cell>
          <cell r="C6676" t="str">
            <v>SUANDY</v>
          </cell>
        </row>
        <row r="6677">
          <cell r="A6677" t="str">
            <v>BIM-184305</v>
          </cell>
          <cell r="B6677" t="str">
            <v>SISTEMA DE EMPAQUETADO Y LEVANTADO DE BARRITAS</v>
          </cell>
          <cell r="C6677" t="str">
            <v>SUANDY</v>
          </cell>
        </row>
        <row r="6678">
          <cell r="A6678" t="str">
            <v>BIM-184362</v>
          </cell>
          <cell r="B6678" t="str">
            <v>CERNIDOR CON ACCESORIOS</v>
          </cell>
          <cell r="C6678" t="str">
            <v>SUANDY</v>
          </cell>
        </row>
        <row r="6679">
          <cell r="A6679" t="str">
            <v>BIM-186566</v>
          </cell>
          <cell r="B6679" t="str">
            <v>MAQUINA EXTRUSORA DE TRES CABEZALES</v>
          </cell>
          <cell r="C6679" t="str">
            <v>SUANDY</v>
          </cell>
        </row>
        <row r="6680">
          <cell r="A6680" t="str">
            <v>BIM-187456</v>
          </cell>
          <cell r="B6680" t="str">
            <v>TRANSPORTADOR BUFFER</v>
          </cell>
          <cell r="C6680" t="str">
            <v>SUANDY</v>
          </cell>
        </row>
        <row r="6681">
          <cell r="A6681" t="str">
            <v>BIM-187459</v>
          </cell>
          <cell r="B6681" t="str">
            <v>TRANSPORTADOR BUFFER</v>
          </cell>
          <cell r="C6681" t="str">
            <v>SUANDY</v>
          </cell>
        </row>
        <row r="6682">
          <cell r="A6682" t="str">
            <v>BIM-187460</v>
          </cell>
          <cell r="B6682" t="str">
            <v>TRANSPORTADORES DE RECUPERACION DE GALLETA</v>
          </cell>
          <cell r="C6682" t="str">
            <v>SUANDY</v>
          </cell>
        </row>
        <row r="6683">
          <cell r="A6683" t="str">
            <v>BIM-187461</v>
          </cell>
          <cell r="B6683" t="str">
            <v>ENVOLVEDORA SDY PARA GALLETA EN TUBO</v>
          </cell>
          <cell r="C6683" t="str">
            <v>SUANDY</v>
          </cell>
        </row>
        <row r="6684">
          <cell r="A6684" t="str">
            <v>BIM-187462</v>
          </cell>
          <cell r="B6684" t="str">
            <v>MONTACARGAS ELECTRICO MARCA CLARK</v>
          </cell>
          <cell r="C6684" t="str">
            <v>SUANDY</v>
          </cell>
        </row>
        <row r="6685">
          <cell r="A6685" t="str">
            <v>BIM-187466</v>
          </cell>
          <cell r="B6685" t="str">
            <v>TRANSPORTADOR CON SIST DE ENFRIAMIENTO DE 15.19</v>
          </cell>
          <cell r="C6685" t="str">
            <v>SUANDY</v>
          </cell>
        </row>
        <row r="6686">
          <cell r="A6686" t="str">
            <v>BIM-187467</v>
          </cell>
          <cell r="B6686" t="str">
            <v>SISTEMA DE ALIMENTACION UDA-150-S SERIE 1479</v>
          </cell>
          <cell r="C6686" t="str">
            <v>SUANDY</v>
          </cell>
        </row>
        <row r="6687">
          <cell r="A6687" t="str">
            <v>BIM-187473</v>
          </cell>
          <cell r="B6687" t="str">
            <v>TRANSPORTADOR CON BANDA ACERO INOXIDABLE</v>
          </cell>
          <cell r="C6687" t="str">
            <v>SUANDY</v>
          </cell>
        </row>
        <row r="6688">
          <cell r="A6688" t="str">
            <v>BIM-199393</v>
          </cell>
          <cell r="B6688" t="str">
            <v>CABEZAL IMAFORNI No A792 10 00</v>
          </cell>
          <cell r="C6688" t="str">
            <v>SUANDY</v>
          </cell>
        </row>
        <row r="6689">
          <cell r="A6689" t="str">
            <v>BIM-200944</v>
          </cell>
          <cell r="B6689" t="str">
            <v>RACK PALLET FLOW</v>
          </cell>
          <cell r="C6689" t="str">
            <v>SUANDY</v>
          </cell>
        </row>
        <row r="6690">
          <cell r="A6690" t="str">
            <v>BIM-200945</v>
          </cell>
          <cell r="B6690" t="str">
            <v>MAQ ENVOLVEDORA SERVO CONTROLADA</v>
          </cell>
          <cell r="C6690" t="str">
            <v>SUANDY</v>
          </cell>
        </row>
        <row r="6691">
          <cell r="A6691" t="str">
            <v>BIM-200946</v>
          </cell>
          <cell r="B6691" t="str">
            <v>TRANSPORTADOR DE LEVANTADO 1.10 MTS No. 6 GA2</v>
          </cell>
          <cell r="C6691" t="str">
            <v>SUANDY</v>
          </cell>
        </row>
        <row r="6692">
          <cell r="A6692" t="str">
            <v>BIM-200947</v>
          </cell>
          <cell r="B6692" t="str">
            <v>TRANSPORTADOR DE LEVANTADO 1.70 MTS No. 6 GA2</v>
          </cell>
          <cell r="C6692" t="str">
            <v>SUANDY</v>
          </cell>
        </row>
        <row r="6693">
          <cell r="A6693" t="str">
            <v>BIM-200948</v>
          </cell>
          <cell r="B6693" t="str">
            <v>TRANSPORTADOR SIST ENFRIAMIENTO 15.19MTS Y TOLVA</v>
          </cell>
          <cell r="C6693" t="str">
            <v>SUANDY</v>
          </cell>
        </row>
        <row r="6694">
          <cell r="A6694" t="str">
            <v>BIM-200949</v>
          </cell>
          <cell r="B6694" t="str">
            <v>TRANSPORTADOR SIST ENFRIAMIENTO LINEA GALLETERIA</v>
          </cell>
          <cell r="C6694" t="str">
            <v>SUANDY</v>
          </cell>
        </row>
        <row r="6695">
          <cell r="A6695" t="str">
            <v>BIM-200950</v>
          </cell>
          <cell r="B6695" t="str">
            <v>RODILLO ROTATIVO LINEA WERNER 2.54X1270 MM</v>
          </cell>
          <cell r="C6695" t="str">
            <v>SUANDY</v>
          </cell>
        </row>
        <row r="6696">
          <cell r="A6696" t="str">
            <v>BIM-200951</v>
          </cell>
          <cell r="B6696" t="str">
            <v>RACK PALLET FLOW</v>
          </cell>
          <cell r="C6696" t="str">
            <v>SUANDY</v>
          </cell>
        </row>
        <row r="6697">
          <cell r="A6697" t="str">
            <v>BIM-200952</v>
          </cell>
          <cell r="B6697" t="str">
            <v>MAQUINA ENVOLEDORA SERVO CONTROLADA 797-1</v>
          </cell>
          <cell r="C6697" t="str">
            <v>SUANDY</v>
          </cell>
        </row>
        <row r="6698">
          <cell r="A6698" t="str">
            <v>BIM-200953</v>
          </cell>
          <cell r="B6698" t="str">
            <v>TRANSPORTADOR PARA APILAR TRIKI</v>
          </cell>
          <cell r="C6698" t="str">
            <v>SUANDY</v>
          </cell>
        </row>
        <row r="6699">
          <cell r="A6699" t="str">
            <v>BIM-200954</v>
          </cell>
          <cell r="B6699" t="str">
            <v>MONTACARGAS ELECTRICO MCA RC5545</v>
          </cell>
          <cell r="C6699" t="str">
            <v>SUANDY</v>
          </cell>
        </row>
        <row r="6700">
          <cell r="A6700" t="str">
            <v>BIM-202222</v>
          </cell>
          <cell r="B6700" t="str">
            <v>RESTERGADORA DE PESOS</v>
          </cell>
          <cell r="C6700" t="str">
            <v>SUANDY</v>
          </cell>
        </row>
        <row r="6701">
          <cell r="A6701" t="str">
            <v>BIM-214673</v>
          </cell>
          <cell r="B6701" t="str">
            <v>SOPLADOR ROTATORIO</v>
          </cell>
          <cell r="C6701" t="str">
            <v>SUANDY</v>
          </cell>
        </row>
        <row r="6702">
          <cell r="A6702" t="str">
            <v>BIM-214674</v>
          </cell>
          <cell r="B6702" t="str">
            <v>COMPRESOR DE AIRE7100E15V</v>
          </cell>
          <cell r="C6702" t="str">
            <v>SUANDY</v>
          </cell>
        </row>
        <row r="6703">
          <cell r="A6703" t="str">
            <v>BIM-214675</v>
          </cell>
          <cell r="B6703" t="str">
            <v xml:space="preserve">TANQUE CILINDRICO VERTICAL 37000 LTS (TEC-1493) </v>
          </cell>
          <cell r="C6703" t="str">
            <v>SUANDY</v>
          </cell>
        </row>
        <row r="6704">
          <cell r="A6704" t="str">
            <v>BIM-214676</v>
          </cell>
          <cell r="B6704" t="str">
            <v>3 NIVELES RACKS DINAMICOS DE DESPACHO</v>
          </cell>
          <cell r="C6704" t="str">
            <v>SUANDY</v>
          </cell>
        </row>
        <row r="6705">
          <cell r="A6705" t="str">
            <v>BIM-214677</v>
          </cell>
          <cell r="B6705" t="str">
            <v>TRANSPORTADOR DE BANDA PLASTICA DE 10 PERFILES DE 3/6</v>
          </cell>
          <cell r="C6705" t="str">
            <v>SUANDY</v>
          </cell>
        </row>
        <row r="6706">
          <cell r="A6706" t="str">
            <v>BIM-214678</v>
          </cell>
          <cell r="B6706" t="str">
            <v>CAMARA DE VACIO CON 56 VENTOSAS PARA ENCIMAR 2 GALLETAS EN4 FILAS DE 14 PZAS</v>
          </cell>
          <cell r="C6706" t="str">
            <v>SUANDY</v>
          </cell>
        </row>
        <row r="6707">
          <cell r="A6707" t="str">
            <v>BIM-220181</v>
          </cell>
          <cell r="B6707" t="str">
            <v>TABLERO ELECTRICO GR</v>
          </cell>
          <cell r="C6707" t="str">
            <v>SUANDY</v>
          </cell>
        </row>
        <row r="6708">
          <cell r="A6708" t="str">
            <v>BIM-220182</v>
          </cell>
          <cell r="B6708" t="str">
            <v>MODULOS EVAPORATIVOS</v>
          </cell>
          <cell r="C6708" t="str">
            <v>SUANDY</v>
          </cell>
        </row>
        <row r="6709">
          <cell r="A6709" t="str">
            <v>BIM-220198</v>
          </cell>
          <cell r="B6709" t="str">
            <v>MARMITA PARA COCIDO</v>
          </cell>
          <cell r="C6709" t="str">
            <v>SUANDY</v>
          </cell>
        </row>
        <row r="6710">
          <cell r="A6710" t="str">
            <v>BIM-220199</v>
          </cell>
          <cell r="B6710" t="str">
            <v>MARMITA PARA COCIDO</v>
          </cell>
          <cell r="C6710" t="str">
            <v>SUANDY</v>
          </cell>
        </row>
        <row r="6711">
          <cell r="A6711" t="str">
            <v>BIM-220200</v>
          </cell>
          <cell r="B6711" t="str">
            <v>MARMITA PARA COCIDO</v>
          </cell>
          <cell r="C6711" t="str">
            <v>SUANDY</v>
          </cell>
        </row>
        <row r="6712">
          <cell r="A6712" t="str">
            <v>BIM-220201</v>
          </cell>
          <cell r="B6712" t="str">
            <v>MARMITA PARA COCIDO</v>
          </cell>
          <cell r="C6712" t="str">
            <v>SUANDY</v>
          </cell>
        </row>
        <row r="6713">
          <cell r="A6713" t="str">
            <v>BIM-220202</v>
          </cell>
          <cell r="B6713" t="str">
            <v>MARMITA PARA COCIDO</v>
          </cell>
          <cell r="C6713" t="str">
            <v>SUANDY</v>
          </cell>
        </row>
        <row r="6714">
          <cell r="A6714" t="str">
            <v>BIM-220203</v>
          </cell>
          <cell r="B6714" t="str">
            <v>MARMITA PARA COCIDO</v>
          </cell>
          <cell r="C6714" t="str">
            <v>SUANDY</v>
          </cell>
        </row>
        <row r="6715">
          <cell r="A6715" t="str">
            <v>BIM-227596</v>
          </cell>
          <cell r="B6715" t="str">
            <v>TROQUEL PARA GALLETA PANDITA</v>
          </cell>
          <cell r="C6715" t="str">
            <v>SUANDY</v>
          </cell>
        </row>
        <row r="6716">
          <cell r="A6716" t="str">
            <v>BIM-227607</v>
          </cell>
          <cell r="B6716" t="str">
            <v>MANIFUL MULTISABOR DE 20 CAVIDADES</v>
          </cell>
          <cell r="C6716" t="str">
            <v>SUANDY</v>
          </cell>
        </row>
        <row r="6717">
          <cell r="A6717" t="str">
            <v>BIM-227608</v>
          </cell>
          <cell r="B6717" t="str">
            <v>MANIFUL MULTISABOR DE 20 CAVIDADES</v>
          </cell>
          <cell r="C6717" t="str">
            <v>SUANDY</v>
          </cell>
        </row>
        <row r="6718">
          <cell r="A6718" t="str">
            <v>BIM-227609</v>
          </cell>
          <cell r="B6718" t="str">
            <v>TRANSPORTADOR PARA PANDITA</v>
          </cell>
          <cell r="C6718" t="str">
            <v>SUANDY</v>
          </cell>
        </row>
        <row r="6719">
          <cell r="A6719" t="str">
            <v>BIM-227610</v>
          </cell>
          <cell r="B6719" t="str">
            <v>ENVOLVEDORA DE MULTIEMPAQUES PARA PANDITA</v>
          </cell>
          <cell r="C6719" t="str">
            <v>SUANDY</v>
          </cell>
        </row>
        <row r="6720">
          <cell r="A6720" t="str">
            <v>BIM-227786</v>
          </cell>
          <cell r="B6720" t="str">
            <v>MONTACARGAS ELECTRICO</v>
          </cell>
          <cell r="C6720" t="str">
            <v>SUANDY</v>
          </cell>
        </row>
        <row r="6721">
          <cell r="A6721" t="str">
            <v>BIM-233109</v>
          </cell>
          <cell r="B6721" t="str">
            <v>SISTEMA DE ALIMENTADOR DE TRIKI</v>
          </cell>
          <cell r="C6721" t="str">
            <v>SUANDY</v>
          </cell>
        </row>
        <row r="6722">
          <cell r="A6722" t="str">
            <v>BIM-237131</v>
          </cell>
          <cell r="B6722" t="str">
            <v>SM-2012-I-01 TABLERO ELECTRICO 1FCG01 A 440 V PARA GRASAS BOMBEABLES</v>
          </cell>
          <cell r="C6722" t="str">
            <v>SUANDY</v>
          </cell>
        </row>
        <row r="6723">
          <cell r="A6723" t="str">
            <v>BIM-237132</v>
          </cell>
          <cell r="B6723" t="str">
            <v>TANQUE CILINDRICO VERTICAL CON CAPACIDAD DE 37,000 LTS</v>
          </cell>
          <cell r="C6723" t="str">
            <v>SUANDY</v>
          </cell>
        </row>
        <row r="6724">
          <cell r="A6724" t="str">
            <v>BIM-237133</v>
          </cell>
          <cell r="B6724" t="str">
            <v>GENERADOR DE NITROGENO MODELO NG-12, TANQUE BUFFER DE 500 LT, FILTRO SECADOR</v>
          </cell>
          <cell r="C6724" t="str">
            <v>SUANDY</v>
          </cell>
        </row>
        <row r="6725">
          <cell r="A6725" t="str">
            <v>BIM-237134</v>
          </cell>
          <cell r="B6725" t="str">
            <v>SUMINISTRO E INSTALACION DE TUBERIAS PARA</v>
          </cell>
          <cell r="C6725" t="str">
            <v>SUANDY</v>
          </cell>
        </row>
        <row r="6726">
          <cell r="A6726" t="str">
            <v>BIM-237135</v>
          </cell>
          <cell r="B6726" t="str">
            <v>SM-2012-I-01 COMPRESOR TORNILLO ROTATIVO VEL FIJA 15HP MOD AIRCENTER SK15</v>
          </cell>
          <cell r="C6726" t="str">
            <v>SUANDY</v>
          </cell>
        </row>
        <row r="6727">
          <cell r="A6727" t="str">
            <v>BIM-237136</v>
          </cell>
          <cell r="B6727" t="str">
            <v>RADAR LEVEL TRANSMITTER, LOW FREQUENCY,</v>
          </cell>
          <cell r="C6727" t="str">
            <v>SUANDY</v>
          </cell>
        </row>
        <row r="6728">
          <cell r="A6728" t="str">
            <v>BIM-237137</v>
          </cell>
          <cell r="B6728" t="str">
            <v>SM-2012-IE-12 SISTEMA DE ENFRIAMIENTO PARA BOCADIN</v>
          </cell>
          <cell r="C6728" t="str">
            <v>SUANDY</v>
          </cell>
        </row>
        <row r="6729">
          <cell r="A6729" t="str">
            <v>BIM-240004</v>
          </cell>
          <cell r="B6729" t="str">
            <v>SISTEMA ACUMULADOR DE OBLEAS DE BOCADIN</v>
          </cell>
          <cell r="C6729" t="str">
            <v>SUANDY</v>
          </cell>
        </row>
        <row r="6730">
          <cell r="A6730" t="str">
            <v>BIM-240005</v>
          </cell>
          <cell r="B6730" t="str">
            <v>TRANSPORTADOR ABATIBLE DS02 P/RECUPERAR PRODUCTO A ENVOL CAVANA SM-2012-IE-12</v>
          </cell>
          <cell r="C6730" t="str">
            <v>SUANDY</v>
          </cell>
        </row>
        <row r="6731">
          <cell r="A6731" t="str">
            <v>BIM-240006</v>
          </cell>
          <cell r="B6731" t="str">
            <v>TABLERO DE CONTROL ELECTRICO DS03 P/ENVOLV CAVANA DE BOCADIN  SM-2012-IE-12</v>
          </cell>
          <cell r="C6731" t="str">
            <v>SUANDY</v>
          </cell>
        </row>
        <row r="6732">
          <cell r="A6732" t="str">
            <v>BIM-240007</v>
          </cell>
          <cell r="B6732" t="str">
            <v>TRANSPORTADOR DS01 ENVIO DE PROD A ENVOLVEDORA CAVANA DE BOCADIN SM-2012-IE-12</v>
          </cell>
          <cell r="C6732" t="str">
            <v>SUANDY</v>
          </cell>
        </row>
        <row r="6733">
          <cell r="A6733" t="str">
            <v>BIM-240008</v>
          </cell>
          <cell r="B6733" t="str">
            <v>SISTEMA DE ENFRIAMIENTO PARA BOCADIN 2 SM-2012-IE-12</v>
          </cell>
          <cell r="C6733" t="str">
            <v>SUANDY</v>
          </cell>
        </row>
        <row r="6734">
          <cell r="A6734" t="str">
            <v>BIM-240552</v>
          </cell>
          <cell r="B6734" t="str">
            <v>SM-2013-IE-09 GMS FABRICACION DE BRILLADOR DE HUEVO EN AC. INOX.</v>
          </cell>
          <cell r="C6734" t="str">
            <v>SUANDY</v>
          </cell>
        </row>
        <row r="6735">
          <cell r="A6735" t="str">
            <v>BIM-240553</v>
          </cell>
          <cell r="B6735" t="str">
            <v>GMS UNIDAD CONDENSADORA BONH 15HP MOD. MB A 220V P EL SISTEMA DE REFRIGE</v>
          </cell>
          <cell r="C6735" t="str">
            <v>SUANDY</v>
          </cell>
        </row>
        <row r="6736">
          <cell r="A6736" t="str">
            <v>BIM-240554</v>
          </cell>
          <cell r="B6736" t="str">
            <v>SM-2013-I-07 EMPLAYADORA SEMI AUTOMATICA DE TARIMAS EMPAC</v>
          </cell>
          <cell r="C6736" t="str">
            <v>SUANDY</v>
          </cell>
        </row>
        <row r="6737">
          <cell r="A6737" t="str">
            <v>BIM-243008</v>
          </cell>
          <cell r="B6737" t="str">
            <v>DETECTOR DE METALES IQ3 1350MM X 125MM</v>
          </cell>
          <cell r="C6737" t="str">
            <v>SUANDY</v>
          </cell>
        </row>
        <row r="6738">
          <cell r="A6738" t="str">
            <v>BIM-243009</v>
          </cell>
          <cell r="B6738" t="str">
            <v>RODILLO PARA LA FABRICACION DE GALLETA REALZADA GALLETA GANSITO</v>
          </cell>
          <cell r="C6738" t="str">
            <v>SUANDY</v>
          </cell>
        </row>
        <row r="6739">
          <cell r="A6739" t="str">
            <v>BIM-243010</v>
          </cell>
          <cell r="B6739" t="str">
            <v>CODIFICADOR DE INYECCION DE TINTA CONTINUA MARCA LINX MOD.7900</v>
          </cell>
          <cell r="C6739" t="str">
            <v>SUANDY</v>
          </cell>
        </row>
        <row r="6740">
          <cell r="A6740" t="str">
            <v>BIM-243011</v>
          </cell>
          <cell r="B6740" t="str">
            <v>CODIFICADOR DE INYECCION DE TINTA CONTINUA MARCA LINX MOD.7900</v>
          </cell>
          <cell r="C6740" t="str">
            <v>SUANDY</v>
          </cell>
        </row>
        <row r="6741">
          <cell r="A6741" t="str">
            <v>BIM-243012</v>
          </cell>
          <cell r="B6741" t="str">
            <v>CODIFICADOR DE INYECCION DE TINTA CONTINUA MARCA LINX MOD.7900</v>
          </cell>
          <cell r="C6741" t="str">
            <v>SUANDY</v>
          </cell>
        </row>
        <row r="6742">
          <cell r="A6742" t="str">
            <v>BIM-243013</v>
          </cell>
          <cell r="B6742" t="str">
            <v>CODIFICADOR DE INYECCION DE TINTA CONTINUA MARCA LINX MOD.7900</v>
          </cell>
          <cell r="C6742" t="str">
            <v>SUANDY</v>
          </cell>
        </row>
        <row r="6743">
          <cell r="A6743" t="str">
            <v>BIM-243014</v>
          </cell>
          <cell r="B6743" t="str">
            <v>CODIFICADOR DE INYECCION DE TINTA CONTINUA MARCA LINX MOD.7900</v>
          </cell>
          <cell r="C6743" t="str">
            <v>SUANDY</v>
          </cell>
        </row>
        <row r="6744">
          <cell r="A6744" t="str">
            <v>BIM-243015</v>
          </cell>
          <cell r="B6744" t="str">
            <v>DOSIFICADOR DE CINTA ADHESIVA PARA CAMBIO ENV. BOCADIN ENFAJ. A FLOW PACK</v>
          </cell>
          <cell r="C6744" t="str">
            <v>SUANDY</v>
          </cell>
        </row>
        <row r="6745">
          <cell r="A6745" t="str">
            <v>BIM-243016</v>
          </cell>
          <cell r="B6745" t="str">
            <v>DOSIFICADOR DE CINTA ADHESIVA PARA CAMBIO ENV. BOCADIN ENFAJ. A FLOW PACK</v>
          </cell>
          <cell r="C6745" t="str">
            <v>SUANDY</v>
          </cell>
        </row>
        <row r="6746">
          <cell r="A6746" t="str">
            <v>BIM-243017</v>
          </cell>
          <cell r="B6746" t="str">
            <v>DOSIFICADOR DE CINTA ADHESIVA PARA CAMBIO ENV. BOCADIN ENFAJ. A FLOW PACK</v>
          </cell>
          <cell r="C6746" t="str">
            <v>SUANDY</v>
          </cell>
        </row>
        <row r="6747">
          <cell r="A6747" t="str">
            <v>BIM-243018</v>
          </cell>
          <cell r="B6747" t="str">
            <v>DOSIFICADOR DE CINTA ADHESIVA PARA CAMBIO ENV. BOCADIN ENFAJ. A FLOW PACK</v>
          </cell>
          <cell r="C6747" t="str">
            <v>SUANDY</v>
          </cell>
        </row>
        <row r="6748">
          <cell r="A6748" t="str">
            <v>BIM-248710</v>
          </cell>
          <cell r="B6748" t="str">
            <v>TANQUE (5) CON CAPACIDAD DE 750 LITROS EN ACERO INOXIDABLE</v>
          </cell>
          <cell r="C6748" t="str">
            <v>SUANDY</v>
          </cell>
        </row>
        <row r="6749">
          <cell r="A6749" t="str">
            <v>BIM-248735</v>
          </cell>
          <cell r="B6749" t="str">
            <v>EQUIPO DE REFRIGERACION PARA TUNEL DE ENFRIAMIENTO</v>
          </cell>
          <cell r="C6749" t="str">
            <v>SUANDY</v>
          </cell>
        </row>
        <row r="6750">
          <cell r="A6750" t="str">
            <v>BIM-249469</v>
          </cell>
          <cell r="B6750" t="str">
            <v>SISTEMA DE VISIÓN PARA RECHAZAR PRODUCTO NO CONFORME</v>
          </cell>
          <cell r="C6750" t="str">
            <v>SUANDY</v>
          </cell>
        </row>
        <row r="6751">
          <cell r="A6751" t="str">
            <v>BIM-249470</v>
          </cell>
          <cell r="B6751" t="str">
            <v>SISTEMA DE VISIÓN PARA RECHAZAR PRODUCTO NO CONFORME</v>
          </cell>
          <cell r="C6751" t="str">
            <v>SUANDY</v>
          </cell>
        </row>
        <row r="6752">
          <cell r="A6752" t="str">
            <v>BIM-249471</v>
          </cell>
          <cell r="B6752" t="str">
            <v>ENVOLVEDORA HORIZONTAL MULTIEMPAQUE PARA BOCADIN</v>
          </cell>
          <cell r="C6752" t="str">
            <v>SUANDY</v>
          </cell>
        </row>
        <row r="6753">
          <cell r="A6753" t="str">
            <v>BIM-249472</v>
          </cell>
          <cell r="B6753" t="str">
            <v>ENVOLVEDORA HORIZONTAL MULTIEMPAQUE PARA BOCADIN</v>
          </cell>
          <cell r="C6753" t="str">
            <v>SUANDY</v>
          </cell>
        </row>
        <row r="6754">
          <cell r="A6754" t="str">
            <v>BIM-249473</v>
          </cell>
          <cell r="B6754" t="str">
            <v>ENVOLVEDORAS ZERO5</v>
          </cell>
          <cell r="C6754" t="str">
            <v>SUANDY</v>
          </cell>
        </row>
        <row r="6755">
          <cell r="A6755" t="str">
            <v>BIM-249474</v>
          </cell>
          <cell r="B6755" t="str">
            <v>ENVOLVEDORAS ZERO5</v>
          </cell>
          <cell r="C6755" t="str">
            <v>SUANDY</v>
          </cell>
        </row>
        <row r="6756">
          <cell r="A6756" t="str">
            <v>BIM-249475</v>
          </cell>
          <cell r="B6756" t="str">
            <v>ENVOLVEDORAS ZERO5</v>
          </cell>
          <cell r="C6756" t="str">
            <v>SUANDY</v>
          </cell>
        </row>
        <row r="6757">
          <cell r="A6757" t="str">
            <v>BIM-249476</v>
          </cell>
          <cell r="B6757" t="str">
            <v>ENVOLVEDORAS ZERO5</v>
          </cell>
          <cell r="C6757" t="str">
            <v>SUANDY</v>
          </cell>
        </row>
        <row r="6758">
          <cell r="A6758" t="str">
            <v>BIM-249477</v>
          </cell>
          <cell r="B6758" t="str">
            <v>DISPOSITIVO DE AGRUPACION</v>
          </cell>
          <cell r="C6758" t="str">
            <v>SUANDY</v>
          </cell>
        </row>
        <row r="6759">
          <cell r="A6759" t="str">
            <v>BIM-249478</v>
          </cell>
          <cell r="B6759" t="str">
            <v>DISPOSITIVO DE AGRUPACION</v>
          </cell>
          <cell r="C6759" t="str">
            <v>SUANDY</v>
          </cell>
        </row>
        <row r="6760">
          <cell r="A6760" t="str">
            <v>BIM-249479</v>
          </cell>
          <cell r="B6760" t="str">
            <v>DISPOSITIVO DE AGRUPACION</v>
          </cell>
          <cell r="C6760" t="str">
            <v>SUANDY</v>
          </cell>
        </row>
        <row r="6761">
          <cell r="A6761" t="str">
            <v>BIM-249480</v>
          </cell>
          <cell r="B6761" t="str">
            <v>DISPOSITIVO DE AGRUPACION</v>
          </cell>
          <cell r="C6761" t="str">
            <v>SUANDY</v>
          </cell>
        </row>
        <row r="6762">
          <cell r="A6762" t="str">
            <v>BIM-249481</v>
          </cell>
          <cell r="B6762" t="str">
            <v>TRANSPORTADOR RECTO HORIZONTAL B001</v>
          </cell>
          <cell r="C6762" t="str">
            <v>SUANDY</v>
          </cell>
        </row>
        <row r="6763">
          <cell r="A6763" t="str">
            <v>BIM-249482</v>
          </cell>
          <cell r="B6763" t="str">
            <v>TRANSPORTADOR RECTO HORIZONTAL B002</v>
          </cell>
          <cell r="C6763" t="str">
            <v>SUANDY</v>
          </cell>
        </row>
        <row r="6764">
          <cell r="A6764" t="str">
            <v>BIM-249483</v>
          </cell>
          <cell r="B6764" t="str">
            <v>TRANSPORTADOR RECTO HORIZONTAL B003</v>
          </cell>
          <cell r="C6764" t="str">
            <v>SUANDY</v>
          </cell>
        </row>
        <row r="6765">
          <cell r="A6765" t="str">
            <v>BIM-249484</v>
          </cell>
          <cell r="B6765" t="str">
            <v>TRANSPORTADOR RECTO HORIZONTAL B004</v>
          </cell>
          <cell r="C6765" t="str">
            <v>SUANDY</v>
          </cell>
        </row>
        <row r="6766">
          <cell r="A6766" t="str">
            <v>BIM-249485</v>
          </cell>
          <cell r="B6766" t="str">
            <v>TRANSPORTADOR RECTO HORIZONTAL B005</v>
          </cell>
          <cell r="C6766" t="str">
            <v>SUANDY</v>
          </cell>
        </row>
        <row r="6767">
          <cell r="A6767" t="str">
            <v>BIM-249486</v>
          </cell>
          <cell r="B6767" t="str">
            <v>SISTEMA DE DETECCIÓN DE INCENDIO CON PANEL DE CONTROL MARCA HONEYWELL</v>
          </cell>
          <cell r="C6767" t="str">
            <v>SUANDY</v>
          </cell>
        </row>
        <row r="6768">
          <cell r="A6768" t="str">
            <v>BIM-261952</v>
          </cell>
          <cell r="B6768" t="str">
            <v>GRASAS BOMBEABLES</v>
          </cell>
          <cell r="C6768" t="str">
            <v>SUANDY</v>
          </cell>
        </row>
        <row r="6769">
          <cell r="A6769" t="str">
            <v>BIM-261953</v>
          </cell>
          <cell r="B6769" t="str">
            <v>COMPRESOR DE AIRE</v>
          </cell>
          <cell r="C6769" t="str">
            <v>SUANDY</v>
          </cell>
        </row>
        <row r="6770">
          <cell r="A6770" t="str">
            <v>BIM-261954</v>
          </cell>
          <cell r="B6770" t="str">
            <v>DETECTOR DE METALES GALLETERIA 1</v>
          </cell>
          <cell r="C6770" t="str">
            <v>SUANDY</v>
          </cell>
        </row>
        <row r="6771">
          <cell r="A6771" t="str">
            <v>BIM-261955</v>
          </cell>
          <cell r="B6771" t="str">
            <v>DETECTOR DE METALES GALLETERIA 3</v>
          </cell>
          <cell r="C6771" t="str">
            <v>SUANDY</v>
          </cell>
        </row>
        <row r="6772">
          <cell r="A6772" t="str">
            <v>BIM-264243</v>
          </cell>
          <cell r="B6772" t="str">
            <v>DECORADOR WOODY</v>
          </cell>
          <cell r="C6772" t="str">
            <v>SUANDY</v>
          </cell>
        </row>
        <row r="6773">
          <cell r="A6773" t="str">
            <v>BIM-264246</v>
          </cell>
          <cell r="B6773" t="str">
            <v>CORTADORA DE ALAMBRE</v>
          </cell>
          <cell r="C6773" t="str">
            <v>SUANDY</v>
          </cell>
        </row>
        <row r="6774">
          <cell r="A6774" t="str">
            <v>BIM-264365</v>
          </cell>
          <cell r="B6774" t="str">
            <v>FLEX PICKER   IRB360</v>
          </cell>
          <cell r="C6774" t="str">
            <v>SUANDY</v>
          </cell>
        </row>
        <row r="6775">
          <cell r="A6775" t="str">
            <v>BIM-264366</v>
          </cell>
          <cell r="B6775" t="str">
            <v>FLEX PICKER   IRB360</v>
          </cell>
          <cell r="C6775" t="str">
            <v>SUANDY</v>
          </cell>
        </row>
        <row r="6776">
          <cell r="A6776" t="str">
            <v>BIM-264367</v>
          </cell>
          <cell r="B6776" t="str">
            <v>TABLERO EL╔CTRICO TR</v>
          </cell>
          <cell r="C6776" t="str">
            <v>SUANDY</v>
          </cell>
        </row>
        <row r="6777">
          <cell r="A6777" t="str">
            <v>BIM-264368</v>
          </cell>
          <cell r="B6777" t="str">
            <v>TRANSPORTADOR DE ENF</v>
          </cell>
          <cell r="C6777" t="str">
            <v>SUANDY</v>
          </cell>
        </row>
        <row r="6778">
          <cell r="A6778" t="str">
            <v>BIM-264369</v>
          </cell>
          <cell r="B6778" t="str">
            <v>TRANSPORTADOR DE ENF</v>
          </cell>
          <cell r="C6778" t="str">
            <v>SUANDY</v>
          </cell>
        </row>
        <row r="6779">
          <cell r="A6779" t="str">
            <v>BIM-264370</v>
          </cell>
          <cell r="B6779" t="str">
            <v>TRANSPORTADOR DE ENF</v>
          </cell>
          <cell r="C6779" t="str">
            <v>SUANDY</v>
          </cell>
        </row>
        <row r="6780">
          <cell r="A6780" t="str">
            <v>BIM-264371</v>
          </cell>
          <cell r="B6780" t="str">
            <v>TRANSPORTADOR DE ENF</v>
          </cell>
          <cell r="C6780" t="str">
            <v>SUANDY</v>
          </cell>
        </row>
        <row r="6781">
          <cell r="A6781" t="str">
            <v>BIM-264372</v>
          </cell>
          <cell r="B6781" t="str">
            <v>TRANSPORTADOR DE ENF</v>
          </cell>
          <cell r="C6781" t="str">
            <v>SUANDY</v>
          </cell>
        </row>
        <row r="6782">
          <cell r="A6782" t="str">
            <v>BIM-264373</v>
          </cell>
          <cell r="B6782" t="str">
            <v>TRANSPORTADOR DE ENF</v>
          </cell>
          <cell r="C6782" t="str">
            <v>SUANDY</v>
          </cell>
        </row>
        <row r="6783">
          <cell r="A6783" t="str">
            <v>BIM-264374</v>
          </cell>
          <cell r="B6783" t="str">
            <v>TRANSPORTADOR DE ENF</v>
          </cell>
          <cell r="C6783" t="str">
            <v>SUANDY</v>
          </cell>
        </row>
        <row r="6784">
          <cell r="A6784" t="str">
            <v>BIM-264375</v>
          </cell>
          <cell r="B6784" t="str">
            <v>TRANSPORTADOR DE ENF</v>
          </cell>
          <cell r="C6784" t="str">
            <v>SUANDY</v>
          </cell>
        </row>
        <row r="6785">
          <cell r="A6785" t="str">
            <v>BIM-266160</v>
          </cell>
          <cell r="B6785" t="str">
            <v>Unidades condensadoras  para los compresores tipo herméticos</v>
          </cell>
          <cell r="C6785" t="str">
            <v>SUANDY</v>
          </cell>
        </row>
        <row r="6786">
          <cell r="A6786" t="str">
            <v>BIM-266161</v>
          </cell>
          <cell r="B6786" t="str">
            <v>Selladora automática Túnel de encogimiento marca Shanklin modelo T-62</v>
          </cell>
          <cell r="C6786" t="str">
            <v>SUANDY</v>
          </cell>
        </row>
        <row r="6787">
          <cell r="A6787" t="str">
            <v>BIM-271453</v>
          </cell>
          <cell r="B6787" t="str">
            <v>PATIN ELECTRICO HOMBRE A PIE Y A BORDO CROWN, MODELO PR4500-60 27X48, 2.34 M</v>
          </cell>
          <cell r="C6787" t="str">
            <v>SUANDY</v>
          </cell>
        </row>
        <row r="6788">
          <cell r="A6788" t="str">
            <v>BIM-277858</v>
          </cell>
          <cell r="B6788" t="str">
            <v>COMPRESOR DE REFRIGERACION ENFRIADO POR AIRE</v>
          </cell>
          <cell r="C6788" t="str">
            <v>SUANDY</v>
          </cell>
        </row>
        <row r="6789">
          <cell r="A6789" t="str">
            <v>BIM-277859</v>
          </cell>
          <cell r="B6789" t="str">
            <v>COMPRESOR DE REFRIGERACION ENFRIADO POR AIRE</v>
          </cell>
          <cell r="C6789" t="str">
            <v>SUANDY</v>
          </cell>
        </row>
        <row r="6790">
          <cell r="A6790" t="str">
            <v>BIM-025951</v>
          </cell>
          <cell r="B6790" t="str">
            <v>ENVOLVEDORA FMC WS-20 SERIE 00-0303 No 4</v>
          </cell>
          <cell r="C6790" t="str">
            <v>BIMBO OCCIDENTE</v>
          </cell>
        </row>
        <row r="6791">
          <cell r="A6791" t="str">
            <v>BIM-028716</v>
          </cell>
          <cell r="B6791" t="str">
            <v>MDM TANQUE PARA MANTECA LIQUIDA 45 000 LTS</v>
          </cell>
          <cell r="C6791" t="str">
            <v>BIMBO OCCIDENTE</v>
          </cell>
        </row>
        <row r="6792">
          <cell r="A6792" t="str">
            <v>BIM-028717</v>
          </cell>
          <cell r="B6792" t="str">
            <v>PAN  DO PUMP DE MASAS DE PAN</v>
          </cell>
          <cell r="C6792" t="str">
            <v>BIMBO OCCIDENTE</v>
          </cell>
        </row>
        <row r="6793">
          <cell r="A6793" t="str">
            <v>BIM-028718</v>
          </cell>
          <cell r="B6793" t="str">
            <v>MDM  TANQUE ALTA FRUCTOSA ACERO INOXIDABLE</v>
          </cell>
          <cell r="C6793" t="str">
            <v>BIMBO OCCIDENTE</v>
          </cell>
        </row>
        <row r="6794">
          <cell r="A6794" t="str">
            <v>BIM-028719</v>
          </cell>
          <cell r="B6794" t="str">
            <v>PAN TANQUE PREPARADOR DE ESPONJAS LIQUIDAS CAP. 2914 LTS</v>
          </cell>
          <cell r="C6794" t="str">
            <v>BIMBO OCCIDENTE</v>
          </cell>
        </row>
        <row r="6795">
          <cell r="A6795" t="str">
            <v>BIM-028721</v>
          </cell>
          <cell r="B6795" t="str">
            <v>PAN TANQUE FRIO DE ESPONJAS LIQUIDAS CAP 4921 LTS</v>
          </cell>
          <cell r="C6795" t="str">
            <v>BIMBO OCCIDENTE</v>
          </cell>
        </row>
        <row r="6796">
          <cell r="A6796" t="str">
            <v>BIM-028722</v>
          </cell>
          <cell r="B6796" t="str">
            <v>PAN BOMBA ROTATORIA # 1 R6R</v>
          </cell>
          <cell r="C6796" t="str">
            <v>BIMBO OCCIDENTE</v>
          </cell>
        </row>
        <row r="6797">
          <cell r="A6797" t="str">
            <v>BIM-028723</v>
          </cell>
          <cell r="B6797" t="str">
            <v>PAN BOMBA ROTATORIA # 3 R6R</v>
          </cell>
          <cell r="C6797" t="str">
            <v>BIMBO OCCIDENTE</v>
          </cell>
        </row>
        <row r="6798">
          <cell r="A6798" t="str">
            <v>BIM-028725</v>
          </cell>
          <cell r="B6798" t="str">
            <v>PAN TANQUE FERMENTADOR FRIO CAP 3028 LTS 1553 MM DE DIAMETRO</v>
          </cell>
          <cell r="C6798" t="str">
            <v>BIMBO OCCIDENTE</v>
          </cell>
        </row>
        <row r="6799">
          <cell r="A6799" t="str">
            <v>BIM-028727</v>
          </cell>
          <cell r="B6799" t="str">
            <v>PAN TANQUE FERMENTADOR FRIO CAP 3028 LTS 1553 MM DE DIAMETRO</v>
          </cell>
          <cell r="C6799" t="str">
            <v>BIMBO OCCIDENTE</v>
          </cell>
        </row>
        <row r="6800">
          <cell r="A6800" t="str">
            <v>BIM-028728</v>
          </cell>
          <cell r="B6800" t="str">
            <v>MDM TANQUE DE BALANCE ACEITE   N. 2   5500 LITROS</v>
          </cell>
          <cell r="C6800" t="str">
            <v>BIMBO OCCIDENTE</v>
          </cell>
        </row>
        <row r="6801">
          <cell r="A6801" t="str">
            <v>BIM-028733</v>
          </cell>
          <cell r="B6801" t="str">
            <v>PAN HORNO AUTOM P/PAN BLANCO BAKER PERKINS MOD 970</v>
          </cell>
          <cell r="C6801" t="str">
            <v>BIMBO OCCIDENTE</v>
          </cell>
        </row>
        <row r="6802">
          <cell r="A6802" t="str">
            <v>BIM-028737</v>
          </cell>
          <cell r="B6802" t="str">
            <v>PAN REBANADORA DE PAN BLANCO MARC AMF MOD 6717 # 1</v>
          </cell>
          <cell r="C6802" t="str">
            <v>BIMBO OCCIDENTE</v>
          </cell>
        </row>
        <row r="6803">
          <cell r="A6803" t="str">
            <v>BIM-028740</v>
          </cell>
          <cell r="B6803" t="str">
            <v>PAN REBANADORA DE PAN BLANCO # 2 AMF MOD 6717 S-37277</v>
          </cell>
          <cell r="C6803" t="str">
            <v>BIMBO OCCIDENTE</v>
          </cell>
        </row>
        <row r="6804">
          <cell r="A6804" t="str">
            <v>BIM-028746</v>
          </cell>
          <cell r="B6804" t="str">
            <v>BL2 ATADORA BUFORD  # 3</v>
          </cell>
          <cell r="C6804" t="str">
            <v>BIMBO OCCIDENTE</v>
          </cell>
        </row>
        <row r="6805">
          <cell r="A6805" t="str">
            <v>BIM-028747</v>
          </cell>
          <cell r="B6805" t="str">
            <v>PAN MAQUINA EMBOLSADORA  # 1 MCA AMF MOD MARK 50-C</v>
          </cell>
          <cell r="C6805" t="str">
            <v>BIMBO OCCIDENTE</v>
          </cell>
        </row>
        <row r="6806">
          <cell r="A6806" t="str">
            <v>BIM-028750</v>
          </cell>
          <cell r="B6806" t="str">
            <v>PAN INTERCAMBIADOR DE CALOR APV CREPACO MOD R56F</v>
          </cell>
          <cell r="C6806" t="str">
            <v>BIMBO OCCIDENTE</v>
          </cell>
        </row>
        <row r="6807">
          <cell r="A6807" t="str">
            <v>BIM-028772</v>
          </cell>
          <cell r="B6807" t="str">
            <v>PAN MESA PARA CARGA Y DESCARGA P/HORNO BAKER PERKINS</v>
          </cell>
          <cell r="C6807" t="str">
            <v>BIMBO OCCIDENTE</v>
          </cell>
        </row>
        <row r="6808">
          <cell r="A6808" t="str">
            <v>BIM-028779</v>
          </cell>
          <cell r="B6808" t="str">
            <v>PAN TABLERO ELEC. DE CONTROL P/HORNO DE PAN BLANCO</v>
          </cell>
          <cell r="C6808" t="str">
            <v>BIMBO OCCIDENTE</v>
          </cell>
        </row>
        <row r="6809">
          <cell r="A6809" t="str">
            <v>BIM-028780</v>
          </cell>
          <cell r="B6809" t="str">
            <v>PAN CAMARA DE FERMENTACION 993</v>
          </cell>
          <cell r="C6809" t="str">
            <v>BIMBO OCCIDENTE</v>
          </cell>
        </row>
        <row r="6810">
          <cell r="A6810" t="str">
            <v>BIM-028803</v>
          </cell>
          <cell r="B6810" t="str">
            <v>PNQ ENVOLV. DERECHA FMC MOD 1301 S-2604 NO 10   ( NUTRILONCH)</v>
          </cell>
          <cell r="C6810" t="str">
            <v>BIMBO OCCIDENTE</v>
          </cell>
        </row>
        <row r="6811">
          <cell r="A6811" t="str">
            <v>BIM-028805</v>
          </cell>
          <cell r="B6811" t="str">
            <v>BL2 REBANADORA BOLLOS LEMATIC # 3</v>
          </cell>
          <cell r="C6811" t="str">
            <v>BIMBO OCCIDENTE</v>
          </cell>
        </row>
        <row r="6812">
          <cell r="A6812" t="str">
            <v>BIM-028806</v>
          </cell>
          <cell r="B6812" t="str">
            <v>BL2 EMBOLSADORA UBE # 3 MODELO 1216</v>
          </cell>
          <cell r="C6812" t="str">
            <v>BIMBO OCCIDENTE</v>
          </cell>
        </row>
        <row r="6813">
          <cell r="A6813" t="str">
            <v>BIM-028807</v>
          </cell>
          <cell r="B6813" t="str">
            <v>BOL DESMOLDEADOR CONTINUO 88</v>
          </cell>
          <cell r="C6813" t="str">
            <v>BIMBO OCCIDENTE</v>
          </cell>
        </row>
        <row r="6814">
          <cell r="A6814" t="str">
            <v>BIM-028810</v>
          </cell>
          <cell r="B6814" t="str">
            <v>BOL TABLERO ELECTRICO HELIMATIC G-E</v>
          </cell>
          <cell r="C6814" t="str">
            <v>BIMBO OCCIDENTE</v>
          </cell>
        </row>
        <row r="6815">
          <cell r="A6815" t="str">
            <v>BIM-028814</v>
          </cell>
          <cell r="B6815" t="str">
            <v>BOL TRANSPORTADOR B-42 TB42</v>
          </cell>
          <cell r="C6815" t="str">
            <v>BIMBO OCCIDENTE</v>
          </cell>
        </row>
        <row r="6816">
          <cell r="A6816" t="str">
            <v>BIM-028818</v>
          </cell>
          <cell r="B6816" t="str">
            <v>BOL TRANSPORTADOR B-55 TB55</v>
          </cell>
          <cell r="C6816" t="str">
            <v>BIMBO OCCIDENTE</v>
          </cell>
        </row>
        <row r="6817">
          <cell r="A6817" t="str">
            <v>BIM-028819</v>
          </cell>
          <cell r="B6817" t="str">
            <v>BOL TRANSPORTADOR B-57 TB57</v>
          </cell>
          <cell r="C6817" t="str">
            <v>BIMBO OCCIDENTE</v>
          </cell>
        </row>
        <row r="6818">
          <cell r="A6818" t="str">
            <v>BIM-028822</v>
          </cell>
          <cell r="B6818" t="str">
            <v>BOL GLASEADORA DE ROLES MQ84</v>
          </cell>
          <cell r="C6818" t="str">
            <v>BIMBO OCCIDENTE</v>
          </cell>
        </row>
        <row r="6819">
          <cell r="A6819" t="str">
            <v>BIM-028831</v>
          </cell>
          <cell r="B6819" t="str">
            <v>BOL TRANSPORTADOR B-24 TB24</v>
          </cell>
          <cell r="C6819" t="str">
            <v>BIMBO OCCIDENTE</v>
          </cell>
        </row>
        <row r="6820">
          <cell r="A6820" t="str">
            <v>BIM-028836</v>
          </cell>
          <cell r="B6820" t="str">
            <v>BOL TRANSPORTADOR B-56 TB56</v>
          </cell>
          <cell r="C6820" t="str">
            <v>BIMBO OCCIDENTE</v>
          </cell>
        </row>
        <row r="6821">
          <cell r="A6821" t="str">
            <v>BIM-028837</v>
          </cell>
          <cell r="B6821" t="str">
            <v>BOL TRANSPORTADOR B-58 TB58</v>
          </cell>
          <cell r="C6821" t="str">
            <v>BIMBO OCCIDENTE</v>
          </cell>
        </row>
        <row r="6822">
          <cell r="A6822" t="str">
            <v>BIM-028838</v>
          </cell>
          <cell r="B6822" t="str">
            <v>BOL TRANSPORTADOR B-62 TB62</v>
          </cell>
          <cell r="C6822" t="str">
            <v>BIMBO OCCIDENTE</v>
          </cell>
        </row>
        <row r="6823">
          <cell r="A6823" t="str">
            <v>BIM-028840</v>
          </cell>
          <cell r="B6823" t="str">
            <v>BOL TRANSPORTADOR DESVIADOR VERTICAL B-23</v>
          </cell>
          <cell r="C6823" t="str">
            <v>BIMBO OCCIDENTE</v>
          </cell>
        </row>
        <row r="6824">
          <cell r="A6824" t="str">
            <v>BIM-028851</v>
          </cell>
          <cell r="B6824" t="str">
            <v>MODELADORA   410 AMF</v>
          </cell>
          <cell r="C6824" t="str">
            <v>BIMBO OCCIDENTE</v>
          </cell>
        </row>
        <row r="6825">
          <cell r="A6825" t="str">
            <v>BIM-028857</v>
          </cell>
          <cell r="B6825" t="str">
            <v>BOL TRANSPORTADOR B-08</v>
          </cell>
          <cell r="C6825" t="str">
            <v>BIMBO OCCIDENTE</v>
          </cell>
        </row>
        <row r="6826">
          <cell r="A6826" t="str">
            <v>BIM-028862</v>
          </cell>
          <cell r="B6826" t="str">
            <v>BOL TRANSPORTADOR B-52 TB52</v>
          </cell>
          <cell r="C6826" t="str">
            <v>BIMBO OCCIDENTE</v>
          </cell>
        </row>
        <row r="6827">
          <cell r="A6827" t="str">
            <v>BIM-028864</v>
          </cell>
          <cell r="B6827" t="str">
            <v>BOL ENFRIADOR 8 NIVELES HELIMATIC</v>
          </cell>
          <cell r="C6827" t="str">
            <v>BIMBO OCCIDENTE</v>
          </cell>
        </row>
        <row r="6828">
          <cell r="A6828" t="str">
            <v>BIM-028865</v>
          </cell>
          <cell r="B6828" t="str">
            <v>BOL HORNO 21 COLUMPIOS 970 A APV BAKER</v>
          </cell>
          <cell r="C6828" t="str">
            <v>BIMBO OCCIDENTE</v>
          </cell>
        </row>
        <row r="6829">
          <cell r="A6829" t="str">
            <v>BIM-028866</v>
          </cell>
          <cell r="B6829" t="str">
            <v>BL2 MAQUINA APILADORA AUTOMATICA  N. 3</v>
          </cell>
          <cell r="C6829" t="str">
            <v>BIMBO OCCIDENTE</v>
          </cell>
        </row>
        <row r="6830">
          <cell r="A6830" t="str">
            <v>BIM-028867</v>
          </cell>
          <cell r="B6830" t="str">
            <v>BOL MARMITA POLINOX FIJA CAPACIDAD 500 LITROS</v>
          </cell>
          <cell r="C6830" t="str">
            <v>BIMBO OCCIDENTE</v>
          </cell>
        </row>
        <row r="6831">
          <cell r="A6831" t="str">
            <v>BIM-028868</v>
          </cell>
          <cell r="B6831" t="str">
            <v>BOL ENVOLVEDORA # 3  C/ TRANSPORTADOR  JAGUAR SUPER</v>
          </cell>
          <cell r="C6831" t="str">
            <v>BIMBO OCCIDENTE</v>
          </cell>
        </row>
        <row r="6832">
          <cell r="A6832" t="str">
            <v>BIM-028869</v>
          </cell>
          <cell r="B6832" t="str">
            <v>BOL ENVOLVEDORA # 2  C/ TRANSPORTADOR  JAGUAR SUPER</v>
          </cell>
          <cell r="C6832" t="str">
            <v>BIMBO OCCIDENTE</v>
          </cell>
        </row>
        <row r="6833">
          <cell r="A6833" t="str">
            <v>BIM-028871</v>
          </cell>
          <cell r="B6833" t="str">
            <v>BL2 REBANADORA MEDIAS NOCHES # 3</v>
          </cell>
          <cell r="C6833" t="str">
            <v>BIMBO OCCIDENTE</v>
          </cell>
        </row>
        <row r="6834">
          <cell r="A6834" t="str">
            <v>BIM-028873</v>
          </cell>
          <cell r="B6834" t="str">
            <v>BOL BOMBA ADP-1615 DO PUMP</v>
          </cell>
          <cell r="C6834" t="str">
            <v>BIMBO OCCIDENTE</v>
          </cell>
        </row>
        <row r="6835">
          <cell r="A6835" t="str">
            <v>BIM-028876</v>
          </cell>
          <cell r="B6835" t="str">
            <v>BOL MEZCLADORA PEERLES TAMAÑO 13</v>
          </cell>
          <cell r="C6835" t="str">
            <v>BIMBO OCCIDENTE</v>
          </cell>
        </row>
        <row r="6836">
          <cell r="A6836" t="str">
            <v>BIM-028880</v>
          </cell>
          <cell r="B6836" t="str">
            <v>BOL INYECTORA DE NEGRITOS IN84</v>
          </cell>
          <cell r="C6836" t="str">
            <v>BIMBO OCCIDENTE</v>
          </cell>
        </row>
        <row r="6837">
          <cell r="A6837" t="str">
            <v>BIM-028892</v>
          </cell>
          <cell r="B6837" t="str">
            <v>MDM TANQUE DE HUEVO 1 500 LITROS</v>
          </cell>
          <cell r="C6837" t="str">
            <v>BIMBO OCCIDENTE</v>
          </cell>
        </row>
        <row r="6838">
          <cell r="A6838" t="str">
            <v>BIM-028900</v>
          </cell>
          <cell r="B6838" t="str">
            <v>PNQ TRANSPORTADOR RECTO  PNQ - 7</v>
          </cell>
          <cell r="C6838" t="str">
            <v>BIMBO OCCIDENTE</v>
          </cell>
        </row>
        <row r="6839">
          <cell r="A6839" t="str">
            <v>BIM-028902</v>
          </cell>
          <cell r="B6839" t="str">
            <v>PNQ TRANSPORTADOR RECTO INCLINADO PNQ-3</v>
          </cell>
          <cell r="C6839" t="str">
            <v>BIMBO OCCIDENTE</v>
          </cell>
        </row>
        <row r="6840">
          <cell r="A6840" t="str">
            <v>BIM-028908</v>
          </cell>
          <cell r="B6840" t="str">
            <v>BOL ENVOLVEDORA # 1  C/ TRANSPORTADOR  JAGUAR SUPER</v>
          </cell>
          <cell r="C6840" t="str">
            <v>BIMBO OCCIDENTE</v>
          </cell>
        </row>
        <row r="6841">
          <cell r="A6841" t="str">
            <v>BIM-028911</v>
          </cell>
          <cell r="B6841" t="str">
            <v>CMQ TANQUE AGUA CALIENTE # 2</v>
          </cell>
          <cell r="C6841" t="str">
            <v>BIMBO OCCIDENTE</v>
          </cell>
        </row>
        <row r="6842">
          <cell r="A6842" t="str">
            <v>BIM-028912</v>
          </cell>
          <cell r="B6842" t="str">
            <v>MDM SENSOR DE FLUJO MICRO S-156404 MANEJO HUEVO</v>
          </cell>
          <cell r="C6842" t="str">
            <v>BIMBO OCCIDENTE</v>
          </cell>
        </row>
        <row r="6843">
          <cell r="A6843" t="str">
            <v>BIM-028935</v>
          </cell>
          <cell r="B6843" t="str">
            <v>DON BATIDORA M-802 HOBART</v>
          </cell>
          <cell r="C6843" t="str">
            <v>BIMBO OCCIDENTE</v>
          </cell>
        </row>
        <row r="6844">
          <cell r="A6844" t="str">
            <v>BIM-028938</v>
          </cell>
          <cell r="B6844" t="str">
            <v>DON MEZCLADORA HORIZONTAL RBN1000 MCA. MAREN</v>
          </cell>
          <cell r="C6844" t="str">
            <v>BIMBO OCCIDENTE</v>
          </cell>
        </row>
        <row r="6845">
          <cell r="A6845" t="str">
            <v>BIM-028948</v>
          </cell>
          <cell r="B6845" t="str">
            <v>BUÑ CABEZAL DE BUÑUELOS BUÑ78</v>
          </cell>
          <cell r="C6845" t="str">
            <v>BIMBO OCCIDENTE</v>
          </cell>
        </row>
        <row r="6846">
          <cell r="A6846" t="str">
            <v>BIM-028949</v>
          </cell>
          <cell r="B6846" t="str">
            <v>BUÑ AZUCARADOR DE TAMBOR ROTATORIO</v>
          </cell>
          <cell r="C6846" t="str">
            <v>BIMBO OCCIDENTE</v>
          </cell>
        </row>
        <row r="6847">
          <cell r="A6847" t="str">
            <v>BIM-028951</v>
          </cell>
          <cell r="B6847" t="str">
            <v>BUÑ BATIDORA V 1401 HOBART</v>
          </cell>
          <cell r="C6847" t="str">
            <v>BIMBO OCCIDENTE</v>
          </cell>
        </row>
        <row r="6848">
          <cell r="A6848" t="str">
            <v>BIM-028953</v>
          </cell>
          <cell r="B6848" t="str">
            <v>BUÑ FREIDOR CON ACCESORIOS MOD. MPTCF05020</v>
          </cell>
          <cell r="C6848" t="str">
            <v>BIMBO OCCIDENTE</v>
          </cell>
        </row>
        <row r="6849">
          <cell r="A6849" t="str">
            <v>BIM-028955</v>
          </cell>
          <cell r="B6849" t="str">
            <v>BUÑ TRANSPORTADOR ESCURRIDOR MQ88</v>
          </cell>
          <cell r="C6849" t="str">
            <v>BIMBO OCCIDENTE</v>
          </cell>
        </row>
        <row r="6850">
          <cell r="A6850" t="str">
            <v>BIM-028957</v>
          </cell>
          <cell r="B6850" t="str">
            <v>REB TABLERO ELECTRICO 1-FUM SERIE 91-247</v>
          </cell>
          <cell r="C6850" t="str">
            <v>BIMBO OCCIDENTE</v>
          </cell>
        </row>
        <row r="6851">
          <cell r="A6851" t="str">
            <v>BIM-028962</v>
          </cell>
          <cell r="B6851" t="str">
            <v>CMQ TANQUE PARA AGUA CALIENTE DE PROCESO CILINDRICO DE 2600 X 1000</v>
          </cell>
          <cell r="C6851" t="str">
            <v>BIMBO OCCIDENTE</v>
          </cell>
        </row>
        <row r="6852">
          <cell r="A6852" t="str">
            <v>BIM-028966</v>
          </cell>
          <cell r="B6852" t="str">
            <v>LAB BALANZA ANALITICA ELEC. SARTORIUS MOD 1801   111 GRAMOS</v>
          </cell>
          <cell r="C6852" t="str">
            <v>BIMBO OCCIDENTE</v>
          </cell>
        </row>
        <row r="6853">
          <cell r="A6853" t="str">
            <v>BIM-028971</v>
          </cell>
          <cell r="B6853" t="str">
            <v>LAB BASCULA. OHAUS. GT 4800 SERIE 1704 CAPACIDAD 4.8 KG</v>
          </cell>
          <cell r="C6853" t="str">
            <v>BIMBO OCCIDENTE</v>
          </cell>
        </row>
        <row r="6854">
          <cell r="A6854" t="str">
            <v>BIM-028973</v>
          </cell>
          <cell r="B6854" t="str">
            <v>SGR UNIDAD INYECTORA DE AIRE MCA MEXAIR MOD. E-160-26-30 MOTOR DE 3 HP</v>
          </cell>
          <cell r="C6854" t="str">
            <v>BIMBO OCCIDENTE</v>
          </cell>
        </row>
        <row r="6855">
          <cell r="A6855" t="str">
            <v>BIM-028980</v>
          </cell>
          <cell r="B6855" t="str">
            <v>SGR MYCOM # 5 CUARTO FRIO MAT. PRIMAS  MOD. R2 WA  10 TON/HR  20 HP</v>
          </cell>
          <cell r="C6855" t="str">
            <v>BIMBO OCCIDENTE</v>
          </cell>
        </row>
        <row r="6856">
          <cell r="A6856" t="str">
            <v>BIM-028982</v>
          </cell>
          <cell r="B6856" t="str">
            <v>SAN PLATAFORMA MCA. MAYVILLE DE 7.92 MTS ALTURA</v>
          </cell>
          <cell r="C6856" t="str">
            <v>BIMBO OCCIDENTE</v>
          </cell>
        </row>
        <row r="6857">
          <cell r="A6857" t="str">
            <v>BIM-028983</v>
          </cell>
          <cell r="B6857" t="str">
            <v>MDM TABLERO DE CONTROL PLC CE-08 1992</v>
          </cell>
          <cell r="C6857" t="str">
            <v>BIMBO OCCIDENTE</v>
          </cell>
        </row>
        <row r="6858">
          <cell r="A6858" t="str">
            <v>BIM-028999</v>
          </cell>
          <cell r="B6858" t="str">
            <v>SGR UNIDAD DE AIRE ACONDICIONADO MCA. YORK MOD. YEH-18-6A</v>
          </cell>
          <cell r="C6858" t="str">
            <v>BIMBO OCCIDENTE</v>
          </cell>
        </row>
        <row r="6859">
          <cell r="A6859" t="str">
            <v>BIM-029000</v>
          </cell>
          <cell r="B6859" t="str">
            <v>SGR UNIDAD DE AIRE ACONDICIONADO MCA. TEMPSTAR ACS060A2B</v>
          </cell>
          <cell r="C6859" t="str">
            <v>BIMBO OCCIDENTE</v>
          </cell>
        </row>
        <row r="6860">
          <cell r="A6860" t="str">
            <v>BIM-029003</v>
          </cell>
          <cell r="B6860" t="str">
            <v>SGR MONTACARGA ELECTRICO MOD. ECG25</v>
          </cell>
          <cell r="C6860" t="str">
            <v>BIMBO OCCIDENTE</v>
          </cell>
        </row>
        <row r="6861">
          <cell r="A6861" t="str">
            <v>BIM-029004</v>
          </cell>
          <cell r="B6861" t="str">
            <v>SGR BATERIA INDUSTRIAL EXIDE DE 36 VOLTS SERIE AXL 170975</v>
          </cell>
          <cell r="C6861" t="str">
            <v>BIMBO OCCIDENTE</v>
          </cell>
        </row>
        <row r="6862">
          <cell r="A6862" t="str">
            <v>BIM-029005</v>
          </cell>
          <cell r="B6862" t="str">
            <v>CMQ SECADOR DE AIRE (DXR800)</v>
          </cell>
          <cell r="C6862" t="str">
            <v>BIMBO OCCIDENTE</v>
          </cell>
        </row>
        <row r="6863">
          <cell r="A6863" t="str">
            <v>BIM-029006</v>
          </cell>
          <cell r="B6863" t="str">
            <v>CMQ TABLERO GENERAL DE DISTRIBUCION  CUTTLER HAMMER EQUIPADO</v>
          </cell>
          <cell r="C6863" t="str">
            <v>BIMBO OCCIDENTE</v>
          </cell>
        </row>
        <row r="6864">
          <cell r="A6864" t="str">
            <v>BIM-029007</v>
          </cell>
          <cell r="B6864" t="str">
            <v>CM1 TANQUE DE AGUA HELADA CHAQUETAS  20 M3</v>
          </cell>
          <cell r="C6864" t="str">
            <v>BIMBO OCCIDENTE</v>
          </cell>
        </row>
        <row r="6865">
          <cell r="A6865" t="str">
            <v>BIM-029008</v>
          </cell>
          <cell r="B6865" t="str">
            <v>CMQ TABLERO GENERAL DE DISTRIBUCION EN BAJA MOD. FMC SERIE 1165</v>
          </cell>
          <cell r="C6865" t="str">
            <v>BIMBO OCCIDENTE</v>
          </cell>
        </row>
        <row r="6866">
          <cell r="A6866" t="str">
            <v>BIM-029092</v>
          </cell>
          <cell r="B6866" t="str">
            <v>MDM ESTACION DE VACIADO BDS</v>
          </cell>
          <cell r="C6866" t="str">
            <v>BIMBO OCCIDENTE</v>
          </cell>
        </row>
        <row r="6867">
          <cell r="A6867" t="str">
            <v>BIM-029093</v>
          </cell>
          <cell r="B6867" t="str">
            <v>MDM SOPLADOR DESCARGA DE PIPAS # 1 DB-1310</v>
          </cell>
          <cell r="C6867" t="str">
            <v>BIMBO OCCIDENTE</v>
          </cell>
        </row>
        <row r="6868">
          <cell r="A6868" t="str">
            <v>BIM-029094</v>
          </cell>
          <cell r="B6868" t="str">
            <v>MDM CERNIDOR DE HARINA # 1 SF-1401</v>
          </cell>
          <cell r="C6868" t="str">
            <v>BIMBO OCCIDENTE</v>
          </cell>
        </row>
        <row r="6869">
          <cell r="A6869" t="str">
            <v>BIM-029095</v>
          </cell>
          <cell r="B6869" t="str">
            <v>MDM SILO INTERIOR # 4 S1104</v>
          </cell>
          <cell r="C6869" t="str">
            <v>BIMBO OCCIDENTE</v>
          </cell>
        </row>
        <row r="6870">
          <cell r="A6870" t="str">
            <v>BIM-029152</v>
          </cell>
          <cell r="B6870" t="str">
            <v>MDM SILO PARA ALMACENAMIENTO DE HARINA  S-2101</v>
          </cell>
          <cell r="C6870" t="str">
            <v>BIMBO OCCIDENTE</v>
          </cell>
        </row>
        <row r="6871">
          <cell r="A6871" t="str">
            <v>BIM-029153</v>
          </cell>
          <cell r="B6871" t="str">
            <v>MDM SILO PARA ALMACENAMIENTO DE HARINA  S-2102</v>
          </cell>
          <cell r="C6871" t="str">
            <v>BIMBO OCCIDENTE</v>
          </cell>
        </row>
        <row r="6872">
          <cell r="A6872" t="str">
            <v>BIM-029154</v>
          </cell>
          <cell r="B6872" t="str">
            <v>MDM SILO PARA ALMACENAMIENTO DE HARINA  S-2103</v>
          </cell>
          <cell r="C6872" t="str">
            <v>BIMBO OCCIDENTE</v>
          </cell>
        </row>
        <row r="6873">
          <cell r="A6873" t="str">
            <v>BIM-029155</v>
          </cell>
          <cell r="B6873" t="str">
            <v>MDM SILO PARA ALM. DE HARINA TIPO REIMELT 80 TNLS   N. 1</v>
          </cell>
          <cell r="C6873" t="str">
            <v>BIMBO OCCIDENTE</v>
          </cell>
        </row>
        <row r="6874">
          <cell r="A6874" t="str">
            <v>BIM-029156</v>
          </cell>
          <cell r="B6874" t="str">
            <v>SGR BASCULA TOLEDO PITLESS PARA PESAJE DE CAMIONES</v>
          </cell>
          <cell r="C6874" t="str">
            <v>BIMBO OCCIDENTE</v>
          </cell>
        </row>
        <row r="6875">
          <cell r="A6875" t="str">
            <v>BIM-029157</v>
          </cell>
          <cell r="B6875" t="str">
            <v>MDM CERNIDOR DE HARINA SF2401 MDMSI502 RS-15AT  12 TON/HR</v>
          </cell>
          <cell r="C6875" t="str">
            <v>BIMBO OCCIDENTE</v>
          </cell>
        </row>
        <row r="6876">
          <cell r="A6876" t="str">
            <v>BIM-029158</v>
          </cell>
          <cell r="B6876" t="str">
            <v>MDM TANQUE ALM P/MANTECA FUNDIDA   N. 3 5.68 M ALTURA C/S</v>
          </cell>
          <cell r="C6876" t="str">
            <v>BIMBO OCCIDENTE</v>
          </cell>
        </row>
        <row r="6877">
          <cell r="A6877" t="str">
            <v>BIM-029159</v>
          </cell>
          <cell r="B6877" t="str">
            <v>MDM TANQUE ALM P/MANTECA FUNDIDA  N.1  5.68 M ALTURA S/S</v>
          </cell>
          <cell r="C6877" t="str">
            <v>BIMBO OCCIDENTE</v>
          </cell>
        </row>
        <row r="6878">
          <cell r="A6878" t="str">
            <v>BIM-029160</v>
          </cell>
          <cell r="B6878" t="str">
            <v>MDM RAMPA MARCA BLUFF MOD 15T6096 15 LBS. ACERO TROQ.</v>
          </cell>
          <cell r="C6878" t="str">
            <v>BIMBO OCCIDENTE</v>
          </cell>
        </row>
        <row r="6879">
          <cell r="A6879" t="str">
            <v>BIM-029161</v>
          </cell>
          <cell r="B6879" t="str">
            <v>SGR CARRO PORTA-BATERIA DE MONTACARGAS</v>
          </cell>
          <cell r="C6879" t="str">
            <v>BIMBO OCCIDENTE</v>
          </cell>
        </row>
        <row r="6880">
          <cell r="A6880" t="str">
            <v>BIM-029162</v>
          </cell>
          <cell r="B6880" t="str">
            <v>MDM SIST. DE MANEJO DE MATERIALES A GRANEL HARINAS</v>
          </cell>
          <cell r="C6880" t="str">
            <v>BIMBO OCCIDENTE</v>
          </cell>
        </row>
        <row r="6881">
          <cell r="A6881" t="str">
            <v>BIM-029163</v>
          </cell>
          <cell r="B6881" t="str">
            <v>MDM SILO PARA ALM. DE HARINA TIPO REIMELT 80 TNLS   N. 2</v>
          </cell>
          <cell r="C6881" t="str">
            <v>BIMBO OCCIDENTE</v>
          </cell>
        </row>
        <row r="6882">
          <cell r="A6882" t="str">
            <v>BIM-029164</v>
          </cell>
          <cell r="B6882" t="str">
            <v>MDM SILO PARA ALM. DE HARINA TIPO REIMELT 80 TNLS   N. 3</v>
          </cell>
          <cell r="C6882" t="str">
            <v>BIMBO OCCIDENTE</v>
          </cell>
        </row>
        <row r="6883">
          <cell r="A6883" t="str">
            <v>BIM-029165</v>
          </cell>
          <cell r="B6883" t="str">
            <v>MDM SILO PARA ALM. DE HARINA TIPO REIMELT 80 TNLS   N. 4</v>
          </cell>
          <cell r="C6883" t="str">
            <v>BIMBO OCCIDENTE</v>
          </cell>
        </row>
        <row r="6884">
          <cell r="A6884" t="str">
            <v>BIM-029166</v>
          </cell>
          <cell r="B6884" t="str">
            <v>SGR CARRO PORTA-BATERIA DE MONTACARGAS</v>
          </cell>
          <cell r="C6884" t="str">
            <v>BIMBO OCCIDENTE</v>
          </cell>
        </row>
        <row r="6885">
          <cell r="A6885" t="str">
            <v>BIM-029167</v>
          </cell>
          <cell r="B6885" t="str">
            <v>PAN DESVIADOR DE PAN 76 (PI-54) PI-54</v>
          </cell>
          <cell r="C6885" t="str">
            <v>BIMBO OCCIDENTE</v>
          </cell>
        </row>
        <row r="6886">
          <cell r="A6886" t="str">
            <v>BIM-029168</v>
          </cell>
          <cell r="B6886" t="str">
            <v>PAN CAMARA DE FERMENTACION 3B</v>
          </cell>
          <cell r="C6886" t="str">
            <v>BIMBO OCCIDENTE</v>
          </cell>
        </row>
        <row r="6887">
          <cell r="A6887" t="str">
            <v>BIM-029169</v>
          </cell>
          <cell r="B6887" t="str">
            <v>PAN HORNO DE 60 COLUMPIOS 970</v>
          </cell>
          <cell r="C6887" t="str">
            <v>BIMBO OCCIDENTE</v>
          </cell>
        </row>
        <row r="6888">
          <cell r="A6888" t="str">
            <v>BIM-029175</v>
          </cell>
          <cell r="B6888" t="str">
            <v>PAN MOLDEADORA-MODELADORA DE MASA APV BAKER CON MESA PARA TRENZADO  N. 1</v>
          </cell>
          <cell r="C6888" t="str">
            <v>BIMBO OCCIDENTE</v>
          </cell>
        </row>
        <row r="6889">
          <cell r="A6889" t="str">
            <v>BIM-029176</v>
          </cell>
          <cell r="B6889" t="str">
            <v>PAN MOLDEADORA-MODELADORA DE MASA APV BAKER CON MESA PARA TRENZADO  N. 2</v>
          </cell>
          <cell r="C6889" t="str">
            <v>BIMBO OCCIDENTE</v>
          </cell>
        </row>
        <row r="6890">
          <cell r="A6890" t="str">
            <v>BIM-029178</v>
          </cell>
          <cell r="B6890" t="str">
            <v>PAN TRANSPORTADOR PI-04 RECTO INCLINADO SERIE 91- 1014</v>
          </cell>
          <cell r="C6890" t="str">
            <v>BIMBO OCCIDENTE</v>
          </cell>
        </row>
        <row r="6891">
          <cell r="A6891" t="str">
            <v>BIM-029179</v>
          </cell>
          <cell r="B6891" t="str">
            <v>PAN TRANSPORTADOR PI-05 RECTO INCLINADO SERIE 91- 1015</v>
          </cell>
          <cell r="C6891" t="str">
            <v>BIMBO OCCIDENTE</v>
          </cell>
        </row>
        <row r="6892">
          <cell r="A6892" t="str">
            <v>BIM-029180</v>
          </cell>
          <cell r="B6892" t="str">
            <v>PAN TRANSPORTADOR PI-08 TRIPLE T TRANSFER SERIE 91-1016</v>
          </cell>
          <cell r="C6892" t="str">
            <v>BIMBO OCCIDENTE</v>
          </cell>
        </row>
        <row r="6893">
          <cell r="A6893" t="str">
            <v>BIM-029181</v>
          </cell>
          <cell r="B6893" t="str">
            <v>PAN TRANSPORTADOR PI-09 RECTO INCLINADO SERIE 91- 1017</v>
          </cell>
          <cell r="C6893" t="str">
            <v>BIMBO OCCIDENTE</v>
          </cell>
        </row>
        <row r="6894">
          <cell r="A6894" t="str">
            <v>BIM-029182</v>
          </cell>
          <cell r="B6894" t="str">
            <v>PAN TRANSPORTADOR PI-10 AGRUPADOR DE MOLDES SERIE 91-1018</v>
          </cell>
          <cell r="C6894" t="str">
            <v>BIMBO OCCIDENTE</v>
          </cell>
        </row>
        <row r="6895">
          <cell r="A6895" t="str">
            <v>BIM-029183</v>
          </cell>
          <cell r="B6895" t="str">
            <v>PAN TRANSPORTADOR PI-11 RECTO HORIZONTAL SERIE 91- 1019</v>
          </cell>
          <cell r="C6895" t="str">
            <v>BIMBO OCCIDENTE</v>
          </cell>
        </row>
        <row r="6896">
          <cell r="A6896" t="str">
            <v>BIM-029184</v>
          </cell>
          <cell r="B6896" t="str">
            <v>PAN TRANSPORTADOR PI-12 CURVO A 90 GRADOS SERIE 91-1020</v>
          </cell>
          <cell r="C6896" t="str">
            <v>BIMBO OCCIDENTE</v>
          </cell>
        </row>
        <row r="6897">
          <cell r="A6897" t="str">
            <v>BIM-029185</v>
          </cell>
          <cell r="B6897" t="str">
            <v>PAN TRANSPORTADOR PI-13 CURVO A 90 GRADOS SERIE 91-1021</v>
          </cell>
          <cell r="C6897" t="str">
            <v>BIMBO OCCIDENTE</v>
          </cell>
        </row>
        <row r="6898">
          <cell r="A6898" t="str">
            <v>BIM-029186</v>
          </cell>
          <cell r="B6898" t="str">
            <v>PAN TRANSPORTADOR PI-14 RECTO INCLINADO SERIE 91- 1022</v>
          </cell>
          <cell r="C6898" t="str">
            <v>BIMBO OCCIDENTE</v>
          </cell>
        </row>
        <row r="6899">
          <cell r="A6899" t="str">
            <v>BIM-029187</v>
          </cell>
          <cell r="B6899" t="str">
            <v>PAN TRANSPORTADOR PI-15 RECTO HORIZONTAL SERIE 91- 1023</v>
          </cell>
          <cell r="C6899" t="str">
            <v>BIMBO OCCIDENTE</v>
          </cell>
        </row>
        <row r="6900">
          <cell r="A6900" t="str">
            <v>BIM-029188</v>
          </cell>
          <cell r="B6900" t="str">
            <v>PAN TRANSPORTADOR PI-16 AGRUPADOR DE MOLDES SERIE 91-1024</v>
          </cell>
          <cell r="C6900" t="str">
            <v>BIMBO OCCIDENTE</v>
          </cell>
        </row>
        <row r="6901">
          <cell r="A6901" t="str">
            <v>BIM-029189</v>
          </cell>
          <cell r="B6901" t="str">
            <v>PAN TRANSPORTADOR PI-17 RECTO HORIZONTAL SERIE 91- 1025</v>
          </cell>
          <cell r="C6901" t="str">
            <v>BIMBO OCCIDENTE</v>
          </cell>
        </row>
        <row r="6902">
          <cell r="A6902" t="str">
            <v>BIM-029190</v>
          </cell>
          <cell r="B6902" t="str">
            <v>PAN TRANSPORTADOR PI-18 CURVO A 90 GRADOS SERIE 91-1026</v>
          </cell>
          <cell r="C6902" t="str">
            <v>BIMBO OCCIDENTE</v>
          </cell>
        </row>
        <row r="6903">
          <cell r="A6903" t="str">
            <v>BIM-029197</v>
          </cell>
          <cell r="B6903" t="str">
            <v>PAN TRANSPORTADOR PI-45 A  Y  45 B   RECTO HORIZONTAL SERIE 91- 1033</v>
          </cell>
          <cell r="C6903" t="str">
            <v>BIMBO OCCIDENTE</v>
          </cell>
        </row>
        <row r="6904">
          <cell r="A6904" t="str">
            <v>BIM-029199</v>
          </cell>
          <cell r="B6904" t="str">
            <v>PAN TRANSPORTADOR PI-45 DESVIADOR HORIZONTAL SERIE 91-1035</v>
          </cell>
          <cell r="C6904" t="str">
            <v>BIMBO OCCIDENTE</v>
          </cell>
        </row>
        <row r="6905">
          <cell r="A6905" t="str">
            <v>BIM-029200</v>
          </cell>
          <cell r="B6905" t="str">
            <v>PAN TRANSPORTADOR PI 46 - 46A RECTO HORIZONTAL SERIE 91-1037</v>
          </cell>
          <cell r="C6905" t="str">
            <v>BIMBO OCCIDENTE</v>
          </cell>
        </row>
        <row r="6906">
          <cell r="A6906" t="str">
            <v>BIM-029201</v>
          </cell>
          <cell r="B6906" t="str">
            <v>PAN TRANSPORTADOR PI-47-A  RECTO Y CURVO SERIE 91-</v>
          </cell>
          <cell r="C6906" t="str">
            <v>BIMBO OCCIDENTE</v>
          </cell>
        </row>
        <row r="6907">
          <cell r="A6907" t="str">
            <v>BIM-029209</v>
          </cell>
          <cell r="B6907" t="str">
            <v>PAN TRANSPORTADOR PI-77 RECTO Y CURVO</v>
          </cell>
          <cell r="C6907" t="str">
            <v>BIMBO OCCIDENTE</v>
          </cell>
        </row>
        <row r="6908">
          <cell r="A6908" t="str">
            <v>BIM-029210</v>
          </cell>
          <cell r="B6908" t="str">
            <v>PAN TRANSPORTADOR PI-47 CURVO</v>
          </cell>
          <cell r="C6908" t="str">
            <v>BIMBO OCCIDENTE</v>
          </cell>
        </row>
        <row r="6909">
          <cell r="A6909" t="str">
            <v>BIM-029211</v>
          </cell>
          <cell r="B6909" t="str">
            <v>PAN REBANADORA RECONSTRUIDA MCA AMF BAKERY MOD 75  N. 2</v>
          </cell>
          <cell r="C6909" t="str">
            <v>BIMBO OCCIDENTE</v>
          </cell>
        </row>
        <row r="6910">
          <cell r="A6910" t="str">
            <v>BIM-029212</v>
          </cell>
          <cell r="B6910" t="str">
            <v>PAN REBANADORA RECONSTRUIDA MCA AMF BAKERY MOD 75  N. 1</v>
          </cell>
          <cell r="C6910" t="str">
            <v>BIMBO OCCIDENTE</v>
          </cell>
        </row>
        <row r="6911">
          <cell r="A6911" t="str">
            <v>BIM-029213</v>
          </cell>
          <cell r="B6911" t="str">
            <v>PAN REBANADORA RECONSTRUIDA MCA AMF BAKERY MOD 75  N. 3</v>
          </cell>
          <cell r="C6911" t="str">
            <v>BIMBO OCCIDENTE</v>
          </cell>
        </row>
        <row r="6912">
          <cell r="A6912" t="str">
            <v>BIM-029216</v>
          </cell>
          <cell r="B6912" t="str">
            <v>PAN TRANSPORTADOR PI-50 RECTO Y CURVO</v>
          </cell>
          <cell r="C6912" t="str">
            <v>BIMBO OCCIDENTE</v>
          </cell>
        </row>
        <row r="6913">
          <cell r="A6913" t="str">
            <v>BIM-029217</v>
          </cell>
          <cell r="B6913" t="str">
            <v>PAN TRANSPORTADOR PI-51 RECTO INCLINADO</v>
          </cell>
          <cell r="C6913" t="str">
            <v>BIMBO OCCIDENTE</v>
          </cell>
        </row>
        <row r="6914">
          <cell r="A6914" t="str">
            <v>BIM-029218</v>
          </cell>
          <cell r="B6914" t="str">
            <v>PAN TRANSP. DE TAPAS 52 (PI-63) MAQUINDAL PI-63</v>
          </cell>
          <cell r="C6914" t="str">
            <v>BIMBO OCCIDENTE</v>
          </cell>
        </row>
        <row r="6915">
          <cell r="A6915" t="str">
            <v>BIM-029220</v>
          </cell>
          <cell r="B6915" t="str">
            <v>PAN TRANSPORTADOR PI-53 RECTO Y CURVO</v>
          </cell>
          <cell r="C6915" t="str">
            <v>BIMBO OCCIDENTE</v>
          </cell>
        </row>
        <row r="6916">
          <cell r="A6916" t="str">
            <v>BIM-029221</v>
          </cell>
          <cell r="B6916" t="str">
            <v>PAN TRANSPORTADOR PI-54 L TRANSFER</v>
          </cell>
          <cell r="C6916" t="str">
            <v>BIMBO OCCIDENTE</v>
          </cell>
        </row>
        <row r="6917">
          <cell r="A6917" t="str">
            <v>BIM-029222</v>
          </cell>
          <cell r="B6917" t="str">
            <v>PAN EQUIPO TAPADOR DE MOLDES MCA STEWART</v>
          </cell>
          <cell r="C6917" t="str">
            <v>BIMBO OCCIDENTE</v>
          </cell>
        </row>
        <row r="6918">
          <cell r="A6918" t="str">
            <v>BIM-029223</v>
          </cell>
          <cell r="B6918" t="str">
            <v>PAN TABLERO ELECTRONICO 1FEL1 DE FUERZA Y CONTROL</v>
          </cell>
          <cell r="C6918" t="str">
            <v>BIMBO OCCIDENTE</v>
          </cell>
        </row>
        <row r="6919">
          <cell r="A6919" t="str">
            <v>BIM-029224</v>
          </cell>
          <cell r="B6919" t="str">
            <v>PAN TABLERO ELECTRONICO 2CPI DE FUERZA Y CONTROL</v>
          </cell>
          <cell r="C6919" t="str">
            <v>BIMBO OCCIDENTE</v>
          </cell>
        </row>
        <row r="6920">
          <cell r="A6920" t="str">
            <v>BIM-029225</v>
          </cell>
          <cell r="B6920" t="str">
            <v>PAN TABLERO ELECTRONICO 3CPI DE FUERZA Y CONTROL</v>
          </cell>
          <cell r="C6920" t="str">
            <v>BIMBO OCCIDENTE</v>
          </cell>
        </row>
        <row r="6921">
          <cell r="A6921" t="str">
            <v>BIM-029226</v>
          </cell>
          <cell r="B6921" t="str">
            <v>PAN TABLERO ELECTRONICO 4CPI DE FUERZA Y CONTROL</v>
          </cell>
          <cell r="C6921" t="str">
            <v>BIMBO OCCIDENTE</v>
          </cell>
        </row>
        <row r="6922">
          <cell r="A6922" t="str">
            <v>BIM-029228</v>
          </cell>
          <cell r="B6922" t="str">
            <v>PAN TABLERO ELECTRONICO 3FPI DE FUERZA Y CONTROL</v>
          </cell>
          <cell r="C6922" t="str">
            <v>BIMBO OCCIDENTE</v>
          </cell>
        </row>
        <row r="6923">
          <cell r="A6923" t="str">
            <v>BIM-029229</v>
          </cell>
          <cell r="B6923" t="str">
            <v>PAN TABLERO ELECTRONICO 4FPI DE FUERZA Y CONTROL</v>
          </cell>
          <cell r="C6923" t="str">
            <v>BIMBO OCCIDENTE</v>
          </cell>
        </row>
        <row r="6924">
          <cell r="A6924" t="str">
            <v>BIM-029231</v>
          </cell>
          <cell r="B6924" t="str">
            <v>PAN TABLERO ELECTRICO CT DE FUERZA Y CONTROL</v>
          </cell>
          <cell r="C6924" t="str">
            <v>BIMBO OCCIDENTE</v>
          </cell>
        </row>
        <row r="6925">
          <cell r="A6925" t="str">
            <v>BIM-029232</v>
          </cell>
          <cell r="B6925" t="str">
            <v>PAN EMBOLSADORA P/PAN REBANADO MCA FORMOST  N. 3</v>
          </cell>
          <cell r="C6925" t="str">
            <v>BIMBO OCCIDENTE</v>
          </cell>
        </row>
        <row r="6926">
          <cell r="A6926" t="str">
            <v>BIM-029233</v>
          </cell>
          <cell r="B6926" t="str">
            <v>PAN EMBOLSADORA P/PAN REBANADO MCA FORMOST  N. 2</v>
          </cell>
          <cell r="C6926" t="str">
            <v>BIMBO OCCIDENTE</v>
          </cell>
        </row>
        <row r="6927">
          <cell r="A6927" t="str">
            <v>BIM-029234</v>
          </cell>
          <cell r="B6927" t="str">
            <v>PAN EMBOLSADORA P/PAN REBANADO MCA FORMOST  N. 1</v>
          </cell>
          <cell r="C6927" t="str">
            <v>BIMBO OCCIDENTE</v>
          </cell>
        </row>
        <row r="6928">
          <cell r="A6928" t="str">
            <v>BIM-029236</v>
          </cell>
          <cell r="B6928" t="str">
            <v>PAN TANQUE INGREDIADOR CAP.  DE 65 GALONES CON BOMBA CENTRIFUGA</v>
          </cell>
          <cell r="C6928" t="str">
            <v>BIMBO OCCIDENTE</v>
          </cell>
        </row>
        <row r="6929">
          <cell r="A6929" t="str">
            <v>BIM-029238</v>
          </cell>
          <cell r="B6929" t="str">
            <v>PAN REBANADORA  #4 6717</v>
          </cell>
          <cell r="C6929" t="str">
            <v>BIMBO OCCIDENTE</v>
          </cell>
        </row>
        <row r="6930">
          <cell r="A6930" t="str">
            <v>BIM-029240</v>
          </cell>
          <cell r="B6930" t="str">
            <v>PAN MEZCLADORA PEERLESS MOD. HS20 CAP. 2000 LBS.  N. 1</v>
          </cell>
          <cell r="C6930" t="str">
            <v>BIMBO OCCIDENTE</v>
          </cell>
        </row>
        <row r="6931">
          <cell r="A6931" t="str">
            <v>BIM-029241</v>
          </cell>
          <cell r="B6931" t="str">
            <v>PAN BOMBA DE MASA 2 CDP</v>
          </cell>
          <cell r="C6931" t="str">
            <v>BIMBO OCCIDENTE</v>
          </cell>
        </row>
        <row r="6932">
          <cell r="A6932" t="str">
            <v>BIM-029242</v>
          </cell>
          <cell r="B6932" t="str">
            <v>PAN MEZCLADORA PEERLESS MOD. HS20 CAP. 2000 LBS.  N. 2</v>
          </cell>
          <cell r="C6932" t="str">
            <v>BIMBO OCCIDENTE</v>
          </cell>
        </row>
        <row r="6933">
          <cell r="A6933" t="str">
            <v>BIM-029245</v>
          </cell>
          <cell r="B6933" t="str">
            <v>PAN CORTADOR DE SEIS PIEZAS APV # 1</v>
          </cell>
          <cell r="C6933" t="str">
            <v>BIMBO OCCIDENTE</v>
          </cell>
        </row>
        <row r="6934">
          <cell r="A6934" t="str">
            <v>BIM-029258</v>
          </cell>
          <cell r="B6934" t="str">
            <v>PAN DETECTOR DE METALES # 3  LOMA CON TRANSP.  RECTO HOR.  P-01 B</v>
          </cell>
          <cell r="C6934" t="str">
            <v>BIMBO OCCIDENTE</v>
          </cell>
        </row>
        <row r="6935">
          <cell r="A6935" t="str">
            <v>BIM-029260</v>
          </cell>
          <cell r="B6935" t="str">
            <v>PAN ENGRASADORA MOD. TSA-800 DE APLICACIN AUTOMATICA DE DESMOLDEANTE  N. 1</v>
          </cell>
          <cell r="C6935" t="str">
            <v>BIMBO OCCIDENTE</v>
          </cell>
        </row>
        <row r="6936">
          <cell r="A6936" t="str">
            <v>BIM-029261</v>
          </cell>
          <cell r="B6936" t="str">
            <v>PAN SISTEMA APILADOR DE MOLDES AUTOMATICO (UN TRANSPORTADOR)  N. 26</v>
          </cell>
          <cell r="C6936" t="str">
            <v>BIMBO OCCIDENTE</v>
          </cell>
        </row>
        <row r="6937">
          <cell r="A6937" t="str">
            <v>BIM-029266</v>
          </cell>
          <cell r="B6937" t="str">
            <v>PAN SISTEMA APILADOR DE MOLDES AUTOMATICO (UN TRANSPORTADOR)  N. 31</v>
          </cell>
          <cell r="C6937" t="str">
            <v>BIMBO OCCIDENTE</v>
          </cell>
        </row>
        <row r="6938">
          <cell r="A6938" t="str">
            <v>BIM-029267</v>
          </cell>
          <cell r="B6938" t="str">
            <v>PAN SISTEMA APILADOR DE MOLDES AUTOMATICO (UN TRANSPORTADOR)  N. 32</v>
          </cell>
          <cell r="C6938" t="str">
            <v>BIMBO OCCIDENTE</v>
          </cell>
        </row>
        <row r="6939">
          <cell r="A6939" t="str">
            <v>BIM-029272</v>
          </cell>
          <cell r="B6939" t="str">
            <v>PAN DESAPILADOR DE MOLDES APV 1426</v>
          </cell>
          <cell r="C6939" t="str">
            <v>BIMBO OCCIDENTE</v>
          </cell>
        </row>
        <row r="6940">
          <cell r="A6940" t="str">
            <v>BIM-029273</v>
          </cell>
          <cell r="B6940" t="str">
            <v>PAN TANQUE PREPARADOR 1 DUPL-W-RES</v>
          </cell>
          <cell r="C6940" t="str">
            <v>BIMBO OCCIDENTE</v>
          </cell>
        </row>
        <row r="6941">
          <cell r="A6941" t="str">
            <v>BIM-029274</v>
          </cell>
          <cell r="B6941" t="str">
            <v>PAN TANQUE PREPARADOR 2 DUPL-W-RES</v>
          </cell>
          <cell r="C6941" t="str">
            <v>BIMBO OCCIDENTE</v>
          </cell>
        </row>
        <row r="6942">
          <cell r="A6942" t="str">
            <v>BIM-029275</v>
          </cell>
          <cell r="B6942" t="str">
            <v>PAN BOMBA CREPACO 1 R6R</v>
          </cell>
          <cell r="C6942" t="str">
            <v>BIMBO OCCIDENTE</v>
          </cell>
        </row>
        <row r="6943">
          <cell r="A6943" t="str">
            <v>BIM-029276</v>
          </cell>
          <cell r="B6943" t="str">
            <v>PAN TANQUE FERMENTADOR 1 DUPL-W-RES</v>
          </cell>
          <cell r="C6943" t="str">
            <v>BIMBO OCCIDENTE</v>
          </cell>
        </row>
        <row r="6944">
          <cell r="A6944" t="str">
            <v>BIM-029277</v>
          </cell>
          <cell r="B6944" t="str">
            <v>PAN TANQUE FERMENTADOR 2 DUPL-W-RES</v>
          </cell>
          <cell r="C6944" t="str">
            <v>BIMBO OCCIDENTE</v>
          </cell>
        </row>
        <row r="6945">
          <cell r="A6945" t="str">
            <v>BIM-029278</v>
          </cell>
          <cell r="B6945" t="str">
            <v>PAN TANQUE FERMENTADOR 3 DUPL-W-RES</v>
          </cell>
          <cell r="C6945" t="str">
            <v>BIMBO OCCIDENTE</v>
          </cell>
        </row>
        <row r="6946">
          <cell r="A6946" t="str">
            <v>BIM-029279</v>
          </cell>
          <cell r="B6946" t="str">
            <v>PAN TANQUE FERMENTADOR 4 DUPL-W-RES</v>
          </cell>
          <cell r="C6946" t="str">
            <v>BIMBO OCCIDENTE</v>
          </cell>
        </row>
        <row r="6947">
          <cell r="A6947" t="str">
            <v>BIM-029280</v>
          </cell>
          <cell r="B6947" t="str">
            <v>PAN BOMBA CREPACO 2 R6BS</v>
          </cell>
          <cell r="C6947" t="str">
            <v>BIMBO OCCIDENTE</v>
          </cell>
        </row>
        <row r="6948">
          <cell r="A6948" t="str">
            <v>BIM-029281</v>
          </cell>
          <cell r="B6948" t="str">
            <v>PAN INTERCAMBIADOR DE CALOR R56-S</v>
          </cell>
          <cell r="C6948" t="str">
            <v>BIMBO OCCIDENTE</v>
          </cell>
        </row>
        <row r="6949">
          <cell r="A6949" t="str">
            <v>BIM-029282</v>
          </cell>
          <cell r="B6949" t="str">
            <v>PAN TANQUE FRIO DUPL-W-RES</v>
          </cell>
          <cell r="C6949" t="str">
            <v>BIMBO OCCIDENTE</v>
          </cell>
        </row>
        <row r="6950">
          <cell r="A6950" t="str">
            <v>BIM-029284</v>
          </cell>
          <cell r="B6950" t="str">
            <v>PAN TANQUE PESADOR CAP.  DE 350 GALONES</v>
          </cell>
          <cell r="C6950" t="str">
            <v>BIMBO OCCIDENTE</v>
          </cell>
        </row>
        <row r="6951">
          <cell r="A6951" t="str">
            <v>BIM-029286</v>
          </cell>
          <cell r="B6951" t="str">
            <v>PAN TABLERO DE CONTROL DE ESPONJAS APV PT-3</v>
          </cell>
          <cell r="C6951" t="str">
            <v>BIMBO OCCIDENTE</v>
          </cell>
        </row>
        <row r="6952">
          <cell r="A6952" t="str">
            <v>BIM-029287</v>
          </cell>
          <cell r="B6952" t="str">
            <v>PAN BOMBA DE MASA 1 CDP 2415</v>
          </cell>
          <cell r="C6952" t="str">
            <v>BIMBO OCCIDENTE</v>
          </cell>
        </row>
        <row r="6953">
          <cell r="A6953" t="str">
            <v>BIM-029288</v>
          </cell>
          <cell r="B6953" t="str">
            <v>PAN ENGRASADORA MOD. TSA-800 DE APLICACIN AUTOMATICA DE DESMOLDEANTE  N. 2</v>
          </cell>
          <cell r="C6953" t="str">
            <v>BIMBO OCCIDENTE</v>
          </cell>
        </row>
        <row r="6954">
          <cell r="A6954" t="str">
            <v>BIM-029289</v>
          </cell>
          <cell r="B6954" t="str">
            <v>BL2 MEZCLADORA DE PASTAS MCA PERLESS MOD 666</v>
          </cell>
          <cell r="C6954" t="str">
            <v>BIMBO OCCIDENTE</v>
          </cell>
        </row>
        <row r="6955">
          <cell r="A6955" t="str">
            <v>BIM-029290</v>
          </cell>
          <cell r="B6955" t="str">
            <v>BL1 BOLEADORA - FERMENTADOR - MODELADORA  ABS-600</v>
          </cell>
          <cell r="C6955" t="str">
            <v>BIMBO OCCIDENTE</v>
          </cell>
        </row>
        <row r="6956">
          <cell r="A6956" t="str">
            <v>BIM-029293</v>
          </cell>
          <cell r="B6956" t="str">
            <v>BL1 MEZCLADORA PERLESS MOD 1600 HSOT CAP 1600 LB</v>
          </cell>
          <cell r="C6956" t="str">
            <v>BIMBO OCCIDENTE</v>
          </cell>
        </row>
        <row r="6957">
          <cell r="A6957" t="str">
            <v>BIM-029294</v>
          </cell>
          <cell r="B6957" t="str">
            <v>BL1 HORNO STEWART SERIE 92-75-01</v>
          </cell>
          <cell r="C6957" t="str">
            <v>BIMBO OCCIDENTE</v>
          </cell>
        </row>
        <row r="6958">
          <cell r="A6958" t="str">
            <v>BIM-029295</v>
          </cell>
          <cell r="B6958" t="str">
            <v>BL1 TRANSPORTADOR BS-05 RECTO INCLINADO SERIE 92-148-01</v>
          </cell>
          <cell r="C6958" t="str">
            <v>BIMBO OCCIDENTE</v>
          </cell>
        </row>
        <row r="6959">
          <cell r="A6959" t="str">
            <v>BIM-029296</v>
          </cell>
          <cell r="B6959" t="str">
            <v>BL1 TRANSPORTADOR BS-06 CURVO A 180° SERIE 92-149-01</v>
          </cell>
          <cell r="C6959" t="str">
            <v>BIMBO OCCIDENTE</v>
          </cell>
        </row>
        <row r="6960">
          <cell r="A6960" t="str">
            <v>BIM-029297</v>
          </cell>
          <cell r="B6960" t="str">
            <v>BL1 TRANSPORTADOR BS-07 RECTO HORIZONTAL SERIE 92-150-01</v>
          </cell>
          <cell r="C6960" t="str">
            <v>BIMBO OCCIDENTE</v>
          </cell>
        </row>
        <row r="6961">
          <cell r="A6961" t="str">
            <v>BIM-029299</v>
          </cell>
          <cell r="B6961" t="str">
            <v>BL1 TRANSPORTADOR BS-08 RECTO HORIZONTAL SERIE 92-151-01</v>
          </cell>
          <cell r="C6961" t="str">
            <v>BIMBO OCCIDENTE</v>
          </cell>
        </row>
        <row r="6962">
          <cell r="A6962" t="str">
            <v>BIM-029300</v>
          </cell>
          <cell r="B6962" t="str">
            <v>BL1 TRANSPORTADOR BS-09 RECTO HORIZONTAL SERIE 92-152</v>
          </cell>
          <cell r="C6962" t="str">
            <v>BIMBO OCCIDENTE</v>
          </cell>
        </row>
        <row r="6963">
          <cell r="A6963" t="str">
            <v>BIM-029301</v>
          </cell>
          <cell r="B6963" t="str">
            <v>BL1 TRANSPORTADOR BS-10 CURVO A 180 GRADOS SERIE 92-153</v>
          </cell>
          <cell r="C6963" t="str">
            <v>BIMBO OCCIDENTE</v>
          </cell>
        </row>
        <row r="6964">
          <cell r="A6964" t="str">
            <v>BIM-029302</v>
          </cell>
          <cell r="B6964" t="str">
            <v>BL1 TRANSPORTADOR BS-11 GIRADOR DE MOLDES SERIE 92-154</v>
          </cell>
          <cell r="C6964" t="str">
            <v>BIMBO OCCIDENTE</v>
          </cell>
        </row>
        <row r="6965">
          <cell r="A6965" t="str">
            <v>BIM-029303</v>
          </cell>
          <cell r="B6965" t="str">
            <v>BL1 TRANSPORTADOR BS-12 RECTO INCLINADO SERIE 92-155</v>
          </cell>
          <cell r="C6965" t="str">
            <v>BIMBO OCCIDENTE</v>
          </cell>
        </row>
        <row r="6966">
          <cell r="A6966" t="str">
            <v>BIM-029304</v>
          </cell>
          <cell r="B6966" t="str">
            <v>BL1 TRANSPORTADOR BS-13 RECTO HORIZONTAL SERIE 92-156</v>
          </cell>
          <cell r="C6966" t="str">
            <v>BIMBO OCCIDENTE</v>
          </cell>
        </row>
        <row r="6967">
          <cell r="A6967" t="str">
            <v>BIM-029305</v>
          </cell>
          <cell r="B6967" t="str">
            <v>BL1 TRANSPORTADOR BS-18 CURVO A 90 GRADOS SERIE 92-161</v>
          </cell>
          <cell r="C6967" t="str">
            <v>BIMBO OCCIDENTE</v>
          </cell>
        </row>
        <row r="6968">
          <cell r="A6968" t="str">
            <v>BIM-029306</v>
          </cell>
          <cell r="B6968" t="str">
            <v>BL1 TRANSPORTADOR BS-19 RECTO INCLINADO SERIE 92- 165</v>
          </cell>
          <cell r="C6968" t="str">
            <v>BIMBO OCCIDENTE</v>
          </cell>
        </row>
        <row r="6969">
          <cell r="A6969" t="str">
            <v>BIM-029307</v>
          </cell>
          <cell r="B6969" t="str">
            <v>BL1 TRANSPORTADOR BS-25 CURVO A 90 GRADOS SERIE 92-166</v>
          </cell>
          <cell r="C6969" t="str">
            <v>BIMBO OCCIDENTE</v>
          </cell>
        </row>
        <row r="6970">
          <cell r="A6970" t="str">
            <v>BIM-029308</v>
          </cell>
          <cell r="B6970" t="str">
            <v>BL1 TRANSPORTADOR BS-26 RECTO INCLINADO SERIE 92-167</v>
          </cell>
          <cell r="C6970" t="str">
            <v>BIMBO OCCIDENTE</v>
          </cell>
        </row>
        <row r="6971">
          <cell r="A6971" t="str">
            <v>BIM-029309</v>
          </cell>
          <cell r="B6971" t="str">
            <v>BL1 TRANSPORTADOR BS-27 RECTO HORIZONTAL SERIE 92-157</v>
          </cell>
          <cell r="C6971" t="str">
            <v>BIMBO OCCIDENTE</v>
          </cell>
        </row>
        <row r="6972">
          <cell r="A6972" t="str">
            <v>BIM-029310</v>
          </cell>
          <cell r="B6972" t="str">
            <v>BL1 TRANSPORTADOR BS-29 RECTO INCLINADO SERIE 92-159</v>
          </cell>
          <cell r="C6972" t="str">
            <v>BIMBO OCCIDENTE</v>
          </cell>
        </row>
        <row r="6973">
          <cell r="A6973" t="str">
            <v>BIM-029311</v>
          </cell>
          <cell r="B6973" t="str">
            <v>BL1 TRANSPORTADOR  RECTO   R - 01</v>
          </cell>
          <cell r="C6973" t="str">
            <v>BIMBO OCCIDENTE</v>
          </cell>
        </row>
        <row r="6974">
          <cell r="A6974" t="str">
            <v>BIM-029312</v>
          </cell>
          <cell r="B6974" t="str">
            <v>BL1 TRANSPORTADOR BS-33 RECTO INCLINADO SERIE 92-168</v>
          </cell>
          <cell r="C6974" t="str">
            <v>BIMBO OCCIDENTE</v>
          </cell>
        </row>
        <row r="6975">
          <cell r="A6975" t="str">
            <v>BIM-029313</v>
          </cell>
          <cell r="B6975" t="str">
            <v>BL1 ENFRIADOR EN ESPIRAL IJ WITE 17-1/2 NIVELES</v>
          </cell>
          <cell r="C6975" t="str">
            <v>BIMBO OCCIDENTE</v>
          </cell>
        </row>
        <row r="6976">
          <cell r="A6976" t="str">
            <v>BIM-029315</v>
          </cell>
          <cell r="B6976" t="str">
            <v>BL1 TRANSPORTADOR BS-34 RECTO INCLINADO SERIE 92-169</v>
          </cell>
          <cell r="C6976" t="str">
            <v>BIMBO OCCIDENTE</v>
          </cell>
        </row>
        <row r="6977">
          <cell r="A6977" t="str">
            <v>BIM-029316</v>
          </cell>
          <cell r="B6977" t="str">
            <v>BL1 TRANSPORTADOR BS-40 RECTO Y CURVO SERIE 92-175</v>
          </cell>
          <cell r="C6977" t="str">
            <v>BIMBO OCCIDENTE</v>
          </cell>
        </row>
        <row r="6978">
          <cell r="A6978" t="str">
            <v>BIM-029317</v>
          </cell>
          <cell r="B6978" t="str">
            <v>BL1 TRANSPORTADOR BS-41 DESVIADOR HORIZONTAL SERIE 92-176</v>
          </cell>
          <cell r="C6978" t="str">
            <v>BIMBO OCCIDENTE</v>
          </cell>
        </row>
        <row r="6979">
          <cell r="A6979" t="str">
            <v>BIM-029318</v>
          </cell>
          <cell r="B6979" t="str">
            <v>BL1 TRANSPORTADOR BS-42 RECTO Y CURVO SERIE 92-177</v>
          </cell>
          <cell r="C6979" t="str">
            <v>BIMBO OCCIDENTE</v>
          </cell>
        </row>
        <row r="6980">
          <cell r="A6980" t="str">
            <v>BIM-029319</v>
          </cell>
          <cell r="B6980" t="str">
            <v>BL1 TRANSPORTADOR BS-43 RECTO Y CURVO SERIE 92-178</v>
          </cell>
          <cell r="C6980" t="str">
            <v>BIMBO OCCIDENTE</v>
          </cell>
        </row>
        <row r="6981">
          <cell r="A6981" t="str">
            <v>BIM-029320</v>
          </cell>
          <cell r="B6981" t="str">
            <v>BL1 TRANSPORTADOR BS-45 CURVO A 90 GRADOS SERIE 92-179</v>
          </cell>
          <cell r="C6981" t="str">
            <v>BIMBO OCCIDENTE</v>
          </cell>
        </row>
        <row r="6982">
          <cell r="A6982" t="str">
            <v>BIM-029321</v>
          </cell>
          <cell r="B6982" t="str">
            <v>BL1 TRANSPORTADOR BS-44 CURVO A 90 GRADOS SERIE 92-180</v>
          </cell>
          <cell r="C6982" t="str">
            <v>BIMBO OCCIDENTE</v>
          </cell>
        </row>
        <row r="6983">
          <cell r="A6983" t="str">
            <v>BIM-029322</v>
          </cell>
          <cell r="B6983" t="str">
            <v>BL1 TRANSPORTADOR  DE  LEVANTADO  N. 2</v>
          </cell>
          <cell r="C6983" t="str">
            <v>BIMBO OCCIDENTE</v>
          </cell>
        </row>
        <row r="6984">
          <cell r="A6984" t="str">
            <v>BIM-029323</v>
          </cell>
          <cell r="B6984" t="str">
            <v>BL1 TRANSPORTADOR  DE  LEVANTADO  N. 1</v>
          </cell>
          <cell r="C6984" t="str">
            <v>BIMBO OCCIDENTE</v>
          </cell>
        </row>
        <row r="6985">
          <cell r="A6985" t="str">
            <v>BIM-029324</v>
          </cell>
          <cell r="B6985" t="str">
            <v>BL1 TABLERO ELECTRICO 1FELII DE FUERZA Y CONTROL SERIE 92-294</v>
          </cell>
          <cell r="C6985" t="str">
            <v>BIMBO OCCIDENTE</v>
          </cell>
        </row>
        <row r="6986">
          <cell r="A6986" t="str">
            <v>BIM-029325</v>
          </cell>
          <cell r="B6986" t="str">
            <v>BL1 TABLERO ELECTRICO 2FBII DE FUERZA Y CONTROL SERIE 92-291</v>
          </cell>
          <cell r="C6986" t="str">
            <v>BIMBO OCCIDENTE</v>
          </cell>
        </row>
        <row r="6987">
          <cell r="A6987" t="str">
            <v>BIM-029326</v>
          </cell>
          <cell r="B6987" t="str">
            <v>BL1 TABLERO ELECTRICO 3FBII DE FUERZA Y CONTROL SERIE 92-292</v>
          </cell>
          <cell r="C6987" t="str">
            <v>BIMBO OCCIDENTE</v>
          </cell>
        </row>
        <row r="6988">
          <cell r="A6988" t="str">
            <v>BIM-029327</v>
          </cell>
          <cell r="B6988" t="str">
            <v>BL1 TABLERO ELECTRICO 5FBII DE FUERZA Y CONTROL</v>
          </cell>
          <cell r="C6988" t="str">
            <v>BIMBO OCCIDENTE</v>
          </cell>
        </row>
        <row r="6989">
          <cell r="A6989" t="str">
            <v>BIM-029328</v>
          </cell>
          <cell r="B6989" t="str">
            <v>BL1 EMBOLSADORA # 1 MCA UBE MOD 1216 SERIE 1260</v>
          </cell>
          <cell r="C6989" t="str">
            <v>BIMBO OCCIDENTE</v>
          </cell>
        </row>
        <row r="6990">
          <cell r="A6990" t="str">
            <v>BIM-029329</v>
          </cell>
          <cell r="B6990" t="str">
            <v>BL1 EMBOLSADORA # 2  MCA UBE MOD 1216 SERIE 1261</v>
          </cell>
          <cell r="C6990" t="str">
            <v>BIMBO OCCIDENTE</v>
          </cell>
        </row>
        <row r="6991">
          <cell r="A6991" t="str">
            <v>BIM-029330</v>
          </cell>
          <cell r="B6991" t="str">
            <v>BL1 CAMARA FERMENTACION STEWART</v>
          </cell>
          <cell r="C6991" t="str">
            <v>BIMBO OCCIDENTE</v>
          </cell>
        </row>
        <row r="6992">
          <cell r="A6992" t="str">
            <v>BIM-029332</v>
          </cell>
          <cell r="B6992" t="str">
            <v>BL1 DESMOLDEADOR MODELO ALTO AD-I-S-30</v>
          </cell>
          <cell r="C6992" t="str">
            <v>BIMBO OCCIDENTE</v>
          </cell>
        </row>
        <row r="6993">
          <cell r="A6993" t="str">
            <v>BIM-029333</v>
          </cell>
          <cell r="B6993" t="str">
            <v>BL1 TANQUE PREPARADOR N.1  APV CREPACO CAP 770 GAL</v>
          </cell>
          <cell r="C6993" t="str">
            <v>BIMBO OCCIDENTE</v>
          </cell>
        </row>
        <row r="6994">
          <cell r="A6994" t="str">
            <v>BIM-029334</v>
          </cell>
          <cell r="B6994" t="str">
            <v>MDM SEPARADOR VIBRATORIO MOD LS18S33</v>
          </cell>
          <cell r="C6994" t="str">
            <v>BIMBO OCCIDENTE</v>
          </cell>
        </row>
        <row r="6995">
          <cell r="A6995" t="str">
            <v>BIM-029337</v>
          </cell>
          <cell r="B6995" t="str">
            <v>BL1 TRANSPORTADOR DESVIADOR  PACK - STACK</v>
          </cell>
          <cell r="C6995" t="str">
            <v>BIMBO OCCIDENTE</v>
          </cell>
        </row>
        <row r="6996">
          <cell r="A6996" t="str">
            <v>BIM-029338</v>
          </cell>
          <cell r="B6996" t="str">
            <v>BL1 TRANSPORTADOR DESVIADOR VERTICAL    N. 35</v>
          </cell>
          <cell r="C6996" t="str">
            <v>BIMBO OCCIDENTE</v>
          </cell>
        </row>
        <row r="6997">
          <cell r="A6997" t="str">
            <v>BIM-029341</v>
          </cell>
          <cell r="B6997" t="str">
            <v>BL1 TRANSPORTADOR RECTO TABLE TOP SERIE 94-1026</v>
          </cell>
          <cell r="C6997" t="str">
            <v>BIMBO OCCIDENTE</v>
          </cell>
        </row>
        <row r="6998">
          <cell r="A6998" t="str">
            <v>BIM-029342</v>
          </cell>
          <cell r="B6998" t="str">
            <v>BL1  PILLO PAK   ( REBANADORA, EMBOLSADORA)</v>
          </cell>
          <cell r="C6998" t="str">
            <v>BIMBO OCCIDENTE</v>
          </cell>
        </row>
        <row r="6999">
          <cell r="A6999" t="str">
            <v>BIM-029343</v>
          </cell>
          <cell r="B6999" t="str">
            <v>BL1 DIVISORA DE MASA AMF MOD. KRD 600 S-86096148</v>
          </cell>
          <cell r="C6999" t="str">
            <v>BIMBO OCCIDENTE</v>
          </cell>
        </row>
        <row r="7000">
          <cell r="A7000" t="str">
            <v>BIM-029345</v>
          </cell>
          <cell r="B7000" t="str">
            <v>BL2 ENFRIADOR HELIMATIC (MAQUINDAL) SERIE 97-0324</v>
          </cell>
          <cell r="C7000" t="str">
            <v>BIMBO OCCIDENTE</v>
          </cell>
        </row>
        <row r="7001">
          <cell r="A7001" t="str">
            <v>BIM-029346</v>
          </cell>
          <cell r="B7001" t="str">
            <v>BL2 TABLERO ELECTRICO P/ENFRIADOR HELIMATIC SERIE 97-0374</v>
          </cell>
          <cell r="C7001" t="str">
            <v>BIMBO OCCIDENTE</v>
          </cell>
        </row>
        <row r="7002">
          <cell r="A7002" t="str">
            <v>BIM-029348</v>
          </cell>
          <cell r="B7002" t="str">
            <v>BL2 CAMARA DE VAPOR STEWART</v>
          </cell>
          <cell r="C7002" t="str">
            <v>BIMBO OCCIDENTE</v>
          </cell>
        </row>
        <row r="7003">
          <cell r="A7003" t="str">
            <v>BIM-029349</v>
          </cell>
          <cell r="B7003" t="str">
            <v>BL2 TABLERO P/CAMARA DE VAPOR STEWART SERIE 97-629</v>
          </cell>
          <cell r="C7003" t="str">
            <v>BIMBO OCCIDENTE</v>
          </cell>
        </row>
        <row r="7004">
          <cell r="A7004" t="str">
            <v>BIM-029350</v>
          </cell>
          <cell r="B7004" t="str">
            <v>BL2 TABLERO PARA HORNO CONTINUO STEWART SERIE 97-628</v>
          </cell>
          <cell r="C7004" t="str">
            <v>BIMBO OCCIDENTE</v>
          </cell>
        </row>
        <row r="7005">
          <cell r="A7005" t="str">
            <v>BIM-029351</v>
          </cell>
          <cell r="B7005" t="str">
            <v>BL2 APLICADOR DE SEMILLA BURFORD MOD. 9300</v>
          </cell>
          <cell r="C7005" t="str">
            <v>BIMBO OCCIDENTE</v>
          </cell>
        </row>
        <row r="7006">
          <cell r="A7006" t="str">
            <v>BIM-029352</v>
          </cell>
          <cell r="B7006" t="str">
            <v>BL2 SIST AMF MOD PAN-O-MAT MOD 600 PARA BOLEADO - MODELADO - REPOSADO</v>
          </cell>
          <cell r="C7006" t="str">
            <v>BIMBO OCCIDENTE</v>
          </cell>
        </row>
        <row r="7007">
          <cell r="A7007" t="str">
            <v>BIM-029353</v>
          </cell>
          <cell r="B7007" t="str">
            <v>BL2 CENTRADOR DE PIEZAS BUFORD MOD 573D</v>
          </cell>
          <cell r="C7007" t="str">
            <v>BIMBO OCCIDENTE</v>
          </cell>
        </row>
        <row r="7008">
          <cell r="A7008" t="str">
            <v>BIM-029354</v>
          </cell>
          <cell r="B7008" t="str">
            <v>BL1 BOMBA DE MASA AMF BAKERY MOD 2015</v>
          </cell>
          <cell r="C7008" t="str">
            <v>BIMBO OCCIDENTE</v>
          </cell>
        </row>
        <row r="7009">
          <cell r="A7009" t="str">
            <v>BIM-029355</v>
          </cell>
          <cell r="B7009" t="str">
            <v>BL2 SISTEMA DE REBANADO Y EMBOLSADO UBE MOD. 90  N. 4</v>
          </cell>
          <cell r="C7009" t="str">
            <v>BIMBO OCCIDENTE</v>
          </cell>
        </row>
        <row r="7010">
          <cell r="A7010" t="str">
            <v>BIM-029356</v>
          </cell>
          <cell r="B7010" t="str">
            <v>BL2 LIMPIADOR DE MOLDES CUBIERTA ACERO CARBON</v>
          </cell>
          <cell r="C7010" t="str">
            <v>BIMBO OCCIDENTE</v>
          </cell>
        </row>
        <row r="7011">
          <cell r="A7011" t="str">
            <v>BIM-029357</v>
          </cell>
          <cell r="B7011" t="str">
            <v>BL1 TRANSPORTADOR LEVANTADOR DE MOLDES SERIE 97-0634</v>
          </cell>
          <cell r="C7011" t="str">
            <v>BIMBO OCCIDENTE</v>
          </cell>
        </row>
        <row r="7012">
          <cell r="A7012" t="str">
            <v>BIM-029358</v>
          </cell>
          <cell r="B7012" t="str">
            <v>BL1 TRANSPORTADOR ACOSTADOR DE MOLDES SERIE 97-0635</v>
          </cell>
          <cell r="C7012" t="str">
            <v>BIMBO OCCIDENTE</v>
          </cell>
        </row>
        <row r="7013">
          <cell r="A7013" t="str">
            <v>BIM-029359</v>
          </cell>
          <cell r="B7013" t="str">
            <v>BL1 LIMPIADOR DE MOLDES CUBIERTA ACERO CARBON SERIE 97-0636</v>
          </cell>
          <cell r="C7013" t="str">
            <v>BIMBO OCCIDENTE</v>
          </cell>
        </row>
        <row r="7014">
          <cell r="A7014" t="str">
            <v>BIM-029360</v>
          </cell>
          <cell r="B7014" t="str">
            <v>BL2 TRANSPORTADOR LEVANTADOR DE MOLDES SERIE 97-0637</v>
          </cell>
          <cell r="C7014" t="str">
            <v>BIMBO OCCIDENTE</v>
          </cell>
        </row>
        <row r="7015">
          <cell r="A7015" t="str">
            <v>BIM-029361</v>
          </cell>
          <cell r="B7015" t="str">
            <v>BL2 TRANSPORTADOR ACOSTADOR DE MOLDES SERIE 97-0638</v>
          </cell>
          <cell r="C7015" t="str">
            <v>BIMBO OCCIDENTE</v>
          </cell>
        </row>
        <row r="7016">
          <cell r="A7016" t="str">
            <v>BIM-029362</v>
          </cell>
          <cell r="B7016" t="str">
            <v>BL2 TRANSPORTADOR DE DESCARGA FMC   N. 5  SERIE 97-0766</v>
          </cell>
          <cell r="C7016" t="str">
            <v>BIMBO OCCIDENTE</v>
          </cell>
        </row>
        <row r="7017">
          <cell r="A7017" t="str">
            <v>BIM-029363</v>
          </cell>
          <cell r="B7017" t="str">
            <v>REB ENVOLVEDORA FMC 2 WA520  N. 2</v>
          </cell>
          <cell r="C7017" t="str">
            <v>BIMBO OCCIDENTE</v>
          </cell>
        </row>
        <row r="7018">
          <cell r="A7018" t="str">
            <v>BIM-029364</v>
          </cell>
          <cell r="B7018" t="str">
            <v>REB TRANSPORTADOR DE DESCARGA FMC  N. 2  SERIE 97-0762</v>
          </cell>
          <cell r="C7018" t="str">
            <v>BIMBO OCCIDENTE</v>
          </cell>
        </row>
        <row r="7019">
          <cell r="A7019" t="str">
            <v>BIM-029365</v>
          </cell>
          <cell r="B7019" t="str">
            <v>BL2 TRANSPORTADOR DE DESCARGA FMC   N. 4  SERIE 97-0763</v>
          </cell>
          <cell r="C7019" t="str">
            <v>BIMBO OCCIDENTE</v>
          </cell>
        </row>
        <row r="7020">
          <cell r="A7020" t="str">
            <v>BIM-029366</v>
          </cell>
          <cell r="B7020" t="str">
            <v>BL2 TRANSPORTADOR DE DESCARGA FMC  N. 2</v>
          </cell>
          <cell r="C7020" t="str">
            <v>BIMBO OCCIDENTE</v>
          </cell>
        </row>
        <row r="7021">
          <cell r="A7021" t="str">
            <v>BIM-029367</v>
          </cell>
          <cell r="B7021" t="str">
            <v>BL2 TRANSPORTADOR DE DESCARGA FMC   N. 1  SERIE 97-0765</v>
          </cell>
          <cell r="C7021" t="str">
            <v>BIMBO OCCIDENTE</v>
          </cell>
        </row>
        <row r="7022">
          <cell r="A7022" t="str">
            <v>BIM-029368</v>
          </cell>
          <cell r="B7022" t="str">
            <v>BL2 TRANSPORTADOR DE DESCARGA FMC    N. 3  SERIE 97-0767</v>
          </cell>
          <cell r="C7022" t="str">
            <v>BIMBO OCCIDENTE</v>
          </cell>
        </row>
        <row r="7023">
          <cell r="A7023" t="str">
            <v>BIM-029370</v>
          </cell>
          <cell r="B7023" t="str">
            <v>BL2 CAMARA APV DE ARTESAS PARA FERMENTACION S 97-0671</v>
          </cell>
          <cell r="C7023" t="str">
            <v>BIMBO OCCIDENTE</v>
          </cell>
        </row>
        <row r="7024">
          <cell r="A7024" t="str">
            <v>BIM-029371</v>
          </cell>
          <cell r="B7024" t="str">
            <v>BL2 TRANSPORTADOR CURVO 90 GRADOS SERIE 97-0687  N. 2</v>
          </cell>
          <cell r="C7024" t="str">
            <v>BIMBO OCCIDENTE</v>
          </cell>
        </row>
        <row r="7025">
          <cell r="A7025" t="str">
            <v>BIM-029372</v>
          </cell>
          <cell r="B7025" t="str">
            <v>BL2 TRANSPORTADOR CURVO 90 GRADOS SERIE 97-0687  N. 3</v>
          </cell>
          <cell r="C7025" t="str">
            <v>BIMBO OCCIDENTE</v>
          </cell>
        </row>
        <row r="7026">
          <cell r="A7026" t="str">
            <v>BIM-029373</v>
          </cell>
          <cell r="B7026" t="str">
            <v>BL2 TRANSPORTADOR RECTO  HORIZONTAL  N.  4  SERIE 97-0689</v>
          </cell>
          <cell r="C7026" t="str">
            <v>BIMBO OCCIDENTE</v>
          </cell>
        </row>
        <row r="7027">
          <cell r="A7027" t="str">
            <v>BIM-029374</v>
          </cell>
          <cell r="B7027" t="str">
            <v>BL2 TRANSPORTADOR RECTO  HORIZONTAL SERIE 97-0690  N. 5</v>
          </cell>
          <cell r="C7027" t="str">
            <v>BIMBO OCCIDENTE</v>
          </cell>
        </row>
        <row r="7028">
          <cell r="A7028" t="str">
            <v>BIM-029375</v>
          </cell>
          <cell r="B7028" t="str">
            <v>BL2 TRANSPORTADOR RECTO  HORIZONTAL SERIE 97-0691  N. 6</v>
          </cell>
          <cell r="C7028" t="str">
            <v>BIMBO OCCIDENTE</v>
          </cell>
        </row>
        <row r="7029">
          <cell r="A7029" t="str">
            <v>BIM-029376</v>
          </cell>
          <cell r="B7029" t="str">
            <v>BL2 TRANSPORTADOR RECTO  HORIZONTAL SERIE 97-0697  N. 12</v>
          </cell>
          <cell r="C7029" t="str">
            <v>BIMBO OCCIDENTE</v>
          </cell>
        </row>
        <row r="7030">
          <cell r="A7030" t="str">
            <v>BIM-029377</v>
          </cell>
          <cell r="B7030" t="str">
            <v>BL2 DOSIFICADOR DE MOLDES SERIE 97-0700  N. 15</v>
          </cell>
          <cell r="C7030" t="str">
            <v>BIMBO OCCIDENTE</v>
          </cell>
        </row>
        <row r="7031">
          <cell r="A7031" t="str">
            <v>BIM-029378</v>
          </cell>
          <cell r="B7031" t="str">
            <v>BL2 TRANSPORTADOR CURVO 90 GRADOS SERIE 97-0701  N. 16</v>
          </cell>
          <cell r="C7031" t="str">
            <v>BIMBO OCCIDENTE</v>
          </cell>
        </row>
        <row r="7032">
          <cell r="A7032" t="str">
            <v>BIM-029379</v>
          </cell>
          <cell r="B7032" t="str">
            <v>BL2 TRANSPORTADOR RECTO INCLINADO SERIE 97-0703  N. 18</v>
          </cell>
          <cell r="C7032" t="str">
            <v>BIMBO OCCIDENTE</v>
          </cell>
        </row>
        <row r="7033">
          <cell r="A7033" t="str">
            <v>BIM-029380</v>
          </cell>
          <cell r="B7033" t="str">
            <v>BL2 TRANSPORTADOR CURVO 90 GRADOS SERIE 97-0704  N. 19</v>
          </cell>
          <cell r="C7033" t="str">
            <v>BIMBO OCCIDENTE</v>
          </cell>
        </row>
        <row r="7034">
          <cell r="A7034" t="str">
            <v>BIM-029381</v>
          </cell>
          <cell r="B7034" t="str">
            <v>BL2 TRANSPORTADOR RECTO INCLINADO  N. 20  SERIE 97-0705</v>
          </cell>
          <cell r="C7034" t="str">
            <v>BIMBO OCCIDENTE</v>
          </cell>
        </row>
        <row r="7035">
          <cell r="A7035" t="str">
            <v>BIM-029382</v>
          </cell>
          <cell r="B7035" t="str">
            <v>BL2 TRANSPORTADOR RECTO INCLINADO SERIE 97-0706  N. 22</v>
          </cell>
          <cell r="C7035" t="str">
            <v>BIMBO OCCIDENTE</v>
          </cell>
        </row>
        <row r="7036">
          <cell r="A7036" t="str">
            <v>BIM-029383</v>
          </cell>
          <cell r="B7036" t="str">
            <v>BL2 DOSIFICADOR DE MOLDES SERIE 97-0707  N. 26</v>
          </cell>
          <cell r="C7036" t="str">
            <v>BIMBO OCCIDENTE</v>
          </cell>
        </row>
        <row r="7037">
          <cell r="A7037" t="str">
            <v>BIM-029384</v>
          </cell>
          <cell r="B7037" t="str">
            <v>SGR TABLERO ELECTRICO 1FVP</v>
          </cell>
          <cell r="C7037" t="str">
            <v>BIMBO OCCIDENTE</v>
          </cell>
        </row>
        <row r="7038">
          <cell r="A7038" t="str">
            <v>BIM-029385</v>
          </cell>
          <cell r="B7038" t="str">
            <v>BL2 TRANSPORTADOR CURVO 45 GRADOS SERIE 97-0692  N. 7</v>
          </cell>
          <cell r="C7038" t="str">
            <v>BIMBO OCCIDENTE</v>
          </cell>
        </row>
        <row r="7039">
          <cell r="A7039" t="str">
            <v>BIM-029386</v>
          </cell>
          <cell r="B7039" t="str">
            <v>BL2 TRANSPORTADOR CURVO 90 GRADOS SERIE 97-0693  N. 8</v>
          </cell>
          <cell r="C7039" t="str">
            <v>BIMBO OCCIDENTE</v>
          </cell>
        </row>
        <row r="7040">
          <cell r="A7040" t="str">
            <v>BIM-029387</v>
          </cell>
          <cell r="B7040" t="str">
            <v>BL2 TRANSPORTADOR RECTO INCLINADO SERIE 97-0694  N. 9</v>
          </cell>
          <cell r="C7040" t="str">
            <v>BIMBO OCCIDENTE</v>
          </cell>
        </row>
        <row r="7041">
          <cell r="A7041" t="str">
            <v>BIM-029388</v>
          </cell>
          <cell r="B7041" t="str">
            <v>BL2 GIRA MOLDES  N. 10A - 10B   SERIE 97-0695</v>
          </cell>
          <cell r="C7041" t="str">
            <v>BIMBO OCCIDENTE</v>
          </cell>
        </row>
        <row r="7042">
          <cell r="A7042" t="str">
            <v>BIM-029389</v>
          </cell>
          <cell r="B7042" t="str">
            <v>BL2 TRANSPORTADOR RECTO HORIZONTAL SERIE 97-0696  N. 11</v>
          </cell>
          <cell r="C7042" t="str">
            <v>BIMBO OCCIDENTE</v>
          </cell>
        </row>
        <row r="7043">
          <cell r="A7043" t="str">
            <v>BIM-029390</v>
          </cell>
          <cell r="B7043" t="str">
            <v>BL2 TRANSPORTADOR RECTO HORIZONTAL SERIE 97-0698  N. 13-A</v>
          </cell>
          <cell r="C7043" t="str">
            <v>BIMBO OCCIDENTE</v>
          </cell>
        </row>
        <row r="7044">
          <cell r="A7044" t="str">
            <v>BIM-029391</v>
          </cell>
          <cell r="B7044" t="str">
            <v>BL2 TRANSPORTADOR RECTO HORIZONTAL SERIE 97-0699  N. 14</v>
          </cell>
          <cell r="C7044" t="str">
            <v>BIMBO OCCIDENTE</v>
          </cell>
        </row>
        <row r="7045">
          <cell r="A7045" t="str">
            <v>BIM-029392</v>
          </cell>
          <cell r="B7045" t="str">
            <v>BL2 DOSIFICADOR DE MOLDES SIN FIN SERIE 97-0710  N. 23</v>
          </cell>
          <cell r="C7045" t="str">
            <v>BIMBO OCCIDENTE</v>
          </cell>
        </row>
        <row r="7046">
          <cell r="A7046" t="str">
            <v>BIM-029393</v>
          </cell>
          <cell r="B7046" t="str">
            <v>BL2 TRANSPORTADOR RECTO INCLINADO  N. 28  SERIE 97-0711</v>
          </cell>
          <cell r="C7046" t="str">
            <v>BIMBO OCCIDENTE</v>
          </cell>
        </row>
        <row r="7047">
          <cell r="A7047" t="str">
            <v>BIM-029394</v>
          </cell>
          <cell r="B7047" t="str">
            <v>BL2 TRANSPORTADOR RECTO HORIZONTAL SERIE 97-0712  N. 29</v>
          </cell>
          <cell r="C7047" t="str">
            <v>BIMBO OCCIDENTE</v>
          </cell>
        </row>
        <row r="7048">
          <cell r="A7048" t="str">
            <v>BIM-029395</v>
          </cell>
          <cell r="B7048" t="str">
            <v>BL2 TRANSPORTADOR RECTO HORIZONTAL SERIE 97-0713  N. 30</v>
          </cell>
          <cell r="C7048" t="str">
            <v>BIMBO OCCIDENTE</v>
          </cell>
        </row>
        <row r="7049">
          <cell r="A7049" t="str">
            <v>BIM-029396</v>
          </cell>
          <cell r="B7049" t="str">
            <v>BL2 DESVIADOR VERTICAL SERIE 97-0717  N. 34</v>
          </cell>
          <cell r="C7049" t="str">
            <v>BIMBO OCCIDENTE</v>
          </cell>
        </row>
        <row r="7050">
          <cell r="A7050" t="str">
            <v>BIM-029398</v>
          </cell>
          <cell r="B7050" t="str">
            <v>BL2 ENVOLVEDORA FMC # 1 IZQUIERDA  4901RH-3187  SASIB</v>
          </cell>
          <cell r="C7050" t="str">
            <v>BIMBO OCCIDENTE</v>
          </cell>
        </row>
        <row r="7051">
          <cell r="A7051" t="str">
            <v>BIM-029399</v>
          </cell>
          <cell r="B7051" t="str">
            <v>BL2 TRANSPORTADOR RECTO HORIZONTAL SERIE 97-0702  N. 17</v>
          </cell>
          <cell r="C7051" t="str">
            <v>BIMBO OCCIDENTE</v>
          </cell>
        </row>
        <row r="7052">
          <cell r="A7052" t="str">
            <v>BIM-029400</v>
          </cell>
          <cell r="B7052" t="str">
            <v>BL2 TRANSPORTADOR CURSO EN S SERIE 97-0708  N. 24</v>
          </cell>
          <cell r="C7052" t="str">
            <v>BIMBO OCCIDENTE</v>
          </cell>
        </row>
        <row r="7053">
          <cell r="A7053" t="str">
            <v>BIM-029401</v>
          </cell>
          <cell r="B7053" t="str">
            <v>BL2 TRANSPORTADOR CURSO EN S SERIE 97-0709  N. 25</v>
          </cell>
          <cell r="C7053" t="str">
            <v>BIMBO OCCIDENTE</v>
          </cell>
        </row>
        <row r="7054">
          <cell r="A7054" t="str">
            <v>BIM-029402</v>
          </cell>
          <cell r="B7054" t="str">
            <v>BL2 TRANSPORTADOR RECTO INCLINADO SERIE 97-0714 BSII 13B  N. 31- 31A</v>
          </cell>
          <cell r="C7054" t="str">
            <v>BIMBO OCCIDENTE</v>
          </cell>
        </row>
        <row r="7055">
          <cell r="A7055" t="str">
            <v>BIM-029403</v>
          </cell>
          <cell r="B7055" t="str">
            <v>BL2 TRANSPORTADOR RECTO HORIZONTAL  N. 31-A</v>
          </cell>
          <cell r="C7055" t="str">
            <v>BIMBO OCCIDENTE</v>
          </cell>
        </row>
        <row r="7056">
          <cell r="A7056" t="str">
            <v>BIM-029404</v>
          </cell>
          <cell r="B7056" t="str">
            <v>BL2 TRANSPORTADOR RECTO HORIZONTAL SERIE 97-0719  N. 42</v>
          </cell>
          <cell r="C7056" t="str">
            <v>BIMBO OCCIDENTE</v>
          </cell>
        </row>
        <row r="7057">
          <cell r="A7057" t="str">
            <v>BIM-029405</v>
          </cell>
          <cell r="B7057" t="str">
            <v>BL2 TRANSPORTADOR RECTO HORIZONTAL SERIE 97-0724  N. 41</v>
          </cell>
          <cell r="C7057" t="str">
            <v>BIMBO OCCIDENTE</v>
          </cell>
        </row>
        <row r="7058">
          <cell r="A7058" t="str">
            <v>BIM-029406</v>
          </cell>
          <cell r="B7058" t="str">
            <v>BL2 TRANSPORTADOR RECTO INCLINADO SERIE 97-0731  N.44</v>
          </cell>
          <cell r="C7058" t="str">
            <v>BIMBO OCCIDENTE</v>
          </cell>
        </row>
        <row r="7059">
          <cell r="A7059" t="str">
            <v>BIM-029407</v>
          </cell>
          <cell r="B7059" t="str">
            <v>BL2 TABLERO ELECTRICO 3FB SERIE 97-0896</v>
          </cell>
          <cell r="C7059" t="str">
            <v>BIMBO OCCIDENTE</v>
          </cell>
        </row>
        <row r="7060">
          <cell r="A7060" t="str">
            <v>BIM-029408</v>
          </cell>
          <cell r="B7060" t="str">
            <v>BL2 TABLERO ELECTRICO 4CB SERIE 97-0898</v>
          </cell>
          <cell r="C7060" t="str">
            <v>BIMBO OCCIDENTE</v>
          </cell>
        </row>
        <row r="7061">
          <cell r="A7061" t="str">
            <v>BIM-029409</v>
          </cell>
          <cell r="B7061" t="str">
            <v>BL2 TABLERO ELECTRICO 5FB SERIE 97-0899</v>
          </cell>
          <cell r="C7061" t="str">
            <v>BIMBO OCCIDENTE</v>
          </cell>
        </row>
        <row r="7062">
          <cell r="A7062" t="str">
            <v>BIM-029410</v>
          </cell>
          <cell r="B7062" t="str">
            <v>BL2 TABLERO ELECTRICO 5CB SERIE 97-0900</v>
          </cell>
          <cell r="C7062" t="str">
            <v>BIMBO OCCIDENTE</v>
          </cell>
        </row>
        <row r="7063">
          <cell r="A7063" t="str">
            <v>BIM-029411</v>
          </cell>
          <cell r="B7063" t="str">
            <v>BL2 TRANSPORTADOR CURVO SERIE 97-0716  N. 33</v>
          </cell>
          <cell r="C7063" t="str">
            <v>BIMBO OCCIDENTE</v>
          </cell>
        </row>
        <row r="7064">
          <cell r="A7064" t="str">
            <v>BIM-029412</v>
          </cell>
          <cell r="B7064" t="str">
            <v>BL2 TRANSPORTADOR RECTO HORIZONTAL SERIE 97-0718   N. 36</v>
          </cell>
          <cell r="C7064" t="str">
            <v>BIMBO OCCIDENTE</v>
          </cell>
        </row>
        <row r="7065">
          <cell r="A7065" t="str">
            <v>BIM-029413</v>
          </cell>
          <cell r="B7065" t="str">
            <v>BL2 TRANSPORTADOR RECTO C/ DETECTOR DE METALES  SERIE 97-0720  N. 37</v>
          </cell>
          <cell r="C7065" t="str">
            <v>BIMBO OCCIDENTE</v>
          </cell>
        </row>
        <row r="7066">
          <cell r="A7066" t="str">
            <v>BIM-029415</v>
          </cell>
          <cell r="B7066" t="str">
            <v>BL2 TRANSP. DESVIADOR HORIZONTAL BSII-45 SERIE 97- 818  N.45</v>
          </cell>
          <cell r="C7066" t="str">
            <v>BIMBO OCCIDENTE</v>
          </cell>
        </row>
        <row r="7067">
          <cell r="A7067" t="str">
            <v>BIM-029416</v>
          </cell>
          <cell r="B7067" t="str">
            <v>BL2 TRANSP. DESVIADOR HORIZONTAL BSII-27 SERIE 97- 728  N. 27</v>
          </cell>
          <cell r="C7067" t="str">
            <v>BIMBO OCCIDENTE</v>
          </cell>
        </row>
        <row r="7068">
          <cell r="A7068" t="str">
            <v>BIM-029417</v>
          </cell>
          <cell r="B7068" t="str">
            <v>BL2 TRANSPORTADOR RECTO INCLINADO BSII-46 SERIE 97-0726  N. 46</v>
          </cell>
          <cell r="C7068" t="str">
            <v>BIMBO OCCIDENTE</v>
          </cell>
        </row>
        <row r="7069">
          <cell r="A7069" t="str">
            <v>BIM-029421</v>
          </cell>
          <cell r="B7069" t="str">
            <v>BL2 TRANSP. DESVIADOR HORIZONTAL BSII-21 SERIE 97-0727</v>
          </cell>
          <cell r="C7069" t="str">
            <v>BIMBO OCCIDENTE</v>
          </cell>
        </row>
        <row r="7070">
          <cell r="A7070" t="str">
            <v>BIM-029422</v>
          </cell>
          <cell r="B7070" t="str">
            <v>BL2 TABLERO ELECTRICO 4FB TIPO ASTM-A-366 SERIE 97-0897</v>
          </cell>
          <cell r="C7070" t="str">
            <v>BIMBO OCCIDENTE</v>
          </cell>
        </row>
        <row r="7071">
          <cell r="A7071" t="str">
            <v>BIM-029423</v>
          </cell>
          <cell r="B7071" t="str">
            <v>BL2 ENVOLVEDORA FMC # 4 WS-20 DERECHA SERIE 97-0755</v>
          </cell>
          <cell r="C7071" t="str">
            <v>BIMBO OCCIDENTE</v>
          </cell>
        </row>
        <row r="7072">
          <cell r="A7072" t="str">
            <v>BIM-029424</v>
          </cell>
          <cell r="B7072" t="str">
            <v>BL2 ENVOLVEDORA FMC # 2 WS-20 DERECHA SERIE 97-0756</v>
          </cell>
          <cell r="C7072" t="str">
            <v>BIMBO OCCIDENTE</v>
          </cell>
        </row>
        <row r="7073">
          <cell r="A7073" t="str">
            <v>BIM-029425</v>
          </cell>
          <cell r="B7073" t="str">
            <v>BL2 ENVOLVEDORA FMC # 3 WS-20 IZQUIERDA SERIE 97-0759</v>
          </cell>
          <cell r="C7073" t="str">
            <v>BIMBO OCCIDENTE</v>
          </cell>
        </row>
        <row r="7074">
          <cell r="A7074" t="str">
            <v>BIM-029426</v>
          </cell>
          <cell r="B7074" t="str">
            <v>BL2 ENVOLVEDORA FMC # 5 WS-20 IZQUIERDA SERIE 97-0760</v>
          </cell>
          <cell r="C7074" t="str">
            <v>BIMBO OCCIDENTE</v>
          </cell>
        </row>
        <row r="7075">
          <cell r="A7075" t="str">
            <v>BIM-029427</v>
          </cell>
          <cell r="B7075" t="str">
            <v>BL1 TRANSFERENCIA I.J. WITHE SERIE 98-0021</v>
          </cell>
          <cell r="C7075" t="str">
            <v>BIMBO OCCIDENTE</v>
          </cell>
        </row>
        <row r="7076">
          <cell r="A7076" t="str">
            <v>BIM-029428</v>
          </cell>
          <cell r="B7076" t="str">
            <v>BL2 TRANSP. CURVO 90 GRD. BSII-38 SERIE 97-0721  N. 38</v>
          </cell>
          <cell r="C7076" t="str">
            <v>BIMBO OCCIDENTE</v>
          </cell>
        </row>
        <row r="7077">
          <cell r="A7077" t="str">
            <v>BIM-029429</v>
          </cell>
          <cell r="B7077" t="str">
            <v>BL2 TRANSP. CURVO 90 GRD. BSII-40 SERIE 97-0723</v>
          </cell>
          <cell r="C7077" t="str">
            <v>BIMBO OCCIDENTE</v>
          </cell>
        </row>
        <row r="7078">
          <cell r="A7078" t="str">
            <v>BIM-029431</v>
          </cell>
          <cell r="B7078" t="str">
            <v>BL2 SIST. AUTOM. DE MOV. DE ARTESAS MCA. APV BAKER</v>
          </cell>
          <cell r="C7078" t="str">
            <v>BIMBO OCCIDENTE</v>
          </cell>
        </row>
        <row r="7079">
          <cell r="A7079" t="str">
            <v>BIM-029432</v>
          </cell>
          <cell r="B7079" t="str">
            <v>BL2 ELEVADOR DE ARTESAS APV BAKER CON SUS ACCESORIOS</v>
          </cell>
          <cell r="C7079" t="str">
            <v>BIMBO OCCIDENTE</v>
          </cell>
        </row>
        <row r="7080">
          <cell r="A7080" t="str">
            <v>BIM-029433</v>
          </cell>
          <cell r="B7080" t="str">
            <v>BL2 MEZCLADORA TBX 2000 MCA. APV CON SUS ACCESORIOS</v>
          </cell>
          <cell r="C7080" t="str">
            <v>BIMBO OCCIDENTE</v>
          </cell>
        </row>
        <row r="7081">
          <cell r="A7081" t="str">
            <v>BIM-029434</v>
          </cell>
          <cell r="B7081" t="str">
            <v>BL2 MEZCLADORA TBX 1300 MCA. APV CON SUS ACCESORIOS</v>
          </cell>
          <cell r="C7081" t="str">
            <v>BIMBO OCCIDENTE</v>
          </cell>
        </row>
        <row r="7082">
          <cell r="A7082" t="str">
            <v>BIM-029435</v>
          </cell>
          <cell r="B7082" t="str">
            <v>BL2 TRANSPORTADOR PARA SALIDA DE PRODUCTO DE ENVOLV.  N. 60</v>
          </cell>
          <cell r="C7082" t="str">
            <v>BIMBO OCCIDENTE</v>
          </cell>
        </row>
        <row r="7083">
          <cell r="A7083" t="str">
            <v>BIM-029436</v>
          </cell>
          <cell r="B7083" t="str">
            <v>BL2 TRANSPORTADOR PARA SALIDA DE PRODUCTO DE ENVOLV.  N. 61</v>
          </cell>
          <cell r="C7083" t="str">
            <v>BIMBO OCCIDENTE</v>
          </cell>
        </row>
        <row r="7084">
          <cell r="A7084" t="str">
            <v>BIM-029437</v>
          </cell>
          <cell r="B7084" t="str">
            <v>BL2 TRANSPORTADOR ELEVADOR DE MASA SERIE 98-0073</v>
          </cell>
          <cell r="C7084" t="str">
            <v>BIMBO OCCIDENTE</v>
          </cell>
        </row>
        <row r="7085">
          <cell r="A7085" t="str">
            <v>BIM-029438</v>
          </cell>
          <cell r="B7085" t="str">
            <v>BL2 TRANSPORTADOR RECTO CURVO SIN BANDA S-98-0143  N. 48</v>
          </cell>
          <cell r="C7085" t="str">
            <v>BIMBO OCCIDENTE</v>
          </cell>
        </row>
        <row r="7086">
          <cell r="A7086" t="str">
            <v>BIM-029440</v>
          </cell>
          <cell r="B7086" t="str">
            <v>BL2 TAPADORA DE CONCHAS CELORIO SERIE 97-0943</v>
          </cell>
          <cell r="C7086" t="str">
            <v>BIMBO OCCIDENTE</v>
          </cell>
        </row>
        <row r="7087">
          <cell r="A7087" t="str">
            <v>BIM-029442</v>
          </cell>
          <cell r="B7087" t="str">
            <v>BL2 TRANSPORTADOR CURVO EN S BANDA FALCON SERIE 97-0729  N. 49</v>
          </cell>
          <cell r="C7087" t="str">
            <v>BIMBO OCCIDENTE</v>
          </cell>
        </row>
        <row r="7088">
          <cell r="A7088" t="str">
            <v>BIM-029443</v>
          </cell>
          <cell r="B7088" t="str">
            <v>BL2 TRANSPORTADOR RECTO-CURVO BANDA FALCON SERIE 97-0725  N. 43</v>
          </cell>
          <cell r="C7088" t="str">
            <v>BIMBO OCCIDENTE</v>
          </cell>
        </row>
        <row r="7089">
          <cell r="A7089" t="str">
            <v>BIM-029444</v>
          </cell>
          <cell r="B7089" t="str">
            <v>BL2 PLATAFORMA DE CARGA CAP. 1,500 KG. MOD. ACCS-500 CON ACCESORIOS DE OP.</v>
          </cell>
          <cell r="C7089" t="str">
            <v>BIMBO OCCIDENTE</v>
          </cell>
        </row>
        <row r="7090">
          <cell r="A7090" t="str">
            <v>BIM-029445</v>
          </cell>
          <cell r="B7090" t="str">
            <v>BL1 SISTEMA DE AUTOLLENADO Y TOLVA PARA APLICADOR DE AJONJOLI MCA BURFORD SERI</v>
          </cell>
          <cell r="C7090" t="str">
            <v>BIMBO OCCIDENTE</v>
          </cell>
        </row>
        <row r="7091">
          <cell r="A7091" t="str">
            <v>BIM-029448</v>
          </cell>
          <cell r="B7091" t="str">
            <v>BL2 CODIFICADOR TIPO MO MONTADO S/ENVOLVEDORAS FMC  N. 1</v>
          </cell>
          <cell r="C7091" t="str">
            <v>BIMBO OCCIDENTE</v>
          </cell>
        </row>
        <row r="7092">
          <cell r="A7092" t="str">
            <v>BIM-029455</v>
          </cell>
          <cell r="B7092" t="str">
            <v>BL1 TRANSPORTADOR RECTO HORIZONTAL  N. 2  INCLUYE DETECTOR DE METALES</v>
          </cell>
          <cell r="C7092" t="str">
            <v>BIMBO OCCIDENTE</v>
          </cell>
        </row>
        <row r="7093">
          <cell r="A7093" t="str">
            <v>BIM-029457</v>
          </cell>
          <cell r="B7093" t="str">
            <v>BL1 TRANSPORTADOR RECTO HORIZONTAL  N. 1  INCLUYE DETECTOR DE METALES</v>
          </cell>
          <cell r="C7093" t="str">
            <v>BIMBO OCCIDENTE</v>
          </cell>
        </row>
        <row r="7094">
          <cell r="A7094" t="str">
            <v>BIM-029462</v>
          </cell>
          <cell r="B7094" t="str">
            <v>BL1 BOMBA DE PREPARACION  APV 4R CAP. 86 KG/MIN PREPARADOR A FERMENTADORES</v>
          </cell>
          <cell r="C7094" t="str">
            <v>BIMBO OCCIDENTE</v>
          </cell>
        </row>
        <row r="7095">
          <cell r="A7095" t="str">
            <v>BIM-029463</v>
          </cell>
          <cell r="B7095" t="str">
            <v>BL1 TANQUE FERMENTADOR B-15 CAP. DE 770 GALONES  N. 1</v>
          </cell>
          <cell r="C7095" t="str">
            <v>BIMBO OCCIDENTE</v>
          </cell>
        </row>
        <row r="7096">
          <cell r="A7096" t="str">
            <v>BIM-029464</v>
          </cell>
          <cell r="B7096" t="str">
            <v>BL1 TANQUE FERMENTADOR B-15 CAP. DE 770 GALONES  N. 2</v>
          </cell>
          <cell r="C7096" t="str">
            <v>BIMBO OCCIDENTE</v>
          </cell>
        </row>
        <row r="7097">
          <cell r="A7097" t="str">
            <v>BIM-029465</v>
          </cell>
          <cell r="B7097" t="str">
            <v>BL1 TANQUE FERMENTADOR B-15 CAP. DE 770 GALONES  N. 3</v>
          </cell>
          <cell r="C7097" t="str">
            <v>BIMBO OCCIDENTE</v>
          </cell>
        </row>
        <row r="7098">
          <cell r="A7098" t="str">
            <v>BIM-029466</v>
          </cell>
          <cell r="B7098" t="str">
            <v>BL1 BOMBA DE FERMENTACION APV 4R CAP. 86 KG/MIN FERMENTADORES A TANQUE FRIO</v>
          </cell>
          <cell r="C7098" t="str">
            <v>BIMBO OCCIDENTE</v>
          </cell>
        </row>
        <row r="7099">
          <cell r="A7099" t="str">
            <v>BIM-029467</v>
          </cell>
          <cell r="B7099" t="str">
            <v>BL1 INTERCAMBIADOR DE CALOR R56S CAP. DE 86 KG/MIN.  Y 62 PLACAS</v>
          </cell>
          <cell r="C7099" t="str">
            <v>BIMBO OCCIDENTE</v>
          </cell>
        </row>
        <row r="7100">
          <cell r="A7100" t="str">
            <v>BIM-029468</v>
          </cell>
          <cell r="B7100" t="str">
            <v>BL1 TANQUE FRIO B-15 CAP. DE 770 GALONES</v>
          </cell>
          <cell r="C7100" t="str">
            <v>BIMBO OCCIDENTE</v>
          </cell>
        </row>
        <row r="7101">
          <cell r="A7101" t="str">
            <v>BIM-029469</v>
          </cell>
          <cell r="B7101" t="str">
            <v>BL1 BOMBA DEL TANQUE FRIO APV 4R CAP. 129 KG/MIN TANQUE FRÍO A TQUE. PESADOR</v>
          </cell>
          <cell r="C7101" t="str">
            <v>BIMBO OCCIDENTE</v>
          </cell>
        </row>
        <row r="7102">
          <cell r="A7102" t="str">
            <v>BIM-029470</v>
          </cell>
          <cell r="B7102" t="str">
            <v>BL1 TANQUE PESADOR CAP. DE 150 GALONES</v>
          </cell>
          <cell r="C7102" t="str">
            <v>BIMBO OCCIDENTE</v>
          </cell>
        </row>
        <row r="7103">
          <cell r="A7103" t="str">
            <v>BIM-029471</v>
          </cell>
          <cell r="B7103" t="str">
            <v>BL1 BOMBA DEL TANQUE PESADOR APV 4R CAP.129 KG/MIN TANQUE PESADOR A MEZC.</v>
          </cell>
          <cell r="C7103" t="str">
            <v>BIMBO OCCIDENTE</v>
          </cell>
        </row>
        <row r="7104">
          <cell r="A7104" t="str">
            <v>BIM-029472</v>
          </cell>
          <cell r="B7104" t="str">
            <v>BL1 CENTRADOR BOLLOS MOD. 573C</v>
          </cell>
          <cell r="C7104" t="str">
            <v>BIMBO OCCIDENTE</v>
          </cell>
        </row>
        <row r="7105">
          <cell r="A7105" t="str">
            <v>BIM-029473</v>
          </cell>
          <cell r="B7105" t="str">
            <v>BL1 TRANSPORTADOR  R - 03</v>
          </cell>
          <cell r="C7105" t="str">
            <v>BIMBO OCCIDENTE</v>
          </cell>
        </row>
        <row r="7106">
          <cell r="A7106" t="str">
            <v>BIM-029474</v>
          </cell>
          <cell r="B7106" t="str">
            <v>BL1 TRANSPORTADOR  R - 04</v>
          </cell>
          <cell r="C7106" t="str">
            <v>BIMBO OCCIDENTE</v>
          </cell>
        </row>
        <row r="7107">
          <cell r="A7107" t="str">
            <v>BIM-029475</v>
          </cell>
          <cell r="B7107" t="str">
            <v>BL1 TRANSPORTADOR  R - 05</v>
          </cell>
          <cell r="C7107" t="str">
            <v>BIMBO OCCIDENTE</v>
          </cell>
        </row>
        <row r="7108">
          <cell r="A7108" t="str">
            <v>BIM-029476</v>
          </cell>
          <cell r="B7108" t="str">
            <v>BL1 TRANSPORTADOR  R - 06</v>
          </cell>
          <cell r="C7108" t="str">
            <v>BIMBO OCCIDENTE</v>
          </cell>
        </row>
        <row r="7109">
          <cell r="A7109" t="str">
            <v>BIM-029477</v>
          </cell>
          <cell r="B7109" t="str">
            <v>BL1 TRANSPORTADOR  R - 06A</v>
          </cell>
          <cell r="C7109" t="str">
            <v>BIMBO OCCIDENTE</v>
          </cell>
        </row>
        <row r="7110">
          <cell r="A7110" t="str">
            <v>BIM-029478</v>
          </cell>
          <cell r="B7110" t="str">
            <v>BL1 TRANSPORTADOR  R - 08</v>
          </cell>
          <cell r="C7110" t="str">
            <v>BIMBO OCCIDENTE</v>
          </cell>
        </row>
        <row r="7111">
          <cell r="A7111" t="str">
            <v>BIM-029479</v>
          </cell>
          <cell r="B7111" t="str">
            <v>BL1 TRANSPORTADOR  R - 09</v>
          </cell>
          <cell r="C7111" t="str">
            <v>BIMBO OCCIDENTE</v>
          </cell>
        </row>
        <row r="7112">
          <cell r="A7112" t="str">
            <v>BIM-029480</v>
          </cell>
          <cell r="B7112" t="str">
            <v>BL1 TRANSPORTADOR  R - 10</v>
          </cell>
          <cell r="C7112" t="str">
            <v>BIMBO OCCIDENTE</v>
          </cell>
        </row>
        <row r="7113">
          <cell r="A7113" t="str">
            <v>BIM-029481</v>
          </cell>
          <cell r="B7113" t="str">
            <v>BL1 TRANSPORTADOR  R - 11</v>
          </cell>
          <cell r="C7113" t="str">
            <v>BIMBO OCCIDENTE</v>
          </cell>
        </row>
        <row r="7114">
          <cell r="A7114" t="str">
            <v>BIM-029482</v>
          </cell>
          <cell r="B7114" t="str">
            <v>BL1 TRANSPORTADOR  R - 12</v>
          </cell>
          <cell r="C7114" t="str">
            <v>BIMBO OCCIDENTE</v>
          </cell>
        </row>
        <row r="7115">
          <cell r="A7115" t="str">
            <v>BIM-029483</v>
          </cell>
          <cell r="B7115" t="str">
            <v>BL1 TRANSPORTADOR  R - 13</v>
          </cell>
          <cell r="C7115" t="str">
            <v>BIMBO OCCIDENTE</v>
          </cell>
        </row>
        <row r="7116">
          <cell r="A7116" t="str">
            <v>BIM-029484</v>
          </cell>
          <cell r="B7116" t="str">
            <v>BL1 TRANSPORTADOR  R - 14</v>
          </cell>
          <cell r="C7116" t="str">
            <v>BIMBO OCCIDENTE</v>
          </cell>
        </row>
        <row r="7117">
          <cell r="A7117" t="str">
            <v>BIM-029487</v>
          </cell>
          <cell r="B7117" t="str">
            <v>BL2 TAPADORA DE CONCHAS CELORIO SERIE 97-0943</v>
          </cell>
          <cell r="C7117" t="str">
            <v>BIMBO OCCIDENTE</v>
          </cell>
        </row>
        <row r="7118">
          <cell r="A7118" t="str">
            <v>BIM-029488</v>
          </cell>
          <cell r="B7118" t="str">
            <v>BL2 TAPADORA DE CONCHAS CELORIO SERIE 97-0943</v>
          </cell>
          <cell r="C7118" t="str">
            <v>BIMBO OCCIDENTE</v>
          </cell>
        </row>
        <row r="7119">
          <cell r="A7119" t="str">
            <v>BIM-029512</v>
          </cell>
          <cell r="B7119" t="str">
            <v>TH  TOR-01 ARTESA LAMINADORA CON TRANSPORTADOR</v>
          </cell>
          <cell r="C7119" t="str">
            <v>BIMBO OCCIDENTE</v>
          </cell>
        </row>
        <row r="7120">
          <cell r="A7120" t="str">
            <v>BIM-029513</v>
          </cell>
          <cell r="B7120" t="str">
            <v>TH TRANSPORTADOR TOR-02 ELEVADOR DE MASA</v>
          </cell>
          <cell r="C7120" t="str">
            <v>BIMBO OCCIDENTE</v>
          </cell>
        </row>
        <row r="7121">
          <cell r="A7121" t="str">
            <v>BIM-029514</v>
          </cell>
          <cell r="B7121" t="str">
            <v>TH TRANSPORTADOR REVERSIBLE</v>
          </cell>
          <cell r="C7121" t="str">
            <v>BIMBO OCCIDENTE</v>
          </cell>
        </row>
        <row r="7122">
          <cell r="A7122" t="str">
            <v>BIM-029517</v>
          </cell>
          <cell r="B7122" t="str">
            <v>TH2 PRENSA HIDRAULICA ELAB TORTILLAS  N. 3</v>
          </cell>
          <cell r="C7122" t="str">
            <v>BIMBO OCCIDENTE</v>
          </cell>
        </row>
        <row r="7123">
          <cell r="A7123" t="str">
            <v>BIM-029518</v>
          </cell>
          <cell r="B7123" t="str">
            <v>TH1 PRENSA # 1 HIDRAULICA SERIE 13520692</v>
          </cell>
          <cell r="C7123" t="str">
            <v>BIMBO OCCIDENTE</v>
          </cell>
        </row>
        <row r="7124">
          <cell r="A7124" t="str">
            <v>BIM-029519</v>
          </cell>
          <cell r="B7124" t="str">
            <v>TH1 PRENSA HIDRAULICA ELAB TORTILLAS  N. 2</v>
          </cell>
          <cell r="C7124" t="str">
            <v>BIMBO OCCIDENTE</v>
          </cell>
        </row>
        <row r="7125">
          <cell r="A7125" t="str">
            <v>BIM-029520</v>
          </cell>
          <cell r="B7125" t="str">
            <v>TH2 COMAL #2 PARA  ELAB. TORTILLAS DE HARINA SERIE 13540692  MACHINE MASTER</v>
          </cell>
          <cell r="C7125" t="str">
            <v>BIMBO OCCIDENTE</v>
          </cell>
        </row>
        <row r="7126">
          <cell r="A7126" t="str">
            <v>BIM-029521</v>
          </cell>
          <cell r="B7126" t="str">
            <v>TH1 COMAL 1 PARA  ELAB. TORTILLAS DE HARINA SERIE 13550692  MACHINE MASTER</v>
          </cell>
          <cell r="C7126" t="str">
            <v>BIMBO OCCIDENTE</v>
          </cell>
        </row>
        <row r="7127">
          <cell r="A7127" t="str">
            <v>BIM-029530</v>
          </cell>
          <cell r="B7127" t="str">
            <v>TH TABLERO ELECTRICO 2FTH I Y II DE FZA Y CONTROL SERIE 92-249</v>
          </cell>
          <cell r="C7127" t="str">
            <v>BIMBO OCCIDENTE</v>
          </cell>
        </row>
        <row r="7128">
          <cell r="A7128" t="str">
            <v>BIM-029535</v>
          </cell>
          <cell r="B7128" t="str">
            <v>TH1 EMBOLSADORA FORMOST P/TORTILLAS   N.1</v>
          </cell>
          <cell r="C7128" t="str">
            <v>BIMBO OCCIDENTE</v>
          </cell>
        </row>
        <row r="7129">
          <cell r="A7129" t="str">
            <v>BIM-029536</v>
          </cell>
          <cell r="B7129" t="str">
            <v>LAB BASCULA WEIHG-TRONIX MODELO 3275 DE 3KG  X IGR. DIVISORA BOLLERÍA 1</v>
          </cell>
          <cell r="C7129" t="str">
            <v>BIMBO OCCIDENTE</v>
          </cell>
        </row>
        <row r="7130">
          <cell r="A7130" t="str">
            <v>BIM-029538</v>
          </cell>
          <cell r="B7130" t="str">
            <v>TRM MEDIDOR DE FLUJO MCA. MICROMOTION SERIE 157799</v>
          </cell>
          <cell r="C7130" t="str">
            <v>BIMBO OCCIDENTE</v>
          </cell>
        </row>
        <row r="7131">
          <cell r="A7131" t="str">
            <v>BIM-029539</v>
          </cell>
          <cell r="B7131" t="str">
            <v>TRM EMBOLSADORA PARA TORTILLAS C/ TRANSPORTADOR  MCA. UBE SERIE 1391</v>
          </cell>
          <cell r="C7131" t="str">
            <v>BIMBO OCCIDENTE</v>
          </cell>
        </row>
        <row r="7132">
          <cell r="A7132" t="str">
            <v>BIM-029540</v>
          </cell>
          <cell r="B7132" t="str">
            <v>TRM ATADORA MOD. 55-8 SERIE 10930  BURFORD</v>
          </cell>
          <cell r="C7132" t="str">
            <v>BIMBO OCCIDENTE</v>
          </cell>
        </row>
        <row r="7133">
          <cell r="A7133" t="str">
            <v>BIM-029541</v>
          </cell>
          <cell r="B7133" t="str">
            <v>TRM TABLERO ELECTRICO 1 FTMZ DE FUERZA Y CONTROL S-93448</v>
          </cell>
          <cell r="C7133" t="str">
            <v>BIMBO OCCIDENTE</v>
          </cell>
        </row>
        <row r="7134">
          <cell r="A7134" t="str">
            <v>BIM-029544</v>
          </cell>
          <cell r="B7134" t="str">
            <v>MANEJADORA DE AIRE # 16</v>
          </cell>
          <cell r="C7134" t="str">
            <v>BIMBO OCCIDENTE</v>
          </cell>
        </row>
        <row r="7135">
          <cell r="A7135" t="str">
            <v>BIM-029545</v>
          </cell>
          <cell r="B7135" t="str">
            <v>SGR RECIPIENTE TEMPERADOR  SPANGLER</v>
          </cell>
          <cell r="C7135" t="str">
            <v>BIMBO OCCIDENTE</v>
          </cell>
        </row>
        <row r="7136">
          <cell r="A7136" t="str">
            <v>BIM-029547</v>
          </cell>
          <cell r="B7136" t="str">
            <v>TH3 BOMBA PARA MASA CAMTECH MOD. 6DP7.5 S/N 96044  C/ TABLERO ELECTRICO</v>
          </cell>
          <cell r="C7136" t="str">
            <v>BIMBO OCCIDENTE</v>
          </cell>
        </row>
        <row r="7137">
          <cell r="A7137" t="str">
            <v>BIM-029551</v>
          </cell>
          <cell r="B7137" t="str">
            <v>TH2  PRE - PRENSADO  N. 3</v>
          </cell>
          <cell r="C7137" t="str">
            <v>BIMBO OCCIDENTE</v>
          </cell>
        </row>
        <row r="7138">
          <cell r="A7138" t="str">
            <v>BIM-029552</v>
          </cell>
          <cell r="B7138" t="str">
            <v>TH3 MAQUINA SELLADORA DE BOLSAS EMPLEX   SERIE 16092    N. 3</v>
          </cell>
          <cell r="C7138" t="str">
            <v>BIMBO OCCIDENTE</v>
          </cell>
        </row>
        <row r="7139">
          <cell r="A7139" t="str">
            <v>BIM-029554</v>
          </cell>
          <cell r="B7139" t="str">
            <v>TH3 PRENSA # 6 HIDRAULICA</v>
          </cell>
          <cell r="C7139" t="str">
            <v>BIMBO OCCIDENTE</v>
          </cell>
        </row>
        <row r="7140">
          <cell r="A7140" t="str">
            <v>BIM-029556</v>
          </cell>
          <cell r="B7140" t="str">
            <v>MDM TOLVA RH6207 THAMA501 DRKG-1268 X 700 200 KG</v>
          </cell>
          <cell r="C7140" t="str">
            <v>BIMBO OCCIDENTE</v>
          </cell>
        </row>
        <row r="7141">
          <cell r="A7141" t="str">
            <v>BIM-029557</v>
          </cell>
          <cell r="B7141" t="str">
            <v>TH2 EMBOLSADORA DE TORTILLAS FORMOST VARIETY  N. 2</v>
          </cell>
          <cell r="C7141" t="str">
            <v>BIMBO OCCIDENTE</v>
          </cell>
        </row>
        <row r="7142">
          <cell r="A7142" t="str">
            <v>BIM-029558</v>
          </cell>
          <cell r="B7142" t="str">
            <v>TH1 TRANSP. RECTO HORIZONTAL CON DETECTOR DE METALES  N. 1</v>
          </cell>
          <cell r="C7142" t="str">
            <v>BIMBO OCCIDENTE</v>
          </cell>
        </row>
        <row r="7143">
          <cell r="A7143" t="str">
            <v>BIM-029559</v>
          </cell>
          <cell r="B7143" t="str">
            <v>TH2 TRANSP. RECTO HORIZONTAL CON DETECTOR DE METALES  N. 2</v>
          </cell>
          <cell r="C7143" t="str">
            <v>BIMBO OCCIDENTE</v>
          </cell>
        </row>
        <row r="7144">
          <cell r="A7144" t="str">
            <v>BIM-029560</v>
          </cell>
          <cell r="B7144" t="str">
            <v>TH1 TRANSPORTADOR DE ENLACE ENTRE PRENSAS T-01   N. 1</v>
          </cell>
          <cell r="C7144" t="str">
            <v>BIMBO OCCIDENTE</v>
          </cell>
        </row>
        <row r="7145">
          <cell r="A7145" t="str">
            <v>BIM-029561</v>
          </cell>
          <cell r="B7145" t="str">
            <v>TH1 DIVISORA BOLEADORA  AMF MOD. HBD 800    N. 1</v>
          </cell>
          <cell r="C7145" t="str">
            <v>BIMBO OCCIDENTE</v>
          </cell>
        </row>
        <row r="7146">
          <cell r="A7146" t="str">
            <v>BIM-029562</v>
          </cell>
          <cell r="B7146" t="str">
            <v>TH1 TUNEL PARA ENFRIAR TORTILLAS CON ACCESORIOS   N. 1</v>
          </cell>
          <cell r="C7146" t="str">
            <v>BIMBO OCCIDENTE</v>
          </cell>
        </row>
        <row r="7147">
          <cell r="A7147" t="str">
            <v>BIM-029563</v>
          </cell>
          <cell r="B7147" t="str">
            <v>TH MEZCLADORA MCA. PEERLESS MOD. HS16 CON CAP. 1600 LBS.  N. 1  C/ TABLERO ELECT</v>
          </cell>
          <cell r="C7147" t="str">
            <v>BIMBO OCCIDENTE</v>
          </cell>
        </row>
        <row r="7148">
          <cell r="A7148" t="str">
            <v>BIM-029564</v>
          </cell>
          <cell r="B7148" t="str">
            <v>TH2 DIVISORA BOLEADORA  AMF MOD. HBD 800    N. 2</v>
          </cell>
          <cell r="C7148" t="str">
            <v>BIMBO OCCIDENTE</v>
          </cell>
        </row>
        <row r="7149">
          <cell r="A7149" t="str">
            <v>BIM-029566</v>
          </cell>
          <cell r="B7149" t="str">
            <v>TH1 TRANSFERENCIA DE PRODUCTO A REPOSADOR   N. 1</v>
          </cell>
          <cell r="C7149" t="str">
            <v>BIMBO OCCIDENTE</v>
          </cell>
        </row>
        <row r="7150">
          <cell r="A7150" t="str">
            <v>BIM-029567</v>
          </cell>
          <cell r="B7150" t="str">
            <v>TH2 TRANSFERENCIA DE PRODUCTO A REPOSADOR   N. 2</v>
          </cell>
          <cell r="C7150" t="str">
            <v>BIMBO OCCIDENTE</v>
          </cell>
        </row>
        <row r="7151">
          <cell r="A7151" t="str">
            <v>BIM-029568</v>
          </cell>
          <cell r="B7151" t="str">
            <v>TH3 EMBOLSADORA DE TORTILLAS FORMOST MOD. VARIETY JV-60  N. 3</v>
          </cell>
          <cell r="C7151" t="str">
            <v>BIMBO OCCIDENTE</v>
          </cell>
        </row>
        <row r="7152">
          <cell r="A7152" t="str">
            <v>BIM-029569</v>
          </cell>
          <cell r="B7152" t="str">
            <v>TH2 TRANSPORTADOR DE LEVANTADO  N. 2</v>
          </cell>
          <cell r="C7152" t="str">
            <v>BIMBO OCCIDENTE</v>
          </cell>
        </row>
        <row r="7153">
          <cell r="A7153" t="str">
            <v>BIM-029570</v>
          </cell>
          <cell r="B7153" t="str">
            <v>TH3 TRANSPORTADOR DE LEVANTADO  N. 3</v>
          </cell>
          <cell r="C7153" t="str">
            <v>BIMBO OCCIDENTE</v>
          </cell>
        </row>
        <row r="7154">
          <cell r="A7154" t="str">
            <v>BIM-029571</v>
          </cell>
          <cell r="B7154" t="str">
            <v>TH1  TRANSPORTADOR RECTO SALIDA ENFRIADOR  N. 1</v>
          </cell>
          <cell r="C7154" t="str">
            <v>BIMBO OCCIDENTE</v>
          </cell>
        </row>
        <row r="7155">
          <cell r="A7155" t="str">
            <v>BIM-029573</v>
          </cell>
          <cell r="B7155" t="str">
            <v>TH2 PRE PRENSADO # 4</v>
          </cell>
          <cell r="C7155" t="str">
            <v>BIMBO OCCIDENTE</v>
          </cell>
        </row>
        <row r="7156">
          <cell r="A7156" t="str">
            <v>BIM-029576</v>
          </cell>
          <cell r="B7156" t="str">
            <v>TH3 PRE PRENSADO # 5</v>
          </cell>
          <cell r="C7156" t="str">
            <v>BIMBO OCCIDENTE</v>
          </cell>
        </row>
        <row r="7157">
          <cell r="A7157" t="str">
            <v>BIM-029577</v>
          </cell>
          <cell r="B7157" t="str">
            <v>TH MAQUINA SELLADORA DE BOLSAS EMPLEX SERIE 7767-A</v>
          </cell>
          <cell r="C7157" t="str">
            <v>BIMBO OCCIDENTE</v>
          </cell>
        </row>
        <row r="7158">
          <cell r="A7158" t="str">
            <v>BIM-029578</v>
          </cell>
          <cell r="B7158" t="str">
            <v>TH2 TRANSPORTADOR CURVO DE 90? REX LF 882   N. 2</v>
          </cell>
          <cell r="C7158" t="str">
            <v>BIMBO OCCIDENTE</v>
          </cell>
        </row>
        <row r="7159">
          <cell r="A7159" t="str">
            <v>BIM-029580</v>
          </cell>
          <cell r="B7159" t="str">
            <v>TH3 TRANSPORTADOR CURVO DE 90? RECTO REX LF 882 SERIE 99-0284   N. 3</v>
          </cell>
          <cell r="C7159" t="str">
            <v>BIMBO OCCIDENTE</v>
          </cell>
        </row>
        <row r="7160">
          <cell r="A7160" t="str">
            <v>BIM-029581</v>
          </cell>
          <cell r="B7160" t="str">
            <v>TH2 PRENSA HIDRAULICA  N. 4</v>
          </cell>
          <cell r="C7160" t="str">
            <v>BIMBO OCCIDENTE</v>
          </cell>
        </row>
        <row r="7161">
          <cell r="A7161" t="str">
            <v>BIM-029583</v>
          </cell>
          <cell r="B7161" t="str">
            <v>TH2  TUNEL PARA ENFRIAR TORTILLAS CON ACCESORIOS  N. 2</v>
          </cell>
          <cell r="C7161" t="str">
            <v>BIMBO OCCIDENTE</v>
          </cell>
        </row>
        <row r="7162">
          <cell r="A7162" t="str">
            <v>BIM-029587</v>
          </cell>
          <cell r="B7162" t="str">
            <v>TH3 TRANSPORTADOR RECTO HORIZONTAL INCLUYE DETECTOR DE METALES N. 3</v>
          </cell>
          <cell r="C7162" t="str">
            <v>BIMBO OCCIDENTE</v>
          </cell>
        </row>
        <row r="7163">
          <cell r="A7163" t="str">
            <v>BIM-029592</v>
          </cell>
          <cell r="B7163" t="str">
            <v>TH1 FERMENTADOR DE 8 HILERAS PARA 3200 COPILLAS CON CADENAS Y CANASTILLAS N. 1</v>
          </cell>
          <cell r="C7163" t="str">
            <v>BIMBO OCCIDENTE</v>
          </cell>
        </row>
        <row r="7164">
          <cell r="A7164" t="str">
            <v>BIM-029593</v>
          </cell>
          <cell r="B7164" t="str">
            <v>TH2 FERMENTADOR DE 8 HILERAS PARA 3200 COPILLAS CON CADENAS Y CANASTILLAS N. 2</v>
          </cell>
          <cell r="C7164" t="str">
            <v>BIMBO OCCIDENTE</v>
          </cell>
        </row>
        <row r="7165">
          <cell r="A7165" t="str">
            <v>BIM-029595</v>
          </cell>
          <cell r="B7165" t="str">
            <v>TH3  PRE - PRENSADO  N. 6</v>
          </cell>
          <cell r="C7165" t="str">
            <v>BIMBO OCCIDENTE</v>
          </cell>
        </row>
        <row r="7166">
          <cell r="A7166" t="str">
            <v>BIM-029596</v>
          </cell>
          <cell r="B7166" t="str">
            <v>TH3 PRENSA # 5 HIDRAULICA</v>
          </cell>
          <cell r="C7166" t="str">
            <v>BIMBO OCCIDENTE</v>
          </cell>
        </row>
        <row r="7167">
          <cell r="A7167" t="str">
            <v>BIM-029597</v>
          </cell>
          <cell r="B7167" t="str">
            <v>TH3 COMAL 3 PARA TORTILLAS DE HARINA  MACHINE MASTER</v>
          </cell>
          <cell r="C7167" t="str">
            <v>BIMBO OCCIDENTE</v>
          </cell>
        </row>
        <row r="7168">
          <cell r="A7168" t="str">
            <v>BIM-029598</v>
          </cell>
          <cell r="B7168" t="str">
            <v>TH3  TRANSPORTADOR  DE  ENLACE  N. 3</v>
          </cell>
          <cell r="C7168" t="str">
            <v>BIMBO OCCIDENTE</v>
          </cell>
        </row>
        <row r="7169">
          <cell r="A7169" t="str">
            <v>BIM-029599</v>
          </cell>
          <cell r="B7169" t="str">
            <v>TH3 MAQUINA DIVISORA-BOLEADORA MOD. ADMIRAL PARA MASA DE 8</v>
          </cell>
          <cell r="C7169" t="str">
            <v>BIMBO OCCIDENTE</v>
          </cell>
        </row>
        <row r="7170">
          <cell r="A7170" t="str">
            <v>BIM-029601</v>
          </cell>
          <cell r="B7170" t="str">
            <v>TH3 FERMENTADOR INTERMEDIO CON 8 HILERAS Y 4800 CANASTILLAS  #3</v>
          </cell>
          <cell r="C7170" t="str">
            <v>BIMBO OCCIDENTE</v>
          </cell>
        </row>
        <row r="7171">
          <cell r="A7171" t="str">
            <v>BIM-029602</v>
          </cell>
          <cell r="B7171" t="str">
            <v>TH TABLERO DE FUERZA Y CONTROL  3 FTH</v>
          </cell>
          <cell r="C7171" t="str">
            <v>BIMBO OCCIDENTE</v>
          </cell>
        </row>
        <row r="7172">
          <cell r="A7172" t="str">
            <v>BIM-029603</v>
          </cell>
          <cell r="B7172" t="str">
            <v>TRANSPORTADOR ELEVADOR DE MASA</v>
          </cell>
          <cell r="C7172" t="str">
            <v>BIMBO OCCIDENTE</v>
          </cell>
        </row>
        <row r="7173">
          <cell r="A7173" t="str">
            <v>BIM-029609</v>
          </cell>
          <cell r="B7173" t="str">
            <v>REB  ENVOLVEDORA  FMC  N.  1</v>
          </cell>
          <cell r="C7173" t="str">
            <v>BIMBO OCCIDENTE</v>
          </cell>
        </row>
        <row r="7174">
          <cell r="A7174" t="str">
            <v>BIM-029610</v>
          </cell>
          <cell r="B7174" t="str">
            <v>REB TRANSPORTADOR APILADOR DE PRODUCTO SERIE 92-441</v>
          </cell>
          <cell r="C7174" t="str">
            <v>BIMBO OCCIDENTE</v>
          </cell>
        </row>
        <row r="7175">
          <cell r="A7175" t="str">
            <v>BIM-029611</v>
          </cell>
          <cell r="B7175" t="str">
            <v>REB MAQUINA UNTADORA UT-2  N.1  SERIE 92-189</v>
          </cell>
          <cell r="C7175" t="str">
            <v>BIMBO OCCIDENTE</v>
          </cell>
        </row>
        <row r="7176">
          <cell r="A7176" t="str">
            <v>BIM-029612</v>
          </cell>
          <cell r="B7176" t="str">
            <v>REB  TRANSPORTADOR EMPALMADOR  N. 1</v>
          </cell>
          <cell r="C7176" t="str">
            <v>BIMBO OCCIDENTE</v>
          </cell>
        </row>
        <row r="7177">
          <cell r="A7177" t="str">
            <v>BIM-029613</v>
          </cell>
          <cell r="B7177" t="str">
            <v>MOL MOLINO PARA PAN MOLIDO PULVEX MOD 400</v>
          </cell>
          <cell r="C7177" t="str">
            <v>BIMBO OCCIDENTE</v>
          </cell>
        </row>
        <row r="7178">
          <cell r="A7178" t="str">
            <v>BIM-029615</v>
          </cell>
          <cell r="B7178" t="str">
            <v>MOL EMBOLSADORA AUT. ENV-A-FLEX TIPO 1521-2000</v>
          </cell>
          <cell r="C7178" t="str">
            <v>BIMBO OCCIDENTE</v>
          </cell>
        </row>
        <row r="7179">
          <cell r="A7179" t="str">
            <v>BIM-029617</v>
          </cell>
          <cell r="B7179" t="str">
            <v>SGR TABLERO ELECTRICO 2FVP  G-E</v>
          </cell>
          <cell r="C7179" t="str">
            <v>BIMBO OCCIDENTE</v>
          </cell>
        </row>
        <row r="7180">
          <cell r="A7180" t="str">
            <v>BIM-029618</v>
          </cell>
          <cell r="B7180" t="str">
            <v>MOL TABLERO ELECTRICO 1FM DE FUERZA Y CONTROL</v>
          </cell>
          <cell r="C7180" t="str">
            <v>BIMBO OCCIDENTE</v>
          </cell>
        </row>
        <row r="7181">
          <cell r="A7181" t="str">
            <v>BIM-029619</v>
          </cell>
          <cell r="B7181" t="str">
            <v>MOL TABLERO ELECTRICO 1FVP DE FUERZA Y CONTROL</v>
          </cell>
          <cell r="C7181" t="str">
            <v>BIMBO OCCIDENTE</v>
          </cell>
        </row>
        <row r="7182">
          <cell r="A7182" t="str">
            <v>BIM-029620</v>
          </cell>
          <cell r="B7182" t="str">
            <v>MOL SECADOR  HORNO PROCTOR 432</v>
          </cell>
          <cell r="C7182" t="str">
            <v>BIMBO OCCIDENTE</v>
          </cell>
        </row>
        <row r="7183">
          <cell r="A7183" t="str">
            <v>BIM-029621</v>
          </cell>
          <cell r="B7183" t="str">
            <v>REB HORNO  MEINCKE UNTADAS</v>
          </cell>
          <cell r="C7183" t="str">
            <v>BIMBO OCCIDENTE</v>
          </cell>
        </row>
        <row r="7184">
          <cell r="A7184" t="str">
            <v>BIM-029623</v>
          </cell>
          <cell r="B7184" t="str">
            <v>REB BATIDORA GLEN 160 AMF SERIE 92167 C/ 2 CAZOS  Y  2 CARROS</v>
          </cell>
          <cell r="C7184" t="str">
            <v>BIMBO OCCIDENTE</v>
          </cell>
        </row>
        <row r="7185">
          <cell r="A7185" t="str">
            <v>BIM-029626</v>
          </cell>
          <cell r="B7185" t="str">
            <v>REB TRANSPORTADOR RECTO HORIZONTAL  C/ DETECTOR DE METALES</v>
          </cell>
          <cell r="C7185" t="str">
            <v>BIMBO OCCIDENTE</v>
          </cell>
        </row>
        <row r="7186">
          <cell r="A7186" t="str">
            <v>BIM-029628</v>
          </cell>
          <cell r="B7186" t="str">
            <v>MOL TRANSPORTADOR RECTO FLAT-TOP C/ DETECTOR DE METALES</v>
          </cell>
          <cell r="C7186" t="str">
            <v>BIMBO OCCIDENTE</v>
          </cell>
        </row>
        <row r="7187">
          <cell r="A7187" t="str">
            <v>BIM-029637</v>
          </cell>
          <cell r="B7187" t="str">
            <v>LAB PENETROMETRO HUMBOLDT CON CONO LABORATORIO</v>
          </cell>
          <cell r="C7187" t="str">
            <v>BIMBO OCCIDENTE</v>
          </cell>
        </row>
        <row r="7188">
          <cell r="A7188" t="str">
            <v>BIM-029640</v>
          </cell>
          <cell r="B7188" t="str">
            <v>SGR EQUPO SPANGLER C/TARJA AC INOX VALVULA D22</v>
          </cell>
          <cell r="C7188" t="str">
            <v>BIMBO OCCIDENTE</v>
          </cell>
        </row>
        <row r="7189">
          <cell r="A7189" t="str">
            <v>BIM-029641</v>
          </cell>
          <cell r="B7189" t="str">
            <v>SGR EQUPO SPANGLER C/TARJA AC INOX VALVULA D22</v>
          </cell>
          <cell r="C7189" t="str">
            <v>BIMBO OCCIDENTE</v>
          </cell>
        </row>
        <row r="7190">
          <cell r="A7190" t="str">
            <v>BIM-029642</v>
          </cell>
          <cell r="B7190" t="str">
            <v>SGR EQUPO SPANGLER C/TARJA AC INOX VALVULA D22</v>
          </cell>
          <cell r="C7190" t="str">
            <v>BIMBO OCCIDENTE</v>
          </cell>
        </row>
        <row r="7191">
          <cell r="A7191" t="str">
            <v>BIM-029643</v>
          </cell>
          <cell r="B7191" t="str">
            <v>SGR EQUPO SPANGLER C/TARJA AC INOX VALVULA D22</v>
          </cell>
          <cell r="C7191" t="str">
            <v>BIMBO OCCIDENTE</v>
          </cell>
        </row>
        <row r="7192">
          <cell r="A7192" t="str">
            <v>BIM-029644</v>
          </cell>
          <cell r="B7192" t="str">
            <v>SGR EQUPO SPANGLER C/TARJA AC INOX VALVULA D22</v>
          </cell>
          <cell r="C7192" t="str">
            <v>BIMBO OCCIDENTE</v>
          </cell>
        </row>
        <row r="7193">
          <cell r="A7193" t="str">
            <v>BIM-029645</v>
          </cell>
          <cell r="B7193" t="str">
            <v>MDM BOMBA ACEITE P.H. #3 HL 4724 5  3 HP</v>
          </cell>
          <cell r="C7193" t="str">
            <v>BIMBO OCCIDENTE</v>
          </cell>
        </row>
        <row r="7194">
          <cell r="A7194" t="str">
            <v>BIM-029646</v>
          </cell>
          <cell r="B7194" t="str">
            <v>MDM BOMBA ACEITE P.H. #1 KK 4724 5  5 HP  C/REDUCTOR ASEA 428 RPM</v>
          </cell>
          <cell r="C7194" t="str">
            <v>BIMBO OCCIDENTE</v>
          </cell>
        </row>
        <row r="7195">
          <cell r="A7195" t="str">
            <v>BIM-029647</v>
          </cell>
          <cell r="B7195" t="str">
            <v>MDM BOMBA CARGA DE TANQUES  # 2 KK 4724 3  5 HP  C/REDUCTOR ASEA 428 RPM</v>
          </cell>
          <cell r="C7195" t="str">
            <v>BIMBO OCCIDENTE</v>
          </cell>
        </row>
        <row r="7196">
          <cell r="A7196" t="str">
            <v>BIM-029649</v>
          </cell>
          <cell r="B7196" t="str">
            <v>CM2 BOMBA # 2  RECIRC..A.HELADA INGRED. MYCOM P156-00295</v>
          </cell>
          <cell r="C7196" t="str">
            <v>BIMBO OCCIDENTE</v>
          </cell>
        </row>
        <row r="7197">
          <cell r="A7197" t="str">
            <v>BIM-029650</v>
          </cell>
          <cell r="B7197" t="str">
            <v>CM1 BOMBA INTERCAMBIADOR PLACAS PAN 1 1/4X7 3 200 LPM</v>
          </cell>
          <cell r="C7197" t="str">
            <v>BIMBO OCCIDENTE</v>
          </cell>
        </row>
        <row r="7198">
          <cell r="A7198" t="str">
            <v>BIM-029651</v>
          </cell>
          <cell r="B7198" t="str">
            <v>CM2 BOMBA # 2  RED A.HELADA INGRED.. 1 1/4 X 7 5 405 LPM</v>
          </cell>
          <cell r="C7198" t="str">
            <v>BIMBO OCCIDENTE</v>
          </cell>
        </row>
        <row r="7199">
          <cell r="A7199" t="str">
            <v>BIM-029653</v>
          </cell>
          <cell r="B7199" t="str">
            <v>CM1 BOMBA # 2  RECIRC..A.HELADA CHAQ. 2X2 - 1/2X9 5 405 LPM</v>
          </cell>
          <cell r="C7199" t="str">
            <v>BIMBO OCCIDENTE</v>
          </cell>
        </row>
        <row r="7200">
          <cell r="A7200" t="str">
            <v>BIM-029654</v>
          </cell>
          <cell r="B7200" t="str">
            <v>CM1 BOMBA # 3  RECIRC..A.HELADA CHAQ. 2X2 - 1/2X9 5 405 LPM</v>
          </cell>
          <cell r="C7200" t="str">
            <v>BIMBO OCCIDENTE</v>
          </cell>
        </row>
        <row r="7201">
          <cell r="A7201" t="str">
            <v>BIM-029656</v>
          </cell>
          <cell r="B7201" t="str">
            <v>CM2 BOMBA # 1  RECIRC..A.HELADA INGRED. MYCOM 1 2 X 2 1/2 X 9 5 405 LPM</v>
          </cell>
          <cell r="C7201" t="str">
            <v>BIMBO OCCIDENTE</v>
          </cell>
        </row>
        <row r="7202">
          <cell r="A7202" t="str">
            <v>BIM-029657</v>
          </cell>
          <cell r="B7202" t="str">
            <v>CM2 BOMBA # 1  RED A.HELADA INGRED. 1 1/4 X 9 5 405 LPM</v>
          </cell>
          <cell r="C7202" t="str">
            <v>BIMBO OCCIDENTE</v>
          </cell>
        </row>
        <row r="7203">
          <cell r="A7203" t="str">
            <v>BIM-029659</v>
          </cell>
          <cell r="B7203" t="str">
            <v>CM1 BOMBA # 1  RED A.CALIENTE 1X1 1/4X7 5 200 LPM</v>
          </cell>
          <cell r="C7203" t="str">
            <v>BIMBO OCCIDENTE</v>
          </cell>
        </row>
        <row r="7204">
          <cell r="A7204" t="str">
            <v>BIM-029660</v>
          </cell>
          <cell r="B7204" t="str">
            <v>CM1 BOMBA # 2  RED A.CALIENTE 1X1 1/4X7 5 200 LPM</v>
          </cell>
          <cell r="C7204" t="str">
            <v>BIMBO OCCIDENTE</v>
          </cell>
        </row>
        <row r="7205">
          <cell r="A7205" t="str">
            <v>BIM-029661</v>
          </cell>
          <cell r="B7205" t="str">
            <v>SGR BOMBA # 1  RED AGUA NORMAL 1 1/4 X 7 5 180 LPM</v>
          </cell>
          <cell r="C7205" t="str">
            <v>BIMBO OCCIDENTE</v>
          </cell>
        </row>
        <row r="7206">
          <cell r="A7206" t="str">
            <v>BIM-029662</v>
          </cell>
          <cell r="B7206" t="str">
            <v>SGR BOMBA # 2  RED AGUA NORMAL 1 1/4 X 7 5 180 LPM</v>
          </cell>
          <cell r="C7206" t="str">
            <v>BIMBO OCCIDENTE</v>
          </cell>
        </row>
        <row r="7207">
          <cell r="A7207" t="str">
            <v>BIM-029663</v>
          </cell>
          <cell r="B7207" t="str">
            <v>SGR BOMBA # 3  RED AGUA NORMAL 1 1/4 X 7 5 180 LPM</v>
          </cell>
          <cell r="C7207" t="str">
            <v>BIMBO OCCIDENTE</v>
          </cell>
        </row>
        <row r="7208">
          <cell r="A7208" t="str">
            <v>BIM-029664</v>
          </cell>
          <cell r="B7208" t="str">
            <v>SGR BOMBA # 1 RED VS. INCENDIOS ELECT. 1 1/2 X 2 X 9 15 1400 LPM  30 HP</v>
          </cell>
          <cell r="C7208" t="str">
            <v>BIMBO OCCIDENTE</v>
          </cell>
        </row>
        <row r="7209">
          <cell r="A7209" t="str">
            <v>BIM-029666</v>
          </cell>
          <cell r="B7209" t="str">
            <v>CM1 BOMBA # 1  RED A.HELADA CHAQ. 2X2 1/2X7A 15 840 LPM</v>
          </cell>
          <cell r="C7209" t="str">
            <v>BIMBO OCCIDENTE</v>
          </cell>
        </row>
        <row r="7210">
          <cell r="A7210" t="str">
            <v>BIM-029668</v>
          </cell>
          <cell r="B7210" t="str">
            <v>CM1 BOMBA # 1  RED.A.TORRECM1 4X5X9A 30 3400 LPM</v>
          </cell>
          <cell r="C7210" t="str">
            <v>BIMBO OCCIDENTE</v>
          </cell>
        </row>
        <row r="7211">
          <cell r="A7211" t="str">
            <v>BIM-029669</v>
          </cell>
          <cell r="B7211" t="str">
            <v>CM1 BOMBA # 2  RED.A.TORRECM1 4X5X9A 30 3400 LPM</v>
          </cell>
          <cell r="C7211" t="str">
            <v>BIMBO OCCIDENTE</v>
          </cell>
        </row>
        <row r="7212">
          <cell r="A7212" t="str">
            <v>BIM-029670</v>
          </cell>
          <cell r="B7212" t="str">
            <v>CM1 BOMBA DIESEL CALDERAS 1 X 1 1/4 X 7 0.75 55 LPM</v>
          </cell>
          <cell r="C7212" t="str">
            <v>BIMBO OCCIDENTE</v>
          </cell>
        </row>
        <row r="7213">
          <cell r="A7213" t="str">
            <v>BIM-029673</v>
          </cell>
          <cell r="B7213" t="str">
            <v>SAN  ESPUMADOR DIVERSEY SHUR FOAM 1401</v>
          </cell>
          <cell r="C7213" t="str">
            <v>BIMBO OCCIDENTE</v>
          </cell>
        </row>
        <row r="7214">
          <cell r="A7214" t="str">
            <v>BIM-029676</v>
          </cell>
          <cell r="B7214" t="str">
            <v>LAB BASCULA ACEMEX CON PLATAFORMA 2.44 X 1.88 CAP. 1000 KG ALMACEN M. P.</v>
          </cell>
          <cell r="C7214" t="str">
            <v>BIMBO OCCIDENTE</v>
          </cell>
        </row>
        <row r="7215">
          <cell r="A7215" t="str">
            <v>BIM-029679</v>
          </cell>
          <cell r="B7215" t="str">
            <v>CM1 ACONCIONADOR MAGNETICO DE FLUIDOS MHD N 125 N. 1</v>
          </cell>
          <cell r="C7215" t="str">
            <v>BIMBO OCCIDENTE</v>
          </cell>
        </row>
        <row r="7216">
          <cell r="A7216" t="str">
            <v>BIM-029680</v>
          </cell>
          <cell r="B7216" t="str">
            <v>CM1 ACONDICIONADOR MAGNETICO DE FLUIDOS MHD N 125 N. 3</v>
          </cell>
          <cell r="C7216" t="str">
            <v>BIMBO OCCIDENTE</v>
          </cell>
        </row>
        <row r="7217">
          <cell r="A7217" t="str">
            <v>BIM-029681</v>
          </cell>
          <cell r="B7217" t="str">
            <v>CM1 ACONDICIONADOR MAGNETICO DE FLUIDOS MHD 600 N. 2</v>
          </cell>
          <cell r="C7217" t="str">
            <v>BIMBO OCCIDENTE</v>
          </cell>
        </row>
        <row r="7218">
          <cell r="A7218" t="str">
            <v>BIM-029682</v>
          </cell>
          <cell r="B7218" t="str">
            <v>SGR UNIDAD ENFRIADORA DE AIRE MCA FLAKT MOD. CENTAURO 250H1251L17/9   # 17</v>
          </cell>
          <cell r="C7218" t="str">
            <v>BIMBO OCCIDENTE</v>
          </cell>
        </row>
        <row r="7219">
          <cell r="A7219" t="str">
            <v>BIM-029684</v>
          </cell>
          <cell r="B7219" t="str">
            <v>CM2 FILTRO DE CARBON ACTIVADO 1</v>
          </cell>
          <cell r="C7219" t="str">
            <v>BIMBO OCCIDENTE</v>
          </cell>
        </row>
        <row r="7220">
          <cell r="A7220" t="str">
            <v>BIM-029686</v>
          </cell>
          <cell r="B7220" t="str">
            <v>SGR FILTRO DE GRAVA Y ARENA 1</v>
          </cell>
          <cell r="C7220" t="str">
            <v>BIMBO OCCIDENTE</v>
          </cell>
        </row>
        <row r="7221">
          <cell r="A7221" t="str">
            <v>BIM-029687</v>
          </cell>
          <cell r="B7221" t="str">
            <v>SGR FILTRO DE GRAVA Y ARENA 2</v>
          </cell>
          <cell r="C7221" t="str">
            <v>BIMBO OCCIDENTE</v>
          </cell>
        </row>
        <row r="7222">
          <cell r="A7222" t="str">
            <v>BIM-029688</v>
          </cell>
          <cell r="B7222" t="str">
            <v>SGR CONFIGURADOR FISHER ROSE MOUNT 260  PARA MED. DE FLUJO MASICO</v>
          </cell>
          <cell r="C7222" t="str">
            <v>BIMBO OCCIDENTE</v>
          </cell>
        </row>
        <row r="7223">
          <cell r="A7223" t="str">
            <v>BIM-029689</v>
          </cell>
          <cell r="B7223" t="str">
            <v>SGR UNIDAD MANEJADORA DE AIRE RECOLD AH140FC 2HP   # 3</v>
          </cell>
          <cell r="C7223" t="str">
            <v>BIMBO OCCIDENTE</v>
          </cell>
        </row>
        <row r="7224">
          <cell r="A7224" t="str">
            <v>BIM-029690</v>
          </cell>
          <cell r="B7224" t="str">
            <v>CM1 SUBESTACION CTO. MAQ.1  ELMEX 33878   3500 KVA</v>
          </cell>
          <cell r="C7224" t="str">
            <v>BIMBO OCCIDENTE</v>
          </cell>
        </row>
        <row r="7225">
          <cell r="A7225" t="str">
            <v>BIM-029691</v>
          </cell>
          <cell r="B7225" t="str">
            <v>CM1 PLANTA DE EMERGENCIA # 2 3412  650KW / 750 KVA</v>
          </cell>
          <cell r="C7225" t="str">
            <v>BIMBO OCCIDENTE</v>
          </cell>
        </row>
        <row r="7226">
          <cell r="A7226" t="str">
            <v>BIM-029692</v>
          </cell>
          <cell r="B7226" t="str">
            <v>CM1 PLANTA DE EMERGENCIA # 3 3412  650KW / 750 KVA</v>
          </cell>
          <cell r="C7226" t="str">
            <v>BIMBO OCCIDENTE</v>
          </cell>
        </row>
        <row r="7227">
          <cell r="A7227" t="str">
            <v>BIM-029693</v>
          </cell>
          <cell r="B7227" t="str">
            <v>CM2 PLANTA DE EMERGENCIA # 4 3412  650KW</v>
          </cell>
          <cell r="C7227" t="str">
            <v>BIMBO OCCIDENTE</v>
          </cell>
        </row>
        <row r="7228">
          <cell r="A7228" t="str">
            <v>BIM-029703</v>
          </cell>
          <cell r="B7228" t="str">
            <v>SGR CAMARA CUARTO FRIO MATERIAS PRIMAS</v>
          </cell>
          <cell r="C7228" t="str">
            <v>BIMBO OCCIDENTE</v>
          </cell>
        </row>
        <row r="7229">
          <cell r="A7229" t="str">
            <v>BIM-029704</v>
          </cell>
          <cell r="B7229" t="str">
            <v>CM1 CALDERA # 1 CB-200-125 125 1956 KG/HR</v>
          </cell>
          <cell r="C7229" t="str">
            <v>BIMBO OCCIDENTE</v>
          </cell>
        </row>
        <row r="7230">
          <cell r="A7230" t="str">
            <v>BIM-029705</v>
          </cell>
          <cell r="B7230" t="str">
            <v>CM1 CALDERA # 2 CB-200-150 150 2347 KG/HR</v>
          </cell>
          <cell r="C7230" t="str">
            <v>BIMBO OCCIDENTE</v>
          </cell>
        </row>
        <row r="7231">
          <cell r="A7231" t="str">
            <v>BIM-029706</v>
          </cell>
          <cell r="B7231" t="str">
            <v>CM1 CUCHILLA DE TRANSFERENCIA 3 POLOS 2000 AMP</v>
          </cell>
          <cell r="C7231" t="str">
            <v>BIMBO OCCIDENTE</v>
          </cell>
        </row>
        <row r="7232">
          <cell r="A7232" t="str">
            <v>BIM-029707</v>
          </cell>
          <cell r="B7232" t="str">
            <v>CM1 CUCHILLA DE TRANSFERENCIA 3 POLOS 2000 AMP</v>
          </cell>
          <cell r="C7232" t="str">
            <v>BIMBO OCCIDENTE</v>
          </cell>
        </row>
        <row r="7233">
          <cell r="A7233" t="str">
            <v>BIM-029708</v>
          </cell>
          <cell r="B7233" t="str">
            <v>CM1 TANQUE DE DIESEL P / CALDERAS 14000 LITROS</v>
          </cell>
          <cell r="C7233" t="str">
            <v>BIMBO OCCIDENTE</v>
          </cell>
        </row>
        <row r="7234">
          <cell r="A7234" t="str">
            <v>BIM-029709</v>
          </cell>
          <cell r="B7234" t="str">
            <v>CM1 TANQUE AGUA CALIENTE 5000 LITROS</v>
          </cell>
          <cell r="C7234" t="str">
            <v>BIMBO OCCIDENTE</v>
          </cell>
        </row>
        <row r="7235">
          <cell r="A7235" t="str">
            <v>BIM-029710</v>
          </cell>
          <cell r="B7235" t="str">
            <v>SGR EQUIPO INVERSOR DE CORRIENTE ELEC BEST FD4-3KVA</v>
          </cell>
          <cell r="C7235" t="str">
            <v>BIMBO OCCIDENTE</v>
          </cell>
        </row>
        <row r="7236">
          <cell r="A7236" t="str">
            <v>BIM-029711</v>
          </cell>
          <cell r="B7236" t="str">
            <v>SGR TABLERO ELECTRICO 1FVSE DE FUERZA Y CONTROL</v>
          </cell>
          <cell r="C7236" t="str">
            <v>BIMBO OCCIDENTE</v>
          </cell>
        </row>
        <row r="7237">
          <cell r="A7237" t="str">
            <v>BIM-029712</v>
          </cell>
          <cell r="B7237" t="str">
            <v>SGR TABLERO ELECTRICO 2FCM DE FUERZA Y CONTROL</v>
          </cell>
          <cell r="C7237" t="str">
            <v>BIMBO OCCIDENTE</v>
          </cell>
        </row>
        <row r="7238">
          <cell r="A7238" t="str">
            <v>BIM-029713</v>
          </cell>
          <cell r="B7238" t="str">
            <v>SGR TABLERO ELECTRICO 1FTM DE FUERZA Y CONTROL</v>
          </cell>
          <cell r="C7238" t="str">
            <v>BIMBO OCCIDENTE</v>
          </cell>
        </row>
        <row r="7239">
          <cell r="A7239" t="str">
            <v>BIM-029714</v>
          </cell>
          <cell r="B7239" t="str">
            <v>SGR TABLERO ELECTRICO 1FCB DE FUERZA Y CONTROL</v>
          </cell>
          <cell r="C7239" t="str">
            <v>BIMBO OCCIDENTE</v>
          </cell>
        </row>
        <row r="7240">
          <cell r="A7240" t="str">
            <v>BIM-029715</v>
          </cell>
          <cell r="B7240" t="str">
            <v>SGR TABLERO ELECTRICO 1FCM DE FUERZA Y CONTROL</v>
          </cell>
          <cell r="C7240" t="str">
            <v>BIMBO OCCIDENTE</v>
          </cell>
        </row>
        <row r="7241">
          <cell r="A7241" t="str">
            <v>BIM-029716</v>
          </cell>
          <cell r="B7241" t="str">
            <v>SGR TABLERO ELECTRICO TAB-3FMM DE FUERZA Y CONTROL</v>
          </cell>
          <cell r="C7241" t="str">
            <v>BIMBO OCCIDENTE</v>
          </cell>
        </row>
        <row r="7242">
          <cell r="A7242" t="str">
            <v>BIM-029717</v>
          </cell>
          <cell r="B7242" t="str">
            <v>CM1 TABLERO DE DISTRIBUCION Y FUERZA   N. 1  Y  2   58542001</v>
          </cell>
          <cell r="C7242" t="str">
            <v>BIMBO OCCIDENTE</v>
          </cell>
        </row>
        <row r="7243">
          <cell r="A7243" t="str">
            <v>BIM-029718</v>
          </cell>
          <cell r="B7243" t="str">
            <v>SGR TABLERO DE ILUMINACION EN 1 SECCION</v>
          </cell>
          <cell r="C7243" t="str">
            <v>BIMBO OCCIDENTE</v>
          </cell>
        </row>
        <row r="7244">
          <cell r="A7244" t="str">
            <v>BIM-029719</v>
          </cell>
          <cell r="B7244" t="str">
            <v>SAN  TERMONEBULIZADORA SWINGFOG MOTAN SN 50</v>
          </cell>
          <cell r="C7244" t="str">
            <v>BIMBO OCCIDENTE</v>
          </cell>
        </row>
        <row r="7245">
          <cell r="A7245" t="str">
            <v>BIM-029720</v>
          </cell>
          <cell r="B7245" t="str">
            <v>PAN TABLERO FUERZA CONTROL C/GABINETE 2FTM SERIE 92-614-01</v>
          </cell>
          <cell r="C7245" t="str">
            <v>BIMBO OCCIDENTE</v>
          </cell>
        </row>
        <row r="7246">
          <cell r="A7246" t="str">
            <v>BIM-029721</v>
          </cell>
          <cell r="B7246" t="str">
            <v>SGR TANQUE HIDRONEUMATICO DE AGUA NORMAL PARA 2250 LITROS.</v>
          </cell>
          <cell r="C7246" t="str">
            <v>BIMBO OCCIDENTE</v>
          </cell>
        </row>
        <row r="7247">
          <cell r="A7247" t="str">
            <v>BIM-029724</v>
          </cell>
          <cell r="B7247" t="str">
            <v>SGR SIST ININTERRUMPIBLE BEST CONMUTADOR</v>
          </cell>
          <cell r="C7247" t="str">
            <v>BIMBO OCCIDENTE</v>
          </cell>
        </row>
        <row r="7248">
          <cell r="A7248" t="str">
            <v>BIM-029725</v>
          </cell>
          <cell r="B7248" t="str">
            <v>LAB DESTILADOR MOD 8223 SERIE 92721 LABORATORIO</v>
          </cell>
          <cell r="C7248" t="str">
            <v>BIMBO OCCIDENTE</v>
          </cell>
        </row>
        <row r="7249">
          <cell r="A7249" t="str">
            <v>BIM-029728</v>
          </cell>
          <cell r="B7249" t="str">
            <v>LAB UNIDAD DIGESTION MICRO KJELDAHAL PARA LABORATORIO BOII</v>
          </cell>
          <cell r="C7249" t="str">
            <v>BIMBO OCCIDENTE</v>
          </cell>
        </row>
        <row r="7250">
          <cell r="A7250" t="str">
            <v>BIM-029729</v>
          </cell>
          <cell r="B7250" t="str">
            <v>LAB UNIDAD DESTILACION MICRO KJELDAHAL PARA LABORATORIO BOII</v>
          </cell>
          <cell r="C7250" t="str">
            <v>BIMBO OCCIDENTE</v>
          </cell>
        </row>
        <row r="7251">
          <cell r="A7251" t="str">
            <v>BIM-029732</v>
          </cell>
          <cell r="B7251" t="str">
            <v>LAB BASCULA WEIGH-TRONIX VERIFICADORA DE PESO MOD 3270 3 KG. EMBOLSADO TH</v>
          </cell>
          <cell r="C7251" t="str">
            <v>BIMBO OCCIDENTE</v>
          </cell>
        </row>
        <row r="7252">
          <cell r="A7252" t="str">
            <v>BIM-029733</v>
          </cell>
          <cell r="B7252" t="str">
            <v>PAN PLATAFORMAS FEISA PARA ESPONJAS LIQUIDAS PAN</v>
          </cell>
          <cell r="C7252" t="str">
            <v>BIMBO OCCIDENTE</v>
          </cell>
        </row>
        <row r="7253">
          <cell r="A7253" t="str">
            <v>BIM-029736</v>
          </cell>
          <cell r="B7253" t="str">
            <v>SAN  HIDROLAVADORA HD 890 SERIE 048389</v>
          </cell>
          <cell r="C7253" t="str">
            <v>BIMBO OCCIDENTE</v>
          </cell>
        </row>
        <row r="7254">
          <cell r="A7254" t="str">
            <v>BIM-029737</v>
          </cell>
          <cell r="B7254" t="str">
            <v>MDM CERNIDOR DE AZUCAR SF2201 MDMSI501 CERNIDOR VIBRATORIO  6 TON/HR</v>
          </cell>
          <cell r="C7254" t="str">
            <v>BIMBO OCCIDENTE</v>
          </cell>
        </row>
        <row r="7255">
          <cell r="A7255" t="str">
            <v>BIM-029744</v>
          </cell>
          <cell r="B7255" t="str">
            <v>CM2 COMPRESOR DE AIRE # 4 INGERSOLL RAND SSR XF75 75 10.3 M3/MIN</v>
          </cell>
          <cell r="C7255" t="str">
            <v>BIMBO OCCIDENTE</v>
          </cell>
        </row>
        <row r="7256">
          <cell r="A7256" t="str">
            <v>BIM-029745</v>
          </cell>
          <cell r="B7256" t="str">
            <v>SGR SECADOR DE AIRE TIPO REFRIGERATIVO SERIE 97 JDXR4991</v>
          </cell>
          <cell r="C7256" t="str">
            <v>BIMBO OCCIDENTE</v>
          </cell>
        </row>
        <row r="7257">
          <cell r="A7257" t="str">
            <v>BIM-029746</v>
          </cell>
          <cell r="B7257" t="str">
            <v>SGR SECADOR DE AIRE TIPO REFRIGERATIVO SERIE 97 JDXR4492</v>
          </cell>
          <cell r="C7257" t="str">
            <v>BIMBO OCCIDENTE</v>
          </cell>
        </row>
        <row r="7258">
          <cell r="A7258" t="str">
            <v>BIM-029748</v>
          </cell>
          <cell r="B7258" t="str">
            <v>SGR TAMQUE AIRE COMPRIMIDO  ( BOLLERIA )</v>
          </cell>
          <cell r="C7258" t="str">
            <v>BIMBO OCCIDENTE</v>
          </cell>
        </row>
        <row r="7259">
          <cell r="A7259" t="str">
            <v>BIM-029749</v>
          </cell>
          <cell r="B7259" t="str">
            <v>CM2 TANQUE DE AGUA HELADA INGREDIENTES FEISA 10000 LITROS 35757</v>
          </cell>
          <cell r="C7259" t="str">
            <v>BIMBO OCCIDENTE</v>
          </cell>
        </row>
        <row r="7260">
          <cell r="A7260" t="str">
            <v>BIM-029751</v>
          </cell>
          <cell r="B7260" t="str">
            <v>CM2 TORRE DE ENFRIAMIENTO A- 3853 10   C/ 2 BOMBAS DE ENFRIAMIENTO  1 Y 2</v>
          </cell>
          <cell r="C7260" t="str">
            <v>BIMBO OCCIDENTE</v>
          </cell>
        </row>
        <row r="7261">
          <cell r="A7261" t="str">
            <v>BIM-029752</v>
          </cell>
          <cell r="B7261" t="str">
            <v>CM1 PLANTA DE EMERGENCIA # 1 3412  850KW / 1000 KVA</v>
          </cell>
          <cell r="C7261" t="str">
            <v>BIMBO OCCIDENTE</v>
          </cell>
        </row>
        <row r="7262">
          <cell r="A7262" t="str">
            <v>BIM-029753</v>
          </cell>
          <cell r="B7262" t="str">
            <v>CM2 TRANSFORMADOR DE POTENCIA MCA DEEMSA  1000 KVA  N. 3</v>
          </cell>
          <cell r="C7262" t="str">
            <v>BIMBO OCCIDENTE</v>
          </cell>
        </row>
        <row r="7263">
          <cell r="A7263" t="str">
            <v>BIM-029754</v>
          </cell>
          <cell r="B7263" t="str">
            <v>CM2 TABLERO DISTRIBUCION FUERZA #3  FPE  MOD. LUME-HCBD  1600 AMP  58542001</v>
          </cell>
          <cell r="C7263" t="str">
            <v>BIMBO OCCIDENTE</v>
          </cell>
        </row>
        <row r="7264">
          <cell r="A7264" t="str">
            <v>BIM-029755</v>
          </cell>
          <cell r="B7264" t="str">
            <v>CM2 SUBESTACION CTO. MAQ.2  ELMEX 23 KV</v>
          </cell>
          <cell r="C7264" t="str">
            <v>BIMBO OCCIDENTE</v>
          </cell>
        </row>
        <row r="7265">
          <cell r="A7265" t="str">
            <v>BIM-029756</v>
          </cell>
          <cell r="B7265" t="str">
            <v>CM2 TANQUE NEUMATICO PARA 76.4 GALONES  2700 LITROS (CTO. MAQUINAS)</v>
          </cell>
          <cell r="C7265" t="str">
            <v>BIMBO OCCIDENTE</v>
          </cell>
        </row>
        <row r="7266">
          <cell r="A7266" t="str">
            <v>BIM-029757</v>
          </cell>
          <cell r="B7266" t="str">
            <v>SGR UNIDAD DE ENFRIAMIENTO EVAPORATIVO MCA. ABB (FLAKT)  N. 7</v>
          </cell>
          <cell r="C7266" t="str">
            <v>BIMBO OCCIDENTE</v>
          </cell>
        </row>
        <row r="7267">
          <cell r="A7267" t="str">
            <v>BIM-029759</v>
          </cell>
          <cell r="B7267" t="str">
            <v>SGR SENSOR DE FLUJO MASICO MCA. MICROMOTION MOD. F200SR418SU</v>
          </cell>
          <cell r="C7267" t="str">
            <v>BIMBO OCCIDENTE</v>
          </cell>
        </row>
        <row r="7268">
          <cell r="A7268" t="str">
            <v>BIM-029760</v>
          </cell>
          <cell r="B7268" t="str">
            <v>SAN PLATAFORMA (MANLIFT) MCA. GROVE MOD. SM2232E</v>
          </cell>
          <cell r="C7268" t="str">
            <v>BIMBO OCCIDENTE</v>
          </cell>
        </row>
        <row r="7269">
          <cell r="A7269" t="str">
            <v>BIM-029793</v>
          </cell>
          <cell r="B7269" t="str">
            <v>CM1 TANQUE DE CONDENSADOS PARA 489 GALONES  C/ 3 BOMBAS</v>
          </cell>
          <cell r="C7269" t="str">
            <v>BIMBO OCCIDENTE</v>
          </cell>
        </row>
        <row r="7270">
          <cell r="A7270" t="str">
            <v>BIM-029794</v>
          </cell>
          <cell r="B7270" t="str">
            <v>SGR TANQUE PARA AIRE COMPRIMIDO MOD. R-5 PARA 1000 LITROS.</v>
          </cell>
          <cell r="C7270" t="str">
            <v>BIMBO OCCIDENTE</v>
          </cell>
        </row>
        <row r="7271">
          <cell r="A7271" t="str">
            <v>BIM-029795</v>
          </cell>
          <cell r="B7271" t="str">
            <v>CM1 TANQUE PARA AIRE COMPRIMIDO MOD. R-8 PARA 4000 LITROS.</v>
          </cell>
          <cell r="C7271" t="str">
            <v>BIMBO OCCIDENTE</v>
          </cell>
        </row>
        <row r="7272">
          <cell r="A7272" t="str">
            <v>BIM-029796</v>
          </cell>
          <cell r="B7272" t="str">
            <v>CM1 TANQUE DE DIA CALDERAS  CAP. 500 LITROS.</v>
          </cell>
          <cell r="C7272" t="str">
            <v>BIMBO OCCIDENTE</v>
          </cell>
        </row>
        <row r="7273">
          <cell r="A7273" t="str">
            <v>BIM-029797</v>
          </cell>
          <cell r="B7273" t="str">
            <v>CM1 TANQUE DE DIA P.E.  CAP. 500 LITROS.</v>
          </cell>
          <cell r="C7273" t="str">
            <v>BIMBO OCCIDENTE</v>
          </cell>
        </row>
        <row r="7274">
          <cell r="A7274" t="str">
            <v>BIM-029798</v>
          </cell>
          <cell r="B7274" t="str">
            <v>SGR UNIDAD DE ENFRIAMIENTO EVAPORATIVO MCA. ABB (FLAKT)  N. 1</v>
          </cell>
          <cell r="C7274" t="str">
            <v>BIMBO OCCIDENTE</v>
          </cell>
        </row>
        <row r="7275">
          <cell r="A7275" t="str">
            <v>BIM-029799</v>
          </cell>
          <cell r="B7275" t="str">
            <v>SGR UNIDAD DE ENFRIAMIENTO EVAPORATIVO MCA. ABB (FLAKT)  N. 2</v>
          </cell>
          <cell r="C7275" t="str">
            <v>BIMBO OCCIDENTE</v>
          </cell>
        </row>
        <row r="7276">
          <cell r="A7276" t="str">
            <v>BIM-029800</v>
          </cell>
          <cell r="B7276" t="str">
            <v>SGR UNIDAD DE ENFRIAMIENTO EVAPORATIVO MCA. ABB (FLAKT)  N. 3</v>
          </cell>
          <cell r="C7276" t="str">
            <v>BIMBO OCCIDENTE</v>
          </cell>
        </row>
        <row r="7277">
          <cell r="A7277" t="str">
            <v>BIM-029801</v>
          </cell>
          <cell r="B7277" t="str">
            <v>SGR UNIDAD DE ENFRIAMIENTO EVAPORATIVO MCA. ABB (FLAKT)  N. 4</v>
          </cell>
          <cell r="C7277" t="str">
            <v>BIMBO OCCIDENTE</v>
          </cell>
        </row>
        <row r="7278">
          <cell r="A7278" t="str">
            <v>BIM-029802</v>
          </cell>
          <cell r="B7278" t="str">
            <v>SGR UNIDAD DE ENFRIAMIENTO EVAPORATIVO MCA. ABB (FLAKT)  N. 5</v>
          </cell>
          <cell r="C7278" t="str">
            <v>BIMBO OCCIDENTE</v>
          </cell>
        </row>
        <row r="7279">
          <cell r="A7279" t="str">
            <v>BIM-029803</v>
          </cell>
          <cell r="B7279" t="str">
            <v>SGR UNIDAD DE ENFRIAMIENTO EVAPORATIVO MCA. ABB (FLAKT)  N. 6</v>
          </cell>
          <cell r="C7279" t="str">
            <v>BIMBO OCCIDENTE</v>
          </cell>
        </row>
        <row r="7280">
          <cell r="A7280" t="str">
            <v>BIM-029810</v>
          </cell>
          <cell r="B7280" t="str">
            <v>BL1 TALADRO TALLER BOLLERIA COLUMNA CHECOSLOVACO VS-32B</v>
          </cell>
          <cell r="C7280" t="str">
            <v>BIMBO OCCIDENTE</v>
          </cell>
        </row>
        <row r="7281">
          <cell r="A7281" t="str">
            <v>BIM-029811</v>
          </cell>
          <cell r="B7281" t="str">
            <v>BL1 TORNO PARALELO UNIVERSAL ROMI TORMAX 30A/1500</v>
          </cell>
          <cell r="C7281" t="str">
            <v>BIMBO OCCIDENTE</v>
          </cell>
        </row>
        <row r="7282">
          <cell r="A7282" t="str">
            <v>BIM-029814</v>
          </cell>
          <cell r="B7282" t="str">
            <v>TTD AMASADORA B-40 TRIFASICA PARA MASA DE MAIZ SERIE 9711197</v>
          </cell>
          <cell r="C7282" t="str">
            <v>BIMBO OCCIDENTE</v>
          </cell>
        </row>
        <row r="7283">
          <cell r="A7283" t="str">
            <v>BIM-029816</v>
          </cell>
          <cell r="B7283" t="str">
            <v>TTD CABEZAL TROQUELADOR T-1000 4 HILERAS TORTILLAS SERIE 98-0398</v>
          </cell>
          <cell r="C7283" t="str">
            <v>BIMBO OCCIDENTE</v>
          </cell>
        </row>
        <row r="7284">
          <cell r="A7284" t="str">
            <v>BIM-029822</v>
          </cell>
          <cell r="B7284" t="str">
            <v>TTD MEDIDOR DE FLUJO PFENNING MARK (SIN MEZCLADOR)</v>
          </cell>
          <cell r="C7284" t="str">
            <v>BIMBO OCCIDENTE</v>
          </cell>
        </row>
        <row r="7285">
          <cell r="A7285" t="str">
            <v>BIM-029824</v>
          </cell>
          <cell r="B7285" t="str">
            <v>TOT MAQUINA AMASADORA MCA. VILLAMEX MOD. V-BAT-80</v>
          </cell>
          <cell r="C7285" t="str">
            <v>BIMBO OCCIDENTE</v>
          </cell>
        </row>
        <row r="7286">
          <cell r="A7286" t="str">
            <v>BIM-029841</v>
          </cell>
          <cell r="B7286" t="str">
            <v>LAB SHAKER SIEVE RO-TAP  MOD BRX-29  (INCLUYE MALLAS # 20  30  40 Y 60) CON UN</v>
          </cell>
          <cell r="C7286" t="str">
            <v>BIMBO OCCIDENTE</v>
          </cell>
        </row>
        <row r="7287">
          <cell r="A7287" t="str">
            <v>BIM-029973</v>
          </cell>
          <cell r="B7287" t="str">
            <v>CM1 RECUPERADOR DE CALOR ARON 38  10.5 KG/CM2 ARON 68.2 60 LT./HR</v>
          </cell>
          <cell r="C7287" t="str">
            <v>BIMBO OCCIDENTE</v>
          </cell>
        </row>
        <row r="7288">
          <cell r="A7288" t="str">
            <v>BIM-029974</v>
          </cell>
          <cell r="B7288" t="str">
            <v>PAN DIVISORA AMF DE MASA DE PAN DE DOBLE GUIA CON PANEL ELECTRICO  N. 2</v>
          </cell>
          <cell r="C7288" t="str">
            <v>BIMBO OCCIDENTE</v>
          </cell>
        </row>
        <row r="7289">
          <cell r="A7289" t="str">
            <v>BIM-029975</v>
          </cell>
          <cell r="B7289" t="str">
            <v>PAN BOLEADORA DE MASA 2 CAÐAS</v>
          </cell>
          <cell r="C7289" t="str">
            <v>BIMBO OCCIDENTE</v>
          </cell>
        </row>
        <row r="7290">
          <cell r="A7290" t="str">
            <v>BIM-029976</v>
          </cell>
          <cell r="B7290" t="str">
            <v>PAN HARINADOR DE MASA DE PAN DE DOBLE GUIA</v>
          </cell>
          <cell r="C7290" t="str">
            <v>BIMBO OCCIDENTE</v>
          </cell>
        </row>
        <row r="7291">
          <cell r="A7291" t="str">
            <v>BIM-029977</v>
          </cell>
          <cell r="B7291" t="str">
            <v>BOL ENGRASADORA DE MOLDES DUBOR</v>
          </cell>
          <cell r="C7291" t="str">
            <v>BIMBO OCCIDENTE</v>
          </cell>
        </row>
        <row r="7292">
          <cell r="A7292" t="str">
            <v>BIM-030113</v>
          </cell>
          <cell r="B7292" t="str">
            <v>PAN EQUIPO APILADOR DE MOLDES - INCLUYE TRANSP. PI - 33   APV  SERIE 130496</v>
          </cell>
          <cell r="C7292" t="str">
            <v>BIMBO OCCIDENTE</v>
          </cell>
        </row>
        <row r="7293">
          <cell r="A7293" t="str">
            <v>BIM-030114</v>
          </cell>
          <cell r="B7293" t="str">
            <v>BOL TANQUE DE RECUPERACION DE ENJUAGUE DE ESPONJAS</v>
          </cell>
          <cell r="C7293" t="str">
            <v>BIMBO OCCIDENTE</v>
          </cell>
        </row>
        <row r="7294">
          <cell r="A7294" t="str">
            <v>BIM-030122</v>
          </cell>
          <cell r="B7294" t="str">
            <v>BOL BOMBA CREPACO RELLENO ROLES R4TS</v>
          </cell>
          <cell r="C7294" t="str">
            <v>BIMBO OCCIDENTE</v>
          </cell>
        </row>
        <row r="7295">
          <cell r="A7295" t="str">
            <v>BIM-030123</v>
          </cell>
          <cell r="B7295" t="str">
            <v>BOL TINA DE GLASEADO DE ROLES Y NEGRITOS</v>
          </cell>
          <cell r="C7295" t="str">
            <v>BIMBO OCCIDENTE</v>
          </cell>
        </row>
        <row r="7296">
          <cell r="A7296" t="str">
            <v>BIM-030124</v>
          </cell>
          <cell r="B7296" t="str">
            <v>BOL TANQUE DE JARABE 1675 LITROS</v>
          </cell>
          <cell r="C7296" t="str">
            <v>BIMBO OCCIDENTE</v>
          </cell>
        </row>
        <row r="7297">
          <cell r="A7297" t="str">
            <v>BIM-030128</v>
          </cell>
          <cell r="B7297" t="str">
            <v>BUÑ  TRANSPORTADOR DE ALIMENTACION A ENVOLVEDORA FMC</v>
          </cell>
          <cell r="C7297" t="str">
            <v>BIMBO OCCIDENTE</v>
          </cell>
        </row>
        <row r="7298">
          <cell r="A7298" t="str">
            <v>BIM-030132</v>
          </cell>
          <cell r="B7298" t="str">
            <v>PAN BOMBA ROTATORIA # 4 R6R</v>
          </cell>
          <cell r="C7298" t="str">
            <v>BIMBO OCCIDENTE</v>
          </cell>
        </row>
        <row r="7299">
          <cell r="A7299" t="str">
            <v>BIM-030134</v>
          </cell>
          <cell r="B7299" t="str">
            <v>PAN MEZCLADORA DE MASA AMF  CLASE 65 MEDIDA 16 CON CHAQUETA DE ENFRIAMIENTO</v>
          </cell>
          <cell r="C7299" t="str">
            <v>BIMBO OCCIDENTE</v>
          </cell>
        </row>
        <row r="7300">
          <cell r="A7300" t="str">
            <v>BIM-030143</v>
          </cell>
          <cell r="B7300" t="str">
            <v>PNQ TRANSPORTADOR RECTO HORIZONTAL PNQ - 9</v>
          </cell>
          <cell r="C7300" t="str">
            <v>BIMBO OCCIDENTE</v>
          </cell>
        </row>
        <row r="7301">
          <cell r="A7301" t="str">
            <v>BIM-030147</v>
          </cell>
          <cell r="B7301" t="str">
            <v>REB MAGAZINE DE ALIMENTACIÓN A HORNO MEINKE  SERIE 7117753003</v>
          </cell>
          <cell r="C7301" t="str">
            <v>BIMBO OCCIDENTE</v>
          </cell>
        </row>
        <row r="7302">
          <cell r="A7302" t="str">
            <v>BIM-030149</v>
          </cell>
          <cell r="B7302" t="str">
            <v>REB TRANSPORTADOR DE ALIMENTACION A ENVOLVEDORA  N. 1</v>
          </cell>
          <cell r="C7302" t="str">
            <v>BIMBO OCCIDENTE</v>
          </cell>
        </row>
        <row r="7303">
          <cell r="A7303" t="str">
            <v>BIM-030156</v>
          </cell>
          <cell r="B7303" t="str">
            <v>TH MEZCLADORA MCA. PEERLESS # 2 MOD. HS10  CAP.  1,000 LBS</v>
          </cell>
          <cell r="C7303" t="str">
            <v>BIMBO OCCIDENTE</v>
          </cell>
        </row>
        <row r="7304">
          <cell r="A7304" t="str">
            <v>BIM-030157</v>
          </cell>
          <cell r="B7304" t="str">
            <v>TH TABLERO ELCTRICO HBD TH2   -  DIVISORA</v>
          </cell>
          <cell r="C7304" t="str">
            <v>BIMBO OCCIDENTE</v>
          </cell>
        </row>
        <row r="7305">
          <cell r="A7305" t="str">
            <v>BIM-030158</v>
          </cell>
          <cell r="B7305" t="str">
            <v>TH TABLERO ELCTRICO HBD TH1  -  DIVISORA</v>
          </cell>
          <cell r="C7305" t="str">
            <v>BIMBO OCCIDENTE</v>
          </cell>
        </row>
        <row r="7306">
          <cell r="A7306" t="str">
            <v>BIM-030159</v>
          </cell>
          <cell r="B7306" t="str">
            <v>TH3 TRANSPORTADOR RECTO HORIZONTAL SALIDA DE ENFRIADOR LNEA # 3</v>
          </cell>
          <cell r="C7306" t="str">
            <v>BIMBO OCCIDENTE</v>
          </cell>
        </row>
        <row r="7307">
          <cell r="A7307" t="str">
            <v>BIM-030160</v>
          </cell>
          <cell r="B7307" t="str">
            <v>TH2 TRANSPORTADOR RECTO HORIZONTAL SALIDA DE ENFRIADOR LNEA # 2</v>
          </cell>
          <cell r="C7307" t="str">
            <v>BIMBO OCCIDENTE</v>
          </cell>
        </row>
        <row r="7308">
          <cell r="A7308" t="str">
            <v>BIM-030161</v>
          </cell>
          <cell r="B7308" t="str">
            <v>TRM TRANSPORTADOR RECTO HORIZONTAL PARA LEVANTADO</v>
          </cell>
          <cell r="C7308" t="str">
            <v>BIMBO OCCIDENTE</v>
          </cell>
        </row>
        <row r="7309">
          <cell r="A7309" t="str">
            <v>BIM-030162</v>
          </cell>
          <cell r="B7309" t="str">
            <v>PAN TRANSPORTADOR MAGNETICO 6 (PI-16A)</v>
          </cell>
          <cell r="C7309" t="str">
            <v>BIMBO OCCIDENTE</v>
          </cell>
        </row>
        <row r="7310">
          <cell r="A7310" t="str">
            <v>BIM-030163</v>
          </cell>
          <cell r="B7310" t="str">
            <v>PAN TRANSPORTADOR MAGNETICO 7 (PI-16B)</v>
          </cell>
          <cell r="C7310" t="str">
            <v>BIMBO OCCIDENTE</v>
          </cell>
        </row>
        <row r="7311">
          <cell r="A7311" t="str">
            <v>BIM-030164</v>
          </cell>
          <cell r="B7311" t="str">
            <v>PAN TRANSP DE MASA EN REPOSO DE BOLEADORA A MODELADORA PM-02  N. 1</v>
          </cell>
          <cell r="C7311" t="str">
            <v>BIMBO OCCIDENTE</v>
          </cell>
        </row>
        <row r="7312">
          <cell r="A7312" t="str">
            <v>BIM-030165</v>
          </cell>
          <cell r="B7312" t="str">
            <v>PAN TRANSPORTADOR DE MASA EN REPOSO DE BOLEADORA A MODELADORA (2)</v>
          </cell>
          <cell r="C7312" t="str">
            <v>BIMBO OCCIDENTE</v>
          </cell>
        </row>
        <row r="7313">
          <cell r="A7313" t="str">
            <v>BIM-030174</v>
          </cell>
          <cell r="B7313" t="str">
            <v>PAN TRANSPORTADOR DE MOLDES CURVO RECTO CURVO P-24 (PI-30A)</v>
          </cell>
          <cell r="C7313" t="str">
            <v>BIMBO OCCIDENTE</v>
          </cell>
        </row>
        <row r="7314">
          <cell r="A7314" t="str">
            <v>BIM-030182</v>
          </cell>
          <cell r="B7314" t="str">
            <v>BL2 APLICADOR DE BRISA MCA. BURFORD</v>
          </cell>
          <cell r="C7314" t="str">
            <v>BIMBO OCCIDENTE</v>
          </cell>
        </row>
        <row r="7315">
          <cell r="A7315" t="str">
            <v>BIM-030184</v>
          </cell>
          <cell r="B7315" t="str">
            <v>BL2 TRANSPORTADOR RECTO INCLINADO (BSII-14A)</v>
          </cell>
          <cell r="C7315" t="str">
            <v>BIMBO OCCIDENTE</v>
          </cell>
        </row>
        <row r="7316">
          <cell r="A7316" t="str">
            <v>BIM-030185</v>
          </cell>
          <cell r="B7316" t="str">
            <v>BL2 APILADOR DE MOLDES SASIB BAKERY</v>
          </cell>
          <cell r="C7316" t="str">
            <v>BIMBO OCCIDENTE</v>
          </cell>
        </row>
        <row r="7317">
          <cell r="A7317" t="str">
            <v>BIM-030186</v>
          </cell>
          <cell r="B7317" t="str">
            <v>BL2 TRANSPORTADOR RECTO INCLINADO  SERIE 97-0714 (BSII-13B)  N. 13</v>
          </cell>
          <cell r="C7317" t="str">
            <v>BIMBO OCCIDENTE</v>
          </cell>
        </row>
        <row r="7318">
          <cell r="A7318" t="str">
            <v>BIM-030187</v>
          </cell>
          <cell r="B7318" t="str">
            <v>BL2 DESMOLDEADOR DE BOLLOS APV</v>
          </cell>
          <cell r="C7318" t="str">
            <v>BIMBO OCCIDENTE</v>
          </cell>
        </row>
        <row r="7319">
          <cell r="A7319" t="str">
            <v>BIM-030188</v>
          </cell>
          <cell r="B7319" t="str">
            <v>BL1 TABLERO ELÉCTRICO PARA CONTROL DE ESPONJAS LÍQUIDAS</v>
          </cell>
          <cell r="C7319" t="str">
            <v>BIMBO OCCIDENTE</v>
          </cell>
        </row>
        <row r="7320">
          <cell r="A7320" t="str">
            <v>BIM-030189</v>
          </cell>
          <cell r="B7320" t="str">
            <v>BL1 TABLERO ELÉCTRICO 2CBII</v>
          </cell>
          <cell r="C7320" t="str">
            <v>BIMBO OCCIDENTE</v>
          </cell>
        </row>
        <row r="7321">
          <cell r="A7321" t="str">
            <v>BIM-030190</v>
          </cell>
          <cell r="B7321" t="str">
            <v>BL1 DESAPILADOR DE MOLDES APV  MOD. 42B-60B</v>
          </cell>
          <cell r="C7321" t="str">
            <v>BIMBO OCCIDENTE</v>
          </cell>
        </row>
        <row r="7322">
          <cell r="A7322" t="str">
            <v>BIM-030191</v>
          </cell>
          <cell r="B7322" t="str">
            <v>BL1 APILADOR DE MOLDES APV  MOD. 42B-60B</v>
          </cell>
          <cell r="C7322" t="str">
            <v>BIMBO OCCIDENTE</v>
          </cell>
        </row>
        <row r="7323">
          <cell r="A7323" t="str">
            <v>BIM-030192</v>
          </cell>
          <cell r="B7323" t="str">
            <v>BL1 TABLERO ELÉCTRICO PARA APILADOR DESAPILADOR APV</v>
          </cell>
          <cell r="C7323" t="str">
            <v>BIMBO OCCIDENTE</v>
          </cell>
        </row>
        <row r="7324">
          <cell r="A7324" t="str">
            <v>BIM-030193</v>
          </cell>
          <cell r="B7324" t="str">
            <v>BL1 TRANSPORTADOR DE MOLDES R-15</v>
          </cell>
          <cell r="C7324" t="str">
            <v>BIMBO OCCIDENTE</v>
          </cell>
        </row>
        <row r="7325">
          <cell r="A7325" t="str">
            <v>BIM-030194</v>
          </cell>
          <cell r="B7325" t="str">
            <v>BL1 TABLERO ELÉCTRICO 5 CBII SERIE 92-480</v>
          </cell>
          <cell r="C7325" t="str">
            <v>BIMBO OCCIDENTE</v>
          </cell>
        </row>
        <row r="7326">
          <cell r="A7326" t="str">
            <v>BIM-030195</v>
          </cell>
          <cell r="B7326" t="str">
            <v>BL2 DESAPILADOR DE MOLDES SASIB BAKERY</v>
          </cell>
          <cell r="C7326" t="str">
            <v>BIMBO OCCIDENTE</v>
          </cell>
        </row>
        <row r="7327">
          <cell r="A7327" t="str">
            <v>BIM-032973</v>
          </cell>
          <cell r="B7327" t="str">
            <v>MO AGS CERNIDOR DE AZUCAR</v>
          </cell>
          <cell r="C7327" t="str">
            <v>BIMBO OCCIDENTE</v>
          </cell>
        </row>
        <row r="7328">
          <cell r="A7328" t="str">
            <v>BIM-033003</v>
          </cell>
          <cell r="B7328" t="str">
            <v>MO PS1 ENVOLVEDORA FMC WA520 S-3455 NO 1</v>
          </cell>
          <cell r="C7328" t="str">
            <v>BIMBO OCCIDENTE</v>
          </cell>
        </row>
        <row r="7329">
          <cell r="A7329" t="str">
            <v>BIM-036435</v>
          </cell>
          <cell r="B7329" t="str">
            <v>MO AGS GUSANO ELEVADOR DE AZUCAR</v>
          </cell>
          <cell r="C7329" t="str">
            <v>BIMBO OCCIDENTE</v>
          </cell>
        </row>
        <row r="7330">
          <cell r="A7330" t="str">
            <v>BIM-036701</v>
          </cell>
          <cell r="B7330" t="str">
            <v>BSL PN2 TANQUE # 18 PESADOR PAN II</v>
          </cell>
          <cell r="C7330" t="str">
            <v>BIMBO OCCIDENTE</v>
          </cell>
        </row>
        <row r="7331">
          <cell r="A7331" t="str">
            <v>BIM-037526</v>
          </cell>
          <cell r="B7331" t="str">
            <v>BSL TOT 1FTO TABLERO DE FUERZA Y CONTROL</v>
          </cell>
          <cell r="C7331" t="str">
            <v>BIMBO OCCIDENTE</v>
          </cell>
        </row>
        <row r="7332">
          <cell r="A7332" t="str">
            <v>BIM-038111</v>
          </cell>
          <cell r="B7332" t="str">
            <v>BOL DIVISORA KRD # 1 AMF BAKERY</v>
          </cell>
          <cell r="C7332" t="str">
            <v>BIMBO OCCIDENTE</v>
          </cell>
        </row>
        <row r="7333">
          <cell r="A7333" t="str">
            <v>BIM-038789</v>
          </cell>
          <cell r="B7333" t="str">
            <v>PAN SENSOR FLUJO MASICO MICRO MOTION</v>
          </cell>
          <cell r="C7333" t="str">
            <v>BIMBO OCCIDENTE</v>
          </cell>
        </row>
        <row r="7334">
          <cell r="A7334" t="str">
            <v>BIM-038791</v>
          </cell>
          <cell r="B7334" t="str">
            <v>CM1 TABLERO ADMINISTRADOR ENERGIA COPESA PARA PLANTA EMERGENCIA # 1</v>
          </cell>
          <cell r="C7334" t="str">
            <v>BIMBO OCCIDENTE</v>
          </cell>
        </row>
        <row r="7335">
          <cell r="A7335" t="str">
            <v>BIM-038792</v>
          </cell>
          <cell r="B7335" t="str">
            <v>CM1 TABLERO ADMINISTRADOR ENERGIA COPESA PARA PLANTA EMERGENCIA # 2</v>
          </cell>
          <cell r="C7335" t="str">
            <v>BIMBO OCCIDENTE</v>
          </cell>
        </row>
        <row r="7336">
          <cell r="A7336" t="str">
            <v>BIM-038793</v>
          </cell>
          <cell r="B7336" t="str">
            <v>CM1 TABLERO ADMINISTRADOR ENERGIA COPESA PARA PLANTA EMERGENCIA # 3</v>
          </cell>
          <cell r="C7336" t="str">
            <v>BIMBO OCCIDENTE</v>
          </cell>
        </row>
        <row r="7337">
          <cell r="A7337" t="str">
            <v>BIM-038794</v>
          </cell>
          <cell r="B7337" t="str">
            <v>CM2 TABLERO ADMINISTRADOR ENERGIA COPESA PARA PLANTA EMERGENCIA # 4</v>
          </cell>
          <cell r="C7337" t="str">
            <v>BIMBO OCCIDENTE</v>
          </cell>
        </row>
        <row r="7338">
          <cell r="A7338" t="str">
            <v>BIM-038820</v>
          </cell>
          <cell r="B7338" t="str">
            <v>PNQ TRANSPORTADOR DOSIFICADOR MOLDES MAGNETICO MPQ- 8</v>
          </cell>
          <cell r="C7338" t="str">
            <v>BIMBO OCCIDENTE</v>
          </cell>
        </row>
        <row r="7339">
          <cell r="A7339" t="str">
            <v>BIM-038851</v>
          </cell>
          <cell r="B7339" t="str">
            <v>CM2 COMPRESOR DE AIRE # 5 INGERSOLL RAND</v>
          </cell>
          <cell r="C7339" t="str">
            <v>BIMBO OCCIDENTE</v>
          </cell>
        </row>
        <row r="7340">
          <cell r="A7340" t="str">
            <v>BIM-038930</v>
          </cell>
          <cell r="B7340" t="str">
            <v>BOL TRANSPORTADOR PARA PROMOCION BANDA PLASTICA BLANCA  ( NUTRILONCH )</v>
          </cell>
          <cell r="C7340" t="str">
            <v>BIMBO OCCIDENTE</v>
          </cell>
        </row>
        <row r="7341">
          <cell r="A7341" t="str">
            <v>BIM-038942</v>
          </cell>
          <cell r="B7341" t="str">
            <v>PAN DIVISORA DE MASA AMF ADD #2  N. 1</v>
          </cell>
          <cell r="C7341" t="str">
            <v>BIMBO OCCIDENTE</v>
          </cell>
        </row>
        <row r="7342">
          <cell r="A7342" t="str">
            <v>BIM-038948</v>
          </cell>
          <cell r="B7342" t="str">
            <v>SAN RESTREGADORA INDUSTRIAL TENNANT MOD. 5700-STD</v>
          </cell>
          <cell r="C7342" t="str">
            <v>BIMBO OCCIDENTE</v>
          </cell>
        </row>
        <row r="7343">
          <cell r="A7343" t="str">
            <v>BIM-038967</v>
          </cell>
          <cell r="B7343" t="str">
            <v>CMQ COMPRESOR AIRE INGERSOLL RAND # 1</v>
          </cell>
          <cell r="C7343" t="str">
            <v>BIMBO OCCIDENTE</v>
          </cell>
        </row>
        <row r="7344">
          <cell r="A7344" t="str">
            <v>BIM-038968</v>
          </cell>
          <cell r="B7344" t="str">
            <v>CMQ COMPRESOR AIRE INGERSOLL RAND # 2</v>
          </cell>
          <cell r="C7344" t="str">
            <v>BIMBO OCCIDENTE</v>
          </cell>
        </row>
        <row r="7345">
          <cell r="A7345" t="str">
            <v>BIM-039105</v>
          </cell>
          <cell r="B7345" t="str">
            <v>CMQ COMPRESOR MYCOM REFRFIGERACION</v>
          </cell>
          <cell r="C7345" t="str">
            <v>BIMBO OCCIDENTE</v>
          </cell>
        </row>
        <row r="7346">
          <cell r="A7346" t="str">
            <v>BIM-039133</v>
          </cell>
          <cell r="B7346" t="str">
            <v>CMQ INTERCAMBIADOR PLACAS AGUA FRIA SERIE 30105-69358</v>
          </cell>
          <cell r="C7346" t="str">
            <v>BIMBO OCCIDENTE</v>
          </cell>
        </row>
        <row r="7347">
          <cell r="A7347" t="str">
            <v>BIM-039808</v>
          </cell>
          <cell r="B7347" t="str">
            <v>TH1 BASCULA PESADORA TRANSPORTADOR  N. 1</v>
          </cell>
          <cell r="C7347" t="str">
            <v>BIMBO OCCIDENTE</v>
          </cell>
        </row>
        <row r="7348">
          <cell r="A7348" t="str">
            <v>BIM-039809</v>
          </cell>
          <cell r="B7348" t="str">
            <v>TH2 BASCULA PESADORA TRANSPORTADOR  N. 2</v>
          </cell>
          <cell r="C7348" t="str">
            <v>BIMBO OCCIDENTE</v>
          </cell>
        </row>
        <row r="7349">
          <cell r="A7349" t="str">
            <v>BIM-039810</v>
          </cell>
          <cell r="B7349" t="str">
            <v>TH3 BASCULA PESADORA TRANSPORTADOR  N. 3</v>
          </cell>
          <cell r="C7349" t="str">
            <v>BIMBO OCCIDENTE</v>
          </cell>
        </row>
        <row r="7350">
          <cell r="A7350" t="str">
            <v>BIM-039924</v>
          </cell>
          <cell r="B7350" t="str">
            <v>MDM MEDIDOR DE FLUJO ALTA FRUCTUOSA SERIE 488116</v>
          </cell>
          <cell r="C7350" t="str">
            <v>BIMBO OCCIDENTE</v>
          </cell>
        </row>
        <row r="7351">
          <cell r="A7351" t="str">
            <v>BIM-039925</v>
          </cell>
          <cell r="B7351" t="str">
            <v>TH1 DISPOSITIVO APILADO Y DEPOSITADO SIES #1</v>
          </cell>
          <cell r="C7351" t="str">
            <v>BIMBO OCCIDENTE</v>
          </cell>
        </row>
        <row r="7352">
          <cell r="A7352" t="str">
            <v>BIM-039926</v>
          </cell>
          <cell r="B7352" t="str">
            <v>TH2 DISPOSITIVO APILADO Y DEPOSITADO SIES #2</v>
          </cell>
          <cell r="C7352" t="str">
            <v>BIMBO OCCIDENTE</v>
          </cell>
        </row>
        <row r="7353">
          <cell r="A7353" t="str">
            <v>BIM-039927</v>
          </cell>
          <cell r="B7353" t="str">
            <v>TH3 DISPOSITIVO APILADO Y DEPOSITADO SIES #3</v>
          </cell>
          <cell r="C7353" t="str">
            <v>BIMBO OCCIDENTE</v>
          </cell>
        </row>
        <row r="7354">
          <cell r="A7354" t="str">
            <v>BIM-039931</v>
          </cell>
          <cell r="B7354" t="str">
            <v>PAN ENGRASADORA DUBOR TSA-800 N° SERIE 6858</v>
          </cell>
          <cell r="C7354" t="str">
            <v>BIMBO OCCIDENTE</v>
          </cell>
        </row>
        <row r="7355">
          <cell r="A7355" t="str">
            <v>BIM-039936</v>
          </cell>
          <cell r="B7355" t="str">
            <v>TH3 TABLERO ELECTRICO CON VARIADOR MITSUBISHI 60 HP  N. 2</v>
          </cell>
          <cell r="C7355" t="str">
            <v>BIMBO OCCIDENTE</v>
          </cell>
        </row>
        <row r="7356">
          <cell r="A7356" t="str">
            <v>BIM-039937</v>
          </cell>
          <cell r="B7356" t="str">
            <v>TH  TH1 TABLERO ELECTRICO CON VARIADOR MITSUBISHI 75 HP  N. 1</v>
          </cell>
          <cell r="C7356" t="str">
            <v>BIMBO OCCIDENTE</v>
          </cell>
        </row>
        <row r="7357">
          <cell r="A7357" t="str">
            <v>BIM-039976</v>
          </cell>
          <cell r="B7357" t="str">
            <v>TABLERO ELECTRICO CON VARIADOR MITSUBISHI 75 H</v>
          </cell>
          <cell r="C7357" t="str">
            <v>BIMBO OCCIDENTE</v>
          </cell>
        </row>
        <row r="7358">
          <cell r="A7358" t="str">
            <v>BIM-039978</v>
          </cell>
          <cell r="B7358" t="str">
            <v>ROLERA-LAMINADORA C/TABLERO FUERZA Y CONTROL</v>
          </cell>
          <cell r="C7358" t="str">
            <v>BIMBO OCCIDENTE</v>
          </cell>
        </row>
        <row r="7359">
          <cell r="A7359" t="str">
            <v>BIM-039991</v>
          </cell>
          <cell r="B7359" t="str">
            <v>TABLERO ELECTRICO CON VARIADOR MITSUBISHI 125</v>
          </cell>
          <cell r="C7359" t="str">
            <v>BIMBO OCCIDENTE</v>
          </cell>
        </row>
        <row r="7360">
          <cell r="A7360" t="str">
            <v>BIM-071609</v>
          </cell>
          <cell r="B7360" t="str">
            <v>MONTACARGAS DE COMBUSTION</v>
          </cell>
          <cell r="C7360" t="str">
            <v>BIMBO OCCIDENTE</v>
          </cell>
        </row>
        <row r="7361">
          <cell r="A7361" t="str">
            <v>BIM-073488</v>
          </cell>
          <cell r="B7361" t="str">
            <v>RECUPERADOR DE POLVO DAYTON 5E819A 2100 PCM</v>
          </cell>
          <cell r="C7361" t="str">
            <v>BIMBO OCCIDENTE</v>
          </cell>
        </row>
        <row r="7362">
          <cell r="A7362" t="str">
            <v>BIM-073492</v>
          </cell>
          <cell r="B7362" t="str">
            <v>PLATAFORMA ARTICULADA GENIE Z-30/20N</v>
          </cell>
          <cell r="C7362" t="str">
            <v>BIMBO OCCIDENTE</v>
          </cell>
        </row>
        <row r="7363">
          <cell r="A7363" t="str">
            <v>BIM-073527</v>
          </cell>
          <cell r="B7363" t="str">
            <v>ATADORA MODELO 2000 SERVO TWIST TYER</v>
          </cell>
          <cell r="C7363" t="str">
            <v>BIMBO OCCIDENTE</v>
          </cell>
        </row>
        <row r="7364">
          <cell r="A7364" t="str">
            <v>BIM-073528</v>
          </cell>
          <cell r="B7364" t="str">
            <v>ATADORA MODELO 2100 SERVO TWIST TYER</v>
          </cell>
          <cell r="C7364" t="str">
            <v>BIMBO OCCIDENTE</v>
          </cell>
        </row>
        <row r="7365">
          <cell r="A7365" t="str">
            <v>BIM-078427</v>
          </cell>
          <cell r="B7365" t="str">
            <v>TRANSPORTADOR CURVO A 90° CON BANDA INTRALOX</v>
          </cell>
          <cell r="C7365" t="str">
            <v>BIMBO OCCIDENTE</v>
          </cell>
        </row>
        <row r="7366">
          <cell r="A7366" t="str">
            <v>BIM-078430</v>
          </cell>
          <cell r="B7366" t="str">
            <v>TRANSPORTADOR ELEVADOR DE PRODUCTO MOLIDO C/ TRITURADOR</v>
          </cell>
          <cell r="C7366" t="str">
            <v>BIMBO OCCIDENTE</v>
          </cell>
        </row>
        <row r="7367">
          <cell r="A7367" t="str">
            <v>BIM-080426</v>
          </cell>
          <cell r="B7367" t="str">
            <v>TH1 SISTEMA PREPRENSADO  N. 1</v>
          </cell>
          <cell r="C7367" t="str">
            <v>BIMBO OCCIDENTE</v>
          </cell>
        </row>
        <row r="7368">
          <cell r="A7368" t="str">
            <v>BIM-080427</v>
          </cell>
          <cell r="B7368" t="str">
            <v>TH1 SISTEMA PREPRENSADO  N. 2</v>
          </cell>
          <cell r="C7368" t="str">
            <v>BIMBO OCCIDENTE</v>
          </cell>
        </row>
        <row r="7369">
          <cell r="A7369" t="str">
            <v>BIM-090731</v>
          </cell>
          <cell r="B7369" t="str">
            <v>ATADORA  N.4   MOD - 2100   N.S.  15801</v>
          </cell>
          <cell r="C7369" t="str">
            <v>BIMBO OCCIDENTE</v>
          </cell>
        </row>
        <row r="7370">
          <cell r="A7370" t="str">
            <v>BIM-091226</v>
          </cell>
          <cell r="B7370" t="str">
            <v>APLICADOR DE AJONJOLI</v>
          </cell>
          <cell r="C7370" t="str">
            <v>BIMBO OCCIDENTE</v>
          </cell>
        </row>
        <row r="7371">
          <cell r="A7371" t="str">
            <v>BIM-091259</v>
          </cell>
          <cell r="B7371" t="str">
            <v>TABLERO ELECTRICO CON VARIADOR P/ MEZCLADORA N°1</v>
          </cell>
          <cell r="C7371" t="str">
            <v>BIMBO OCCIDENTE</v>
          </cell>
        </row>
        <row r="7372">
          <cell r="A7372" t="str">
            <v>BIM-091260</v>
          </cell>
          <cell r="B7372" t="str">
            <v>TABLERO ELECTRICO CON VARIADOR P/ MEZCLADORA N°2</v>
          </cell>
          <cell r="C7372" t="str">
            <v>BIMBO OCCIDENTE</v>
          </cell>
        </row>
        <row r="7373">
          <cell r="A7373" t="str">
            <v>BIM-092931</v>
          </cell>
          <cell r="B7373" t="str">
            <v>MARCADOR AUTOMATICO DE CONCHAS</v>
          </cell>
          <cell r="C7373" t="str">
            <v>BIMBO OCCIDENTE</v>
          </cell>
        </row>
        <row r="7374">
          <cell r="A7374" t="str">
            <v>BIM-092932</v>
          </cell>
          <cell r="B7374" t="str">
            <v>DESMOLDEADOR DE AGUJAS</v>
          </cell>
          <cell r="C7374" t="str">
            <v>BIMBO OCCIDENTE</v>
          </cell>
        </row>
        <row r="7375">
          <cell r="A7375" t="str">
            <v>BIM-092936</v>
          </cell>
          <cell r="B7375" t="str">
            <v>TAPADORA AUTOMATICA DE CONCHAS CELORIO  N. 4</v>
          </cell>
          <cell r="C7375" t="str">
            <v>BIMBO OCCIDENTE</v>
          </cell>
        </row>
        <row r="7376">
          <cell r="A7376" t="str">
            <v>BIM-092937</v>
          </cell>
          <cell r="B7376" t="str">
            <v>ATADORA BURFORD  N.4</v>
          </cell>
          <cell r="C7376" t="str">
            <v>BIMBO OCCIDENTE</v>
          </cell>
        </row>
        <row r="7377">
          <cell r="A7377" t="str">
            <v>BIM-092938</v>
          </cell>
          <cell r="B7377" t="str">
            <v>MAQUINA APILADORA N.4</v>
          </cell>
          <cell r="C7377" t="str">
            <v>BIMBO OCCIDENTE</v>
          </cell>
        </row>
        <row r="7378">
          <cell r="A7378" t="str">
            <v>BIM-092939</v>
          </cell>
          <cell r="B7378" t="str">
            <v>TRANSPORTADOR DESVIADOR VERTICAL  N. 39</v>
          </cell>
          <cell r="C7378" t="str">
            <v>BIMBO OCCIDENTE</v>
          </cell>
        </row>
        <row r="7379">
          <cell r="A7379" t="str">
            <v>BIM-092940</v>
          </cell>
          <cell r="B7379" t="str">
            <v>BL2  DIVISORA  HBD</v>
          </cell>
          <cell r="C7379" t="str">
            <v>BIMBO OCCIDENTE</v>
          </cell>
        </row>
        <row r="7380">
          <cell r="A7380" t="str">
            <v>BIM-092941</v>
          </cell>
          <cell r="B7380" t="str">
            <v>BL2  BOLEADORA  HBD  750</v>
          </cell>
          <cell r="C7380" t="str">
            <v>BIMBO OCCIDENTE</v>
          </cell>
        </row>
        <row r="7381">
          <cell r="A7381" t="str">
            <v>BIM-092942</v>
          </cell>
          <cell r="B7381" t="str">
            <v>TRANSPORTADOR  RETRACTIL</v>
          </cell>
          <cell r="C7381" t="str">
            <v>BIMBO OCCIDENTE</v>
          </cell>
        </row>
        <row r="7382">
          <cell r="A7382" t="str">
            <v>BIM-092943</v>
          </cell>
          <cell r="B7382" t="str">
            <v>CORTADOR DE 6 PIEZAS  N. 2</v>
          </cell>
          <cell r="C7382" t="str">
            <v>BIMBO OCCIDENTE</v>
          </cell>
        </row>
        <row r="7383">
          <cell r="A7383" t="str">
            <v>BIM-092946</v>
          </cell>
          <cell r="B7383" t="str">
            <v>DON  TANQUE DE AIRE COMPRIMIDO DE 500 LTS.</v>
          </cell>
          <cell r="C7383" t="str">
            <v>BIMBO OCCIDENTE</v>
          </cell>
        </row>
        <row r="7384">
          <cell r="A7384" t="str">
            <v>BIM-092947</v>
          </cell>
          <cell r="B7384" t="str">
            <v>BUÑ TRANSPORTADOR DE SALIDA DEL AZUCARADOR</v>
          </cell>
          <cell r="C7384" t="str">
            <v>BIMBO OCCIDENTE</v>
          </cell>
        </row>
        <row r="7385">
          <cell r="A7385" t="str">
            <v>BIM-092949</v>
          </cell>
          <cell r="B7385" t="str">
            <v>BUÑ TRANSPORATDOR CON DETECTOR DE METALES</v>
          </cell>
          <cell r="C7385" t="str">
            <v>BIMBO OCCIDENTE</v>
          </cell>
        </row>
        <row r="7386">
          <cell r="A7386" t="str">
            <v>BIM-092955</v>
          </cell>
          <cell r="B7386" t="str">
            <v>BL1  REBANADORA DE BOLLOS  UBE 1  S 5-156  MOD. 90HST</v>
          </cell>
          <cell r="C7386" t="str">
            <v>BIMBO OCCIDENTE</v>
          </cell>
        </row>
        <row r="7387">
          <cell r="A7387" t="str">
            <v>BIM-092956</v>
          </cell>
          <cell r="B7387" t="str">
            <v>BL1  REBANADORA DE BOLLOS  UBE 2  S 5-158  MOD. 90HST</v>
          </cell>
          <cell r="C7387" t="str">
            <v>BIMBO OCCIDENTE</v>
          </cell>
        </row>
        <row r="7388">
          <cell r="A7388" t="str">
            <v>BIM-092957</v>
          </cell>
          <cell r="B7388" t="str">
            <v>BL1  REBANADORA DE MEDIAS NOCHES  UBE 1   S 5-157    MOD 90HST</v>
          </cell>
          <cell r="C7388" t="str">
            <v>BIMBO OCCIDENTE</v>
          </cell>
        </row>
        <row r="7389">
          <cell r="A7389" t="str">
            <v>BIM-092958</v>
          </cell>
          <cell r="B7389" t="str">
            <v>BL1  REBANADORA DE MEDIAS NOCHES  UBE 2   S 5-159    MOD 90HST</v>
          </cell>
          <cell r="C7389" t="str">
            <v>BIMBO OCCIDENTE</v>
          </cell>
        </row>
        <row r="7390">
          <cell r="A7390" t="str">
            <v>BIM-092961</v>
          </cell>
          <cell r="B7390" t="str">
            <v>BL1  TRANSPORTADOR RECTO  R - 15A</v>
          </cell>
          <cell r="C7390" t="str">
            <v>BIMBO OCCIDENTE</v>
          </cell>
        </row>
        <row r="7391">
          <cell r="A7391" t="str">
            <v>BIM-092962</v>
          </cell>
          <cell r="B7391" t="str">
            <v>BL1  TRANSPORTADOR RECTO   BS - 36</v>
          </cell>
          <cell r="C7391" t="str">
            <v>BIMBO OCCIDENTE</v>
          </cell>
        </row>
        <row r="7392">
          <cell r="A7392" t="str">
            <v>BIM-092963</v>
          </cell>
          <cell r="B7392" t="str">
            <v>REB  TRANSPORATDOR DE ALIMENTACION A ENVOLVEDORA  N. 2</v>
          </cell>
          <cell r="C7392" t="str">
            <v>BIMBO OCCIDENTE</v>
          </cell>
        </row>
        <row r="7393">
          <cell r="A7393" t="str">
            <v>BIM-092964</v>
          </cell>
          <cell r="B7393" t="str">
            <v>REB   REBANADORA    MAQUINDAL</v>
          </cell>
          <cell r="C7393" t="str">
            <v>BIMBO OCCIDENTE</v>
          </cell>
        </row>
        <row r="7394">
          <cell r="A7394" t="str">
            <v>BIM-092965</v>
          </cell>
          <cell r="B7394" t="str">
            <v>REB  TRANSPORTADOR DE SALIDA A LA REBANADORA  MAQUINDAL   S - 010100</v>
          </cell>
          <cell r="C7394" t="str">
            <v>BIMBO OCCIDENTE</v>
          </cell>
        </row>
        <row r="7395">
          <cell r="A7395" t="str">
            <v>BIM-092966</v>
          </cell>
          <cell r="B7395" t="str">
            <v>TH2  TRANSPORTADOR DE ENLACE  N. 2    HECHIZO</v>
          </cell>
          <cell r="C7395" t="str">
            <v>BIMBO OCCIDENTE</v>
          </cell>
        </row>
        <row r="7396">
          <cell r="A7396" t="str">
            <v>BIM-092967</v>
          </cell>
          <cell r="B7396" t="str">
            <v>TH3  TUNEL PARA TORTILLAS C/ ACCESORIOS  N. 3     MAQUINDAL</v>
          </cell>
          <cell r="C7396" t="str">
            <v>BIMBO OCCIDENTE</v>
          </cell>
        </row>
        <row r="7397">
          <cell r="A7397" t="str">
            <v>BIM-092968</v>
          </cell>
          <cell r="B7397" t="str">
            <v>TH1  TRANSPORTADOR DE LVANTADO  N. 1     HECHIZO</v>
          </cell>
          <cell r="C7397" t="str">
            <v>BIMBO OCCIDENTE</v>
          </cell>
        </row>
        <row r="7398">
          <cell r="A7398" t="str">
            <v>BIM-092970</v>
          </cell>
          <cell r="B7398" t="str">
            <v>TOT  PRELAMINADOR      HECHIZO</v>
          </cell>
          <cell r="C7398" t="str">
            <v>BIMBO OCCIDENTE</v>
          </cell>
        </row>
        <row r="7399">
          <cell r="A7399" t="str">
            <v>BIM-092992</v>
          </cell>
          <cell r="B7399" t="str">
            <v>MAQUINA ENVOLVEDORA DE PALLETS SEMIAUTOMATICA</v>
          </cell>
          <cell r="C7399" t="str">
            <v>BIMBO OCCIDENTE</v>
          </cell>
        </row>
        <row r="7400">
          <cell r="A7400" t="str">
            <v>BIM-093001</v>
          </cell>
          <cell r="B7400" t="str">
            <v>SELLADORA  DE BANDA  N1    EMPLEX</v>
          </cell>
          <cell r="C7400" t="str">
            <v>BIMBO OCCIDENTE</v>
          </cell>
        </row>
        <row r="7401">
          <cell r="A7401" t="str">
            <v>BIM-094529</v>
          </cell>
          <cell r="B7401" t="str">
            <v>ESTRACTOR DAYTON</v>
          </cell>
          <cell r="C7401" t="str">
            <v>BIMBO OCCIDENTE</v>
          </cell>
        </row>
        <row r="7402">
          <cell r="A7402" t="str">
            <v>BIM-094530</v>
          </cell>
          <cell r="B7402" t="str">
            <v>ESTRACTOR DAYTON</v>
          </cell>
          <cell r="C7402" t="str">
            <v>BIMBO OCCIDENTE</v>
          </cell>
        </row>
        <row r="7403">
          <cell r="A7403" t="str">
            <v>BIM-094531</v>
          </cell>
          <cell r="B7403" t="str">
            <v>ESTRACTOR DAYTON</v>
          </cell>
          <cell r="C7403" t="str">
            <v>BIMBO OCCIDENTE</v>
          </cell>
        </row>
        <row r="7404">
          <cell r="A7404" t="str">
            <v>BIM-099212</v>
          </cell>
          <cell r="B7404" t="str">
            <v>PAN - ATADORA EMBOLSADORA 1</v>
          </cell>
          <cell r="C7404" t="str">
            <v>BIMBO OCCIDENTE</v>
          </cell>
        </row>
        <row r="7405">
          <cell r="A7405" t="str">
            <v>BIM-099213</v>
          </cell>
          <cell r="B7405" t="str">
            <v>PAN - ATADORA EMBOLSADORA 2</v>
          </cell>
          <cell r="C7405" t="str">
            <v>BIMBO OCCIDENTE</v>
          </cell>
        </row>
        <row r="7406">
          <cell r="A7406" t="str">
            <v>BIM-099214</v>
          </cell>
          <cell r="B7406" t="str">
            <v>PAN - ATADORA EMBOLSADORA 3</v>
          </cell>
          <cell r="C7406" t="str">
            <v>BIMBO OCCIDENTE</v>
          </cell>
        </row>
        <row r="7407">
          <cell r="A7407" t="str">
            <v>BIM-099249</v>
          </cell>
          <cell r="B7407" t="str">
            <v>TRANSPORTADOR  MAGNETICO   Tm - P1813</v>
          </cell>
          <cell r="C7407" t="str">
            <v>BIMBO OCCIDENTE</v>
          </cell>
        </row>
        <row r="7408">
          <cell r="A7408" t="str">
            <v>BIM-099258</v>
          </cell>
          <cell r="B7408" t="str">
            <v>SLURRY   HIP  HOP</v>
          </cell>
          <cell r="C7408" t="str">
            <v>BIMBO OCCIDENTE</v>
          </cell>
        </row>
        <row r="7409">
          <cell r="A7409" t="str">
            <v>BIM-099262</v>
          </cell>
          <cell r="B7409" t="str">
            <v>TANQUE DIESEL CAP 500 LTS</v>
          </cell>
          <cell r="C7409" t="str">
            <v>BIMBO OCCIDENTE</v>
          </cell>
        </row>
        <row r="7410">
          <cell r="A7410" t="str">
            <v>BIM-099263</v>
          </cell>
          <cell r="B7410" t="str">
            <v>VAPORIZADOR DE GAS  N 1</v>
          </cell>
          <cell r="C7410" t="str">
            <v>BIMBO OCCIDENTE</v>
          </cell>
        </row>
        <row r="7411">
          <cell r="A7411" t="str">
            <v>BIM-099264</v>
          </cell>
          <cell r="B7411" t="str">
            <v>VAPORIZADOR DE GAS  N 3</v>
          </cell>
          <cell r="C7411" t="str">
            <v>BIMBO OCCIDENTE</v>
          </cell>
        </row>
        <row r="7412">
          <cell r="A7412" t="str">
            <v>BIM-099265</v>
          </cell>
          <cell r="B7412" t="str">
            <v>TANQUE DE AGUA HELADA DE CHAQUETAS  CAP 20,000  LTS</v>
          </cell>
          <cell r="C7412" t="str">
            <v>BIMBO OCCIDENTE</v>
          </cell>
        </row>
        <row r="7413">
          <cell r="A7413" t="str">
            <v>BIM-100396</v>
          </cell>
          <cell r="B7413" t="str">
            <v>TRANSPORTADOR RECTO INCLINADO TPP1614 PTTRAN</v>
          </cell>
          <cell r="C7413" t="str">
            <v>BIMBO OCCIDENTE</v>
          </cell>
        </row>
        <row r="7414">
          <cell r="A7414" t="str">
            <v>BIM-100399</v>
          </cell>
          <cell r="B7414" t="str">
            <v>TRANSPORTADOR RECTO INCLINADO TPP1615 PTTRAN</v>
          </cell>
          <cell r="C7414" t="str">
            <v>BIMBO OCCIDENTE</v>
          </cell>
        </row>
        <row r="7415">
          <cell r="A7415" t="str">
            <v>BIM-100993</v>
          </cell>
          <cell r="B7415" t="str">
            <v>ENFRIADOR EN ESPIRAL  DOBLE TORRE</v>
          </cell>
          <cell r="C7415" t="str">
            <v>BIMBO OCCIDENTE</v>
          </cell>
        </row>
        <row r="7416">
          <cell r="A7416" t="str">
            <v>BIM-102287</v>
          </cell>
          <cell r="B7416" t="str">
            <v>DIVISORA DE MASA</v>
          </cell>
          <cell r="C7416" t="str">
            <v>BIMBO OCCIDENTE</v>
          </cell>
        </row>
        <row r="7417">
          <cell r="A7417" t="str">
            <v>BIM-102288</v>
          </cell>
          <cell r="B7417" t="str">
            <v>BOLEADORA</v>
          </cell>
          <cell r="C7417" t="str">
            <v>BIMBO OCCIDENTE</v>
          </cell>
        </row>
        <row r="7418">
          <cell r="A7418" t="str">
            <v>BIM-102289</v>
          </cell>
          <cell r="B7418" t="str">
            <v>HARINADOR</v>
          </cell>
          <cell r="C7418" t="str">
            <v>BIMBO OCCIDENTE</v>
          </cell>
        </row>
        <row r="7419">
          <cell r="A7419" t="str">
            <v>BIM-102974</v>
          </cell>
          <cell r="B7419" t="str">
            <v>TRANSPORTADOR TtP1906</v>
          </cell>
          <cell r="C7419" t="str">
            <v>BIMBO OCCIDENTE</v>
          </cell>
        </row>
        <row r="7420">
          <cell r="A7420" t="str">
            <v>BIM-102975</v>
          </cell>
          <cell r="B7420" t="str">
            <v>TRANSPORTADOR TtP1907 CURVO A 90</v>
          </cell>
          <cell r="C7420" t="str">
            <v>BIMBO OCCIDENTE</v>
          </cell>
        </row>
        <row r="7421">
          <cell r="A7421" t="str">
            <v>BIM-102978</v>
          </cell>
          <cell r="B7421" t="str">
            <v>TRANSPORTADOR TpP1605</v>
          </cell>
          <cell r="C7421" t="str">
            <v>BIMBO OCCIDENTE</v>
          </cell>
        </row>
        <row r="7422">
          <cell r="A7422" t="str">
            <v>BIM-108708</v>
          </cell>
          <cell r="B7422" t="str">
            <v>TRANSPORTADOR PARA DETECTOR DE METALES</v>
          </cell>
          <cell r="C7422" t="str">
            <v>BIMBO OCCIDENTE</v>
          </cell>
        </row>
        <row r="7423">
          <cell r="A7423" t="str">
            <v>BIM-108709</v>
          </cell>
          <cell r="B7423" t="str">
            <v>TRANSFERENCIA DE PRODUCTO A 90  TP-91613A</v>
          </cell>
          <cell r="C7423" t="str">
            <v>BIMBO OCCIDENTE</v>
          </cell>
        </row>
        <row r="7424">
          <cell r="A7424" t="str">
            <v>BIM-108712</v>
          </cell>
          <cell r="B7424" t="str">
            <v>TRANSFERENCIA DE PRODUCTO A 90 TRP1616</v>
          </cell>
          <cell r="C7424" t="str">
            <v>BIMBO OCCIDENTE</v>
          </cell>
        </row>
        <row r="7425">
          <cell r="A7425" t="str">
            <v>BIM-108722</v>
          </cell>
          <cell r="B7425" t="str">
            <v>DESVIADOR  HORIZONTAL</v>
          </cell>
          <cell r="C7425" t="str">
            <v>BIMBO OCCIDENTE</v>
          </cell>
        </row>
        <row r="7426">
          <cell r="A7426" t="str">
            <v>BIM-108724</v>
          </cell>
          <cell r="B7426" t="str">
            <v>DETECTOR DE METALES</v>
          </cell>
          <cell r="C7426" t="str">
            <v>BIMBO OCCIDENTE</v>
          </cell>
        </row>
        <row r="7427">
          <cell r="A7427" t="str">
            <v>BIM-109118</v>
          </cell>
          <cell r="B7427" t="str">
            <v>TRANSPORTADOR TMP1819 CURVA S</v>
          </cell>
          <cell r="C7427" t="str">
            <v>BIMBO OCCIDENTE</v>
          </cell>
        </row>
        <row r="7428">
          <cell r="A7428" t="str">
            <v>BIM-109120</v>
          </cell>
          <cell r="B7428" t="str">
            <v>TRANSPORTADOR TmP1508 CURVA  90</v>
          </cell>
          <cell r="C7428" t="str">
            <v>BIMBO OCCIDENTE</v>
          </cell>
        </row>
        <row r="7429">
          <cell r="A7429" t="str">
            <v>BIM-109121</v>
          </cell>
          <cell r="B7429" t="str">
            <v>TRANSPORTADOR TmP1509</v>
          </cell>
          <cell r="C7429" t="str">
            <v>BIMBO OCCIDENTE</v>
          </cell>
        </row>
        <row r="7430">
          <cell r="A7430" t="str">
            <v>BIM-109122</v>
          </cell>
          <cell r="B7430" t="str">
            <v>TRANSPORTADOR TmP1510</v>
          </cell>
          <cell r="C7430" t="str">
            <v>BIMBO OCCIDENTE</v>
          </cell>
        </row>
        <row r="7431">
          <cell r="A7431" t="str">
            <v>BIM-109123</v>
          </cell>
          <cell r="B7431" t="str">
            <v>TRANSPORTADOR TpP1601</v>
          </cell>
          <cell r="C7431" t="str">
            <v>BIMBO OCCIDENTE</v>
          </cell>
        </row>
        <row r="7432">
          <cell r="A7432" t="str">
            <v>BIM-109124</v>
          </cell>
          <cell r="B7432" t="str">
            <v>TRANSPORTADOR TpP1603</v>
          </cell>
          <cell r="C7432" t="str">
            <v>BIMBO OCCIDENTE</v>
          </cell>
        </row>
        <row r="7433">
          <cell r="A7433" t="str">
            <v>BIM-109125</v>
          </cell>
          <cell r="B7433" t="str">
            <v>TRANSPORTADOR TmP1801</v>
          </cell>
          <cell r="C7433" t="str">
            <v>BIMBO OCCIDENTE</v>
          </cell>
        </row>
        <row r="7434">
          <cell r="A7434" t="str">
            <v>BIM-109129</v>
          </cell>
          <cell r="B7434" t="str">
            <v>TRANSPORTADOR TtP1901</v>
          </cell>
          <cell r="C7434" t="str">
            <v>BIMBO OCCIDENTE</v>
          </cell>
        </row>
        <row r="7435">
          <cell r="A7435" t="str">
            <v>BIM-109130</v>
          </cell>
          <cell r="B7435" t="str">
            <v>TRANSPORTADOR TtP1902</v>
          </cell>
          <cell r="C7435" t="str">
            <v>BIMBO OCCIDENTE</v>
          </cell>
        </row>
        <row r="7436">
          <cell r="A7436" t="str">
            <v>BIM-109131</v>
          </cell>
          <cell r="B7436" t="str">
            <v>TRANSPORTADOR TtP1903</v>
          </cell>
          <cell r="C7436" t="str">
            <v>BIMBO OCCIDENTE</v>
          </cell>
        </row>
        <row r="7437">
          <cell r="A7437" t="str">
            <v>BIM-109132</v>
          </cell>
          <cell r="B7437" t="str">
            <v>TRANSPORTADOR TtP1904</v>
          </cell>
          <cell r="C7437" t="str">
            <v>BIMBO OCCIDENTE</v>
          </cell>
        </row>
        <row r="7438">
          <cell r="A7438" t="str">
            <v>BIM-109133</v>
          </cell>
          <cell r="B7438" t="str">
            <v>TRANSPORTADOR TtP1905</v>
          </cell>
          <cell r="C7438" t="str">
            <v>BIMBO OCCIDENTE</v>
          </cell>
        </row>
        <row r="7439">
          <cell r="A7439" t="str">
            <v>BIM-109134</v>
          </cell>
          <cell r="B7439" t="str">
            <v>TRANSPORTADOR TpP1611A</v>
          </cell>
          <cell r="C7439" t="str">
            <v>BIMBO OCCIDENTE</v>
          </cell>
        </row>
        <row r="7440">
          <cell r="A7440" t="str">
            <v>BIM-121614</v>
          </cell>
          <cell r="B7440" t="str">
            <v>SISTEMA DE PRE PRENSADO LINIA BOLLERIA</v>
          </cell>
          <cell r="C7440" t="str">
            <v>BIMBO OCCIDENTE</v>
          </cell>
        </row>
        <row r="7441">
          <cell r="A7441" t="str">
            <v>BIM-121636</v>
          </cell>
          <cell r="B7441" t="str">
            <v>TANQUE ACEITE VEGETAL  N1   39,000 LTS</v>
          </cell>
          <cell r="C7441" t="str">
            <v>BIMBO OCCIDENTE</v>
          </cell>
        </row>
        <row r="7442">
          <cell r="A7442" t="str">
            <v>BIM-121638</v>
          </cell>
          <cell r="B7442" t="str">
            <v>TANQUE HUEVO LIQUIDO   8,500  LTS</v>
          </cell>
          <cell r="C7442" t="str">
            <v>BIMBO OCCIDENTE</v>
          </cell>
        </row>
        <row r="7443">
          <cell r="A7443" t="str">
            <v>BIM-121639</v>
          </cell>
          <cell r="B7443" t="str">
            <v>TANQUE DE AGUA FRIA 3785</v>
          </cell>
          <cell r="C7443" t="str">
            <v>BIMBO OCCIDENTE</v>
          </cell>
        </row>
        <row r="7444">
          <cell r="A7444" t="str">
            <v>BIM-121640</v>
          </cell>
          <cell r="B7444" t="str">
            <v>TANQUE PULMON  N. 1</v>
          </cell>
          <cell r="C7444" t="str">
            <v>BIMBO OCCIDENTE</v>
          </cell>
        </row>
        <row r="7445">
          <cell r="A7445" t="str">
            <v>BIM-121641</v>
          </cell>
          <cell r="B7445" t="str">
            <v>COMPRESOR  # 3  -  MYCOM</v>
          </cell>
          <cell r="C7445" t="str">
            <v>BIMBO OCCIDENTE</v>
          </cell>
        </row>
        <row r="7446">
          <cell r="A7446" t="str">
            <v>BIM-121642</v>
          </cell>
          <cell r="B7446" t="str">
            <v>TANQUE DE 30,000 LTS PARA FRUCTOSA</v>
          </cell>
          <cell r="C7446" t="str">
            <v>BIMBO OCCIDENTE</v>
          </cell>
        </row>
        <row r="7447">
          <cell r="A7447" t="str">
            <v>BIM-121643</v>
          </cell>
          <cell r="B7447" t="str">
            <v>TANQUE DE 10,000 LTS PARA FRUCTOSA</v>
          </cell>
          <cell r="C7447" t="str">
            <v>BIMBO OCCIDENTE</v>
          </cell>
        </row>
        <row r="7448">
          <cell r="A7448" t="str">
            <v>BIM-127656</v>
          </cell>
          <cell r="B7448" t="str">
            <v>DESMOLDEADOR DE CONCHAS DOBLE CABEZA</v>
          </cell>
          <cell r="C7448" t="str">
            <v>BIMBO OCCIDENTE</v>
          </cell>
        </row>
        <row r="7449">
          <cell r="A7449" t="str">
            <v>BIM-127657</v>
          </cell>
          <cell r="B7449" t="str">
            <v>TRANSPORTADOR PARA  DESMOLDEADOR</v>
          </cell>
          <cell r="C7449" t="str">
            <v>BIMBO OCCIDENTE</v>
          </cell>
        </row>
        <row r="7450">
          <cell r="A7450" t="str">
            <v>BIM-127658</v>
          </cell>
          <cell r="B7450" t="str">
            <v>TRANSPORTADOR PARA SALIDA DE PRODUCTO</v>
          </cell>
          <cell r="C7450" t="str">
            <v>BIMBO OCCIDENTE</v>
          </cell>
        </row>
        <row r="7451">
          <cell r="A7451" t="str">
            <v>BIM-136638</v>
          </cell>
          <cell r="B7451" t="str">
            <v>TABLERO DE DISTRIBUCION EN GABINETE AUTOSOPORTADO</v>
          </cell>
          <cell r="C7451" t="str">
            <v>BIMBO OCCIDENTE</v>
          </cell>
        </row>
        <row r="7452">
          <cell r="A7452" t="str">
            <v>BIM-136639</v>
          </cell>
          <cell r="B7452" t="str">
            <v>TABLERO DE DISTRIBUCION EN GABINETE AUTOSOPORTADO</v>
          </cell>
          <cell r="C7452" t="str">
            <v>BIMBO OCCIDENTE</v>
          </cell>
        </row>
        <row r="7453">
          <cell r="A7453" t="str">
            <v>BIM-136641</v>
          </cell>
          <cell r="B7453" t="str">
            <v>TABLERO DE DISTRIBUCION EN GABINETE AUTOSOPORTADO</v>
          </cell>
          <cell r="C7453" t="str">
            <v>BIMBO OCCIDENTE</v>
          </cell>
        </row>
        <row r="7454">
          <cell r="A7454" t="str">
            <v>BIM-136646</v>
          </cell>
          <cell r="B7454" t="str">
            <v>COMPRESOR DE AIRE INGERSOLL RAND  4</v>
          </cell>
          <cell r="C7454" t="str">
            <v>BIMBO OCCIDENTE</v>
          </cell>
        </row>
        <row r="7455">
          <cell r="A7455" t="str">
            <v>BIM-136647</v>
          </cell>
          <cell r="B7455" t="str">
            <v>TANQUE AIRE COMPRIMIDO 2 CAPACIDAD 2200 LTS</v>
          </cell>
          <cell r="C7455" t="str">
            <v>BIMBO OCCIDENTE</v>
          </cell>
        </row>
        <row r="7456">
          <cell r="A7456" t="str">
            <v>BIM-136663</v>
          </cell>
          <cell r="B7456" t="str">
            <v>TRANSPORTADOR LTRANSFER IZQUIERDO MARCA  DCF</v>
          </cell>
          <cell r="C7456" t="str">
            <v>BIMBO OCCIDENTE</v>
          </cell>
        </row>
        <row r="7457">
          <cell r="A7457" t="str">
            <v>BIM-140905</v>
          </cell>
          <cell r="B7457" t="str">
            <v>TRANSPORTADOR ALIMENTADOR A TOLVA DIVISORIA</v>
          </cell>
          <cell r="C7457" t="str">
            <v>BIMBO OCCIDENTE</v>
          </cell>
        </row>
        <row r="7458">
          <cell r="A7458" t="str">
            <v>BIM-143244</v>
          </cell>
          <cell r="B7458" t="str">
            <v>ENFRIADOR PARA PROPILENGLICOL AL 30  MODELO UEGF6WA40'FACT  'CB1</v>
          </cell>
          <cell r="C7458" t="str">
            <v>BIMBO OCCIDENTE</v>
          </cell>
        </row>
        <row r="7459">
          <cell r="A7459" t="str">
            <v>BIM-144861</v>
          </cell>
          <cell r="B7459" t="str">
            <v>TRANSPORTADOR B66</v>
          </cell>
          <cell r="C7459" t="str">
            <v>BIMBO OCCIDENTE</v>
          </cell>
        </row>
        <row r="7460">
          <cell r="A7460" t="str">
            <v>BIM-144863</v>
          </cell>
          <cell r="B7460" t="str">
            <v>TRANSPORTADOR TPP1607</v>
          </cell>
          <cell r="C7460" t="str">
            <v>BIMBO OCCIDENTE</v>
          </cell>
        </row>
        <row r="7461">
          <cell r="A7461" t="str">
            <v>BIM-144865</v>
          </cell>
          <cell r="B7461" t="str">
            <v>TRANSPORTADOR TPP1609</v>
          </cell>
          <cell r="C7461" t="str">
            <v>BIMBO OCCIDENTE</v>
          </cell>
        </row>
        <row r="7462">
          <cell r="A7462" t="str">
            <v>BIM-148813</v>
          </cell>
          <cell r="B7462" t="str">
            <v>DESHUMIDIFICADOR</v>
          </cell>
          <cell r="C7462" t="str">
            <v>BIMBO OCCIDENTE</v>
          </cell>
        </row>
        <row r="7463">
          <cell r="A7463" t="str">
            <v>BIM-148815</v>
          </cell>
          <cell r="B7463" t="str">
            <v>TOLVA PARA APLICADO DE CANELA  ( PTA DE TRATAMIENTO )</v>
          </cell>
          <cell r="C7463" t="str">
            <v>BIMBO OCCIDENTE</v>
          </cell>
        </row>
        <row r="7464">
          <cell r="A7464" t="str">
            <v>BIM-150121</v>
          </cell>
          <cell r="B7464" t="str">
            <v>MAQUINA PURIFICADORA DE AGUA</v>
          </cell>
          <cell r="C7464" t="str">
            <v>BIMBO OCCIDENTE</v>
          </cell>
        </row>
        <row r="7465">
          <cell r="A7465" t="str">
            <v>BIM-150157</v>
          </cell>
          <cell r="B7465" t="str">
            <v>TRANSPORTADOR L S900 PQ 01A</v>
          </cell>
          <cell r="C7465" t="str">
            <v>BIMBO OCCIDENTE</v>
          </cell>
        </row>
        <row r="7466">
          <cell r="A7466" t="str">
            <v>BIM-150158</v>
          </cell>
          <cell r="B7466" t="str">
            <v>TRANSPORTADOR L S900 PQ 02A</v>
          </cell>
          <cell r="C7466" t="str">
            <v>BIMBO OCCIDENTE</v>
          </cell>
        </row>
        <row r="7467">
          <cell r="A7467" t="str">
            <v>BIM-150159</v>
          </cell>
          <cell r="B7467" t="str">
            <v>TRANSPORTADOR RECTO</v>
          </cell>
          <cell r="C7467" t="str">
            <v>BIMBO OCCIDENTE</v>
          </cell>
        </row>
        <row r="7468">
          <cell r="A7468" t="str">
            <v>BIM-150162</v>
          </cell>
          <cell r="B7468" t="str">
            <v>TRANSPORTADOR L TRANSFER</v>
          </cell>
          <cell r="C7468" t="str">
            <v>BIMBO OCCIDENTE</v>
          </cell>
        </row>
        <row r="7469">
          <cell r="A7469" t="str">
            <v>BIM-150175</v>
          </cell>
          <cell r="B7469" t="str">
            <v>TRANSPORTADOR ALIMENTADOR DE REBANADAS ( PARA UNTADORA )</v>
          </cell>
          <cell r="C7469" t="str">
            <v>BIMBO OCCIDENTE</v>
          </cell>
        </row>
        <row r="7470">
          <cell r="A7470" t="str">
            <v>BIM-150191</v>
          </cell>
          <cell r="B7470" t="str">
            <v>PLATAFORMA ARTICULADA</v>
          </cell>
          <cell r="C7470" t="str">
            <v>BIMBO OCCIDENTE</v>
          </cell>
        </row>
        <row r="7471">
          <cell r="A7471" t="str">
            <v>BIM-153997</v>
          </cell>
          <cell r="B7471" t="str">
            <v>EMBOLSADORA FORMOST GT4 PARA PAN</v>
          </cell>
          <cell r="C7471" t="str">
            <v>BIMBO OCCIDENTE</v>
          </cell>
        </row>
        <row r="7472">
          <cell r="A7472" t="str">
            <v>BIM-157905</v>
          </cell>
          <cell r="B7472" t="str">
            <v>TRANSPORTDAOR LIMPIADOR DE MOLDES</v>
          </cell>
          <cell r="C7472" t="str">
            <v>BIMBO OCCIDENTE</v>
          </cell>
        </row>
        <row r="7473">
          <cell r="A7473" t="str">
            <v>BIM-157907</v>
          </cell>
          <cell r="B7473" t="str">
            <v>TRANSPORTDAOR CURVO 90</v>
          </cell>
          <cell r="C7473" t="str">
            <v>BIMBO OCCIDENTE</v>
          </cell>
        </row>
        <row r="7474">
          <cell r="A7474" t="str">
            <v>BIM-157935</v>
          </cell>
          <cell r="B7474" t="str">
            <v>SELLADORA DE BANDA</v>
          </cell>
          <cell r="C7474" t="str">
            <v>BIMBO OCCIDENTE</v>
          </cell>
        </row>
        <row r="7475">
          <cell r="A7475" t="str">
            <v>BIM-157939</v>
          </cell>
          <cell r="B7475" t="str">
            <v>UNTADORA  N 2</v>
          </cell>
          <cell r="C7475" t="str">
            <v>BIMBO OCCIDENTE</v>
          </cell>
        </row>
        <row r="7476">
          <cell r="A7476" t="str">
            <v>BIM-157940</v>
          </cell>
          <cell r="B7476" t="str">
            <v>UNTADORA  N 1</v>
          </cell>
          <cell r="C7476" t="str">
            <v>BIMBO OCCIDENTE</v>
          </cell>
        </row>
        <row r="7477">
          <cell r="A7477" t="str">
            <v>BIM-157943</v>
          </cell>
          <cell r="B7477" t="str">
            <v>TRANSPORTADOR ENFRIADOR</v>
          </cell>
          <cell r="C7477" t="str">
            <v>BIMBO OCCIDENTE</v>
          </cell>
        </row>
        <row r="7478">
          <cell r="A7478" t="str">
            <v>BIM-157944</v>
          </cell>
          <cell r="B7478" t="str">
            <v>TRANSPORTADOR RECTO HORIZONTAL   # 51  MOVIL</v>
          </cell>
          <cell r="C7478" t="str">
            <v>BIMBO OCCIDENTE</v>
          </cell>
        </row>
        <row r="7479">
          <cell r="A7479" t="str">
            <v>BIM-157950</v>
          </cell>
          <cell r="B7479" t="str">
            <v>TUNEL DE ENFRIAMIENTO</v>
          </cell>
          <cell r="C7479" t="str">
            <v>BIMBO OCCIDENTE</v>
          </cell>
        </row>
        <row r="7480">
          <cell r="A7480" t="str">
            <v>BIM-157951</v>
          </cell>
          <cell r="B7480" t="str">
            <v>PLATAFORMA ARTICULADA MCA JLG MODELO E33J</v>
          </cell>
          <cell r="C7480" t="str">
            <v>BIMBO OCCIDENTE</v>
          </cell>
        </row>
        <row r="7481">
          <cell r="A7481" t="str">
            <v>BIM-157959</v>
          </cell>
          <cell r="B7481" t="str">
            <v>ATADORA PARA BOLERIA</v>
          </cell>
          <cell r="C7481" t="str">
            <v>BIMBO OCCIDENTE</v>
          </cell>
        </row>
        <row r="7482">
          <cell r="A7482" t="str">
            <v>BIM-157960</v>
          </cell>
          <cell r="B7482" t="str">
            <v>ATADORA PARA BOLERIA</v>
          </cell>
          <cell r="C7482" t="str">
            <v>BIMBO OCCIDENTE</v>
          </cell>
        </row>
        <row r="7483">
          <cell r="A7483" t="str">
            <v>BIM-158176</v>
          </cell>
          <cell r="B7483" t="str">
            <v>DESVIADOR VERTICAL</v>
          </cell>
          <cell r="C7483" t="str">
            <v>BIMBO OCCIDENTE</v>
          </cell>
        </row>
        <row r="7484">
          <cell r="A7484" t="str">
            <v>BIM-158179</v>
          </cell>
          <cell r="B7484" t="str">
            <v>TRANSPORTADOR SUPERIOR CON SUJETADORES</v>
          </cell>
          <cell r="C7484" t="str">
            <v>BIMBO OCCIDENTE</v>
          </cell>
        </row>
        <row r="7485">
          <cell r="A7485" t="str">
            <v>BIM-158185</v>
          </cell>
          <cell r="B7485" t="str">
            <v>ENVOLVEDORA   300 SERVO</v>
          </cell>
          <cell r="C7485" t="str">
            <v>BIMBO OCCIDENTE</v>
          </cell>
        </row>
        <row r="7486">
          <cell r="A7486" t="str">
            <v>BIM-158866</v>
          </cell>
          <cell r="B7486" t="str">
            <v>RESTREGADORA INDUSTRIAL</v>
          </cell>
          <cell r="C7486" t="str">
            <v>BIMBO OCCIDENTE</v>
          </cell>
        </row>
        <row r="7487">
          <cell r="A7487" t="str">
            <v>BIM-158889</v>
          </cell>
          <cell r="B7487" t="str">
            <v>TANQUE CILINDRICO RELLENO NEGRITO</v>
          </cell>
          <cell r="C7487" t="str">
            <v>BIMBO OCCIDENTE</v>
          </cell>
        </row>
        <row r="7488">
          <cell r="A7488" t="str">
            <v>BIM-158899</v>
          </cell>
          <cell r="B7488" t="str">
            <v>AZUCARADOR DE UNTADA   2</v>
          </cell>
          <cell r="C7488" t="str">
            <v>BIMBO OCCIDENTE</v>
          </cell>
        </row>
        <row r="7489">
          <cell r="A7489" t="str">
            <v>BIM-158900</v>
          </cell>
          <cell r="B7489" t="str">
            <v>AZUCARADOR DE UNTADA</v>
          </cell>
          <cell r="C7489" t="str">
            <v>BIMBO OCCIDENTE</v>
          </cell>
        </row>
        <row r="7490">
          <cell r="A7490" t="str">
            <v>BIM-164180</v>
          </cell>
          <cell r="B7490" t="str">
            <v>VENTILADOR CENTRIFUGADO</v>
          </cell>
          <cell r="C7490" t="str">
            <v>BIMBO OCCIDENTE</v>
          </cell>
        </row>
        <row r="7491">
          <cell r="A7491" t="str">
            <v>BIM-164181</v>
          </cell>
          <cell r="B7491" t="str">
            <v>VENTILADOR CENTRIFUGADO</v>
          </cell>
          <cell r="C7491" t="str">
            <v>BIMBO OCCIDENTE</v>
          </cell>
        </row>
        <row r="7492">
          <cell r="A7492" t="str">
            <v>BIM-164182</v>
          </cell>
          <cell r="B7492" t="str">
            <v>VENTILADOR CENTRIFUGADO</v>
          </cell>
          <cell r="C7492" t="str">
            <v>BIMBO OCCIDENTE</v>
          </cell>
        </row>
        <row r="7493">
          <cell r="A7493" t="str">
            <v>BIM-164708</v>
          </cell>
          <cell r="B7493" t="str">
            <v>ETIQUETADOR HERMA</v>
          </cell>
          <cell r="C7493" t="str">
            <v>BIMBO OCCIDENTE</v>
          </cell>
        </row>
        <row r="7494">
          <cell r="A7494" t="str">
            <v>BIM-164711</v>
          </cell>
          <cell r="B7494" t="str">
            <v>ETIQUETADOR HERMA</v>
          </cell>
          <cell r="C7494" t="str">
            <v>BIMBO OCCIDENTE</v>
          </cell>
        </row>
        <row r="7495">
          <cell r="A7495" t="str">
            <v>BIM-164713</v>
          </cell>
          <cell r="B7495" t="str">
            <v>ETIQUETADOR HERMA</v>
          </cell>
          <cell r="C7495" t="str">
            <v>BIMBO OCCIDENTE</v>
          </cell>
        </row>
        <row r="7496">
          <cell r="A7496" t="str">
            <v>BIM-164714</v>
          </cell>
          <cell r="B7496" t="str">
            <v>ETIQUETADOR HERMA</v>
          </cell>
          <cell r="C7496" t="str">
            <v>BIMBO OCCIDENTE</v>
          </cell>
        </row>
        <row r="7497">
          <cell r="A7497" t="str">
            <v>BIM-167632</v>
          </cell>
          <cell r="B7497" t="str">
            <v>TANQUE FERMENTADOR   5</v>
          </cell>
          <cell r="C7497" t="str">
            <v>BIMBO OCCIDENTE</v>
          </cell>
        </row>
        <row r="7498">
          <cell r="A7498" t="str">
            <v>BIM-169567</v>
          </cell>
          <cell r="B7498" t="str">
            <v>TRANSPORTDAOR ELEVADOR TIPO JIRAFA PARA TOSTADAS</v>
          </cell>
          <cell r="C7498" t="str">
            <v>BIMBO OCCIDENTE</v>
          </cell>
        </row>
        <row r="7499">
          <cell r="A7499" t="str">
            <v>BIM-169615</v>
          </cell>
          <cell r="B7499" t="str">
            <v>GLASEADORA DE ROLES</v>
          </cell>
          <cell r="C7499" t="str">
            <v>BIMBO OCCIDENTE</v>
          </cell>
        </row>
        <row r="7500">
          <cell r="A7500" t="str">
            <v>BIM-169640</v>
          </cell>
          <cell r="B7500" t="str">
            <v>TANQUE ALMACENADOR DE GAS LP DE 5000LTS PARA CONTINGENCIA</v>
          </cell>
          <cell r="C7500" t="str">
            <v>BIMBO OCCIDENTE</v>
          </cell>
        </row>
        <row r="7501">
          <cell r="A7501" t="str">
            <v>BIM-170697</v>
          </cell>
          <cell r="B7501" t="str">
            <v>MEDIDOR DE FLUJO TIPO CORIOLIS</v>
          </cell>
          <cell r="C7501" t="str">
            <v>BIMBO OCCIDENTE</v>
          </cell>
        </row>
        <row r="7502">
          <cell r="A7502" t="str">
            <v>BIM-171883</v>
          </cell>
          <cell r="B7502" t="str">
            <v>DIVISORA BOLEADORA</v>
          </cell>
          <cell r="C7502" t="str">
            <v>BIMBO OCCIDENTE</v>
          </cell>
        </row>
        <row r="7503">
          <cell r="A7503" t="str">
            <v>BIM-171925</v>
          </cell>
          <cell r="B7503" t="str">
            <v>EQUIPO AHORRO DE ENERGIA</v>
          </cell>
          <cell r="C7503" t="str">
            <v>BIMBO OCCIDENTE</v>
          </cell>
        </row>
        <row r="7504">
          <cell r="A7504" t="str">
            <v>BIM-173864</v>
          </cell>
          <cell r="B7504" t="str">
            <v>RESTREGADORA</v>
          </cell>
          <cell r="C7504" t="str">
            <v>BIMBO OCCIDENTE</v>
          </cell>
        </row>
        <row r="7505">
          <cell r="A7505" t="str">
            <v>BIM-173870</v>
          </cell>
          <cell r="B7505" t="str">
            <v>SECADOR DE AIRE   3  INGERSOLL RAND</v>
          </cell>
          <cell r="C7505" t="str">
            <v>BIMBO OCCIDENTE</v>
          </cell>
        </row>
        <row r="7506">
          <cell r="A7506" t="str">
            <v>BIM-174244</v>
          </cell>
          <cell r="B7506" t="str">
            <v>MONTACARGAS ELECTRICO</v>
          </cell>
          <cell r="C7506" t="str">
            <v>BIMBO OCCIDENTE</v>
          </cell>
        </row>
        <row r="7507">
          <cell r="A7507" t="str">
            <v>BIM-174278</v>
          </cell>
          <cell r="B7507" t="str">
            <v>TRANSPORTADOR DE SALIDA DE TOLVA A ENVOLVEDORA</v>
          </cell>
          <cell r="C7507" t="str">
            <v>BIMBO OCCIDENTE</v>
          </cell>
        </row>
        <row r="7508">
          <cell r="A7508" t="str">
            <v>BIM-174279</v>
          </cell>
          <cell r="B7508" t="str">
            <v>TRANSPORTADOR DE SALIDA DE TRITURADOR</v>
          </cell>
          <cell r="C7508" t="str">
            <v>BIMBO OCCIDENTE</v>
          </cell>
        </row>
        <row r="7509">
          <cell r="A7509" t="str">
            <v>BIM-174286</v>
          </cell>
          <cell r="B7509" t="str">
            <v>TRANSPORTDAOR DE ALIMENTACION A TRITURADOR</v>
          </cell>
          <cell r="C7509" t="str">
            <v>BIMBO OCCIDENTE</v>
          </cell>
        </row>
        <row r="7510">
          <cell r="A7510" t="str">
            <v>BIM-174288</v>
          </cell>
          <cell r="B7510" t="str">
            <v>TRANSPORTDAOR ELEVADOR  A CAMION RECOLECTOR</v>
          </cell>
          <cell r="C7510" t="str">
            <v>BIMBO OCCIDENTE</v>
          </cell>
        </row>
        <row r="7511">
          <cell r="A7511" t="str">
            <v>BIM-175944</v>
          </cell>
          <cell r="B7511" t="str">
            <v>DETECTOR DE METALES</v>
          </cell>
          <cell r="C7511" t="str">
            <v>BIMBO OCCIDENTE</v>
          </cell>
        </row>
        <row r="7512">
          <cell r="A7512" t="str">
            <v>BIM-175945</v>
          </cell>
          <cell r="B7512" t="str">
            <v>DETECTOR DE METALES</v>
          </cell>
          <cell r="C7512" t="str">
            <v>BIMBO OCCIDENTE</v>
          </cell>
        </row>
        <row r="7513">
          <cell r="A7513" t="str">
            <v>BIM-175946</v>
          </cell>
          <cell r="B7513" t="str">
            <v>DETECTOR DE METALES</v>
          </cell>
          <cell r="C7513" t="str">
            <v>BIMBO OCCIDENTE</v>
          </cell>
        </row>
        <row r="7514">
          <cell r="A7514" t="str">
            <v>BIM-175947</v>
          </cell>
          <cell r="B7514" t="str">
            <v>DETECTOR DE METALES</v>
          </cell>
          <cell r="C7514" t="str">
            <v>BIMBO OCCIDENTE</v>
          </cell>
        </row>
        <row r="7515">
          <cell r="A7515" t="str">
            <v>BIM-175948</v>
          </cell>
          <cell r="B7515" t="str">
            <v>DETECTOR DE METALES</v>
          </cell>
          <cell r="C7515" t="str">
            <v>BIMBO OCCIDENTE</v>
          </cell>
        </row>
        <row r="7516">
          <cell r="A7516" t="str">
            <v>BIM-175949</v>
          </cell>
          <cell r="B7516" t="str">
            <v>DETECTOR DE METALES</v>
          </cell>
          <cell r="C7516" t="str">
            <v>BIMBO OCCIDENTE</v>
          </cell>
        </row>
        <row r="7517">
          <cell r="A7517" t="str">
            <v>BIM-176055</v>
          </cell>
          <cell r="B7517" t="str">
            <v>CASETA DE GAS NATURAL</v>
          </cell>
          <cell r="C7517" t="str">
            <v>BIMBO OCCIDENTE</v>
          </cell>
        </row>
        <row r="7518">
          <cell r="A7518" t="str">
            <v>BIM-176744</v>
          </cell>
          <cell r="B7518" t="str">
            <v>BANCO DE CAPACITORES ANTI RESONANTE</v>
          </cell>
          <cell r="C7518" t="str">
            <v>BIMBO OCCIDENTE</v>
          </cell>
        </row>
        <row r="7519">
          <cell r="A7519" t="str">
            <v>BIM-176980</v>
          </cell>
          <cell r="B7519" t="str">
            <v>CM1  TANQUE VERTICAL 9000 LTS</v>
          </cell>
          <cell r="C7519" t="str">
            <v>BIMBO OCCIDENTE</v>
          </cell>
        </row>
        <row r="7520">
          <cell r="A7520" t="str">
            <v>BIM-177004</v>
          </cell>
          <cell r="B7520" t="str">
            <v>DETECTOR DE METALES</v>
          </cell>
          <cell r="C7520" t="str">
            <v>BIMBO OCCIDENTE</v>
          </cell>
        </row>
        <row r="7521">
          <cell r="A7521" t="str">
            <v>BIM-177383</v>
          </cell>
          <cell r="B7521" t="str">
            <v>CERNIDOR DE BAJAS</v>
          </cell>
          <cell r="C7521" t="str">
            <v>BIMBO OCCIDENTE</v>
          </cell>
        </row>
        <row r="7522">
          <cell r="A7522" t="str">
            <v>BIM-177384</v>
          </cell>
          <cell r="B7522" t="str">
            <v>MOLINO DE BAJAS  N 2     10 HP</v>
          </cell>
          <cell r="C7522" t="str">
            <v>BIMBO OCCIDENTE</v>
          </cell>
        </row>
        <row r="7523">
          <cell r="A7523" t="str">
            <v>BIM-177390</v>
          </cell>
          <cell r="B7523" t="str">
            <v>TRANSPORTADOR ALIMENTADOR A ENVOLVEDORA NUTRILUNCH</v>
          </cell>
          <cell r="C7523" t="str">
            <v>BIMBO OCCIDENTE</v>
          </cell>
        </row>
        <row r="7524">
          <cell r="A7524" t="str">
            <v>BIM-177393</v>
          </cell>
          <cell r="B7524" t="str">
            <v>TRANSPORTADOR  TRANSFER  L</v>
          </cell>
          <cell r="C7524" t="str">
            <v>BIMBO OCCIDENTE</v>
          </cell>
        </row>
        <row r="7525">
          <cell r="A7525" t="str">
            <v>BIM-177395</v>
          </cell>
          <cell r="B7525" t="str">
            <v>TRANSPORTADOR DE LEVANTADO  N 2</v>
          </cell>
          <cell r="C7525" t="str">
            <v>BIMBO OCCIDENTE</v>
          </cell>
        </row>
        <row r="7526">
          <cell r="A7526" t="str">
            <v>BIM-177399</v>
          </cell>
          <cell r="B7526" t="str">
            <v>TRANSPORTADOR  TRANSFER  T</v>
          </cell>
          <cell r="C7526" t="str">
            <v>BIMBO OCCIDENTE</v>
          </cell>
        </row>
        <row r="7527">
          <cell r="A7527" t="str">
            <v>BIM-177406</v>
          </cell>
          <cell r="B7527" t="str">
            <v>DETECTOR DE METALES</v>
          </cell>
          <cell r="C7527" t="str">
            <v>BIMBO OCCIDENTE</v>
          </cell>
        </row>
        <row r="7528">
          <cell r="A7528" t="str">
            <v>BIM-177420</v>
          </cell>
          <cell r="B7528" t="str">
            <v>DIVISORA BOLEADORA 400 PARA BOLLERIA</v>
          </cell>
          <cell r="C7528" t="str">
            <v>BIMBO OCCIDENTE</v>
          </cell>
        </row>
        <row r="7529">
          <cell r="A7529" t="str">
            <v>BIM-177859</v>
          </cell>
          <cell r="B7529" t="str">
            <v>ATADORA BURFORD</v>
          </cell>
          <cell r="C7529" t="str">
            <v>BIMBO OCCIDENTE</v>
          </cell>
        </row>
        <row r="7530">
          <cell r="A7530" t="str">
            <v>BIM-179366</v>
          </cell>
          <cell r="B7530" t="str">
            <v>TRANSPORTADOR TMB3001</v>
          </cell>
          <cell r="C7530" t="str">
            <v>BIMBO OCCIDENTE</v>
          </cell>
        </row>
        <row r="7531">
          <cell r="A7531" t="str">
            <v>BIM-179367</v>
          </cell>
          <cell r="B7531" t="str">
            <v>TRANSPORTADOR TMB3002</v>
          </cell>
          <cell r="C7531" t="str">
            <v>BIMBO OCCIDENTE</v>
          </cell>
        </row>
        <row r="7532">
          <cell r="A7532" t="str">
            <v>BIM-179388</v>
          </cell>
          <cell r="B7532" t="str">
            <v>ETIQUETADOR HERMA</v>
          </cell>
          <cell r="C7532" t="str">
            <v>BIMBO OCCIDENTE</v>
          </cell>
        </row>
        <row r="7533">
          <cell r="A7533" t="str">
            <v>BIM-179391</v>
          </cell>
          <cell r="B7533" t="str">
            <v>ETIQUETADOR HERMA</v>
          </cell>
          <cell r="C7533" t="str">
            <v>BIMBO OCCIDENTE</v>
          </cell>
        </row>
        <row r="7534">
          <cell r="A7534" t="str">
            <v>BIM-179392</v>
          </cell>
          <cell r="B7534" t="str">
            <v>ETIQUETADOR HERMA</v>
          </cell>
          <cell r="C7534" t="str">
            <v>BIMBO OCCIDENTE</v>
          </cell>
        </row>
        <row r="7535">
          <cell r="A7535" t="str">
            <v>BIM-179393</v>
          </cell>
          <cell r="B7535" t="str">
            <v>ENVOLVEDORA HORIZONTAL PARA GALLETERIA</v>
          </cell>
          <cell r="C7535" t="str">
            <v>BIMBO OCCIDENTE</v>
          </cell>
        </row>
        <row r="7536">
          <cell r="A7536" t="str">
            <v>BIM-180904</v>
          </cell>
          <cell r="B7536" t="str">
            <v>SILO EXTERIOR PARA HARINA</v>
          </cell>
          <cell r="C7536" t="str">
            <v>BIMBO OCCIDENTE</v>
          </cell>
        </row>
        <row r="7537">
          <cell r="A7537" t="str">
            <v>BIM-180918</v>
          </cell>
          <cell r="B7537" t="str">
            <v>ETIQUETADOR HERMA 400VM</v>
          </cell>
          <cell r="C7537" t="str">
            <v>BIMBO OCCIDENTE</v>
          </cell>
        </row>
        <row r="7538">
          <cell r="A7538" t="str">
            <v>BIM-180919</v>
          </cell>
          <cell r="B7538" t="str">
            <v>ETIQUETADOR HERMA 400VM</v>
          </cell>
          <cell r="C7538" t="str">
            <v>BIMBO OCCIDENTE</v>
          </cell>
        </row>
        <row r="7539">
          <cell r="A7539" t="str">
            <v>BIM-180921</v>
          </cell>
          <cell r="B7539" t="str">
            <v>ETIQUETADOR HERMA 400VM</v>
          </cell>
          <cell r="C7539" t="str">
            <v>BIMBO OCCIDENTE</v>
          </cell>
        </row>
        <row r="7540">
          <cell r="A7540" t="str">
            <v>BIM-181052</v>
          </cell>
          <cell r="B7540" t="str">
            <v>HIDROLAVADORA  DE AGUA FRIA</v>
          </cell>
          <cell r="C7540" t="str">
            <v>BIMBO OCCIDENTE</v>
          </cell>
        </row>
        <row r="7541">
          <cell r="A7541" t="str">
            <v>BIM-181053</v>
          </cell>
          <cell r="B7541" t="str">
            <v>HIDROLAVADORA  DE AGUA FRIA</v>
          </cell>
          <cell r="C7541" t="str">
            <v>BIMBO OCCIDENTE</v>
          </cell>
        </row>
        <row r="7542">
          <cell r="A7542" t="str">
            <v>BIM-181054</v>
          </cell>
          <cell r="B7542" t="str">
            <v>TRANSPORTADOR TP P1620</v>
          </cell>
          <cell r="C7542" t="str">
            <v>BIMBO OCCIDENTE</v>
          </cell>
        </row>
        <row r="7543">
          <cell r="A7543" t="str">
            <v>BIM-181057</v>
          </cell>
          <cell r="B7543" t="str">
            <v>TRANSPORTADOR TP P1902 DOSIFICADOR MAGNETICO</v>
          </cell>
          <cell r="C7543" t="str">
            <v>BIMBO OCCIDENTE</v>
          </cell>
        </row>
        <row r="7544">
          <cell r="A7544" t="str">
            <v>BIM-181061</v>
          </cell>
          <cell r="B7544" t="str">
            <v>TRANSPORTADOR TP P1605</v>
          </cell>
          <cell r="C7544" t="str">
            <v>BIMBO OCCIDENTE</v>
          </cell>
        </row>
        <row r="7545">
          <cell r="A7545" t="str">
            <v>BIM-181062</v>
          </cell>
          <cell r="B7545" t="str">
            <v>TRANSPORTADOR TP P1616</v>
          </cell>
          <cell r="C7545" t="str">
            <v>BIMBO OCCIDENTE</v>
          </cell>
        </row>
        <row r="7546">
          <cell r="A7546" t="str">
            <v>BIM-181064</v>
          </cell>
          <cell r="B7546" t="str">
            <v>TRANSPORTADOR TP P1624</v>
          </cell>
          <cell r="C7546" t="str">
            <v>BIMBO OCCIDENTE</v>
          </cell>
        </row>
        <row r="7547">
          <cell r="A7547" t="str">
            <v>BIM-181069</v>
          </cell>
          <cell r="B7547" t="str">
            <v>TRANSPORTADOR TMB3507 DOSIFICADOR MAGNETICO</v>
          </cell>
          <cell r="C7547" t="str">
            <v>BIMBO OCCIDENTE</v>
          </cell>
        </row>
        <row r="7548">
          <cell r="A7548" t="str">
            <v>BIM-181070</v>
          </cell>
          <cell r="B7548" t="str">
            <v>TRANSPORTADOR TMB3508 CURVA DERECHA 90</v>
          </cell>
          <cell r="C7548" t="str">
            <v>BIMBO OCCIDENTE</v>
          </cell>
        </row>
        <row r="7549">
          <cell r="A7549" t="str">
            <v>BIM-181071</v>
          </cell>
          <cell r="B7549" t="str">
            <v>TRANSPORTADOR TMB3509</v>
          </cell>
          <cell r="C7549" t="str">
            <v>BIMBO OCCIDENTE</v>
          </cell>
        </row>
        <row r="7550">
          <cell r="A7550" t="str">
            <v>BIM-181072</v>
          </cell>
          <cell r="B7550" t="str">
            <v>TRANSPORTADOR TMB3811 DOSIFICADOR MAGNETICO</v>
          </cell>
          <cell r="C7550" t="str">
            <v>BIMBO OCCIDENTE</v>
          </cell>
        </row>
        <row r="7551">
          <cell r="A7551" t="str">
            <v>BIM-181074</v>
          </cell>
          <cell r="B7551" t="str">
            <v>TRANSPORTADOR TMB3609</v>
          </cell>
          <cell r="C7551" t="str">
            <v>BIMBO OCCIDENTE</v>
          </cell>
        </row>
        <row r="7552">
          <cell r="A7552" t="str">
            <v>BIM-181075</v>
          </cell>
          <cell r="B7552" t="str">
            <v>TRANSPORTADOR TMB3612</v>
          </cell>
          <cell r="C7552" t="str">
            <v>BIMBO OCCIDENTE</v>
          </cell>
        </row>
        <row r="7553">
          <cell r="A7553" t="str">
            <v>BIM-181076</v>
          </cell>
          <cell r="B7553" t="str">
            <v>TRANSPORTADOR TMB3613</v>
          </cell>
          <cell r="C7553" t="str">
            <v>BIMBO OCCIDENTE</v>
          </cell>
        </row>
        <row r="7554">
          <cell r="A7554" t="str">
            <v>BIM-181078</v>
          </cell>
          <cell r="B7554" t="str">
            <v>TRANSPORTADOR TMB3617</v>
          </cell>
          <cell r="C7554" t="str">
            <v>BIMBO OCCIDENTE</v>
          </cell>
        </row>
        <row r="7555">
          <cell r="A7555" t="str">
            <v>BIM-181079</v>
          </cell>
          <cell r="B7555" t="str">
            <v>TRANSPORTADOR TMB3618</v>
          </cell>
          <cell r="C7555" t="str">
            <v>BIMBO OCCIDENTE</v>
          </cell>
        </row>
        <row r="7556">
          <cell r="A7556" t="str">
            <v>BIM-181080</v>
          </cell>
          <cell r="B7556" t="str">
            <v>TRANSPORTADOR TMB3619</v>
          </cell>
          <cell r="C7556" t="str">
            <v>BIMBO OCCIDENTE</v>
          </cell>
        </row>
        <row r="7557">
          <cell r="A7557" t="str">
            <v>BIM-181081</v>
          </cell>
          <cell r="B7557" t="str">
            <v>TRANSPORTADOR TMB3621</v>
          </cell>
          <cell r="C7557" t="str">
            <v>BIMBO OCCIDENTE</v>
          </cell>
        </row>
        <row r="7558">
          <cell r="A7558" t="str">
            <v>BIM-181082</v>
          </cell>
          <cell r="B7558" t="str">
            <v>TRANSPORTADOR TMB3626</v>
          </cell>
          <cell r="C7558" t="str">
            <v>BIMBO OCCIDENTE</v>
          </cell>
        </row>
        <row r="7559">
          <cell r="A7559" t="str">
            <v>BIM-181083</v>
          </cell>
          <cell r="B7559" t="str">
            <v>TRANSPORTADOR TMB3616</v>
          </cell>
          <cell r="C7559" t="str">
            <v>BIMBO OCCIDENTE</v>
          </cell>
        </row>
        <row r="7560">
          <cell r="A7560" t="str">
            <v>BIM-181084</v>
          </cell>
          <cell r="B7560" t="str">
            <v>TRANSPORTADOR TMB3608 DESVIADOR VERTICAL</v>
          </cell>
          <cell r="C7560" t="str">
            <v>BIMBO OCCIDENTE</v>
          </cell>
        </row>
        <row r="7561">
          <cell r="A7561" t="str">
            <v>BIM-181085</v>
          </cell>
          <cell r="B7561" t="str">
            <v>TRANSPORTADOR TMB3502 CURVA DERECHA 90</v>
          </cell>
          <cell r="C7561" t="str">
            <v>BIMBO OCCIDENTE</v>
          </cell>
        </row>
        <row r="7562">
          <cell r="A7562" t="str">
            <v>BIM-181086</v>
          </cell>
          <cell r="B7562" t="str">
            <v>TRANSPORTADOR TMB3503 CURVA DERECHA 90</v>
          </cell>
          <cell r="C7562" t="str">
            <v>BIMBO OCCIDENTE</v>
          </cell>
        </row>
        <row r="7563">
          <cell r="A7563" t="str">
            <v>BIM-181087</v>
          </cell>
          <cell r="B7563" t="str">
            <v>TRANSPORTADOR TMB3403 CURVA 90</v>
          </cell>
          <cell r="C7563" t="str">
            <v>BIMBO OCCIDENTE</v>
          </cell>
        </row>
        <row r="7564">
          <cell r="A7564" t="str">
            <v>BIM-181088</v>
          </cell>
          <cell r="B7564" t="str">
            <v>TRANSPORTADOR TMB3405</v>
          </cell>
          <cell r="C7564" t="str">
            <v>BIMBO OCCIDENTE</v>
          </cell>
        </row>
        <row r="7565">
          <cell r="A7565" t="str">
            <v>BIM-181089</v>
          </cell>
          <cell r="B7565" t="str">
            <v>TRANSPORTADOR TMB3407</v>
          </cell>
          <cell r="C7565" t="str">
            <v>BIMBO OCCIDENTE</v>
          </cell>
        </row>
        <row r="7566">
          <cell r="A7566" t="str">
            <v>BIM-181090</v>
          </cell>
          <cell r="B7566" t="str">
            <v>TRANSPORTADOR TMB3501</v>
          </cell>
          <cell r="C7566" t="str">
            <v>BIMBO OCCIDENTE</v>
          </cell>
        </row>
        <row r="7567">
          <cell r="A7567" t="str">
            <v>BIM-181091</v>
          </cell>
          <cell r="B7567" t="str">
            <v>TRANSPORTADOR TMB3404 DOSIFICADOR MAGNETICO</v>
          </cell>
          <cell r="C7567" t="str">
            <v>BIMBO OCCIDENTE</v>
          </cell>
        </row>
        <row r="7568">
          <cell r="A7568" t="str">
            <v>BIM-181096</v>
          </cell>
          <cell r="B7568" t="str">
            <v>TABLERO ELECTRICO DE FUERZA Y CONTROL 1C2LV</v>
          </cell>
          <cell r="C7568" t="str">
            <v>BIMBO OCCIDENTE</v>
          </cell>
        </row>
        <row r="7569">
          <cell r="A7569" t="str">
            <v>BIM-181103</v>
          </cell>
          <cell r="B7569" t="str">
            <v>TRANSPORTADOR ALINEADOR DESAFADOR DE PRODUCTO</v>
          </cell>
          <cell r="C7569" t="str">
            <v>BIMBO OCCIDENTE</v>
          </cell>
        </row>
        <row r="7570">
          <cell r="A7570" t="str">
            <v>BIM-181104</v>
          </cell>
          <cell r="B7570" t="str">
            <v>TRANSFERENCIA A 90 LINEA PAN ENTRADA 61CM</v>
          </cell>
          <cell r="C7570" t="str">
            <v>BIMBO OCCIDENTE</v>
          </cell>
        </row>
        <row r="7571">
          <cell r="A7571" t="str">
            <v>BIM-181105</v>
          </cell>
          <cell r="B7571" t="str">
            <v>TRANSFERENCIA A 90 LINEA PAN SALIDA 103CM</v>
          </cell>
          <cell r="C7571" t="str">
            <v>BIMBO OCCIDENTE</v>
          </cell>
        </row>
        <row r="7572">
          <cell r="A7572" t="str">
            <v>BIM-181106</v>
          </cell>
          <cell r="B7572" t="str">
            <v>TRANSFERENCIA A 90 LINEA PAN</v>
          </cell>
          <cell r="C7572" t="str">
            <v>BIMBO OCCIDENTE</v>
          </cell>
        </row>
        <row r="7573">
          <cell r="A7573" t="str">
            <v>BIM-181110</v>
          </cell>
          <cell r="B7573" t="str">
            <v>TABLERO ELECTRICO DE FUERZA Y CONTROL 1FC8P1</v>
          </cell>
          <cell r="C7573" t="str">
            <v>BIMBO OCCIDENTE</v>
          </cell>
        </row>
        <row r="7574">
          <cell r="A7574" t="str">
            <v>BIM-181111</v>
          </cell>
          <cell r="B7574" t="str">
            <v>TABLERO ELECTRICO DE FUERZA Y CONTROL 1FC6P1</v>
          </cell>
          <cell r="C7574" t="str">
            <v>BIMBO OCCIDENTE</v>
          </cell>
        </row>
        <row r="7575">
          <cell r="A7575" t="str">
            <v>BIM-181112</v>
          </cell>
          <cell r="B7575" t="str">
            <v>TABLERO AUTOSOPORTDAO 1FC6B3</v>
          </cell>
          <cell r="C7575" t="str">
            <v>BIMBO OCCIDENTE</v>
          </cell>
        </row>
        <row r="7576">
          <cell r="A7576" t="str">
            <v>BIM-181113</v>
          </cell>
          <cell r="B7576" t="str">
            <v>TABLERO AUTOSOPORTDAO 1FC4B3</v>
          </cell>
          <cell r="C7576" t="str">
            <v>BIMBO OCCIDENTE</v>
          </cell>
        </row>
        <row r="7577">
          <cell r="A7577" t="str">
            <v>BIM-181422</v>
          </cell>
          <cell r="B7577" t="str">
            <v>CAMARA DE VAPOR TURKINGTON CONTINUA</v>
          </cell>
          <cell r="C7577" t="str">
            <v>BIMBO OCCIDENTE</v>
          </cell>
        </row>
        <row r="7578">
          <cell r="A7578" t="str">
            <v>BIM-181423</v>
          </cell>
          <cell r="B7578" t="str">
            <v>DESMOLDEADOR</v>
          </cell>
          <cell r="C7578" t="str">
            <v>BIMBO OCCIDENTE</v>
          </cell>
        </row>
        <row r="7579">
          <cell r="A7579" t="str">
            <v>BIM-181424</v>
          </cell>
          <cell r="B7579" t="str">
            <v>TABLERO DE CONTROL PARA TOLVAS DEL 3ER CIRCUITO DE HARINA</v>
          </cell>
          <cell r="C7579" t="str">
            <v>BIMBO OCCIDENTE</v>
          </cell>
        </row>
        <row r="7580">
          <cell r="A7580" t="str">
            <v>BIM-181902</v>
          </cell>
          <cell r="B7580" t="str">
            <v>CERNIDOR AGITADOR</v>
          </cell>
          <cell r="C7580" t="str">
            <v>BIMBO OCCIDENTE</v>
          </cell>
        </row>
        <row r="7581">
          <cell r="A7581" t="str">
            <v>BIM-181903</v>
          </cell>
          <cell r="B7581" t="str">
            <v>TABLERO PARA LOS SILOS Y TANQUES DESPACHO</v>
          </cell>
          <cell r="C7581" t="str">
            <v>BIMBO OCCIDENTE</v>
          </cell>
        </row>
        <row r="7582">
          <cell r="A7582" t="str">
            <v>BIM-181904</v>
          </cell>
          <cell r="B7582" t="str">
            <v>TABLEDRO ELECTRICO 5CMM</v>
          </cell>
          <cell r="C7582" t="str">
            <v>BIMBO OCCIDENTE</v>
          </cell>
        </row>
        <row r="7583">
          <cell r="A7583" t="str">
            <v>BIM-182019</v>
          </cell>
          <cell r="B7583" t="str">
            <v>ENFRIADOR PARA PROPILENGLICOL</v>
          </cell>
          <cell r="C7583" t="str">
            <v>BIMBO OCCIDENTE</v>
          </cell>
        </row>
        <row r="7584">
          <cell r="A7584" t="str">
            <v>BIM-182021</v>
          </cell>
          <cell r="B7584" t="str">
            <v>TRANSPORTADOR LEVANTADO ENVOLVEDORA 4 GANSITO</v>
          </cell>
          <cell r="C7584" t="str">
            <v>BIMBO OCCIDENTE</v>
          </cell>
        </row>
        <row r="7585">
          <cell r="A7585" t="str">
            <v>BIM-182022</v>
          </cell>
          <cell r="B7585" t="str">
            <v>MO TRANSPORTADOR DE LEVANTADO MAQUINA 1 ENVOLTURA GANSITO</v>
          </cell>
          <cell r="C7585" t="str">
            <v>BIMBO OCCIDENTE</v>
          </cell>
        </row>
        <row r="7586">
          <cell r="A7586" t="str">
            <v>BIM-182206</v>
          </cell>
          <cell r="B7586" t="str">
            <v>SOPLADOR SIN CABINA</v>
          </cell>
          <cell r="C7586" t="str">
            <v>BIMBO OCCIDENTE</v>
          </cell>
        </row>
        <row r="7587">
          <cell r="A7587" t="str">
            <v>BIM-182207</v>
          </cell>
          <cell r="B7587" t="str">
            <v>EQUIPO UNIDAD CONDENZADORA</v>
          </cell>
          <cell r="C7587" t="str">
            <v>BIMBO OCCIDENTE</v>
          </cell>
        </row>
        <row r="7588">
          <cell r="A7588" t="str">
            <v>BIM-182208</v>
          </cell>
          <cell r="B7588" t="str">
            <v>EQUIPO DIFUSORES</v>
          </cell>
          <cell r="C7588" t="str">
            <v>BIMBO OCCIDENTE</v>
          </cell>
        </row>
        <row r="7589">
          <cell r="A7589" t="str">
            <v>BIM-182211</v>
          </cell>
          <cell r="B7589" t="str">
            <v>VALVULA DIVISORA QUANTUM</v>
          </cell>
          <cell r="C7589" t="str">
            <v>BIMBO OCCIDENTE</v>
          </cell>
        </row>
        <row r="7590">
          <cell r="A7590" t="str">
            <v>BIM-182212</v>
          </cell>
          <cell r="B7590" t="str">
            <v>VALVULA DIVISORA QUANTUM</v>
          </cell>
          <cell r="C7590" t="str">
            <v>BIMBO OCCIDENTE</v>
          </cell>
        </row>
        <row r="7591">
          <cell r="A7591" t="str">
            <v>BIM-182213</v>
          </cell>
          <cell r="B7591" t="str">
            <v>VALVULA DIVISORA QUANTUM</v>
          </cell>
          <cell r="C7591" t="str">
            <v>BIMBO OCCIDENTE</v>
          </cell>
        </row>
        <row r="7592">
          <cell r="A7592" t="str">
            <v>BIM-182214</v>
          </cell>
          <cell r="B7592" t="str">
            <v>VALVULA DIVISORA QUANTUM</v>
          </cell>
          <cell r="C7592" t="str">
            <v>BIMBO OCCIDENTE</v>
          </cell>
        </row>
        <row r="7593">
          <cell r="A7593" t="str">
            <v>BIM-182215</v>
          </cell>
          <cell r="B7593" t="str">
            <v>VALVULA DIVISORA QUANTUM</v>
          </cell>
          <cell r="C7593" t="str">
            <v>BIMBO OCCIDENTE</v>
          </cell>
        </row>
        <row r="7594">
          <cell r="A7594" t="str">
            <v>BIM-182216</v>
          </cell>
          <cell r="B7594" t="str">
            <v>VALVULA DIVISORA QUANTUM</v>
          </cell>
          <cell r="C7594" t="str">
            <v>BIMBO OCCIDENTE</v>
          </cell>
        </row>
        <row r="7595">
          <cell r="A7595" t="str">
            <v>BIM-182218</v>
          </cell>
          <cell r="B7595" t="str">
            <v>CONTROL DE DEMANDA ELECTRICA 1ERA ETAPA</v>
          </cell>
          <cell r="C7595" t="str">
            <v>BIMBO OCCIDENTE</v>
          </cell>
        </row>
        <row r="7596">
          <cell r="A7596" t="str">
            <v>BIM-182242</v>
          </cell>
          <cell r="B7596" t="str">
            <v>MONTACARGAS ELECTRICO</v>
          </cell>
          <cell r="C7596" t="str">
            <v>BIMBO OCCIDENTE</v>
          </cell>
        </row>
        <row r="7597">
          <cell r="A7597" t="str">
            <v>BIM-183635</v>
          </cell>
          <cell r="B7597" t="str">
            <v>DETECTOR DE METALES MARCA FORTRESS</v>
          </cell>
          <cell r="C7597" t="str">
            <v>BIMBO OCCIDENTE</v>
          </cell>
        </row>
        <row r="7598">
          <cell r="A7598" t="str">
            <v>BIM-183636</v>
          </cell>
          <cell r="B7598" t="str">
            <v>TRANSPORTADOR INDEXADOR DE MOLDES PARA MODELADORA</v>
          </cell>
          <cell r="C7598" t="str">
            <v>BIMBO OCCIDENTE</v>
          </cell>
        </row>
        <row r="7599">
          <cell r="A7599" t="str">
            <v>BIM-183637</v>
          </cell>
          <cell r="B7599" t="str">
            <v>TRANSPORTADOR INDEXADOR DE MOLDES PARA MODELADORA</v>
          </cell>
          <cell r="C7599" t="str">
            <v>BIMBO OCCIDENTE</v>
          </cell>
        </row>
        <row r="7600">
          <cell r="A7600" t="str">
            <v>BIM-183646</v>
          </cell>
          <cell r="B7600" t="str">
            <v>SOPLADOR SIN CABINA GM 25S</v>
          </cell>
          <cell r="C7600" t="str">
            <v>BIMBO OCCIDENTE</v>
          </cell>
        </row>
        <row r="7601">
          <cell r="A7601" t="str">
            <v>BIM-183908</v>
          </cell>
          <cell r="B7601" t="str">
            <v>SISTEMA DE ALTO VACIO NEDERMAN</v>
          </cell>
          <cell r="C7601" t="str">
            <v>BIMBO OCCIDENTE</v>
          </cell>
        </row>
        <row r="7602">
          <cell r="A7602" t="str">
            <v>BIM-184359</v>
          </cell>
          <cell r="B7602" t="str">
            <v>ANALIZADOR DE TEXTURAS</v>
          </cell>
          <cell r="C7602" t="str">
            <v>BIMBO OCCIDENTE</v>
          </cell>
        </row>
        <row r="7603">
          <cell r="A7603" t="str">
            <v>BIM-184360</v>
          </cell>
          <cell r="B7603" t="str">
            <v>HOPPER TOPPE MAX</v>
          </cell>
          <cell r="C7603" t="str">
            <v>BIMBO OCCIDENTE</v>
          </cell>
        </row>
        <row r="7604">
          <cell r="A7604" t="str">
            <v>BIM-184438</v>
          </cell>
          <cell r="B7604" t="str">
            <v>BOMBA NEUMATICA DE DOBLE DIAFRAGMA XPX15</v>
          </cell>
          <cell r="C7604" t="str">
            <v>BIMBO OCCIDENTE</v>
          </cell>
        </row>
        <row r="7605">
          <cell r="A7605" t="str">
            <v>BIM-184439</v>
          </cell>
          <cell r="B7605" t="str">
            <v>AZUCARADOR DE DONAS</v>
          </cell>
          <cell r="C7605" t="str">
            <v>BIMBO OCCIDENTE</v>
          </cell>
        </row>
        <row r="7606">
          <cell r="A7606" t="str">
            <v>BIM-184520</v>
          </cell>
          <cell r="B7606" t="str">
            <v>COLECTOR DE POLVO S2103</v>
          </cell>
          <cell r="C7606" t="str">
            <v>BIMBO OCCIDENTE</v>
          </cell>
        </row>
        <row r="7607">
          <cell r="A7607" t="str">
            <v>BIM-184521</v>
          </cell>
          <cell r="B7607" t="str">
            <v>COLECTOR DE POLVO S2104</v>
          </cell>
          <cell r="C7607" t="str">
            <v>BIMBO OCCIDENTE</v>
          </cell>
        </row>
        <row r="7608">
          <cell r="A7608" t="str">
            <v>BIM-185158</v>
          </cell>
          <cell r="B7608" t="str">
            <v>HOPPER TOPPER</v>
          </cell>
          <cell r="C7608" t="str">
            <v>BIMBO OCCIDENTE</v>
          </cell>
        </row>
        <row r="7609">
          <cell r="A7609" t="str">
            <v>BIM-185353</v>
          </cell>
          <cell r="B7609" t="str">
            <v>SILO INTERIOR DE HARINA EXTRA WHITE</v>
          </cell>
          <cell r="C7609" t="str">
            <v>BIMBO OCCIDENTE</v>
          </cell>
        </row>
        <row r="7610">
          <cell r="A7610" t="str">
            <v>BIM-185354</v>
          </cell>
          <cell r="B7610" t="str">
            <v>CONTROL DE DEMANDA ELECTRICA 2DA ETAPA</v>
          </cell>
          <cell r="C7610" t="str">
            <v>BIMBO OCCIDENTE</v>
          </cell>
        </row>
        <row r="7611">
          <cell r="A7611" t="str">
            <v>BIM-186586</v>
          </cell>
          <cell r="B7611" t="str">
            <v>LINEA FLEXIBLE</v>
          </cell>
          <cell r="C7611" t="str">
            <v>BIMBO OCCIDENTE</v>
          </cell>
        </row>
        <row r="7612">
          <cell r="A7612" t="str">
            <v>BIM-186587</v>
          </cell>
          <cell r="B7612" t="str">
            <v>SISTEMA DE GESTION DE ENERGIA</v>
          </cell>
          <cell r="C7612" t="str">
            <v>BIMBO OCCIDENTE</v>
          </cell>
        </row>
        <row r="7613">
          <cell r="A7613" t="str">
            <v>BIM-186588</v>
          </cell>
          <cell r="B7613" t="str">
            <v>INTERCAMBIADOR DE CALOR COMPACTO EASIHET</v>
          </cell>
          <cell r="C7613" t="str">
            <v>BIMBO OCCIDENTE</v>
          </cell>
        </row>
        <row r="7614">
          <cell r="A7614" t="str">
            <v>BIM-187490</v>
          </cell>
          <cell r="B7614" t="str">
            <v>HIDROLAVADORA DE ALTA PRESION DE AGUA CALIENTE CON MOTOR ELECTRICO HDS 12/18</v>
          </cell>
          <cell r="C7614" t="str">
            <v>BIMBO OCCIDENTE</v>
          </cell>
        </row>
        <row r="7615">
          <cell r="A7615" t="str">
            <v>BIM-187494</v>
          </cell>
          <cell r="B7615" t="str">
            <v>TRANSPORTADOR HELICOIDALES PARA RECIBIR PAN MOLIDO DEL HORNO  TM-P1802</v>
          </cell>
          <cell r="C7615" t="str">
            <v>BIMBO OCCIDENTE</v>
          </cell>
        </row>
        <row r="7616">
          <cell r="A7616" t="str">
            <v>BIM-187959</v>
          </cell>
          <cell r="B7616" t="str">
            <v>TRANSPORTADOR DEL HORNO AL MOLINO SERIE 10-0555</v>
          </cell>
          <cell r="C7616" t="str">
            <v>BIMBO OCCIDENTE</v>
          </cell>
        </row>
        <row r="7617">
          <cell r="A7617" t="str">
            <v>BIM-187960</v>
          </cell>
          <cell r="B7617" t="str">
            <v>TRANSPORTADOR DEL MOLINO A EMBOLSADORA SERIE 10-0556</v>
          </cell>
          <cell r="C7617" t="str">
            <v>BIMBO OCCIDENTE</v>
          </cell>
        </row>
        <row r="7618">
          <cell r="A7618" t="str">
            <v>BIM-187961</v>
          </cell>
          <cell r="B7618" t="str">
            <v>TRANSPORTADOR PARA TAPADO  1</v>
          </cell>
          <cell r="C7618" t="str">
            <v>BIMBO OCCIDENTE</v>
          </cell>
        </row>
        <row r="7619">
          <cell r="A7619" t="str">
            <v>BIM-187962</v>
          </cell>
          <cell r="B7619" t="str">
            <v>TRANSPORTADOR PARA TAPADO  2</v>
          </cell>
          <cell r="C7619" t="str">
            <v>BIMBO OCCIDENTE</v>
          </cell>
        </row>
        <row r="7620">
          <cell r="A7620" t="str">
            <v>BIM-187963</v>
          </cell>
          <cell r="B7620" t="str">
            <v>MAQUINA DE HIELO ICE O MATIC MOD ICE-2106-FR</v>
          </cell>
          <cell r="C7620" t="str">
            <v>BIMBO OCCIDENTE</v>
          </cell>
        </row>
        <row r="7621">
          <cell r="A7621" t="str">
            <v>BIM-198616</v>
          </cell>
          <cell r="B7621" t="str">
            <v>TRANSPORTADOR GIRADOR DE MOLDES</v>
          </cell>
          <cell r="C7621" t="str">
            <v>BIMBO OCCIDENTE</v>
          </cell>
        </row>
        <row r="7622">
          <cell r="A7622" t="str">
            <v>BIM-198617</v>
          </cell>
          <cell r="B7622" t="str">
            <v>MAQUINA HIELO MODELO CCM1448AF2</v>
          </cell>
          <cell r="C7622" t="str">
            <v>BIMBO OCCIDENTE</v>
          </cell>
        </row>
        <row r="7623">
          <cell r="A7623" t="str">
            <v>BIM-198618</v>
          </cell>
          <cell r="B7623" t="str">
            <v>CABEZAL DE VACIO DESMOLDEADOR PAN</v>
          </cell>
          <cell r="C7623" t="str">
            <v>BIMBO OCCIDENTE</v>
          </cell>
        </row>
        <row r="7624">
          <cell r="A7624" t="str">
            <v>BIM-199394</v>
          </cell>
          <cell r="B7624" t="str">
            <v>GENERADOR DE VAPOR XTR-ELS60</v>
          </cell>
          <cell r="C7624" t="str">
            <v>BIMBO OCCIDENTE</v>
          </cell>
        </row>
        <row r="7625">
          <cell r="A7625" t="str">
            <v>BIM-199395</v>
          </cell>
          <cell r="B7625" t="str">
            <v>DETECTOR DE METALES MARCA FORTRESS MOD  BSH</v>
          </cell>
          <cell r="C7625" t="str">
            <v>BIMBO OCCIDENTE</v>
          </cell>
        </row>
        <row r="7626">
          <cell r="A7626" t="str">
            <v>BIM-199396</v>
          </cell>
          <cell r="B7626" t="str">
            <v>TABLERO DE FUERZA Y CONTROL 1FC4P2</v>
          </cell>
          <cell r="C7626" t="str">
            <v>BIMBO OCCIDENTE</v>
          </cell>
        </row>
        <row r="7627">
          <cell r="A7627" t="str">
            <v>BIM-199397</v>
          </cell>
          <cell r="B7627" t="str">
            <v>TABLERO REMOTO 1CMM MASAS Y ESPONJAS PARA PAN 2</v>
          </cell>
          <cell r="C7627" t="str">
            <v>BIMBO OCCIDENTE</v>
          </cell>
        </row>
        <row r="7628">
          <cell r="A7628" t="str">
            <v>BIM-200716</v>
          </cell>
          <cell r="B7628" t="str">
            <v>SISTEMA DE PARTES DESENSAMBLAD</v>
          </cell>
          <cell r="C7628" t="str">
            <v>BIMBO OCCIDENTE</v>
          </cell>
        </row>
        <row r="7629">
          <cell r="A7629" t="str">
            <v>BIM-200717</v>
          </cell>
          <cell r="B7629" t="str">
            <v>TABLERO FUERZA Y CONTROL 1FC6P2</v>
          </cell>
          <cell r="C7629" t="str">
            <v>BIMBO OCCIDENTE</v>
          </cell>
        </row>
        <row r="7630">
          <cell r="A7630" t="str">
            <v>BIM-200718</v>
          </cell>
          <cell r="B7630" t="str">
            <v>16 ARTEZAS ACERO INOXIDABLE TIPO 304</v>
          </cell>
          <cell r="C7630" t="str">
            <v>BIMBO OCCIDENTE</v>
          </cell>
        </row>
        <row r="7631">
          <cell r="A7631" t="str">
            <v>BIM-201958</v>
          </cell>
          <cell r="B7631" t="str">
            <v>PAN 2-BO1 TRANSPORTADORES LINEA DE PAN 2' BIRH 'CB1</v>
          </cell>
          <cell r="C7631" t="str">
            <v>BIMBO OCCIDENTE</v>
          </cell>
        </row>
        <row r="7632">
          <cell r="A7632" t="str">
            <v>BIM-201959</v>
          </cell>
          <cell r="B7632" t="str">
            <v>TRANSPORTADORES LINEA DE ' BIRH 'CB1</v>
          </cell>
          <cell r="C7632" t="str">
            <v>BIMBO OCCIDENTE</v>
          </cell>
        </row>
        <row r="7633">
          <cell r="A7633" t="str">
            <v>BIM-201960</v>
          </cell>
          <cell r="B7633" t="str">
            <v>TRANSPORTADORES LINEA DE ' BIRH 'CB1</v>
          </cell>
          <cell r="C7633" t="str">
            <v>BIMBO OCCIDENTE</v>
          </cell>
        </row>
        <row r="7634">
          <cell r="A7634" t="str">
            <v>BIM-201961</v>
          </cell>
          <cell r="B7634" t="str">
            <v>TRANSPORTADORES LINEA DE ' BIRH 'CB1</v>
          </cell>
          <cell r="C7634" t="str">
            <v>BIMBO OCCIDENTE</v>
          </cell>
        </row>
        <row r="7635">
          <cell r="A7635" t="str">
            <v>BIM-201962</v>
          </cell>
          <cell r="B7635" t="str">
            <v>TRANSPORTADORES LINEA DE ' BIRH 'CB1</v>
          </cell>
          <cell r="C7635" t="str">
            <v>BIMBO OCCIDENTE</v>
          </cell>
        </row>
        <row r="7636">
          <cell r="A7636" t="str">
            <v>BIM-201963</v>
          </cell>
          <cell r="B7636" t="str">
            <v>TRANSPORTADORES LINEA DE ' BIRH 'CB1</v>
          </cell>
          <cell r="C7636" t="str">
            <v>BIMBO OCCIDENTE</v>
          </cell>
        </row>
        <row r="7637">
          <cell r="A7637" t="str">
            <v>BIM-201964</v>
          </cell>
          <cell r="B7637" t="str">
            <v>TRANSPORTADORES LINEA DE ' BIRH 'CB1</v>
          </cell>
          <cell r="C7637" t="str">
            <v>BIMBO OCCIDENTE</v>
          </cell>
        </row>
        <row r="7638">
          <cell r="A7638" t="str">
            <v>BIM-201965</v>
          </cell>
          <cell r="B7638" t="str">
            <v>TRANSPORTADORES LINEA DE ' BIRH 'CB1</v>
          </cell>
          <cell r="C7638" t="str">
            <v>BIMBO OCCIDENTE</v>
          </cell>
        </row>
        <row r="7639">
          <cell r="A7639" t="str">
            <v>BIM-201966</v>
          </cell>
          <cell r="B7639" t="str">
            <v>TRANSPORTADORES LINEA DE ' BIRH 'CB1</v>
          </cell>
          <cell r="C7639" t="str">
            <v>BIMBO OCCIDENTE</v>
          </cell>
        </row>
        <row r="7640">
          <cell r="A7640" t="str">
            <v>BIM-201967</v>
          </cell>
          <cell r="B7640" t="str">
            <v>TRANSPORTADORES LINEA DE ' BIRH 'CB1</v>
          </cell>
          <cell r="C7640" t="str">
            <v>BIMBO OCCIDENTE</v>
          </cell>
        </row>
        <row r="7641">
          <cell r="A7641" t="str">
            <v>BIM-201969</v>
          </cell>
          <cell r="B7641" t="str">
            <v>TRANSPORTADORES LINEA DE ' BIRH 'CB1</v>
          </cell>
          <cell r="C7641" t="str">
            <v>BIMBO OCCIDENTE</v>
          </cell>
        </row>
        <row r="7642">
          <cell r="A7642" t="str">
            <v>BIM-201972</v>
          </cell>
          <cell r="B7642" t="str">
            <v>TRANSPORTADORES LINEA DE ' BIRH 'CB1</v>
          </cell>
          <cell r="C7642" t="str">
            <v>BIMBO OCCIDENTE</v>
          </cell>
        </row>
        <row r="7643">
          <cell r="A7643" t="str">
            <v>BIM-201973</v>
          </cell>
          <cell r="B7643" t="str">
            <v>TRANSPORTADORES LINEA DE ' BIRH 'CB1</v>
          </cell>
          <cell r="C7643" t="str">
            <v>BIMBO OCCIDENTE</v>
          </cell>
        </row>
        <row r="7644">
          <cell r="A7644" t="str">
            <v>BIM-201975</v>
          </cell>
          <cell r="B7644" t="str">
            <v>TRANSPORTADORES LINEA DE ' BIRH 'CB1</v>
          </cell>
          <cell r="C7644" t="str">
            <v>BIMBO OCCIDENTE</v>
          </cell>
        </row>
        <row r="7645">
          <cell r="A7645" t="str">
            <v>BIM-201976</v>
          </cell>
          <cell r="B7645" t="str">
            <v>TRANSPORTADORES LINEA DE ' BIRH 'CB1</v>
          </cell>
          <cell r="C7645" t="str">
            <v>BIMBO OCCIDENTE</v>
          </cell>
        </row>
        <row r="7646">
          <cell r="A7646" t="str">
            <v>BIM-201977</v>
          </cell>
          <cell r="B7646" t="str">
            <v>TRANSPORTADORES LINEA DE ' BIRH 'CB1</v>
          </cell>
          <cell r="C7646" t="str">
            <v>BIMBO OCCIDENTE</v>
          </cell>
        </row>
        <row r="7647">
          <cell r="A7647" t="str">
            <v>BIM-201978</v>
          </cell>
          <cell r="B7647" t="str">
            <v>TRANSPORTADORES LINEA DE ' BIRH 'CB1</v>
          </cell>
          <cell r="C7647" t="str">
            <v>BIMBO OCCIDENTE</v>
          </cell>
        </row>
        <row r="7648">
          <cell r="A7648" t="str">
            <v>BIM-201979</v>
          </cell>
          <cell r="B7648" t="str">
            <v>TRANSPORTADORES LINEA DE ' BIRH 'CB1</v>
          </cell>
          <cell r="C7648" t="str">
            <v>BIMBO OCCIDENTE</v>
          </cell>
        </row>
        <row r="7649">
          <cell r="A7649" t="str">
            <v>BIM-201980</v>
          </cell>
          <cell r="B7649" t="str">
            <v>TRANSPORTADORES LINEA DE PAN 2' BIRH 'CB1</v>
          </cell>
          <cell r="C7649" t="str">
            <v>BIMBO OCCIDENTE</v>
          </cell>
        </row>
        <row r="7650">
          <cell r="A7650" t="str">
            <v>BIM-201981</v>
          </cell>
          <cell r="B7650" t="str">
            <v>TRANSPORTADORES LINEA DE PAN 2' BIRH 'CB1</v>
          </cell>
          <cell r="C7650" t="str">
            <v>BIMBO OCCIDENTE</v>
          </cell>
        </row>
        <row r="7651">
          <cell r="A7651" t="str">
            <v>BIM-201982</v>
          </cell>
          <cell r="B7651" t="str">
            <v>TRANSPORTADORES LINEA DE PAN 2' BIRH 'CB1</v>
          </cell>
          <cell r="C7651" t="str">
            <v>BIMBO OCCIDENTE</v>
          </cell>
        </row>
        <row r="7652">
          <cell r="A7652" t="str">
            <v>BIM-201983</v>
          </cell>
          <cell r="B7652" t="str">
            <v>TRANSPORTADORES LINEA DE PAN 2' BIRH 'CB1</v>
          </cell>
          <cell r="C7652" t="str">
            <v>BIMBO OCCIDENTE</v>
          </cell>
        </row>
        <row r="7653">
          <cell r="A7653" t="str">
            <v>BIM-201984</v>
          </cell>
          <cell r="B7653" t="str">
            <v>TRANSPORTADORES LINEA DE PAN 2' BIRH 'CB1</v>
          </cell>
          <cell r="C7653" t="str">
            <v>BIMBO OCCIDENTE</v>
          </cell>
        </row>
        <row r="7654">
          <cell r="A7654" t="str">
            <v>BIM-201985</v>
          </cell>
          <cell r="B7654" t="str">
            <v>TRANSPORTADORES LINEA DE PAN 2' BIRH 'CB1</v>
          </cell>
          <cell r="C7654" t="str">
            <v>BIMBO OCCIDENTE</v>
          </cell>
        </row>
        <row r="7655">
          <cell r="A7655" t="str">
            <v>BIM-201986</v>
          </cell>
          <cell r="B7655" t="str">
            <v>TRANSPORTADORES LINEA DE PAN 2' BIRH 'CB1</v>
          </cell>
          <cell r="C7655" t="str">
            <v>BIMBO OCCIDENTE</v>
          </cell>
        </row>
        <row r="7656">
          <cell r="A7656" t="str">
            <v>BIM-201987</v>
          </cell>
          <cell r="B7656" t="str">
            <v>TRANSPORTADORES LINEA DE PAN 2' BIRH 'CB1</v>
          </cell>
          <cell r="C7656" t="str">
            <v>BIMBO OCCIDENTE</v>
          </cell>
        </row>
        <row r="7657">
          <cell r="A7657" t="str">
            <v>BIM-201989</v>
          </cell>
          <cell r="B7657" t="str">
            <v>TRANSPORTADORES LINEA DE PAN 2' BIRH 'CB1</v>
          </cell>
          <cell r="C7657" t="str">
            <v>BIMBO OCCIDENTE</v>
          </cell>
        </row>
        <row r="7658">
          <cell r="A7658" t="str">
            <v>BIM-201991</v>
          </cell>
          <cell r="B7658" t="str">
            <v>TRANSPORTADORES LINEA DE PAN 2' BIRH 'CB1</v>
          </cell>
          <cell r="C7658" t="str">
            <v>BIMBO OCCIDENTE</v>
          </cell>
        </row>
        <row r="7659">
          <cell r="A7659" t="str">
            <v>BIM-201994</v>
          </cell>
          <cell r="B7659" t="str">
            <v>TRANSPORTADORES LINEA DE PAN 2' BIRH 'CB1</v>
          </cell>
          <cell r="C7659" t="str">
            <v>BIMBO OCCIDENTE</v>
          </cell>
        </row>
        <row r="7660">
          <cell r="A7660" t="str">
            <v>BIM-201995</v>
          </cell>
          <cell r="B7660" t="str">
            <v>TRANSPORTADORES LINEA DE PAN 2' BIRH 'CB1</v>
          </cell>
          <cell r="C7660" t="str">
            <v>BIMBO OCCIDENTE</v>
          </cell>
        </row>
        <row r="7661">
          <cell r="A7661" t="str">
            <v>BIM-201996</v>
          </cell>
          <cell r="B7661" t="str">
            <v>TRANSPORTADORES LINEA DE PAN 2' BIRH 'CB1</v>
          </cell>
          <cell r="C7661" t="str">
            <v>BIMBO OCCIDENTE</v>
          </cell>
        </row>
        <row r="7662">
          <cell r="A7662" t="str">
            <v>BIM-201997</v>
          </cell>
          <cell r="B7662" t="str">
            <v>TRANSPORTADORES LINEA DE PAN 2' BIRH 'CB1</v>
          </cell>
          <cell r="C7662" t="str">
            <v>BIMBO OCCIDENTE</v>
          </cell>
        </row>
        <row r="7663">
          <cell r="A7663" t="str">
            <v>BIM-201998</v>
          </cell>
          <cell r="B7663" t="str">
            <v>TRANSPORTADORES LINEA DE PAN 2' BIRH 'CB1</v>
          </cell>
          <cell r="C7663" t="str">
            <v>BIMBO OCCIDENTE</v>
          </cell>
        </row>
        <row r="7664">
          <cell r="A7664" t="str">
            <v>BIM-201999</v>
          </cell>
          <cell r="B7664" t="str">
            <v>TRANSPORTADORES LINEA DE PAN 2' BIRH 'CB1</v>
          </cell>
          <cell r="C7664" t="str">
            <v>BIMBO OCCIDENTE</v>
          </cell>
        </row>
        <row r="7665">
          <cell r="A7665" t="str">
            <v>BIM-202000</v>
          </cell>
          <cell r="B7665" t="str">
            <v>TRANSPORTADORES LINEA DE PAN 2' BIRH 'CB1</v>
          </cell>
          <cell r="C7665" t="str">
            <v>BIMBO OCCIDENTE</v>
          </cell>
        </row>
        <row r="7666">
          <cell r="A7666" t="str">
            <v>BIM-202001</v>
          </cell>
          <cell r="B7666" t="str">
            <v>TRANSPORTADORES LINEA DE PAN 2' BIRH 'CB1</v>
          </cell>
          <cell r="C7666" t="str">
            <v>BIMBO OCCIDENTE</v>
          </cell>
        </row>
        <row r="7667">
          <cell r="A7667" t="str">
            <v>BIM-202002</v>
          </cell>
          <cell r="B7667" t="str">
            <v>TRANSPORTADORES LINEA DE PAN 2' BIRH 'CB1</v>
          </cell>
          <cell r="C7667" t="str">
            <v>BIMBO OCCIDENTE</v>
          </cell>
        </row>
        <row r="7668">
          <cell r="A7668" t="str">
            <v>BIM-202003</v>
          </cell>
          <cell r="B7668" t="str">
            <v>TRANSPORTADORES LINEA DE PAN 2' BIRH 'CB1</v>
          </cell>
          <cell r="C7668" t="str">
            <v>BIMBO OCCIDENTE</v>
          </cell>
        </row>
        <row r="7669">
          <cell r="A7669" t="str">
            <v>BIM-202004</v>
          </cell>
          <cell r="B7669" t="str">
            <v>TRANSPORTADORES LINEA DE PAN 2' BIRH 'CB1</v>
          </cell>
          <cell r="C7669" t="str">
            <v>BIMBO OCCIDENTE</v>
          </cell>
        </row>
        <row r="7670">
          <cell r="A7670" t="str">
            <v>BIM-202005</v>
          </cell>
          <cell r="B7670" t="str">
            <v>TRANSPORTADORES LINEA DE PAN 2' BIRH 'CB1</v>
          </cell>
          <cell r="C7670" t="str">
            <v>BIMBO OCCIDENTE</v>
          </cell>
        </row>
        <row r="7671">
          <cell r="A7671" t="str">
            <v>BIM-202006</v>
          </cell>
          <cell r="B7671" t="str">
            <v>TRANSPORTADORES LINEA DE PAN 2' BIRH 'CB1</v>
          </cell>
          <cell r="C7671" t="str">
            <v>BIMBO OCCIDENTE</v>
          </cell>
        </row>
        <row r="7672">
          <cell r="A7672" t="str">
            <v>BIM-202007</v>
          </cell>
          <cell r="B7672" t="str">
            <v>TRANSPORTADORES LINEA DE PAN 2' BIRH 'CB1</v>
          </cell>
          <cell r="C7672" t="str">
            <v>BIMBO OCCIDENTE</v>
          </cell>
        </row>
        <row r="7673">
          <cell r="A7673" t="str">
            <v>BIM-202008</v>
          </cell>
          <cell r="B7673" t="str">
            <v>TRANSPORTADORES LINEA DE PAN 2' BIRH 'CB1</v>
          </cell>
          <cell r="C7673" t="str">
            <v>BIMBO OCCIDENTE</v>
          </cell>
        </row>
        <row r="7674">
          <cell r="A7674" t="str">
            <v>BIM-202009</v>
          </cell>
          <cell r="B7674" t="str">
            <v>TRANSPORTADORES LINEA DE PAN 2' BIRH 'CB1</v>
          </cell>
          <cell r="C7674" t="str">
            <v>BIMBO OCCIDENTE</v>
          </cell>
        </row>
        <row r="7675">
          <cell r="A7675" t="str">
            <v>BIM-202010</v>
          </cell>
          <cell r="B7675" t="str">
            <v>TRANSPORTADORES LINEA DE PAN 2' BIRH 'CB1</v>
          </cell>
          <cell r="C7675" t="str">
            <v>BIMBO OCCIDENTE</v>
          </cell>
        </row>
        <row r="7676">
          <cell r="A7676" t="str">
            <v>BIM-202011</v>
          </cell>
          <cell r="B7676" t="str">
            <v>TRANSPORTADORES LINEA DE PAN 2' BIRH 'CB1</v>
          </cell>
          <cell r="C7676" t="str">
            <v>BIMBO OCCIDENTE</v>
          </cell>
        </row>
        <row r="7677">
          <cell r="A7677" t="str">
            <v>BIM-202013</v>
          </cell>
          <cell r="B7677" t="str">
            <v>TRANSPORTADORES LINEA DE PAN 2' BIRH 'CB1</v>
          </cell>
          <cell r="C7677" t="str">
            <v>BIMBO OCCIDENTE</v>
          </cell>
        </row>
        <row r="7678">
          <cell r="A7678" t="str">
            <v>BIM-202014</v>
          </cell>
          <cell r="B7678" t="str">
            <v>TRANSPORTADORES LINEA DE PAN 2' BIRH 'CB1</v>
          </cell>
          <cell r="C7678" t="str">
            <v>BIMBO OCCIDENTE</v>
          </cell>
        </row>
        <row r="7679">
          <cell r="A7679" t="str">
            <v>BIM-202015</v>
          </cell>
          <cell r="B7679" t="str">
            <v>TRANSPORTADORES LINEA DE PAN 2' BIRH 'CB1</v>
          </cell>
          <cell r="C7679" t="str">
            <v>BIMBO OCCIDENTE</v>
          </cell>
        </row>
        <row r="7680">
          <cell r="A7680" t="str">
            <v>BIM-202016</v>
          </cell>
          <cell r="B7680" t="str">
            <v>TRANSPORTADORES LINEA DE PAN 2' BIRH 'CB1</v>
          </cell>
          <cell r="C7680" t="str">
            <v>BIMBO OCCIDENTE</v>
          </cell>
        </row>
        <row r="7681">
          <cell r="A7681" t="str">
            <v>BIM-202017</v>
          </cell>
          <cell r="B7681" t="str">
            <v>TRANSPORTADORES LINEA DE PAN 2' BIRH 'CB1</v>
          </cell>
          <cell r="C7681" t="str">
            <v>BIMBO OCCIDENTE</v>
          </cell>
        </row>
        <row r="7682">
          <cell r="A7682" t="str">
            <v>BIM-202018</v>
          </cell>
          <cell r="B7682" t="str">
            <v>TRANSPORTADORES LINEA DE PAN 2' BIRH 'CB1</v>
          </cell>
          <cell r="C7682" t="str">
            <v>BIMBO OCCIDENTE</v>
          </cell>
        </row>
        <row r="7683">
          <cell r="A7683" t="str">
            <v>BIM-202019</v>
          </cell>
          <cell r="B7683" t="str">
            <v>TRANSPORTADORES LINEA DE PAN 2' BIRH 'CB1</v>
          </cell>
          <cell r="C7683" t="str">
            <v>BIMBO OCCIDENTE</v>
          </cell>
        </row>
        <row r="7684">
          <cell r="A7684" t="str">
            <v>BIM-202020</v>
          </cell>
          <cell r="B7684" t="str">
            <v>TRANSPORTADORES LINEA DE PAN 2' BIRH 'CB1</v>
          </cell>
          <cell r="C7684" t="str">
            <v>BIMBO OCCIDENTE</v>
          </cell>
        </row>
        <row r="7685">
          <cell r="A7685" t="str">
            <v>BIM-202021</v>
          </cell>
          <cell r="B7685" t="str">
            <v>TRANSPORTADORES LINEA DE PAN 2' BIRH 'CB1</v>
          </cell>
          <cell r="C7685" t="str">
            <v>BIMBO OCCIDENTE</v>
          </cell>
        </row>
        <row r="7686">
          <cell r="A7686" t="str">
            <v>BIM-202022</v>
          </cell>
          <cell r="B7686" t="str">
            <v>TRANSPORTADORES LINEA DE PAN 2' BIRH 'CB1</v>
          </cell>
          <cell r="C7686" t="str">
            <v>BIMBO OCCIDENTE</v>
          </cell>
        </row>
        <row r="7687">
          <cell r="A7687" t="str">
            <v>BIM-202023</v>
          </cell>
          <cell r="B7687" t="str">
            <v>TRANSPORTADORES LINEA DE PAN 2' BIRH 'CB1</v>
          </cell>
          <cell r="C7687" t="str">
            <v>BIMBO OCCIDENTE</v>
          </cell>
        </row>
        <row r="7688">
          <cell r="A7688" t="str">
            <v>BIM-202025</v>
          </cell>
          <cell r="B7688" t="str">
            <v>TRANSPORTADORES LINEA DE PAN 2' BIRH 'CB1</v>
          </cell>
          <cell r="C7688" t="str">
            <v>BIMBO OCCIDENTE</v>
          </cell>
        </row>
        <row r="7689">
          <cell r="A7689" t="str">
            <v>BIM-202026</v>
          </cell>
          <cell r="B7689" t="str">
            <v>TRANSPORTADORES LINEA DE PAN 2' BIRH 'CB1</v>
          </cell>
          <cell r="C7689" t="str">
            <v>BIMBO OCCIDENTE</v>
          </cell>
        </row>
        <row r="7690">
          <cell r="A7690" t="str">
            <v>BIM-202027</v>
          </cell>
          <cell r="B7690" t="str">
            <v>TRANSPORTADORES LINEA DE PAN 2' BIRH 'CB1</v>
          </cell>
          <cell r="C7690" t="str">
            <v>BIMBO OCCIDENTE</v>
          </cell>
        </row>
        <row r="7691">
          <cell r="A7691" t="str">
            <v>BIM-202028</v>
          </cell>
          <cell r="B7691" t="str">
            <v>TRANSPORTADORES LINEA DE PAN 2' BIRH 'CB1</v>
          </cell>
          <cell r="C7691" t="str">
            <v>BIMBO OCCIDENTE</v>
          </cell>
        </row>
        <row r="7692">
          <cell r="A7692" t="str">
            <v>BIM-202029</v>
          </cell>
          <cell r="B7692" t="str">
            <v>TRANSPORTADORES LINEA DE PAN 2' BIRH 'CB1</v>
          </cell>
          <cell r="C7692" t="str">
            <v>BIMBO OCCIDENTE</v>
          </cell>
        </row>
        <row r="7693">
          <cell r="A7693" t="str">
            <v>BIM-202030</v>
          </cell>
          <cell r="B7693" t="str">
            <v>TRANSPORTADORES LINEA DE PAN 2' BIRH 'CB1</v>
          </cell>
          <cell r="C7693" t="str">
            <v>BIMBO OCCIDENTE</v>
          </cell>
        </row>
        <row r="7694">
          <cell r="A7694" t="str">
            <v>BIM-202031</v>
          </cell>
          <cell r="B7694" t="str">
            <v>TRANSPORTADORES LINEA DE PAN 2' BIRH 'CB1</v>
          </cell>
          <cell r="C7694" t="str">
            <v>BIMBO OCCIDENTE</v>
          </cell>
        </row>
        <row r="7695">
          <cell r="A7695" t="str">
            <v>BIM-202032</v>
          </cell>
          <cell r="B7695" t="str">
            <v>TRANSPORTADORES LINEA DE PAN 2' BIRH 'CB1</v>
          </cell>
          <cell r="C7695" t="str">
            <v>BIMBO OCCIDENTE</v>
          </cell>
        </row>
        <row r="7696">
          <cell r="A7696" t="str">
            <v>BIM-202033</v>
          </cell>
          <cell r="B7696" t="str">
            <v>TRANSPORTADORES LINEA DE PAN 2' BIRH 'CB1</v>
          </cell>
          <cell r="C7696" t="str">
            <v>BIMBO OCCIDENTE</v>
          </cell>
        </row>
        <row r="7697">
          <cell r="A7697" t="str">
            <v>BIM-202034</v>
          </cell>
          <cell r="B7697" t="str">
            <v>TRANSPORTADORES LINEA DE PAN 2' BIRH 'CB1</v>
          </cell>
          <cell r="C7697" t="str">
            <v>BIMBO OCCIDENTE</v>
          </cell>
        </row>
        <row r="7698">
          <cell r="A7698" t="str">
            <v>BIM-202035</v>
          </cell>
          <cell r="B7698" t="str">
            <v>TRANSPORTADORES LINEA DE PAN 2' BIRH 'CB1</v>
          </cell>
          <cell r="C7698" t="str">
            <v>BIMBO OCCIDENTE</v>
          </cell>
        </row>
        <row r="7699">
          <cell r="A7699" t="str">
            <v>BIM-202086</v>
          </cell>
          <cell r="B7699" t="str">
            <v>MOTOREDUCTOR EJE HUECO</v>
          </cell>
          <cell r="C7699" t="str">
            <v>BIMBO OCCIDENTE</v>
          </cell>
        </row>
        <row r="7700">
          <cell r="A7700" t="str">
            <v>BIM-202087</v>
          </cell>
          <cell r="B7700" t="str">
            <v>ESTRUCTURA ACERO INOXIDABLE TIPO 304</v>
          </cell>
          <cell r="C7700" t="str">
            <v>BIMBO OCCIDENTE</v>
          </cell>
        </row>
        <row r="7701">
          <cell r="A7701" t="str">
            <v>BIM-202088</v>
          </cell>
          <cell r="B7701" t="str">
            <v>CALENTADOR EVAPORADOR SIST GAS LP</v>
          </cell>
          <cell r="C7701" t="str">
            <v>BIMBO OCCIDENTE</v>
          </cell>
        </row>
        <row r="7702">
          <cell r="A7702" t="str">
            <v>BIM-202089</v>
          </cell>
          <cell r="B7702" t="str">
            <v>BARREDORA S20 HOMBRE A BORDO</v>
          </cell>
          <cell r="C7702" t="str">
            <v>BIMBO OCCIDENTE</v>
          </cell>
        </row>
        <row r="7703">
          <cell r="A7703" t="str">
            <v>BIM-202090</v>
          </cell>
          <cell r="B7703" t="str">
            <v>TRANSPORTADOR EN S PARA BANDA REX2</v>
          </cell>
          <cell r="C7703" t="str">
            <v>BIMBO OCCIDENTE</v>
          </cell>
        </row>
        <row r="7704">
          <cell r="A7704" t="str">
            <v>BIM-202091</v>
          </cell>
          <cell r="B7704" t="str">
            <v>TRANSPORTADOR EN S PARA BANDA</v>
          </cell>
          <cell r="C7704" t="str">
            <v>BIMBO OCCIDENTE</v>
          </cell>
        </row>
        <row r="7705">
          <cell r="A7705" t="str">
            <v>BIM-202092</v>
          </cell>
          <cell r="B7705" t="str">
            <v>TRANSPORTADOR RECTO REX SS881</v>
          </cell>
          <cell r="C7705" t="str">
            <v>BIMBO OCCIDENTE</v>
          </cell>
        </row>
        <row r="7706">
          <cell r="A7706" t="str">
            <v>BIM-202093</v>
          </cell>
          <cell r="B7706" t="str">
            <v>TRANSPORTADOR RECTO MOLDES CADENA</v>
          </cell>
          <cell r="C7706" t="str">
            <v>BIMBO OCCIDENTE</v>
          </cell>
        </row>
        <row r="7707">
          <cell r="A7707" t="str">
            <v>BIM-202094</v>
          </cell>
          <cell r="B7707" t="str">
            <v>TRANSPORTADOR RECTO MOLDES CADENA</v>
          </cell>
          <cell r="C7707" t="str">
            <v>BIMBO OCCIDENTE</v>
          </cell>
        </row>
        <row r="7708">
          <cell r="A7708" t="str">
            <v>BIM-202095</v>
          </cell>
          <cell r="B7708" t="str">
            <v>TRANSPORTADOR RECTO CADENA REX SS881</v>
          </cell>
          <cell r="C7708" t="str">
            <v>BIMBO OCCIDENTE</v>
          </cell>
        </row>
        <row r="7709">
          <cell r="A7709" t="str">
            <v>BIM-202096</v>
          </cell>
          <cell r="B7709" t="str">
            <v>TRANSPORTADOR TP-10 RECTO BANDA</v>
          </cell>
          <cell r="C7709" t="str">
            <v>BIMBO OCCIDENTE</v>
          </cell>
        </row>
        <row r="7710">
          <cell r="A7710" t="str">
            <v>BIM-202097</v>
          </cell>
          <cell r="B7710" t="str">
            <v>TRANSPORTADOR TP-9 RECTO BANDA</v>
          </cell>
          <cell r="C7710" t="str">
            <v>BIMBO OCCIDENTE</v>
          </cell>
        </row>
        <row r="7711">
          <cell r="A7711" t="str">
            <v>BIM-202098</v>
          </cell>
          <cell r="B7711" t="str">
            <v>TRANSPORTADOR TP-8 RECTO BANDA</v>
          </cell>
          <cell r="C7711" t="str">
            <v>BIMBO OCCIDENTE</v>
          </cell>
        </row>
        <row r="7712">
          <cell r="A7712" t="str">
            <v>BIM-202099</v>
          </cell>
          <cell r="B7712" t="str">
            <v>TRANSPORTADOR TP-7 RECTO BANDA</v>
          </cell>
          <cell r="C7712" t="str">
            <v>BIMBO OCCIDENTE</v>
          </cell>
        </row>
        <row r="7713">
          <cell r="A7713" t="str">
            <v>BIM-202100</v>
          </cell>
          <cell r="B7713" t="str">
            <v>BO-2010-IE-15 TRANSPORTADOR  TP-6 RECTO</v>
          </cell>
          <cell r="C7713" t="str">
            <v>BIMBO OCCIDENTE</v>
          </cell>
        </row>
        <row r="7714">
          <cell r="A7714" t="str">
            <v>BIM-202101</v>
          </cell>
          <cell r="B7714" t="str">
            <v>TRANSPORTADOR RECTO BANDA INTRALOX</v>
          </cell>
          <cell r="C7714" t="str">
            <v>BIMBO OCCIDENTE</v>
          </cell>
        </row>
        <row r="7715">
          <cell r="A7715" t="str">
            <v>BIM-202102</v>
          </cell>
          <cell r="B7715" t="str">
            <v>TRANSPORTADOR RECTOA BANDA INTRALOX</v>
          </cell>
          <cell r="C7715" t="str">
            <v>BIMBO OCCIDENTE</v>
          </cell>
        </row>
        <row r="7716">
          <cell r="A7716" t="str">
            <v>BIM-202103</v>
          </cell>
          <cell r="B7716" t="str">
            <v>TRANSPORTADOR RECTO BANDA INTRALOX</v>
          </cell>
          <cell r="C7716" t="str">
            <v>BIMBO OCCIDENTE</v>
          </cell>
        </row>
        <row r="7717">
          <cell r="A7717" t="str">
            <v>BIM-202104</v>
          </cell>
          <cell r="B7717" t="str">
            <v>TRANSPORTADOR RECTO BANDA INTRALOX</v>
          </cell>
          <cell r="C7717" t="str">
            <v>BIMBO OCCIDENTE</v>
          </cell>
        </row>
        <row r="7718">
          <cell r="A7718" t="str">
            <v>BIM-202105</v>
          </cell>
          <cell r="B7718" t="str">
            <v>TRANSPORTADOR ELEVADOR DE MASA</v>
          </cell>
          <cell r="C7718" t="str">
            <v>BIMBO OCCIDENTE</v>
          </cell>
        </row>
        <row r="7719">
          <cell r="A7719" t="str">
            <v>BIM-202111</v>
          </cell>
          <cell r="B7719" t="str">
            <v>TRANSPORTADOR ELEVADOR DE MASA 1</v>
          </cell>
          <cell r="C7719" t="str">
            <v>BIMBO OCCIDENTE</v>
          </cell>
        </row>
        <row r="7720">
          <cell r="A7720" t="str">
            <v>BIM-202112</v>
          </cell>
          <cell r="B7720" t="str">
            <v>TRANSPORTADOR ELEVADOR DE MASA 2</v>
          </cell>
          <cell r="C7720" t="str">
            <v>BIMBO OCCIDENTE</v>
          </cell>
        </row>
        <row r="7721">
          <cell r="A7721" t="str">
            <v>BIM-212359</v>
          </cell>
          <cell r="B7721" t="str">
            <v>CAMARA DE VAPOR PAN 2</v>
          </cell>
          <cell r="C7721" t="str">
            <v>BIMBO OCCIDENTE</v>
          </cell>
        </row>
        <row r="7722">
          <cell r="A7722" t="str">
            <v>BIM-212360</v>
          </cell>
          <cell r="B7722" t="str">
            <v>TRANSPORTADOR TM-B3801 CURVA 90 PT TRAN BOLLERIA 3</v>
          </cell>
          <cell r="C7722" t="str">
            <v>BIMBO OCCIDENTE</v>
          </cell>
        </row>
        <row r="7723">
          <cell r="A7723" t="str">
            <v>BIM-212361</v>
          </cell>
          <cell r="B7723" t="str">
            <v>TRANSPORTADOR TM-B3815 CURVA 90  PT TRAN BOLLERIA 3</v>
          </cell>
          <cell r="C7723" t="str">
            <v>BIMBO OCCIDENTE</v>
          </cell>
        </row>
        <row r="7724">
          <cell r="A7724" t="str">
            <v>BIM-212362</v>
          </cell>
          <cell r="B7724" t="str">
            <v>TRANSPORTADOR CURVA A TM 3809 BOLLERIA 3</v>
          </cell>
          <cell r="C7724" t="str">
            <v>BIMBO OCCIDENTE</v>
          </cell>
        </row>
        <row r="7725">
          <cell r="A7725" t="str">
            <v>BIM-212363</v>
          </cell>
          <cell r="B7725" t="str">
            <v>TRANSPORTADOR TM-3510 CURVA 90 BOLLERIA 3</v>
          </cell>
          <cell r="C7725" t="str">
            <v>BIMBO OCCIDENTE</v>
          </cell>
        </row>
        <row r="7726">
          <cell r="A7726" t="str">
            <v>BIM-212364</v>
          </cell>
          <cell r="B7726" t="str">
            <v>TRANSPORTADOR CURVO TM-3803 BOLLERIA 3</v>
          </cell>
          <cell r="C7726" t="str">
            <v>BIMBO OCCIDENTE</v>
          </cell>
        </row>
        <row r="7727">
          <cell r="A7727" t="str">
            <v>BIM-212365</v>
          </cell>
          <cell r="B7727" t="str">
            <v>TRANSPORTADOR RECTO HORZ PT TRAN BOLLERIA 3</v>
          </cell>
          <cell r="C7727" t="str">
            <v>BIMBO OCCIDENTE</v>
          </cell>
        </row>
        <row r="7728">
          <cell r="A7728" t="str">
            <v>BIM-212366</v>
          </cell>
          <cell r="B7728" t="str">
            <v>TRANSPORTADOR TM-B3511 RECTO INCLINADO BOLLERIA 3</v>
          </cell>
          <cell r="C7728" t="str">
            <v>BIMBO OCCIDENTE</v>
          </cell>
        </row>
        <row r="7729">
          <cell r="A7729" t="str">
            <v>BIM-212367</v>
          </cell>
          <cell r="B7729" t="str">
            <v>TRANSPORTADOR PARA MOLDES PT TRAN BOLLERIA 3</v>
          </cell>
          <cell r="C7729" t="str">
            <v>BIMBO OCCIDENTE</v>
          </cell>
        </row>
        <row r="7730">
          <cell r="A7730" t="str">
            <v>BIM-212368</v>
          </cell>
          <cell r="B7730" t="str">
            <v>TRANSPORTADOR TM-B3802 RECTO HORIZONTAL BOLLERIA 3</v>
          </cell>
          <cell r="C7730" t="str">
            <v>BIMBO OCCIDENTE</v>
          </cell>
        </row>
        <row r="7731">
          <cell r="A7731" t="str">
            <v>BIM-212369</v>
          </cell>
          <cell r="B7731" t="str">
            <v>TRANSPORTADOR TM-B3814, RECTO HORIZONTAL BOLLERIA 3</v>
          </cell>
          <cell r="C7731" t="str">
            <v>BIMBO OCCIDENTE</v>
          </cell>
        </row>
        <row r="7732">
          <cell r="A7732" t="str">
            <v>BIM-212370</v>
          </cell>
          <cell r="B7732" t="str">
            <v>TRANSPORTADOR CURVO A 90° TM-P2827 PAN 2</v>
          </cell>
          <cell r="C7732" t="str">
            <v>BIMBO OCCIDENTE</v>
          </cell>
        </row>
        <row r="7733">
          <cell r="A7733" t="str">
            <v>BIM-212371</v>
          </cell>
          <cell r="B7733" t="str">
            <v>SISTEMA VOLTEADOR DE MOLDES TM-P2807 TM-P2808 Y TM-92809 PAN 2</v>
          </cell>
          <cell r="C7733" t="str">
            <v>BIMBO OCCIDENTE</v>
          </cell>
        </row>
        <row r="7734">
          <cell r="A7734" t="str">
            <v>BIM-212372</v>
          </cell>
          <cell r="B7734" t="str">
            <v>TABLERO DE  FUERZA  Y CONTROL TFYC-01 PAN 2</v>
          </cell>
          <cell r="C7734" t="str">
            <v>BIMBO OCCIDENTE</v>
          </cell>
        </row>
        <row r="7735">
          <cell r="A7735" t="str">
            <v>BIM-212374</v>
          </cell>
          <cell r="B7735" t="str">
            <v>ENFRIADOR EVAPORATIVO 48 PAN 1 1</v>
          </cell>
          <cell r="C7735" t="str">
            <v>BIMBO OCCIDENTE</v>
          </cell>
        </row>
        <row r="7736">
          <cell r="A7736" t="str">
            <v>BIM-212375</v>
          </cell>
          <cell r="B7736" t="str">
            <v>ENFRIADOR EVAPORATIVO 48 PAN 1 2</v>
          </cell>
          <cell r="C7736" t="str">
            <v>BIMBO OCCIDENTE</v>
          </cell>
        </row>
        <row r="7737">
          <cell r="A7737" t="str">
            <v>BIM-212376</v>
          </cell>
          <cell r="B7737" t="str">
            <v>ENFRIADOR EVAPORATIVO 48 PAN 1 3</v>
          </cell>
          <cell r="C7737" t="str">
            <v>BIMBO OCCIDENTE</v>
          </cell>
        </row>
        <row r="7738">
          <cell r="A7738" t="str">
            <v>BIM-212377</v>
          </cell>
          <cell r="B7738" t="str">
            <v>ENFRIADOR EVAPORATIVO 48 PAN 1 4</v>
          </cell>
          <cell r="C7738" t="str">
            <v>BIMBO OCCIDENTE</v>
          </cell>
        </row>
        <row r="7739">
          <cell r="A7739" t="str">
            <v>BIM-212378</v>
          </cell>
          <cell r="B7739" t="str">
            <v>TRANSPORTADOR TM-B3810, RECTO HORIZONTAL BOLLERIA 3</v>
          </cell>
          <cell r="C7739" t="str">
            <v>BIMBO OCCIDENTE</v>
          </cell>
        </row>
        <row r="7740">
          <cell r="A7740" t="str">
            <v>BIM-212379</v>
          </cell>
          <cell r="B7740" t="str">
            <v>BAÑERA DE JARABE PARA ROLES BOLLERIA 3</v>
          </cell>
          <cell r="C7740" t="str">
            <v>BIMBO OCCIDENTE</v>
          </cell>
        </row>
        <row r="7741">
          <cell r="A7741" t="str">
            <v>BIM-212381</v>
          </cell>
          <cell r="B7741" t="str">
            <v>COMPRESOR DE TORNILLO ROTATIVO SERIE: 1365</v>
          </cell>
          <cell r="C7741" t="str">
            <v>BIMBO OCCIDENTE</v>
          </cell>
        </row>
        <row r="7742">
          <cell r="A7742" t="str">
            <v>BIM-212382</v>
          </cell>
          <cell r="B7742" t="str">
            <v>TRANSPORTADOR CURVO A 90° (PARA LINEA DE PAN II) EN ACERO INOXIDABLE 34 A</v>
          </cell>
          <cell r="C7742" t="str">
            <v>BIMBO OCCIDENTE</v>
          </cell>
        </row>
        <row r="7743">
          <cell r="A7743" t="str">
            <v>BIM-212383</v>
          </cell>
          <cell r="B7743" t="str">
            <v>TRANSPORTADOR AC INOX ELEVADO 12 MTS LARGO BANDA SIN-FIN LINEA BOLLERIA 1</v>
          </cell>
          <cell r="C7743" t="str">
            <v>BIMBO OCCIDENTE</v>
          </cell>
        </row>
        <row r="7744">
          <cell r="A7744" t="str">
            <v>BIM-212384</v>
          </cell>
          <cell r="B7744" t="str">
            <v>TRANSPORTADOR AC INOX ELEVADO 12 MTS LARGO BANDA SIN-FIN LINEA BOLLERIA 1</v>
          </cell>
          <cell r="C7744" t="str">
            <v>BIMBO OCCIDENTE</v>
          </cell>
        </row>
        <row r="7745">
          <cell r="A7745" t="str">
            <v>BIM-212385</v>
          </cell>
          <cell r="B7745" t="str">
            <v>COMPRESOR DE TORNILLO SECADOR MOD. CSD75T SERIE: 1017</v>
          </cell>
          <cell r="C7745" t="str">
            <v>BIMBO OCCIDENTE</v>
          </cell>
        </row>
        <row r="7746">
          <cell r="A7746" t="str">
            <v>BIM-212387</v>
          </cell>
          <cell r="B7746" t="str">
            <v>CABEZAL DETECTOR DE METALES MARCA FORTRESS BOLLERIA 1</v>
          </cell>
          <cell r="C7746" t="str">
            <v>BIMBO OCCIDENTE</v>
          </cell>
        </row>
        <row r="7747">
          <cell r="A7747" t="str">
            <v>BIM-212388</v>
          </cell>
          <cell r="B7747" t="str">
            <v>TRANSPORTADOR REBANADOR PARA ROLES EN PTR Y PERFILES DE ACERO</v>
          </cell>
          <cell r="C7747" t="str">
            <v>BIMBO OCCIDENTE</v>
          </cell>
        </row>
        <row r="7748">
          <cell r="A7748" t="str">
            <v>BIM-212497</v>
          </cell>
          <cell r="B7748" t="str">
            <v>HIDROLAVADORA NUEVA DE ALTA PRESION MARCA COMET TQ 200</v>
          </cell>
          <cell r="C7748" t="str">
            <v>BIMBO OCCIDENTE</v>
          </cell>
        </row>
        <row r="7749">
          <cell r="A7749" t="str">
            <v>BIM-214740</v>
          </cell>
          <cell r="B7749" t="str">
            <v>MOLDEADOR DE PAN</v>
          </cell>
          <cell r="C7749" t="str">
            <v>BIMBO OCCIDENTE</v>
          </cell>
        </row>
        <row r="7750">
          <cell r="A7750" t="str">
            <v>BIM-214742</v>
          </cell>
          <cell r="B7750" t="str">
            <v>MAQUINA EMBOLSADORA DE PAN</v>
          </cell>
          <cell r="C7750" t="str">
            <v>BIMBO OCCIDENTE</v>
          </cell>
        </row>
        <row r="7751">
          <cell r="A7751" t="str">
            <v>BIM-214743</v>
          </cell>
          <cell r="B7751" t="str">
            <v>REBANADORA DE PAN CON EMBOLSADORA</v>
          </cell>
          <cell r="C7751" t="str">
            <v>BIMBO OCCIDENTE</v>
          </cell>
        </row>
        <row r="7752">
          <cell r="A7752" t="str">
            <v>BIM-220116</v>
          </cell>
          <cell r="B7752" t="str">
            <v>GIRADOR DE MOLDES LINEA DE PAN II</v>
          </cell>
          <cell r="C7752" t="str">
            <v>BIMBO OCCIDENTE</v>
          </cell>
        </row>
        <row r="7753">
          <cell r="A7753" t="str">
            <v>BIM-220124</v>
          </cell>
          <cell r="B7753" t="str">
            <v>TRANSPORTADOR HELICO</v>
          </cell>
          <cell r="C7753" t="str">
            <v>BIMBO OCCIDENTE</v>
          </cell>
        </row>
        <row r="7754">
          <cell r="A7754" t="str">
            <v>BIM-220126</v>
          </cell>
          <cell r="B7754" t="str">
            <v>TRANSPORTADOR TP-9 R</v>
          </cell>
          <cell r="C7754" t="str">
            <v>BIMBO OCCIDENTE</v>
          </cell>
        </row>
        <row r="7755">
          <cell r="A7755" t="str">
            <v>BIM-220127</v>
          </cell>
          <cell r="B7755" t="str">
            <v>TRANSPORTADOR TP-8 R</v>
          </cell>
          <cell r="C7755" t="str">
            <v>BIMBO OCCIDENTE</v>
          </cell>
        </row>
        <row r="7756">
          <cell r="A7756" t="str">
            <v>BIM-220128</v>
          </cell>
          <cell r="B7756" t="str">
            <v>TRANSPORTADOR</v>
          </cell>
          <cell r="C7756" t="str">
            <v>BIMBO OCCIDENTE</v>
          </cell>
        </row>
        <row r="7757">
          <cell r="A7757" t="str">
            <v>BIM-220129</v>
          </cell>
          <cell r="B7757" t="str">
            <v>TRANSPORTADOR TP-6 R</v>
          </cell>
          <cell r="C7757" t="str">
            <v>BIMBO OCCIDENTE</v>
          </cell>
        </row>
        <row r="7758">
          <cell r="A7758" t="str">
            <v>BIM-220130</v>
          </cell>
          <cell r="B7758" t="str">
            <v>TRANSPORTADOR TP-5 R</v>
          </cell>
          <cell r="C7758" t="str">
            <v>BIMBO OCCIDENTE</v>
          </cell>
        </row>
        <row r="7759">
          <cell r="A7759" t="str">
            <v>BIM-220131</v>
          </cell>
          <cell r="B7759" t="str">
            <v>TRANSPORTADOR TP4 RE</v>
          </cell>
          <cell r="C7759" t="str">
            <v>BIMBO OCCIDENTE</v>
          </cell>
        </row>
        <row r="7760">
          <cell r="A7760" t="str">
            <v>BIM-220132</v>
          </cell>
          <cell r="B7760" t="str">
            <v>TRANSPORTADOR RECTO</v>
          </cell>
          <cell r="C7760" t="str">
            <v>BIMBO OCCIDENTE</v>
          </cell>
        </row>
        <row r="7761">
          <cell r="A7761" t="str">
            <v>BIM-220133</v>
          </cell>
          <cell r="B7761" t="str">
            <v>TRANSPORTADOR RECTOA</v>
          </cell>
          <cell r="C7761" t="str">
            <v>BIMBO OCCIDENTE</v>
          </cell>
        </row>
        <row r="7762">
          <cell r="A7762" t="str">
            <v>BIM-220145</v>
          </cell>
          <cell r="B7762" t="str">
            <v>CAMARA DE FERMENTACI</v>
          </cell>
          <cell r="C7762" t="str">
            <v>BIMBO OCCIDENTE</v>
          </cell>
        </row>
        <row r="7763">
          <cell r="A7763" t="str">
            <v>BIM-220146</v>
          </cell>
          <cell r="B7763" t="str">
            <v>ELEVADOR DE MASA</v>
          </cell>
          <cell r="C7763" t="str">
            <v>BIMBO OCCIDENTE</v>
          </cell>
        </row>
        <row r="7764">
          <cell r="A7764" t="str">
            <v>BIM-220147</v>
          </cell>
          <cell r="B7764" t="str">
            <v>SISTEMA DE APILADO</v>
          </cell>
          <cell r="C7764" t="str">
            <v>BIMBO OCCIDENTE</v>
          </cell>
        </row>
        <row r="7765">
          <cell r="A7765" t="str">
            <v>BIM-220148</v>
          </cell>
          <cell r="B7765" t="str">
            <v>SISTEMA DE APILADO</v>
          </cell>
          <cell r="C7765" t="str">
            <v>BIMBO OCCIDENTE</v>
          </cell>
        </row>
        <row r="7766">
          <cell r="A7766" t="str">
            <v>BIM-220150</v>
          </cell>
          <cell r="B7766" t="str">
            <v>ENFRIADOR</v>
          </cell>
          <cell r="C7766" t="str">
            <v>BIMBO OCCIDENTE</v>
          </cell>
        </row>
        <row r="7767">
          <cell r="A7767" t="str">
            <v>BIM-220153</v>
          </cell>
          <cell r="B7767" t="str">
            <v>BASCULA DIGITAL</v>
          </cell>
          <cell r="C7767" t="str">
            <v>BIMBO OCCIDENTE</v>
          </cell>
        </row>
        <row r="7768">
          <cell r="A7768" t="str">
            <v>BIM-220154</v>
          </cell>
          <cell r="B7768" t="str">
            <v>FILTRO DE AIRE</v>
          </cell>
          <cell r="C7768" t="str">
            <v>BIMBO OCCIDENTE</v>
          </cell>
        </row>
        <row r="7769">
          <cell r="A7769" t="str">
            <v>BIM-220157</v>
          </cell>
          <cell r="B7769" t="str">
            <v>SISTEMA DE TRANSPORT</v>
          </cell>
          <cell r="C7769" t="str">
            <v>BIMBO OCCIDENTE</v>
          </cell>
        </row>
        <row r="7770">
          <cell r="A7770" t="str">
            <v>BIM-220158</v>
          </cell>
          <cell r="B7770" t="str">
            <v>MEZCLADORA DE PANADE</v>
          </cell>
          <cell r="C7770" t="str">
            <v>BIMBO OCCIDENTE</v>
          </cell>
        </row>
        <row r="7771">
          <cell r="A7771" t="str">
            <v>BIM-220159</v>
          </cell>
          <cell r="B7771" t="str">
            <v>MAQUINA ATADORA</v>
          </cell>
          <cell r="C7771" t="str">
            <v>BIMBO OCCIDENTE</v>
          </cell>
        </row>
        <row r="7772">
          <cell r="A7772" t="str">
            <v>BIM-220160</v>
          </cell>
          <cell r="B7772" t="str">
            <v>MEZCLADORA DE USO</v>
          </cell>
          <cell r="C7772" t="str">
            <v>BIMBO OCCIDENTE</v>
          </cell>
        </row>
        <row r="7773">
          <cell r="A7773" t="str">
            <v>BIM-220163</v>
          </cell>
          <cell r="B7773" t="str">
            <v>MAQUINA ATADORA</v>
          </cell>
          <cell r="C7773" t="str">
            <v>BIMBO OCCIDENTE</v>
          </cell>
        </row>
        <row r="7774">
          <cell r="A7774" t="str">
            <v>BIM-220169</v>
          </cell>
          <cell r="B7774" t="str">
            <v>LOSA DE PISO ARMADA</v>
          </cell>
          <cell r="C7774" t="str">
            <v>BIMBO OCCIDENTE</v>
          </cell>
        </row>
        <row r="7775">
          <cell r="A7775" t="str">
            <v>BIM-220170</v>
          </cell>
          <cell r="B7775" t="str">
            <v>MEZCLADORA SHAFFER</v>
          </cell>
          <cell r="C7775" t="str">
            <v>BIMBO OCCIDENTE</v>
          </cell>
        </row>
        <row r="7776">
          <cell r="A7776" t="str">
            <v>BIM-220235</v>
          </cell>
          <cell r="B7776" t="str">
            <v>PLATAFORMA GENIE</v>
          </cell>
          <cell r="C7776" t="str">
            <v>BIMBO OCCIDENTE</v>
          </cell>
        </row>
        <row r="7777">
          <cell r="A7777" t="str">
            <v>BIM-225824</v>
          </cell>
          <cell r="B7777" t="str">
            <v>BOII TRANSPORTADOR R</v>
          </cell>
          <cell r="C7777" t="str">
            <v>BIMBO OCCIDENTE</v>
          </cell>
        </row>
        <row r="7778">
          <cell r="A7778" t="str">
            <v>BIM-225825</v>
          </cell>
          <cell r="B7778" t="str">
            <v>BOII ELEVADOR DE TIN</v>
          </cell>
          <cell r="C7778" t="str">
            <v>BIMBO OCCIDENTE</v>
          </cell>
        </row>
        <row r="7779">
          <cell r="A7779" t="str">
            <v>BIM-225826</v>
          </cell>
          <cell r="B7779" t="str">
            <v>BOII TRANSPORTADOR R</v>
          </cell>
          <cell r="C7779" t="str">
            <v>BIMBO OCCIDENTE</v>
          </cell>
        </row>
        <row r="7780">
          <cell r="A7780" t="str">
            <v>BIM-225827</v>
          </cell>
          <cell r="B7780" t="str">
            <v>BOII TRANSPORTADOR R</v>
          </cell>
          <cell r="C7780" t="str">
            <v>BIMBO OCCIDENTE</v>
          </cell>
        </row>
        <row r="7781">
          <cell r="A7781" t="str">
            <v>BIM-225828</v>
          </cell>
          <cell r="B7781" t="str">
            <v>BOII DESAPILADOR CHA</v>
          </cell>
          <cell r="C7781" t="str">
            <v>BIMBO OCCIDENTE</v>
          </cell>
        </row>
        <row r="7782">
          <cell r="A7782" t="str">
            <v>BIM-225829</v>
          </cell>
          <cell r="B7782" t="str">
            <v>BOII TRANSPORTADOR R</v>
          </cell>
          <cell r="C7782" t="str">
            <v>BIMBO OCCIDENTE</v>
          </cell>
        </row>
        <row r="7783">
          <cell r="A7783" t="str">
            <v>BIM-225830</v>
          </cell>
          <cell r="B7783" t="str">
            <v>BOII TRANSPORTADOR R</v>
          </cell>
          <cell r="C7783" t="str">
            <v>BIMBO OCCIDENTE</v>
          </cell>
        </row>
        <row r="7784">
          <cell r="A7784" t="str">
            <v>BIM-225832</v>
          </cell>
          <cell r="B7784" t="str">
            <v>DETECTOR DE METALES</v>
          </cell>
          <cell r="C7784" t="str">
            <v>BIMBO OCCIDENTE</v>
          </cell>
        </row>
        <row r="7785">
          <cell r="A7785" t="str">
            <v>BIM-225833</v>
          </cell>
          <cell r="B7785" t="str">
            <v>HIDROLAVADORA DE AGU</v>
          </cell>
          <cell r="C7785" t="str">
            <v>BIMBO OCCIDENTE</v>
          </cell>
        </row>
        <row r="7786">
          <cell r="A7786" t="str">
            <v>BIM-225834</v>
          </cell>
          <cell r="B7786" t="str">
            <v>MODULO DE SINCRONIZA</v>
          </cell>
          <cell r="C7786" t="str">
            <v>BIMBO OCCIDENTE</v>
          </cell>
        </row>
        <row r="7787">
          <cell r="A7787" t="str">
            <v>BIM-225835</v>
          </cell>
          <cell r="B7787" t="str">
            <v>BOII DESVIADOR VERTI</v>
          </cell>
          <cell r="C7787" t="str">
            <v>BIMBO OCCIDENTE</v>
          </cell>
        </row>
        <row r="7788">
          <cell r="A7788" t="str">
            <v>BIM-225837</v>
          </cell>
          <cell r="B7788" t="str">
            <v>SHAFFER DOUBLE AUGER</v>
          </cell>
          <cell r="C7788" t="str">
            <v>BIMBO OCCIDENTE</v>
          </cell>
        </row>
        <row r="7789">
          <cell r="A7789" t="str">
            <v>BIM-225838</v>
          </cell>
          <cell r="B7789" t="str">
            <v>SHAFFER DUAL COLUMN</v>
          </cell>
          <cell r="C7789" t="str">
            <v>BIMBO OCCIDENTE</v>
          </cell>
        </row>
        <row r="7790">
          <cell r="A7790" t="str">
            <v>BIM-225839</v>
          </cell>
          <cell r="B7790" t="str">
            <v>BOII  PORCIONADOR DE</v>
          </cell>
          <cell r="C7790" t="str">
            <v>BIMBO OCCIDENTE</v>
          </cell>
        </row>
        <row r="7791">
          <cell r="A7791" t="str">
            <v>BIM-225840</v>
          </cell>
          <cell r="B7791" t="str">
            <v>BOII DESMOLDEADOR WC</v>
          </cell>
          <cell r="C7791" t="str">
            <v>BIMBO OCCIDENTE</v>
          </cell>
        </row>
        <row r="7792">
          <cell r="A7792" t="str">
            <v>BIM-225841</v>
          </cell>
          <cell r="B7792" t="str">
            <v>HIDROLAVADORA COMET</v>
          </cell>
          <cell r="C7792" t="str">
            <v>BIMBO OCCIDENTE</v>
          </cell>
        </row>
        <row r="7793">
          <cell r="A7793" t="str">
            <v>BIM-225844</v>
          </cell>
          <cell r="B7793" t="str">
            <v>CODIFICADOR A320I PA</v>
          </cell>
          <cell r="C7793" t="str">
            <v>BIMBO OCCIDENTE</v>
          </cell>
        </row>
        <row r="7794">
          <cell r="A7794" t="str">
            <v>BIM-227772</v>
          </cell>
          <cell r="B7794" t="str">
            <v>ENFRIADOR DE 32 DE BANDA PARA LINEA DE PAN</v>
          </cell>
          <cell r="C7794" t="str">
            <v>BIMBO OCCIDENTE</v>
          </cell>
        </row>
        <row r="7795">
          <cell r="A7795" t="str">
            <v>BIM-227838</v>
          </cell>
          <cell r="B7795" t="str">
            <v>GENERADOR DE AGUA HELADA TRANE-CGAM 130TR</v>
          </cell>
          <cell r="C7795" t="str">
            <v>BIMBO OCCIDENTE</v>
          </cell>
        </row>
        <row r="7796">
          <cell r="A7796" t="str">
            <v>BIM-227839</v>
          </cell>
          <cell r="B7796" t="str">
            <v>TRANSPORTADOR PARA DETECTOR FAREME</v>
          </cell>
          <cell r="C7796" t="str">
            <v>BIMBO OCCIDENTE</v>
          </cell>
        </row>
        <row r="7797">
          <cell r="A7797" t="str">
            <v>BIM-227840</v>
          </cell>
          <cell r="B7797" t="str">
            <v>MAQUINA ENVOLVEDORA SERVO CONTROLADA 3 DISCOS</v>
          </cell>
          <cell r="C7797" t="str">
            <v>BIMBO OCCIDENTE</v>
          </cell>
        </row>
        <row r="7798">
          <cell r="A7798" t="str">
            <v>BIM-233116</v>
          </cell>
          <cell r="B7798" t="str">
            <v>EMPLAYADORA DE TARIMAS ORION</v>
          </cell>
          <cell r="C7798" t="str">
            <v>BIMBO OCCIDENTE</v>
          </cell>
        </row>
        <row r="7799">
          <cell r="A7799" t="str">
            <v>BIM-233117</v>
          </cell>
          <cell r="B7799" t="str">
            <v>NIVELADORA DE FOSA MECANICA # 1</v>
          </cell>
          <cell r="C7799" t="str">
            <v>BIMBO OCCIDENTE</v>
          </cell>
        </row>
        <row r="7800">
          <cell r="A7800" t="str">
            <v>BIM-239451</v>
          </cell>
          <cell r="B7800" t="str">
            <v>HIDROLAVADORA DE AGUA FRIA, CON MOTOR DE 5HP ENERGIA TRIFASICA</v>
          </cell>
          <cell r="C7800" t="str">
            <v>BIMBO OCCIDENTE</v>
          </cell>
        </row>
        <row r="7801">
          <cell r="A7801" t="str">
            <v>BIM-239452</v>
          </cell>
          <cell r="B7801" t="str">
            <v>HIDROLAVADORA DE AGUA FRIA, CON MOTOR DE 5HP ENERGIA TRIFASICA</v>
          </cell>
          <cell r="C7801" t="str">
            <v>BIMBO OCCIDENTE</v>
          </cell>
        </row>
        <row r="7802">
          <cell r="A7802" t="str">
            <v>BIM-239453</v>
          </cell>
          <cell r="B7802" t="str">
            <v>HIDROLAVADORA DE AGUA FRIA, CON MOTOR DE 5HP ENERGIA TRIFASICA</v>
          </cell>
          <cell r="C7802" t="str">
            <v>BIMBO OCCIDENTE</v>
          </cell>
        </row>
        <row r="7803">
          <cell r="A7803" t="str">
            <v>BIM-239454</v>
          </cell>
          <cell r="B7803" t="str">
            <v>MAQUINA DE HIELO TIPO FRAPEE WCF2201A - TORTILLAS DE HARINA</v>
          </cell>
          <cell r="C7803" t="str">
            <v>BIMBO OCCIDENTE</v>
          </cell>
        </row>
        <row r="7804">
          <cell r="A7804" t="str">
            <v>BIM-239455</v>
          </cell>
          <cell r="B7804" t="str">
            <v>MAQUINA DE HIELO TIPO FRAPEE WCF2201A - TORTILLAS DE HARINA</v>
          </cell>
          <cell r="C7804" t="str">
            <v>BIMBO OCCIDENTE</v>
          </cell>
        </row>
        <row r="7805">
          <cell r="A7805" t="str">
            <v>BIM-239456</v>
          </cell>
          <cell r="B7805" t="str">
            <v>DEPOSITO PARA HIELO CON 2 CARROS TRASPORTADORES FOLLET</v>
          </cell>
          <cell r="C7805" t="str">
            <v>BIMBO OCCIDENTE</v>
          </cell>
        </row>
        <row r="7806">
          <cell r="A7806" t="str">
            <v>BIM-239457</v>
          </cell>
          <cell r="B7806" t="str">
            <v>DEPOSITO PARA HIELO CON 2 CARROS TRASPORTADORES FOLLET</v>
          </cell>
          <cell r="C7806" t="str">
            <v>BIMBO OCCIDENTE</v>
          </cell>
        </row>
        <row r="7807">
          <cell r="A7807" t="str">
            <v>BIM-239458</v>
          </cell>
          <cell r="B7807" t="str">
            <v>BO-2010-IE-10 TRANSPORTADOR TP-10 RECTO 34 / 7.94 INTRALOX FLUSH GRID</v>
          </cell>
          <cell r="C7807" t="str">
            <v>BIMBO OCCIDENTE</v>
          </cell>
        </row>
        <row r="7808">
          <cell r="A7808" t="str">
            <v>BIM-239459</v>
          </cell>
          <cell r="B7808" t="str">
            <v>HIDROLAVADORA TRIFASICA TQ5</v>
          </cell>
          <cell r="C7808" t="str">
            <v>BIMBO OCCIDENTE</v>
          </cell>
        </row>
        <row r="7809">
          <cell r="A7809" t="str">
            <v>BIM-239460</v>
          </cell>
          <cell r="B7809" t="str">
            <v>PATIN HIDRAULICO CROWN, MODELO PTH50, 12.7 CM DE ELEVACION MAXIMA,</v>
          </cell>
          <cell r="C7809" t="str">
            <v>BIMBO OCCIDENTE</v>
          </cell>
        </row>
        <row r="7810">
          <cell r="A7810" t="str">
            <v>BIM-240547</v>
          </cell>
          <cell r="B7810" t="str">
            <v>PATIN ELECTRICO HOMBRE A BORDO HWX30-96X27</v>
          </cell>
          <cell r="C7810" t="str">
            <v>BIMBO OCCIDENTE</v>
          </cell>
        </row>
        <row r="7811">
          <cell r="A7811" t="str">
            <v>BIM-240548</v>
          </cell>
          <cell r="B7811" t="str">
            <v>TRANSPORTADOR ELEVADOR DE MASA ANCHO/LARGO 14 /6.50 m</v>
          </cell>
          <cell r="C7811" t="str">
            <v>BIMBO OCCIDENTE</v>
          </cell>
        </row>
        <row r="7812">
          <cell r="A7812" t="str">
            <v>BIM-240549</v>
          </cell>
          <cell r="B7812" t="str">
            <v>COMPRESOR DE REFRIGERACIÓN 100 TR MODELO CGAM 130</v>
          </cell>
          <cell r="C7812" t="str">
            <v>BIMBO OCCIDENTE</v>
          </cell>
        </row>
        <row r="7813">
          <cell r="A7813" t="str">
            <v>BIM-240550</v>
          </cell>
          <cell r="B7813" t="str">
            <v>COMPRESOR DE REFRIGERACIÓN 100 TR MODELO CGAM 130</v>
          </cell>
          <cell r="C7813" t="str">
            <v>BIMBO OCCIDENTE</v>
          </cell>
        </row>
        <row r="7814">
          <cell r="A7814" t="str">
            <v>BIM-242888</v>
          </cell>
          <cell r="B7814" t="str">
            <v>BOMBA TRANSFERENCIA DE BATIDOS HOPPER TOPPER</v>
          </cell>
          <cell r="C7814" t="str">
            <v>BIMBO OCCIDENTE</v>
          </cell>
        </row>
        <row r="7815">
          <cell r="A7815" t="str">
            <v>BIM-242891</v>
          </cell>
          <cell r="B7815" t="str">
            <v>MEZCLADOR LIKWIFIER PARA GLASS</v>
          </cell>
          <cell r="C7815" t="str">
            <v>BIMBO OCCIDENTE</v>
          </cell>
        </row>
        <row r="7816">
          <cell r="A7816" t="str">
            <v>BIM-248721</v>
          </cell>
          <cell r="B7816" t="str">
            <v>ALIMENTADOR AUTOMÁTICO DE PAN PARA TOSTADO A MAGAZINE</v>
          </cell>
          <cell r="C7816" t="str">
            <v>BIMBO OCCIDENTE</v>
          </cell>
        </row>
        <row r="7817">
          <cell r="A7817" t="str">
            <v>BIM-248722</v>
          </cell>
          <cell r="B7817" t="str">
            <v>TABLERO ELÉCTRICO DE FUERZA Y CONTROL</v>
          </cell>
          <cell r="C7817" t="str">
            <v>BIMBO OCCIDENTE</v>
          </cell>
        </row>
        <row r="7818">
          <cell r="A7818" t="str">
            <v>BIM-248723</v>
          </cell>
          <cell r="B7818" t="str">
            <v>PATIN ELECTRICO HOMBRE A PIE Y A BORDO CROWN, MODELO PR4500-60 27X48</v>
          </cell>
          <cell r="C7818" t="str">
            <v>BIMBO OCCIDENTE</v>
          </cell>
        </row>
        <row r="7819">
          <cell r="A7819" t="str">
            <v>BIM-248724</v>
          </cell>
          <cell r="B7819" t="str">
            <v>TABLERO Y SISTEMA PARA REGULACIÓN DE VOLTAJE Y FRECUANCIA EN PRENSA DE TORTILLAS DE HARINA</v>
          </cell>
          <cell r="C7819" t="str">
            <v>BIMBO OCCIDENTE</v>
          </cell>
        </row>
        <row r="7820">
          <cell r="A7820" t="str">
            <v>BIM-248725</v>
          </cell>
          <cell r="B7820" t="str">
            <v>MAQUINA DE HIELO TIPO FRAPE MODULAR, EQUIPO AUTOCONTENIDO, CAPACIDAD DE 1035 KG</v>
          </cell>
          <cell r="C7820" t="str">
            <v>BIMBO OCCIDENTE</v>
          </cell>
        </row>
        <row r="7821">
          <cell r="A7821" t="str">
            <v>BIM-258583</v>
          </cell>
          <cell r="B7821" t="str">
            <v>MAQUINA DE HIELO TIP</v>
          </cell>
          <cell r="C7821" t="str">
            <v>BIMBO OCCIDENTE</v>
          </cell>
        </row>
        <row r="7822">
          <cell r="A7822" t="str">
            <v>BIM-258988</v>
          </cell>
          <cell r="B7822" t="str">
            <v>GENERADOR DE VAPOR PARA LIMPIEZA DE TRANSPORTADORES</v>
          </cell>
          <cell r="C7822" t="str">
            <v>BIMBO OCCIDENTE</v>
          </cell>
        </row>
        <row r="7823">
          <cell r="A7823" t="str">
            <v>BIM-261922</v>
          </cell>
          <cell r="B7823" t="str">
            <v>UNTADORA  # 3</v>
          </cell>
          <cell r="C7823" t="str">
            <v>BIMBO OCCIDENTE</v>
          </cell>
        </row>
        <row r="7824">
          <cell r="A7824" t="str">
            <v>BIM-262022</v>
          </cell>
          <cell r="B7824" t="str">
            <v>REB  BIM-029621  AMPLIACION HORNO MEINCKE UNTADAS</v>
          </cell>
          <cell r="C7824" t="str">
            <v>BIMBO OCCIDENTE</v>
          </cell>
        </row>
        <row r="7825">
          <cell r="A7825" t="str">
            <v>BIM-264277</v>
          </cell>
          <cell r="B7825" t="str">
            <v>PLATAFORMA PARA MONI</v>
          </cell>
          <cell r="C7825" t="str">
            <v>BIMBO OCCIDENTE</v>
          </cell>
        </row>
        <row r="7826">
          <cell r="A7826" t="str">
            <v>BIM-264278</v>
          </cell>
          <cell r="B7826" t="str">
            <v>TRANSPORTADOR DE ENT</v>
          </cell>
          <cell r="C7826" t="str">
            <v>BIMBO OCCIDENTE</v>
          </cell>
        </row>
        <row r="7827">
          <cell r="A7827" t="str">
            <v>BIM-264279</v>
          </cell>
          <cell r="B7827" t="str">
            <v>TRANSPORTADOR RECTO</v>
          </cell>
          <cell r="C7827" t="str">
            <v>BIMBO OCCIDENTE</v>
          </cell>
        </row>
        <row r="7828">
          <cell r="A7828" t="str">
            <v>BIM-264280</v>
          </cell>
          <cell r="B7828" t="str">
            <v>TRANSPORTADOR RECTO</v>
          </cell>
          <cell r="C7828" t="str">
            <v>BIMBO OCCIDENTE</v>
          </cell>
        </row>
        <row r="7829">
          <cell r="A7829" t="str">
            <v>BIM-264298</v>
          </cell>
          <cell r="B7829" t="str">
            <v>INYECTORA PARA NEGRI</v>
          </cell>
          <cell r="C7829" t="str">
            <v>BIMBO OCCIDENTE</v>
          </cell>
        </row>
        <row r="7830">
          <cell r="A7830" t="str">
            <v>BIM-264299</v>
          </cell>
          <cell r="B7830" t="str">
            <v>TRANSPORTADOR RECTO</v>
          </cell>
          <cell r="C7830" t="str">
            <v>BIMBO OCCIDENTE</v>
          </cell>
        </row>
        <row r="7831">
          <cell r="A7831" t="str">
            <v>BIM-264300</v>
          </cell>
          <cell r="B7831" t="str">
            <v>TRANSPORTADOR CURVO</v>
          </cell>
          <cell r="C7831" t="str">
            <v>BIMBO OCCIDENTE</v>
          </cell>
        </row>
        <row r="7832">
          <cell r="A7832" t="str">
            <v>BIM-264301</v>
          </cell>
          <cell r="B7832" t="str">
            <v>TRANSPORTADOR CURVO</v>
          </cell>
          <cell r="C7832" t="str">
            <v>BIMBO OCCIDENTE</v>
          </cell>
        </row>
        <row r="7833">
          <cell r="A7833" t="str">
            <v>BIM-266140</v>
          </cell>
          <cell r="B7833" t="str">
            <v>ENVOLVEDORA SIES SERVOS  300 A-B</v>
          </cell>
          <cell r="C7833" t="str">
            <v>BIMBO OCCIDENTE</v>
          </cell>
        </row>
        <row r="7834">
          <cell r="A7834" t="str">
            <v>BIM-266141</v>
          </cell>
          <cell r="B7834" t="str">
            <v>COMPRESOR DE AIRE  KAESER # 8</v>
          </cell>
          <cell r="C7834" t="str">
            <v>BIMBO OCCIDENTE</v>
          </cell>
        </row>
        <row r="7835">
          <cell r="A7835" t="str">
            <v>BIM-266142</v>
          </cell>
          <cell r="B7835" t="str">
            <v>COMPRESOR DE AIRE  KAESER # 9</v>
          </cell>
          <cell r="C7835" t="str">
            <v>BIMBO OCCIDENTE</v>
          </cell>
        </row>
        <row r="7836">
          <cell r="A7836" t="str">
            <v>BIM-266143</v>
          </cell>
          <cell r="B7836" t="str">
            <v>DESHUMIDIFACOR PARA ALIMENTAR AIRE SECO</v>
          </cell>
          <cell r="C7836" t="str">
            <v>BIMBO OCCIDENTE</v>
          </cell>
        </row>
        <row r="7837">
          <cell r="A7837" t="str">
            <v>BIM-266144</v>
          </cell>
          <cell r="B7837" t="str">
            <v>DETECTOR DE METALES  FORTRESS  SER-24776-13234</v>
          </cell>
          <cell r="C7837" t="str">
            <v>BIMBO OCCIDENTE</v>
          </cell>
        </row>
        <row r="7838">
          <cell r="A7838" t="str">
            <v>BIM-270884</v>
          </cell>
          <cell r="B7838" t="str">
            <v>TRANSPORTADOR INDEXADOR PARA TAPAS  TT-P1902</v>
          </cell>
          <cell r="C7838" t="str">
            <v>BIMBO OCCIDENTE</v>
          </cell>
        </row>
        <row r="7839">
          <cell r="A7839" t="str">
            <v>BIM-270885</v>
          </cell>
          <cell r="B7839" t="str">
            <v>TRANSPORTADOR GIRADOR PARA TAPAS  TT-P1903</v>
          </cell>
          <cell r="C7839" t="str">
            <v>BIMBO OCCIDENTE</v>
          </cell>
        </row>
        <row r="7840">
          <cell r="A7840" t="str">
            <v>BIM-270886</v>
          </cell>
          <cell r="B7840" t="str">
            <v>TRANSPORTADOR RECTO PARA TAPAS  TT-P1905</v>
          </cell>
          <cell r="C7840" t="str">
            <v>BIMBO OCCIDENTE</v>
          </cell>
        </row>
        <row r="7841">
          <cell r="A7841" t="str">
            <v>BIM-270887</v>
          </cell>
          <cell r="B7841" t="str">
            <v>TRANSPORTADOR CURVO 90°  PARA TAPAS  TT-P1906</v>
          </cell>
          <cell r="C7841" t="str">
            <v>BIMBO OCCIDENTE</v>
          </cell>
        </row>
        <row r="7842">
          <cell r="A7842" t="str">
            <v>BIM-270888</v>
          </cell>
          <cell r="B7842" t="str">
            <v>TRANSPORTADOR CURVO 90°  PARA TAPAS  TT-P1907</v>
          </cell>
          <cell r="C7842" t="str">
            <v>BIMBO OCCIDENTE</v>
          </cell>
        </row>
        <row r="7843">
          <cell r="A7843" t="str">
            <v>BIM-270889</v>
          </cell>
          <cell r="B7843" t="str">
            <v>TRANSPORTADOR RECTO PARA TAPAS TT-P1908</v>
          </cell>
          <cell r="C7843" t="str">
            <v>BIMBO OCCIDENTE</v>
          </cell>
        </row>
        <row r="7844">
          <cell r="A7844" t="str">
            <v>BIM-270890</v>
          </cell>
          <cell r="B7844" t="str">
            <v>TRANSPORTADOR RECTO PARA TAPAS TT-P1909</v>
          </cell>
          <cell r="C7844" t="str">
            <v>BIMBO OCCIDENTE</v>
          </cell>
        </row>
        <row r="7845">
          <cell r="A7845" t="str">
            <v>BIM-270891</v>
          </cell>
          <cell r="B7845" t="str">
            <v>TRANSPORTADOR CURVO S  PARA TAPAS TT-P1910</v>
          </cell>
          <cell r="C7845" t="str">
            <v>BIMBO OCCIDENTE</v>
          </cell>
        </row>
        <row r="7846">
          <cell r="A7846" t="str">
            <v>BIM-270892</v>
          </cell>
          <cell r="B7846" t="str">
            <v>TRANSPORTADOR RECTO PARA TAPAS TT-P1911</v>
          </cell>
          <cell r="C7846" t="str">
            <v>BIMBO OCCIDENTE</v>
          </cell>
        </row>
        <row r="7847">
          <cell r="A7847" t="str">
            <v>BIM-270893</v>
          </cell>
          <cell r="B7847" t="str">
            <v>TRANSPORTADOR CURVO S  PARA TAPAS TT-P1912</v>
          </cell>
          <cell r="C7847" t="str">
            <v>BIMBO OCCIDENTE</v>
          </cell>
        </row>
        <row r="7848">
          <cell r="A7848" t="str">
            <v>BIM-270894</v>
          </cell>
          <cell r="B7848" t="str">
            <v>TRANSPORTADOR CURVO 90°  PARA TAPAS TT-P1913</v>
          </cell>
          <cell r="C7848" t="str">
            <v>BIMBO OCCIDENTE</v>
          </cell>
        </row>
        <row r="7849">
          <cell r="A7849" t="str">
            <v>BIM-270895</v>
          </cell>
          <cell r="B7849" t="str">
            <v>TRANSPORTADOR INDEXADOR  PARA TAPAS TT-P1914</v>
          </cell>
          <cell r="C7849" t="str">
            <v>BIMBO OCCIDENTE</v>
          </cell>
        </row>
        <row r="7850">
          <cell r="A7850" t="str">
            <v>BIM-270896</v>
          </cell>
          <cell r="B7850" t="str">
            <v>TRANSPORTADOR RECTO PARA TAPAS TT-P1915</v>
          </cell>
          <cell r="C7850" t="str">
            <v>BIMBO OCCIDENTE</v>
          </cell>
        </row>
        <row r="7851">
          <cell r="A7851" t="str">
            <v>BIM-270897</v>
          </cell>
          <cell r="B7851" t="str">
            <v>TRANSPORTADOR RECTO PARA TAPAS TT-P1916</v>
          </cell>
          <cell r="C7851" t="str">
            <v>BIMBO OCCIDENTE</v>
          </cell>
        </row>
        <row r="7852">
          <cell r="A7852" t="str">
            <v>BIM-270898</v>
          </cell>
          <cell r="B7852" t="str">
            <v>REPOSADOR  INTERMEDIO Y MODELADORA ACCUPAN</v>
          </cell>
          <cell r="C7852" t="str">
            <v>BIMBO OCCIDENTE</v>
          </cell>
        </row>
        <row r="7853">
          <cell r="A7853" t="str">
            <v>BIM-270900</v>
          </cell>
          <cell r="B7853" t="str">
            <v>PATIN ELECTRICO HOMBRE A PIE Y A BORDO CROWN  SERIE 6A332050</v>
          </cell>
          <cell r="C7853" t="str">
            <v>BIMBO OCCIDENTE</v>
          </cell>
        </row>
        <row r="7854">
          <cell r="A7854" t="str">
            <v>BIM-270901</v>
          </cell>
          <cell r="B7854" t="str">
            <v>PATIN ELECTRICO HOMBRE A PIE Y A BORDO CROWN, SERIE 6A332051</v>
          </cell>
          <cell r="C7854" t="str">
            <v>BIMBO OCCIDENTE</v>
          </cell>
        </row>
        <row r="7855">
          <cell r="A7855" t="str">
            <v>BIM-270902</v>
          </cell>
          <cell r="B7855" t="str">
            <v>PATIN ELECTRICO HOMBRE A PIE Y A BORDO CROWN, SERIE 6A332052</v>
          </cell>
          <cell r="C7855" t="str">
            <v>BIMBO OCCIDENTE</v>
          </cell>
        </row>
        <row r="7856">
          <cell r="A7856" t="str">
            <v>BIM-270903</v>
          </cell>
          <cell r="B7856" t="str">
            <v>PATIN ELECTRICO HOMBRE A PIE Y A BORDO CROWN, SERIE 6A332001</v>
          </cell>
          <cell r="C7856" t="str">
            <v>BIMBO OCCIDENTE</v>
          </cell>
        </row>
        <row r="7857">
          <cell r="A7857" t="str">
            <v>BIM-270904</v>
          </cell>
          <cell r="B7857" t="str">
            <v>PATIN ELECTRICO HOMBRE A PIE Y A BORDO CROWN, SERIE 6A332007</v>
          </cell>
          <cell r="C7857" t="str">
            <v>BIMBO OCCIDENTE</v>
          </cell>
        </row>
        <row r="7858">
          <cell r="A7858" t="str">
            <v>BIM-270905</v>
          </cell>
          <cell r="B7858" t="str">
            <v>PATIN ELECTRICO HOMBRE A PIE Y A BORDO CROWN, SERIE 6A332008</v>
          </cell>
          <cell r="C7858" t="str">
            <v>BIMBO OCCIDENTE</v>
          </cell>
        </row>
        <row r="7859">
          <cell r="A7859" t="str">
            <v>BIM-275595</v>
          </cell>
          <cell r="B7859" t="str">
            <v>DETECTOR DE METALES  # 2  PHANTOM</v>
          </cell>
          <cell r="C7859" t="str">
            <v>BIMBO OCCIDENTE</v>
          </cell>
        </row>
        <row r="7860">
          <cell r="A7860" t="str">
            <v>BIM-275596</v>
          </cell>
          <cell r="B7860" t="str">
            <v>DETECTOR DE METALES  # 3  PHANTOM</v>
          </cell>
          <cell r="C7860" t="str">
            <v>BIMBO OCCIDENTE</v>
          </cell>
        </row>
        <row r="7861">
          <cell r="A7861" t="str">
            <v>BIM-275597</v>
          </cell>
          <cell r="B7861" t="str">
            <v>DETECTOR DE METALES  # 4  PHANTOM</v>
          </cell>
          <cell r="C7861" t="str">
            <v>BIMBO OCCIDENTE</v>
          </cell>
        </row>
        <row r="7862">
          <cell r="A7862" t="str">
            <v>BIM-275598</v>
          </cell>
          <cell r="B7862" t="str">
            <v>DETECTOR DE METALES  # 5  PHANTOM</v>
          </cell>
          <cell r="C7862" t="str">
            <v>BIMBO OCCIDENTE</v>
          </cell>
        </row>
        <row r="7863">
          <cell r="A7863" t="str">
            <v>BIM-275599</v>
          </cell>
          <cell r="B7863" t="str">
            <v>SISTEMA DE CREMAS DE LEVADURAS</v>
          </cell>
          <cell r="C7863" t="str">
            <v>BIMBO OCCIDENTE</v>
          </cell>
        </row>
        <row r="7864">
          <cell r="A7864" t="str">
            <v>BIM-275737</v>
          </cell>
          <cell r="B7864" t="str">
            <v>DETECTOR DE METALES MCA. FORTRESS  SER. 18363 UBE 2</v>
          </cell>
          <cell r="C7864" t="str">
            <v>BIMBO OCCIDENTE</v>
          </cell>
        </row>
        <row r="7865">
          <cell r="A7865" t="str">
            <v>BIM-275738</v>
          </cell>
          <cell r="B7865" t="str">
            <v>DETECTOR DE METALES MCA. FORTRESS  SER. 18362 UBE 1</v>
          </cell>
          <cell r="C7865" t="str">
            <v>BIMBO OCCIDENTE</v>
          </cell>
        </row>
        <row r="7866">
          <cell r="A7866" t="str">
            <v>BIM-001074</v>
          </cell>
          <cell r="B7866" t="str">
            <v>DESMOLDEADOR CENTRIF.CADENA ELECTROMAGN. P/ TAPAS</v>
          </cell>
          <cell r="C7866" t="str">
            <v>BIMBO SAN LUIS</v>
          </cell>
        </row>
        <row r="7867">
          <cell r="A7867" t="str">
            <v>BIM-008499</v>
          </cell>
          <cell r="B7867" t="str">
            <v>EMBOLSADORA PARA TORTILLAS MCA-UBE MOD-67TR-2 SERIE-1498</v>
          </cell>
          <cell r="C7867" t="str">
            <v>BIMBO SAN LUIS</v>
          </cell>
        </row>
        <row r="7868">
          <cell r="A7868" t="str">
            <v>BIM-009994</v>
          </cell>
          <cell r="B7868" t="str">
            <v>CABEZAL PARA EL DESMOLDEADOR DE LA LINEA DE PAN</v>
          </cell>
          <cell r="C7868" t="str">
            <v>BIMBO SAN LUIS</v>
          </cell>
        </row>
        <row r="7869">
          <cell r="A7869" t="str">
            <v>BIM-029177</v>
          </cell>
          <cell r="B7869" t="str">
            <v>PAN MODELADORA # 1 PAN</v>
          </cell>
          <cell r="C7869" t="str">
            <v>BIMBO SAN LUIS</v>
          </cell>
        </row>
        <row r="7870">
          <cell r="A7870" t="str">
            <v>BIM-029503</v>
          </cell>
          <cell r="B7870" t="str">
            <v>BSL  TD2  TRANSP. LEVANTADO DE PRODUCTO 2</v>
          </cell>
          <cell r="C7870" t="str">
            <v>BIMBO SAN LUIS</v>
          </cell>
        </row>
        <row r="7871">
          <cell r="A7871" t="str">
            <v>BIM-029504</v>
          </cell>
          <cell r="B7871" t="str">
            <v>BSL PQ  TRANSPORTADOR  TM-PQ 21</v>
          </cell>
          <cell r="C7871" t="str">
            <v>BIMBO SAN LUIS</v>
          </cell>
        </row>
        <row r="7872">
          <cell r="A7872" t="str">
            <v>BIM-029505</v>
          </cell>
          <cell r="B7872" t="str">
            <v>BSLP TD TRANSPORTADOR  DE APILADO BANDA BLANCA   2</v>
          </cell>
          <cell r="C7872" t="str">
            <v>BIMBO SAN LUIS</v>
          </cell>
        </row>
        <row r="7873">
          <cell r="A7873" t="str">
            <v>BIM-029506</v>
          </cell>
          <cell r="B7873" t="str">
            <v>BSL TD TABLERO ELECTRICO 1FT FZA CONTROL 93-044-01</v>
          </cell>
          <cell r="C7873" t="str">
            <v>BIMBO SAN LUIS</v>
          </cell>
        </row>
        <row r="7874">
          <cell r="A7874" t="str">
            <v>BIM-029507</v>
          </cell>
          <cell r="B7874" t="str">
            <v>BSL TD HORNO MEINKE PARA PAN TOSTADO MOD. TURBO CON TRANSP</v>
          </cell>
          <cell r="C7874" t="str">
            <v>BIMBO SAN LUIS</v>
          </cell>
        </row>
        <row r="7875">
          <cell r="A7875" t="str">
            <v>BIM-029508</v>
          </cell>
          <cell r="B7875" t="str">
            <v>BSL TD REBANADORA UBE MODELO 90-75</v>
          </cell>
          <cell r="C7875" t="str">
            <v>BIMBO SAN LUIS</v>
          </cell>
        </row>
        <row r="7876">
          <cell r="A7876" t="str">
            <v>BIM-029509</v>
          </cell>
          <cell r="B7876" t="str">
            <v>BSL TD EQUIPO ENFRIADOR TWEEDY APV GENERADOR VACIO</v>
          </cell>
          <cell r="C7876" t="str">
            <v>BIMBO SAN LUIS</v>
          </cell>
        </row>
        <row r="7877">
          <cell r="A7877" t="str">
            <v>BIM-029510</v>
          </cell>
          <cell r="B7877" t="str">
            <v>BSL TD TRANSPORTADOR RECTO HORIZONTAL INCLUYE DETECTOR DE METALES   2</v>
          </cell>
          <cell r="C7877" t="str">
            <v>BIMBO SAN LUIS</v>
          </cell>
        </row>
        <row r="7878">
          <cell r="A7878" t="str">
            <v>BIM-030451</v>
          </cell>
          <cell r="B7878" t="str">
            <v>BSL  TD1  TRANSPORTADOR  ENFRIADOR  BANDA GRIS    1</v>
          </cell>
          <cell r="C7878" t="str">
            <v>BIMBO SAN LUIS</v>
          </cell>
        </row>
        <row r="7879">
          <cell r="A7879" t="str">
            <v>BIM-030452</v>
          </cell>
          <cell r="B7879" t="str">
            <v>BSL  TD2  TRANSPORTADOR  ENFRIADOR  BANDA GRIS    2</v>
          </cell>
          <cell r="C7879" t="str">
            <v>BIMBO SAN LUIS</v>
          </cell>
        </row>
        <row r="7880">
          <cell r="A7880" t="str">
            <v>BIM-036584</v>
          </cell>
          <cell r="B7880" t="str">
            <v>BSL PN1 DESMOLDEADOR B.P.</v>
          </cell>
          <cell r="C7880" t="str">
            <v>BIMBO SAN LUIS</v>
          </cell>
        </row>
        <row r="7881">
          <cell r="A7881" t="str">
            <v>BIM-036585</v>
          </cell>
          <cell r="B7881" t="str">
            <v>BSL PN1  REBANADORA AMF MICRO NO. 3</v>
          </cell>
          <cell r="C7881" t="str">
            <v>BIMBO SAN LUIS</v>
          </cell>
        </row>
        <row r="7882">
          <cell r="A7882" t="str">
            <v>BIM-036586</v>
          </cell>
          <cell r="B7882" t="str">
            <v>BSL CM1 CALDERA CLEAVER BROOKS CB 100 N°1</v>
          </cell>
          <cell r="C7882" t="str">
            <v>BIMBO SAN LUIS</v>
          </cell>
        </row>
        <row r="7883">
          <cell r="A7883" t="str">
            <v>BIM-036589</v>
          </cell>
          <cell r="B7883" t="str">
            <v>BSL PN1  EMBOLSADORA MARK 50 NO. 3</v>
          </cell>
          <cell r="C7883" t="str">
            <v>BIMBO SAN LUIS</v>
          </cell>
        </row>
        <row r="7884">
          <cell r="A7884" t="str">
            <v>BIM-036590</v>
          </cell>
          <cell r="B7884" t="str">
            <v>BSL PN1  TM-P1510 TRANSP.RECTO C/CAD.TABLE-TOP 2 MTS P-03</v>
          </cell>
          <cell r="C7884" t="str">
            <v>BIMBO SAN LUIS</v>
          </cell>
        </row>
        <row r="7885">
          <cell r="A7885" t="str">
            <v>BIM-036591</v>
          </cell>
          <cell r="B7885" t="str">
            <v>BSL PN1  TMP1802 TRANSP  CURVO  90 TABLE TOP</v>
          </cell>
          <cell r="C7885" t="str">
            <v>BIMBO SAN LUIS</v>
          </cell>
        </row>
        <row r="7886">
          <cell r="A7886" t="str">
            <v>BIM-036592</v>
          </cell>
          <cell r="B7886" t="str">
            <v>BSL MOL ENVOLVEDORA ENVAFLEX</v>
          </cell>
          <cell r="C7886" t="str">
            <v>BIMBO SAN LUIS</v>
          </cell>
        </row>
        <row r="7887">
          <cell r="A7887" t="str">
            <v>BIM-036593</v>
          </cell>
          <cell r="B7887" t="str">
            <v>BSL PN1  REBANADORA AMF MICRO NO. 1</v>
          </cell>
          <cell r="C7887" t="str">
            <v>BIMBO SAN LUIS</v>
          </cell>
        </row>
        <row r="7888">
          <cell r="A7888" t="str">
            <v>BIM-036594</v>
          </cell>
          <cell r="B7888" t="str">
            <v>BSL MSG LAB BATIDORA HOBART MOTOR 5HP C/BATIDOR DE GLOBO</v>
          </cell>
          <cell r="C7888" t="str">
            <v>BIMBO SAN LUIS</v>
          </cell>
        </row>
        <row r="7889">
          <cell r="A7889" t="str">
            <v>BIM-036597</v>
          </cell>
          <cell r="B7889" t="str">
            <v>BSL PN1 HORNO BAKER PERKINS 970 38 COL.</v>
          </cell>
          <cell r="C7889" t="str">
            <v>BIMBO SAN LUIS</v>
          </cell>
        </row>
        <row r="7890">
          <cell r="A7890" t="str">
            <v>BIM-036631</v>
          </cell>
          <cell r="B7890" t="str">
            <v>BSL CM1 TABLERO DE FUERZA. Y CONTROL 1FCM S-89-467</v>
          </cell>
          <cell r="C7890" t="str">
            <v>BIMBO SAN LUIS</v>
          </cell>
        </row>
        <row r="7891">
          <cell r="A7891" t="str">
            <v>BIM-036632</v>
          </cell>
          <cell r="B7891" t="str">
            <v>BSL CM1 TANQUE DE AGUA HELADA 15 000 LTS</v>
          </cell>
          <cell r="C7891" t="str">
            <v>BIMBO SAN LUIS</v>
          </cell>
        </row>
        <row r="7892">
          <cell r="A7892" t="str">
            <v>BIM-036638</v>
          </cell>
          <cell r="B7892" t="str">
            <v>BSL CM1 COMPRESOR MYCOM # 1 30 TON.</v>
          </cell>
          <cell r="C7892" t="str">
            <v>BIMBO SAN LUIS</v>
          </cell>
        </row>
        <row r="7893">
          <cell r="A7893" t="str">
            <v>BIM-036639</v>
          </cell>
          <cell r="B7893" t="str">
            <v>BSL CM1 COMPRESOR MYCOM # 2 30 TON.</v>
          </cell>
          <cell r="C7893" t="str">
            <v>BIMBO SAN LUIS</v>
          </cell>
        </row>
        <row r="7894">
          <cell r="A7894" t="str">
            <v>BIM-036640</v>
          </cell>
          <cell r="B7894" t="str">
            <v>BSL CM1 COMPRESOR MYCOM # 3 30 TON.</v>
          </cell>
          <cell r="C7894" t="str">
            <v>BIMBO SAN LUIS</v>
          </cell>
        </row>
        <row r="7895">
          <cell r="A7895" t="str">
            <v>BIM-036641</v>
          </cell>
          <cell r="B7895" t="str">
            <v>BSL CM1 TANQUE DE CONDENSADOS 1 100 LTS</v>
          </cell>
          <cell r="C7895" t="str">
            <v>BIMBO SAN LUIS</v>
          </cell>
        </row>
        <row r="7896">
          <cell r="A7896" t="str">
            <v>BIM-036643</v>
          </cell>
          <cell r="B7896" t="str">
            <v>BSL CM1 CALDERA CLEAVER BROOKS CB 100 N°2</v>
          </cell>
          <cell r="C7896" t="str">
            <v>BIMBO SAN LUIS</v>
          </cell>
        </row>
        <row r="7897">
          <cell r="A7897" t="str">
            <v>BIM-036646</v>
          </cell>
          <cell r="B7897" t="str">
            <v>BSL CM1 TANQUE DE AIRE COMPRIMIDO 2 700 LTS S-5060 SATEÑA</v>
          </cell>
          <cell r="C7897" t="str">
            <v>BIMBO SAN LUIS</v>
          </cell>
        </row>
        <row r="7898">
          <cell r="A7898" t="str">
            <v>BIM-036647</v>
          </cell>
          <cell r="B7898" t="str">
            <v>BSL CM1 TABLERO DE FUERZA. Y CONTROL 2FCM S-89-468</v>
          </cell>
          <cell r="C7898" t="str">
            <v>BIMBO SAN LUIS</v>
          </cell>
        </row>
        <row r="7899">
          <cell r="A7899" t="str">
            <v>BIM-036654</v>
          </cell>
          <cell r="B7899" t="str">
            <v>BSL CM1 TANQUE DIESEL DE DIA #2 P/PLANTAS DE EMERGENCIA</v>
          </cell>
          <cell r="C7899" t="str">
            <v>BIMBO SAN LUIS</v>
          </cell>
        </row>
        <row r="7900">
          <cell r="A7900" t="str">
            <v>BIM-036655</v>
          </cell>
          <cell r="B7900" t="str">
            <v>BSL CM1 TABLERO DE DISTRIBUCION LVME/HCBD #2 BAH 855 TGF1</v>
          </cell>
          <cell r="C7900" t="str">
            <v>BIMBO SAN LUIS</v>
          </cell>
        </row>
        <row r="7901">
          <cell r="A7901" t="str">
            <v>BIM-036656</v>
          </cell>
          <cell r="B7901" t="str">
            <v>BSL CM1 TABLERO DE DISTRIBUCION LVME/HCBD #1 BAH 666 TGF2</v>
          </cell>
          <cell r="C7901" t="str">
            <v>BIMBO SAN LUIS</v>
          </cell>
        </row>
        <row r="7902">
          <cell r="A7902" t="str">
            <v>BIM-036659</v>
          </cell>
          <cell r="B7902" t="str">
            <v>BSL MSG-SGEX TABLERO DE FUERZA Y CONTROL 1FBA S-89-876</v>
          </cell>
          <cell r="C7902" t="str">
            <v>BIMBO SAN LUIS</v>
          </cell>
        </row>
        <row r="7903">
          <cell r="A7903" t="str">
            <v>BIM-036673</v>
          </cell>
          <cell r="B7903" t="str">
            <v>BSL PN1  T2 TANQUE PREPARADOR</v>
          </cell>
          <cell r="C7903" t="str">
            <v>BIMBO SAN LUIS</v>
          </cell>
        </row>
        <row r="7904">
          <cell r="A7904" t="str">
            <v>BIM-036674</v>
          </cell>
          <cell r="B7904" t="str">
            <v>BSL PN1  T3 TANQUE FERMENTADOR</v>
          </cell>
          <cell r="C7904" t="str">
            <v>BIMBO SAN LUIS</v>
          </cell>
        </row>
        <row r="7905">
          <cell r="A7905" t="str">
            <v>BIM-036675</v>
          </cell>
          <cell r="B7905" t="str">
            <v>BSL PN1  T7 TANQUE FERMENTADOR</v>
          </cell>
          <cell r="C7905" t="str">
            <v>BIMBO SAN LUIS</v>
          </cell>
        </row>
        <row r="7906">
          <cell r="A7906" t="str">
            <v>BIM-036676</v>
          </cell>
          <cell r="B7906" t="str">
            <v>BSL PN1  T4 TANQUE FERMENTADOR</v>
          </cell>
          <cell r="C7906" t="str">
            <v>BIMBO SAN LUIS</v>
          </cell>
        </row>
        <row r="7907">
          <cell r="A7907" t="str">
            <v>BIM-036677</v>
          </cell>
          <cell r="B7907" t="str">
            <v>BSL PN1  T5 TANQUE FERMENTADOR</v>
          </cell>
          <cell r="C7907" t="str">
            <v>BIMBO SAN LUIS</v>
          </cell>
        </row>
        <row r="7908">
          <cell r="A7908" t="str">
            <v>BIM-036680</v>
          </cell>
          <cell r="B7908" t="str">
            <v>BSL  TANQUE DE AGUA DE TORRE   1</v>
          </cell>
          <cell r="C7908" t="str">
            <v>BIMBO SAN LUIS</v>
          </cell>
        </row>
        <row r="7909">
          <cell r="A7909" t="str">
            <v>BIM-036683</v>
          </cell>
          <cell r="B7909" t="str">
            <v>BSL  T10  TANQUE PREPARADOR</v>
          </cell>
          <cell r="C7909" t="str">
            <v>BIMBO SAN LUIS</v>
          </cell>
        </row>
        <row r="7910">
          <cell r="A7910" t="str">
            <v>BIM-036686</v>
          </cell>
          <cell r="B7910" t="str">
            <v>BSL BO1 T11 TANQUE FERMENTADOR</v>
          </cell>
          <cell r="C7910" t="str">
            <v>BIMBO SAN LUIS</v>
          </cell>
        </row>
        <row r="7911">
          <cell r="A7911" t="str">
            <v>BIM-036687</v>
          </cell>
          <cell r="B7911" t="str">
            <v>BSL BO1 T12 TANQUE FERMENTADOR</v>
          </cell>
          <cell r="C7911" t="str">
            <v>BIMBO SAN LUIS</v>
          </cell>
        </row>
        <row r="7912">
          <cell r="A7912" t="str">
            <v>BIM-036688</v>
          </cell>
          <cell r="B7912" t="str">
            <v>BSL BO1 T13 TANQUE FERMENTADOR</v>
          </cell>
          <cell r="C7912" t="str">
            <v>BIMBO SAN LUIS</v>
          </cell>
        </row>
        <row r="7913">
          <cell r="A7913" t="str">
            <v>BIM-036689</v>
          </cell>
          <cell r="B7913" t="str">
            <v>BSL BO1 T14 TANQUE FERMENTADOR</v>
          </cell>
          <cell r="C7913" t="str">
            <v>BIMBO SAN LUIS</v>
          </cell>
        </row>
        <row r="7914">
          <cell r="A7914" t="str">
            <v>BIM-036690</v>
          </cell>
          <cell r="B7914" t="str">
            <v>BOMBA #13 TRASBASE (FERMENTADOR A FRIO) BOLLERIA</v>
          </cell>
          <cell r="C7914" t="str">
            <v>BIMBO SAN LUIS</v>
          </cell>
        </row>
        <row r="7915">
          <cell r="A7915" t="str">
            <v>BIM-036691</v>
          </cell>
          <cell r="B7915" t="str">
            <v>BSL PN2 TABLERO DE FUERZA Y CONTROL ESPONJAS II</v>
          </cell>
          <cell r="C7915" t="str">
            <v>BIMBO SAN LUIS</v>
          </cell>
        </row>
        <row r="7916">
          <cell r="A7916" t="str">
            <v>BIM-036692</v>
          </cell>
          <cell r="B7916" t="str">
            <v>BSL BO1 INTERCAMBIADOR DE CALOR DE ESPONJA (BOLLERIA)</v>
          </cell>
          <cell r="C7916" t="str">
            <v>BIMBO SAN LUIS</v>
          </cell>
        </row>
        <row r="7917">
          <cell r="A7917" t="str">
            <v>BIM-036693</v>
          </cell>
          <cell r="B7917" t="str">
            <v>BSL BO1 T15 TANQUE FRIO</v>
          </cell>
          <cell r="C7917" t="str">
            <v>BIMBO SAN LUIS</v>
          </cell>
        </row>
        <row r="7918">
          <cell r="A7918" t="str">
            <v>BIM-036696</v>
          </cell>
          <cell r="B7918" t="str">
            <v>BOMBA #16 TRASBASE (PESADOR A MEZCLADO) BOLLERIA</v>
          </cell>
          <cell r="C7918" t="str">
            <v>BIMBO SAN LUIS</v>
          </cell>
        </row>
        <row r="7919">
          <cell r="A7919" t="str">
            <v>BIM-036698</v>
          </cell>
          <cell r="B7919" t="str">
            <v>BSL PN2  INTERCAMBIADOR DE PLACAS PAN II</v>
          </cell>
          <cell r="C7919" t="str">
            <v>BIMBO SAN LUIS</v>
          </cell>
        </row>
        <row r="7920">
          <cell r="A7920" t="str">
            <v>BIM-036699</v>
          </cell>
          <cell r="B7920" t="str">
            <v>BSL PN2 TANQUE #17 FRIO PAN II</v>
          </cell>
          <cell r="C7920" t="str">
            <v>BIMBO SAN LUIS</v>
          </cell>
        </row>
        <row r="7921">
          <cell r="A7921" t="str">
            <v>BIM-036705</v>
          </cell>
          <cell r="B7921" t="str">
            <v>BSL PN1  CIP 3 TANQUE ACIDO</v>
          </cell>
          <cell r="C7921" t="str">
            <v>BIMBO SAN LUIS</v>
          </cell>
        </row>
        <row r="7922">
          <cell r="A7922" t="str">
            <v>BIM-036706</v>
          </cell>
          <cell r="B7922" t="str">
            <v>BSL PN1  CIP 2 TANQUE ENJUAGUE</v>
          </cell>
          <cell r="C7922" t="str">
            <v>BIMBO SAN LUIS</v>
          </cell>
        </row>
        <row r="7923">
          <cell r="A7923" t="str">
            <v>BIM-036707</v>
          </cell>
          <cell r="B7923" t="str">
            <v>BSL PN1  CIP 1 TANQUE ALCALINO</v>
          </cell>
          <cell r="C7923" t="str">
            <v>BIMBO SAN LUIS</v>
          </cell>
        </row>
        <row r="7924">
          <cell r="A7924" t="str">
            <v>BIM-036710</v>
          </cell>
          <cell r="B7924" t="str">
            <v>BSL CM1 TABLERO ELECTRICO TAB. 1 FMP ( SIM A FCMP)</v>
          </cell>
          <cell r="C7924" t="str">
            <v>BIMBO SAN LUIS</v>
          </cell>
        </row>
        <row r="7925">
          <cell r="A7925" t="str">
            <v>BIM-036712</v>
          </cell>
          <cell r="B7925" t="str">
            <v>BSL PN1  TT-P1903 TRANSP. RECTO TABLE TOP</v>
          </cell>
          <cell r="C7925" t="str">
            <v>BIMBO SAN LUIS</v>
          </cell>
        </row>
        <row r="7926">
          <cell r="A7926" t="str">
            <v>BIM-036713</v>
          </cell>
          <cell r="B7926" t="str">
            <v>BSL PN1  TM-P1805 TRANSP. RECTO TABLE TOP</v>
          </cell>
          <cell r="C7926" t="str">
            <v>BIMBO SAN LUIS</v>
          </cell>
        </row>
        <row r="7927">
          <cell r="A7927" t="str">
            <v>BIM-036714</v>
          </cell>
          <cell r="B7927" t="str">
            <v>BSL PN1  TTP1904 TRANSP   CURVA 90 TABLE TOP</v>
          </cell>
          <cell r="C7927" t="str">
            <v>BIMBO SAN LUIS</v>
          </cell>
        </row>
        <row r="7928">
          <cell r="A7928" t="str">
            <v>BIM-036715</v>
          </cell>
          <cell r="B7928" t="str">
            <v>BSL PN1  TMP1509 TRANSP  CURVA 90 RODILLOS</v>
          </cell>
          <cell r="C7928" t="str">
            <v>BIMBO SAN LUIS</v>
          </cell>
        </row>
        <row r="7929">
          <cell r="A7929" t="str">
            <v>BIM-036716</v>
          </cell>
          <cell r="B7929" t="str">
            <v>BSL PN3  TABLERO ELECTRICO FZA.Y CNTRL. 3 FP POR COSTO PN3</v>
          </cell>
          <cell r="C7929" t="str">
            <v>BIMBO SAN LUIS</v>
          </cell>
        </row>
        <row r="7930">
          <cell r="A7930" t="str">
            <v>BIM-036717</v>
          </cell>
          <cell r="B7930" t="str">
            <v>TABLERO ELECTRICO FZA.Y CNTRL. 5FP ( TORRE DE ENFRIAMIENTO )</v>
          </cell>
          <cell r="C7930" t="str">
            <v>BIMBO SAN LUIS</v>
          </cell>
        </row>
        <row r="7931">
          <cell r="A7931" t="str">
            <v>BIM-036718</v>
          </cell>
          <cell r="B7931" t="str">
            <v>BSL PN1  TABLERO ELECTRICO FZA Y CTROL  4FP POR COSTO EN PN1</v>
          </cell>
          <cell r="C7931" t="str">
            <v>BIMBO SAN LUIS</v>
          </cell>
        </row>
        <row r="7932">
          <cell r="A7932" t="str">
            <v>BIM-036720</v>
          </cell>
          <cell r="B7932" t="str">
            <v>BSL TD TWEEDY 1 CAMARA DE VACIO</v>
          </cell>
          <cell r="C7932" t="str">
            <v>BIMBO SAN LUIS</v>
          </cell>
        </row>
        <row r="7933">
          <cell r="A7933" t="str">
            <v>BIM-036739</v>
          </cell>
          <cell r="B7933" t="str">
            <v>BSL PN1 MODELADORA STICKELBER CROSS NO. 2</v>
          </cell>
          <cell r="C7933" t="str">
            <v>BIMBO SAN LUIS</v>
          </cell>
        </row>
        <row r="7934">
          <cell r="A7934" t="str">
            <v>BIM-036748</v>
          </cell>
          <cell r="B7934" t="str">
            <v>BSL PN2 TRANSP. MESA DE CARGA Y DESCARGA PARA HORNO  PII-19A</v>
          </cell>
          <cell r="C7934" t="str">
            <v>BIMBO SAN LUIS</v>
          </cell>
        </row>
        <row r="7935">
          <cell r="A7935" t="str">
            <v>BIM-036754</v>
          </cell>
          <cell r="B7935" t="str">
            <v>BSL PN3 DESMOLDEADOR CAPWAY</v>
          </cell>
          <cell r="C7935" t="str">
            <v>BIMBO SAN LUIS</v>
          </cell>
        </row>
        <row r="7936">
          <cell r="A7936" t="str">
            <v>BIM-036765</v>
          </cell>
          <cell r="B7936" t="str">
            <v>BSL PN1  REBANADORA AMF MICRO NO. 2</v>
          </cell>
          <cell r="C7936" t="str">
            <v>BIMBO SAN LUIS</v>
          </cell>
        </row>
        <row r="7937">
          <cell r="A7937" t="str">
            <v>BIM-036766</v>
          </cell>
          <cell r="B7937" t="str">
            <v>BSL PN1  EMBOLSADORA MARK 50 NO. 2</v>
          </cell>
          <cell r="C7937" t="str">
            <v>BIMBO SAN LUIS</v>
          </cell>
        </row>
        <row r="7938">
          <cell r="A7938" t="str">
            <v>BIM-036768</v>
          </cell>
          <cell r="B7938" t="str">
            <v>BSL MOL HORNO SECADOR PROCTOR</v>
          </cell>
          <cell r="C7938" t="str">
            <v>BIMBO SAN LUIS</v>
          </cell>
        </row>
        <row r="7939">
          <cell r="A7939" t="str">
            <v>BIM-036769</v>
          </cell>
          <cell r="B7939" t="str">
            <v>BSL MOL MOLINO DE PAN</v>
          </cell>
          <cell r="C7939" t="str">
            <v>BIMBO SAN LUIS</v>
          </cell>
        </row>
        <row r="7940">
          <cell r="A7940" t="str">
            <v>BIM-036770</v>
          </cell>
          <cell r="B7940" t="str">
            <v>BSL MOL TERMO IMPRESOR DE CLAVES PARA ENVOLTURA</v>
          </cell>
          <cell r="C7940" t="str">
            <v>BIMBO SAN LUIS</v>
          </cell>
        </row>
        <row r="7941">
          <cell r="A7941" t="str">
            <v>BIM-036771</v>
          </cell>
          <cell r="B7941" t="str">
            <v>BSL MOL 1FM TABLERO DE FUERZA Y CONTROL</v>
          </cell>
          <cell r="C7941" t="str">
            <v>BIMBO SAN LUIS</v>
          </cell>
        </row>
        <row r="7942">
          <cell r="A7942" t="str">
            <v>BIM-036772</v>
          </cell>
          <cell r="B7942" t="str">
            <v>BSL BO1 MEZCLADORA PEERLES 666</v>
          </cell>
          <cell r="C7942" t="str">
            <v>BIMBO SAN LUIS</v>
          </cell>
        </row>
        <row r="7943">
          <cell r="A7943" t="str">
            <v>BIM-036773</v>
          </cell>
          <cell r="B7943" t="str">
            <v>BSL BO1 BOMBA DE MASAS AMF</v>
          </cell>
          <cell r="C7943" t="str">
            <v>BIMBO SAN LUIS</v>
          </cell>
        </row>
        <row r="7944">
          <cell r="A7944" t="str">
            <v>BIM-036774</v>
          </cell>
          <cell r="B7944" t="str">
            <v>BSL BO1 B-3A TRANSP. 45° TABLE TOP</v>
          </cell>
          <cell r="C7944" t="str">
            <v>BIMBO SAN LUIS</v>
          </cell>
        </row>
        <row r="7945">
          <cell r="A7945" t="str">
            <v>BIM-036775</v>
          </cell>
          <cell r="B7945" t="str">
            <v>BSL BO1 B-2A TRANSP. RECTO TABLE TOP</v>
          </cell>
          <cell r="C7945" t="str">
            <v>BIMBO SAN LUIS</v>
          </cell>
        </row>
        <row r="7946">
          <cell r="A7946" t="str">
            <v>BIM-036776</v>
          </cell>
          <cell r="B7946" t="str">
            <v>BSL BO1 B-1A TRANSP. 45° TABLE TOP</v>
          </cell>
          <cell r="C7946" t="str">
            <v>BIMBO SAN LUIS</v>
          </cell>
        </row>
        <row r="7947">
          <cell r="A7947" t="str">
            <v>BIM-036778</v>
          </cell>
          <cell r="B7947" t="str">
            <v>BSL BO1 B37 TRANSP RECTO TABLE TOP</v>
          </cell>
          <cell r="C7947" t="str">
            <v>BIMBO SAN LUIS</v>
          </cell>
        </row>
        <row r="7948">
          <cell r="A7948" t="str">
            <v>BIM-036780</v>
          </cell>
          <cell r="B7948" t="str">
            <v>BSL BO1 B-6A TRANSP. RECTO TABLE TOP</v>
          </cell>
          <cell r="C7948" t="str">
            <v>BIMBO SAN LUIS</v>
          </cell>
        </row>
        <row r="7949">
          <cell r="A7949" t="str">
            <v>BIM-036781</v>
          </cell>
          <cell r="B7949" t="str">
            <v>BSL BO1 CENTRADOR DE MASA</v>
          </cell>
          <cell r="C7949" t="str">
            <v>BIMBO SAN LUIS</v>
          </cell>
        </row>
        <row r="7950">
          <cell r="A7950" t="str">
            <v>BIM-036782</v>
          </cell>
          <cell r="B7950" t="str">
            <v>BSL BO1 B-7A TRANSP. 90° TABLE TOP</v>
          </cell>
          <cell r="C7950" t="str">
            <v>BIMBO SAN LUIS</v>
          </cell>
        </row>
        <row r="7951">
          <cell r="A7951" t="str">
            <v>BIM-036783</v>
          </cell>
          <cell r="B7951" t="str">
            <v>BSL BO1 B-8A TRANSP. 90° TABLE TOP</v>
          </cell>
          <cell r="C7951" t="str">
            <v>BIMBO SAN LUIS</v>
          </cell>
        </row>
        <row r="7952">
          <cell r="A7952" t="str">
            <v>BIM-036784</v>
          </cell>
          <cell r="B7952" t="str">
            <v>BSL BO1 B-09 TRANSP. DOSIFICADOR MOLDES</v>
          </cell>
          <cell r="C7952" t="str">
            <v>BIMBO SAN LUIS</v>
          </cell>
        </row>
        <row r="7953">
          <cell r="A7953" t="str">
            <v>BIM-036785</v>
          </cell>
          <cell r="B7953" t="str">
            <v>BSL BO1 5FB TABLERO DE FUERZA Y CONTROL</v>
          </cell>
          <cell r="C7953" t="str">
            <v>BIMBO SAN LUIS</v>
          </cell>
        </row>
        <row r="7954">
          <cell r="A7954" t="str">
            <v>BIM-036786</v>
          </cell>
          <cell r="B7954" t="str">
            <v>BSL BO1 B10 TRANSP RECTO TABLE TOP</v>
          </cell>
          <cell r="C7954" t="str">
            <v>BIMBO SAN LUIS</v>
          </cell>
        </row>
        <row r="7955">
          <cell r="A7955" t="str">
            <v>BIM-036787</v>
          </cell>
          <cell r="B7955" t="str">
            <v>BSL PN2 DECORADOR DE AJONJOLI BURFORD</v>
          </cell>
          <cell r="C7955" t="str">
            <v>BIMBO SAN LUIS</v>
          </cell>
        </row>
        <row r="7956">
          <cell r="A7956" t="str">
            <v>BIM-036788</v>
          </cell>
          <cell r="B7956" t="str">
            <v>BSL BO1 B-11 TRANSP. DESCARGA C.V. STEWART</v>
          </cell>
          <cell r="C7956" t="str">
            <v>BIMBO SAN LUIS</v>
          </cell>
        </row>
        <row r="7957">
          <cell r="A7957" t="str">
            <v>BIM-036789</v>
          </cell>
          <cell r="B7957" t="str">
            <v>BSL BO1 B-12 TRANSP. RECTO TABLE TOP</v>
          </cell>
          <cell r="C7957" t="str">
            <v>BIMBO SAN LUIS</v>
          </cell>
        </row>
        <row r="7958">
          <cell r="A7958" t="str">
            <v>BIM-036790</v>
          </cell>
          <cell r="B7958" t="str">
            <v>BSL BO1 B-13 TRANSP. DOSIFICADOR MOLDES</v>
          </cell>
          <cell r="C7958" t="str">
            <v>BIMBO SAN LUIS</v>
          </cell>
        </row>
        <row r="7959">
          <cell r="A7959" t="str">
            <v>BIM-036791</v>
          </cell>
          <cell r="B7959" t="str">
            <v>BSL BO1 3FB TABLERO FUERZA Y CONTROL</v>
          </cell>
          <cell r="C7959" t="str">
            <v>BIMBO SAN LUIS</v>
          </cell>
        </row>
        <row r="7960">
          <cell r="A7960" t="str">
            <v>BIM-036792</v>
          </cell>
          <cell r="B7960" t="str">
            <v>BSL BO1 B-14 TRANSP. CARGA HORNO STEWART</v>
          </cell>
          <cell r="C7960" t="str">
            <v>BIMBO SAN LUIS</v>
          </cell>
        </row>
        <row r="7961">
          <cell r="A7961" t="str">
            <v>BIM-036793</v>
          </cell>
          <cell r="B7961" t="str">
            <v>BSL BO1 B-15A TRANSP. 90° TABLE TOP</v>
          </cell>
          <cell r="C7961" t="str">
            <v>BIMBO SAN LUIS</v>
          </cell>
        </row>
        <row r="7962">
          <cell r="A7962" t="str">
            <v>BIM-036794</v>
          </cell>
          <cell r="B7962" t="str">
            <v>BSL BO1 B-16A TRANSP. 90° TABLE TOP</v>
          </cell>
          <cell r="C7962" t="str">
            <v>BIMBO SAN LUIS</v>
          </cell>
        </row>
        <row r="7963">
          <cell r="A7963" t="str">
            <v>BIM-036795</v>
          </cell>
          <cell r="B7963" t="str">
            <v>BSL BO1 DESMOLDEADOR CAPWAY</v>
          </cell>
          <cell r="C7963" t="str">
            <v>BIMBO SAN LUIS</v>
          </cell>
        </row>
        <row r="7964">
          <cell r="A7964" t="str">
            <v>BIM-036796</v>
          </cell>
          <cell r="B7964" t="str">
            <v>BSL BO1 B-17 TRANSP. RECTO TABLE TOP</v>
          </cell>
          <cell r="C7964" t="str">
            <v>BIMBO SAN LUIS</v>
          </cell>
        </row>
        <row r="7965">
          <cell r="A7965" t="str">
            <v>BIM-036797</v>
          </cell>
          <cell r="B7965" t="str">
            <v>BSL BO1 B-18 TRANSP. RECTO TABLE TOP</v>
          </cell>
          <cell r="C7965" t="str">
            <v>BIMBO SAN LUIS</v>
          </cell>
        </row>
        <row r="7966">
          <cell r="A7966" t="str">
            <v>BIM-036798</v>
          </cell>
          <cell r="B7966" t="str">
            <v>BSL BO1 B-18A TRANSP. RECTO TABLE TOP</v>
          </cell>
          <cell r="C7966" t="str">
            <v>BIMBO SAN LUIS</v>
          </cell>
        </row>
        <row r="7967">
          <cell r="A7967" t="str">
            <v>BIM-036799</v>
          </cell>
          <cell r="B7967" t="str">
            <v>BSL BO1 B-19 TRANSP. 90° TABLE TOP</v>
          </cell>
          <cell r="C7967" t="str">
            <v>BIMBO SAN LUIS</v>
          </cell>
        </row>
        <row r="7968">
          <cell r="A7968" t="str">
            <v>BIM-036800</v>
          </cell>
          <cell r="B7968" t="str">
            <v>BSL BO1 B-20 TRANSP. ENTRADA A LIMPIADOR</v>
          </cell>
          <cell r="C7968" t="str">
            <v>BIMBO SAN LUIS</v>
          </cell>
        </row>
        <row r="7969">
          <cell r="A7969" t="str">
            <v>BIM-036801</v>
          </cell>
          <cell r="B7969" t="str">
            <v>BSL BO1 B-21 TRANSP. RECTO TABLE TOP</v>
          </cell>
          <cell r="C7969" t="str">
            <v>BIMBO SAN LUIS</v>
          </cell>
        </row>
        <row r="7970">
          <cell r="A7970" t="str">
            <v>BIM-036802</v>
          </cell>
          <cell r="B7970" t="str">
            <v>BSL BO1 B-22 TRANSP. 90° TABLE TOP</v>
          </cell>
          <cell r="C7970" t="str">
            <v>BIMBO SAN LUIS</v>
          </cell>
        </row>
        <row r="7971">
          <cell r="A7971" t="str">
            <v>BIM-036803</v>
          </cell>
          <cell r="B7971" t="str">
            <v>BSL BO1 B-23 TRANSP. RECTO TABLE TOP</v>
          </cell>
          <cell r="C7971" t="str">
            <v>BIMBO SAN LUIS</v>
          </cell>
        </row>
        <row r="7972">
          <cell r="A7972" t="str">
            <v>BIM-036804</v>
          </cell>
          <cell r="B7972" t="str">
            <v>BSL BO1 B-24 TRANSP. RECTO TABLE TOP</v>
          </cell>
          <cell r="C7972" t="str">
            <v>BIMBO SAN LUIS</v>
          </cell>
        </row>
        <row r="7973">
          <cell r="A7973" t="str">
            <v>BIM-036805</v>
          </cell>
          <cell r="B7973" t="str">
            <v>BSL BO1 B-25 TRANSP. RECTO TABLE TOP</v>
          </cell>
          <cell r="C7973" t="str">
            <v>BIMBO SAN LUIS</v>
          </cell>
        </row>
        <row r="7974">
          <cell r="A7974" t="str">
            <v>BIM-036806</v>
          </cell>
          <cell r="B7974" t="str">
            <v>BSL BO1 B-26 TRANSP. DOSIFICADOR MOLDES</v>
          </cell>
          <cell r="C7974" t="str">
            <v>BIMBO SAN LUIS</v>
          </cell>
        </row>
        <row r="7975">
          <cell r="A7975" t="str">
            <v>BIM-036807</v>
          </cell>
          <cell r="B7975" t="str">
            <v>BSL BO1 B04 TRANSP 90 TABLE TOP</v>
          </cell>
          <cell r="C7975" t="str">
            <v>BIMBO SAN LUIS</v>
          </cell>
        </row>
        <row r="7976">
          <cell r="A7976" t="str">
            <v>BIM-036808</v>
          </cell>
          <cell r="B7976" t="str">
            <v>BSL BO1 B-28 TRANSP. RECTO SANIGRID</v>
          </cell>
          <cell r="C7976" t="str">
            <v>BIMBO SAN LUIS</v>
          </cell>
        </row>
        <row r="7977">
          <cell r="A7977" t="str">
            <v>BIM-036810</v>
          </cell>
          <cell r="B7977" t="str">
            <v>BSL BO1 B29 TRANSP 90 SANIGRID</v>
          </cell>
          <cell r="C7977" t="str">
            <v>BIMBO SAN LUIS</v>
          </cell>
        </row>
        <row r="7978">
          <cell r="A7978" t="str">
            <v>BIM-036811</v>
          </cell>
          <cell r="B7978" t="str">
            <v>BSL BO1 B30 TRANSP RECTO SANIGRID</v>
          </cell>
          <cell r="C7978" t="str">
            <v>BIMBO SAN LUIS</v>
          </cell>
        </row>
        <row r="7979">
          <cell r="A7979" t="str">
            <v>BIM-036813</v>
          </cell>
          <cell r="B7979" t="str">
            <v>BSL BO1 B31 TRANSP RECTO INTRALOX COLCHON C/DETERTOR DE METALES</v>
          </cell>
          <cell r="C7979" t="str">
            <v>BIMBO SAN LUIS</v>
          </cell>
        </row>
        <row r="7980">
          <cell r="A7980" t="str">
            <v>BIM-036814</v>
          </cell>
          <cell r="B7980" t="str">
            <v>BSL BO1 B-34 TRANSP. 90° SANIGRID</v>
          </cell>
          <cell r="C7980" t="str">
            <v>BIMBO SAN LUIS</v>
          </cell>
        </row>
        <row r="7981">
          <cell r="A7981" t="str">
            <v>BIM-036815</v>
          </cell>
          <cell r="B7981" t="str">
            <v>BSL BO1 EMBOLSADORA UBE 1216</v>
          </cell>
          <cell r="C7981" t="str">
            <v>BIMBO SAN LUIS</v>
          </cell>
        </row>
        <row r="7982">
          <cell r="A7982" t="str">
            <v>BIM-036816</v>
          </cell>
          <cell r="B7982" t="str">
            <v>BSL TH1  1FTHI TABLERO DE FUERZA Y CONTROL</v>
          </cell>
          <cell r="C7982" t="str">
            <v>BIMBO SAN LUIS</v>
          </cell>
        </row>
        <row r="7983">
          <cell r="A7983" t="str">
            <v>BIM-036817</v>
          </cell>
          <cell r="B7983" t="str">
            <v>BSL TH1  FERMENTADOR WINKLER NO. 1</v>
          </cell>
          <cell r="C7983" t="str">
            <v>BIMBO SAN LUIS</v>
          </cell>
        </row>
        <row r="7984">
          <cell r="A7984" t="str">
            <v>BIM-036820</v>
          </cell>
          <cell r="B7984" t="str">
            <v>BSL TH1  PRENSA HERRERA NO. 1</v>
          </cell>
          <cell r="C7984" t="str">
            <v>BIMBO SAN LUIS</v>
          </cell>
        </row>
        <row r="7985">
          <cell r="A7985" t="str">
            <v>BIM-036821</v>
          </cell>
          <cell r="B7985" t="str">
            <v>BSL TH1  COMAL HERRERA NO. 1</v>
          </cell>
          <cell r="C7985" t="str">
            <v>BIMBO SAN LUIS</v>
          </cell>
        </row>
        <row r="7986">
          <cell r="A7986" t="str">
            <v>BIM-036822</v>
          </cell>
          <cell r="B7986" t="str">
            <v>BSL BO1 2FB TABLERO FUERZA Y CONTROL</v>
          </cell>
          <cell r="C7986" t="str">
            <v>BIMBO SAN LUIS</v>
          </cell>
        </row>
        <row r="7987">
          <cell r="A7987" t="str">
            <v>BIM-036826</v>
          </cell>
          <cell r="B7987" t="str">
            <v>BOMBA NEUMATICA P/ACEITE MINERAL</v>
          </cell>
          <cell r="C7987" t="str">
            <v>BIMBO SAN LUIS</v>
          </cell>
        </row>
        <row r="7988">
          <cell r="A7988" t="str">
            <v>BIM-036827</v>
          </cell>
          <cell r="B7988" t="str">
            <v>BSL MSG-SGEX BASCULA DE ALMACEN DE MATERIAS PRIMAS 1000 KG BERKEL</v>
          </cell>
          <cell r="C7988" t="str">
            <v>BIMBO SAN LUIS</v>
          </cell>
        </row>
        <row r="7989">
          <cell r="A7989" t="str">
            <v>BIM-036828</v>
          </cell>
          <cell r="B7989" t="str">
            <v>BSL MSG-SGEX BASCULA TOLEDO SCALE PARA PESAR CAMIONES</v>
          </cell>
          <cell r="C7989" t="str">
            <v>BIMBO SAN LUIS</v>
          </cell>
        </row>
        <row r="7990">
          <cell r="A7990" t="str">
            <v>BIM-036830</v>
          </cell>
          <cell r="B7990" t="str">
            <v>BOMBA DE DESCARGA DE ACEITE VEGETAL</v>
          </cell>
          <cell r="C7990" t="str">
            <v>BIMBO SAN LUIS</v>
          </cell>
        </row>
        <row r="7991">
          <cell r="A7991" t="str">
            <v>BIM-036831</v>
          </cell>
          <cell r="B7991" t="str">
            <v>BSL MSG-SGEX REFRIGERADOR DE LEVADURA Y MARGARINA SIN COMPRESOR</v>
          </cell>
          <cell r="C7991" t="str">
            <v>BIMBO SAN LUIS</v>
          </cell>
        </row>
        <row r="7992">
          <cell r="A7992" t="str">
            <v>BIM-036834</v>
          </cell>
          <cell r="B7992" t="str">
            <v>BSL MSG TABLERO DE FZA.Y CNTRL.3 FVP (VENT. PRODUCCION) CM</v>
          </cell>
          <cell r="C7992" t="str">
            <v>BIMBO SAN LUIS</v>
          </cell>
        </row>
        <row r="7993">
          <cell r="A7993" t="str">
            <v>BIM-036835</v>
          </cell>
          <cell r="B7993" t="str">
            <v>BSL MSG TABLERO DE FZA.Y CNTL.1 FVSE (VENT.SERV.EXT.) CM</v>
          </cell>
          <cell r="C7993" t="str">
            <v>BIMBO SAN LUIS</v>
          </cell>
        </row>
        <row r="7994">
          <cell r="A7994" t="str">
            <v>BIM-036836</v>
          </cell>
          <cell r="B7994" t="str">
            <v>BSL MSG-SGEX TABLERO ELECTRICO CLC6 (LAVADO CAMIONES)</v>
          </cell>
          <cell r="C7994" t="str">
            <v>BIMBO SAN LUIS</v>
          </cell>
        </row>
        <row r="7995">
          <cell r="A7995" t="str">
            <v>BIM-036839</v>
          </cell>
          <cell r="B7995" t="str">
            <v>BSL MSG-SGEX TABLERO AUTOSPORTADO 1 FVOG (VENT. OF. GRALES.)</v>
          </cell>
          <cell r="C7995" t="str">
            <v>BIMBO SAN LUIS</v>
          </cell>
        </row>
        <row r="7996">
          <cell r="A7996" t="str">
            <v>BIM-036840</v>
          </cell>
          <cell r="B7996" t="str">
            <v>BSL MM1 SILO # 3 AZUCAR 5 TON</v>
          </cell>
          <cell r="C7996" t="str">
            <v>BIMBO SAN LUIS</v>
          </cell>
        </row>
        <row r="7997">
          <cell r="A7997" t="str">
            <v>BIM-036841</v>
          </cell>
          <cell r="B7997" t="str">
            <v>BSL MM1 SILO # 4 AZUCAR 5 TON</v>
          </cell>
          <cell r="C7997" t="str">
            <v>BIMBO SAN LUIS</v>
          </cell>
        </row>
        <row r="7998">
          <cell r="A7998" t="str">
            <v>BIM-036842</v>
          </cell>
          <cell r="B7998" t="str">
            <v>BSL MM1 SOPLADOR DE DESCARGA DE CAMIONES SDC</v>
          </cell>
          <cell r="C7998" t="str">
            <v>BIMBO SAN LUIS</v>
          </cell>
        </row>
        <row r="7999">
          <cell r="A7999" t="str">
            <v>BIM-036845</v>
          </cell>
          <cell r="B7999" t="str">
            <v>BSL PN3 MODELADORA STICKELBER CROSS NO. 1</v>
          </cell>
          <cell r="C7999" t="str">
            <v>BIMBO SAN LUIS</v>
          </cell>
        </row>
        <row r="8000">
          <cell r="A8000" t="str">
            <v>BIM-036846</v>
          </cell>
          <cell r="B8000" t="str">
            <v>BSL PN1 MODELADORA STICKELBER CROSS NO. 1</v>
          </cell>
          <cell r="C8000" t="str">
            <v>BIMBO SAN LUIS</v>
          </cell>
        </row>
        <row r="8001">
          <cell r="A8001" t="str">
            <v>BIM-036847</v>
          </cell>
          <cell r="B8001" t="str">
            <v>BSL PN1  BOMBA DE MASA AMF</v>
          </cell>
          <cell r="C8001" t="str">
            <v>BIMBO SAN LUIS</v>
          </cell>
        </row>
        <row r="8002">
          <cell r="A8002" t="str">
            <v>BIM-036849</v>
          </cell>
          <cell r="B8002" t="str">
            <v>BSL PN1  EMBOLSADORA MARK 50 NO. 1</v>
          </cell>
          <cell r="C8002" t="str">
            <v>BIMBO SAN LUIS</v>
          </cell>
        </row>
        <row r="8003">
          <cell r="A8003" t="str">
            <v>BIM-036850</v>
          </cell>
          <cell r="B8003" t="str">
            <v>BSL TD1  REBANADORA AMF MICRO NO. 1</v>
          </cell>
          <cell r="C8003" t="str">
            <v>BIMBO SAN LUIS</v>
          </cell>
        </row>
        <row r="8004">
          <cell r="A8004" t="str">
            <v>BIM-036853</v>
          </cell>
          <cell r="B8004" t="str">
            <v>BSL PN2 BOMBA PARA MASA MCA:AMF MOD:12 U</v>
          </cell>
          <cell r="C8004" t="str">
            <v>BIMBO SAN LUIS</v>
          </cell>
        </row>
        <row r="8005">
          <cell r="A8005" t="str">
            <v>BIM-036854</v>
          </cell>
          <cell r="B8005" t="str">
            <v>BSL MM1 SIST.DE MEDICION DE A. VEG.Y MANTECA LIQ.MICROMOTION</v>
          </cell>
          <cell r="C8005" t="str">
            <v>BIMBO SAN LUIS</v>
          </cell>
        </row>
        <row r="8006">
          <cell r="A8006" t="str">
            <v>BIM-036855</v>
          </cell>
          <cell r="B8006" t="str">
            <v>BSL PN2 HORNO BAKER-PERKINS MOD.970/128-21</v>
          </cell>
          <cell r="C8006" t="str">
            <v>BIMBO SAN LUIS</v>
          </cell>
        </row>
        <row r="8007">
          <cell r="A8007" t="str">
            <v>BIM-036856</v>
          </cell>
          <cell r="B8007" t="str">
            <v>BSL BO1 CAMARA DE VAPOR STEWART</v>
          </cell>
          <cell r="C8007" t="str">
            <v>BIMBO SAN LUIS</v>
          </cell>
        </row>
        <row r="8008">
          <cell r="A8008" t="str">
            <v>BIM-036857</v>
          </cell>
          <cell r="B8008" t="str">
            <v>BSL BO1 HORNO STEWART CONTINUO</v>
          </cell>
          <cell r="C8008" t="str">
            <v>BIMBO SAN LUIS</v>
          </cell>
        </row>
        <row r="8009">
          <cell r="A8009" t="str">
            <v>BIM-036858</v>
          </cell>
          <cell r="B8009" t="str">
            <v>BSL MDM SISTEMA ELECTRICO MANEJO DE MATERIALES</v>
          </cell>
          <cell r="C8009" t="str">
            <v>BIMBO SAN LUIS</v>
          </cell>
        </row>
        <row r="8010">
          <cell r="A8010" t="str">
            <v>BIM-036859</v>
          </cell>
          <cell r="B8010" t="str">
            <v>BSLP TD TRANSPORTADOR  DE APILADO BANDA BLANCA   1</v>
          </cell>
          <cell r="C8010" t="str">
            <v>BIMBO SAN LUIS</v>
          </cell>
        </row>
        <row r="8011">
          <cell r="A8011" t="str">
            <v>BIM-036860</v>
          </cell>
          <cell r="B8011" t="str">
            <v>BSL MM1 SILO # 1 HARINA 80 TON</v>
          </cell>
          <cell r="C8011" t="str">
            <v>BIMBO SAN LUIS</v>
          </cell>
        </row>
        <row r="8012">
          <cell r="A8012" t="str">
            <v>BIM-036861</v>
          </cell>
          <cell r="B8012" t="str">
            <v>BSL MM1 SILO # 2 HARINA 80 TON</v>
          </cell>
          <cell r="C8012" t="str">
            <v>BIMBO SAN LUIS</v>
          </cell>
        </row>
        <row r="8013">
          <cell r="A8013" t="str">
            <v>BIM-036862</v>
          </cell>
          <cell r="B8013" t="str">
            <v>BSL MM1 SILO # 5 HARINA 80 TON</v>
          </cell>
          <cell r="C8013" t="str">
            <v>BIMBO SAN LUIS</v>
          </cell>
        </row>
        <row r="8014">
          <cell r="A8014" t="str">
            <v>BIM-036863</v>
          </cell>
          <cell r="B8014" t="str">
            <v>BSL MM1 SILO # 6 HARINA 80 TON</v>
          </cell>
          <cell r="C8014" t="str">
            <v>BIMBO SAN LUIS</v>
          </cell>
        </row>
        <row r="8015">
          <cell r="A8015" t="str">
            <v>BIM-036864</v>
          </cell>
          <cell r="B8015" t="str">
            <v>BSL MM1 TANQUE PARA ACEITE PARCIALMENTE HIDROGENADO # 3</v>
          </cell>
          <cell r="C8015" t="str">
            <v>BIMBO SAN LUIS</v>
          </cell>
        </row>
        <row r="8016">
          <cell r="A8016" t="str">
            <v>BIM-036865</v>
          </cell>
          <cell r="B8016" t="str">
            <v>BSL MM1 TANQUE PARA ACEITE PARCIALMENTE HIDROGENADO # 2</v>
          </cell>
          <cell r="C8016" t="str">
            <v>BIMBO SAN LUIS</v>
          </cell>
        </row>
        <row r="8017">
          <cell r="A8017" t="str">
            <v>BIM-036867</v>
          </cell>
          <cell r="B8017" t="str">
            <v>BSL PN1  CONTROLADOR MICROMOTION P/AGUA</v>
          </cell>
          <cell r="C8017" t="str">
            <v>BIMBO SAN LUIS</v>
          </cell>
        </row>
        <row r="8018">
          <cell r="A8018" t="str">
            <v>BIM-036872</v>
          </cell>
          <cell r="B8018" t="str">
            <v>BSL MDM SISTEMA ELECTRICO DE CONTROL P/MANEJO DE HARINA</v>
          </cell>
          <cell r="C8018" t="str">
            <v>BIMBO SAN LUIS</v>
          </cell>
        </row>
        <row r="8019">
          <cell r="A8019" t="str">
            <v>BIM-036873</v>
          </cell>
          <cell r="B8019" t="str">
            <v>BSL MDM SISTEMA TRANSPORTADOR DE MANEJO DE HARINA</v>
          </cell>
          <cell r="C8019" t="str">
            <v>BIMBO SAN LUIS</v>
          </cell>
        </row>
        <row r="8020">
          <cell r="A8020" t="str">
            <v>BIM-036874</v>
          </cell>
          <cell r="B8020" t="str">
            <v>BSL PN2 CAMARA DE VAPOR</v>
          </cell>
          <cell r="C8020" t="str">
            <v>BIMBO SAN LUIS</v>
          </cell>
        </row>
        <row r="8021">
          <cell r="A8021" t="str">
            <v>BIM-036876</v>
          </cell>
          <cell r="B8021" t="str">
            <v>BSL PN2 TABLERO ELECTRICO MOD 1FPII S-90-468-01</v>
          </cell>
          <cell r="C8021" t="str">
            <v>BIMBO SAN LUIS</v>
          </cell>
        </row>
        <row r="8022">
          <cell r="A8022" t="str">
            <v>BIM-036881</v>
          </cell>
          <cell r="B8022" t="str">
            <v>BSL PN3 T TAPA MOLDES AUTOMATICO MCA:STEWART</v>
          </cell>
          <cell r="C8022" t="str">
            <v>BIMBO SAN LUIS</v>
          </cell>
        </row>
        <row r="8023">
          <cell r="A8023" t="str">
            <v>BIM-036882</v>
          </cell>
          <cell r="B8023" t="str">
            <v>BSL BO1 B-5A TRANSP. RECTO TABLE TOP</v>
          </cell>
          <cell r="C8023" t="str">
            <v>BIMBO SAN LUIS</v>
          </cell>
        </row>
        <row r="8024">
          <cell r="A8024" t="str">
            <v>BIM-036885</v>
          </cell>
          <cell r="B8024" t="str">
            <v>BSL PN1  TMP1502 TRANSP RECTO TABLE TOP</v>
          </cell>
          <cell r="C8024" t="str">
            <v>BIMBO SAN LUIS</v>
          </cell>
        </row>
        <row r="8025">
          <cell r="A8025" t="str">
            <v>BIM-036886</v>
          </cell>
          <cell r="B8025" t="str">
            <v>BSL PN1  TM-P1801 TRANSP. RECTO TABLE TOP</v>
          </cell>
          <cell r="C8025" t="str">
            <v>BIMBO SAN LUIS</v>
          </cell>
        </row>
        <row r="8026">
          <cell r="A8026" t="str">
            <v>BIM-036887</v>
          </cell>
          <cell r="B8026" t="str">
            <v>BSL PN1  TM-P1806 TRANSP. RECTO TABLE TOP</v>
          </cell>
          <cell r="C8026" t="str">
            <v>BIMBO SAN LUIS</v>
          </cell>
        </row>
        <row r="8027">
          <cell r="A8027" t="str">
            <v>BIM-036888</v>
          </cell>
          <cell r="B8027" t="str">
            <v>BSL PN1  TT-P1901 TRANSP. RECTO TABLE TOP</v>
          </cell>
          <cell r="C8027" t="str">
            <v>BIMBO SAN LUIS</v>
          </cell>
        </row>
        <row r="8028">
          <cell r="A8028" t="str">
            <v>BIM-036889</v>
          </cell>
          <cell r="B8028" t="str">
            <v>BSL MSG-SGEX TABLERO ELECTRICO DENOMINADO IFVP DICISA</v>
          </cell>
          <cell r="C8028" t="str">
            <v>BIMBO SAN LUIS</v>
          </cell>
        </row>
        <row r="8029">
          <cell r="A8029" t="str">
            <v>BIM-036890</v>
          </cell>
          <cell r="B8029" t="str">
            <v>BSL MSG 2FVP TABLERO VENTILACION PRODUCCION ( SER GEN )</v>
          </cell>
          <cell r="C8029" t="str">
            <v>BIMBO SAN LUIS</v>
          </cell>
        </row>
        <row r="8030">
          <cell r="A8030" t="str">
            <v>BIM-036891</v>
          </cell>
          <cell r="B8030" t="str">
            <v>BSL MSG-SGEX TABLERO ELECTRICO DENOMINADO 1FTM MAQ. S-89-0877-01</v>
          </cell>
          <cell r="C8030" t="str">
            <v>BIMBO SAN LUIS</v>
          </cell>
        </row>
        <row r="8031">
          <cell r="A8031" t="str">
            <v>BIM-036902</v>
          </cell>
          <cell r="B8031" t="str">
            <v>BSL MOL TOLVA DE RECEPCION DE MOLIDO</v>
          </cell>
          <cell r="C8031" t="str">
            <v>BIMBO SAN LUIS</v>
          </cell>
        </row>
        <row r="8032">
          <cell r="A8032" t="str">
            <v>BIM-036903</v>
          </cell>
          <cell r="B8032" t="str">
            <v>BSL MOL TRANSPORTADOR DE BANDA C/PALETAS SALIDA EMBOLSADORA</v>
          </cell>
          <cell r="C8032" t="str">
            <v>BIMBO SAN LUIS</v>
          </cell>
        </row>
        <row r="8033">
          <cell r="A8033" t="str">
            <v>BIM-036911</v>
          </cell>
          <cell r="B8033" t="str">
            <v>BSL MSG LAB BALANZA ANALITICA</v>
          </cell>
          <cell r="C8033" t="str">
            <v>BIMBO SAN LUIS</v>
          </cell>
        </row>
        <row r="8034">
          <cell r="A8034" t="str">
            <v>BIM-036923</v>
          </cell>
          <cell r="B8034" t="str">
            <v>BSL PQ DESMOLDEADOR ALTERNATIVO PICK AND PACK</v>
          </cell>
          <cell r="C8034" t="str">
            <v>BIMBO SAN LUIS</v>
          </cell>
        </row>
        <row r="8035">
          <cell r="A8035" t="str">
            <v>BIM-036924</v>
          </cell>
          <cell r="B8035" t="str">
            <v>BSL PQ ENVOLVEDORA FMC WA520 NO. 1</v>
          </cell>
          <cell r="C8035" t="str">
            <v>BIMBO SAN LUIS</v>
          </cell>
        </row>
        <row r="8036">
          <cell r="A8036" t="str">
            <v>BIM-036925</v>
          </cell>
          <cell r="B8036" t="str">
            <v>BSL PQ ENVOLVEDORA FMC WA520 NO. 3</v>
          </cell>
          <cell r="C8036" t="str">
            <v>BIMBO SAN LUIS</v>
          </cell>
        </row>
        <row r="8037">
          <cell r="A8037" t="str">
            <v>BIM-036926</v>
          </cell>
          <cell r="B8037" t="str">
            <v>BSL PQ ENVOLVEDORA FMC WA520 NO. 2</v>
          </cell>
          <cell r="C8037" t="str">
            <v>BIMBO SAN LUIS</v>
          </cell>
        </row>
        <row r="8038">
          <cell r="A8038" t="str">
            <v>BIM-036936</v>
          </cell>
          <cell r="B8038" t="str">
            <v>BSL PQ DEPOSITADORA DODCO FEDCO 40-5312-DT</v>
          </cell>
          <cell r="C8038" t="str">
            <v>BIMBO SAN LUIS</v>
          </cell>
        </row>
        <row r="8039">
          <cell r="A8039" t="str">
            <v>BIM-036937</v>
          </cell>
          <cell r="B8039" t="str">
            <v>BSL PQ REBANADORA UBE PARA PANQUE</v>
          </cell>
          <cell r="C8039" t="str">
            <v>BIMBO SAN LUIS</v>
          </cell>
        </row>
        <row r="8040">
          <cell r="A8040" t="str">
            <v>BIM-036939</v>
          </cell>
          <cell r="B8040" t="str">
            <v>BSL PQ TRANSP. RECTO TABLE TOP   TM-PQ 4</v>
          </cell>
          <cell r="C8040" t="str">
            <v>BIMBO SAN LUIS</v>
          </cell>
        </row>
        <row r="8041">
          <cell r="A8041" t="str">
            <v>BIM-036940</v>
          </cell>
          <cell r="B8041" t="str">
            <v>BSL PQ  TRANSP. RECTO TABLE TOP  TM-PQ 6</v>
          </cell>
          <cell r="C8041" t="str">
            <v>BIMBO SAN LUIS</v>
          </cell>
        </row>
        <row r="8042">
          <cell r="A8042" t="str">
            <v>BIM-036941</v>
          </cell>
          <cell r="B8042" t="str">
            <v>BSL PQ  TRANSP. AGRUPADOR MOLDES  TM-PQ 7</v>
          </cell>
          <cell r="C8042" t="str">
            <v>BIMBO SAN LUIS</v>
          </cell>
        </row>
        <row r="8043">
          <cell r="A8043" t="str">
            <v>BIM-036942</v>
          </cell>
          <cell r="B8043" t="str">
            <v>BSL PQ  TRANSP. RECTO TABLE TOP  TM-PQ 8</v>
          </cell>
          <cell r="C8043" t="str">
            <v>BIMBO SAN LUIS</v>
          </cell>
        </row>
        <row r="8044">
          <cell r="A8044" t="str">
            <v>BIM-036943</v>
          </cell>
          <cell r="B8044" t="str">
            <v>BSL PQ  TRANSP. 90° TABLE TOP  TM-PQ 9</v>
          </cell>
          <cell r="C8044" t="str">
            <v>BIMBO SAN LUIS</v>
          </cell>
        </row>
        <row r="8045">
          <cell r="A8045" t="str">
            <v>BIM-036944</v>
          </cell>
          <cell r="B8045" t="str">
            <v>BSL PQ  TRANSP. 90° TABLE TOP  TM-PQ 10</v>
          </cell>
          <cell r="C8045" t="str">
            <v>BIMBO SAN LUIS</v>
          </cell>
        </row>
        <row r="8046">
          <cell r="A8046" t="str">
            <v>BIM-036945</v>
          </cell>
          <cell r="B8046" t="str">
            <v>BSL PQ  TRANSPORTADOR RECTO TABLE TOP  TM-PQ 11</v>
          </cell>
          <cell r="C8046" t="str">
            <v>BIMBO SAN LUIS</v>
          </cell>
        </row>
        <row r="8047">
          <cell r="A8047" t="str">
            <v>BIM-036946</v>
          </cell>
          <cell r="B8047" t="str">
            <v>BSL PQ  TRANSP. AGRUPADOR MOLDES  TM-PQ 12</v>
          </cell>
          <cell r="C8047" t="str">
            <v>BIMBO SAN LUIS</v>
          </cell>
        </row>
        <row r="8048">
          <cell r="A8048" t="str">
            <v>BIM-036947</v>
          </cell>
          <cell r="B8048" t="str">
            <v>BSL PQ  TRANSPORTADOR RECTO TABLE TOP  TM-PQ 13</v>
          </cell>
          <cell r="C8048" t="str">
            <v>BIMBO SAN LUIS</v>
          </cell>
        </row>
        <row r="8049">
          <cell r="A8049" t="str">
            <v>BIM-036948</v>
          </cell>
          <cell r="B8049" t="str">
            <v>BSL PQ  TRANSPORTADOR CURVO  90°  TM-PQ 14</v>
          </cell>
          <cell r="C8049" t="str">
            <v>BIMBO SAN LUIS</v>
          </cell>
        </row>
        <row r="8050">
          <cell r="A8050" t="str">
            <v>BIM-036949</v>
          </cell>
          <cell r="B8050" t="str">
            <v>BSL PQ  TRANSPORTADOR CURVO  90°  TM-PQ 15</v>
          </cell>
          <cell r="C8050" t="str">
            <v>BIMBO SAN LUIS</v>
          </cell>
        </row>
        <row r="8051">
          <cell r="A8051" t="str">
            <v>BIM-036950</v>
          </cell>
          <cell r="B8051" t="str">
            <v>BSL PQ  TRANSPORTADOR RECTO TABLE TOP  TM-PQ 16</v>
          </cell>
          <cell r="C8051" t="str">
            <v>BIMBO SAN LUIS</v>
          </cell>
        </row>
        <row r="8052">
          <cell r="A8052" t="str">
            <v>BIM-036951</v>
          </cell>
          <cell r="B8052" t="str">
            <v>BSL PQ  TRANSPORTADOR RECTO TABLE TOP  TM-PQ 17</v>
          </cell>
          <cell r="C8052" t="str">
            <v>BIMBO SAN LUIS</v>
          </cell>
        </row>
        <row r="8053">
          <cell r="A8053" t="str">
            <v>BIM-036952</v>
          </cell>
          <cell r="B8053" t="str">
            <v>BSL PQ  TRANSPORTADOR CURVO  90°  TM-PQ 18</v>
          </cell>
          <cell r="C8053" t="str">
            <v>BIMBO SAN LUIS</v>
          </cell>
        </row>
        <row r="8054">
          <cell r="A8054" t="str">
            <v>BIM-036953</v>
          </cell>
          <cell r="B8054" t="str">
            <v>BSL PQ  TRANSPORTADOR RECTO TABLE TOP  TM-PQ 19</v>
          </cell>
          <cell r="C8054" t="str">
            <v>BIMBO SAN LUIS</v>
          </cell>
        </row>
        <row r="8055">
          <cell r="A8055" t="str">
            <v>BIM-036954</v>
          </cell>
          <cell r="B8055" t="str">
            <v>BSL PQ  TRANSPORTADOR CURVO  90°  TM-PQ 20</v>
          </cell>
          <cell r="C8055" t="str">
            <v>BIMBO SAN LUIS</v>
          </cell>
        </row>
        <row r="8056">
          <cell r="A8056" t="str">
            <v>BIM-036958</v>
          </cell>
          <cell r="B8056" t="str">
            <v>BSL PQ  TRANSPORTADOR RECTO TABLE TOP  TM-PQ 22</v>
          </cell>
          <cell r="C8056" t="str">
            <v>BIMBO SAN LUIS</v>
          </cell>
        </row>
        <row r="8057">
          <cell r="A8057" t="str">
            <v>BIM-036959</v>
          </cell>
          <cell r="B8057" t="str">
            <v>BSL PQ  TRANSPORTADOR CURVO  90°  TM-PQ 5</v>
          </cell>
          <cell r="C8057" t="str">
            <v>BIMBO SAN LUIS</v>
          </cell>
        </row>
        <row r="8058">
          <cell r="A8058" t="str">
            <v>BIM-036960</v>
          </cell>
          <cell r="B8058" t="str">
            <v>BSL PQ TRANSP. RECTO TABLE TOP  TM-PQ 1</v>
          </cell>
          <cell r="C8058" t="str">
            <v>BIMBO SAN LUIS</v>
          </cell>
        </row>
        <row r="8059">
          <cell r="A8059" t="str">
            <v>BIM-036961</v>
          </cell>
          <cell r="B8059" t="str">
            <v>BSL PQ TRANSP. 90° TABLE TOP  TM-PQ 2</v>
          </cell>
          <cell r="C8059" t="str">
            <v>BIMBO SAN LUIS</v>
          </cell>
        </row>
        <row r="8060">
          <cell r="A8060" t="str">
            <v>BIM-036962</v>
          </cell>
          <cell r="B8060" t="str">
            <v>BSL PQ  TRANSP. RECTO TABLE TOP  TM-PQ 23</v>
          </cell>
          <cell r="C8060" t="str">
            <v>BIMBO SAN LUIS</v>
          </cell>
        </row>
        <row r="8061">
          <cell r="A8061" t="str">
            <v>BIM-036963</v>
          </cell>
          <cell r="B8061" t="str">
            <v>BSL PQ TRANSP. RECTO TABLE TOP  TM-PQ 3</v>
          </cell>
          <cell r="C8061" t="str">
            <v>BIMBO SAN LUIS</v>
          </cell>
        </row>
        <row r="8062">
          <cell r="A8062" t="str">
            <v>BIM-036964</v>
          </cell>
          <cell r="B8062" t="str">
            <v>BSL PQ TRANSP. DE PRODUCTO  TP-PQ 3</v>
          </cell>
          <cell r="C8062" t="str">
            <v>BIMBO SAN LUIS</v>
          </cell>
        </row>
        <row r="8063">
          <cell r="A8063" t="str">
            <v>BIM-036965</v>
          </cell>
          <cell r="B8063" t="str">
            <v>BSL PQ PQ-33 TRANSP. ALIMENTACION A FMC1</v>
          </cell>
          <cell r="C8063" t="str">
            <v>BIMBO SAN LUIS</v>
          </cell>
        </row>
        <row r="8064">
          <cell r="A8064" t="str">
            <v>BIM-036966</v>
          </cell>
          <cell r="B8064" t="str">
            <v>BSL PQ TRANSP. LEVANTADO  TL-PQ 1</v>
          </cell>
          <cell r="C8064" t="str">
            <v>BIMBO SAN LUIS</v>
          </cell>
        </row>
        <row r="8065">
          <cell r="A8065" t="str">
            <v>BIM-036967</v>
          </cell>
          <cell r="B8065" t="str">
            <v>BSL PQ TRANSP. LEVANTADO  TL-PQ 2</v>
          </cell>
          <cell r="C8065" t="str">
            <v>BIMBO SAN LUIS</v>
          </cell>
        </row>
        <row r="8066">
          <cell r="A8066" t="str">
            <v>BIM-036968</v>
          </cell>
          <cell r="B8066" t="str">
            <v>BSL PQ PQ-37 TRANSP. ALIMENTACION A FMC3</v>
          </cell>
          <cell r="C8066" t="str">
            <v>BIMBO SAN LUIS</v>
          </cell>
        </row>
        <row r="8067">
          <cell r="A8067" t="str">
            <v>BIM-036969</v>
          </cell>
          <cell r="B8067" t="str">
            <v>BSL PQ TRANSP. LEVANTADO  TL-PQ 3</v>
          </cell>
          <cell r="C8067" t="str">
            <v>BIMBO SAN LUIS</v>
          </cell>
        </row>
        <row r="8068">
          <cell r="A8068" t="str">
            <v>BIM-036970</v>
          </cell>
          <cell r="B8068" t="str">
            <v>BSL PQ HORNO BAKER PERKINS MOD. 970</v>
          </cell>
          <cell r="C8068" t="str">
            <v>BIMBO SAN LUIS</v>
          </cell>
        </row>
        <row r="8069">
          <cell r="A8069" t="str">
            <v>BIM-036971</v>
          </cell>
          <cell r="B8069" t="str">
            <v>BSL PQ CAMARA TEMPLEX 12 PERCHAS</v>
          </cell>
          <cell r="C8069" t="str">
            <v>BIMBO SAN LUIS</v>
          </cell>
        </row>
        <row r="8070">
          <cell r="A8070" t="str">
            <v>BIM-036972</v>
          </cell>
          <cell r="B8070" t="str">
            <v>BSL PQ 1FPQ TABLERO DE FUERZA Y CONTROL</v>
          </cell>
          <cell r="C8070" t="str">
            <v>BIMBO SAN LUIS</v>
          </cell>
        </row>
        <row r="8071">
          <cell r="A8071" t="str">
            <v>BIM-036973</v>
          </cell>
          <cell r="B8071" t="str">
            <v>BSL PQ 3FPQ TABLERO DE FUERZA Y CONTROL</v>
          </cell>
          <cell r="C8071" t="str">
            <v>BIMBO SAN LUIS</v>
          </cell>
        </row>
        <row r="8072">
          <cell r="A8072" t="str">
            <v>BIM-036974</v>
          </cell>
          <cell r="B8072" t="str">
            <v>BSL PN1 VENTILADOR CENTRIFUGO PORTATIL DE ENFRIAMIENTO</v>
          </cell>
          <cell r="C8072" t="str">
            <v>BIMBO SAN LUIS</v>
          </cell>
        </row>
        <row r="8073">
          <cell r="A8073" t="str">
            <v>BIM-036975</v>
          </cell>
          <cell r="B8073" t="str">
            <v>BSL MM1 TABLERO PANEL DE CONTROL</v>
          </cell>
          <cell r="C8073" t="str">
            <v>BIMBO SAN LUIS</v>
          </cell>
        </row>
        <row r="8074">
          <cell r="A8074" t="str">
            <v>BIM-036978</v>
          </cell>
          <cell r="B8074" t="str">
            <v>BSL BO1 MESA DE RODILLOS BOLLERIA</v>
          </cell>
          <cell r="C8074" t="str">
            <v>BIMBO SAN LUIS</v>
          </cell>
        </row>
        <row r="8075">
          <cell r="A8075" t="str">
            <v>BIM-036980</v>
          </cell>
          <cell r="B8075" t="str">
            <v>BSL PQ BATIDORA GLEN 340 NO. 2</v>
          </cell>
          <cell r="C8075" t="str">
            <v>BIMBO SAN LUIS</v>
          </cell>
        </row>
        <row r="8076">
          <cell r="A8076" t="str">
            <v>BIM-036986</v>
          </cell>
          <cell r="B8076" t="str">
            <v>BSL PN1  TT-P1912 TRANSP. RECTO TABLE TOP</v>
          </cell>
          <cell r="C8076" t="str">
            <v>BIMBO SAN LUIS</v>
          </cell>
        </row>
        <row r="8077">
          <cell r="A8077" t="str">
            <v>BIM-036988</v>
          </cell>
          <cell r="B8077" t="str">
            <v>BSL CM1 TORNO ROMI TORMAX 30 A. CON VOLTEO DE 500 MM X 2000 MM DE BANCADA</v>
          </cell>
          <cell r="C8077" t="str">
            <v>BIMBO SAN LUIS</v>
          </cell>
        </row>
        <row r="8078">
          <cell r="A8078" t="str">
            <v>BIM-036996</v>
          </cell>
          <cell r="B8078" t="str">
            <v>BSL TD1 HORNO MEINCKE NO. 1  3X32 MTS</v>
          </cell>
          <cell r="C8078" t="str">
            <v>BIMBO SAN LUIS</v>
          </cell>
        </row>
        <row r="8079">
          <cell r="A8079" t="str">
            <v>BIM-037002</v>
          </cell>
          <cell r="B8079" t="str">
            <v>BSL CM1 COMPRESOR DE AIRE GARDNER DENVER N°4</v>
          </cell>
          <cell r="C8079" t="str">
            <v>BIMBO SAN LUIS</v>
          </cell>
        </row>
        <row r="8080">
          <cell r="A8080" t="str">
            <v>BIM-037011</v>
          </cell>
          <cell r="B8080" t="str">
            <v>BSL TH2   PRENSA HERRERA NO. 2</v>
          </cell>
          <cell r="C8080" t="str">
            <v>BIMBO SAN LUIS</v>
          </cell>
        </row>
        <row r="8081">
          <cell r="A8081" t="str">
            <v>BIM-037014</v>
          </cell>
          <cell r="B8081" t="str">
            <v>BSL TH2   PRENSA HERRERA NO. 4</v>
          </cell>
          <cell r="C8081" t="str">
            <v>BIMBO SAN LUIS</v>
          </cell>
        </row>
        <row r="8082">
          <cell r="A8082" t="str">
            <v>BIM-037016</v>
          </cell>
          <cell r="B8082" t="str">
            <v>BSL TH2  COMAL HERRERA NO. 2</v>
          </cell>
          <cell r="C8082" t="str">
            <v>BIMBO SAN LUIS</v>
          </cell>
        </row>
        <row r="8083">
          <cell r="A8083" t="str">
            <v>BIM-037017</v>
          </cell>
          <cell r="B8083" t="str">
            <v>BSL TH1  EMBOLSADORA FORMOST NO. 1</v>
          </cell>
          <cell r="C8083" t="str">
            <v>BIMBO SAN LUIS</v>
          </cell>
        </row>
        <row r="8084">
          <cell r="A8084" t="str">
            <v>BIM-037019</v>
          </cell>
          <cell r="B8084" t="str">
            <v>BSL TH2  1FTHII TABLERO DE FUERZA Y CONTROL</v>
          </cell>
          <cell r="C8084" t="str">
            <v>BIMBO SAN LUIS</v>
          </cell>
        </row>
        <row r="8085">
          <cell r="A8085" t="str">
            <v>BIM-037036</v>
          </cell>
          <cell r="B8085" t="str">
            <v>BSL DO1 MEZCLADORA DE POLVOS</v>
          </cell>
          <cell r="C8085" t="str">
            <v>BIMBO SAN LUIS</v>
          </cell>
        </row>
        <row r="8086">
          <cell r="A8086" t="str">
            <v>BIM-037044</v>
          </cell>
          <cell r="B8086" t="str">
            <v>BSL DO1  ENVOLVEDORA RECORD JAGUAR NO. 1</v>
          </cell>
          <cell r="C8086" t="str">
            <v>BIMBO SAN LUIS</v>
          </cell>
        </row>
        <row r="8087">
          <cell r="A8087" t="str">
            <v>BIM-037049</v>
          </cell>
          <cell r="B8087" t="str">
            <v>BSL TH2  SELLADORA EMPLEX NO. 2</v>
          </cell>
          <cell r="C8087" t="str">
            <v>BIMBO SAN LUIS</v>
          </cell>
        </row>
        <row r="8088">
          <cell r="A8088" t="str">
            <v>BIM-037056</v>
          </cell>
          <cell r="B8088" t="str">
            <v>BSL MDM AMPLIACION SISTEMA TRANSPORTADOR DE MANEJO DE MATERIALES</v>
          </cell>
          <cell r="C8088" t="str">
            <v>BIMBO SAN LUIS</v>
          </cell>
        </row>
        <row r="8089">
          <cell r="A8089" t="str">
            <v>BIM-037059</v>
          </cell>
          <cell r="B8089" t="str">
            <v>BSL DO1 1FD TABLERO FUERZA Y CONTROL (1FR)  S-16-810</v>
          </cell>
          <cell r="C8089" t="str">
            <v>BIMBO SAN LUIS</v>
          </cell>
        </row>
        <row r="8090">
          <cell r="A8090" t="str">
            <v>BIM-037062</v>
          </cell>
          <cell r="B8090" t="str">
            <v>BSL MSG-SGEX MONTACARGAS  ELECTRICO MOD FBC25-E MITSUBISHI</v>
          </cell>
          <cell r="C8090" t="str">
            <v>BIMBO SAN LUIS</v>
          </cell>
        </row>
        <row r="8091">
          <cell r="A8091" t="str">
            <v>BIM-037141</v>
          </cell>
          <cell r="B8091" t="str">
            <v>BSL BO1 DIVISORA AMF MODELO SBD</v>
          </cell>
          <cell r="C8091" t="str">
            <v>BIMBO SAN LUIS</v>
          </cell>
        </row>
        <row r="8092">
          <cell r="A8092" t="str">
            <v>BIM-037244</v>
          </cell>
          <cell r="B8092" t="str">
            <v>BSL BO1 LIMPIADOR DE MOLDES MAQUINDAL</v>
          </cell>
          <cell r="C8092" t="str">
            <v>BIMBO SAN LUIS</v>
          </cell>
        </row>
        <row r="8093">
          <cell r="A8093" t="str">
            <v>BIM-037246</v>
          </cell>
          <cell r="B8093" t="str">
            <v>BSL BO1 BASCULA ACEMEX (PESADOR)</v>
          </cell>
          <cell r="C8093" t="str">
            <v>BIMBO SAN LUIS</v>
          </cell>
        </row>
        <row r="8094">
          <cell r="A8094" t="str">
            <v>BIM-037251</v>
          </cell>
          <cell r="B8094" t="str">
            <v>BSL CM1 SECADOR INGERSOLL RAND N°1</v>
          </cell>
          <cell r="C8094" t="str">
            <v>BIMBO SAN LUIS</v>
          </cell>
        </row>
        <row r="8095">
          <cell r="A8095" t="str">
            <v>BIM-037294</v>
          </cell>
          <cell r="B8095" t="str">
            <v>BSL BO1 DETECTOR DE METALES  LOMA  C/ TRANSPORTADOR</v>
          </cell>
          <cell r="C8095" t="str">
            <v>BIMBO SAN LUIS</v>
          </cell>
        </row>
        <row r="8096">
          <cell r="A8096" t="str">
            <v>BIM-037297</v>
          </cell>
          <cell r="B8096" t="str">
            <v>BSL TD1 ENVOLVEDORA FMC 2201 NO. 1</v>
          </cell>
          <cell r="C8096" t="str">
            <v>BIMBO SAN LUIS</v>
          </cell>
        </row>
        <row r="8097">
          <cell r="A8097" t="str">
            <v>BIM-037302</v>
          </cell>
          <cell r="B8097" t="str">
            <v>BSL PN1  TM-P1401 INDEXADOR MAGNETICO</v>
          </cell>
          <cell r="C8097" t="str">
            <v>BIMBO SAN LUIS</v>
          </cell>
        </row>
        <row r="8098">
          <cell r="A8098" t="str">
            <v>BIM-037303</v>
          </cell>
          <cell r="B8098" t="str">
            <v>BSL PN1  TM-P1404 INDEXADOR MAGNETICO</v>
          </cell>
          <cell r="C8098" t="str">
            <v>BIMBO SAN LUIS</v>
          </cell>
        </row>
        <row r="8099">
          <cell r="A8099" t="str">
            <v>BIM-037304</v>
          </cell>
          <cell r="B8099" t="str">
            <v>BSL TH1  ENFRIADOR I.J. WHITE A DOBLE TAMBOR</v>
          </cell>
          <cell r="C8099" t="str">
            <v>BIMBO SAN LUIS</v>
          </cell>
        </row>
        <row r="8100">
          <cell r="A8100" t="str">
            <v>BIM-037307</v>
          </cell>
          <cell r="B8100" t="str">
            <v>BSL TH2  T2 TRANSP     S      INCLINADO INTRALOX  TTH-12</v>
          </cell>
          <cell r="C8100" t="str">
            <v>BIMBO SAN LUIS</v>
          </cell>
        </row>
        <row r="8101">
          <cell r="A8101" t="str">
            <v>BIM-037308</v>
          </cell>
          <cell r="B8101" t="str">
            <v>BSL TH1  TRANSP RECTO INCLINADO INTRALOX   TTH-13</v>
          </cell>
          <cell r="C8101" t="str">
            <v>BIMBO SAN LUIS</v>
          </cell>
        </row>
        <row r="8102">
          <cell r="A8102" t="str">
            <v>BIM-037310</v>
          </cell>
          <cell r="B8102" t="str">
            <v>BSL TH1  TRANSP RECTO INCLINADO INTRALOX  TTH-15</v>
          </cell>
          <cell r="C8102" t="str">
            <v>BIMBO SAN LUIS</v>
          </cell>
        </row>
        <row r="8103">
          <cell r="A8103" t="str">
            <v>BIM-037311</v>
          </cell>
          <cell r="B8103" t="str">
            <v>BSL TH1  TRANSPORTADOR  ALIMENTACION A EMBOLSADORA  TTH-19</v>
          </cell>
          <cell r="C8103" t="str">
            <v>BIMBO SAN LUIS</v>
          </cell>
        </row>
        <row r="8104">
          <cell r="A8104" t="str">
            <v>BIM-037313</v>
          </cell>
          <cell r="B8104" t="str">
            <v>BSL TH1  TRANSP LEVANTADO   TTH-24</v>
          </cell>
          <cell r="C8104" t="str">
            <v>BIMBO SAN LUIS</v>
          </cell>
        </row>
        <row r="8105">
          <cell r="A8105" t="str">
            <v>BIM-037317</v>
          </cell>
          <cell r="B8105" t="str">
            <v>BSL TH2  EMBOLSADORA FORMOST NO. 2</v>
          </cell>
          <cell r="C8105" t="str">
            <v>BIMBO SAN LUIS</v>
          </cell>
        </row>
        <row r="8106">
          <cell r="A8106" t="str">
            <v>BIM-037327</v>
          </cell>
          <cell r="B8106" t="str">
            <v>BSL TH2  TRANSPORTADOR ELEVADOR MASA  TTH1,  TTH2</v>
          </cell>
          <cell r="C8106" t="str">
            <v>BIMBO SAN LUIS</v>
          </cell>
        </row>
        <row r="8107">
          <cell r="A8107" t="str">
            <v>BIM-037330</v>
          </cell>
          <cell r="B8107" t="str">
            <v>BSL BO1 ATADORA BURFORD SERVO 2100</v>
          </cell>
          <cell r="C8107" t="str">
            <v>BIMBO SAN LUIS</v>
          </cell>
        </row>
        <row r="8108">
          <cell r="A8108" t="str">
            <v>BIM-037331</v>
          </cell>
          <cell r="B8108" t="str">
            <v>BSL PN1 ENFRIADOR I.J.WHITE</v>
          </cell>
          <cell r="C8108" t="str">
            <v>BIMBO SAN LUIS</v>
          </cell>
        </row>
        <row r="8109">
          <cell r="A8109" t="str">
            <v>BIM-037332</v>
          </cell>
          <cell r="B8109" t="str">
            <v>BSL PN1 MEZCLADORA PEERLESS HS24</v>
          </cell>
          <cell r="C8109" t="str">
            <v>BIMBO SAN LUIS</v>
          </cell>
        </row>
        <row r="8110">
          <cell r="A8110" t="str">
            <v>BIM-037334</v>
          </cell>
          <cell r="B8110" t="str">
            <v>BSL PN1  CAMARA DE VAPOR I.J. WHITE DOBLE TORRE</v>
          </cell>
          <cell r="C8110" t="str">
            <v>BIMBO SAN LUIS</v>
          </cell>
        </row>
        <row r="8111">
          <cell r="A8111" t="str">
            <v>BIM-037335</v>
          </cell>
          <cell r="B8111" t="str">
            <v>BSL PN1  TM-P1403 DOSIFICADOR MAGNETICO</v>
          </cell>
          <cell r="C8111" t="str">
            <v>BIMBO SAN LUIS</v>
          </cell>
        </row>
        <row r="8112">
          <cell r="A8112" t="str">
            <v>BIM-037337</v>
          </cell>
          <cell r="B8112" t="str">
            <v>BSL PN1  TM-P1405 TRANSP. RECTO TABLE TOP</v>
          </cell>
          <cell r="C8112" t="str">
            <v>BIMBO SAN LUIS</v>
          </cell>
        </row>
        <row r="8113">
          <cell r="A8113" t="str">
            <v>BIM-037338</v>
          </cell>
          <cell r="B8113" t="str">
            <v>BSL PN1  TM-P1406 DOSIFICADOR MAGNETICO</v>
          </cell>
          <cell r="C8113" t="str">
            <v>BIMBO SAN LUIS</v>
          </cell>
        </row>
        <row r="8114">
          <cell r="A8114" t="str">
            <v>BIM-037339</v>
          </cell>
          <cell r="B8114" t="str">
            <v>BSL PN1  TM-P1407 T-TRANSFER DE MOLDES</v>
          </cell>
          <cell r="C8114" t="str">
            <v>BIMBO SAN LUIS</v>
          </cell>
        </row>
        <row r="8115">
          <cell r="A8115" t="str">
            <v>BIM-037340</v>
          </cell>
          <cell r="B8115" t="str">
            <v>BSL PN1  TM-P1408 TRANSP. RECTO TABLE TOP</v>
          </cell>
          <cell r="C8115" t="str">
            <v>BIMBO SAN LUIS</v>
          </cell>
        </row>
        <row r="8116">
          <cell r="A8116" t="str">
            <v>BIM-037341</v>
          </cell>
          <cell r="B8116" t="str">
            <v>BSL PN1  TM-P1409 DOSIFICADOR MAGNETICO</v>
          </cell>
          <cell r="C8116" t="str">
            <v>BIMBO SAN LUIS</v>
          </cell>
        </row>
        <row r="8117">
          <cell r="A8117" t="str">
            <v>BIM-037342</v>
          </cell>
          <cell r="B8117" t="str">
            <v>BSL PN1  TM-P1410 TRANSP. 90° ENTRADA C.V.</v>
          </cell>
          <cell r="C8117" t="str">
            <v>BIMBO SAN LUIS</v>
          </cell>
        </row>
        <row r="8118">
          <cell r="A8118" t="str">
            <v>BIM-037343</v>
          </cell>
          <cell r="B8118" t="str">
            <v>BSL PN1  TM-P1503 TRANSP. RECTO TABLE TOP</v>
          </cell>
          <cell r="C8118" t="str">
            <v>BIMBO SAN LUIS</v>
          </cell>
        </row>
        <row r="8119">
          <cell r="A8119" t="str">
            <v>BIM-037344</v>
          </cell>
          <cell r="B8119" t="str">
            <v>BSL PN1  TM-P1504 TRANSP. RECTO TABLE TOP</v>
          </cell>
          <cell r="C8119" t="str">
            <v>BIMBO SAN LUIS</v>
          </cell>
        </row>
        <row r="8120">
          <cell r="A8120" t="str">
            <v>BIM-037345</v>
          </cell>
          <cell r="B8120" t="str">
            <v>BSL PN1  TM-P1505 DOSIFICADOR MAGNETICO</v>
          </cell>
          <cell r="C8120" t="str">
            <v>BIMBO SAN LUIS</v>
          </cell>
        </row>
        <row r="8121">
          <cell r="A8121" t="str">
            <v>BIM-037346</v>
          </cell>
          <cell r="B8121" t="str">
            <v>BSL PN1  TM-P1506 TRANSP. 90° TABLE TOP</v>
          </cell>
          <cell r="C8121" t="str">
            <v>BIMBO SAN LUIS</v>
          </cell>
        </row>
        <row r="8122">
          <cell r="A8122" t="str">
            <v>BIM-037347</v>
          </cell>
          <cell r="B8122" t="str">
            <v>BSL PN1  TM-P1507 TRANSP. CARGA HORNO</v>
          </cell>
          <cell r="C8122" t="str">
            <v>BIMBO SAN LUIS</v>
          </cell>
        </row>
        <row r="8123">
          <cell r="A8123" t="str">
            <v>BIM-037348</v>
          </cell>
          <cell r="B8123" t="str">
            <v>BSL PN1  TTP1803 TRANSP RECTO TABLE TOP</v>
          </cell>
          <cell r="C8123" t="str">
            <v>BIMBO SAN LUIS</v>
          </cell>
        </row>
        <row r="8124">
          <cell r="A8124" t="str">
            <v>BIM-037350</v>
          </cell>
          <cell r="B8124" t="str">
            <v>BSL PN1  TM-P1809 DOSIFICADOR MAGNETICO</v>
          </cell>
          <cell r="C8124" t="str">
            <v>BIMBO SAN LUIS</v>
          </cell>
        </row>
        <row r="8125">
          <cell r="A8125" t="str">
            <v>BIM-037351</v>
          </cell>
          <cell r="B8125" t="str">
            <v>BSL PN1  TM-P1811 DESVIADOR DE MOLDES</v>
          </cell>
          <cell r="C8125" t="str">
            <v>BIMBO SAN LUIS</v>
          </cell>
        </row>
        <row r="8126">
          <cell r="A8126" t="str">
            <v>BIM-037356</v>
          </cell>
          <cell r="B8126" t="str">
            <v>BSL  PN1  TRANSPORTADOR RECTO DE TAPAS SALIDA DESMOLDEADOR</v>
          </cell>
          <cell r="C8126" t="str">
            <v>BIMBO SAN LUIS</v>
          </cell>
        </row>
        <row r="8127">
          <cell r="A8127" t="str">
            <v>BIM-037357</v>
          </cell>
          <cell r="B8127" t="str">
            <v>BSL PN1  TM-P1819 TRANSP. RECTO TABLE TOP( SIN MARCA MQL)</v>
          </cell>
          <cell r="C8127" t="str">
            <v>BIMBO SAN LUIS</v>
          </cell>
        </row>
        <row r="8128">
          <cell r="A8128" t="str">
            <v>BIM-037358</v>
          </cell>
          <cell r="B8128" t="str">
            <v>BSL PN1  TP-1006 TRANSPORTADOR INCLINADO A MODELADORA 1</v>
          </cell>
          <cell r="C8128" t="str">
            <v>BIMBO SAN LUIS</v>
          </cell>
        </row>
        <row r="8129">
          <cell r="A8129" t="str">
            <v>BIM-037359</v>
          </cell>
          <cell r="B8129" t="str">
            <v>BSL PN1  TP-1007 TRANSPORTADOR INCLINADO A MODELADORA 2</v>
          </cell>
          <cell r="C8129" t="str">
            <v>BIMBO SAN LUIS</v>
          </cell>
        </row>
        <row r="8130">
          <cell r="A8130" t="str">
            <v>BIM-037360</v>
          </cell>
          <cell r="B8130" t="str">
            <v>BSL PN1  TP-P1602 GIRADOR DE PANES</v>
          </cell>
          <cell r="C8130" t="str">
            <v>BIMBO SAN LUIS</v>
          </cell>
        </row>
        <row r="8131">
          <cell r="A8131" t="str">
            <v>BIM-037361</v>
          </cell>
          <cell r="B8131" t="str">
            <v>BSL PN1  TP-P1601 TRANSP. RECTO INTRALOX</v>
          </cell>
          <cell r="C8131" t="str">
            <v>BIMBO SAN LUIS</v>
          </cell>
        </row>
        <row r="8132">
          <cell r="A8132" t="str">
            <v>BIM-037362</v>
          </cell>
          <cell r="B8132" t="str">
            <v>BSL PN1  TP-P1603 DESVIADOR PANES 1-2 VIAS</v>
          </cell>
          <cell r="C8132" t="str">
            <v>BIMBO SAN LUIS</v>
          </cell>
        </row>
        <row r="8133">
          <cell r="A8133" t="str">
            <v>BIM-037363</v>
          </cell>
          <cell r="B8133" t="str">
            <v>BSL PN1  TP-P1604 TRANSP. CARPETA MAGICA PRINCIPAL</v>
          </cell>
          <cell r="C8133" t="str">
            <v>BIMBO SAN LUIS</v>
          </cell>
        </row>
        <row r="8134">
          <cell r="A8134" t="str">
            <v>BIM-037364</v>
          </cell>
          <cell r="B8134" t="str">
            <v>BSL PN1  TP-P1605 TRANSP. ENTRADA ENFRIADOR</v>
          </cell>
          <cell r="C8134" t="str">
            <v>BIMBO SAN LUIS</v>
          </cell>
        </row>
        <row r="8135">
          <cell r="A8135" t="str">
            <v>BIM-037366</v>
          </cell>
          <cell r="B8135" t="str">
            <v>BSL PN1  TP-P1609 DESVIADOR PANES 2-3 VIAS</v>
          </cell>
          <cell r="C8135" t="str">
            <v>BIMBO SAN LUIS</v>
          </cell>
        </row>
        <row r="8136">
          <cell r="A8136" t="str">
            <v>BIM-037367</v>
          </cell>
          <cell r="B8136" t="str">
            <v>BSL PN1  TP-P1610 TRANSP. RECTO INTRALOX</v>
          </cell>
          <cell r="C8136" t="str">
            <v>BIMBO SAN LUIS</v>
          </cell>
        </row>
        <row r="8137">
          <cell r="A8137" t="str">
            <v>BIM-037368</v>
          </cell>
          <cell r="B8137" t="str">
            <v>BSL PN1  TP-P1612 TRANSP. 90° FALCON</v>
          </cell>
          <cell r="C8137" t="str">
            <v>BIMBO SAN LUIS</v>
          </cell>
        </row>
        <row r="8138">
          <cell r="A8138" t="str">
            <v>BIM-037369</v>
          </cell>
          <cell r="B8138" t="str">
            <v>BSL PN1  TP-P1615 TRANSP. 90° FALCON</v>
          </cell>
          <cell r="C8138" t="str">
            <v>BIMBO SAN LUIS</v>
          </cell>
        </row>
        <row r="8139">
          <cell r="A8139" t="str">
            <v>BIM-037370</v>
          </cell>
          <cell r="B8139" t="str">
            <v>BSL PN1  TP-P1613 TRANSP. 90° FALCON</v>
          </cell>
          <cell r="C8139" t="str">
            <v>BIMBO SAN LUIS</v>
          </cell>
        </row>
        <row r="8140">
          <cell r="A8140" t="str">
            <v>BIM-037371</v>
          </cell>
          <cell r="B8140" t="str">
            <v>BSL PN1  TP-P1616 DESVIADOR PANES 1-2 VIAS</v>
          </cell>
          <cell r="C8140" t="str">
            <v>BIMBO SAN LUIS</v>
          </cell>
        </row>
        <row r="8141">
          <cell r="A8141" t="str">
            <v>BIM-037372</v>
          </cell>
          <cell r="B8141" t="str">
            <v>BSL PN1 TRANSP TP3602</v>
          </cell>
          <cell r="C8141" t="str">
            <v>BIMBO SAN LUIS</v>
          </cell>
        </row>
        <row r="8142">
          <cell r="A8142" t="str">
            <v>BIM-037374</v>
          </cell>
          <cell r="B8142" t="str">
            <v>BSL PN1  TP-P1618 TRANSP. RECTO INTRALOX CARPETA MAGICA # 3</v>
          </cell>
          <cell r="C8142" t="str">
            <v>BIMBO SAN LUIS</v>
          </cell>
        </row>
        <row r="8143">
          <cell r="A8143" t="str">
            <v>BIM-037375</v>
          </cell>
          <cell r="B8143" t="str">
            <v>BSL PN1  TP-P1614 TRANSP. RECTO INTRALOX CARPETA MAGICA # 2</v>
          </cell>
          <cell r="C8143" t="str">
            <v>BIMBO SAN LUIS</v>
          </cell>
        </row>
        <row r="8144">
          <cell r="A8144" t="str">
            <v>BIM-037376</v>
          </cell>
          <cell r="B8144" t="str">
            <v>BSL PN1  TP-P1611 TRANSP. RECTO INTRALOX CARPETA MAGICA # 1</v>
          </cell>
          <cell r="C8144" t="str">
            <v>BIMBO SAN LUIS</v>
          </cell>
        </row>
        <row r="8145">
          <cell r="A8145" t="str">
            <v>BIM-037377</v>
          </cell>
          <cell r="B8145" t="str">
            <v>BSL PN1  TT-P1905 TRANSP. RECTO TABLE TOP 2DA SECCION</v>
          </cell>
          <cell r="C8145" t="str">
            <v>BIMBO SAN LUIS</v>
          </cell>
        </row>
        <row r="8146">
          <cell r="A8146" t="str">
            <v>BIM-037378</v>
          </cell>
          <cell r="B8146" t="str">
            <v>BSL PN1  TMP 1402 TRANSP RECTO TABLE TOP</v>
          </cell>
          <cell r="C8146" t="str">
            <v>BIMBO SAN LUIS</v>
          </cell>
        </row>
        <row r="8147">
          <cell r="A8147" t="str">
            <v>BIM-037379</v>
          </cell>
          <cell r="B8147" t="str">
            <v>BSL PN1  TT-P1914 TRANSP. RECTO TABLE TOP</v>
          </cell>
          <cell r="C8147" t="str">
            <v>BIMBO SAN LUIS</v>
          </cell>
        </row>
        <row r="8148">
          <cell r="A8148" t="str">
            <v>BIM-037380</v>
          </cell>
          <cell r="B8148" t="str">
            <v>BSL PN1  TTP1408 A TRANSP RECTO TABLE TOP</v>
          </cell>
          <cell r="C8148" t="str">
            <v>BIMBO SAN LUIS</v>
          </cell>
        </row>
        <row r="8149">
          <cell r="A8149" t="str">
            <v>BIM-037381</v>
          </cell>
          <cell r="B8149" t="str">
            <v>BSL PN1  TT-P1915 L-TRANSFER DE TAPAS</v>
          </cell>
          <cell r="C8149" t="str">
            <v>BIMBO SAN LUIS</v>
          </cell>
        </row>
        <row r="8150">
          <cell r="A8150" t="str">
            <v>BIM-037382</v>
          </cell>
          <cell r="B8150" t="str">
            <v>BSL PN1  TT-P1907 TRANSP. RECTO TABLE TOP</v>
          </cell>
          <cell r="C8150" t="str">
            <v>BIMBO SAN LUIS</v>
          </cell>
        </row>
        <row r="8151">
          <cell r="A8151" t="str">
            <v>BIM-037383</v>
          </cell>
          <cell r="B8151" t="str">
            <v>BSL PN1  TT-1916 TRANSP. RECTO TABLE TOP</v>
          </cell>
          <cell r="C8151" t="str">
            <v>BIMBO SAN LUIS</v>
          </cell>
        </row>
        <row r="8152">
          <cell r="A8152" t="str">
            <v>BIM-037384</v>
          </cell>
          <cell r="B8152" t="str">
            <v>BSL PN1  TT-P1908 TRANSP. RECTO TABLE TOP</v>
          </cell>
          <cell r="C8152" t="str">
            <v>BIMBO SAN LUIS</v>
          </cell>
        </row>
        <row r="8153">
          <cell r="A8153" t="str">
            <v>BIM-037385</v>
          </cell>
          <cell r="B8153" t="str">
            <v>BSL PN1  TT-1917 TRANSP. RODILLOS TAPA MOLDES</v>
          </cell>
          <cell r="C8153" t="str">
            <v>BIMBO SAN LUIS</v>
          </cell>
        </row>
        <row r="8154">
          <cell r="A8154" t="str">
            <v>BIM-037386</v>
          </cell>
          <cell r="B8154" t="str">
            <v>BSL PN1  TT-P1909 TRANSP. RECTO TABLE TOP</v>
          </cell>
          <cell r="C8154" t="str">
            <v>BIMBO SAN LUIS</v>
          </cell>
        </row>
        <row r="8155">
          <cell r="A8155" t="str">
            <v>BIM-037387</v>
          </cell>
          <cell r="B8155" t="str">
            <v>BSL PN1  TAPAMOLDES MAQUINDAL</v>
          </cell>
          <cell r="C8155" t="str">
            <v>BIMBO SAN LUIS</v>
          </cell>
        </row>
        <row r="8156">
          <cell r="A8156" t="str">
            <v>BIM-037389</v>
          </cell>
          <cell r="B8156" t="str">
            <v>BSL PN1  3FP TABLERO DE FUERZA Y CONTROL</v>
          </cell>
          <cell r="C8156" t="str">
            <v>BIMBO SAN LUIS</v>
          </cell>
        </row>
        <row r="8157">
          <cell r="A8157" t="str">
            <v>BIM-037390</v>
          </cell>
          <cell r="B8157" t="str">
            <v>BSL PN1  4FP TABLERO DE FUERZA Y CONTROL</v>
          </cell>
          <cell r="C8157" t="str">
            <v>BIMBO SAN LUIS</v>
          </cell>
        </row>
        <row r="8158">
          <cell r="A8158" t="str">
            <v>BIM-037391</v>
          </cell>
          <cell r="B8158" t="str">
            <v>BSL PN1  5FP TABLERO ELECTRICO EMBOLSADO</v>
          </cell>
          <cell r="C8158" t="str">
            <v>BIMBO SAN LUIS</v>
          </cell>
        </row>
        <row r="8159">
          <cell r="A8159" t="str">
            <v>BIM-037398</v>
          </cell>
          <cell r="B8159" t="str">
            <v>BSL PN1  T6 TANQUE FRIO PESADOR( # 8 )</v>
          </cell>
          <cell r="C8159" t="str">
            <v>BIMBO SAN LUIS</v>
          </cell>
        </row>
        <row r="8160">
          <cell r="A8160" t="str">
            <v>BIM-037399</v>
          </cell>
          <cell r="B8160" t="str">
            <v>BSL CM1 SUBESTACION COMPACTA</v>
          </cell>
          <cell r="C8160" t="str">
            <v>BIMBO SAN LUIS</v>
          </cell>
        </row>
        <row r="8161">
          <cell r="A8161" t="str">
            <v>BIM-037400</v>
          </cell>
          <cell r="B8161" t="str">
            <v>BSL CM2 TRANSFORMADOR   CAP1000 KVA</v>
          </cell>
          <cell r="C8161" t="str">
            <v>BIMBO SAN LUIS</v>
          </cell>
        </row>
        <row r="8162">
          <cell r="A8162" t="str">
            <v>BIM-037401</v>
          </cell>
          <cell r="B8162" t="str">
            <v>BSL CM2 SUBESTACION ALSTON ELMEX 13.2KV N°3</v>
          </cell>
          <cell r="C8162" t="str">
            <v>BIMBO SAN LUIS</v>
          </cell>
        </row>
        <row r="8163">
          <cell r="A8163" t="str">
            <v>BIM-037402</v>
          </cell>
          <cell r="B8163" t="str">
            <v>BSL CM2 PLANTA DE EMERGENCIA SELMEC N°3</v>
          </cell>
          <cell r="C8163" t="str">
            <v>BIMBO SAN LUIS</v>
          </cell>
        </row>
        <row r="8164">
          <cell r="A8164" t="str">
            <v>BIM-037403</v>
          </cell>
          <cell r="B8164" t="str">
            <v>BSL CM2 COMPRESOR DE AIRE INGERSOLL RAND N°5</v>
          </cell>
          <cell r="C8164" t="str">
            <v>BIMBO SAN LUIS</v>
          </cell>
        </row>
        <row r="8165">
          <cell r="A8165" t="str">
            <v>BIM-037404</v>
          </cell>
          <cell r="B8165" t="str">
            <v>CM2 TANQUE PARA AIRE COMPRIMIDO 2</v>
          </cell>
          <cell r="C8165" t="str">
            <v>BIMBO SAN LUIS</v>
          </cell>
        </row>
        <row r="8166">
          <cell r="A8166" t="str">
            <v>BIM-037405</v>
          </cell>
          <cell r="B8166" t="str">
            <v>BSL CM2 TABLERO DE DISTRIBUCION    2FCM2  MCA SQUARE</v>
          </cell>
          <cell r="C8166" t="str">
            <v>BIMBO SAN LUIS</v>
          </cell>
        </row>
        <row r="8167">
          <cell r="A8167" t="str">
            <v>BIM-037406</v>
          </cell>
          <cell r="B8167" t="str">
            <v>BSL TH2  TRANSP   8   ALIMENTACION A EMBOLSADORA  TTH-18</v>
          </cell>
          <cell r="C8167" t="str">
            <v>BIMBO SAN LUIS</v>
          </cell>
        </row>
        <row r="8168">
          <cell r="A8168" t="str">
            <v>BIM-037407</v>
          </cell>
          <cell r="B8168" t="str">
            <v>BSL TH1  SELLADORA EMPLEX NO. 1</v>
          </cell>
          <cell r="C8168" t="str">
            <v>BIMBO SAN LUIS</v>
          </cell>
        </row>
        <row r="8169">
          <cell r="A8169" t="str">
            <v>BIM-037408</v>
          </cell>
          <cell r="B8169" t="str">
            <v>BSL TH1  PRENSA MAQUINDAL NO. 3</v>
          </cell>
          <cell r="C8169" t="str">
            <v>BIMBO SAN LUIS</v>
          </cell>
        </row>
        <row r="8170">
          <cell r="A8170" t="str">
            <v>BIM-037412</v>
          </cell>
          <cell r="B8170" t="str">
            <v>BSL PN2 ENVOLVEDORA MQ WS -20 ( SERVOFLO )</v>
          </cell>
          <cell r="C8170" t="str">
            <v>BIMBO SAN LUIS</v>
          </cell>
        </row>
        <row r="8171">
          <cell r="A8171" t="str">
            <v>BIM-037418</v>
          </cell>
          <cell r="B8171" t="str">
            <v>BSL SSG PLATAFORMA ELECTRICA GENIE MOD K-38 ESCORPION</v>
          </cell>
          <cell r="C8171" t="str">
            <v>BIMBO SAN LUIS</v>
          </cell>
        </row>
        <row r="8172">
          <cell r="A8172" t="str">
            <v>BIM-037419</v>
          </cell>
          <cell r="B8172" t="str">
            <v>POWERWASH 2000 PORTABLE HIGH</v>
          </cell>
          <cell r="C8172" t="str">
            <v>BIMBO SAN LUIS</v>
          </cell>
        </row>
        <row r="8173">
          <cell r="A8173" t="str">
            <v>BIM-037428</v>
          </cell>
          <cell r="B8173" t="str">
            <v>SISTEMA TRANSPORTADOR MANEJO DE MATERIALES A TOLVAS</v>
          </cell>
          <cell r="C8173" t="str">
            <v>BIMBO SAN LUIS</v>
          </cell>
        </row>
        <row r="8174">
          <cell r="A8174" t="str">
            <v>BIM-037431</v>
          </cell>
          <cell r="B8174" t="str">
            <v>BSL DO1  TRANSP. SANIGRID ENTRADA AZUC. NO. 2</v>
          </cell>
          <cell r="C8174" t="str">
            <v>BIMBO SAN LUIS</v>
          </cell>
        </row>
        <row r="8175">
          <cell r="A8175" t="str">
            <v>BIM-037474</v>
          </cell>
          <cell r="B8175" t="str">
            <v>BSL MOL SELLADORA DE BOLSAS DE 5 KG.</v>
          </cell>
          <cell r="C8175" t="str">
            <v>BIMBO SAN LUIS</v>
          </cell>
        </row>
        <row r="8176">
          <cell r="A8176" t="str">
            <v>BIM-037480</v>
          </cell>
          <cell r="B8176" t="str">
            <v>BSL MSG-SGEX EXTRACTOR DE AIRE ENFRIADOR CAMARA TEMPLEX 5</v>
          </cell>
          <cell r="C8176" t="str">
            <v>BIMBO SAN LUIS</v>
          </cell>
        </row>
        <row r="8177">
          <cell r="A8177" t="str">
            <v>BIM-037481</v>
          </cell>
          <cell r="B8177" t="str">
            <v>BSL MSG-SGEX EXTRACTOR DE AIRE ENFRIADOR CAMARA TEMPLEX 6</v>
          </cell>
          <cell r="C8177" t="str">
            <v>BIMBO SAN LUIS</v>
          </cell>
        </row>
        <row r="8178">
          <cell r="A8178" t="str">
            <v>BIM-037482</v>
          </cell>
          <cell r="B8178" t="str">
            <v>BSL MSG-SGEX EXTRACTOR DE AIRE ENFRIADOR CAMARA TEMPLEX 1</v>
          </cell>
          <cell r="C8178" t="str">
            <v>BIMBO SAN LUIS</v>
          </cell>
        </row>
        <row r="8179">
          <cell r="A8179" t="str">
            <v>BIM-037483</v>
          </cell>
          <cell r="B8179" t="str">
            <v>BSL MSG-SGEX EXTRACTOR DE AIRE ENFRIADOR CAMARA TEMPLEX 2</v>
          </cell>
          <cell r="C8179" t="str">
            <v>BIMBO SAN LUIS</v>
          </cell>
        </row>
        <row r="8180">
          <cell r="A8180" t="str">
            <v>BIM-037484</v>
          </cell>
          <cell r="B8180" t="str">
            <v>BSL MSG-SGEX EXTRACTOR DE AIRE ENFRIADOR CAMARA TEMPLEX 3</v>
          </cell>
          <cell r="C8180" t="str">
            <v>BIMBO SAN LUIS</v>
          </cell>
        </row>
        <row r="8181">
          <cell r="A8181" t="str">
            <v>BIM-037485</v>
          </cell>
          <cell r="B8181" t="str">
            <v>BSL MSG-SGEX EXTRACTOR DE AIRE ENFRIADOR CAMARA TEMPLEX 4</v>
          </cell>
          <cell r="C8181" t="str">
            <v>BIMBO SAN LUIS</v>
          </cell>
        </row>
        <row r="8182">
          <cell r="A8182" t="str">
            <v>BIM-037540</v>
          </cell>
          <cell r="B8182" t="str">
            <v>BSL BO1 REBANADORA UBE DE MEDIAS NOCHES</v>
          </cell>
          <cell r="C8182" t="str">
            <v>BIMBO SAN LUIS</v>
          </cell>
        </row>
        <row r="8183">
          <cell r="A8183" t="str">
            <v>BIM-037541</v>
          </cell>
          <cell r="B8183" t="str">
            <v>BSL BO1 REBANADORA UBE DE BIMBOLLOS</v>
          </cell>
          <cell r="C8183" t="str">
            <v>BIMBO SAN LUIS</v>
          </cell>
        </row>
        <row r="8184">
          <cell r="A8184" t="str">
            <v>BIM-037560</v>
          </cell>
          <cell r="B8184" t="str">
            <v>BSL  TRANSPORTADOR ELEVADOR DE PRODUCTO</v>
          </cell>
          <cell r="C8184" t="str">
            <v>BIMBO SAN LUIS</v>
          </cell>
        </row>
        <row r="8185">
          <cell r="A8185" t="str">
            <v>BIM-037564</v>
          </cell>
          <cell r="B8185" t="str">
            <v>BSL BO1 MESA DE BOLEADORA</v>
          </cell>
          <cell r="C8185" t="str">
            <v>BIMBO SAN LUIS</v>
          </cell>
        </row>
        <row r="8186">
          <cell r="A8186" t="str">
            <v>BIM-037566</v>
          </cell>
          <cell r="B8186" t="str">
            <v>BSL TH2  CENTRADOR PREPRENSADO DE MASA MAQUINDAL NO. 4</v>
          </cell>
          <cell r="C8186" t="str">
            <v>BIMBO SAN LUIS</v>
          </cell>
        </row>
        <row r="8187">
          <cell r="A8187" t="str">
            <v>BIM-037567</v>
          </cell>
          <cell r="B8187" t="str">
            <v>BSL TH2  CENTRADOR PREPRENSADO DE MASA MAQUINDAL NO. 2</v>
          </cell>
          <cell r="C8187" t="str">
            <v>BIMBO SAN LUIS</v>
          </cell>
        </row>
        <row r="8188">
          <cell r="A8188" t="str">
            <v>BIM-037569</v>
          </cell>
          <cell r="B8188" t="str">
            <v>BSL TH1  CENTRADOR PREPRENSADO DE MASA MAQUINDAL NO. 3</v>
          </cell>
          <cell r="C8188" t="str">
            <v>BIMBO SAN LUIS</v>
          </cell>
        </row>
        <row r="8189">
          <cell r="A8189" t="str">
            <v>BIM-037570</v>
          </cell>
          <cell r="B8189" t="str">
            <v>BSL TH2  DISPOSITIVO ACTUADOR DE PRE-PRENSADO</v>
          </cell>
          <cell r="C8189" t="str">
            <v>BIMBO SAN LUIS</v>
          </cell>
        </row>
        <row r="8190">
          <cell r="A8190" t="str">
            <v>BIM-037580</v>
          </cell>
          <cell r="B8190" t="str">
            <v>BSL TH2  FERMENTADOR WINKLER NO. 2</v>
          </cell>
          <cell r="C8190" t="str">
            <v>BIMBO SAN LUIS</v>
          </cell>
        </row>
        <row r="8191">
          <cell r="A8191" t="str">
            <v>BIM-037585</v>
          </cell>
          <cell r="B8191" t="str">
            <v>BSL PN2 DIVISORA XDJ</v>
          </cell>
          <cell r="C8191" t="str">
            <v>BIMBO SAN LUIS</v>
          </cell>
        </row>
        <row r="8192">
          <cell r="A8192" t="str">
            <v>BIM-037588</v>
          </cell>
          <cell r="B8192" t="str">
            <v>CM2 SECADOR DE AIRE COMPRIMIDO 2</v>
          </cell>
          <cell r="C8192" t="str">
            <v>BIMBO SAN LUIS</v>
          </cell>
        </row>
        <row r="8193">
          <cell r="A8193" t="str">
            <v>BIM-037589</v>
          </cell>
          <cell r="B8193" t="str">
            <v>BSL MM1 TK DE ALM. P/ALTA FRUCTUOSA NO.42 CAP. 43000LTS # 4</v>
          </cell>
          <cell r="C8193" t="str">
            <v>BIMBO SAN LUIS</v>
          </cell>
        </row>
        <row r="8194">
          <cell r="A8194" t="str">
            <v>BIM-037590</v>
          </cell>
          <cell r="B8194" t="str">
            <v>BSL MM1 TABLERO ELEC.DE FZA.Y CTRL(A.FRUCT.)1CAF S.N.00-0627</v>
          </cell>
          <cell r="C8194" t="str">
            <v>BIMBO SAN LUIS</v>
          </cell>
        </row>
        <row r="8195">
          <cell r="A8195" t="str">
            <v>BIM-037592</v>
          </cell>
          <cell r="B8195" t="str">
            <v>BSL CM2 CALDERA CLEAVER BROOKS CB 100 N°3  S-MX 6600</v>
          </cell>
          <cell r="C8195" t="str">
            <v>BIMBO SAN LUIS</v>
          </cell>
        </row>
        <row r="8196">
          <cell r="A8196" t="str">
            <v>BIM-037593</v>
          </cell>
          <cell r="B8196" t="str">
            <v>CM2-TABLERO DE DISTRIBUCION TGF1 MCA. SQUARE D</v>
          </cell>
          <cell r="C8196" t="str">
            <v>BIMBO SAN LUIS</v>
          </cell>
        </row>
        <row r="8197">
          <cell r="A8197" t="str">
            <v>BIM-037595</v>
          </cell>
          <cell r="B8197" t="str">
            <v>BSL  TORRE DE ENFRIAMIENTO</v>
          </cell>
          <cell r="C8197" t="str">
            <v>BIMBO SAN LUIS</v>
          </cell>
        </row>
        <row r="8198">
          <cell r="A8198" t="str">
            <v>BIM-037596</v>
          </cell>
          <cell r="B8198" t="str">
            <v>BSL CM2 PLANTA DE EMERGENCIA OTTOMOTORES  S-10240</v>
          </cell>
          <cell r="C8198" t="str">
            <v>BIMBO SAN LUIS</v>
          </cell>
        </row>
        <row r="8199">
          <cell r="A8199" t="str">
            <v>BIM-037597</v>
          </cell>
          <cell r="B8199" t="str">
            <v>BSL CM2 TK CILINDRICO HOR.ALM.AGUA HELADA P/ING.C.5000 LTS.</v>
          </cell>
          <cell r="C8199" t="str">
            <v>BIMBO SAN LUIS</v>
          </cell>
        </row>
        <row r="8200">
          <cell r="A8200" t="str">
            <v>BIM-037598</v>
          </cell>
          <cell r="B8200" t="str">
            <v>BSL CM2 TK CIL.HOR.ALM.DE A.HELADA / GLICOL P/CH.C.5000LTS.</v>
          </cell>
          <cell r="C8200" t="str">
            <v>BIMBO SAN LUIS</v>
          </cell>
        </row>
        <row r="8201">
          <cell r="A8201" t="str">
            <v>BIM-037599</v>
          </cell>
          <cell r="B8201" t="str">
            <v>BSL CM2 COMPRESOR MYCOM # 4 50 TON.</v>
          </cell>
          <cell r="C8201" t="str">
            <v>BIMBO SAN LUIS</v>
          </cell>
        </row>
        <row r="8202">
          <cell r="A8202" t="str">
            <v>BIM-037600</v>
          </cell>
          <cell r="B8202" t="str">
            <v>BSL CM2 COMPRESOR MYCOM # 5 50 TON.</v>
          </cell>
          <cell r="C8202" t="str">
            <v>BIMBO SAN LUIS</v>
          </cell>
        </row>
        <row r="8203">
          <cell r="A8203" t="str">
            <v>BIM-037601</v>
          </cell>
          <cell r="B8203" t="str">
            <v>TABLERO ELEC. DE FZA Y CTRL 5FPT  PN1 TAM.32  S.N.00-0605</v>
          </cell>
          <cell r="C8203" t="str">
            <v>BIMBO SAN LUIS</v>
          </cell>
        </row>
        <row r="8204">
          <cell r="A8204" t="str">
            <v>BIM-037602</v>
          </cell>
          <cell r="B8204" t="str">
            <v>BSL PN3 DIVISORA DE MASA AMF MOD. ADD</v>
          </cell>
          <cell r="C8204" t="str">
            <v>BIMBO SAN LUIS</v>
          </cell>
        </row>
        <row r="8205">
          <cell r="A8205" t="str">
            <v>BIM-037603</v>
          </cell>
          <cell r="B8205" t="str">
            <v>BSL PN3 HORNO 960 APV TIPO TUNEL</v>
          </cell>
          <cell r="C8205" t="str">
            <v>BIMBO SAN LUIS</v>
          </cell>
        </row>
        <row r="8206">
          <cell r="A8206" t="str">
            <v>BIM-037604</v>
          </cell>
          <cell r="B8206" t="str">
            <v>BSL PN3 TP-2001 TRANSP. RECTO INCLINADO</v>
          </cell>
          <cell r="C8206" t="str">
            <v>BIMBO SAN LUIS</v>
          </cell>
        </row>
        <row r="8207">
          <cell r="A8207" t="str">
            <v>BIM-037605</v>
          </cell>
          <cell r="B8207" t="str">
            <v>BSL PN3 TM-2005 TRANSP. RECTO INTRALOX</v>
          </cell>
          <cell r="C8207" t="str">
            <v>BIMBO SAN LUIS</v>
          </cell>
        </row>
        <row r="8208">
          <cell r="A8208" t="str">
            <v>BIM-037606</v>
          </cell>
          <cell r="B8208" t="str">
            <v>BSL PN3 TT-2913   TRANSP. RECTO INTRALOX</v>
          </cell>
          <cell r="C8208" t="str">
            <v>BIMBO SAN LUIS</v>
          </cell>
        </row>
        <row r="8209">
          <cell r="A8209" t="str">
            <v>BIM-037607</v>
          </cell>
          <cell r="B8209" t="str">
            <v>BSL PN3 TP-2003 TRANSP. RECTO INTRALOX</v>
          </cell>
          <cell r="C8209" t="str">
            <v>BIMBO SAN LUIS</v>
          </cell>
        </row>
        <row r="8210">
          <cell r="A8210" t="str">
            <v>BIM-037608</v>
          </cell>
          <cell r="B8210" t="str">
            <v>BSL PN3 TP-2004 TRANSP RECTO INTRALOX</v>
          </cell>
          <cell r="C8210" t="str">
            <v>BIMBO SAN LUIS</v>
          </cell>
        </row>
        <row r="8211">
          <cell r="A8211" t="str">
            <v>BIM-037609</v>
          </cell>
          <cell r="B8211" t="str">
            <v>BSL PN3 TM-2401 TRANSP. RECTO TABLE TOP</v>
          </cell>
          <cell r="C8211" t="str">
            <v>BIMBO SAN LUIS</v>
          </cell>
        </row>
        <row r="8212">
          <cell r="A8212" t="str">
            <v>BIM-037610</v>
          </cell>
          <cell r="B8212" t="str">
            <v>BSL PN3 TM-2403 TRANSP. RECTO TABLE TOP</v>
          </cell>
          <cell r="C8212" t="str">
            <v>BIMBO SAN LUIS</v>
          </cell>
        </row>
        <row r="8213">
          <cell r="A8213" t="str">
            <v>BIM-037611</v>
          </cell>
          <cell r="B8213" t="str">
            <v>BSL PN3 TM-2402 DOSIFICADOR MAGNETICO</v>
          </cell>
          <cell r="C8213" t="str">
            <v>BIMBO SAN LUIS</v>
          </cell>
        </row>
        <row r="8214">
          <cell r="A8214" t="str">
            <v>BIM-037612</v>
          </cell>
          <cell r="B8214" t="str">
            <v>BSL PN3 TM-2506 TRANSP. RECTO TABLE TOP</v>
          </cell>
          <cell r="C8214" t="str">
            <v>BIMBO SAN LUIS</v>
          </cell>
        </row>
        <row r="8215">
          <cell r="A8215" t="str">
            <v>BIM-037613</v>
          </cell>
          <cell r="B8215" t="str">
            <v>BSL PN3 TM-2501 TRANSP. RECTO TABLE TOP</v>
          </cell>
          <cell r="C8215" t="str">
            <v>BIMBO SAN LUIS</v>
          </cell>
        </row>
        <row r="8216">
          <cell r="A8216" t="str">
            <v>BIM-037614</v>
          </cell>
          <cell r="B8216" t="str">
            <v>BSL PN3 TM-2411   TRANSP. 90° TABLE TOP</v>
          </cell>
          <cell r="C8216" t="str">
            <v>BIMBO SAN LUIS</v>
          </cell>
        </row>
        <row r="8217">
          <cell r="A8217" t="str">
            <v>BIM-037615</v>
          </cell>
          <cell r="B8217" t="str">
            <v>BSL PN3 TM-2412   TRANSP. RECTO TABLE TOP</v>
          </cell>
          <cell r="C8217" t="str">
            <v>BIMBO SAN LUIS</v>
          </cell>
        </row>
        <row r="8218">
          <cell r="A8218" t="str">
            <v>BIM-037616</v>
          </cell>
          <cell r="B8218" t="str">
            <v>BSL PN3 TM-2505  DOSIFICADOR MAGNETICO</v>
          </cell>
          <cell r="C8218" t="str">
            <v>BIMBO SAN LUIS</v>
          </cell>
        </row>
        <row r="8219">
          <cell r="A8219" t="str">
            <v>BIM-037617</v>
          </cell>
          <cell r="B8219" t="str">
            <v>BSL PN3 TM-2503  TRANSP. RECTO TABLE TOP</v>
          </cell>
          <cell r="C8219" t="str">
            <v>BIMBO SAN LUIS</v>
          </cell>
        </row>
        <row r="8220">
          <cell r="A8220" t="str">
            <v>BIM-037618</v>
          </cell>
          <cell r="B8220" t="str">
            <v>BSL PN3 TM-2511  TRANSP. RECTO TABLE TOP</v>
          </cell>
          <cell r="C8220" t="str">
            <v>BIMBO SAN LUIS</v>
          </cell>
        </row>
        <row r="8221">
          <cell r="A8221" t="str">
            <v>BIM-037619</v>
          </cell>
          <cell r="B8221" t="str">
            <v>BSL PN3 TM-2404 DOSIFICADOR MAGNETICO</v>
          </cell>
          <cell r="C8221" t="str">
            <v>BIMBO SAN LUIS</v>
          </cell>
        </row>
        <row r="8222">
          <cell r="A8222" t="str">
            <v>BIM-037620</v>
          </cell>
          <cell r="B8222" t="str">
            <v>BSL PN3 TM-2510  TRANSP. RECTO TABLE TOP</v>
          </cell>
          <cell r="C8222" t="str">
            <v>BIMBO SAN LUIS</v>
          </cell>
        </row>
        <row r="8223">
          <cell r="A8223" t="str">
            <v>BIM-037621</v>
          </cell>
          <cell r="B8223" t="str">
            <v>BSL PN3 TM-2509   TRANSP. 90° TABLE TOP</v>
          </cell>
          <cell r="C8223" t="str">
            <v>BIMBO SAN LUIS</v>
          </cell>
        </row>
        <row r="8224">
          <cell r="A8224" t="str">
            <v>BIM-037622</v>
          </cell>
          <cell r="B8224" t="str">
            <v>BSL PN3 TM-2512  TRANSP. RECTO TABLE TOP</v>
          </cell>
          <cell r="C8224" t="str">
            <v>BIMBO SAN LUIS</v>
          </cell>
        </row>
        <row r="8225">
          <cell r="A8225" t="str">
            <v>BIM-037623</v>
          </cell>
          <cell r="B8225" t="str">
            <v>BSL PN3 TM-2512 TRANSP. RECTO TABLE TOP</v>
          </cell>
          <cell r="C8225" t="str">
            <v>BIMBO SAN LUIS</v>
          </cell>
        </row>
        <row r="8226">
          <cell r="A8226" t="str">
            <v>BIM-037624</v>
          </cell>
          <cell r="B8226" t="str">
            <v>BSL PN3 TM-2813 TRANSP. RECTO TABLE TOP</v>
          </cell>
          <cell r="C8226" t="str">
            <v>BIMBO SAN LUIS</v>
          </cell>
        </row>
        <row r="8227">
          <cell r="A8227" t="str">
            <v>BIM-037625</v>
          </cell>
          <cell r="B8227" t="str">
            <v>BSL PN3 TM-2819 TRANSP. RECTO SANIGRID</v>
          </cell>
          <cell r="C8227" t="str">
            <v>BIMBO SAN LUIS</v>
          </cell>
        </row>
        <row r="8228">
          <cell r="A8228" t="str">
            <v>BIM-037626</v>
          </cell>
          <cell r="B8228" t="str">
            <v>BSL PN3 TP-2601 TRANSP. RECTO SANIGRID   LEVANTADO</v>
          </cell>
          <cell r="C8228" t="str">
            <v>BIMBO SAN LUIS</v>
          </cell>
        </row>
        <row r="8229">
          <cell r="A8229" t="str">
            <v>BIM-037627</v>
          </cell>
          <cell r="B8229" t="str">
            <v>BSL PN3 TP-2603 TRANSP. LEVANTADO DE PRODUCTO</v>
          </cell>
          <cell r="C8229" t="str">
            <v>BIMBO SAN LUIS</v>
          </cell>
        </row>
        <row r="8230">
          <cell r="A8230" t="str">
            <v>BIM-037628</v>
          </cell>
          <cell r="B8230" t="str">
            <v>BSL TD1 TPP2605 TRANSP RECTO INTRALOX (ENTRADA A REB  1)</v>
          </cell>
          <cell r="C8230" t="str">
            <v>BIMBO SAN LUIS</v>
          </cell>
        </row>
        <row r="8231">
          <cell r="A8231" t="str">
            <v>BIM-037629</v>
          </cell>
          <cell r="B8231" t="str">
            <v>BSL PN3 TM-2818  TRANSP RECTO TABLE TOP</v>
          </cell>
          <cell r="C8231" t="str">
            <v>BIMBO SAN LUIS</v>
          </cell>
        </row>
        <row r="8232">
          <cell r="A8232" t="str">
            <v>BIM-037631</v>
          </cell>
          <cell r="B8232" t="str">
            <v>BSL TD1 TPP2604 TRANSP RECTO INTRALOX</v>
          </cell>
          <cell r="C8232" t="str">
            <v>BIMBO SAN LUIS</v>
          </cell>
        </row>
        <row r="8233">
          <cell r="A8233" t="str">
            <v>BIM-037632</v>
          </cell>
          <cell r="B8233" t="str">
            <v>BSL TD2  TPP2602 TRANSP 90 SANIGRID</v>
          </cell>
          <cell r="C8233" t="str">
            <v>BIMBO SAN LUIS</v>
          </cell>
        </row>
        <row r="8234">
          <cell r="A8234" t="str">
            <v>BIM-037633</v>
          </cell>
          <cell r="B8234" t="str">
            <v>BSL TD1 TPP2606 TRANSP 90 SANIGRID</v>
          </cell>
          <cell r="C8234" t="str">
            <v>BIMBO SAN LUIS</v>
          </cell>
        </row>
        <row r="8235">
          <cell r="A8235" t="str">
            <v>BIM-037634</v>
          </cell>
          <cell r="B8235" t="str">
            <v>BSL TD2  TPP2603 TRANSP RECTO INTRALOX (ENTRADA A REB  2)</v>
          </cell>
          <cell r="C8235" t="str">
            <v>BIMBO SAN LUIS</v>
          </cell>
        </row>
        <row r="8236">
          <cell r="A8236" t="str">
            <v>BIM-037636</v>
          </cell>
          <cell r="B8236" t="str">
            <v>BSL PN3 TM-2802 TRANSP. CURVO TABLE TOP</v>
          </cell>
          <cell r="C8236" t="str">
            <v>BIMBO SAN LUIS</v>
          </cell>
        </row>
        <row r="8237">
          <cell r="A8237" t="str">
            <v>BIM-037637</v>
          </cell>
          <cell r="B8237" t="str">
            <v>BSL PN3 TM-2803 TRANSP. RECTO TABLE TOP</v>
          </cell>
          <cell r="C8237" t="str">
            <v>BIMBO SAN LUIS</v>
          </cell>
        </row>
        <row r="8238">
          <cell r="A8238" t="str">
            <v>BIM-037638</v>
          </cell>
          <cell r="B8238" t="str">
            <v>BSL PN3 TM-2804 TRANSP. RECTO TABLE TOP</v>
          </cell>
          <cell r="C8238" t="str">
            <v>BIMBO SAN LUIS</v>
          </cell>
        </row>
        <row r="8239">
          <cell r="A8239" t="str">
            <v>BIM-037639</v>
          </cell>
          <cell r="B8239" t="str">
            <v>BSL PN3 TM-2805 TRANSP. RECTO TABLE TOP</v>
          </cell>
          <cell r="C8239" t="str">
            <v>BIMBO SAN LUIS</v>
          </cell>
        </row>
        <row r="8240">
          <cell r="A8240" t="str">
            <v>BIM-037640</v>
          </cell>
          <cell r="B8240" t="str">
            <v>BSL PN3  TM-2515  TRANSP RECTO TABLE TOP</v>
          </cell>
          <cell r="C8240" t="str">
            <v>BIMBO SAN LUIS</v>
          </cell>
        </row>
        <row r="8241">
          <cell r="A8241" t="str">
            <v>BIM-037642</v>
          </cell>
          <cell r="B8241" t="str">
            <v>BSL PN3 TM-2807  DESVIADOR DE MOLDES</v>
          </cell>
          <cell r="C8241" t="str">
            <v>BIMBO SAN LUIS</v>
          </cell>
        </row>
        <row r="8242">
          <cell r="A8242" t="str">
            <v>BIM-037643</v>
          </cell>
          <cell r="B8242" t="str">
            <v>BSL PN3 TM-2808  TRANSP RECTO TABLE TOP</v>
          </cell>
          <cell r="C8242" t="str">
            <v>BIMBO SAN LUIS</v>
          </cell>
        </row>
        <row r="8243">
          <cell r="A8243" t="str">
            <v>BIM-037644</v>
          </cell>
          <cell r="B8243" t="str">
            <v>BSL PN3 TM-2810  TRANSP RECTO TABLE TOP</v>
          </cell>
          <cell r="C8243" t="str">
            <v>BIMBO SAN LUIS</v>
          </cell>
        </row>
        <row r="8244">
          <cell r="A8244" t="str">
            <v>BIM-037645</v>
          </cell>
          <cell r="B8244" t="str">
            <v>BSL PN3 TM-2811  TRANSP RECTO TABLE TOP</v>
          </cell>
          <cell r="C8244" t="str">
            <v>BIMBO SAN LUIS</v>
          </cell>
        </row>
        <row r="8245">
          <cell r="A8245" t="str">
            <v>BIM-037646</v>
          </cell>
          <cell r="B8245" t="str">
            <v>BSL PN3 TM-2815 TRANSP. RECTO TABLE TOP</v>
          </cell>
          <cell r="C8245" t="str">
            <v>BIMBO SAN LUIS</v>
          </cell>
        </row>
        <row r="8246">
          <cell r="A8246" t="str">
            <v>BIM-037647</v>
          </cell>
          <cell r="B8246" t="str">
            <v>BSL PN3 TM-2816  TRANSP. CURVO TABLE TOP</v>
          </cell>
          <cell r="C8246" t="str">
            <v>BIMBO SAN LUIS</v>
          </cell>
        </row>
        <row r="8247">
          <cell r="A8247" t="str">
            <v>BIM-037648</v>
          </cell>
          <cell r="B8247" t="str">
            <v>BSL PN3 TM-2817  TRANSP. RECTO TABLE TOP</v>
          </cell>
          <cell r="C8247" t="str">
            <v>BIMBO SAN LUIS</v>
          </cell>
        </row>
        <row r="8248">
          <cell r="A8248" t="str">
            <v>BIM-037649</v>
          </cell>
          <cell r="B8248" t="str">
            <v>BSL PN3 TM-2820  TRANSP. RECTO TABLE TOP</v>
          </cell>
          <cell r="C8248" t="str">
            <v>BIMBO SAN LUIS</v>
          </cell>
        </row>
        <row r="8249">
          <cell r="A8249" t="str">
            <v>BIM-037650</v>
          </cell>
          <cell r="B8249" t="str">
            <v>BSL PN1  TT-P1910 TRANSP. 90° TABLE TOP</v>
          </cell>
          <cell r="C8249" t="str">
            <v>BIMBO SAN LUIS</v>
          </cell>
        </row>
        <row r="8250">
          <cell r="A8250" t="str">
            <v>BIM-037651</v>
          </cell>
          <cell r="B8250" t="str">
            <v>BSL PN3 TT-2902 TRANSPORTADOR  EN  S  TABLE TOP</v>
          </cell>
          <cell r="C8250" t="str">
            <v>BIMBO SAN LUIS</v>
          </cell>
        </row>
        <row r="8251">
          <cell r="A8251" t="str">
            <v>BIM-037652</v>
          </cell>
          <cell r="B8251" t="str">
            <v>BSL PN3 TT-2903 TRANSP. RECTO TABLE TOP</v>
          </cell>
          <cell r="C8251" t="str">
            <v>BIMBO SAN LUIS</v>
          </cell>
        </row>
        <row r="8252">
          <cell r="A8252" t="str">
            <v>BIM-037653</v>
          </cell>
          <cell r="B8252" t="str">
            <v>BSL PN3 TT-2904 TRANSP. RECTO TABLE TOP</v>
          </cell>
          <cell r="C8252" t="str">
            <v>BIMBO SAN LUIS</v>
          </cell>
        </row>
        <row r="8253">
          <cell r="A8253" t="str">
            <v>BIM-037654</v>
          </cell>
          <cell r="B8253" t="str">
            <v>BSL PN3 TT-2905 TRANSP. RECTO TABLE TOP</v>
          </cell>
          <cell r="C8253" t="str">
            <v>BIMBO SAN LUIS</v>
          </cell>
        </row>
        <row r="8254">
          <cell r="A8254" t="str">
            <v>BIM-037655</v>
          </cell>
          <cell r="B8254" t="str">
            <v>BSL PN3 TT-2906 TRANSP. RECTO TABLE TOP</v>
          </cell>
          <cell r="C8254" t="str">
            <v>BIMBO SAN LUIS</v>
          </cell>
        </row>
        <row r="8255">
          <cell r="A8255" t="str">
            <v>BIM-037656</v>
          </cell>
          <cell r="B8255" t="str">
            <v>BSL PN3 TT-2907  TRANSP. RECTO TABLE TOP</v>
          </cell>
          <cell r="C8255" t="str">
            <v>BIMBO SAN LUIS</v>
          </cell>
        </row>
        <row r="8256">
          <cell r="A8256" t="str">
            <v>BIM-037657</v>
          </cell>
          <cell r="B8256" t="str">
            <v>BSL PN3 TT-2908 TRANSP. 90° TABLE TOP</v>
          </cell>
          <cell r="C8256" t="str">
            <v>BIMBO SAN LUIS</v>
          </cell>
        </row>
        <row r="8257">
          <cell r="A8257" t="str">
            <v>BIM-037658</v>
          </cell>
          <cell r="B8257" t="str">
            <v>BSL PN3 TT-2909 TRANSP. RECTO TABLE TOP</v>
          </cell>
          <cell r="C8257" t="str">
            <v>BIMBO SAN LUIS</v>
          </cell>
        </row>
        <row r="8258">
          <cell r="A8258" t="str">
            <v>BIM-037659</v>
          </cell>
          <cell r="B8258" t="str">
            <v>BSL PN3 TT-2910 TRANSP. RECTO TABLE TOP</v>
          </cell>
          <cell r="C8258" t="str">
            <v>BIMBO SAN LUIS</v>
          </cell>
        </row>
        <row r="8259">
          <cell r="A8259" t="str">
            <v>BIM-037661</v>
          </cell>
          <cell r="B8259" t="str">
            <v>BSL TD2  TPP2601 TRANSP RECTO INTRALOX</v>
          </cell>
          <cell r="C8259" t="str">
            <v>BIMBO SAN LUIS</v>
          </cell>
        </row>
        <row r="8260">
          <cell r="A8260" t="str">
            <v>BIM-037662</v>
          </cell>
          <cell r="B8260" t="str">
            <v xml:space="preserve">BSL PN3 TT-2912 L-TRANSFER DE TAPAS </v>
          </cell>
          <cell r="C8260" t="str">
            <v>BIMBO SAN LUIS</v>
          </cell>
        </row>
        <row r="8261">
          <cell r="A8261" t="str">
            <v>BIM-037663</v>
          </cell>
          <cell r="B8261" t="str">
            <v>BSL TD1 TP-P2609 TRANSP. RECTO INTRALOX (SALIDA REB # 1)</v>
          </cell>
          <cell r="C8261" t="str">
            <v>BIMBO SAN LUIS</v>
          </cell>
        </row>
        <row r="8262">
          <cell r="A8262" t="str">
            <v>BIM-037664</v>
          </cell>
          <cell r="B8262" t="str">
            <v>BSL PN3 MEZCLADORA AMF 2400 LBS</v>
          </cell>
          <cell r="C8262" t="str">
            <v>BIMBO SAN LUIS</v>
          </cell>
        </row>
        <row r="8263">
          <cell r="A8263" t="str">
            <v>BIM-037665</v>
          </cell>
          <cell r="B8263" t="str">
            <v>BSL CM2 TABLERO ELEC. DE FZA Y CTROL TAM.34 SERIE N.00-0510</v>
          </cell>
          <cell r="C8263" t="str">
            <v>BIMBO SAN LUIS</v>
          </cell>
        </row>
        <row r="8264">
          <cell r="A8264" t="str">
            <v>BIM-037666</v>
          </cell>
          <cell r="B8264" t="str">
            <v>BSL CM2 TABLERO ELEC. DE FZA Y CTROL TAM.38 SERIE N.00-0511</v>
          </cell>
          <cell r="C8264" t="str">
            <v>BIMBO SAN LUIS</v>
          </cell>
        </row>
        <row r="8265">
          <cell r="A8265" t="str">
            <v>BIM-037667</v>
          </cell>
          <cell r="B8265" t="str">
            <v>BSL PN3 2FPT TABLERO ELECTRICO MASAS-MAQ.</v>
          </cell>
          <cell r="C8265" t="str">
            <v>BIMBO SAN LUIS</v>
          </cell>
        </row>
        <row r="8266">
          <cell r="A8266" t="str">
            <v>BIM-037668</v>
          </cell>
          <cell r="B8266" t="str">
            <v>BSL PN3 3FPT TABLERO FUERZA Y CONTROL</v>
          </cell>
          <cell r="C8266" t="str">
            <v>BIMBO SAN LUIS</v>
          </cell>
        </row>
        <row r="8267">
          <cell r="A8267" t="str">
            <v>BIM-037669</v>
          </cell>
          <cell r="B8267" t="str">
            <v>BSL PN3 4FPT TABLERO FUERZA Y CONTROL</v>
          </cell>
          <cell r="C8267" t="str">
            <v>BIMBO SAN LUIS</v>
          </cell>
        </row>
        <row r="8268">
          <cell r="A8268" t="str">
            <v>BIM-037670</v>
          </cell>
          <cell r="B8268" t="str">
            <v>BSL TD1 8FPT TABLERO DE FUERZA Y CONTROL</v>
          </cell>
          <cell r="C8268" t="str">
            <v>BIMBO SAN LUIS</v>
          </cell>
        </row>
        <row r="8269">
          <cell r="A8269" t="str">
            <v>BIM-037671</v>
          </cell>
          <cell r="B8269" t="str">
            <v>BSL PN3 MODELADORA STICKELBER CROSS NO. 2</v>
          </cell>
          <cell r="C8269" t="str">
            <v>BIMBO SAN LUIS</v>
          </cell>
        </row>
        <row r="8270">
          <cell r="A8270" t="str">
            <v>BIM-037673</v>
          </cell>
          <cell r="B8270" t="str">
            <v>BSL PN3 BOMBA DE MASA AMF</v>
          </cell>
          <cell r="C8270" t="str">
            <v>BIMBO SAN LUIS</v>
          </cell>
        </row>
        <row r="8271">
          <cell r="A8271" t="str">
            <v>BIM-037674</v>
          </cell>
          <cell r="B8271" t="str">
            <v>BSL CM2 TABLERO DE DISTRIBUCION DEL CTO MAQUINAS   3</v>
          </cell>
          <cell r="C8271" t="str">
            <v>BIMBO SAN LUIS</v>
          </cell>
        </row>
        <row r="8272">
          <cell r="A8272" t="str">
            <v>BIM-037675</v>
          </cell>
          <cell r="B8272" t="str">
            <v>BSL TD SECCION COMPLEMENTARIA  DE HORNO MEINCKE</v>
          </cell>
          <cell r="C8272" t="str">
            <v>BIMBO SAN LUIS</v>
          </cell>
        </row>
        <row r="8273">
          <cell r="A8273" t="str">
            <v>BIM-037676</v>
          </cell>
          <cell r="B8273" t="str">
            <v>BSL TD QUEMADOR  PARA SECCION COMPLEMENTARIA HORNO MEINCKE</v>
          </cell>
          <cell r="C8273" t="str">
            <v>BIMBO SAN LUIS</v>
          </cell>
        </row>
        <row r="8274">
          <cell r="A8274" t="str">
            <v>BIM-037677</v>
          </cell>
          <cell r="B8274" t="str">
            <v>BSL TD CHIMENEA PARA SECCIÓN COMPLEMENTARIA HORNO MEINCKE</v>
          </cell>
          <cell r="C8274" t="str">
            <v>BIMBO SAN LUIS</v>
          </cell>
        </row>
        <row r="8275">
          <cell r="A8275" t="str">
            <v>BIM-037678</v>
          </cell>
          <cell r="B8275" t="str">
            <v>BSL TD SISTEMA DE ENFRIAMIENTO PARA PAN TOSTADO  A 12 MTS</v>
          </cell>
          <cell r="C8275" t="str">
            <v>BIMBO SAN LUIS</v>
          </cell>
        </row>
        <row r="8276">
          <cell r="A8276" t="str">
            <v>BIM-037679</v>
          </cell>
          <cell r="B8276" t="str">
            <v>BSL TD EQUIPO  DE PROCESO GDE. MODULO IZQ. INTERMEDIO PARA HORNO MEINCKE</v>
          </cell>
          <cell r="C8276" t="str">
            <v>BIMBO SAN LUIS</v>
          </cell>
        </row>
        <row r="8277">
          <cell r="A8277" t="str">
            <v>BIM-037680</v>
          </cell>
          <cell r="B8277" t="str">
            <v>BSL TD EQUIPO  DE PROCESO GDE. MODULO IZQ. INTERMEDIO PARA HORNO MEINCKE</v>
          </cell>
          <cell r="C8277" t="str">
            <v>BIMBO SAN LUIS</v>
          </cell>
        </row>
        <row r="8278">
          <cell r="A8278" t="str">
            <v>BIM-037681</v>
          </cell>
          <cell r="B8278" t="str">
            <v>BSL TD EQUIPO  DE PROCESO GDE. MODULO IZQ. INTERMEDIO PARA HORNO MEINCKE</v>
          </cell>
          <cell r="C8278" t="str">
            <v>BIMBO SAN LUIS</v>
          </cell>
        </row>
        <row r="8279">
          <cell r="A8279" t="str">
            <v>BIM-037682</v>
          </cell>
          <cell r="B8279" t="str">
            <v>BSL TD EQUIPO  DE PROCESO GDE. MODULO IZQ. INTERMEDIO PARA HORNO MEINCKE</v>
          </cell>
          <cell r="C8279" t="str">
            <v>BIMBO SAN LUIS</v>
          </cell>
        </row>
        <row r="8280">
          <cell r="A8280" t="str">
            <v>BIM-037683</v>
          </cell>
          <cell r="B8280" t="str">
            <v>BSL TD TRANSPORTE AMPLIACION DE MESA DE SALIDA DE HORNO MEINCKE</v>
          </cell>
          <cell r="C8280" t="str">
            <v>BIMBO SAN LUIS</v>
          </cell>
        </row>
        <row r="8281">
          <cell r="A8281" t="str">
            <v>BIM-037684</v>
          </cell>
          <cell r="B8281" t="str">
            <v>BSL TD1, TD2 SISTEMA DE ENFRIAMIENTO CON VENTILADORES INF. Y SUPERIORES</v>
          </cell>
          <cell r="C8281" t="str">
            <v>BIMBO SAN LUIS</v>
          </cell>
        </row>
        <row r="8282">
          <cell r="A8282" t="str">
            <v>BIM-037685</v>
          </cell>
          <cell r="B8282" t="str">
            <v>BSL TD EQ. DE PROCESO GDE. MODULO DERECHO INTERM. P/HORNO MEINCKE</v>
          </cell>
          <cell r="C8282" t="str">
            <v>BIMBO SAN LUIS</v>
          </cell>
        </row>
        <row r="8283">
          <cell r="A8283" t="str">
            <v>BIM-037686</v>
          </cell>
          <cell r="B8283" t="str">
            <v>BSL TD EQ. DE PROCESO GDE. MODULO DERECHO INTERMEDIO PARA HORNO MEINCKE</v>
          </cell>
          <cell r="C8283" t="str">
            <v>BIMBO SAN LUIS</v>
          </cell>
        </row>
        <row r="8284">
          <cell r="A8284" t="str">
            <v>BIM-037687</v>
          </cell>
          <cell r="B8284" t="str">
            <v>BSL TD EQ. DE PROCESO GDE. MODULO DERECHO INTERMEDIO PARA HORNO MEINCKE</v>
          </cell>
          <cell r="C8284" t="str">
            <v>BIMBO SAN LUIS</v>
          </cell>
        </row>
        <row r="8285">
          <cell r="A8285" t="str">
            <v>BIM-037688</v>
          </cell>
          <cell r="B8285" t="str">
            <v>BSL TD EQ. DE PROCESO GDE. MODULO DERECHO INTERMEDIO PARA HORNO MEINCKE</v>
          </cell>
          <cell r="C8285" t="str">
            <v>BIMBO SAN LUIS</v>
          </cell>
        </row>
        <row r="8286">
          <cell r="A8286" t="str">
            <v>BIM-037689</v>
          </cell>
          <cell r="B8286" t="str">
            <v>BSL TD SECCION COMPLEMENTARIA  DE HORNO MEINCKE</v>
          </cell>
          <cell r="C8286" t="str">
            <v>BIMBO SAN LUIS</v>
          </cell>
        </row>
        <row r="8287">
          <cell r="A8287" t="str">
            <v>BIM-037690</v>
          </cell>
          <cell r="B8287" t="str">
            <v>BSL TD SECCION COMPLEMENTARIA  DE HORNO MEINCKE</v>
          </cell>
          <cell r="C8287" t="str">
            <v>BIMBO SAN LUIS</v>
          </cell>
        </row>
        <row r="8288">
          <cell r="A8288" t="str">
            <v>BIM-037691</v>
          </cell>
          <cell r="B8288" t="str">
            <v>BSL TD QUEMADOR  PARA SECCION COMPLEMENTARIA HORNO MEINCKE</v>
          </cell>
          <cell r="C8288" t="str">
            <v>BIMBO SAN LUIS</v>
          </cell>
        </row>
        <row r="8289">
          <cell r="A8289" t="str">
            <v>BIM-037692</v>
          </cell>
          <cell r="B8289" t="str">
            <v>BSL TD QUEMADOR  PARA SECCION COMPLEMENTARIA HORNO MEINCKE</v>
          </cell>
          <cell r="C8289" t="str">
            <v>BIMBO SAN LUIS</v>
          </cell>
        </row>
        <row r="8290">
          <cell r="A8290" t="str">
            <v>BIM-037693</v>
          </cell>
          <cell r="B8290" t="str">
            <v>BSL TD CHIMENEA PARA SECCIÓN COMPLEMENTARIA HORNO MEINCKE</v>
          </cell>
          <cell r="C8290" t="str">
            <v>BIMBO SAN LUIS</v>
          </cell>
        </row>
        <row r="8291">
          <cell r="A8291" t="str">
            <v>BIM-037694</v>
          </cell>
          <cell r="B8291" t="str">
            <v>BSL TD CHIMENEA PARA SECCIÓN COMPLEMENTARIA HORNO MEINCKE</v>
          </cell>
          <cell r="C8291" t="str">
            <v>BIMBO SAN LUIS</v>
          </cell>
        </row>
        <row r="8292">
          <cell r="A8292" t="str">
            <v>BIM-037695</v>
          </cell>
          <cell r="B8292" t="str">
            <v>BSL MOL SISTEMA DE ALIMENTACION PARA MANEJO DE TAPAS QUE CONSTA DE UNA TOLVA DE</v>
          </cell>
          <cell r="C8292" t="str">
            <v>BIMBO SAN LUIS</v>
          </cell>
        </row>
        <row r="8293">
          <cell r="A8293" t="str">
            <v>BIM-037696</v>
          </cell>
          <cell r="B8293" t="str">
            <v>BSL MOL TRANSPORTE NEUMATICO</v>
          </cell>
          <cell r="C8293" t="str">
            <v>BIMBO SAN LUIS</v>
          </cell>
        </row>
        <row r="8294">
          <cell r="A8294" t="str">
            <v>BIM-037721</v>
          </cell>
          <cell r="B8294" t="str">
            <v>BSL CM1 SUBESTACION SELMEC 13.2KV N°2</v>
          </cell>
          <cell r="C8294" t="str">
            <v>BIMBO SAN LUIS</v>
          </cell>
        </row>
        <row r="8295">
          <cell r="A8295" t="str">
            <v>BIM-037722</v>
          </cell>
          <cell r="B8295" t="str">
            <v>BSL CM1 SUBESTACION SELMEC 13.2KV N°1</v>
          </cell>
          <cell r="C8295" t="str">
            <v>BIMBO SAN LUIS</v>
          </cell>
        </row>
        <row r="8296">
          <cell r="A8296" t="str">
            <v>BIM-037724</v>
          </cell>
          <cell r="B8296" t="str">
            <v>BSL BO1 ENFRIADOR HELIMATIC</v>
          </cell>
          <cell r="C8296" t="str">
            <v>BIMBO SAN LUIS</v>
          </cell>
        </row>
        <row r="8297">
          <cell r="A8297" t="str">
            <v>BIM-037726</v>
          </cell>
          <cell r="B8297" t="str">
            <v>BSL MM1 TOLVA 9 (PANIII) REIMELT XXRH9</v>
          </cell>
          <cell r="C8297" t="str">
            <v>BIMBO SAN LUIS</v>
          </cell>
        </row>
        <row r="8298">
          <cell r="A8298" t="str">
            <v>BIM-037727</v>
          </cell>
          <cell r="B8298" t="str">
            <v>BSL PN3 TRANSMISOR MICROMOTION P/AGUA</v>
          </cell>
          <cell r="C8298" t="str">
            <v>BIMBO SAN LUIS</v>
          </cell>
        </row>
        <row r="8299">
          <cell r="A8299" t="str">
            <v>BIM-037728</v>
          </cell>
          <cell r="B8299" t="str">
            <v>BSL BO1 EH TABLERO ELECTRICO ENFRIADOR</v>
          </cell>
          <cell r="C8299" t="str">
            <v>BIMBO SAN LUIS</v>
          </cell>
        </row>
        <row r="8300">
          <cell r="A8300" t="str">
            <v>BIM-037729</v>
          </cell>
          <cell r="B8300" t="str">
            <v>BSL CM1 TRANSFORMADOR CON CUCHILLA  NO. 2</v>
          </cell>
          <cell r="C8300" t="str">
            <v>BIMBO SAN LUIS</v>
          </cell>
        </row>
        <row r="8301">
          <cell r="A8301" t="str">
            <v>BIM-037730</v>
          </cell>
          <cell r="B8301" t="str">
            <v>BSL CM1 TRANSFORMADOR CON CUCHILLA NO. 1</v>
          </cell>
          <cell r="C8301" t="str">
            <v>BIMBO SAN LUIS</v>
          </cell>
        </row>
        <row r="8302">
          <cell r="A8302" t="str">
            <v>BIM-037974</v>
          </cell>
          <cell r="B8302" t="str">
            <v>BSL TH2 TOR04 TRANSPCURVO S  TTH-14</v>
          </cell>
          <cell r="C8302" t="str">
            <v>BIMBO SAN LUIS</v>
          </cell>
        </row>
        <row r="8303">
          <cell r="A8303" t="str">
            <v>BIM-037975</v>
          </cell>
          <cell r="B8303" t="str">
            <v>BSL TH1  TRANSPORTADOR  INTRALOX   TTH-21</v>
          </cell>
          <cell r="C8303" t="str">
            <v>BIMBO SAN LUIS</v>
          </cell>
        </row>
        <row r="8304">
          <cell r="A8304" t="str">
            <v>BIM-037976</v>
          </cell>
          <cell r="B8304" t="str">
            <v>BSL TH2  T11A TRANSPINTRALOX  ENTRADA AL DETECTOR  TTH-22</v>
          </cell>
          <cell r="C8304" t="str">
            <v>BIMBO SAN LUIS</v>
          </cell>
        </row>
        <row r="8305">
          <cell r="A8305" t="str">
            <v>BIM-037977</v>
          </cell>
          <cell r="B8305" t="str">
            <v>BSL TH1  TRANSP INTRALOX ENTRADA AL DETECTOR   TTH-23</v>
          </cell>
          <cell r="C8305" t="str">
            <v>BIMBO SAN LUIS</v>
          </cell>
        </row>
        <row r="8306">
          <cell r="A8306" t="str">
            <v>BIM-038100</v>
          </cell>
          <cell r="B8306" t="str">
            <v>SISTEMA DE ENERGIA ININTERRUMPIDA ( VISITAS )</v>
          </cell>
          <cell r="C8306" t="str">
            <v>BIMBO SAN LUIS</v>
          </cell>
        </row>
        <row r="8307">
          <cell r="A8307" t="str">
            <v>BIM-038779</v>
          </cell>
          <cell r="B8307" t="str">
            <v>BSL TH2 TRANSPORTADOR   TTH-16</v>
          </cell>
          <cell r="C8307" t="str">
            <v>BIMBO SAN LUIS</v>
          </cell>
        </row>
        <row r="8308">
          <cell r="A8308" t="str">
            <v>BIM-038785</v>
          </cell>
          <cell r="B8308" t="str">
            <v>BSL CM2 TABLERO ADMINISTRADOR ENERGIA   PTA DE EMERGENCIA  3</v>
          </cell>
          <cell r="C8308" t="str">
            <v>BIMBO SAN LUIS</v>
          </cell>
        </row>
        <row r="8309">
          <cell r="A8309" t="str">
            <v>BIM-038786</v>
          </cell>
          <cell r="B8309" t="str">
            <v>BSL CM2 TABLERO ADMINISTRADOR ENERGIA   PTA DE EMERGENCIA  4</v>
          </cell>
          <cell r="C8309" t="str">
            <v>BIMBO SAN LUIS</v>
          </cell>
        </row>
        <row r="8310">
          <cell r="A8310" t="str">
            <v>BIM-038824</v>
          </cell>
          <cell r="B8310" t="str">
            <v>BSL CM1 INTERRUPTOR ELECTROMAGNETICO 2500 AMP</v>
          </cell>
          <cell r="C8310" t="str">
            <v>BIMBO SAN LUIS</v>
          </cell>
        </row>
        <row r="8311">
          <cell r="A8311" t="str">
            <v>BIM-038825</v>
          </cell>
          <cell r="B8311" t="str">
            <v>BSL CM1 INTERRUPTOR ELECTROMAGNETICO 2500 AMP</v>
          </cell>
          <cell r="C8311" t="str">
            <v>BIMBO SAN LUIS</v>
          </cell>
        </row>
        <row r="8312">
          <cell r="A8312" t="str">
            <v>BIM-038870</v>
          </cell>
          <cell r="B8312" t="str">
            <v>BSL CM1 TABLERO ADMINISTRACION FUENTES ENERGIA COPESA</v>
          </cell>
          <cell r="C8312" t="str">
            <v>BIMBO SAN LUIS</v>
          </cell>
        </row>
        <row r="8313">
          <cell r="A8313" t="str">
            <v>BIM-039097</v>
          </cell>
          <cell r="B8313" t="str">
            <v>BSL SAN  RESTREGADORA INDUSTRIAL SERIE 7100-10222591 TENNAN</v>
          </cell>
          <cell r="C8313" t="str">
            <v>BIMBO SAN LUIS</v>
          </cell>
        </row>
        <row r="8314">
          <cell r="A8314" t="str">
            <v>BIM-039171</v>
          </cell>
          <cell r="B8314" t="str">
            <v>BSL BO1 TABLERO CON VARIADOR PARA MEZCLADORA</v>
          </cell>
          <cell r="C8314" t="str">
            <v>BIMBO SAN LUIS</v>
          </cell>
        </row>
        <row r="8315">
          <cell r="A8315" t="str">
            <v>BIM-039172</v>
          </cell>
          <cell r="B8315" t="str">
            <v>BSL TH1 TABLERO CON VARIADOR PARA MEZCLADORA</v>
          </cell>
          <cell r="C8315" t="str">
            <v>BIMBO SAN LUIS</v>
          </cell>
        </row>
        <row r="8316">
          <cell r="A8316" t="str">
            <v>BIM-039173</v>
          </cell>
          <cell r="B8316" t="str">
            <v>BSL TH1  TEEP-2 TRANSP. ENTRE PRENSAS LINEA  TTH-5</v>
          </cell>
          <cell r="C8316" t="str">
            <v>BIMBO SAN LUIS</v>
          </cell>
        </row>
        <row r="8317">
          <cell r="A8317" t="str">
            <v>BIM-039174</v>
          </cell>
          <cell r="B8317" t="str">
            <v>BSL TH2  TEEP-1 TRANSP. ENTRE PRENSAS LINEA  TTH-6</v>
          </cell>
          <cell r="C8317" t="str">
            <v>BIMBO SAN LUIS</v>
          </cell>
        </row>
        <row r="8318">
          <cell r="A8318" t="str">
            <v>BIM-039176</v>
          </cell>
          <cell r="B8318" t="str">
            <v>BSL TH1 TRANSPORTADOR PRENSA DE TORTILLAS TIPO MQL</v>
          </cell>
          <cell r="C8318" t="str">
            <v>BIMBO SAN LUIS</v>
          </cell>
        </row>
        <row r="8319">
          <cell r="A8319" t="str">
            <v>BIM-039177</v>
          </cell>
          <cell r="B8319" t="str">
            <v>BSL TH1 VERIFICADOR DE PESO ISHIDA 1</v>
          </cell>
          <cell r="C8319" t="str">
            <v>BIMBO SAN LUIS</v>
          </cell>
        </row>
        <row r="8320">
          <cell r="A8320" t="str">
            <v>BIM-039178</v>
          </cell>
          <cell r="B8320" t="str">
            <v>BSL TH2 VERIFICADOR DE PESO ISHIDA 2</v>
          </cell>
          <cell r="C8320" t="str">
            <v>BIMBO SAN LUIS</v>
          </cell>
        </row>
        <row r="8321">
          <cell r="A8321" t="str">
            <v>BIM-039180</v>
          </cell>
          <cell r="B8321" t="str">
            <v>BSL PN1 TRANSPORTADOR  1607</v>
          </cell>
          <cell r="C8321" t="str">
            <v>BIMBO SAN LUIS</v>
          </cell>
        </row>
        <row r="8322">
          <cell r="A8322" t="str">
            <v>BIM-039238</v>
          </cell>
          <cell r="B8322" t="str">
            <v>BSL PQ INDEXADOR MAGNETICO ENGRASADORA  TM-PQ 24</v>
          </cell>
          <cell r="C8322" t="str">
            <v>BIMBO SAN LUIS</v>
          </cell>
        </row>
        <row r="8323">
          <cell r="A8323" t="str">
            <v>BIM-039770</v>
          </cell>
          <cell r="B8323" t="str">
            <v>BSL PQ ENGRASADORA DUBOR TSA-800 MAQUINA 6854</v>
          </cell>
          <cell r="C8323" t="str">
            <v>BIMBO SAN LUIS</v>
          </cell>
        </row>
        <row r="8324">
          <cell r="A8324" t="str">
            <v>BIM-039885</v>
          </cell>
          <cell r="B8324" t="str">
            <v>BSL PN3 ENGRASADORA DUBOR 1 MAQUINA 6855</v>
          </cell>
          <cell r="C8324" t="str">
            <v>BIMBO SAN LUIS</v>
          </cell>
        </row>
        <row r="8325">
          <cell r="A8325" t="str">
            <v>BIM-039886</v>
          </cell>
          <cell r="B8325" t="str">
            <v>BSL PN3 ENGRASADORA DUBOR 2 MAQUINA 6856</v>
          </cell>
          <cell r="C8325" t="str">
            <v>BIMBO SAN LUIS</v>
          </cell>
        </row>
        <row r="8326">
          <cell r="A8326" t="str">
            <v>BIM-039928</v>
          </cell>
          <cell r="B8326" t="str">
            <v>BSL TH1 TRANSFERENCIA TORTILLAS  SERIE03-0186  TTH-17</v>
          </cell>
          <cell r="C8326" t="str">
            <v>BIMBO SAN LUIS</v>
          </cell>
        </row>
        <row r="8327">
          <cell r="A8327" t="str">
            <v>BIM-047755</v>
          </cell>
          <cell r="B8327" t="str">
            <v>EMBOLSADORA UBE MOD. 67-T S-1422</v>
          </cell>
          <cell r="C8327" t="str">
            <v>BIMBO SAN LUIS</v>
          </cell>
        </row>
        <row r="8328">
          <cell r="A8328" t="str">
            <v>BIM-050286</v>
          </cell>
          <cell r="B8328" t="str">
            <v>BPU BO1 ENGRASADORA DUBOR MOD.TSA800 FA.9992 (B.TOLUCA)</v>
          </cell>
          <cell r="C8328" t="str">
            <v>BIMBO SAN LUIS</v>
          </cell>
        </row>
        <row r="8329">
          <cell r="A8329" t="str">
            <v>BIM-066894</v>
          </cell>
          <cell r="B8329" t="str">
            <v>REBANADORA # 1</v>
          </cell>
          <cell r="C8329" t="str">
            <v>BIMBO SAN LUIS</v>
          </cell>
        </row>
        <row r="8330">
          <cell r="A8330" t="str">
            <v>BIM-068702</v>
          </cell>
          <cell r="B8330" t="str">
            <v>MEZCLADORA HORIZONTAL MARCA AMF TAMAÑO 10</v>
          </cell>
          <cell r="C8330" t="str">
            <v>BIMBO SAN LUIS</v>
          </cell>
        </row>
        <row r="8331">
          <cell r="A8331" t="str">
            <v>BIM-071173</v>
          </cell>
          <cell r="B8331" t="str">
            <v>BSL PN2 Tp-P3001 TRANSP. RECTO INCLINADO MASA B SANITARIA SIN FIN</v>
          </cell>
          <cell r="C8331" t="str">
            <v>BIMBO SAN LUIS</v>
          </cell>
        </row>
        <row r="8332">
          <cell r="A8332" t="str">
            <v>BIM-071197</v>
          </cell>
          <cell r="B8332" t="str">
            <v>BSL PN2 TpP3002 TRANSP RECTO INCLINADO MASA</v>
          </cell>
          <cell r="C8332" t="str">
            <v>BIMBO SAN LUIS</v>
          </cell>
        </row>
        <row r="8333">
          <cell r="A8333" t="str">
            <v>BIM-071201</v>
          </cell>
          <cell r="B8333" t="str">
            <v>BSL PN2 Tm-P3501 TRANSP. RECTO HORIZONTAL PDTO EN MOLDE B REX TABLE TOP</v>
          </cell>
          <cell r="C8333" t="str">
            <v>BIMBO SAN LUIS</v>
          </cell>
        </row>
        <row r="8334">
          <cell r="A8334" t="str">
            <v>BIM-071202</v>
          </cell>
          <cell r="B8334" t="str">
            <v>BSL PN2 TmP3503 TRANSP RECTO HORIZONTAL PDTO EN MOLDE B REX TABLE TOP</v>
          </cell>
          <cell r="C8334" t="str">
            <v>BIMBO SAN LUIS</v>
          </cell>
        </row>
        <row r="8335">
          <cell r="A8335" t="str">
            <v>BIM-071217</v>
          </cell>
          <cell r="B8335" t="str">
            <v>BSL PN2 Tm-P3507 TRANSP. CURVO IZQUIERDO 90° PDTO EN MOLDE RODILLOS CONICOS</v>
          </cell>
          <cell r="C8335" t="str">
            <v>BIMBO SAN LUIS</v>
          </cell>
        </row>
        <row r="8336">
          <cell r="A8336" t="str">
            <v>BIM-071234</v>
          </cell>
          <cell r="B8336" t="str">
            <v>BSL PN2 Tp-P3601 TRANSP. RECTO HORIZONTAL PDTO B FLAT TOP S1100</v>
          </cell>
          <cell r="C8336" t="str">
            <v>BIMBO SAN LUIS</v>
          </cell>
        </row>
        <row r="8337">
          <cell r="A8337" t="str">
            <v>BIM-071270</v>
          </cell>
          <cell r="B8337" t="str">
            <v>BSL  PN1  TRANSPORTADOR RECTO TMP  1820</v>
          </cell>
          <cell r="C8337" t="str">
            <v>BIMBO SAN LUIS</v>
          </cell>
        </row>
        <row r="8338">
          <cell r="A8338" t="str">
            <v>BIM-071271</v>
          </cell>
          <cell r="B8338" t="str">
            <v>BSL PN2 TmP3802 TRANSP  CURVO RECTO</v>
          </cell>
          <cell r="C8338" t="str">
            <v>BIMBO SAN LUIS</v>
          </cell>
        </row>
        <row r="8339">
          <cell r="A8339" t="str">
            <v>BIM-071281</v>
          </cell>
          <cell r="B8339" t="str">
            <v>BSL PN2 Tm-P3803 TRANSP. RECTO MOLDE B REX TABLE TOP</v>
          </cell>
          <cell r="C8339" t="str">
            <v>BIMBO SAN LUIS</v>
          </cell>
        </row>
        <row r="8340">
          <cell r="A8340" t="str">
            <v>BIM-071504</v>
          </cell>
          <cell r="B8340" t="str">
            <v>BSL TH2 DIVISORA TORTILLAS AMF 2 MOD 800</v>
          </cell>
          <cell r="C8340" t="str">
            <v>BIMBO SAN LUIS</v>
          </cell>
        </row>
        <row r="8341">
          <cell r="A8341" t="str">
            <v>BIM-071505</v>
          </cell>
          <cell r="B8341" t="str">
            <v>BSL TH2 BOLEADORA TORTILLAS AMF 2 MOD 800</v>
          </cell>
          <cell r="C8341" t="str">
            <v>BIMBO SAN LUIS</v>
          </cell>
        </row>
        <row r="8342">
          <cell r="A8342" t="str">
            <v>BIM-071506</v>
          </cell>
          <cell r="B8342" t="str">
            <v>BSL TH1 DIVISORA TORTILLAS AMF 1 MOD 800</v>
          </cell>
          <cell r="C8342" t="str">
            <v>BIMBO SAN LUIS</v>
          </cell>
        </row>
        <row r="8343">
          <cell r="A8343" t="str">
            <v>BIM-071507</v>
          </cell>
          <cell r="B8343" t="str">
            <v>BSL TH1 BOLEADORA TORTILLAS AMF 1 MOD 800</v>
          </cell>
          <cell r="C8343" t="str">
            <v>BIMBO SAN LUIS</v>
          </cell>
        </row>
        <row r="8344">
          <cell r="A8344" t="str">
            <v>BIM-075322</v>
          </cell>
          <cell r="B8344" t="str">
            <v>CAMARA DE ENFRIAMIENTO PARA TORRE I.J. WHITE</v>
          </cell>
          <cell r="C8344" t="str">
            <v>BIMBO SAN LUIS</v>
          </cell>
        </row>
        <row r="8345">
          <cell r="A8345" t="str">
            <v>BIM-077012</v>
          </cell>
          <cell r="B8345" t="str">
            <v>CM1  TABLERO ELECTRICO DE CTRL TRANSF. ELECTRICA</v>
          </cell>
          <cell r="C8345" t="str">
            <v>BIMBO SAN LUIS</v>
          </cell>
        </row>
        <row r="8346">
          <cell r="A8346" t="str">
            <v>BIM-077013</v>
          </cell>
          <cell r="B8346" t="str">
            <v>SISTEMA AHORRADOR DE ENERGIA  INVERSOR MEZCLADORA</v>
          </cell>
          <cell r="C8346" t="str">
            <v>BIMBO SAN LUIS</v>
          </cell>
        </row>
        <row r="8347">
          <cell r="A8347" t="str">
            <v>BIM-077569</v>
          </cell>
          <cell r="B8347" t="str">
            <v>TRANSPORTADOR TP 1906-A RECTO CURVO  EN S  BANDA REX</v>
          </cell>
          <cell r="C8347" t="str">
            <v>BIMBO SAN LUIS</v>
          </cell>
        </row>
        <row r="8348">
          <cell r="A8348" t="str">
            <v>BIM-077572</v>
          </cell>
          <cell r="B8348" t="str">
            <v>TRANSPORTADOR TP-1814 RECTO CURVO  EN S  BANDA REX</v>
          </cell>
          <cell r="C8348" t="str">
            <v>BIMBO SAN LUIS</v>
          </cell>
        </row>
        <row r="8349">
          <cell r="A8349" t="str">
            <v>BIM-077573</v>
          </cell>
          <cell r="B8349" t="str">
            <v>TRANSPORTADOR  T-1408 B CURVO A 90°   BANDA REX</v>
          </cell>
          <cell r="C8349" t="str">
            <v>BIMBO SAN LUIS</v>
          </cell>
        </row>
        <row r="8350">
          <cell r="A8350" t="str">
            <v>BIM-077574</v>
          </cell>
          <cell r="B8350" t="str">
            <v>TRANSPORTADOR RECTO INCLINADO - BANDA INTRALOX</v>
          </cell>
          <cell r="C8350" t="str">
            <v>BIMBO SAN LUIS</v>
          </cell>
        </row>
        <row r="8351">
          <cell r="A8351" t="str">
            <v>BIM-077575</v>
          </cell>
          <cell r="B8351" t="str">
            <v>TRANSPORTADOR RECTO INCLINADO - BANDA INTRALOX</v>
          </cell>
          <cell r="C8351" t="str">
            <v>BIMBO SAN LUIS</v>
          </cell>
        </row>
        <row r="8352">
          <cell r="A8352" t="str">
            <v>BIM-078498</v>
          </cell>
          <cell r="B8352" t="str">
            <v>SISTEMA DE AHORRO DE ENERGIA MEZCLADOR P1</v>
          </cell>
          <cell r="C8352" t="str">
            <v>BIMBO SAN LUIS</v>
          </cell>
        </row>
        <row r="8353">
          <cell r="A8353" t="str">
            <v>BIM-078502</v>
          </cell>
          <cell r="B8353" t="str">
            <v>BSL PN1  DIVISORA DE MASA</v>
          </cell>
          <cell r="C8353" t="str">
            <v>BIMBO SAN LUIS</v>
          </cell>
        </row>
        <row r="8354">
          <cell r="A8354" t="str">
            <v>BIM-078503</v>
          </cell>
          <cell r="B8354" t="str">
            <v>BSL PN1  BOLEADORA DE MASA</v>
          </cell>
          <cell r="C8354" t="str">
            <v>BIMBO SAN LUIS</v>
          </cell>
        </row>
        <row r="8355">
          <cell r="A8355" t="str">
            <v>BIM-078504</v>
          </cell>
          <cell r="B8355" t="str">
            <v>HARINADOR DE MASA</v>
          </cell>
          <cell r="C8355" t="str">
            <v>BIMBO SAN LUIS</v>
          </cell>
        </row>
        <row r="8356">
          <cell r="A8356" t="str">
            <v>BIM-079720</v>
          </cell>
          <cell r="B8356" t="str">
            <v>CAMA DE RODILLOS</v>
          </cell>
          <cell r="C8356" t="str">
            <v>BIMBO SAN LUIS</v>
          </cell>
        </row>
        <row r="8357">
          <cell r="A8357" t="str">
            <v>BIM-080253</v>
          </cell>
          <cell r="B8357" t="str">
            <v>BSL TH2 TRANSPORTADOR  DESCARGA  4   TTH -8</v>
          </cell>
          <cell r="C8357" t="str">
            <v>BIMBO SAN LUIS</v>
          </cell>
        </row>
        <row r="8358">
          <cell r="A8358" t="str">
            <v>BIM-080254</v>
          </cell>
          <cell r="B8358" t="str">
            <v>BSL TH1 TRANSPORTADOR  DESCARGA  3</v>
          </cell>
          <cell r="C8358" t="str">
            <v>BIMBO SAN LUIS</v>
          </cell>
        </row>
        <row r="8359">
          <cell r="A8359" t="str">
            <v>BIM-081862</v>
          </cell>
          <cell r="B8359" t="str">
            <v>CM1 TABLERO DE CAPACITORES AUTOMATICO DE 150 KVAR</v>
          </cell>
          <cell r="C8359" t="str">
            <v>BIMBO SAN LUIS</v>
          </cell>
        </row>
        <row r="8360">
          <cell r="A8360" t="str">
            <v>BIM-083112</v>
          </cell>
          <cell r="B8360" t="str">
            <v>SISTEMA DE PRECENTRADO PARA BOLAS DE MASA</v>
          </cell>
          <cell r="C8360" t="str">
            <v>BIMBO SAN LUIS</v>
          </cell>
        </row>
        <row r="8361">
          <cell r="A8361" t="str">
            <v>BIM-090730</v>
          </cell>
          <cell r="B8361" t="str">
            <v>BSL BO1  APLICADOR DE  AJONJOLI AGITADOR BURFORD</v>
          </cell>
          <cell r="C8361" t="str">
            <v>BIMBO SAN LUIS</v>
          </cell>
        </row>
        <row r="8362">
          <cell r="A8362" t="str">
            <v>BIM-090734</v>
          </cell>
          <cell r="B8362" t="str">
            <v>TRANSPORTADOR Tt-P3908 RECTO INCLINADO</v>
          </cell>
          <cell r="C8362" t="str">
            <v>BIMBO SAN LUIS</v>
          </cell>
        </row>
        <row r="8363">
          <cell r="A8363" t="str">
            <v>BIM-090735</v>
          </cell>
          <cell r="B8363" t="str">
            <v>TRANSPORTADOR RECTO INCLINADO Tp-P3003</v>
          </cell>
          <cell r="C8363" t="str">
            <v>BIMBO SAN LUIS</v>
          </cell>
        </row>
        <row r="8364">
          <cell r="A8364" t="str">
            <v>BIM-090736</v>
          </cell>
          <cell r="B8364" t="str">
            <v>TRANSPORTADOR CURVO A 90°  LADO IZQUIERDO TM-P3804</v>
          </cell>
          <cell r="C8364" t="str">
            <v>BIMBO SAN LUIS</v>
          </cell>
        </row>
        <row r="8365">
          <cell r="A8365" t="str">
            <v>BIM-090737</v>
          </cell>
          <cell r="B8365" t="str">
            <v>TRANSPORTADOR Tt-P3903 CURVO A 90°</v>
          </cell>
          <cell r="C8365" t="str">
            <v>BIMBO SAN LUIS</v>
          </cell>
        </row>
        <row r="8366">
          <cell r="A8366" t="str">
            <v>BIM-090738</v>
          </cell>
          <cell r="B8366" t="str">
            <v>TRANSPORTADOR Tt-P3901 CURVO A 90°</v>
          </cell>
          <cell r="C8366" t="str">
            <v>BIMBO SAN LUIS</v>
          </cell>
        </row>
        <row r="8367">
          <cell r="A8367" t="str">
            <v>BIM-091258</v>
          </cell>
          <cell r="B8367" t="str">
            <v>TRANSPORTADOR TT-P3907 L TRANSFER PARA LINEA FLEXIBLE PT-TRAN</v>
          </cell>
          <cell r="C8367" t="str">
            <v>BIMBO SAN LUIS</v>
          </cell>
        </row>
        <row r="8368">
          <cell r="A8368" t="str">
            <v>BIM-091582</v>
          </cell>
          <cell r="B8368" t="str">
            <v>ATADORA MODELO 2000 LADO OPERACION DERECHO</v>
          </cell>
          <cell r="C8368" t="str">
            <v>BIMBO SAN LUIS</v>
          </cell>
        </row>
        <row r="8369">
          <cell r="A8369" t="str">
            <v>BIM-091583</v>
          </cell>
          <cell r="B8369" t="str">
            <v>ATADORA MODELO 2000 LADO OPERACION DERECHO</v>
          </cell>
          <cell r="C8369" t="str">
            <v>BIMBO SAN LUIS</v>
          </cell>
        </row>
        <row r="8370">
          <cell r="A8370" t="str">
            <v>BIM-091584</v>
          </cell>
          <cell r="B8370" t="str">
            <v>ATADORA MODELO 2100 LADO OPERACION IZQUIERDO</v>
          </cell>
          <cell r="C8370" t="str">
            <v>BIMBO SAN LUIS</v>
          </cell>
        </row>
        <row r="8371">
          <cell r="A8371" t="str">
            <v>BIM-092207</v>
          </cell>
          <cell r="B8371" t="str">
            <v>TRASPORTADOR DE ASCENSO DE TORTILLAS POR VACIO   TTH -11</v>
          </cell>
          <cell r="C8371" t="str">
            <v>BIMBO SAN LUIS</v>
          </cell>
        </row>
        <row r="8372">
          <cell r="A8372" t="str">
            <v>BIM-092227</v>
          </cell>
          <cell r="B8372" t="str">
            <v>TABLERO ELECTRICO 1FC0P3 AUTOSOPORTADO</v>
          </cell>
          <cell r="C8372" t="str">
            <v>BIMBO SAN LUIS</v>
          </cell>
        </row>
        <row r="8373">
          <cell r="A8373" t="str">
            <v>BIM-092228</v>
          </cell>
          <cell r="B8373" t="str">
            <v>TABLERO ELECTRICO 1FC6P3 AUTOSOPORTADO</v>
          </cell>
          <cell r="C8373" t="str">
            <v>BIMBO SAN LUIS</v>
          </cell>
        </row>
        <row r="8374">
          <cell r="A8374" t="str">
            <v>BIM-092412</v>
          </cell>
          <cell r="B8374" t="str">
            <v>BARREDORA INDUSTRIAL</v>
          </cell>
          <cell r="C8374" t="str">
            <v>BIMBO SAN LUIS</v>
          </cell>
        </row>
        <row r="8375">
          <cell r="A8375" t="str">
            <v>BIM-092974</v>
          </cell>
          <cell r="B8375" t="str">
            <v>BSL PN2  DETECTOR DE METALES RIMD16174</v>
          </cell>
          <cell r="C8375" t="str">
            <v>BIMBO SAN LUIS</v>
          </cell>
        </row>
        <row r="8376">
          <cell r="A8376" t="str">
            <v>BIM-092993</v>
          </cell>
          <cell r="B8376" t="str">
            <v>BSL TD  MAQUINA ENVOLVEDORA DE PALLETS SEMIAUTOMATICA</v>
          </cell>
          <cell r="C8376" t="str">
            <v>BIMBO SAN LUIS</v>
          </cell>
        </row>
        <row r="8377">
          <cell r="A8377" t="str">
            <v>BIM-093004</v>
          </cell>
          <cell r="B8377" t="str">
            <v>TABLERO ELECTRICO DE FUERZA Y CONTROL 1FC4P3  PT-TABL</v>
          </cell>
          <cell r="C8377" t="str">
            <v>BIMBO SAN LUIS</v>
          </cell>
        </row>
        <row r="8378">
          <cell r="A8378" t="str">
            <v>BIM-093005</v>
          </cell>
          <cell r="B8378" t="str">
            <v>TABLERO ELECTRICO DE FUERZA Y CONTROL 1FC8P3  PT-TABL</v>
          </cell>
          <cell r="C8378" t="str">
            <v>BIMBO SAN LUIS</v>
          </cell>
        </row>
        <row r="8379">
          <cell r="A8379" t="str">
            <v>BIM-093564</v>
          </cell>
          <cell r="B8379" t="str">
            <v>BSL TD TRANSPORTADOR RECUPERADOR DE TAPAS  TIPO GUSANO</v>
          </cell>
          <cell r="C8379" t="str">
            <v>BIMBO SAN LUIS</v>
          </cell>
        </row>
        <row r="8380">
          <cell r="A8380" t="str">
            <v>BIM-094382</v>
          </cell>
          <cell r="B8380" t="str">
            <v>TRANSPORTADOR LINEA FLEXIBLE PARA EL AREA DE LEVANTADO DE PRODUCTO LEVANTADO</v>
          </cell>
          <cell r="C8380" t="str">
            <v>BIMBO SAN LUIS</v>
          </cell>
        </row>
        <row r="8381">
          <cell r="A8381" t="str">
            <v>BIM-094390</v>
          </cell>
          <cell r="B8381" t="str">
            <v>BSL PN2  ENVOLVEDORA FMC 1301 PTEMPA  LINEA FLEXIBLE</v>
          </cell>
          <cell r="C8381" t="str">
            <v>BIMBO SAN LUIS</v>
          </cell>
        </row>
        <row r="8382">
          <cell r="A8382" t="str">
            <v>BIM-094532</v>
          </cell>
          <cell r="B8382" t="str">
            <v>BSL PN2 TmP3805 TRANSP RECTO HORIZONTAL MOLDE B REX TABLE TOP</v>
          </cell>
          <cell r="C8382" t="str">
            <v>BIMBO SAN LUIS</v>
          </cell>
        </row>
        <row r="8383">
          <cell r="A8383" t="str">
            <v>BIM-094533</v>
          </cell>
          <cell r="B8383" t="str">
            <v>BSL PN2 TmP3867 TRANSP RECTO INCLINADO MOLDE B REX TABLE TOP</v>
          </cell>
          <cell r="C8383" t="str">
            <v>BIMBO SAN LUIS</v>
          </cell>
        </row>
        <row r="8384">
          <cell r="A8384" t="str">
            <v>BIM-094534</v>
          </cell>
          <cell r="B8384" t="str">
            <v>BSL PN2 TmP3808 TRANSP DESV VERTICAL MOLDE B REX TABLE TOP</v>
          </cell>
          <cell r="C8384" t="str">
            <v>BIMBO SAN LUIS</v>
          </cell>
        </row>
        <row r="8385">
          <cell r="A8385" t="str">
            <v>BIM-094537</v>
          </cell>
          <cell r="B8385" t="str">
            <v>BSL PN2 TmP3815 TRANSP RECTO INCLINADO MOLDE B REX TABLE TOP</v>
          </cell>
          <cell r="C8385" t="str">
            <v>BIMBO SAN LUIS</v>
          </cell>
        </row>
        <row r="8386">
          <cell r="A8386" t="str">
            <v>BIM-094538</v>
          </cell>
          <cell r="B8386" t="str">
            <v>BSL PN2 TmP3816 TRANSP RECTO HORIZONTAL MOLDE B REX TABLE TOP</v>
          </cell>
          <cell r="C8386" t="str">
            <v>BIMBO SAN LUIS</v>
          </cell>
        </row>
        <row r="8387">
          <cell r="A8387" t="str">
            <v>BIM-094539</v>
          </cell>
          <cell r="B8387" t="str">
            <v>BSL PN2 TmP3818 TRANSP RECTO HORIZONTAL MOLDE B DENTADA</v>
          </cell>
          <cell r="C8387" t="str">
            <v>BIMBO SAN LUIS</v>
          </cell>
        </row>
        <row r="8388">
          <cell r="A8388" t="str">
            <v>BIM-094540</v>
          </cell>
          <cell r="B8388" t="str">
            <v>BSL PN2 TtP3902 TRANSP RECTO INCLINADO TAPAS B REX TABLE TOP</v>
          </cell>
          <cell r="C8388" t="str">
            <v>BIMBO SAN LUIS</v>
          </cell>
        </row>
        <row r="8389">
          <cell r="A8389" t="str">
            <v>BIM-094541</v>
          </cell>
          <cell r="B8389" t="str">
            <v>BSL PN2 TtP3904 TRANSP RECTO INCLINADO TAPAS B REX TABLE TOP</v>
          </cell>
          <cell r="C8389" t="str">
            <v>BIMBO SAN LUIS</v>
          </cell>
        </row>
        <row r="8390">
          <cell r="A8390" t="str">
            <v>BIM-094542</v>
          </cell>
          <cell r="B8390" t="str">
            <v>BSL PN2 TtP3905 TRANSP RECTO INCLINADO TAPAS B REX TABLE TOP</v>
          </cell>
          <cell r="C8390" t="str">
            <v>BIMBO SAN LUIS</v>
          </cell>
        </row>
        <row r="8391">
          <cell r="A8391" t="str">
            <v>BIM-095461</v>
          </cell>
          <cell r="B8391" t="str">
            <v>BSL  TRANSPORTADOR  DESCARGA  2  TTH-4</v>
          </cell>
          <cell r="C8391" t="str">
            <v>BIMBO SAN LUIS</v>
          </cell>
        </row>
        <row r="8392">
          <cell r="A8392" t="str">
            <v>BIM-095462</v>
          </cell>
          <cell r="B8392" t="str">
            <v>BSL  TRANSPORTADOR  DESCARGA  TTH-3</v>
          </cell>
          <cell r="C8392" t="str">
            <v>BIMBO SAN LUIS</v>
          </cell>
        </row>
        <row r="8393">
          <cell r="A8393" t="str">
            <v>BIM-124350</v>
          </cell>
          <cell r="B8393" t="str">
            <v>BSL TO1  TRANSFERENCIA DE TORTILLAS DE CONTADO Y APILADO DE 4 CAVIDADES</v>
          </cell>
          <cell r="C8393" t="str">
            <v>BIMBO SAN LUIS</v>
          </cell>
        </row>
        <row r="8394">
          <cell r="A8394" t="str">
            <v>BIM-124351</v>
          </cell>
          <cell r="B8394" t="str">
            <v>BSL TO2  TRANSFERENCIA DE TORITULLAS DE CONTADO Y APILADO DE 4 CAVIDADES</v>
          </cell>
          <cell r="C8394" t="str">
            <v>BIMBO SAN LUIS</v>
          </cell>
        </row>
        <row r="8395">
          <cell r="A8395" t="str">
            <v>BIM-128747</v>
          </cell>
          <cell r="B8395" t="str">
            <v>ALIMENTADOR AUTOM. DE PAN</v>
          </cell>
          <cell r="C8395" t="str">
            <v>BIMBO SAN LUIS</v>
          </cell>
        </row>
        <row r="8396">
          <cell r="A8396" t="str">
            <v>BIM-129127</v>
          </cell>
          <cell r="B8396" t="str">
            <v>TABLERO ARMARIO ELECTRICO S. 1714-11</v>
          </cell>
          <cell r="C8396" t="str">
            <v>BIMBO SAN LUIS</v>
          </cell>
        </row>
        <row r="8397">
          <cell r="A8397" t="str">
            <v>BIM-136645</v>
          </cell>
          <cell r="B8397" t="str">
            <v>TRANSPORTADOR  DE ALIMENTACION A EMBOLSADORA</v>
          </cell>
          <cell r="C8397" t="str">
            <v>BIMBO SAN LUIS</v>
          </cell>
        </row>
        <row r="8398">
          <cell r="A8398" t="str">
            <v>BIM-143245</v>
          </cell>
          <cell r="B8398" t="str">
            <v>GABINETE DE CONTROL  ESPONJA  BOLLERIA 1</v>
          </cell>
          <cell r="C8398" t="str">
            <v>BIMBO SAN LUIS</v>
          </cell>
        </row>
        <row r="8399">
          <cell r="A8399" t="str">
            <v>BIM-143246</v>
          </cell>
          <cell r="B8399" t="str">
            <v>GABINETE DE CONTROL  ESPONJA PAN 1</v>
          </cell>
          <cell r="C8399" t="str">
            <v>BIMBO SAN LUIS</v>
          </cell>
        </row>
        <row r="8400">
          <cell r="A8400" t="str">
            <v>BIM-143295</v>
          </cell>
          <cell r="B8400" t="str">
            <v>TABLERO CONTROL LEVADURA LIQUIDA</v>
          </cell>
          <cell r="C8400" t="str">
            <v>BIMBO SAN LUIS</v>
          </cell>
        </row>
        <row r="8401">
          <cell r="A8401" t="str">
            <v>BIM-144788</v>
          </cell>
          <cell r="B8401" t="str">
            <v>TRANSPORTADOR RETRACTIL DE BANDA INTRALOX DE 2 HIELERAS</v>
          </cell>
          <cell r="C8401" t="str">
            <v>BIMBO SAN LUIS</v>
          </cell>
        </row>
        <row r="8402">
          <cell r="A8402" t="str">
            <v>BIM-144789</v>
          </cell>
          <cell r="B8402" t="str">
            <v>TRANSPORTADOR RECTO ALIMENTACION A ENVOLVEDORA - PAN TOSTADO</v>
          </cell>
          <cell r="C8402" t="str">
            <v>BIMBO SAN LUIS</v>
          </cell>
        </row>
        <row r="8403">
          <cell r="A8403" t="str">
            <v>BIM-144838</v>
          </cell>
          <cell r="B8403" t="str">
            <v>ATADORA  CON DISPLAY BILLERIA</v>
          </cell>
          <cell r="C8403" t="str">
            <v>BIMBO SAN LUIS</v>
          </cell>
        </row>
        <row r="8404">
          <cell r="A8404" t="str">
            <v>BIM-148771</v>
          </cell>
          <cell r="B8404" t="str">
            <v>BSL  TRANSPORTADOR ENTRADA A HELIMATIC</v>
          </cell>
          <cell r="C8404" t="str">
            <v>BIMBO SAN LUIS</v>
          </cell>
        </row>
        <row r="8405">
          <cell r="A8405" t="str">
            <v>BIM-148799</v>
          </cell>
          <cell r="B8405" t="str">
            <v>GABINETE ELECTRICO</v>
          </cell>
          <cell r="C8405" t="str">
            <v>BIMBO SAN LUIS</v>
          </cell>
        </row>
        <row r="8406">
          <cell r="A8406" t="str">
            <v>BIM-153953</v>
          </cell>
          <cell r="B8406" t="str">
            <v>EQUIPO DE VACIADO DE SACOS DE SALVADO</v>
          </cell>
          <cell r="C8406" t="str">
            <v>BIMBO SAN LUIS</v>
          </cell>
        </row>
        <row r="8407">
          <cell r="A8407" t="str">
            <v>BIM-153983</v>
          </cell>
          <cell r="B8407" t="str">
            <v>ALIMENTADOR AUTOMATICO DE PAN TOSTADO A MAGAZINE  2</v>
          </cell>
          <cell r="C8407" t="str">
            <v>BIMBO SAN LUIS</v>
          </cell>
        </row>
        <row r="8408">
          <cell r="A8408" t="str">
            <v>BIM-169573</v>
          </cell>
          <cell r="B8408" t="str">
            <v>SISTEMA DE POTABILIZACION DE AGUA</v>
          </cell>
          <cell r="C8408" t="str">
            <v>BIMBO SAN LUIS</v>
          </cell>
        </row>
        <row r="8409">
          <cell r="A8409" t="str">
            <v>BIM-169617</v>
          </cell>
          <cell r="B8409" t="str">
            <v>TRANSPORTADOR DE SALIDA DE TOLVA DE ENVOLTURA</v>
          </cell>
          <cell r="C8409" t="str">
            <v>BIMBO SAN LUIS</v>
          </cell>
        </row>
        <row r="8410">
          <cell r="A8410" t="str">
            <v>BIM-169618</v>
          </cell>
          <cell r="B8410" t="str">
            <v>TRANSPORTADOR DE SALIDA DEL TRITURADOR</v>
          </cell>
          <cell r="C8410" t="str">
            <v>BIMBO SAN LUIS</v>
          </cell>
        </row>
        <row r="8411">
          <cell r="A8411" t="str">
            <v>BIM-169619</v>
          </cell>
          <cell r="B8411" t="str">
            <v>TRANSPORTADOR DE ALIMENTACION A TRITIURADOR</v>
          </cell>
          <cell r="C8411" t="str">
            <v>BIMBO SAN LUIS</v>
          </cell>
        </row>
        <row r="8412">
          <cell r="A8412" t="str">
            <v>BIM-169620</v>
          </cell>
          <cell r="B8412" t="str">
            <v>TRANSPORTADOR ELEVADOR A CAMION RECOLECTOR</v>
          </cell>
          <cell r="C8412" t="str">
            <v>BIMBO SAN LUIS</v>
          </cell>
        </row>
        <row r="8413">
          <cell r="A8413" t="str">
            <v>BIM-169666</v>
          </cell>
          <cell r="B8413" t="str">
            <v>MONTACARGAS</v>
          </cell>
          <cell r="C8413" t="str">
            <v>BIMBO SAN LUIS</v>
          </cell>
        </row>
        <row r="8414">
          <cell r="A8414" t="str">
            <v>BIM-170719</v>
          </cell>
          <cell r="B8414" t="str">
            <v>TABLERO ELECTRICO DE FUERZA Y CONTROL</v>
          </cell>
          <cell r="C8414" t="str">
            <v>BIMBO SAN LUIS</v>
          </cell>
        </row>
        <row r="8415">
          <cell r="A8415" t="str">
            <v>BIM-171868</v>
          </cell>
          <cell r="B8415" t="str">
            <v>TRANSPORTADOR PARA DETECTOR DE METALES</v>
          </cell>
          <cell r="C8415" t="str">
            <v>BIMBO SAN LUIS</v>
          </cell>
        </row>
        <row r="8416">
          <cell r="A8416" t="str">
            <v>BIM-171871</v>
          </cell>
          <cell r="B8416" t="str">
            <v>ALIMENTADOR AUTOMATICO</v>
          </cell>
          <cell r="C8416" t="str">
            <v>BIMBO SAN LUIS</v>
          </cell>
        </row>
        <row r="8417">
          <cell r="A8417" t="str">
            <v>BIM-171887</v>
          </cell>
          <cell r="B8417" t="str">
            <v>CAMARA DE VAPOR BAKER PERKINS</v>
          </cell>
          <cell r="C8417" t="str">
            <v>BIMBO SAN LUIS</v>
          </cell>
        </row>
        <row r="8418">
          <cell r="A8418" t="str">
            <v>BIM-171924</v>
          </cell>
          <cell r="B8418" t="str">
            <v>TANQUE CILINDRICO VERTICAL</v>
          </cell>
          <cell r="C8418" t="str">
            <v>BIMBO SAN LUIS</v>
          </cell>
        </row>
        <row r="8419">
          <cell r="A8419" t="str">
            <v>BIM-171930</v>
          </cell>
          <cell r="B8419" t="str">
            <v>SISTEMA DE CALENTAMIENTO AUTOMATICO</v>
          </cell>
          <cell r="C8419" t="str">
            <v>BIMBO SAN LUIS</v>
          </cell>
        </row>
        <row r="8420">
          <cell r="A8420" t="str">
            <v>BIM-173538</v>
          </cell>
          <cell r="B8420" t="str">
            <v>PRETRITURADOR DE BAJAS</v>
          </cell>
          <cell r="C8420" t="str">
            <v>BIMBO SAN LUIS</v>
          </cell>
        </row>
        <row r="8421">
          <cell r="A8421" t="str">
            <v>BIM-173888</v>
          </cell>
          <cell r="B8421" t="str">
            <v>SISTEMA DESHOJADOR PARA BAJAS DE PRODUCTO</v>
          </cell>
          <cell r="C8421" t="str">
            <v>BIMBO SAN LUIS</v>
          </cell>
        </row>
        <row r="8422">
          <cell r="A8422" t="str">
            <v>BIM-173889</v>
          </cell>
          <cell r="B8422" t="str">
            <v>TOLVA RECUPERADORA DE ENVOLTURA</v>
          </cell>
          <cell r="C8422" t="str">
            <v>BIMBO SAN LUIS</v>
          </cell>
        </row>
        <row r="8423">
          <cell r="A8423" t="str">
            <v>BIM-175697</v>
          </cell>
          <cell r="B8423" t="str">
            <v>ATADORA BUFORD</v>
          </cell>
          <cell r="C8423" t="str">
            <v>BIMBO SAN LUIS</v>
          </cell>
        </row>
        <row r="8424">
          <cell r="A8424" t="str">
            <v>BIM-175712</v>
          </cell>
          <cell r="B8424" t="str">
            <v>INYECTORA DE DONAS PARA 700 PIEZAS</v>
          </cell>
          <cell r="C8424" t="str">
            <v>BIMBO SAN LUIS</v>
          </cell>
        </row>
        <row r="8425">
          <cell r="A8425" t="str">
            <v>BIM-175942</v>
          </cell>
          <cell r="B8425" t="str">
            <v>PLATAFORMA TIJERAL  3</v>
          </cell>
          <cell r="C8425" t="str">
            <v>BIMBO SAN LUIS</v>
          </cell>
        </row>
        <row r="8426">
          <cell r="A8426" t="str">
            <v>BIM-177102</v>
          </cell>
          <cell r="B8426" t="str">
            <v>PLANTA POTABILIZADORA DE AGUA</v>
          </cell>
          <cell r="C8426" t="str">
            <v>BIMBO SAN LUIS</v>
          </cell>
        </row>
        <row r="8427">
          <cell r="A8427" t="str">
            <v>BIM-177116</v>
          </cell>
          <cell r="B8427" t="str">
            <v>FILTRO RECUPERADOR</v>
          </cell>
          <cell r="C8427" t="str">
            <v>BIMBO SAN LUIS</v>
          </cell>
        </row>
        <row r="8428">
          <cell r="A8428" t="str">
            <v>BIM-177414</v>
          </cell>
          <cell r="B8428" t="str">
            <v>TRASNPORTADOR RECTO INCLINADO</v>
          </cell>
          <cell r="C8428" t="str">
            <v>BIMBO SAN LUIS</v>
          </cell>
        </row>
        <row r="8429">
          <cell r="A8429" t="str">
            <v>BIM-179283</v>
          </cell>
          <cell r="B8429" t="str">
            <v>TRASNPORTADOR RECTO INCLINADO</v>
          </cell>
          <cell r="C8429" t="str">
            <v>BIMBO SAN LUIS</v>
          </cell>
        </row>
        <row r="8430">
          <cell r="A8430" t="str">
            <v>BIM-179284</v>
          </cell>
          <cell r="B8430" t="str">
            <v>EQUIPO DE DOSIFICACION DE MERMELADA PARA DONAS INYECTADAS Y SENSOR OPTICO</v>
          </cell>
          <cell r="C8430" t="str">
            <v>BIMBO SAN LUIS</v>
          </cell>
        </row>
        <row r="8431">
          <cell r="A8431" t="str">
            <v>BIM-179294</v>
          </cell>
          <cell r="B8431" t="str">
            <v>DETECTOR DE METALES DE 1000MMX100MM</v>
          </cell>
          <cell r="C8431" t="str">
            <v>BIMBO SAN LUIS</v>
          </cell>
        </row>
        <row r="8432">
          <cell r="A8432" t="str">
            <v>BIM-179295</v>
          </cell>
          <cell r="B8432" t="str">
            <v>DETECTOR DE METALES DE 875MMX100MM</v>
          </cell>
          <cell r="C8432" t="str">
            <v>BIMBO SAN LUIS</v>
          </cell>
        </row>
        <row r="8433">
          <cell r="A8433" t="str">
            <v>BIM-179296</v>
          </cell>
          <cell r="B8433" t="str">
            <v>TRANSPORTADOR CON SISTEMA DE RECHAZO  TL-PQ 1</v>
          </cell>
          <cell r="C8433" t="str">
            <v>BIMBO SAN LUIS</v>
          </cell>
        </row>
        <row r="8434">
          <cell r="A8434" t="str">
            <v>BIM-180936</v>
          </cell>
          <cell r="B8434" t="str">
            <v>FREGADORA DE PISOS CON CEPILLOS DE DISCO</v>
          </cell>
          <cell r="C8434" t="str">
            <v>BIMBO SAN LUIS</v>
          </cell>
        </row>
        <row r="8435">
          <cell r="A8435" t="str">
            <v>BIM-180937</v>
          </cell>
          <cell r="B8435" t="str">
            <v>TRANSPORTADOR PARA TRANSFERENCIA DE HORNO DE PAN TOSTADO 2</v>
          </cell>
          <cell r="C8435" t="str">
            <v>BIMBO SAN LUIS</v>
          </cell>
        </row>
        <row r="8436">
          <cell r="A8436" t="str">
            <v>BIM-180938</v>
          </cell>
          <cell r="B8436" t="str">
            <v>TRANSPORTADOR PARA TRANSFERENCIA  TT-2913</v>
          </cell>
          <cell r="C8436" t="str">
            <v>BIMBO SAN LUIS</v>
          </cell>
        </row>
        <row r="8437">
          <cell r="A8437" t="str">
            <v>BIM-180939</v>
          </cell>
          <cell r="B8437" t="str">
            <v>TRANSPORTADOR DE LA REBANADORA LINEA DE TOSTADO 1</v>
          </cell>
          <cell r="C8437" t="str">
            <v>BIMBO SAN LUIS</v>
          </cell>
        </row>
        <row r="8438">
          <cell r="A8438" t="str">
            <v>BIM-180940</v>
          </cell>
          <cell r="B8438" t="str">
            <v>TRANSPORTADOR CURVA TM-2502  IZQUIERDA A 90 PARA LINEA DE PAN</v>
          </cell>
          <cell r="C8438" t="str">
            <v>BIMBO SAN LUIS</v>
          </cell>
        </row>
        <row r="8439">
          <cell r="A8439" t="str">
            <v>BIM-180941</v>
          </cell>
          <cell r="B8439" t="str">
            <v>TRANSPORTADOR RECTO INCLINADO   TM-2407  CON TABLILLAS METAL</v>
          </cell>
          <cell r="C8439" t="str">
            <v>BIMBO SAN LUIS</v>
          </cell>
        </row>
        <row r="8440">
          <cell r="A8440" t="str">
            <v>BIM-180942</v>
          </cell>
          <cell r="B8440" t="str">
            <v>TRANSPORTADOR CURVO  TM-2406  IZQ. 90° LINEA DE PAN</v>
          </cell>
          <cell r="C8440" t="str">
            <v>BIMBO SAN LUIS</v>
          </cell>
        </row>
        <row r="8441">
          <cell r="A8441" t="str">
            <v>BIM-180943</v>
          </cell>
          <cell r="B8441" t="str">
            <v>TRANSPORTADOR TC1 CURVO IZQ. 90° LINEA DE PAN   TM-2413</v>
          </cell>
          <cell r="C8441" t="str">
            <v>BIMBO SAN LUIS</v>
          </cell>
        </row>
        <row r="8442">
          <cell r="A8442" t="str">
            <v>BIM-180944</v>
          </cell>
          <cell r="B8442" t="str">
            <v>DETECTOR DE METALES DE 650MM Y 100MM</v>
          </cell>
          <cell r="C8442" t="str">
            <v>BIMBO SAN LUIS</v>
          </cell>
        </row>
        <row r="8443">
          <cell r="A8443" t="str">
            <v>BIM-181171</v>
          </cell>
          <cell r="B8443" t="str">
            <v>TRANSPORTADOR CURVO IZQ 90°   TM-2409</v>
          </cell>
          <cell r="C8443" t="str">
            <v>BIMBO SAN LUIS</v>
          </cell>
        </row>
        <row r="8444">
          <cell r="A8444" t="str">
            <v>BIM-181172</v>
          </cell>
          <cell r="B8444" t="str">
            <v>TRANSPORTADOR PARA LA LINEA DE TOSTADO 2</v>
          </cell>
          <cell r="C8444" t="str">
            <v>BIMBO SAN LUIS</v>
          </cell>
        </row>
        <row r="8445">
          <cell r="A8445" t="str">
            <v>BIM-181416</v>
          </cell>
          <cell r="B8445" t="str">
            <v>TRANSPORTADOR AGRUPADO DE MOLDES   TM-2410</v>
          </cell>
          <cell r="C8445" t="str">
            <v>BIMBO SAN LUIS</v>
          </cell>
        </row>
        <row r="8446">
          <cell r="A8446" t="str">
            <v>BIM-182012</v>
          </cell>
          <cell r="B8446" t="str">
            <v>EQUIPO DE TRANSFERENCIA PARA EL MANEJO DE HARINA</v>
          </cell>
          <cell r="C8446" t="str">
            <v>BIMBO SAN LUIS</v>
          </cell>
        </row>
        <row r="8447">
          <cell r="A8447" t="str">
            <v>BIM-182338</v>
          </cell>
          <cell r="B8447" t="str">
            <v>TRANSPORTADOR TRANSFERENCIA DE HORNO DE PAN TOSTADO</v>
          </cell>
          <cell r="C8447" t="str">
            <v>BIMBO SAN LUIS</v>
          </cell>
        </row>
        <row r="8448">
          <cell r="A8448" t="str">
            <v>BIM-183552</v>
          </cell>
          <cell r="B8448" t="str">
            <v>VARIADOR DE FRECUENCIA MITSUBISHI</v>
          </cell>
          <cell r="C8448" t="str">
            <v>BIMBO SAN LUIS</v>
          </cell>
        </row>
        <row r="8449">
          <cell r="A8449" t="str">
            <v>BIM-183889</v>
          </cell>
          <cell r="B8449" t="str">
            <v>SOPLADOR DE AIRE GARDNER</v>
          </cell>
          <cell r="C8449" t="str">
            <v>BIMBO SAN LUIS</v>
          </cell>
        </row>
        <row r="8450">
          <cell r="A8450" t="str">
            <v>BIM-183890</v>
          </cell>
          <cell r="B8450" t="str">
            <v>DIFUSOR DE BURBUJA FINA MARCA EDI MODELO: FLEX AIR</v>
          </cell>
          <cell r="C8450" t="str">
            <v>BIMBO SAN LUIS</v>
          </cell>
        </row>
        <row r="8451">
          <cell r="A8451" t="str">
            <v>BIM-184162</v>
          </cell>
          <cell r="B8451" t="str">
            <v>CM1  EQUIPO CLEARWELL/HIDROPATH</v>
          </cell>
          <cell r="C8451" t="str">
            <v>BIMBO SAN LUIS</v>
          </cell>
        </row>
        <row r="8452">
          <cell r="A8452" t="str">
            <v>BIM-184290</v>
          </cell>
          <cell r="B8452" t="str">
            <v>ANALIZADOR TEXTURA MARCA BROOKFIELD CT 34500</v>
          </cell>
          <cell r="C8452" t="str">
            <v>BIMBO SAN LUIS</v>
          </cell>
        </row>
        <row r="8453">
          <cell r="A8453" t="str">
            <v>BIM-184447</v>
          </cell>
          <cell r="B8453" t="str">
            <v>SISTEMA DE ENFRIAMIENTO Y SEPARACION DE HUMEDAD PARA AIRE COMPRIMIDO</v>
          </cell>
          <cell r="C8453" t="str">
            <v>BIMBO SAN LUIS</v>
          </cell>
        </row>
        <row r="8454">
          <cell r="A8454" t="str">
            <v>BIM-184448</v>
          </cell>
          <cell r="B8454" t="str">
            <v>ATADORA BURFORD MOD 2000 PARA LA LINEA DE OROWEAT  SER17869</v>
          </cell>
          <cell r="C8454" t="str">
            <v>BIMBO SAN LUIS</v>
          </cell>
        </row>
        <row r="8455">
          <cell r="A8455" t="str">
            <v>BIM-184452</v>
          </cell>
          <cell r="B8455" t="str">
            <v>CABEZAL DETECTOR D/METALES MCA. LOMA MOD. IQ3 LINEA PAN BCO.</v>
          </cell>
          <cell r="C8455" t="str">
            <v>BIMBO SAN LUIS</v>
          </cell>
        </row>
        <row r="8456">
          <cell r="A8456" t="str">
            <v>BIM-184485</v>
          </cell>
          <cell r="B8456" t="str">
            <v>CABEZAL ETIQUETADOR EVOLUTION</v>
          </cell>
          <cell r="C8456" t="str">
            <v>BIMBO SAN LUIS</v>
          </cell>
        </row>
        <row r="8457">
          <cell r="A8457" t="str">
            <v>BIM-186567</v>
          </cell>
          <cell r="B8457" t="str">
            <v>JIRAFA PARA BARREDURA DE PAN</v>
          </cell>
          <cell r="C8457" t="str">
            <v>BIMBO SAN LUIS</v>
          </cell>
        </row>
        <row r="8458">
          <cell r="A8458" t="str">
            <v>BIM-186568</v>
          </cell>
          <cell r="B8458" t="str">
            <v>ENVOLVEDORA FMC WS200 TRES EJES</v>
          </cell>
          <cell r="C8458" t="str">
            <v>BIMBO SAN LUIS</v>
          </cell>
        </row>
        <row r="8459">
          <cell r="A8459" t="str">
            <v>BIM-187538</v>
          </cell>
          <cell r="B8459" t="str">
            <v>SELLADORA DE BANDA CONTINUA</v>
          </cell>
          <cell r="C8459" t="str">
            <v>BIMBO SAN LUIS</v>
          </cell>
        </row>
        <row r="8460">
          <cell r="A8460" t="str">
            <v>BIM-187693</v>
          </cell>
          <cell r="B8460" t="str">
            <v>MAQUINA ENVOLVEDORA SERVO CONTROLADA 3 DISCOS</v>
          </cell>
          <cell r="C8460" t="str">
            <v>BIMBO SAN LUIS</v>
          </cell>
        </row>
        <row r="8461">
          <cell r="A8461" t="str">
            <v>BIM-187694</v>
          </cell>
          <cell r="B8461" t="str">
            <v>CM2  TABLERO AUTOSOPORTADO DENOMINADO 3FCM2 BOMBAS DE AGUA</v>
          </cell>
          <cell r="C8461" t="str">
            <v>BIMBO SAN LUIS</v>
          </cell>
        </row>
        <row r="8462">
          <cell r="A8462" t="str">
            <v>BIM-187695</v>
          </cell>
          <cell r="B8462" t="str">
            <v>TRANSPORTADOR RECTO INCLINADO SERIE 10-0701</v>
          </cell>
          <cell r="C8462" t="str">
            <v>BIMBO SAN LUIS</v>
          </cell>
        </row>
        <row r="8463">
          <cell r="A8463" t="str">
            <v>BIM-187696</v>
          </cell>
          <cell r="B8463" t="str">
            <v>TRANSPORTADOR RECTO INCLINADO SERIE 10-0702</v>
          </cell>
          <cell r="C8463" t="str">
            <v>BIMBO SAN LUIS</v>
          </cell>
        </row>
        <row r="8464">
          <cell r="A8464" t="str">
            <v>BIM-187697</v>
          </cell>
          <cell r="B8464" t="str">
            <v>TRANSPORTADOR PARA DETECTOR DE METALES SERIE 10-0704</v>
          </cell>
          <cell r="C8464" t="str">
            <v>BIMBO SAN LUIS</v>
          </cell>
        </row>
        <row r="8465">
          <cell r="A8465" t="str">
            <v>BIM-187698</v>
          </cell>
          <cell r="B8465" t="str">
            <v>TRANSPORTADOR RECTO HORIZONTAL SERIE 10-0705</v>
          </cell>
          <cell r="C8465" t="str">
            <v>BIMBO SAN LUIS</v>
          </cell>
        </row>
        <row r="8466">
          <cell r="A8466" t="str">
            <v>BIM-187699</v>
          </cell>
          <cell r="B8466" t="str">
            <v>TRANSPORTADOR RECTO HORIZONTAL SERIE 10-0706</v>
          </cell>
          <cell r="C8466" t="str">
            <v>BIMBO SAN LUIS</v>
          </cell>
        </row>
        <row r="8467">
          <cell r="A8467" t="str">
            <v>BIM-187700</v>
          </cell>
          <cell r="B8467" t="str">
            <v>TRANSPORTADOR RECTO HORIZONTAL SERIE 10-0707</v>
          </cell>
          <cell r="C8467" t="str">
            <v>BIMBO SAN LUIS</v>
          </cell>
        </row>
        <row r="8468">
          <cell r="A8468" t="str">
            <v>BIM-187701</v>
          </cell>
          <cell r="B8468" t="str">
            <v>TRANSPORTADOR VERTICAL BANDAS SERIE 10-0703</v>
          </cell>
          <cell r="C8468" t="str">
            <v>BIMBO SAN LUIS</v>
          </cell>
        </row>
        <row r="8469">
          <cell r="A8469" t="str">
            <v>BIM-187702</v>
          </cell>
          <cell r="B8469" t="str">
            <v>TRANSPORTADOR RECTO HORIZONTAL SERIE 10-0708</v>
          </cell>
          <cell r="C8469" t="str">
            <v>BIMBO SAN LUIS</v>
          </cell>
        </row>
        <row r="8470">
          <cell r="A8470" t="str">
            <v>BIM-187706</v>
          </cell>
          <cell r="B8470" t="str">
            <v>SOLDADORA ANGULAR Y TUNEL CAMARA UNICA</v>
          </cell>
          <cell r="C8470" t="str">
            <v>BIMBO SAN LUIS</v>
          </cell>
        </row>
        <row r="8471">
          <cell r="A8471" t="str">
            <v>BIM-187707</v>
          </cell>
          <cell r="B8471" t="str">
            <v>DETECTOR DE METALES SERIE MD303-13946D</v>
          </cell>
          <cell r="C8471" t="str">
            <v>BIMBO SAN LUIS</v>
          </cell>
        </row>
        <row r="8472">
          <cell r="A8472" t="str">
            <v>BIM-187708</v>
          </cell>
          <cell r="B8472" t="str">
            <v>GENERADOR DE AGUA HELADA MARCA TRANE</v>
          </cell>
          <cell r="C8472" t="str">
            <v>BIMBO SAN LUIS</v>
          </cell>
        </row>
        <row r="8473">
          <cell r="A8473" t="str">
            <v>BIM-187709</v>
          </cell>
          <cell r="B8473" t="str">
            <v>TRANSFORMADOR MCA IMESA   1000 KVA</v>
          </cell>
          <cell r="C8473" t="str">
            <v>BIMBO SAN LUIS</v>
          </cell>
        </row>
        <row r="8474">
          <cell r="A8474" t="str">
            <v>BIM-187710</v>
          </cell>
          <cell r="B8474" t="str">
            <v>TABLERO DE DISTRIBUCION</v>
          </cell>
          <cell r="C8474" t="str">
            <v>BIMBO SAN LUIS</v>
          </cell>
        </row>
        <row r="8475">
          <cell r="A8475" t="str">
            <v>BIM-187711</v>
          </cell>
          <cell r="B8475" t="str">
            <v>TABLERO SOPORTADO 1FC1THINS</v>
          </cell>
          <cell r="C8475" t="str">
            <v>BIMBO SAN LUIS</v>
          </cell>
        </row>
        <row r="8476">
          <cell r="A8476" t="str">
            <v>BIM-187712</v>
          </cell>
          <cell r="B8476" t="str">
            <v>TABLERO SOPORTADO 1FC2THINS</v>
          </cell>
          <cell r="C8476" t="str">
            <v>BIMBO SAN LUIS</v>
          </cell>
        </row>
        <row r="8477">
          <cell r="A8477" t="str">
            <v>BIM-187713</v>
          </cell>
          <cell r="B8477" t="str">
            <v>GABINETE I MONTAJE</v>
          </cell>
          <cell r="C8477" t="str">
            <v>BIMBO SAN LUIS</v>
          </cell>
        </row>
        <row r="8478">
          <cell r="A8478" t="str">
            <v>BIM-187996</v>
          </cell>
          <cell r="B8478" t="str">
            <v>CAMARA UNIDAD MANEJADORA RED DE DUCTOS</v>
          </cell>
          <cell r="C8478" t="str">
            <v>BIMBO SAN LUIS</v>
          </cell>
        </row>
        <row r="8479">
          <cell r="A8479" t="str">
            <v>BIM-187997</v>
          </cell>
          <cell r="B8479" t="str">
            <v>MAQUINA ENVOLVEDORA SERVICIO CONTROLADA 3 DISCOS</v>
          </cell>
          <cell r="C8479" t="str">
            <v>BIMBO SAN LUIS</v>
          </cell>
        </row>
        <row r="8480">
          <cell r="A8480" t="str">
            <v>BIM-187998</v>
          </cell>
          <cell r="B8480" t="str">
            <v>TRANSPORTADOR RECTO INCLINADO SERIE 10-0700</v>
          </cell>
          <cell r="C8480" t="str">
            <v>BIMBO SAN LUIS</v>
          </cell>
        </row>
        <row r="8481">
          <cell r="A8481" t="str">
            <v>BIM-198703</v>
          </cell>
          <cell r="B8481" t="str">
            <v>CM2  INTERCAMBIADOR DE CALOR DE PLACAS  AISIS 316</v>
          </cell>
          <cell r="C8481" t="str">
            <v>BIMBO SAN LUIS</v>
          </cell>
        </row>
        <row r="8482">
          <cell r="A8482" t="str">
            <v>BIM-199375</v>
          </cell>
          <cell r="B8482" t="str">
            <v>PLANTA EMERGENCIA MOD  KTA50G3</v>
          </cell>
          <cell r="C8482" t="str">
            <v>BIMBO SAN LUIS</v>
          </cell>
        </row>
        <row r="8483">
          <cell r="A8483" t="str">
            <v>BIM-199376</v>
          </cell>
          <cell r="B8483" t="str">
            <v>CM2 TABLERO DISTRIBUCION SQUARE D QDLOGIC 3200 A</v>
          </cell>
          <cell r="C8483" t="str">
            <v>BIMBO SAN LUIS</v>
          </cell>
        </row>
        <row r="8484">
          <cell r="A8484" t="str">
            <v>BIM-199377</v>
          </cell>
          <cell r="B8484" t="str">
            <v>MCMODIFICACION Y ACCESORIOS PARA EL MANEJO DE HARINA EXTRA WHITE</v>
          </cell>
          <cell r="C8484" t="str">
            <v>BIMBO SAN LUIS</v>
          </cell>
        </row>
        <row r="8485">
          <cell r="A8485" t="str">
            <v>BIM-199392</v>
          </cell>
          <cell r="B8485" t="str">
            <v>FORMADO, CAMARA, HORNO Y TRANSPORTADOR THINS</v>
          </cell>
          <cell r="C8485" t="str">
            <v>BIMBO SAN LUIS</v>
          </cell>
        </row>
        <row r="8486">
          <cell r="A8486" t="str">
            <v>BIM-200097</v>
          </cell>
          <cell r="B8486" t="str">
            <v>CELDAS PARA CARGAS CAT-HI4S18K 43</v>
          </cell>
          <cell r="C8486" t="str">
            <v>BIMBO SAN LUIS</v>
          </cell>
        </row>
        <row r="8487">
          <cell r="A8487" t="str">
            <v>BIM-200724</v>
          </cell>
          <cell r="B8487" t="str">
            <v>TRANSPORTADOR DE BOLEO PARA LINEA OROWEAT</v>
          </cell>
          <cell r="C8487" t="str">
            <v>BIMBO SAN LUIS</v>
          </cell>
        </row>
        <row r="8488">
          <cell r="A8488" t="str">
            <v>BIM-200725</v>
          </cell>
          <cell r="B8488" t="str">
            <v>EMPACADORA WRAPER</v>
          </cell>
          <cell r="C8488" t="str">
            <v>BIMBO SAN LUIS</v>
          </cell>
        </row>
        <row r="8489">
          <cell r="A8489" t="str">
            <v>BIM-200726</v>
          </cell>
          <cell r="B8489" t="str">
            <v>TRANSPORTADOR Y DETECTOR DE METALES</v>
          </cell>
          <cell r="C8489" t="str">
            <v>BIMBO SAN LUIS</v>
          </cell>
        </row>
        <row r="8490">
          <cell r="A8490" t="str">
            <v>BIM-200727</v>
          </cell>
          <cell r="B8490" t="str">
            <v>SISTEMA CORTADOR 6 PZAS LINEA PAN 9600</v>
          </cell>
          <cell r="C8490" t="str">
            <v>BIMBO SAN LUIS</v>
          </cell>
        </row>
        <row r="8491">
          <cell r="A8491" t="str">
            <v>BIM-200728</v>
          </cell>
          <cell r="B8491" t="str">
            <v>SISTEMA CORTADOR 6 PZAS LINEA PAN 9600</v>
          </cell>
          <cell r="C8491" t="str">
            <v>BIMBO SAN LUIS</v>
          </cell>
        </row>
        <row r="8492">
          <cell r="A8492" t="str">
            <v>BIM-200927</v>
          </cell>
          <cell r="B8492" t="str">
            <v>SILO SOLDADOS MOD 80 TONS</v>
          </cell>
          <cell r="C8492" t="str">
            <v>BIMBO SAN LUIS</v>
          </cell>
        </row>
        <row r="8493">
          <cell r="A8493" t="str">
            <v>BIM-200928</v>
          </cell>
          <cell r="B8493" t="str">
            <v>SILO SOLDADOS MOD 80 TONS</v>
          </cell>
          <cell r="C8493" t="str">
            <v>BIMBO SAN LUIS</v>
          </cell>
        </row>
        <row r="8494">
          <cell r="A8494" t="str">
            <v>BIM-200929</v>
          </cell>
          <cell r="B8494" t="str">
            <v>PAQUETE SOPLADOR MOD. GM25S</v>
          </cell>
          <cell r="C8494" t="str">
            <v>BIMBO SAN LUIS</v>
          </cell>
        </row>
        <row r="8495">
          <cell r="A8495" t="str">
            <v>BIM-200930</v>
          </cell>
          <cell r="B8495" t="str">
            <v>SISTEMA CORTADOR 6 PZAS LINEA PAN FLEXIBLE</v>
          </cell>
          <cell r="C8495" t="str">
            <v>BIMBO SAN LUIS</v>
          </cell>
        </row>
        <row r="8496">
          <cell r="A8496" t="str">
            <v>BIM-202039</v>
          </cell>
          <cell r="B8496" t="str">
            <v>COMPRESOR DE TORNILLOS KAESER MOD. CSD75T</v>
          </cell>
          <cell r="C8496" t="str">
            <v>BIMBO SAN LUIS</v>
          </cell>
        </row>
        <row r="8497">
          <cell r="A8497" t="str">
            <v>BIM-202040</v>
          </cell>
          <cell r="B8497" t="str">
            <v>TRANSPORTADOR RECTO INCLINADO PT-TRAN</v>
          </cell>
          <cell r="C8497" t="str">
            <v>BIMBO SAN LUIS</v>
          </cell>
        </row>
        <row r="8498">
          <cell r="A8498" t="str">
            <v>BIM-202041</v>
          </cell>
          <cell r="B8498" t="str">
            <v>GENERADOR DE AGUA HELADA TRANE</v>
          </cell>
          <cell r="C8498" t="str">
            <v>BIMBO SAN LUIS</v>
          </cell>
        </row>
        <row r="8499">
          <cell r="A8499" t="str">
            <v>BIM-202042</v>
          </cell>
          <cell r="B8499" t="str">
            <v>AUTOMATISMO PARA ENBOLSADO DE PAN BLANCO</v>
          </cell>
          <cell r="C8499" t="str">
            <v>BIMBO SAN LUIS</v>
          </cell>
        </row>
        <row r="8500">
          <cell r="A8500" t="str">
            <v>BIM-202043</v>
          </cell>
          <cell r="B8500" t="str">
            <v>TABLERO ARRANCADOR SUAVE 60 HP</v>
          </cell>
          <cell r="C8500" t="str">
            <v>BIMBO SAN LUIS</v>
          </cell>
        </row>
        <row r="8501">
          <cell r="A8501" t="str">
            <v>BIM-202044</v>
          </cell>
          <cell r="B8501" t="str">
            <v>SERVO 1 TWINST TYER LH MODELO 2100</v>
          </cell>
          <cell r="C8501" t="str">
            <v>BIMBO SAN LUIS</v>
          </cell>
        </row>
        <row r="8502">
          <cell r="A8502" t="str">
            <v>BIM-202045</v>
          </cell>
          <cell r="B8502" t="str">
            <v>SERVO 2 TWINST TYER RH MODELO 2100</v>
          </cell>
          <cell r="C8502" t="str">
            <v>BIMBO SAN LUIS</v>
          </cell>
        </row>
        <row r="8503">
          <cell r="A8503" t="str">
            <v>BIM-212221</v>
          </cell>
          <cell r="B8503" t="str">
            <v>TRANPORTADOR VOLTEADOR DE MOLDES PANQ</v>
          </cell>
          <cell r="C8503" t="str">
            <v>BIMBO SAN LUIS</v>
          </cell>
        </row>
        <row r="8504">
          <cell r="A8504" t="str">
            <v>BIM-212222</v>
          </cell>
          <cell r="B8504" t="str">
            <v xml:space="preserve">TRANSPORTADOR VOLTEADOR DE MOLDES  </v>
          </cell>
          <cell r="C8504" t="str">
            <v>BIMBO SAN LUIS</v>
          </cell>
        </row>
        <row r="8505">
          <cell r="A8505" t="str">
            <v>BIM-212277</v>
          </cell>
          <cell r="B8505" t="str">
            <v>PATIN ELECTRICO CROW   S-6A288661</v>
          </cell>
          <cell r="C8505" t="str">
            <v>BIMBO SAN LUIS</v>
          </cell>
        </row>
        <row r="8506">
          <cell r="A8506" t="str">
            <v>BIM-212278</v>
          </cell>
          <cell r="B8506" t="str">
            <v>PRISMA PC UPGRADE WITH REDUNDANT PACK UP COMPUTER PER</v>
          </cell>
          <cell r="C8506" t="str">
            <v>BIMBO SAN LUIS</v>
          </cell>
        </row>
        <row r="8507">
          <cell r="A8507" t="str">
            <v>BIM-220183</v>
          </cell>
          <cell r="B8507" t="str">
            <v>BANDA TRANSPORTADORA</v>
          </cell>
          <cell r="C8507" t="str">
            <v>BIMBO SAN LUIS</v>
          </cell>
        </row>
        <row r="8508">
          <cell r="A8508" t="str">
            <v>BIM-220184</v>
          </cell>
          <cell r="B8508" t="str">
            <v>MAQUINA REBANADORA D</v>
          </cell>
          <cell r="C8508" t="str">
            <v>BIMBO SAN LUIS</v>
          </cell>
        </row>
        <row r="8509">
          <cell r="A8509" t="str">
            <v>BIM-220185</v>
          </cell>
          <cell r="B8509" t="str">
            <v>MAQUINA DOSIFICADORA</v>
          </cell>
          <cell r="C8509" t="str">
            <v>BIMBO SAN LUIS</v>
          </cell>
        </row>
        <row r="8510">
          <cell r="A8510" t="str">
            <v>BIM-220186</v>
          </cell>
          <cell r="B8510" t="str">
            <v>SISTEMA CERRADO E IMPRESIÓN   - KWIK LOK</v>
          </cell>
          <cell r="C8510" t="str">
            <v>BIMBO SAN LUIS</v>
          </cell>
        </row>
        <row r="8511">
          <cell r="A8511" t="str">
            <v>BIM-220187</v>
          </cell>
          <cell r="B8511" t="str">
            <v>SILO DE HARINA Y TRA</v>
          </cell>
          <cell r="C8511" t="str">
            <v>BIMBO SAN LUIS</v>
          </cell>
        </row>
        <row r="8512">
          <cell r="A8512" t="str">
            <v>BIM-220188</v>
          </cell>
          <cell r="B8512" t="str">
            <v>SISTEMA DE CONTROL E</v>
          </cell>
          <cell r="C8512" t="str">
            <v>BIMBO SAN LUIS</v>
          </cell>
        </row>
        <row r="8513">
          <cell r="A8513" t="str">
            <v>BIM-220189</v>
          </cell>
          <cell r="B8513" t="str">
            <v>SISTEMA DE DOSIFICAC</v>
          </cell>
          <cell r="C8513" t="str">
            <v>BIMBO SAN LUIS</v>
          </cell>
        </row>
        <row r="8514">
          <cell r="A8514" t="str">
            <v>BIM-220190</v>
          </cell>
          <cell r="B8514" t="str">
            <v>SISTEMA DE CONTROL A</v>
          </cell>
          <cell r="C8514" t="str">
            <v>BIMBO SAN LUIS</v>
          </cell>
        </row>
        <row r="8515">
          <cell r="A8515" t="str">
            <v>BIM-220191</v>
          </cell>
          <cell r="B8515" t="str">
            <v>SISTEMA LAMINADO PAR</v>
          </cell>
          <cell r="C8515" t="str">
            <v>BIMBO SAN LUIS</v>
          </cell>
        </row>
        <row r="8516">
          <cell r="A8516" t="str">
            <v>BIM-220192</v>
          </cell>
          <cell r="B8516" t="str">
            <v>SISTEMA DE MANEJO DE</v>
          </cell>
          <cell r="C8516" t="str">
            <v>BIMBO SAN LUIS</v>
          </cell>
        </row>
        <row r="8517">
          <cell r="A8517" t="str">
            <v>BIM-220193</v>
          </cell>
          <cell r="B8517" t="str">
            <v>ELEVADOR DE MASA 80G</v>
          </cell>
          <cell r="C8517" t="str">
            <v>BIMBO SAN LUIS</v>
          </cell>
        </row>
        <row r="8518">
          <cell r="A8518" t="str">
            <v>BIM-220194</v>
          </cell>
          <cell r="B8518" t="str">
            <v>MEZCLADORA DE MASA</v>
          </cell>
          <cell r="C8518" t="str">
            <v>BIMBO SAN LUIS</v>
          </cell>
        </row>
        <row r="8519">
          <cell r="A8519" t="str">
            <v>BIM-220195</v>
          </cell>
          <cell r="B8519" t="str">
            <v>MEZCLADORA DE MASA</v>
          </cell>
          <cell r="C8519" t="str">
            <v>BIMBO SAN LUIS</v>
          </cell>
        </row>
        <row r="8520">
          <cell r="A8520" t="str">
            <v>BIM-220196</v>
          </cell>
          <cell r="B8520" t="str">
            <v>TRASNPORTADOR DE MAS</v>
          </cell>
          <cell r="C8520" t="str">
            <v>BIMBO SAN LUIS</v>
          </cell>
        </row>
        <row r="8521">
          <cell r="A8521" t="str">
            <v>BIM-220197</v>
          </cell>
          <cell r="B8521" t="str">
            <v>TRASNPORTADOR DE MAS</v>
          </cell>
          <cell r="C8521" t="str">
            <v>BIMBO SAN LUIS</v>
          </cell>
        </row>
        <row r="8522">
          <cell r="A8522" t="str">
            <v>BIM-225814</v>
          </cell>
          <cell r="B8522" t="str">
            <v>CM1  TABLERO CON PLC PARA</v>
          </cell>
          <cell r="C8522" t="str">
            <v>BIMBO SAN LUIS</v>
          </cell>
        </row>
        <row r="8523">
          <cell r="A8523" t="str">
            <v>BIM-225822</v>
          </cell>
          <cell r="B8523" t="str">
            <v>SERVO ATADORA MARAC</v>
          </cell>
          <cell r="C8523" t="str">
            <v>BIMBO SAN LUIS</v>
          </cell>
        </row>
        <row r="8524">
          <cell r="A8524" t="str">
            <v>BIM-225836</v>
          </cell>
          <cell r="B8524" t="str">
            <v>ELEVADOR DE ARTEZA</v>
          </cell>
          <cell r="C8524" t="str">
            <v>BIMBO SAN LUIS</v>
          </cell>
        </row>
        <row r="8525">
          <cell r="A8525" t="str">
            <v>BIM-227717</v>
          </cell>
          <cell r="B8525" t="str">
            <v>DETECTOR DE METALES IQ3 SECO 350MM X 150MM</v>
          </cell>
          <cell r="C8525" t="str">
            <v>BIMBO SAN LUIS</v>
          </cell>
        </row>
        <row r="8526">
          <cell r="A8526" t="str">
            <v>BIM-227718</v>
          </cell>
          <cell r="B8526" t="str">
            <v>TRANSPORTADOR AUTOMATICO PARA EMBOLSADO DE PAN II</v>
          </cell>
          <cell r="C8526" t="str">
            <v>BIMBO SAN LUIS</v>
          </cell>
        </row>
        <row r="8527">
          <cell r="A8527" t="str">
            <v>BIM-227841</v>
          </cell>
          <cell r="B8527" t="str">
            <v>TRANSPORTADOR EN EMPAQUE DE LA LINEA DE THINS</v>
          </cell>
          <cell r="C8527" t="str">
            <v>BIMBO SAN LUIS</v>
          </cell>
        </row>
        <row r="8528">
          <cell r="A8528" t="str">
            <v>BIM-227842</v>
          </cell>
          <cell r="B8528" t="str">
            <v>ENGRASADORA DE MOLDES MALLET</v>
          </cell>
          <cell r="C8528" t="str">
            <v>BIMBO SAN LUIS</v>
          </cell>
        </row>
        <row r="8529">
          <cell r="A8529" t="str">
            <v>BIM-237125</v>
          </cell>
          <cell r="B8529" t="str">
            <v>BSL MONTACARGAS ELECTRICO  TOYOTA  MOD. 7FBR18</v>
          </cell>
          <cell r="C8529" t="str">
            <v>BIMBO SAN LUIS</v>
          </cell>
        </row>
        <row r="8530">
          <cell r="A8530" t="str">
            <v>BIM-242881</v>
          </cell>
          <cell r="B8530" t="str">
            <v>TANQUE CILÍNDRICO VERTICAL DE 2,900 LTS PARA SALVADO</v>
          </cell>
          <cell r="C8530" t="str">
            <v>BIMBO SAN LUIS</v>
          </cell>
        </row>
        <row r="8531">
          <cell r="A8531" t="str">
            <v>BIM-242882</v>
          </cell>
          <cell r="B8531" t="str">
            <v>TANQUE CILÍNDRICO VERTICAL DE 2,900 LTS PARA SALVADO</v>
          </cell>
          <cell r="C8531" t="str">
            <v>BIMBO SAN LUIS</v>
          </cell>
        </row>
        <row r="8532">
          <cell r="A8532" t="str">
            <v>BIM-242883</v>
          </cell>
          <cell r="B8532" t="str">
            <v>ATADORA BURFORD</v>
          </cell>
          <cell r="C8532" t="str">
            <v>BIMBO SAN LUIS</v>
          </cell>
        </row>
        <row r="8533">
          <cell r="A8533" t="str">
            <v>BIM-249082</v>
          </cell>
          <cell r="B8533" t="str">
            <v>SISTEMA INDEXADOR DE MOLDES PARA LÍNEA DE BOLLERÍA, INCLUYE TABLERO ELECTRICO</v>
          </cell>
          <cell r="C8533" t="str">
            <v>BIMBO SAN LUIS</v>
          </cell>
        </row>
        <row r="8534">
          <cell r="A8534" t="str">
            <v>BIM-249420</v>
          </cell>
          <cell r="B8534" t="str">
            <v>TRANSPORTADOR L TRANSFER SALIDA DEL HORNO DE PAN 3  TM-2513</v>
          </cell>
          <cell r="C8534" t="str">
            <v>BIMBO SAN LUIS</v>
          </cell>
        </row>
        <row r="8535">
          <cell r="A8535" t="str">
            <v>BIM-249487</v>
          </cell>
          <cell r="B8535" t="str">
            <v>TRANSPORTADOR L TRANSFER SALIDA DEL HORNO DE PAN 3  TM-2514</v>
          </cell>
          <cell r="C8535" t="str">
            <v>BIMBO SAN LUIS</v>
          </cell>
        </row>
        <row r="8536">
          <cell r="A8536" t="str">
            <v>BIM-258664</v>
          </cell>
          <cell r="B8536" t="str">
            <v>TRANSPORTADOR DE BOL</v>
          </cell>
          <cell r="C8536" t="str">
            <v>BIMBO SAN LUIS</v>
          </cell>
        </row>
        <row r="8537">
          <cell r="A8537" t="str">
            <v>BIM-258665</v>
          </cell>
          <cell r="B8537" t="str">
            <v>EMPACADORA WRAPER</v>
          </cell>
          <cell r="C8537" t="str">
            <v>BIMBO SAN LUIS</v>
          </cell>
        </row>
        <row r="8538">
          <cell r="A8538" t="str">
            <v>BIM-258722</v>
          </cell>
          <cell r="B8538" t="str">
            <v>TRANSPORTADOR SALIDA HORNO</v>
          </cell>
          <cell r="C8538" t="str">
            <v>BIMBO SAN LUIS</v>
          </cell>
        </row>
        <row r="8539">
          <cell r="A8539" t="str">
            <v>BIM-258723</v>
          </cell>
          <cell r="B8539" t="str">
            <v>TRANSPORTADOR SALIDA HELIMATIC</v>
          </cell>
          <cell r="C8539" t="str">
            <v>BIMBO SAN LUIS</v>
          </cell>
        </row>
        <row r="8540">
          <cell r="A8540" t="str">
            <v>BIM-258724</v>
          </cell>
          <cell r="B8540" t="str">
            <v>TRANSPORTADOR SALIDA DESVIADOR</v>
          </cell>
          <cell r="C8540" t="str">
            <v>BIMBO SAN LUIS</v>
          </cell>
        </row>
        <row r="8541">
          <cell r="A8541" t="str">
            <v>BIM-258725</v>
          </cell>
          <cell r="B8541" t="str">
            <v>TRANSPORTADOR CON DESVIADOR SALIDA HELIMATIC</v>
          </cell>
          <cell r="C8541" t="str">
            <v>BIMBO SAN LUIS</v>
          </cell>
        </row>
        <row r="8542">
          <cell r="A8542" t="str">
            <v>BIM-258726</v>
          </cell>
          <cell r="B8542" t="str">
            <v>TRANSPORTADOR CURVO SANIGRID</v>
          </cell>
          <cell r="C8542" t="str">
            <v>BIMBO SAN LUIS</v>
          </cell>
        </row>
        <row r="8543">
          <cell r="A8543" t="str">
            <v>BIM-258727</v>
          </cell>
          <cell r="B8543" t="str">
            <v>TRANSPORTADOR DE ALIMENTACION A ENVOLVEDORA TREBOL</v>
          </cell>
          <cell r="C8543" t="str">
            <v>BIMBO SAN LUIS</v>
          </cell>
        </row>
        <row r="8544">
          <cell r="A8544" t="str">
            <v>BIM-258728</v>
          </cell>
          <cell r="B8544" t="str">
            <v>TRANSPORTADOR DE LEVANTADO COLCHONES</v>
          </cell>
          <cell r="C8544" t="str">
            <v>BIMBO SAN LUIS</v>
          </cell>
        </row>
        <row r="8545">
          <cell r="A8545" t="str">
            <v>BIM-258729</v>
          </cell>
          <cell r="B8545" t="str">
            <v>INTERCAMBIADOR DE CALOR  ( BOLLERIA )</v>
          </cell>
          <cell r="C8545" t="str">
            <v>BIMBO SAN LUIS</v>
          </cell>
        </row>
        <row r="8546">
          <cell r="A8546" t="str">
            <v>BIM-258730</v>
          </cell>
          <cell r="B8546" t="str">
            <v>TRANSPORTADOR DE LEVANTADO</v>
          </cell>
          <cell r="C8546" t="str">
            <v>BIMBO SAN LUIS</v>
          </cell>
        </row>
        <row r="8547">
          <cell r="A8547" t="str">
            <v>BIM-258731</v>
          </cell>
          <cell r="B8547" t="str">
            <v>PATIN ELECTRICO CROWN  S-6A288661</v>
          </cell>
          <cell r="C8547" t="str">
            <v>BIMBO SAN LUIS</v>
          </cell>
        </row>
        <row r="8548">
          <cell r="A8548" t="str">
            <v>BIM-258732</v>
          </cell>
          <cell r="B8548" t="str">
            <v>MEZCLADORA PEERLES</v>
          </cell>
          <cell r="C8548" t="str">
            <v>BIMBO SAN LUIS</v>
          </cell>
        </row>
        <row r="8549">
          <cell r="A8549" t="str">
            <v>BIM-258733</v>
          </cell>
          <cell r="B8549" t="str">
            <v>TRANSPORTADOR ESCALONADO</v>
          </cell>
          <cell r="C8549" t="str">
            <v>BIMBO SAN LUIS</v>
          </cell>
        </row>
        <row r="8550">
          <cell r="A8550" t="str">
            <v>BIM-258734</v>
          </cell>
          <cell r="B8550" t="str">
            <v>LIMPIADOR DE MOLDES</v>
          </cell>
          <cell r="C8550" t="str">
            <v>BIMBO SAN LUIS</v>
          </cell>
        </row>
        <row r="8551">
          <cell r="A8551" t="str">
            <v>BIM-258735</v>
          </cell>
          <cell r="B8551" t="str">
            <v>TRANSPORTADOR CURVO ENTRADA AL HORNO</v>
          </cell>
          <cell r="C8551" t="str">
            <v>BIMBO SAN LUIS</v>
          </cell>
        </row>
        <row r="8552">
          <cell r="A8552" t="str">
            <v>BIM-258736</v>
          </cell>
          <cell r="B8552" t="str">
            <v>EMBOLSADORA PARA ORO WEAT</v>
          </cell>
          <cell r="C8552" t="str">
            <v>BIMBO SAN LUIS</v>
          </cell>
        </row>
        <row r="8553">
          <cell r="A8553" t="str">
            <v>BIM-258737</v>
          </cell>
          <cell r="B8553" t="str">
            <v>TRANSPORTADOR DE ALIMENTACION A REBANADORA  # 5</v>
          </cell>
          <cell r="C8553" t="str">
            <v>BIMBO SAN LUIS</v>
          </cell>
        </row>
        <row r="8554">
          <cell r="A8554" t="str">
            <v>BIM-258738</v>
          </cell>
          <cell r="B8554" t="str">
            <v>REBANADORA # 4</v>
          </cell>
          <cell r="C8554" t="str">
            <v>BIMBO SAN LUIS</v>
          </cell>
        </row>
        <row r="8555">
          <cell r="A8555" t="str">
            <v>BIM-258739</v>
          </cell>
          <cell r="B8555" t="str">
            <v>EMBOLSADORA  # 4</v>
          </cell>
          <cell r="C8555" t="str">
            <v>BIMBO SAN LUIS</v>
          </cell>
        </row>
        <row r="8556">
          <cell r="A8556" t="str">
            <v>BIM-258740</v>
          </cell>
          <cell r="B8556" t="str">
            <v>MEZCLADORA  # 2</v>
          </cell>
          <cell r="C8556" t="str">
            <v>BIMBO SAN LUIS</v>
          </cell>
        </row>
        <row r="8557">
          <cell r="A8557" t="str">
            <v>BIM-258741</v>
          </cell>
          <cell r="B8557" t="str">
            <v>CERNIDOR DE HARINA  GREAT WESTERN  SF 204</v>
          </cell>
          <cell r="C8557" t="str">
            <v>BIMBO SAN LUIS</v>
          </cell>
        </row>
        <row r="8558">
          <cell r="A8558" t="str">
            <v>BIM-258742</v>
          </cell>
          <cell r="B8558" t="str">
            <v>CERNIDOR DE HARINA  GREAT WESTERN  SF 205</v>
          </cell>
          <cell r="C8558" t="str">
            <v>BIMBO SAN LUIS</v>
          </cell>
        </row>
        <row r="8559">
          <cell r="A8559" t="str">
            <v>BIM-258743</v>
          </cell>
          <cell r="B8559" t="str">
            <v>CERNIDOR DE HARINA # 1</v>
          </cell>
          <cell r="C8559" t="str">
            <v>BIMBO SAN LUIS</v>
          </cell>
        </row>
        <row r="8560">
          <cell r="A8560" t="str">
            <v>BIM-258744</v>
          </cell>
          <cell r="B8560" t="str">
            <v>CERNIDOR DE HARINA # 2</v>
          </cell>
          <cell r="C8560" t="str">
            <v>BIMBO SAN LUIS</v>
          </cell>
        </row>
        <row r="8561">
          <cell r="A8561" t="str">
            <v>BIM-258745</v>
          </cell>
          <cell r="B8561" t="str">
            <v>CERNIDOR DE AZUCAR</v>
          </cell>
          <cell r="C8561" t="str">
            <v>BIMBO SAN LUIS</v>
          </cell>
        </row>
        <row r="8562">
          <cell r="A8562" t="str">
            <v>BIM-258746</v>
          </cell>
          <cell r="B8562" t="str">
            <v>CERNIDOR DE HARINA  GREAT WESTERN  # 7</v>
          </cell>
          <cell r="C8562" t="str">
            <v>BIMBO SAN LUIS</v>
          </cell>
        </row>
        <row r="8563">
          <cell r="A8563" t="str">
            <v>BIM-258747</v>
          </cell>
          <cell r="B8563" t="str">
            <v>CERNIDOR DE HARINA  GREAT WESTERN  # 8</v>
          </cell>
          <cell r="C8563" t="str">
            <v>BIMBO SAN LUIS</v>
          </cell>
        </row>
        <row r="8564">
          <cell r="A8564" t="str">
            <v>BIM-258748</v>
          </cell>
          <cell r="B8564" t="str">
            <v>DETECTOR DE METALES  SERIE - 1008-17095</v>
          </cell>
          <cell r="C8564" t="str">
            <v>BIMBO SAN LUIS</v>
          </cell>
        </row>
        <row r="8565">
          <cell r="A8565" t="str">
            <v>BIM-258749</v>
          </cell>
          <cell r="B8565" t="str">
            <v>TRANSPORTADOR PARA SELLADORA EMPLEX</v>
          </cell>
          <cell r="C8565" t="str">
            <v>BIMBO SAN LUIS</v>
          </cell>
        </row>
        <row r="8566">
          <cell r="A8566" t="str">
            <v>BIM-258750</v>
          </cell>
          <cell r="B8566" t="str">
            <v>TRANSPORTADOR DE LEVANTADO  -  MULTIEMPAQUE</v>
          </cell>
          <cell r="C8566" t="str">
            <v>BIMBO SAN LUIS</v>
          </cell>
        </row>
        <row r="8567">
          <cell r="A8567" t="str">
            <v>BIM-258751</v>
          </cell>
          <cell r="B8567" t="str">
            <v>TRANSPORTADOR DE LEVANTADO  -  TRIPACK</v>
          </cell>
          <cell r="C8567" t="str">
            <v>BIMBO SAN LUIS</v>
          </cell>
        </row>
        <row r="8568">
          <cell r="A8568" t="str">
            <v>BIM-258752</v>
          </cell>
          <cell r="B8568" t="str">
            <v>TRANSPORTADOR ELEVADOR DE MASA</v>
          </cell>
          <cell r="C8568" t="str">
            <v>BIMBO SAN LUIS</v>
          </cell>
        </row>
        <row r="8569">
          <cell r="A8569" t="str">
            <v>BIM-258753</v>
          </cell>
          <cell r="B8569" t="str">
            <v>TRANSPORTADOR L TRANSFER SALIDA HORNO  TMP 1509</v>
          </cell>
          <cell r="C8569" t="str">
            <v>BIMBO SAN LUIS</v>
          </cell>
        </row>
        <row r="8570">
          <cell r="A8570" t="str">
            <v>BIM-258754</v>
          </cell>
          <cell r="B8570" t="str">
            <v>TRANSPORTADOR CURVO   TP-P1617   ENTRADA A REBANADORA # 3</v>
          </cell>
          <cell r="C8570" t="str">
            <v>BIMBO SAN LUIS</v>
          </cell>
        </row>
        <row r="8571">
          <cell r="A8571" t="str">
            <v>BIM-258755</v>
          </cell>
          <cell r="B8571" t="str">
            <v>TRANSPORTADOR CURVO  TTP 1902</v>
          </cell>
          <cell r="C8571" t="str">
            <v>BIMBO SAN LUIS</v>
          </cell>
        </row>
        <row r="8572">
          <cell r="A8572" t="str">
            <v>BIM-258756</v>
          </cell>
          <cell r="B8572" t="str">
            <v>TRANSPORTADOR CURVO  TMP 1804</v>
          </cell>
          <cell r="C8572" t="str">
            <v>BIMBO SAN LUIS</v>
          </cell>
        </row>
        <row r="8573">
          <cell r="A8573" t="str">
            <v>BIM-258757</v>
          </cell>
          <cell r="B8573" t="str">
            <v>LIMPIADOR DE MOLDES</v>
          </cell>
          <cell r="C8573" t="str">
            <v>BIMBO SAN LUIS</v>
          </cell>
        </row>
        <row r="8574">
          <cell r="A8574" t="str">
            <v>BIM-258758</v>
          </cell>
          <cell r="B8574" t="str">
            <v>TRANSPORTADOR DE MOLDES MODELADORA  # 1</v>
          </cell>
          <cell r="C8574" t="str">
            <v>BIMBO SAN LUIS</v>
          </cell>
        </row>
        <row r="8575">
          <cell r="A8575" t="str">
            <v>BIM-258759</v>
          </cell>
          <cell r="B8575" t="str">
            <v>TRANSFERENCIA ENTRADA ENGRASADORA</v>
          </cell>
          <cell r="C8575" t="str">
            <v>BIMBO SAN LUIS</v>
          </cell>
        </row>
        <row r="8576">
          <cell r="A8576" t="str">
            <v>BIM-258760</v>
          </cell>
          <cell r="B8576" t="str">
            <v>HARINADOR</v>
          </cell>
          <cell r="C8576" t="str">
            <v>BIMBO SAN LUIS</v>
          </cell>
        </row>
        <row r="8577">
          <cell r="A8577" t="str">
            <v>BIM-258761</v>
          </cell>
          <cell r="B8577" t="str">
            <v>SIX PIECE CUTTER 1 PAN 3</v>
          </cell>
          <cell r="C8577" t="str">
            <v>BIMBO SAN LUIS</v>
          </cell>
        </row>
        <row r="8578">
          <cell r="A8578" t="str">
            <v>BIM-258762</v>
          </cell>
          <cell r="B8578" t="str">
            <v>SIX PIECE CUTTER 2 PAN 3</v>
          </cell>
          <cell r="C8578" t="str">
            <v>BIMBO SAN LUIS</v>
          </cell>
        </row>
        <row r="8579">
          <cell r="A8579" t="str">
            <v>BIM-258764</v>
          </cell>
          <cell r="B8579" t="str">
            <v>TRANSPORTADOR MAGNETICO ENTRADA AL HORNO  TM-2507</v>
          </cell>
          <cell r="C8579" t="str">
            <v>BIMBO SAN LUIS</v>
          </cell>
        </row>
        <row r="8580">
          <cell r="A8580" t="str">
            <v>BIM-258765</v>
          </cell>
          <cell r="B8580" t="str">
            <v>TRANSPORTADOR RECTO ENTRADA AL HORNO  TM-2508</v>
          </cell>
          <cell r="C8580" t="str">
            <v>BIMBO SAN LUIS</v>
          </cell>
        </row>
        <row r="8581">
          <cell r="A8581" t="str">
            <v>BIM-258766</v>
          </cell>
          <cell r="B8581" t="str">
            <v>TRANSPORTADOR RECTO DE TAPAS SALIDA DESMOLDEADOR  TT-2901</v>
          </cell>
          <cell r="C8581" t="str">
            <v>BIMBO SAN LUIS</v>
          </cell>
        </row>
        <row r="8582">
          <cell r="A8582" t="str">
            <v>BIM-258767</v>
          </cell>
          <cell r="B8582" t="str">
            <v>TRANSP. RECTO DE PRODUCTO SALIDA DESMOLDEADOR</v>
          </cell>
          <cell r="C8582" t="str">
            <v>BIMBO SAN LUIS</v>
          </cell>
        </row>
        <row r="8583">
          <cell r="A8583" t="str">
            <v>BIM-258768</v>
          </cell>
          <cell r="B8583" t="str">
            <v>TRANSPORTADOR RECTO ENTRADA A ENGRASADORA  # 1  TM-2809</v>
          </cell>
          <cell r="C8583" t="str">
            <v>BIMBO SAN LUIS</v>
          </cell>
        </row>
        <row r="8584">
          <cell r="A8584" t="str">
            <v>BIM-258769</v>
          </cell>
          <cell r="B8584" t="str">
            <v>TRANSPORTADOR INDEXADOR  TM-2814</v>
          </cell>
          <cell r="C8584" t="str">
            <v>BIMBO SAN LUIS</v>
          </cell>
        </row>
        <row r="8585">
          <cell r="A8585" t="str">
            <v>BIM-258770</v>
          </cell>
          <cell r="B8585" t="str">
            <v>TRANSPORTADOR INDEXADOR  TM-2821</v>
          </cell>
          <cell r="C8585" t="str">
            <v>BIMBO SAN LUIS</v>
          </cell>
        </row>
        <row r="8586">
          <cell r="A8586" t="str">
            <v>BIM-258771</v>
          </cell>
          <cell r="B8586" t="str">
            <v>TRANSPORTADOR CURVO  TP-2602</v>
          </cell>
          <cell r="C8586" t="str">
            <v>BIMBO SAN LUIS</v>
          </cell>
        </row>
        <row r="8587">
          <cell r="A8587" t="str">
            <v>BIM-258772</v>
          </cell>
          <cell r="B8587" t="str">
            <v>TRANSPORTADOR MAGNETICO  TM-2806</v>
          </cell>
          <cell r="C8587" t="str">
            <v>BIMBO SAN LUIS</v>
          </cell>
        </row>
        <row r="8588">
          <cell r="A8588" t="str">
            <v>BIM-258773</v>
          </cell>
          <cell r="B8588" t="str">
            <v>TRANSPORTADOR MAGNETICO ENTRADA MODELADORA  TM-2812</v>
          </cell>
          <cell r="C8588" t="str">
            <v>BIMBO SAN LUIS</v>
          </cell>
        </row>
        <row r="8589">
          <cell r="A8589" t="str">
            <v>BIM-258774</v>
          </cell>
          <cell r="B8589" t="str">
            <v>BSL PQ BATIDORA GLEN 340 NO. 1</v>
          </cell>
          <cell r="C8589" t="str">
            <v>BIMBO SAN LUIS</v>
          </cell>
        </row>
        <row r="8590">
          <cell r="A8590" t="str">
            <v>BIM-258775</v>
          </cell>
          <cell r="B8590" t="str">
            <v>TRANSPORTADOR INTRALOX  BANDA BLANCA  TP PQ2</v>
          </cell>
          <cell r="C8590" t="str">
            <v>BIMBO SAN LUIS</v>
          </cell>
        </row>
        <row r="8591">
          <cell r="A8591" t="str">
            <v>BIM-258776</v>
          </cell>
          <cell r="B8591" t="str">
            <v>RESTREGADORA TENNANT  T5e</v>
          </cell>
          <cell r="C8591" t="str">
            <v>BIMBO SAN LUIS</v>
          </cell>
        </row>
        <row r="8592">
          <cell r="A8592" t="str">
            <v>BIM-258777</v>
          </cell>
          <cell r="B8592" t="str">
            <v>TANQUE DE CONDENSADOS # 2  CAP. 700 LTS</v>
          </cell>
          <cell r="C8592" t="str">
            <v>BIMBO SAN LUIS</v>
          </cell>
        </row>
        <row r="8593">
          <cell r="A8593" t="str">
            <v>BIM-258778</v>
          </cell>
          <cell r="B8593" t="str">
            <v>TANQUE DE DIESEL  1000 LTS</v>
          </cell>
          <cell r="C8593" t="str">
            <v>BIMBO SAN LUIS</v>
          </cell>
        </row>
        <row r="8594">
          <cell r="A8594" t="str">
            <v>BIM-258779</v>
          </cell>
          <cell r="B8594" t="str">
            <v>CM1  PTA DE EMERGENCIA  OTTOMOTORES  S-37223418  M-QST30G3</v>
          </cell>
          <cell r="C8594" t="str">
            <v>BIMBO SAN LUIS</v>
          </cell>
        </row>
        <row r="8595">
          <cell r="A8595" t="str">
            <v>BIM-258780</v>
          </cell>
          <cell r="B8595" t="str">
            <v>CM1  COMPRESOR 1 KAESER  BSD 50T</v>
          </cell>
          <cell r="C8595" t="str">
            <v>BIMBO SAN LUIS</v>
          </cell>
        </row>
        <row r="8596">
          <cell r="A8596" t="str">
            <v>BIM-258781</v>
          </cell>
          <cell r="B8596" t="str">
            <v>CM1  COMPRESOR 2 KAESER  ASD 40T</v>
          </cell>
          <cell r="C8596" t="str">
            <v>BIMBO SAN LUIS</v>
          </cell>
        </row>
        <row r="8597">
          <cell r="A8597" t="str">
            <v>BIM-258782</v>
          </cell>
          <cell r="B8597" t="str">
            <v>TANQUE DE DIESEL  CAP.  50,000  LTS</v>
          </cell>
          <cell r="C8597" t="str">
            <v>BIMBO SAN LUIS</v>
          </cell>
        </row>
        <row r="8598">
          <cell r="A8598" t="str">
            <v>BIM-258783</v>
          </cell>
          <cell r="B8598" t="str">
            <v>ENVOLVEDORA TREBOL</v>
          </cell>
          <cell r="C8598" t="str">
            <v>BIMBO SAN LUIS</v>
          </cell>
        </row>
        <row r="8599">
          <cell r="A8599" t="str">
            <v>BIM-258784</v>
          </cell>
          <cell r="B8599" t="str">
            <v>BSL TTH 7 TRANSPORTADOR  DESCARGA  3</v>
          </cell>
          <cell r="C8599" t="str">
            <v>BIMBO SAN LUIS</v>
          </cell>
        </row>
        <row r="8600">
          <cell r="A8600" t="str">
            <v>BIM-258785</v>
          </cell>
          <cell r="B8600" t="str">
            <v>BSL TTH 20 TRANSPORTADOR SALIDA BASCULA #2</v>
          </cell>
          <cell r="C8600" t="str">
            <v>BIMBO SAN LUIS</v>
          </cell>
        </row>
        <row r="8601">
          <cell r="A8601" t="str">
            <v>BIM-258786</v>
          </cell>
          <cell r="B8601" t="str">
            <v>BOMBA DE MASA   AMF</v>
          </cell>
          <cell r="C8601" t="str">
            <v>BIMBO SAN LUIS</v>
          </cell>
        </row>
        <row r="8602">
          <cell r="A8602" t="str">
            <v>BIM-258787</v>
          </cell>
          <cell r="B8602" t="str">
            <v>DETECTOR DE METALES # 1    SERIE - 1008-19867</v>
          </cell>
          <cell r="C8602" t="str">
            <v>BIMBO SAN LUIS</v>
          </cell>
        </row>
        <row r="8603">
          <cell r="A8603" t="str">
            <v>BIM-258788</v>
          </cell>
          <cell r="B8603" t="str">
            <v>TRANSPORTADOR DE LEVANTADO</v>
          </cell>
          <cell r="C8603" t="str">
            <v>BIMBO SAN LUIS</v>
          </cell>
        </row>
        <row r="8604">
          <cell r="A8604" t="str">
            <v>BIM-258789</v>
          </cell>
          <cell r="B8604" t="str">
            <v>TRANSPORTADOR PARA EL DETECTOR</v>
          </cell>
          <cell r="C8604" t="str">
            <v>BIMBO SAN LUIS</v>
          </cell>
        </row>
        <row r="8605">
          <cell r="A8605" t="str">
            <v>BIM-261072</v>
          </cell>
          <cell r="B8605" t="str">
            <v>SISTEMA INDEXADOR DE MOLDES BOLLERIA CON TABLERO</v>
          </cell>
          <cell r="C8605" t="str">
            <v>BIMBO SAN LUIS</v>
          </cell>
        </row>
        <row r="8606">
          <cell r="A8606" t="str">
            <v>BIM-264282</v>
          </cell>
          <cell r="B8606" t="str">
            <v>DECORADORA PANQUE DE</v>
          </cell>
          <cell r="C8606" t="str">
            <v>BIMBO SAN LUIS</v>
          </cell>
        </row>
        <row r="8607">
          <cell r="A8607" t="str">
            <v>BIM-264283</v>
          </cell>
          <cell r="B8607" t="str">
            <v>DECORADORA PARA CHISPAS</v>
          </cell>
          <cell r="C8607" t="str">
            <v>BIMBO SAN LUIS</v>
          </cell>
        </row>
        <row r="8608">
          <cell r="A8608" t="str">
            <v>BIM-264284</v>
          </cell>
          <cell r="B8608" t="str">
            <v>CM2  COMPRESOR DE TORNILLO</v>
          </cell>
          <cell r="C8608" t="str">
            <v>BIMBO SAN LUIS</v>
          </cell>
        </row>
        <row r="8609">
          <cell r="A8609" t="str">
            <v>BIM-264285</v>
          </cell>
          <cell r="B8609" t="str">
            <v>DETECTOR DE METALES</v>
          </cell>
          <cell r="C8609" t="str">
            <v>BIMBO SAN LUIS</v>
          </cell>
        </row>
        <row r="8610">
          <cell r="A8610" t="str">
            <v>BIM-264286</v>
          </cell>
          <cell r="B8610" t="str">
            <v>ENGRASADORAS MALLET</v>
          </cell>
          <cell r="C8610" t="str">
            <v>BIMBO SAN LUIS</v>
          </cell>
        </row>
        <row r="8611">
          <cell r="A8611" t="str">
            <v>BIM-264287</v>
          </cell>
          <cell r="B8611" t="str">
            <v>ENGRASADORA MALLET</v>
          </cell>
          <cell r="C8611" t="str">
            <v>BIMBO SAN LUIS</v>
          </cell>
        </row>
        <row r="8612">
          <cell r="A8612" t="str">
            <v>BIM-264288</v>
          </cell>
          <cell r="B8612" t="str">
            <v>ANALIZADOR DE TEXTUR</v>
          </cell>
          <cell r="C8612" t="str">
            <v>BIMBO SAN LUIS</v>
          </cell>
        </row>
        <row r="8613">
          <cell r="A8613" t="str">
            <v>BIM-264306</v>
          </cell>
          <cell r="B8613" t="str">
            <v>MAQUINA DE VAPOR  XTREAM   SER. 40772</v>
          </cell>
          <cell r="C8613" t="str">
            <v>BIMBO SAN LUIS</v>
          </cell>
        </row>
        <row r="8614">
          <cell r="A8614" t="str">
            <v>BIM-264307</v>
          </cell>
          <cell r="B8614" t="str">
            <v>MAQUINA DE VAPOR  XTREAM   SER. 40811</v>
          </cell>
          <cell r="C8614" t="str">
            <v>BIMBO SAN LUIS</v>
          </cell>
        </row>
        <row r="8615">
          <cell r="A8615" t="str">
            <v>BIM-264308</v>
          </cell>
          <cell r="B8615" t="str">
            <v>MONTACARGAS PARA MAN. DE MATERIALES  S - 9A201412</v>
          </cell>
          <cell r="C8615" t="str">
            <v>BIMBO SAN LUIS</v>
          </cell>
        </row>
        <row r="8616">
          <cell r="A8616" t="str">
            <v>BIM-264312</v>
          </cell>
          <cell r="B8616" t="str">
            <v>PATIN ELECTRICO CROW   S-6A325741</v>
          </cell>
          <cell r="C8616" t="str">
            <v>BIMBO SAN LUIS</v>
          </cell>
        </row>
        <row r="8617">
          <cell r="A8617" t="str">
            <v>BIM-264313</v>
          </cell>
          <cell r="B8617" t="str">
            <v>PATIN ELECTRICO CROW   S-6A325860</v>
          </cell>
          <cell r="C8617" t="str">
            <v>BIMBO SAN LUIS</v>
          </cell>
        </row>
        <row r="8618">
          <cell r="A8618" t="str">
            <v>BIM-264314</v>
          </cell>
          <cell r="B8618" t="str">
            <v>PATIN ELECTRICO CROW   S-6A325859</v>
          </cell>
          <cell r="C8618" t="str">
            <v>BIMBO SAN LUIS</v>
          </cell>
        </row>
        <row r="8619">
          <cell r="A8619" t="str">
            <v>BIM-270910</v>
          </cell>
          <cell r="B8619" t="str">
            <v>PATIN ELECTRICO HOMBRE A PIE Y A BORDO CROWN, SERIE 6A332914</v>
          </cell>
          <cell r="C8619" t="str">
            <v>BIMBO SAN LUIS</v>
          </cell>
        </row>
        <row r="8620">
          <cell r="A8620" t="str">
            <v>BIM-270911</v>
          </cell>
          <cell r="B8620" t="str">
            <v>PATIN ELECTRICO HOMBRE A PIE Y A BORDO CROWN, SERIE 6A332915</v>
          </cell>
          <cell r="C8620" t="str">
            <v>BIMBO SAN LUIS</v>
          </cell>
        </row>
        <row r="8621">
          <cell r="A8621" t="str">
            <v>BIM-270912</v>
          </cell>
          <cell r="B8621" t="str">
            <v>PATIN ELECTRICO HOMBRE A PIE Y A BORDO CROWN, SERIE 6A332963</v>
          </cell>
          <cell r="C8621" t="str">
            <v>BIMBO SAN LUIS</v>
          </cell>
        </row>
        <row r="8622">
          <cell r="A8622" t="str">
            <v>BIM-270913</v>
          </cell>
          <cell r="B8622" t="str">
            <v>SISTEMA DE LEVANTADO AUTOMATICO DE PRODUCTO BOLLERIA</v>
          </cell>
          <cell r="C8622" t="str">
            <v>BIMBO SAN LUIS</v>
          </cell>
        </row>
        <row r="8623">
          <cell r="A8623" t="str">
            <v>BIM-275602</v>
          </cell>
          <cell r="B8623" t="str">
            <v>ENVOLVEDORA SERVO, MODELO TS350</v>
          </cell>
          <cell r="C8623" t="str">
            <v>BIMBO SAN LUIS</v>
          </cell>
        </row>
        <row r="8624">
          <cell r="A8624" t="str">
            <v>BIM-275603</v>
          </cell>
          <cell r="B8624" t="str">
            <v>SISTEMA COLECTOR DE POLVOS</v>
          </cell>
          <cell r="C8624" t="str">
            <v>BIMBO SAN LUIS</v>
          </cell>
        </row>
        <row r="8625">
          <cell r="A8625" t="str">
            <v>BIM-275743</v>
          </cell>
          <cell r="B8625" t="str">
            <v>VARIADOR DE FRECUENCIA MITSUBISHI  75HP CAT-UTKDM72288</v>
          </cell>
          <cell r="C8625" t="str">
            <v>BIMBO SAN LUIS</v>
          </cell>
        </row>
        <row r="8626">
          <cell r="A8626" t="str">
            <v>BIM-275744</v>
          </cell>
          <cell r="B8626" t="str">
            <v>SISTEMA DE LEVADURA EN CREMA, 2 TANQUES, 2 BOMBAS, 1 SISTMA DE CONTROL PLC</v>
          </cell>
          <cell r="C8626" t="str">
            <v>BIMBO SAN LUIS</v>
          </cell>
        </row>
        <row r="8627">
          <cell r="A8627" t="str">
            <v>BIM-275919</v>
          </cell>
          <cell r="B8627" t="str">
            <v>MAQUINA PARA FABRICAR HIELO</v>
          </cell>
          <cell r="C8627" t="str">
            <v>BIMBO SAN LUIS</v>
          </cell>
        </row>
        <row r="8628">
          <cell r="A8628" t="str">
            <v>BIM-277843</v>
          </cell>
          <cell r="B8628" t="str">
            <v>PLATAFORMA DE TRABAJO GENIE</v>
          </cell>
          <cell r="C8628" t="str">
            <v>BIMBO SAN LUIS</v>
          </cell>
        </row>
        <row r="8629">
          <cell r="A8629" t="str">
            <v>BIM-020688</v>
          </cell>
          <cell r="B8629" t="str">
            <v>SD GA1 DEPOSITADORA MEINCKE</v>
          </cell>
          <cell r="C8629" t="str">
            <v>MARINELA OCCIDENTE</v>
          </cell>
        </row>
        <row r="8630">
          <cell r="A8630" t="str">
            <v>BIM-024934</v>
          </cell>
          <cell r="B8630" t="str">
            <v>TANQUE ALMACENADOR DE JARABE CAP. 300 LTS. (29N)</v>
          </cell>
          <cell r="C8630" t="str">
            <v>MARINELA OCCIDENTE</v>
          </cell>
        </row>
        <row r="8631">
          <cell r="A8631" t="str">
            <v>BIM-024935</v>
          </cell>
          <cell r="B8631" t="str">
            <v>MO TANQUE ENFRIADOR DE JARABE  N. 2</v>
          </cell>
          <cell r="C8631" t="str">
            <v>MARINELA OCCIDENTE</v>
          </cell>
        </row>
        <row r="8632">
          <cell r="A8632" t="str">
            <v>BIM-028726</v>
          </cell>
          <cell r="B8632" t="str">
            <v>PAN TANQUE FERMENTADOR FRIO CAP 3028 LTS 1553 MM DE DIAMETRO</v>
          </cell>
          <cell r="C8632" t="str">
            <v>MARINELA OCCIDENTE</v>
          </cell>
        </row>
        <row r="8633">
          <cell r="A8633" t="str">
            <v>BIM-028874</v>
          </cell>
          <cell r="B8633" t="str">
            <v>BOL DETECTOR DE METALES IQ</v>
          </cell>
          <cell r="C8633" t="str">
            <v>MARINELA OCCIDENTE</v>
          </cell>
        </row>
        <row r="8634">
          <cell r="A8634" t="str">
            <v>BIM-028884</v>
          </cell>
          <cell r="B8634" t="str">
            <v>PNQ HORNO P/PANQUELERIA MCA BAKER PARKINS MOD 970</v>
          </cell>
          <cell r="C8634" t="str">
            <v>MARINELA OCCIDENTE</v>
          </cell>
        </row>
        <row r="8635">
          <cell r="A8635" t="str">
            <v>BIM-028907</v>
          </cell>
          <cell r="B8635" t="str">
            <v>PNQ DESMOLDEADOR PICK AND PACK CON CABEZAL DOBLE</v>
          </cell>
          <cell r="C8635" t="str">
            <v>MARINELA OCCIDENTE</v>
          </cell>
        </row>
        <row r="8636">
          <cell r="A8636" t="str">
            <v>BIM-028972</v>
          </cell>
          <cell r="B8636" t="str">
            <v>SGR  SGR TANQUE CILINDRICO VERTICAL P/AIRE</v>
          </cell>
          <cell r="C8636" t="str">
            <v>MARINELA OCCIDENTE</v>
          </cell>
        </row>
        <row r="8637">
          <cell r="A8637" t="str">
            <v>BIM-029091</v>
          </cell>
          <cell r="B8637" t="str">
            <v>MDM TABLERO E FMM PARA RED DE ACEITE</v>
          </cell>
          <cell r="C8637" t="str">
            <v>MARINELA OCCIDENTE</v>
          </cell>
        </row>
        <row r="8638">
          <cell r="A8638" t="str">
            <v>BIM-029100</v>
          </cell>
          <cell r="B8638" t="str">
            <v>MDM CERNIDOR DE HARINA # 2 SF-1402</v>
          </cell>
          <cell r="C8638" t="str">
            <v>MARINELA OCCIDENTE</v>
          </cell>
        </row>
        <row r="8639">
          <cell r="A8639" t="str">
            <v>BIM-029103</v>
          </cell>
          <cell r="B8639" t="str">
            <v>MDM SILO INTERIOR # 5 S1105</v>
          </cell>
          <cell r="C8639" t="str">
            <v>MARINELA OCCIDENTE</v>
          </cell>
        </row>
        <row r="8640">
          <cell r="A8640" t="str">
            <v>BIM-029461</v>
          </cell>
          <cell r="B8640" t="str">
            <v>MDM TANQUE RESPALDO ALTA FRUCTOSA 50,000 lts.</v>
          </cell>
          <cell r="C8640" t="str">
            <v>MARINELA OCCIDENTE</v>
          </cell>
        </row>
        <row r="8641">
          <cell r="A8641" t="str">
            <v>BIM-029586</v>
          </cell>
          <cell r="B8641" t="str">
            <v>TRM TRANSPORTADOR RECTO HORIZONTAL INCLUYE DETECTOR DE METALES SERIE 00-0282</v>
          </cell>
          <cell r="C8641" t="str">
            <v>MARINELA OCCIDENTE</v>
          </cell>
        </row>
        <row r="8642">
          <cell r="A8642" t="str">
            <v>BIM-030133</v>
          </cell>
          <cell r="B8642" t="str">
            <v>PAN TABLERO ELÉCTRICO PARA ESPONJAS LÍQUIDAS</v>
          </cell>
          <cell r="C8642" t="str">
            <v>MARINELA OCCIDENTE</v>
          </cell>
        </row>
        <row r="8643">
          <cell r="A8643" t="str">
            <v>BIM-030454</v>
          </cell>
          <cell r="B8643" t="str">
            <v>MO GA3 TRANSPORTADOR DE TRANSFERENCIA</v>
          </cell>
          <cell r="C8643" t="str">
            <v>MARINELA OCCIDENTE</v>
          </cell>
        </row>
        <row r="8644">
          <cell r="A8644" t="str">
            <v>BIM-030455</v>
          </cell>
          <cell r="B8644" t="str">
            <v>MO GA3 TROQUELADORA ROTARY APV</v>
          </cell>
          <cell r="C8644" t="str">
            <v>MARINELA OCCIDENTE</v>
          </cell>
        </row>
        <row r="8645">
          <cell r="A8645" t="str">
            <v>BIM-030515</v>
          </cell>
          <cell r="B8645" t="str">
            <v>MO PS2 BOMBA MANEJO P/CAZO GLASS NEGRA</v>
          </cell>
          <cell r="C8645" t="str">
            <v>MARINELA OCCIDENTE</v>
          </cell>
        </row>
        <row r="8646">
          <cell r="A8646" t="str">
            <v>BIM-031567</v>
          </cell>
          <cell r="B8646" t="str">
            <v>MO GA1 ARTEZA DESMENUZADORA</v>
          </cell>
          <cell r="C8646" t="str">
            <v>MARINELA OCCIDENTE</v>
          </cell>
        </row>
        <row r="8647">
          <cell r="A8647" t="str">
            <v>BIM-031888</v>
          </cell>
          <cell r="B8647" t="str">
            <v>MO PS3 COMPRESOR DE REFRIGERACION # 2</v>
          </cell>
          <cell r="C8647" t="str">
            <v>MARINELA OCCIDENTE</v>
          </cell>
        </row>
        <row r="8648">
          <cell r="A8648" t="str">
            <v>BIM-032968</v>
          </cell>
          <cell r="B8648" t="str">
            <v>MO MDH SOPLADOR  P/ G3  SUAVICREMAS</v>
          </cell>
          <cell r="C8648" t="str">
            <v>MARINELA OCCIDENTE</v>
          </cell>
        </row>
        <row r="8649">
          <cell r="A8649" t="str">
            <v>BIM-032970</v>
          </cell>
          <cell r="B8649" t="str">
            <v>MO MDM SILO PARA HARINA DE 80 TONELADAS REIMELT # 1  C/  SOPLADOR</v>
          </cell>
          <cell r="C8649" t="str">
            <v>MARINELA OCCIDENTE</v>
          </cell>
        </row>
        <row r="8650">
          <cell r="A8650" t="str">
            <v>BIM-032971</v>
          </cell>
          <cell r="B8650" t="str">
            <v>MO MDM TABLERO ELECTRICO 1FMM TAM. 00 AC. INOX. FUERZA REIMELT</v>
          </cell>
          <cell r="C8650" t="str">
            <v>MARINELA OCCIDENTE</v>
          </cell>
        </row>
        <row r="8651">
          <cell r="A8651" t="str">
            <v>BIM-032979</v>
          </cell>
          <cell r="B8651" t="str">
            <v>MO MDM SILO PARA HARINA DE 80 TONELADAS REIMELT # 2  C/  SOPLADOR</v>
          </cell>
          <cell r="C8651" t="str">
            <v>MARINELA OCCIDENTE</v>
          </cell>
        </row>
        <row r="8652">
          <cell r="A8652" t="str">
            <v>BIM-032982</v>
          </cell>
          <cell r="B8652" t="str">
            <v>MO PRE TANQUE DE AC.INOX.P/ALMACEN DE MEZCLA GANSITO # 1 DE 6000</v>
          </cell>
          <cell r="C8652" t="str">
            <v>MARINELA OCCIDENTE</v>
          </cell>
        </row>
        <row r="8653">
          <cell r="A8653" t="str">
            <v>BIM-032983</v>
          </cell>
          <cell r="B8653" t="str">
            <v>MO PRE TANQUE AC.INOX.P/PREPARACION MEZCLA PASTELILLO</v>
          </cell>
          <cell r="C8653" t="str">
            <v>MARINELA OCCIDENTE</v>
          </cell>
        </row>
        <row r="8654">
          <cell r="A8654" t="str">
            <v>BIM-032984</v>
          </cell>
          <cell r="B8654" t="str">
            <v>MO PRE TANQUE 9000 LTS SUBMARINO AC.INOX.</v>
          </cell>
          <cell r="C8654" t="str">
            <v>MARINELA OCCIDENTE</v>
          </cell>
        </row>
        <row r="8655">
          <cell r="A8655" t="str">
            <v>BIM-032985</v>
          </cell>
          <cell r="B8655" t="str">
            <v>MO PRE TANQUE DE AC.INOX.P/PREPAR. DE MEZCLA CHOCORROL DE 6000</v>
          </cell>
          <cell r="C8655" t="str">
            <v>MARINELA OCCIDENTE</v>
          </cell>
        </row>
        <row r="8656">
          <cell r="A8656" t="str">
            <v>BIM-032986</v>
          </cell>
          <cell r="B8656" t="str">
            <v>MO PRE TANQUE 6000 LTS PINGUINO AC.INOX.</v>
          </cell>
          <cell r="C8656" t="str">
            <v>MARINELA OCCIDENTE</v>
          </cell>
        </row>
        <row r="8657">
          <cell r="A8657" t="str">
            <v>BIM-032987</v>
          </cell>
          <cell r="B8657" t="str">
            <v>MO PRE TANQUE PREPARACION MEZCLA CHOCO-ROLL   6 000</v>
          </cell>
          <cell r="C8657" t="str">
            <v>MARINELA OCCIDENTE</v>
          </cell>
        </row>
        <row r="8658">
          <cell r="A8658" t="str">
            <v>BIM-032988</v>
          </cell>
          <cell r="B8658" t="str">
            <v>MO PRE T - INGREDIADOR TRIBLENDER PREMESCLAS N. 2</v>
          </cell>
          <cell r="C8658" t="str">
            <v>MARINELA OCCIDENTE</v>
          </cell>
        </row>
        <row r="8659">
          <cell r="A8659" t="str">
            <v>BIM-032990</v>
          </cell>
          <cell r="B8659" t="str">
            <v>MO PRE T - INGREDIADOR TRIBLENDER PREMESCLAS N. 1</v>
          </cell>
          <cell r="C8659" t="str">
            <v>MARINELA OCCIDENTE</v>
          </cell>
        </row>
        <row r="8660">
          <cell r="A8660" t="str">
            <v>BIM-032993</v>
          </cell>
          <cell r="B8660" t="str">
            <v>MO MDM TANQUE ALMACENADOR ALTA FRUCTUOSA 1</v>
          </cell>
          <cell r="C8660" t="str">
            <v>MARINELA OCCIDENTE</v>
          </cell>
        </row>
        <row r="8661">
          <cell r="A8661" t="str">
            <v>BIM-032995</v>
          </cell>
          <cell r="B8661" t="str">
            <v>MO COB TANQUE ALMACEN DRESSIN CHOCORROL</v>
          </cell>
          <cell r="C8661" t="str">
            <v>MARINELA OCCIDENTE</v>
          </cell>
        </row>
        <row r="8662">
          <cell r="A8662" t="str">
            <v>BIM-032997</v>
          </cell>
          <cell r="B8662" t="str">
            <v>MO MDM TANQUE ALMACENADOR ALTA FRUCTUOSA 2</v>
          </cell>
          <cell r="C8662" t="str">
            <v>MARINELA OCCIDENTE</v>
          </cell>
        </row>
        <row r="8663">
          <cell r="A8663" t="str">
            <v>BIM-033001</v>
          </cell>
          <cell r="B8663" t="str">
            <v>MO PS1 DESMOLDEADOR CON VOLTEADOR DE MOLDES TRANS.P/PAST.</v>
          </cell>
          <cell r="C8663" t="str">
            <v>MARINELA OCCIDENTE</v>
          </cell>
        </row>
        <row r="8664">
          <cell r="A8664" t="str">
            <v>BIM-033002</v>
          </cell>
          <cell r="B8664" t="str">
            <v>MO PS1 ENVOLVEDORA FMC WA520 S-3456 NO. 2</v>
          </cell>
          <cell r="C8664" t="str">
            <v>MARINELA OCCIDENTE</v>
          </cell>
        </row>
        <row r="8665">
          <cell r="A8665" t="str">
            <v>BIM-033004</v>
          </cell>
          <cell r="B8665" t="str">
            <v>MO GA3 MAQUINAS ENVOLVEDORAS FMC # 1</v>
          </cell>
          <cell r="C8665" t="str">
            <v>MARINELA OCCIDENTE</v>
          </cell>
        </row>
        <row r="8666">
          <cell r="A8666" t="str">
            <v>BIM-033005</v>
          </cell>
          <cell r="B8666" t="str">
            <v>MO PS1 ENVOLVEDORA FMC-WA520 S-3466 NO. 3</v>
          </cell>
          <cell r="C8666" t="str">
            <v>MARINELA OCCIDENTE</v>
          </cell>
        </row>
        <row r="8667">
          <cell r="A8667" t="str">
            <v>BIM-033006</v>
          </cell>
          <cell r="B8667" t="str">
            <v>MO PS1 ENVOLVEDORA FMC-WA520 S-3468 NO. 4</v>
          </cell>
          <cell r="C8667" t="str">
            <v>MARINELA OCCIDENTE</v>
          </cell>
        </row>
        <row r="8668">
          <cell r="A8668" t="str">
            <v>BIM-033011</v>
          </cell>
          <cell r="B8668" t="str">
            <v>MO PS1 MANIFUL P/DECORADO MERMELADA GANSITO</v>
          </cell>
          <cell r="C8668" t="str">
            <v>MARINELA OCCIDENTE</v>
          </cell>
        </row>
        <row r="8669">
          <cell r="A8669" t="str">
            <v>BIM-033012</v>
          </cell>
          <cell r="B8669" t="str">
            <v>MO PS1 AEREADORA OAKES CREMAS</v>
          </cell>
          <cell r="C8669" t="str">
            <v>MARINELA OCCIDENTE</v>
          </cell>
        </row>
        <row r="8670">
          <cell r="A8670" t="str">
            <v>BIM-033015</v>
          </cell>
          <cell r="B8670" t="str">
            <v>MO MDM BOMBA ENVIO ACEITE VEGETAL</v>
          </cell>
          <cell r="C8670" t="str">
            <v>MARINELA OCCIDENTE</v>
          </cell>
        </row>
        <row r="8671">
          <cell r="A8671" t="str">
            <v>BIM-033017</v>
          </cell>
          <cell r="B8671" t="str">
            <v>MO PS1 LAVADORA DE MOLDES VERTICAL C/TINA DE LAVADO</v>
          </cell>
          <cell r="C8671" t="str">
            <v>MARINELA OCCIDENTE</v>
          </cell>
        </row>
        <row r="8672">
          <cell r="A8672" t="str">
            <v>BIM-033018</v>
          </cell>
          <cell r="B8672" t="str">
            <v>MO PS1 TUNEL ENFRIAMIENTO P/GANSITO # 1 AREA DE DECORADO</v>
          </cell>
          <cell r="C8672" t="str">
            <v>MARINELA OCCIDENTE</v>
          </cell>
        </row>
        <row r="8673">
          <cell r="A8673" t="str">
            <v>BIM-033022</v>
          </cell>
          <cell r="B8673" t="str">
            <v>MO PS1 TRANSPORTADOR QUITAPON P-15 3.00 X 0.95 MTS</v>
          </cell>
          <cell r="C8673" t="str">
            <v>MARINELA OCCIDENTE</v>
          </cell>
        </row>
        <row r="8674">
          <cell r="A8674" t="str">
            <v>BIM-033034</v>
          </cell>
          <cell r="B8674" t="str">
            <v>MO PS1 MANIFUL DEPOSITADO BATIDO PARA CHAROLAS FAB.EN ALUMINIO</v>
          </cell>
          <cell r="C8674" t="str">
            <v>MARINELA OCCIDENTE</v>
          </cell>
        </row>
        <row r="8675">
          <cell r="A8675" t="str">
            <v>BIM-033037</v>
          </cell>
          <cell r="B8675" t="str">
            <v>MO PS1 TUNEL DE ENFRIAMIENTO MQL.INCLUYE TABLERO S 970174</v>
          </cell>
          <cell r="C8675" t="str">
            <v>MARINELA OCCIDENTE</v>
          </cell>
        </row>
        <row r="8676">
          <cell r="A8676" t="str">
            <v>BIM-033040</v>
          </cell>
          <cell r="B8676" t="str">
            <v>MO PS1 TRAMPADORA P/CHOCOLATE CON SUS ACCESORIOS</v>
          </cell>
          <cell r="C8676" t="str">
            <v>MARINELA OCCIDENTE</v>
          </cell>
        </row>
        <row r="8677">
          <cell r="A8677" t="str">
            <v>BIM-033041</v>
          </cell>
          <cell r="B8677" t="str">
            <v>MO PS1 TRANSPORTADOR DECORADO DE GANSITO C/PERFILES LATER. P-22</v>
          </cell>
          <cell r="C8677" t="str">
            <v>MARINELA OCCIDENTE</v>
          </cell>
        </row>
        <row r="8678">
          <cell r="A8678" t="str">
            <v>BIM-033042</v>
          </cell>
          <cell r="B8678" t="str">
            <v>MO GA3 MAQUINAS ENVOLVEDORAS FMC # 2</v>
          </cell>
          <cell r="C8678" t="str">
            <v>MARINELA OCCIDENTE</v>
          </cell>
        </row>
        <row r="8679">
          <cell r="A8679" t="str">
            <v>BIM-033043</v>
          </cell>
          <cell r="B8679" t="str">
            <v>MO GA3 MAQUINAS ENVOLVEDORAS FMC # 3</v>
          </cell>
          <cell r="C8679" t="str">
            <v>MARINELA OCCIDENTE</v>
          </cell>
        </row>
        <row r="8680">
          <cell r="A8680" t="str">
            <v>BIM-033044</v>
          </cell>
          <cell r="B8680" t="str">
            <v>MO GA2 TABLERO ELECTRICO 5FG2</v>
          </cell>
          <cell r="C8680" t="str">
            <v>MARINELA OCCIDENTE</v>
          </cell>
        </row>
        <row r="8681">
          <cell r="A8681" t="str">
            <v>BIM-033045</v>
          </cell>
          <cell r="B8681" t="str">
            <v>MO GA2 TABLERO ELECTRICO 2FG2</v>
          </cell>
          <cell r="C8681" t="str">
            <v>MARINELA OCCIDENTE</v>
          </cell>
        </row>
        <row r="8682">
          <cell r="A8682" t="str">
            <v>BIM-033046</v>
          </cell>
          <cell r="B8682" t="str">
            <v>MO GA2 TABLERO ELECTRICO 4FG2</v>
          </cell>
          <cell r="C8682" t="str">
            <v>MARINELA OCCIDENTE</v>
          </cell>
        </row>
        <row r="8683">
          <cell r="A8683" t="str">
            <v>BIM-033053</v>
          </cell>
          <cell r="B8683" t="str">
            <v>MO CM COMPRESOR RECIPROCANTE MYCOM F-4WA # 3</v>
          </cell>
          <cell r="C8683" t="str">
            <v>MARINELA OCCIDENTE</v>
          </cell>
        </row>
        <row r="8684">
          <cell r="A8684" t="str">
            <v>BIM-033054</v>
          </cell>
          <cell r="B8684" t="str">
            <v>MO PS2 AEREADORA OAKES BATIDOS PASTELERIA</v>
          </cell>
          <cell r="C8684" t="str">
            <v>MARINELA OCCIDENTE</v>
          </cell>
        </row>
        <row r="8685">
          <cell r="A8685" t="str">
            <v>BIM-033055</v>
          </cell>
          <cell r="B8685" t="str">
            <v>MO PS2 HORNO BAKER PERKINS</v>
          </cell>
          <cell r="C8685" t="str">
            <v>MARINELA OCCIDENTE</v>
          </cell>
        </row>
        <row r="8686">
          <cell r="A8686" t="str">
            <v>BIM-033056</v>
          </cell>
          <cell r="B8686" t="str">
            <v>MO PS2 ENFRIADOR BAKER PERKINS 14 PERCHAS VIAJERAS</v>
          </cell>
          <cell r="C8686" t="str">
            <v>MARINELA OCCIDENTE</v>
          </cell>
        </row>
        <row r="8687">
          <cell r="A8687" t="str">
            <v>BIM-033057</v>
          </cell>
          <cell r="B8687" t="str">
            <v>MO PS2 DESMOLDEADOR CON VOLTEADOR DE MOLDES TRANS.P/PAST.</v>
          </cell>
          <cell r="C8687" t="str">
            <v>MARINELA OCCIDENTE</v>
          </cell>
        </row>
        <row r="8688">
          <cell r="A8688" t="str">
            <v>BIM-033058</v>
          </cell>
          <cell r="B8688" t="str">
            <v>MO PS2 DECORADORA DE GLASS BLANCO C/TOLVA AC.INOX.C/AGITADOR</v>
          </cell>
          <cell r="C8688" t="str">
            <v>MARINELA OCCIDENTE</v>
          </cell>
        </row>
        <row r="8689">
          <cell r="A8689" t="str">
            <v>BIM-033059</v>
          </cell>
          <cell r="B8689" t="str">
            <v>MO PS2 ENVOLVEDORA MOD. WA520 S-3457  N. 5</v>
          </cell>
          <cell r="C8689" t="str">
            <v>MARINELA OCCIDENTE</v>
          </cell>
        </row>
        <row r="8690">
          <cell r="A8690" t="str">
            <v>BIM-033060</v>
          </cell>
          <cell r="B8690" t="str">
            <v>MO PS2 ENVOLVEDORA MOD. WA520 S-3458  N. 2</v>
          </cell>
          <cell r="C8690" t="str">
            <v>MARINELA OCCIDENTE</v>
          </cell>
        </row>
        <row r="8691">
          <cell r="A8691" t="str">
            <v>BIM-033061</v>
          </cell>
          <cell r="B8691" t="str">
            <v>MO PS2 ENVOLVEDORA MOL. WA520 S-3459  N. 4</v>
          </cell>
          <cell r="C8691" t="str">
            <v>MARINELA OCCIDENTE</v>
          </cell>
        </row>
        <row r="8692">
          <cell r="A8692" t="str">
            <v>BIM-033062</v>
          </cell>
          <cell r="B8692" t="str">
            <v>MO PS2 ENVOLVEDORA MOD. WA520 S-3470  N. 1</v>
          </cell>
          <cell r="C8692" t="str">
            <v>MARINELA OCCIDENTE</v>
          </cell>
        </row>
        <row r="8693">
          <cell r="A8693" t="str">
            <v>BIM-033064</v>
          </cell>
          <cell r="B8693" t="str">
            <v>MARMIRA COCINADORA</v>
          </cell>
          <cell r="C8693" t="str">
            <v>MARINELA OCCIDENTE</v>
          </cell>
        </row>
        <row r="8694">
          <cell r="A8694" t="str">
            <v>BIM-033065</v>
          </cell>
          <cell r="B8694" t="str">
            <v>MO PS2 TRANSPORTADOR  S-03</v>
          </cell>
          <cell r="C8694" t="str">
            <v>MARINELA OCCIDENTE</v>
          </cell>
        </row>
        <row r="8695">
          <cell r="A8695" t="str">
            <v>BIM-033067</v>
          </cell>
          <cell r="B8695" t="str">
            <v>MO PS2 TRANSP. B.SANIT.P/APLICAC.GLASS CON MOTOR S-23A</v>
          </cell>
          <cell r="C8695" t="str">
            <v>MARINELA OCCIDENTE</v>
          </cell>
        </row>
        <row r="8696">
          <cell r="A8696" t="str">
            <v>BIM-033068</v>
          </cell>
          <cell r="B8696" t="str">
            <v>MO PS2 BATIDORA COLLETTE</v>
          </cell>
          <cell r="C8696" t="str">
            <v>MARINELA OCCIDENTE</v>
          </cell>
        </row>
        <row r="8697">
          <cell r="A8697" t="str">
            <v>BIM-033069</v>
          </cell>
          <cell r="B8697" t="str">
            <v>MO PS3 AEREADORA OAKES BATIDOS</v>
          </cell>
          <cell r="C8697" t="str">
            <v>MARINELA OCCIDENTE</v>
          </cell>
        </row>
        <row r="8698">
          <cell r="A8698" t="str">
            <v>BIM-033070</v>
          </cell>
          <cell r="B8698" t="str">
            <v>MO PS2 TANQUE ALMACENADOR  DE AGUA P/  HIRVIENTES</v>
          </cell>
          <cell r="C8698" t="str">
            <v>MARINELA OCCIDENTE</v>
          </cell>
        </row>
        <row r="8699">
          <cell r="A8699" t="str">
            <v>BIM-033072</v>
          </cell>
          <cell r="B8699" t="str">
            <v>MO PS3 BATIDORA SLURRY P/BATIDOS</v>
          </cell>
          <cell r="C8699" t="str">
            <v>MARINELA OCCIDENTE</v>
          </cell>
        </row>
        <row r="8700">
          <cell r="A8700" t="str">
            <v>BIM-033073</v>
          </cell>
          <cell r="B8700" t="str">
            <v>MO PS2 TANQUE ALMACENADOR DE CREMA EN AC.INOX.C/ENFRIAM.</v>
          </cell>
          <cell r="C8700" t="str">
            <v>MARINELA OCCIDENTE</v>
          </cell>
        </row>
        <row r="8701">
          <cell r="A8701" t="str">
            <v>BIM-033074</v>
          </cell>
          <cell r="B8701" t="str">
            <v>MO PS2 TRANSPORTADOR S-17 P/LINEA DE PASTELILLO</v>
          </cell>
          <cell r="C8701" t="str">
            <v>MARINELA OCCIDENTE</v>
          </cell>
        </row>
        <row r="8702">
          <cell r="A8702" t="str">
            <v>BIM-033075</v>
          </cell>
          <cell r="B8702" t="str">
            <v>MO PS2 LAVADORA DE MOLDES VERTICAL C/DOS ZONAS DE SECADO</v>
          </cell>
          <cell r="C8702" t="str">
            <v>MARINELA OCCIDENTE</v>
          </cell>
        </row>
        <row r="8703">
          <cell r="A8703" t="str">
            <v>BIM-033076</v>
          </cell>
          <cell r="B8703" t="str">
            <v>MO PS2 RECUPERADOR DE GLASS NEGRO ACERO INOXIDABLE</v>
          </cell>
          <cell r="C8703" t="str">
            <v>MARINELA OCCIDENTE</v>
          </cell>
        </row>
        <row r="8704">
          <cell r="A8704" t="str">
            <v>BIM-033078</v>
          </cell>
          <cell r="B8704" t="str">
            <v>MO PS2 TRANS. EN ACERO INOX. PARA PASTELILLO FAC.1304 S-24</v>
          </cell>
          <cell r="C8704" t="str">
            <v>MARINELA OCCIDENTE</v>
          </cell>
        </row>
        <row r="8705">
          <cell r="A8705" t="str">
            <v>BIM-033079</v>
          </cell>
          <cell r="B8705" t="str">
            <v>MO PS3 TRANSPORTADOR C-06</v>
          </cell>
          <cell r="C8705" t="str">
            <v>MARINELA OCCIDENTE</v>
          </cell>
        </row>
        <row r="8706">
          <cell r="A8706" t="str">
            <v>BIM-033081</v>
          </cell>
          <cell r="B8706" t="str">
            <v>MO PS2 TRANSPORTADOR CURVO 180 GRD C/BANDA S-970296 S-25</v>
          </cell>
          <cell r="C8706" t="str">
            <v>MARINELA OCCIDENTE</v>
          </cell>
        </row>
        <row r="8707">
          <cell r="A8707" t="str">
            <v>BIM-033082</v>
          </cell>
          <cell r="B8707" t="str">
            <v>MO PS2 TANQUE P/GLASS NEGRA TIPO TERMO EN AC.INOX. T-304 ACAB.SANITARIO</v>
          </cell>
          <cell r="C8707" t="str">
            <v>MARINELA OCCIDENTE</v>
          </cell>
        </row>
        <row r="8708">
          <cell r="A8708" t="str">
            <v>BIM-033087</v>
          </cell>
          <cell r="B8708" t="str">
            <v>MO PS2 TRANSPORTADOR  C/  DETECTOR DE METALES # 4</v>
          </cell>
          <cell r="C8708" t="str">
            <v>MARINELA OCCIDENTE</v>
          </cell>
        </row>
        <row r="8709">
          <cell r="A8709" t="str">
            <v>BIM-033088</v>
          </cell>
          <cell r="B8709" t="str">
            <v>MO PS2 TRANSPORTADOR  C/  DETECTOR DE METALES # 5</v>
          </cell>
          <cell r="C8709" t="str">
            <v>MARINELA OCCIDENTE</v>
          </cell>
        </row>
        <row r="8710">
          <cell r="A8710" t="str">
            <v>BIM-033089</v>
          </cell>
          <cell r="B8710" t="str">
            <v>MO PS2 TRANSPORTADOR  S-04</v>
          </cell>
          <cell r="C8710" t="str">
            <v>MARINELA OCCIDENTE</v>
          </cell>
        </row>
        <row r="8711">
          <cell r="A8711" t="str">
            <v>BIM-033090</v>
          </cell>
          <cell r="B8711" t="str">
            <v>MO PS2 TRANSPORTADOR CURVO S-10</v>
          </cell>
          <cell r="C8711" t="str">
            <v>MARINELA OCCIDENTE</v>
          </cell>
        </row>
        <row r="8712">
          <cell r="A8712" t="str">
            <v>BIM-033091</v>
          </cell>
          <cell r="B8712" t="str">
            <v>MO PS2 TRANSPORTADOR S-09</v>
          </cell>
          <cell r="C8712" t="str">
            <v>MARINELA OCCIDENTE</v>
          </cell>
        </row>
        <row r="8713">
          <cell r="A8713" t="str">
            <v>BIM-033092</v>
          </cell>
          <cell r="B8713" t="str">
            <v>MO PS2 TRANSPORTADOR CURVO S-14</v>
          </cell>
          <cell r="C8713" t="str">
            <v>MARINELA OCCIDENTE</v>
          </cell>
        </row>
        <row r="8714">
          <cell r="A8714" t="str">
            <v>BIM-033093</v>
          </cell>
          <cell r="B8714" t="str">
            <v>MO PS2 TRANSPORTADOR  S-08</v>
          </cell>
          <cell r="C8714" t="str">
            <v>MARINELA OCCIDENTE</v>
          </cell>
        </row>
        <row r="8715">
          <cell r="A8715" t="str">
            <v>BIM-033094</v>
          </cell>
          <cell r="B8715" t="str">
            <v>MO PS2 SLURRY DE BATIDOS</v>
          </cell>
          <cell r="C8715" t="str">
            <v>MARINELA OCCIDENTE</v>
          </cell>
        </row>
        <row r="8716">
          <cell r="A8716" t="str">
            <v>BIM-033095</v>
          </cell>
          <cell r="B8716" t="str">
            <v>MO PS2 AEREADORA OAKES DE CREMAS  PASTELERIA</v>
          </cell>
          <cell r="C8716" t="str">
            <v>MARINELA OCCIDENTE</v>
          </cell>
        </row>
        <row r="8717">
          <cell r="A8717" t="str">
            <v>BIM-033096</v>
          </cell>
          <cell r="B8717" t="str">
            <v>MO CM TABLERO ELECTRICO TGA ALUMBRADO GENERAL</v>
          </cell>
          <cell r="C8717" t="str">
            <v>MARINELA OCCIDENTE</v>
          </cell>
        </row>
        <row r="8718">
          <cell r="A8718" t="str">
            <v>BIM-033097</v>
          </cell>
          <cell r="B8718" t="str">
            <v>MO CM TRANSFORMADOR IESA S-5230-1-1</v>
          </cell>
          <cell r="C8718" t="str">
            <v>MARINELA OCCIDENTE</v>
          </cell>
        </row>
        <row r="8719">
          <cell r="A8719" t="str">
            <v>BIM-033098</v>
          </cell>
          <cell r="B8719" t="str">
            <v>MO CM TABLERO CONTROL I.F.C.M</v>
          </cell>
          <cell r="C8719" t="str">
            <v>MARINELA OCCIDENTE</v>
          </cell>
        </row>
        <row r="8720">
          <cell r="A8720" t="str">
            <v>BIM-033099</v>
          </cell>
          <cell r="B8720" t="str">
            <v>MO GA2 TROQUELADORA ROTARY</v>
          </cell>
          <cell r="C8720" t="str">
            <v>MARINELA OCCIDENTE</v>
          </cell>
        </row>
        <row r="8721">
          <cell r="A8721" t="str">
            <v>BIM-033101</v>
          </cell>
          <cell r="B8721" t="str">
            <v>MO PS2 TABLERO  1PF1  BATIDOS, DEPOSITADOS  Y  HORNO</v>
          </cell>
          <cell r="C8721" t="str">
            <v>MARINELA OCCIDENTE</v>
          </cell>
        </row>
        <row r="8722">
          <cell r="A8722" t="str">
            <v>BIM-033102</v>
          </cell>
          <cell r="B8722" t="str">
            <v>MO PS3 CABEZAL MEZCLADOR OAKES-GEL</v>
          </cell>
          <cell r="C8722" t="str">
            <v>MARINELA OCCIDENTE</v>
          </cell>
        </row>
        <row r="8723">
          <cell r="A8723" t="str">
            <v>BIM-033103</v>
          </cell>
          <cell r="B8723" t="str">
            <v>MO PS2 INYECTORA FEDCO CREAM</v>
          </cell>
          <cell r="C8723" t="str">
            <v>MARINELA OCCIDENTE</v>
          </cell>
        </row>
        <row r="8724">
          <cell r="A8724" t="str">
            <v>BIM-033105</v>
          </cell>
          <cell r="B8724" t="str">
            <v>MO PS2 TRANSPORTADOR CURVO 90 S-19</v>
          </cell>
          <cell r="C8724" t="str">
            <v>MARINELA OCCIDENTE</v>
          </cell>
        </row>
        <row r="8725">
          <cell r="A8725" t="str">
            <v>BIM-033109</v>
          </cell>
          <cell r="B8725" t="str">
            <v>MO PS3 TRANSPORTADOR CURVO  C-08</v>
          </cell>
          <cell r="C8725" t="str">
            <v>MARINELA OCCIDENTE</v>
          </cell>
        </row>
        <row r="8726">
          <cell r="A8726" t="str">
            <v>BIM-033110</v>
          </cell>
          <cell r="B8726" t="str">
            <v>MO GA2 SANDWICHERA # 1</v>
          </cell>
          <cell r="C8726" t="str">
            <v>MARINELA OCCIDENTE</v>
          </cell>
        </row>
        <row r="8727">
          <cell r="A8727" t="str">
            <v>BIM-033111</v>
          </cell>
          <cell r="B8727" t="str">
            <v>MO PS3 BOMBA WUAUKESHA TANQUE PREP. GEL</v>
          </cell>
          <cell r="C8727" t="str">
            <v>MARINELA OCCIDENTE</v>
          </cell>
        </row>
        <row r="8728">
          <cell r="A8728" t="str">
            <v>BIM-033114</v>
          </cell>
          <cell r="B8728" t="str">
            <v>MO PS3 TRANSPORTADOR MESA DE EMPAQUE</v>
          </cell>
          <cell r="C8728" t="str">
            <v>MARINELA OCCIDENTE</v>
          </cell>
        </row>
        <row r="8729">
          <cell r="A8729" t="str">
            <v>BIM-033115</v>
          </cell>
          <cell r="B8729" t="str">
            <v>MO PS3 ENVOLVEDORA FMC # 2</v>
          </cell>
          <cell r="C8729" t="str">
            <v>MARINELA OCCIDENTE</v>
          </cell>
        </row>
        <row r="8730">
          <cell r="A8730" t="str">
            <v>BIM-033116</v>
          </cell>
          <cell r="B8730" t="str">
            <v>MO PS3 ENVOLVEDORA FMC # 1</v>
          </cell>
          <cell r="C8730" t="str">
            <v>MARINELA OCCIDENTE</v>
          </cell>
        </row>
        <row r="8731">
          <cell r="A8731" t="str">
            <v>BIM-033118</v>
          </cell>
          <cell r="B8731" t="str">
            <v>MO PS3 HORNO WERNER LEHARA  CHOCORROL</v>
          </cell>
          <cell r="C8731" t="str">
            <v>MARINELA OCCIDENTE</v>
          </cell>
        </row>
        <row r="8732">
          <cell r="A8732" t="str">
            <v>BIM-033119</v>
          </cell>
          <cell r="B8732" t="str">
            <v>MO PS3 ENVOLVEDORA FMC # 3</v>
          </cell>
          <cell r="C8732" t="str">
            <v>MARINELA OCCIDENTE</v>
          </cell>
        </row>
        <row r="8733">
          <cell r="A8733" t="str">
            <v>BIM-033120</v>
          </cell>
          <cell r="B8733" t="str">
            <v>MO PS3 ENVOLVEDORA FMC # 4</v>
          </cell>
          <cell r="C8733" t="str">
            <v>MARINELA OCCIDENTE</v>
          </cell>
        </row>
        <row r="8734">
          <cell r="A8734" t="str">
            <v>BIM-033121</v>
          </cell>
          <cell r="B8734" t="str">
            <v>MO PS3 GUILLOTINA MAQUINDAL</v>
          </cell>
          <cell r="C8734" t="str">
            <v>MARINELA OCCIDENTE</v>
          </cell>
        </row>
        <row r="8735">
          <cell r="A8735" t="str">
            <v>BIM-033122</v>
          </cell>
          <cell r="B8735" t="str">
            <v>MO PS3 BATIDORA SLURRY CREMAS</v>
          </cell>
          <cell r="C8735" t="str">
            <v>MARINELA OCCIDENTE</v>
          </cell>
        </row>
        <row r="8736">
          <cell r="A8736" t="str">
            <v>BIM-033123</v>
          </cell>
          <cell r="B8736" t="str">
            <v>MO SC1 MAQ. ENVOLVOLVEDORA  520    MULTIEMPAQUES</v>
          </cell>
          <cell r="C8736" t="str">
            <v>MARINELA OCCIDENTE</v>
          </cell>
        </row>
        <row r="8737">
          <cell r="A8737" t="str">
            <v>BIM-033124</v>
          </cell>
          <cell r="B8737" t="str">
            <v>MO PS3 ENVOLVEDORA FMC # 5</v>
          </cell>
          <cell r="C8737" t="str">
            <v>MARINELA OCCIDENTE</v>
          </cell>
        </row>
        <row r="8738">
          <cell r="A8738" t="str">
            <v>BIM-033125</v>
          </cell>
          <cell r="B8738" t="str">
            <v>MO PS3 MANIFOLD DEPOSITADO DE CREMAS</v>
          </cell>
          <cell r="C8738" t="str">
            <v>MARINELA OCCIDENTE</v>
          </cell>
        </row>
        <row r="8739">
          <cell r="A8739" t="str">
            <v>BIM-033126</v>
          </cell>
          <cell r="B8739" t="str">
            <v>MO PS3 TANQUE ALMACEN PREMEZCLA 200LTS</v>
          </cell>
          <cell r="C8739" t="str">
            <v>MARINELA OCCIDENTE</v>
          </cell>
        </row>
        <row r="8740">
          <cell r="A8740" t="str">
            <v>BIM-033129</v>
          </cell>
          <cell r="B8740" t="str">
            <v>MO PS3 TANQUE CONO ALMACEN DE BATIDO</v>
          </cell>
          <cell r="C8740" t="str">
            <v>MARINELA OCCIDENTE</v>
          </cell>
        </row>
        <row r="8741">
          <cell r="A8741" t="str">
            <v>BIM-033130</v>
          </cell>
          <cell r="B8741" t="str">
            <v>MO GA3 CHIMENEA DE AC. INOX. C/CAMPANA</v>
          </cell>
          <cell r="C8741" t="str">
            <v>MARINELA OCCIDENTE</v>
          </cell>
        </row>
        <row r="8742">
          <cell r="A8742" t="str">
            <v>BIM-033131</v>
          </cell>
          <cell r="B8742" t="str">
            <v>MO GA1 SISTEMA ELECTRONICO PESADO AGUA C/TANQUE</v>
          </cell>
          <cell r="C8742" t="str">
            <v>MARINELA OCCIDENTE</v>
          </cell>
        </row>
        <row r="8743">
          <cell r="A8743" t="str">
            <v>BIM-033132</v>
          </cell>
          <cell r="B8743" t="str">
            <v>MO PS3 DOSIFICADOR SOLUCION ACIDA PARA GEL CHOCOROL  ROLLO.</v>
          </cell>
          <cell r="C8743" t="str">
            <v>MARINELA OCCIDENTE</v>
          </cell>
        </row>
        <row r="8744">
          <cell r="A8744" t="str">
            <v>BIM-033133</v>
          </cell>
          <cell r="B8744" t="str">
            <v>MO GA1 TABLERO ELECTRICO ENFRIADOR</v>
          </cell>
          <cell r="C8744" t="str">
            <v>MARINELA OCCIDENTE</v>
          </cell>
        </row>
        <row r="8745">
          <cell r="A8745" t="str">
            <v>BIM-033134</v>
          </cell>
          <cell r="B8745" t="str">
            <v>MO PS3 TRANSPORTADOR C-03 DISCOS Y ARADO</v>
          </cell>
          <cell r="C8745" t="str">
            <v>MARINELA OCCIDENTE</v>
          </cell>
        </row>
        <row r="8746">
          <cell r="A8746" t="str">
            <v>BIM-033135</v>
          </cell>
          <cell r="B8746" t="str">
            <v>MO PS1 TANQUE DE COBERTURA 6.60X1.80MTS NO. 2</v>
          </cell>
          <cell r="C8746" t="str">
            <v>MARINELA OCCIDENTE</v>
          </cell>
        </row>
        <row r="8747">
          <cell r="A8747" t="str">
            <v>BIM-033136</v>
          </cell>
          <cell r="B8747" t="str">
            <v>MO PS1 TANQUE DE COBERTURA 6.60X1.80MTS NO. 1</v>
          </cell>
          <cell r="C8747" t="str">
            <v>MARINELA OCCIDENTE</v>
          </cell>
        </row>
        <row r="8748">
          <cell r="A8748" t="str">
            <v>BIM-033138</v>
          </cell>
          <cell r="B8748" t="str">
            <v>MO PS3 DESVIADOR DE PAN (DESFASADOR)</v>
          </cell>
          <cell r="C8748" t="str">
            <v>MARINELA OCCIDENTE</v>
          </cell>
        </row>
        <row r="8749">
          <cell r="A8749" t="str">
            <v>BIM-033139</v>
          </cell>
          <cell r="B8749" t="str">
            <v>MO PS3 TANQUE ALMACEN DE JARABE</v>
          </cell>
          <cell r="C8749" t="str">
            <v>MARINELA OCCIDENTE</v>
          </cell>
        </row>
        <row r="8750">
          <cell r="A8750" t="str">
            <v>BIM-033140</v>
          </cell>
          <cell r="B8750" t="str">
            <v>MO PRE BOMBA CIPSA T-316 103/89 PREMEZCLA PASTELITO</v>
          </cell>
          <cell r="C8750" t="str">
            <v>MARINELA OCCIDENTE</v>
          </cell>
        </row>
        <row r="8751">
          <cell r="A8751" t="str">
            <v>BIM-033141</v>
          </cell>
          <cell r="B8751" t="str">
            <v>MO PRE BOMBA CIPSA T-316 103/89 PREMEZCLA CHOCORROL</v>
          </cell>
          <cell r="C8751" t="str">
            <v>MARINELA OCCIDENTE</v>
          </cell>
        </row>
        <row r="8752">
          <cell r="A8752" t="str">
            <v>BIM-033142</v>
          </cell>
          <cell r="B8752" t="str">
            <v>MO MDM BOMBA ENVIO ALTA FRUCTUOSA 1</v>
          </cell>
          <cell r="C8752" t="str">
            <v>MARINELA OCCIDENTE</v>
          </cell>
        </row>
        <row r="8753">
          <cell r="A8753" t="str">
            <v>BIM-033144</v>
          </cell>
          <cell r="B8753" t="str">
            <v>MO MAL BOMBA WIENER MARMITA FUNDIDORA COBERTURA</v>
          </cell>
          <cell r="C8753" t="str">
            <v>MARINELA OCCIDENTE</v>
          </cell>
        </row>
        <row r="8754">
          <cell r="A8754" t="str">
            <v>BIM-033145</v>
          </cell>
          <cell r="B8754" t="str">
            <v>MO PS3 TANQUE CAZO DE CREMA PARA CHOCOLO</v>
          </cell>
          <cell r="C8754" t="str">
            <v>MARINELA OCCIDENTE</v>
          </cell>
        </row>
        <row r="8755">
          <cell r="A8755" t="str">
            <v>BIM-033147</v>
          </cell>
          <cell r="B8755" t="str">
            <v>TANQUE COBERTURA  N. 3</v>
          </cell>
          <cell r="C8755" t="str">
            <v>MARINELA OCCIDENTE</v>
          </cell>
        </row>
        <row r="8756">
          <cell r="A8756" t="str">
            <v>BIM-033148</v>
          </cell>
          <cell r="B8756" t="str">
            <v>MO PS3 TRANSPORTADOR C-07</v>
          </cell>
          <cell r="C8756" t="str">
            <v>MARINELA OCCIDENTE</v>
          </cell>
        </row>
        <row r="8757">
          <cell r="A8757" t="str">
            <v>BIM-033149</v>
          </cell>
          <cell r="B8757" t="str">
            <v>MO PS3 TRANSPORTADOR C-01</v>
          </cell>
          <cell r="C8757" t="str">
            <v>MARINELA OCCIDENTE</v>
          </cell>
        </row>
        <row r="8758">
          <cell r="A8758" t="str">
            <v>BIM-033150</v>
          </cell>
          <cell r="B8758" t="str">
            <v>MO PS3 AEREADORA OAKES DE CREMA</v>
          </cell>
          <cell r="C8758" t="str">
            <v>MARINELA OCCIDENTE</v>
          </cell>
        </row>
        <row r="8759">
          <cell r="A8759" t="str">
            <v>BIM-033151</v>
          </cell>
          <cell r="B8759" t="str">
            <v>MO PS3 TRANSPORTADOR DE LEVANTADO # 2</v>
          </cell>
          <cell r="C8759" t="str">
            <v>MARINELA OCCIDENTE</v>
          </cell>
        </row>
        <row r="8760">
          <cell r="A8760" t="str">
            <v>BIM-033152</v>
          </cell>
          <cell r="B8760" t="str">
            <v>TANQUE SANITARIO P/MANEJO DE CAJETA EN AC.INOX.</v>
          </cell>
          <cell r="C8760" t="str">
            <v>MARINELA OCCIDENTE</v>
          </cell>
        </row>
        <row r="8761">
          <cell r="A8761" t="str">
            <v>BIM-033153</v>
          </cell>
          <cell r="B8761" t="str">
            <v>MO PS3 TANQUE ALMACEN DE COBERTURA # 1 ( CHOCO-ROLL )</v>
          </cell>
          <cell r="C8761" t="str">
            <v>MARINELA OCCIDENTE</v>
          </cell>
        </row>
        <row r="8762">
          <cell r="A8762" t="str">
            <v>BIM-033157</v>
          </cell>
          <cell r="B8762" t="str">
            <v>MO PS3 DETECTOR DE METALES # 4</v>
          </cell>
          <cell r="C8762" t="str">
            <v>MARINELA OCCIDENTE</v>
          </cell>
        </row>
        <row r="8763">
          <cell r="A8763" t="str">
            <v>BIM-033158</v>
          </cell>
          <cell r="B8763" t="str">
            <v>MO PS3 DETECTOR DE METALES # 5</v>
          </cell>
          <cell r="C8763" t="str">
            <v>MARINELA OCCIDENTE</v>
          </cell>
        </row>
        <row r="8764">
          <cell r="A8764" t="str">
            <v>BIM-033159</v>
          </cell>
          <cell r="B8764" t="str">
            <v>TANQUE COBERTURA  N. 2</v>
          </cell>
          <cell r="C8764" t="str">
            <v>MARINELA OCCIDENTE</v>
          </cell>
        </row>
        <row r="8765">
          <cell r="A8765" t="str">
            <v>BIM-033160</v>
          </cell>
          <cell r="B8765" t="str">
            <v>MO GA1 MEZCLADORA PEERLESS</v>
          </cell>
          <cell r="C8765" t="str">
            <v>MARINELA OCCIDENTE</v>
          </cell>
        </row>
        <row r="8766">
          <cell r="A8766" t="str">
            <v>BIM-033162</v>
          </cell>
          <cell r="B8766" t="str">
            <v>MO GA1 EXTRUSORA FIG BAR</v>
          </cell>
          <cell r="C8766" t="str">
            <v>MARINELA OCCIDENTE</v>
          </cell>
        </row>
        <row r="8767">
          <cell r="A8767" t="str">
            <v>BIM-033163</v>
          </cell>
          <cell r="B8767" t="str">
            <v>MO GA1 HORNO WERNER LEHARA</v>
          </cell>
          <cell r="C8767" t="str">
            <v>MARINELA OCCIDENTE</v>
          </cell>
        </row>
        <row r="8768">
          <cell r="A8768" t="str">
            <v>BIM-033164</v>
          </cell>
          <cell r="B8768" t="str">
            <v>MO GA1 ENVOLVEDORA FMC # 2</v>
          </cell>
          <cell r="C8768" t="str">
            <v>MARINELA OCCIDENTE</v>
          </cell>
        </row>
        <row r="8769">
          <cell r="A8769" t="str">
            <v>BIM-033165</v>
          </cell>
          <cell r="B8769" t="str">
            <v>MO GA1 ENVOLVEDORA FMC  # 1</v>
          </cell>
          <cell r="C8769" t="str">
            <v>MARINELA OCCIDENTE</v>
          </cell>
        </row>
        <row r="8770">
          <cell r="A8770" t="str">
            <v>BIM-033166</v>
          </cell>
          <cell r="B8770" t="str">
            <v>MO GA1 ENVOLVEDORA FMC 3</v>
          </cell>
          <cell r="C8770" t="str">
            <v>MARINELA OCCIDENTE</v>
          </cell>
        </row>
        <row r="8771">
          <cell r="A8771" t="str">
            <v>BIM-033167</v>
          </cell>
          <cell r="B8771" t="str">
            <v>MO GA1 ENVOLVEDORA FMC 4</v>
          </cell>
          <cell r="C8771" t="str">
            <v>MARINELA OCCIDENTE</v>
          </cell>
        </row>
        <row r="8772">
          <cell r="A8772" t="str">
            <v>BIM-033169</v>
          </cell>
          <cell r="B8772" t="str">
            <v>MO PS3 TRANSPORTADOR DE LEVANTADO # 1</v>
          </cell>
          <cell r="C8772" t="str">
            <v>MARINELA OCCIDENTE</v>
          </cell>
        </row>
        <row r="8773">
          <cell r="A8773" t="str">
            <v>BIM-033170</v>
          </cell>
          <cell r="B8773" t="str">
            <v>MO PS3 TRANSPORTADOR CURVO 45Ø # 1</v>
          </cell>
          <cell r="C8773" t="str">
            <v>MARINELA OCCIDENTE</v>
          </cell>
        </row>
        <row r="8774">
          <cell r="A8774" t="str">
            <v>BIM-033171</v>
          </cell>
          <cell r="B8774" t="str">
            <v>MO PS3 TRANSPORTADOR DE LEVANTADO # 3</v>
          </cell>
          <cell r="C8774" t="str">
            <v>MARINELA OCCIDENTE</v>
          </cell>
        </row>
        <row r="8775">
          <cell r="A8775" t="str">
            <v>BIM-033172</v>
          </cell>
          <cell r="B8775" t="str">
            <v>MO PS3 TRANSPORTADOR DE LEVANTADO # 4</v>
          </cell>
          <cell r="C8775" t="str">
            <v>MARINELA OCCIDENTE</v>
          </cell>
        </row>
        <row r="8776">
          <cell r="A8776" t="str">
            <v>BIM-033173</v>
          </cell>
          <cell r="B8776" t="str">
            <v>MO PS3 TRANSPORTADOR DE LEVANTADO # 5</v>
          </cell>
          <cell r="C8776" t="str">
            <v>MARINELA OCCIDENTE</v>
          </cell>
        </row>
        <row r="8777">
          <cell r="A8777" t="str">
            <v>BIM-033174</v>
          </cell>
          <cell r="B8777" t="str">
            <v>MO PS3 TRANSPORTADOR CURVO 45Ø # 2</v>
          </cell>
          <cell r="C8777" t="str">
            <v>MARINELA OCCIDENTE</v>
          </cell>
        </row>
        <row r="8778">
          <cell r="A8778" t="str">
            <v>BIM-033175</v>
          </cell>
          <cell r="B8778" t="str">
            <v>MO PS3 TRANSPORTADOR CURVO 45Ø # 3</v>
          </cell>
          <cell r="C8778" t="str">
            <v>MARINELA OCCIDENTE</v>
          </cell>
        </row>
        <row r="8779">
          <cell r="A8779" t="str">
            <v>BIM-033176</v>
          </cell>
          <cell r="B8779" t="str">
            <v>MO PS3 TRANSPORTADOR CURVO 45Ø # 4</v>
          </cell>
          <cell r="C8779" t="str">
            <v>MARINELA OCCIDENTE</v>
          </cell>
        </row>
        <row r="8780">
          <cell r="A8780" t="str">
            <v>BIM-033177</v>
          </cell>
          <cell r="B8780" t="str">
            <v>MO PS3 TRANSPORTADOR C-05</v>
          </cell>
          <cell r="C8780" t="str">
            <v>MARINELA OCCIDENTE</v>
          </cell>
        </row>
        <row r="8781">
          <cell r="A8781" t="str">
            <v>BIM-033179</v>
          </cell>
          <cell r="B8781" t="str">
            <v>MO GA1 ENFRIADOR HELICOIDAL  I.J.WHITE</v>
          </cell>
          <cell r="C8781" t="str">
            <v>MARINELA OCCIDENTE</v>
          </cell>
        </row>
        <row r="8782">
          <cell r="A8782" t="str">
            <v>BIM-033180</v>
          </cell>
          <cell r="B8782" t="str">
            <v>MO GA2 TRANSPORTADOR TRANSFERENCIA SALIDA HORNO</v>
          </cell>
          <cell r="C8782" t="str">
            <v>MARINELA OCCIDENTE</v>
          </cell>
        </row>
        <row r="8783">
          <cell r="A8783" t="str">
            <v>BIM-033181</v>
          </cell>
          <cell r="B8783" t="str">
            <v>MO GA1    MOLINO DE BAJAS  N. 1</v>
          </cell>
          <cell r="C8783" t="str">
            <v>MARINELA OCCIDENTE</v>
          </cell>
        </row>
        <row r="8784">
          <cell r="A8784" t="str">
            <v>BIM-033182</v>
          </cell>
          <cell r="B8784" t="str">
            <v>MO GA1 TRANSPORTADOR INCLINADO SALIDA ENFRIADOR</v>
          </cell>
          <cell r="C8784" t="str">
            <v>MARINELA OCCIDENTE</v>
          </cell>
        </row>
        <row r="8785">
          <cell r="A8785" t="str">
            <v>BIM-033185</v>
          </cell>
          <cell r="B8785" t="str">
            <v>MO GA1 TRANSPORTADOR DE MASA  N. 1</v>
          </cell>
          <cell r="C8785" t="str">
            <v>MARINELA OCCIDENTE</v>
          </cell>
        </row>
        <row r="8786">
          <cell r="A8786" t="str">
            <v>BIM-033187</v>
          </cell>
          <cell r="B8786" t="str">
            <v>MO GA1 DETECTOR DE METALES # 2</v>
          </cell>
          <cell r="C8786" t="str">
            <v>MARINELA OCCIDENTE</v>
          </cell>
        </row>
        <row r="8787">
          <cell r="A8787" t="str">
            <v>BIM-033188</v>
          </cell>
          <cell r="B8787" t="str">
            <v>MO GA1 DETECTOR DE METALES # 3</v>
          </cell>
          <cell r="C8787" t="str">
            <v>MARINELA OCCIDENTE</v>
          </cell>
        </row>
        <row r="8788">
          <cell r="A8788" t="str">
            <v>BIM-033189</v>
          </cell>
          <cell r="B8788" t="str">
            <v>MO GA1 DETECTOR DE METALES # 4</v>
          </cell>
          <cell r="C8788" t="str">
            <v>MARINELA OCCIDENTE</v>
          </cell>
        </row>
        <row r="8789">
          <cell r="A8789" t="str">
            <v>BIM-033190</v>
          </cell>
          <cell r="B8789" t="str">
            <v>MO GA2 DETECTOR DE METALES 4 BOLSAS</v>
          </cell>
          <cell r="C8789" t="str">
            <v>MARINELA OCCIDENTE</v>
          </cell>
        </row>
        <row r="8790">
          <cell r="A8790" t="str">
            <v>BIM-033194</v>
          </cell>
          <cell r="B8790" t="str">
            <v>MO CM TABLERO ELECTRICO BANCO DE CAPACITORES  1 Y 2</v>
          </cell>
          <cell r="C8790" t="str">
            <v>MARINELA OCCIDENTE</v>
          </cell>
        </row>
        <row r="8791">
          <cell r="A8791" t="str">
            <v>BIM-033195</v>
          </cell>
          <cell r="B8791" t="str">
            <v>MO CM EQUIPO DE REFRIGERACION KRIOPAK NØ 2</v>
          </cell>
          <cell r="C8791" t="str">
            <v>MARINELA OCCIDENTE</v>
          </cell>
        </row>
        <row r="8792">
          <cell r="A8792" t="str">
            <v>BIM-033196</v>
          </cell>
          <cell r="B8792" t="str">
            <v>MO MDM UNIDAD REFRIGERACION KRIOPAK C/COMPRESOR MYCOM-95</v>
          </cell>
          <cell r="C8792" t="str">
            <v>MARINELA OCCIDENTE</v>
          </cell>
        </row>
        <row r="8793">
          <cell r="A8793" t="str">
            <v>BIM-033197</v>
          </cell>
          <cell r="B8793" t="str">
            <v>MO CM UNIDAD REFRIGERACION KRIOPAK C/COMPRESOR MYCOM-95 # 4</v>
          </cell>
          <cell r="C8793" t="str">
            <v>MARINELA OCCIDENTE</v>
          </cell>
        </row>
        <row r="8794">
          <cell r="A8794" t="str">
            <v>BIM-033198</v>
          </cell>
          <cell r="B8794" t="str">
            <v>MO CM TANQUE ALM.AGUA 3350 X1920 MM CON BOMBA CENTRIFUGA</v>
          </cell>
          <cell r="C8794" t="str">
            <v>MARINELA OCCIDENTE</v>
          </cell>
        </row>
        <row r="8795">
          <cell r="A8795" t="str">
            <v>BIM-033200</v>
          </cell>
          <cell r="B8795" t="str">
            <v>MO CM  CALDERA CLEAVER BROOKS NØ 1</v>
          </cell>
          <cell r="C8795" t="str">
            <v>MARINELA OCCIDENTE</v>
          </cell>
        </row>
        <row r="8796">
          <cell r="A8796" t="str">
            <v>BIM-033201</v>
          </cell>
          <cell r="B8796" t="str">
            <v>MO CM  CALDERA CLEAVER BROOKS NØ 2</v>
          </cell>
          <cell r="C8796" t="str">
            <v>MARINELA OCCIDENTE</v>
          </cell>
        </row>
        <row r="8797">
          <cell r="A8797" t="str">
            <v>BIM-033203</v>
          </cell>
          <cell r="B8797" t="str">
            <v>MO CM ENFRIADOR DE AGUA  N.1  MOD.EAM-1006-1C4P KRYOPAK</v>
          </cell>
          <cell r="C8797" t="str">
            <v>MARINELA OCCIDENTE</v>
          </cell>
        </row>
        <row r="8798">
          <cell r="A8798" t="str">
            <v>BIM-033206</v>
          </cell>
          <cell r="B8798" t="str">
            <v>MO CM  COMPRESOR DE AIRE NØ 3</v>
          </cell>
          <cell r="C8798" t="str">
            <v>MARINELA OCCIDENTE</v>
          </cell>
        </row>
        <row r="8799">
          <cell r="A8799" t="str">
            <v>BIM-033207</v>
          </cell>
          <cell r="B8799" t="str">
            <v>MO CM BOMBA CENTRIFUGA TORRE 1</v>
          </cell>
          <cell r="C8799" t="str">
            <v>MARINELA OCCIDENTE</v>
          </cell>
        </row>
        <row r="8800">
          <cell r="A8800" t="str">
            <v>BIM-033208</v>
          </cell>
          <cell r="B8800" t="str">
            <v>MO CM BOMBA CENTRIFUGA TORRE 2</v>
          </cell>
          <cell r="C8800" t="str">
            <v>MARINELA OCCIDENTE</v>
          </cell>
        </row>
        <row r="8801">
          <cell r="A8801" t="str">
            <v>BIM-033209</v>
          </cell>
          <cell r="B8801" t="str">
            <v>MO CM BOMBA CENTRIFUGA AUXILIAR TORRES</v>
          </cell>
          <cell r="C8801" t="str">
            <v>MARINELA OCCIDENTE</v>
          </cell>
        </row>
        <row r="8802">
          <cell r="A8802" t="str">
            <v>BIM-033210</v>
          </cell>
          <cell r="B8802" t="str">
            <v>MO CM  COMPRESOR DE AIRE NØ 5</v>
          </cell>
          <cell r="C8802" t="str">
            <v>MARINELA OCCIDENTE</v>
          </cell>
        </row>
        <row r="8803">
          <cell r="A8803" t="str">
            <v>BIM-033211</v>
          </cell>
          <cell r="B8803" t="str">
            <v>MO CM  TANQUE INTERCAMBIADOR DE CALOR</v>
          </cell>
          <cell r="C8803" t="str">
            <v>MARINELA OCCIDENTE</v>
          </cell>
        </row>
        <row r="8804">
          <cell r="A8804" t="str">
            <v>BIM-033218</v>
          </cell>
          <cell r="B8804" t="str">
            <v>MO CM  COMPRESOR DE AIRE NØ 1</v>
          </cell>
          <cell r="C8804" t="str">
            <v>MARINELA OCCIDENTE</v>
          </cell>
        </row>
        <row r="8805">
          <cell r="A8805" t="str">
            <v>BIM-033219</v>
          </cell>
          <cell r="B8805" t="str">
            <v>MO CM MULTIMEDIDOR ELECTRONICO KITRON S-11C02304/93</v>
          </cell>
          <cell r="C8805" t="str">
            <v>MARINELA OCCIDENTE</v>
          </cell>
        </row>
        <row r="8806">
          <cell r="A8806" t="str">
            <v>BIM-033222</v>
          </cell>
          <cell r="B8806" t="str">
            <v>MO CM TANQUE DE ACERO PARA DIESEL CUARTO DE MAQUINAS</v>
          </cell>
          <cell r="C8806" t="str">
            <v>MARINELA OCCIDENTE</v>
          </cell>
        </row>
        <row r="8807">
          <cell r="A8807" t="str">
            <v>BIM-033224</v>
          </cell>
          <cell r="B8807" t="str">
            <v>MO CM DESHUMIFICADOR  SECADOR REFRIGERATIVO DE HARINA</v>
          </cell>
          <cell r="C8807" t="str">
            <v>MARINELA OCCIDENTE</v>
          </cell>
        </row>
        <row r="8808">
          <cell r="A8808" t="str">
            <v>BIM-033225</v>
          </cell>
          <cell r="B8808" t="str">
            <v>MO CM  COMPRESOR DE AIRE NØ 4</v>
          </cell>
          <cell r="C8808" t="str">
            <v>MARINELA OCCIDENTE</v>
          </cell>
        </row>
        <row r="8809">
          <cell r="A8809" t="str">
            <v>BIM-033226</v>
          </cell>
          <cell r="B8809" t="str">
            <v>MO CM SECADOR P/AIRE DE TIPO REF.MOD.PR-800 S-0367-1-9712   # 2</v>
          </cell>
          <cell r="C8809" t="str">
            <v>MARINELA OCCIDENTE</v>
          </cell>
        </row>
        <row r="8810">
          <cell r="A8810" t="str">
            <v>BIM-033227</v>
          </cell>
          <cell r="B8810" t="str">
            <v>MO TA1 PRENSA HIDRAULICA C/SISTEMA DE REDUCTOR Y POLEAS</v>
          </cell>
          <cell r="C8810" t="str">
            <v>MARINELA OCCIDENTE</v>
          </cell>
        </row>
        <row r="8811">
          <cell r="A8811" t="str">
            <v>BIM-033231</v>
          </cell>
          <cell r="B8811" t="str">
            <v>MO TA1 PERFILADORA MCA.SPLENDOR P/TALLER DE MANTENIMIEN.</v>
          </cell>
          <cell r="C8811" t="str">
            <v>MARINELA OCCIDENTE</v>
          </cell>
        </row>
        <row r="8812">
          <cell r="A8812" t="str">
            <v>BIM-033232</v>
          </cell>
          <cell r="B8812" t="str">
            <v>MO MDM TANQUE ALMACENADOR AC. VEGETAL 20000LTS.  1</v>
          </cell>
          <cell r="C8812" t="str">
            <v>MARINELA OCCIDENTE</v>
          </cell>
        </row>
        <row r="8813">
          <cell r="A8813" t="str">
            <v>BIM-033233</v>
          </cell>
          <cell r="B8813" t="str">
            <v>MO MDM TANQUE ALMACENADOR AC. VEGETAL 20000LTS.  2</v>
          </cell>
          <cell r="C8813" t="str">
            <v>MARINELA OCCIDENTE</v>
          </cell>
        </row>
        <row r="8814">
          <cell r="A8814" t="str">
            <v>BIM-033234</v>
          </cell>
          <cell r="B8814" t="str">
            <v>MO MDM BASCULA KIT P/PESADO DE CAMIONES RICE LAKE</v>
          </cell>
          <cell r="C8814" t="str">
            <v>MARINELA OCCIDENTE</v>
          </cell>
        </row>
        <row r="8815">
          <cell r="A8815" t="str">
            <v>BIM-033235</v>
          </cell>
          <cell r="B8815" t="str">
            <v>MO MDM MONTACARGAS MITSUBISHI</v>
          </cell>
          <cell r="C8815" t="str">
            <v>MARINELA OCCIDENTE</v>
          </cell>
        </row>
        <row r="8816">
          <cell r="A8816" t="str">
            <v>BIM-033236</v>
          </cell>
          <cell r="B8816" t="str">
            <v>MO MDM MONTACARGAS MITSUBISHI 900055</v>
          </cell>
          <cell r="C8816" t="str">
            <v>MARINELA OCCIDENTE</v>
          </cell>
        </row>
        <row r="8817">
          <cell r="A8817" t="str">
            <v>BIM-033237</v>
          </cell>
          <cell r="B8817" t="str">
            <v>MO MDM TANQUE 17000 KGS P/GLUCOSA</v>
          </cell>
          <cell r="C8817" t="str">
            <v>MARINELA OCCIDENTE</v>
          </cell>
        </row>
        <row r="8818">
          <cell r="A8818" t="str">
            <v>BIM-033238</v>
          </cell>
          <cell r="B8818" t="str">
            <v>MO CM BOMBA DE EMERGENCIA ELECTRICA</v>
          </cell>
          <cell r="C8818" t="str">
            <v>MARINELA OCCIDENTE</v>
          </cell>
        </row>
        <row r="8819">
          <cell r="A8819" t="str">
            <v>BIM-033239</v>
          </cell>
          <cell r="B8819" t="str">
            <v>MO CM BOMBA POZO PROFUNDO</v>
          </cell>
          <cell r="C8819" t="str">
            <v>MARINELA OCCIDENTE</v>
          </cell>
        </row>
        <row r="8820">
          <cell r="A8820" t="str">
            <v>BIM-033240</v>
          </cell>
          <cell r="B8820" t="str">
            <v>MO MDM BOMBA ENVIO ALTA FRUCTUOSA 2</v>
          </cell>
          <cell r="C8820" t="str">
            <v>MARINELA OCCIDENTE</v>
          </cell>
        </row>
        <row r="8821">
          <cell r="A8821" t="str">
            <v>BIM-033241</v>
          </cell>
          <cell r="B8821" t="str">
            <v>MO MAL TABLERO ELECTRICO S-92-580-01   JARABE MALVAVISCO</v>
          </cell>
          <cell r="C8821" t="str">
            <v>MARINELA OCCIDENTE</v>
          </cell>
        </row>
        <row r="8822">
          <cell r="A8822" t="str">
            <v>BIM-033242</v>
          </cell>
          <cell r="B8822" t="str">
            <v>MO PS1 TANQUE ALMACEN MERMELADA</v>
          </cell>
          <cell r="C8822" t="str">
            <v>MARINELA OCCIDENTE</v>
          </cell>
        </row>
        <row r="8823">
          <cell r="A8823" t="str">
            <v>BIM-033245</v>
          </cell>
          <cell r="B8823" t="str">
            <v>MO MDM BOMBA ENVIO ALTA FRUCTUOSA 3</v>
          </cell>
          <cell r="C8823" t="str">
            <v>MARINELA OCCIDENTE</v>
          </cell>
        </row>
        <row r="8824">
          <cell r="A8824" t="str">
            <v>BIM-033254</v>
          </cell>
          <cell r="B8824" t="str">
            <v>MO PS3 TANQUE PREPARADOR DE GEL</v>
          </cell>
          <cell r="C8824" t="str">
            <v>MARINELA OCCIDENTE</v>
          </cell>
        </row>
        <row r="8825">
          <cell r="A8825" t="str">
            <v>BIM-033255</v>
          </cell>
          <cell r="B8825" t="str">
            <v>MO PS3 TANQUE ALMACEN DE GEL</v>
          </cell>
          <cell r="C8825" t="str">
            <v>MARINELA OCCIDENTE</v>
          </cell>
        </row>
        <row r="8826">
          <cell r="A8826" t="str">
            <v>BIM-033256</v>
          </cell>
          <cell r="B8826" t="str">
            <v>MO SAN  MEBULIZADORA SN INGTOG SN-11</v>
          </cell>
          <cell r="C8826" t="str">
            <v>MARINELA OCCIDENTE</v>
          </cell>
        </row>
        <row r="8827">
          <cell r="A8827" t="str">
            <v>BIM-033264</v>
          </cell>
          <cell r="B8827" t="str">
            <v>MO LAB CAMARA AMBIENTAL</v>
          </cell>
          <cell r="C8827" t="str">
            <v>MARINELA OCCIDENTE</v>
          </cell>
        </row>
        <row r="8828">
          <cell r="A8828" t="str">
            <v>BIM-033265</v>
          </cell>
          <cell r="B8828" t="str">
            <v>MO LAB BALANZA ANALITICA ELECTRONICA MOD.GALAXI 160 OHAUS</v>
          </cell>
          <cell r="C8828" t="str">
            <v>MARINELA OCCIDENTE</v>
          </cell>
        </row>
        <row r="8829">
          <cell r="A8829" t="str">
            <v>BIM-033269</v>
          </cell>
          <cell r="B8829" t="str">
            <v>MO LAB BALANZA CHAUS MOD. GT-4800</v>
          </cell>
          <cell r="C8829" t="str">
            <v>MARINELA OCCIDENTE</v>
          </cell>
        </row>
        <row r="8830">
          <cell r="A8830" t="str">
            <v>BIM-033359</v>
          </cell>
          <cell r="B8830" t="str">
            <v>MO CM FILTROS  LECHO   PROFUNDO</v>
          </cell>
          <cell r="C8830" t="str">
            <v>MARINELA OCCIDENTE</v>
          </cell>
        </row>
        <row r="8831">
          <cell r="A8831" t="str">
            <v>BIM-033377</v>
          </cell>
          <cell r="B8831" t="str">
            <v>MO GA2 ENVOLVEDORA FMC # 1</v>
          </cell>
          <cell r="C8831" t="str">
            <v>MARINELA OCCIDENTE</v>
          </cell>
        </row>
        <row r="8832">
          <cell r="A8832" t="str">
            <v>BIM-033380</v>
          </cell>
          <cell r="B8832" t="str">
            <v>MO SC1  ALIMENTADOR ASV</v>
          </cell>
          <cell r="C8832" t="str">
            <v>MARINELA OCCIDENTE</v>
          </cell>
        </row>
        <row r="8833">
          <cell r="A8833" t="str">
            <v>BIM-033381</v>
          </cell>
          <cell r="B8833" t="str">
            <v>MO SC1 SIST. ALIMENTADOR MOSA</v>
          </cell>
          <cell r="C8833" t="str">
            <v>MARINELA OCCIDENTE</v>
          </cell>
        </row>
        <row r="8834">
          <cell r="A8834" t="str">
            <v>BIM-033382</v>
          </cell>
          <cell r="B8834" t="str">
            <v>MO PRE BOMBA SANITARIA WUAUKESHA 25 GANSITO</v>
          </cell>
          <cell r="C8834" t="str">
            <v>MARINELA OCCIDENTE</v>
          </cell>
        </row>
        <row r="8835">
          <cell r="A8835" t="str">
            <v>BIM-033385</v>
          </cell>
          <cell r="B8835" t="str">
            <v>MO SC1 DETECTOR DE METALES LOMA - MULTIEMPAQUES</v>
          </cell>
          <cell r="C8835" t="str">
            <v>MARINELA OCCIDENTE</v>
          </cell>
        </row>
        <row r="8836">
          <cell r="A8836" t="str">
            <v>BIM-033386</v>
          </cell>
          <cell r="B8836" t="str">
            <v>MO SC1 TRANSPORTADOR MULTIEMPAQUES # 1</v>
          </cell>
          <cell r="C8836" t="str">
            <v>MARINELA OCCIDENTE</v>
          </cell>
        </row>
        <row r="8837">
          <cell r="A8837" t="str">
            <v>BIM-033387</v>
          </cell>
          <cell r="B8837" t="str">
            <v>MO SC1 CORTADORA HAAS</v>
          </cell>
          <cell r="C8837" t="str">
            <v>MARINELA OCCIDENTE</v>
          </cell>
        </row>
        <row r="8838">
          <cell r="A8838" t="str">
            <v>BIM-033388</v>
          </cell>
          <cell r="B8838" t="str">
            <v>MO SC1 MEZCLADORA TURBO</v>
          </cell>
          <cell r="C8838" t="str">
            <v>MARINELA OCCIDENTE</v>
          </cell>
        </row>
        <row r="8839">
          <cell r="A8839" t="str">
            <v>BIM-033389</v>
          </cell>
          <cell r="B8839" t="str">
            <v>MO SC1 BATIDORA HAAS MOD. TM120</v>
          </cell>
          <cell r="C8839" t="str">
            <v>MARINELA OCCIDENTE</v>
          </cell>
        </row>
        <row r="8840">
          <cell r="A8840" t="str">
            <v>BIM-033390</v>
          </cell>
          <cell r="B8840" t="str">
            <v>MO SC1 ARCO ENFRIADOR</v>
          </cell>
          <cell r="C8840" t="str">
            <v>MARINELA OCCIDENTE</v>
          </cell>
        </row>
        <row r="8841">
          <cell r="A8841" t="str">
            <v>BIM-033391</v>
          </cell>
          <cell r="B8841" t="str">
            <v>MO SC1 EQUIPO DE REFRIGERACION TUNEL</v>
          </cell>
          <cell r="C8841" t="str">
            <v>MARINELA OCCIDENTE</v>
          </cell>
        </row>
        <row r="8842">
          <cell r="A8842" t="str">
            <v>BIM-033392</v>
          </cell>
          <cell r="B8842" t="str">
            <v>MO SC1 HORNO HAAS 1</v>
          </cell>
          <cell r="C8842" t="str">
            <v>MARINELA OCCIDENTE</v>
          </cell>
        </row>
        <row r="8843">
          <cell r="A8843" t="str">
            <v>BIM-033393</v>
          </cell>
          <cell r="B8843" t="str">
            <v>MO SC1 UNTADORA DE RODILLOS</v>
          </cell>
          <cell r="C8843" t="str">
            <v>MARINELA OCCIDENTE</v>
          </cell>
        </row>
        <row r="8844">
          <cell r="A8844" t="str">
            <v>BIM-033394</v>
          </cell>
          <cell r="B8844" t="str">
            <v>MO SC1 TANQUE ALMACEN DE BATIDO</v>
          </cell>
          <cell r="C8844" t="str">
            <v>MARINELA OCCIDENTE</v>
          </cell>
        </row>
        <row r="8845">
          <cell r="A8845" t="str">
            <v>BIM-033395</v>
          </cell>
          <cell r="B8845" t="str">
            <v>MO GA2   MOLINO DE BAJAS  N. 2</v>
          </cell>
          <cell r="C8845" t="str">
            <v>MARINELA OCCIDENTE</v>
          </cell>
        </row>
        <row r="8846">
          <cell r="A8846" t="str">
            <v>BIM-033396</v>
          </cell>
          <cell r="B8846" t="str">
            <v>MO GA2 BATIDORA COLLETE</v>
          </cell>
          <cell r="C8846" t="str">
            <v>MARINELA OCCIDENTE</v>
          </cell>
        </row>
        <row r="8847">
          <cell r="A8847" t="str">
            <v>BIM-033397</v>
          </cell>
          <cell r="B8847" t="str">
            <v>MO GA2 MEZCLADORA PEERLESS DA-300B</v>
          </cell>
          <cell r="C8847" t="str">
            <v>MARINELA OCCIDENTE</v>
          </cell>
        </row>
        <row r="8848">
          <cell r="A8848" t="str">
            <v>BIM-033398</v>
          </cell>
          <cell r="B8848" t="str">
            <v>MO GA2 HORNO WERNER LEHARA</v>
          </cell>
          <cell r="C8848" t="str">
            <v>MARINELA OCCIDENTE</v>
          </cell>
        </row>
        <row r="8849">
          <cell r="A8849" t="str">
            <v>BIM-033400</v>
          </cell>
          <cell r="B8849" t="str">
            <v>MO GA2 ELEVADOR DE ARTEZA DESMENUZADORA</v>
          </cell>
          <cell r="C8849" t="str">
            <v>MARINELA OCCIDENTE</v>
          </cell>
        </row>
        <row r="8850">
          <cell r="A8850" t="str">
            <v>BIM-033401</v>
          </cell>
          <cell r="B8850" t="str">
            <v>MO GA2 SANDWICHERA # 2</v>
          </cell>
          <cell r="C8850" t="str">
            <v>MARINELA OCCIDENTE</v>
          </cell>
        </row>
        <row r="8851">
          <cell r="A8851" t="str">
            <v>BIM-033402</v>
          </cell>
          <cell r="B8851" t="str">
            <v>MO GA2 LAMINADORA 1 T.P.</v>
          </cell>
          <cell r="C8851" t="str">
            <v>MARINELA OCCIDENTE</v>
          </cell>
        </row>
        <row r="8852">
          <cell r="A8852" t="str">
            <v>BIM-033403</v>
          </cell>
          <cell r="B8852" t="str">
            <v>MO GA2 ENVOLVEDORA FMC # 2</v>
          </cell>
          <cell r="C8852" t="str">
            <v>MARINELA OCCIDENTE</v>
          </cell>
        </row>
        <row r="8853">
          <cell r="A8853" t="str">
            <v>BIM-033405</v>
          </cell>
          <cell r="B8853" t="str">
            <v>MO GA2 TRANSPORTADOR LEVANTADO # 2</v>
          </cell>
          <cell r="C8853" t="str">
            <v>MARINELA OCCIDENTE</v>
          </cell>
        </row>
        <row r="8854">
          <cell r="A8854" t="str">
            <v>BIM-033409</v>
          </cell>
          <cell r="B8854" t="str">
            <v>MO GA2 TRANSPORTADOR PR-8</v>
          </cell>
          <cell r="C8854" t="str">
            <v>MARINELA OCCIDENTE</v>
          </cell>
        </row>
        <row r="8855">
          <cell r="A8855" t="str">
            <v>BIM-033410</v>
          </cell>
          <cell r="B8855" t="str">
            <v>MO GA2 ARTEZA DESMENUZADORA</v>
          </cell>
          <cell r="C8855" t="str">
            <v>MARINELA OCCIDENTE</v>
          </cell>
        </row>
        <row r="8856">
          <cell r="A8856" t="str">
            <v>BIM-033411</v>
          </cell>
          <cell r="B8856" t="str">
            <v>MO GA2 TRANSPORTADOR ALIMENTADOR A ENVOLVEDORA # 2</v>
          </cell>
          <cell r="C8856" t="str">
            <v>MARINELA OCCIDENTE</v>
          </cell>
        </row>
        <row r="8857">
          <cell r="A8857" t="str">
            <v>BIM-033414</v>
          </cell>
          <cell r="B8857" t="str">
            <v>MO GA2 MAGAZINE ALIMENTADOR AUTOMATICO S # 1</v>
          </cell>
          <cell r="C8857" t="str">
            <v>MARINELA OCCIDENTE</v>
          </cell>
        </row>
        <row r="8858">
          <cell r="A8858" t="str">
            <v>BIM-033415</v>
          </cell>
          <cell r="B8858" t="str">
            <v>MO GA2 MAGAZINE ALIMENTADOR AUTOMATICO S # 2</v>
          </cell>
          <cell r="C8858" t="str">
            <v>MARINELA OCCIDENTE</v>
          </cell>
        </row>
        <row r="8859">
          <cell r="A8859" t="str">
            <v>BIM-033419</v>
          </cell>
          <cell r="B8859" t="str">
            <v>MO GA2 TRANSPORTADOR PR-1</v>
          </cell>
          <cell r="C8859" t="str">
            <v>MARINELA OCCIDENTE</v>
          </cell>
        </row>
        <row r="8860">
          <cell r="A8860" t="str">
            <v>BIM-033420</v>
          </cell>
          <cell r="B8860" t="str">
            <v>MO GA2 BRILLADORA DE HUEVO APV S-004</v>
          </cell>
          <cell r="C8860" t="str">
            <v>MARINELA OCCIDENTE</v>
          </cell>
        </row>
        <row r="8861">
          <cell r="A8861" t="str">
            <v>BIM-033425</v>
          </cell>
          <cell r="B8861" t="str">
            <v>MO GA2 TRANSPORTADOR ALIMENTADOR A ENVOLVEDORA # 1</v>
          </cell>
          <cell r="C8861" t="str">
            <v>MARINELA OCCIDENTE</v>
          </cell>
        </row>
        <row r="8862">
          <cell r="A8862" t="str">
            <v>BIM-033428</v>
          </cell>
          <cell r="B8862" t="str">
            <v>MO GA2 CONTROL ELECTRONICO DE MEZCLADORA  N. 1   MITSUBISHI</v>
          </cell>
          <cell r="C8862" t="str">
            <v>MARINELA OCCIDENTE</v>
          </cell>
        </row>
        <row r="8863">
          <cell r="A8863" t="str">
            <v>BIM-033429</v>
          </cell>
          <cell r="B8863" t="str">
            <v>MO GA2  CORTADORA ROTATIVA</v>
          </cell>
          <cell r="C8863" t="str">
            <v>MARINELA OCCIDENTE</v>
          </cell>
        </row>
        <row r="8864">
          <cell r="A8864" t="str">
            <v>BIM-033438</v>
          </cell>
          <cell r="B8864" t="str">
            <v>MO GA2 LAMINADORA 2 T.P.</v>
          </cell>
          <cell r="C8864" t="str">
            <v>MARINELA OCCIDENTE</v>
          </cell>
        </row>
        <row r="8865">
          <cell r="A8865" t="str">
            <v>BIM-033439</v>
          </cell>
          <cell r="B8865" t="str">
            <v>MO GA2 PRELAMINADORA 1 T.P.</v>
          </cell>
          <cell r="C8865" t="str">
            <v>MARINELA OCCIDENTE</v>
          </cell>
        </row>
        <row r="8866">
          <cell r="A8866" t="str">
            <v>BIM-033440</v>
          </cell>
          <cell r="B8866" t="str">
            <v>MO GA2 PRELAMINADORA 2 T.P.</v>
          </cell>
          <cell r="C8866" t="str">
            <v>MARINELA OCCIDENTE</v>
          </cell>
        </row>
        <row r="8867">
          <cell r="A8867" t="str">
            <v>BIM-033442</v>
          </cell>
          <cell r="B8867" t="str">
            <v>TRANSPORTADOR RECUPERADOR DE RECORTES - INTRALOX   N.  3</v>
          </cell>
          <cell r="C8867" t="str">
            <v>MARINELA OCCIDENTE</v>
          </cell>
        </row>
        <row r="8868">
          <cell r="A8868" t="str">
            <v>BIM-033443</v>
          </cell>
          <cell r="B8868" t="str">
            <v>MO GA2 TRANSPORTADOR LEVANTADO # 3  DE TUBOS</v>
          </cell>
          <cell r="C8868" t="str">
            <v>MARINELA OCCIDENTE</v>
          </cell>
        </row>
        <row r="8869">
          <cell r="A8869" t="str">
            <v>BIM-033444</v>
          </cell>
          <cell r="B8869" t="str">
            <v>MO GA2 TABLERO ELECTRICO 3FG2</v>
          </cell>
          <cell r="C8869" t="str">
            <v>MARINELA OCCIDENTE</v>
          </cell>
        </row>
        <row r="8870">
          <cell r="A8870" t="str">
            <v>BIM-033445</v>
          </cell>
          <cell r="B8870" t="str">
            <v>MO MDH TOLVA PESADORA NO. 8 SUAVICREMAS</v>
          </cell>
          <cell r="C8870" t="str">
            <v>MARINELA OCCIDENTE</v>
          </cell>
        </row>
        <row r="8871">
          <cell r="A8871" t="str">
            <v>BIM-033446</v>
          </cell>
          <cell r="B8871" t="str">
            <v>MO GA3 ARTEZA DESMENUZADORA</v>
          </cell>
          <cell r="C8871" t="str">
            <v>MARINELA OCCIDENTE</v>
          </cell>
        </row>
        <row r="8872">
          <cell r="A8872" t="str">
            <v>BIM-033447</v>
          </cell>
          <cell r="B8872" t="str">
            <v>MO GA3 ENVOLVEDORA AUT.IZQ.FMC WA520 S 3460 # 3</v>
          </cell>
          <cell r="C8872" t="str">
            <v>MARINELA OCCIDENTE</v>
          </cell>
        </row>
        <row r="8873">
          <cell r="A8873" t="str">
            <v>BIM-033449</v>
          </cell>
          <cell r="B8873" t="str">
            <v>MO SC1 ENVOLVEDORA FMC WA 520 S-3920   N. 1</v>
          </cell>
          <cell r="C8873" t="str">
            <v>MARINELA OCCIDENTE</v>
          </cell>
        </row>
        <row r="8874">
          <cell r="A8874" t="str">
            <v>BIM-033450</v>
          </cell>
          <cell r="B8874" t="str">
            <v>MO GA3 TOLVA GUSANO P/ AZUCARADOR DE AC.INOX.</v>
          </cell>
          <cell r="C8874" t="str">
            <v>MARINELA OCCIDENTE</v>
          </cell>
        </row>
        <row r="8875">
          <cell r="A8875" t="str">
            <v>BIM-033451</v>
          </cell>
          <cell r="B8875" t="str">
            <v>MO GA3 TRANSPORTADOR DE LEVANTADO HOR. CA-16 # 1</v>
          </cell>
          <cell r="C8875" t="str">
            <v>MARINELA OCCIDENTE</v>
          </cell>
        </row>
        <row r="8876">
          <cell r="A8876" t="str">
            <v>BIM-033452</v>
          </cell>
          <cell r="B8876" t="str">
            <v>MO GA3 TRANSPORTADOR DE LEVANTADO HOR. CA-17 # 2</v>
          </cell>
          <cell r="C8876" t="str">
            <v>MARINELA OCCIDENTE</v>
          </cell>
        </row>
        <row r="8877">
          <cell r="A8877" t="str">
            <v>BIM-033453</v>
          </cell>
          <cell r="B8877" t="str">
            <v>MO GA3 TRANSPORTADOR DE LEVANTADO HOR. CA-19 # 3</v>
          </cell>
          <cell r="C8877" t="str">
            <v>MARINELA OCCIDENTE</v>
          </cell>
        </row>
        <row r="8878">
          <cell r="A8878" t="str">
            <v>BIM-033457</v>
          </cell>
          <cell r="B8878" t="str">
            <v>MO GA3 MAGAZINE ALIMENTADOR CA-10  N. 3</v>
          </cell>
          <cell r="C8878" t="str">
            <v>MARINELA OCCIDENTE</v>
          </cell>
        </row>
        <row r="8879">
          <cell r="A8879" t="str">
            <v>BIM-033458</v>
          </cell>
          <cell r="B8879" t="str">
            <v>MO GA3 MAGAZINE ALIMENTADOR CA-09  N. 2</v>
          </cell>
          <cell r="C8879" t="str">
            <v>MARINELA OCCIDENTE</v>
          </cell>
        </row>
        <row r="8880">
          <cell r="A8880" t="str">
            <v>BIM-033459</v>
          </cell>
          <cell r="B8880" t="str">
            <v>MO GA3 MAGAZINE ALIMENTADOR CA-08  N. 1</v>
          </cell>
          <cell r="C8880" t="str">
            <v>MARINELA OCCIDENTE</v>
          </cell>
        </row>
        <row r="8881">
          <cell r="A8881" t="str">
            <v>BIM-033460</v>
          </cell>
          <cell r="B8881" t="str">
            <v>MO GA3 TRANSPORTADOR INC. REC. CA-2</v>
          </cell>
          <cell r="C8881" t="str">
            <v>MARINELA OCCIDENTE</v>
          </cell>
        </row>
        <row r="8882">
          <cell r="A8882" t="str">
            <v>BIM-033461</v>
          </cell>
          <cell r="B8882" t="str">
            <v>MO GA3 TRANSPORTADOR DE ALIMENTACION A FMC - 1</v>
          </cell>
          <cell r="C8882" t="str">
            <v>MARINELA OCCIDENTE</v>
          </cell>
        </row>
        <row r="8883">
          <cell r="A8883" t="str">
            <v>BIM-033462</v>
          </cell>
          <cell r="B8883" t="str">
            <v>MO GA3 TRANSPORTADOR DE ALIMENTACION A FMC - 2</v>
          </cell>
          <cell r="C8883" t="str">
            <v>MARINELA OCCIDENTE</v>
          </cell>
        </row>
        <row r="8884">
          <cell r="A8884" t="str">
            <v>BIM-033463</v>
          </cell>
          <cell r="B8884" t="str">
            <v>MO GA3 TRANSPORTADOR DE ALIMENTACION A FMC - 3</v>
          </cell>
          <cell r="C8884" t="str">
            <v>MARINELA OCCIDENTE</v>
          </cell>
        </row>
        <row r="8885">
          <cell r="A8885" t="str">
            <v>BIM-033464</v>
          </cell>
          <cell r="B8885" t="str">
            <v>MO GA3 TRANSPORTADOR RECTO CA-1</v>
          </cell>
          <cell r="C8885" t="str">
            <v>MARINELA OCCIDENTE</v>
          </cell>
        </row>
        <row r="8886">
          <cell r="A8886" t="str">
            <v>BIM-033468</v>
          </cell>
          <cell r="B8886" t="str">
            <v>MO GA3 HORNO TURBO MEINCKE DE 50 X 1.2 CON 6 QUEMADORES</v>
          </cell>
          <cell r="C8886" t="str">
            <v>MARINELA OCCIDENTE</v>
          </cell>
        </row>
        <row r="8887">
          <cell r="A8887" t="str">
            <v>BIM-033471</v>
          </cell>
          <cell r="B8887" t="str">
            <v>MO GA3 TABLERO 3 FG3 FUERZA Y CONTROL</v>
          </cell>
          <cell r="C8887" t="str">
            <v>MARINELA OCCIDENTE</v>
          </cell>
        </row>
        <row r="8888">
          <cell r="A8888" t="str">
            <v>BIM-033472</v>
          </cell>
          <cell r="B8888" t="str">
            <v>MO GA3 TABLERO 2 FG3 FUERZA Y CONTROL</v>
          </cell>
          <cell r="C8888" t="str">
            <v>MARINELA OCCIDENTE</v>
          </cell>
        </row>
        <row r="8889">
          <cell r="A8889" t="str">
            <v>BIM-033473</v>
          </cell>
          <cell r="B8889" t="str">
            <v>MO GA3 TRANSPORTADOR  DE LEVANTADO  N. 5</v>
          </cell>
          <cell r="C8889" t="str">
            <v>MARINELA OCCIDENTE</v>
          </cell>
        </row>
        <row r="8890">
          <cell r="A8890" t="str">
            <v>BIM-033474</v>
          </cell>
          <cell r="B8890" t="str">
            <v>MO GA3 AZUCARADOR APV</v>
          </cell>
          <cell r="C8890" t="str">
            <v>MARINELA OCCIDENTE</v>
          </cell>
        </row>
        <row r="8891">
          <cell r="A8891" t="str">
            <v>BIM-033475</v>
          </cell>
          <cell r="B8891" t="str">
            <v>MO GA2 MEZCLADORA PEERLESS DA-200</v>
          </cell>
          <cell r="C8891" t="str">
            <v>MARINELA OCCIDENTE</v>
          </cell>
        </row>
        <row r="8892">
          <cell r="A8892" t="str">
            <v>BIM-033476</v>
          </cell>
          <cell r="B8892" t="str">
            <v>MO GA3 MESA DE EMPAQUE P/GALLETA 3</v>
          </cell>
          <cell r="C8892" t="str">
            <v>MARINELA OCCIDENTE</v>
          </cell>
        </row>
        <row r="8893">
          <cell r="A8893" t="str">
            <v>BIM-033477</v>
          </cell>
          <cell r="B8893" t="str">
            <v>MO GA2 SANDWICHERA DE TUBO # 1</v>
          </cell>
          <cell r="C8893" t="str">
            <v>MARINELA OCCIDENTE</v>
          </cell>
        </row>
        <row r="8894">
          <cell r="A8894" t="str">
            <v>BIM-033478</v>
          </cell>
          <cell r="B8894" t="str">
            <v>MO GA3 ENVOLVEDORA RECORD GAZELA S-94-0245 C/TRANSP.</v>
          </cell>
          <cell r="C8894" t="str">
            <v>MARINELA OCCIDENTE</v>
          </cell>
        </row>
        <row r="8895">
          <cell r="A8895" t="str">
            <v>BIM-033479</v>
          </cell>
          <cell r="B8895" t="str">
            <v>MO GA3 CERNIDOR DE BAJAS</v>
          </cell>
          <cell r="C8895" t="str">
            <v>MARINELA OCCIDENTE</v>
          </cell>
        </row>
        <row r="8896">
          <cell r="A8896" t="str">
            <v>BIM-033480</v>
          </cell>
          <cell r="B8896" t="str">
            <v>MO GA2 DETECTOR DE METALES # 3</v>
          </cell>
          <cell r="C8896" t="str">
            <v>MARINELA OCCIDENTE</v>
          </cell>
        </row>
        <row r="8897">
          <cell r="A8897" t="str">
            <v>BIM-033482</v>
          </cell>
          <cell r="B8897" t="str">
            <v>MO GA3 DETECTOR DE METALES 2</v>
          </cell>
          <cell r="C8897" t="str">
            <v>MARINELA OCCIDENTE</v>
          </cell>
        </row>
        <row r="8898">
          <cell r="A8898" t="str">
            <v>BIM-033484</v>
          </cell>
          <cell r="B8898" t="str">
            <v>MO GA3 CORTADORA ALAMBRE</v>
          </cell>
          <cell r="C8898" t="str">
            <v>MARINELA OCCIDENTE</v>
          </cell>
        </row>
        <row r="8899">
          <cell r="A8899" t="str">
            <v>BIM-033485</v>
          </cell>
          <cell r="B8899" t="str">
            <v>MO GA1 GUILLOTINA MAQUINDAL</v>
          </cell>
          <cell r="C8899" t="str">
            <v>MARINELA OCCIDENTE</v>
          </cell>
        </row>
        <row r="8900">
          <cell r="A8900" t="str">
            <v>BIM-033491</v>
          </cell>
          <cell r="B8900" t="str">
            <v>MO CM BOMBA CENTRIFUGA  # 1INTERCAMBIADOR</v>
          </cell>
          <cell r="C8900" t="str">
            <v>MARINELA OCCIDENTE</v>
          </cell>
        </row>
        <row r="8901">
          <cell r="A8901" t="str">
            <v>BIM-033492</v>
          </cell>
          <cell r="B8901" t="str">
            <v>MO CM TABLERO C/ TANQUE HIDRONEUMATICO</v>
          </cell>
          <cell r="C8901" t="str">
            <v>MARINELA OCCIDENTE</v>
          </cell>
        </row>
        <row r="8902">
          <cell r="A8902" t="str">
            <v>BIM-033493</v>
          </cell>
          <cell r="B8902" t="str">
            <v>MO HUE TANQUE AGITADOR HUEVO LIQUIDO 1</v>
          </cell>
          <cell r="C8902" t="str">
            <v>MARINELA OCCIDENTE</v>
          </cell>
        </row>
        <row r="8903">
          <cell r="A8903" t="str">
            <v>BIM-033494</v>
          </cell>
          <cell r="B8903" t="str">
            <v>MO HUE ENF. DE AGUA KRYO PAK  C/TANQUE CILINDRICO DE AC.IN. TANQUE</v>
          </cell>
          <cell r="C8903" t="str">
            <v>MARINELA OCCIDENTE</v>
          </cell>
        </row>
        <row r="8904">
          <cell r="A8904" t="str">
            <v>BIM-033495</v>
          </cell>
          <cell r="B8904" t="str">
            <v>MO HUE EQUIPO AIRE CONDICIONADO CUARTO CHISPITA</v>
          </cell>
          <cell r="C8904" t="str">
            <v>MARINELA OCCIDENTE</v>
          </cell>
        </row>
        <row r="8905">
          <cell r="A8905" t="str">
            <v>BIM-033496</v>
          </cell>
          <cell r="B8905" t="str">
            <v>MO HUE BOMBA CENTINEL MANEJO AGUA FRIA 1 Y 2</v>
          </cell>
          <cell r="C8905" t="str">
            <v>MARINELA OCCIDENTE</v>
          </cell>
        </row>
        <row r="8906">
          <cell r="A8906" t="str">
            <v>BIM-033497</v>
          </cell>
          <cell r="B8906" t="str">
            <v>MO HUE COMPRESOR REFRIGERACION HUEVO LIQUIDO</v>
          </cell>
          <cell r="C8906" t="str">
            <v>MARINELA OCCIDENTE</v>
          </cell>
        </row>
        <row r="8907">
          <cell r="A8907" t="str">
            <v>BIM-033498</v>
          </cell>
          <cell r="B8907" t="str">
            <v>MO HUE SISTEMA MEDICION DE FLUJO MICRO MOTION COMPLETO</v>
          </cell>
          <cell r="C8907" t="str">
            <v>MARINELA OCCIDENTE</v>
          </cell>
        </row>
        <row r="8908">
          <cell r="A8908" t="str">
            <v>BIM-033500</v>
          </cell>
          <cell r="B8908" t="str">
            <v>MO HUE TANQUE AGITADOR HUEVO LIQUIDO 2</v>
          </cell>
          <cell r="C8908" t="str">
            <v>MARINELA OCCIDENTE</v>
          </cell>
        </row>
        <row r="8909">
          <cell r="A8909" t="str">
            <v>BIM-033501</v>
          </cell>
          <cell r="B8909" t="str">
            <v>MO HUE TANQUE AGITADOR HUEVO LIQUIDO 3</v>
          </cell>
          <cell r="C8909" t="str">
            <v>MARINELA OCCIDENTE</v>
          </cell>
        </row>
        <row r="8910">
          <cell r="A8910" t="str">
            <v>BIM-033502</v>
          </cell>
          <cell r="B8910" t="str">
            <v>MO SC2 CORTADORA HAAS</v>
          </cell>
          <cell r="C8910" t="str">
            <v>MARINELA OCCIDENTE</v>
          </cell>
        </row>
        <row r="8911">
          <cell r="A8911" t="str">
            <v>BIM-033505</v>
          </cell>
          <cell r="B8911" t="str">
            <v>MO SC2 TRANSPORTADOR  ALIMENTADOR 27</v>
          </cell>
          <cell r="C8911" t="str">
            <v>MARINELA OCCIDENTE</v>
          </cell>
        </row>
        <row r="8912">
          <cell r="A8912" t="str">
            <v>BIM-033507</v>
          </cell>
          <cell r="B8912" t="str">
            <v>MO SC2 EQUIPO DE REFRIGERACION</v>
          </cell>
          <cell r="C8912" t="str">
            <v>MARINELA OCCIDENTE</v>
          </cell>
        </row>
        <row r="8913">
          <cell r="A8913" t="str">
            <v>BIM-033508</v>
          </cell>
          <cell r="B8913" t="str">
            <v>MO SC2 MEZCLADORA TURBO</v>
          </cell>
          <cell r="C8913" t="str">
            <v>MARINELA OCCIDENTE</v>
          </cell>
        </row>
        <row r="8914">
          <cell r="A8914" t="str">
            <v>BIM-033509</v>
          </cell>
          <cell r="B8914" t="str">
            <v>MO SC2 UNTADORA DE RODILLOS</v>
          </cell>
          <cell r="C8914" t="str">
            <v>MARINELA OCCIDENTE</v>
          </cell>
        </row>
        <row r="8915">
          <cell r="A8915" t="str">
            <v>BIM-033510</v>
          </cell>
          <cell r="B8915" t="str">
            <v>MO SC2 ALIMENTADOR ASV</v>
          </cell>
          <cell r="C8915" t="str">
            <v>MARINELA OCCIDENTE</v>
          </cell>
        </row>
        <row r="8916">
          <cell r="A8916" t="str">
            <v>BIM-033511</v>
          </cell>
          <cell r="B8916" t="str">
            <v>MO SC2 BATIDORA HAAS MOD. TM120</v>
          </cell>
          <cell r="C8916" t="str">
            <v>MARINELA OCCIDENTE</v>
          </cell>
        </row>
        <row r="8917">
          <cell r="A8917" t="str">
            <v>BIM-033512</v>
          </cell>
          <cell r="B8917" t="str">
            <v>MO SC2 ARCO ENFRIADOR</v>
          </cell>
          <cell r="C8917" t="str">
            <v>MARINELA OCCIDENTE</v>
          </cell>
        </row>
        <row r="8918">
          <cell r="A8918" t="str">
            <v>BIM-033513</v>
          </cell>
          <cell r="B8918" t="str">
            <v>MO SC2 HORNO HAAS</v>
          </cell>
          <cell r="C8918" t="str">
            <v>MARINELA OCCIDENTE</v>
          </cell>
        </row>
        <row r="8919">
          <cell r="A8919" t="str">
            <v>BIM-033514</v>
          </cell>
          <cell r="B8919" t="str">
            <v>MO SC2 TANQUE DEPOSITO BATIDO</v>
          </cell>
          <cell r="C8919" t="str">
            <v>MARINELA OCCIDENTE</v>
          </cell>
        </row>
        <row r="8920">
          <cell r="A8920" t="str">
            <v>BIM-033543</v>
          </cell>
          <cell r="B8920" t="str">
            <v>MO MAL COCINADOR CON CAP.P/450 LTS.VACIO FAC.7938</v>
          </cell>
          <cell r="C8920" t="str">
            <v>MARINELA OCCIDENTE</v>
          </cell>
        </row>
        <row r="8921">
          <cell r="A8921" t="str">
            <v>BIM-033545</v>
          </cell>
          <cell r="B8921" t="str">
            <v>MO MAL TANQUE ALMACEN DE JELLY</v>
          </cell>
          <cell r="C8921" t="str">
            <v>MARINELA OCCIDENTE</v>
          </cell>
        </row>
        <row r="8922">
          <cell r="A8922" t="str">
            <v>BIM-033546</v>
          </cell>
          <cell r="B8922" t="str">
            <v>MO MAL TANQUE ALMACENADOR DE MERMELADA FAC.7972</v>
          </cell>
          <cell r="C8922" t="str">
            <v>MARINELA OCCIDENTE</v>
          </cell>
        </row>
        <row r="8923">
          <cell r="A8923" t="str">
            <v>BIM-033548</v>
          </cell>
          <cell r="B8923" t="str">
            <v>MO MAL TANQUE INGREDIADOR CAP.50 LT. FAC.7942</v>
          </cell>
          <cell r="C8923" t="str">
            <v>MARINELA OCCIDENTE</v>
          </cell>
        </row>
        <row r="8924">
          <cell r="A8924" t="str">
            <v>BIM-033549</v>
          </cell>
          <cell r="B8924" t="str">
            <v>MO MAL BOMBA SOBRECARGA WAUKESHA</v>
          </cell>
          <cell r="C8924" t="str">
            <v>MARINELA OCCIDENTE</v>
          </cell>
        </row>
        <row r="8925">
          <cell r="A8925" t="str">
            <v>BIM-033550</v>
          </cell>
          <cell r="B8925" t="str">
            <v>MO MAL TABLERO ELECTRICO  DOSIFICADOR DE COCOS</v>
          </cell>
          <cell r="C8925" t="str">
            <v>MARINELA OCCIDENTE</v>
          </cell>
        </row>
        <row r="8926">
          <cell r="A8926" t="str">
            <v>BIM-033551</v>
          </cell>
          <cell r="B8926" t="str">
            <v>MO MAL BOMBAS VACIO P/COCINADOR</v>
          </cell>
          <cell r="C8926" t="str">
            <v>MARINELA OCCIDENTE</v>
          </cell>
        </row>
        <row r="8927">
          <cell r="A8927" t="str">
            <v>BIM-033552</v>
          </cell>
          <cell r="B8927" t="str">
            <v>MO MAL TRANSPORTADOR LEVANT.DE P.S-92-530-01  N. 1</v>
          </cell>
          <cell r="C8927" t="str">
            <v>MARINELA OCCIDENTE</v>
          </cell>
        </row>
        <row r="8928">
          <cell r="A8928" t="str">
            <v>BIM-033553</v>
          </cell>
          <cell r="B8928" t="str">
            <v>MO MAL TRANSPORTADOR LEVANT.DE P.S-92-531-01   N. 2</v>
          </cell>
          <cell r="C8928" t="str">
            <v>MARINELA OCCIDENTE</v>
          </cell>
        </row>
        <row r="8929">
          <cell r="A8929" t="str">
            <v>BIM-033554</v>
          </cell>
          <cell r="B8929" t="str">
            <v>MO MAL TRANSPORTADOR LEVANT.DE P.S-92-529-01   N. 3</v>
          </cell>
          <cell r="C8929" t="str">
            <v>MARINELA OCCIDENTE</v>
          </cell>
        </row>
        <row r="8930">
          <cell r="A8930" t="str">
            <v>BIM-033555</v>
          </cell>
          <cell r="B8930" t="str">
            <v>MO MAL RECUPERADOR DE COCO P/GALLETAS SPONCH.FAC.7958</v>
          </cell>
          <cell r="C8930" t="str">
            <v>MARINELA OCCIDENTE</v>
          </cell>
        </row>
        <row r="8931">
          <cell r="A8931" t="str">
            <v>BIM-033556</v>
          </cell>
          <cell r="B8931" t="str">
            <v>MO MAL TRANSP. P/ DESCARGA A ENV..S.92-577-01   N. 4</v>
          </cell>
          <cell r="C8931" t="str">
            <v>MARINELA OCCIDENTE</v>
          </cell>
        </row>
        <row r="8932">
          <cell r="A8932" t="str">
            <v>BIM-033557</v>
          </cell>
          <cell r="B8932" t="str">
            <v>MO MAL TRANSP. P/ DESCARGA A ENV..S.92-577-01   N. 3</v>
          </cell>
          <cell r="C8932" t="str">
            <v>MARINELA OCCIDENTE</v>
          </cell>
        </row>
        <row r="8933">
          <cell r="A8933" t="str">
            <v>BIM-033559</v>
          </cell>
          <cell r="B8933" t="str">
            <v>MO MAL TRANSPORTADOR LEVANT.DE P.S-92-528-01   N. 4</v>
          </cell>
          <cell r="C8933" t="str">
            <v>MARINELA OCCIDENTE</v>
          </cell>
        </row>
        <row r="8934">
          <cell r="A8934" t="str">
            <v>BIM-033560</v>
          </cell>
          <cell r="B8934" t="str">
            <v>MO MAL TRANSPOR ESTABILIZADOR N. 1</v>
          </cell>
          <cell r="C8934" t="str">
            <v>MARINELA OCCIDENTE</v>
          </cell>
        </row>
        <row r="8935">
          <cell r="A8935" t="str">
            <v>BIM-033561</v>
          </cell>
          <cell r="B8935" t="str">
            <v>MO MAL ENVOLVEDORA RECORD.MOD.984 FAC.7964</v>
          </cell>
          <cell r="C8935" t="str">
            <v>MARINELA OCCIDENTE</v>
          </cell>
        </row>
        <row r="8936">
          <cell r="A8936" t="str">
            <v>BIM-033562</v>
          </cell>
          <cell r="B8936" t="str">
            <v>MO MAL ENVOLVEDORA RECORD</v>
          </cell>
          <cell r="C8936" t="str">
            <v>MARINELA OCCIDENTE</v>
          </cell>
        </row>
        <row r="8937">
          <cell r="A8937" t="str">
            <v>BIM-033563</v>
          </cell>
          <cell r="B8937" t="str">
            <v>MO MAL TUNEL DE ENFRIAMIENTO DE CONVECCION FAC.7667</v>
          </cell>
          <cell r="C8937" t="str">
            <v>MARINELA OCCIDENTE</v>
          </cell>
        </row>
        <row r="8938">
          <cell r="A8938" t="str">
            <v>BIM-033565</v>
          </cell>
          <cell r="B8938" t="str">
            <v>MO MAL AEREADORA OAKES NØ 1 MALVAVISCO BLANCO</v>
          </cell>
          <cell r="C8938" t="str">
            <v>MARINELA OCCIDENTE</v>
          </cell>
        </row>
        <row r="8939">
          <cell r="A8939" t="str">
            <v>BIM-033569</v>
          </cell>
          <cell r="B8939" t="str">
            <v>MO MAL ENVOLVEDORA FMC WS-20 C/TRANSP.ALIM.CUR.S-98-0213 # 1</v>
          </cell>
          <cell r="C8939" t="str">
            <v>MARINELA OCCIDENTE</v>
          </cell>
        </row>
        <row r="8940">
          <cell r="A8940" t="str">
            <v>BIM-033570</v>
          </cell>
          <cell r="B8940" t="str">
            <v>MO MAL ENVOLVEDORA FMC WS-20 C/TRANSP.ALIM.REC.S-98-0214 # 2</v>
          </cell>
          <cell r="C8940" t="str">
            <v>MARINELA OCCIDENTE</v>
          </cell>
        </row>
        <row r="8941">
          <cell r="A8941" t="str">
            <v>BIM-033573</v>
          </cell>
          <cell r="B8941" t="str">
            <v>MO MAL DETECTOR DE METAL MARCA LOMA  MO 713</v>
          </cell>
          <cell r="C8941" t="str">
            <v>MARINELA OCCIDENTE</v>
          </cell>
        </row>
        <row r="8942">
          <cell r="A8942" t="str">
            <v>BIM-033574</v>
          </cell>
          <cell r="B8942" t="str">
            <v>MO MAL DETECTOR DE METAL MARCA LOMA  MO 713</v>
          </cell>
          <cell r="C8942" t="str">
            <v>MARINELA OCCIDENTE</v>
          </cell>
        </row>
        <row r="8943">
          <cell r="A8943" t="str">
            <v>BIM-033577</v>
          </cell>
          <cell r="B8943" t="str">
            <v>MO PS3 TANQUE ALMACEN DE CREMA</v>
          </cell>
          <cell r="C8943" t="str">
            <v>MARINELA OCCIDENTE</v>
          </cell>
        </row>
        <row r="8944">
          <cell r="A8944" t="str">
            <v>BIM-033578</v>
          </cell>
          <cell r="B8944" t="str">
            <v>MO MAL TRAMPADORA PARA CHOCOLATE TIPO 304 ACERO INOX</v>
          </cell>
          <cell r="C8944" t="str">
            <v>MARINELA OCCIDENTE</v>
          </cell>
        </row>
        <row r="8945">
          <cell r="A8945" t="str">
            <v>BIM-033579</v>
          </cell>
          <cell r="B8945" t="str">
            <v>MO MAL DOSIFICADOR CHISPAS DE CHOC INOXIDABLE T-304</v>
          </cell>
          <cell r="C8945" t="str">
            <v>MARINELA OCCIDENTE</v>
          </cell>
        </row>
        <row r="8946">
          <cell r="A8946" t="str">
            <v>BIM-033580</v>
          </cell>
          <cell r="B8946" t="str">
            <v>MO MAL TANQUE ENFRIADOR JARABE CH A.I. DE T-304 700 LTS</v>
          </cell>
          <cell r="C8946" t="str">
            <v>MARINELA OCCIDENTE</v>
          </cell>
        </row>
        <row r="8947">
          <cell r="A8947" t="str">
            <v>BIM-033582</v>
          </cell>
          <cell r="B8947" t="str">
            <v>MO LAB CAMARA DE HUMEDAD PARA PRUEBA DE ESTERILIDAD</v>
          </cell>
          <cell r="C8947" t="str">
            <v>MARINELA OCCIDENTE</v>
          </cell>
        </row>
        <row r="8948">
          <cell r="A8948" t="str">
            <v>BIM-034324</v>
          </cell>
          <cell r="B8948" t="str">
            <v>MO SGR BASCULA DE PISO CON CAPACIDAD DE 500KG DE 1.20 X 1.50 CM SIN IMPRESORA</v>
          </cell>
          <cell r="C8948" t="str">
            <v>MARINELA OCCIDENTE</v>
          </cell>
        </row>
        <row r="8949">
          <cell r="A8949" t="str">
            <v>BIM-035007</v>
          </cell>
          <cell r="B8949" t="str">
            <v>MO CM TRANSFORMADOR  N. 2  DE 1000 KVA MARCA VOLTRAN 23000-220/127 VOLTS</v>
          </cell>
          <cell r="C8949" t="str">
            <v>MARINELA OCCIDENTE</v>
          </cell>
        </row>
        <row r="8950">
          <cell r="A8950" t="str">
            <v>BIM-036379</v>
          </cell>
          <cell r="B8950" t="str">
            <v>MO PS3 PLATAFORMA PROCESO JARABE Y GEL</v>
          </cell>
          <cell r="C8950" t="str">
            <v>MARINELA OCCIDENTE</v>
          </cell>
        </row>
        <row r="8951">
          <cell r="A8951" t="str">
            <v>BIM-036380</v>
          </cell>
          <cell r="B8951" t="str">
            <v>MO PS3  ENGRASADOR DE BANDA METALICA DEL HORNO</v>
          </cell>
          <cell r="C8951" t="str">
            <v>MARINELA OCCIDENTE</v>
          </cell>
        </row>
        <row r="8952">
          <cell r="A8952" t="str">
            <v>BIM-036381</v>
          </cell>
          <cell r="B8952" t="str">
            <v>MO PS3 CEPILLO LIMPIA BANDA</v>
          </cell>
          <cell r="C8952" t="str">
            <v>MARINELA OCCIDENTE</v>
          </cell>
        </row>
        <row r="8953">
          <cell r="A8953" t="str">
            <v>BIM-036382</v>
          </cell>
          <cell r="B8953" t="str">
            <v>MO PS3 TANQUE ALMACEN DE ALTA FRUCTUOSA 200LTS</v>
          </cell>
          <cell r="C8953" t="str">
            <v>MARINELA OCCIDENTE</v>
          </cell>
        </row>
        <row r="8954">
          <cell r="A8954" t="str">
            <v>BIM-036384</v>
          </cell>
          <cell r="B8954" t="str">
            <v>MO GA1 TANQUE CAZO MERMELADA FRESA</v>
          </cell>
          <cell r="C8954" t="str">
            <v>MARINELA OCCIDENTE</v>
          </cell>
        </row>
        <row r="8955">
          <cell r="A8955" t="str">
            <v>BIM-036386</v>
          </cell>
          <cell r="B8955" t="str">
            <v>MO GA1 CORTADORA DE ALAMBRE</v>
          </cell>
          <cell r="C8955" t="str">
            <v>MARINELA OCCIDENTE</v>
          </cell>
        </row>
        <row r="8956">
          <cell r="A8956" t="str">
            <v>BIM-036389</v>
          </cell>
          <cell r="B8956" t="str">
            <v>MO GA1 TANQUE CAZO MERMELADA PIÑA</v>
          </cell>
          <cell r="C8956" t="str">
            <v>MARINELA OCCIDENTE</v>
          </cell>
        </row>
        <row r="8957">
          <cell r="A8957" t="str">
            <v>BIM-036390</v>
          </cell>
          <cell r="B8957" t="str">
            <v>MO GA2 CEPILLO LIMPIA BANDA</v>
          </cell>
          <cell r="C8957" t="str">
            <v>MARINELA OCCIDENTE</v>
          </cell>
        </row>
        <row r="8958">
          <cell r="A8958" t="str">
            <v>BIM-036391</v>
          </cell>
          <cell r="B8958" t="str">
            <v>MO GA2 TRANSPORTADOR ENTREGA HORNO T.P.</v>
          </cell>
          <cell r="C8958" t="str">
            <v>MARINELA OCCIDENTE</v>
          </cell>
        </row>
        <row r="8959">
          <cell r="A8959" t="str">
            <v>BIM-036393</v>
          </cell>
          <cell r="B8959" t="str">
            <v>TRANSPORTADOR DE RECORTES  N. 2</v>
          </cell>
          <cell r="C8959" t="str">
            <v>MARINELA OCCIDENTE</v>
          </cell>
        </row>
        <row r="8960">
          <cell r="A8960" t="str">
            <v>BIM-036394</v>
          </cell>
          <cell r="B8960" t="str">
            <v>MO GA2 CAZO SANDWICHERA # 1 Y 2</v>
          </cell>
          <cell r="C8960" t="str">
            <v>MARINELA OCCIDENTE</v>
          </cell>
        </row>
        <row r="8961">
          <cell r="A8961" t="str">
            <v>BIM-036395</v>
          </cell>
          <cell r="B8961" t="str">
            <v>MO GA2 CAZO SANDWICHERA # 2 TUBOS</v>
          </cell>
          <cell r="C8961" t="str">
            <v>MARINELA OCCIDENTE</v>
          </cell>
        </row>
        <row r="8962">
          <cell r="A8962" t="str">
            <v>BIM-036396</v>
          </cell>
          <cell r="B8962" t="str">
            <v>MO GA3 PISTON ELEVADOR DE ARTEZA</v>
          </cell>
          <cell r="C8962" t="str">
            <v>MARINELA OCCIDENTE</v>
          </cell>
        </row>
        <row r="8963">
          <cell r="A8963" t="str">
            <v>BIM-036397</v>
          </cell>
          <cell r="B8963" t="str">
            <v>MO GA3 CEPILLO LIMPIA BANDA</v>
          </cell>
          <cell r="C8963" t="str">
            <v>MARINELA OCCIDENTE</v>
          </cell>
        </row>
        <row r="8964">
          <cell r="A8964" t="str">
            <v>BIM-036398</v>
          </cell>
          <cell r="B8964" t="str">
            <v>MO PS1 GRANILLADOR GANSITO CON TOLVA</v>
          </cell>
          <cell r="C8964" t="str">
            <v>MARINELA OCCIDENTE</v>
          </cell>
        </row>
        <row r="8965">
          <cell r="A8965" t="str">
            <v>BIM-036400</v>
          </cell>
          <cell r="B8965" t="str">
            <v>MO PS1 TANQUE ALMACEN CREMA CAP. 800 LTS.</v>
          </cell>
          <cell r="C8965" t="str">
            <v>MARINELA OCCIDENTE</v>
          </cell>
        </row>
        <row r="8966">
          <cell r="A8966" t="str">
            <v>BIM-036401</v>
          </cell>
          <cell r="B8966" t="str">
            <v>MO PS1 TRANSPORTADOR ACOSTADOR DE MOLDES</v>
          </cell>
          <cell r="C8966" t="str">
            <v>MARINELA OCCIDENTE</v>
          </cell>
        </row>
        <row r="8967">
          <cell r="A8967" t="str">
            <v>BIM-036402</v>
          </cell>
          <cell r="B8967" t="str">
            <v>MO PS1 TRANSPORTADOR LEVANTADOR DE MOLDES</v>
          </cell>
          <cell r="C8967" t="str">
            <v>MARINELA OCCIDENTE</v>
          </cell>
        </row>
        <row r="8968">
          <cell r="A8968" t="str">
            <v>BIM-036403</v>
          </cell>
          <cell r="B8968" t="str">
            <v>MO PS1 TRANSPORTADOR P-16</v>
          </cell>
          <cell r="C8968" t="str">
            <v>MARINELA OCCIDENTE</v>
          </cell>
        </row>
        <row r="8969">
          <cell r="A8969" t="str">
            <v>BIM-036404</v>
          </cell>
          <cell r="B8969" t="str">
            <v>MO PS1 TRANSPORTADOR P-17</v>
          </cell>
          <cell r="C8969" t="str">
            <v>MARINELA OCCIDENTE</v>
          </cell>
        </row>
        <row r="8970">
          <cell r="A8970" t="str">
            <v>BIM-036405</v>
          </cell>
          <cell r="B8970" t="str">
            <v>MO PS1 TRANSPORTADOR P-18</v>
          </cell>
          <cell r="C8970" t="str">
            <v>MARINELA OCCIDENTE</v>
          </cell>
        </row>
        <row r="8971">
          <cell r="A8971" t="str">
            <v>BIM-036406</v>
          </cell>
          <cell r="B8971" t="str">
            <v>MO PS1 TRANSPORTADOR P-19</v>
          </cell>
          <cell r="C8971" t="str">
            <v>MARINELA OCCIDENTE</v>
          </cell>
        </row>
        <row r="8972">
          <cell r="A8972" t="str">
            <v>BIM-036407</v>
          </cell>
          <cell r="B8972" t="str">
            <v>MO PS1 TRANSPORTADOR P-20</v>
          </cell>
          <cell r="C8972" t="str">
            <v>MARINELA OCCIDENTE</v>
          </cell>
        </row>
        <row r="8973">
          <cell r="A8973" t="str">
            <v>BIM-036408</v>
          </cell>
          <cell r="B8973" t="str">
            <v>MO PS1 TRANSPORTADOR P-21 DECORADO</v>
          </cell>
          <cell r="C8973" t="str">
            <v>MARINELA OCCIDENTE</v>
          </cell>
        </row>
        <row r="8974">
          <cell r="A8974" t="str">
            <v>BIM-036410</v>
          </cell>
          <cell r="B8974" t="str">
            <v>MO PS1 TRANSPORTADOR P-01</v>
          </cell>
          <cell r="C8974" t="str">
            <v>MARINELA OCCIDENTE</v>
          </cell>
        </row>
        <row r="8975">
          <cell r="A8975" t="str">
            <v>BIM-036411</v>
          </cell>
          <cell r="B8975" t="str">
            <v>MO PS1 TRANSPORTADOR TABLE TOP P-02 Y P-03 4 MTS X .95 MTS</v>
          </cell>
          <cell r="C8975" t="str">
            <v>MARINELA OCCIDENTE</v>
          </cell>
        </row>
        <row r="8976">
          <cell r="A8976" t="str">
            <v>BIM-036412</v>
          </cell>
          <cell r="B8976" t="str">
            <v>MO PS1 TRANSPORTADOR P-04</v>
          </cell>
          <cell r="C8976" t="str">
            <v>MARINELA OCCIDENTE</v>
          </cell>
        </row>
        <row r="8977">
          <cell r="A8977" t="str">
            <v>BIM-036414</v>
          </cell>
          <cell r="B8977" t="str">
            <v>MO PS1 TRANSPORTADOR P-06  CURVA</v>
          </cell>
          <cell r="C8977" t="str">
            <v>MARINELA OCCIDENTE</v>
          </cell>
        </row>
        <row r="8978">
          <cell r="A8978" t="str">
            <v>BIM-036415</v>
          </cell>
          <cell r="B8978" t="str">
            <v>MO PS1 TRANSPORTADOR P-07</v>
          </cell>
          <cell r="C8978" t="str">
            <v>MARINELA OCCIDENTE</v>
          </cell>
        </row>
        <row r="8979">
          <cell r="A8979" t="str">
            <v>BIM-036416</v>
          </cell>
          <cell r="B8979" t="str">
            <v>MO PS1 TRANSPORTADOR P-08 Y P-09</v>
          </cell>
          <cell r="C8979" t="str">
            <v>MARINELA OCCIDENTE</v>
          </cell>
        </row>
        <row r="8980">
          <cell r="A8980" t="str">
            <v>BIM-036417</v>
          </cell>
          <cell r="B8980" t="str">
            <v>MO PS1 TRANSPORTADOR P-10 CURVA</v>
          </cell>
          <cell r="C8980" t="str">
            <v>MARINELA OCCIDENTE</v>
          </cell>
        </row>
        <row r="8981">
          <cell r="A8981" t="str">
            <v>BIM-036418</v>
          </cell>
          <cell r="B8981" t="str">
            <v>MO PS1 TRANSPORTADOR P-11</v>
          </cell>
          <cell r="C8981" t="str">
            <v>MARINELA OCCIDENTE</v>
          </cell>
        </row>
        <row r="8982">
          <cell r="A8982" t="str">
            <v>BIM-036419</v>
          </cell>
          <cell r="B8982" t="str">
            <v>MO PS1 TRANSPORTADOR P-12</v>
          </cell>
          <cell r="C8982" t="str">
            <v>MARINELA OCCIDENTE</v>
          </cell>
        </row>
        <row r="8983">
          <cell r="A8983" t="str">
            <v>BIM-036420</v>
          </cell>
          <cell r="B8983" t="str">
            <v>MO PS1 TRANSPORTADOR P-13 CURVA 180Ø</v>
          </cell>
          <cell r="C8983" t="str">
            <v>MARINELA OCCIDENTE</v>
          </cell>
        </row>
        <row r="8984">
          <cell r="A8984" t="str">
            <v>BIM-036421</v>
          </cell>
          <cell r="B8984" t="str">
            <v>MO PS1 TRANSPORTADOR P-14</v>
          </cell>
          <cell r="C8984" t="str">
            <v>MARINELA OCCIDENTE</v>
          </cell>
        </row>
        <row r="8985">
          <cell r="A8985" t="str">
            <v>BIM-036423</v>
          </cell>
          <cell r="B8985" t="str">
            <v>MO PS1  TRANSPORTADOR  PARA ENGRASADO Y DEPOSITADO</v>
          </cell>
          <cell r="C8985" t="str">
            <v>MARINELA OCCIDENTE</v>
          </cell>
        </row>
        <row r="8986">
          <cell r="A8986" t="str">
            <v>BIM-036424</v>
          </cell>
          <cell r="B8986" t="str">
            <v>MO HUE INTERCAMBIADOR DE CALOR</v>
          </cell>
          <cell r="C8986" t="str">
            <v>MARINELA OCCIDENTE</v>
          </cell>
        </row>
        <row r="8987">
          <cell r="A8987" t="str">
            <v>BIM-036426</v>
          </cell>
          <cell r="B8987" t="str">
            <v>MO MDH  CERNIDOR DE HARINA REIMELT</v>
          </cell>
          <cell r="C8987" t="str">
            <v>MARINELA OCCIDENTE</v>
          </cell>
        </row>
        <row r="8988">
          <cell r="A8988" t="str">
            <v>BIM-036427</v>
          </cell>
          <cell r="B8988" t="str">
            <v>MO MDH SILO ALMACEN 18 TONS 1</v>
          </cell>
          <cell r="C8988" t="str">
            <v>MARINELA OCCIDENTE</v>
          </cell>
        </row>
        <row r="8989">
          <cell r="A8989" t="str">
            <v>BIM-036428</v>
          </cell>
          <cell r="B8989" t="str">
            <v>MO MDH SILO ALMACEN 18 TONS 2</v>
          </cell>
          <cell r="C8989" t="str">
            <v>MARINELA OCCIDENTE</v>
          </cell>
        </row>
        <row r="8990">
          <cell r="A8990" t="str">
            <v>BIM-036429</v>
          </cell>
          <cell r="B8990" t="str">
            <v>MO MDH  SOPLADOR P/G1  Y  G2</v>
          </cell>
          <cell r="C8990" t="str">
            <v>MARINELA OCCIDENTE</v>
          </cell>
        </row>
        <row r="8991">
          <cell r="A8991" t="str">
            <v>BIM-036430</v>
          </cell>
          <cell r="B8991" t="str">
            <v>MO MDH  SOPLADOR P/G1</v>
          </cell>
          <cell r="C8991" t="str">
            <v>MARINELA OCCIDENTE</v>
          </cell>
        </row>
        <row r="8992">
          <cell r="A8992" t="str">
            <v>BIM-036431</v>
          </cell>
          <cell r="B8992" t="str">
            <v>MO MDH  SOPLADOR P/PASTELITO  GANSITO Y CHOCORROL</v>
          </cell>
          <cell r="C8992" t="str">
            <v>MARINELA OCCIDENTE</v>
          </cell>
        </row>
        <row r="8993">
          <cell r="A8993" t="str">
            <v>BIM-036434</v>
          </cell>
          <cell r="B8993" t="str">
            <v>MO AGS RECUPERADOR POLVOS</v>
          </cell>
          <cell r="C8993" t="str">
            <v>MARINELA OCCIDENTE</v>
          </cell>
        </row>
        <row r="8994">
          <cell r="A8994" t="str">
            <v>BIM-036436</v>
          </cell>
          <cell r="B8994" t="str">
            <v>MO PS2  DEPOSITADOR DE PASAS</v>
          </cell>
          <cell r="C8994" t="str">
            <v>MARINELA OCCIDENTE</v>
          </cell>
        </row>
        <row r="8995">
          <cell r="A8995" t="str">
            <v>BIM-036437</v>
          </cell>
          <cell r="B8995" t="str">
            <v>MO PS2 DECORADORA  DE GLASS NEGRA</v>
          </cell>
          <cell r="C8995" t="str">
            <v>MARINELA OCCIDENTE</v>
          </cell>
        </row>
        <row r="8996">
          <cell r="A8996" t="str">
            <v>BIM-036438</v>
          </cell>
          <cell r="B8996" t="str">
            <v>MO PS2 MARMITA DE HIRVIENTE G/B</v>
          </cell>
          <cell r="C8996" t="str">
            <v>MARINELA OCCIDENTE</v>
          </cell>
        </row>
        <row r="8997">
          <cell r="A8997" t="str">
            <v>BIM-036439</v>
          </cell>
          <cell r="B8997" t="str">
            <v>MO PS2 MARMITA DE HIRVIENTE G/N</v>
          </cell>
          <cell r="C8997" t="str">
            <v>MARINELA OCCIDENTE</v>
          </cell>
        </row>
        <row r="8998">
          <cell r="A8998" t="str">
            <v>BIM-036441</v>
          </cell>
          <cell r="B8998" t="str">
            <v>MO PS2 TANQUE ALMACENADOR FRUCTOSA 200LTS</v>
          </cell>
          <cell r="C8998" t="str">
            <v>MARINELA OCCIDENTE</v>
          </cell>
        </row>
        <row r="8999">
          <cell r="A8999" t="str">
            <v>BIM-036442</v>
          </cell>
          <cell r="B8999" t="str">
            <v>MO PS2 TANQUE  CONO ALMACENADOR BATIDO</v>
          </cell>
          <cell r="C8999" t="str">
            <v>MARINELA OCCIDENTE</v>
          </cell>
        </row>
        <row r="9000">
          <cell r="A9000" t="str">
            <v>BIM-036443</v>
          </cell>
          <cell r="B9000" t="str">
            <v>MO PS2 TRANSPORTADOR ACOSTADOR MOLDES</v>
          </cell>
          <cell r="C9000" t="str">
            <v>MARINELA OCCIDENTE</v>
          </cell>
        </row>
        <row r="9001">
          <cell r="A9001" t="str">
            <v>BIM-036444</v>
          </cell>
          <cell r="B9001" t="str">
            <v>MO PS2 TRANSPORTADOR LEVANTADOR MOLDES</v>
          </cell>
          <cell r="C9001" t="str">
            <v>MARINELA OCCIDENTE</v>
          </cell>
        </row>
        <row r="9002">
          <cell r="A9002" t="str">
            <v>BIM-036445</v>
          </cell>
          <cell r="B9002" t="str">
            <v>MO PS2 TRANSPORTADOR MESA EMPAQUE</v>
          </cell>
          <cell r="C9002" t="str">
            <v>MARINELA OCCIDENTE</v>
          </cell>
        </row>
        <row r="9003">
          <cell r="A9003" t="str">
            <v>BIM-036446</v>
          </cell>
          <cell r="B9003" t="str">
            <v>MO PS2 TRANSPORTADOR  S-01</v>
          </cell>
          <cell r="C9003" t="str">
            <v>MARINELA OCCIDENTE</v>
          </cell>
        </row>
        <row r="9004">
          <cell r="A9004" t="str">
            <v>BIM-036447</v>
          </cell>
          <cell r="B9004" t="str">
            <v>MO PS2 TRANSPORTADOR S-02</v>
          </cell>
          <cell r="C9004" t="str">
            <v>MARINELA OCCIDENTE</v>
          </cell>
        </row>
        <row r="9005">
          <cell r="A9005" t="str">
            <v>BIM-036448</v>
          </cell>
          <cell r="B9005" t="str">
            <v>MO PS2 TRANSPORTADOR CURVO S-05</v>
          </cell>
          <cell r="C9005" t="str">
            <v>MARINELA OCCIDENTE</v>
          </cell>
        </row>
        <row r="9006">
          <cell r="A9006" t="str">
            <v>BIM-036449</v>
          </cell>
          <cell r="B9006" t="str">
            <v>MO PS2 TRANSPORTADOR CURVO S-06</v>
          </cell>
          <cell r="C9006" t="str">
            <v>MARINELA OCCIDENTE</v>
          </cell>
        </row>
        <row r="9007">
          <cell r="A9007" t="str">
            <v>BIM-036450</v>
          </cell>
          <cell r="B9007" t="str">
            <v>MO PS2 TRANSPORTADOR  S-07</v>
          </cell>
          <cell r="C9007" t="str">
            <v>MARINELA OCCIDENTE</v>
          </cell>
        </row>
        <row r="9008">
          <cell r="A9008" t="str">
            <v>BIM-036451</v>
          </cell>
          <cell r="B9008" t="str">
            <v>MO PS2 TRANSPORTADOR S-11</v>
          </cell>
          <cell r="C9008" t="str">
            <v>MARINELA OCCIDENTE</v>
          </cell>
        </row>
        <row r="9009">
          <cell r="A9009" t="str">
            <v>BIM-036452</v>
          </cell>
          <cell r="B9009" t="str">
            <v>MO PS2 TRANSPORTADOR QUITAPON  S-12</v>
          </cell>
          <cell r="C9009" t="str">
            <v>MARINELA OCCIDENTE</v>
          </cell>
        </row>
        <row r="9010">
          <cell r="A9010" t="str">
            <v>BIM-036453</v>
          </cell>
          <cell r="B9010" t="str">
            <v>MO PS2 TRANSPORTADOR S-13</v>
          </cell>
          <cell r="C9010" t="str">
            <v>MARINELA OCCIDENTE</v>
          </cell>
        </row>
        <row r="9011">
          <cell r="A9011" t="str">
            <v>BIM-036454</v>
          </cell>
          <cell r="B9011" t="str">
            <v>MO PS2 TRANSPORTADOR S-15</v>
          </cell>
          <cell r="C9011" t="str">
            <v>MARINELA OCCIDENTE</v>
          </cell>
        </row>
        <row r="9012">
          <cell r="A9012" t="str">
            <v>BIM-036455</v>
          </cell>
          <cell r="B9012" t="str">
            <v>MO PS2 TRANSPORTADOR S-16 BANDA TABLE TOP 6 X .95 MTS</v>
          </cell>
          <cell r="C9012" t="str">
            <v>MARINELA OCCIDENTE</v>
          </cell>
        </row>
        <row r="9013">
          <cell r="A9013" t="str">
            <v>BIM-036456</v>
          </cell>
          <cell r="B9013" t="str">
            <v>MO PS2 TRANSPORTADOR S-18</v>
          </cell>
          <cell r="C9013" t="str">
            <v>MARINELA OCCIDENTE</v>
          </cell>
        </row>
        <row r="9014">
          <cell r="A9014" t="str">
            <v>BIM-036457</v>
          </cell>
          <cell r="B9014" t="str">
            <v>MO PS2 TRANSPORTADOR S-20</v>
          </cell>
          <cell r="C9014" t="str">
            <v>MARINELA OCCIDENTE</v>
          </cell>
        </row>
        <row r="9015">
          <cell r="A9015" t="str">
            <v>BIM-036458</v>
          </cell>
          <cell r="B9015" t="str">
            <v>MO PS2 TRANSPORTADOR S-23</v>
          </cell>
          <cell r="C9015" t="str">
            <v>MARINELA OCCIDENTE</v>
          </cell>
        </row>
        <row r="9016">
          <cell r="A9016" t="str">
            <v>BIM-036459</v>
          </cell>
          <cell r="B9016" t="str">
            <v>MO PS2 TRANSPORTADOR S-26</v>
          </cell>
          <cell r="C9016" t="str">
            <v>MARINELA OCCIDENTE</v>
          </cell>
        </row>
        <row r="9017">
          <cell r="A9017" t="str">
            <v>BIM-036460</v>
          </cell>
          <cell r="B9017" t="str">
            <v>MO PS2 TRANSPORTADOR S-27</v>
          </cell>
          <cell r="C9017" t="str">
            <v>MARINELA OCCIDENTE</v>
          </cell>
        </row>
        <row r="9018">
          <cell r="A9018" t="str">
            <v>BIM-036461</v>
          </cell>
          <cell r="B9018" t="str">
            <v>MO PS2 TRANSPORTADOR S-28</v>
          </cell>
          <cell r="C9018" t="str">
            <v>MARINELA OCCIDENTE</v>
          </cell>
        </row>
        <row r="9019">
          <cell r="A9019" t="str">
            <v>BIM-036463</v>
          </cell>
          <cell r="B9019" t="str">
            <v>MO TANQUE ENFRIADOR DE JARABE  N. 1</v>
          </cell>
          <cell r="C9019" t="str">
            <v>MARINELA OCCIDENTE</v>
          </cell>
        </row>
        <row r="9020">
          <cell r="A9020" t="str">
            <v>BIM-036464</v>
          </cell>
          <cell r="B9020" t="str">
            <v>MO PRE TANQUE ALMACEN MEZCLA GANSITO 2 6 000LTS</v>
          </cell>
          <cell r="C9020" t="str">
            <v>MARINELA OCCIDENTE</v>
          </cell>
        </row>
        <row r="9021">
          <cell r="A9021" t="str">
            <v>BIM-036465</v>
          </cell>
          <cell r="B9021" t="str">
            <v>MO PRE TANQUE ALMACEN MEZCLA ROLLO  6 000</v>
          </cell>
          <cell r="C9021" t="str">
            <v>MARINELA OCCIDENTE</v>
          </cell>
        </row>
        <row r="9022">
          <cell r="A9022" t="str">
            <v>BIM-036467</v>
          </cell>
          <cell r="B9022" t="str">
            <v>MO SC1 ALIMENTADOR 27</v>
          </cell>
          <cell r="C9022" t="str">
            <v>MARINELA OCCIDENTE</v>
          </cell>
        </row>
        <row r="9023">
          <cell r="A9023" t="str">
            <v>BIM-036468</v>
          </cell>
          <cell r="B9023" t="str">
            <v>MO SC2 ALIMENTADOR MOSA</v>
          </cell>
          <cell r="C9023" t="str">
            <v>MARINELA OCCIDENTE</v>
          </cell>
        </row>
        <row r="9024">
          <cell r="A9024" t="str">
            <v>BIM-036469</v>
          </cell>
          <cell r="B9024" t="str">
            <v>MO SC2 VOLTEADOR DE OBLEAS</v>
          </cell>
          <cell r="C9024" t="str">
            <v>MARINELA OCCIDENTE</v>
          </cell>
        </row>
        <row r="9025">
          <cell r="A9025" t="str">
            <v>BIM-036470</v>
          </cell>
          <cell r="B9025" t="str">
            <v>MO SC2 VOLTEADOR ESTRELLA ENFRIADOR</v>
          </cell>
          <cell r="C9025" t="str">
            <v>MARINELA OCCIDENTE</v>
          </cell>
        </row>
        <row r="9026">
          <cell r="A9026" t="str">
            <v>BIM-036473</v>
          </cell>
          <cell r="B9026" t="str">
            <v>MO MAL OVEN PACER</v>
          </cell>
          <cell r="C9026" t="str">
            <v>MARINELA OCCIDENTE</v>
          </cell>
        </row>
        <row r="9027">
          <cell r="A9027" t="str">
            <v>BIM-036474</v>
          </cell>
          <cell r="B9027" t="str">
            <v>MO MAL DOSIFICADOR DE COCO</v>
          </cell>
          <cell r="C9027" t="str">
            <v>MARINELA OCCIDENTE</v>
          </cell>
        </row>
        <row r="9028">
          <cell r="A9028" t="str">
            <v>BIM-036476</v>
          </cell>
          <cell r="B9028" t="str">
            <v>MO MAL TRANSPORTADOR MESA DE EMPAQUE</v>
          </cell>
          <cell r="C9028" t="str">
            <v>MARINELA OCCIDENTE</v>
          </cell>
        </row>
        <row r="9029">
          <cell r="A9029" t="str">
            <v>BIM-036479</v>
          </cell>
          <cell r="B9029" t="str">
            <v>MO MAL TANQUE CONO ALMACEN DE JARABE</v>
          </cell>
          <cell r="C9029" t="str">
            <v>MARINELA OCCIDENTE</v>
          </cell>
        </row>
        <row r="9030">
          <cell r="A9030" t="str">
            <v>BIM-036529</v>
          </cell>
          <cell r="B9030" t="str">
            <v>MO CM PLANTA DE EMERGENCIA  CATERPILLAR</v>
          </cell>
          <cell r="C9030" t="str">
            <v>MARINELA OCCIDENTE</v>
          </cell>
        </row>
        <row r="9031">
          <cell r="A9031" t="str">
            <v>BIM-036530</v>
          </cell>
          <cell r="B9031" t="str">
            <v>MO PS3 TORRE DE ENFRIAMIENTO REYMSA</v>
          </cell>
          <cell r="C9031" t="str">
            <v>MARINELA OCCIDENTE</v>
          </cell>
        </row>
        <row r="9032">
          <cell r="A9032" t="str">
            <v>BIM-036695</v>
          </cell>
          <cell r="B9032" t="str">
            <v>BSL BO1 T16 TANQUE PESADOR</v>
          </cell>
          <cell r="C9032" t="str">
            <v>MARINELA OCCIDENTE</v>
          </cell>
        </row>
        <row r="9033">
          <cell r="A9033" t="str">
            <v>BIM-037731</v>
          </cell>
          <cell r="B9033" t="str">
            <v>MO GA3 DETECTOR DE METALES 3</v>
          </cell>
          <cell r="C9033" t="str">
            <v>MARINELA OCCIDENTE</v>
          </cell>
        </row>
        <row r="9034">
          <cell r="A9034" t="str">
            <v>BIM-038157</v>
          </cell>
          <cell r="B9034" t="str">
            <v>MO CM INTERRUPTOR ELECTROMAGNETICO MASTERPACT DE 3200 AMPERES</v>
          </cell>
          <cell r="C9034" t="str">
            <v>MARINELA OCCIDENTE</v>
          </cell>
        </row>
        <row r="9035">
          <cell r="A9035" t="str">
            <v>BIM-038780</v>
          </cell>
          <cell r="B9035" t="str">
            <v>MO MDM MONTACARGA MITSUBISHI C/BATERIA MOD FBC25K-4S</v>
          </cell>
          <cell r="C9035" t="str">
            <v>MARINELA OCCIDENTE</v>
          </cell>
        </row>
        <row r="9036">
          <cell r="A9036" t="str">
            <v>BIM-038781</v>
          </cell>
          <cell r="B9036" t="str">
            <v>MO GA1 TABLERO ELECTRICO NEKOTEC PARA MEZCLADORA</v>
          </cell>
          <cell r="C9036" t="str">
            <v>MARINELA OCCIDENTE</v>
          </cell>
        </row>
        <row r="9037">
          <cell r="A9037" t="str">
            <v>BIM-038783</v>
          </cell>
          <cell r="B9037" t="str">
            <v>MO GA2 TABLERO ELECTRICO NEKOTEC PARA MEZCLADORA N. 2</v>
          </cell>
          <cell r="C9037" t="str">
            <v>MARINELA OCCIDENTE</v>
          </cell>
        </row>
        <row r="9038">
          <cell r="A9038" t="str">
            <v>BIM-038784</v>
          </cell>
          <cell r="B9038" t="str">
            <v>MO PS1 TRANSPORTADOR CURVO N. 5  ENTRADA MESA DE DESCARGA</v>
          </cell>
          <cell r="C9038" t="str">
            <v>MARINELA OCCIDENTE</v>
          </cell>
        </row>
        <row r="9039">
          <cell r="A9039" t="str">
            <v>BIM-038852</v>
          </cell>
          <cell r="B9039" t="str">
            <v>MO PS1 CABEZAL PARA TUNEL DE ENFRIAMIENTO</v>
          </cell>
          <cell r="C9039" t="str">
            <v>MARINELA OCCIDENTE</v>
          </cell>
        </row>
        <row r="9040">
          <cell r="A9040" t="str">
            <v>BIM-038853</v>
          </cell>
          <cell r="B9040" t="str">
            <v>MO PS3 TUNEL DE ENFRIAMIENTO</v>
          </cell>
          <cell r="C9040" t="str">
            <v>MARINELA OCCIDENTE</v>
          </cell>
        </row>
        <row r="9041">
          <cell r="A9041" t="str">
            <v>BIM-038944</v>
          </cell>
          <cell r="B9041" t="str">
            <v>PNQ ENGRASADORA TSA-800 AUTOMATICA DE DESMOLDEANTE</v>
          </cell>
          <cell r="C9041" t="str">
            <v>MARINELA OCCIDENTE</v>
          </cell>
        </row>
        <row r="9042">
          <cell r="A9042" t="str">
            <v>BIM-039098</v>
          </cell>
          <cell r="B9042" t="str">
            <v>MO SAN  RESTREGADORA DE PISOS SERIE 7200-8941 MOD 7200-D</v>
          </cell>
          <cell r="C9042" t="str">
            <v>MARINELA OCCIDENTE</v>
          </cell>
        </row>
        <row r="9043">
          <cell r="A9043" t="str">
            <v>BIM-039234</v>
          </cell>
          <cell r="B9043" t="str">
            <v>MO GA2 TRANSPORTADOR RECTO PR-6</v>
          </cell>
          <cell r="C9043" t="str">
            <v>MARINELA OCCIDENTE</v>
          </cell>
        </row>
        <row r="9044">
          <cell r="A9044" t="str">
            <v>BIM-039237</v>
          </cell>
          <cell r="B9044" t="str">
            <v>MO GA2 TRANSPORTADOR CURVO 90° PR-7</v>
          </cell>
          <cell r="C9044" t="str">
            <v>MARINELA OCCIDENTE</v>
          </cell>
        </row>
        <row r="9045">
          <cell r="A9045" t="str">
            <v>BIM-039732</v>
          </cell>
          <cell r="B9045" t="str">
            <v>MEZCLADORA RECONSTRUIDA MCA READCO CON ACCESORIOS</v>
          </cell>
          <cell r="C9045" t="str">
            <v>MARINELA OCCIDENTE</v>
          </cell>
        </row>
        <row r="9046">
          <cell r="A9046" t="str">
            <v>BIM-039995</v>
          </cell>
          <cell r="B9046" t="str">
            <v>MO DEPOSITADORA AUTOMATICA MAGAZINES # 1</v>
          </cell>
          <cell r="C9046" t="str">
            <v>MARINELA OCCIDENTE</v>
          </cell>
        </row>
        <row r="9047">
          <cell r="A9047" t="str">
            <v>BIM-039996</v>
          </cell>
          <cell r="B9047" t="str">
            <v>MO DEPOSITADORA AUTOMTICA MAGAZINES # 2</v>
          </cell>
          <cell r="C9047" t="str">
            <v>MARINELA OCCIDENTE</v>
          </cell>
        </row>
        <row r="9048">
          <cell r="A9048" t="str">
            <v>BIM-039997</v>
          </cell>
          <cell r="B9048" t="str">
            <v>MO DEPOSITADORA AUTOMTICA MAGAZINES # 3</v>
          </cell>
          <cell r="C9048" t="str">
            <v>MARINELA OCCIDENTE</v>
          </cell>
        </row>
        <row r="9049">
          <cell r="A9049" t="str">
            <v>BIM-047937</v>
          </cell>
          <cell r="B9049" t="str">
            <v>MAQUINA MEZCLADORA</v>
          </cell>
          <cell r="C9049" t="str">
            <v>MARINELA OCCIDENTE</v>
          </cell>
        </row>
        <row r="9050">
          <cell r="A9050" t="str">
            <v>BIM-047960</v>
          </cell>
          <cell r="B9050" t="str">
            <v>MS PLA SANDWICHERA PETERS</v>
          </cell>
          <cell r="C9050" t="str">
            <v>MARINELA OCCIDENTE</v>
          </cell>
        </row>
        <row r="9051">
          <cell r="A9051" t="str">
            <v>BIM-048005</v>
          </cell>
          <cell r="B9051" t="str">
            <v>TABLERO ELECTRONICO DE FUERZA Y CONTROL P/ MEZCLADORA  (GALLETERIA)</v>
          </cell>
          <cell r="C9051" t="str">
            <v>MARINELA OCCIDENTE</v>
          </cell>
        </row>
        <row r="9052">
          <cell r="A9052" t="str">
            <v>BIM-048212</v>
          </cell>
          <cell r="B9052" t="str">
            <v>MS SC1 ENVOLVEDORA FMC 520</v>
          </cell>
          <cell r="C9052" t="str">
            <v>MARINELA OCCIDENTE</v>
          </cell>
        </row>
        <row r="9053">
          <cell r="A9053" t="str">
            <v>BIM-071636</v>
          </cell>
          <cell r="B9053" t="str">
            <v>TORRE DE ENFRIAMIENTO 2 MCA. REYMSA MOD. GHRFG-707175</v>
          </cell>
          <cell r="C9053" t="str">
            <v>MARINELA OCCIDENTE</v>
          </cell>
        </row>
        <row r="9054">
          <cell r="A9054" t="str">
            <v>BIM-072747</v>
          </cell>
          <cell r="B9054" t="str">
            <v>TORRE ENFRIAMIENTO 1 MCA. REYMSA MOD. GHRFG-707175</v>
          </cell>
          <cell r="C9054" t="str">
            <v>MARINELA OCCIDENTE</v>
          </cell>
        </row>
        <row r="9055">
          <cell r="A9055" t="str">
            <v>BIM-073012</v>
          </cell>
          <cell r="B9055" t="str">
            <v>PS2 CABEZAL DE INYECCION DE CREMA PARA SUBMARINO DE 16 CAVIDADES 3 BOQUILLAS</v>
          </cell>
          <cell r="C9055" t="str">
            <v>MARINELA OCCIDENTE</v>
          </cell>
        </row>
        <row r="9056">
          <cell r="A9056" t="str">
            <v>BIM-074593</v>
          </cell>
          <cell r="B9056" t="str">
            <v>TRANSPORTADOR RECTO HORIZONTAL CA-03</v>
          </cell>
          <cell r="C9056" t="str">
            <v>MARINELA OCCIDENTE</v>
          </cell>
        </row>
        <row r="9057">
          <cell r="A9057" t="str">
            <v>BIM-074594</v>
          </cell>
          <cell r="B9057" t="str">
            <v>MO GA3 TRANSPORTADOR RECTO HORIZONTAL CA-04</v>
          </cell>
          <cell r="C9057" t="str">
            <v>MARINELA OCCIDENTE</v>
          </cell>
        </row>
        <row r="9058">
          <cell r="A9058" t="str">
            <v>BIM-074595</v>
          </cell>
          <cell r="B9058" t="str">
            <v>TRANSPORTADOR  APILADO  CA-05</v>
          </cell>
          <cell r="C9058" t="str">
            <v>MARINELA OCCIDENTE</v>
          </cell>
        </row>
        <row r="9059">
          <cell r="A9059" t="str">
            <v>BIM-074596</v>
          </cell>
          <cell r="B9059" t="str">
            <v>TRANSPORTADOR  APILADO CA-06</v>
          </cell>
          <cell r="C9059" t="str">
            <v>MARINELA OCCIDENTE</v>
          </cell>
        </row>
        <row r="9060">
          <cell r="A9060" t="str">
            <v>BIM-078883</v>
          </cell>
          <cell r="B9060" t="str">
            <v>TABLERO ELECTRICO PARA CUARTO DE EMRGENCIA TRANSF. PTAS  2 Y 3</v>
          </cell>
          <cell r="C9060" t="str">
            <v>MARINELA OCCIDENTE</v>
          </cell>
        </row>
        <row r="9061">
          <cell r="A9061" t="str">
            <v>BIM-078884</v>
          </cell>
          <cell r="B9061" t="str">
            <v>TABLERO ELECTRICO PARA CUARTO DE EMRGENCIA TRANSF. PTAS  2 Y 3</v>
          </cell>
          <cell r="C9061" t="str">
            <v>MARINELA OCCIDENTE</v>
          </cell>
        </row>
        <row r="9062">
          <cell r="A9062" t="str">
            <v>BIM-078885</v>
          </cell>
          <cell r="B9062" t="str">
            <v>TABLERO PARA ADMINISTRACION DE FUENTES DE ENERGIA CON SIST. DIGITAL</v>
          </cell>
          <cell r="C9062" t="str">
            <v>MARINELA OCCIDENTE</v>
          </cell>
        </row>
        <row r="9063">
          <cell r="A9063" t="str">
            <v>BIM-078886</v>
          </cell>
          <cell r="B9063" t="str">
            <v>TABLERO PARA ADMINISTRACION DE FUENTES DE ENERGIA CON SIST. DIGITAL</v>
          </cell>
          <cell r="C9063" t="str">
            <v>MARINELA OCCIDENTE</v>
          </cell>
        </row>
        <row r="9064">
          <cell r="A9064" t="str">
            <v>BIM-080255</v>
          </cell>
          <cell r="B9064" t="str">
            <v>TRANSPORTADOR RECTO HORIZONTAL  N. 1  SERIE 04-0507</v>
          </cell>
          <cell r="C9064" t="str">
            <v>MARINELA OCCIDENTE</v>
          </cell>
        </row>
        <row r="9065">
          <cell r="A9065" t="str">
            <v>BIM-080256</v>
          </cell>
          <cell r="B9065" t="str">
            <v>TRANSPORTADOR RECTO HORIZONTAL DE YOYOS   N. 1 SERIE 04-0508</v>
          </cell>
          <cell r="C9065" t="str">
            <v>MARINELA OCCIDENTE</v>
          </cell>
        </row>
        <row r="9066">
          <cell r="A9066" t="str">
            <v>BIM-080257</v>
          </cell>
          <cell r="B9066" t="str">
            <v>TRANSPORTADOR RECTO HORIZONTAL  N. 2SERIE 04-0509</v>
          </cell>
          <cell r="C9066" t="str">
            <v>MARINELA OCCIDENTE</v>
          </cell>
        </row>
        <row r="9067">
          <cell r="A9067" t="str">
            <v>BIM-080258</v>
          </cell>
          <cell r="B9067" t="str">
            <v>TRANSPORTADOR RECTO HORIZONTAL ABATIBLE N. 1  SERIE 04-0511</v>
          </cell>
          <cell r="C9067" t="str">
            <v>MARINELA OCCIDENTE</v>
          </cell>
        </row>
        <row r="9068">
          <cell r="A9068" t="str">
            <v>BIM-080259</v>
          </cell>
          <cell r="B9068" t="str">
            <v>CARRUSEL ALIMENTADOR  N. 2  SERIE 04-0513</v>
          </cell>
          <cell r="C9068" t="str">
            <v>MARINELA OCCIDENTE</v>
          </cell>
        </row>
        <row r="9069">
          <cell r="A9069" t="str">
            <v>BIM-080260</v>
          </cell>
          <cell r="B9069" t="str">
            <v>CARRUSEL ALIMENTADOR N.3   SERIE 04-0514</v>
          </cell>
          <cell r="C9069" t="str">
            <v>MARINELA OCCIDENTE</v>
          </cell>
        </row>
        <row r="9070">
          <cell r="A9070" t="str">
            <v>BIM-080261</v>
          </cell>
          <cell r="B9070" t="str">
            <v>CARRUSEL ALIMENTADOR  N.4   SERIE 04-0515</v>
          </cell>
          <cell r="C9070" t="str">
            <v>MARINELA OCCIDENTE</v>
          </cell>
        </row>
        <row r="9071">
          <cell r="A9071" t="str">
            <v>BIM-080262</v>
          </cell>
          <cell r="B9071" t="str">
            <v>TRANSPORTADOR RECTO HORIZONTAL ABATIBLE  N. 2  SERIE 04-0516</v>
          </cell>
          <cell r="C9071" t="str">
            <v>MARINELA OCCIDENTE</v>
          </cell>
        </row>
        <row r="9072">
          <cell r="A9072" t="str">
            <v>BIM-080263</v>
          </cell>
          <cell r="B9072" t="str">
            <v>TRANSPORTADOR RECTO  N. 3   04-0517</v>
          </cell>
          <cell r="C9072" t="str">
            <v>MARINELA OCCIDENTE</v>
          </cell>
        </row>
        <row r="9073">
          <cell r="A9073" t="str">
            <v>BIM-080264</v>
          </cell>
          <cell r="B9073" t="str">
            <v>TRANSPORTADOR RECTO HORIZONTAL ABATIBLE  N.3   SERIE 04-0553</v>
          </cell>
          <cell r="C9073" t="str">
            <v>MARINELA OCCIDENTE</v>
          </cell>
        </row>
        <row r="9074">
          <cell r="A9074" t="str">
            <v>BIM-080265</v>
          </cell>
          <cell r="B9074" t="str">
            <v>TRANSPORTADOR RECTO HORIZONTAL ABATIBLE N. 4   SERIE 04-0554</v>
          </cell>
          <cell r="C9074" t="str">
            <v>MARINELA OCCIDENTE</v>
          </cell>
        </row>
        <row r="9075">
          <cell r="A9075" t="str">
            <v>BIM-080425</v>
          </cell>
          <cell r="B9075" t="str">
            <v>TABLERO ELECTRICO DE FUERZA Y CONTROL ( AUTOMATISMO )  SERIE 04-0555</v>
          </cell>
          <cell r="C9075" t="str">
            <v>MARINELA OCCIDENTE</v>
          </cell>
        </row>
        <row r="9076">
          <cell r="A9076" t="str">
            <v>BIM-080852</v>
          </cell>
          <cell r="B9076" t="str">
            <v>TRANSPORTADOR RECTO HORIZONTAL DE YOYOS  N. 2</v>
          </cell>
          <cell r="C9076" t="str">
            <v>MARINELA OCCIDENTE</v>
          </cell>
        </row>
        <row r="9077">
          <cell r="A9077" t="str">
            <v>BIM-089704</v>
          </cell>
          <cell r="B9077" t="str">
            <v>MS SC1 TRANSPORTADOR DE LEVANTADO DE PRODUCTO SUAVICREMAS</v>
          </cell>
          <cell r="C9077" t="str">
            <v>MARINELA OCCIDENTE</v>
          </cell>
        </row>
        <row r="9078">
          <cell r="A9078" t="str">
            <v>BIM-092981</v>
          </cell>
          <cell r="B9078" t="str">
            <v>MAQUINA EMPLAYADORA  DE PALLETS SEMIAUTOMATICA  CA. ORION</v>
          </cell>
          <cell r="C9078" t="str">
            <v>MARINELA OCCIDENTE</v>
          </cell>
        </row>
        <row r="9079">
          <cell r="A9079" t="str">
            <v>BIM-093006</v>
          </cell>
          <cell r="B9079" t="str">
            <v>TANQUE HORIZONTAL NEGRO DIESEL TAPAS PLANAS 7000 LTS</v>
          </cell>
          <cell r="C9079" t="str">
            <v>MARINELA OCCIDENTE</v>
          </cell>
        </row>
        <row r="9080">
          <cell r="A9080" t="str">
            <v>BIM-099218</v>
          </cell>
          <cell r="B9080" t="str">
            <v>TRANSPORTADOR DE LEVANTADO</v>
          </cell>
          <cell r="C9080" t="str">
            <v>MARINELA OCCIDENTE</v>
          </cell>
        </row>
        <row r="9081">
          <cell r="A9081" t="str">
            <v>BIM-099219</v>
          </cell>
          <cell r="B9081" t="str">
            <v>CARTONADORA  ( FORMADORA DE CAJAS )</v>
          </cell>
          <cell r="C9081" t="str">
            <v>MARINELA OCCIDENTE</v>
          </cell>
        </row>
        <row r="9082">
          <cell r="A9082" t="str">
            <v>BIM-099220</v>
          </cell>
          <cell r="B9082" t="str">
            <v>TRANSPORTADOR DE SALIDA DE LA CARTONADORA</v>
          </cell>
          <cell r="C9082" t="str">
            <v>MARINELA OCCIDENTE</v>
          </cell>
        </row>
        <row r="9083">
          <cell r="A9083" t="str">
            <v>BIM-099222</v>
          </cell>
          <cell r="B9083" t="str">
            <v>ACUOMETRO</v>
          </cell>
          <cell r="C9083" t="str">
            <v>MARINELA OCCIDENTE</v>
          </cell>
        </row>
        <row r="9084">
          <cell r="A9084" t="str">
            <v>BIM-099223</v>
          </cell>
          <cell r="B9084" t="str">
            <v>TERMOBALANZA PARA HUMEDAD</v>
          </cell>
          <cell r="C9084" t="str">
            <v>MARINELA OCCIDENTE</v>
          </cell>
        </row>
        <row r="9085">
          <cell r="A9085" t="str">
            <v>BIM-099224</v>
          </cell>
          <cell r="B9085" t="str">
            <v>HORNO  MCA FELISA</v>
          </cell>
          <cell r="C9085" t="str">
            <v>MARINELA OCCIDENTE</v>
          </cell>
        </row>
        <row r="9086">
          <cell r="A9086" t="str">
            <v>BIM-099225</v>
          </cell>
          <cell r="B9086" t="str">
            <v>MUFLA  MCA FELISA</v>
          </cell>
          <cell r="C9086" t="str">
            <v>MARINELA OCCIDENTE</v>
          </cell>
        </row>
        <row r="9087">
          <cell r="A9087" t="str">
            <v>BIM-099226</v>
          </cell>
          <cell r="B9087" t="str">
            <v>ROTAP</v>
          </cell>
          <cell r="C9087" t="str">
            <v>MARINELA OCCIDENTE</v>
          </cell>
        </row>
        <row r="9088">
          <cell r="A9088" t="str">
            <v>BIM-099228</v>
          </cell>
          <cell r="B9088" t="str">
            <v>MO MDM TANQUE MEDIDOR  N. 1</v>
          </cell>
          <cell r="C9088" t="str">
            <v>MARINELA OCCIDENTE</v>
          </cell>
        </row>
        <row r="9089">
          <cell r="A9089" t="str">
            <v>BIM-099229</v>
          </cell>
          <cell r="B9089" t="str">
            <v>MO MDM TANQUE BATIDOR DE GRASA</v>
          </cell>
          <cell r="C9089" t="str">
            <v>MARINELA OCCIDENTE</v>
          </cell>
        </row>
        <row r="9090">
          <cell r="A9090" t="str">
            <v>BIM-099231</v>
          </cell>
          <cell r="B9090" t="str">
            <v>TRANSPORTADOR ESTABILIZACION  N 2</v>
          </cell>
          <cell r="C9090" t="str">
            <v>MARINELA OCCIDENTE</v>
          </cell>
        </row>
        <row r="9091">
          <cell r="A9091" t="str">
            <v>BIM-099233</v>
          </cell>
          <cell r="B9091" t="str">
            <v>TRANSPORTADOR DE LEVANTADO N6TRANSPORTADOR DE LEVANTADO</v>
          </cell>
          <cell r="C9091" t="str">
            <v>MARINELA OCCIDENTE</v>
          </cell>
        </row>
        <row r="9092">
          <cell r="A9092" t="str">
            <v>BIM-099234</v>
          </cell>
          <cell r="B9092" t="str">
            <v>TRANSPORTADOR RECTO  C2</v>
          </cell>
          <cell r="C9092" t="str">
            <v>MARINELA OCCIDENTE</v>
          </cell>
        </row>
        <row r="9093">
          <cell r="A9093" t="str">
            <v>BIM-099235</v>
          </cell>
          <cell r="B9093" t="str">
            <v>TRANSPORTADOR  C4</v>
          </cell>
          <cell r="C9093" t="str">
            <v>MARINELA OCCIDENTE</v>
          </cell>
        </row>
        <row r="9094">
          <cell r="A9094" t="str">
            <v>BIM-099240</v>
          </cell>
          <cell r="B9094" t="str">
            <v>TRANSPORTADOR  BARBELT</v>
          </cell>
          <cell r="C9094" t="str">
            <v>MARINELA OCCIDENTE</v>
          </cell>
        </row>
        <row r="9095">
          <cell r="A9095" t="str">
            <v>BIM-099241</v>
          </cell>
          <cell r="B9095" t="str">
            <v>CARRUSEL  N 1</v>
          </cell>
          <cell r="C9095" t="str">
            <v>MARINELA OCCIDENTE</v>
          </cell>
        </row>
        <row r="9096">
          <cell r="A9096" t="str">
            <v>BIM-099242</v>
          </cell>
          <cell r="B9096" t="str">
            <v>MAGAZINE ALIMENTADO A SANDWICHERA TUBOS</v>
          </cell>
          <cell r="C9096" t="str">
            <v>MARINELA OCCIDENTE</v>
          </cell>
        </row>
        <row r="9097">
          <cell r="A9097" t="str">
            <v>BIM-099243</v>
          </cell>
          <cell r="B9097" t="str">
            <v>VOLTEADOR DE OBLEAS</v>
          </cell>
          <cell r="C9097" t="str">
            <v>MARINELA OCCIDENTE</v>
          </cell>
        </row>
        <row r="9098">
          <cell r="A9098" t="str">
            <v>BIM-099244</v>
          </cell>
          <cell r="B9098" t="str">
            <v>VOLTEADOR ESTRELLA ENFRIADOR</v>
          </cell>
          <cell r="C9098" t="str">
            <v>MARINELA OCCIDENTE</v>
          </cell>
        </row>
        <row r="9099">
          <cell r="A9099" t="str">
            <v>BIM-099245</v>
          </cell>
          <cell r="B9099" t="str">
            <v>TRANSPORTADOR DE LEVANTADO</v>
          </cell>
          <cell r="C9099" t="str">
            <v>MARINELA OCCIDENTE</v>
          </cell>
        </row>
        <row r="9100">
          <cell r="A9100" t="str">
            <v>BIM-099246</v>
          </cell>
          <cell r="B9100" t="str">
            <v>TRANSPORTADOR DE LEVANTADO  MULTIEMPAQUE</v>
          </cell>
          <cell r="C9100" t="str">
            <v>MARINELA OCCIDENTE</v>
          </cell>
        </row>
        <row r="9101">
          <cell r="A9101" t="str">
            <v>BIM-099255</v>
          </cell>
          <cell r="B9101" t="str">
            <v>TRANSPORTADOR  23 B</v>
          </cell>
          <cell r="C9101" t="str">
            <v>MARINELA OCCIDENTE</v>
          </cell>
        </row>
        <row r="9102">
          <cell r="A9102" t="str">
            <v>BIM-099256</v>
          </cell>
          <cell r="B9102" t="str">
            <v>TANQUE  CONO BATIDO  HIP HOP</v>
          </cell>
          <cell r="C9102" t="str">
            <v>MARINELA OCCIDENTE</v>
          </cell>
        </row>
        <row r="9103">
          <cell r="A9103" t="str">
            <v>BIM-099261</v>
          </cell>
          <cell r="B9103" t="str">
            <v>PLATAFORMA GENIE  Z208N</v>
          </cell>
          <cell r="C9103" t="str">
            <v>MARINELA OCCIDENTE</v>
          </cell>
        </row>
        <row r="9104">
          <cell r="A9104" t="str">
            <v>BIM-099266</v>
          </cell>
          <cell r="B9104" t="str">
            <v>PLANTA DE EMERGENCIA SELMEC  MOD OC2543</v>
          </cell>
          <cell r="C9104" t="str">
            <v>MARINELA OCCIDENTE</v>
          </cell>
        </row>
        <row r="9105">
          <cell r="A9105" t="str">
            <v>BIM-099267</v>
          </cell>
          <cell r="B9105" t="str">
            <v>SUBESTACION ELECTRICA  SELMEC   NS 764070</v>
          </cell>
          <cell r="C9105" t="str">
            <v>MARINELA OCCIDENTE</v>
          </cell>
        </row>
        <row r="9106">
          <cell r="A9106" t="str">
            <v>BIM-101259</v>
          </cell>
          <cell r="B9106" t="str">
            <v>SILO  N. 2   CAPACIDAD 13 TONELADAS</v>
          </cell>
          <cell r="C9106" t="str">
            <v>MARINELA OCCIDENTE</v>
          </cell>
        </row>
        <row r="9107">
          <cell r="A9107" t="str">
            <v>BIM-101283</v>
          </cell>
          <cell r="B9107" t="str">
            <v>MO GA1  TRANSPORTADOR PUENTE P/ POLVORON TIA ROSA</v>
          </cell>
          <cell r="C9107" t="str">
            <v>MARINELA OCCIDENTE</v>
          </cell>
        </row>
        <row r="9108">
          <cell r="A9108" t="str">
            <v>BIM-101284</v>
          </cell>
          <cell r="B9108" t="str">
            <v>MO GA3 TRANSP. RECTO HORIZONTAL  CA - 03A</v>
          </cell>
          <cell r="C9108" t="str">
            <v>MARINELA OCCIDENTE</v>
          </cell>
        </row>
        <row r="9109">
          <cell r="A9109" t="str">
            <v>BIM-101686</v>
          </cell>
          <cell r="B9109" t="str">
            <v>EQUIPO DE ENCAJILLADO LANGEN</v>
          </cell>
          <cell r="C9109" t="str">
            <v>MARINELA OCCIDENTE</v>
          </cell>
        </row>
        <row r="9110">
          <cell r="A9110" t="str">
            <v>BIM-108710</v>
          </cell>
          <cell r="B9110" t="str">
            <v>TABLERO ELECTRICO DE FUERZA Y CONTROL 1FC6P1</v>
          </cell>
          <cell r="C9110" t="str">
            <v>MARINELA OCCIDENTE</v>
          </cell>
        </row>
        <row r="9111">
          <cell r="A9111" t="str">
            <v>BIM-108711</v>
          </cell>
          <cell r="B9111" t="str">
            <v>TABLERO ELECTRICO DE FUERZA Y CONTROL IFC8P1</v>
          </cell>
          <cell r="C9111" t="str">
            <v>MARINELA OCCIDENTE</v>
          </cell>
        </row>
        <row r="9112">
          <cell r="A9112" t="str">
            <v>BIM-109075</v>
          </cell>
          <cell r="B9112" t="str">
            <v>TABLERO ELECTRICO DEFUERZA Y CONTROL</v>
          </cell>
          <cell r="C9112" t="str">
            <v>MARINELA OCCIDENTE</v>
          </cell>
        </row>
        <row r="9113">
          <cell r="A9113" t="str">
            <v>BIM-128631</v>
          </cell>
          <cell r="B9113" t="str">
            <v>PLATAFORMA ARTICULADA</v>
          </cell>
          <cell r="C9113" t="str">
            <v>MARINELA OCCIDENTE</v>
          </cell>
        </row>
        <row r="9114">
          <cell r="A9114" t="str">
            <v>BIM-136654</v>
          </cell>
          <cell r="B9114" t="str">
            <v>OVER  PACER</v>
          </cell>
          <cell r="C9114" t="str">
            <v>MARINELA OCCIDENTE</v>
          </cell>
        </row>
        <row r="9115">
          <cell r="A9115" t="str">
            <v>BIM-136662</v>
          </cell>
          <cell r="B9115" t="str">
            <v>MAQUINA ENCINTADORA SEMIAUTOMATICA</v>
          </cell>
          <cell r="C9115" t="str">
            <v>MARINELA OCCIDENTE</v>
          </cell>
        </row>
        <row r="9116">
          <cell r="A9116" t="str">
            <v>BIM-140889</v>
          </cell>
          <cell r="B9116" t="str">
            <v>TANQUE PESADOR GLUCOSA CHOCORROL</v>
          </cell>
          <cell r="C9116" t="str">
            <v>MARINELA OCCIDENTE</v>
          </cell>
        </row>
        <row r="9117">
          <cell r="A9117" t="str">
            <v>BIM-141217</v>
          </cell>
          <cell r="B9117" t="str">
            <v>TORNO HORIZONTAL CDL6251 1500</v>
          </cell>
          <cell r="C9117" t="str">
            <v>MARINELA OCCIDENTE</v>
          </cell>
        </row>
        <row r="9118">
          <cell r="A9118" t="str">
            <v>BIM-143247</v>
          </cell>
          <cell r="B9118" t="str">
            <v>GUARDAS Y BASTIDOR LATERALES 3 PZAS LINEA DE MALVAVISCO</v>
          </cell>
          <cell r="C9118" t="str">
            <v>MARINELA OCCIDENTE</v>
          </cell>
        </row>
        <row r="9119">
          <cell r="A9119" t="str">
            <v>BIM-147782</v>
          </cell>
          <cell r="B9119" t="str">
            <v>TRANSPORTADOR CURVO EN ACERO INOX PARA PROYECTO DE MALVAVISCO</v>
          </cell>
          <cell r="C9119" t="str">
            <v>MARINELA OCCIDENTE</v>
          </cell>
        </row>
        <row r="9120">
          <cell r="A9120" t="str">
            <v>BIM-148800</v>
          </cell>
          <cell r="B9120" t="str">
            <v>MONTACARGAS</v>
          </cell>
          <cell r="C9120" t="str">
            <v>MARINELA OCCIDENTE</v>
          </cell>
        </row>
        <row r="9121">
          <cell r="A9121" t="str">
            <v>BIM-150147</v>
          </cell>
          <cell r="B9121" t="str">
            <v>TRANSPORTADOR  N. 4</v>
          </cell>
          <cell r="C9121" t="str">
            <v>MARINELA OCCIDENTE</v>
          </cell>
        </row>
        <row r="9122">
          <cell r="A9122" t="str">
            <v>BIM-150190</v>
          </cell>
          <cell r="B9122" t="str">
            <v>PLATAFORMA ARTICULADA</v>
          </cell>
          <cell r="C9122" t="str">
            <v>MARINELA OCCIDENTE</v>
          </cell>
        </row>
        <row r="9123">
          <cell r="A9123" t="str">
            <v>BIM-153971</v>
          </cell>
          <cell r="B9123" t="str">
            <v>TRANSPORTADOR DOSIFICADOR Y GUSANO ELEVADOR DE COCO</v>
          </cell>
          <cell r="C9123" t="str">
            <v>MARINELA OCCIDENTE</v>
          </cell>
        </row>
        <row r="9124">
          <cell r="A9124" t="str">
            <v>BIM-153991</v>
          </cell>
          <cell r="B9124" t="str">
            <v>TUNEL DE DESINFECCION SUPERFICIAL</v>
          </cell>
          <cell r="C9124" t="str">
            <v>MARINELA OCCIDENTE</v>
          </cell>
        </row>
        <row r="9125">
          <cell r="A9125" t="str">
            <v>BIM-157953</v>
          </cell>
          <cell r="B9125" t="str">
            <v>COMPRESOR DE AIRE</v>
          </cell>
          <cell r="C9125" t="str">
            <v>MARINELA OCCIDENTE</v>
          </cell>
        </row>
        <row r="9126">
          <cell r="A9126" t="str">
            <v>BIM-163586</v>
          </cell>
          <cell r="B9126" t="str">
            <v>ETIQUETADOR HERMA NO 1</v>
          </cell>
          <cell r="C9126" t="str">
            <v>MARINELA OCCIDENTE</v>
          </cell>
        </row>
        <row r="9127">
          <cell r="A9127" t="str">
            <v>BIM-163587</v>
          </cell>
          <cell r="B9127" t="str">
            <v>ETIQUETADOR HERMA NO 2</v>
          </cell>
          <cell r="C9127" t="str">
            <v>MARINELA OCCIDENTE</v>
          </cell>
        </row>
        <row r="9128">
          <cell r="A9128" t="str">
            <v>BIM-164159</v>
          </cell>
          <cell r="B9128" t="str">
            <v>PATIN ELECTRICO</v>
          </cell>
          <cell r="C9128" t="str">
            <v>MARINELA OCCIDENTE</v>
          </cell>
        </row>
        <row r="9129">
          <cell r="A9129" t="str">
            <v>BIM-164185</v>
          </cell>
          <cell r="B9129" t="str">
            <v>PLATAFORMA ANTIDERRAPANTE</v>
          </cell>
          <cell r="C9129" t="str">
            <v>MARINELA OCCIDENTE</v>
          </cell>
        </row>
        <row r="9130">
          <cell r="A9130" t="str">
            <v>BIM-164187</v>
          </cell>
          <cell r="B9130" t="str">
            <v>ETIQUETADOR 1</v>
          </cell>
          <cell r="C9130" t="str">
            <v>MARINELA OCCIDENTE</v>
          </cell>
        </row>
        <row r="9131">
          <cell r="A9131" t="str">
            <v>BIM-164188</v>
          </cell>
          <cell r="B9131" t="str">
            <v>ETIQUETADOR 2</v>
          </cell>
          <cell r="C9131" t="str">
            <v>MARINELA OCCIDENTE</v>
          </cell>
        </row>
        <row r="9132">
          <cell r="A9132" t="str">
            <v>BIM-164715</v>
          </cell>
          <cell r="B9132" t="str">
            <v>ENGRASADORA DUBOR</v>
          </cell>
          <cell r="C9132" t="str">
            <v>MARINELA OCCIDENTE</v>
          </cell>
        </row>
        <row r="9133">
          <cell r="A9133" t="str">
            <v>BIM-169658</v>
          </cell>
          <cell r="B9133" t="str">
            <v>EQUIPO CONTRA INCENDIO</v>
          </cell>
          <cell r="C9133" t="str">
            <v>MARINELA OCCIDENTE</v>
          </cell>
        </row>
        <row r="9134">
          <cell r="A9134" t="str">
            <v>BIM-170696</v>
          </cell>
          <cell r="B9134" t="str">
            <v>MARMITA</v>
          </cell>
          <cell r="C9134" t="str">
            <v>MARINELA OCCIDENTE</v>
          </cell>
        </row>
        <row r="9135">
          <cell r="A9135" t="str">
            <v>BIM-170715</v>
          </cell>
          <cell r="B9135" t="str">
            <v>TUNEL DE ENCOGIMIENTO</v>
          </cell>
          <cell r="C9135" t="str">
            <v>MARINELA OCCIDENTE</v>
          </cell>
        </row>
        <row r="9136">
          <cell r="A9136" t="str">
            <v>BIM-170742</v>
          </cell>
          <cell r="B9136" t="str">
            <v>TOLVA DOSIFICADORA DE NUEZ 50 KG</v>
          </cell>
          <cell r="C9136" t="str">
            <v>MARINELA OCCIDENTE</v>
          </cell>
        </row>
        <row r="9137">
          <cell r="A9137" t="str">
            <v>BIM-171879</v>
          </cell>
          <cell r="B9137" t="str">
            <v>RAMPA HIDRAULICA</v>
          </cell>
          <cell r="C9137" t="str">
            <v>MARINELA OCCIDENTE</v>
          </cell>
        </row>
        <row r="9138">
          <cell r="A9138" t="str">
            <v>BIM-172325</v>
          </cell>
          <cell r="B9138" t="str">
            <v>PRENSA COMPACTADORA VERTICAL</v>
          </cell>
          <cell r="C9138" t="str">
            <v>MARINELA OCCIDENTE</v>
          </cell>
        </row>
        <row r="9139">
          <cell r="A9139" t="str">
            <v>BIM-172378</v>
          </cell>
          <cell r="B9139" t="str">
            <v>ENVOLVEDORA HORIZONTAL PARA GALLETERIA</v>
          </cell>
          <cell r="C9139" t="str">
            <v>MARINELA OCCIDENTE</v>
          </cell>
        </row>
        <row r="9140">
          <cell r="A9140" t="str">
            <v>BIM-172379</v>
          </cell>
          <cell r="B9140" t="str">
            <v>ENVOLVEDORA HORIZONTAL PARA GALLETERIA</v>
          </cell>
          <cell r="C9140" t="str">
            <v>MARINELA OCCIDENTE</v>
          </cell>
        </row>
        <row r="9141">
          <cell r="A9141" t="str">
            <v>BIM-173507</v>
          </cell>
          <cell r="B9141" t="str">
            <v>MARMITA 300 LTS</v>
          </cell>
          <cell r="C9141" t="str">
            <v>MARINELA OCCIDENTE</v>
          </cell>
        </row>
        <row r="9142">
          <cell r="A9142" t="str">
            <v>BIM-173508</v>
          </cell>
          <cell r="B9142" t="str">
            <v>MARMITA 300 LTS</v>
          </cell>
          <cell r="C9142" t="str">
            <v>MARINELA OCCIDENTE</v>
          </cell>
        </row>
        <row r="9143">
          <cell r="A9143" t="str">
            <v>BIM-173513</v>
          </cell>
          <cell r="B9143" t="str">
            <v>SOLDADORA MIG BLACK</v>
          </cell>
          <cell r="C9143" t="str">
            <v>MARINELA OCCIDENTE</v>
          </cell>
        </row>
        <row r="9144">
          <cell r="A9144" t="str">
            <v>BIM-173514</v>
          </cell>
          <cell r="B9144" t="str">
            <v>SOLDADORA MIG BLACK</v>
          </cell>
          <cell r="C9144" t="str">
            <v>MARINELA OCCIDENTE</v>
          </cell>
        </row>
        <row r="9145">
          <cell r="A9145" t="str">
            <v>BIM-173515</v>
          </cell>
          <cell r="B9145" t="str">
            <v>CORTADORA POR PLASMA</v>
          </cell>
          <cell r="C9145" t="str">
            <v>MARINELA OCCIDENTE</v>
          </cell>
        </row>
        <row r="9146">
          <cell r="A9146" t="str">
            <v>BIM-173516</v>
          </cell>
          <cell r="B9146" t="str">
            <v>CORTADORA POR PLASMA</v>
          </cell>
          <cell r="C9146" t="str">
            <v>MARINELA OCCIDENTE</v>
          </cell>
        </row>
        <row r="9147">
          <cell r="A9147" t="str">
            <v>BIM-173557</v>
          </cell>
          <cell r="B9147" t="str">
            <v>RAMPA HIDRAULICA</v>
          </cell>
          <cell r="C9147" t="str">
            <v>MARINELA OCCIDENTE</v>
          </cell>
        </row>
        <row r="9148">
          <cell r="A9148" t="str">
            <v>BIM-173910</v>
          </cell>
          <cell r="B9148" t="str">
            <v>DETECTOR DE METALES</v>
          </cell>
          <cell r="C9148" t="str">
            <v>MARINELA OCCIDENTE</v>
          </cell>
        </row>
        <row r="9149">
          <cell r="A9149" t="str">
            <v>BIM-175940</v>
          </cell>
          <cell r="B9149" t="str">
            <v>PLATAFORMA TIJERAL  1</v>
          </cell>
          <cell r="C9149" t="str">
            <v>MARINELA OCCIDENTE</v>
          </cell>
        </row>
        <row r="9150">
          <cell r="A9150" t="str">
            <v>BIM-175941</v>
          </cell>
          <cell r="B9150" t="str">
            <v>PLATAFORMA TIJERAL  2</v>
          </cell>
          <cell r="C9150" t="str">
            <v>MARINELA OCCIDENTE</v>
          </cell>
        </row>
        <row r="9151">
          <cell r="A9151" t="str">
            <v>BIM-176978</v>
          </cell>
          <cell r="B9151" t="str">
            <v>TRANSPORTDAOR DE SALIDA</v>
          </cell>
          <cell r="C9151" t="str">
            <v>MARINELA OCCIDENTE</v>
          </cell>
        </row>
        <row r="9152">
          <cell r="A9152" t="str">
            <v>BIM-177355</v>
          </cell>
          <cell r="B9152" t="str">
            <v>COMPRESOR MYCOM   5</v>
          </cell>
          <cell r="C9152" t="str">
            <v>MARINELA OCCIDENTE</v>
          </cell>
        </row>
        <row r="9153">
          <cell r="A9153" t="str">
            <v>BIM-177360</v>
          </cell>
          <cell r="B9153" t="str">
            <v>TRANSPORTADOR  DE MASA   REVERSIBLE   2</v>
          </cell>
          <cell r="C9153" t="str">
            <v>MARINELA OCCIDENTE</v>
          </cell>
        </row>
        <row r="9154">
          <cell r="A9154" t="str">
            <v>BIM-177361</v>
          </cell>
          <cell r="B9154" t="str">
            <v>TRANSPORTADOR DE LEVANTADO   N 1</v>
          </cell>
          <cell r="C9154" t="str">
            <v>MARINELA OCCIDENTE</v>
          </cell>
        </row>
        <row r="9155">
          <cell r="A9155" t="str">
            <v>BIM-177362</v>
          </cell>
          <cell r="B9155" t="str">
            <v>TRANSPORTADOR DE LEVANTADO   N 2</v>
          </cell>
          <cell r="C9155" t="str">
            <v>MARINELA OCCIDENTE</v>
          </cell>
        </row>
        <row r="9156">
          <cell r="A9156" t="str">
            <v>BIM-177363</v>
          </cell>
          <cell r="B9156" t="str">
            <v>TRANSPORTADOR DE LEVANTADO   N 3</v>
          </cell>
          <cell r="C9156" t="str">
            <v>MARINELA OCCIDENTE</v>
          </cell>
        </row>
        <row r="9157">
          <cell r="A9157" t="str">
            <v>BIM-177364</v>
          </cell>
          <cell r="B9157" t="str">
            <v>TRANSPORTADOR DE LEVANTADO   N 4</v>
          </cell>
          <cell r="C9157" t="str">
            <v>MARINELA OCCIDENTE</v>
          </cell>
        </row>
        <row r="9158">
          <cell r="A9158" t="str">
            <v>BIM-177365</v>
          </cell>
          <cell r="B9158" t="str">
            <v>TRANSPORTADOR DE RECORTES  N 1</v>
          </cell>
          <cell r="C9158" t="str">
            <v>MARINELA OCCIDENTE</v>
          </cell>
        </row>
        <row r="9159">
          <cell r="A9159" t="str">
            <v>BIM-177367</v>
          </cell>
          <cell r="B9159" t="str">
            <v>TRANSPORTADOR  SURTIDO RICO  N  1</v>
          </cell>
          <cell r="C9159" t="str">
            <v>MARINELA OCCIDENTE</v>
          </cell>
        </row>
        <row r="9160">
          <cell r="A9160" t="str">
            <v>BIM-177374</v>
          </cell>
          <cell r="B9160" t="str">
            <v>ENVOLVEDORA  FMC  N 6</v>
          </cell>
          <cell r="C9160" t="str">
            <v>MARINELA OCCIDENTE</v>
          </cell>
        </row>
        <row r="9161">
          <cell r="A9161" t="str">
            <v>BIM-177391</v>
          </cell>
          <cell r="B9161" t="str">
            <v>APLICADOR DE SORBATO</v>
          </cell>
          <cell r="C9161" t="str">
            <v>MARINELA OCCIDENTE</v>
          </cell>
        </row>
        <row r="9162">
          <cell r="A9162" t="str">
            <v>BIM-179234</v>
          </cell>
          <cell r="B9162" t="str">
            <v>ETIQUETADOR HERMA</v>
          </cell>
          <cell r="C9162" t="str">
            <v>MARINELA OCCIDENTE</v>
          </cell>
        </row>
        <row r="9163">
          <cell r="A9163" t="str">
            <v>BIM-179235</v>
          </cell>
          <cell r="B9163" t="str">
            <v>ETIQUETADOR HERMA</v>
          </cell>
          <cell r="C9163" t="str">
            <v>MARINELA OCCIDENTE</v>
          </cell>
        </row>
        <row r="9164">
          <cell r="A9164" t="str">
            <v>BIM-179236</v>
          </cell>
          <cell r="B9164" t="str">
            <v>ETIQUETADOR HERMA</v>
          </cell>
          <cell r="C9164" t="str">
            <v>MARINELA OCCIDENTE</v>
          </cell>
        </row>
        <row r="9165">
          <cell r="A9165" t="str">
            <v>BIM-179237</v>
          </cell>
          <cell r="B9165" t="str">
            <v>ETIQUETADOR HERMA</v>
          </cell>
          <cell r="C9165" t="str">
            <v>MARINELA OCCIDENTE</v>
          </cell>
        </row>
        <row r="9166">
          <cell r="A9166" t="str">
            <v>BIM-179241</v>
          </cell>
          <cell r="B9166" t="str">
            <v>RESTREGADORA DE PISOS</v>
          </cell>
          <cell r="C9166" t="str">
            <v>MARINELA OCCIDENTE</v>
          </cell>
        </row>
        <row r="9167">
          <cell r="A9167" t="str">
            <v>BIM-179353</v>
          </cell>
          <cell r="B9167" t="str">
            <v>TRANSPORTADOR N6 DE ENFRIAMIENTO</v>
          </cell>
          <cell r="C9167" t="str">
            <v>MARINELA OCCIDENTE</v>
          </cell>
        </row>
        <row r="9168">
          <cell r="A9168" t="str">
            <v>BIM-179354</v>
          </cell>
          <cell r="B9168" t="str">
            <v>TRANSPORTADOR N3 DE ENFRIAMIENTO</v>
          </cell>
          <cell r="C9168" t="str">
            <v>MARINELA OCCIDENTE</v>
          </cell>
        </row>
        <row r="9169">
          <cell r="A9169" t="str">
            <v>BIM-179355</v>
          </cell>
          <cell r="B9169" t="str">
            <v>TRANSPORTADOR N4 DE ENFRIAMIENTO</v>
          </cell>
          <cell r="C9169" t="str">
            <v>MARINELA OCCIDENTE</v>
          </cell>
        </row>
        <row r="9170">
          <cell r="A9170" t="str">
            <v>BIM-179356</v>
          </cell>
          <cell r="B9170" t="str">
            <v>TRANSPORTADOR N8 DE ENFRIAMIENTO</v>
          </cell>
          <cell r="C9170" t="str">
            <v>MARINELA OCCIDENTE</v>
          </cell>
        </row>
        <row r="9171">
          <cell r="A9171" t="str">
            <v>BIM-179357</v>
          </cell>
          <cell r="B9171" t="str">
            <v>TRANSPORTADOR N1 o DE ESTABILIZACION</v>
          </cell>
          <cell r="C9171" t="str">
            <v>MARINELA OCCIDENTE</v>
          </cell>
        </row>
        <row r="9172">
          <cell r="A9172" t="str">
            <v>BIM-179358</v>
          </cell>
          <cell r="B9172" t="str">
            <v>TRANSPORTADOR N5 o DE EMPAQUE</v>
          </cell>
          <cell r="C9172" t="str">
            <v>MARINELA OCCIDENTE</v>
          </cell>
        </row>
        <row r="9173">
          <cell r="A9173" t="str">
            <v>BIM-179359</v>
          </cell>
          <cell r="B9173" t="str">
            <v>TRANSPORTADOR N7 DE ENFRIAMIENTO</v>
          </cell>
          <cell r="C9173" t="str">
            <v>MARINELA OCCIDENTE</v>
          </cell>
        </row>
        <row r="9174">
          <cell r="A9174" t="str">
            <v>BIM-179362</v>
          </cell>
          <cell r="B9174" t="str">
            <v>ETIQUETADOR HERMA 400V</v>
          </cell>
          <cell r="C9174" t="str">
            <v>MARINELA OCCIDENTE</v>
          </cell>
        </row>
        <row r="9175">
          <cell r="A9175" t="str">
            <v>BIM-179364</v>
          </cell>
          <cell r="B9175" t="str">
            <v>ETIQUETADOR HERMA 400V</v>
          </cell>
          <cell r="C9175" t="str">
            <v>MARINELA OCCIDENTE</v>
          </cell>
        </row>
        <row r="9176">
          <cell r="A9176" t="str">
            <v>BIM-180913</v>
          </cell>
          <cell r="B9176" t="str">
            <v>TRANSPORTADOR TM PA 1404 DOSIFICADOR DE MOLDES</v>
          </cell>
          <cell r="C9176" t="str">
            <v>MARINELA OCCIDENTE</v>
          </cell>
        </row>
        <row r="9177">
          <cell r="A9177" t="str">
            <v>BIM-180914</v>
          </cell>
          <cell r="B9177" t="str">
            <v>TRANSPORTADOR TP PA 1607 RECTO HORIZONTAL</v>
          </cell>
          <cell r="C9177" t="str">
            <v>MARINELA OCCIDENTE</v>
          </cell>
        </row>
        <row r="9178">
          <cell r="A9178" t="str">
            <v>BIM-180915</v>
          </cell>
          <cell r="B9178" t="str">
            <v>TRANSPORTADOR TM PA 1506 DESVIADOR VERTICAL</v>
          </cell>
          <cell r="C9178" t="str">
            <v>MARINELA OCCIDENTE</v>
          </cell>
        </row>
        <row r="9179">
          <cell r="A9179" t="str">
            <v>BIM-180916</v>
          </cell>
          <cell r="B9179" t="str">
            <v>TRANSPORTADOR TM PA 1507 CURVO EN S</v>
          </cell>
          <cell r="C9179" t="str">
            <v>MARINELA OCCIDENTE</v>
          </cell>
        </row>
        <row r="9180">
          <cell r="A9180" t="str">
            <v>BIM-180917</v>
          </cell>
          <cell r="B9180" t="str">
            <v>TRANSPORTADOR TM PA 1508 RECTO INCLINADO</v>
          </cell>
          <cell r="C9180" t="str">
            <v>MARINELA OCCIDENTE</v>
          </cell>
        </row>
        <row r="9181">
          <cell r="A9181" t="str">
            <v>BIM-181065</v>
          </cell>
          <cell r="B9181" t="str">
            <v>CABINA DE SECADO LAVADORA DE MOLDES</v>
          </cell>
          <cell r="C9181" t="str">
            <v>MARINELA OCCIDENTE</v>
          </cell>
        </row>
        <row r="9182">
          <cell r="A9182" t="str">
            <v>BIM-181066</v>
          </cell>
          <cell r="B9182" t="str">
            <v>SISTEMA ACUMULADOR DE MOLDES</v>
          </cell>
          <cell r="C9182" t="str">
            <v>MARINELA OCCIDENTE</v>
          </cell>
        </row>
        <row r="9183">
          <cell r="A9183" t="str">
            <v>BIM-181067</v>
          </cell>
          <cell r="B9183" t="str">
            <v>TUNEL DE ENFRIAMIENTO PARA LINEA DE GANSITO</v>
          </cell>
          <cell r="C9183" t="str">
            <v>MARINELA OCCIDENTE</v>
          </cell>
        </row>
        <row r="9184">
          <cell r="A9184" t="str">
            <v>BIM-181068</v>
          </cell>
          <cell r="B9184" t="str">
            <v>TRAMPADORA DE CHOCOLATE PARA LINEA DE PASTELES</v>
          </cell>
          <cell r="C9184" t="str">
            <v>MARINELA OCCIDENTE</v>
          </cell>
        </row>
        <row r="9185">
          <cell r="A9185" t="str">
            <v>BIM-181092</v>
          </cell>
          <cell r="B9185" t="str">
            <v>DESMOLDEADOR DE GOLPE CON TRANSPORTADOR DE ENTRADA</v>
          </cell>
          <cell r="C9185" t="str">
            <v>MARINELA OCCIDENTE</v>
          </cell>
        </row>
        <row r="9186">
          <cell r="A9186" t="str">
            <v>BIM-181097</v>
          </cell>
          <cell r="B9186" t="str">
            <v>TRANSPORTADOR TM PA1809 DESVIADOR VERTICAL</v>
          </cell>
          <cell r="C9186" t="str">
            <v>MARINELA OCCIDENTE</v>
          </cell>
        </row>
        <row r="9187">
          <cell r="A9187" t="str">
            <v>BIM-181101</v>
          </cell>
          <cell r="B9187" t="str">
            <v>TRANSPORTADOR TP PA1609 RECTO HORIZONTAL</v>
          </cell>
          <cell r="C9187" t="str">
            <v>MARINELA OCCIDENTE</v>
          </cell>
        </row>
        <row r="9188">
          <cell r="A9188" t="str">
            <v>BIM-181108</v>
          </cell>
          <cell r="B9188" t="str">
            <v>TABLERO DE FUERZA Y CONTROL PARTE 2CF8PA1</v>
          </cell>
          <cell r="C9188" t="str">
            <v>MARINELA OCCIDENTE</v>
          </cell>
        </row>
        <row r="9189">
          <cell r="A9189" t="str">
            <v>BIM-181109</v>
          </cell>
          <cell r="B9189" t="str">
            <v>COMPRESOR DE AIRE</v>
          </cell>
          <cell r="C9189" t="str">
            <v>MARINELA OCCIDENTE</v>
          </cell>
        </row>
        <row r="9190">
          <cell r="A9190" t="str">
            <v>BIM-181896</v>
          </cell>
          <cell r="B9190" t="str">
            <v>INYECTORA PRESURIZADA</v>
          </cell>
          <cell r="C9190" t="str">
            <v>MARINELA OCCIDENTE</v>
          </cell>
        </row>
        <row r="9191">
          <cell r="A9191" t="str">
            <v>BIM-181897</v>
          </cell>
          <cell r="B9191" t="str">
            <v>BATIDORA SLURRY 40SMV20I</v>
          </cell>
          <cell r="C9191" t="str">
            <v>MARINELA OCCIDENTE</v>
          </cell>
        </row>
        <row r="9192">
          <cell r="A9192" t="str">
            <v>BIM-181905</v>
          </cell>
          <cell r="B9192" t="str">
            <v>TRANSPORTADOR ESCALONADO</v>
          </cell>
          <cell r="C9192" t="str">
            <v>MARINELA OCCIDENTE</v>
          </cell>
        </row>
        <row r="9193">
          <cell r="A9193" t="str">
            <v>BIM-181906</v>
          </cell>
          <cell r="B9193" t="str">
            <v>TREN DE ALIMENTACION AUTOMATICA</v>
          </cell>
          <cell r="C9193" t="str">
            <v>MARINELA OCCIDENTE</v>
          </cell>
        </row>
        <row r="9194">
          <cell r="A9194" t="str">
            <v>BIM-182020</v>
          </cell>
          <cell r="B9194" t="str">
            <v>MO TRANSPORTADOR PARA LEVANTADO ENVOLVEDORA</v>
          </cell>
          <cell r="C9194" t="str">
            <v>MARINELA OCCIDENTE</v>
          </cell>
        </row>
        <row r="9195">
          <cell r="A9195" t="str">
            <v>BIM-182023</v>
          </cell>
          <cell r="B9195" t="str">
            <v>MO TRANSPORTADOR DE LEVANTADO PARA MAQUINA ENVOLVEDORA  2 GANSITO</v>
          </cell>
          <cell r="C9195" t="str">
            <v>MARINELA OCCIDENTE</v>
          </cell>
        </row>
        <row r="9196">
          <cell r="A9196" t="str">
            <v>BIM-182024</v>
          </cell>
          <cell r="B9196" t="str">
            <v>MO TRANSPORTADOR PARA LEVANTADO ENVOLVEDORA 3 GANSITO</v>
          </cell>
          <cell r="C9196" t="str">
            <v>MARINELA OCCIDENTE</v>
          </cell>
        </row>
        <row r="9197">
          <cell r="A9197" t="str">
            <v>BIM-182187</v>
          </cell>
          <cell r="B9197" t="str">
            <v>PLATAFORMA DE TIJERA GENIE</v>
          </cell>
          <cell r="C9197" t="str">
            <v>MARINELA OCCIDENTE</v>
          </cell>
        </row>
        <row r="9198">
          <cell r="A9198" t="str">
            <v>BIM-182189</v>
          </cell>
          <cell r="B9198" t="str">
            <v>PLATAFORMA DE TIJERA GENIE</v>
          </cell>
          <cell r="C9198" t="str">
            <v>MARINELA OCCIDENTE</v>
          </cell>
        </row>
        <row r="9199">
          <cell r="A9199" t="str">
            <v>BIM-182192</v>
          </cell>
          <cell r="B9199" t="str">
            <v>EQUIPO PARA ACONDICIONAMIENTO Y PULIDO DE AGUA TRATADA</v>
          </cell>
          <cell r="C9199" t="str">
            <v>MARINELA OCCIDENTE</v>
          </cell>
        </row>
        <row r="9200">
          <cell r="A9200" t="str">
            <v>BIM-182193</v>
          </cell>
          <cell r="B9200" t="str">
            <v>TANQUE ALMACENADOR DE AGUA</v>
          </cell>
          <cell r="C9200" t="str">
            <v>MARINELA OCCIDENTE</v>
          </cell>
        </row>
        <row r="9201">
          <cell r="A9201" t="str">
            <v>BIM-182194</v>
          </cell>
          <cell r="B9201" t="str">
            <v>ETIQUETADOR HERMA</v>
          </cell>
          <cell r="C9201" t="str">
            <v>MARINELA OCCIDENTE</v>
          </cell>
        </row>
        <row r="9202">
          <cell r="A9202" t="str">
            <v>BIM-182195</v>
          </cell>
          <cell r="B9202" t="str">
            <v>ETIQUETADOR HERMA</v>
          </cell>
          <cell r="C9202" t="str">
            <v>MARINELA OCCIDENTE</v>
          </cell>
        </row>
        <row r="9203">
          <cell r="A9203" t="str">
            <v>BIM-182196</v>
          </cell>
          <cell r="B9203" t="str">
            <v>ETIQUETADOR HERMA</v>
          </cell>
          <cell r="C9203" t="str">
            <v>MARINELA OCCIDENTE</v>
          </cell>
        </row>
        <row r="9204">
          <cell r="A9204" t="str">
            <v>BIM-182197</v>
          </cell>
          <cell r="B9204" t="str">
            <v>ETIQUETADOR HERMA</v>
          </cell>
          <cell r="C9204" t="str">
            <v>MARINELA OCCIDENTE</v>
          </cell>
        </row>
        <row r="9205">
          <cell r="A9205" t="str">
            <v>BIM-182198</v>
          </cell>
          <cell r="B9205" t="str">
            <v>ETIQUETADOR HERMA</v>
          </cell>
          <cell r="C9205" t="str">
            <v>MARINELA OCCIDENTE</v>
          </cell>
        </row>
        <row r="9206">
          <cell r="A9206" t="str">
            <v>BIM-182199</v>
          </cell>
          <cell r="B9206" t="str">
            <v>ETIQUETADOR HERMA</v>
          </cell>
          <cell r="C9206" t="str">
            <v>MARINELA OCCIDENTE</v>
          </cell>
        </row>
        <row r="9207">
          <cell r="A9207" t="str">
            <v>BIM-182200</v>
          </cell>
          <cell r="B9207" t="str">
            <v>ETIQUETADOR HERMA</v>
          </cell>
          <cell r="C9207" t="str">
            <v>MARINELA OCCIDENTE</v>
          </cell>
        </row>
        <row r="9208">
          <cell r="A9208" t="str">
            <v>BIM-182201</v>
          </cell>
          <cell r="B9208" t="str">
            <v>ETIQUETADOR HERMA</v>
          </cell>
          <cell r="C9208" t="str">
            <v>MARINELA OCCIDENTE</v>
          </cell>
        </row>
        <row r="9209">
          <cell r="A9209" t="str">
            <v>BIM-182202</v>
          </cell>
          <cell r="B9209" t="str">
            <v>ETIQUETADOR HERMA</v>
          </cell>
          <cell r="C9209" t="str">
            <v>MARINELA OCCIDENTE</v>
          </cell>
        </row>
        <row r="9210">
          <cell r="A9210" t="str">
            <v>BIM-182203</v>
          </cell>
          <cell r="B9210" t="str">
            <v>ETIQUETADOR HERMA</v>
          </cell>
          <cell r="C9210" t="str">
            <v>MARINELA OCCIDENTE</v>
          </cell>
        </row>
        <row r="9211">
          <cell r="A9211" t="str">
            <v>BIM-182204</v>
          </cell>
          <cell r="B9211" t="str">
            <v>ETIQUETADOR HERMA</v>
          </cell>
          <cell r="C9211" t="str">
            <v>MARINELA OCCIDENTE</v>
          </cell>
        </row>
        <row r="9212">
          <cell r="A9212" t="str">
            <v>BIM-182205</v>
          </cell>
          <cell r="B9212" t="str">
            <v>ETIQUETADOR HERMA</v>
          </cell>
          <cell r="C9212" t="str">
            <v>MARINELA OCCIDENTE</v>
          </cell>
        </row>
        <row r="9213">
          <cell r="A9213" t="str">
            <v>BIM-182209</v>
          </cell>
          <cell r="B9213" t="str">
            <v>COMPRESOR DE 5HP</v>
          </cell>
          <cell r="C9213" t="str">
            <v>MARINELA OCCIDENTE</v>
          </cell>
        </row>
        <row r="9214">
          <cell r="A9214" t="str">
            <v>BIM-183898</v>
          </cell>
          <cell r="B9214" t="str">
            <v>ETIQUETADOR HERMA 400 V IZQ</v>
          </cell>
          <cell r="C9214" t="str">
            <v>MARINELA OCCIDENTE</v>
          </cell>
        </row>
        <row r="9215">
          <cell r="A9215" t="str">
            <v>BIM-183907</v>
          </cell>
          <cell r="B9215" t="str">
            <v>TABLERO ELECTRICO # 1 DEL SISTEMA</v>
          </cell>
          <cell r="C9215" t="str">
            <v>MARINELA OCCIDENTE</v>
          </cell>
        </row>
        <row r="9216">
          <cell r="A9216" t="str">
            <v>BIM-184358</v>
          </cell>
          <cell r="B9216" t="str">
            <v>TABLERO ELECTRICO NO. 2 DEL SISTEMA DE PESADO</v>
          </cell>
          <cell r="C9216" t="str">
            <v>MARINELA OCCIDENTE</v>
          </cell>
        </row>
        <row r="9217">
          <cell r="A9217" t="str">
            <v>BIM-184435</v>
          </cell>
          <cell r="B9217" t="str">
            <v>CABEZAL AEREADOR CON BOMBA Y MOTORREDUCTOR</v>
          </cell>
          <cell r="C9217" t="str">
            <v>MARINELA OCCIDENTE</v>
          </cell>
        </row>
        <row r="9218">
          <cell r="A9218" t="str">
            <v>BIM-184436</v>
          </cell>
          <cell r="B9218" t="str">
            <v>RODILLO GALLETA CANELITA FIESTA CON 21 CAVIDADES</v>
          </cell>
          <cell r="C9218" t="str">
            <v>MARINELA OCCIDENTE</v>
          </cell>
        </row>
        <row r="9219">
          <cell r="A9219" t="str">
            <v>BIM-184445</v>
          </cell>
          <cell r="B9219" t="str">
            <v>TRANSPORTADOR DE LEVANTADO EMVOLVEDORA NO. 2 MALVAVISCOS 2</v>
          </cell>
          <cell r="C9219" t="str">
            <v>MARINELA OCCIDENTE</v>
          </cell>
        </row>
        <row r="9220">
          <cell r="A9220" t="str">
            <v>BIM-184512</v>
          </cell>
          <cell r="B9220" t="str">
            <v>RODILLO TROQUEL LORS DINOSAURIO Y CAVERNICOLAS</v>
          </cell>
          <cell r="C9220" t="str">
            <v>MARINELA OCCIDENTE</v>
          </cell>
        </row>
        <row r="9221">
          <cell r="A9221" t="str">
            <v>BIM-184513</v>
          </cell>
          <cell r="B9221" t="str">
            <v>ETIQUETADOR HERMA 400V DER.   REF 104830550003705</v>
          </cell>
          <cell r="C9221" t="str">
            <v>MARINELA OCCIDENTE</v>
          </cell>
        </row>
        <row r="9222">
          <cell r="A9222" t="str">
            <v>BIM-184514</v>
          </cell>
          <cell r="B9222" t="str">
            <v>ETIQUETADOR HERMA 400V IZQ.   REF 30559005524</v>
          </cell>
          <cell r="C9222" t="str">
            <v>MARINELA OCCIDENTE</v>
          </cell>
        </row>
        <row r="9223">
          <cell r="A9223" t="str">
            <v>BIM-184515</v>
          </cell>
          <cell r="B9223" t="str">
            <v>ETIQUETADOR HERMA 400V IZQ.   REF 094830559013109</v>
          </cell>
          <cell r="C9223" t="str">
            <v>MARINELA OCCIDENTE</v>
          </cell>
        </row>
        <row r="9224">
          <cell r="A9224" t="str">
            <v>BIM-184516</v>
          </cell>
          <cell r="B9224" t="str">
            <v>ETIQUETADOR HERMA 400V DER.  REF 094830559013109</v>
          </cell>
          <cell r="C9224" t="str">
            <v>MARINELA OCCIDENTE</v>
          </cell>
        </row>
        <row r="9225">
          <cell r="A9225" t="str">
            <v>BIM-184517</v>
          </cell>
          <cell r="B9225" t="str">
            <v>MAQUINA ENVOLVEDORA FMC WA-520 ENV  1</v>
          </cell>
          <cell r="C9225" t="str">
            <v>MARINELA OCCIDENTE</v>
          </cell>
        </row>
        <row r="9226">
          <cell r="A9226" t="str">
            <v>BIM-184518</v>
          </cell>
          <cell r="B9226" t="str">
            <v>MAQUINA ENVOLVEDORA FMC WA-520 ENV  2</v>
          </cell>
          <cell r="C9226" t="str">
            <v>MARINELA OCCIDENTE</v>
          </cell>
        </row>
        <row r="9227">
          <cell r="A9227" t="str">
            <v>BIM-184519</v>
          </cell>
          <cell r="B9227" t="str">
            <v>MO RODILLO TROQUEL PARA GALLETA REALZADA CANELITAS FIESTA DE 51 MM</v>
          </cell>
          <cell r="C9227" t="str">
            <v>MARINELA OCCIDENTE</v>
          </cell>
        </row>
        <row r="9228">
          <cell r="A9228" t="str">
            <v>BIM-184971</v>
          </cell>
          <cell r="B9228" t="str">
            <v>ENVOLVEDORA SERVO PARA TUBO LONGITUD TRANSPORTADOR DE ALIMENTACIÓN 2.50m</v>
          </cell>
          <cell r="C9228" t="str">
            <v>MARINELA OCCIDENTE</v>
          </cell>
        </row>
        <row r="9229">
          <cell r="A9229" t="str">
            <v>BIM-185175</v>
          </cell>
          <cell r="B9229" t="str">
            <v>TABLERO ELECTRICO DE FUERZA- CONTROL 1FCHRMM01</v>
          </cell>
          <cell r="C9229" t="str">
            <v>MARINELA OCCIDENTE</v>
          </cell>
        </row>
        <row r="9230">
          <cell r="A9230" t="str">
            <v>BIM-185177</v>
          </cell>
          <cell r="B9230" t="str">
            <v>PATIN ELECTRICO NO DE SERIE 2W26-9309827</v>
          </cell>
          <cell r="C9230" t="str">
            <v>MARINELA OCCIDENTE</v>
          </cell>
        </row>
        <row r="9231">
          <cell r="A9231" t="str">
            <v>BIM-185179</v>
          </cell>
          <cell r="B9231" t="str">
            <v>DETECTOR DE METALES</v>
          </cell>
          <cell r="C9231" t="str">
            <v>MARINELA OCCIDENTE</v>
          </cell>
        </row>
        <row r="9232">
          <cell r="A9232" t="str">
            <v>BIM-185180</v>
          </cell>
          <cell r="B9232" t="str">
            <v>DETECTOR DE METALES</v>
          </cell>
          <cell r="C9232" t="str">
            <v>MARINELA OCCIDENTE</v>
          </cell>
        </row>
        <row r="9233">
          <cell r="A9233" t="str">
            <v>BIM-185182</v>
          </cell>
          <cell r="B9233" t="str">
            <v>RODILLO TROQUEL EN BRONCE  PARA GALLETAS LORS</v>
          </cell>
          <cell r="C9233" t="str">
            <v>MARINELA OCCIDENTE</v>
          </cell>
        </row>
        <row r="9234">
          <cell r="A9234" t="str">
            <v>BIM-185341</v>
          </cell>
          <cell r="B9234" t="str">
            <v>MAQUINA ENVOLVEDORA SERVO PARA TUBO (4 MTS LARGO)</v>
          </cell>
          <cell r="C9234" t="str">
            <v>MARINELA OCCIDENTE</v>
          </cell>
        </row>
        <row r="9235">
          <cell r="A9235" t="str">
            <v>BIM-185342</v>
          </cell>
          <cell r="B9235" t="str">
            <v>MAQUINA ENVOLVEDORA SERVO PARA TUBO (2.5 MTS LARGO)</v>
          </cell>
          <cell r="C9235" t="str">
            <v>MARINELA OCCIDENTE</v>
          </cell>
        </row>
        <row r="9236">
          <cell r="A9236" t="str">
            <v>BIM-185343</v>
          </cell>
          <cell r="B9236" t="str">
            <v>TABLERO REMOTO 1COMMG1SW</v>
          </cell>
          <cell r="C9236" t="str">
            <v>MARINELA OCCIDENTE</v>
          </cell>
        </row>
        <row r="9237">
          <cell r="A9237" t="str">
            <v>BIM-185344</v>
          </cell>
          <cell r="B9237" t="str">
            <v>TABLERO REMOTO 2COMMPAPA</v>
          </cell>
          <cell r="C9237" t="str">
            <v>MARINELA OCCIDENTE</v>
          </cell>
        </row>
        <row r="9238">
          <cell r="A9238" t="str">
            <v>BIM-185345</v>
          </cell>
          <cell r="B9238" t="str">
            <v>TABLERO REMOTO 4COMMG2</v>
          </cell>
          <cell r="C9238" t="str">
            <v>MARINELA OCCIDENTE</v>
          </cell>
        </row>
        <row r="9239">
          <cell r="A9239" t="str">
            <v>BIM-185346</v>
          </cell>
          <cell r="B9239" t="str">
            <v>SILO EXTERIOR PARA ALMACENAMIENTO DE HARINA CAPACIDAD 80 TONELADAS</v>
          </cell>
          <cell r="C9239" t="str">
            <v>MARINELA OCCIDENTE</v>
          </cell>
        </row>
        <row r="9240">
          <cell r="A9240" t="str">
            <v>BIM-186589</v>
          </cell>
          <cell r="B9240" t="str">
            <v>VALVULA ROTATORIA MARCA MAC EQUIPMENT MOD MD-4 PARA AZUCAR</v>
          </cell>
          <cell r="C9240" t="str">
            <v>MARINELA OCCIDENTE</v>
          </cell>
        </row>
        <row r="9241">
          <cell r="A9241" t="str">
            <v>BIM-186590</v>
          </cell>
          <cell r="B9241" t="str">
            <v>VALVULA ROTATORIA MARCA MAC EQUIPMENT MOD MD-4 PARA AZUCAR</v>
          </cell>
          <cell r="C9241" t="str">
            <v>MARINELA OCCIDENTE</v>
          </cell>
        </row>
        <row r="9242">
          <cell r="A9242" t="str">
            <v>BIM-186591</v>
          </cell>
          <cell r="B9242" t="str">
            <v>VALVULA ROTATORIA MARCA MAC EQUIPMENT MOD MD-4 PARA AZUCAR</v>
          </cell>
          <cell r="C9242" t="str">
            <v>MARINELA OCCIDENTE</v>
          </cell>
        </row>
        <row r="9243">
          <cell r="A9243" t="str">
            <v>BIM-186592</v>
          </cell>
          <cell r="B9243" t="str">
            <v>SOPLADOR DE AZUCAR TRANSPORTE NEUMATICO CIRCUITO 2 (PESADO EN SITIO)</v>
          </cell>
          <cell r="C9243" t="str">
            <v>MARINELA OCCIDENTE</v>
          </cell>
        </row>
        <row r="9244">
          <cell r="A9244" t="str">
            <v>BIM-186593</v>
          </cell>
          <cell r="B9244" t="str">
            <v>TOLVA PESADORA CAP 700 KG G2A</v>
          </cell>
          <cell r="C9244" t="str">
            <v>MARINELA OCCIDENTE</v>
          </cell>
        </row>
        <row r="9245">
          <cell r="A9245" t="str">
            <v>BIM-186594</v>
          </cell>
          <cell r="B9245" t="str">
            <v>TANQUE PESADOR GLUCOSA MALVAVISCO-2</v>
          </cell>
          <cell r="C9245" t="str">
            <v>MARINELA OCCIDENTE</v>
          </cell>
        </row>
        <row r="9246">
          <cell r="A9246" t="str">
            <v>BIM-186595</v>
          </cell>
          <cell r="B9246" t="str">
            <v>TRANSPORTADOR DE LEVANTADO PARA LA ENVOLVEDORA EL TREBOL PARA TUBOS DE GA1</v>
          </cell>
          <cell r="C9246" t="str">
            <v>MARINELA OCCIDENTE</v>
          </cell>
        </row>
        <row r="9247">
          <cell r="A9247" t="str">
            <v>BIM-186596</v>
          </cell>
          <cell r="B9247" t="str">
            <v>TRANSPORTADOR DE SALIDA Y BASE PARA DETECTOR PARA ENVOLVEDORA EL TREBOL PAR</v>
          </cell>
          <cell r="C9247" t="str">
            <v>MARINELA OCCIDENTE</v>
          </cell>
        </row>
        <row r="9248">
          <cell r="A9248" t="str">
            <v>BIM-186597</v>
          </cell>
          <cell r="B9248" t="str">
            <v>TRANSPORTADOR DE LEVANTADO PARA ENVOLVEDORA TREBOL DE TUBOS DE GA2</v>
          </cell>
          <cell r="C9248" t="str">
            <v>MARINELA OCCIDENTE</v>
          </cell>
        </row>
        <row r="9249">
          <cell r="A9249" t="str">
            <v>BIM-186598</v>
          </cell>
          <cell r="B9249" t="str">
            <v>TRANSPORTADOR DE SALIDA Y BASE PARA DETECTOR PARA ENVOLVEDORA NUEVA TREBOL</v>
          </cell>
          <cell r="C9249" t="str">
            <v>MARINELA OCCIDENTE</v>
          </cell>
        </row>
        <row r="9250">
          <cell r="A9250" t="str">
            <v>BIM-187479</v>
          </cell>
          <cell r="B9250" t="str">
            <v>MO SIST DE CLUSTER FAILOVER CON TECNOLOGIAISCSI</v>
          </cell>
          <cell r="C9250" t="str">
            <v>MARINELA OCCIDENTE</v>
          </cell>
        </row>
        <row r="9251">
          <cell r="A9251" t="str">
            <v>BIM-187481</v>
          </cell>
          <cell r="B9251" t="str">
            <v>MO TABLERO ELECTRONICO FUERZA CONTROL 3C0MMG3SV</v>
          </cell>
          <cell r="C9251" t="str">
            <v>MARINELA OCCIDENTE</v>
          </cell>
        </row>
        <row r="9252">
          <cell r="A9252" t="str">
            <v>BIM-187482</v>
          </cell>
          <cell r="B9252" t="str">
            <v>MO TABLERO ELECTRONICO FUERZA CONTROL 5C0MMv12</v>
          </cell>
          <cell r="C9252" t="str">
            <v>MARINELA OCCIDENTE</v>
          </cell>
        </row>
        <row r="9253">
          <cell r="A9253" t="str">
            <v>BIM-187484</v>
          </cell>
          <cell r="B9253" t="str">
            <v>TRANSPORTADOR RECTO HORIZONTAL 5 CM BANDA SANT</v>
          </cell>
          <cell r="C9253" t="str">
            <v>MARINELA OCCIDENTE</v>
          </cell>
        </row>
        <row r="9254">
          <cell r="A9254" t="str">
            <v>BIM-187485</v>
          </cell>
          <cell r="B9254" t="str">
            <v>TRANSPORTADOR RECTO HORIZONTAL 5 CM BANDA SANT</v>
          </cell>
          <cell r="C9254" t="str">
            <v>MARINELA OCCIDENTE</v>
          </cell>
        </row>
        <row r="9255">
          <cell r="A9255" t="str">
            <v>BIM-187486</v>
          </cell>
          <cell r="B9255" t="str">
            <v>CONJUNTO DE GUARDAS CON SIST DE REFRIGE PT-PROC</v>
          </cell>
          <cell r="C9255" t="str">
            <v>MARINELA OCCIDENTE</v>
          </cell>
        </row>
        <row r="9256">
          <cell r="A9256" t="str">
            <v>BIM-187487</v>
          </cell>
          <cell r="B9256" t="str">
            <v>TRANSPORTADOR RECTO HORIZONTAL 5 CM BANDA SANT</v>
          </cell>
          <cell r="C9256" t="str">
            <v>MARINELA OCCIDENTE</v>
          </cell>
        </row>
        <row r="9257">
          <cell r="A9257" t="str">
            <v>BIM-187488</v>
          </cell>
          <cell r="B9257" t="str">
            <v>TRANSPORTADOR RECTO HORIZONTAL 5 CM BANDA SANT</v>
          </cell>
          <cell r="C9257" t="str">
            <v>MARINELA OCCIDENTE</v>
          </cell>
        </row>
        <row r="9258">
          <cell r="A9258" t="str">
            <v>BIM-187638</v>
          </cell>
          <cell r="B9258" t="str">
            <v>SOPLADOR MARCA GARDER DENVER TIPO SUTORBILT MOD-6M</v>
          </cell>
          <cell r="C9258" t="str">
            <v>MARINELA OCCIDENTE</v>
          </cell>
        </row>
        <row r="9259">
          <cell r="A9259" t="str">
            <v>BIM-187639</v>
          </cell>
          <cell r="B9259" t="str">
            <v>DESCARGADORA DE SUPERSACOS VALVULA Y TUBERIA</v>
          </cell>
          <cell r="C9259" t="str">
            <v>MARINELA OCCIDENTE</v>
          </cell>
        </row>
        <row r="9260">
          <cell r="A9260" t="str">
            <v>BIM-187640</v>
          </cell>
          <cell r="B9260" t="str">
            <v>INTERCAMBIADOR DE CALOR MODELO AA-500</v>
          </cell>
          <cell r="C9260" t="str">
            <v>MARINELA OCCIDENTE</v>
          </cell>
        </row>
        <row r="9261">
          <cell r="A9261" t="str">
            <v>BIM-187642</v>
          </cell>
          <cell r="B9261" t="str">
            <v>TRANSPORTADOR RECTO HORIZONTAL SERIE 10-0475</v>
          </cell>
          <cell r="C9261" t="str">
            <v>MARINELA OCCIDENTE</v>
          </cell>
        </row>
        <row r="9262">
          <cell r="A9262" t="str">
            <v>BIM-187643</v>
          </cell>
          <cell r="B9262" t="str">
            <v>MO TRANSPORTADOR RECTO HORIZONTAL SERIE 10-0478</v>
          </cell>
          <cell r="C9262" t="str">
            <v>MARINELA OCCIDENTE</v>
          </cell>
        </row>
        <row r="9263">
          <cell r="A9263" t="str">
            <v>BIM-187644</v>
          </cell>
          <cell r="B9263" t="str">
            <v>TRANSPORTADOR RECTO HORIZONTAL SERIE 10-0476</v>
          </cell>
          <cell r="C9263" t="str">
            <v>MARINELA OCCIDENTE</v>
          </cell>
        </row>
        <row r="9264">
          <cell r="A9264" t="str">
            <v>BIM-187645</v>
          </cell>
          <cell r="B9264" t="str">
            <v>TRANSPORTADOR RECTO HORIZONTAL SERIE 10-0477</v>
          </cell>
          <cell r="C9264" t="str">
            <v>MARINELA OCCIDENTE</v>
          </cell>
        </row>
        <row r="9265">
          <cell r="A9265" t="str">
            <v>BIM-187999</v>
          </cell>
          <cell r="B9265" t="str">
            <v>MO DETECTOR DE METALES SERIE MD301-14459D</v>
          </cell>
          <cell r="C9265" t="str">
            <v>MARINELA OCCIDENTE</v>
          </cell>
        </row>
        <row r="9266">
          <cell r="A9266" t="str">
            <v>BIM-188000</v>
          </cell>
          <cell r="B9266" t="str">
            <v>MO DETECTOR DE METALES SERIE MD301-14459D</v>
          </cell>
          <cell r="C9266" t="str">
            <v>MARINELA OCCIDENTE</v>
          </cell>
        </row>
        <row r="9267">
          <cell r="A9267" t="str">
            <v>BIM-188001</v>
          </cell>
          <cell r="B9267" t="str">
            <v>MO DETECTOR DE METALES SERIE MD301-14459D</v>
          </cell>
          <cell r="C9267" t="str">
            <v>MARINELA OCCIDENTE</v>
          </cell>
        </row>
        <row r="9268">
          <cell r="A9268" t="str">
            <v>BIM-188002</v>
          </cell>
          <cell r="B9268" t="str">
            <v>MO DETECTOR DE METALES SERIE MD301-14459D</v>
          </cell>
          <cell r="C9268" t="str">
            <v>MARINELA OCCIDENTE</v>
          </cell>
        </row>
        <row r="9269">
          <cell r="A9269" t="str">
            <v>BIM-188003</v>
          </cell>
          <cell r="B9269" t="str">
            <v>SOPLADOR MOD. GM15L SERIE 996165</v>
          </cell>
          <cell r="C9269" t="str">
            <v>MARINELA OCCIDENTE</v>
          </cell>
        </row>
        <row r="9270">
          <cell r="A9270" t="str">
            <v>BIM-188004</v>
          </cell>
          <cell r="B9270" t="str">
            <v>SOPLADOR MOD. GM15L SERIE 996172</v>
          </cell>
          <cell r="C9270" t="str">
            <v>MARINELA OCCIDENTE</v>
          </cell>
        </row>
        <row r="9271">
          <cell r="A9271" t="str">
            <v>BIM-188005</v>
          </cell>
          <cell r="B9271" t="str">
            <v>SOPLADOR MOD. GM15L SERIE 996173</v>
          </cell>
          <cell r="C9271" t="str">
            <v>MARINELA OCCIDENTE</v>
          </cell>
        </row>
        <row r="9272">
          <cell r="A9272" t="str">
            <v>BIM-188007</v>
          </cell>
          <cell r="B9272" t="str">
            <v>MO ENSANDWICHADORA PETERS PARA LA LINEA DE GALLETAS G2</v>
          </cell>
          <cell r="C9272" t="str">
            <v>MARINELA OCCIDENTE</v>
          </cell>
        </row>
        <row r="9273">
          <cell r="A9273" t="str">
            <v>BIM-198613</v>
          </cell>
          <cell r="B9273" t="str">
            <v>EQUIPO ALIMENTADOR PARA GALLETAS No. 4 GA-1</v>
          </cell>
          <cell r="C9273" t="str">
            <v>MARINELA OCCIDENTE</v>
          </cell>
        </row>
        <row r="9274">
          <cell r="A9274" t="str">
            <v>BIM-198614</v>
          </cell>
          <cell r="B9274" t="str">
            <v>MAGAZIN ALIMENTADO DE GALLETAS ENVOLVEDORA 1</v>
          </cell>
          <cell r="C9274" t="str">
            <v>MARINELA OCCIDENTE</v>
          </cell>
        </row>
        <row r="9275">
          <cell r="A9275" t="str">
            <v>BIM-198615</v>
          </cell>
          <cell r="B9275" t="str">
            <v>MAGAZIN ALIMENTADO DE GALLETAS ENVOLVEDORA 4</v>
          </cell>
          <cell r="C9275" t="str">
            <v>MARINELA OCCIDENTE</v>
          </cell>
        </row>
        <row r="9276">
          <cell r="A9276" t="str">
            <v>BIM-198704</v>
          </cell>
          <cell r="B9276" t="str">
            <v>TRANSPORTADOR TIPO GUSANO PARA MOLIDO DE BAJAS</v>
          </cell>
          <cell r="C9276" t="str">
            <v>MARINELA OCCIDENTE</v>
          </cell>
        </row>
        <row r="9277">
          <cell r="A9277" t="str">
            <v>BIM-198815</v>
          </cell>
          <cell r="B9277" t="str">
            <v>SISTEMA DE EMPLAYADO FP560A SOLDADORAS ANGULARES SEMI-AUTOMATICA</v>
          </cell>
          <cell r="C9277" t="str">
            <v>MARINELA OCCIDENTE</v>
          </cell>
        </row>
        <row r="9278">
          <cell r="A9278" t="str">
            <v>BIM-198816</v>
          </cell>
          <cell r="B9278" t="str">
            <v>TUNEL DE ENCOGIMIENTO CAMARA UNICA T450 TERMORRETRACCION</v>
          </cell>
          <cell r="C9278" t="str">
            <v>MARINELA OCCIDENTE</v>
          </cell>
        </row>
        <row r="9279">
          <cell r="A9279" t="str">
            <v>BIM-198836</v>
          </cell>
          <cell r="B9279" t="str">
            <v>ACONDICIONADOR DE LINEA MOD. LAN-3150SCR</v>
          </cell>
          <cell r="C9279" t="str">
            <v>MARINELA OCCIDENTE</v>
          </cell>
        </row>
        <row r="9280">
          <cell r="A9280" t="str">
            <v>BIM-198841</v>
          </cell>
          <cell r="B9280" t="str">
            <v>JET FILTERS PARA TOLVAS DE G2A</v>
          </cell>
          <cell r="C9280" t="str">
            <v>MARINELA OCCIDENTE</v>
          </cell>
        </row>
        <row r="9281">
          <cell r="A9281" t="str">
            <v>BIM-198842</v>
          </cell>
          <cell r="B9281" t="str">
            <v>JET FILTERS PARA TOLVAS DE G2B</v>
          </cell>
          <cell r="C9281" t="str">
            <v>MARINELA OCCIDENTE</v>
          </cell>
        </row>
        <row r="9282">
          <cell r="A9282" t="str">
            <v>BIM-198843</v>
          </cell>
          <cell r="B9282" t="str">
            <v>JET FILTERS PARA TOLVAS DE  G3</v>
          </cell>
          <cell r="C9282" t="str">
            <v>MARINELA OCCIDENTE</v>
          </cell>
        </row>
        <row r="9283">
          <cell r="A9283" t="str">
            <v>BIM-199381</v>
          </cell>
          <cell r="B9283" t="str">
            <v>DETECTOR DE METALES SERIE  MD301-15446D</v>
          </cell>
          <cell r="C9283" t="str">
            <v>MARINELA OCCIDENTE</v>
          </cell>
        </row>
        <row r="9284">
          <cell r="A9284" t="str">
            <v>BIM-199382</v>
          </cell>
          <cell r="B9284" t="str">
            <v>DETECTOR DE METALES SERIE  MD301-15445D</v>
          </cell>
          <cell r="C9284" t="str">
            <v>MARINELA OCCIDENTE</v>
          </cell>
        </row>
        <row r="9285">
          <cell r="A9285" t="str">
            <v>BIM-199383</v>
          </cell>
          <cell r="B9285" t="str">
            <v>DETECTOR DE METALES SERIE  MD301-15448D</v>
          </cell>
          <cell r="C9285" t="str">
            <v>MARINELA OCCIDENTE</v>
          </cell>
        </row>
        <row r="9286">
          <cell r="A9286" t="str">
            <v>BIM-199384</v>
          </cell>
          <cell r="B9286" t="str">
            <v>DETECTOR DE METALES SERIE  MD301-15452D</v>
          </cell>
          <cell r="C9286" t="str">
            <v>MARINELA OCCIDENTE</v>
          </cell>
        </row>
        <row r="9287">
          <cell r="A9287" t="str">
            <v>BIM-199385</v>
          </cell>
          <cell r="B9287" t="str">
            <v>DETECTOR DE METALES SERIE  MD301-15450D</v>
          </cell>
          <cell r="C9287" t="str">
            <v>MARINELA OCCIDENTE</v>
          </cell>
        </row>
        <row r="9288">
          <cell r="A9288" t="str">
            <v>BIM-199386</v>
          </cell>
          <cell r="B9288" t="str">
            <v>DETECTOR DE METALES SERIE  MD301-15451D</v>
          </cell>
          <cell r="C9288" t="str">
            <v>MARINELA OCCIDENTE</v>
          </cell>
        </row>
        <row r="9289">
          <cell r="A9289" t="str">
            <v>BIM-199387</v>
          </cell>
          <cell r="B9289" t="str">
            <v>DETECTOR DE METALES SERIE  MD301-15447D</v>
          </cell>
          <cell r="C9289" t="str">
            <v>MARINELA OCCIDENTE</v>
          </cell>
        </row>
        <row r="9290">
          <cell r="A9290" t="str">
            <v>BIM-199388</v>
          </cell>
          <cell r="B9290" t="str">
            <v>DETECTOR DE METALES SERIE  MD301-15447D</v>
          </cell>
          <cell r="C9290" t="str">
            <v>MARINELA OCCIDENTE</v>
          </cell>
        </row>
        <row r="9291">
          <cell r="A9291" t="str">
            <v>BIM-199389</v>
          </cell>
          <cell r="B9291" t="str">
            <v>TRANSPORTADOR PARA MALLA FLAT-FLEX</v>
          </cell>
          <cell r="C9291" t="str">
            <v>MARINELA OCCIDENTE</v>
          </cell>
        </row>
        <row r="9292">
          <cell r="A9292" t="str">
            <v>BIM-200931</v>
          </cell>
          <cell r="B9292" t="str">
            <v>GENERADOR DE VAPOR SECO PARA LIMPIEZA DE EQUIPOS</v>
          </cell>
          <cell r="C9292" t="str">
            <v>MARINELA OCCIDENTE</v>
          </cell>
        </row>
        <row r="9293">
          <cell r="A9293" t="str">
            <v>BIM-200932</v>
          </cell>
          <cell r="B9293" t="str">
            <v>PATIN ELECTRICO HOMBRE A PIE Y A BORDO CROWN</v>
          </cell>
          <cell r="C9293" t="str">
            <v>MARINELA OCCIDENTE</v>
          </cell>
        </row>
        <row r="9294">
          <cell r="A9294" t="str">
            <v>BIM-201288</v>
          </cell>
          <cell r="B9294" t="str">
            <v>CONO GLASS BLANCO LÍNEA GANSITO</v>
          </cell>
          <cell r="C9294" t="str">
            <v>MARINELA OCCIDENTE</v>
          </cell>
        </row>
        <row r="9295">
          <cell r="A9295" t="str">
            <v>BIM-201289</v>
          </cell>
          <cell r="B9295" t="str">
            <v>EQUIPO RECUPERADOR GLASS NEGRO GANSITO</v>
          </cell>
          <cell r="C9295" t="str">
            <v>MARINELA OCCIDENTE</v>
          </cell>
        </row>
        <row r="9296">
          <cell r="A9296" t="str">
            <v>BIM-201968</v>
          </cell>
          <cell r="B9296" t="str">
            <v>TRANSPORTADORES LINEA DE ' BIRH 'CB1</v>
          </cell>
          <cell r="C9296" t="str">
            <v>MARINELA OCCIDENTE</v>
          </cell>
        </row>
        <row r="9297">
          <cell r="A9297" t="str">
            <v>BIM-201970</v>
          </cell>
          <cell r="B9297" t="str">
            <v>TRANSPORTADORES LINEA DE ' BIRH 'CB1</v>
          </cell>
          <cell r="C9297" t="str">
            <v>MARINELA OCCIDENTE</v>
          </cell>
        </row>
        <row r="9298">
          <cell r="A9298" t="str">
            <v>BIM-201971</v>
          </cell>
          <cell r="B9298" t="str">
            <v>TRANSPORTADORES LINEA DE ' BIRH 'CB1</v>
          </cell>
          <cell r="C9298" t="str">
            <v>MARINELA OCCIDENTE</v>
          </cell>
        </row>
        <row r="9299">
          <cell r="A9299" t="str">
            <v>BIM-201974</v>
          </cell>
          <cell r="B9299" t="str">
            <v>TRANSPORTADORES LINEA DE ' BIRH 'CB1</v>
          </cell>
          <cell r="C9299" t="str">
            <v>MARINELA OCCIDENTE</v>
          </cell>
        </row>
        <row r="9300">
          <cell r="A9300" t="str">
            <v>BIM-202072</v>
          </cell>
          <cell r="B9300" t="str">
            <v>MO DETECTOR DE METALES LOMA IQ3 AMB</v>
          </cell>
          <cell r="C9300" t="str">
            <v>MARINELA OCCIDENTE</v>
          </cell>
        </row>
        <row r="9301">
          <cell r="A9301" t="str">
            <v>BIM-202073</v>
          </cell>
          <cell r="B9301" t="str">
            <v>MO DETECTOR DE METALES MOD IQ3 APER</v>
          </cell>
          <cell r="C9301" t="str">
            <v>MARINELA OCCIDENTE</v>
          </cell>
        </row>
        <row r="9302">
          <cell r="A9302" t="str">
            <v>BIM-202074</v>
          </cell>
          <cell r="B9302" t="str">
            <v>MO DETECTOR DE METALES MOD IQ3 APER</v>
          </cell>
          <cell r="C9302" t="str">
            <v>MARINELA OCCIDENTE</v>
          </cell>
        </row>
        <row r="9303">
          <cell r="A9303" t="str">
            <v>BIM-202075</v>
          </cell>
          <cell r="B9303" t="str">
            <v>MO DETECTOR DE METALES MOD IQ3 APER</v>
          </cell>
          <cell r="C9303" t="str">
            <v>MARINELA OCCIDENTE</v>
          </cell>
        </row>
        <row r="9304">
          <cell r="A9304" t="str">
            <v>BIM-202076</v>
          </cell>
          <cell r="B9304" t="str">
            <v>MO DETECTOR DE METALES MOD IQ3 APER</v>
          </cell>
          <cell r="C9304" t="str">
            <v>MARINELA OCCIDENTE</v>
          </cell>
        </row>
        <row r="9305">
          <cell r="A9305" t="str">
            <v>BIM-202077</v>
          </cell>
          <cell r="B9305" t="str">
            <v>MO MAQUINA DE HIELO C CONTENEDOR INX</v>
          </cell>
          <cell r="C9305" t="str">
            <v>MARINELA OCCIDENTE</v>
          </cell>
        </row>
        <row r="9306">
          <cell r="A9306" t="str">
            <v>BIM-202078</v>
          </cell>
          <cell r="B9306" t="str">
            <v>MO TRANSPORTADOR TP G4001</v>
          </cell>
          <cell r="C9306" t="str">
            <v>MARINELA OCCIDENTE</v>
          </cell>
        </row>
        <row r="9307">
          <cell r="A9307" t="str">
            <v>BIM-202079</v>
          </cell>
          <cell r="B9307" t="str">
            <v>MO TRANSPORTADOR TP G 4604</v>
          </cell>
          <cell r="C9307" t="str">
            <v>MARINELA OCCIDENTE</v>
          </cell>
        </row>
        <row r="9308">
          <cell r="A9308" t="str">
            <v>BIM-202080</v>
          </cell>
          <cell r="B9308" t="str">
            <v>MO TRANSPORTADOR TP G4605</v>
          </cell>
          <cell r="C9308" t="str">
            <v>MARINELA OCCIDENTE</v>
          </cell>
        </row>
        <row r="9309">
          <cell r="A9309" t="str">
            <v>BIM-202081</v>
          </cell>
          <cell r="B9309" t="str">
            <v>MO TRANSPORTADOR TP G 4607</v>
          </cell>
          <cell r="C9309" t="str">
            <v>MARINELA OCCIDENTE</v>
          </cell>
        </row>
        <row r="9310">
          <cell r="A9310" t="str">
            <v>BIM-202082</v>
          </cell>
          <cell r="B9310" t="str">
            <v>MO TRANSPORTADOR TP G 4609</v>
          </cell>
          <cell r="C9310" t="str">
            <v>MARINELA OCCIDENTE</v>
          </cell>
        </row>
        <row r="9311">
          <cell r="A9311" t="str">
            <v>BIM-202083</v>
          </cell>
          <cell r="B9311" t="str">
            <v>MO PLATAFORMA ARTICULADA MARCA AWP</v>
          </cell>
          <cell r="C9311" t="str">
            <v>MARINELA OCCIDENTE</v>
          </cell>
        </row>
        <row r="9312">
          <cell r="A9312" t="str">
            <v>BIM-212217</v>
          </cell>
          <cell r="B9312" t="str">
            <v>TANQUE 1 GRASA BOMBEABLE 30000LTS</v>
          </cell>
          <cell r="C9312" t="str">
            <v>MARINELA OCCIDENTE</v>
          </cell>
        </row>
        <row r="9313">
          <cell r="A9313" t="str">
            <v>BIM-212218</v>
          </cell>
          <cell r="B9313" t="str">
            <v>TANQUE 2 GRASA BOMBEABLE 30000LTS</v>
          </cell>
          <cell r="C9313" t="str">
            <v>MARINELA OCCIDENTE</v>
          </cell>
        </row>
        <row r="9314">
          <cell r="A9314" t="str">
            <v>BIM-212219</v>
          </cell>
          <cell r="B9314" t="str">
            <v>TABLERO FUERZA Y CONTROL 1FCGB GRASAS BOMB</v>
          </cell>
          <cell r="C9314" t="str">
            <v>MARINELA OCCIDENTE</v>
          </cell>
        </row>
        <row r="9315">
          <cell r="A9315" t="str">
            <v>BIM-212220</v>
          </cell>
          <cell r="B9315" t="str">
            <v>MO DETECTOR DE METALES ACER INOX</v>
          </cell>
          <cell r="C9315" t="str">
            <v>MARINELA OCCIDENTE</v>
          </cell>
        </row>
        <row r="9316">
          <cell r="A9316" t="str">
            <v>BIM-212281</v>
          </cell>
          <cell r="B9316" t="str">
            <v>TABLERO ELECTRONICO DE CONTROL REMOTO 7COMMG4</v>
          </cell>
          <cell r="C9316" t="str">
            <v>MARINELA OCCIDENTE</v>
          </cell>
        </row>
        <row r="9317">
          <cell r="A9317" t="str">
            <v>BIM-212282</v>
          </cell>
          <cell r="B9317" t="str">
            <v>TABLERO ELECTRONICO DE CONTROL  1FC4G4</v>
          </cell>
          <cell r="C9317" t="str">
            <v>MARINELA OCCIDENTE</v>
          </cell>
        </row>
        <row r="9318">
          <cell r="A9318" t="str">
            <v>BIM-212283</v>
          </cell>
          <cell r="B9318" t="str">
            <v>TABLERO ELECTRICO DE CONTROL  1FC6G3</v>
          </cell>
          <cell r="C9318" t="str">
            <v>MARINELA OCCIDENTE</v>
          </cell>
        </row>
        <row r="9319">
          <cell r="A9319" t="str">
            <v>BIM-212344</v>
          </cell>
          <cell r="B9319" t="str">
            <v>TRANSPORTADOR TP-G4608 LONG. 250 CM ANCHO: 42</v>
          </cell>
          <cell r="C9319" t="str">
            <v>MARINELA OCCIDENTE</v>
          </cell>
        </row>
        <row r="9320">
          <cell r="A9320" t="str">
            <v>BIM-212345</v>
          </cell>
          <cell r="B9320" t="str">
            <v>TRANSPORTADOR TP-G4602 LONG. 1937 ANCHO: 42</v>
          </cell>
          <cell r="C9320" t="str">
            <v>MARINELA OCCIDENTE</v>
          </cell>
        </row>
        <row r="9321">
          <cell r="A9321" t="str">
            <v>BIM-212346</v>
          </cell>
          <cell r="B9321" t="str">
            <v>TRANSPORTADOR TP-G4603 LONG. 3673 CM ANCHO: 42</v>
          </cell>
          <cell r="C9321" t="str">
            <v>MARINELA OCCIDENTE</v>
          </cell>
        </row>
        <row r="9322">
          <cell r="A9322" t="str">
            <v>BIM-212347</v>
          </cell>
          <cell r="B9322" t="str">
            <v>ARTEZA DESMENUZADORA DE MASA  ACERO INOX 48</v>
          </cell>
          <cell r="C9322" t="str">
            <v>MARINELA OCCIDENTE</v>
          </cell>
        </row>
        <row r="9323">
          <cell r="A9323" t="str">
            <v>BIM-212350</v>
          </cell>
          <cell r="B9323" t="str">
            <v>TANQUE ENCHAQUETADO PARA MANTECA LIQUIDA G1</v>
          </cell>
          <cell r="C9323" t="str">
            <v>MARINELA OCCIDENTE</v>
          </cell>
        </row>
        <row r="9324">
          <cell r="A9324" t="str">
            <v>BIM-212351</v>
          </cell>
          <cell r="B9324" t="str">
            <v>TANQUE ENCHAQUETADO PARA MANTECA LIQUIDA G2</v>
          </cell>
          <cell r="C9324" t="str">
            <v>MARINELA OCCIDENTE</v>
          </cell>
        </row>
        <row r="9325">
          <cell r="A9325" t="str">
            <v>BIM-212352</v>
          </cell>
          <cell r="B9325" t="str">
            <v>TANQUE ENCHAQUETADO PARA MANTECA LIQUIDA G3</v>
          </cell>
          <cell r="C9325" t="str">
            <v>MARINELA OCCIDENTE</v>
          </cell>
        </row>
        <row r="9326">
          <cell r="A9326" t="str">
            <v>BIM-212353</v>
          </cell>
          <cell r="B9326" t="str">
            <v>TANQUE ENCHAQUETADO PARA MANTECA LIQUIDA G4</v>
          </cell>
          <cell r="C9326" t="str">
            <v>MARINELA OCCIDENTE</v>
          </cell>
        </row>
        <row r="9327">
          <cell r="A9327" t="str">
            <v>BIM-212386</v>
          </cell>
          <cell r="B9327" t="str">
            <v>TOLVA PESADORA PARA HARINA GA4</v>
          </cell>
          <cell r="C9327" t="str">
            <v>MARINELA OCCIDENTE</v>
          </cell>
        </row>
        <row r="9328">
          <cell r="A9328" t="str">
            <v>BIM-212498</v>
          </cell>
          <cell r="B9328" t="str">
            <v>TRANSPORTADOR TP-G4606</v>
          </cell>
          <cell r="C9328" t="str">
            <v>MARINELA OCCIDENTE</v>
          </cell>
        </row>
        <row r="9329">
          <cell r="A9329" t="str">
            <v>BIM-212499</v>
          </cell>
          <cell r="B9329" t="str">
            <v>TRANSPORTADOR TP-G4610</v>
          </cell>
          <cell r="C9329" t="str">
            <v>MARINELA OCCIDENTE</v>
          </cell>
        </row>
        <row r="9330">
          <cell r="A9330" t="str">
            <v>BIM-220125</v>
          </cell>
          <cell r="B9330" t="str">
            <v>SUMINISTRO E INSTALA</v>
          </cell>
          <cell r="C9330" t="str">
            <v>MARINELA OCCIDENTE</v>
          </cell>
        </row>
        <row r="9331">
          <cell r="A9331" t="str">
            <v>BIM-220135</v>
          </cell>
          <cell r="B9331" t="str">
            <v>VALVULA DE ALIVIO DE</v>
          </cell>
          <cell r="C9331" t="str">
            <v>MARINELA OCCIDENTE</v>
          </cell>
        </row>
        <row r="9332">
          <cell r="A9332" t="str">
            <v>BIM-220136</v>
          </cell>
          <cell r="B9332" t="str">
            <v>GENERADOR DE NITROGE</v>
          </cell>
          <cell r="C9332" t="str">
            <v>MARINELA OCCIDENTE</v>
          </cell>
        </row>
        <row r="9333">
          <cell r="A9333" t="str">
            <v>BIM-220138</v>
          </cell>
          <cell r="B9333" t="str">
            <v>RODILLO PARA FABRICA</v>
          </cell>
          <cell r="C9333" t="str">
            <v>MARINELA OCCIDENTE</v>
          </cell>
        </row>
        <row r="9334">
          <cell r="A9334" t="str">
            <v>BIM-220142</v>
          </cell>
          <cell r="B9334" t="str">
            <v>SISTEMA DE ENVOLTURA</v>
          </cell>
          <cell r="C9334" t="str">
            <v>MARINELA OCCIDENTE</v>
          </cell>
        </row>
        <row r="9335">
          <cell r="A9335" t="str">
            <v>BIM-220143</v>
          </cell>
          <cell r="B9335" t="str">
            <v>CRIBA PARA USO DE PA</v>
          </cell>
          <cell r="C9335" t="str">
            <v>MARINELA OCCIDENTE</v>
          </cell>
        </row>
        <row r="9336">
          <cell r="A9336" t="str">
            <v>BIM-220149</v>
          </cell>
          <cell r="B9336" t="str">
            <v>CORTADORA ULTRASONIC</v>
          </cell>
          <cell r="C9336" t="str">
            <v>MARINELA OCCIDENTE</v>
          </cell>
        </row>
        <row r="9337">
          <cell r="A9337" t="str">
            <v>BIM-220151</v>
          </cell>
          <cell r="B9337" t="str">
            <v>TRAMPADORA CHOCOROL</v>
          </cell>
          <cell r="C9337" t="str">
            <v>MARINELA OCCIDENTE</v>
          </cell>
        </row>
        <row r="9338">
          <cell r="A9338" t="str">
            <v>BIM-220161</v>
          </cell>
          <cell r="B9338" t="str">
            <v>EQUIPO RECONFIGURACI</v>
          </cell>
          <cell r="C9338" t="str">
            <v>MARINELA OCCIDENTE</v>
          </cell>
        </row>
        <row r="9339">
          <cell r="A9339" t="str">
            <v>BIM-220162</v>
          </cell>
          <cell r="B9339" t="str">
            <v>TROQUEL PARA GALLETA</v>
          </cell>
          <cell r="C9339" t="str">
            <v>MARINELA OCCIDENTE</v>
          </cell>
        </row>
        <row r="9340">
          <cell r="A9340" t="str">
            <v>BIM-220164</v>
          </cell>
          <cell r="B9340" t="str">
            <v>JET FILTER PARA TOLV</v>
          </cell>
          <cell r="C9340" t="str">
            <v>MARINELA OCCIDENTE</v>
          </cell>
        </row>
        <row r="9341">
          <cell r="A9341" t="str">
            <v>BIM-220165</v>
          </cell>
          <cell r="B9341" t="str">
            <v>PREPARADOR DE GLASS</v>
          </cell>
          <cell r="C9341" t="str">
            <v>MARINELA OCCIDENTE</v>
          </cell>
        </row>
        <row r="9342">
          <cell r="A9342" t="str">
            <v>BIM-220166</v>
          </cell>
          <cell r="B9342" t="str">
            <v>MO RODILLO TROQUELAD</v>
          </cell>
          <cell r="C9342" t="str">
            <v>MARINELA OCCIDENTE</v>
          </cell>
        </row>
        <row r="9343">
          <cell r="A9343" t="str">
            <v>BIM-220167</v>
          </cell>
          <cell r="B9343" t="str">
            <v>TROQUEL PARA SPONCH</v>
          </cell>
          <cell r="C9343" t="str">
            <v>MARINELA OCCIDENTE</v>
          </cell>
        </row>
        <row r="9344">
          <cell r="A9344" t="str">
            <v>BIM-220168</v>
          </cell>
          <cell r="B9344" t="str">
            <v>MAQUINA DE HIELO</v>
          </cell>
          <cell r="C9344" t="str">
            <v>MARINELA OCCIDENTE</v>
          </cell>
        </row>
        <row r="9345">
          <cell r="A9345" t="str">
            <v>BIM-225831</v>
          </cell>
          <cell r="B9345" t="str">
            <v>RODILLO TROQUEL PARA</v>
          </cell>
          <cell r="C9345" t="str">
            <v>MARINELA OCCIDENTE</v>
          </cell>
        </row>
        <row r="9346">
          <cell r="A9346" t="str">
            <v>BIM-225843</v>
          </cell>
          <cell r="B9346" t="str">
            <v>MO  ROTARY PARA LA L</v>
          </cell>
          <cell r="C9346" t="str">
            <v>MARINELA OCCIDENTE</v>
          </cell>
        </row>
        <row r="9347">
          <cell r="A9347" t="str">
            <v>BIM-227719</v>
          </cell>
          <cell r="B9347" t="str">
            <v>CAMARA DE TEMPRATURA CONTROLADA PARA SABORES</v>
          </cell>
          <cell r="C9347" t="str">
            <v>MARINELA OCCIDENTE</v>
          </cell>
        </row>
        <row r="9348">
          <cell r="A9348" t="str">
            <v>BIM-227887</v>
          </cell>
          <cell r="B9348" t="str">
            <v>TANQUE DE GRASAS BOMBEABLES 2</v>
          </cell>
          <cell r="C9348" t="str">
            <v>MARINELA OCCIDENTE</v>
          </cell>
        </row>
        <row r="9349">
          <cell r="A9349" t="str">
            <v>BIM-240546</v>
          </cell>
          <cell r="B9349" t="str">
            <v>BARREDORA DE PATIOS MCA TENNAN</v>
          </cell>
          <cell r="C9349" t="str">
            <v>MARINELA OCCIDENTE</v>
          </cell>
        </row>
        <row r="9350">
          <cell r="A9350" t="str">
            <v>BIM-242889</v>
          </cell>
          <cell r="B9350" t="str">
            <v>MAQUINA TEXTURIZADORA No.1</v>
          </cell>
          <cell r="C9350" t="str">
            <v>MARINELA OCCIDENTE</v>
          </cell>
        </row>
        <row r="9351">
          <cell r="A9351" t="str">
            <v>BIM-242890</v>
          </cell>
          <cell r="B9351" t="str">
            <v>MAQUINA TEXTURIZADORA No.2</v>
          </cell>
          <cell r="C9351" t="str">
            <v>MARINELA OCCIDENTE</v>
          </cell>
        </row>
        <row r="9352">
          <cell r="A9352" t="str">
            <v>BIM-248705</v>
          </cell>
          <cell r="B9352" t="str">
            <v>PATIN ELECTRICO PR 4500 S-6A314751  CROWM</v>
          </cell>
          <cell r="C9352" t="str">
            <v>MARINELA OCCIDENTE</v>
          </cell>
        </row>
        <row r="9353">
          <cell r="A9353" t="str">
            <v>BIM-248706</v>
          </cell>
          <cell r="B9353" t="str">
            <v>PATIN ELECTRICO PR 4500 S-6A314802  CROWM</v>
          </cell>
          <cell r="C9353" t="str">
            <v>MARINELA OCCIDENTE</v>
          </cell>
        </row>
        <row r="9354">
          <cell r="A9354" t="str">
            <v>BIM-248707</v>
          </cell>
          <cell r="B9354" t="str">
            <v>PATIN ELECTRICO PR 4500 S-6A314803  CROWM</v>
          </cell>
          <cell r="C9354" t="str">
            <v>MARINELA OCCIDENTE</v>
          </cell>
        </row>
        <row r="9355">
          <cell r="A9355" t="str">
            <v>BIM-248709</v>
          </cell>
          <cell r="B9355" t="str">
            <v>TANQUE (3) CON CAPACIDAD DE 750 LITROS EN ACERO INOXIDABLE</v>
          </cell>
          <cell r="C9355" t="str">
            <v>MARINELA OCCIDENTE</v>
          </cell>
        </row>
        <row r="9356">
          <cell r="A9356" t="str">
            <v>BIM-248712</v>
          </cell>
          <cell r="B9356" t="str">
            <v>TANQUE (2) CON CAPACIDAD DE 750 LITROS EN ACERO INOXIDABLE</v>
          </cell>
          <cell r="C9356" t="str">
            <v>MARINELA OCCIDENTE</v>
          </cell>
        </row>
        <row r="9357">
          <cell r="A9357" t="str">
            <v>BIM-248713</v>
          </cell>
          <cell r="B9357" t="str">
            <v>TANQUE (1) CON CAPACIDAD DE 750 LITROS EN ACERO INOXIDABLE</v>
          </cell>
          <cell r="C9357" t="str">
            <v>MARINELA OCCIDENTE</v>
          </cell>
        </row>
        <row r="9358">
          <cell r="A9358" t="str">
            <v>BIM-248714</v>
          </cell>
          <cell r="B9358" t="str">
            <v>MAQUINA DE HIELO MARCA NORDIC CCM-1448 CON SISTEMA DE REFRIGERACION N. SERIE 87B1212GC011</v>
          </cell>
          <cell r="C9358" t="str">
            <v>MARINELA OCCIDENTE</v>
          </cell>
        </row>
        <row r="9359">
          <cell r="A9359" t="str">
            <v>BIM-248715</v>
          </cell>
          <cell r="B9359" t="str">
            <v xml:space="preserve">MAQUINA DE HIELO MARCA NORDIC CCM-1448 CON SISTEMA DE REFRIGERACION N. SERIE 87B1212GC013 </v>
          </cell>
          <cell r="C9359" t="str">
            <v>MARINELA OCCIDENTE</v>
          </cell>
        </row>
        <row r="9360">
          <cell r="A9360" t="str">
            <v>BIM-249090</v>
          </cell>
          <cell r="B9360" t="str">
            <v>PATIN ELECTRICO HOMBRE A PIE Y A BORDO CROWN  S- 6A314618</v>
          </cell>
          <cell r="C9360" t="str">
            <v>MARINELA OCCIDENTE</v>
          </cell>
        </row>
        <row r="9361">
          <cell r="A9361" t="str">
            <v>BIM-258582</v>
          </cell>
          <cell r="B9361" t="str">
            <v>EQUIPO PREPARADOR DE</v>
          </cell>
          <cell r="C9361" t="str">
            <v>MARINELA OCCIDENTE</v>
          </cell>
        </row>
        <row r="9362">
          <cell r="A9362" t="str">
            <v>BIM-258619</v>
          </cell>
          <cell r="B9362" t="str">
            <v>MO MONTACARGAS ELECT</v>
          </cell>
          <cell r="C9362" t="str">
            <v>MARINELA OCCIDENTE</v>
          </cell>
        </row>
        <row r="9363">
          <cell r="A9363" t="str">
            <v>BIM-262019</v>
          </cell>
          <cell r="B9363" t="str">
            <v>PLANTA DE ENERGIA ELECTRICA   S-G7A0441   MOD-LC7</v>
          </cell>
          <cell r="C9363" t="str">
            <v>MARINELA OCCIDENTE</v>
          </cell>
        </row>
        <row r="9364">
          <cell r="A9364" t="str">
            <v>BIM-262020</v>
          </cell>
          <cell r="B9364" t="str">
            <v>TROQUEL ROCKO</v>
          </cell>
          <cell r="C9364" t="str">
            <v>MARINELA OCCIDENTE</v>
          </cell>
        </row>
        <row r="9365">
          <cell r="A9365" t="str">
            <v>BIM-262021</v>
          </cell>
          <cell r="B9365" t="str">
            <v>SISTEMA DE ALINEACION DE BANDA PARA HORNO G-2</v>
          </cell>
          <cell r="C9365" t="str">
            <v>MARINELA OCCIDENTE</v>
          </cell>
        </row>
        <row r="9366">
          <cell r="A9366" t="str">
            <v>BIM-262023</v>
          </cell>
          <cell r="B9366" t="str">
            <v>G4  TRANSPORTADOR APILADOR  BA-5A</v>
          </cell>
          <cell r="C9366" t="str">
            <v>MARINELA OCCIDENTE</v>
          </cell>
        </row>
        <row r="9367">
          <cell r="A9367" t="str">
            <v>BIM-262024</v>
          </cell>
          <cell r="B9367" t="str">
            <v>G1  TANQUE PARA AGUA DE INGREDIENTES</v>
          </cell>
          <cell r="C9367" t="str">
            <v>MARINELA OCCIDENTE</v>
          </cell>
        </row>
        <row r="9368">
          <cell r="A9368" t="str">
            <v>BIM-264289</v>
          </cell>
          <cell r="B9368" t="str">
            <v>MAQUINA DE HIELO ICE</v>
          </cell>
          <cell r="C9368" t="str">
            <v>MARINELA OCCIDENTE</v>
          </cell>
        </row>
        <row r="9369">
          <cell r="A9369" t="str">
            <v>BIM-264290</v>
          </cell>
          <cell r="B9369" t="str">
            <v>CERNIDOR DE AZUCAR</v>
          </cell>
          <cell r="C9369" t="str">
            <v>MARINELA OCCIDENTE</v>
          </cell>
        </row>
        <row r="9370">
          <cell r="A9370" t="str">
            <v>BIM-264291</v>
          </cell>
          <cell r="B9370" t="str">
            <v>TRANSPORTADOR SALIDA</v>
          </cell>
          <cell r="C9370" t="str">
            <v>MARINELA OCCIDENTE</v>
          </cell>
        </row>
        <row r="9371">
          <cell r="A9371" t="str">
            <v>BIM-264292</v>
          </cell>
          <cell r="B9371" t="str">
            <v>MARMITA PARA EL GANA</v>
          </cell>
          <cell r="C9371" t="str">
            <v>MARINELA OCCIDENTE</v>
          </cell>
        </row>
        <row r="9372">
          <cell r="A9372" t="str">
            <v>BIM-264293</v>
          </cell>
          <cell r="B9372" t="str">
            <v>TRANSPORTADOR DE ENF</v>
          </cell>
          <cell r="C9372" t="str">
            <v>MARINELA OCCIDENTE</v>
          </cell>
        </row>
        <row r="9373">
          <cell r="A9373" t="str">
            <v>BIM-264434</v>
          </cell>
          <cell r="B9373" t="str">
            <v>DETECTOR DE METALES  IQ3  SER. Q3B25-10-25033D</v>
          </cell>
          <cell r="C9373" t="str">
            <v>MARINELA OCCIDENTE</v>
          </cell>
        </row>
        <row r="9374">
          <cell r="A9374" t="str">
            <v>BIM-264435</v>
          </cell>
          <cell r="B9374" t="str">
            <v>DETECTOR DE METALES  IQ3  SER. Q3B25-10-25034D</v>
          </cell>
          <cell r="C9374" t="str">
            <v>MARINELA OCCIDENTE</v>
          </cell>
        </row>
        <row r="9375">
          <cell r="A9375" t="str">
            <v>BIM-264437</v>
          </cell>
          <cell r="B9375" t="str">
            <v>TRANSPORTADOR ANTES DE LA GUILLOTINA</v>
          </cell>
          <cell r="C9375" t="str">
            <v>MARINELA OCCIDENTE</v>
          </cell>
        </row>
        <row r="9376">
          <cell r="A9376" t="str">
            <v>BIM-264438</v>
          </cell>
          <cell r="B9376" t="str">
            <v>BATIDORA GLEEN</v>
          </cell>
          <cell r="C9376" t="str">
            <v>MARINELA OCCIDENTE</v>
          </cell>
        </row>
        <row r="9377">
          <cell r="A9377" t="str">
            <v>BIM-264439</v>
          </cell>
          <cell r="B9377" t="str">
            <v>TANQUE DE MV1  (PLATAFORMA)</v>
          </cell>
          <cell r="C9377" t="str">
            <v>MARINELA OCCIDENTE</v>
          </cell>
        </row>
        <row r="9378">
          <cell r="A9378" t="str">
            <v>BIM-264440</v>
          </cell>
          <cell r="B9378" t="str">
            <v>TRANSPORTADOR DE ENFRIAMIENTO  # 2</v>
          </cell>
          <cell r="C9378" t="str">
            <v>MARINELA OCCIDENTE</v>
          </cell>
        </row>
        <row r="9379">
          <cell r="A9379" t="str">
            <v>BIM-264441</v>
          </cell>
          <cell r="B9379" t="str">
            <v>BATIDORA HOBART</v>
          </cell>
          <cell r="C9379" t="str">
            <v>MARINELA OCCIDENTE</v>
          </cell>
        </row>
        <row r="9380">
          <cell r="A9380" t="str">
            <v>BIM-264442</v>
          </cell>
          <cell r="B9380" t="str">
            <v>TRANSPORTADOR DE LEVANTADO  # 1</v>
          </cell>
          <cell r="C9380" t="str">
            <v>MARINELA OCCIDENTE</v>
          </cell>
        </row>
        <row r="9381">
          <cell r="A9381" t="str">
            <v>BIM-264443</v>
          </cell>
          <cell r="B9381" t="str">
            <v>TRANSPORTADOR DE LEVANTADO  # 2</v>
          </cell>
          <cell r="C9381" t="str">
            <v>MARINELA OCCIDENTE</v>
          </cell>
        </row>
        <row r="9382">
          <cell r="A9382" t="str">
            <v>BIM-264444</v>
          </cell>
          <cell r="B9382" t="str">
            <v>TRANSPORTADOR DE LEVANTADO  # 3</v>
          </cell>
          <cell r="C9382" t="str">
            <v>MARINELA OCCIDENTE</v>
          </cell>
        </row>
        <row r="9383">
          <cell r="A9383" t="str">
            <v>BIM-264445</v>
          </cell>
          <cell r="B9383" t="str">
            <v>TRANSPORTADOR DE LEVANTADO  # 4</v>
          </cell>
          <cell r="C9383" t="str">
            <v>MARINELA OCCIDENTE</v>
          </cell>
        </row>
        <row r="9384">
          <cell r="A9384" t="str">
            <v>BIM-264446</v>
          </cell>
          <cell r="B9384" t="str">
            <v>TRANSPORTADOR DE LEVANTADO  # 5</v>
          </cell>
          <cell r="C9384" t="str">
            <v>MARINELA OCCIDENTE</v>
          </cell>
        </row>
        <row r="9385">
          <cell r="A9385" t="str">
            <v>BIM-266133</v>
          </cell>
          <cell r="B9385" t="str">
            <v xml:space="preserve">DETECTOR DE METALES  IQ3    SER - Q3BEX-MD-25036D </v>
          </cell>
          <cell r="C9385" t="str">
            <v>MARINELA OCCIDENTE</v>
          </cell>
        </row>
        <row r="9386">
          <cell r="A9386" t="str">
            <v>BIM-266134</v>
          </cell>
          <cell r="B9386" t="str">
            <v xml:space="preserve">DETECTOR DE METALES  IQ3    SER - Q3B25-10-25035D </v>
          </cell>
          <cell r="C9386" t="str">
            <v>MARINELA OCCIDENTE</v>
          </cell>
        </row>
        <row r="9387">
          <cell r="A9387" t="str">
            <v>BIM-275600</v>
          </cell>
          <cell r="B9387" t="str">
            <v>RECOLECTOR DE POLVOS</v>
          </cell>
          <cell r="C9387" t="str">
            <v>MARINELA OCCIDENTE</v>
          </cell>
        </row>
        <row r="9388">
          <cell r="A9388" t="str">
            <v>BIM-275736</v>
          </cell>
          <cell r="B9388" t="str">
            <v xml:space="preserve">RESTREGADORA HOMBRE SENTADO  TENNANT   SER-T16-25473   T16  </v>
          </cell>
          <cell r="C9388" t="str">
            <v>MARINELA OCCIDENTE</v>
          </cell>
        </row>
        <row r="9389">
          <cell r="A9389" t="str">
            <v>BIM-275917</v>
          </cell>
          <cell r="B9389" t="str">
            <v>MAQUINA PARA FABRICAR HIELO  CC CERO</v>
          </cell>
          <cell r="C9389" t="str">
            <v>MARINELA OCCIDENTE</v>
          </cell>
        </row>
        <row r="9390">
          <cell r="A9390" t="str">
            <v>BIM-275918</v>
          </cell>
          <cell r="B9390" t="str">
            <v>ETIQUETADORA  HERMA</v>
          </cell>
          <cell r="C9390" t="str">
            <v>MARINELA OCCIDENTE</v>
          </cell>
        </row>
        <row r="9391">
          <cell r="A9391" t="str">
            <v>BIM-277044</v>
          </cell>
          <cell r="B9391" t="str">
            <v>MAQUINA BOLSEADORA</v>
          </cell>
          <cell r="C9391" t="str">
            <v>MARINELA OCCIDENTE</v>
          </cell>
        </row>
        <row r="9392">
          <cell r="A9392" t="str">
            <v>BIM-277045</v>
          </cell>
          <cell r="B9392" t="str">
            <v>MULTICABEZAL  PESAD</v>
          </cell>
          <cell r="C9392" t="str">
            <v>MARINELA OCCIDENTE</v>
          </cell>
        </row>
        <row r="9393">
          <cell r="A9393" t="str">
            <v>BIM-277046</v>
          </cell>
          <cell r="B9393" t="str">
            <v>TANQUE EN ACERO INOX</v>
          </cell>
          <cell r="C9393" t="str">
            <v>MARINELA OCCIDENTE</v>
          </cell>
        </row>
        <row r="9394">
          <cell r="A9394" t="str">
            <v>BIM-277047</v>
          </cell>
          <cell r="B9394" t="str">
            <v>CERRADORA DE CAJAS</v>
          </cell>
          <cell r="C9394" t="str">
            <v>MARINELA OCCIDENTE</v>
          </cell>
        </row>
        <row r="9395">
          <cell r="A9395" t="str">
            <v>BIM-277850</v>
          </cell>
          <cell r="B9395" t="str">
            <v xml:space="preserve">PLANTA DE EMERGENCIA 600 KVA   220-440 </v>
          </cell>
          <cell r="C9395" t="str">
            <v>MARINELA OCCIDENTE</v>
          </cell>
        </row>
        <row r="9396">
          <cell r="A9396" t="str">
            <v>BIM-033077</v>
          </cell>
          <cell r="B9396" t="str">
            <v>MAQ EMBOLSADORA WOODMAN NW713SM2664M687</v>
          </cell>
          <cell r="C9396" t="str">
            <v>MARILARA</v>
          </cell>
        </row>
        <row r="9397">
          <cell r="A9397" t="str">
            <v>BIM-033481</v>
          </cell>
          <cell r="B9397" t="str">
            <v>MAQ EMBOLSADORA WOODMAN NW713SM2676W687</v>
          </cell>
          <cell r="C9397" t="str">
            <v>MARILARA</v>
          </cell>
        </row>
        <row r="9398">
          <cell r="A9398" t="str">
            <v>BIM-075485</v>
          </cell>
          <cell r="B9398" t="str">
            <v>ENVASADORA ENV-A-FLEX</v>
          </cell>
          <cell r="C9398" t="str">
            <v>MARILARA</v>
          </cell>
        </row>
        <row r="9399">
          <cell r="A9399" t="str">
            <v>BIM-075486</v>
          </cell>
          <cell r="B9399" t="str">
            <v>ENVASADORA ENV-A-FLEX</v>
          </cell>
          <cell r="C9399" t="str">
            <v>MARILARA</v>
          </cell>
        </row>
        <row r="9400">
          <cell r="A9400" t="str">
            <v>BIM-092984</v>
          </cell>
          <cell r="B9400" t="str">
            <v>MAQUINA EMPLAYADORA  DE PALLETS SEMIAUTOMATICA  CA. ORION</v>
          </cell>
          <cell r="C9400" t="str">
            <v>MARILARA</v>
          </cell>
        </row>
        <row r="9401">
          <cell r="A9401" t="str">
            <v>BIM-101687</v>
          </cell>
          <cell r="B9401" t="str">
            <v>MEZCLADORA TYPE DS6 BARREL</v>
          </cell>
          <cell r="C9401" t="str">
            <v>MARILARA</v>
          </cell>
        </row>
        <row r="9402">
          <cell r="A9402" t="str">
            <v>BIM-101688</v>
          </cell>
          <cell r="B9402" t="str">
            <v>MEZCLADORA TYPE DS3 SPINDLE</v>
          </cell>
          <cell r="C9402" t="str">
            <v>MARILARA</v>
          </cell>
        </row>
        <row r="9403">
          <cell r="A9403" t="str">
            <v>BIM-136644</v>
          </cell>
          <cell r="B9403" t="str">
            <v>TRANSPORTADOR HELICOIDAL</v>
          </cell>
          <cell r="C9403" t="str">
            <v>MARILARA</v>
          </cell>
        </row>
        <row r="9404">
          <cell r="A9404" t="str">
            <v>BIM-140901</v>
          </cell>
          <cell r="B9404" t="str">
            <v>TOLVA PROCESADORA DE HARINA CON VALVULA DESCARGA Y DE MARIPOSA</v>
          </cell>
          <cell r="C9404" t="str">
            <v>MARILARA</v>
          </cell>
        </row>
        <row r="9405">
          <cell r="A9405" t="str">
            <v>BIM-140902</v>
          </cell>
          <cell r="B9405" t="str">
            <v>TOLVA PROCESADORA DE HARINA CON VALVULA DESCARGA Y DE MARIPOSA</v>
          </cell>
          <cell r="C9405" t="str">
            <v>MARILARA</v>
          </cell>
        </row>
        <row r="9406">
          <cell r="A9406" t="str">
            <v>BIM-141216</v>
          </cell>
          <cell r="B9406" t="str">
            <v>GUSANO ALIMENTADOR DE AZUCAR DE 6 DIAMETRO</v>
          </cell>
          <cell r="C9406" t="str">
            <v>MARILARA</v>
          </cell>
        </row>
        <row r="9407">
          <cell r="A9407" t="str">
            <v>BIM-177402</v>
          </cell>
          <cell r="B9407" t="str">
            <v>TUNEL DE ENCOGIMIENTO DEVEKMATIC</v>
          </cell>
          <cell r="C9407" t="str">
            <v>MARILARA</v>
          </cell>
        </row>
        <row r="9408">
          <cell r="A9408" t="str">
            <v>MRL-000003</v>
          </cell>
          <cell r="B9408" t="str">
            <v>HORNO DE BANDA TOMAS L.</v>
          </cell>
          <cell r="C9408" t="str">
            <v>MARILARA</v>
          </cell>
        </row>
        <row r="9409">
          <cell r="A9409" t="str">
            <v>MRL-000004</v>
          </cell>
          <cell r="B9409" t="str">
            <v>TRANSPORTADOR  # 1</v>
          </cell>
          <cell r="C9409" t="str">
            <v>MARILARA</v>
          </cell>
        </row>
        <row r="9410">
          <cell r="A9410" t="str">
            <v>MRL-000005</v>
          </cell>
          <cell r="B9410" t="str">
            <v>TRANSPORTADOR  # 4</v>
          </cell>
          <cell r="C9410" t="str">
            <v>MARILARA</v>
          </cell>
        </row>
        <row r="9411">
          <cell r="A9411" t="str">
            <v>MRL-000006</v>
          </cell>
          <cell r="B9411" t="str">
            <v>TRANSPORTADOR ENTRE PRENSAS</v>
          </cell>
          <cell r="C9411" t="str">
            <v>MARILARA</v>
          </cell>
        </row>
        <row r="9412">
          <cell r="A9412" t="str">
            <v>MRL-000007</v>
          </cell>
          <cell r="B9412" t="str">
            <v>DEPOSITADOR DE SAL/AJONJOL</v>
          </cell>
          <cell r="C9412" t="str">
            <v>MARILARA</v>
          </cell>
        </row>
        <row r="9413">
          <cell r="A9413" t="str">
            <v>MRL-000008</v>
          </cell>
          <cell r="B9413" t="str">
            <v>CONTROL ELETRICO COMPLETO, TREN LAMINADO</v>
          </cell>
          <cell r="C9413" t="str">
            <v>MARILARA</v>
          </cell>
        </row>
        <row r="9414">
          <cell r="A9414" t="str">
            <v>MRL-000009</v>
          </cell>
          <cell r="B9414" t="str">
            <v>BANDA P/HORNO CRACKER L1</v>
          </cell>
          <cell r="C9414" t="str">
            <v>MARILARA</v>
          </cell>
        </row>
        <row r="9415">
          <cell r="A9415" t="str">
            <v>MRL-000010</v>
          </cell>
          <cell r="B9415" t="str">
            <v>MAQUINA ENVOLVOLVEDORA  SYNCHROFLO  N. 4</v>
          </cell>
          <cell r="C9415" t="str">
            <v>MARILARA</v>
          </cell>
        </row>
        <row r="9416">
          <cell r="A9416" t="str">
            <v>MRL-000011</v>
          </cell>
          <cell r="B9416" t="str">
            <v>BRAZO ALIMENTADOR DE GALLETA Y TRANSPORTADOR DE VARILLAS</v>
          </cell>
          <cell r="C9416" t="str">
            <v>MARILARA</v>
          </cell>
        </row>
        <row r="9417">
          <cell r="A9417" t="str">
            <v>MRL-000014</v>
          </cell>
          <cell r="B9417" t="str">
            <v>DOBLADOR DE MASA SLAPPING, TREN LAMINADO</v>
          </cell>
          <cell r="C9417" t="str">
            <v>MARILARA</v>
          </cell>
        </row>
        <row r="9418">
          <cell r="A9418" t="str">
            <v>MRL-000015</v>
          </cell>
          <cell r="B9418" t="str">
            <v>1° RODILLO CALIBRADOR, TREN LAMINADO</v>
          </cell>
          <cell r="C9418" t="str">
            <v>MARILARA</v>
          </cell>
        </row>
        <row r="9419">
          <cell r="A9419" t="str">
            <v>MRL-000016</v>
          </cell>
          <cell r="B9419" t="str">
            <v>2° RODILLO CALIBRADOR, TREN LAMINADO</v>
          </cell>
          <cell r="C9419" t="str">
            <v>MARILARA</v>
          </cell>
        </row>
        <row r="9420">
          <cell r="A9420" t="str">
            <v>MRL-000017</v>
          </cell>
          <cell r="B9420" t="str">
            <v>BASCULA ELECTRONICA 200KG, AMASES</v>
          </cell>
          <cell r="C9420" t="str">
            <v>MARILARA</v>
          </cell>
        </row>
        <row r="9421">
          <cell r="A9421" t="str">
            <v>MRL-000021</v>
          </cell>
          <cell r="B9421" t="str">
            <v>TRANSPORTADOR  # 2</v>
          </cell>
          <cell r="C9421" t="str">
            <v>MARILARA</v>
          </cell>
        </row>
        <row r="9422">
          <cell r="A9422" t="str">
            <v>MRL-000024</v>
          </cell>
          <cell r="B9422" t="str">
            <v>TRANSPORTADOR  N. 5 A</v>
          </cell>
          <cell r="C9422" t="str">
            <v>MARILARA</v>
          </cell>
        </row>
        <row r="9423">
          <cell r="A9423" t="str">
            <v>MRL-000026</v>
          </cell>
          <cell r="B9423" t="str">
            <v>TRANSPORTADOR  DE RECORTE  N. 5</v>
          </cell>
          <cell r="C9423" t="str">
            <v>MARILARA</v>
          </cell>
        </row>
        <row r="9424">
          <cell r="A9424" t="str">
            <v>MRL-000027</v>
          </cell>
          <cell r="B9424" t="str">
            <v>TRANSPORTADORES PARA LEVANTADO  N. 3</v>
          </cell>
          <cell r="C9424" t="str">
            <v>MARILARA</v>
          </cell>
        </row>
        <row r="9425">
          <cell r="A9425" t="str">
            <v>MRL-000028</v>
          </cell>
          <cell r="B9425" t="str">
            <v>ALIMENTADOR GALLETAS FMC</v>
          </cell>
          <cell r="C9425" t="str">
            <v>MARILARA</v>
          </cell>
        </row>
        <row r="9426">
          <cell r="A9426" t="str">
            <v>MRL-000029</v>
          </cell>
          <cell r="B9426" t="str">
            <v>ALIMENTADOR GALLETAS MAQUINDAL  N. 1</v>
          </cell>
          <cell r="C9426" t="str">
            <v>MARILARA</v>
          </cell>
        </row>
        <row r="9427">
          <cell r="A9427" t="str">
            <v>MRL-000030</v>
          </cell>
          <cell r="B9427" t="str">
            <v>DETECTOR DE METALES MARCA LOMA FMC3</v>
          </cell>
          <cell r="C9427" t="str">
            <v>MARILARA</v>
          </cell>
        </row>
        <row r="9428">
          <cell r="A9428" t="str">
            <v>MRL-000031</v>
          </cell>
          <cell r="B9428" t="str">
            <v>DETECTOR DE METALES  P/  MOLIDO</v>
          </cell>
          <cell r="C9428" t="str">
            <v>MARILARA</v>
          </cell>
        </row>
        <row r="9429">
          <cell r="A9429" t="str">
            <v>MRL-000032</v>
          </cell>
          <cell r="B9429" t="str">
            <v>TRANSPORTADOR RECIBE DE ENVAFLEX</v>
          </cell>
          <cell r="C9429" t="str">
            <v>MARILARA</v>
          </cell>
        </row>
        <row r="9430">
          <cell r="A9430" t="str">
            <v>MRL-000033</v>
          </cell>
          <cell r="B9430" t="str">
            <v>ALIMENTADOR GALLETA SALADA  N. 2</v>
          </cell>
          <cell r="C9430" t="str">
            <v>MARILARA</v>
          </cell>
        </row>
        <row r="9431">
          <cell r="A9431" t="str">
            <v>MRL-000034</v>
          </cell>
          <cell r="B9431" t="str">
            <v>TRANSPORTADOR DE CAJAS, PARA LEVANTADO WA 720</v>
          </cell>
          <cell r="C9431" t="str">
            <v>MARILARA</v>
          </cell>
        </row>
        <row r="9432">
          <cell r="A9432" t="str">
            <v>MRL-000035</v>
          </cell>
          <cell r="B9432" t="str">
            <v>ALIMENTADOR DE GALLETAS  P/ ENVOLVEDORA  N. 3</v>
          </cell>
          <cell r="C9432" t="str">
            <v>MARILARA</v>
          </cell>
        </row>
        <row r="9433">
          <cell r="A9433" t="str">
            <v>MRL-000037</v>
          </cell>
          <cell r="B9433" t="str">
            <v>MAQUINA ENVOLVEDORA  N. 3    SYNCHROFLO</v>
          </cell>
          <cell r="C9433" t="str">
            <v>MARILARA</v>
          </cell>
        </row>
        <row r="9434">
          <cell r="A9434" t="str">
            <v>MRL-000038</v>
          </cell>
          <cell r="B9434" t="str">
            <v>MAQUINA ENVOLVEDORA  N. 5    SYNCHROFLO</v>
          </cell>
          <cell r="C9434" t="str">
            <v>MARILARA</v>
          </cell>
        </row>
        <row r="9435">
          <cell r="A9435" t="str">
            <v>MRL-000042</v>
          </cell>
          <cell r="B9435" t="str">
            <v>TUNEL DE CALOR P/ENCOGER PVC (ENCAPSULADORA)</v>
          </cell>
          <cell r="C9435" t="str">
            <v>MARILARA</v>
          </cell>
        </row>
        <row r="9436">
          <cell r="A9436" t="str">
            <v>MRL-000046</v>
          </cell>
          <cell r="B9436" t="str">
            <v>MANEJADOR ROTATIVO ROTARY</v>
          </cell>
          <cell r="C9436" t="str">
            <v>MARILARA</v>
          </cell>
        </row>
        <row r="9437">
          <cell r="A9437" t="str">
            <v>MRL-000048</v>
          </cell>
          <cell r="B9437" t="str">
            <v>TRANSPORTADOR DE TABLILLA DE 7 1/2  X  6 MTS</v>
          </cell>
          <cell r="C9437" t="str">
            <v>MARILARA</v>
          </cell>
        </row>
        <row r="9438">
          <cell r="A9438" t="str">
            <v>MRL-000051</v>
          </cell>
          <cell r="B9438" t="str">
            <v>POLIPASTO ELECTRICO  P/  ROTARY</v>
          </cell>
          <cell r="C9438" t="str">
            <v>MARILARA</v>
          </cell>
        </row>
        <row r="9439">
          <cell r="A9439" t="str">
            <v>MRL-000052</v>
          </cell>
          <cell r="B9439" t="str">
            <v>TRANSPORTADOR DE TABLILLAS DE 6 MTS</v>
          </cell>
          <cell r="C9439" t="str">
            <v>MARILARA</v>
          </cell>
        </row>
        <row r="9440">
          <cell r="A9440" t="str">
            <v>MRL-000054</v>
          </cell>
          <cell r="B9440" t="str">
            <v>TRANSPORTADOR  # 3</v>
          </cell>
          <cell r="C9440" t="str">
            <v>MARILARA</v>
          </cell>
        </row>
        <row r="9441">
          <cell r="A9441" t="str">
            <v>MRL-000055</v>
          </cell>
          <cell r="B9441" t="str">
            <v>TRANSPORTADOR OSCILATORIO - RECORTE 6</v>
          </cell>
          <cell r="C9441" t="str">
            <v>MARILARA</v>
          </cell>
        </row>
        <row r="9442">
          <cell r="A9442" t="str">
            <v>MRL-000056</v>
          </cell>
          <cell r="B9442" t="str">
            <v>TRANSPORTADOR DE VARILLA Y BRAZO P/  ENVOLVEDORA  N. 3</v>
          </cell>
          <cell r="C9442" t="str">
            <v>MARILARA</v>
          </cell>
        </row>
        <row r="9443">
          <cell r="A9443" t="str">
            <v>MRL-000061</v>
          </cell>
          <cell r="B9443" t="str">
            <v>CORTADORA DE ALAMBRE WIRI-DUT</v>
          </cell>
          <cell r="C9443" t="str">
            <v>MARILARA</v>
          </cell>
        </row>
        <row r="9444">
          <cell r="A9444" t="str">
            <v>MRL-000062</v>
          </cell>
          <cell r="B9444" t="str">
            <v>ENVOLVEDORA  SYNCHROFLO  N. 2</v>
          </cell>
          <cell r="C9444" t="str">
            <v>MARILARA</v>
          </cell>
        </row>
        <row r="9445">
          <cell r="A9445" t="str">
            <v>MRL-000063</v>
          </cell>
          <cell r="B9445" t="str">
            <v>DEPOSITADOR AVENA  N. 2</v>
          </cell>
          <cell r="C9445" t="str">
            <v>MARILARA</v>
          </cell>
        </row>
        <row r="9446">
          <cell r="A9446" t="str">
            <v>MRL-000064</v>
          </cell>
          <cell r="B9446" t="str">
            <v>CAMA TRANSPORTADORA, TRANSPORTADOR MOVIL</v>
          </cell>
          <cell r="C9446" t="str">
            <v>MARILARA</v>
          </cell>
        </row>
        <row r="9447">
          <cell r="A9447" t="str">
            <v>MRL-000065</v>
          </cell>
          <cell r="B9447" t="str">
            <v>PANEL DE CONTROL DE CONTROL  DE  EMBOLSADORAS WOODMAN</v>
          </cell>
          <cell r="C9447" t="str">
            <v>MARILARA</v>
          </cell>
        </row>
        <row r="9448">
          <cell r="A9448" t="str">
            <v>MRL-000068</v>
          </cell>
          <cell r="B9448" t="str">
            <v>TRANSPORTADOR DE LEVANTADO DE MOLIDO</v>
          </cell>
          <cell r="C9448" t="str">
            <v>MARILARA</v>
          </cell>
        </row>
        <row r="9449">
          <cell r="A9449" t="str">
            <v>MRL-000069</v>
          </cell>
          <cell r="B9449" t="str">
            <v>TRANSPORTADOR DE LEVANTADO WOODMAN  N. 5</v>
          </cell>
          <cell r="C9449" t="str">
            <v>MARILARA</v>
          </cell>
        </row>
        <row r="9450">
          <cell r="A9450" t="str">
            <v>MRL-000071</v>
          </cell>
          <cell r="B9450" t="str">
            <v>PLATAFORMA PARA ENVOLVEDORAS</v>
          </cell>
          <cell r="C9450" t="str">
            <v>MARILARA</v>
          </cell>
        </row>
        <row r="9451">
          <cell r="A9451" t="str">
            <v>MRL-000072</v>
          </cell>
          <cell r="B9451" t="str">
            <v>TRANSPORTADOR PARA ELEVACION, 4-A</v>
          </cell>
          <cell r="C9451" t="str">
            <v>MARILARA</v>
          </cell>
        </row>
        <row r="9452">
          <cell r="A9452" t="str">
            <v>MRL-000074</v>
          </cell>
          <cell r="B9452" t="str">
            <v>MEZCLADORA PEERLESS DA 300 MIXER</v>
          </cell>
          <cell r="C9452" t="str">
            <v>MARILARA</v>
          </cell>
        </row>
        <row r="9453">
          <cell r="A9453" t="str">
            <v>MRL-000075</v>
          </cell>
          <cell r="B9453" t="str">
            <v>BASCULAS AUTOMATICAS SPECTRA #4</v>
          </cell>
          <cell r="C9453" t="str">
            <v>MARILARA</v>
          </cell>
        </row>
        <row r="9454">
          <cell r="A9454" t="str">
            <v>MRL-000076</v>
          </cell>
          <cell r="B9454" t="str">
            <v>BASCULAS AUTOMATICAS SPECTRA #5</v>
          </cell>
          <cell r="C9454" t="str">
            <v>MARILARA</v>
          </cell>
        </row>
        <row r="9455">
          <cell r="A9455" t="str">
            <v>MRL-000079</v>
          </cell>
          <cell r="B9455" t="str">
            <v>TANQUE DE COCO  # 3</v>
          </cell>
          <cell r="C9455" t="str">
            <v>MARILARA</v>
          </cell>
        </row>
        <row r="9456">
          <cell r="A9456" t="str">
            <v>MRL-000085</v>
          </cell>
          <cell r="B9456" t="str">
            <v>TANQUE DE ACERO INOXIDABLE PARA FRUCTOSA</v>
          </cell>
          <cell r="C9456" t="str">
            <v>MARILARA</v>
          </cell>
        </row>
        <row r="9457">
          <cell r="A9457" t="str">
            <v>MRL-000118</v>
          </cell>
          <cell r="B9457" t="str">
            <v>ARTEZA PARA MASAS #16</v>
          </cell>
          <cell r="C9457" t="str">
            <v>MARILARA</v>
          </cell>
        </row>
        <row r="9458">
          <cell r="A9458" t="str">
            <v>MRL-000119</v>
          </cell>
          <cell r="B9458" t="str">
            <v>ARTEZA PARA MASAS #13</v>
          </cell>
          <cell r="C9458" t="str">
            <v>MARILARA</v>
          </cell>
        </row>
        <row r="9459">
          <cell r="A9459" t="str">
            <v>MRL-000120</v>
          </cell>
          <cell r="B9459" t="str">
            <v>ARTEZA PARA MASAS #12</v>
          </cell>
          <cell r="C9459" t="str">
            <v>MARILARA</v>
          </cell>
        </row>
        <row r="9460">
          <cell r="A9460" t="str">
            <v>MRL-000121</v>
          </cell>
          <cell r="B9460" t="str">
            <v>ARTEZA PARA MASAS #15</v>
          </cell>
          <cell r="C9460" t="str">
            <v>MARILARA</v>
          </cell>
        </row>
        <row r="9461">
          <cell r="A9461" t="str">
            <v>MRL-000123</v>
          </cell>
          <cell r="B9461" t="str">
            <v>ARTEZA PARA MASAS #11</v>
          </cell>
          <cell r="C9461" t="str">
            <v>MARILARA</v>
          </cell>
        </row>
        <row r="9462">
          <cell r="A9462" t="str">
            <v>MRL-000126</v>
          </cell>
          <cell r="B9462" t="str">
            <v>ARTEZA PARA MASAS, ACERO AL CARBON  P/  PEERLESS  N. 53</v>
          </cell>
          <cell r="C9462" t="str">
            <v>MARILARA</v>
          </cell>
        </row>
        <row r="9463">
          <cell r="A9463" t="str">
            <v>MRL-000127</v>
          </cell>
          <cell r="B9463" t="str">
            <v>BASCULA TOLEDO 100 TON</v>
          </cell>
          <cell r="C9463" t="str">
            <v>MARILARA</v>
          </cell>
        </row>
        <row r="9464">
          <cell r="A9464" t="str">
            <v>MRL-000129</v>
          </cell>
          <cell r="B9464" t="str">
            <v>CAMARA DE FERMENTACION</v>
          </cell>
          <cell r="C9464" t="str">
            <v>MARILARA</v>
          </cell>
        </row>
        <row r="9465">
          <cell r="A9465" t="str">
            <v>MRL-000133</v>
          </cell>
          <cell r="B9465" t="str">
            <v>COMPRESOR P/AIRE 1 SULLAIR</v>
          </cell>
          <cell r="C9465" t="str">
            <v>MARILARA</v>
          </cell>
        </row>
        <row r="9466">
          <cell r="A9466" t="str">
            <v>MRL-000134</v>
          </cell>
          <cell r="B9466" t="str">
            <v>COMPRESOR P/AIRE 2 SULLAIR</v>
          </cell>
          <cell r="C9466" t="str">
            <v>MARILARA</v>
          </cell>
        </row>
        <row r="9467">
          <cell r="A9467" t="str">
            <v>MRL-000137</v>
          </cell>
          <cell r="B9467" t="str">
            <v>EQUIPO COMPLETO PARA PURIFICAR AGUA</v>
          </cell>
          <cell r="C9467" t="str">
            <v>MARILARA</v>
          </cell>
        </row>
        <row r="9468">
          <cell r="A9468" t="str">
            <v>MRL-000138</v>
          </cell>
          <cell r="B9468" t="str">
            <v>SECADOR DE AIRE REFRIGERATIVO,</v>
          </cell>
          <cell r="C9468" t="str">
            <v>MARILARA</v>
          </cell>
        </row>
        <row r="9469">
          <cell r="A9469" t="str">
            <v>MRL-000146</v>
          </cell>
          <cell r="B9469" t="str">
            <v>TOLVA 500 KG   #  4</v>
          </cell>
          <cell r="C9469" t="str">
            <v>MARILARA</v>
          </cell>
        </row>
        <row r="9470">
          <cell r="A9470" t="str">
            <v>MRL-000147</v>
          </cell>
          <cell r="B9470" t="str">
            <v>TABLERO DE CONTROL Y FUERZA MANEJO DE HARINA</v>
          </cell>
          <cell r="C9470" t="str">
            <v>MARILARA</v>
          </cell>
        </row>
        <row r="9471">
          <cell r="A9471" t="str">
            <v>MRL-000148</v>
          </cell>
          <cell r="B9471" t="str">
            <v>CERNIDOR CON SOPLADOR DE MANEJO DE HARINA</v>
          </cell>
          <cell r="C9471" t="str">
            <v>MARILARA</v>
          </cell>
        </row>
        <row r="9472">
          <cell r="A9472" t="str">
            <v>MRL-000149</v>
          </cell>
          <cell r="B9472" t="str">
            <v>SILO CON CAPACIDAD DE 17 TONELADAS</v>
          </cell>
          <cell r="C9472" t="str">
            <v>MARILARA</v>
          </cell>
        </row>
        <row r="9473">
          <cell r="A9473" t="str">
            <v>MRL-000150</v>
          </cell>
          <cell r="B9473" t="str">
            <v>COMPRESOR MARCA SUTORBILT</v>
          </cell>
          <cell r="C9473" t="str">
            <v>MARILARA</v>
          </cell>
        </row>
        <row r="9474">
          <cell r="A9474" t="str">
            <v>MRL-000151</v>
          </cell>
          <cell r="B9474" t="str">
            <v>INDICADOR BRAUNKER S   P/  AGUA</v>
          </cell>
          <cell r="C9474" t="str">
            <v>MARILARA</v>
          </cell>
        </row>
        <row r="9475">
          <cell r="A9475" t="str">
            <v>MRL-000152</v>
          </cell>
          <cell r="B9475" t="str">
            <v>INDICADOR BRAUNKER S   P/  AGUA</v>
          </cell>
          <cell r="C9475" t="str">
            <v>MARILARA</v>
          </cell>
        </row>
        <row r="9476">
          <cell r="A9476" t="str">
            <v>MRL-000155</v>
          </cell>
          <cell r="B9476" t="str">
            <v>HORNO BAKER PERKINS</v>
          </cell>
          <cell r="C9476" t="str">
            <v>MARILARA</v>
          </cell>
        </row>
        <row r="9477">
          <cell r="A9477" t="str">
            <v>MRL-000178</v>
          </cell>
          <cell r="B9477" t="str">
            <v>PLATAFORMA METALICA WOODMAN'S 4 Y 5</v>
          </cell>
          <cell r="C9477" t="str">
            <v>MARILARA</v>
          </cell>
        </row>
        <row r="9478">
          <cell r="A9478" t="str">
            <v>MRL-000179</v>
          </cell>
          <cell r="B9478" t="str">
            <v>TRANSPORTADOR CURVO 90 GRADOS CON MOTORREDUCTOR #1</v>
          </cell>
          <cell r="C9478" t="str">
            <v>MARILARA</v>
          </cell>
        </row>
        <row r="9479">
          <cell r="A9479" t="str">
            <v>MRL-000180</v>
          </cell>
          <cell r="B9479" t="str">
            <v>TRANSPORTADOR CURVO 90 GRADOS CON MOTORREDUCTOR #2</v>
          </cell>
          <cell r="C9479" t="str">
            <v>MARILARA</v>
          </cell>
        </row>
        <row r="9480">
          <cell r="A9480" t="str">
            <v>MRL-000181</v>
          </cell>
          <cell r="B9480" t="str">
            <v>EMBOLSADORA WOODMAN 1,2 Y 3</v>
          </cell>
          <cell r="C9480" t="str">
            <v>MARILARA</v>
          </cell>
        </row>
        <row r="9481">
          <cell r="A9481" t="str">
            <v>MRL-000182</v>
          </cell>
          <cell r="B9481" t="str">
            <v>TRANSPORTADOR  A GRANEL   N. 7</v>
          </cell>
          <cell r="C9481" t="str">
            <v>MARILARA</v>
          </cell>
        </row>
        <row r="9482">
          <cell r="A9482" t="str">
            <v>MRL-000184</v>
          </cell>
          <cell r="B9482" t="str">
            <v>TRANSPORTADOR   NUM. 12</v>
          </cell>
          <cell r="C9482" t="str">
            <v>MARILARA</v>
          </cell>
        </row>
        <row r="9483">
          <cell r="A9483" t="str">
            <v>MRL-000187</v>
          </cell>
          <cell r="B9483" t="str">
            <v>TRANSPORTADOR BANDA, TRANSP. 6</v>
          </cell>
          <cell r="C9483" t="str">
            <v>MARILARA</v>
          </cell>
        </row>
        <row r="9484">
          <cell r="A9484" t="str">
            <v>MRL-000190</v>
          </cell>
          <cell r="B9484" t="str">
            <v>TRANSPORTADOR P/  LEVANTADO  # 2</v>
          </cell>
          <cell r="C9484" t="str">
            <v>MARILARA</v>
          </cell>
        </row>
        <row r="9485">
          <cell r="A9485" t="str">
            <v>MRL-000193</v>
          </cell>
          <cell r="B9485" t="str">
            <v>TRANSPORTADOR AZUCARADOR, ENTREGA A HORNO</v>
          </cell>
          <cell r="C9485" t="str">
            <v>MARILARA</v>
          </cell>
        </row>
        <row r="9486">
          <cell r="A9486" t="str">
            <v>MRL-000194</v>
          </cell>
          <cell r="B9486" t="str">
            <v>ARTEZA ACERO INOXIDABLE, #14</v>
          </cell>
          <cell r="C9486" t="str">
            <v>MARILARA</v>
          </cell>
        </row>
        <row r="9487">
          <cell r="A9487" t="str">
            <v>MRL-000197</v>
          </cell>
          <cell r="B9487" t="str">
            <v>ARTEZA P/LINEA 3 #02</v>
          </cell>
          <cell r="C9487" t="str">
            <v>MARILARA</v>
          </cell>
        </row>
        <row r="9488">
          <cell r="A9488" t="str">
            <v>MRL-000198</v>
          </cell>
          <cell r="B9488" t="str">
            <v>ARTEZA P/LINEA 3 #03</v>
          </cell>
          <cell r="C9488" t="str">
            <v>MARILARA</v>
          </cell>
        </row>
        <row r="9489">
          <cell r="A9489" t="str">
            <v>MRL-000199</v>
          </cell>
          <cell r="B9489" t="str">
            <v>ARTEZA P/LINEA 3 #04</v>
          </cell>
          <cell r="C9489" t="str">
            <v>MARILARA</v>
          </cell>
        </row>
        <row r="9490">
          <cell r="A9490" t="str">
            <v>MRL-000200</v>
          </cell>
          <cell r="B9490" t="str">
            <v>ARTEZA P/LINEA 3 #05</v>
          </cell>
          <cell r="C9490" t="str">
            <v>MARILARA</v>
          </cell>
        </row>
        <row r="9491">
          <cell r="A9491" t="str">
            <v>MRL-000201</v>
          </cell>
          <cell r="B9491" t="str">
            <v>ARTEZA P/LINEA 3 #06</v>
          </cell>
          <cell r="C9491" t="str">
            <v>MARILARA</v>
          </cell>
        </row>
        <row r="9492">
          <cell r="A9492" t="str">
            <v>MRL-000202</v>
          </cell>
          <cell r="B9492" t="str">
            <v>ARTEZA P/LINEA 3 #07</v>
          </cell>
          <cell r="C9492" t="str">
            <v>MARILARA</v>
          </cell>
        </row>
        <row r="9493">
          <cell r="A9493" t="str">
            <v>MRL-000203</v>
          </cell>
          <cell r="B9493" t="str">
            <v>ARTEZA P/LINEA 3 #08</v>
          </cell>
          <cell r="C9493" t="str">
            <v>MARILARA</v>
          </cell>
        </row>
        <row r="9494">
          <cell r="A9494" t="str">
            <v>MRL-000204</v>
          </cell>
          <cell r="B9494" t="str">
            <v>ARTEZA P/LINEA 3 #09</v>
          </cell>
          <cell r="C9494" t="str">
            <v>MARILARA</v>
          </cell>
        </row>
        <row r="9495">
          <cell r="A9495" t="str">
            <v>MRL-000205</v>
          </cell>
          <cell r="B9495" t="str">
            <v>ARTEZA P/LINEA 3 #10</v>
          </cell>
          <cell r="C9495" t="str">
            <v>MARILARA</v>
          </cell>
        </row>
        <row r="9496">
          <cell r="A9496" t="str">
            <v>MRL-000206</v>
          </cell>
          <cell r="B9496" t="str">
            <v>VOLTEADOR P/LINEA 3</v>
          </cell>
          <cell r="C9496" t="str">
            <v>MARILARA</v>
          </cell>
        </row>
        <row r="9497">
          <cell r="A9497" t="str">
            <v>MRL-000212</v>
          </cell>
          <cell r="B9497" t="str">
            <v>MAQUINA ENGRASADORA   MCA COMAS</v>
          </cell>
          <cell r="C9497" t="str">
            <v>MARILARA</v>
          </cell>
        </row>
        <row r="9498">
          <cell r="A9498" t="str">
            <v>MRL-000213</v>
          </cell>
          <cell r="B9498" t="str">
            <v>TRANSPORTADOR P/ENFRIAMIENTO 1</v>
          </cell>
          <cell r="C9498" t="str">
            <v>MARILARA</v>
          </cell>
        </row>
        <row r="9499">
          <cell r="A9499" t="str">
            <v>MRL-000214</v>
          </cell>
          <cell r="B9499" t="str">
            <v>TRANSPORTADOR P/ENFRIAMIENTO 2</v>
          </cell>
          <cell r="C9499" t="str">
            <v>MARILARA</v>
          </cell>
        </row>
        <row r="9500">
          <cell r="A9500" t="str">
            <v>MRL-000215</v>
          </cell>
          <cell r="B9500" t="str">
            <v>TRANSPORTADOR P/ENFRIAMIENTO 3</v>
          </cell>
          <cell r="C9500" t="str">
            <v>MARILARA</v>
          </cell>
        </row>
        <row r="9501">
          <cell r="A9501" t="str">
            <v>MRL-000216</v>
          </cell>
          <cell r="B9501" t="str">
            <v>TRANSPORTADOR P/ENFRIAMIENTO 4</v>
          </cell>
          <cell r="C9501" t="str">
            <v>MARILARA</v>
          </cell>
        </row>
        <row r="9502">
          <cell r="A9502" t="str">
            <v>MRL-000217</v>
          </cell>
          <cell r="B9502" t="str">
            <v>TRANSPORTADOR P/ENFRIAMIENTO 5</v>
          </cell>
          <cell r="C9502" t="str">
            <v>MARILARA</v>
          </cell>
        </row>
        <row r="9503">
          <cell r="A9503" t="str">
            <v>MRL-000218</v>
          </cell>
          <cell r="B9503" t="str">
            <v>TRASNP. LEVANTADO COMUN  WOODMAN</v>
          </cell>
          <cell r="C9503" t="str">
            <v>MARILARA</v>
          </cell>
        </row>
        <row r="9504">
          <cell r="A9504" t="str">
            <v>MRL-000219</v>
          </cell>
          <cell r="B9504" t="str">
            <v>TRANSPORTADOR PARA EMBOLSADORAS #8</v>
          </cell>
          <cell r="C9504" t="str">
            <v>MARILARA</v>
          </cell>
        </row>
        <row r="9505">
          <cell r="A9505" t="str">
            <v>MRL-000221</v>
          </cell>
          <cell r="B9505" t="str">
            <v>TRANSPORTADOR PARA EMBOLSADORAS #10</v>
          </cell>
          <cell r="C9505" t="str">
            <v>MARILARA</v>
          </cell>
        </row>
        <row r="9506">
          <cell r="A9506" t="str">
            <v>MRL-000223</v>
          </cell>
          <cell r="B9506" t="str">
            <v>HIDROLAVADORA DE AGUA</v>
          </cell>
          <cell r="C9506" t="str">
            <v>MARILARA</v>
          </cell>
        </row>
        <row r="9507">
          <cell r="A9507" t="str">
            <v>MRL-000225</v>
          </cell>
          <cell r="B9507" t="str">
            <v>TRANSPORTADOR  LEVANTADO  N. 4</v>
          </cell>
          <cell r="C9507" t="str">
            <v>MARILARA</v>
          </cell>
        </row>
        <row r="9508">
          <cell r="A9508" t="str">
            <v>MRL-000226</v>
          </cell>
          <cell r="B9508" t="str">
            <v>EQUIPO DE ALIMENTADO PARA GALLETA SALADA P/ ENVOLV.  # 5</v>
          </cell>
          <cell r="C9508" t="str">
            <v>MARILARA</v>
          </cell>
        </row>
        <row r="9509">
          <cell r="A9509" t="str">
            <v>MRL-000230</v>
          </cell>
          <cell r="B9509" t="str">
            <v>TRANSPORTADOR 13 ALIMENTADO WOODMAN'S</v>
          </cell>
          <cell r="C9509" t="str">
            <v>MARILARA</v>
          </cell>
        </row>
        <row r="9510">
          <cell r="A9510" t="str">
            <v>MRL-000232</v>
          </cell>
          <cell r="B9510" t="str">
            <v>SUMINISTRO DE TRANSFORMADOR 150KVA</v>
          </cell>
          <cell r="C9510" t="str">
            <v>MARILARA</v>
          </cell>
        </row>
        <row r="9511">
          <cell r="A9511" t="str">
            <v>MRL-000235</v>
          </cell>
          <cell r="B9511" t="str">
            <v>RECUPERADOR DE CALOR PARA CALDERA</v>
          </cell>
          <cell r="C9511" t="str">
            <v>MARILARA</v>
          </cell>
        </row>
        <row r="9512">
          <cell r="A9512" t="str">
            <v>MRL-000236</v>
          </cell>
          <cell r="B9512" t="str">
            <v>TRANSPORTADOR DE LEVANTADO WOODMAN  N. 1</v>
          </cell>
          <cell r="C9512" t="str">
            <v>MARILARA</v>
          </cell>
        </row>
        <row r="9513">
          <cell r="A9513" t="str">
            <v>MRL-000237</v>
          </cell>
          <cell r="B9513" t="str">
            <v>TRANSPORTADOR DE LEVANTADO WOODMAN  N. 2</v>
          </cell>
          <cell r="C9513" t="str">
            <v>MARILARA</v>
          </cell>
        </row>
        <row r="9514">
          <cell r="A9514" t="str">
            <v>MRL-000238</v>
          </cell>
          <cell r="B9514" t="str">
            <v>TRANSPORTADOR DE LEVANTADO WOODMAN  N. 3</v>
          </cell>
          <cell r="C9514" t="str">
            <v>MARILARA</v>
          </cell>
        </row>
        <row r="9515">
          <cell r="A9515" t="str">
            <v>MRL-000239</v>
          </cell>
          <cell r="B9515" t="str">
            <v>TRANSPORTADOR DE LEVANTADO WOODMAN  N. 4</v>
          </cell>
          <cell r="C9515" t="str">
            <v>MARILARA</v>
          </cell>
        </row>
        <row r="9516">
          <cell r="A9516" t="str">
            <v>MRL-000241</v>
          </cell>
          <cell r="B9516" t="str">
            <v>TRANSPORTADOR DE LEVANTADO  N. 1</v>
          </cell>
          <cell r="C9516" t="str">
            <v>MARILARA</v>
          </cell>
        </row>
        <row r="9517">
          <cell r="A9517" t="str">
            <v>MRL-000243</v>
          </cell>
          <cell r="B9517" t="str">
            <v>DETECTOR DE METALES</v>
          </cell>
          <cell r="C9517" t="str">
            <v>MARILARA</v>
          </cell>
        </row>
        <row r="9518">
          <cell r="A9518" t="str">
            <v>MRL-000244</v>
          </cell>
          <cell r="B9518" t="str">
            <v>DETECTOR DE METALES</v>
          </cell>
          <cell r="C9518" t="str">
            <v>MARILARA</v>
          </cell>
        </row>
        <row r="9519">
          <cell r="A9519" t="str">
            <v>MRL-000247</v>
          </cell>
          <cell r="B9519" t="str">
            <v>TRANSPORTADOR ALIMENTADOR DE MASA, TREN DE LAMINADO</v>
          </cell>
          <cell r="C9519" t="str">
            <v>MARILARA</v>
          </cell>
        </row>
        <row r="9520">
          <cell r="A9520" t="str">
            <v>MRL-000248</v>
          </cell>
          <cell r="B9520" t="str">
            <v>RECUPERADOR DE POLVOS</v>
          </cell>
          <cell r="C9520" t="str">
            <v>MARILARA</v>
          </cell>
        </row>
        <row r="9521">
          <cell r="A9521" t="str">
            <v>MRL-000249</v>
          </cell>
          <cell r="B9521" t="str">
            <v>ARTEZA  N.  17</v>
          </cell>
          <cell r="C9521" t="str">
            <v>MARILARA</v>
          </cell>
        </row>
        <row r="9522">
          <cell r="A9522" t="str">
            <v>MRL-000250</v>
          </cell>
          <cell r="B9522" t="str">
            <v>ARTEZA  N.  18</v>
          </cell>
          <cell r="C9522" t="str">
            <v>MARILARA</v>
          </cell>
        </row>
        <row r="9523">
          <cell r="A9523" t="str">
            <v>MRL-000251</v>
          </cell>
          <cell r="B9523" t="str">
            <v>ARTEZA  N.  19</v>
          </cell>
          <cell r="C9523" t="str">
            <v>MARILARA</v>
          </cell>
        </row>
        <row r="9524">
          <cell r="A9524" t="str">
            <v>MRL-000252</v>
          </cell>
          <cell r="B9524" t="str">
            <v>ARTEZA  N.  20</v>
          </cell>
          <cell r="C9524" t="str">
            <v>MARILARA</v>
          </cell>
        </row>
        <row r="9525">
          <cell r="A9525" t="str">
            <v>MRL-000253</v>
          </cell>
          <cell r="B9525" t="str">
            <v>ARTEZA  N.  21</v>
          </cell>
          <cell r="C9525" t="str">
            <v>MARILARA</v>
          </cell>
        </row>
        <row r="9526">
          <cell r="A9526" t="str">
            <v>MRL-000254</v>
          </cell>
          <cell r="B9526" t="str">
            <v>ARTEZA  N.  22</v>
          </cell>
          <cell r="C9526" t="str">
            <v>MARILARA</v>
          </cell>
        </row>
        <row r="9527">
          <cell r="A9527" t="str">
            <v>MRL-000255</v>
          </cell>
          <cell r="B9527" t="str">
            <v>ARTEZA  N.  23</v>
          </cell>
          <cell r="C9527" t="str">
            <v>MARILARA</v>
          </cell>
        </row>
        <row r="9528">
          <cell r="A9528" t="str">
            <v>MRL-000256</v>
          </cell>
          <cell r="B9528" t="str">
            <v>ARTEZA  N.  24</v>
          </cell>
          <cell r="C9528" t="str">
            <v>MARILARA</v>
          </cell>
        </row>
        <row r="9529">
          <cell r="A9529" t="str">
            <v>MRL-000257</v>
          </cell>
          <cell r="B9529" t="str">
            <v>ARTEZA  N.  25</v>
          </cell>
          <cell r="C9529" t="str">
            <v>MARILARA</v>
          </cell>
        </row>
        <row r="9530">
          <cell r="A9530" t="str">
            <v>MRL-000258</v>
          </cell>
          <cell r="B9530" t="str">
            <v>ARTEZA  N.  26</v>
          </cell>
          <cell r="C9530" t="str">
            <v>MARILARA</v>
          </cell>
        </row>
        <row r="9531">
          <cell r="A9531" t="str">
            <v>MRL-000259</v>
          </cell>
          <cell r="B9531" t="str">
            <v>ARTEZA  N.  27</v>
          </cell>
          <cell r="C9531" t="str">
            <v>MARILARA</v>
          </cell>
        </row>
        <row r="9532">
          <cell r="A9532" t="str">
            <v>MRL-000260</v>
          </cell>
          <cell r="B9532" t="str">
            <v>ARTEZA  N.  28</v>
          </cell>
          <cell r="C9532" t="str">
            <v>MARILARA</v>
          </cell>
        </row>
        <row r="9533">
          <cell r="A9533" t="str">
            <v>MRL-000261</v>
          </cell>
          <cell r="B9533" t="str">
            <v>ARTEZA  N.  29</v>
          </cell>
          <cell r="C9533" t="str">
            <v>MARILARA</v>
          </cell>
        </row>
        <row r="9534">
          <cell r="A9534" t="str">
            <v>MRL-000262</v>
          </cell>
          <cell r="B9534" t="str">
            <v>ARTEZA  N.  30</v>
          </cell>
          <cell r="C9534" t="str">
            <v>MARILARA</v>
          </cell>
        </row>
        <row r="9535">
          <cell r="A9535" t="str">
            <v>MRL-000263</v>
          </cell>
          <cell r="B9535" t="str">
            <v>ARTEZA  N.  31</v>
          </cell>
          <cell r="C9535" t="str">
            <v>MARILARA</v>
          </cell>
        </row>
        <row r="9536">
          <cell r="A9536" t="str">
            <v>MRL-000264</v>
          </cell>
          <cell r="B9536" t="str">
            <v>ARTEZA  N.  32</v>
          </cell>
          <cell r="C9536" t="str">
            <v>MARILARA</v>
          </cell>
        </row>
        <row r="9537">
          <cell r="A9537" t="str">
            <v>MRL-000265</v>
          </cell>
          <cell r="B9537" t="str">
            <v>ARTEZA  N.  33</v>
          </cell>
          <cell r="C9537" t="str">
            <v>MARILARA</v>
          </cell>
        </row>
        <row r="9538">
          <cell r="A9538" t="str">
            <v>MRL-000266</v>
          </cell>
          <cell r="B9538" t="str">
            <v>ARTEZA  N.  34</v>
          </cell>
          <cell r="C9538" t="str">
            <v>MARILARA</v>
          </cell>
        </row>
        <row r="9539">
          <cell r="A9539" t="str">
            <v>MRL-000267</v>
          </cell>
          <cell r="B9539" t="str">
            <v>ARTEZA  N.  35</v>
          </cell>
          <cell r="C9539" t="str">
            <v>MARILARA</v>
          </cell>
        </row>
        <row r="9540">
          <cell r="A9540" t="str">
            <v>MRL-000268</v>
          </cell>
          <cell r="B9540" t="str">
            <v>ARTEZA  N.  36</v>
          </cell>
          <cell r="C9540" t="str">
            <v>MARILARA</v>
          </cell>
        </row>
        <row r="9541">
          <cell r="A9541" t="str">
            <v>MRL-000269</v>
          </cell>
          <cell r="B9541" t="str">
            <v>ARTEZA  N.  37</v>
          </cell>
          <cell r="C9541" t="str">
            <v>MARILARA</v>
          </cell>
        </row>
        <row r="9542">
          <cell r="A9542" t="str">
            <v>MRL-000270</v>
          </cell>
          <cell r="B9542" t="str">
            <v>ARTEZA  N.  38</v>
          </cell>
          <cell r="C9542" t="str">
            <v>MARILARA</v>
          </cell>
        </row>
        <row r="9543">
          <cell r="A9543" t="str">
            <v>MRL-000271</v>
          </cell>
          <cell r="B9543" t="str">
            <v>ARTEZA  N.  39</v>
          </cell>
          <cell r="C9543" t="str">
            <v>MARILARA</v>
          </cell>
        </row>
        <row r="9544">
          <cell r="A9544" t="str">
            <v>MRL-000272</v>
          </cell>
          <cell r="B9544" t="str">
            <v>ARTEZA  N.  40</v>
          </cell>
          <cell r="C9544" t="str">
            <v>MARILARA</v>
          </cell>
        </row>
        <row r="9545">
          <cell r="A9545" t="str">
            <v>MRL-000273</v>
          </cell>
          <cell r="B9545" t="str">
            <v>ARTEZA  N.  41</v>
          </cell>
          <cell r="C9545" t="str">
            <v>MARILARA</v>
          </cell>
        </row>
        <row r="9546">
          <cell r="A9546" t="str">
            <v>MRL-000274</v>
          </cell>
          <cell r="B9546" t="str">
            <v>ARTEZA  N.  42</v>
          </cell>
          <cell r="C9546" t="str">
            <v>MARILARA</v>
          </cell>
        </row>
        <row r="9547">
          <cell r="A9547" t="str">
            <v>MRL-000275</v>
          </cell>
          <cell r="B9547" t="str">
            <v>ARTEZA  N.  43</v>
          </cell>
          <cell r="C9547" t="str">
            <v>MARILARA</v>
          </cell>
        </row>
        <row r="9548">
          <cell r="A9548" t="str">
            <v>MRL-000276</v>
          </cell>
          <cell r="B9548" t="str">
            <v>ARTEZA  N.  44</v>
          </cell>
          <cell r="C9548" t="str">
            <v>MARILARA</v>
          </cell>
        </row>
        <row r="9549">
          <cell r="A9549" t="str">
            <v>MRL-000277</v>
          </cell>
          <cell r="B9549" t="str">
            <v>ARTEZA  N.  45</v>
          </cell>
          <cell r="C9549" t="str">
            <v>MARILARA</v>
          </cell>
        </row>
        <row r="9550">
          <cell r="A9550" t="str">
            <v>MRL-000278</v>
          </cell>
          <cell r="B9550" t="str">
            <v>ARTEZA  N.  46</v>
          </cell>
          <cell r="C9550" t="str">
            <v>MARILARA</v>
          </cell>
        </row>
        <row r="9551">
          <cell r="A9551" t="str">
            <v>MRL-000279</v>
          </cell>
          <cell r="B9551" t="str">
            <v>ARTEZA  N.  47</v>
          </cell>
          <cell r="C9551" t="str">
            <v>MARILARA</v>
          </cell>
        </row>
        <row r="9552">
          <cell r="A9552" t="str">
            <v>MRL-000280</v>
          </cell>
          <cell r="B9552" t="str">
            <v>ARTEZA  N.  48</v>
          </cell>
          <cell r="C9552" t="str">
            <v>MARILARA</v>
          </cell>
        </row>
        <row r="9553">
          <cell r="A9553" t="str">
            <v>MRL-000281</v>
          </cell>
          <cell r="B9553" t="str">
            <v>ARTEZA  N.  49</v>
          </cell>
          <cell r="C9553" t="str">
            <v>MARILARA</v>
          </cell>
        </row>
        <row r="9554">
          <cell r="A9554" t="str">
            <v>MRL-000282</v>
          </cell>
          <cell r="B9554" t="str">
            <v>ARTEZA  N.  50</v>
          </cell>
          <cell r="C9554" t="str">
            <v>MARILARA</v>
          </cell>
        </row>
        <row r="9555">
          <cell r="A9555" t="str">
            <v>MRL-000283</v>
          </cell>
          <cell r="B9555" t="str">
            <v>ARTEZA  N.  51</v>
          </cell>
          <cell r="C9555" t="str">
            <v>MARILARA</v>
          </cell>
        </row>
        <row r="9556">
          <cell r="A9556" t="str">
            <v>MRL-000284</v>
          </cell>
          <cell r="B9556" t="str">
            <v>ARTEZA  N.  52</v>
          </cell>
          <cell r="C9556" t="str">
            <v>MARILARA</v>
          </cell>
        </row>
        <row r="9557">
          <cell r="A9557" t="str">
            <v>MRL-000286</v>
          </cell>
          <cell r="B9557" t="str">
            <v>SISTEMA AHORRO ENERGIA DE MEZCLADORA</v>
          </cell>
          <cell r="C9557" t="str">
            <v>MARILARA</v>
          </cell>
        </row>
        <row r="9558">
          <cell r="A9558" t="str">
            <v>BIM-020241</v>
          </cell>
          <cell r="B9558" t="str">
            <v>MOTOBOMBA RED VS INCENDIOS</v>
          </cell>
          <cell r="C9558" t="str">
            <v>BIMBO VERACRUZ</v>
          </cell>
        </row>
        <row r="9559">
          <cell r="A9559" t="str">
            <v>BIM-036000</v>
          </cell>
          <cell r="B9559" t="str">
            <v>ENVOLVEDORA   NO. 3  GAZELA</v>
          </cell>
          <cell r="C9559" t="str">
            <v>BIMBO VERACRUZ</v>
          </cell>
        </row>
        <row r="9560">
          <cell r="A9560" t="str">
            <v>BIM-036868</v>
          </cell>
          <cell r="B9560" t="str">
            <v>bsl do1  deposito para manteca de donas</v>
          </cell>
          <cell r="C9560" t="str">
            <v>BIMBO VERACRUZ</v>
          </cell>
        </row>
        <row r="9561">
          <cell r="A9561" t="str">
            <v>BIM-037037</v>
          </cell>
          <cell r="B9561" t="str">
            <v>BSL DO1  BATIDORA GLEN 340</v>
          </cell>
          <cell r="C9561" t="str">
            <v>BIMBO VERACRUZ</v>
          </cell>
        </row>
        <row r="9562">
          <cell r="A9562" t="str">
            <v>BIM-037039</v>
          </cell>
          <cell r="B9562" t="str">
            <v>BSL DO1  POLIPASTO PARA CAZOS</v>
          </cell>
          <cell r="C9562" t="str">
            <v>BIMBO VERACRUZ</v>
          </cell>
        </row>
        <row r="9563">
          <cell r="A9563" t="str">
            <v>BIM-037040</v>
          </cell>
          <cell r="B9563" t="str">
            <v>BSL DO1 TANQUE CILINDRICO VERT. DE ACERO INOX CAP DE 2150 LT</v>
          </cell>
          <cell r="C9563" t="str">
            <v>BIMBO VERACRUZ</v>
          </cell>
        </row>
        <row r="9564">
          <cell r="A9564" t="str">
            <v>BIM-037041</v>
          </cell>
          <cell r="B9564" t="str">
            <v>SISTEMA CONTRA INCENDIOS CON TRES TANQUES</v>
          </cell>
          <cell r="C9564" t="str">
            <v>BIMBO VERACRUZ</v>
          </cell>
        </row>
        <row r="9565">
          <cell r="A9565" t="str">
            <v>BIM-037045</v>
          </cell>
          <cell r="B9565" t="str">
            <v>BSL DO1  ENVOLVEDORA RECORD JAGUAR NO. 2</v>
          </cell>
          <cell r="C9565" t="str">
            <v>BIMBO VERACRUZ</v>
          </cell>
        </row>
        <row r="9566">
          <cell r="A9566" t="str">
            <v>BIM-037058</v>
          </cell>
          <cell r="B9566" t="str">
            <v>BSL BO1 ENVOLVEDORA RECORD JAGUAR</v>
          </cell>
          <cell r="C9566" t="str">
            <v>BIMBO VERACRUZ</v>
          </cell>
        </row>
        <row r="9567">
          <cell r="A9567" t="str">
            <v>BIM-037312</v>
          </cell>
          <cell r="B9567" t="str">
            <v>BSL TH2  TRANSP. LEVANTADO LINEA 2</v>
          </cell>
          <cell r="C9567" t="str">
            <v>BIMBO VERACRUZ</v>
          </cell>
        </row>
        <row r="9568">
          <cell r="A9568" t="str">
            <v>BIM-037432</v>
          </cell>
          <cell r="B9568" t="str">
            <v>BSL DO1  TRANSP. SANIGRID ENTRADA AZUC. NO. 1</v>
          </cell>
          <cell r="C9568" t="str">
            <v>BIMBO VERACRUZ</v>
          </cell>
        </row>
        <row r="9569">
          <cell r="A9569" t="str">
            <v>BIM-037433</v>
          </cell>
          <cell r="B9569" t="str">
            <v>BSL DO1  TRANSP SALIDA AZUCARADOR SANIGRID   1</v>
          </cell>
          <cell r="C9569" t="str">
            <v>BIMBO VERACRUZ</v>
          </cell>
        </row>
        <row r="9570">
          <cell r="A9570" t="str">
            <v>BIM-037582</v>
          </cell>
          <cell r="B9570" t="str">
            <v>BSL DO1  FREIDOR DCA FOOD</v>
          </cell>
          <cell r="C9570" t="str">
            <v>BIMBO VERACRUZ</v>
          </cell>
        </row>
        <row r="9571">
          <cell r="A9571" t="str">
            <v>BIM-037725</v>
          </cell>
          <cell r="B9571" t="str">
            <v>BSL DO1 FILTRO PRENSA CON BOMBA DE ENGR. P/LIMP. DE MANTECA</v>
          </cell>
          <cell r="C9571" t="str">
            <v>BIMBO VERACRUZ</v>
          </cell>
        </row>
        <row r="9572">
          <cell r="A9572" t="str">
            <v>BIM-049725</v>
          </cell>
          <cell r="B9572" t="str">
            <v>MEZCLADORA</v>
          </cell>
          <cell r="C9572" t="str">
            <v>BIMBO VERACRUZ</v>
          </cell>
        </row>
        <row r="9573">
          <cell r="A9573" t="str">
            <v>BIM-050160</v>
          </cell>
          <cell r="B9573" t="str">
            <v>BPU BO2 ENFRIADOR ESPIRAL I.J.WHITE</v>
          </cell>
          <cell r="C9573" t="str">
            <v>BIMBO VERACRUZ</v>
          </cell>
        </row>
        <row r="9574">
          <cell r="A9574" t="str">
            <v>BIM-050235</v>
          </cell>
          <cell r="B9574" t="str">
            <v>TT2 MEZCLADORA PEERLES MOD. HS 8 (TRASPASO REGION NOROESTE)</v>
          </cell>
          <cell r="C9574" t="str">
            <v>BIMBO VERACRUZ</v>
          </cell>
        </row>
        <row r="9575">
          <cell r="A9575" t="str">
            <v>BIM-051065</v>
          </cell>
          <cell r="B9575" t="str">
            <v>BG MDM DH-1101 DESHUMIDIFICADOR MUNTERS</v>
          </cell>
          <cell r="C9575" t="str">
            <v>BIMBO VERACRUZ</v>
          </cell>
        </row>
        <row r="9576">
          <cell r="A9576" t="str">
            <v>BIM-051067</v>
          </cell>
          <cell r="B9576" t="str">
            <v>BG MDM S-2105 SILO INTERIOR</v>
          </cell>
          <cell r="C9576" t="str">
            <v>BIMBO VERACRUZ</v>
          </cell>
        </row>
        <row r="9577">
          <cell r="A9577" t="str">
            <v>BIM-051068</v>
          </cell>
          <cell r="B9577" t="str">
            <v>BG MDM TANQUE DE ALMACENAMIENTO ACEITE ALGODON</v>
          </cell>
          <cell r="C9577" t="str">
            <v>BIMBO VERACRUZ</v>
          </cell>
        </row>
        <row r="9578">
          <cell r="A9578" t="str">
            <v>BIM-051069</v>
          </cell>
          <cell r="B9578" t="str">
            <v>BG MDM TANQUE DE ALMACENAMIENTO ACEITE APH</v>
          </cell>
          <cell r="C9578" t="str">
            <v>BIMBO VERACRUZ</v>
          </cell>
        </row>
        <row r="9579">
          <cell r="A9579" t="str">
            <v>BIM-051070</v>
          </cell>
          <cell r="B9579" t="str">
            <v>BG MDM S-2106 SILO INTERIOR</v>
          </cell>
          <cell r="C9579" t="str">
            <v>BIMBO VERACRUZ</v>
          </cell>
        </row>
        <row r="9580">
          <cell r="A9580" t="str">
            <v>BIM-051071</v>
          </cell>
          <cell r="B9580" t="str">
            <v>BG MDM S-2107 SILO INTERIOR</v>
          </cell>
          <cell r="C9580" t="str">
            <v>BIMBO VERACRUZ</v>
          </cell>
        </row>
        <row r="9581">
          <cell r="A9581" t="str">
            <v>BIM-051072</v>
          </cell>
          <cell r="B9581" t="str">
            <v>BG MDM S-2108 SILO INTERIOR</v>
          </cell>
          <cell r="C9581" t="str">
            <v>BIMBO VERACRUZ</v>
          </cell>
        </row>
        <row r="9582">
          <cell r="A9582" t="str">
            <v>BIM-051073</v>
          </cell>
          <cell r="B9582" t="str">
            <v>BASCULA TOLEDO 60 TONELADAS</v>
          </cell>
          <cell r="C9582" t="str">
            <v>BIMBO VERACRUZ</v>
          </cell>
        </row>
        <row r="9583">
          <cell r="A9583" t="str">
            <v>BIM-051075</v>
          </cell>
          <cell r="B9583" t="str">
            <v>BG MDM CB-1101 SOPLADOR DE TRANSPORTE</v>
          </cell>
          <cell r="C9583" t="str">
            <v>BIMBO VERACRUZ</v>
          </cell>
        </row>
        <row r="9584">
          <cell r="A9584" t="str">
            <v>BIM-051076</v>
          </cell>
          <cell r="B9584" t="str">
            <v>BG MDM TABLERO ELECTRICO 4FMM VACIADO DE PIPAS</v>
          </cell>
          <cell r="C9584" t="str">
            <v>BIMBO VERACRUZ</v>
          </cell>
        </row>
        <row r="9585">
          <cell r="A9585" t="str">
            <v>BIM-051077</v>
          </cell>
          <cell r="B9585" t="str">
            <v>SENSORES DE NIVEL MILLTRONICS</v>
          </cell>
          <cell r="C9585" t="str">
            <v>BIMBO VERACRUZ</v>
          </cell>
        </row>
        <row r="9586">
          <cell r="A9586" t="str">
            <v>BIM-051078</v>
          </cell>
          <cell r="B9586" t="str">
            <v>SENSORES DE NIVEL MILLTRONICS</v>
          </cell>
          <cell r="C9586" t="str">
            <v>BIMBO VERACRUZ</v>
          </cell>
        </row>
        <row r="9587">
          <cell r="A9587" t="str">
            <v>BIM-051079</v>
          </cell>
          <cell r="B9587" t="str">
            <v>SENSORES DE NIVEL MILLTRONICS</v>
          </cell>
          <cell r="C9587" t="str">
            <v>BIMBO VERACRUZ</v>
          </cell>
        </row>
        <row r="9588">
          <cell r="A9588" t="str">
            <v>BIM-051080</v>
          </cell>
          <cell r="B9588" t="str">
            <v>BG BOL TANQUE CILINDRICO PARA HUEVO</v>
          </cell>
          <cell r="C9588" t="str">
            <v>BIMBO VERACRUZ</v>
          </cell>
        </row>
        <row r="9589">
          <cell r="A9589" t="str">
            <v>BIM-051081</v>
          </cell>
          <cell r="B9589" t="str">
            <v>BG MDM S-1101 SILO EXTERIOR</v>
          </cell>
          <cell r="C9589" t="str">
            <v>BIMBO VERACRUZ</v>
          </cell>
        </row>
        <row r="9590">
          <cell r="A9590" t="str">
            <v>BIM-051084</v>
          </cell>
          <cell r="B9590" t="str">
            <v>BG TOS RECUPERADOR DE MORUSA</v>
          </cell>
          <cell r="C9590" t="str">
            <v>BIMBO VERACRUZ</v>
          </cell>
        </row>
        <row r="9591">
          <cell r="A9591" t="str">
            <v>BIM-051085</v>
          </cell>
          <cell r="B9591" t="str">
            <v>CONTROLADOR DE NIVEL MCA. MILLTRONICS MOD. MULTIRANGERS PLUS 115VAC</v>
          </cell>
          <cell r="C9591" t="str">
            <v>BIMBO VERACRUZ</v>
          </cell>
        </row>
        <row r="9592">
          <cell r="A9592" t="str">
            <v>BIM-051086</v>
          </cell>
          <cell r="B9592" t="str">
            <v>BG MDM MEDIDOR DE ALTA FRUCTUOSA FT 4204A</v>
          </cell>
          <cell r="C9592" t="str">
            <v>BIMBO VERACRUZ</v>
          </cell>
        </row>
        <row r="9593">
          <cell r="A9593" t="str">
            <v>BIM-051087</v>
          </cell>
          <cell r="B9593" t="str">
            <v>MANEJO DE MAT. COMP.PERS. DE ESCRIT. MARC.COMPAQ DESKPRO EP C/PROCESADOR PENTIUM</v>
          </cell>
          <cell r="C9593" t="str">
            <v>BIMBO VERACRUZ</v>
          </cell>
        </row>
        <row r="9594">
          <cell r="A9594" t="str">
            <v>BIM-051088</v>
          </cell>
          <cell r="B9594" t="str">
            <v>MANEJO DE MAT. SIST PRISMA : SOFTWARE P/MONITOREO DE LAS VARIABLES DEL SIST</v>
          </cell>
          <cell r="C9594" t="str">
            <v>BIMBO VERACRUZ</v>
          </cell>
        </row>
        <row r="9595">
          <cell r="A9595" t="str">
            <v>BIM-051090</v>
          </cell>
          <cell r="B9595" t="str">
            <v>BG PN1 TANQUE AG4P FERMENTADOR # 2</v>
          </cell>
          <cell r="C9595" t="str">
            <v>BIMBO VERACRUZ</v>
          </cell>
        </row>
        <row r="9596">
          <cell r="A9596" t="str">
            <v>BIM-051091</v>
          </cell>
          <cell r="B9596" t="str">
            <v>BG PN1 INTERCAMBIADOR DE CALOR ESPONJAS LIQUIDAS APV</v>
          </cell>
          <cell r="C9596" t="str">
            <v>BIMBO VERACRUZ</v>
          </cell>
        </row>
        <row r="9597">
          <cell r="A9597" t="str">
            <v>BIM-051092</v>
          </cell>
          <cell r="B9597" t="str">
            <v>BG PN1 TANQUE AG1P PREPARADOR # 1</v>
          </cell>
          <cell r="C9597" t="str">
            <v>BIMBO VERACRUZ</v>
          </cell>
        </row>
        <row r="9598">
          <cell r="A9598" t="str">
            <v>BIM-051094</v>
          </cell>
          <cell r="B9598" t="str">
            <v>BG DON TANQUE PARA ACEITE DEL FREIDOR</v>
          </cell>
          <cell r="C9598" t="str">
            <v>BIMBO VERACRUZ</v>
          </cell>
        </row>
        <row r="9599">
          <cell r="A9599" t="str">
            <v>BIM-051096</v>
          </cell>
          <cell r="B9599" t="str">
            <v>BG PN1 BOMBA B3P A MEZCLADORA</v>
          </cell>
          <cell r="C9599" t="str">
            <v>BIMBO VERACRUZ</v>
          </cell>
        </row>
        <row r="9600">
          <cell r="A9600" t="str">
            <v>BIM-051097</v>
          </cell>
          <cell r="B9600" t="str">
            <v>BG PNQ BOMBA PARA BATIDOS</v>
          </cell>
          <cell r="C9600" t="str">
            <v>BIMBO VERACRUZ</v>
          </cell>
        </row>
        <row r="9601">
          <cell r="A9601" t="str">
            <v>BIM-051100</v>
          </cell>
          <cell r="B9601" t="str">
            <v>BG BOL BOMBA B1B A TANQUES FERMENTADORES</v>
          </cell>
          <cell r="C9601" t="str">
            <v>BIMBO VERACRUZ</v>
          </cell>
        </row>
        <row r="9602">
          <cell r="A9602" t="str">
            <v>BIM-051104</v>
          </cell>
          <cell r="B9602" t="str">
            <v>BG BOL PLATAFORMA PARA TANQUES ESP. LIQ.</v>
          </cell>
          <cell r="C9602" t="str">
            <v>BIMBO VERACRUZ</v>
          </cell>
        </row>
        <row r="9603">
          <cell r="A9603" t="str">
            <v>BIM-051106</v>
          </cell>
          <cell r="B9603" t="str">
            <v>BG BOL TANQUE AG1B PREPARADOR # 1</v>
          </cell>
          <cell r="C9603" t="str">
            <v>BIMBO VERACRUZ</v>
          </cell>
        </row>
        <row r="9604">
          <cell r="A9604" t="str">
            <v>BIM-051107</v>
          </cell>
          <cell r="B9604" t="str">
            <v>BG BOL TANQUE AG2B PREPARADOR # 2</v>
          </cell>
          <cell r="C9604" t="str">
            <v>BIMBO VERACRUZ</v>
          </cell>
        </row>
        <row r="9605">
          <cell r="A9605" t="str">
            <v>BIM-051108</v>
          </cell>
          <cell r="B9605" t="str">
            <v>BG BOL TANQUE AG3B FERMENTADOR # 1</v>
          </cell>
          <cell r="C9605" t="str">
            <v>BIMBO VERACRUZ</v>
          </cell>
        </row>
        <row r="9606">
          <cell r="A9606" t="str">
            <v>BIM-051109</v>
          </cell>
          <cell r="B9606" t="str">
            <v>BG BOL TANQUE AG4B FERMENTADOR # 2</v>
          </cell>
          <cell r="C9606" t="str">
            <v>BIMBO VERACRUZ</v>
          </cell>
        </row>
        <row r="9607">
          <cell r="A9607" t="str">
            <v>BIM-051110</v>
          </cell>
          <cell r="B9607" t="str">
            <v>BG BOL TANQUE AG5B FERMENTADOR # 3</v>
          </cell>
          <cell r="C9607" t="str">
            <v>BIMBO VERACRUZ</v>
          </cell>
        </row>
        <row r="9608">
          <cell r="A9608" t="str">
            <v>BIM-051111</v>
          </cell>
          <cell r="B9608" t="str">
            <v>BG BOL TANQUE AG6B FRIO PESADOR</v>
          </cell>
          <cell r="C9608" t="str">
            <v>BIMBO VERACRUZ</v>
          </cell>
        </row>
        <row r="9609">
          <cell r="A9609" t="str">
            <v>BIM-051112</v>
          </cell>
          <cell r="B9609" t="str">
            <v>BG BOL TANQUE PARA ACIDO SISTEMA CIP</v>
          </cell>
          <cell r="C9609" t="str">
            <v>BIMBO VERACRUZ</v>
          </cell>
        </row>
        <row r="9610">
          <cell r="A9610" t="str">
            <v>BIM-051113</v>
          </cell>
          <cell r="B9610" t="str">
            <v>BG BOL TANQUE PARA ALCALINO SISTEMA CIP</v>
          </cell>
          <cell r="C9610" t="str">
            <v>BIMBO VERACRUZ</v>
          </cell>
        </row>
        <row r="9611">
          <cell r="A9611" t="str">
            <v>BIM-051120</v>
          </cell>
          <cell r="B9611" t="str">
            <v>BG TOS TANQUE AG1P PREPARADOR # 1</v>
          </cell>
          <cell r="C9611" t="str">
            <v>BIMBO VERACRUZ</v>
          </cell>
        </row>
        <row r="9612">
          <cell r="A9612" t="str">
            <v>BIM-051121</v>
          </cell>
          <cell r="B9612" t="str">
            <v>BG TOS TANQUE AG2P PREPARADOR # 2</v>
          </cell>
          <cell r="C9612" t="str">
            <v>BIMBO VERACRUZ</v>
          </cell>
        </row>
        <row r="9613">
          <cell r="A9613" t="str">
            <v>BIM-051122</v>
          </cell>
          <cell r="B9613" t="str">
            <v>BG TOS TANQUE AG4P FERMENTADOR # 2</v>
          </cell>
          <cell r="C9613" t="str">
            <v>BIMBO VERACRUZ</v>
          </cell>
        </row>
        <row r="9614">
          <cell r="A9614" t="str">
            <v>BIM-051123</v>
          </cell>
          <cell r="B9614" t="str">
            <v>BG TOS TANQUE AG3P FERMENTADOR # 1</v>
          </cell>
          <cell r="C9614" t="str">
            <v>BIMBO VERACRUZ</v>
          </cell>
        </row>
        <row r="9615">
          <cell r="A9615" t="str">
            <v>BIM-051124</v>
          </cell>
          <cell r="B9615" t="str">
            <v>BG TOS TANQUE AG5P FERMENTADOR # 3</v>
          </cell>
          <cell r="C9615" t="str">
            <v>BIMBO VERACRUZ</v>
          </cell>
        </row>
        <row r="9616">
          <cell r="A9616" t="str">
            <v>BIM-051125</v>
          </cell>
          <cell r="B9616" t="str">
            <v>BG TOS TANQUE AG6P FRIO</v>
          </cell>
          <cell r="C9616" t="str">
            <v>BIMBO VERACRUZ</v>
          </cell>
        </row>
        <row r="9617">
          <cell r="A9617" t="str">
            <v>BIM-051127</v>
          </cell>
          <cell r="B9617" t="str">
            <v>BG PN1 TANQUE AG5P FERMENTADOR # 3</v>
          </cell>
          <cell r="C9617" t="str">
            <v>BIMBO VERACRUZ</v>
          </cell>
        </row>
        <row r="9618">
          <cell r="A9618" t="str">
            <v>BIM-051128</v>
          </cell>
          <cell r="B9618" t="str">
            <v>BG PN1 TANQUE AG3P FERMENTADOR # 1</v>
          </cell>
          <cell r="C9618" t="str">
            <v>BIMBO VERACRUZ</v>
          </cell>
        </row>
        <row r="9619">
          <cell r="A9619" t="str">
            <v>BIM-051129</v>
          </cell>
          <cell r="B9619" t="str">
            <v>BG PN1 PLATAFORMA AREA DE ESPONJAS</v>
          </cell>
          <cell r="C9619" t="str">
            <v>BIMBO VERACRUZ</v>
          </cell>
        </row>
        <row r="9620">
          <cell r="A9620" t="str">
            <v>BIM-051139</v>
          </cell>
          <cell r="B9620" t="str">
            <v>BG PN1 HORNO BAKER PERKINS</v>
          </cell>
          <cell r="C9620" t="str">
            <v>BIMBO VERACRUZ</v>
          </cell>
        </row>
        <row r="9621">
          <cell r="A9621" t="str">
            <v>BIM-051147</v>
          </cell>
          <cell r="B9621" t="str">
            <v>BG TOS BOMBA DE MASA AMF</v>
          </cell>
          <cell r="C9621" t="str">
            <v>BIMBO VERACRUZ</v>
          </cell>
        </row>
        <row r="9622">
          <cell r="A9622" t="str">
            <v>BIM-051148</v>
          </cell>
          <cell r="B9622" t="str">
            <v>BG PN1 EMBOLSADORA # 2 FORMOST</v>
          </cell>
          <cell r="C9622" t="str">
            <v>BIMBO VERACRUZ</v>
          </cell>
        </row>
        <row r="9623">
          <cell r="A9623" t="str">
            <v>BIM-051149</v>
          </cell>
          <cell r="B9623" t="str">
            <v>BG PN1 EMBOLSADORA # 1 FORMOST</v>
          </cell>
          <cell r="C9623" t="str">
            <v>BIMBO VERACRUZ</v>
          </cell>
        </row>
        <row r="9624">
          <cell r="A9624" t="str">
            <v>BIM-051150</v>
          </cell>
          <cell r="B9624" t="str">
            <v>BG PN1 TAPA MOLDES</v>
          </cell>
          <cell r="C9624" t="str">
            <v>BIMBO VERACRUZ</v>
          </cell>
        </row>
        <row r="9625">
          <cell r="A9625" t="str">
            <v>BIM-051153</v>
          </cell>
          <cell r="B9625" t="str">
            <v>BG PN1 TANQUE AG6P HIDRATADOR DE SALVADO</v>
          </cell>
          <cell r="C9625" t="str">
            <v>BIMBO VERACRUZ</v>
          </cell>
        </row>
        <row r="9626">
          <cell r="A9626" t="str">
            <v>BIM-051158</v>
          </cell>
          <cell r="B9626" t="str">
            <v>BG PN1 TRANSP. # 7 MOLDES</v>
          </cell>
          <cell r="C9626" t="str">
            <v>BIMBO VERACRUZ</v>
          </cell>
        </row>
        <row r="9627">
          <cell r="A9627" t="str">
            <v>BIM-051161</v>
          </cell>
          <cell r="B9627" t="str">
            <v>BG PN1 TRANSP. # 37 TAPAS TRANSFER</v>
          </cell>
          <cell r="C9627" t="str">
            <v>BIMBO VERACRUZ</v>
          </cell>
        </row>
        <row r="9628">
          <cell r="A9628" t="str">
            <v>BIM-051162</v>
          </cell>
          <cell r="B9628" t="str">
            <v>BG PN1 TRANSP. # 37A TAPAS RODILLOS</v>
          </cell>
          <cell r="C9628" t="str">
            <v>BIMBO VERACRUZ</v>
          </cell>
        </row>
        <row r="9629">
          <cell r="A9629" t="str">
            <v>BIM-051163</v>
          </cell>
          <cell r="B9629" t="str">
            <v>BG PN1 TRANSP. # 11 MOLDES ENTRADA CAMARA</v>
          </cell>
          <cell r="C9629" t="str">
            <v>BIMBO VERACRUZ</v>
          </cell>
        </row>
        <row r="9630">
          <cell r="A9630" t="str">
            <v>BIM-051164</v>
          </cell>
          <cell r="B9630" t="str">
            <v>BG PN1 TRANSP. # 12 MOLDES SALIDA CAMARA</v>
          </cell>
          <cell r="C9630" t="str">
            <v>BIMBO VERACRUZ</v>
          </cell>
        </row>
        <row r="9631">
          <cell r="A9631" t="str">
            <v>BIM-051165</v>
          </cell>
          <cell r="B9631" t="str">
            <v>BG PN1 TRANSP. # 13 MOLDES CURVA 90</v>
          </cell>
          <cell r="C9631" t="str">
            <v>BIMBO VERACRUZ</v>
          </cell>
        </row>
        <row r="9632">
          <cell r="A9632" t="str">
            <v>BIM-051166</v>
          </cell>
          <cell r="B9632" t="str">
            <v>BG PN1 TRANSP. # 14 MOLDES ENTRADA TAPA MOLDES</v>
          </cell>
          <cell r="C9632" t="str">
            <v>BIMBO VERACRUZ</v>
          </cell>
        </row>
        <row r="9633">
          <cell r="A9633" t="str">
            <v>BIM-051168</v>
          </cell>
          <cell r="B9633" t="str">
            <v>BG PN1 TRANSP. # 17 MOLDES AGRUPADOR HORNO</v>
          </cell>
          <cell r="C9633" t="str">
            <v>BIMBO VERACRUZ</v>
          </cell>
        </row>
        <row r="9634">
          <cell r="A9634" t="str">
            <v>BIM-051170</v>
          </cell>
          <cell r="B9634" t="str">
            <v>BG PN1 TRANSP. # 09 MOLDES RECTO</v>
          </cell>
          <cell r="C9634" t="str">
            <v>BIMBO VERACRUZ</v>
          </cell>
        </row>
        <row r="9635">
          <cell r="A9635" t="str">
            <v>BIM-051171</v>
          </cell>
          <cell r="B9635" t="str">
            <v>BG PN1 TRANSP. # 10 MOLDES AGRUPADOR CAMARA</v>
          </cell>
          <cell r="C9635" t="str">
            <v>BIMBO VERACRUZ</v>
          </cell>
        </row>
        <row r="9636">
          <cell r="A9636" t="str">
            <v>BIM-051172</v>
          </cell>
          <cell r="B9636" t="str">
            <v>BG PN1 TRANSP. # 15 MOLDES AREA DE TAPADO</v>
          </cell>
          <cell r="C9636" t="str">
            <v>BIMBO VERACRUZ</v>
          </cell>
        </row>
        <row r="9637">
          <cell r="A9637" t="str">
            <v>BIM-051174</v>
          </cell>
          <cell r="B9637" t="str">
            <v>BG PN1 BOMBA DE MASA</v>
          </cell>
          <cell r="C9637" t="str">
            <v>BIMBO VERACRUZ</v>
          </cell>
        </row>
        <row r="9638">
          <cell r="A9638" t="str">
            <v>BIM-051176</v>
          </cell>
          <cell r="B9638" t="str">
            <v>BG PN1 TRANSP. # 08 MOLDES TRANSFER</v>
          </cell>
          <cell r="C9638" t="str">
            <v>BIMBO VERACRUZ</v>
          </cell>
        </row>
        <row r="9639">
          <cell r="A9639" t="str">
            <v>BIM-051180</v>
          </cell>
          <cell r="B9639" t="str">
            <v>BG PN1 REBANADORA # 2 AMF 75XC</v>
          </cell>
          <cell r="C9639" t="str">
            <v>BIMBO VERACRUZ</v>
          </cell>
        </row>
        <row r="9640">
          <cell r="A9640" t="str">
            <v>BIM-051181</v>
          </cell>
          <cell r="B9640" t="str">
            <v>BG PN1 REBANADORA # 1 AMF 75XC</v>
          </cell>
          <cell r="C9640" t="str">
            <v>BIMBO VERACRUZ</v>
          </cell>
        </row>
        <row r="9641">
          <cell r="A9641" t="str">
            <v>BIM-051182</v>
          </cell>
          <cell r="B9641" t="str">
            <v>BG PN1 TRANSP. # 16 MOLDES ENTRADA AGRUPADOR</v>
          </cell>
          <cell r="C9641" t="str">
            <v>BIMBO VERACRUZ</v>
          </cell>
        </row>
        <row r="9642">
          <cell r="A9642" t="str">
            <v>BIM-051183</v>
          </cell>
          <cell r="B9642" t="str">
            <v>BG PN1 TRANSP. # 06 MOLDES DOSIFICADOR # 1</v>
          </cell>
          <cell r="C9642" t="str">
            <v>BIMBO VERACRUZ</v>
          </cell>
        </row>
        <row r="9643">
          <cell r="A9643" t="str">
            <v>BIM-051184</v>
          </cell>
          <cell r="B9643" t="str">
            <v>BG PN1 TRANSPORTADOR MOLDES P1-23 RECTO</v>
          </cell>
          <cell r="C9643" t="str">
            <v>BIMBO VERACRUZ</v>
          </cell>
        </row>
        <row r="9644">
          <cell r="A9644" t="str">
            <v>BIM-051185</v>
          </cell>
          <cell r="B9644" t="str">
            <v>BG PN1 TRANSP. # 36 TAPAS RECTO</v>
          </cell>
          <cell r="C9644" t="str">
            <v>BIMBO VERACRUZ</v>
          </cell>
        </row>
        <row r="9645">
          <cell r="A9645" t="str">
            <v>BIM-051186</v>
          </cell>
          <cell r="B9645" t="str">
            <v>BG PN1 TRANSP. # 32 TAPAS RECTO</v>
          </cell>
          <cell r="C9645" t="str">
            <v>BIMBO VERACRUZ</v>
          </cell>
        </row>
        <row r="9646">
          <cell r="A9646" t="str">
            <v>BIM-051187</v>
          </cell>
          <cell r="B9646" t="str">
            <v>BG PN1 TRANSP. # 38 PAN SALIDA SUCCIONADOR</v>
          </cell>
          <cell r="C9646" t="str">
            <v>BIMBO VERACRUZ</v>
          </cell>
        </row>
        <row r="9647">
          <cell r="A9647" t="str">
            <v>BIM-051191</v>
          </cell>
          <cell r="B9647" t="str">
            <v>BG PN1 CAMARA DE VAPOR TEMPLEX</v>
          </cell>
          <cell r="C9647" t="str">
            <v>BIMBO VERACRUZ</v>
          </cell>
        </row>
        <row r="9648">
          <cell r="A9648" t="str">
            <v>BIM-051192</v>
          </cell>
          <cell r="B9648" t="str">
            <v>BG PN1 MODELADORA # 1 AMF</v>
          </cell>
          <cell r="C9648" t="str">
            <v>BIMBO VERACRUZ</v>
          </cell>
        </row>
        <row r="9649">
          <cell r="A9649" t="str">
            <v>BIM-051193</v>
          </cell>
          <cell r="B9649" t="str">
            <v>BG PN1 MODELADORA # 2 AMF</v>
          </cell>
          <cell r="C9649" t="str">
            <v>BIMBO VERACRUZ</v>
          </cell>
        </row>
        <row r="9650">
          <cell r="A9650" t="str">
            <v>BIM-051194</v>
          </cell>
          <cell r="B9650" t="str">
            <v>BG MDM FT3208 MEDIDOR DE AGUA FT3208A</v>
          </cell>
          <cell r="C9650" t="str">
            <v>BIMBO VERACRUZ</v>
          </cell>
        </row>
        <row r="9651">
          <cell r="A9651" t="str">
            <v>BIM-051195</v>
          </cell>
          <cell r="B9651" t="str">
            <v>BG MDM FT3209 MEDIDOR DE AGUA FT3209</v>
          </cell>
          <cell r="C9651" t="str">
            <v>BIMBO VERACRUZ</v>
          </cell>
        </row>
        <row r="9652">
          <cell r="A9652" t="str">
            <v>BIM-051201</v>
          </cell>
          <cell r="B9652" t="str">
            <v>BG TOS TWEEDY (SECADOR)</v>
          </cell>
          <cell r="C9652" t="str">
            <v>BIMBO VERACRUZ</v>
          </cell>
        </row>
        <row r="9653">
          <cell r="A9653" t="str">
            <v>BIM-051203</v>
          </cell>
          <cell r="B9653" t="str">
            <v>BG TOS DIVISORA # 1 XDJ-APV</v>
          </cell>
          <cell r="C9653" t="str">
            <v>BIMBO VERACRUZ</v>
          </cell>
        </row>
        <row r="9654">
          <cell r="A9654" t="str">
            <v>BIM-051204</v>
          </cell>
          <cell r="B9654" t="str">
            <v>BG TOS MODELADORA # 1 PAN</v>
          </cell>
          <cell r="C9654" t="str">
            <v>BIMBO VERACRUZ</v>
          </cell>
        </row>
        <row r="9655">
          <cell r="A9655" t="str">
            <v>BIM-051205</v>
          </cell>
          <cell r="B9655" t="str">
            <v>BG TOS DESMOLDEADOR-SUCCIONADOR</v>
          </cell>
          <cell r="C9655" t="str">
            <v>BIMBO VERACRUZ</v>
          </cell>
        </row>
        <row r="9656">
          <cell r="A9656" t="str">
            <v>BIM-051206</v>
          </cell>
          <cell r="B9656" t="str">
            <v>BG TOS REBANADORA # 1 PAN AMF SLICER MASTER</v>
          </cell>
          <cell r="C9656" t="str">
            <v>BIMBO VERACRUZ</v>
          </cell>
        </row>
        <row r="9657">
          <cell r="A9657" t="str">
            <v>BIM-051207</v>
          </cell>
          <cell r="B9657" t="str">
            <v>BG TOS EMBOLSADORA # 1 PAN BURFORD</v>
          </cell>
          <cell r="C9657" t="str">
            <v>BIMBO VERACRUZ</v>
          </cell>
        </row>
        <row r="9658">
          <cell r="A9658" t="str">
            <v>BIM-051208</v>
          </cell>
          <cell r="B9658" t="str">
            <v>BG PN1 HARINADOR</v>
          </cell>
          <cell r="C9658" t="str">
            <v>BIMBO VERACRUZ</v>
          </cell>
        </row>
        <row r="9659">
          <cell r="A9659" t="str">
            <v>BIM-051209</v>
          </cell>
          <cell r="B9659" t="str">
            <v>BG TOS TRANSP. # 03 MASA ALIMENTADOR A MODELADORA</v>
          </cell>
          <cell r="C9659" t="str">
            <v>BIMBO VERACRUZ</v>
          </cell>
        </row>
        <row r="9660">
          <cell r="A9660" t="str">
            <v>BIM-051210</v>
          </cell>
          <cell r="B9660" t="str">
            <v>BG TOS TRANSP. # 04 MOLDES RECTO</v>
          </cell>
          <cell r="C9660" t="str">
            <v>BIMBO VERACRUZ</v>
          </cell>
        </row>
        <row r="9661">
          <cell r="A9661" t="str">
            <v>BIM-051211</v>
          </cell>
          <cell r="B9661" t="str">
            <v>BG TOS TRANSP. # 06A MOLDES AREA PRENSADO</v>
          </cell>
          <cell r="C9661" t="str">
            <v>BIMBO VERACRUZ</v>
          </cell>
        </row>
        <row r="9662">
          <cell r="A9662" t="str">
            <v>BIM-051212</v>
          </cell>
          <cell r="B9662" t="str">
            <v>BG TOS TRANSP. # 07 MOLDES DOSIFICADOR</v>
          </cell>
          <cell r="C9662" t="str">
            <v>BIMBO VERACRUZ</v>
          </cell>
        </row>
        <row r="9663">
          <cell r="A9663" t="str">
            <v>BIM-051213</v>
          </cell>
          <cell r="B9663" t="str">
            <v>BG TOS TRANSP. # 08 MOLDES AGRUPADOR CAMARA</v>
          </cell>
          <cell r="C9663" t="str">
            <v>BIMBO VERACRUZ</v>
          </cell>
        </row>
        <row r="9664">
          <cell r="A9664" t="str">
            <v>BIM-051214</v>
          </cell>
          <cell r="B9664" t="str">
            <v>BG TOS TRANSP. # 11 MOLDES AGRUPADOR HORNO</v>
          </cell>
          <cell r="C9664" t="str">
            <v>BIMBO VERACRUZ</v>
          </cell>
        </row>
        <row r="9665">
          <cell r="A9665" t="str">
            <v>BIM-051215</v>
          </cell>
          <cell r="B9665" t="str">
            <v>BG TOS TRANSP. # 12 MOLDES TRANSFER SALIDA HORNO</v>
          </cell>
          <cell r="C9665" t="str">
            <v>BIMBO VERACRUZ</v>
          </cell>
        </row>
        <row r="9666">
          <cell r="A9666" t="str">
            <v>BIM-051216</v>
          </cell>
          <cell r="B9666" t="str">
            <v>BG TOS TRANSP. # 12A MOLDES TRANSFER RECTO</v>
          </cell>
          <cell r="C9666" t="str">
            <v>BIMBO VERACRUZ</v>
          </cell>
        </row>
        <row r="9667">
          <cell r="A9667" t="str">
            <v>BIM-051218</v>
          </cell>
          <cell r="B9667" t="str">
            <v>BG TOS TRANSP. # 15 MOLDES CURVA 90 SALIDA DE MOLDES</v>
          </cell>
          <cell r="C9667" t="str">
            <v>BIMBO VERACRUZ</v>
          </cell>
        </row>
        <row r="9668">
          <cell r="A9668" t="str">
            <v>BIM-051219</v>
          </cell>
          <cell r="B9668" t="str">
            <v>BG TOS TRANSP. # 16 MOLDES RECTO</v>
          </cell>
          <cell r="C9668" t="str">
            <v>BIMBO VERACRUZ</v>
          </cell>
        </row>
        <row r="9669">
          <cell r="A9669" t="str">
            <v>BIM-051220</v>
          </cell>
          <cell r="B9669" t="str">
            <v>BG TOS TRANSP. # 17 MOLDES ENTRADA ENGRASADORA</v>
          </cell>
          <cell r="C9669" t="str">
            <v>BIMBO VERACRUZ</v>
          </cell>
        </row>
        <row r="9670">
          <cell r="A9670" t="str">
            <v>BIM-051221</v>
          </cell>
          <cell r="B9670" t="str">
            <v>BG TOS TRANSP. # 18 MOLDES AREA ENGRASADO</v>
          </cell>
          <cell r="C9670" t="str">
            <v>BIMBO VERACRUZ</v>
          </cell>
        </row>
        <row r="9671">
          <cell r="A9671" t="str">
            <v>BIM-051222</v>
          </cell>
          <cell r="B9671" t="str">
            <v>BG TOS TRANSP. # 19 MOLDES CURVA 90</v>
          </cell>
          <cell r="C9671" t="str">
            <v>BIMBO VERACRUZ</v>
          </cell>
        </row>
        <row r="9672">
          <cell r="A9672" t="str">
            <v>BIM-051223</v>
          </cell>
          <cell r="B9672" t="str">
            <v>BG TOS TRANSP. # 21 TAPAS RETORNO</v>
          </cell>
          <cell r="C9672" t="str">
            <v>BIMBO VERACRUZ</v>
          </cell>
        </row>
        <row r="9673">
          <cell r="A9673" t="str">
            <v>BIM-051224</v>
          </cell>
          <cell r="B9673" t="str">
            <v>BG TOS TRANSP. # 22 TAPAS CURVA 90</v>
          </cell>
          <cell r="C9673" t="str">
            <v>BIMBO VERACRUZ</v>
          </cell>
        </row>
        <row r="9674">
          <cell r="A9674" t="str">
            <v>BIM-051225</v>
          </cell>
          <cell r="B9674" t="str">
            <v>BG TOS TRANSP. # 23 TAPAS RETORNO AL TRANSFER</v>
          </cell>
          <cell r="C9674" t="str">
            <v>BIMBO VERACRUZ</v>
          </cell>
        </row>
        <row r="9675">
          <cell r="A9675" t="str">
            <v>BIM-051226</v>
          </cell>
          <cell r="B9675" t="str">
            <v>BG TOS TRANSP. # 20 TAPAS CURVA 90 SALIDA DEL DESMOLDEADOR</v>
          </cell>
          <cell r="C9675" t="str">
            <v>BIMBO VERACRUZ</v>
          </cell>
        </row>
        <row r="9676">
          <cell r="A9676" t="str">
            <v>BIM-051227</v>
          </cell>
          <cell r="B9676" t="str">
            <v>BG TOS TRANSP. # 25 TAPAS ALIMENTA A TAPAMOLDES</v>
          </cell>
          <cell r="C9676" t="str">
            <v>BIMBO VERACRUZ</v>
          </cell>
        </row>
        <row r="9677">
          <cell r="A9677" t="str">
            <v>BIM-051228</v>
          </cell>
          <cell r="B9677" t="str">
            <v>BG  PN1 TRANSP. # 26 PAN RECTO</v>
          </cell>
          <cell r="C9677" t="str">
            <v>BIMBO VERACRUZ</v>
          </cell>
        </row>
        <row r="9678">
          <cell r="A9678" t="str">
            <v>BIM-051229</v>
          </cell>
          <cell r="B9678" t="str">
            <v>BG TOS TAPA MOLDES</v>
          </cell>
          <cell r="C9678" t="str">
            <v>BIMBO VERACRUZ</v>
          </cell>
        </row>
        <row r="9679">
          <cell r="A9679" t="str">
            <v>BIM-051230</v>
          </cell>
          <cell r="B9679" t="str">
            <v>BG TOS HORNO BAKER PERKINS (21 COLUMPIOS)</v>
          </cell>
          <cell r="C9679" t="str">
            <v>BIMBO VERACRUZ</v>
          </cell>
        </row>
        <row r="9680">
          <cell r="A9680" t="str">
            <v>BIM-051231</v>
          </cell>
          <cell r="B9680" t="str">
            <v>BG TOS CAMARA DE VAPOR TEMPLEX</v>
          </cell>
          <cell r="C9680" t="str">
            <v>BIMBO VERACRUZ</v>
          </cell>
        </row>
        <row r="9681">
          <cell r="A9681" t="str">
            <v>BIM-051232</v>
          </cell>
          <cell r="B9681" t="str">
            <v>BG TOS TABLERO ELECTRICO 2FPII FORMADO</v>
          </cell>
          <cell r="C9681" t="str">
            <v>BIMBO VERACRUZ</v>
          </cell>
        </row>
        <row r="9682">
          <cell r="A9682" t="str">
            <v>BIM-051235</v>
          </cell>
          <cell r="B9682" t="str">
            <v>BG TOS TORRE DE ENFRIAMIENTO DEL TWEEDY</v>
          </cell>
          <cell r="C9682" t="str">
            <v>BIMBO VERACRUZ</v>
          </cell>
        </row>
        <row r="9683">
          <cell r="A9683" t="str">
            <v>BIM-051246</v>
          </cell>
          <cell r="B9683" t="str">
            <v>BG PN1 ENFRIADOR I.J.WHITE</v>
          </cell>
          <cell r="C9683" t="str">
            <v>BIMBO VERACRUZ</v>
          </cell>
        </row>
        <row r="9684">
          <cell r="A9684" t="str">
            <v>BIM-051247</v>
          </cell>
          <cell r="B9684" t="str">
            <v>BG PN1 DETECTOR DE METALES # 1 LOMA</v>
          </cell>
          <cell r="C9684" t="str">
            <v>BIMBO VERACRUZ</v>
          </cell>
        </row>
        <row r="9685">
          <cell r="A9685" t="str">
            <v>BIM-051249</v>
          </cell>
          <cell r="B9685" t="str">
            <v>BG PN1 DESVIADOR DE PAN # 1</v>
          </cell>
          <cell r="C9685" t="str">
            <v>BIMBO VERACRUZ</v>
          </cell>
        </row>
        <row r="9686">
          <cell r="A9686" t="str">
            <v>BIM-051250</v>
          </cell>
          <cell r="B9686" t="str">
            <v>BG PN1 TRANSP. # 39 PAN MAGICARPE # 1</v>
          </cell>
          <cell r="C9686" t="str">
            <v>BIMBO VERACRUZ</v>
          </cell>
        </row>
        <row r="9687">
          <cell r="A9687" t="str">
            <v>BIM-051251</v>
          </cell>
          <cell r="B9687" t="str">
            <v>BG PN1 TRANSP. # 40 PAN RECTO</v>
          </cell>
          <cell r="C9687" t="str">
            <v>BIMBO VERACRUZ</v>
          </cell>
        </row>
        <row r="9688">
          <cell r="A9688" t="str">
            <v>BIM-051252</v>
          </cell>
          <cell r="B9688" t="str">
            <v>BG PN1 TRANSP. # 41 PAN DEFASADOR # 2</v>
          </cell>
          <cell r="C9688" t="str">
            <v>BIMBO VERACRUZ</v>
          </cell>
        </row>
        <row r="9689">
          <cell r="A9689" t="str">
            <v>BIM-051253</v>
          </cell>
          <cell r="B9689" t="str">
            <v>BG PN1 TRANSP. # 42 PAN CURVA 90</v>
          </cell>
          <cell r="C9689" t="str">
            <v>BIMBO VERACRUZ</v>
          </cell>
        </row>
        <row r="9690">
          <cell r="A9690" t="str">
            <v>BIM-051254</v>
          </cell>
          <cell r="B9690" t="str">
            <v>BG PN1 TRANSP. # 42A PAN TRANSFERENCIA # 2</v>
          </cell>
          <cell r="C9690" t="str">
            <v>BIMBO VERACRUZ</v>
          </cell>
        </row>
        <row r="9691">
          <cell r="A9691" t="str">
            <v>BIM-051255</v>
          </cell>
          <cell r="B9691" t="str">
            <v>BG PN1 TRANSP. PAN TRANSFERENCIA # 3 ENFRIADOR</v>
          </cell>
          <cell r="C9691" t="str">
            <v>BIMBO VERACRUZ</v>
          </cell>
        </row>
        <row r="9692">
          <cell r="A9692" t="str">
            <v>BIM-051256</v>
          </cell>
          <cell r="B9692" t="str">
            <v>BG PN1 DESVIADOR DE PAN # 2</v>
          </cell>
          <cell r="C9692" t="str">
            <v>BIMBO VERACRUZ</v>
          </cell>
        </row>
        <row r="9693">
          <cell r="A9693" t="str">
            <v>BIM-051258</v>
          </cell>
          <cell r="B9693" t="str">
            <v>BG PN1 TRANSP. # 44A PAN DEFASADOR # 3</v>
          </cell>
          <cell r="C9693" t="str">
            <v>BIMBO VERACRUZ</v>
          </cell>
        </row>
        <row r="9694">
          <cell r="A9694" t="str">
            <v>BIM-051260</v>
          </cell>
          <cell r="B9694" t="str">
            <v>BG PN1 TRANSP. # PAN 43 TRANSFERENCIA # 3</v>
          </cell>
          <cell r="C9694" t="str">
            <v>BIMBO VERACRUZ</v>
          </cell>
        </row>
        <row r="9695">
          <cell r="A9695" t="str">
            <v>BIM-051262</v>
          </cell>
          <cell r="B9695" t="str">
            <v>BG PN1 TRANSP. # 45A PAN DEFASADOR # 4</v>
          </cell>
          <cell r="C9695" t="str">
            <v>BIMBO VERACRUZ</v>
          </cell>
        </row>
        <row r="9696">
          <cell r="A9696" t="str">
            <v>BIM-051263</v>
          </cell>
          <cell r="B9696" t="str">
            <v>BG TOS TRANSP. # 34 PAN MAGI-CARPE</v>
          </cell>
          <cell r="C9696" t="str">
            <v>BIMBO VERACRUZ</v>
          </cell>
        </row>
        <row r="9697">
          <cell r="A9697" t="str">
            <v>BIM-051266</v>
          </cell>
          <cell r="B9697" t="str">
            <v>BG PN1 TABLERO ELECTRICO 4FPA</v>
          </cell>
          <cell r="C9697" t="str">
            <v>BIMBO VERACRUZ</v>
          </cell>
        </row>
        <row r="9698">
          <cell r="A9698" t="str">
            <v>BIM-051269</v>
          </cell>
          <cell r="B9698" t="str">
            <v>BG TOS TRANSP. # 28 PAN DEFASADOR</v>
          </cell>
          <cell r="C9698" t="str">
            <v>BIMBO VERACRUZ</v>
          </cell>
        </row>
        <row r="9699">
          <cell r="A9699" t="str">
            <v>BIM-051270</v>
          </cell>
          <cell r="B9699" t="str">
            <v>BG TOS TRANSP. # 32 PAN DESVIADOR</v>
          </cell>
          <cell r="C9699" t="str">
            <v>BIMBO VERACRUZ</v>
          </cell>
        </row>
        <row r="9700">
          <cell r="A9700" t="str">
            <v>BIM-051274</v>
          </cell>
          <cell r="B9700" t="str">
            <v>BG TOS TRANSP. # 27 PAN LEVANTADO</v>
          </cell>
          <cell r="C9700" t="str">
            <v>BIMBO VERACRUZ</v>
          </cell>
        </row>
        <row r="9701">
          <cell r="A9701" t="str">
            <v>BIM-051277</v>
          </cell>
          <cell r="B9701" t="str">
            <v>BG TOS TRANSP. # 33 PAN CURVA 180</v>
          </cell>
          <cell r="C9701" t="str">
            <v>BIMBO VERACRUZ</v>
          </cell>
        </row>
        <row r="9702">
          <cell r="A9702" t="str">
            <v>BIM-051278</v>
          </cell>
          <cell r="B9702" t="str">
            <v>BG TOS TRANSP. # 31 PAN RECTO</v>
          </cell>
          <cell r="C9702" t="str">
            <v>BIMBO VERACRUZ</v>
          </cell>
        </row>
        <row r="9703">
          <cell r="A9703" t="str">
            <v>BIM-051279</v>
          </cell>
          <cell r="B9703" t="str">
            <v>BG TOS TRANSP. # 30 PAN (DETECTOR METALES)</v>
          </cell>
          <cell r="C9703" t="str">
            <v>BIMBO VERACRUZ</v>
          </cell>
        </row>
        <row r="9704">
          <cell r="A9704" t="str">
            <v>BIM-051280</v>
          </cell>
          <cell r="B9704" t="str">
            <v>BG TOS TRANSP. # 29 PAN ENTRADA ENFRIADOR</v>
          </cell>
          <cell r="C9704" t="str">
            <v>BIMBO VERACRUZ</v>
          </cell>
        </row>
        <row r="9705">
          <cell r="A9705" t="str">
            <v>BIM-051281</v>
          </cell>
          <cell r="B9705" t="str">
            <v>BG TOS TRANSP. # 39 PAN CURVA 90</v>
          </cell>
          <cell r="C9705" t="str">
            <v>BIMBO VERACRUZ</v>
          </cell>
        </row>
        <row r="9706">
          <cell r="A9706" t="str">
            <v>BIM-051289</v>
          </cell>
          <cell r="B9706" t="str">
            <v>BG TOS ENFRIADOR HELIMATIC</v>
          </cell>
          <cell r="C9706" t="str">
            <v>BIMBO VERACRUZ</v>
          </cell>
        </row>
        <row r="9707">
          <cell r="A9707" t="str">
            <v>BIM-051291</v>
          </cell>
          <cell r="B9707" t="str">
            <v>BG TOS TABLERO ELECTRICO 6FPII TRANSP.ENFRIAMIENTO</v>
          </cell>
          <cell r="C9707" t="str">
            <v>BIMBO VERACRUZ</v>
          </cell>
        </row>
        <row r="9708">
          <cell r="A9708" t="str">
            <v>BIM-051294</v>
          </cell>
          <cell r="B9708" t="str">
            <v>BG TOS CODIFICADOR DE CLAVE # 1 VIDEO JET</v>
          </cell>
          <cell r="C9708" t="str">
            <v>BIMBO VERACRUZ</v>
          </cell>
        </row>
        <row r="9709">
          <cell r="A9709" t="str">
            <v>BIM-051295</v>
          </cell>
          <cell r="B9709" t="str">
            <v>BG PN1 TRANSP. # 04 MOLDES SALIDA DEPOSITADO # 1</v>
          </cell>
          <cell r="C9709" t="str">
            <v>BIMBO VERACRUZ</v>
          </cell>
        </row>
        <row r="9710">
          <cell r="A9710" t="str">
            <v>BIM-051296</v>
          </cell>
          <cell r="B9710" t="str">
            <v>BG PN1 TRANSP. # 05 MOLDES SALIDA DEPOSITADO # 2</v>
          </cell>
          <cell r="C9710" t="str">
            <v>BIMBO VERACRUZ</v>
          </cell>
        </row>
        <row r="9711">
          <cell r="A9711" t="str">
            <v>BIM-051297</v>
          </cell>
          <cell r="B9711" t="str">
            <v>BG PN1 ENGRASADORA DUBOOR</v>
          </cell>
          <cell r="C9711" t="str">
            <v>BIMBO VERACRUZ</v>
          </cell>
        </row>
        <row r="9712">
          <cell r="A9712" t="str">
            <v>BIM-051300</v>
          </cell>
          <cell r="B9712" t="str">
            <v>BG PN1 SIX PIECE CUTTER # 1</v>
          </cell>
          <cell r="C9712" t="str">
            <v>BIMBO VERACRUZ</v>
          </cell>
        </row>
        <row r="9713">
          <cell r="A9713" t="str">
            <v>BIM-051301</v>
          </cell>
          <cell r="B9713" t="str">
            <v>BG PN1 CODIFICADOR DE CLAVE # 1 VIDEO-JET</v>
          </cell>
          <cell r="C9713" t="str">
            <v>BIMBO VERACRUZ</v>
          </cell>
        </row>
        <row r="9714">
          <cell r="A9714" t="str">
            <v>BIM-051302</v>
          </cell>
          <cell r="B9714" t="str">
            <v>BG PN1 BOLEADORA AMF</v>
          </cell>
          <cell r="C9714" t="str">
            <v>BIMBO VERACRUZ</v>
          </cell>
        </row>
        <row r="9715">
          <cell r="A9715" t="str">
            <v>BIM-051303</v>
          </cell>
          <cell r="B9715" t="str">
            <v>BG PN1 TRANSP. # 26 A MOLDES IMANTADO ENTRADA ENGRASADORA</v>
          </cell>
          <cell r="C9715" t="str">
            <v>BIMBO VERACRUZ</v>
          </cell>
        </row>
        <row r="9716">
          <cell r="A9716" t="str">
            <v>BIM-051304</v>
          </cell>
          <cell r="B9716" t="str">
            <v>BG PN1 TRANSP. # 28 MOLDES SALIDADESVIADOR</v>
          </cell>
          <cell r="C9716" t="str">
            <v>BIMBO VERACRUZ</v>
          </cell>
        </row>
        <row r="9717">
          <cell r="A9717" t="str">
            <v>BIM-051305</v>
          </cell>
          <cell r="B9717" t="str">
            <v>BG PN1 DESVIADOR DE MOLDES</v>
          </cell>
          <cell r="C9717" t="str">
            <v>BIMBO VERACRUZ</v>
          </cell>
        </row>
        <row r="9718">
          <cell r="A9718" t="str">
            <v>BIM-051307</v>
          </cell>
          <cell r="B9718" t="str">
            <v>BG BOL TRANSP. #42 PAN CURVA 90° SE-02-0179 FA168 (PROY DESV DE MOLDES PAN 8000)</v>
          </cell>
          <cell r="C9718" t="str">
            <v>BIMBO VERACRUZ</v>
          </cell>
        </row>
        <row r="9719">
          <cell r="A9719" t="str">
            <v>BIM-051308</v>
          </cell>
          <cell r="B9719" t="str">
            <v>BG PN1 TRANSPORTADOR # 18 MOLDES</v>
          </cell>
          <cell r="C9719" t="str">
            <v>BIMBO VERACRUZ</v>
          </cell>
        </row>
        <row r="9720">
          <cell r="A9720" t="str">
            <v>BIM-051309</v>
          </cell>
          <cell r="B9720" t="str">
            <v>MEZCLADORA</v>
          </cell>
          <cell r="C9720" t="str">
            <v>BIMBO VERACRUZ</v>
          </cell>
        </row>
        <row r="9721">
          <cell r="A9721" t="str">
            <v>BIM-051310</v>
          </cell>
          <cell r="B9721" t="str">
            <v>BG PN1 DIVISORA DE MASA DE PAN DE DOBLE GUIA CON PANEL ELECTRICO  (SV-O-01)</v>
          </cell>
          <cell r="C9721" t="str">
            <v>BIMBO VERACRUZ</v>
          </cell>
        </row>
        <row r="9722">
          <cell r="A9722" t="str">
            <v>BIM-051311</v>
          </cell>
          <cell r="B9722" t="str">
            <v>TRANSPORTADOR DE MASA #1</v>
          </cell>
          <cell r="C9722" t="str">
            <v>BIMBO VERACRUZ</v>
          </cell>
        </row>
        <row r="9723">
          <cell r="A9723" t="str">
            <v>BIM-051312</v>
          </cell>
          <cell r="B9723" t="str">
            <v>BG PN1 TRANSP #35 TAPAS</v>
          </cell>
          <cell r="C9723" t="str">
            <v>BIMBO VERACRUZ</v>
          </cell>
        </row>
        <row r="9724">
          <cell r="A9724" t="str">
            <v>BIM-051313</v>
          </cell>
          <cell r="B9724" t="str">
            <v>BG PN1 INTERCAMBIADOR DE CALOR ESPONJAS LIQUIDAS APV</v>
          </cell>
          <cell r="C9724" t="str">
            <v>BIMBO VERACRUZ</v>
          </cell>
        </row>
        <row r="9725">
          <cell r="A9725" t="str">
            <v>BIM-051315</v>
          </cell>
          <cell r="B9725" t="str">
            <v>BG BOL TRANSP. # 45B PAN BAÑO JARABE</v>
          </cell>
          <cell r="C9725" t="str">
            <v>BIMBO VERACRUZ</v>
          </cell>
        </row>
        <row r="9726">
          <cell r="A9726" t="str">
            <v>BIM-051319</v>
          </cell>
          <cell r="B9726" t="str">
            <v>BG BOL MEZCLADORA DE MASA BG-081</v>
          </cell>
          <cell r="C9726" t="str">
            <v>BIMBO VERACRUZ</v>
          </cell>
        </row>
        <row r="9727">
          <cell r="A9727" t="str">
            <v>BIM-051320</v>
          </cell>
          <cell r="B9727" t="str">
            <v>BG BOL REBANADORA # 1 UBE-90HST</v>
          </cell>
          <cell r="C9727" t="str">
            <v>BIMBO VERACRUZ</v>
          </cell>
        </row>
        <row r="9728">
          <cell r="A9728" t="str">
            <v>BIM-051321</v>
          </cell>
          <cell r="B9728" t="str">
            <v>BG BOL ENFRIADOR I.J.WHITE</v>
          </cell>
          <cell r="C9728" t="str">
            <v>BIMBO VERACRUZ</v>
          </cell>
        </row>
        <row r="9729">
          <cell r="A9729" t="str">
            <v>BIM-051322</v>
          </cell>
          <cell r="B9729" t="str">
            <v>CAMARA DE VAPOR STEWART</v>
          </cell>
          <cell r="C9729" t="str">
            <v>BIMBO VERACRUZ</v>
          </cell>
        </row>
        <row r="9730">
          <cell r="A9730" t="str">
            <v>BIM-051323</v>
          </cell>
          <cell r="B9730" t="str">
            <v>BG BOL BOLEADORA AMF-SBS400</v>
          </cell>
          <cell r="C9730" t="str">
            <v>BIMBO VERACRUZ</v>
          </cell>
        </row>
        <row r="9731">
          <cell r="A9731" t="str">
            <v>BIM-051325</v>
          </cell>
          <cell r="B9731" t="str">
            <v>BG TOS BOLEADORA # 1 PAN AMF</v>
          </cell>
          <cell r="C9731" t="str">
            <v>BIMBO VERACRUZ</v>
          </cell>
        </row>
        <row r="9732">
          <cell r="A9732" t="str">
            <v>BIM-051326</v>
          </cell>
          <cell r="B9732" t="str">
            <v>horno stewart de la linea de bolleria</v>
          </cell>
          <cell r="C9732" t="str">
            <v>BIMBO VERACRUZ</v>
          </cell>
        </row>
        <row r="9733">
          <cell r="A9733" t="str">
            <v>BIM-051327</v>
          </cell>
          <cell r="B9733" t="str">
            <v>BG  BOL CENTRADOR DE BOLLOS BG-127</v>
          </cell>
          <cell r="C9733" t="str">
            <v>BIMBO VERACRUZ</v>
          </cell>
        </row>
        <row r="9734">
          <cell r="A9734" t="str">
            <v>BIM-051328</v>
          </cell>
          <cell r="B9734" t="str">
            <v>BG BOL TRANSP. # 03 MOLDES SALIDA MODELADORA</v>
          </cell>
          <cell r="C9734" t="str">
            <v>BIMBO VERACRUZ</v>
          </cell>
        </row>
        <row r="9735">
          <cell r="A9735" t="str">
            <v>BIM-051329</v>
          </cell>
          <cell r="B9735" t="str">
            <v>BG BOL TRANSP. # 04 MOLDES SALIDA ROLERA</v>
          </cell>
          <cell r="C9735" t="str">
            <v>BIMBO VERACRUZ</v>
          </cell>
        </row>
        <row r="9736">
          <cell r="A9736" t="str">
            <v>BIM-051330</v>
          </cell>
          <cell r="B9736" t="str">
            <v>BG BOL TRANSP. # 05 MOLDES TRANSFER</v>
          </cell>
          <cell r="C9736" t="str">
            <v>BIMBO VERACRUZ</v>
          </cell>
        </row>
        <row r="9737">
          <cell r="A9737" t="str">
            <v>BIM-051331</v>
          </cell>
          <cell r="B9737" t="str">
            <v>BG BOL TRANSP. # 06 MOLDES</v>
          </cell>
          <cell r="C9737" t="str">
            <v>BIMBO VERACRUZ</v>
          </cell>
        </row>
        <row r="9738">
          <cell r="A9738" t="str">
            <v>BIM-051332</v>
          </cell>
          <cell r="B9738" t="str">
            <v>BG BOL TRANSP. # 07 MOLDES T.CELORIOS</v>
          </cell>
          <cell r="C9738" t="str">
            <v>BIMBO VERACRUZ</v>
          </cell>
        </row>
        <row r="9739">
          <cell r="A9739" t="str">
            <v>BIM-051333</v>
          </cell>
          <cell r="B9739" t="str">
            <v>BG BOL TRANSP. # 08/08A MOLDES GIRAMOLDES</v>
          </cell>
          <cell r="C9739" t="str">
            <v>BIMBO VERACRUZ</v>
          </cell>
        </row>
        <row r="9740">
          <cell r="A9740" t="str">
            <v>BIM-051334</v>
          </cell>
          <cell r="B9740" t="str">
            <v>BG BOL TRANSP. # 09 MOLDES CURVA 180</v>
          </cell>
          <cell r="C9740" t="str">
            <v>BIMBO VERACRUZ</v>
          </cell>
        </row>
        <row r="9741">
          <cell r="A9741" t="str">
            <v>BIM-051335</v>
          </cell>
          <cell r="B9741" t="str">
            <v>BG BOL TRANSP. # 10 MOLDES DOSIFICADOR</v>
          </cell>
          <cell r="C9741" t="str">
            <v>BIMBO VERACRUZ</v>
          </cell>
        </row>
        <row r="9742">
          <cell r="A9742" t="str">
            <v>BIM-051336</v>
          </cell>
          <cell r="B9742" t="str">
            <v>BG BOL TRANSP. # 11 MOLDES RECTO</v>
          </cell>
          <cell r="C9742" t="str">
            <v>BIMBO VERACRUZ</v>
          </cell>
        </row>
        <row r="9743">
          <cell r="A9743" t="str">
            <v>BIM-051337</v>
          </cell>
          <cell r="B9743" t="str">
            <v>BG BOL TRANSP. # 12 MOLDES DEPOSITADO DE AJONJOLI</v>
          </cell>
          <cell r="C9743" t="str">
            <v>BIMBO VERACRUZ</v>
          </cell>
        </row>
        <row r="9744">
          <cell r="A9744" t="str">
            <v>BIM-051338</v>
          </cell>
          <cell r="B9744" t="str">
            <v>BG BOL TRANSP. # 13 MOLDES RECTO</v>
          </cell>
          <cell r="C9744" t="str">
            <v>BIMBO VERACRUZ</v>
          </cell>
        </row>
        <row r="9745">
          <cell r="A9745" t="str">
            <v>BIM-051339</v>
          </cell>
          <cell r="B9745" t="str">
            <v>BG BOL TRANSP. # 14 MOLDES DOSIFICADOR</v>
          </cell>
          <cell r="C9745" t="str">
            <v>BIMBO VERACRUZ</v>
          </cell>
        </row>
        <row r="9746">
          <cell r="A9746" t="str">
            <v>BIM-051340</v>
          </cell>
          <cell r="B9746" t="str">
            <v>BG BOL TRANSP. # 15 MOLDES CURVA 180</v>
          </cell>
          <cell r="C9746" t="str">
            <v>BIMBO VERACRUZ</v>
          </cell>
        </row>
        <row r="9747">
          <cell r="A9747" t="str">
            <v>BIM-051341</v>
          </cell>
          <cell r="B9747" t="str">
            <v>BG BOL TRANSP. # 16/16A MOLDES GIRAMOLDES ENTRADA SUCCIONADOR</v>
          </cell>
          <cell r="C9747" t="str">
            <v>BIMBO VERACRUZ</v>
          </cell>
        </row>
        <row r="9748">
          <cell r="A9748" t="str">
            <v>BIM-051342</v>
          </cell>
          <cell r="B9748" t="str">
            <v>BG BOL TRANSP. # 18 MOLDES SALIDA SUCCIONADOR</v>
          </cell>
          <cell r="C9748" t="str">
            <v>BIMBO VERACRUZ</v>
          </cell>
        </row>
        <row r="9749">
          <cell r="A9749" t="str">
            <v>BIM-051343</v>
          </cell>
          <cell r="B9749" t="str">
            <v>BG BOL TRANSP. # 19 MOLDES CURVA 90</v>
          </cell>
          <cell r="C9749" t="str">
            <v>BIMBO VERACRUZ</v>
          </cell>
        </row>
        <row r="9750">
          <cell r="A9750" t="str">
            <v>BIM-051344</v>
          </cell>
          <cell r="B9750" t="str">
            <v>BG BOL TRANSP. # 21 MOLDES AL DESMOLDEADOR</v>
          </cell>
          <cell r="C9750" t="str">
            <v>BIMBO VERACRUZ</v>
          </cell>
        </row>
        <row r="9751">
          <cell r="A9751" t="str">
            <v>BIM-051345</v>
          </cell>
          <cell r="B9751" t="str">
            <v>BG BOL TRANSP. # 22 MOLDES AREA DESMOLDEO</v>
          </cell>
          <cell r="C9751" t="str">
            <v>BIMBO VERACRUZ</v>
          </cell>
        </row>
        <row r="9752">
          <cell r="A9752" t="str">
            <v>BIM-051346</v>
          </cell>
          <cell r="B9752" t="str">
            <v>BG BOL TRANSP. # 23 MOLDES CURVA 90</v>
          </cell>
          <cell r="C9752" t="str">
            <v>BIMBO VERACRUZ</v>
          </cell>
        </row>
        <row r="9753">
          <cell r="A9753" t="str">
            <v>BIM-051347</v>
          </cell>
          <cell r="B9753" t="str">
            <v>BG BOL TRANSP. # 24 MOLDES RECTO-INCLINADO</v>
          </cell>
          <cell r="C9753" t="str">
            <v>BIMBO VERACRUZ</v>
          </cell>
        </row>
        <row r="9754">
          <cell r="A9754" t="str">
            <v>BIM-051348</v>
          </cell>
          <cell r="B9754" t="str">
            <v>BG BOL TRANSP. # 27 MOLDES RECTO</v>
          </cell>
          <cell r="C9754" t="str">
            <v>BIMBO VERACRUZ</v>
          </cell>
        </row>
        <row r="9755">
          <cell r="A9755" t="str">
            <v>BIM-051349</v>
          </cell>
          <cell r="B9755" t="str">
            <v>BG BOL TRANSP. # 30/30A MOLDES GIRAMOLDES</v>
          </cell>
          <cell r="C9755" t="str">
            <v>BIMBO VERACRUZ</v>
          </cell>
        </row>
        <row r="9756">
          <cell r="A9756" t="str">
            <v>BIM-051350</v>
          </cell>
          <cell r="B9756" t="str">
            <v>BG BOL TRANSP. # 31 MOLDES DESVIADOR</v>
          </cell>
          <cell r="C9756" t="str">
            <v>BIMBO VERACRUZ</v>
          </cell>
        </row>
        <row r="9757">
          <cell r="A9757" t="str">
            <v>BIM-051351</v>
          </cell>
          <cell r="B9757" t="str">
            <v>BG BOL TRANSP. # 32/32A MOLDES DOSIFICADOR MODELADORA</v>
          </cell>
          <cell r="C9757" t="str">
            <v>BIMBO VERACRUZ</v>
          </cell>
        </row>
        <row r="9758">
          <cell r="A9758" t="str">
            <v>BIM-051352</v>
          </cell>
          <cell r="B9758" t="str">
            <v>BG BOL TRANSP. # 33 MOLDES A ROLERA</v>
          </cell>
          <cell r="C9758" t="str">
            <v>BIMBO VERACRUZ</v>
          </cell>
        </row>
        <row r="9759">
          <cell r="A9759" t="str">
            <v>BIM-051353</v>
          </cell>
          <cell r="B9759" t="str">
            <v>BG BOL TRANSP. # 34 MOLDES ENTRADA ROLERA</v>
          </cell>
          <cell r="C9759" t="str">
            <v>BIMBO VERACRUZ</v>
          </cell>
        </row>
        <row r="9760">
          <cell r="A9760" t="str">
            <v>BIM-051354</v>
          </cell>
          <cell r="B9760" t="str">
            <v>BG BOL TRANSP. # 35 PAN SALIDA SUCCIONADOR</v>
          </cell>
          <cell r="C9760" t="str">
            <v>BIMBO VERACRUZ</v>
          </cell>
        </row>
        <row r="9761">
          <cell r="A9761" t="str">
            <v>BIM-051355</v>
          </cell>
          <cell r="B9761" t="str">
            <v>BG BOL TRANSP. # 36 PAN DESCARGA DESMOLDEADOR</v>
          </cell>
          <cell r="C9761" t="str">
            <v>BIMBO VERACRUZ</v>
          </cell>
        </row>
        <row r="9762">
          <cell r="A9762" t="str">
            <v>BIM-051356</v>
          </cell>
          <cell r="B9762" t="str">
            <v>BG BOL TRANSP. # 37 PAN CURVA 90</v>
          </cell>
          <cell r="C9762" t="str">
            <v>BIMBO VERACRUZ</v>
          </cell>
        </row>
        <row r="9763">
          <cell r="A9763" t="str">
            <v>BIM-051357</v>
          </cell>
          <cell r="B9763" t="str">
            <v>BG BOL TRANSP. # 38 PAN DESVIADOR ENFRIADOR</v>
          </cell>
          <cell r="C9763" t="str">
            <v>BIMBO VERACRUZ</v>
          </cell>
        </row>
        <row r="9764">
          <cell r="A9764" t="str">
            <v>BIM-051358</v>
          </cell>
          <cell r="B9764" t="str">
            <v>BG BOL TRANSP. # 39 PAN DESVIADOR SALIDA ENFRIADOR</v>
          </cell>
          <cell r="C9764" t="str">
            <v>BIMBO VERACRUZ</v>
          </cell>
        </row>
        <row r="9765">
          <cell r="A9765" t="str">
            <v>BIM-051359</v>
          </cell>
          <cell r="B9765" t="str">
            <v>BG BOL TRANSP. # 40 PAN A EMBOLSADORA</v>
          </cell>
          <cell r="C9765" t="str">
            <v>BIMBO VERACRUZ</v>
          </cell>
        </row>
        <row r="9766">
          <cell r="A9766" t="str">
            <v>BIM-051360</v>
          </cell>
          <cell r="B9766" t="str">
            <v>BG BOL TRANSP. # 41 PAN CURVA 90</v>
          </cell>
          <cell r="C9766" t="str">
            <v>BIMBO VERACRUZ</v>
          </cell>
        </row>
        <row r="9767">
          <cell r="A9767" t="str">
            <v>BIM-051362</v>
          </cell>
          <cell r="B9767" t="str">
            <v>BG BOL TRANSP. # 45 PAN CURVA 90</v>
          </cell>
          <cell r="C9767" t="str">
            <v>BIMBO VERACRUZ</v>
          </cell>
        </row>
        <row r="9768">
          <cell r="A9768" t="str">
            <v>BIM-051363</v>
          </cell>
          <cell r="B9768" t="str">
            <v>BG BOL TRANSP. # 45A PAN REBANADO ROLES</v>
          </cell>
          <cell r="C9768" t="str">
            <v>BIMBO VERACRUZ</v>
          </cell>
        </row>
        <row r="9769">
          <cell r="A9769" t="str">
            <v>BIM-051364</v>
          </cell>
          <cell r="B9769" t="str">
            <v>BG BOL TRANSP. # 46A PAN DECORADO GLASS</v>
          </cell>
          <cell r="C9769" t="str">
            <v>BIMBO VERACRUZ</v>
          </cell>
        </row>
        <row r="9770">
          <cell r="A9770" t="str">
            <v>BIM-051366</v>
          </cell>
          <cell r="B9770" t="str">
            <v>BG BOL TRANSP. # 47 PAN RECTO</v>
          </cell>
          <cell r="C9770" t="str">
            <v>BIMBO VERACRUZ</v>
          </cell>
        </row>
        <row r="9771">
          <cell r="A9771" t="str">
            <v>BIM-051367</v>
          </cell>
          <cell r="B9771" t="str">
            <v>BG BOL TRANSP. # 48 PAN CURVA 90</v>
          </cell>
          <cell r="C9771" t="str">
            <v>BIMBO VERACRUZ</v>
          </cell>
        </row>
        <row r="9772">
          <cell r="A9772" t="str">
            <v>BIM-051368</v>
          </cell>
          <cell r="B9772" t="str">
            <v>BG BOL TRANSP. # 49 PAN RECTO</v>
          </cell>
          <cell r="C9772" t="str">
            <v>BIMBO VERACRUZ</v>
          </cell>
        </row>
        <row r="9773">
          <cell r="A9773" t="str">
            <v>BIM-051369</v>
          </cell>
          <cell r="B9773" t="str">
            <v>BG BOL TRANSP. # 50 PAN CURVA 90</v>
          </cell>
          <cell r="C9773" t="str">
            <v>BIMBO VERACRUZ</v>
          </cell>
        </row>
        <row r="9774">
          <cell r="A9774" t="str">
            <v>BIM-051370</v>
          </cell>
          <cell r="B9774" t="str">
            <v>BG BOL TRANSP. # 52 PAN RECTO</v>
          </cell>
          <cell r="C9774" t="str">
            <v>BIMBO VERACRUZ</v>
          </cell>
        </row>
        <row r="9775">
          <cell r="A9775" t="str">
            <v>BIM-051371</v>
          </cell>
          <cell r="B9775" t="str">
            <v>BG BOL TRANSP. # 51 PAN RECTO</v>
          </cell>
          <cell r="C9775" t="str">
            <v>BIMBO VERACRUZ</v>
          </cell>
        </row>
        <row r="9776">
          <cell r="A9776" t="str">
            <v>BIM-051372</v>
          </cell>
          <cell r="B9776" t="str">
            <v>BG BOL TABLERO ELECTRICO 1 FEL</v>
          </cell>
          <cell r="C9776" t="str">
            <v>BIMBO VERACRUZ</v>
          </cell>
        </row>
        <row r="9777">
          <cell r="A9777" t="str">
            <v>BIM-051373</v>
          </cell>
          <cell r="B9777" t="str">
            <v>BG BOL TABLERO ELECTRICO 2FB FORMADO</v>
          </cell>
          <cell r="C9777" t="str">
            <v>BIMBO VERACRUZ</v>
          </cell>
        </row>
        <row r="9778">
          <cell r="A9778" t="str">
            <v>BIM-051374</v>
          </cell>
          <cell r="B9778" t="str">
            <v>BG BOL TABLERO ELECTRICO 3FB TRANSPORTADORES</v>
          </cell>
          <cell r="C9778" t="str">
            <v>BIMBO VERACRUZ</v>
          </cell>
        </row>
        <row r="9779">
          <cell r="A9779" t="str">
            <v>BIM-051375</v>
          </cell>
          <cell r="B9779" t="str">
            <v>BG BOL TABLERO ELECTRICO 4FB ENFRIAMIENTO Y EMBOLASADO</v>
          </cell>
          <cell r="C9779" t="str">
            <v>BIMBO VERACRUZ</v>
          </cell>
        </row>
        <row r="9780">
          <cell r="A9780" t="str">
            <v>BIM-051376</v>
          </cell>
          <cell r="B9780" t="str">
            <v>BG BOL TRANSP. TRANSFERENCIA # 2 ENFRIADOR</v>
          </cell>
          <cell r="C9780" t="str">
            <v>BIMBO VERACRUZ</v>
          </cell>
        </row>
        <row r="9781">
          <cell r="A9781" t="str">
            <v>BIM-051378</v>
          </cell>
          <cell r="B9781" t="str">
            <v>BG BOL TEMPERADORA DE GLASS</v>
          </cell>
          <cell r="C9781" t="str">
            <v>BIMBO VERACRUZ</v>
          </cell>
        </row>
        <row r="9782">
          <cell r="A9782" t="str">
            <v>BIM-051379</v>
          </cell>
          <cell r="B9782" t="str">
            <v>BG BOL ENVOLVEDORA GAZELA S-92498 #1</v>
          </cell>
          <cell r="C9782" t="str">
            <v>BIMBO VERACRUZ</v>
          </cell>
        </row>
        <row r="9783">
          <cell r="A9783" t="str">
            <v>BIM-051380</v>
          </cell>
          <cell r="B9783" t="str">
            <v>BG BOL ENVOLVEDORA GAZELA S-92501 #2</v>
          </cell>
          <cell r="C9783" t="str">
            <v>BIMBO VERACRUZ</v>
          </cell>
        </row>
        <row r="9784">
          <cell r="A9784" t="str">
            <v>BIM-051381</v>
          </cell>
          <cell r="B9784" t="str">
            <v>BG BOL TRANSPORTADOR DE LEVANTADO ENVOLVEDORA #1</v>
          </cell>
          <cell r="C9784" t="str">
            <v>BIMBO VERACRUZ</v>
          </cell>
        </row>
        <row r="9785">
          <cell r="A9785" t="str">
            <v>BIM-051382</v>
          </cell>
          <cell r="B9785" t="str">
            <v>BG BOL TRANSPORTADOR DE LEVANTADO ENVOLVEDORA #2</v>
          </cell>
          <cell r="C9785" t="str">
            <v>BIMBO VERACRUZ</v>
          </cell>
        </row>
        <row r="9786">
          <cell r="A9786" t="str">
            <v>BIM-051383</v>
          </cell>
          <cell r="B9786" t="str">
            <v>BG BOL DESMOLDEADOR DE AGUJAS MAQUINDAL</v>
          </cell>
          <cell r="C9786" t="str">
            <v>BIMBO VERACRUZ</v>
          </cell>
        </row>
        <row r="9787">
          <cell r="A9787" t="str">
            <v>BIM-051386</v>
          </cell>
          <cell r="B9787" t="str">
            <v>BG BOL TORTILLADORA # 4 CELORIO</v>
          </cell>
          <cell r="C9787" t="str">
            <v>BIMBO VERACRUZ</v>
          </cell>
        </row>
        <row r="9788">
          <cell r="A9788" t="str">
            <v>BIM-051389</v>
          </cell>
          <cell r="B9788" t="str">
            <v>BG BOL MESA RODILLOS PORTA MOLDES</v>
          </cell>
          <cell r="C9788" t="str">
            <v>BIMBO VERACRUZ</v>
          </cell>
        </row>
        <row r="9789">
          <cell r="A9789" t="str">
            <v>BIM-051390</v>
          </cell>
          <cell r="B9789" t="str">
            <v>BG BOL TRANSP. # 05A MOLDES TRANSFER</v>
          </cell>
          <cell r="C9789" t="str">
            <v>BIMBO VERACRUZ</v>
          </cell>
        </row>
        <row r="9790">
          <cell r="A9790" t="str">
            <v>BIM-051393</v>
          </cell>
          <cell r="B9790" t="str">
            <v>BG BOL ARTEZA # 1 PARA PASTA CONCHAS</v>
          </cell>
          <cell r="C9790" t="str">
            <v>BIMBO VERACRUZ</v>
          </cell>
        </row>
        <row r="9791">
          <cell r="A9791" t="str">
            <v>BIM-051395</v>
          </cell>
          <cell r="B9791" t="str">
            <v>TRANSFERENCIA I. J. WHITE</v>
          </cell>
          <cell r="C9791" t="str">
            <v>BIMBO VERACRUZ</v>
          </cell>
        </row>
        <row r="9792">
          <cell r="A9792" t="str">
            <v>BIM-051396</v>
          </cell>
          <cell r="B9792" t="str">
            <v>BG BOL ARTEZA # 2 PARA PASTA CONCHAS</v>
          </cell>
          <cell r="C9792" t="str">
            <v>BIMBO VERACRUZ</v>
          </cell>
        </row>
        <row r="9793">
          <cell r="A9793" t="str">
            <v>BIM-051399</v>
          </cell>
          <cell r="B9793" t="str">
            <v>BG BOL ATADORA BURFORD BOLLERIA</v>
          </cell>
          <cell r="C9793" t="str">
            <v>BIMBO VERACRUZ</v>
          </cell>
        </row>
        <row r="9794">
          <cell r="A9794" t="str">
            <v>BIM-051400</v>
          </cell>
          <cell r="B9794" t="str">
            <v>BG BOL REBANADORA SENCILLA PARA ROLES</v>
          </cell>
          <cell r="C9794" t="str">
            <v>BIMBO VERACRUZ</v>
          </cell>
        </row>
        <row r="9795">
          <cell r="A9795" t="str">
            <v>BIM-051401</v>
          </cell>
          <cell r="B9795" t="str">
            <v>BG BOL ROLERA MAQUINDAL</v>
          </cell>
          <cell r="C9795" t="str">
            <v>BIMBO VERACRUZ</v>
          </cell>
        </row>
        <row r="9796">
          <cell r="A9796" t="str">
            <v>BIM-051402</v>
          </cell>
          <cell r="B9796" t="str">
            <v>BG BOL TANQUE CANELA MOVIL</v>
          </cell>
          <cell r="C9796" t="str">
            <v>BIMBO VERACRUZ</v>
          </cell>
        </row>
        <row r="9797">
          <cell r="A9797" t="str">
            <v>BIM-051403</v>
          </cell>
          <cell r="B9797" t="str">
            <v>BG BOL TANQUE PARA JARABE DE ROLES</v>
          </cell>
          <cell r="C9797" t="str">
            <v>BIMBO VERACRUZ</v>
          </cell>
        </row>
        <row r="9798">
          <cell r="A9798" t="str">
            <v>BIM-051405</v>
          </cell>
          <cell r="B9798" t="str">
            <v>BG BOL TORTILLADORA # 2 CELORIO</v>
          </cell>
          <cell r="C9798" t="str">
            <v>BIMBO VERACRUZ</v>
          </cell>
        </row>
        <row r="9799">
          <cell r="A9799" t="str">
            <v>BIM-051406</v>
          </cell>
          <cell r="B9799" t="str">
            <v>BG BOL TORTILLADORA # 1 CELORIO</v>
          </cell>
          <cell r="C9799" t="str">
            <v>BIMBO VERACRUZ</v>
          </cell>
        </row>
        <row r="9800">
          <cell r="A9800" t="str">
            <v>BIM-051407</v>
          </cell>
          <cell r="B9800" t="str">
            <v>BG BOL TORTILLADORA # 3 CELORIO</v>
          </cell>
          <cell r="C9800" t="str">
            <v>BIMBO VERACRUZ</v>
          </cell>
        </row>
        <row r="9801">
          <cell r="A9801" t="str">
            <v>BIM-051408</v>
          </cell>
          <cell r="B9801" t="str">
            <v>BG BOL DETECTOR DE METALES</v>
          </cell>
          <cell r="C9801" t="str">
            <v>BIMBO VERACRUZ</v>
          </cell>
        </row>
        <row r="9802">
          <cell r="A9802" t="str">
            <v>BIM-051411</v>
          </cell>
          <cell r="B9802" t="str">
            <v>BG BOL TRANSP. # 29 MOLDES RECTO</v>
          </cell>
          <cell r="C9802" t="str">
            <v>BIMBO VERACRUZ</v>
          </cell>
        </row>
        <row r="9803">
          <cell r="A9803" t="str">
            <v>BIM-051412</v>
          </cell>
          <cell r="B9803" t="str">
            <v>BG BOL MAQUINA CODIFICADORA XL-200 VIDEO JET CON PEDESTAL Y SOPORTE</v>
          </cell>
          <cell r="C9803" t="str">
            <v>BIMBO VERACRUZ</v>
          </cell>
        </row>
        <row r="9804">
          <cell r="A9804" t="str">
            <v>BIM-051414</v>
          </cell>
          <cell r="B9804" t="str">
            <v>BG BOL EQ P/MEZCLADORA # DE  SERIE DE INVERSOR FR-A540-45K 026211006/BC134U733</v>
          </cell>
          <cell r="C9804" t="str">
            <v>BIMBO VERACRUZ</v>
          </cell>
        </row>
        <row r="9805">
          <cell r="A9805" t="str">
            <v>BIM-051416</v>
          </cell>
          <cell r="B9805" t="str">
            <v>BG TOS REBANADORA # 2 TOSTADO</v>
          </cell>
          <cell r="C9805" t="str">
            <v>BIMBO VERACRUZ</v>
          </cell>
        </row>
        <row r="9806">
          <cell r="A9806" t="str">
            <v>BIM-051419</v>
          </cell>
          <cell r="B9806" t="str">
            <v>BG TOS TRANSP. # 40 PAN RECTO</v>
          </cell>
          <cell r="C9806" t="str">
            <v>BIMBO VERACRUZ</v>
          </cell>
        </row>
        <row r="9807">
          <cell r="A9807" t="str">
            <v>BIM-051420</v>
          </cell>
          <cell r="B9807" t="str">
            <v>BG TOS TRANSP. # 41 PAN RECTO</v>
          </cell>
          <cell r="C9807" t="str">
            <v>BIMBO VERACRUZ</v>
          </cell>
        </row>
        <row r="9808">
          <cell r="A9808" t="str">
            <v>BIM-051421</v>
          </cell>
          <cell r="B9808" t="str">
            <v>BG TOS TRANSP. # 42 PAN CURVA 180</v>
          </cell>
          <cell r="C9808" t="str">
            <v>BIMBO VERACRUZ</v>
          </cell>
        </row>
        <row r="9809">
          <cell r="A9809" t="str">
            <v>BIM-051422</v>
          </cell>
          <cell r="B9809" t="str">
            <v>BG TOS TRANSP. # 15A MOLDES (SALIDA DE LA CURVA)</v>
          </cell>
          <cell r="C9809" t="str">
            <v>BIMBO VERACRUZ</v>
          </cell>
        </row>
        <row r="9810">
          <cell r="A9810" t="str">
            <v>BIM-051423</v>
          </cell>
          <cell r="B9810" t="str">
            <v>BG TOS TRANSP. # 43 PAN RECUPERADOR DE TAPAS</v>
          </cell>
          <cell r="C9810" t="str">
            <v>BIMBO VERACRUZ</v>
          </cell>
        </row>
        <row r="9811">
          <cell r="A9811" t="str">
            <v>BIM-051427</v>
          </cell>
          <cell r="B9811" t="str">
            <v>BG TOS HORNO MEINCKE (4 ZONAS)</v>
          </cell>
          <cell r="C9811" t="str">
            <v>BIMBO VERACRUZ</v>
          </cell>
        </row>
        <row r="9812">
          <cell r="A9812" t="str">
            <v>BIM-051428</v>
          </cell>
          <cell r="B9812" t="str">
            <v>BG TOS TRANSP. PAN DETECTOR DE METALES # 1(ENVOLVEDORA TOSTADO)</v>
          </cell>
          <cell r="C9812" t="str">
            <v>BIMBO VERACRUZ</v>
          </cell>
        </row>
        <row r="9813">
          <cell r="A9813" t="str">
            <v>BIM-051429</v>
          </cell>
          <cell r="B9813" t="str">
            <v>BG TOS EQ P/MEZCLADORA EN PAN 5700 INVERSOR SE-FR-A540-55KE29305009/BC134U734</v>
          </cell>
          <cell r="C9813" t="str">
            <v>BIMBO VERACRUZ</v>
          </cell>
        </row>
        <row r="9814">
          <cell r="A9814" t="str">
            <v>BIM-051430</v>
          </cell>
          <cell r="B9814" t="str">
            <v>BG BOL BATIDORA GLEEN</v>
          </cell>
          <cell r="C9814" t="str">
            <v>BIMBO VERACRUZ</v>
          </cell>
        </row>
        <row r="9815">
          <cell r="A9815" t="str">
            <v>BIM-051431</v>
          </cell>
          <cell r="B9815" t="str">
            <v>BG DON ENVOLVEDORA FMC-2201</v>
          </cell>
          <cell r="C9815" t="str">
            <v>BIMBO VERACRUZ</v>
          </cell>
        </row>
        <row r="9816">
          <cell r="A9816" t="str">
            <v>BIM-051432</v>
          </cell>
          <cell r="B9816" t="str">
            <v>BG BUN TRANSPORTADOR BU-05</v>
          </cell>
          <cell r="C9816" t="str">
            <v>BIMBO VERACRUZ</v>
          </cell>
        </row>
        <row r="9817">
          <cell r="A9817" t="str">
            <v>BIM-051439</v>
          </cell>
          <cell r="B9817" t="str">
            <v>BG DON AZUCARADOR # 1 DONITAS</v>
          </cell>
          <cell r="C9817" t="str">
            <v>BIMBO VERACRUZ</v>
          </cell>
        </row>
        <row r="9818">
          <cell r="A9818" t="str">
            <v>BIM-051440</v>
          </cell>
          <cell r="B9818" t="str">
            <v>BG DON AZUCARADOR # 2 DONAS</v>
          </cell>
          <cell r="C9818" t="str">
            <v>BIMBO VERACRUZ</v>
          </cell>
        </row>
        <row r="9819">
          <cell r="A9819" t="str">
            <v>BIM-051443</v>
          </cell>
          <cell r="B9819" t="str">
            <v>BG DON TRANSPORTADOR DO-08 ALIMENT.LATERAL A ENVOLVEDORA</v>
          </cell>
          <cell r="C9819" t="str">
            <v>BIMBO VERACRUZ</v>
          </cell>
        </row>
        <row r="9820">
          <cell r="A9820" t="str">
            <v>BIM-051445</v>
          </cell>
          <cell r="B9820" t="str">
            <v>BG BUN TRANSPORTADOR SALIDA DE ENVOLTURA C/DETECTOR</v>
          </cell>
          <cell r="C9820" t="str">
            <v>BIMBO VERACRUZ</v>
          </cell>
        </row>
        <row r="9821">
          <cell r="A9821" t="str">
            <v>BIM-051446</v>
          </cell>
          <cell r="B9821" t="str">
            <v>BG DON ENFRIADOR MAQUINDAL</v>
          </cell>
          <cell r="C9821" t="str">
            <v>BIMBO VERACRUZ</v>
          </cell>
        </row>
        <row r="9822">
          <cell r="A9822" t="str">
            <v>BIM-051447</v>
          </cell>
          <cell r="B9822" t="str">
            <v>BG DON TRANSPORTADOR #1 S SALIDA FREIDOR DE DONAS</v>
          </cell>
          <cell r="C9822" t="str">
            <v>BIMBO VERACRUZ</v>
          </cell>
        </row>
        <row r="9823">
          <cell r="A9823" t="str">
            <v>BIM-051448</v>
          </cell>
          <cell r="B9823" t="str">
            <v>BG DON TRANSP. # 03 PAN SALIDA ENFRIADOR</v>
          </cell>
          <cell r="C9823" t="str">
            <v>BIMBO VERACRUZ</v>
          </cell>
        </row>
        <row r="9824">
          <cell r="A9824" t="str">
            <v>BIM-051449</v>
          </cell>
          <cell r="B9824" t="str">
            <v>BG DON TABLERO ELECTRICO DEL FREIDOR</v>
          </cell>
          <cell r="C9824" t="str">
            <v>BIMBO VERACRUZ</v>
          </cell>
        </row>
        <row r="9825">
          <cell r="A9825" t="str">
            <v>BIM-051450</v>
          </cell>
          <cell r="B9825" t="str">
            <v>BG DON DETECTOR DE METALES LOMA</v>
          </cell>
          <cell r="C9825" t="str">
            <v>BIMBO VERACRUZ</v>
          </cell>
        </row>
        <row r="9826">
          <cell r="A9826" t="str">
            <v>BIM-051451</v>
          </cell>
          <cell r="B9826" t="str">
            <v>BG BUN CABEZAL-MODULO</v>
          </cell>
          <cell r="C9826" t="str">
            <v>BIMBO VERACRUZ</v>
          </cell>
        </row>
        <row r="9827">
          <cell r="A9827" t="str">
            <v>BIM-051453</v>
          </cell>
          <cell r="B9827" t="str">
            <v>BG BUN AZUCARADOR MAQUINDAL</v>
          </cell>
          <cell r="C9827" t="str">
            <v>BIMBO VERACRUZ</v>
          </cell>
        </row>
        <row r="9828">
          <cell r="A9828" t="str">
            <v>BIM-051456</v>
          </cell>
          <cell r="B9828" t="str">
            <v>BG BOL INTERCAMBIADOR DE CALOR DE PLACAS APV CREPACO</v>
          </cell>
          <cell r="C9828" t="str">
            <v>BIMBO VERACRUZ</v>
          </cell>
        </row>
        <row r="9829">
          <cell r="A9829" t="str">
            <v>BIM-051457</v>
          </cell>
          <cell r="B9829" t="str">
            <v>BG REB BATIDORA COLLETE</v>
          </cell>
          <cell r="C9829" t="str">
            <v>BIMBO VERACRUZ</v>
          </cell>
        </row>
        <row r="9830">
          <cell r="A9830" t="str">
            <v>BIM-051464</v>
          </cell>
          <cell r="B9830" t="str">
            <v>BG PNQ HORNO BAKER PERKINS</v>
          </cell>
          <cell r="C9830" t="str">
            <v>BIMBO VERACRUZ</v>
          </cell>
        </row>
        <row r="9831">
          <cell r="A9831" t="str">
            <v>BIM-051466</v>
          </cell>
          <cell r="B9831" t="str">
            <v>BG PNQ REBANADORA RECIPROCANTE PARA PANQUE</v>
          </cell>
          <cell r="C9831" t="str">
            <v>BIMBO VERACRUZ</v>
          </cell>
        </row>
        <row r="9832">
          <cell r="A9832" t="str">
            <v>BIM-051467</v>
          </cell>
          <cell r="B9832" t="str">
            <v>BG PNQ ENVOLVEDORA # 5 PARA PANQUE FMC</v>
          </cell>
          <cell r="C9832" t="str">
            <v>BIMBO VERACRUZ</v>
          </cell>
        </row>
        <row r="9833">
          <cell r="A9833" t="str">
            <v>BIM-051479</v>
          </cell>
          <cell r="B9833" t="str">
            <v>BG PNQ TRANSP. # 18 MOLDES ENTRADA ENFRIADOR</v>
          </cell>
          <cell r="C9833" t="str">
            <v>BIMBO VERACRUZ</v>
          </cell>
        </row>
        <row r="9834">
          <cell r="A9834" t="str">
            <v>BIM-051480</v>
          </cell>
          <cell r="B9834" t="str">
            <v>BG PNQ TRANSP. # 10 MOLDES CURVA SAL.ENFRIADOR</v>
          </cell>
          <cell r="C9834" t="str">
            <v>BIMBO VERACRUZ</v>
          </cell>
        </row>
        <row r="9835">
          <cell r="A9835" t="str">
            <v>BIM-051482</v>
          </cell>
          <cell r="B9835" t="str">
            <v>BG PNQ TRANSP. # 15 MOLDES ENTRADA DESMOLD.</v>
          </cell>
          <cell r="C9835" t="str">
            <v>BIMBO VERACRUZ</v>
          </cell>
        </row>
        <row r="9836">
          <cell r="A9836" t="str">
            <v>BIM-051483</v>
          </cell>
          <cell r="B9836" t="str">
            <v>BG PNQ TRANSP. # 16 MOLDES AREA DE DESMOLDEO.</v>
          </cell>
          <cell r="C9836" t="str">
            <v>BIMBO VERACRUZ</v>
          </cell>
        </row>
        <row r="9837">
          <cell r="A9837" t="str">
            <v>BIM-051484</v>
          </cell>
          <cell r="B9837" t="str">
            <v>BG PNQ TRANSP. # 12 MOLDES CURVA 90° SALIDA DESMOLDEADOR</v>
          </cell>
          <cell r="C9837" t="str">
            <v>BIMBO VERACRUZ</v>
          </cell>
        </row>
        <row r="9838">
          <cell r="A9838" t="str">
            <v>BIM-051485</v>
          </cell>
          <cell r="B9838" t="str">
            <v>BG BOL TRANSP. # 05B MOLDES TRANSFER</v>
          </cell>
          <cell r="C9838" t="str">
            <v>BIMBO VERACRUZ</v>
          </cell>
        </row>
        <row r="9839">
          <cell r="A9839" t="str">
            <v>BIM-051486</v>
          </cell>
          <cell r="B9839" t="str">
            <v>BG PNQ TRANSP. # 19 MOLDES RECTO</v>
          </cell>
          <cell r="C9839" t="str">
            <v>BIMBO VERACRUZ</v>
          </cell>
        </row>
        <row r="9840">
          <cell r="A9840" t="str">
            <v>BIM-051487</v>
          </cell>
          <cell r="B9840" t="str">
            <v>BG PNQ TRANSP. # 11 MOLDES AGRUPADOR M.</v>
          </cell>
          <cell r="C9840" t="str">
            <v>BIMBO VERACRUZ</v>
          </cell>
        </row>
        <row r="9841">
          <cell r="A9841" t="str">
            <v>BIM-051488</v>
          </cell>
          <cell r="B9841" t="str">
            <v>BG PNQ TRANSP. # 17 MOLDES ENTRADA ENFRIADOR</v>
          </cell>
          <cell r="C9841" t="str">
            <v>BIMBO VERACRUZ</v>
          </cell>
        </row>
        <row r="9842">
          <cell r="A9842" t="str">
            <v>BIM-051489</v>
          </cell>
          <cell r="B9842" t="str">
            <v>BG PNQ TRANSP. # 9 MOLDES RECTO</v>
          </cell>
          <cell r="C9842" t="str">
            <v>BIMBO VERACRUZ</v>
          </cell>
        </row>
        <row r="9843">
          <cell r="A9843" t="str">
            <v>BIM-051490</v>
          </cell>
          <cell r="B9843" t="str">
            <v>BG PNQ TRANSP. # 8 MOLDES RECTO</v>
          </cell>
          <cell r="C9843" t="str">
            <v>BIMBO VERACRUZ</v>
          </cell>
        </row>
        <row r="9844">
          <cell r="A9844" t="str">
            <v>BIM-051492</v>
          </cell>
          <cell r="B9844" t="str">
            <v>BG PNQ TABLERO ELECTRICO 2FPQ-S HORNOS</v>
          </cell>
          <cell r="C9844" t="str">
            <v>BIMBO VERACRUZ</v>
          </cell>
        </row>
        <row r="9845">
          <cell r="A9845" t="str">
            <v>BIM-051494</v>
          </cell>
          <cell r="B9845" t="str">
            <v>BG PNQ TABLERO ELECTRICO 1FPQ-S BATIDOS</v>
          </cell>
          <cell r="C9845" t="str">
            <v>BIMBO VERACRUZ</v>
          </cell>
        </row>
        <row r="9846">
          <cell r="A9846" t="str">
            <v>BIM-051497</v>
          </cell>
          <cell r="B9846" t="str">
            <v>BG PNQ BATIDORA TONELLI UNIVERS 2000</v>
          </cell>
          <cell r="C9846" t="str">
            <v>BIMBO VERACRUZ</v>
          </cell>
        </row>
        <row r="9847">
          <cell r="A9847" t="str">
            <v>BIM-051498</v>
          </cell>
          <cell r="B9847" t="str">
            <v>BG PNQ TRANSP. # 14 DE MOLDES</v>
          </cell>
          <cell r="C9847" t="str">
            <v>BIMBO VERACRUZ</v>
          </cell>
        </row>
        <row r="9848">
          <cell r="A9848" t="str">
            <v>BIM-051499</v>
          </cell>
          <cell r="B9848" t="str">
            <v>TABLERO ELECTRICO 3 FVP</v>
          </cell>
          <cell r="C9848" t="str">
            <v>BIMBO VERACRUZ</v>
          </cell>
        </row>
        <row r="9849">
          <cell r="A9849" t="str">
            <v>BIM-051502</v>
          </cell>
          <cell r="B9849" t="str">
            <v>BG PNQ DEPOSITADORA DOCO-FEDCO</v>
          </cell>
          <cell r="C9849" t="str">
            <v>BIMBO VERACRUZ</v>
          </cell>
        </row>
        <row r="9850">
          <cell r="A9850" t="str">
            <v>BIM-051503</v>
          </cell>
          <cell r="B9850" t="str">
            <v>PLATAFORMA DE CRUCE</v>
          </cell>
          <cell r="C9850" t="str">
            <v>BIMBO VERACRUZ</v>
          </cell>
        </row>
        <row r="9851">
          <cell r="A9851" t="str">
            <v>BIM-051506</v>
          </cell>
          <cell r="B9851" t="str">
            <v>BG MDM TANQUE # 1 DE ALMACENAMIENTO ALTA FRUCTUOSA</v>
          </cell>
          <cell r="C9851" t="str">
            <v>BIMBO VERACRUZ</v>
          </cell>
        </row>
        <row r="9852">
          <cell r="A9852" t="str">
            <v>BIM-051509</v>
          </cell>
          <cell r="B9852" t="str">
            <v>BG PNQ TRANSP. # 20 MOLDES CURVA 90° ENT.ENGRASADORA</v>
          </cell>
          <cell r="C9852" t="str">
            <v>BIMBO VERACRUZ</v>
          </cell>
        </row>
        <row r="9853">
          <cell r="A9853" t="str">
            <v>BIM-051510</v>
          </cell>
          <cell r="B9853" t="str">
            <v>BG PNQ TRANSP. # 04 MOLDES RECTO</v>
          </cell>
          <cell r="C9853" t="str">
            <v>BIMBO VERACRUZ</v>
          </cell>
        </row>
        <row r="9854">
          <cell r="A9854" t="str">
            <v>BIM-051512</v>
          </cell>
          <cell r="B9854" t="str">
            <v>BG MDM TANQUE # 1 ALMACENAMIENTO PARA HUEVO</v>
          </cell>
          <cell r="C9854" t="str">
            <v>BIMBO VERACRUZ</v>
          </cell>
        </row>
        <row r="9855">
          <cell r="A9855" t="str">
            <v>BIM-051513</v>
          </cell>
          <cell r="B9855" t="str">
            <v>BG MDM TANQUE # 2 ALMACENAMIENTO PARA HUEVO</v>
          </cell>
          <cell r="C9855" t="str">
            <v>BIMBO VERACRUZ</v>
          </cell>
        </row>
        <row r="9856">
          <cell r="A9856" t="str">
            <v>BIM-051514</v>
          </cell>
          <cell r="B9856" t="str">
            <v>BG PNQ DOSIFICADOR PARA NUEZ MAQUINDAL</v>
          </cell>
          <cell r="C9856" t="str">
            <v>BIMBO VERACRUZ</v>
          </cell>
        </row>
        <row r="9857">
          <cell r="A9857" t="str">
            <v>BIM-051515</v>
          </cell>
          <cell r="B9857" t="str">
            <v>BG PNQ DETECTOR DE METALES LOMA</v>
          </cell>
          <cell r="C9857" t="str">
            <v>BIMBO VERACRUZ</v>
          </cell>
        </row>
        <row r="9858">
          <cell r="A9858" t="str">
            <v>BIM-051516</v>
          </cell>
          <cell r="B9858" t="str">
            <v>DOSIFICADOR A GRANEL DOBLE BANDA SE-03-0032 FA. 727 SIES</v>
          </cell>
          <cell r="C9858" t="str">
            <v>BIMBO VERACRUZ</v>
          </cell>
        </row>
        <row r="9859">
          <cell r="A9859" t="str">
            <v>BIM-051517</v>
          </cell>
          <cell r="B9859" t="str">
            <v>BG  BOL ENVOLVEDORA FMC #3</v>
          </cell>
          <cell r="C9859" t="str">
            <v>BIMBO VERACRUZ</v>
          </cell>
        </row>
        <row r="9860">
          <cell r="A9860" t="str">
            <v>BIM-051529</v>
          </cell>
          <cell r="B9860" t="str">
            <v>BG MOL CICLON</v>
          </cell>
          <cell r="C9860" t="str">
            <v>BIMBO VERACRUZ</v>
          </cell>
        </row>
        <row r="9861">
          <cell r="A9861" t="str">
            <v>BIM-051530</v>
          </cell>
          <cell r="B9861" t="str">
            <v>BG MOL MOLINO</v>
          </cell>
          <cell r="C9861" t="str">
            <v>BIMBO VERACRUZ</v>
          </cell>
        </row>
        <row r="9862">
          <cell r="A9862" t="str">
            <v>BIM-051533</v>
          </cell>
          <cell r="B9862" t="str">
            <v>BG MOL CILINDRO</v>
          </cell>
          <cell r="C9862" t="str">
            <v>BIMBO VERACRUZ</v>
          </cell>
        </row>
        <row r="9863">
          <cell r="A9863" t="str">
            <v>BIM-051534</v>
          </cell>
          <cell r="B9863" t="str">
            <v>BG MOL DETECTOR DE METALES CEJA</v>
          </cell>
          <cell r="C9863" t="str">
            <v>BIMBO VERACRUZ</v>
          </cell>
        </row>
        <row r="9864">
          <cell r="A9864" t="str">
            <v>BIM-051536</v>
          </cell>
          <cell r="B9864" t="str">
            <v>MSG CAMARA DE REFRIGERACIOON NO. 1 (MATERIAS PRIMAS)</v>
          </cell>
          <cell r="C9864" t="str">
            <v>BIMBO VERACRUZ</v>
          </cell>
        </row>
        <row r="9865">
          <cell r="A9865" t="str">
            <v>BIM-051539</v>
          </cell>
          <cell r="B9865" t="str">
            <v>CARCAMO 2 BOMBA SUMERGIBLE BARNES</v>
          </cell>
          <cell r="C9865" t="str">
            <v>BIMBO VERACRUZ</v>
          </cell>
        </row>
        <row r="9866">
          <cell r="A9866" t="str">
            <v>BIM-051555</v>
          </cell>
          <cell r="B9866" t="str">
            <v>MAQUINA RESTREGADORA IND. TENNANT. 510-E C/LUZ</v>
          </cell>
          <cell r="C9866" t="str">
            <v>BIMBO VERACRUZ</v>
          </cell>
        </row>
        <row r="9867">
          <cell r="A9867" t="str">
            <v>BIM-051563</v>
          </cell>
          <cell r="B9867" t="str">
            <v>MOTOBOMBA AUTOCEBANTE MCA. CUMA</v>
          </cell>
          <cell r="C9867" t="str">
            <v>BIMBO VERACRUZ</v>
          </cell>
        </row>
        <row r="9868">
          <cell r="A9868" t="str">
            <v>BIM-051578</v>
          </cell>
          <cell r="B9868" t="str">
            <v>PRENSA HIDRAULICA ORIGO MOD 20 ACCION MANUAL PARA 20 TON TALLER NO. 2</v>
          </cell>
          <cell r="C9868" t="str">
            <v>BIMBO VERACRUZ</v>
          </cell>
        </row>
        <row r="9869">
          <cell r="A9869" t="str">
            <v>BIM-051579</v>
          </cell>
          <cell r="B9869" t="str">
            <v>TORNO PARALELO DE PISO 1500 MM S-266791-140 TALLER NO. 2</v>
          </cell>
          <cell r="C9869" t="str">
            <v>BIMBO VERACRUZ</v>
          </cell>
        </row>
        <row r="9870">
          <cell r="A9870" t="str">
            <v>BIM-051580</v>
          </cell>
          <cell r="B9870" t="str">
            <v>TALADRO BANCO TALLER NO. 2</v>
          </cell>
          <cell r="C9870" t="str">
            <v>BIMBO VERACRUZ</v>
          </cell>
        </row>
        <row r="9871">
          <cell r="A9871" t="str">
            <v>BIM-051585</v>
          </cell>
          <cell r="B9871" t="str">
            <v>BG CM1 CALDERA 150CC CLEAVER BROOKS</v>
          </cell>
          <cell r="C9871" t="str">
            <v>BIMBO VERACRUZ</v>
          </cell>
        </row>
        <row r="9872">
          <cell r="A9872" t="str">
            <v>BIM-051586</v>
          </cell>
          <cell r="B9872" t="str">
            <v>BG CM1 CALDERA 100CC CLEAVER BROOKS</v>
          </cell>
          <cell r="C9872" t="str">
            <v>BIMBO VERACRUZ</v>
          </cell>
        </row>
        <row r="9873">
          <cell r="A9873" t="str">
            <v>BIM-051589</v>
          </cell>
          <cell r="B9873" t="str">
            <v>BG CM2 TANQUE PARA AGUA CALIENTE</v>
          </cell>
          <cell r="C9873" t="str">
            <v>BIMBO VERACRUZ</v>
          </cell>
        </row>
        <row r="9874">
          <cell r="A9874" t="str">
            <v>BIM-051594</v>
          </cell>
          <cell r="B9874" t="str">
            <v>BG CM1 EQUIPO DE REFRIGERACION # 11 MAYCON</v>
          </cell>
          <cell r="C9874" t="str">
            <v>BIMBO VERACRUZ</v>
          </cell>
        </row>
        <row r="9875">
          <cell r="A9875" t="str">
            <v>BIM-051599</v>
          </cell>
          <cell r="B9875" t="str">
            <v>BG CM1 TRANSFORMADOR 1500 KVA</v>
          </cell>
          <cell r="C9875" t="str">
            <v>BIMBO VERACRUZ</v>
          </cell>
        </row>
        <row r="9876">
          <cell r="A9876" t="str">
            <v>BIM-051604</v>
          </cell>
          <cell r="B9876" t="str">
            <v>BG  TABLERO 1FCM2</v>
          </cell>
          <cell r="C9876" t="str">
            <v>BIMBO VERACRUZ</v>
          </cell>
        </row>
        <row r="9877">
          <cell r="A9877" t="str">
            <v>BIM-051605</v>
          </cell>
          <cell r="B9877" t="str">
            <v>BG CM2 TABLERO 2FCM2</v>
          </cell>
          <cell r="C9877" t="str">
            <v>BIMBO VERACRUZ</v>
          </cell>
        </row>
        <row r="9878">
          <cell r="A9878" t="str">
            <v>BIM-051606</v>
          </cell>
          <cell r="B9878" t="str">
            <v>BG CM1 TANQUE PARA AGUA ENCHAQUETADA</v>
          </cell>
          <cell r="C9878" t="str">
            <v>BIMBO VERACRUZ</v>
          </cell>
        </row>
        <row r="9879">
          <cell r="A9879" t="str">
            <v>BIM-051610</v>
          </cell>
          <cell r="B9879" t="str">
            <v>BG CM1 EQUIPO DE REFRIGERACION # 12 MAYCON</v>
          </cell>
          <cell r="C9879" t="str">
            <v>BIMBO VERACRUZ</v>
          </cell>
        </row>
        <row r="9880">
          <cell r="A9880" t="str">
            <v>BIM-051611</v>
          </cell>
          <cell r="B9880" t="str">
            <v>CM2 UNIDAD GENERADORA DE VAPOR MCA. CLEAVER BROOKS MOD.CB CALDERA 100 CC</v>
          </cell>
          <cell r="C9880" t="str">
            <v>BIMBO VERACRUZ</v>
          </cell>
        </row>
        <row r="9881">
          <cell r="A9881" t="str">
            <v>BIM-051612</v>
          </cell>
          <cell r="B9881" t="str">
            <v>BG CM2 SUBESTACION ELECTRTICA # 2</v>
          </cell>
          <cell r="C9881" t="str">
            <v>BIMBO VERACRUZ</v>
          </cell>
        </row>
        <row r="9882">
          <cell r="A9882" t="str">
            <v>BIM-051613</v>
          </cell>
          <cell r="B9882" t="str">
            <v>BG CM2 TRANSFORMADOR 1500 KVA</v>
          </cell>
          <cell r="C9882" t="str">
            <v>BIMBO VERACRUZ</v>
          </cell>
        </row>
        <row r="9883">
          <cell r="A9883" t="str">
            <v>BIM-051616</v>
          </cell>
          <cell r="B9883" t="str">
            <v>BG CM1 TANQUE PARA AGUA CALIENTE</v>
          </cell>
          <cell r="C9883" t="str">
            <v>BIMBO VERACRUZ</v>
          </cell>
        </row>
        <row r="9884">
          <cell r="A9884" t="str">
            <v>BIM-051617</v>
          </cell>
          <cell r="B9884" t="str">
            <v>BG CM2 TANQUE ALMACENADOR AIRE COMPRIMIDO</v>
          </cell>
          <cell r="C9884" t="str">
            <v>BIMBO VERACRUZ</v>
          </cell>
        </row>
        <row r="9885">
          <cell r="A9885" t="str">
            <v>BIM-051618</v>
          </cell>
          <cell r="B9885" t="str">
            <v>BG CM2 TABLERO DE TRANSFERENCIA 1</v>
          </cell>
          <cell r="C9885" t="str">
            <v>BIMBO VERACRUZ</v>
          </cell>
        </row>
        <row r="9886">
          <cell r="A9886" t="str">
            <v>BIM-051619</v>
          </cell>
          <cell r="B9886" t="str">
            <v>BG CM2 PLANTA DE EMERGENCIA # 2 MAGNAMAX</v>
          </cell>
          <cell r="C9886" t="str">
            <v>BIMBO VERACRUZ</v>
          </cell>
        </row>
        <row r="9887">
          <cell r="A9887" t="str">
            <v>BIM-051620</v>
          </cell>
          <cell r="B9887" t="str">
            <v>BG CM2 PLANTA DE EMERGENCIA # 1 MAGNAMAX</v>
          </cell>
          <cell r="C9887" t="str">
            <v>BIMBO VERACRUZ</v>
          </cell>
        </row>
        <row r="9888">
          <cell r="A9888" t="str">
            <v>BIM-051625</v>
          </cell>
          <cell r="B9888" t="str">
            <v>BG CM2 TANQUE PARA AGUA DE INGREDIENTES</v>
          </cell>
          <cell r="C9888" t="str">
            <v>BIMBO VERACRUZ</v>
          </cell>
        </row>
        <row r="9889">
          <cell r="A9889" t="str">
            <v>BIM-051626</v>
          </cell>
          <cell r="B9889" t="str">
            <v>BG CM2 TANQUE PARA AGUA ENCHAQUETADA</v>
          </cell>
          <cell r="C9889" t="str">
            <v>BIMBO VERACRUZ</v>
          </cell>
        </row>
        <row r="9890">
          <cell r="A9890" t="str">
            <v>BIM-051640</v>
          </cell>
          <cell r="B9890" t="str">
            <v>BG CM2 BOMBA # 1 ALIMENTACION AGUA PARA CHAQUETAS</v>
          </cell>
          <cell r="C9890" t="str">
            <v>BIMBO VERACRUZ</v>
          </cell>
        </row>
        <row r="9891">
          <cell r="A9891" t="str">
            <v>BIM-051641</v>
          </cell>
          <cell r="B9891" t="str">
            <v>BG CM2 BOMBA # 2 ALIMENTACION AGUA PARA CHAQUETAS</v>
          </cell>
          <cell r="C9891" t="str">
            <v>BIMBO VERACRUZ</v>
          </cell>
        </row>
        <row r="9892">
          <cell r="A9892" t="str">
            <v>BIM-051642</v>
          </cell>
          <cell r="B9892" t="str">
            <v>BG CM1 BOMBA # 2 DE TORRES DE ENFRIAMIENTO</v>
          </cell>
          <cell r="C9892" t="str">
            <v>BIMBO VERACRUZ</v>
          </cell>
        </row>
        <row r="9893">
          <cell r="A9893" t="str">
            <v>BIM-051643</v>
          </cell>
          <cell r="B9893" t="str">
            <v>BG CM1 BOMBA # 1 DE TORRES DE ENFRIAMIENTO</v>
          </cell>
          <cell r="C9893" t="str">
            <v>BIMBO VERACRUZ</v>
          </cell>
        </row>
        <row r="9894">
          <cell r="A9894" t="str">
            <v>BIM-051646</v>
          </cell>
          <cell r="B9894" t="str">
            <v>BG CM1 BOMBA ALIMENTACION AGUA A CALDERA 100 CC</v>
          </cell>
          <cell r="C9894" t="str">
            <v>BIMBO VERACRUZ</v>
          </cell>
        </row>
        <row r="9895">
          <cell r="A9895" t="str">
            <v>BIM-051647</v>
          </cell>
          <cell r="B9895" t="str">
            <v>BG CM1 BOMBA ALIMENTACION AGUA A CALDERA 150 CC</v>
          </cell>
          <cell r="C9895" t="str">
            <v>BIMBO VERACRUZ</v>
          </cell>
        </row>
        <row r="9896">
          <cell r="A9896" t="str">
            <v>BIM-051648</v>
          </cell>
          <cell r="B9896" t="str">
            <v>BG CM1 BOMBA ALIMENTACION AGUA CALIENTE</v>
          </cell>
          <cell r="C9896" t="str">
            <v>BIMBO VERACRUZ</v>
          </cell>
        </row>
        <row r="9897">
          <cell r="A9897" t="str">
            <v>BIM-051650</v>
          </cell>
          <cell r="B9897" t="str">
            <v>CM2 BOMBA DE ALIMENTACION P/AGUA CALIENTE</v>
          </cell>
          <cell r="C9897" t="str">
            <v>BIMBO VERACRUZ</v>
          </cell>
        </row>
        <row r="9898">
          <cell r="A9898" t="str">
            <v>BIM-051651</v>
          </cell>
          <cell r="B9898" t="str">
            <v>BG MDM BOMBA DE DESCARGA ACEITE APH</v>
          </cell>
          <cell r="C9898" t="str">
            <v>BIMBO VERACRUZ</v>
          </cell>
        </row>
        <row r="9899">
          <cell r="A9899" t="str">
            <v>BIM-051652</v>
          </cell>
          <cell r="B9899" t="str">
            <v>BG MDM BOMBA ALIMENTACION ACEITE APH</v>
          </cell>
          <cell r="C9899" t="str">
            <v>BIMBO VERACRUZ</v>
          </cell>
        </row>
        <row r="9900">
          <cell r="A9900" t="str">
            <v>BIM-051653</v>
          </cell>
          <cell r="B9900" t="str">
            <v>BG MDM BOMBA DE DESCARGA ACEITE ALGODON</v>
          </cell>
          <cell r="C9900" t="str">
            <v>BIMBO VERACRUZ</v>
          </cell>
        </row>
        <row r="9901">
          <cell r="A9901" t="str">
            <v>BIM-051656</v>
          </cell>
          <cell r="B9901" t="str">
            <v>BG CM2 BOMBA # 2 ALIMENTACION AGUA A CALDERA 100 CC</v>
          </cell>
          <cell r="C9901" t="str">
            <v>BIMBO VERACRUZ</v>
          </cell>
        </row>
        <row r="9902">
          <cell r="A9902" t="str">
            <v>BIM-051657</v>
          </cell>
          <cell r="B9902" t="str">
            <v>CM2 BOMBA NO. 1  DE ALIMENTACION DE AGUA A CALDERA</v>
          </cell>
          <cell r="C9902" t="str">
            <v>BIMBO VERACRUZ</v>
          </cell>
        </row>
        <row r="9903">
          <cell r="A9903" t="str">
            <v>BIM-051661</v>
          </cell>
          <cell r="B9903" t="str">
            <v>BG CM1 PLANTA DE EMERGENCIA # 1 SELMEC</v>
          </cell>
          <cell r="C9903" t="str">
            <v>BIMBO VERACRUZ</v>
          </cell>
        </row>
        <row r="9904">
          <cell r="A9904" t="str">
            <v>BIM-051662</v>
          </cell>
          <cell r="B9904" t="str">
            <v>BG CM1 TABLERO DE TRANSFERENCIA 1</v>
          </cell>
          <cell r="C9904" t="str">
            <v>BIMBO VERACRUZ</v>
          </cell>
        </row>
        <row r="9905">
          <cell r="A9905" t="str">
            <v>BIM-051663</v>
          </cell>
          <cell r="B9905" t="str">
            <v>SECADOR DE AIRE REFRIGERATIVO MOD. TS700A S/N DR10011397-051401 FA. 27067 DIESA</v>
          </cell>
          <cell r="C9905" t="str">
            <v>BIMBO VERACRUZ</v>
          </cell>
        </row>
        <row r="9906">
          <cell r="A9906" t="str">
            <v>BIM-051664</v>
          </cell>
          <cell r="B9906" t="str">
            <v>CM 1 TABLERO DE DISTRIBUCION LINEAL 1FCMI ANSI 49 P/OPERAR EN 240V. 3F. 4H.</v>
          </cell>
          <cell r="C9906" t="str">
            <v>BIMBO VERACRUZ</v>
          </cell>
        </row>
        <row r="9907">
          <cell r="A9907" t="str">
            <v>BIM-051665</v>
          </cell>
          <cell r="B9907" t="str">
            <v>BG CM1 RECUPERADOR DE CALOR # 1</v>
          </cell>
          <cell r="C9907" t="str">
            <v>BIMBO VERACRUZ</v>
          </cell>
        </row>
        <row r="9908">
          <cell r="A9908" t="str">
            <v>BIM-051669</v>
          </cell>
          <cell r="B9908" t="str">
            <v>TORRE DE ENFRIAMIENTO  PARA CUARTO DE MAQUINAS FA.1313 MICRO INDUSTRIA LAMINAHIM</v>
          </cell>
          <cell r="C9908" t="str">
            <v>BIMBO VERACRUZ</v>
          </cell>
        </row>
        <row r="9909">
          <cell r="A9909" t="str">
            <v>BIM-051670</v>
          </cell>
          <cell r="B9909" t="str">
            <v>CM 1 TRANSFORMADOR 225T551HCU FA.S680216 SCHNEIDER</v>
          </cell>
          <cell r="C9909" t="str">
            <v>BIMBO VERACRUZ</v>
          </cell>
        </row>
        <row r="9910">
          <cell r="A9910" t="str">
            <v>BIM-051671</v>
          </cell>
          <cell r="B9910" t="str">
            <v>CM 1 TRANSFORMADOR 225T551HCU FA.S680216 SCHNEIDER</v>
          </cell>
          <cell r="C9910" t="str">
            <v>BIMBO VERACRUZ</v>
          </cell>
        </row>
        <row r="9911">
          <cell r="A9911" t="str">
            <v>BIM-051673</v>
          </cell>
          <cell r="B9911" t="str">
            <v>BG CM2 TABLERO DE TRANSFERENCIA 2</v>
          </cell>
          <cell r="C9911" t="str">
            <v>BIMBO VERACRUZ</v>
          </cell>
        </row>
        <row r="9912">
          <cell r="A9912" t="str">
            <v>BIM-051674</v>
          </cell>
          <cell r="B9912" t="str">
            <v>MSG CM2 RED DE LINEA ELECTRICA</v>
          </cell>
          <cell r="C9912" t="str">
            <v>BIMBO VERACRUZ</v>
          </cell>
        </row>
        <row r="9913">
          <cell r="A9913" t="str">
            <v>BIM-051675</v>
          </cell>
          <cell r="B9913" t="str">
            <v>CM 2 ACOMETIDA DE ALTA TENSION</v>
          </cell>
          <cell r="C9913" t="str">
            <v>BIMBO VERACRUZ</v>
          </cell>
        </row>
        <row r="9914">
          <cell r="A9914" t="str">
            <v>BIM-051676</v>
          </cell>
          <cell r="B9914" t="str">
            <v>MSG CM2 DISTRIBUCION ELECTRICA AREAS EXTERIORES</v>
          </cell>
          <cell r="C9914" t="str">
            <v>BIMBO VERACRUZ</v>
          </cell>
        </row>
        <row r="9915">
          <cell r="A9915" t="str">
            <v>BIM-051677</v>
          </cell>
          <cell r="B9915" t="str">
            <v>MSG CM2  SUMINISTRO E INSTALACION CABLE</v>
          </cell>
          <cell r="C9915" t="str">
            <v>BIMBO VERACRUZ</v>
          </cell>
        </row>
        <row r="9916">
          <cell r="A9916" t="str">
            <v>BIM-051678</v>
          </cell>
          <cell r="B9916" t="str">
            <v>INSTALACION HIDRAULICA Y NEUMATICA</v>
          </cell>
          <cell r="C9916" t="str">
            <v>BIMBO VERACRUZ</v>
          </cell>
        </row>
        <row r="9917">
          <cell r="A9917" t="str">
            <v>BIM-051679</v>
          </cell>
          <cell r="B9917" t="str">
            <v>CM 2 INSTALACION DE RED DE AGUA DE VAPOR</v>
          </cell>
          <cell r="C9917" t="str">
            <v>BIMBO VERACRUZ</v>
          </cell>
        </row>
        <row r="9918">
          <cell r="A9918" t="str">
            <v>BIM-051680</v>
          </cell>
          <cell r="B9918" t="str">
            <v>CM2 TUBERIA</v>
          </cell>
          <cell r="C9918" t="str">
            <v>BIMBO VERACRUZ</v>
          </cell>
        </row>
        <row r="9919">
          <cell r="A9919" t="str">
            <v>BIM-051681</v>
          </cell>
          <cell r="B9919" t="str">
            <v>CM2 TUBERIA</v>
          </cell>
          <cell r="C9919" t="str">
            <v>BIMBO VERACRUZ</v>
          </cell>
        </row>
        <row r="9920">
          <cell r="A9920" t="str">
            <v>BIM-051682</v>
          </cell>
          <cell r="B9920" t="str">
            <v>CM2 TUBERIA</v>
          </cell>
          <cell r="C9920" t="str">
            <v>BIMBO VERACRUZ</v>
          </cell>
        </row>
        <row r="9921">
          <cell r="A9921" t="str">
            <v>BIM-051683</v>
          </cell>
          <cell r="B9921" t="str">
            <v>CM2 TUBERIA</v>
          </cell>
          <cell r="C9921" t="str">
            <v>BIMBO VERACRUZ</v>
          </cell>
        </row>
        <row r="9922">
          <cell r="A9922" t="str">
            <v>BIM-051684</v>
          </cell>
          <cell r="B9922" t="str">
            <v>BG MDM EQUIPO DE SONIDO</v>
          </cell>
          <cell r="C9922" t="str">
            <v>BIMBO VERACRUZ</v>
          </cell>
        </row>
        <row r="9923">
          <cell r="A9923" t="str">
            <v>BIM-051685</v>
          </cell>
          <cell r="B9923" t="str">
            <v>PARARRAYOS</v>
          </cell>
          <cell r="C9923" t="str">
            <v>BIMBO VERACRUZ</v>
          </cell>
        </row>
        <row r="9924">
          <cell r="A9924" t="str">
            <v>BIM-051686</v>
          </cell>
          <cell r="B9924" t="str">
            <v>ACOMETIDA CASETA DE GAS</v>
          </cell>
          <cell r="C9924" t="str">
            <v>BIMBO VERACRUZ</v>
          </cell>
        </row>
        <row r="9925">
          <cell r="A9925" t="str">
            <v>BIM-051690</v>
          </cell>
          <cell r="B9925" t="str">
            <v>TANQUE SISTEMA HIDRONEUMATICO</v>
          </cell>
          <cell r="C9925" t="str">
            <v>BIMBO VERACRUZ</v>
          </cell>
        </row>
        <row r="9926">
          <cell r="A9926" t="str">
            <v>BIM-051692</v>
          </cell>
          <cell r="B9926" t="str">
            <v>BG BUN SISTEMA CONTRA INCENDIO DE FREIDORES</v>
          </cell>
          <cell r="C9926" t="str">
            <v>BIMBO VERACRUZ</v>
          </cell>
        </row>
        <row r="9927">
          <cell r="A9927" t="str">
            <v>BIM-051698</v>
          </cell>
          <cell r="B9927" t="str">
            <v>BG MSG EXTRACTOR 0377 AREA CM1</v>
          </cell>
          <cell r="C9927" t="str">
            <v>BIMBO VERACRUZ</v>
          </cell>
        </row>
        <row r="9928">
          <cell r="A9928" t="str">
            <v>BIM-051701</v>
          </cell>
          <cell r="B9928" t="str">
            <v>BG MSG MANEJADORA 1455 AREA CAMARA V. BOL</v>
          </cell>
          <cell r="C9928" t="str">
            <v>BIMBO VERACRUZ</v>
          </cell>
        </row>
        <row r="9929">
          <cell r="A9929" t="str">
            <v>BIM-051704</v>
          </cell>
          <cell r="B9929" t="str">
            <v>TABLERO 2 FVP DE ACERO AL CARBON</v>
          </cell>
          <cell r="C9929" t="str">
            <v>BIMBO VERACRUZ</v>
          </cell>
        </row>
        <row r="9930">
          <cell r="A9930" t="str">
            <v>BIM-051706</v>
          </cell>
          <cell r="B9930" t="str">
            <v>BG MSG MANEJADORA 1238 AREA MEZCLADORA PN2</v>
          </cell>
          <cell r="C9930" t="str">
            <v>BIMBO VERACRUZ</v>
          </cell>
        </row>
        <row r="9931">
          <cell r="A9931" t="str">
            <v>BIM-051707</v>
          </cell>
          <cell r="B9931" t="str">
            <v>BG MSG MANEJADORA 1239 AREA MAGAZINE TOS</v>
          </cell>
          <cell r="C9931" t="str">
            <v>BIMBO VERACRUZ</v>
          </cell>
        </row>
        <row r="9932">
          <cell r="A9932" t="str">
            <v>BIM-051712</v>
          </cell>
          <cell r="B9932" t="str">
            <v>BG MSG MANEJADORA 1240 AREA DE MODELADO PN2</v>
          </cell>
          <cell r="C9932" t="str">
            <v>BIMBO VERACRUZ</v>
          </cell>
        </row>
        <row r="9933">
          <cell r="A9933" t="str">
            <v>BIM-051713</v>
          </cell>
          <cell r="B9933" t="str">
            <v>MSG UNIDAD INYECTORA DE AIRE ACERO INOXIDABLE</v>
          </cell>
          <cell r="C9933" t="str">
            <v>BIMBO VERACRUZ</v>
          </cell>
        </row>
        <row r="9934">
          <cell r="A9934" t="str">
            <v>BIM-051714</v>
          </cell>
          <cell r="B9934" t="str">
            <v>MSG UNIDAD INYECTORA DE AIRE ACERO INOXIDABLE</v>
          </cell>
          <cell r="C9934" t="str">
            <v>BIMBO VERACRUZ</v>
          </cell>
        </row>
        <row r="9935">
          <cell r="A9935" t="str">
            <v>BIM-051715</v>
          </cell>
          <cell r="B9935" t="str">
            <v>BG MSG MANEJADORA 1243 AREA DE EMBOLSADO PN2</v>
          </cell>
          <cell r="C9935" t="str">
            <v>BIMBO VERACRUZ</v>
          </cell>
        </row>
        <row r="9936">
          <cell r="A9936" t="str">
            <v>BIM-051716</v>
          </cell>
          <cell r="B9936" t="str">
            <v>BG MSG MANEJADORA 1344 AREA CM2</v>
          </cell>
          <cell r="C9936" t="str">
            <v>BIMBO VERACRUZ</v>
          </cell>
        </row>
        <row r="9937">
          <cell r="A9937" t="str">
            <v>BIM-051717</v>
          </cell>
          <cell r="B9937" t="str">
            <v>BG MSG MANEJADORA 1345 AREA ROLERA BOL</v>
          </cell>
          <cell r="C9937" t="str">
            <v>BIMBO VERACRUZ</v>
          </cell>
        </row>
        <row r="9938">
          <cell r="A9938" t="str">
            <v>BIM-051718</v>
          </cell>
          <cell r="B9938" t="str">
            <v>BG MSG MANEJADORA 1346 AREA DE MOLDES BOL</v>
          </cell>
          <cell r="C9938" t="str">
            <v>BIMBO VERACRUZ</v>
          </cell>
        </row>
        <row r="9939">
          <cell r="A9939" t="str">
            <v>BIM-051719</v>
          </cell>
          <cell r="B9939" t="str">
            <v>BG MSG MANEJADORA 1347 AREA DE MOLDES BOL</v>
          </cell>
          <cell r="C9939" t="str">
            <v>BIMBO VERACRUZ</v>
          </cell>
        </row>
        <row r="9940">
          <cell r="A9940" t="str">
            <v>BIM-051720</v>
          </cell>
          <cell r="B9940" t="str">
            <v>BG MSG MANEJADORA 1348 AREA DE ENVOLTURA BOL</v>
          </cell>
          <cell r="C9940" t="str">
            <v>BIMBO VERACRUZ</v>
          </cell>
        </row>
        <row r="9941">
          <cell r="A9941" t="str">
            <v>BIM-051721</v>
          </cell>
          <cell r="B9941" t="str">
            <v>BG MSG MANEJADORA 1349 AREA DE ENVOLTURA BOL</v>
          </cell>
          <cell r="C9941" t="str">
            <v>BIMBO VERACRUZ</v>
          </cell>
        </row>
        <row r="9942">
          <cell r="A9942" t="str">
            <v>BIM-051722</v>
          </cell>
          <cell r="B9942" t="str">
            <v>BG MSG MANEJADORA 1350 AREA DE ENVOLTURA BOL</v>
          </cell>
          <cell r="C9942" t="str">
            <v>BIMBO VERACRUZ</v>
          </cell>
        </row>
        <row r="9943">
          <cell r="A9943" t="str">
            <v>BIM-051724</v>
          </cell>
          <cell r="B9943" t="str">
            <v>BG MSG MANEJADORA 1453 AREA CM2</v>
          </cell>
          <cell r="C9943" t="str">
            <v>BIMBO VERACRUZ</v>
          </cell>
        </row>
        <row r="9944">
          <cell r="A9944" t="str">
            <v>BIM-051725</v>
          </cell>
          <cell r="B9944" t="str">
            <v>BG MSG EXTRACTOR 1444 AREA CAMARA V. BOL</v>
          </cell>
          <cell r="C9944" t="str">
            <v>BIMBO VERACRUZ</v>
          </cell>
        </row>
        <row r="9945">
          <cell r="A9945" t="str">
            <v>BIM-051726</v>
          </cell>
          <cell r="B9945" t="str">
            <v>BG MSG EXTRACTOR 1445 AREA HORNO BOL.</v>
          </cell>
          <cell r="C9945" t="str">
            <v>BIMBO VERACRUZ</v>
          </cell>
        </row>
        <row r="9946">
          <cell r="A9946" t="str">
            <v>BIM-051727</v>
          </cell>
          <cell r="B9946" t="str">
            <v>BG MSG EXTRACTOR 1446 AREA HORNO BOL.</v>
          </cell>
          <cell r="C9946" t="str">
            <v>BIMBO VERACRUZ</v>
          </cell>
        </row>
        <row r="9947">
          <cell r="A9947" t="str">
            <v>BIM-051892</v>
          </cell>
          <cell r="B9947" t="str">
            <v>BG TT1 ARTEZA LAMINADORA</v>
          </cell>
          <cell r="C9947" t="str">
            <v>BIMBO VERACRUZ</v>
          </cell>
        </row>
        <row r="9948">
          <cell r="A9948" t="str">
            <v>BIM-051893</v>
          </cell>
          <cell r="B9948" t="str">
            <v>BG TT1 MEZCLADORA PEERLESS HS4</v>
          </cell>
          <cell r="C9948" t="str">
            <v>BIMBO VERACRUZ</v>
          </cell>
        </row>
        <row r="9949">
          <cell r="A9949" t="str">
            <v>BIM-051896</v>
          </cell>
          <cell r="B9949" t="str">
            <v>MEDIDOR DE FLUJO MCA-MICROMATION S-140903</v>
          </cell>
          <cell r="C9949" t="str">
            <v>BIMBO VERACRUZ</v>
          </cell>
        </row>
        <row r="9950">
          <cell r="A9950" t="str">
            <v>BIM-051897</v>
          </cell>
          <cell r="B9950" t="str">
            <v>CONOS CENTRADORES PARA TORTILLAS BG-536-N (FERMENTADOR) #1</v>
          </cell>
          <cell r="C9950" t="str">
            <v>BIMBO VERACRUZ</v>
          </cell>
        </row>
        <row r="9951">
          <cell r="A9951" t="str">
            <v>BIM-051898</v>
          </cell>
          <cell r="B9951" t="str">
            <v>BG TT1 TABLERO ELECTRICO TFT-CAMARA ENFRIAMIENTO</v>
          </cell>
          <cell r="C9951" t="str">
            <v>BIMBO VERACRUZ</v>
          </cell>
        </row>
        <row r="9952">
          <cell r="A9952" t="str">
            <v>BIM-051899</v>
          </cell>
          <cell r="B9952" t="str">
            <v>BG PN1 TABLERO ELECTRICO MODELADORAS</v>
          </cell>
          <cell r="C9952" t="str">
            <v>BIMBO VERACRUZ</v>
          </cell>
        </row>
        <row r="9953">
          <cell r="A9953" t="str">
            <v>BIM-051900</v>
          </cell>
          <cell r="B9953" t="str">
            <v>BG TT1 TRANSP. # 02 MASA ENTRADA AL REVERSIBLE</v>
          </cell>
          <cell r="C9953" t="str">
            <v>BIMBO VERACRUZ</v>
          </cell>
        </row>
        <row r="9954">
          <cell r="A9954" t="str">
            <v>BIM-051901</v>
          </cell>
          <cell r="B9954" t="str">
            <v>BG TT1 TRANSP. # 01 MASA ELEVADOR</v>
          </cell>
          <cell r="C9954" t="str">
            <v>BIMBO VERACRUZ</v>
          </cell>
        </row>
        <row r="9955">
          <cell r="A9955" t="str">
            <v>BIM-051902</v>
          </cell>
          <cell r="B9955" t="str">
            <v>BG TT1 TOLVA DE MASA # 1</v>
          </cell>
          <cell r="C9955" t="str">
            <v>BIMBO VERACRUZ</v>
          </cell>
        </row>
        <row r="9956">
          <cell r="A9956" t="str">
            <v>BIM-051906</v>
          </cell>
          <cell r="B9956" t="str">
            <v>BG TT1 PREPRENSA # 1</v>
          </cell>
          <cell r="C9956" t="str">
            <v>BIMBO VERACRUZ</v>
          </cell>
        </row>
        <row r="9957">
          <cell r="A9957" t="str">
            <v>BIM-051907</v>
          </cell>
          <cell r="B9957" t="str">
            <v>BG TT1 COMAL # 1 HERRERA FO-168</v>
          </cell>
          <cell r="C9957" t="str">
            <v>BIMBO VERACRUZ</v>
          </cell>
        </row>
        <row r="9958">
          <cell r="A9958" t="str">
            <v>BIM-051909</v>
          </cell>
          <cell r="B9958" t="str">
            <v>BG TT1 EMBOLSADORA # 1 FORMOST</v>
          </cell>
          <cell r="C9958" t="str">
            <v>BIMBO VERACRUZ</v>
          </cell>
        </row>
        <row r="9959">
          <cell r="A9959" t="str">
            <v>BIM-051910</v>
          </cell>
          <cell r="B9959" t="str">
            <v>BG TT1 SELLADORA MANUAL POLIMEX</v>
          </cell>
          <cell r="C9959" t="str">
            <v>BIMBO VERACRUZ</v>
          </cell>
        </row>
        <row r="9960">
          <cell r="A9960" t="str">
            <v>BIM-051911</v>
          </cell>
          <cell r="B9960" t="str">
            <v>BG TT1 DETECTOR DE METALES LOMA</v>
          </cell>
          <cell r="C9960" t="str">
            <v>BIMBO VERACRUZ</v>
          </cell>
        </row>
        <row r="9961">
          <cell r="A9961" t="str">
            <v>BIM-051912</v>
          </cell>
          <cell r="B9961" t="str">
            <v>BG TT1 CONOS CONCENTRADORES DE AC. INOX.</v>
          </cell>
          <cell r="C9961" t="str">
            <v>BIMBO VERACRUZ</v>
          </cell>
        </row>
        <row r="9962">
          <cell r="A9962" t="str">
            <v>BIM-051914</v>
          </cell>
          <cell r="B9962" t="str">
            <v>BG TT1 TABLERO ELECTRICO TFTOR2</v>
          </cell>
          <cell r="C9962" t="str">
            <v>BIMBO VERACRUZ</v>
          </cell>
        </row>
        <row r="9963">
          <cell r="A9963" t="str">
            <v>BIM-051917</v>
          </cell>
          <cell r="B9963" t="str">
            <v>BG TT1 CODIFICADOR DE CLAVE VIDEOJET</v>
          </cell>
          <cell r="C9963" t="str">
            <v>BIMBO VERACRUZ</v>
          </cell>
        </row>
        <row r="9964">
          <cell r="A9964" t="str">
            <v>BIM-051918</v>
          </cell>
          <cell r="B9964" t="str">
            <v>BG TT1 COMAL # 2 HERRERA FO-168</v>
          </cell>
          <cell r="C9964" t="str">
            <v>BIMBO VERACRUZ</v>
          </cell>
        </row>
        <row r="9965">
          <cell r="A9965" t="str">
            <v>BIM-051919</v>
          </cell>
          <cell r="B9965" t="str">
            <v>BG TT1 TOLVA DE MASA # 2</v>
          </cell>
          <cell r="C9965" t="str">
            <v>BIMBO VERACRUZ</v>
          </cell>
        </row>
        <row r="9966">
          <cell r="A9966" t="str">
            <v>BIM-051920</v>
          </cell>
          <cell r="B9966" t="str">
            <v>BG TT1 CAMARA DE ENFRIAMIENTO</v>
          </cell>
          <cell r="C9966" t="str">
            <v>BIMBO VERACRUZ</v>
          </cell>
        </row>
        <row r="9967">
          <cell r="A9967" t="str">
            <v>BIM-051921</v>
          </cell>
          <cell r="B9967" t="str">
            <v>BG TT1 TRANSP. # 03 MASA REVERSIBLE</v>
          </cell>
          <cell r="C9967" t="str">
            <v>BIMBO VERACRUZ</v>
          </cell>
        </row>
        <row r="9968">
          <cell r="A9968" t="str">
            <v>BIM-051922</v>
          </cell>
          <cell r="B9968" t="str">
            <v>BG TT1 TRANSP. # 04 PRODUCTO SALIDA COMAL # 1</v>
          </cell>
          <cell r="C9968" t="str">
            <v>BIMBO VERACRUZ</v>
          </cell>
        </row>
        <row r="9969">
          <cell r="A9969" t="str">
            <v>BIM-051923</v>
          </cell>
          <cell r="B9969" t="str">
            <v>BG TT1 PREPRENSA # 2</v>
          </cell>
          <cell r="C9969" t="str">
            <v>BIMBO VERACRUZ</v>
          </cell>
        </row>
        <row r="9970">
          <cell r="A9970" t="str">
            <v>BIM-051924</v>
          </cell>
          <cell r="B9970" t="str">
            <v>BG TT1 TRANSP. # 10 PRODUCTO SALIDA EMBOLSADORA</v>
          </cell>
          <cell r="C9970" t="str">
            <v>BIMBO VERACRUZ</v>
          </cell>
        </row>
        <row r="9971">
          <cell r="A9971" t="str">
            <v>BIM-051925</v>
          </cell>
          <cell r="B9971" t="str">
            <v>BG TT1 TRANSP. # 11PRODUCTO  ALIMENTA SELLADORA</v>
          </cell>
          <cell r="C9971" t="str">
            <v>BIMBO VERACRUZ</v>
          </cell>
        </row>
        <row r="9972">
          <cell r="A9972" t="str">
            <v>BIM-051926</v>
          </cell>
          <cell r="B9972" t="str">
            <v>BG TT1 EQ P/ MEZCLADORA  TORTILLAS: # DE SERIE DE INVERSOR FR-A540-30K</v>
          </cell>
          <cell r="C9972" t="str">
            <v>BIMBO VERACRUZ</v>
          </cell>
        </row>
        <row r="9973">
          <cell r="A9973" t="str">
            <v>BIM-051936</v>
          </cell>
          <cell r="B9973" t="str">
            <v>BG REB CAZO PARA CREMA</v>
          </cell>
          <cell r="C9973" t="str">
            <v>BIMBO VERACRUZ</v>
          </cell>
        </row>
        <row r="9974">
          <cell r="A9974" t="str">
            <v>BIM-051943</v>
          </cell>
          <cell r="B9974" t="str">
            <v>BG PNQ TRANSPORTADOR #13 MOLDES</v>
          </cell>
          <cell r="C9974" t="str">
            <v>BIMBO VERACRUZ</v>
          </cell>
        </row>
        <row r="9975">
          <cell r="A9975" t="str">
            <v>BIM-051944</v>
          </cell>
          <cell r="B9975" t="str">
            <v>BG PNQ TRANSPORTADOR #14 M) MOLDES</v>
          </cell>
          <cell r="C9975" t="str">
            <v>BIMBO VERACRUZ</v>
          </cell>
        </row>
        <row r="9976">
          <cell r="A9976" t="str">
            <v>BIM-051945</v>
          </cell>
          <cell r="B9976" t="str">
            <v>BG MDM S-1103 SILO EXTERIOR</v>
          </cell>
          <cell r="C9976" t="str">
            <v>BIMBO VERACRUZ</v>
          </cell>
        </row>
        <row r="9977">
          <cell r="A9977" t="str">
            <v>BIM-051946</v>
          </cell>
          <cell r="B9977" t="str">
            <v>BG MDM S-1102 SILO EXTERIOR</v>
          </cell>
          <cell r="C9977" t="str">
            <v>BIMBO VERACRUZ</v>
          </cell>
        </row>
        <row r="9978">
          <cell r="A9978" t="str">
            <v>BIM-051953</v>
          </cell>
          <cell r="B9978" t="str">
            <v>BG BOL TABLERO ELECTRICO NEUMAT ESP LIQ</v>
          </cell>
          <cell r="C9978" t="str">
            <v>BIMBO VERACRUZ</v>
          </cell>
        </row>
        <row r="9979">
          <cell r="A9979" t="str">
            <v>BIM-052049</v>
          </cell>
          <cell r="B9979" t="str">
            <v>BG BOL TRANSPORTADOR CON DETECTOR DE METALES  CEIA HORIZONTAL</v>
          </cell>
          <cell r="C9979" t="str">
            <v>BIMBO VERACRUZ</v>
          </cell>
        </row>
        <row r="9980">
          <cell r="A9980" t="str">
            <v>BIM-052050</v>
          </cell>
          <cell r="B9980" t="str">
            <v>TABLERO VARIADOR DE FRECUENCIA COMPRESOR NÚMERO 24</v>
          </cell>
          <cell r="C9980" t="str">
            <v>BIMBO VERACRUZ</v>
          </cell>
        </row>
        <row r="9981">
          <cell r="A9981" t="str">
            <v>BIM-052055</v>
          </cell>
          <cell r="B9981" t="str">
            <v>ENGRASADORA DUBOR SV-O-06 BG</v>
          </cell>
          <cell r="C9981" t="str">
            <v>BIMBO VERACRUZ</v>
          </cell>
        </row>
        <row r="9982">
          <cell r="A9982" t="str">
            <v>BIM-052060</v>
          </cell>
          <cell r="B9982" t="str">
            <v>ENGRASADORA DUBOR TSA -800</v>
          </cell>
          <cell r="C9982" t="str">
            <v>BIMBO VERACRUZ</v>
          </cell>
        </row>
        <row r="9983">
          <cell r="A9983" t="str">
            <v>BIM-067931</v>
          </cell>
          <cell r="B9983" t="str">
            <v>TORTILLADORA CELORIO PARA CONCHAS #3</v>
          </cell>
          <cell r="C9983" t="str">
            <v>BIMBO VERACRUZ</v>
          </cell>
        </row>
        <row r="9984">
          <cell r="A9984" t="str">
            <v>BIM-067932</v>
          </cell>
          <cell r="B9984" t="str">
            <v>TORTILLADORA CELORIO PARA CONCHAS #1</v>
          </cell>
          <cell r="C9984" t="str">
            <v>BIMBO VERACRUZ</v>
          </cell>
        </row>
        <row r="9985">
          <cell r="A9985" t="str">
            <v>BIM-068233</v>
          </cell>
          <cell r="B9985" t="str">
            <v>DIVISORA P/TORTILLAS PL= 5 No 4</v>
          </cell>
          <cell r="C9985" t="str">
            <v>BIMBO VERACRUZ</v>
          </cell>
        </row>
        <row r="9986">
          <cell r="A9986" t="str">
            <v>BIM-068587</v>
          </cell>
          <cell r="B9986" t="str">
            <v>DIVISORA AMF PL=3 No 2</v>
          </cell>
          <cell r="C9986" t="str">
            <v>BIMBO VERACRUZ</v>
          </cell>
        </row>
        <row r="9987">
          <cell r="A9987" t="str">
            <v>BIM-068588</v>
          </cell>
          <cell r="B9987" t="str">
            <v>BOLEADORA DE  MASA LADO DE OP. DER. BMA-216 No 2 PL=3</v>
          </cell>
          <cell r="C9987" t="str">
            <v>BIMBO VERACRUZ</v>
          </cell>
        </row>
        <row r="9988">
          <cell r="A9988" t="str">
            <v>BIM-068834</v>
          </cell>
          <cell r="B9988" t="str">
            <v>CM1 23 PLANTA DE EMERGENCIA N/4 SELMEC SN # 4</v>
          </cell>
          <cell r="C9988" t="str">
            <v>BIMBO VERACRUZ</v>
          </cell>
        </row>
        <row r="9989">
          <cell r="A9989" t="str">
            <v>BIM-069202</v>
          </cell>
          <cell r="B9989" t="str">
            <v>P1 18 (P) ELEVADOR DE MASA #1</v>
          </cell>
          <cell r="C9989" t="str">
            <v>BIMBO VERACRUZ</v>
          </cell>
        </row>
        <row r="9990">
          <cell r="A9990" t="str">
            <v>BIM-069208</v>
          </cell>
          <cell r="B9990" t="str">
            <v>P1 19 (P) ELEVADOR DE MASA #2</v>
          </cell>
          <cell r="C9990" t="str">
            <v>BIMBO VERACRUZ</v>
          </cell>
        </row>
        <row r="9991">
          <cell r="A9991" t="str">
            <v>BIM-069374</v>
          </cell>
          <cell r="B9991" t="str">
            <v>TRANSPORTADOR PONCHADOR DE BOLSAS DE TORTILLAS</v>
          </cell>
          <cell r="C9991" t="str">
            <v>BIMBO VERACRUZ</v>
          </cell>
        </row>
        <row r="9992">
          <cell r="A9992" t="str">
            <v>BIM-073269</v>
          </cell>
          <cell r="B9992" t="str">
            <v>BG TT1 BASCULA CONTROLADORA DE PESO</v>
          </cell>
          <cell r="C9992" t="str">
            <v>BIMBO VERACRUZ</v>
          </cell>
        </row>
        <row r="9993">
          <cell r="A9993" t="str">
            <v>BIM-073270</v>
          </cell>
          <cell r="B9993" t="str">
            <v>BG TT1 CONTADOR APILADOR #2</v>
          </cell>
          <cell r="C9993" t="str">
            <v>BIMBO VERACRUZ</v>
          </cell>
        </row>
        <row r="9994">
          <cell r="A9994" t="str">
            <v>BIM-074376</v>
          </cell>
          <cell r="B9994" t="str">
            <v>ATADORA BURFORD</v>
          </cell>
          <cell r="C9994" t="str">
            <v>BIMBO VERACRUZ</v>
          </cell>
        </row>
        <row r="9995">
          <cell r="A9995" t="str">
            <v>BIM-076801</v>
          </cell>
          <cell r="B9995" t="str">
            <v>EQUIPO DE CONTROL DE COMBUSTION P/CALDERA HONEY WELL NO. 1</v>
          </cell>
          <cell r="C9995" t="str">
            <v>BIMBO VERACRUZ</v>
          </cell>
        </row>
        <row r="9996">
          <cell r="A9996" t="str">
            <v>BIM-077011</v>
          </cell>
          <cell r="B9996" t="str">
            <v>EQUIPO ALIMENTADOR AUTOMATICO DE DONAS</v>
          </cell>
          <cell r="C9996" t="str">
            <v>BIMBO VERACRUZ</v>
          </cell>
        </row>
        <row r="9997">
          <cell r="A9997" t="str">
            <v>BIM-077369</v>
          </cell>
          <cell r="B9997" t="str">
            <v>BG TT1 TRANSP. DE PRENSADO # 2</v>
          </cell>
          <cell r="C9997" t="str">
            <v>BIMBO VERACRUZ</v>
          </cell>
        </row>
        <row r="9998">
          <cell r="A9998" t="str">
            <v>BIM-077370</v>
          </cell>
          <cell r="B9998" t="str">
            <v>BG TT1 TRANSP. TRANSFERENCIA ENTRADA COMAL 1</v>
          </cell>
          <cell r="C9998" t="str">
            <v>BIMBO VERACRUZ</v>
          </cell>
        </row>
        <row r="9999">
          <cell r="A9999" t="str">
            <v>BIM-077906</v>
          </cell>
          <cell r="B9999" t="str">
            <v>BG GENERADOOR Y CONTROLADOR TIADFE</v>
          </cell>
          <cell r="C9999" t="str">
            <v>BIMBO VERACRUZ</v>
          </cell>
        </row>
        <row r="10000">
          <cell r="A10000" t="str">
            <v>BIM-077907</v>
          </cell>
          <cell r="B10000" t="str">
            <v>TABLERO DE INVERSOR DE FRECUENCIA P/MEZCLADORA TT2</v>
          </cell>
          <cell r="C10000" t="str">
            <v>BIMBO VERACRUZ</v>
          </cell>
        </row>
        <row r="10001">
          <cell r="A10001" t="str">
            <v>BIM-077909</v>
          </cell>
          <cell r="B10001" t="str">
            <v>BG PN1 TRANSP. # 20 MOLDES ENTRADA SUCCIONADOR</v>
          </cell>
          <cell r="C10001" t="str">
            <v>BIMBO VERACRUZ</v>
          </cell>
        </row>
        <row r="10002">
          <cell r="A10002" t="str">
            <v>BIM-077910</v>
          </cell>
          <cell r="B10002" t="str">
            <v>TRANSPORTADOR RECTO INCLINADO PI-29</v>
          </cell>
          <cell r="C10002" t="str">
            <v>BIMBO VERACRUZ</v>
          </cell>
        </row>
        <row r="10003">
          <cell r="A10003" t="str">
            <v>BIM-077911</v>
          </cell>
          <cell r="B10003" t="str">
            <v>TRANSPORTADOR RECTO INCLINADO P1-05</v>
          </cell>
          <cell r="C10003" t="str">
            <v>BIMBO VERACRUZ</v>
          </cell>
        </row>
        <row r="10004">
          <cell r="A10004" t="str">
            <v>BIM-077912</v>
          </cell>
          <cell r="B10004" t="str">
            <v>BG PN1 TRANSP. # 21 MOLDES SALIDA SUCCIONADOR</v>
          </cell>
          <cell r="C10004" t="str">
            <v>BIMBO VERACRUZ</v>
          </cell>
        </row>
        <row r="10005">
          <cell r="A10005" t="str">
            <v>BIM-077913</v>
          </cell>
          <cell r="B10005" t="str">
            <v>BG PN1 TRANSP. # 22 MOLDES CURVA 90</v>
          </cell>
          <cell r="C10005" t="str">
            <v>BIMBO VERACRUZ</v>
          </cell>
        </row>
        <row r="10006">
          <cell r="A10006" t="str">
            <v>BIM-077914</v>
          </cell>
          <cell r="B10006" t="str">
            <v>BG PN1 TRANSP. # 23 MOLDES RECTO ATRS HORNO</v>
          </cell>
          <cell r="C10006" t="str">
            <v>BIMBO VERACRUZ</v>
          </cell>
        </row>
        <row r="10007">
          <cell r="A10007" t="str">
            <v>BIM-077915</v>
          </cell>
          <cell r="B10007" t="str">
            <v>BG PN1 TRANSP. # 31 TAPAS CURVA 90</v>
          </cell>
          <cell r="C10007" t="str">
            <v>BIMBO VERACRUZ</v>
          </cell>
        </row>
        <row r="10008">
          <cell r="A10008" t="str">
            <v>BIM-077916</v>
          </cell>
          <cell r="B10008" t="str">
            <v>BG PN1 TRANSP. # 24 MOLDES RECTO ATRS CAMARA</v>
          </cell>
          <cell r="C10008" t="str">
            <v>BIMBO VERACRUZ</v>
          </cell>
        </row>
        <row r="10009">
          <cell r="A10009" t="str">
            <v>BIM-077917</v>
          </cell>
          <cell r="B10009" t="str">
            <v>BG PN1 TRANSP. # 33 TAPAS RECTO (ATRS CAMARA)</v>
          </cell>
          <cell r="C10009" t="str">
            <v>BIMBO VERACRUZ</v>
          </cell>
        </row>
        <row r="10010">
          <cell r="A10010" t="str">
            <v>BIM-077918</v>
          </cell>
          <cell r="B10010" t="str">
            <v>BG PN1 TRANSP. # 32 TAPAS RECTO (ATRS HORNO)</v>
          </cell>
          <cell r="C10010" t="str">
            <v>BIMBO VERACRUZ</v>
          </cell>
        </row>
        <row r="10011">
          <cell r="A10011" t="str">
            <v>BIM-077919</v>
          </cell>
          <cell r="B10011" t="str">
            <v>BG PN1 TRANSP. # 34 TAPAS CURVA DOBLE 45°</v>
          </cell>
          <cell r="C10011" t="str">
            <v>BIMBO VERACRUZ</v>
          </cell>
        </row>
        <row r="10012">
          <cell r="A10012" t="str">
            <v>BIM-077920</v>
          </cell>
          <cell r="B10012" t="str">
            <v>BG PN1 TRANSP. # 30 TAPAS SALIDA SUCCIONADOR</v>
          </cell>
          <cell r="C10012" t="str">
            <v>BIMBO VERACRUZ</v>
          </cell>
        </row>
        <row r="10013">
          <cell r="A10013" t="str">
            <v>BIM-077927</v>
          </cell>
          <cell r="B10013" t="str">
            <v>TRANSPORTADOR RECTO INCLINADO P1-05</v>
          </cell>
          <cell r="C10013" t="str">
            <v>BIMBO VERACRUZ</v>
          </cell>
        </row>
        <row r="10014">
          <cell r="A10014" t="str">
            <v>BIM-078556</v>
          </cell>
          <cell r="B10014" t="str">
            <v>BG BOL TRANSPORTADOR P/LINEA DE BOLLERIA</v>
          </cell>
          <cell r="C10014" t="str">
            <v>BIMBO VERACRUZ</v>
          </cell>
        </row>
        <row r="10015">
          <cell r="A10015" t="str">
            <v>BIM-078557</v>
          </cell>
          <cell r="B10015" t="str">
            <v>BG PNQ TRANSP. # 02 MOLDES CURVA 90° SALIDA DEPOSITADO</v>
          </cell>
          <cell r="C10015" t="str">
            <v>BIMBO VERACRUZ</v>
          </cell>
        </row>
        <row r="10016">
          <cell r="A10016" t="str">
            <v>BIM-078558</v>
          </cell>
          <cell r="B10016" t="str">
            <v>BG PNQ TRANSP. # 21 PAN  SALIDA HARINADOR</v>
          </cell>
          <cell r="C10016" t="str">
            <v>BIMBO VERACRUZ</v>
          </cell>
        </row>
        <row r="10017">
          <cell r="A10017" t="str">
            <v>BIM-078559</v>
          </cell>
          <cell r="B10017" t="str">
            <v>CM 1 TANQUE DE DIESEL 5000 LTS</v>
          </cell>
          <cell r="C10017" t="str">
            <v>BIMBO VERACRUZ</v>
          </cell>
        </row>
        <row r="10018">
          <cell r="A10018" t="str">
            <v>BIM-078565</v>
          </cell>
          <cell r="B10018" t="str">
            <v>BG PN1 TRANSPORTADOR RECTO # 8 A MOLDES</v>
          </cell>
          <cell r="C10018" t="str">
            <v>BIMBO VERACRUZ</v>
          </cell>
        </row>
        <row r="10019">
          <cell r="A10019" t="str">
            <v>BIM-078585</v>
          </cell>
          <cell r="B10019" t="str">
            <v>BG TT1 CONTADOR APILADOR #1</v>
          </cell>
          <cell r="C10019" t="str">
            <v>BIMBO VERACRUZ</v>
          </cell>
        </row>
        <row r="10020">
          <cell r="A10020" t="str">
            <v>BIM-080421</v>
          </cell>
          <cell r="B10020" t="str">
            <v>BG TT1 TRANSP. # 09 PRODUCTO SALIDA DEL COMAL 2</v>
          </cell>
          <cell r="C10020" t="str">
            <v>BIMBO VERACRUZ</v>
          </cell>
        </row>
        <row r="10021">
          <cell r="A10021" t="str">
            <v>BIM-083123</v>
          </cell>
          <cell r="B10021" t="str">
            <v>BG TT1 TRANSP. DE PRENSADO # 1</v>
          </cell>
          <cell r="C10021" t="str">
            <v>BIMBO VERACRUZ</v>
          </cell>
        </row>
        <row r="10022">
          <cell r="A10022" t="str">
            <v>BIM-083124</v>
          </cell>
          <cell r="B10022" t="str">
            <v>BG DON TABLERO ELECTRICO AUTOMATISMO DE ENVOLTURA</v>
          </cell>
          <cell r="C10022" t="str">
            <v>BIMBO VERACRUZ</v>
          </cell>
        </row>
        <row r="10023">
          <cell r="A10023" t="str">
            <v>BIM-083125</v>
          </cell>
          <cell r="B10023" t="str">
            <v>BG TT1 TRANSP. TRANSFERENCIA ENTRADA COMAL 2</v>
          </cell>
          <cell r="C10023" t="str">
            <v>BIMBO VERACRUZ</v>
          </cell>
        </row>
        <row r="10024">
          <cell r="A10024" t="str">
            <v>BIM-083126</v>
          </cell>
          <cell r="B10024" t="str">
            <v>BG DON TRANSP. # 08 PAN ALIMENT.LATERAL A ENVOLVEDORA</v>
          </cell>
          <cell r="C10024" t="str">
            <v>BIMBO VERACRUZ</v>
          </cell>
        </row>
        <row r="10025">
          <cell r="A10025" t="str">
            <v>BIM-083127</v>
          </cell>
          <cell r="B10025" t="str">
            <v>BG DON DOSIFICADOR AUT.DE PRODUCTO</v>
          </cell>
          <cell r="C10025" t="str">
            <v>BIMBO VERACRUZ</v>
          </cell>
        </row>
        <row r="10026">
          <cell r="A10026" t="str">
            <v>BIM-083128</v>
          </cell>
          <cell r="B10026" t="str">
            <v>BG DON TRANSP. #  06 PAN BANDA SANIGRID</v>
          </cell>
          <cell r="C10026" t="str">
            <v>BIMBO VERACRUZ</v>
          </cell>
        </row>
        <row r="10027">
          <cell r="A10027" t="str">
            <v>BIM-083129</v>
          </cell>
          <cell r="B10027" t="str">
            <v>BG TRANSPORTADOR RECTO HORIZONTAL TRH-AUTOM-DONAS 02</v>
          </cell>
          <cell r="C10027" t="str">
            <v>BIMBO VERACRUZ</v>
          </cell>
        </row>
        <row r="10028">
          <cell r="A10028" t="str">
            <v>BIM-085366</v>
          </cell>
          <cell r="B10028" t="str">
            <v>BG TRANSPORTADOR DE BANDA SANITARIA DE 8</v>
          </cell>
          <cell r="C10028" t="str">
            <v>BIMBO VERACRUZ</v>
          </cell>
        </row>
        <row r="10029">
          <cell r="A10029" t="str">
            <v>BIM-085367</v>
          </cell>
          <cell r="B10029" t="str">
            <v>BG TRANSPORTADOR DE BANDA SANITARIA DE 28</v>
          </cell>
          <cell r="C10029" t="str">
            <v>BIMBO VERACRUZ</v>
          </cell>
        </row>
        <row r="10030">
          <cell r="A10030" t="str">
            <v>BIM-085368</v>
          </cell>
          <cell r="B10030" t="str">
            <v>BG TABLERO ELECTRICO DE FUERZA Y CONTROL P/ AUTOMATIZADO DE BIMBUÑUELO</v>
          </cell>
          <cell r="C10030" t="str">
            <v>BIMBO VERACRUZ</v>
          </cell>
        </row>
        <row r="10031">
          <cell r="A10031" t="str">
            <v>BIM-085369</v>
          </cell>
          <cell r="B10031" t="str">
            <v>BG TRANSPRTADOR DE BANDA INTRALOX DE 12</v>
          </cell>
          <cell r="C10031" t="str">
            <v>BIMBO VERACRUZ</v>
          </cell>
        </row>
        <row r="10032">
          <cell r="A10032" t="str">
            <v>BIM-089701</v>
          </cell>
          <cell r="B10032" t="str">
            <v>Transportador #8 Alimentador envolvedora</v>
          </cell>
          <cell r="C10032" t="str">
            <v>BIMBO VERACRUZ</v>
          </cell>
        </row>
        <row r="10033">
          <cell r="A10033" t="str">
            <v>BIM-089702</v>
          </cell>
          <cell r="B10033" t="str">
            <v>BG TT1 PONCHADOR DE BOLSAS</v>
          </cell>
          <cell r="C10033" t="str">
            <v>BIMBO VERACRUZ</v>
          </cell>
        </row>
        <row r="10034">
          <cell r="A10034" t="str">
            <v>BIM-089705</v>
          </cell>
          <cell r="B10034" t="str">
            <v>BG PNQ DESMOLDEADOR TIPO CANGREJOS</v>
          </cell>
          <cell r="C10034" t="str">
            <v>BIMBO VERACRUZ</v>
          </cell>
        </row>
        <row r="10035">
          <cell r="A10035" t="str">
            <v>BIM-089709</v>
          </cell>
          <cell r="B10035" t="str">
            <v>BG PNQ TRANSP. # 01 MOLDES DEPOSITADO</v>
          </cell>
          <cell r="C10035" t="str">
            <v>BIMBO VERACRUZ</v>
          </cell>
        </row>
        <row r="10036">
          <cell r="A10036" t="str">
            <v>BIM-091142</v>
          </cell>
          <cell r="B10036" t="str">
            <v>BG PN1 TANQUE PREPARADOR 2</v>
          </cell>
          <cell r="C10036" t="str">
            <v>BIMBO VERACRUZ</v>
          </cell>
        </row>
        <row r="10037">
          <cell r="A10037" t="str">
            <v>BIM-091228</v>
          </cell>
          <cell r="B10037" t="str">
            <v>CAMARA DE REFRIGERACION LINEA DE PAN 9600</v>
          </cell>
          <cell r="C10037" t="str">
            <v>BIMBO VERACRUZ</v>
          </cell>
        </row>
        <row r="10038">
          <cell r="A10038" t="str">
            <v>BIM-091418</v>
          </cell>
          <cell r="B10038" t="str">
            <v>TABLERO DEL NUEVO SISTEMA DE REFRIGERACION DEL ENFRIADOR DE BAJADA DE PAN 8000</v>
          </cell>
          <cell r="C10038" t="str">
            <v>BIMBO VERACRUZ</v>
          </cell>
        </row>
        <row r="10039">
          <cell r="A10039" t="str">
            <v>BIM-091593</v>
          </cell>
          <cell r="B10039" t="str">
            <v>ATADORA MODELO 2100 LADO IZQUIERDO OPERACIN</v>
          </cell>
          <cell r="C10039" t="str">
            <v>BIMBO VERACRUZ</v>
          </cell>
        </row>
        <row r="10040">
          <cell r="A10040" t="str">
            <v>BIM-091594</v>
          </cell>
          <cell r="B10040" t="str">
            <v>ATADORA MODELO 2100 LADO IZQUIERDO OPERACIN</v>
          </cell>
          <cell r="C10040" t="str">
            <v>BIMBO VERACRUZ</v>
          </cell>
        </row>
        <row r="10041">
          <cell r="A10041" t="str">
            <v>BIM-091595</v>
          </cell>
          <cell r="B10041" t="str">
            <v>ATADORA MODELO 2000 LADO DERECHO OPERACIN</v>
          </cell>
          <cell r="C10041" t="str">
            <v>BIMBO VERACRUZ</v>
          </cell>
        </row>
        <row r="10042">
          <cell r="A10042" t="str">
            <v>BIM-091599</v>
          </cell>
          <cell r="B10042" t="str">
            <v>BG PNQ DEPOSITADORA PARA PANQUE MARMOL</v>
          </cell>
          <cell r="C10042" t="str">
            <v>BIMBO VERACRUZ</v>
          </cell>
        </row>
        <row r="10043">
          <cell r="A10043" t="str">
            <v>BIM-092208</v>
          </cell>
          <cell r="B10043" t="str">
            <v>PETAR US-TRANSFORMADOR SECO TRIFASIC SQD</v>
          </cell>
          <cell r="C10043" t="str">
            <v>BIMBO VERACRUZ</v>
          </cell>
        </row>
        <row r="10044">
          <cell r="A10044" t="str">
            <v>BIM-092209</v>
          </cell>
          <cell r="B10044" t="str">
            <v>TANQUE FRIO PESADOR ESPONJA LIQUIDA 5000 LTS</v>
          </cell>
          <cell r="C10044" t="str">
            <v>BIMBO VERACRUZ</v>
          </cell>
        </row>
        <row r="10045">
          <cell r="A10045" t="str">
            <v>BIM-093494</v>
          </cell>
          <cell r="B10045" t="str">
            <v>TRANSPORTADOR DE CARPETA MAGICA P147</v>
          </cell>
          <cell r="C10045" t="str">
            <v>BIMBO VERACRUZ</v>
          </cell>
        </row>
        <row r="10046">
          <cell r="A10046" t="str">
            <v>BIM-093495</v>
          </cell>
          <cell r="B10046" t="str">
            <v>TRANSPORTADOR DE CARPETA MAGICA P146</v>
          </cell>
          <cell r="C10046" t="str">
            <v>BIMBO VERACRUZ</v>
          </cell>
        </row>
        <row r="10047">
          <cell r="A10047" t="str">
            <v>BIM-093565</v>
          </cell>
          <cell r="B10047" t="str">
            <v>BG PNQ TRANSP. # 07 MOLDES RECTO</v>
          </cell>
          <cell r="C10047" t="str">
            <v>BIMBO VERACRUZ</v>
          </cell>
        </row>
        <row r="10048">
          <cell r="A10048" t="str">
            <v>BIM-093566</v>
          </cell>
          <cell r="B10048" t="str">
            <v>BG PNQ TRANSP. # 6 MOLDES RECTO</v>
          </cell>
          <cell r="C10048" t="str">
            <v>BIMBO VERACRUZ</v>
          </cell>
        </row>
        <row r="10049">
          <cell r="A10049" t="str">
            <v>BIM-093568</v>
          </cell>
          <cell r="B10049" t="str">
            <v>TRANSPORTADOR RECTO PQ # 05</v>
          </cell>
          <cell r="C10049" t="str">
            <v>BIMBO VERACRUZ</v>
          </cell>
        </row>
        <row r="10050">
          <cell r="A10050" t="str">
            <v>BIM-093569</v>
          </cell>
          <cell r="B10050" t="str">
            <v>BG PNQ TRANSP. # 03 MOLDES RECTO</v>
          </cell>
          <cell r="C10050" t="str">
            <v>BIMBO VERACRUZ</v>
          </cell>
        </row>
        <row r="10051">
          <cell r="A10051" t="str">
            <v>BIM-095481</v>
          </cell>
          <cell r="B10051" t="str">
            <v>BG PN1 TRANSPORTADOR PAN P145 EMBOLSADORA NO 2</v>
          </cell>
          <cell r="C10051" t="str">
            <v>BIMBO VERACRUZ</v>
          </cell>
        </row>
        <row r="10052">
          <cell r="A10052" t="str">
            <v>BIM-095482</v>
          </cell>
          <cell r="B10052" t="str">
            <v>BG PN1 TRANSPORTADOR PAN P144 EMBOLSADORA NO 1</v>
          </cell>
          <cell r="C10052" t="str">
            <v>BIMBO VERACRUZ</v>
          </cell>
        </row>
        <row r="10053">
          <cell r="A10053" t="str">
            <v>BIM-095483</v>
          </cell>
          <cell r="B10053" t="str">
            <v>BG PN1 TRANSPORTADOR PAN P150 EMBOLSADORA NO 3</v>
          </cell>
          <cell r="C10053" t="str">
            <v>BIMBO VERACRUZ</v>
          </cell>
        </row>
        <row r="10054">
          <cell r="A10054" t="str">
            <v>BIM-095484</v>
          </cell>
          <cell r="B10054" t="str">
            <v>BG PN1  TRANSPORTADOR PAN P143 A</v>
          </cell>
          <cell r="C10054" t="str">
            <v>BIMBO VERACRUZ</v>
          </cell>
        </row>
        <row r="10055">
          <cell r="A10055" t="str">
            <v>BIM-101292</v>
          </cell>
          <cell r="B10055" t="str">
            <v>MEZCLADORA HOBART</v>
          </cell>
          <cell r="C10055" t="str">
            <v>BIMBO VERACRUZ</v>
          </cell>
        </row>
        <row r="10056">
          <cell r="A10056" t="str">
            <v>BIM-101684</v>
          </cell>
          <cell r="B10056" t="str">
            <v>BSL DO1  AZUCARADOR  DE DONAS</v>
          </cell>
          <cell r="C10056" t="str">
            <v>BIMBO VERACRUZ</v>
          </cell>
        </row>
        <row r="10057">
          <cell r="A10057" t="str">
            <v>BIM-101713</v>
          </cell>
          <cell r="B10057" t="str">
            <v>BG TOS TRANSPORTADOR NO 4 INDEXADOR DE MOLDES</v>
          </cell>
          <cell r="C10057" t="str">
            <v>BIMBO VERACRUZ</v>
          </cell>
        </row>
        <row r="10058">
          <cell r="A10058" t="str">
            <v>BIM-101717</v>
          </cell>
          <cell r="B10058" t="str">
            <v>BG TOS TRANSPORTADOR NO1 ELEVADOR DE MASA</v>
          </cell>
          <cell r="C10058" t="str">
            <v>BIMBO VERACRUZ</v>
          </cell>
        </row>
        <row r="10059">
          <cell r="A10059" t="str">
            <v>BIM-101718</v>
          </cell>
          <cell r="B10059" t="str">
            <v>BG DON TRANSPORTADOR 05 SALIDA AZUCARADORES</v>
          </cell>
          <cell r="C10059" t="str">
            <v>BIMBO VERACRUZ</v>
          </cell>
        </row>
        <row r="10060">
          <cell r="A10060" t="str">
            <v>BIM-102134</v>
          </cell>
          <cell r="B10060" t="str">
            <v>BG DON TRANSPORTADOR 02 S  ENTRADA ENFRIADOR</v>
          </cell>
          <cell r="C10060" t="str">
            <v>BIMBO VERACRUZ</v>
          </cell>
        </row>
        <row r="10061">
          <cell r="A10061" t="str">
            <v>BIM-102135</v>
          </cell>
          <cell r="B10061" t="str">
            <v>BG DON TRANSPORTADOR 04 ENTRADA AZUCARADORES</v>
          </cell>
          <cell r="C10061" t="str">
            <v>BIMBO VERACRUZ</v>
          </cell>
        </row>
        <row r="10062">
          <cell r="A10062" t="str">
            <v>BIM-108691</v>
          </cell>
          <cell r="B10062" t="str">
            <v>MEZCLADORA 9600</v>
          </cell>
          <cell r="C10062" t="str">
            <v>BIMBO VERACRUZ</v>
          </cell>
        </row>
        <row r="10063">
          <cell r="A10063" t="str">
            <v>BIM-108693</v>
          </cell>
          <cell r="B10063" t="str">
            <v>PN1 EMBOLSADORA #3</v>
          </cell>
          <cell r="C10063" t="str">
            <v>BIMBO VERACRUZ</v>
          </cell>
        </row>
        <row r="10064">
          <cell r="A10064" t="str">
            <v>BIM-109254</v>
          </cell>
          <cell r="B10064" t="str">
            <v>MAQUINA BARREDORA 6400</v>
          </cell>
          <cell r="C10064" t="str">
            <v>BIMBO VERACRUZ</v>
          </cell>
        </row>
        <row r="10065">
          <cell r="A10065" t="str">
            <v>BIM-144784</v>
          </cell>
          <cell r="B10065" t="str">
            <v>AZUCARADOR DE TAMBOR PARA DONAS</v>
          </cell>
          <cell r="C10065" t="str">
            <v>BIMBO VERACRUZ</v>
          </cell>
        </row>
        <row r="10066">
          <cell r="A10066" t="str">
            <v>BIM-144851</v>
          </cell>
          <cell r="B10066" t="str">
            <v>ELEVADOR DE CAZOS</v>
          </cell>
          <cell r="C10066" t="str">
            <v>BIMBO VERACRUZ</v>
          </cell>
        </row>
        <row r="10067">
          <cell r="A10067" t="str">
            <v>BIM-148725</v>
          </cell>
          <cell r="B10067" t="str">
            <v>MAQUINA DE HIELO</v>
          </cell>
          <cell r="C10067" t="str">
            <v>BIMBO VERACRUZ</v>
          </cell>
        </row>
        <row r="10068">
          <cell r="A10068" t="str">
            <v>BIM-150113</v>
          </cell>
          <cell r="B10068" t="str">
            <v>PN1 TRANSPORTADOR ALIMENTADOR AL DOSIFICADOR</v>
          </cell>
          <cell r="C10068" t="str">
            <v>BIMBO VERACRUZ</v>
          </cell>
        </row>
        <row r="10069">
          <cell r="A10069" t="str">
            <v>BIM-150114</v>
          </cell>
          <cell r="B10069" t="str">
            <v>PN1 TRANSPORTADOR ALIMETADOR A MODELADORA</v>
          </cell>
          <cell r="C10069" t="str">
            <v>BIMBO VERACRUZ</v>
          </cell>
        </row>
        <row r="10070">
          <cell r="A10070" t="str">
            <v>BIM-153973</v>
          </cell>
          <cell r="B10070" t="str">
            <v>ALIMENTADOR AUTOMATICO DE CHAROLILLAS PROLES DE 9 PIEZAS</v>
          </cell>
          <cell r="C10070" t="str">
            <v>BIMBO VERACRUZ</v>
          </cell>
        </row>
        <row r="10071">
          <cell r="A10071" t="str">
            <v>BIM-157947</v>
          </cell>
          <cell r="B10071" t="str">
            <v>MAQUINA LAVADORA DE CHAROLAS PLASTICAS</v>
          </cell>
          <cell r="C10071" t="str">
            <v>BIMBO VERACRUZ</v>
          </cell>
        </row>
        <row r="10072">
          <cell r="A10072" t="str">
            <v>BIM-158003</v>
          </cell>
          <cell r="B10072" t="str">
            <v>BATIDORA GLEN 340</v>
          </cell>
          <cell r="C10072" t="str">
            <v>BIMBO VERACRUZ</v>
          </cell>
        </row>
        <row r="10073">
          <cell r="A10073" t="str">
            <v>BIM-158143</v>
          </cell>
          <cell r="B10073" t="str">
            <v>PN1 TRANSPORTADOR RECTO HORIZONTAL ENTRADA A ENGRASADORA</v>
          </cell>
          <cell r="C10073" t="str">
            <v>BIMBO VERACRUZ</v>
          </cell>
        </row>
        <row r="10074">
          <cell r="A10074" t="str">
            <v>BIM-158144</v>
          </cell>
          <cell r="B10074" t="str">
            <v>PN1 TRANSPORTADOR EN S</v>
          </cell>
          <cell r="C10074" t="str">
            <v>BIMBO VERACRUZ</v>
          </cell>
        </row>
        <row r="10075">
          <cell r="A10075" t="str">
            <v>BIM-158145</v>
          </cell>
          <cell r="B10075" t="str">
            <v>TRANSPORTADOR RECTO INCLINADO SALIDA DESVIADOR DE MOLDES</v>
          </cell>
          <cell r="C10075" t="str">
            <v>BIMBO VERACRUZ</v>
          </cell>
        </row>
        <row r="10076">
          <cell r="A10076" t="str">
            <v>BIM-158146</v>
          </cell>
          <cell r="B10076" t="str">
            <v>TRANSPORTADOR 1 SALIDA ENFRIADOR</v>
          </cell>
          <cell r="C10076" t="str">
            <v>BIMBO VERACRUZ</v>
          </cell>
        </row>
        <row r="10077">
          <cell r="A10077" t="str">
            <v>BIM-158147</v>
          </cell>
          <cell r="B10077" t="str">
            <v>TRANSPORTADOR 2 SALIDA ENFRIADOR</v>
          </cell>
          <cell r="C10077" t="str">
            <v>BIMBO VERACRUZ</v>
          </cell>
        </row>
        <row r="10078">
          <cell r="A10078" t="str">
            <v>BIM-158186</v>
          </cell>
          <cell r="B10078" t="str">
            <v>LIMPIADOR DE MOLDES</v>
          </cell>
          <cell r="C10078" t="str">
            <v>BIMBO VERACRUZ</v>
          </cell>
        </row>
        <row r="10079">
          <cell r="A10079" t="str">
            <v>BIM-163605</v>
          </cell>
          <cell r="B10079" t="str">
            <v>BG BOL SISTEMA LIMPIADOR DE MOLDES</v>
          </cell>
          <cell r="C10079" t="str">
            <v>BIMBO VERACRUZ</v>
          </cell>
        </row>
        <row r="10080">
          <cell r="A10080" t="str">
            <v>BIM-167629</v>
          </cell>
          <cell r="B10080" t="str">
            <v>TRANSPORTADOR PARA SIX PICE CUTTER</v>
          </cell>
          <cell r="C10080" t="str">
            <v>BIMBO VERACRUZ</v>
          </cell>
        </row>
        <row r="10081">
          <cell r="A10081" t="str">
            <v>BIM-167630</v>
          </cell>
          <cell r="B10081" t="str">
            <v>EQUIPO SIX PICE CUTTER</v>
          </cell>
          <cell r="C10081" t="str">
            <v>BIMBO VERACRUZ</v>
          </cell>
        </row>
        <row r="10082">
          <cell r="A10082" t="str">
            <v>BIM-169088</v>
          </cell>
          <cell r="B10082" t="str">
            <v>SISTEMA PRECENTRADOR PARA BOLAS DE MASA PARA TORTILLAS DE 16 CAVIDADES</v>
          </cell>
          <cell r="C10082" t="str">
            <v>BIMBO VERACRUZ</v>
          </cell>
        </row>
        <row r="10083">
          <cell r="A10083" t="str">
            <v>BIM-169091</v>
          </cell>
          <cell r="B10083" t="str">
            <v>ACUMULADOR DE AIRE COMPRIMIDO</v>
          </cell>
          <cell r="C10083" t="str">
            <v>BIMBO VERACRUZ</v>
          </cell>
        </row>
        <row r="10084">
          <cell r="A10084" t="str">
            <v>BIM-169092</v>
          </cell>
          <cell r="B10084" t="str">
            <v>MEZCLADORA HORIZONTAL PARA POLVOS</v>
          </cell>
          <cell r="C10084" t="str">
            <v>BIMBO VERACRUZ</v>
          </cell>
        </row>
        <row r="10085">
          <cell r="A10085" t="str">
            <v>BIM-169093</v>
          </cell>
          <cell r="B10085" t="str">
            <v>BG PN 1 TRANSPORTADOR T PARA LINEA DE PAN</v>
          </cell>
          <cell r="C10085" t="str">
            <v>BIMBO VERACRUZ</v>
          </cell>
        </row>
        <row r="10086">
          <cell r="A10086" t="str">
            <v>BIM-169103</v>
          </cell>
          <cell r="B10086" t="str">
            <v>CM 1 SISTEMA DE CONTROL Y AHORRO DE ENERGIA PARA TORRE ENFRIAMIENTO 1</v>
          </cell>
          <cell r="C10086" t="str">
            <v>BIMBO VERACRUZ</v>
          </cell>
        </row>
        <row r="10087">
          <cell r="A10087" t="str">
            <v>BIM-169104</v>
          </cell>
          <cell r="B10087" t="str">
            <v>CM 2 SISTEMA DE CONTROL Y AHORRO DE ENERGIA PARA TORRE ENFRIAMIENTO 2</v>
          </cell>
          <cell r="C10087" t="str">
            <v>BIMBO VERACRUZ</v>
          </cell>
        </row>
        <row r="10088">
          <cell r="A10088" t="str">
            <v>BIM-169105</v>
          </cell>
          <cell r="B10088" t="str">
            <v>SISTEMA DE CONTROL Y AHORRO DE ENERGIA PARA TORRE ENFRIAMIENTO 3</v>
          </cell>
          <cell r="C10088" t="str">
            <v>BIMBO VERACRUZ</v>
          </cell>
        </row>
        <row r="10089">
          <cell r="A10089" t="str">
            <v>BIM-169107</v>
          </cell>
          <cell r="B10089" t="str">
            <v>CARCAMO 2 MOTOBOMBA AUTOCEBANTE 1</v>
          </cell>
          <cell r="C10089" t="str">
            <v>BIMBO VERACRUZ</v>
          </cell>
        </row>
        <row r="10090">
          <cell r="A10090" t="str">
            <v>BIM-169108</v>
          </cell>
          <cell r="B10090" t="str">
            <v>CARCAMO 2 MOTOBOMBA AUTOCEBANTE 2</v>
          </cell>
          <cell r="C10090" t="str">
            <v>BIMBO VERACRUZ</v>
          </cell>
        </row>
        <row r="10091">
          <cell r="A10091" t="str">
            <v>BIM-169109</v>
          </cell>
          <cell r="B10091" t="str">
            <v>GABINETE LEVADURA LIQUIDA</v>
          </cell>
          <cell r="C10091" t="str">
            <v>BIMBO VERACRUZ</v>
          </cell>
        </row>
        <row r="10092">
          <cell r="A10092" t="str">
            <v>BIM-169660</v>
          </cell>
          <cell r="B10092" t="str">
            <v>TABLERO DE ACERO INOXIDABLE</v>
          </cell>
          <cell r="C10092" t="str">
            <v>BIMBO VERACRUZ</v>
          </cell>
        </row>
        <row r="10093">
          <cell r="A10093" t="str">
            <v>BIM-169661</v>
          </cell>
          <cell r="B10093" t="str">
            <v>TABLERO DE ACERO INOXIDABLE</v>
          </cell>
          <cell r="C10093" t="str">
            <v>BIMBO VERACRUZ</v>
          </cell>
        </row>
        <row r="10094">
          <cell r="A10094" t="str">
            <v>BIM-169662</v>
          </cell>
          <cell r="B10094" t="str">
            <v>TABLERO DE ACERO INOXIDABLE</v>
          </cell>
          <cell r="C10094" t="str">
            <v>BIMBO VERACRUZ</v>
          </cell>
        </row>
        <row r="10095">
          <cell r="A10095" t="str">
            <v>BIM-171880</v>
          </cell>
          <cell r="B10095" t="str">
            <v>TANQUE  FERMENTADOR #4</v>
          </cell>
          <cell r="C10095" t="str">
            <v>BIMBO VERACRUZ</v>
          </cell>
        </row>
        <row r="10096">
          <cell r="A10096" t="str">
            <v>BIM-172344</v>
          </cell>
          <cell r="B10096" t="str">
            <v>TRANSPORTADOR RECTO INCLINADO</v>
          </cell>
          <cell r="C10096" t="str">
            <v>BIMBO VERACRUZ</v>
          </cell>
        </row>
        <row r="10097">
          <cell r="A10097" t="str">
            <v>BIM-172345</v>
          </cell>
          <cell r="B10097" t="str">
            <v>TRANSPORTADOR SUPERIOR CON EMPUJADORES</v>
          </cell>
          <cell r="C10097" t="str">
            <v>BIMBO VERACRUZ</v>
          </cell>
        </row>
        <row r="10098">
          <cell r="A10098" t="str">
            <v>BIM-172346</v>
          </cell>
          <cell r="B10098" t="str">
            <v>TRANSPORTADOR CURVO A 90 ENTRADA A ENFRIADOR</v>
          </cell>
          <cell r="C10098" t="str">
            <v>BIMBO VERACRUZ</v>
          </cell>
        </row>
        <row r="10099">
          <cell r="A10099" t="str">
            <v>BIM-172347</v>
          </cell>
          <cell r="B10099" t="str">
            <v>TRANSPORTADOR RECTO HORIZONTAL TRH PANQ</v>
          </cell>
          <cell r="C10099" t="str">
            <v>BIMBO VERACRUZ</v>
          </cell>
        </row>
        <row r="10100">
          <cell r="A10100" t="str">
            <v>BIM-172348</v>
          </cell>
          <cell r="B10100" t="str">
            <v>TRANSPORTADOR CURVO A 90 SALIDA DEPOSITADO</v>
          </cell>
          <cell r="C10100" t="str">
            <v>BIMBO VERACRUZ</v>
          </cell>
        </row>
        <row r="10101">
          <cell r="A10101" t="str">
            <v>BIM-172349</v>
          </cell>
          <cell r="B10101" t="str">
            <v>BG PNQ TRANSPORTADOR #24 MOLDES  RECTO</v>
          </cell>
          <cell r="C10101" t="str">
            <v>BIMBO VERACRUZ</v>
          </cell>
        </row>
        <row r="10102">
          <cell r="A10102" t="str">
            <v>BIM-172350</v>
          </cell>
          <cell r="B10102" t="str">
            <v>TRANSPORTADOR CURVO DE ALIMENTACION A ENVOLVEDORA</v>
          </cell>
          <cell r="C10102" t="str">
            <v>BIMBO VERACRUZ</v>
          </cell>
        </row>
        <row r="10103">
          <cell r="A10103" t="str">
            <v>BIM-172382</v>
          </cell>
          <cell r="B10103" t="str">
            <v>BG PN1 SISTEMA DE APILADO Y DESAPILADO PARA LINEA PAN</v>
          </cell>
          <cell r="C10103" t="str">
            <v>BIMBO VERACRUZ</v>
          </cell>
        </row>
        <row r="10104">
          <cell r="A10104" t="str">
            <v>BIM-176052</v>
          </cell>
          <cell r="B10104" t="str">
            <v>TOLVA RECUPERADORA DE ENVOLTURA</v>
          </cell>
          <cell r="C10104" t="str">
            <v>BIMBO VERACRUZ</v>
          </cell>
        </row>
        <row r="10105">
          <cell r="A10105" t="str">
            <v>BIM-176053</v>
          </cell>
          <cell r="B10105" t="str">
            <v>TABLERO DE FUERZA Y CONTROL</v>
          </cell>
          <cell r="C10105" t="str">
            <v>BIMBO VERACRUZ</v>
          </cell>
        </row>
        <row r="10106">
          <cell r="A10106" t="str">
            <v>BIM-176054</v>
          </cell>
          <cell r="B10106" t="str">
            <v>TRITURADOR DE BAJAS</v>
          </cell>
          <cell r="C10106" t="str">
            <v>BIMBO VERACRUZ</v>
          </cell>
        </row>
        <row r="10107">
          <cell r="A10107" t="str">
            <v>BIM-177429</v>
          </cell>
          <cell r="B10107" t="str">
            <v>MDM INCORPORACION DE ALTA FRUCTUOSA</v>
          </cell>
          <cell r="C10107" t="str">
            <v>BIMBO VERACRUZ</v>
          </cell>
        </row>
        <row r="10108">
          <cell r="A10108" t="str">
            <v>BIM-177905</v>
          </cell>
          <cell r="B10108" t="str">
            <v>TRANSPORTADOR RECTO HORIZONTAL LINEA DE BARREDURA</v>
          </cell>
          <cell r="C10108" t="str">
            <v>BIMBO VERACRUZ</v>
          </cell>
        </row>
        <row r="10109">
          <cell r="A10109" t="str">
            <v>BIM-177906</v>
          </cell>
          <cell r="B10109" t="str">
            <v>TRANSPORTADOR RECTO HORIZONTAL LINEA DE BARREDURA</v>
          </cell>
          <cell r="C10109" t="str">
            <v>BIMBO VERACRUZ</v>
          </cell>
        </row>
        <row r="10110">
          <cell r="A10110" t="str">
            <v>BIM-177907</v>
          </cell>
          <cell r="B10110" t="str">
            <v>TRANSPORTADOR RECTO INCLINADO PARA MANEJO DE BARREDURA</v>
          </cell>
          <cell r="C10110" t="str">
            <v>BIMBO VERACRUZ</v>
          </cell>
        </row>
        <row r="10111">
          <cell r="A10111" t="str">
            <v>BIM-177909</v>
          </cell>
          <cell r="B10111" t="str">
            <v>MSG PRENSA COMPACTADORA VERTICAL</v>
          </cell>
          <cell r="C10111" t="str">
            <v>BIMBO VERACRUZ</v>
          </cell>
        </row>
        <row r="10112">
          <cell r="A10112" t="str">
            <v>BIM-177913</v>
          </cell>
          <cell r="B10112" t="str">
            <v>MSG FILTRO PRENSA ACERO INOXIDABLE ACABADO SANITARIO CON BOMBA</v>
          </cell>
          <cell r="C10112" t="str">
            <v>BIMBO VERACRUZ</v>
          </cell>
        </row>
        <row r="10113">
          <cell r="A10113" t="str">
            <v>BIM-177914</v>
          </cell>
          <cell r="B10113" t="str">
            <v>TRANSPORTADOR RECTO INCLINADO TRITURADO DE BARREDURA</v>
          </cell>
          <cell r="C10113" t="str">
            <v>BIMBO VERACRUZ</v>
          </cell>
        </row>
        <row r="10114">
          <cell r="A10114" t="str">
            <v>BIM-179277</v>
          </cell>
          <cell r="B10114" t="str">
            <v>MAQUINA ENVASADORA AUTOMATICA VERTICAL DE MONOLLENADO</v>
          </cell>
          <cell r="C10114" t="str">
            <v>BIMBO VERACRUZ</v>
          </cell>
        </row>
        <row r="10115">
          <cell r="A10115" t="str">
            <v>BIM-179278</v>
          </cell>
          <cell r="B10115" t="str">
            <v>TRANSPORTADOR EN PANQUELERIA CON TOPES</v>
          </cell>
          <cell r="C10115" t="str">
            <v>BIMBO VERACRUZ</v>
          </cell>
        </row>
        <row r="10116">
          <cell r="A10116" t="str">
            <v>BIM-181167</v>
          </cell>
          <cell r="B10116" t="str">
            <v>MOL DETECTOR DE METALES CAIDA LIBRE DE 239MM</v>
          </cell>
          <cell r="C10116" t="str">
            <v>BIMBO VERACRUZ</v>
          </cell>
        </row>
        <row r="10117">
          <cell r="A10117" t="str">
            <v>BIM-181168</v>
          </cell>
          <cell r="B10117" t="str">
            <v>CM 1 SUBESTACIN ELECTRICA # 1</v>
          </cell>
          <cell r="C10117" t="str">
            <v>BIMBO VERACRUZ</v>
          </cell>
        </row>
        <row r="10118">
          <cell r="A10118" t="str">
            <v>BIM-182036</v>
          </cell>
          <cell r="B10118" t="str">
            <v>SILO INTERIOR 9</v>
          </cell>
          <cell r="C10118" t="str">
            <v>BIMBO VERACRUZ</v>
          </cell>
        </row>
        <row r="10119">
          <cell r="A10119" t="str">
            <v>BIM-182037</v>
          </cell>
          <cell r="B10119" t="str">
            <v>SISTEMA EQUIPOS Y ACCESORIOS PARA MANEJO DE HARINA EXTRA WHITE REIMELT</v>
          </cell>
          <cell r="C10119" t="str">
            <v>BIMBO VERACRUZ</v>
          </cell>
        </row>
        <row r="10120">
          <cell r="A10120" t="str">
            <v>BIM-182038</v>
          </cell>
          <cell r="B10120" t="str">
            <v>CERNIDOR DE HARINA SF2402 GREAT WESTERN</v>
          </cell>
          <cell r="C10120" t="str">
            <v>BIMBO VERACRUZ</v>
          </cell>
        </row>
        <row r="10121">
          <cell r="A10121" t="str">
            <v>BIM-182255</v>
          </cell>
          <cell r="B10121" t="str">
            <v>SILO DE HARINA DE 40 TONELADAS</v>
          </cell>
          <cell r="C10121" t="str">
            <v>BIMBO VERACRUZ</v>
          </cell>
        </row>
        <row r="10122">
          <cell r="A10122" t="str">
            <v>BIM-182258</v>
          </cell>
          <cell r="B10122" t="str">
            <v>TORNILLO SIN FIN</v>
          </cell>
          <cell r="C10122" t="str">
            <v>BIMBO VERACRUZ</v>
          </cell>
        </row>
        <row r="10123">
          <cell r="A10123" t="str">
            <v>BIM-183555</v>
          </cell>
          <cell r="B10123" t="str">
            <v>ETIQUETADORA LINEA DE BOLLERIA</v>
          </cell>
          <cell r="C10123" t="str">
            <v>BIMBO VERACRUZ</v>
          </cell>
        </row>
        <row r="10124">
          <cell r="A10124" t="str">
            <v>BIM-183556</v>
          </cell>
          <cell r="B10124" t="str">
            <v>ETIQUETADORA LINEA DE BOLLERIA</v>
          </cell>
          <cell r="C10124" t="str">
            <v>BIMBO VERACRUZ</v>
          </cell>
        </row>
        <row r="10125">
          <cell r="A10125" t="str">
            <v>BIM-183557</v>
          </cell>
          <cell r="B10125" t="str">
            <v>ETIQUETADORA LINEA DE PANQUELERIA</v>
          </cell>
          <cell r="C10125" t="str">
            <v>BIMBO VERACRUZ</v>
          </cell>
        </row>
        <row r="10126">
          <cell r="A10126" t="str">
            <v>BIM-183558</v>
          </cell>
          <cell r="B10126" t="str">
            <v>ETIQUETADORA LINEA DE PANQUELERIA</v>
          </cell>
          <cell r="C10126" t="str">
            <v>BIMBO VERACRUZ</v>
          </cell>
        </row>
        <row r="10127">
          <cell r="A10127" t="str">
            <v>BIM-183559</v>
          </cell>
          <cell r="B10127" t="str">
            <v>ETIQUETADORA LINEA DE DONAS</v>
          </cell>
          <cell r="C10127" t="str">
            <v>BIMBO VERACRUZ</v>
          </cell>
        </row>
        <row r="10128">
          <cell r="A10128" t="str">
            <v>BIM-183560</v>
          </cell>
          <cell r="B10128" t="str">
            <v>ETIQUETADORA LINEA DE BUÑUELOS</v>
          </cell>
          <cell r="C10128" t="str">
            <v>BIMBO VERACRUZ</v>
          </cell>
        </row>
        <row r="10129">
          <cell r="A10129" t="str">
            <v>BIM-184289</v>
          </cell>
          <cell r="B10129" t="str">
            <v>ANALIZADOR TEXTURA MARCA BROOKFIELD CT 34500</v>
          </cell>
          <cell r="C10129" t="str">
            <v>BIMBO VERACRUZ</v>
          </cell>
        </row>
        <row r="10130">
          <cell r="A10130" t="str">
            <v>BIM-184928</v>
          </cell>
          <cell r="B10130" t="str">
            <v>MANEJO DE MATERIALES ACTUALIZACION PC</v>
          </cell>
          <cell r="C10130" t="str">
            <v>BIMBO VERACRUZ</v>
          </cell>
        </row>
        <row r="10131">
          <cell r="A10131" t="str">
            <v>BIM-184929</v>
          </cell>
          <cell r="B10131" t="str">
            <v>MAQUINA LAVADORA DE PISOS MODELO 7300</v>
          </cell>
          <cell r="C10131" t="str">
            <v>BIMBO VERACRUZ</v>
          </cell>
        </row>
        <row r="10132">
          <cell r="A10132" t="str">
            <v>BIM-184930</v>
          </cell>
          <cell r="B10132" t="str">
            <v>MAQUINA LAVADORA DE PISOS MODELO 5680</v>
          </cell>
          <cell r="C10132" t="str">
            <v>BIMBO VERACRUZ</v>
          </cell>
        </row>
        <row r="10133">
          <cell r="A10133" t="str">
            <v>BIM-184931</v>
          </cell>
          <cell r="B10133" t="str">
            <v>BOMBA HOPPER TOPPER ELEVADORA BATIDO DE DONAS</v>
          </cell>
          <cell r="C10133" t="str">
            <v>BIMBO VERACRUZ</v>
          </cell>
        </row>
        <row r="10134">
          <cell r="A10134" t="str">
            <v>BIM-184932</v>
          </cell>
          <cell r="B10134" t="str">
            <v>LECHAZO FLUIDAZO Y ACCESORIOS PARA SILOS</v>
          </cell>
          <cell r="C10134" t="str">
            <v>BIMBO VERACRUZ</v>
          </cell>
        </row>
        <row r="10135">
          <cell r="A10135" t="str">
            <v>BIM-185234</v>
          </cell>
          <cell r="B10135" t="str">
            <v>TABLERO ELECTRICO PARA EL CONTROL DE LA DEMANDA</v>
          </cell>
          <cell r="C10135" t="str">
            <v>BIMBO VERACRUZ</v>
          </cell>
        </row>
        <row r="10136">
          <cell r="A10136" t="str">
            <v>BIM-185235</v>
          </cell>
          <cell r="B10136" t="str">
            <v>COMPRESOR DE AIRE KAESER</v>
          </cell>
          <cell r="C10136" t="str">
            <v>BIMBO VERACRUZ</v>
          </cell>
        </row>
        <row r="10137">
          <cell r="A10137" t="str">
            <v>BIM-185236</v>
          </cell>
          <cell r="B10137" t="str">
            <v>MAQUINA DE HIELO CORNELIUS</v>
          </cell>
          <cell r="C10137" t="str">
            <v>BIMBO VERACRUZ</v>
          </cell>
        </row>
        <row r="10138">
          <cell r="A10138" t="str">
            <v>BIM-185258</v>
          </cell>
          <cell r="B10138" t="str">
            <v>SELLADORA EMPLEX PARA TORTILLAS</v>
          </cell>
          <cell r="C10138" t="str">
            <v>BIMBO VERACRUZ</v>
          </cell>
        </row>
        <row r="10139">
          <cell r="A10139" t="str">
            <v>BIM-186569</v>
          </cell>
          <cell r="B10139" t="str">
            <v>TRANSPORTADOR DE ENLACE</v>
          </cell>
          <cell r="C10139" t="str">
            <v>BIMBO VERACRUZ</v>
          </cell>
        </row>
        <row r="10140">
          <cell r="A10140" t="str">
            <v>BIM-187536</v>
          </cell>
          <cell r="B10140" t="str">
            <v>TABLERO PARA CONTROL DE LA DEMANDA ELECTRICA EN BOMBAS</v>
          </cell>
          <cell r="C10140" t="str">
            <v>BIMBO VERACRUZ</v>
          </cell>
        </row>
        <row r="10141">
          <cell r="A10141" t="str">
            <v>BIM-198609</v>
          </cell>
          <cell r="B10141" t="str">
            <v>SISTEMA DE EQUIPO CONTRA INCENDIO</v>
          </cell>
          <cell r="C10141" t="str">
            <v>BIMBO VERACRUZ</v>
          </cell>
        </row>
        <row r="10142">
          <cell r="A10142" t="str">
            <v>BIM-198611</v>
          </cell>
          <cell r="B10142" t="str">
            <v>ADICION BIM-182037 SIST MANEJO HARINA EXTRA WHITE</v>
          </cell>
          <cell r="C10142" t="str">
            <v>BIMBO VERACRUZ</v>
          </cell>
        </row>
        <row r="10143">
          <cell r="A10143" t="str">
            <v>BIM-198694</v>
          </cell>
          <cell r="B10143" t="str">
            <v>BASCULA   ELECTRONICA</v>
          </cell>
          <cell r="C10143" t="str">
            <v>BIMBO VERACRUZ</v>
          </cell>
        </row>
        <row r="10144">
          <cell r="A10144" t="str">
            <v>BIM-202059</v>
          </cell>
          <cell r="B10144" t="str">
            <v>AZUCARADOR DE DONAS STORK TITAN</v>
          </cell>
          <cell r="C10144" t="str">
            <v>BIMBO VERACRUZ</v>
          </cell>
        </row>
        <row r="10145">
          <cell r="A10145" t="str">
            <v>BIM-202060</v>
          </cell>
          <cell r="B10145" t="str">
            <v>TRANSPORTADOR ELEVADOR DE MASA DOBLE BANDA</v>
          </cell>
          <cell r="C10145" t="str">
            <v>BIMBO VERACRUZ</v>
          </cell>
        </row>
        <row r="10146">
          <cell r="A10146" t="str">
            <v>BIM-202061</v>
          </cell>
          <cell r="B10146" t="str">
            <v>RACK DE 56 POSICIONES SELECTIVO, 88 POSICIONES DINAMICO</v>
          </cell>
          <cell r="C10146" t="str">
            <v>BIMBO VERACRUZ</v>
          </cell>
        </row>
        <row r="10147">
          <cell r="A10147" t="str">
            <v>BIM-202062</v>
          </cell>
          <cell r="B10147" t="str">
            <v>SISTEMA DE MARCADOR DE CONCHAS PARA 2 MOLDES SIMULTANEOS</v>
          </cell>
          <cell r="C10147" t="str">
            <v>BIMBO VERACRUZ</v>
          </cell>
        </row>
        <row r="10148">
          <cell r="A10148" t="str">
            <v>BIM-202071</v>
          </cell>
          <cell r="B10148" t="str">
            <v>DIESELERA PLANTA VERACRUZ</v>
          </cell>
          <cell r="C10148" t="str">
            <v>BIMBO VERACRUZ</v>
          </cell>
        </row>
        <row r="10149">
          <cell r="A10149" t="str">
            <v>BIM-202225</v>
          </cell>
          <cell r="B10149" t="str">
            <v>GENERADOR DE AGUA HELADA TRANE</v>
          </cell>
          <cell r="C10149" t="str">
            <v>BIMBO VERACRUZ</v>
          </cell>
        </row>
        <row r="10150">
          <cell r="A10150" t="str">
            <v>BIM-202238</v>
          </cell>
          <cell r="B10150" t="str">
            <v>COMPRESOR KAESER BSP 50T</v>
          </cell>
          <cell r="C10150" t="str">
            <v>BIMBO VERACRUZ</v>
          </cell>
        </row>
        <row r="10151">
          <cell r="A10151" t="str">
            <v>BIM-202261</v>
          </cell>
          <cell r="B10151" t="str">
            <v>MEZCLADOR LIKWIFIER GLASS</v>
          </cell>
          <cell r="C10151" t="str">
            <v>BIMBO VERACRUZ</v>
          </cell>
        </row>
        <row r="10152">
          <cell r="A10152" t="str">
            <v>BIM-212333</v>
          </cell>
          <cell r="B10152" t="str">
            <v>UNIDAD GENERADORA DE AGUA HELADA</v>
          </cell>
          <cell r="C10152" t="str">
            <v>BIMBO VERACRUZ</v>
          </cell>
        </row>
        <row r="10153">
          <cell r="A10153" t="str">
            <v>BIM-220242</v>
          </cell>
          <cell r="B10153" t="str">
            <v>TRANSPORTADOR CON DE</v>
          </cell>
          <cell r="C10153" t="str">
            <v>BIMBO VERACRUZ</v>
          </cell>
        </row>
        <row r="10154">
          <cell r="A10154" t="str">
            <v>BIM-220243</v>
          </cell>
          <cell r="B10154" t="str">
            <v>APLICADOR DE AJONJOL</v>
          </cell>
          <cell r="C10154" t="str">
            <v>BIMBO VERACRUZ</v>
          </cell>
        </row>
        <row r="10155">
          <cell r="A10155" t="str">
            <v>BIM-220259</v>
          </cell>
          <cell r="B10155" t="str">
            <v>MAQUINA DESMOLDADORA</v>
          </cell>
          <cell r="C10155" t="str">
            <v>BIMBO VERACRUZ</v>
          </cell>
        </row>
        <row r="10156">
          <cell r="A10156" t="str">
            <v>BIM-225892</v>
          </cell>
          <cell r="B10156" t="str">
            <v>MONTACARGAS ELECTRICO, BATERIA Y CARGADOR</v>
          </cell>
          <cell r="C10156" t="str">
            <v>BIMBO VERACRUZ</v>
          </cell>
        </row>
        <row r="10157">
          <cell r="A10157" t="str">
            <v>BIM-225893</v>
          </cell>
          <cell r="B10157" t="str">
            <v>INDEXADOR DE MOLDES PARA LINEA DE BOLLERIA</v>
          </cell>
          <cell r="C10157" t="str">
            <v>BIMBO VERACRUZ</v>
          </cell>
        </row>
        <row r="10158">
          <cell r="A10158" t="str">
            <v>BIM-225927</v>
          </cell>
          <cell r="B10158" t="str">
            <v>EQUIPO UPS BIFASICO TIPO FERRORESONANTE</v>
          </cell>
          <cell r="C10158" t="str">
            <v>BIMBO VERACRUZ</v>
          </cell>
        </row>
        <row r="10159">
          <cell r="A10159" t="str">
            <v>BIM-227753</v>
          </cell>
          <cell r="B10159" t="str">
            <v>ATADORA MOD.2000 PARA LINEA DE PAN</v>
          </cell>
          <cell r="C10159" t="str">
            <v>BIMBO VERACRUZ</v>
          </cell>
        </row>
        <row r="10160">
          <cell r="A10160" t="str">
            <v>BIM-227791</v>
          </cell>
          <cell r="B10160" t="str">
            <v>LAVADORA DE VAPOR SECO</v>
          </cell>
          <cell r="C10160" t="str">
            <v>BIMBO VERACRUZ</v>
          </cell>
        </row>
        <row r="10161">
          <cell r="A10161" t="str">
            <v>BIM-233048</v>
          </cell>
          <cell r="B10161" t="str">
            <v>DETECTOR DE METALES LINEA DE DONAS</v>
          </cell>
          <cell r="C10161" t="str">
            <v>BIMBO VERACRUZ</v>
          </cell>
        </row>
        <row r="10162">
          <cell r="A10162" t="str">
            <v>BIM-237907</v>
          </cell>
          <cell r="B10162" t="str">
            <v>MOBILIARIO Y EQUIPO DE LABORATORIO</v>
          </cell>
          <cell r="C10162" t="str">
            <v>BIMBO VERACRUZ</v>
          </cell>
        </row>
        <row r="10163">
          <cell r="A10163" t="str">
            <v>BIM-240036</v>
          </cell>
          <cell r="B10163" t="str">
            <v>BPU TRANSPORTADOR DOSIFICADOR DE PANQ PROY DEPOSITADORA</v>
          </cell>
          <cell r="C10163" t="str">
            <v>BIMBO VERACRUZ</v>
          </cell>
        </row>
        <row r="10164">
          <cell r="A10164" t="str">
            <v>BIM-240578</v>
          </cell>
          <cell r="B10164" t="str">
            <v>SISTEMA DE IMPRESION POR INYECCION DE TINTA VJ 1520 VIDEO JET</v>
          </cell>
          <cell r="C10164" t="str">
            <v>BIMBO VERACRUZ</v>
          </cell>
        </row>
        <row r="10165">
          <cell r="A10165" t="str">
            <v>BIM-240579</v>
          </cell>
          <cell r="B10165" t="str">
            <v>SISTEMA DE IMPRESION POR INYECCION DE TINTA VJ 1520 VIEDEO JET</v>
          </cell>
          <cell r="C10165" t="str">
            <v>BIMBO VERACRUZ</v>
          </cell>
        </row>
        <row r="10166">
          <cell r="A10166" t="str">
            <v>BIM-242911</v>
          </cell>
          <cell r="B10166" t="str">
            <v xml:space="preserve">SISTEMA DE IMPRESION POR INYECCION DE TINTA VJ1520 VIDEOJET                             </v>
          </cell>
          <cell r="C10166" t="str">
            <v>BIMBO VERACRUZ</v>
          </cell>
        </row>
        <row r="10167">
          <cell r="A10167" t="str">
            <v>BIM-242912</v>
          </cell>
          <cell r="B10167" t="str">
            <v xml:space="preserve">SISTEMA DE IMPRESION POR INYECCION DE TINTA VJ 1520 VIDEOJET A CAMBIO                   </v>
          </cell>
          <cell r="C10167" t="str">
            <v>BIMBO VERACRUZ</v>
          </cell>
        </row>
        <row r="10168">
          <cell r="A10168" t="str">
            <v>BIM-242913</v>
          </cell>
          <cell r="B10168" t="str">
            <v>GENERADOR DE AGUA HELADA</v>
          </cell>
          <cell r="C10168" t="str">
            <v>BIMBO VERACRUZ</v>
          </cell>
        </row>
        <row r="10169">
          <cell r="A10169" t="str">
            <v>BIM-242933</v>
          </cell>
          <cell r="B10169" t="str">
            <v>BASCULA 2 TONELADAS</v>
          </cell>
          <cell r="C10169" t="str">
            <v>BIMBO VERACRUZ</v>
          </cell>
        </row>
        <row r="10170">
          <cell r="A10170" t="str">
            <v>BIM-242934</v>
          </cell>
          <cell r="B10170" t="str">
            <v>BASCULA 2 TONELADAS</v>
          </cell>
          <cell r="C10170" t="str">
            <v>BIMBO VERACRUZ</v>
          </cell>
        </row>
        <row r="10171">
          <cell r="A10171" t="str">
            <v>BIM-242935</v>
          </cell>
          <cell r="B10171" t="str">
            <v>NS: ECX360-1246-9653KF</v>
          </cell>
          <cell r="C10171" t="str">
            <v>BIMBO VERACRUZ</v>
          </cell>
        </row>
        <row r="10172">
          <cell r="A10172" t="str">
            <v>BIM-242936</v>
          </cell>
          <cell r="B10172" t="str">
            <v>NS: ECX360-1247-9853 KF</v>
          </cell>
          <cell r="C10172" t="str">
            <v>BIMBO VERACRUZ</v>
          </cell>
        </row>
        <row r="10173">
          <cell r="A10173" t="str">
            <v>BIM-248736</v>
          </cell>
          <cell r="B10173" t="str">
            <v>SISTEMA DE IMPRESION POR INYECCION DE TINTA VJ 1520 VIDEOJET</v>
          </cell>
          <cell r="C10173" t="str">
            <v>BIMBO VERACRUZ</v>
          </cell>
        </row>
        <row r="10174">
          <cell r="A10174" t="str">
            <v>BIM-248737</v>
          </cell>
          <cell r="B10174" t="str">
            <v>SISTEMA DE IMPRESION POR INYECCION DE TINTA VJ 1520 VIDEOJET</v>
          </cell>
          <cell r="C10174" t="str">
            <v>BIMBO VERACRUZ</v>
          </cell>
        </row>
        <row r="10175">
          <cell r="A10175" t="str">
            <v>BIM-248738</v>
          </cell>
          <cell r="B10175" t="str">
            <v>SISTEMA DE IMPRESION POR TERMO TRANSFERENCIA DATAFLEX PL</v>
          </cell>
          <cell r="C10175" t="str">
            <v>BIMBO VERACRUZ</v>
          </cell>
        </row>
        <row r="10176">
          <cell r="A10176" t="str">
            <v>BIM-248739</v>
          </cell>
          <cell r="B10176" t="str">
            <v>SISTEMA DE IMPRESION POR TERMO TRANSFERENCIA DATAFLEX PL</v>
          </cell>
          <cell r="C10176" t="str">
            <v>BIMBO VERACRUZ</v>
          </cell>
        </row>
        <row r="10177">
          <cell r="A10177" t="str">
            <v>BIM-248740</v>
          </cell>
          <cell r="B10177" t="str">
            <v>SISTEMA DE IMPRESION POR TERMO TRANSFERENCIA DATAFLEX PL</v>
          </cell>
          <cell r="C10177" t="str">
            <v>BIMBO VERACRUZ</v>
          </cell>
        </row>
        <row r="10178">
          <cell r="A10178" t="str">
            <v>BIM-248741</v>
          </cell>
          <cell r="B10178" t="str">
            <v>SISTEMA DE IMPRESION POR TERMO TRANSFERENCIA DATAFLEX PL</v>
          </cell>
          <cell r="C10178" t="str">
            <v>BIMBO VERACRUZ</v>
          </cell>
        </row>
        <row r="10179">
          <cell r="A10179" t="str">
            <v>BIM-248742</v>
          </cell>
          <cell r="B10179" t="str">
            <v>MONTACARGA ELECTRICO MOD. PR4500-60-27-48</v>
          </cell>
          <cell r="C10179" t="str">
            <v>BIMBO VERACRUZ</v>
          </cell>
        </row>
        <row r="10180">
          <cell r="A10180" t="str">
            <v>BIM-249488</v>
          </cell>
          <cell r="B10180" t="str">
            <v>CODIFICADOR DE PT</v>
          </cell>
          <cell r="C10180" t="str">
            <v>BIMBO VERACRUZ</v>
          </cell>
        </row>
        <row r="10181">
          <cell r="A10181" t="str">
            <v>BIM-249489</v>
          </cell>
          <cell r="B10181" t="str">
            <v>CODIFICADOR DE PT</v>
          </cell>
          <cell r="C10181" t="str">
            <v>BIMBO VERACRUZ</v>
          </cell>
        </row>
        <row r="10182">
          <cell r="A10182" t="str">
            <v>BIM-249490</v>
          </cell>
          <cell r="B10182" t="str">
            <v>CODIFICADOR DE PT GAZELA #1</v>
          </cell>
          <cell r="C10182" t="str">
            <v>BIMBO VERACRUZ</v>
          </cell>
        </row>
        <row r="10183">
          <cell r="A10183" t="str">
            <v>BIM-249491</v>
          </cell>
          <cell r="B10183" t="str">
            <v>CODIFICADOR DE PT GAZELA #2</v>
          </cell>
          <cell r="C10183" t="str">
            <v>BIMBO VERACRUZ</v>
          </cell>
        </row>
        <row r="10184">
          <cell r="A10184" t="str">
            <v>BIM-249492</v>
          </cell>
          <cell r="B10184" t="str">
            <v>CODIFICADOR DE PT</v>
          </cell>
          <cell r="C10184" t="str">
            <v>BIMBO VERACRUZ</v>
          </cell>
        </row>
        <row r="10185">
          <cell r="A10185" t="str">
            <v>BIM-258537</v>
          </cell>
          <cell r="B10185" t="str">
            <v>COMPRESOR KAISER DE</v>
          </cell>
          <cell r="C10185" t="str">
            <v>BIMBO VERACRUZ</v>
          </cell>
        </row>
        <row r="10186">
          <cell r="A10186" t="str">
            <v>BIM-258538</v>
          </cell>
          <cell r="B10186" t="str">
            <v>CODIFICADOR DE LINEA</v>
          </cell>
          <cell r="C10186" t="str">
            <v>BIMBO VERACRUZ</v>
          </cell>
        </row>
        <row r="10187">
          <cell r="A10187" t="str">
            <v>BIM-258539</v>
          </cell>
          <cell r="B10187" t="str">
            <v>ENVOLVEDORA SERVO 3000 TT</v>
          </cell>
          <cell r="C10187" t="str">
            <v>BIMBO VERACRUZ</v>
          </cell>
        </row>
        <row r="10188">
          <cell r="A10188" t="str">
            <v>BIM-261081</v>
          </cell>
          <cell r="B10188" t="str">
            <v>Aspiradora Industrial T63 proceso de envoltura de la Linea de Panes</v>
          </cell>
          <cell r="C10188" t="str">
            <v>BIMBO VERACRUZ</v>
          </cell>
        </row>
        <row r="10189">
          <cell r="A10189" t="str">
            <v>BIM-261082</v>
          </cell>
          <cell r="B10189" t="str">
            <v>Aspiradora Industrial T63 proceso de Rebanado de Pan Tostado</v>
          </cell>
          <cell r="C10189" t="str">
            <v>BIMBO VERACRUZ</v>
          </cell>
        </row>
        <row r="10190">
          <cell r="A10190" t="str">
            <v>BIM-262025</v>
          </cell>
          <cell r="B10190" t="str">
            <v>RESTREGADORA MCA. TENNANT MOD. 7300-E AREA DE SEGURIDAD EN ALIMENTOS.</v>
          </cell>
          <cell r="C10190" t="str">
            <v>BIMBO VERACRUZ</v>
          </cell>
        </row>
        <row r="10191">
          <cell r="A10191" t="str">
            <v>BIM-264347</v>
          </cell>
          <cell r="B10191" t="str">
            <v>BG-LOG PATIN ELECTRI</v>
          </cell>
          <cell r="C10191" t="str">
            <v>BIMBO VERACRUZ</v>
          </cell>
        </row>
        <row r="10192">
          <cell r="A10192" t="str">
            <v>BIM-264348</v>
          </cell>
          <cell r="B10192" t="str">
            <v>BG-LOG PATIN ELECTRI</v>
          </cell>
          <cell r="C10192" t="str">
            <v>BIMBO VERACRUZ</v>
          </cell>
        </row>
        <row r="10193">
          <cell r="A10193" t="str">
            <v>BIM-264349</v>
          </cell>
          <cell r="B10193" t="str">
            <v>BG-LOG PATIN ELECTRI</v>
          </cell>
          <cell r="C10193" t="str">
            <v>BIMBO VERACRUZ</v>
          </cell>
        </row>
        <row r="10194">
          <cell r="A10194" t="str">
            <v>BIM-264350</v>
          </cell>
          <cell r="B10194" t="str">
            <v>BG-LOG PATIN ELECTRI</v>
          </cell>
          <cell r="C10194" t="str">
            <v>BIMBO VERACRUZ</v>
          </cell>
        </row>
        <row r="10195">
          <cell r="A10195" t="str">
            <v>BIM-264351</v>
          </cell>
          <cell r="B10195" t="str">
            <v>BG-LOG PATIN ELECTRI</v>
          </cell>
          <cell r="C10195" t="str">
            <v>BIMBO VERACRUZ</v>
          </cell>
        </row>
        <row r="10196">
          <cell r="A10196" t="str">
            <v>BIM-275607</v>
          </cell>
          <cell r="B10196" t="str">
            <v>PLATAFORMA GENIE NS Z30N11-12645</v>
          </cell>
          <cell r="C10196" t="str">
            <v>BIMBO VERACRUZ</v>
          </cell>
        </row>
        <row r="10197">
          <cell r="A10197" t="str">
            <v>BIM-275608</v>
          </cell>
          <cell r="B10197" t="str">
            <v>PLATAFORMA GENIE NS 201276</v>
          </cell>
          <cell r="C10197" t="str">
            <v>BIMBO VERACRUZ</v>
          </cell>
        </row>
        <row r="10198">
          <cell r="A10198" t="str">
            <v>BIM-275609</v>
          </cell>
          <cell r="B10198" t="str">
            <v>FREIDOR BIMBUÑUELOS</v>
          </cell>
          <cell r="C10198" t="str">
            <v>BIMBO VERACRUZ</v>
          </cell>
        </row>
        <row r="10199">
          <cell r="A10199" t="str">
            <v>BIM-275610</v>
          </cell>
          <cell r="B10199" t="str">
            <v>TRANSPORTADOR DE ESCURRIMIENTO #1</v>
          </cell>
          <cell r="C10199" t="str">
            <v>BIMBO VERACRUZ</v>
          </cell>
        </row>
        <row r="10200">
          <cell r="A10200" t="str">
            <v>BIM-275611</v>
          </cell>
          <cell r="B10200" t="str">
            <v>TRANSPORTADOR DE ESCURRIMIENTO #2</v>
          </cell>
          <cell r="C10200" t="str">
            <v>BIMBO VERACRUZ</v>
          </cell>
        </row>
        <row r="10201">
          <cell r="A10201" t="str">
            <v>BIM-275612</v>
          </cell>
          <cell r="B10201" t="str">
            <v>TRANSPORTADOR DE ENFRIAMIENTO #3</v>
          </cell>
          <cell r="C10201" t="str">
            <v>BIMBO VERACRUZ</v>
          </cell>
        </row>
        <row r="10202">
          <cell r="A10202" t="str">
            <v>BIM-275613</v>
          </cell>
          <cell r="B10202" t="str">
            <v>TRANSPORTADOR DE ENFRIAMIENTO #4</v>
          </cell>
          <cell r="C10202" t="str">
            <v>BIMBO VERACRUZ</v>
          </cell>
        </row>
        <row r="10203">
          <cell r="A10203" t="str">
            <v>BIM-275614</v>
          </cell>
          <cell r="B10203" t="str">
            <v>ENVOLVEDORA BIMBUÑUELOS</v>
          </cell>
          <cell r="C10203" t="str">
            <v>BIMBO VERACRUZ</v>
          </cell>
        </row>
        <row r="10204">
          <cell r="A10204" t="str">
            <v>BIM-275615</v>
          </cell>
          <cell r="B10204" t="str">
            <v>BG MM SISTEMA DE LEVADURA LIQUIDA, MCA. SAFMEX</v>
          </cell>
          <cell r="C10204" t="str">
            <v>BIMBO VERACRUZ</v>
          </cell>
        </row>
        <row r="10205">
          <cell r="A10205" t="str">
            <v>BIM-029036</v>
          </cell>
          <cell r="B10205" t="str">
            <v>LAB TERMO BALANZA OHAUS MB 200</v>
          </cell>
          <cell r="C10205" t="str">
            <v>BIMBO PUEBLA</v>
          </cell>
        </row>
        <row r="10206">
          <cell r="A10206" t="str">
            <v>BIM-035920</v>
          </cell>
          <cell r="B10206" t="str">
            <v>UNTADORA UT 2</v>
          </cell>
          <cell r="C10206" t="str">
            <v>BIMBO PUEBLA</v>
          </cell>
        </row>
        <row r="10207">
          <cell r="A10207" t="str">
            <v>BIM-035922</v>
          </cell>
          <cell r="B10207" t="str">
            <v>MAGAZINE ALIMENTADOR DE PAN HACIA UNTADORA</v>
          </cell>
          <cell r="C10207" t="str">
            <v>BIMBO PUEBLA</v>
          </cell>
        </row>
        <row r="10208">
          <cell r="A10208" t="str">
            <v>BIM-047887</v>
          </cell>
          <cell r="B10208" t="str">
            <v>SISTEMA DE AHORRO DE ENERGIA Y CONTROL DE VELOCIDA</v>
          </cell>
          <cell r="C10208" t="str">
            <v>BIMBO PUEBLA</v>
          </cell>
        </row>
        <row r="10209">
          <cell r="A10209" t="str">
            <v>BIM-047889</v>
          </cell>
          <cell r="B10209" t="str">
            <v>ENGRASADORA DUBOR TSA-800</v>
          </cell>
          <cell r="C10209" t="str">
            <v>BIMBO PUEBLA</v>
          </cell>
        </row>
        <row r="10210">
          <cell r="A10210" t="str">
            <v>BIM-047890</v>
          </cell>
          <cell r="B10210" t="str">
            <v>ENGRASADORA DUBOR TSA-800</v>
          </cell>
          <cell r="C10210" t="str">
            <v>BIMBO PUEBLA</v>
          </cell>
        </row>
        <row r="10211">
          <cell r="A10211" t="str">
            <v>BIM-049549</v>
          </cell>
          <cell r="B10211" t="str">
            <v>BPU PN1 MODELADORA DE MASA BE-002 NUM 1</v>
          </cell>
          <cell r="C10211" t="str">
            <v>BIMBO PUEBLA</v>
          </cell>
        </row>
        <row r="10212">
          <cell r="A10212" t="str">
            <v>BIM-049550</v>
          </cell>
          <cell r="B10212" t="str">
            <v>BPU PN1 TRANSPORTADOR DE MOLDES RECTO  PI-10</v>
          </cell>
          <cell r="C10212" t="str">
            <v>BIMBO PUEBLA</v>
          </cell>
        </row>
        <row r="10213">
          <cell r="A10213" t="str">
            <v>BIM-049551</v>
          </cell>
          <cell r="B10213" t="str">
            <v>BPU PN1 MODELADORA DE MASA BE-002 NUM 2</v>
          </cell>
          <cell r="C10213" t="str">
            <v>BIMBO PUEBLA</v>
          </cell>
        </row>
        <row r="10214">
          <cell r="A10214" t="str">
            <v>BIM-049552</v>
          </cell>
          <cell r="B10214" t="str">
            <v>BPU PN1 TRANSPORTADOR DE MOLDES  RECTO PI-11</v>
          </cell>
          <cell r="C10214" t="str">
            <v>BIMBO PUEBLA</v>
          </cell>
        </row>
        <row r="10215">
          <cell r="A10215" t="str">
            <v>BIM-049553</v>
          </cell>
          <cell r="B10215" t="str">
            <v>BPU PN1 TRANSPORTADOR DE MOLDES  RECTO PI-12</v>
          </cell>
          <cell r="C10215" t="str">
            <v>BIMBO PUEBLA</v>
          </cell>
        </row>
        <row r="10216">
          <cell r="A10216" t="str">
            <v>BIM-049554</v>
          </cell>
          <cell r="B10216" t="str">
            <v>BPU PN1 TRANSPORTADOR DE MOLDES ALIM.A AGRUPADOR PI-13</v>
          </cell>
          <cell r="C10216" t="str">
            <v>BIMBO PUEBLA</v>
          </cell>
        </row>
        <row r="10217">
          <cell r="A10217" t="str">
            <v>BIM-049555</v>
          </cell>
          <cell r="B10217" t="str">
            <v>BPU PN1 TRANSPORTADOR AGRUPADOR DE MOLDES PI-14</v>
          </cell>
          <cell r="C10217" t="str">
            <v>BIMBO PUEBLA</v>
          </cell>
        </row>
        <row r="10218">
          <cell r="A10218" t="str">
            <v>BIM-049556</v>
          </cell>
          <cell r="B10218" t="str">
            <v>BPU PN1 TRANSPORTADOR DE MOLDES 1A CURVA A C.V. PI-15</v>
          </cell>
          <cell r="C10218" t="str">
            <v>BIMBO PUEBLA</v>
          </cell>
        </row>
        <row r="10219">
          <cell r="A10219" t="str">
            <v>BIM-049557</v>
          </cell>
          <cell r="B10219" t="str">
            <v>BPU PN1 TRANSPORTADOR DE MOLDES  RECTO HORIZ. A C.V.  PI-16</v>
          </cell>
          <cell r="C10219" t="str">
            <v>BIMBO PUEBLA</v>
          </cell>
        </row>
        <row r="10220">
          <cell r="A10220" t="str">
            <v>BIM-049558</v>
          </cell>
          <cell r="B10220" t="str">
            <v>BPU PN1 TRANSPORTADOR DE MOLDES 2A CURVA A C.V. PI-17</v>
          </cell>
          <cell r="C10220" t="str">
            <v>BIMBO PUEBLA</v>
          </cell>
        </row>
        <row r="10221">
          <cell r="A10221" t="str">
            <v>BIM-049559</v>
          </cell>
          <cell r="B10221" t="str">
            <v>BPU PN1 CAMARA DE FERMENTACION APV BAKER</v>
          </cell>
          <cell r="C10221" t="str">
            <v>BIMBO PUEBLA</v>
          </cell>
        </row>
        <row r="10222">
          <cell r="A10222" t="str">
            <v>BIM-049560</v>
          </cell>
          <cell r="B10222" t="str">
            <v>BPU PN1 TRANSPORTADOR DE MOLDES CURVO SALIDA C.V.  PI-18</v>
          </cell>
          <cell r="C10222" t="str">
            <v>BIMBO PUEBLA</v>
          </cell>
        </row>
        <row r="10223">
          <cell r="A10223" t="str">
            <v>BIM-049561</v>
          </cell>
          <cell r="B10223" t="str">
            <v>BPU PN1  TRANSPORTADOR DE MOLDES RECTO PI-19</v>
          </cell>
          <cell r="C10223" t="str">
            <v>BIMBO PUEBLA</v>
          </cell>
        </row>
        <row r="10224">
          <cell r="A10224" t="str">
            <v>BIM-049562</v>
          </cell>
          <cell r="B10224" t="str">
            <v>BPU PN1 TABLERO 2FPI GABINETE TAM. VIII BE-39N</v>
          </cell>
          <cell r="C10224" t="str">
            <v>BIMBO PUEBLA</v>
          </cell>
        </row>
        <row r="10225">
          <cell r="A10225" t="str">
            <v>BIM-049563</v>
          </cell>
          <cell r="B10225" t="str">
            <v>BPU PN1 TAPADOR DE MOLDES</v>
          </cell>
          <cell r="C10225" t="str">
            <v>BIMBO PUEBLA</v>
          </cell>
        </row>
        <row r="10226">
          <cell r="A10226" t="str">
            <v>BIM-049564</v>
          </cell>
          <cell r="B10226" t="str">
            <v>BPU PN1 TRANSPORTADOR DE MOLDES RECTO PI-20</v>
          </cell>
          <cell r="C10226" t="str">
            <v>BIMBO PUEBLA</v>
          </cell>
        </row>
        <row r="10227">
          <cell r="A10227" t="str">
            <v>BIM-049565</v>
          </cell>
          <cell r="B10227" t="str">
            <v>BPU PN1 TRANSPORTADOR AGRUPADOR  DE MOLDES PI-21</v>
          </cell>
          <cell r="C10227" t="str">
            <v>BIMBO PUEBLA</v>
          </cell>
        </row>
        <row r="10228">
          <cell r="A10228" t="str">
            <v>BIM-049566</v>
          </cell>
          <cell r="B10228" t="str">
            <v>BPU PN1 TRANSPORTADOR DE MOLDE CURVO PI-22</v>
          </cell>
          <cell r="C10228" t="str">
            <v>BIMBO PUEBLA</v>
          </cell>
        </row>
        <row r="10229">
          <cell r="A10229" t="str">
            <v>BIM-049567</v>
          </cell>
          <cell r="B10229" t="str">
            <v>TRANSPORTADOR PI-22-A</v>
          </cell>
          <cell r="C10229" t="str">
            <v>BIMBO PUEBLA</v>
          </cell>
        </row>
        <row r="10230">
          <cell r="A10230" t="str">
            <v>BIM-049568</v>
          </cell>
          <cell r="B10230" t="str">
            <v>BPU PN1 HORNO BAKER PERKINS</v>
          </cell>
          <cell r="C10230" t="str">
            <v>BIMBO PUEBLA</v>
          </cell>
        </row>
        <row r="10231">
          <cell r="A10231" t="str">
            <v>BIM-049569</v>
          </cell>
          <cell r="B10231" t="str">
            <v>BPU PN1 TRANSPORTADOR SALIDA HORNO PI-23 TRANSFER TIPO L</v>
          </cell>
          <cell r="C10231" t="str">
            <v>BIMBO PUEBLA</v>
          </cell>
        </row>
        <row r="10232">
          <cell r="A10232" t="str">
            <v>BIM-049570</v>
          </cell>
          <cell r="B10232" t="str">
            <v>BPU PN1 TRANSPORTADOR DE MOLDES RECTO   PI-24</v>
          </cell>
          <cell r="C10232" t="str">
            <v>BIMBO PUEBLA</v>
          </cell>
        </row>
        <row r="10233">
          <cell r="A10233" t="str">
            <v>BIM-049571</v>
          </cell>
          <cell r="B10233" t="str">
            <v>BPU PN1  TRANSPORTADOR DE MOLDES RECTO ENT. A DESMOLDEADOR PI-25</v>
          </cell>
          <cell r="C10233" t="str">
            <v>BIMBO PUEBLA</v>
          </cell>
        </row>
        <row r="10234">
          <cell r="A10234" t="str">
            <v>BIM-049573</v>
          </cell>
          <cell r="B10234" t="str">
            <v>BPU PN1  TRANSPORTADOR DE TAPAS RECTO PI-26</v>
          </cell>
          <cell r="C10234" t="str">
            <v>BIMBO PUEBLA</v>
          </cell>
        </row>
        <row r="10235">
          <cell r="A10235" t="str">
            <v>BIM-049574</v>
          </cell>
          <cell r="B10235" t="str">
            <v>BPU PN1  TRANSPORTADOR DE TAPAS CURVO  PI-27</v>
          </cell>
          <cell r="C10235" t="str">
            <v>BIMBO PUEBLA</v>
          </cell>
        </row>
        <row r="10236">
          <cell r="A10236" t="str">
            <v>BIM-049575</v>
          </cell>
          <cell r="B10236" t="str">
            <v>BPU PN1  TRANSPORTADOR DE TAPAS RECTO PI-28</v>
          </cell>
          <cell r="C10236" t="str">
            <v>BIMBO PUEBLA</v>
          </cell>
        </row>
        <row r="10237">
          <cell r="A10237" t="str">
            <v>BIM-049576</v>
          </cell>
          <cell r="B10237" t="str">
            <v>BPU PN1  TRANSPORTADOR DE TAPAS 2A CURVA PI-29</v>
          </cell>
          <cell r="C10237" t="str">
            <v>BIMBO PUEBLA</v>
          </cell>
        </row>
        <row r="10238">
          <cell r="A10238" t="str">
            <v>BIM-049577</v>
          </cell>
          <cell r="B10238" t="str">
            <v>BPU PN1  TRANSPORTADOR DE TAPAS PI-30A</v>
          </cell>
          <cell r="C10238" t="str">
            <v>BIMBO PUEBLA</v>
          </cell>
        </row>
        <row r="10239">
          <cell r="A10239" t="str">
            <v>BIM-049578</v>
          </cell>
          <cell r="B10239" t="str">
            <v>BPU PN1  TABLERO ELECTRICO 3FPI</v>
          </cell>
          <cell r="C10239" t="str">
            <v>BIMBO PUEBLA</v>
          </cell>
        </row>
        <row r="10240">
          <cell r="A10240" t="str">
            <v>BIM-049579</v>
          </cell>
          <cell r="B10240" t="str">
            <v>BPU PN1  TRANSPORTADOR DE TAPAS CURVO PI-31</v>
          </cell>
          <cell r="C10240" t="str">
            <v>BIMBO PUEBLA</v>
          </cell>
        </row>
        <row r="10241">
          <cell r="A10241" t="str">
            <v>BIM-049580</v>
          </cell>
          <cell r="B10241" t="str">
            <v>BPU PN1  TRANSPORTADOR DE TAPAS RECTO PI-32</v>
          </cell>
          <cell r="C10241" t="str">
            <v>BIMBO PUEBLA</v>
          </cell>
        </row>
        <row r="10242">
          <cell r="A10242" t="str">
            <v>BIM-049582</v>
          </cell>
          <cell r="B10242" t="str">
            <v>BPU PN1  TRANSPORTADOR DE TAPAS RECTO PI-34</v>
          </cell>
          <cell r="C10242" t="str">
            <v>BIMBO PUEBLA</v>
          </cell>
        </row>
        <row r="10243">
          <cell r="A10243" t="str">
            <v>BIM-049583</v>
          </cell>
          <cell r="B10243" t="str">
            <v>BPU PN1TRANSPORTADOR RAMPAS DE TAPAS PI-35</v>
          </cell>
          <cell r="C10243" t="str">
            <v>BIMBO PUEBLA</v>
          </cell>
        </row>
        <row r="10244">
          <cell r="A10244" t="str">
            <v>BIM-049584</v>
          </cell>
          <cell r="B10244" t="str">
            <v>BPU PN1  TRANSPORTADOR DE PRODUCTO RECTO PI-36</v>
          </cell>
          <cell r="C10244" t="str">
            <v>BIMBO PUEBLA</v>
          </cell>
        </row>
        <row r="10245">
          <cell r="A10245" t="str">
            <v>BIM-049585</v>
          </cell>
          <cell r="B10245" t="str">
            <v>BPU PN1  TRANSPORTADOR RECTO PI-39</v>
          </cell>
          <cell r="C10245" t="str">
            <v>BIMBO PUEBLA</v>
          </cell>
        </row>
        <row r="10246">
          <cell r="A10246" t="str">
            <v>BIM-049586</v>
          </cell>
          <cell r="B10246" t="str">
            <v>BPU PN1  REBANADORA MCA. AMF BAKERV NUM 1</v>
          </cell>
          <cell r="C10246" t="str">
            <v>BIMBO PUEBLA</v>
          </cell>
        </row>
        <row r="10247">
          <cell r="A10247" t="str">
            <v>BIM-049589</v>
          </cell>
          <cell r="B10247" t="str">
            <v>BPU PN1 TRANSPORTADOR DE MOLDES SALIDA DESMOL. PI-45</v>
          </cell>
          <cell r="C10247" t="str">
            <v>BIMBO PUEBLA</v>
          </cell>
        </row>
        <row r="10248">
          <cell r="A10248" t="str">
            <v>BIM-049590</v>
          </cell>
          <cell r="B10248" t="str">
            <v>BPU PN1  TRANSPORTADOR DE MOLDES CURVO PI-46</v>
          </cell>
          <cell r="C10248" t="str">
            <v>BIMBO PUEBLA</v>
          </cell>
        </row>
        <row r="10249">
          <cell r="A10249" t="str">
            <v>BIM-049591</v>
          </cell>
          <cell r="B10249" t="str">
            <v>BPU PN1  TRANSPORTADOR DE MOLDES RECTO PI-47</v>
          </cell>
          <cell r="C10249" t="str">
            <v>BIMBO PUEBLA</v>
          </cell>
        </row>
        <row r="10250">
          <cell r="A10250" t="str">
            <v>BIM-049592</v>
          </cell>
          <cell r="B10250" t="str">
            <v>BPU PN1  TRANSPORTADOR DE MOLDES CURVO PI-48</v>
          </cell>
          <cell r="C10250" t="str">
            <v>BIMBO PUEBLA</v>
          </cell>
        </row>
        <row r="10251">
          <cell r="A10251" t="str">
            <v>BIM-049593</v>
          </cell>
          <cell r="B10251" t="str">
            <v>BPU PN1  TRANSPORTADOR DE MOLDES RECTO INCL. TABLE TOP PI-49</v>
          </cell>
          <cell r="C10251" t="str">
            <v>BIMBO PUEBLA</v>
          </cell>
        </row>
        <row r="10252">
          <cell r="A10252" t="str">
            <v>BIM-049599</v>
          </cell>
          <cell r="B10252" t="str">
            <v>BPU PN1 MEDIDOR MICROMOTION AGUA ESP. PAN 1</v>
          </cell>
          <cell r="C10252" t="str">
            <v>BIMBO PUEBLA</v>
          </cell>
        </row>
        <row r="10253">
          <cell r="A10253" t="str">
            <v>BIM-049600</v>
          </cell>
          <cell r="B10253" t="str">
            <v>BPU PN1 BOMBA DE MASA AMF MOD.CDP2415</v>
          </cell>
          <cell r="C10253" t="str">
            <v>BIMBO PUEBLA</v>
          </cell>
        </row>
        <row r="10254">
          <cell r="A10254" t="str">
            <v>BIM-049601</v>
          </cell>
          <cell r="B10254" t="str">
            <v>BPU PN1 MEZCLADORA PEERLESS MODEL HS24</v>
          </cell>
          <cell r="C10254" t="str">
            <v>BIMBO PUEBLA</v>
          </cell>
        </row>
        <row r="10255">
          <cell r="A10255" t="str">
            <v>BIM-049602</v>
          </cell>
          <cell r="B10255" t="str">
            <v>BPU PN1 TRANSPORTADOR DE MASA MOD.TB RECTO INCL. A MODELADORA 1 PI-09</v>
          </cell>
          <cell r="C10255" t="str">
            <v>BIMBO PUEBLA</v>
          </cell>
        </row>
        <row r="10256">
          <cell r="A10256" t="str">
            <v>BIM-049603</v>
          </cell>
          <cell r="B10256" t="str">
            <v>BPU PN1 TRANSPORTADOR DE MASA MOD.TA RECTO INCL. A MODELADORA 2 PI-08</v>
          </cell>
          <cell r="C10256" t="str">
            <v>BIMBO PUEBLA</v>
          </cell>
        </row>
        <row r="10257">
          <cell r="A10257" t="str">
            <v>BIM-049604</v>
          </cell>
          <cell r="B10257" t="str">
            <v>BPU PN1  DIVISORA DE MASA AMF MOD.  ADD</v>
          </cell>
          <cell r="C10257" t="str">
            <v>BIMBO PUEBLA</v>
          </cell>
        </row>
        <row r="10258">
          <cell r="A10258" t="str">
            <v>BIM-049605</v>
          </cell>
          <cell r="B10258" t="str">
            <v>BPU PN1 REBANADORA AMF MOD. MICRO 75 NUM 2</v>
          </cell>
          <cell r="C10258" t="str">
            <v>BIMBO PUEBLA</v>
          </cell>
        </row>
        <row r="10259">
          <cell r="A10259" t="str">
            <v>BIM-049608</v>
          </cell>
          <cell r="B10259" t="str">
            <v>BPU PN1 SISTEMA DE RECHAZO DE AIRE COMPRIMIDO</v>
          </cell>
          <cell r="C10259" t="str">
            <v>BIMBO PUEBLA</v>
          </cell>
        </row>
        <row r="10260">
          <cell r="A10260" t="str">
            <v>BIM-049609</v>
          </cell>
          <cell r="B10260" t="str">
            <v>BPU PN1 TRANSPORTADOR INDEXADOR DE MOLDES MAQUINDAL SAL. MODELADORA 1</v>
          </cell>
          <cell r="C10260" t="str">
            <v>BIMBO PUEBLA</v>
          </cell>
        </row>
        <row r="10261">
          <cell r="A10261" t="str">
            <v>BIM-049610</v>
          </cell>
          <cell r="B10261" t="str">
            <v>BPU PN1 TRANSPORTADOR INDEXADOR DE MOLDES MAQUINDAL SAL. MODELADORA 2</v>
          </cell>
          <cell r="C10261" t="str">
            <v>BIMBO PUEBLA</v>
          </cell>
        </row>
        <row r="10262">
          <cell r="A10262" t="str">
            <v>BIM-049611</v>
          </cell>
          <cell r="B10262" t="str">
            <v>BPU PN1 TANQUE FRIO PESADOR MOD-820-2383 3300 KGS PAN 1</v>
          </cell>
          <cell r="C10262" t="str">
            <v>BIMBO PUEBLA</v>
          </cell>
        </row>
        <row r="10263">
          <cell r="A10263" t="str">
            <v>BIM-049612</v>
          </cell>
          <cell r="B10263" t="str">
            <v>BPU PN1 TRANSPORTADOR RECTO</v>
          </cell>
          <cell r="C10263" t="str">
            <v>BIMBO PUEBLA</v>
          </cell>
        </row>
        <row r="10264">
          <cell r="A10264" t="str">
            <v>BIM-049613</v>
          </cell>
          <cell r="B10264" t="str">
            <v>BPU PN1 CORTADOR DE SEIS PIEZAS PARA MODELADORA 1 APV</v>
          </cell>
          <cell r="C10264" t="str">
            <v>BIMBO PUEBLA</v>
          </cell>
        </row>
        <row r="10265">
          <cell r="A10265" t="str">
            <v>BIM-049614</v>
          </cell>
          <cell r="B10265" t="str">
            <v>BPU PN1  TRANSPORTADOR DE MOLDES RECTO INCL. TABLE TOP PI-49</v>
          </cell>
          <cell r="C10265" t="str">
            <v>BIMBO PUEBLA</v>
          </cell>
        </row>
        <row r="10266">
          <cell r="A10266" t="str">
            <v>BIM-049615</v>
          </cell>
          <cell r="B10266" t="str">
            <v>ELEM.COMPLEMENTARIO ADICION LINEA 20</v>
          </cell>
          <cell r="C10266" t="str">
            <v>BIMBO PUEBLA</v>
          </cell>
        </row>
        <row r="10267">
          <cell r="A10267" t="str">
            <v>BIM-049616</v>
          </cell>
          <cell r="B10267" t="str">
            <v>BPU PN1 MEDIDOR PARA AGUA</v>
          </cell>
          <cell r="C10267" t="str">
            <v>BIMBO PUEBLA</v>
          </cell>
        </row>
        <row r="10268">
          <cell r="A10268" t="str">
            <v>BIM-049620</v>
          </cell>
          <cell r="B10268" t="str">
            <v>BPU PN1 TRANSPORTADOR C/DETECTOR DE METALES  P 01 BANDA FLAT TOP S-1100 MCA. LOM</v>
          </cell>
          <cell r="C10268" t="str">
            <v>BIMBO PUEBLA</v>
          </cell>
        </row>
        <row r="10269">
          <cell r="A10269" t="str">
            <v>BIM-049623</v>
          </cell>
          <cell r="B10269" t="str">
            <v>BPU PN1 TRANSPORTADOR DE PRODUCTO 2O MAGIC CARPET A REB.2 PI-69</v>
          </cell>
          <cell r="C10269" t="str">
            <v>BIMBO PUEBLA</v>
          </cell>
        </row>
        <row r="10270">
          <cell r="A10270" t="str">
            <v>BIM-049624</v>
          </cell>
          <cell r="B10270" t="str">
            <v>BPU PN1 TRANSPORTADOR DE PRODUCTO 2O MAGIC CARPET A REB.3 PI-75</v>
          </cell>
          <cell r="C10270" t="str">
            <v>BIMBO PUEBLA</v>
          </cell>
        </row>
        <row r="10271">
          <cell r="A10271" t="str">
            <v>BIM-049627</v>
          </cell>
          <cell r="B10271" t="str">
            <v>BPU PN1 TRANSPORTADOR DE PRODUCTO 1ER RECTO A REB.3 PI-72</v>
          </cell>
          <cell r="C10271" t="str">
            <v>BIMBO PUEBLA</v>
          </cell>
        </row>
        <row r="10272">
          <cell r="A10272" t="str">
            <v>BIM-049628</v>
          </cell>
          <cell r="B10272" t="str">
            <v>BPU PN1 REBANADORA AMF MODELO 75 SLICEMASTER NUM 4</v>
          </cell>
          <cell r="C10272" t="str">
            <v>BIMBO PUEBLA</v>
          </cell>
        </row>
        <row r="10273">
          <cell r="A10273" t="str">
            <v>BIM-049629</v>
          </cell>
          <cell r="B10273" t="str">
            <v>BPU PN1  EMBOLSADORA FORMOST NUM 4</v>
          </cell>
          <cell r="C10273" t="str">
            <v>BIMBO PUEBLA</v>
          </cell>
        </row>
        <row r="10274">
          <cell r="A10274" t="str">
            <v>BIM-049630</v>
          </cell>
          <cell r="B10274" t="str">
            <v>BPU PN1 TRANSPORTADOR  DE PRODUCTO DE RODILLOS INCLINADO  PI-61</v>
          </cell>
          <cell r="C10274" t="str">
            <v>BIMBO PUEBLA</v>
          </cell>
        </row>
        <row r="10275">
          <cell r="A10275" t="str">
            <v>BIM-049633</v>
          </cell>
          <cell r="B10275" t="str">
            <v>BPU PN1 ENFRIADOR DE DOBLE ESPIRAL I.J.WHITE DE 2450 PIES</v>
          </cell>
          <cell r="C10275" t="str">
            <v>BIMBO PUEBLA</v>
          </cell>
        </row>
        <row r="10276">
          <cell r="A10276" t="str">
            <v>BIM-049634</v>
          </cell>
          <cell r="B10276" t="str">
            <v>BPU PN1 TRANSPORTADOR DE PRODUCTO INTRALOX Y MAGIC CARPET A REB.3 PI-74</v>
          </cell>
          <cell r="C10276" t="str">
            <v>BIMBO PUEBLA</v>
          </cell>
        </row>
        <row r="10277">
          <cell r="A10277" t="str">
            <v>BIM-049635</v>
          </cell>
          <cell r="B10277" t="str">
            <v>BPU PN1 TRANSPORTADOR DE PRODUCTO EN S PI-58</v>
          </cell>
          <cell r="C10277" t="str">
            <v>BIMBO PUEBLA</v>
          </cell>
        </row>
        <row r="10278">
          <cell r="A10278" t="str">
            <v>BIM-049636</v>
          </cell>
          <cell r="B10278" t="str">
            <v>BPU PN1 TABLERO ELECTRICO FUERZA TAB6FPIII  AREA EMBOLSADO</v>
          </cell>
          <cell r="C10278" t="str">
            <v>BIMBO PUEBLA</v>
          </cell>
        </row>
        <row r="10279">
          <cell r="A10279" t="str">
            <v>BIM-049637</v>
          </cell>
          <cell r="B10279" t="str">
            <v>BPU PN1 TABLERO ELECTRICO CONTROL TAB6CPIII AREA EMBOLSADO</v>
          </cell>
          <cell r="C10279" t="str">
            <v>BIMBO PUEBLA</v>
          </cell>
        </row>
        <row r="10280">
          <cell r="A10280" t="str">
            <v>BIM-049638</v>
          </cell>
          <cell r="B10280" t="str">
            <v>BPU PN1 REBANADORA AMF MODELO 75 SLICEMASTER NUM 3</v>
          </cell>
          <cell r="C10280" t="str">
            <v>BIMBO PUEBLA</v>
          </cell>
        </row>
        <row r="10281">
          <cell r="A10281" t="str">
            <v>BIM-049639</v>
          </cell>
          <cell r="B10281" t="str">
            <v>BPU PN1 EMBOLSADORA FORMOST NUM 3</v>
          </cell>
          <cell r="C10281" t="str">
            <v>BIMBO PUEBLA</v>
          </cell>
        </row>
        <row r="10282">
          <cell r="A10282" t="str">
            <v>BIM-049640</v>
          </cell>
          <cell r="B10282" t="str">
            <v>BPU PN1 TRANSPORTADOR DE PRODUCTO CURVA SALIDA ENFR. PI-64</v>
          </cell>
          <cell r="C10282" t="str">
            <v>BIMBO PUEBLA</v>
          </cell>
        </row>
        <row r="10283">
          <cell r="A10283" t="str">
            <v>BIM-049641</v>
          </cell>
          <cell r="B10283" t="str">
            <v>BPU PN1 TRANSPORTADOR DE PRODUCTO 1A CURVA A REB.3 PI-73</v>
          </cell>
          <cell r="C10283" t="str">
            <v>BIMBO PUEBLA</v>
          </cell>
        </row>
        <row r="10284">
          <cell r="A10284" t="str">
            <v>BIM-049642</v>
          </cell>
          <cell r="B10284" t="str">
            <v>BPU PN1 TRANSPORTADOR DE PRODUCTO DESVIADOR 1-2 PI-60</v>
          </cell>
          <cell r="C10284" t="str">
            <v>BIMBO PUEBLA</v>
          </cell>
        </row>
        <row r="10285">
          <cell r="A10285" t="str">
            <v>BIM-049644</v>
          </cell>
          <cell r="B10285" t="str">
            <v>BPU PN1 TRANSPORTADOR DE PRODUCTO CURVO A REB.2 PI-68</v>
          </cell>
          <cell r="C10285" t="str">
            <v>BIMBO PUEBLA</v>
          </cell>
        </row>
        <row r="10286">
          <cell r="A10286" t="str">
            <v>BIM-049646</v>
          </cell>
          <cell r="B10286" t="str">
            <v>BPU PN1 TRANSPORTADOR DE PRODUCTO 1A CURVA A REB.1 PI-66</v>
          </cell>
          <cell r="C10286" t="str">
            <v>BIMBO PUEBLA</v>
          </cell>
        </row>
        <row r="10287">
          <cell r="A10287" t="str">
            <v>BIM-049647</v>
          </cell>
          <cell r="B10287" t="str">
            <v>BPU PN1 TRANSPORTADOR DE PRODUCTO DESVIADOR 2 A 3 PI-65</v>
          </cell>
          <cell r="C10287" t="str">
            <v>BIMBO PUEBLA</v>
          </cell>
        </row>
        <row r="10288">
          <cell r="A10288" t="str">
            <v>BIM-049648</v>
          </cell>
          <cell r="B10288" t="str">
            <v>BPU TD1 REBANADORA AMF MODELO 75 NUM 1</v>
          </cell>
          <cell r="C10288" t="str">
            <v>BIMBO PUEBLA</v>
          </cell>
        </row>
        <row r="10289">
          <cell r="A10289" t="str">
            <v>BIM-049649</v>
          </cell>
          <cell r="B10289" t="str">
            <v>BPU TD1 MAQUINA ALIMENTADORA DE REBANADAS(MAGAZINE) NUM 1</v>
          </cell>
          <cell r="C10289" t="str">
            <v>BIMBO PUEBLA</v>
          </cell>
        </row>
        <row r="10290">
          <cell r="A10290" t="str">
            <v>BIM-049650</v>
          </cell>
          <cell r="B10290" t="str">
            <v>BPU TD1 HORNO MEINCKE FOOD NUM 1</v>
          </cell>
          <cell r="C10290" t="str">
            <v>BIMBO PUEBLA</v>
          </cell>
        </row>
        <row r="10291">
          <cell r="A10291" t="str">
            <v>BIM-049651</v>
          </cell>
          <cell r="B10291" t="str">
            <v>BPU TD1 ENVOLVEDORA MARCA FMC MODELO WA-520 NUM 1</v>
          </cell>
          <cell r="C10291" t="str">
            <v>BIMBO PUEBLA</v>
          </cell>
        </row>
        <row r="10292">
          <cell r="A10292" t="str">
            <v>BIM-049652</v>
          </cell>
          <cell r="B10292" t="str">
            <v>BPU TD1 TABLERO AUTOSOPORTADO TAB.1FT</v>
          </cell>
          <cell r="C10292" t="str">
            <v>BIMBO PUEBLA</v>
          </cell>
        </row>
        <row r="10293">
          <cell r="A10293" t="str">
            <v>BIM-049653</v>
          </cell>
          <cell r="B10293" t="str">
            <v>BPU TD1 MESA DE ENTRADA Y SALIDA P/HORNO MEINCKE</v>
          </cell>
          <cell r="C10293" t="str">
            <v>BIMBO PUEBLA</v>
          </cell>
        </row>
        <row r="10294">
          <cell r="A10294" t="str">
            <v>BIM-049654</v>
          </cell>
          <cell r="B10294" t="str">
            <v>BPU TD1 TRANSPORTADOR DE ENFRIAMIENTO HORNO NO.3</v>
          </cell>
          <cell r="C10294" t="str">
            <v>BIMBO PUEBLA</v>
          </cell>
        </row>
        <row r="10295">
          <cell r="A10295" t="str">
            <v>BIM-049655</v>
          </cell>
          <cell r="B10295" t="str">
            <v>BPU TD1 TRANSPORTADOR RECTO HORIZONTAL DETECTOR METAL NUM 1</v>
          </cell>
          <cell r="C10295" t="str">
            <v>BIMBO PUEBLA</v>
          </cell>
        </row>
        <row r="10296">
          <cell r="A10296" t="str">
            <v>BIM-049656</v>
          </cell>
          <cell r="B10296" t="str">
            <v>BPU TD1 SISTEMA DE ENFRIAMIENTO NUM 1</v>
          </cell>
          <cell r="C10296" t="str">
            <v>BIMBO PUEBLA</v>
          </cell>
        </row>
        <row r="10297">
          <cell r="A10297" t="str">
            <v>BIM-049657</v>
          </cell>
          <cell r="B10297" t="str">
            <v>BPU TD1 TRANSPORTADOR DE ENFRIAMIENTO NUM 1</v>
          </cell>
          <cell r="C10297" t="str">
            <v>BIMBO PUEBLA</v>
          </cell>
        </row>
        <row r="10298">
          <cell r="A10298" t="str">
            <v>BIM-049658</v>
          </cell>
          <cell r="B10298" t="str">
            <v>BPU TD1 REBANADORA AMF MODELO 75 NUM 2</v>
          </cell>
          <cell r="C10298" t="str">
            <v>BIMBO PUEBLA</v>
          </cell>
        </row>
        <row r="10299">
          <cell r="A10299" t="str">
            <v>BIM-049659</v>
          </cell>
          <cell r="B10299" t="str">
            <v>BPU TD1 MAQUINA ALIMENTADORA DE REBANADAS(MAGAZINE) NUM 2</v>
          </cell>
          <cell r="C10299" t="str">
            <v>BIMBO PUEBLA</v>
          </cell>
        </row>
        <row r="10300">
          <cell r="A10300" t="str">
            <v>BIM-049660</v>
          </cell>
          <cell r="B10300" t="str">
            <v>BPU TD1 HORNO MEINCKE FOOD NUM 2</v>
          </cell>
          <cell r="C10300" t="str">
            <v>BIMBO PUEBLA</v>
          </cell>
        </row>
        <row r="10301">
          <cell r="A10301" t="str">
            <v>BIM-049661</v>
          </cell>
          <cell r="B10301" t="str">
            <v>BPU TD1 EQUIPO ENFRIADO MARCA MEINCKE</v>
          </cell>
          <cell r="C10301" t="str">
            <v>BIMBO PUEBLA</v>
          </cell>
        </row>
        <row r="10302">
          <cell r="A10302" t="str">
            <v>BIM-049662</v>
          </cell>
          <cell r="B10302" t="str">
            <v>BPU TD1 TRANSPORTADOR DE ENFRIAMIENTO NUM 2</v>
          </cell>
          <cell r="C10302" t="str">
            <v>BIMBO PUEBLA</v>
          </cell>
        </row>
        <row r="10303">
          <cell r="A10303" t="str">
            <v>BIM-049663</v>
          </cell>
          <cell r="B10303" t="str">
            <v>BPU TD1 TRASNPORTADOR RECTO HORIZONTAL DETECTOR METAL NUM 2</v>
          </cell>
          <cell r="C10303" t="str">
            <v>BIMBO PUEBLA</v>
          </cell>
        </row>
        <row r="10304">
          <cell r="A10304" t="str">
            <v>BIM-049664</v>
          </cell>
          <cell r="B10304" t="str">
            <v>BPU TD1 ENVOLVEDORA MARCA FMC MODELO WA-520 NUM 2</v>
          </cell>
          <cell r="C10304" t="str">
            <v>BIMBO PUEBLA</v>
          </cell>
        </row>
        <row r="10305">
          <cell r="A10305" t="str">
            <v>BIM-049666</v>
          </cell>
          <cell r="B10305" t="str">
            <v>BPU TD1 REBANADORA AMF MODELO 75 NUM 3</v>
          </cell>
          <cell r="C10305" t="str">
            <v>BIMBO PUEBLA</v>
          </cell>
        </row>
        <row r="10306">
          <cell r="A10306" t="str">
            <v>BIM-049667</v>
          </cell>
          <cell r="B10306" t="str">
            <v>BPU TD1 TABLERO ELECTRONICO IFHWP  NUM 3</v>
          </cell>
          <cell r="C10306" t="str">
            <v>BIMBO PUEBLA</v>
          </cell>
        </row>
        <row r="10307">
          <cell r="A10307" t="str">
            <v>BIM-049668</v>
          </cell>
          <cell r="B10307" t="str">
            <v>BPU TD1 HORNO AUTOMATICO MCA. WERNER NUM 3  MOD-NU 3000/39</v>
          </cell>
          <cell r="C10307" t="str">
            <v>BIMBO PUEBLA</v>
          </cell>
        </row>
        <row r="10308">
          <cell r="A10308" t="str">
            <v>BIM-049669</v>
          </cell>
          <cell r="B10308" t="str">
            <v>BPU TD1 ENVOLVEDORA MARCA FMC AUTOMATICA NUM 3</v>
          </cell>
          <cell r="C10308" t="str">
            <v>BIMBO PUEBLA</v>
          </cell>
        </row>
        <row r="10309">
          <cell r="A10309" t="str">
            <v>BIM-049670</v>
          </cell>
          <cell r="B10309" t="str">
            <v>BPU TD1 BANDA METALICA CAMBRIDGE BPU-221</v>
          </cell>
          <cell r="C10309" t="str">
            <v>BIMBO PUEBLA</v>
          </cell>
        </row>
        <row r="10310">
          <cell r="A10310" t="str">
            <v>BIM-049671</v>
          </cell>
          <cell r="B10310" t="str">
            <v>BPU TD1 TRASNPORTADOR RECTO HORIZONTAL DETECTOR METAL NUM 3</v>
          </cell>
          <cell r="C10310" t="str">
            <v>BIMBO PUEBLA</v>
          </cell>
        </row>
        <row r="10311">
          <cell r="A10311" t="str">
            <v>BIM-049672</v>
          </cell>
          <cell r="B10311" t="str">
            <v>BPU TD1 TRANSPORTADOR DE ENFRIAMIENTO NUM 3 VERTICAL</v>
          </cell>
          <cell r="C10311" t="str">
            <v>BIMBO PUEBLA</v>
          </cell>
        </row>
        <row r="10312">
          <cell r="A10312" t="str">
            <v>BIM-049674</v>
          </cell>
          <cell r="B10312" t="str">
            <v>BPU TD1 TABLERO ELECTRONICO 4FPT</v>
          </cell>
          <cell r="C10312" t="str">
            <v>BIMBO PUEBLA</v>
          </cell>
        </row>
        <row r="10313">
          <cell r="A10313" t="str">
            <v>BIM-049675</v>
          </cell>
          <cell r="B10313" t="str">
            <v>BPU BO1 DETECTOR DE METALES 1A RECTA SAL. ENFRIAD. B1-27</v>
          </cell>
          <cell r="C10313" t="str">
            <v>BIMBO PUEBLA</v>
          </cell>
        </row>
        <row r="10314">
          <cell r="A10314" t="str">
            <v>BIM-049676</v>
          </cell>
          <cell r="B10314" t="str">
            <v>BPU TD1 CODIFICADOR SMART DATE 2P</v>
          </cell>
          <cell r="C10314" t="str">
            <v>BIMBO PUEBLA</v>
          </cell>
        </row>
        <row r="10315">
          <cell r="A10315" t="str">
            <v>BIM-049684</v>
          </cell>
          <cell r="B10315" t="str">
            <v>BPU TT1 PRENSA HERRERA HIDRAULICA NUM 1</v>
          </cell>
          <cell r="C10315" t="str">
            <v>BIMBO PUEBLA</v>
          </cell>
        </row>
        <row r="10316">
          <cell r="A10316" t="str">
            <v>BIM-049685</v>
          </cell>
          <cell r="B10316" t="str">
            <v>BPU TT1 COMAL HERRERA 1</v>
          </cell>
          <cell r="C10316" t="str">
            <v>BIMBO PUEBLA</v>
          </cell>
        </row>
        <row r="10317">
          <cell r="A10317" t="str">
            <v>BIM-049688</v>
          </cell>
          <cell r="B10317" t="str">
            <v>BPU TT1 MEDIDOR DE FLUJO  MICROMOTION  1 MOD. S065S115</v>
          </cell>
          <cell r="C10317" t="str">
            <v>BIMBO PUEBLA</v>
          </cell>
        </row>
        <row r="10318">
          <cell r="A10318" t="str">
            <v>BIM-049689</v>
          </cell>
          <cell r="B10318" t="str">
            <v>BPU TT1 TABLERO AUTOSOPORTADO FZA Y CONTROL TT1</v>
          </cell>
          <cell r="C10318" t="str">
            <v>BIMBO PUEBLA</v>
          </cell>
        </row>
        <row r="10319">
          <cell r="A10319" t="str">
            <v>BIM-049690</v>
          </cell>
          <cell r="B10319" t="str">
            <v>BPU TT1 EMBOLSADORA FORMOST DASH 11</v>
          </cell>
          <cell r="C10319" t="str">
            <v>BIMBO PUEBLA</v>
          </cell>
        </row>
        <row r="10320">
          <cell r="A10320" t="str">
            <v>BIM-049693</v>
          </cell>
          <cell r="B10320" t="str">
            <v>BPU TT1 TRANSPORTADOR RECTO DETECTOR METAL MAQUINDAL</v>
          </cell>
          <cell r="C10320" t="str">
            <v>BIMBO PUEBLA</v>
          </cell>
        </row>
        <row r="10321">
          <cell r="A10321" t="str">
            <v>BIM-049710</v>
          </cell>
          <cell r="B10321" t="str">
            <v>BPU TT1 PLACA PARA PRENSA FA.9338</v>
          </cell>
          <cell r="C10321" t="str">
            <v>BIMBO PUEBLA</v>
          </cell>
        </row>
        <row r="10322">
          <cell r="A10322" t="str">
            <v>BIM-049712</v>
          </cell>
          <cell r="B10322" t="str">
            <v>BPU REB TABLERO 1FV TAMAÑO II</v>
          </cell>
          <cell r="C10322" t="str">
            <v>BIMBO PUEBLA</v>
          </cell>
        </row>
        <row r="10323">
          <cell r="A10323" t="str">
            <v>BIM-049713</v>
          </cell>
          <cell r="B10323" t="str">
            <v>BPU REB MAQUINA ALIMENTADORA DE REBANADAS(MAGAZINE)</v>
          </cell>
          <cell r="C10323" t="str">
            <v>BIMBO PUEBLA</v>
          </cell>
        </row>
        <row r="10324">
          <cell r="A10324" t="str">
            <v>BIM-049714</v>
          </cell>
          <cell r="B10324" t="str">
            <v>BPU REB TRANSPORTADOR RE-01 RECTO  SALIDA DEL HORNO</v>
          </cell>
          <cell r="C10324" t="str">
            <v>BIMBO PUEBLA</v>
          </cell>
        </row>
        <row r="10325">
          <cell r="A10325" t="str">
            <v>BIM-049715</v>
          </cell>
          <cell r="B10325" t="str">
            <v>BPU REB TABLERO NEMA-4  UNTADORA</v>
          </cell>
          <cell r="C10325" t="str">
            <v>BIMBO PUEBLA</v>
          </cell>
        </row>
        <row r="10326">
          <cell r="A10326" t="str">
            <v>BIM-049718</v>
          </cell>
          <cell r="B10326" t="str">
            <v>BPU REB TRANSPORTADOR RECTO DE ALIMENTACION A ENVOLVEDORA</v>
          </cell>
          <cell r="C10326" t="str">
            <v>BIMBO PUEBLA</v>
          </cell>
        </row>
        <row r="10327">
          <cell r="A10327" t="str">
            <v>BIM-049719</v>
          </cell>
          <cell r="B10327" t="str">
            <v>BPU REB BATIDORA GLEN 340</v>
          </cell>
          <cell r="C10327" t="str">
            <v>BIMBO PUEBLA</v>
          </cell>
        </row>
        <row r="10328">
          <cell r="A10328" t="str">
            <v>BIM-049720</v>
          </cell>
          <cell r="B10328" t="str">
            <v>BPU REB TRANSPORTADOR DE ALIM. DE REB.A UNTADORA</v>
          </cell>
          <cell r="C10328" t="str">
            <v>BIMBO PUEBLA</v>
          </cell>
        </row>
        <row r="10329">
          <cell r="A10329" t="str">
            <v>BIM-049721</v>
          </cell>
          <cell r="B10329" t="str">
            <v>BPU REB UNTADORA DE REBANADAS MOD. UT-6</v>
          </cell>
          <cell r="C10329" t="str">
            <v>BIMBO PUEBLA</v>
          </cell>
        </row>
        <row r="10330">
          <cell r="A10330" t="str">
            <v>BIM-049722</v>
          </cell>
          <cell r="B10330" t="str">
            <v>BPU REB TRANSPORTADOR DETECTOR DE METALES MAQUINDAL</v>
          </cell>
          <cell r="C10330" t="str">
            <v>BIMBO PUEBLA</v>
          </cell>
        </row>
        <row r="10331">
          <cell r="A10331" t="str">
            <v>BIM-049723</v>
          </cell>
          <cell r="B10331" t="str">
            <v>BPU REB REBANADORA DE PAN</v>
          </cell>
          <cell r="C10331" t="str">
            <v>BIMBO PUEBLA</v>
          </cell>
        </row>
        <row r="10332">
          <cell r="A10332" t="str">
            <v>BIM-049726</v>
          </cell>
          <cell r="B10332" t="str">
            <v>CAMPANA DE ENTRADA Y SALIDA</v>
          </cell>
          <cell r="C10332" t="str">
            <v>BIMBO PUEBLA</v>
          </cell>
        </row>
        <row r="10333">
          <cell r="A10333" t="str">
            <v>BIM-049729</v>
          </cell>
          <cell r="B10333" t="str">
            <v>BPU REB TANQUE C/BOMBA DE CREMA</v>
          </cell>
          <cell r="C10333" t="str">
            <v>BIMBO PUEBLA</v>
          </cell>
        </row>
        <row r="10334">
          <cell r="A10334" t="str">
            <v>BIM-049730</v>
          </cell>
          <cell r="B10334" t="str">
            <v>BPU PQ1 BATIDORA MOD.GLEN 340 NUM 1</v>
          </cell>
          <cell r="C10334" t="str">
            <v>BIMBO PUEBLA</v>
          </cell>
        </row>
        <row r="10335">
          <cell r="A10335" t="str">
            <v>BIM-049732</v>
          </cell>
          <cell r="B10335" t="str">
            <v>BPU PQ TRANSPORTADOR PQ-01</v>
          </cell>
          <cell r="C10335" t="str">
            <v>BIMBO PUEBLA</v>
          </cell>
        </row>
        <row r="10336">
          <cell r="A10336" t="str">
            <v>BIM-049733</v>
          </cell>
          <cell r="B10336" t="str">
            <v>BPU PQ1 TRANSPORTADOR RECTO PQ-02</v>
          </cell>
          <cell r="C10336" t="str">
            <v>BIMBO PUEBLA</v>
          </cell>
        </row>
        <row r="10337">
          <cell r="A10337" t="str">
            <v>BIM-049734</v>
          </cell>
          <cell r="B10337" t="str">
            <v>BPU PQ TRANSPORTADOR RECTO PQ-03  DECORADOR</v>
          </cell>
          <cell r="C10337" t="str">
            <v>BIMBO PUEBLA</v>
          </cell>
        </row>
        <row r="10338">
          <cell r="A10338" t="str">
            <v>BIM-049735</v>
          </cell>
          <cell r="B10338" t="str">
            <v>BPU PQ1 HORNO BAKER PERKINS 970</v>
          </cell>
          <cell r="C10338" t="str">
            <v>BIMBO PUEBLA</v>
          </cell>
        </row>
        <row r="10339">
          <cell r="A10339" t="str">
            <v>BIM-049736</v>
          </cell>
          <cell r="B10339" t="str">
            <v>BPU PQ1 TRANSPORTADOR CURVO PQ-04</v>
          </cell>
          <cell r="C10339" t="str">
            <v>BIMBO PUEBLA</v>
          </cell>
        </row>
        <row r="10340">
          <cell r="A10340" t="str">
            <v>BIM-049737</v>
          </cell>
          <cell r="B10340" t="str">
            <v>BPU PQ TRANSPORTADOR PQ-05</v>
          </cell>
          <cell r="C10340" t="str">
            <v>BIMBO PUEBLA</v>
          </cell>
        </row>
        <row r="10341">
          <cell r="A10341" t="str">
            <v>BIM-049738</v>
          </cell>
          <cell r="B10341" t="str">
            <v>BPU PQ1 TRANSPORTADOR RECTO PQ-06</v>
          </cell>
          <cell r="C10341" t="str">
            <v>BIMBO PUEBLA</v>
          </cell>
        </row>
        <row r="10342">
          <cell r="A10342" t="str">
            <v>BIM-049739</v>
          </cell>
          <cell r="B10342" t="str">
            <v>BPU PQ TRANSPORTADOR PQ-07</v>
          </cell>
          <cell r="C10342" t="str">
            <v>BIMBO PUEBLA</v>
          </cell>
        </row>
        <row r="10343">
          <cell r="A10343" t="str">
            <v>BIM-049740</v>
          </cell>
          <cell r="B10343" t="str">
            <v>BPU PQ1 CAMARA TEMPLEX DE ENFRIAMIENTO</v>
          </cell>
          <cell r="C10343" t="str">
            <v>BIMBO PUEBLA</v>
          </cell>
        </row>
        <row r="10344">
          <cell r="A10344" t="str">
            <v>BIM-049741</v>
          </cell>
          <cell r="B10344" t="str">
            <v>BPU PQ TRANSPORTADOR CURVO PQ-08</v>
          </cell>
          <cell r="C10344" t="str">
            <v>BIMBO PUEBLA</v>
          </cell>
        </row>
        <row r="10345">
          <cell r="A10345" t="str">
            <v>BIM-049742</v>
          </cell>
          <cell r="B10345" t="str">
            <v>BPU PQ1 TRANSPORTADOR RECTO PQ-09</v>
          </cell>
          <cell r="C10345" t="str">
            <v>BIMBO PUEBLA</v>
          </cell>
        </row>
        <row r="10346">
          <cell r="A10346" t="str">
            <v>BIM-049743</v>
          </cell>
          <cell r="B10346" t="str">
            <v>BPU PQ1 DESMOLDEADOR PICK AND PACK</v>
          </cell>
          <cell r="C10346" t="str">
            <v>BIMBO PUEBLA</v>
          </cell>
        </row>
        <row r="10347">
          <cell r="A10347" t="str">
            <v>BIM-049744</v>
          </cell>
          <cell r="B10347" t="str">
            <v>BPU PQ1 TRANSPORTADOR CURVO PQ-11</v>
          </cell>
          <cell r="C10347" t="str">
            <v>BIMBO PUEBLA</v>
          </cell>
        </row>
        <row r="10348">
          <cell r="A10348" t="str">
            <v>BIM-049745</v>
          </cell>
          <cell r="B10348" t="str">
            <v>BPU PQ1 TRANSPORTADOR CURVO PQ-13</v>
          </cell>
          <cell r="C10348" t="str">
            <v>BIMBO PUEBLA</v>
          </cell>
        </row>
        <row r="10349">
          <cell r="A10349" t="str">
            <v>BIM-049746</v>
          </cell>
          <cell r="B10349" t="str">
            <v>BPU PQ1 TRANSPORTADOR RAMPA DE DESCENSO DE MOLDE PQ-16</v>
          </cell>
          <cell r="C10349" t="str">
            <v>BIMBO PUEBLA</v>
          </cell>
        </row>
        <row r="10350">
          <cell r="A10350" t="str">
            <v>BIM-049747</v>
          </cell>
          <cell r="B10350" t="str">
            <v>BPU PQ1 TRANSPORTADOR RECTO PQ-14</v>
          </cell>
          <cell r="C10350" t="str">
            <v>BIMBO PUEBLA</v>
          </cell>
        </row>
        <row r="10351">
          <cell r="A10351" t="str">
            <v>BIM-049749</v>
          </cell>
          <cell r="B10351" t="str">
            <v>BPU PQ1 TRANSPORTADOR SALIDA APILADOR DE MOLDES PQ-15</v>
          </cell>
          <cell r="C10351" t="str">
            <v>BIMBO PUEBLA</v>
          </cell>
        </row>
        <row r="10352">
          <cell r="A10352" t="str">
            <v>BIM-049750</v>
          </cell>
          <cell r="B10352" t="str">
            <v>BPU PQ1 TRANSPORTADOR RECTO PQ-20 SALIDA DESMOLDEADOR</v>
          </cell>
          <cell r="C10352" t="str">
            <v>BIMBO PUEBLA</v>
          </cell>
        </row>
        <row r="10353">
          <cell r="A10353" t="str">
            <v>BIM-049751</v>
          </cell>
          <cell r="B10353" t="str">
            <v>BPU PQ1 TRANSPORTADOR DE ALIMENTACION A ENVOLVEDORA 2</v>
          </cell>
          <cell r="C10353" t="str">
            <v>BIMBO PUEBLA</v>
          </cell>
        </row>
        <row r="10354">
          <cell r="A10354" t="str">
            <v>BIM-049752</v>
          </cell>
          <cell r="B10354" t="str">
            <v>BPU PQ1 TRANSPORTADOR DE ALIMENTACION A ENVOLVEDORA 1</v>
          </cell>
          <cell r="C10354" t="str">
            <v>BIMBO PUEBLA</v>
          </cell>
        </row>
        <row r="10355">
          <cell r="A10355" t="str">
            <v>BIM-049753</v>
          </cell>
          <cell r="B10355" t="str">
            <v>BPU PQ1 TRANSPORTADOR DE ALIMENTACION A ENVOLVEDORA 3</v>
          </cell>
          <cell r="C10355" t="str">
            <v>BIMBO PUEBLA</v>
          </cell>
        </row>
        <row r="10356">
          <cell r="A10356" t="str">
            <v>BIM-049754</v>
          </cell>
          <cell r="B10356" t="str">
            <v>BPU PQ1 TRANSPORTADOR DE ALIMENTACION A ENGRASADORA PQ-18</v>
          </cell>
          <cell r="C10356" t="str">
            <v>BIMBO PUEBLA</v>
          </cell>
        </row>
        <row r="10357">
          <cell r="A10357" t="str">
            <v>BIM-049755</v>
          </cell>
          <cell r="B10357" t="str">
            <v>BPU PQ1 ENVOLVEDORA WA-520 IZQUIERDA 1</v>
          </cell>
          <cell r="C10357" t="str">
            <v>BIMBO PUEBLA</v>
          </cell>
        </row>
        <row r="10358">
          <cell r="A10358" t="str">
            <v>BIM-049756</v>
          </cell>
          <cell r="B10358" t="str">
            <v>BPU PQ1 ENVOLVEDORA WA-520 IZQUIERDA 2</v>
          </cell>
          <cell r="C10358" t="str">
            <v>BIMBO PUEBLA</v>
          </cell>
        </row>
        <row r="10359">
          <cell r="A10359" t="str">
            <v>BIM-049757</v>
          </cell>
          <cell r="B10359" t="str">
            <v>BPU PQ1 ENVOLVEDORA WA-520 IZQUIERDA 3</v>
          </cell>
          <cell r="C10359" t="str">
            <v>BIMBO PUEBLA</v>
          </cell>
        </row>
        <row r="10360">
          <cell r="A10360" t="str">
            <v>BIM-049758</v>
          </cell>
          <cell r="B10360" t="str">
            <v>BPU PQ1 BOMBA DESPLAZAMIENTO POSITIVO PARA BATIDOS</v>
          </cell>
          <cell r="C10360" t="str">
            <v>BIMBO PUEBLA</v>
          </cell>
        </row>
        <row r="10361">
          <cell r="A10361" t="str">
            <v>BIM-049759</v>
          </cell>
          <cell r="B10361" t="str">
            <v>BPU PQ1 Tablero de control 3 FPQ SE- 9128001 MQLenfria.envolt.</v>
          </cell>
          <cell r="C10361" t="str">
            <v>BIMBO PUEBLA</v>
          </cell>
        </row>
        <row r="10362">
          <cell r="A10362" t="str">
            <v>BIM-049760</v>
          </cell>
          <cell r="B10362" t="str">
            <v>BPU PQ1 TABLERO DE CONTROL 1FPQ SE-9027901  MQL BAT. DEP.Y DECORAD.</v>
          </cell>
          <cell r="C10362" t="str">
            <v>BIMBO PUEBLA</v>
          </cell>
        </row>
        <row r="10363">
          <cell r="A10363" t="str">
            <v>BIM-049761</v>
          </cell>
          <cell r="B10363" t="str">
            <v>BPU PQ1 CHIMENEA  PARA PANQUELERIA DE ENFRIADOR</v>
          </cell>
          <cell r="C10363" t="str">
            <v>BIMBO PUEBLA</v>
          </cell>
        </row>
        <row r="10364">
          <cell r="A10364" t="str">
            <v>BIM-049762</v>
          </cell>
          <cell r="B10364" t="str">
            <v>BPU PQ1 TANQUE  TERMO  CILINDRICO  HORIZONTAL P/HUEVO</v>
          </cell>
          <cell r="C10364" t="str">
            <v>BIMBO PUEBLA</v>
          </cell>
        </row>
        <row r="10365">
          <cell r="A10365" t="str">
            <v>BIM-049763</v>
          </cell>
          <cell r="B10365" t="str">
            <v>BPU PQ1 TANQUE TERMO CILINDRICO HORIZONTAL P/HUEVO</v>
          </cell>
          <cell r="C10365" t="str">
            <v>BIMBO PUEBLA</v>
          </cell>
        </row>
        <row r="10366">
          <cell r="A10366" t="str">
            <v>BIM-049764</v>
          </cell>
          <cell r="B10366" t="str">
            <v>BPU PQ1 DETECTOR DE METALES 1</v>
          </cell>
          <cell r="C10366" t="str">
            <v>BIMBO PUEBLA</v>
          </cell>
        </row>
        <row r="10367">
          <cell r="A10367" t="str">
            <v>BIM-049768</v>
          </cell>
          <cell r="B10367" t="str">
            <v>BPU PQ1 ENGRASADORA MOD. TSA-800 (BPU-116) DUBOR</v>
          </cell>
          <cell r="C10367" t="str">
            <v>BIMBO PUEBLA</v>
          </cell>
        </row>
        <row r="10368">
          <cell r="A10368" t="str">
            <v>BIM-049771</v>
          </cell>
          <cell r="B10368" t="str">
            <v>BPU PQ1 TRANSPORTADOR DE SALIDA DESAPILADOR DE MOLDES PQ-17</v>
          </cell>
          <cell r="C10368" t="str">
            <v>BIMBO PUEBLA</v>
          </cell>
        </row>
        <row r="10369">
          <cell r="A10369" t="str">
            <v>BIM-049772</v>
          </cell>
          <cell r="B10369" t="str">
            <v>BPU PQ1 APILADOR DE MOLDES MOD. 60 TS</v>
          </cell>
          <cell r="C10369" t="str">
            <v>BIMBO PUEBLA</v>
          </cell>
        </row>
        <row r="10370">
          <cell r="A10370" t="str">
            <v>BIM-049773</v>
          </cell>
          <cell r="B10370" t="str">
            <v>BPU PQ1 DESAPILADOR DE MOLDES MOD. 42 SS</v>
          </cell>
          <cell r="C10370" t="str">
            <v>BIMBO PUEBLA</v>
          </cell>
        </row>
        <row r="10371">
          <cell r="A10371" t="str">
            <v>BIM-049774</v>
          </cell>
          <cell r="B10371" t="str">
            <v>BPU PQ1 TRANSPORTADOR RECTO RETORNO DE MOLDES PQ-12</v>
          </cell>
          <cell r="C10371" t="str">
            <v>BIMBO PUEBLA</v>
          </cell>
        </row>
        <row r="10372">
          <cell r="A10372" t="str">
            <v>BIM-049775</v>
          </cell>
          <cell r="B10372" t="str">
            <v>BPU PQ1 TANQUE ACUMULADOR NEUMATICO PARA DESMOLDEADOR</v>
          </cell>
          <cell r="C10372" t="str">
            <v>BIMBO PUEBLA</v>
          </cell>
        </row>
        <row r="10373">
          <cell r="A10373" t="str">
            <v>BIM-049776</v>
          </cell>
          <cell r="B10373" t="str">
            <v>BPU MOL TOLVA RECEPTORA DE TAPAS</v>
          </cell>
          <cell r="C10373" t="str">
            <v>BIMBO PUEBLA</v>
          </cell>
        </row>
        <row r="10374">
          <cell r="A10374" t="str">
            <v>BIM-049777</v>
          </cell>
          <cell r="B10374" t="str">
            <v>BPU MOL GUSANO TRANSPORTADOR DESMENUZADOR</v>
          </cell>
          <cell r="C10374" t="str">
            <v>BIMBO PUEBLA</v>
          </cell>
        </row>
        <row r="10375">
          <cell r="A10375" t="str">
            <v>BIM-049778</v>
          </cell>
          <cell r="B10375" t="str">
            <v>BPU MOL TRITURADOR CON SOPLADOR INT.</v>
          </cell>
          <cell r="C10375" t="str">
            <v>BIMBO PUEBLA</v>
          </cell>
        </row>
        <row r="10376">
          <cell r="A10376" t="str">
            <v>BIM-049779</v>
          </cell>
          <cell r="B10376" t="str">
            <v>BPU MOL TOLVA RECEPTORA CON GUSANO DESMENUZADOR DE PAN</v>
          </cell>
          <cell r="C10376" t="str">
            <v>BIMBO PUEBLA</v>
          </cell>
        </row>
        <row r="10377">
          <cell r="A10377" t="str">
            <v>BIM-049780</v>
          </cell>
          <cell r="B10377" t="str">
            <v>BPU MOL CICLON RECEPTOR CON TOLVA OSCILADOR</v>
          </cell>
          <cell r="C10377" t="str">
            <v>BIMBO PUEBLA</v>
          </cell>
        </row>
        <row r="10378">
          <cell r="A10378" t="str">
            <v>BIM-049781</v>
          </cell>
          <cell r="B10378" t="str">
            <v>BPU MOL VALVULA DOSIFICADORA 1 CICLO ALIM. A OSCILADOR</v>
          </cell>
          <cell r="C10378" t="str">
            <v>BIMBO PUEBLA</v>
          </cell>
        </row>
        <row r="10379">
          <cell r="A10379" t="str">
            <v>BIM-049782</v>
          </cell>
          <cell r="B10379" t="str">
            <v>BPU MOL CICLON RECEPTOR DE PAN MOLIDO ALIM.A ENVOLVEDORA</v>
          </cell>
          <cell r="C10379" t="str">
            <v>BIMBO PUEBLA</v>
          </cell>
        </row>
        <row r="10380">
          <cell r="A10380" t="str">
            <v>BIM-049783</v>
          </cell>
          <cell r="B10380" t="str">
            <v>BPU MOL TRANSPORTADOR RECTO P/LEVANT. PRODUC.</v>
          </cell>
          <cell r="C10380" t="str">
            <v>BIMBO PUEBLA</v>
          </cell>
        </row>
        <row r="10381">
          <cell r="A10381" t="str">
            <v>BIM-049784</v>
          </cell>
          <cell r="B10381" t="str">
            <v>BPU MOL GUSANO TRANSPORTADOR ALIMENTACION A MOLINO</v>
          </cell>
          <cell r="C10381" t="str">
            <v>BIMBO PUEBLA</v>
          </cell>
        </row>
        <row r="10382">
          <cell r="A10382" t="str">
            <v>BIM-049786</v>
          </cell>
          <cell r="B10382" t="str">
            <v>BPU MOL ENVOLVEDORA ENVAFLEX</v>
          </cell>
          <cell r="C10382" t="str">
            <v>BIMBO PUEBLA</v>
          </cell>
        </row>
        <row r="10383">
          <cell r="A10383" t="str">
            <v>BIM-049787</v>
          </cell>
          <cell r="B10383" t="str">
            <v>BPU MOL TABLERO AUTOSOPORTADO</v>
          </cell>
          <cell r="C10383" t="str">
            <v>BIMBO PUEBLA</v>
          </cell>
        </row>
        <row r="10384">
          <cell r="A10384" t="str">
            <v>BIM-049788</v>
          </cell>
          <cell r="B10384" t="str">
            <v>BPU MOL MOLINO MCA. PULVEX</v>
          </cell>
          <cell r="C10384" t="str">
            <v>BIMBO PUEBLA</v>
          </cell>
        </row>
        <row r="10385">
          <cell r="A10385" t="str">
            <v>BIM-049789</v>
          </cell>
          <cell r="B10385" t="str">
            <v xml:space="preserve">BPU MOL TRANSPORTADOR </v>
          </cell>
          <cell r="C10385" t="str">
            <v>BIMBO PUEBLA</v>
          </cell>
        </row>
        <row r="10386">
          <cell r="A10386" t="str">
            <v>BIM-049791</v>
          </cell>
          <cell r="B10386" t="str">
            <v>BPU MOL SOPLADOR TRANSP. DE PAN MOLIDO A TOLVA DE EVAFLEX</v>
          </cell>
          <cell r="C10386" t="str">
            <v>BIMBO PUEBLA</v>
          </cell>
        </row>
        <row r="10387">
          <cell r="A10387" t="str">
            <v>BIM-049792</v>
          </cell>
          <cell r="B10387" t="str">
            <v>SISTEMA MECANICO COMPLETO PARA MANEJO DE MATERIALES (PAN II) SILOS INTER.</v>
          </cell>
          <cell r="C10387" t="str">
            <v>BIMBO PUEBLA</v>
          </cell>
        </row>
        <row r="10388">
          <cell r="A10388" t="str">
            <v>BIM-049793</v>
          </cell>
          <cell r="B10388" t="str">
            <v>BPU MM1 PLATAFORMA P/SILOS INTERIORES ESTRUCTURA DE PTR</v>
          </cell>
          <cell r="C10388" t="str">
            <v>BIMBO PUEBLA</v>
          </cell>
        </row>
        <row r="10389">
          <cell r="A10389" t="str">
            <v>BIM-049794</v>
          </cell>
          <cell r="B10389" t="str">
            <v>BPU MM1 SILO P/ALMACENAMIENTO DE HARINA 5</v>
          </cell>
          <cell r="C10389" t="str">
            <v>BIMBO PUEBLA</v>
          </cell>
        </row>
        <row r="10390">
          <cell r="A10390" t="str">
            <v>BIM-049795</v>
          </cell>
          <cell r="B10390" t="str">
            <v>BPU MM1 UNIDAD CENTRAL DE PROCESAMIENTO REIMELT PARA MANEJO DE MATERIALES</v>
          </cell>
          <cell r="C10390" t="str">
            <v>BIMBO PUEBLA</v>
          </cell>
        </row>
        <row r="10391">
          <cell r="A10391" t="str">
            <v>BIM-049796</v>
          </cell>
          <cell r="B10391" t="str">
            <v>BPU MM1 TUBERIA PARA MANEJO DE MATERIALES SILOS INTERIORES</v>
          </cell>
          <cell r="C10391" t="str">
            <v>BIMBO PUEBLA</v>
          </cell>
        </row>
        <row r="10392">
          <cell r="A10392" t="str">
            <v>BIM-049797</v>
          </cell>
          <cell r="B10392" t="str">
            <v>BPU MM1 TANQUE ALMACENADOR ALTA FRUCTUOSA  NUM 1 CAP.25000 LTS</v>
          </cell>
          <cell r="C10392" t="str">
            <v>BIMBO PUEBLA</v>
          </cell>
        </row>
        <row r="10393">
          <cell r="A10393" t="str">
            <v>BIM-049799</v>
          </cell>
          <cell r="B10393" t="str">
            <v>ADICIÓN MANEJO DE MATERIALES (ADICION TORTILLAS) SILOS INTERIORES</v>
          </cell>
          <cell r="C10393" t="str">
            <v>BIMBO PUEBLA</v>
          </cell>
        </row>
        <row r="10394">
          <cell r="A10394" t="str">
            <v>BIM-049800</v>
          </cell>
          <cell r="B10394" t="str">
            <v>BPU MM1 SILO P/ALMACENAMIENTO DE HARINA 7</v>
          </cell>
          <cell r="C10394" t="str">
            <v>BIMBO PUEBLA</v>
          </cell>
        </row>
        <row r="10395">
          <cell r="A10395" t="str">
            <v>BIM-049801</v>
          </cell>
          <cell r="B10395" t="str">
            <v>BPU MM1 SILO P' ALMACENAMIENTO DE HARINA 8</v>
          </cell>
          <cell r="C10395" t="str">
            <v>BIMBO PUEBLA</v>
          </cell>
        </row>
        <row r="10396">
          <cell r="A10396" t="str">
            <v>BIM-049802</v>
          </cell>
          <cell r="B10396" t="str">
            <v>BPU MM1 SILO P/ALMACENAMIENTO DE AZUCAR 9</v>
          </cell>
          <cell r="C10396" t="str">
            <v>BIMBO PUEBLA</v>
          </cell>
        </row>
        <row r="10397">
          <cell r="A10397" t="str">
            <v>BIM-049803</v>
          </cell>
          <cell r="B10397" t="str">
            <v>BPU MM1 SILO P/ALMACENAMIENTO DE AZUCAR 10</v>
          </cell>
          <cell r="C10397" t="str">
            <v>BIMBO PUEBLA</v>
          </cell>
        </row>
        <row r="10398">
          <cell r="A10398" t="str">
            <v>BIM-049804</v>
          </cell>
          <cell r="B10398" t="str">
            <v>BPU MM1  BASCULA ELECTROMECANICA DIGITAL AVERY BARKER  MATERIA PRIMAS</v>
          </cell>
          <cell r="C10398" t="str">
            <v>BIMBO PUEBLA</v>
          </cell>
        </row>
        <row r="10399">
          <cell r="A10399" t="str">
            <v>BIM-049806</v>
          </cell>
          <cell r="B10399" t="str">
            <v>BPU MM1 BOMBA DE ALTA FRUCTUOSA</v>
          </cell>
          <cell r="C10399" t="str">
            <v>BIMBO PUEBLA</v>
          </cell>
        </row>
        <row r="10400">
          <cell r="A10400" t="str">
            <v>BIM-049807</v>
          </cell>
          <cell r="B10400" t="str">
            <v>BPU MM1 ENFRIADOR DE PLACAS TETRA PAK</v>
          </cell>
          <cell r="C10400" t="str">
            <v>BIMBO PUEBLA</v>
          </cell>
        </row>
        <row r="10401">
          <cell r="A10401" t="str">
            <v>BIM-049808</v>
          </cell>
          <cell r="B10401" t="str">
            <v>BPU MM1 TABLERO DE CONTROL PARA MANEJO DE ALTA FRUCTUOSA (ISCI) SLC 5/04</v>
          </cell>
          <cell r="C10401" t="str">
            <v>BIMBO PUEBLA</v>
          </cell>
        </row>
        <row r="10402">
          <cell r="A10402" t="str">
            <v>BIM-049809</v>
          </cell>
          <cell r="B10402" t="str">
            <v>BPU MM1 SENSOR DE FLUJO MASICO  FISHER-ROSEMOUNT</v>
          </cell>
          <cell r="C10402" t="str">
            <v>BIMBO PUEBLA</v>
          </cell>
        </row>
        <row r="10403">
          <cell r="A10403" t="str">
            <v>BIM-049812</v>
          </cell>
          <cell r="B10403" t="str">
            <v>BPU MM1 BOMBA NEUMATICA MCA.WILDEN MOD.T2SPPB FA.16796 (MAQUINDAL)</v>
          </cell>
          <cell r="C10403" t="str">
            <v>BIMBO PUEBLA</v>
          </cell>
        </row>
        <row r="10404">
          <cell r="A10404" t="str">
            <v>BIM-049813</v>
          </cell>
          <cell r="B10404" t="str">
            <v>BPU MM1 TABLEROS DE CONTROL PANEL VIEW 1000 (ALTA FRUCTUOSA) 5 TABLEROS</v>
          </cell>
          <cell r="C10404" t="str">
            <v>BIMBO PUEBLA</v>
          </cell>
        </row>
        <row r="10405">
          <cell r="A10405" t="str">
            <v>BIM-049814</v>
          </cell>
          <cell r="B10405" t="str">
            <v>BPU MM1 TANQUE DE MANTECA VEGETAL TIPO 5 CAP.30 TON. NUM 5</v>
          </cell>
          <cell r="C10405" t="str">
            <v>BIMBO PUEBLA</v>
          </cell>
        </row>
        <row r="10406">
          <cell r="A10406" t="str">
            <v>BIM-049815</v>
          </cell>
          <cell r="B10406" t="str">
            <v>BPU MM1 MICROMOTION MEDICION DE AGUA TT2 MARCA FISHER ROSEMOUNT</v>
          </cell>
          <cell r="C10406" t="str">
            <v>BIMBO PUEBLA</v>
          </cell>
        </row>
        <row r="10407">
          <cell r="A10407" t="str">
            <v>BIM-049816</v>
          </cell>
          <cell r="B10407" t="str">
            <v>BPU MM1 TOLVA PESADORA PARA HARINA Y AZUCAR CON COMPONENTES DE TRANSPORTE Y ACCE</v>
          </cell>
          <cell r="C10407" t="str">
            <v>BIMBO PUEBLA</v>
          </cell>
        </row>
        <row r="10408">
          <cell r="A10408" t="str">
            <v>BIM-049817</v>
          </cell>
          <cell r="B10408" t="str">
            <v>BPU MM1  CONTROLADOR LOGICO PROGRAMABLE GENERACION CONTROLLOGIX PARA EL  SISTEMA</v>
          </cell>
          <cell r="C10408" t="str">
            <v>BIMBO PUEBLA</v>
          </cell>
        </row>
        <row r="10409">
          <cell r="A10409" t="str">
            <v>BIM-049818</v>
          </cell>
          <cell r="B10409" t="str">
            <v>BPU MM1  PROGRAMACION DE CONTROLADOR PLC3 Y DELS SISTEMA PC PRISMA</v>
          </cell>
          <cell r="C10409" t="str">
            <v>BIMBO PUEBLA</v>
          </cell>
        </row>
        <row r="10410">
          <cell r="A10410" t="str">
            <v>BIM-049819</v>
          </cell>
          <cell r="B10410" t="str">
            <v>BPU MM1 SILO P/ALMACENAMIENTO DE HARINA 6</v>
          </cell>
          <cell r="C10410" t="str">
            <v>BIMBO PUEBLA</v>
          </cell>
        </row>
        <row r="10411">
          <cell r="A10411" t="str">
            <v>BIM-049839</v>
          </cell>
          <cell r="B10411" t="str">
            <v>BPU MSG MONTACARGAS MCA MITSUBISHI PARA MANTENIMIENTO # 2</v>
          </cell>
          <cell r="C10411" t="str">
            <v>BIMBO PUEBLA</v>
          </cell>
        </row>
        <row r="10412">
          <cell r="A10412" t="str">
            <v>BIM-049847</v>
          </cell>
          <cell r="B10412" t="str">
            <v>BPU CMQ1 PLANTA ELECTRICA  SELMEC 1</v>
          </cell>
          <cell r="C10412" t="str">
            <v>BIMBO PUEBLA</v>
          </cell>
        </row>
        <row r="10413">
          <cell r="A10413" t="str">
            <v>BIM-049848</v>
          </cell>
          <cell r="B10413" t="str">
            <v>BPU CMQ1 PLANTA ELECTRICA  SELMEC 2</v>
          </cell>
          <cell r="C10413" t="str">
            <v>BIMBO PUEBLA</v>
          </cell>
        </row>
        <row r="10414">
          <cell r="A10414" t="str">
            <v>BIM-049850</v>
          </cell>
          <cell r="B10414" t="str">
            <v>BPU CMQ1 SUBESTACION UNITARIA ALTA TENSION SELMEC 1</v>
          </cell>
          <cell r="C10414" t="str">
            <v>BIMBO PUEBLA</v>
          </cell>
        </row>
        <row r="10415">
          <cell r="A10415" t="str">
            <v>BIM-049851</v>
          </cell>
          <cell r="B10415" t="str">
            <v>BPU CMQ1 TRANSFORMADOR ELECTRONICO SELMEC 4</v>
          </cell>
          <cell r="C10415" t="str">
            <v>BIMBO PUEBLA</v>
          </cell>
        </row>
        <row r="10416">
          <cell r="A10416" t="str">
            <v>BIM-049853</v>
          </cell>
          <cell r="B10416" t="str">
            <v>BPU CMQ1 CALDERA 2 CB-100</v>
          </cell>
          <cell r="C10416" t="str">
            <v>BIMBO PUEBLA</v>
          </cell>
        </row>
        <row r="10417">
          <cell r="A10417" t="str">
            <v>BIM-049854</v>
          </cell>
          <cell r="B10417" t="str">
            <v>BPU CMQ1 TANQUE DE CONDENSADOS 1</v>
          </cell>
          <cell r="C10417" t="str">
            <v>BIMBO PUEBLA</v>
          </cell>
        </row>
        <row r="10418">
          <cell r="A10418" t="str">
            <v>BIM-049857</v>
          </cell>
          <cell r="B10418" t="str">
            <v>BPU CMQ1 TANQUE DE AGUA HELADA 1</v>
          </cell>
          <cell r="C10418" t="str">
            <v>BIMBO PUEBLA</v>
          </cell>
        </row>
        <row r="10419">
          <cell r="A10419" t="str">
            <v>BIM-049858</v>
          </cell>
          <cell r="B10419" t="str">
            <v>BPU CMQ1 TANQUE ACUMULADOR DE AIRE CSR 1</v>
          </cell>
          <cell r="C10419" t="str">
            <v>BIMBO PUEBLA</v>
          </cell>
        </row>
        <row r="10420">
          <cell r="A10420" t="str">
            <v>BIM-049859</v>
          </cell>
          <cell r="B10420" t="str">
            <v>BPU CMQ1 SEPARADOR DE HUMEDAD 1</v>
          </cell>
          <cell r="C10420" t="str">
            <v>BIMBO PUEBLA</v>
          </cell>
        </row>
        <row r="10421">
          <cell r="A10421" t="str">
            <v>BIM-049860</v>
          </cell>
          <cell r="B10421" t="str">
            <v>BPU CMQ1 BOMBA AUXILIAR AGUA HELADA/INGREDIENTES SENTINEL</v>
          </cell>
          <cell r="C10421" t="str">
            <v>BIMBO PUEBLA</v>
          </cell>
        </row>
        <row r="10422">
          <cell r="A10422" t="str">
            <v>BIM-049861</v>
          </cell>
          <cell r="B10422" t="str">
            <v>BPU CMQ1 BOMBA PRINCIPAL AGUA HELADA/INGREDIENTES SENTINEL</v>
          </cell>
          <cell r="C10422" t="str">
            <v>BIMBO PUEBLA</v>
          </cell>
        </row>
        <row r="10423">
          <cell r="A10423" t="str">
            <v>BIM-049864</v>
          </cell>
          <cell r="B10423" t="str">
            <v>BPU CMQ1 BOMBA RECIRCULADORA AGUA CALIENTE SENTINEL</v>
          </cell>
          <cell r="C10423" t="str">
            <v>BIMBO PUEBLA</v>
          </cell>
        </row>
        <row r="10424">
          <cell r="A10424" t="str">
            <v>BIM-049865</v>
          </cell>
          <cell r="B10424" t="str">
            <v>BPU CBO1 BOMBA P' AGUA NORMAL 1 SENTINEL</v>
          </cell>
          <cell r="C10424" t="str">
            <v>BIMBO PUEBLA</v>
          </cell>
        </row>
        <row r="10425">
          <cell r="A10425" t="str">
            <v>BIM-049866</v>
          </cell>
          <cell r="B10425" t="str">
            <v>BPU CBO1 BOMBA P' AGUA NORMAL 2 SENTINEL</v>
          </cell>
          <cell r="C10425" t="str">
            <v>BIMBO PUEBLA</v>
          </cell>
        </row>
        <row r="10426">
          <cell r="A10426" t="str">
            <v>BIM-049867</v>
          </cell>
          <cell r="B10426" t="str">
            <v>BPU CBO1 BOMBA P' AGUA NORMAL 3 SENTINEL</v>
          </cell>
          <cell r="C10426" t="str">
            <v>BIMBO PUEBLA</v>
          </cell>
        </row>
        <row r="10427">
          <cell r="A10427" t="str">
            <v>BIM-049868</v>
          </cell>
          <cell r="B10427" t="str">
            <v>BPU CMQ1 BOMBA RECIRCULADORA TANQUE FRIO A INTERCAMBIADOR</v>
          </cell>
          <cell r="C10427" t="str">
            <v>BIMBO PUEBLA</v>
          </cell>
        </row>
        <row r="10428">
          <cell r="A10428" t="str">
            <v>BIM-049869</v>
          </cell>
          <cell r="B10428" t="str">
            <v>BPU CMQ1 BOMBA RECIRCULACION AGUA HELADA P/ INGREDIENTES</v>
          </cell>
          <cell r="C10428" t="str">
            <v>BIMBO PUEBLA</v>
          </cell>
        </row>
        <row r="10429">
          <cell r="A10429" t="str">
            <v>BIM-049870</v>
          </cell>
          <cell r="B10429" t="str">
            <v>BPU CMQ1 BOMBA DE RECIRCULACION AGUA HELADA 2 SENTINEL</v>
          </cell>
          <cell r="C10429" t="str">
            <v>BIMBO PUEBLA</v>
          </cell>
        </row>
        <row r="10430">
          <cell r="A10430" t="str">
            <v>BIM-049871</v>
          </cell>
          <cell r="B10430" t="str">
            <v>BPU CMQ1 BOMBA DE RECIRCULACION AGUA HELADA 1 SENTINEL</v>
          </cell>
          <cell r="C10430" t="str">
            <v>BIMBO PUEBLA</v>
          </cell>
        </row>
        <row r="10431">
          <cell r="A10431" t="str">
            <v>BIM-049872</v>
          </cell>
          <cell r="B10431" t="str">
            <v>BPU CMQ1 BOMBA DE RECIRCULACION AGUA HELADA 3 SENTINEL</v>
          </cell>
          <cell r="C10431" t="str">
            <v>BIMBO PUEBLA</v>
          </cell>
        </row>
        <row r="10432">
          <cell r="A10432" t="str">
            <v>BIM-049873</v>
          </cell>
          <cell r="B10432" t="str">
            <v>BPU CMQ1 BOMBA P'ALIM. DE AGUA A CALDERAS 1</v>
          </cell>
          <cell r="C10432" t="str">
            <v>BIMBO PUEBLA</v>
          </cell>
        </row>
        <row r="10433">
          <cell r="A10433" t="str">
            <v>BIM-049874</v>
          </cell>
          <cell r="B10433" t="str">
            <v>BPU CMQ1 BOMBA P'ALIM. DE AGUA A CALDERAS 2</v>
          </cell>
          <cell r="C10433" t="str">
            <v>BIMBO PUEBLA</v>
          </cell>
        </row>
        <row r="10434">
          <cell r="A10434" t="str">
            <v>BIM-049876</v>
          </cell>
          <cell r="B10434" t="str">
            <v>BPU CMQ1 TABLERO ELECTRICO DE FZA Y CONTROL COMPRESORES Y BOMBA DE REFRIG. 1FCM1</v>
          </cell>
          <cell r="C10434" t="str">
            <v>BIMBO PUEBLA</v>
          </cell>
        </row>
        <row r="10435">
          <cell r="A10435" t="str">
            <v>BIM-049877</v>
          </cell>
          <cell r="B10435" t="str">
            <v>BPU CMQ1 TABLERO ELECTRICO DE FZA Y CONTROL 2FCM1 COMPRESORES AIRE BOMBAS Y CALD</v>
          </cell>
          <cell r="C10435" t="str">
            <v>BIMBO PUEBLA</v>
          </cell>
        </row>
        <row r="10436">
          <cell r="A10436" t="str">
            <v>BIM-049878</v>
          </cell>
          <cell r="B10436" t="str">
            <v>BPU CMQ1 TABLERO BAJA TENSION NORMAL</v>
          </cell>
          <cell r="C10436" t="str">
            <v>BIMBO PUEBLA</v>
          </cell>
        </row>
        <row r="10437">
          <cell r="A10437" t="str">
            <v>BIM-049879</v>
          </cell>
          <cell r="B10437" t="str">
            <v>BPU CMQ1 TABLERO BAJA TENSION NORMAL Y EMERGENCIA 1</v>
          </cell>
          <cell r="C10437" t="str">
            <v>BIMBO PUEBLA</v>
          </cell>
        </row>
        <row r="10438">
          <cell r="A10438" t="str">
            <v>BIM-049880</v>
          </cell>
          <cell r="B10438" t="str">
            <v>BPU CMQ1 TABLERO BAJA TENSION NORMAL Y EMERGENCIA 2</v>
          </cell>
          <cell r="C10438" t="str">
            <v>BIMBO PUEBLA</v>
          </cell>
        </row>
        <row r="10439">
          <cell r="A10439" t="str">
            <v>BIM-049881</v>
          </cell>
          <cell r="B10439" t="str">
            <v>BPU MSG UNIDAD MANEJADORA DE AIRE CLIRE  B2 ENGRASADORA DBOR PANQUELERIA</v>
          </cell>
          <cell r="C10439" t="str">
            <v>BIMBO PUEBLA</v>
          </cell>
        </row>
        <row r="10440">
          <cell r="A10440" t="str">
            <v>BIM-049882</v>
          </cell>
          <cell r="B10440" t="str">
            <v>BPU CMQ1 INTERCAMBIADOR DE CALOR ALFA LAVAL P/AGUA INGRED.</v>
          </cell>
          <cell r="C10440" t="str">
            <v>BIMBO PUEBLA</v>
          </cell>
        </row>
        <row r="10441">
          <cell r="A10441" t="str">
            <v>BIM-049883</v>
          </cell>
          <cell r="B10441" t="str">
            <v>BPU MSG TABLERO DE CONTROL PUERTAS ACCESO A FABRICA</v>
          </cell>
          <cell r="C10441" t="str">
            <v>BIMBO PUEBLA</v>
          </cell>
        </row>
        <row r="10442">
          <cell r="A10442" t="str">
            <v>BIM-049886</v>
          </cell>
          <cell r="B10442" t="str">
            <v>BPU MSG COME CONGELADOR HORIZONTAL COMEDOR</v>
          </cell>
          <cell r="C10442" t="str">
            <v>BIMBO PUEBLA</v>
          </cell>
        </row>
        <row r="10443">
          <cell r="A10443" t="str">
            <v>BIM-049887</v>
          </cell>
          <cell r="B10443" t="str">
            <v>BPU MSG BOMBA DE ALJIBE</v>
          </cell>
          <cell r="C10443" t="str">
            <v>BIMBO PUEBLA</v>
          </cell>
        </row>
        <row r="10444">
          <cell r="A10444" t="str">
            <v>BIM-049889</v>
          </cell>
          <cell r="B10444" t="str">
            <v>BPU CMQ1 BOMBA RECIRCULADORA DE AGUA CALIENTE A LOS INTERCAMBIADORES DE CALOR DE</v>
          </cell>
          <cell r="C10444" t="str">
            <v>BIMBO PUEBLA</v>
          </cell>
        </row>
        <row r="10445">
          <cell r="A10445" t="str">
            <v>BIM-049890</v>
          </cell>
          <cell r="B10445" t="str">
            <v>BPU MM1 TANQUE DE ACEITE DE SOYA PARCIALMENTE HODRIGENADO CAP. 30 TON NUM 3</v>
          </cell>
          <cell r="C10445" t="str">
            <v>BIMBO PUEBLA</v>
          </cell>
        </row>
        <row r="10446">
          <cell r="A10446" t="str">
            <v>BIM-049891</v>
          </cell>
          <cell r="B10446" t="str">
            <v>BPU MSG BASCULA CAMIONERA DE 60 TONS.</v>
          </cell>
          <cell r="C10446" t="str">
            <v>BIMBO PUEBLA</v>
          </cell>
        </row>
        <row r="10447">
          <cell r="A10447" t="str">
            <v>BIM-049892</v>
          </cell>
          <cell r="B10447" t="str">
            <v>BPU MSG TABLERO VENTILACION PRODUCCION 1FVP</v>
          </cell>
          <cell r="C10447" t="str">
            <v>BIMBO PUEBLA</v>
          </cell>
        </row>
        <row r="10448">
          <cell r="A10448" t="str">
            <v>BIM-049893</v>
          </cell>
          <cell r="B10448" t="str">
            <v>BPU MSG CAMARA DE REFRIGERACION COMEDOR</v>
          </cell>
          <cell r="C10448" t="str">
            <v>BIMBO PUEBLA</v>
          </cell>
        </row>
        <row r="10449">
          <cell r="A10449" t="str">
            <v>BIM-049895</v>
          </cell>
          <cell r="B10449" t="str">
            <v>BPU MSG PROD CAMARA DE REFRIGERACION MATERIAS PRIMAS</v>
          </cell>
          <cell r="C10449" t="str">
            <v>BIMBO PUEBLA</v>
          </cell>
        </row>
        <row r="10450">
          <cell r="A10450" t="str">
            <v>BIM-049897</v>
          </cell>
          <cell r="B10450" t="str">
            <v>BPU MSG TABLERO VENTILACION DE PRODUCCION 5FVP  VENTILACION DECORADO BO2</v>
          </cell>
          <cell r="C10450" t="str">
            <v>BIMBO PUEBLA</v>
          </cell>
        </row>
        <row r="10451">
          <cell r="A10451" t="str">
            <v>BIM-049899</v>
          </cell>
          <cell r="B10451" t="str">
            <v>BPU MSG VEHI TABLERO AUTOSOPORTADO LAVADO DE CARROCERIAS</v>
          </cell>
          <cell r="C10451" t="str">
            <v>BIMBO PUEBLA</v>
          </cell>
        </row>
        <row r="10452">
          <cell r="A10452" t="str">
            <v>BIM-049905</v>
          </cell>
          <cell r="B10452" t="str">
            <v>BPU SAN RESTREGADORA MCA.TENNANT MOD.510E BPU-93</v>
          </cell>
          <cell r="C10452" t="str">
            <v>BIMBO PUEBLA</v>
          </cell>
        </row>
        <row r="10453">
          <cell r="A10453" t="str">
            <v>BIM-049919</v>
          </cell>
          <cell r="B10453" t="str">
            <v>BPU CMQ1 TANQUE ALMACENADOR AGUA CALIENTE 1</v>
          </cell>
          <cell r="C10453" t="str">
            <v>BIMBO PUEBLA</v>
          </cell>
        </row>
        <row r="10454">
          <cell r="A10454" t="str">
            <v>BIM-049922</v>
          </cell>
          <cell r="B10454" t="str">
            <v>BPU CMQ1 BOMBA ALIMENTACION AGUA HELADA 1</v>
          </cell>
          <cell r="C10454" t="str">
            <v>BIMBO PUEBLA</v>
          </cell>
        </row>
        <row r="10455">
          <cell r="A10455" t="str">
            <v>BIM-049923</v>
          </cell>
          <cell r="B10455" t="str">
            <v>BPU CMQ1 BOMBA ALIMENTACION AGUA HELADA 2</v>
          </cell>
          <cell r="C10455" t="str">
            <v>BIMBO PUEBLA</v>
          </cell>
        </row>
        <row r="10456">
          <cell r="A10456" t="str">
            <v>BIM-049925</v>
          </cell>
          <cell r="B10456" t="str">
            <v>BPU CMQ1 PLANTA ELECTRICA DE EMERGENCIA  CUMMINS 3</v>
          </cell>
          <cell r="C10456" t="str">
            <v>BIMBO PUEBLA</v>
          </cell>
        </row>
        <row r="10457">
          <cell r="A10457" t="str">
            <v>BIM-049926</v>
          </cell>
          <cell r="B10457" t="str">
            <v>BPU CMQ1 TABLERO DE TRANSFERENCIA AUTOMATICO 480 VCA</v>
          </cell>
          <cell r="C10457" t="str">
            <v>BIMBO PUEBLA</v>
          </cell>
        </row>
        <row r="10458">
          <cell r="A10458" t="str">
            <v>BIM-049927</v>
          </cell>
          <cell r="B10458" t="str">
            <v>BPU MM1 EQUIPO PARA ALTA FRUCTUOSA FA. 1015583 (TETRAPAK)</v>
          </cell>
          <cell r="C10458" t="str">
            <v>BIMBO PUEBLA</v>
          </cell>
        </row>
        <row r="10459">
          <cell r="A10459" t="str">
            <v>BIM-049928</v>
          </cell>
          <cell r="B10459" t="str">
            <v>BPU MSG PROD LAVADORA DE CHAROLAS PLASTICAS MAQUINDAL</v>
          </cell>
          <cell r="C10459" t="str">
            <v>BIMBO PUEBLA</v>
          </cell>
        </row>
        <row r="10460">
          <cell r="A10460" t="str">
            <v>BIM-049930</v>
          </cell>
          <cell r="B10460" t="str">
            <v>BPU CMQ2 TANQUE DE DIA P/DIESEL CAP.500 LTS.</v>
          </cell>
          <cell r="C10460" t="str">
            <v>BIMBO PUEBLA</v>
          </cell>
        </row>
        <row r="10461">
          <cell r="A10461" t="str">
            <v>BIM-049931</v>
          </cell>
          <cell r="B10461" t="str">
            <v>BPU CMQ1 TABLERO DE DISTRIBUCION MCA.SQUARE D.</v>
          </cell>
          <cell r="C10461" t="str">
            <v>BIMBO PUEBLA</v>
          </cell>
        </row>
        <row r="10462">
          <cell r="A10462" t="str">
            <v>BIM-049933</v>
          </cell>
          <cell r="B10462" t="str">
            <v>BPU MSG VEHI COMPRESOR DE AIRE ALANSA 1</v>
          </cell>
          <cell r="C10462" t="str">
            <v>BIMBO PUEBLA</v>
          </cell>
        </row>
        <row r="10463">
          <cell r="A10463" t="str">
            <v>BIM-049934</v>
          </cell>
          <cell r="B10463" t="str">
            <v>BPU MSG VEHI COMPRESOR DE AIRE ALANSA 2</v>
          </cell>
          <cell r="C10463" t="str">
            <v>BIMBO PUEBLA</v>
          </cell>
        </row>
        <row r="10464">
          <cell r="A10464" t="str">
            <v>BIM-049936</v>
          </cell>
          <cell r="B10464" t="str">
            <v>BPU MSG UNIDAD MANEJADORA DE AIRE CLIRE B7 SALIDA CAMARA VAPOR PAN 2</v>
          </cell>
          <cell r="C10464" t="str">
            <v>BIMBO PUEBLA</v>
          </cell>
        </row>
        <row r="10465">
          <cell r="A10465" t="str">
            <v>BIM-049937</v>
          </cell>
          <cell r="B10465" t="str">
            <v>BPU MSG UNIDAD MANEJADORA DE AIRE CLIRE F3 TWEEDY</v>
          </cell>
          <cell r="C10465" t="str">
            <v>BIMBO PUEBLA</v>
          </cell>
        </row>
        <row r="10466">
          <cell r="A10466" t="str">
            <v>BIM-049938</v>
          </cell>
          <cell r="B10466" t="str">
            <v>BPU MSG UNIDAD MANEJADORA DE AIRE CLIRE F4 TWEEDY</v>
          </cell>
          <cell r="C10466" t="str">
            <v>BIMBO PUEBLA</v>
          </cell>
        </row>
        <row r="10467">
          <cell r="A10467" t="str">
            <v>BIM-049939</v>
          </cell>
          <cell r="B10467" t="str">
            <v>BPU MSG UNIDAD MANEJADORA DE AIRE CLIRE F1 SALIDA CAMARA ENFRIAMIENTO PANQUELERI</v>
          </cell>
          <cell r="C10467" t="str">
            <v>BIMBO PUEBLA</v>
          </cell>
        </row>
        <row r="10468">
          <cell r="A10468" t="str">
            <v>BIM-049940</v>
          </cell>
          <cell r="B10468" t="str">
            <v>BPU MSG UNIDAD MANEJADORA DE AIRE CLIRE F2 ENFRIADOR TORTILLAS</v>
          </cell>
          <cell r="C10468" t="str">
            <v>BIMBO PUEBLA</v>
          </cell>
        </row>
        <row r="10469">
          <cell r="A10469" t="str">
            <v>BIM-049941</v>
          </cell>
          <cell r="B10469" t="str">
            <v>BPU MSG UNIDAD MANEJADORA DE AIRE CLIRE G6  TRANSPORTAOR ENFRIADO TOSTADO 2 Y 3</v>
          </cell>
          <cell r="C10469" t="str">
            <v>BIMBO PUEBLA</v>
          </cell>
        </row>
        <row r="10470">
          <cell r="A10470" t="str">
            <v>BIM-049942</v>
          </cell>
          <cell r="B10470" t="str">
            <v>BPU MSG UNIDAD MANEJADORA DE AIRE CLIRE G5  ENVOLTURA PANQUELERIA</v>
          </cell>
          <cell r="C10470" t="str">
            <v>BIMBO PUEBLA</v>
          </cell>
        </row>
        <row r="10471">
          <cell r="A10471" t="str">
            <v>BIM-049943</v>
          </cell>
          <cell r="B10471" t="str">
            <v>BPU MSG UNIDAD MANEJADORA DE AIRE CLIRE G4  ENVOLTURA PANQUELERIA</v>
          </cell>
          <cell r="C10471" t="str">
            <v>BIMBO PUEBLA</v>
          </cell>
        </row>
        <row r="10472">
          <cell r="A10472" t="str">
            <v>BIM-049944</v>
          </cell>
          <cell r="B10472" t="str">
            <v>BPU MSG UNIDAD MANEJADORA DE AIRE CLIRE G3  EMBOLSADO TORTILLAS</v>
          </cell>
          <cell r="C10472" t="str">
            <v>BIMBO PUEBLA</v>
          </cell>
        </row>
        <row r="10473">
          <cell r="A10473" t="str">
            <v>BIM-049945</v>
          </cell>
          <cell r="B10473" t="str">
            <v>BPU MSG UNIDAD MANEJADORA DE AIRE CLIRE G2  EMBOLSADO BOLLERIA 1</v>
          </cell>
          <cell r="C10473" t="str">
            <v>BIMBO PUEBLA</v>
          </cell>
        </row>
        <row r="10474">
          <cell r="A10474" t="str">
            <v>BIM-049946</v>
          </cell>
          <cell r="B10474" t="str">
            <v>BPU MSG UNIDAD MANEJADORA DE AIRE CLIRE H3   ENVOLTURA TOSTADO 1</v>
          </cell>
          <cell r="C10474" t="str">
            <v>BIMBO PUEBLA</v>
          </cell>
        </row>
        <row r="10475">
          <cell r="A10475" t="str">
            <v>BIM-049947</v>
          </cell>
          <cell r="B10475" t="str">
            <v>BPU MSG UNIDAD MANEJADORA DE AIRE CLIRE H1   EMBOLSADO TORTILLAS</v>
          </cell>
          <cell r="C10475" t="str">
            <v>BIMBO PUEBLA</v>
          </cell>
        </row>
        <row r="10476">
          <cell r="A10476" t="str">
            <v>BIM-049948</v>
          </cell>
          <cell r="B10476" t="str">
            <v>BPU MSG UNIDAD MANEJADORA DE AIRE CLIRE H2   EMBOLTURA DONAS</v>
          </cell>
          <cell r="C10476" t="str">
            <v>BIMBO PUEBLA</v>
          </cell>
        </row>
        <row r="10477">
          <cell r="A10477" t="str">
            <v>BIM-049949</v>
          </cell>
          <cell r="B10477" t="str">
            <v>BPU MSG UNIDAD MANEJADORA DE AIRE CLIRE H4   ENFRIADOR BOLLERIA 2</v>
          </cell>
          <cell r="C10477" t="str">
            <v>BIMBO PUEBLA</v>
          </cell>
        </row>
        <row r="10478">
          <cell r="A10478" t="str">
            <v>BIM-049950</v>
          </cell>
          <cell r="B10478" t="str">
            <v>BPU MSG UNIDAD MANEJADORA DE AIRE CLIRE H5   ENFRIADOR BOLLERIA 2</v>
          </cell>
          <cell r="C10478" t="str">
            <v>BIMBO PUEBLA</v>
          </cell>
        </row>
        <row r="10479">
          <cell r="A10479" t="str">
            <v>BIM-049951</v>
          </cell>
          <cell r="B10479" t="str">
            <v>BPU MSG UNIDAD MANEJADORA DE AIRE CLIRE I1   ENVOLTURA BOLLERIA 2  (PASILLO PROD</v>
          </cell>
          <cell r="C10479" t="str">
            <v>BIMBO PUEBLA</v>
          </cell>
        </row>
        <row r="10480">
          <cell r="A10480" t="str">
            <v>BIM-049952</v>
          </cell>
          <cell r="B10480" t="str">
            <v>BPU MSG UNIDAD MANEJADORA DE AIRE CLIRE G1  ENFRIADOR PAN 1</v>
          </cell>
          <cell r="C10480" t="str">
            <v>BIMBO PUEBLA</v>
          </cell>
        </row>
        <row r="10481">
          <cell r="A10481" t="str">
            <v>BIM-049953</v>
          </cell>
          <cell r="B10481" t="str">
            <v>BPU MSG VEHI TABLERO ELECTRICO TALLER VEHICULOS SERVICIO DE EMERGENCIA</v>
          </cell>
          <cell r="C10481" t="str">
            <v>BIMBO PUEBLA</v>
          </cell>
        </row>
        <row r="10482">
          <cell r="A10482" t="str">
            <v>BIM-049954</v>
          </cell>
          <cell r="B10482" t="str">
            <v>BPU MSG VEHI TABLERO ELECTRICO TALLER VEHICULOS SERVICIO DE NORMAL</v>
          </cell>
          <cell r="C10482" t="str">
            <v>BIMBO PUEBLA</v>
          </cell>
        </row>
        <row r="10483">
          <cell r="A10483" t="str">
            <v>BIM-049955</v>
          </cell>
          <cell r="B10483" t="str">
            <v>BPU MSG TANQUE DE AGUA HELADA PARA INGREDIENTES</v>
          </cell>
          <cell r="C10483" t="str">
            <v>BIMBO PUEBLA</v>
          </cell>
        </row>
        <row r="10484">
          <cell r="A10484" t="str">
            <v>BIM-049956</v>
          </cell>
          <cell r="B10484" t="str">
            <v>BPU CMQ1 TRANSFORMADOR DE ALUMBRADO VUGGER HNOS.</v>
          </cell>
          <cell r="C10484" t="str">
            <v>BIMBO PUEBLA</v>
          </cell>
        </row>
        <row r="10485">
          <cell r="A10485" t="str">
            <v>BIM-049958</v>
          </cell>
          <cell r="B10485" t="str">
            <v>BPU MSG BASCULA ELECTRONICA MCA. SARTORIUS MOD. FD 150 IGGI CAP. 150 KGMS. SE-13</v>
          </cell>
          <cell r="C10485" t="str">
            <v>BIMBO PUEBLA</v>
          </cell>
        </row>
        <row r="10486">
          <cell r="A10486" t="str">
            <v>BIM-049959</v>
          </cell>
          <cell r="B10486" t="str">
            <v>BPU DO1 TABLERO AUTOSOPORTADO TAB.2FD GENERAL DON97001</v>
          </cell>
          <cell r="C10486" t="str">
            <v>BIMBO PUEBLA</v>
          </cell>
        </row>
        <row r="10487">
          <cell r="A10487" t="str">
            <v>BIM-049960</v>
          </cell>
          <cell r="B10487" t="str">
            <v>BPU DO1 BATIDORA GLEN-340 AMF2 RECIP. 374-36</v>
          </cell>
          <cell r="C10487" t="str">
            <v>BIMBO PUEBLA</v>
          </cell>
        </row>
        <row r="10488">
          <cell r="A10488" t="str">
            <v>BIM-049961</v>
          </cell>
          <cell r="B10488" t="str">
            <v>BPU DO1 ELEVADOR DE CAZOS SE. 22136-NED WORKHORSE</v>
          </cell>
          <cell r="C10488" t="str">
            <v>BIMBO PUEBLA</v>
          </cell>
        </row>
        <row r="10489">
          <cell r="A10489" t="str">
            <v>BIM-049962</v>
          </cell>
          <cell r="B10489" t="str">
            <v>BPU DO1 FREIDOR MOD.132 P/3200ASPIR.XMA 123</v>
          </cell>
          <cell r="C10489" t="str">
            <v>BIMBO PUEBLA</v>
          </cell>
        </row>
        <row r="10490">
          <cell r="A10490" t="str">
            <v>BIM-049963</v>
          </cell>
          <cell r="B10490" t="str">
            <v>BPU DO1 FILTRO PRENSA SHRIVER TAM.305MM T'405</v>
          </cell>
          <cell r="C10490" t="str">
            <v>BIMBO PUEBLA</v>
          </cell>
        </row>
        <row r="10491">
          <cell r="A10491" t="str">
            <v>BIM-049966</v>
          </cell>
          <cell r="B10491" t="str">
            <v>BPU DO1 ELEVADOR DE CAJILONES P'AZUCAR MCA.ASEA</v>
          </cell>
          <cell r="C10491" t="str">
            <v>BIMBO PUEBLA</v>
          </cell>
        </row>
        <row r="10492">
          <cell r="A10492" t="str">
            <v>BIM-049967</v>
          </cell>
          <cell r="B10492" t="str">
            <v>BPU DO1 TRANSPORTADOR RECTO ALIM. ENVOLVEDORA 1 F.059</v>
          </cell>
          <cell r="C10492" t="str">
            <v>BIMBO PUEBLA</v>
          </cell>
        </row>
        <row r="10493">
          <cell r="A10493" t="str">
            <v>BIM-049968</v>
          </cell>
          <cell r="B10493" t="str">
            <v>BPU DO1 ENVOLVEDORA 1 WA-520 DERECHA</v>
          </cell>
          <cell r="C10493" t="str">
            <v>BIMBO PUEBLA</v>
          </cell>
        </row>
        <row r="10494">
          <cell r="A10494" t="str">
            <v>BIM-049970</v>
          </cell>
          <cell r="B10494" t="str">
            <v>BPU DO1 ENVOLVEDORA 2 WA-520 IZQUIERDA</v>
          </cell>
          <cell r="C10494" t="str">
            <v>BIMBO PUEBLA</v>
          </cell>
        </row>
        <row r="10495">
          <cell r="A10495" t="str">
            <v>BIM-049971</v>
          </cell>
          <cell r="B10495" t="str">
            <v>BPU DO1 TRANSPORTADOR CURVO ALIM. A ENVOL. 2</v>
          </cell>
          <cell r="C10495" t="str">
            <v>BIMBO PUEBLA</v>
          </cell>
        </row>
        <row r="10496">
          <cell r="A10496" t="str">
            <v>BIM-049972</v>
          </cell>
          <cell r="B10496" t="str">
            <v>BPU DO1 TRANSPORTADOR RECTO CON DETECTOR DE METALES 1</v>
          </cell>
          <cell r="C10496" t="str">
            <v>BIMBO PUEBLA</v>
          </cell>
        </row>
        <row r="10497">
          <cell r="A10497" t="str">
            <v>BIM-049973</v>
          </cell>
          <cell r="B10497" t="str">
            <v>BPU DO1 TRANSPORTADOR RECTO CON DETECTOR DE METALES 2</v>
          </cell>
          <cell r="C10497" t="str">
            <v>BIMBO PUEBLA</v>
          </cell>
        </row>
        <row r="10498">
          <cell r="A10498" t="str">
            <v>BIM-049974</v>
          </cell>
          <cell r="B10498" t="str">
            <v>BPU DO1 MARMITA FUNDIDORA DE MANTECA</v>
          </cell>
          <cell r="C10498" t="str">
            <v>BIMBO PUEBLA</v>
          </cell>
        </row>
        <row r="10499">
          <cell r="A10499" t="str">
            <v>BIM-049975</v>
          </cell>
          <cell r="B10499" t="str">
            <v>BPU DO1 CODIFICADOR   SMART DATE 2C FA.22357 MAQUINDAL</v>
          </cell>
          <cell r="C10499" t="str">
            <v>BIMBO PUEBLA</v>
          </cell>
        </row>
        <row r="10500">
          <cell r="A10500" t="str">
            <v>BIM-049976</v>
          </cell>
          <cell r="B10500" t="str">
            <v>BPU DO1 SENSOR MCA. MICRO MOTION  MOD. R050S113NCAAEZZZZ INCLUYE: TRANSMISOR DE</v>
          </cell>
          <cell r="C10500" t="str">
            <v>BIMBO PUEBLA</v>
          </cell>
        </row>
        <row r="10501">
          <cell r="A10501" t="str">
            <v>BIM-049977</v>
          </cell>
          <cell r="B10501" t="str">
            <v>BPU DO1 SISTEMA DE ENERGIA  (SP-O-11) FA. 8228 POWERWARE</v>
          </cell>
          <cell r="C10501" t="str">
            <v>BIMBO PUEBLA</v>
          </cell>
        </row>
        <row r="10502">
          <cell r="A10502" t="str">
            <v>BIM-049978</v>
          </cell>
          <cell r="B10502" t="str">
            <v>BPU DO1 ENFRIADOR  I.J.WHITE SERIE 02505 (SP-O-02)</v>
          </cell>
          <cell r="C10502" t="str">
            <v>BIMBO PUEBLA</v>
          </cell>
        </row>
        <row r="10503">
          <cell r="A10503" t="str">
            <v>BIM-049979</v>
          </cell>
          <cell r="B10503" t="str">
            <v>BPU DO1 TABLERO FZA-CONTROL ENFRIADOR  I.J.WHITE SERIE 02505 (SP-O-02)</v>
          </cell>
          <cell r="C10503" t="str">
            <v>BIMBO PUEBLA</v>
          </cell>
        </row>
        <row r="10504">
          <cell r="A10504" t="str">
            <v>BIM-049980</v>
          </cell>
          <cell r="B10504" t="str">
            <v>BPU DO1 ENFRIADOR DE AGUA MCA. FRIOMOLD MOD. FM-3-H35-100   (SP-O-10)</v>
          </cell>
          <cell r="C10504" t="str">
            <v>BIMBO PUEBLA</v>
          </cell>
        </row>
        <row r="10505">
          <cell r="A10505" t="str">
            <v>BIM-049982</v>
          </cell>
          <cell r="B10505" t="str">
            <v>BPU DO1 EQ. AUTOMATISMO ENVOLTURA DONAS (SP-O-25)</v>
          </cell>
          <cell r="C10505" t="str">
            <v>BIMBO PUEBLA</v>
          </cell>
        </row>
        <row r="10506">
          <cell r="A10506" t="str">
            <v>BIM-049983</v>
          </cell>
          <cell r="B10506" t="str">
            <v>BPU DO1 TABLERO D. SQUARE COMPANY</v>
          </cell>
          <cell r="C10506" t="str">
            <v>BIMBO PUEBLA</v>
          </cell>
        </row>
        <row r="10507">
          <cell r="A10507" t="str">
            <v>BIM-049984</v>
          </cell>
          <cell r="B10507" t="str">
            <v>BPU CMQ2 PLANTA ELECTRICA SELMEC MOD.SCVTA28-2 GEN.3790818 NUM 5</v>
          </cell>
          <cell r="C10507" t="str">
            <v>BIMBO PUEBLA</v>
          </cell>
        </row>
        <row r="10508">
          <cell r="A10508" t="str">
            <v>BIM-049985</v>
          </cell>
          <cell r="B10508" t="str">
            <v>BPU CMQ2 PLANTA ELECTRICA SELMEC GEN.3790818 NUM. 4</v>
          </cell>
          <cell r="C10508" t="str">
            <v>BIMBO PUEBLA</v>
          </cell>
        </row>
        <row r="10509">
          <cell r="A10509" t="str">
            <v>BIM-049986</v>
          </cell>
          <cell r="B10509" t="str">
            <v>BPU CMQ2 SUBESTACION UNITARIA ALTA TENSION SELMEC 2</v>
          </cell>
          <cell r="C10509" t="str">
            <v>BIMBO PUEBLA</v>
          </cell>
        </row>
        <row r="10510">
          <cell r="A10510" t="str">
            <v>BIM-049987</v>
          </cell>
          <cell r="B10510" t="str">
            <v>BPU CMQ2 TABLERO ELECTRICO COMPRESORES Y BOMBAS DE REFRIGERACION 1FCM2</v>
          </cell>
          <cell r="C10510" t="str">
            <v>BIMBO PUEBLA</v>
          </cell>
        </row>
        <row r="10511">
          <cell r="A10511" t="str">
            <v>BIM-049988</v>
          </cell>
          <cell r="B10511" t="str">
            <v>BPU CMQ2 COMPRESOR ENFRIADOR DE AGUA KRYO PAK 4</v>
          </cell>
          <cell r="C10511" t="str">
            <v>BIMBO PUEBLA</v>
          </cell>
        </row>
        <row r="10512">
          <cell r="A10512" t="str">
            <v>BIM-049989</v>
          </cell>
          <cell r="B10512" t="str">
            <v>BPU CMQ2 COMPRESOR ENFRIADOR DE AGUA KRYO PAK 5</v>
          </cell>
          <cell r="C10512" t="str">
            <v>BIMBO PUEBLA</v>
          </cell>
        </row>
        <row r="10513">
          <cell r="A10513" t="str">
            <v>BIM-049990</v>
          </cell>
          <cell r="B10513" t="str">
            <v>BPU CMQ2 COMPRESOR ENFRIADOR DE AGUA KRYO PAK 6</v>
          </cell>
          <cell r="C10513" t="str">
            <v>BIMBO PUEBLA</v>
          </cell>
        </row>
        <row r="10514">
          <cell r="A10514" t="str">
            <v>BIM-049991</v>
          </cell>
          <cell r="B10514" t="str">
            <v>BPU CMQ2 TANQUE P/AGUA HELADA CAP.20000 LTS.</v>
          </cell>
          <cell r="C10514" t="str">
            <v>BIMBO PUEBLA</v>
          </cell>
        </row>
        <row r="10515">
          <cell r="A10515" t="str">
            <v>BIM-049992</v>
          </cell>
          <cell r="B10515" t="str">
            <v>BPU CMQ2 BOMBA ALIMENTACION AGUA HELADA 5</v>
          </cell>
          <cell r="C10515" t="str">
            <v>BIMBO PUEBLA</v>
          </cell>
        </row>
        <row r="10516">
          <cell r="A10516" t="str">
            <v>BIM-049993</v>
          </cell>
          <cell r="B10516" t="str">
            <v>BPU CMQ2 BOMBA ALIMENTACION AGUA HELADA 3</v>
          </cell>
          <cell r="C10516" t="str">
            <v>BIMBO PUEBLA</v>
          </cell>
        </row>
        <row r="10517">
          <cell r="A10517" t="str">
            <v>BIM-049994</v>
          </cell>
          <cell r="B10517" t="str">
            <v>BPU CMQ2 BOMBA ALIMENTACION AGUA HELADA 4</v>
          </cell>
          <cell r="C10517" t="str">
            <v>BIMBO PUEBLA</v>
          </cell>
        </row>
        <row r="10518">
          <cell r="A10518" t="str">
            <v>BIM-049998</v>
          </cell>
          <cell r="B10518" t="str">
            <v>BPU CMQ2 TANQUE ACUMULADOR DE AIRE CSR 2</v>
          </cell>
          <cell r="C10518" t="str">
            <v>BIMBO PUEBLA</v>
          </cell>
        </row>
        <row r="10519">
          <cell r="A10519" t="str">
            <v>BIM-049999</v>
          </cell>
          <cell r="B10519" t="str">
            <v>BPU CMQ2 TABLERO ELECTRICO 2FCM2</v>
          </cell>
          <cell r="C10519" t="str">
            <v>BIMBO PUEBLA</v>
          </cell>
        </row>
        <row r="10520">
          <cell r="A10520" t="str">
            <v>BIM-050000</v>
          </cell>
          <cell r="B10520" t="str">
            <v>BPU CMQ2 TANQUE DE DIA P/DIESEL CAP.500 LTS.</v>
          </cell>
          <cell r="C10520" t="str">
            <v>BIMBO PUEBLA</v>
          </cell>
        </row>
        <row r="10521">
          <cell r="A10521" t="str">
            <v>BIM-050001</v>
          </cell>
          <cell r="B10521" t="str">
            <v>BPU CMQ2 TANQUE P/RETORNO CONDENSADOS CAP.700 LTS.</v>
          </cell>
          <cell r="C10521" t="str">
            <v>BIMBO PUEBLA</v>
          </cell>
        </row>
        <row r="10522">
          <cell r="A10522" t="str">
            <v>BIM-050002</v>
          </cell>
          <cell r="B10522" t="str">
            <v>BPU CMQ2 TANQUE DE AGUA CALIENTE CAP.5000 LTS. MOD.R8-5</v>
          </cell>
          <cell r="C10522" t="str">
            <v>BIMBO PUEBLA</v>
          </cell>
        </row>
        <row r="10523">
          <cell r="A10523" t="str">
            <v>BIM-050003</v>
          </cell>
          <cell r="B10523" t="str">
            <v>BPU CMQ2 BOMBA SENTINEL PARA AGUA CALIENTE 1</v>
          </cell>
          <cell r="C10523" t="str">
            <v>BIMBO PUEBLA</v>
          </cell>
        </row>
        <row r="10524">
          <cell r="A10524" t="str">
            <v>BIM-050004</v>
          </cell>
          <cell r="B10524" t="str">
            <v>BPU CMQ2 CALDERA 3 CB-100</v>
          </cell>
          <cell r="C10524" t="str">
            <v>BIMBO PUEBLA</v>
          </cell>
        </row>
        <row r="10525">
          <cell r="A10525" t="str">
            <v>BIM-050005</v>
          </cell>
          <cell r="B10525" t="str">
            <v>BPU CMQ2 BOMBA SENTINEL PARA AGUA CALIENTE 2</v>
          </cell>
          <cell r="C10525" t="str">
            <v>BIMBO PUEBLA</v>
          </cell>
        </row>
        <row r="10526">
          <cell r="A10526" t="str">
            <v>BIM-050007</v>
          </cell>
          <cell r="B10526" t="str">
            <v>BPU CMQ2 BOMBA CENTRIFUGA OCELCO AUXILIAR P/AGUA DE TORRE</v>
          </cell>
          <cell r="C10526" t="str">
            <v>BIMBO PUEBLA</v>
          </cell>
        </row>
        <row r="10527">
          <cell r="A10527" t="str">
            <v>BIM-050008</v>
          </cell>
          <cell r="B10527" t="str">
            <v>BPU CMQ2 BOMBA CENTRIFUGA OCELCO PRINCIPAL P/AGUA DE TORRE</v>
          </cell>
          <cell r="C10527" t="str">
            <v>BIMBO PUEBLA</v>
          </cell>
        </row>
        <row r="10528">
          <cell r="A10528" t="str">
            <v>BIM-050009</v>
          </cell>
          <cell r="B10528" t="str">
            <v>BPU CMQ2 BOMBA RECIRCULACION AGUA HELADA 4</v>
          </cell>
          <cell r="C10528" t="str">
            <v>BIMBO PUEBLA</v>
          </cell>
        </row>
        <row r="10529">
          <cell r="A10529" t="str">
            <v>BIM-050010</v>
          </cell>
          <cell r="B10529" t="str">
            <v>BPU CMQ2 BOMBA RECIRCULACION AGUA HELADA 5</v>
          </cell>
          <cell r="C10529" t="str">
            <v>BIMBO PUEBLA</v>
          </cell>
        </row>
        <row r="10530">
          <cell r="A10530" t="str">
            <v>BIM-050011</v>
          </cell>
          <cell r="B10530" t="str">
            <v>BPU CMQ2 BOMBA RECIRCULACION AGUA HELADA 6</v>
          </cell>
          <cell r="C10530" t="str">
            <v>BIMBO PUEBLA</v>
          </cell>
        </row>
        <row r="10531">
          <cell r="A10531" t="str">
            <v>BIM-050013</v>
          </cell>
          <cell r="B10531" t="str">
            <v>BPU CMQ2 CALDERA 4 CB-100</v>
          </cell>
          <cell r="C10531" t="str">
            <v>BIMBO PUEBLA</v>
          </cell>
        </row>
        <row r="10532">
          <cell r="A10532" t="str">
            <v>BIM-050014</v>
          </cell>
          <cell r="B10532" t="str">
            <v>BPU CMQ2 SINCRONIZADOR DE CARGAS SATEC NO. 5</v>
          </cell>
          <cell r="C10532" t="str">
            <v>BIMBO PUEBLA</v>
          </cell>
        </row>
        <row r="10533">
          <cell r="A10533" t="str">
            <v>BIM-050015</v>
          </cell>
          <cell r="B10533" t="str">
            <v>BPU CMQ2 BOMBA P'ALIM. DE AGUA A CALDERAS 3</v>
          </cell>
          <cell r="C10533" t="str">
            <v>BIMBO PUEBLA</v>
          </cell>
        </row>
        <row r="10534">
          <cell r="A10534" t="str">
            <v>BIM-050016</v>
          </cell>
          <cell r="B10534" t="str">
            <v>BPU CMQ2 BOMBA P'ALIM. DE AGUA A CALDERAS 4</v>
          </cell>
          <cell r="C10534" t="str">
            <v>BIMBO PUEBLA</v>
          </cell>
        </row>
        <row r="10535">
          <cell r="A10535" t="str">
            <v>BIM-050017</v>
          </cell>
          <cell r="B10535" t="str">
            <v>BPU CMQ2 TABLERO ELECTRICO</v>
          </cell>
          <cell r="C10535" t="str">
            <v>BIMBO PUEBLA</v>
          </cell>
        </row>
        <row r="10536">
          <cell r="A10536" t="str">
            <v>BIM-050018</v>
          </cell>
          <cell r="B10536" t="str">
            <v>BPU CMQ2 TRANSFORMADOR ELECTRICO SELMEC</v>
          </cell>
          <cell r="C10536" t="str">
            <v>BIMBO PUEBLA</v>
          </cell>
        </row>
        <row r="10537">
          <cell r="A10537" t="str">
            <v>BIM-050019</v>
          </cell>
          <cell r="B10537" t="str">
            <v>BPU PN2 TANQUE FRIO  ESPONJAS</v>
          </cell>
          <cell r="C10537" t="str">
            <v>BIMBO PUEBLA</v>
          </cell>
        </row>
        <row r="10538">
          <cell r="A10538" t="str">
            <v>BIM-050020</v>
          </cell>
          <cell r="B10538" t="str">
            <v>BPU PN2  TABLERO ELECTRICO 4FPII</v>
          </cell>
          <cell r="C10538" t="str">
            <v>BIMBO PUEBLA</v>
          </cell>
        </row>
        <row r="10539">
          <cell r="A10539" t="str">
            <v>BIM-050021</v>
          </cell>
          <cell r="B10539" t="str">
            <v>BPU PN2 MEZCLADORA DE MASA MCA.PEERLEES 1</v>
          </cell>
          <cell r="C10539" t="str">
            <v>BIMBO PUEBLA</v>
          </cell>
        </row>
        <row r="10540">
          <cell r="A10540" t="str">
            <v>BIM-050024</v>
          </cell>
          <cell r="B10540" t="str">
            <v>BPU PN2 MEZCLADORA DE MASA MCA.PEERLEES 2</v>
          </cell>
          <cell r="C10540" t="str">
            <v>BIMBO PUEBLA</v>
          </cell>
        </row>
        <row r="10541">
          <cell r="A10541" t="str">
            <v>BIM-050027</v>
          </cell>
          <cell r="B10541" t="str">
            <v>BPU PN2  Transportador de masa recto horizontal P2-08</v>
          </cell>
          <cell r="C10541" t="str">
            <v>BIMBO PUEBLA</v>
          </cell>
        </row>
        <row r="10542">
          <cell r="A10542" t="str">
            <v>BIM-050029</v>
          </cell>
          <cell r="B10542" t="str">
            <v>BPU PN2  TRANSPORTADOR DE MASA RECTO  P2-10</v>
          </cell>
          <cell r="C10542" t="str">
            <v>BIMBO PUEBLA</v>
          </cell>
        </row>
        <row r="10543">
          <cell r="A10543" t="str">
            <v>BIM-050030</v>
          </cell>
          <cell r="B10543" t="str">
            <v>BPU PN2  TRANSPORTADOR DE MASA RECTO  P2-011</v>
          </cell>
          <cell r="C10543" t="str">
            <v>BIMBO PUEBLA</v>
          </cell>
        </row>
        <row r="10544">
          <cell r="A10544" t="str">
            <v>BIM-050033</v>
          </cell>
          <cell r="B10544" t="str">
            <v>BPU PN2  MODELADORA APV BAKER STRAIGHT #1</v>
          </cell>
          <cell r="C10544" t="str">
            <v>BIMBO PUEBLA</v>
          </cell>
        </row>
        <row r="10545">
          <cell r="A10545" t="str">
            <v>BIM-050034</v>
          </cell>
          <cell r="B10545" t="str">
            <v>BPU PN2  MODELADORA APV BAKER STRAIGHT #2</v>
          </cell>
          <cell r="C10545" t="str">
            <v>BIMBO PUEBLA</v>
          </cell>
        </row>
        <row r="10546">
          <cell r="A10546" t="str">
            <v>BIM-050037</v>
          </cell>
          <cell r="B10546" t="str">
            <v>BPU PN2  TRANSPORTADOR DE MOLDE RECTO P2-14</v>
          </cell>
          <cell r="C10546" t="str">
            <v>BIMBO PUEBLA</v>
          </cell>
        </row>
        <row r="10547">
          <cell r="A10547" t="str">
            <v>BIM-050038</v>
          </cell>
          <cell r="B10547" t="str">
            <v>BPU PN2  TRANSPORTADOR DE MOLDES RECTO P2-15</v>
          </cell>
          <cell r="C10547" t="str">
            <v>BIMBO PUEBLA</v>
          </cell>
        </row>
        <row r="10548">
          <cell r="A10548" t="str">
            <v>BIM-050040</v>
          </cell>
          <cell r="B10548" t="str">
            <v>BPU PN2  TRANSPORTADOR DE MOLDES P2-17 T</v>
          </cell>
          <cell r="C10548" t="str">
            <v>BIMBO PUEBLA</v>
          </cell>
        </row>
        <row r="10549">
          <cell r="A10549" t="str">
            <v>BIM-050041</v>
          </cell>
          <cell r="B10549" t="str">
            <v>BPU PN2  TRANSPORTADOR DE MOLDES RECTO P2-18</v>
          </cell>
          <cell r="C10549" t="str">
            <v>BIMBO PUEBLA</v>
          </cell>
        </row>
        <row r="10550">
          <cell r="A10550" t="str">
            <v>BIM-050042</v>
          </cell>
          <cell r="B10550" t="str">
            <v>BPU PN2  TRANSPORTADOR DE MOLDES RECTO HORIZONTAL P2-19</v>
          </cell>
          <cell r="C10550" t="str">
            <v>BIMBO PUEBLA</v>
          </cell>
        </row>
        <row r="10551">
          <cell r="A10551" t="str">
            <v>BIM-050043</v>
          </cell>
          <cell r="B10551" t="str">
            <v>BPU PN2 CAMARA DE FERMENTACION T.TEMPLEX 30 RACKS</v>
          </cell>
          <cell r="C10551" t="str">
            <v>BIMBO PUEBLA</v>
          </cell>
        </row>
        <row r="10552">
          <cell r="A10552" t="str">
            <v>BIM-050044</v>
          </cell>
          <cell r="B10552" t="str">
            <v>BPU PN2  TRANSPORTADOR DE MOLDES RECTO P2-21</v>
          </cell>
          <cell r="C10552" t="str">
            <v>BIMBO PUEBLA</v>
          </cell>
        </row>
        <row r="10553">
          <cell r="A10553" t="str">
            <v>BIM-050045</v>
          </cell>
          <cell r="B10553" t="str">
            <v>BPU PN2  TRANSPORTADOR DE MOLDES RECTO P2-23</v>
          </cell>
          <cell r="C10553" t="str">
            <v>BIMBO PUEBLA</v>
          </cell>
        </row>
        <row r="10554">
          <cell r="A10554" t="str">
            <v>BIM-050046</v>
          </cell>
          <cell r="B10554" t="str">
            <v>BPU PN2  TRANSPORTADOR DE MOLDES RECTO P2-24</v>
          </cell>
          <cell r="C10554" t="str">
            <v>BIMBO PUEBLA</v>
          </cell>
        </row>
        <row r="10555">
          <cell r="A10555" t="str">
            <v>BIM-050047</v>
          </cell>
          <cell r="B10555" t="str">
            <v>BPU PN2  TRANSPORTADOR DE MOLDES RECTO P2-25</v>
          </cell>
          <cell r="C10555" t="str">
            <v>BIMBO PUEBLA</v>
          </cell>
        </row>
        <row r="10556">
          <cell r="A10556" t="str">
            <v>BIM-050048</v>
          </cell>
          <cell r="B10556" t="str">
            <v>BPU PN2 HORNO DE COLUMPIOS BAKER PERKINS 97060</v>
          </cell>
          <cell r="C10556" t="str">
            <v>BIMBO PUEBLA</v>
          </cell>
        </row>
        <row r="10557">
          <cell r="A10557" t="str">
            <v>BIM-050049</v>
          </cell>
          <cell r="B10557" t="str">
            <v>BPU PN2 TRANSPORTADOR DE TRANSFERENCIA  P2-26</v>
          </cell>
          <cell r="C10557" t="str">
            <v>BIMBO PUEBLA</v>
          </cell>
        </row>
        <row r="10558">
          <cell r="A10558" t="str">
            <v>BIM-050050</v>
          </cell>
          <cell r="B10558" t="str">
            <v>BPU PN2  TRANSPORTADOR DE MOLDES RECTO P2-27</v>
          </cell>
          <cell r="C10558" t="str">
            <v>BIMBO PUEBLA</v>
          </cell>
        </row>
        <row r="10559">
          <cell r="A10559" t="str">
            <v>BIM-050051</v>
          </cell>
          <cell r="B10559" t="str">
            <v>BPU PN2  TRANSPORTADOR DE MOLDES RECTO P2-28</v>
          </cell>
          <cell r="C10559" t="str">
            <v>BIMBO PUEBLA</v>
          </cell>
        </row>
        <row r="10560">
          <cell r="A10560" t="str">
            <v>BIM-050053</v>
          </cell>
          <cell r="B10560" t="str">
            <v>BPU PN2  TRANSPORTADOR DE MOLDES RECTO P2-29</v>
          </cell>
          <cell r="C10560" t="str">
            <v>BIMBO PUEBLA</v>
          </cell>
        </row>
        <row r="10561">
          <cell r="A10561" t="str">
            <v>BIM-050054</v>
          </cell>
          <cell r="B10561" t="str">
            <v>BPU PN2  TRANSPORTADOR DE MOLDES CURVO 90 GRADOS P2-29A</v>
          </cell>
          <cell r="C10561" t="str">
            <v>BIMBO PUEBLA</v>
          </cell>
        </row>
        <row r="10562">
          <cell r="A10562" t="str">
            <v>BIM-050055</v>
          </cell>
          <cell r="B10562" t="str">
            <v>BPU PN2 APILADOR DE MOLDES</v>
          </cell>
          <cell r="C10562" t="str">
            <v>BIMBO PUEBLA</v>
          </cell>
        </row>
        <row r="10563">
          <cell r="A10563" t="str">
            <v>BIM-050057</v>
          </cell>
          <cell r="B10563" t="str">
            <v>BPU PN2  TRANSPORTADOR DE MOLDES CURVO Y RECTO P2-31</v>
          </cell>
          <cell r="C10563" t="str">
            <v>BIMBO PUEBLA</v>
          </cell>
        </row>
        <row r="10564">
          <cell r="A10564" t="str">
            <v>BIM-050060</v>
          </cell>
          <cell r="B10564" t="str">
            <v>BPU PN2  TRANSPORTADOR DE MOLDES CURVO A 90 GRADOS Y RECTO P2-32</v>
          </cell>
          <cell r="C10564" t="str">
            <v>BIMBO PUEBLA</v>
          </cell>
        </row>
        <row r="10565">
          <cell r="A10565" t="str">
            <v>BIM-050063</v>
          </cell>
          <cell r="B10565" t="str">
            <v>BPU PN2  TABLERO ELECTRICO CTM MASAS MAQUINAS  MOD.MQL-08</v>
          </cell>
          <cell r="C10565" t="str">
            <v>BIMBO PUEBLA</v>
          </cell>
        </row>
        <row r="10566">
          <cell r="A10566" t="str">
            <v>BIM-050064</v>
          </cell>
          <cell r="B10566" t="str">
            <v>BPU PN2  TRANSPORTADOR DE MOLDES DESVIADOR HORIZONTAL P2-34</v>
          </cell>
          <cell r="C10566" t="str">
            <v>BIMBO PUEBLA</v>
          </cell>
        </row>
        <row r="10567">
          <cell r="A10567" t="str">
            <v>BIM-050069</v>
          </cell>
          <cell r="B10567" t="str">
            <v>BPU PN2  TRANSPORTADOR DE MOLDES CURVO Y RECTO P2-39</v>
          </cell>
          <cell r="C10567" t="str">
            <v>BIMBO PUEBLA</v>
          </cell>
        </row>
        <row r="10568">
          <cell r="A10568" t="str">
            <v>BIM-050070</v>
          </cell>
          <cell r="B10568" t="str">
            <v>BPU PN2  Transportador de moldes curvo y recto P2-40</v>
          </cell>
          <cell r="C10568" t="str">
            <v>BIMBO PUEBLA</v>
          </cell>
        </row>
        <row r="10569">
          <cell r="A10569" t="str">
            <v>BIM-050073</v>
          </cell>
          <cell r="B10569" t="str">
            <v>BPU PN2  TRANSPORTADOR DE TAPAS CURVO Y RECTO P2-44</v>
          </cell>
          <cell r="C10569" t="str">
            <v>BIMBO PUEBLA</v>
          </cell>
        </row>
        <row r="10570">
          <cell r="A10570" t="str">
            <v>BIM-050075</v>
          </cell>
          <cell r="B10570" t="str">
            <v>BPU PN2  Transportador de tapas recto inclinado P2-45C</v>
          </cell>
          <cell r="C10570" t="str">
            <v>BIMBO PUEBLA</v>
          </cell>
        </row>
        <row r="10571">
          <cell r="A10571" t="str">
            <v>BIM-050076</v>
          </cell>
          <cell r="B10571" t="str">
            <v>BPU PN2  TRANSPORTADOR DE TAPAS L TRANSFER 3 PUNTOS P2-46A</v>
          </cell>
          <cell r="C10571" t="str">
            <v>BIMBO PUEBLA</v>
          </cell>
        </row>
        <row r="10572">
          <cell r="A10572" t="str">
            <v>BIM-050077</v>
          </cell>
          <cell r="B10572" t="str">
            <v>BPU PN2  TRANSPORTADOR DE TAPAS  RECTO INCLINADO P2-47</v>
          </cell>
          <cell r="C10572" t="str">
            <v>BIMBO PUEBLA</v>
          </cell>
        </row>
        <row r="10573">
          <cell r="A10573" t="str">
            <v>BIM-050078</v>
          </cell>
          <cell r="B10573" t="str">
            <v>BPU PN2 TAPADOR DE MOLDES BPU-75</v>
          </cell>
          <cell r="C10573" t="str">
            <v>BIMBO PUEBLA</v>
          </cell>
        </row>
        <row r="10574">
          <cell r="A10574" t="str">
            <v>BIM-050080</v>
          </cell>
          <cell r="B10574" t="str">
            <v>BPU PN2COMPONENTE P/ENFRIADOR ESPIRAL I.J.W.  MQL</v>
          </cell>
          <cell r="C10574" t="str">
            <v>BIMBO PUEBLA</v>
          </cell>
        </row>
        <row r="10575">
          <cell r="A10575" t="str">
            <v>BIM-050081</v>
          </cell>
          <cell r="B10575" t="str">
            <v>BPU PN2  TABLERO ELECTRICO 5FVP SE.92-410-01 MQL.</v>
          </cell>
          <cell r="C10575" t="str">
            <v>BIMBO PUEBLA</v>
          </cell>
        </row>
        <row r="10576">
          <cell r="A10576" t="str">
            <v>BIM-050082</v>
          </cell>
          <cell r="B10576" t="str">
            <v>BPU PN2 TABLERO ELECTRICO 3FPIII SE.92-418-01 MQL.</v>
          </cell>
          <cell r="C10576" t="str">
            <v>BIMBO PUEBLA</v>
          </cell>
        </row>
        <row r="10577">
          <cell r="A10577" t="str">
            <v>BIM-050083</v>
          </cell>
          <cell r="B10577" t="str">
            <v>BPU PN2  TABLERO ELECTRICO 5FPIII SE.92-439-01 MQL.</v>
          </cell>
          <cell r="C10577" t="str">
            <v>BIMBO PUEBLA</v>
          </cell>
        </row>
        <row r="10578">
          <cell r="A10578" t="str">
            <v>BIM-050084</v>
          </cell>
          <cell r="B10578" t="str">
            <v>BPU PN2  TABLERO ELECTRICO 3CPIII SE.92-436-01 MQL.</v>
          </cell>
          <cell r="C10578" t="str">
            <v>BIMBO PUEBLA</v>
          </cell>
        </row>
        <row r="10579">
          <cell r="A10579" t="str">
            <v>BIM-050085</v>
          </cell>
          <cell r="B10579" t="str">
            <v>BPU PN2  Tablero electrico 4CPIII SE.92-437-01 Mmql.</v>
          </cell>
          <cell r="C10579" t="str">
            <v>BIMBO PUEBLA</v>
          </cell>
        </row>
        <row r="10580">
          <cell r="A10580" t="str">
            <v>BIM-050088</v>
          </cell>
          <cell r="B10580" t="str">
            <v>BPU PN2 ENFRIADOR  PARA TOSTADOTWEEDY 2 DE PPT</v>
          </cell>
          <cell r="C10580" t="str">
            <v>BIMBO PUEBLA</v>
          </cell>
        </row>
        <row r="10581">
          <cell r="A10581" t="str">
            <v>BIM-050092</v>
          </cell>
          <cell r="B10581" t="str">
            <v>BPU PN2 TORRE DE ENFRIAMIENTO 2  PAN2</v>
          </cell>
          <cell r="C10581" t="str">
            <v>BIMBO PUEBLA</v>
          </cell>
        </row>
        <row r="10582">
          <cell r="A10582" t="str">
            <v>BIM-050094</v>
          </cell>
          <cell r="B10582" t="str">
            <v>BPU PN2 TRANSPORTADOR DE MOLDES  DOSIFICADOR 2 A MODELADORA</v>
          </cell>
          <cell r="C10582" t="str">
            <v>BIMBO PUEBLA</v>
          </cell>
        </row>
        <row r="10583">
          <cell r="A10583" t="str">
            <v>BIM-050095</v>
          </cell>
          <cell r="B10583" t="str">
            <v>BPU PN2 TRANSPORTADOR DE MOLDES  DOSIFICADOR 3 A MODELADORA</v>
          </cell>
          <cell r="C10583" t="str">
            <v>BIMBO PUEBLA</v>
          </cell>
        </row>
        <row r="10584">
          <cell r="A10584" t="str">
            <v>BIM-050098</v>
          </cell>
          <cell r="B10584" t="str">
            <v>BPU PN2 ENFRIADOR  PARA TOSTADO TWEEDY 1 DE PPT</v>
          </cell>
          <cell r="C10584" t="str">
            <v>BIMBO PUEBLA</v>
          </cell>
        </row>
        <row r="10585">
          <cell r="A10585" t="str">
            <v>BIM-050100</v>
          </cell>
          <cell r="B10585" t="str">
            <v>BPU PN2 TRANSPORTADOR DE PRODUCTO RECTO P2-PT00</v>
          </cell>
          <cell r="C10585" t="str">
            <v>BIMBO PUEBLA</v>
          </cell>
        </row>
        <row r="10586">
          <cell r="A10586" t="str">
            <v>BIM-050103</v>
          </cell>
          <cell r="B10586" t="str">
            <v>BPU PN2 TRANSPORTADOR DE LEVANTADO</v>
          </cell>
          <cell r="C10586" t="str">
            <v>BIMBO PUEBLA</v>
          </cell>
        </row>
        <row r="10587">
          <cell r="A10587" t="str">
            <v>BIM-050104</v>
          </cell>
          <cell r="B10587" t="str">
            <v>BPU PN2 TRANSPORTADOR DE PRODUCTO P2-PT02</v>
          </cell>
          <cell r="C10587" t="str">
            <v>BIMBO PUEBLA</v>
          </cell>
        </row>
        <row r="10588">
          <cell r="A10588" t="str">
            <v>BIM-050106</v>
          </cell>
          <cell r="B10588" t="str">
            <v>BPU PN2 TRANSPORTADOR DE PRODUCTO RECTO INCLINADO P2-PT01</v>
          </cell>
          <cell r="C10588" t="str">
            <v>BIMBO PUEBLA</v>
          </cell>
        </row>
        <row r="10589">
          <cell r="A10589" t="str">
            <v>BIM-050115</v>
          </cell>
          <cell r="B10589" t="str">
            <v>BPU PN2 MOLINO DE MARTILLOS  TRITURADOR DE PAN</v>
          </cell>
          <cell r="C10589" t="str">
            <v>BIMBO PUEBLA</v>
          </cell>
        </row>
        <row r="10590">
          <cell r="A10590" t="str">
            <v>BIM-050116</v>
          </cell>
          <cell r="B10590" t="str">
            <v>BPU PN2 BOMBA DE LOBULO DE TANQUE FRIO A MEZCLADORAS</v>
          </cell>
          <cell r="C10590" t="str">
            <v>BIMBO PUEBLA</v>
          </cell>
        </row>
        <row r="10591">
          <cell r="A10591" t="str">
            <v>BIM-050120</v>
          </cell>
          <cell r="B10591" t="str">
            <v>BPU PN2 SOPLADOR DE PAN DUROFLOW</v>
          </cell>
          <cell r="C10591" t="str">
            <v>BIMBO PUEBLA</v>
          </cell>
        </row>
        <row r="10592">
          <cell r="A10592" t="str">
            <v>BIM-050122</v>
          </cell>
          <cell r="B10592" t="str">
            <v>BPU PN2 VALVULA DOSIFICADORA DE PAN</v>
          </cell>
          <cell r="C10592" t="str">
            <v>BIMBO PUEBLA</v>
          </cell>
        </row>
        <row r="10593">
          <cell r="A10593" t="str">
            <v>BIM-050124</v>
          </cell>
          <cell r="B10593" t="str">
            <v>BPU PN2  TLABLERO DE CONTROL CON INVERSOR DE FRECUENCIA MCA: MITSUBISHI</v>
          </cell>
          <cell r="C10593" t="str">
            <v>BIMBO PUEBLA</v>
          </cell>
        </row>
        <row r="10594">
          <cell r="A10594" t="str">
            <v>BIM-050125</v>
          </cell>
          <cell r="B10594" t="str">
            <v>SISTEMA DE AHORRO DE ENERGIA Y CONTROL DE VELOCIDA</v>
          </cell>
          <cell r="C10594" t="str">
            <v>BIMBO PUEBLA</v>
          </cell>
        </row>
        <row r="10595">
          <cell r="A10595" t="str">
            <v>BIM-050126</v>
          </cell>
          <cell r="B10595" t="str">
            <v>BPU PN2  SISTEMA CORTADOR 6 PIEZAS  SE-03-0146FA. 0734 SIES</v>
          </cell>
          <cell r="C10595" t="str">
            <v>BIMBO PUEBLA</v>
          </cell>
        </row>
        <row r="10596">
          <cell r="A10596" t="str">
            <v>BIM-050127</v>
          </cell>
          <cell r="B10596" t="str">
            <v>BPU PN2 EQUIPO PARA ESPONJAS LIQUIDAS  BPU-101-120</v>
          </cell>
          <cell r="C10596" t="str">
            <v>BIMBO PUEBLA</v>
          </cell>
        </row>
        <row r="10597">
          <cell r="A10597" t="str">
            <v>BIM-050128</v>
          </cell>
          <cell r="B10597" t="str">
            <v>BPU MEZCLADORA DE MASA  MCA. PEERLESS APV BAKER</v>
          </cell>
          <cell r="C10597" t="str">
            <v>BIMBO PUEBLA</v>
          </cell>
        </row>
        <row r="10598">
          <cell r="A10598" t="str">
            <v>BIM-050129</v>
          </cell>
          <cell r="B10598" t="str">
            <v>BPU BO2 DIVISORA DE MASA AMF SBD</v>
          </cell>
          <cell r="C10598" t="str">
            <v>BIMBO PUEBLA</v>
          </cell>
        </row>
        <row r="10599">
          <cell r="A10599" t="str">
            <v>BIM-050130</v>
          </cell>
          <cell r="B10599" t="str">
            <v>BPU BO2 TABLERO ELECTRICO DE  FUERZA Y CONTROL 2FB</v>
          </cell>
          <cell r="C10599" t="str">
            <v>BIMBO PUEBLA</v>
          </cell>
        </row>
        <row r="10600">
          <cell r="A10600" t="str">
            <v>BIM-050131</v>
          </cell>
          <cell r="B10600" t="str">
            <v>BPU BO2 TRANSPORTADOR RECTO BO-03</v>
          </cell>
          <cell r="C10600" t="str">
            <v>BIMBO PUEBLA</v>
          </cell>
        </row>
        <row r="10601">
          <cell r="A10601" t="str">
            <v>BIM-050132</v>
          </cell>
          <cell r="B10601" t="str">
            <v>BPU BO2 TRANSPORTADOR RECTO BO-04 COMPLEMENTO DE BO-03</v>
          </cell>
          <cell r="C10601" t="str">
            <v>BIMBO PUEBLA</v>
          </cell>
        </row>
        <row r="10602">
          <cell r="A10602" t="str">
            <v>BIM-050133</v>
          </cell>
          <cell r="B10602" t="str">
            <v>BPU BO2 TRANSPORTADOR CURVO BO-05 180 GRADOS</v>
          </cell>
          <cell r="C10602" t="str">
            <v>BIMBO PUEBLA</v>
          </cell>
        </row>
        <row r="10603">
          <cell r="A10603" t="str">
            <v>BIM-050134</v>
          </cell>
          <cell r="B10603" t="str">
            <v>BPU BO2 TRANSPORTADOR DOSIFICADOR DE MOLDES BO-06</v>
          </cell>
          <cell r="C10603" t="str">
            <v>BIMBO PUEBLA</v>
          </cell>
        </row>
        <row r="10604">
          <cell r="A10604" t="str">
            <v>BIM-050135</v>
          </cell>
          <cell r="B10604" t="str">
            <v>BPU BO2 CAMARA DE FERMENTACION STEWART SYSTEMS</v>
          </cell>
          <cell r="C10604" t="str">
            <v>BIMBO PUEBLA</v>
          </cell>
        </row>
        <row r="10605">
          <cell r="A10605" t="str">
            <v>BIM-050136</v>
          </cell>
          <cell r="B10605" t="str">
            <v>BPU BO2 TRANSPORTADOR CURVO BO-36</v>
          </cell>
          <cell r="C10605" t="str">
            <v>BIMBO PUEBLA</v>
          </cell>
        </row>
        <row r="10606">
          <cell r="A10606" t="str">
            <v>BIM-050137</v>
          </cell>
          <cell r="B10606" t="str">
            <v>BPU BO2 TRANSPORTADOR RECTO INCLINADO BO-33</v>
          </cell>
          <cell r="C10606" t="str">
            <v>BIMBO PUEBLA</v>
          </cell>
        </row>
        <row r="10607">
          <cell r="A10607" t="str">
            <v>BIM-050138</v>
          </cell>
          <cell r="B10607" t="str">
            <v>BPU BO2 TRANSPORTADOR RECTO BO-31 SE FUSIONO CON EL 33</v>
          </cell>
          <cell r="C10607" t="str">
            <v>BIMBO PUEBLA</v>
          </cell>
        </row>
        <row r="10608">
          <cell r="A10608" t="str">
            <v>BIM-050139</v>
          </cell>
          <cell r="B10608" t="str">
            <v>BPU BO2 TRANSPORTADOR CURVO BO-32</v>
          </cell>
          <cell r="C10608" t="str">
            <v>BIMBO PUEBLA</v>
          </cell>
        </row>
        <row r="10609">
          <cell r="A10609" t="str">
            <v>BIM-050140</v>
          </cell>
          <cell r="B10609" t="str">
            <v>BPU BO2 TRANSPORTADOR GIRADOR DE MOLDES SALIDA ENGRASADORA</v>
          </cell>
          <cell r="C10609" t="str">
            <v>BIMBO PUEBLA</v>
          </cell>
        </row>
        <row r="10610">
          <cell r="A10610" t="str">
            <v>BIM-050141</v>
          </cell>
          <cell r="B10610" t="str">
            <v>BPU BO2 TRANSPORTADOR RECTO BO-29</v>
          </cell>
          <cell r="C10610" t="str">
            <v>BIMBO PUEBLA</v>
          </cell>
        </row>
        <row r="10611">
          <cell r="A10611" t="str">
            <v>BIM-050145</v>
          </cell>
          <cell r="B10611" t="str">
            <v>BPU BO2 TRANSPORTADOR  BO-23 COMPLEMENTO DEL BO-09</v>
          </cell>
          <cell r="C10611" t="str">
            <v>BIMBO PUEBLA</v>
          </cell>
        </row>
        <row r="10612">
          <cell r="A10612" t="str">
            <v>BIM-050148</v>
          </cell>
          <cell r="B10612" t="str">
            <v>BPU BO2 DECORADOR DE AJONJOLI BUFORD</v>
          </cell>
          <cell r="C10612" t="str">
            <v>BIMBO PUEBLA</v>
          </cell>
        </row>
        <row r="10613">
          <cell r="A10613" t="str">
            <v>BIM-050149</v>
          </cell>
          <cell r="B10613" t="str">
            <v>BPU BO2 TRANSPORTADOR RECTO BO-09</v>
          </cell>
          <cell r="C10613" t="str">
            <v>BIMBO PUEBLA</v>
          </cell>
        </row>
        <row r="10614">
          <cell r="A10614" t="str">
            <v>BIM-050150</v>
          </cell>
          <cell r="B10614" t="str">
            <v>BPU BO2 TRANSPORTADOR DOSIFICADOR DE MOLDES BO-10</v>
          </cell>
          <cell r="C10614" t="str">
            <v>BIMBO PUEBLA</v>
          </cell>
        </row>
        <row r="10615">
          <cell r="A10615" t="str">
            <v>BIM-050151</v>
          </cell>
          <cell r="B10615" t="str">
            <v>BPU BO2 HORNO CONTINUO STEWART SYSTEMS</v>
          </cell>
          <cell r="C10615" t="str">
            <v>BIMBO PUEBLA</v>
          </cell>
        </row>
        <row r="10616">
          <cell r="A10616" t="str">
            <v>BIM-050152</v>
          </cell>
          <cell r="B10616" t="str">
            <v>BPU BO2 Transportador curvo BO-11</v>
          </cell>
          <cell r="C10616" t="str">
            <v>BIMBO PUEBLA</v>
          </cell>
        </row>
        <row r="10617">
          <cell r="A10617" t="str">
            <v>BIM-050153</v>
          </cell>
          <cell r="B10617" t="str">
            <v>BPU BO2 TRANSPORTADOR GIRADOR DE MOLDES BO-12</v>
          </cell>
          <cell r="C10617" t="str">
            <v>BIMBO PUEBLA</v>
          </cell>
        </row>
        <row r="10618">
          <cell r="A10618" t="str">
            <v>BIM-050154</v>
          </cell>
          <cell r="B10618" t="str">
            <v>BPU BO2 DESMOLDEADOR DE PAN</v>
          </cell>
          <cell r="C10618" t="str">
            <v>BIMBO PUEBLA</v>
          </cell>
        </row>
        <row r="10619">
          <cell r="A10619" t="str">
            <v>BIM-050155</v>
          </cell>
          <cell r="B10619" t="str">
            <v>BPU BO2 Transportador recto BO-14</v>
          </cell>
          <cell r="C10619" t="str">
            <v>BIMBO PUEBLA</v>
          </cell>
        </row>
        <row r="10620">
          <cell r="A10620" t="str">
            <v>BIM-050156</v>
          </cell>
          <cell r="B10620" t="str">
            <v>BPU BO2 TRANSPORTADOR CURVO BO-15</v>
          </cell>
          <cell r="C10620" t="str">
            <v>BIMBO PUEBLA</v>
          </cell>
        </row>
        <row r="10621">
          <cell r="A10621" t="str">
            <v>BIM-050157</v>
          </cell>
          <cell r="B10621" t="str">
            <v>BPU BO2 TRANSPORT GIRADOR DE  MOLDES BO-16 F-373 MQL</v>
          </cell>
          <cell r="C10621" t="str">
            <v>BIMBO PUEBLA</v>
          </cell>
        </row>
        <row r="10622">
          <cell r="A10622" t="str">
            <v>BIM-050158</v>
          </cell>
          <cell r="B10622" t="str">
            <v>BPU BO2 TRANSPORTADOR CON GIRADOR DE MOLDES BO-17</v>
          </cell>
          <cell r="C10622" t="str">
            <v>BIMBO PUEBLA</v>
          </cell>
        </row>
        <row r="10623">
          <cell r="A10623" t="str">
            <v>BIM-050159</v>
          </cell>
          <cell r="B10623" t="str">
            <v>BPU BO2 TRANSPORTADOR RECTO INCLINADO BO-37</v>
          </cell>
          <cell r="C10623" t="str">
            <v>BIMBO PUEBLA</v>
          </cell>
        </row>
        <row r="10624">
          <cell r="A10624" t="str">
            <v>BIM-050162</v>
          </cell>
          <cell r="B10624" t="str">
            <v>BPU BO2 TABLERO ELECTRICO 3FB DE FUERZA Y CONTROL MQL</v>
          </cell>
          <cell r="C10624" t="str">
            <v>BIMBO PUEBLA</v>
          </cell>
        </row>
        <row r="10625">
          <cell r="A10625" t="str">
            <v>BIM-050165</v>
          </cell>
          <cell r="B10625" t="str">
            <v>BPU BO2 MULTIPLE DEPOSITADOR DE COLCHON</v>
          </cell>
          <cell r="C10625" t="str">
            <v>BIMBO PUEBLA</v>
          </cell>
        </row>
        <row r="10626">
          <cell r="A10626" t="str">
            <v>BIM-050169</v>
          </cell>
          <cell r="B10626" t="str">
            <v>BPU BO2 INYECTOR DE NEGRITOS COMAS</v>
          </cell>
          <cell r="C10626" t="str">
            <v>BIMBO PUEBLA</v>
          </cell>
        </row>
        <row r="10627">
          <cell r="A10627" t="str">
            <v>BIM-050171</v>
          </cell>
          <cell r="B10627" t="str">
            <v>BPU BO2 TABLERO ELECTRICO DE FZA Y CONTROL 5FBIIP7 DECORADO DE PRODUCTO</v>
          </cell>
          <cell r="C10627" t="str">
            <v>BIMBO PUEBLA</v>
          </cell>
        </row>
        <row r="10628">
          <cell r="A10628" t="str">
            <v>BIM-050172</v>
          </cell>
          <cell r="B10628" t="str">
            <v>BPU BO2 TRANSPORTADOR DEFASADOR DE NEGRITOS SE-99-1072</v>
          </cell>
          <cell r="C10628" t="str">
            <v>BIMBO PUEBLA</v>
          </cell>
        </row>
        <row r="10629">
          <cell r="A10629" t="str">
            <v>BIM-050175</v>
          </cell>
          <cell r="B10629" t="str">
            <v>BPU BO2 MANIFOLD PARA GLASS DE CHOCOLATE</v>
          </cell>
          <cell r="C10629" t="str">
            <v>BIMBO PUEBLA</v>
          </cell>
        </row>
        <row r="10630">
          <cell r="A10630" t="str">
            <v>BIM-050179</v>
          </cell>
          <cell r="B10630" t="str">
            <v>BPU BO2 BOMBA NEUMATICA MCA.WILDEN PARA JARABE MOD.T2SPPB</v>
          </cell>
          <cell r="C10630" t="str">
            <v>BIMBO PUEBLA</v>
          </cell>
        </row>
        <row r="10631">
          <cell r="A10631" t="str">
            <v>BIM-050180</v>
          </cell>
          <cell r="B10631" t="str">
            <v>BPU BO2 BOMBA NEUMATICA MCA.WILDEN PARA CREMA DE CHOC. MOD.T2SPPB</v>
          </cell>
          <cell r="C10631" t="str">
            <v>BIMBO PUEBLA</v>
          </cell>
        </row>
        <row r="10632">
          <cell r="A10632" t="str">
            <v>BIM-050184</v>
          </cell>
          <cell r="B10632" t="str">
            <v>BPU BO2 GLASEADORA DE ROLES Y NEGRITOS</v>
          </cell>
          <cell r="C10632" t="str">
            <v>BIMBO PUEBLA</v>
          </cell>
        </row>
        <row r="10633">
          <cell r="A10633" t="str">
            <v>BIM-050186</v>
          </cell>
          <cell r="B10633" t="str">
            <v>BPU BO2 TRANSPORTADOR CARGA MOLDE HORNO BI-38</v>
          </cell>
          <cell r="C10633" t="str">
            <v>BIMBO PUEBLA</v>
          </cell>
        </row>
        <row r="10634">
          <cell r="A10634" t="str">
            <v>BIM-050188</v>
          </cell>
          <cell r="B10634" t="str">
            <v>BPU BO2 TRANSPORTADOR  BO-40 DE GLASEADORA</v>
          </cell>
          <cell r="C10634" t="str">
            <v>BIMBO PUEBLA</v>
          </cell>
        </row>
        <row r="10635">
          <cell r="A10635" t="str">
            <v>BIM-050189</v>
          </cell>
          <cell r="B10635" t="str">
            <v>BPU BO2 TRANSPORTADOR BO-41INCLINADO ALIM. A SECADOR DE GLASS</v>
          </cell>
          <cell r="C10635" t="str">
            <v>BIMBO PUEBLA</v>
          </cell>
        </row>
        <row r="10636">
          <cell r="A10636" t="str">
            <v>BIM-050190</v>
          </cell>
          <cell r="B10636" t="str">
            <v>BPU BO2 TRANSPORTADOR BO-42 ALIM. A ENVOLVEDORAS</v>
          </cell>
          <cell r="C10636" t="str">
            <v>BIMBO PUEBLA</v>
          </cell>
        </row>
        <row r="10637">
          <cell r="A10637" t="str">
            <v>BIM-050192</v>
          </cell>
          <cell r="B10637" t="str">
            <v>BPU BO2 TRANSPORTADOR DOSIFICADOR DE MOLDES ENGRASADORA DUBOR  BO-30</v>
          </cell>
          <cell r="C10637" t="str">
            <v>BIMBO PUEBLA</v>
          </cell>
        </row>
        <row r="10638">
          <cell r="A10638" t="str">
            <v>BIM-050194</v>
          </cell>
          <cell r="B10638" t="str">
            <v>BPU BO2 CAZO PARA BATIDO DE BATIDORA GLEN 1</v>
          </cell>
          <cell r="C10638" t="str">
            <v>BIMBO PUEBLA</v>
          </cell>
        </row>
        <row r="10639">
          <cell r="A10639" t="str">
            <v>BIM-050195</v>
          </cell>
          <cell r="B10639" t="str">
            <v>BPU BO2 CAZO PARA BATIDO DE BATIDORA GLEN 2</v>
          </cell>
          <cell r="C10639" t="str">
            <v>BIMBO PUEBLA</v>
          </cell>
        </row>
        <row r="10640">
          <cell r="A10640" t="str">
            <v>BIM-050196</v>
          </cell>
          <cell r="B10640" t="str">
            <v>BPU BO2 TRANSPORTADOR RECTO DETECTOR DE METALES 1</v>
          </cell>
          <cell r="C10640" t="str">
            <v>BIMBO PUEBLA</v>
          </cell>
        </row>
        <row r="10641">
          <cell r="A10641" t="str">
            <v>BIM-050199</v>
          </cell>
          <cell r="B10641" t="str">
            <v>BPU BO2 TRANSPORTADOR RECTO DETECTOR DE METALES 4</v>
          </cell>
          <cell r="C10641" t="str">
            <v>BIMBO PUEBLA</v>
          </cell>
        </row>
        <row r="10642">
          <cell r="A10642" t="str">
            <v>BIM-050200</v>
          </cell>
          <cell r="B10642" t="str">
            <v>BPU BO2 TRANSPORTADOR DE SALIDA DEFASADOR-ALINEADOR</v>
          </cell>
          <cell r="C10642" t="str">
            <v>BIMBO PUEBLA</v>
          </cell>
        </row>
        <row r="10643">
          <cell r="A10643" t="str">
            <v>BIM-050201</v>
          </cell>
          <cell r="B10643" t="str">
            <v>BPU BO2 RECUPERADOR DE HARINA LARAMORE</v>
          </cell>
          <cell r="C10643" t="str">
            <v>BIMBO PUEBLA</v>
          </cell>
        </row>
        <row r="10644">
          <cell r="A10644" t="str">
            <v>BIM-050202</v>
          </cell>
          <cell r="B10644" t="str">
            <v>BPU BO2 ENGRASADORA DE MOLDES  MCA DUBOR TSA-800</v>
          </cell>
          <cell r="C10644" t="str">
            <v>BIMBO PUEBLA</v>
          </cell>
        </row>
        <row r="10645">
          <cell r="A10645" t="str">
            <v>BIM-050203</v>
          </cell>
          <cell r="B10645" t="str">
            <v>BPU BO2 ENVOLVEDORA 3 WA-520 DERECHA</v>
          </cell>
          <cell r="C10645" t="str">
            <v>BIMBO PUEBLA</v>
          </cell>
        </row>
        <row r="10646">
          <cell r="A10646" t="str">
            <v>BIM-050204</v>
          </cell>
          <cell r="B10646" t="str">
            <v>BPU BO2 ENFRIADOR EN ESPIRAL SECADOR DE GLASS</v>
          </cell>
          <cell r="C10646" t="str">
            <v>BIMBO PUEBLA</v>
          </cell>
        </row>
        <row r="10647">
          <cell r="A10647" t="str">
            <v>BIM-050205</v>
          </cell>
          <cell r="B10647" t="str">
            <v>BPU BO2 ENVOLVEDORA FMC WS-20 SERVO FLOW. NUM 2</v>
          </cell>
          <cell r="C10647" t="str">
            <v>BIMBO PUEBLA</v>
          </cell>
        </row>
        <row r="10648">
          <cell r="A10648" t="str">
            <v>BIM-050206</v>
          </cell>
          <cell r="B10648" t="str">
            <v>BPU BO2 ENVOLVEDORA FMC WS-20 SERVO FLOW. NUM 1</v>
          </cell>
          <cell r="C10648" t="str">
            <v>BIMBO PUEBLA</v>
          </cell>
        </row>
        <row r="10649">
          <cell r="A10649" t="str">
            <v>BIM-050207</v>
          </cell>
          <cell r="B10649" t="str">
            <v>BPU BO2 ENVOLVEDORA FMC WS-20 SERVO FLOW. NUM 4</v>
          </cell>
          <cell r="C10649" t="str">
            <v>BIMBO PUEBLA</v>
          </cell>
        </row>
        <row r="10650">
          <cell r="A10650" t="str">
            <v>BIM-050211</v>
          </cell>
          <cell r="B10650" t="str">
            <v>BPU BO2 INDEXADOR MAGNETICO  DE MOLDES MCA. EMICO -2150  (SP-O-09)</v>
          </cell>
          <cell r="C10650" t="str">
            <v>BIMBO PUEBLA</v>
          </cell>
        </row>
        <row r="10651">
          <cell r="A10651" t="str">
            <v>BIM-050212</v>
          </cell>
          <cell r="B10651" t="str">
            <v>BPU  TT2  TRANSPORTADOR TP-TH 3601 RECTO HORIZONTAL SE-02-0193 SP-O-07</v>
          </cell>
          <cell r="C10651" t="str">
            <v>BIMBO PUEBLA</v>
          </cell>
        </row>
        <row r="10652">
          <cell r="A10652" t="str">
            <v>BIM-050213</v>
          </cell>
          <cell r="B10652" t="str">
            <v>BPU  TT2  TRANSPORTADOR TP-TH 3602 TIPO ELEVADOR SE-02-0194 SP-O-07</v>
          </cell>
          <cell r="C10652" t="str">
            <v>BIMBO PUEBLA</v>
          </cell>
        </row>
        <row r="10653">
          <cell r="A10653" t="str">
            <v>BIM-050214</v>
          </cell>
          <cell r="B10653" t="str">
            <v>BPU TT2  TRANSPORTADOR TP-TH 3605 TIPO DESCENSO SE-02-0195 SP-O-07</v>
          </cell>
          <cell r="C10653" t="str">
            <v>BIMBO PUEBLA</v>
          </cell>
        </row>
        <row r="10654">
          <cell r="A10654" t="str">
            <v>BIM-050215</v>
          </cell>
          <cell r="B10654" t="str">
            <v>BPU  TT2  TRANSPORTADOR TP-TH 3606 TIPO RECTO INCLINADO SE-02-0196 SP-O-07</v>
          </cell>
          <cell r="C10654" t="str">
            <v>BIMBO PUEBLA</v>
          </cell>
        </row>
        <row r="10655">
          <cell r="A10655" t="str">
            <v>BIM-050217</v>
          </cell>
          <cell r="B10655" t="str">
            <v>BPU TT2  ENFRIADOR EN ESPIRAL MARCA I.J. WHITE  SP-O-03</v>
          </cell>
          <cell r="C10655" t="str">
            <v>BIMBO PUEBLA</v>
          </cell>
        </row>
        <row r="10656">
          <cell r="A10656" t="str">
            <v>BIM-050222</v>
          </cell>
          <cell r="B10656" t="str">
            <v>BPU TT2 TABLERO ELECTRCO 1FTHI SERIE 91-267-0</v>
          </cell>
          <cell r="C10656" t="str">
            <v>BIMBO PUEBLA</v>
          </cell>
        </row>
        <row r="10657">
          <cell r="A10657" t="str">
            <v>BIM-050225</v>
          </cell>
          <cell r="B10657" t="str">
            <v>TT2 SISTEMA DE TRANSFERENCIA PARA TORTILLA MARCA SIES</v>
          </cell>
          <cell r="C10657" t="str">
            <v>BIMBO PUEBLA</v>
          </cell>
        </row>
        <row r="10658">
          <cell r="A10658" t="str">
            <v>BIM-050226</v>
          </cell>
          <cell r="B10658" t="str">
            <v>TT2 PRENSA TORTILLA HARINA MCA. HERRERA MOD.HERCULES TP 3232 SERIE 9110303</v>
          </cell>
          <cell r="C10658" t="str">
            <v>BIMBO PUEBLA</v>
          </cell>
        </row>
        <row r="10659">
          <cell r="A10659" t="str">
            <v>BIM-050227</v>
          </cell>
          <cell r="B10659" t="str">
            <v>TT2 PRENSA TORTILLA HARINA HERRERA MOD. HERCULES TP SERIE 9110302 HORNO MCA. HER</v>
          </cell>
          <cell r="C10659" t="str">
            <v>BIMBO PUEBLA</v>
          </cell>
        </row>
        <row r="10660">
          <cell r="A10660" t="str">
            <v>BIM-050232</v>
          </cell>
          <cell r="B10660" t="str">
            <v>TT2 EMBOLSADORA MOD. VATIETY JV-60 (TRASPASO REGION NOROESTE)</v>
          </cell>
          <cell r="C10660" t="str">
            <v>BIMBO PUEBLA</v>
          </cell>
        </row>
        <row r="10661">
          <cell r="A10661" t="str">
            <v>BIM-050233</v>
          </cell>
          <cell r="B10661" t="str">
            <v>TT2 SIST. CONCENTRADOR DE BOLAS DE MASA DE 16 CAVIDADES (TRASPASO REGION NOROEST</v>
          </cell>
          <cell r="C10661" t="str">
            <v>BIMBO PUEBLA</v>
          </cell>
        </row>
        <row r="10662">
          <cell r="A10662" t="str">
            <v>BIM-050234</v>
          </cell>
          <cell r="B10662" t="str">
            <v>TT2 SIST. CONCENTRADOR DE BOLAS DE MASA DE 16 CAVIDADES (TRASPASO REGION NOROEST</v>
          </cell>
          <cell r="C10662" t="str">
            <v>BIMBO PUEBLA</v>
          </cell>
        </row>
        <row r="10663">
          <cell r="A10663" t="str">
            <v>BIM-050236</v>
          </cell>
          <cell r="B10663" t="str">
            <v>TT2 DIVISORA BOLEADORA DE TORTILLAS SBD-800 AMF (TRASPASO REGION NOROESTE)</v>
          </cell>
          <cell r="C10663" t="str">
            <v>BIMBO PUEBLA</v>
          </cell>
        </row>
        <row r="10664">
          <cell r="A10664" t="str">
            <v>BIM-050238</v>
          </cell>
          <cell r="B10664" t="str">
            <v>BPU BO1 EMBOLSADO UBE UNITED BAKERY MOD.90</v>
          </cell>
          <cell r="C10664" t="str">
            <v>BIMBO PUEBLA</v>
          </cell>
        </row>
        <row r="10665">
          <cell r="A10665" t="str">
            <v>BIM-050239</v>
          </cell>
          <cell r="B10665" t="str">
            <v>BPU BO1 TRANSPORTADOR VERTICAL DE PRODUCTO BI-31</v>
          </cell>
          <cell r="C10665" t="str">
            <v>BIMBO PUEBLA</v>
          </cell>
        </row>
        <row r="10666">
          <cell r="A10666" t="str">
            <v>BIM-050240</v>
          </cell>
          <cell r="B10666" t="str">
            <v>BPU BO1 TRANSPORTADOR CURVO DE PRODUCTO ENTRADA A UBE 1 BI-29</v>
          </cell>
          <cell r="C10666" t="str">
            <v>BIMBO PUEBLA</v>
          </cell>
        </row>
        <row r="10667">
          <cell r="A10667" t="str">
            <v>BIM-050242</v>
          </cell>
          <cell r="B10667" t="str">
            <v>BPU BO1 TRANSPORTADOR CURVO DE PRODUCTO ENTRADA A UBE 2 BI-32</v>
          </cell>
          <cell r="C10667" t="str">
            <v>BIMBO PUEBLA</v>
          </cell>
        </row>
        <row r="10668">
          <cell r="A10668" t="str">
            <v>BIM-050243</v>
          </cell>
          <cell r="B10668" t="str">
            <v>BPU BO1 TRANSPORTADOR P/ DETECTOR DE METALES 1A RECTA SAL. ENFRIAD. B1-27</v>
          </cell>
          <cell r="C10668" t="str">
            <v>BIMBO PUEBLA</v>
          </cell>
        </row>
        <row r="10669">
          <cell r="A10669" t="str">
            <v>BIM-050245</v>
          </cell>
          <cell r="B10669" t="str">
            <v>BPU BO1 TRANSPORTADOR DE PRODUCTO 1A RECTA SALIDA DESMOLDEADOR BI-24</v>
          </cell>
          <cell r="C10669" t="str">
            <v>BIMBO PUEBLA</v>
          </cell>
        </row>
        <row r="10670">
          <cell r="A10670" t="str">
            <v>BIM-050246</v>
          </cell>
          <cell r="B10670" t="str">
            <v>BPU BO1 TRANSPORTADOR DE MOLDES 3A RECTA SALIDA DESAPILADOR BI-22</v>
          </cell>
          <cell r="C10670" t="str">
            <v>BIMBO PUEBLA</v>
          </cell>
        </row>
        <row r="10671">
          <cell r="A10671" t="str">
            <v>BIM-050247</v>
          </cell>
          <cell r="B10671" t="str">
            <v>BPU BO1 Transportador dosificador de  moldes entrada a engrasadora</v>
          </cell>
          <cell r="C10671" t="str">
            <v>BIMBO PUEBLA</v>
          </cell>
        </row>
        <row r="10672">
          <cell r="A10672" t="str">
            <v>BIM-050248</v>
          </cell>
          <cell r="B10672" t="str">
            <v>BPU BO1 TRANSPORTADOR DE MOLDES 2A RECTA SALIDA DESAPILADOR BI-21</v>
          </cell>
          <cell r="C10672" t="str">
            <v>BIMBO PUEBLA</v>
          </cell>
        </row>
        <row r="10673">
          <cell r="A10673" t="str">
            <v>BIM-050249</v>
          </cell>
          <cell r="B10673" t="str">
            <v>BPU BO1 TRANSPORTADOR DE MOLDES 1A RECTA ENTRADA ENGRASADORA BI-17</v>
          </cell>
          <cell r="C10673" t="str">
            <v>BIMBO PUEBLA</v>
          </cell>
        </row>
        <row r="10674">
          <cell r="A10674" t="str">
            <v>BIM-050250</v>
          </cell>
          <cell r="B10674" t="str">
            <v>BPU BO1 TRANSPORTADOR DE MOLDES 1A CURVA SALIDA LIMPIADOR BI-16</v>
          </cell>
          <cell r="C10674" t="str">
            <v>BIMBO PUEBLA</v>
          </cell>
        </row>
        <row r="10675">
          <cell r="A10675" t="str">
            <v>BIM-050251</v>
          </cell>
          <cell r="B10675" t="str">
            <v>BPU BO1 TRANSPORTADOR DE MOLDES 1A CURVA ENTRADA A LIMPIADOR BI-15</v>
          </cell>
          <cell r="C10675" t="str">
            <v>BIMBO PUEBLA</v>
          </cell>
        </row>
        <row r="10676">
          <cell r="A10676" t="str">
            <v>BIM-050252</v>
          </cell>
          <cell r="B10676" t="str">
            <v>BPU BO1 TRANSPORTADOR DE MOLDES 1A RECTA SALIDA DESMOLDEADOR BI-11</v>
          </cell>
          <cell r="C10676" t="str">
            <v>BIMBO PUEBLA</v>
          </cell>
        </row>
        <row r="10677">
          <cell r="A10677" t="str">
            <v>BIM-050253</v>
          </cell>
          <cell r="B10677" t="str">
            <v>BPU BO1 TRANSPORTADOR DE MOLDES 2A RECTA SALIDA HORNO BI-09</v>
          </cell>
          <cell r="C10677" t="str">
            <v>BIMBO PUEBLA</v>
          </cell>
        </row>
        <row r="10678">
          <cell r="A10678" t="str">
            <v>BIM-050254</v>
          </cell>
          <cell r="B10678" t="str">
            <v>BPU BO1 TRANSPORTADOR DE MOLDES 3A RECTA SALIDA DEPOSITADORA BI-05</v>
          </cell>
          <cell r="C10678" t="str">
            <v>BIMBO PUEBLA</v>
          </cell>
        </row>
        <row r="10679">
          <cell r="A10679" t="str">
            <v>BIM-050255</v>
          </cell>
          <cell r="B10679" t="str">
            <v>BPU BO1 TRANSPORTADOR DE MOLDES 2A RECTA SALIDA DEPOSITADORA BI-04</v>
          </cell>
          <cell r="C10679" t="str">
            <v>BIMBO PUEBLA</v>
          </cell>
        </row>
        <row r="10680">
          <cell r="A10680" t="str">
            <v>BIM-050256</v>
          </cell>
          <cell r="B10680" t="str">
            <v>BPU BO1 TRANSPORTADOR DE MOLDES 1A RECTA SALIDA DEPOSITADORA BI-03</v>
          </cell>
          <cell r="C10680" t="str">
            <v>BIMBO PUEBLA</v>
          </cell>
        </row>
        <row r="10681">
          <cell r="A10681" t="str">
            <v>BIM-050257</v>
          </cell>
          <cell r="B10681" t="str">
            <v>BPU BO1 TRANSPORTADOR DE MOLDES 2A CURVA SALIDA DEPOSITADORA BI-02</v>
          </cell>
          <cell r="C10681" t="str">
            <v>BIMBO PUEBLA</v>
          </cell>
        </row>
        <row r="10682">
          <cell r="A10682" t="str">
            <v>BIM-050258</v>
          </cell>
          <cell r="B10682" t="str">
            <v>BPU BO1 TRANSPORTADOR DE MOLDES 1A CURVA SALIDA DEPOSITADORA BI-01</v>
          </cell>
          <cell r="C10682" t="str">
            <v>BIMBO PUEBLA</v>
          </cell>
        </row>
        <row r="10683">
          <cell r="A10683" t="str">
            <v>BIM-050259</v>
          </cell>
          <cell r="B10683" t="str">
            <v>BPU BO1 TRANSPORTADOR DE MOLDES 2A RECTA SALIDA DESMOLDEADOR BI-12</v>
          </cell>
          <cell r="C10683" t="str">
            <v>BIMBO PUEBLA</v>
          </cell>
        </row>
        <row r="10684">
          <cell r="A10684" t="str">
            <v>BIM-050260</v>
          </cell>
          <cell r="B10684" t="str">
            <v>BPU BO1 TRANSPORTADOR DE PRODUCTO RECTO A UBE 2 BI-33</v>
          </cell>
          <cell r="C10684" t="str">
            <v>BIMBO PUEBLA</v>
          </cell>
        </row>
        <row r="10685">
          <cell r="A10685" t="str">
            <v>BIM-050261</v>
          </cell>
          <cell r="B10685" t="str">
            <v>BPU BO1 TRANSPORTADOR DE PROD. RECTO SAL. DESVIADOR HORIZONTAL BI-28</v>
          </cell>
          <cell r="C10685" t="str">
            <v>BIMBO PUEBLA</v>
          </cell>
        </row>
        <row r="10686">
          <cell r="A10686" t="str">
            <v>BIM-050262</v>
          </cell>
          <cell r="B10686" t="str">
            <v>BPU BO1 TRANSPORTADOR DE PRODUCTO 1A CURVA SALIDA ENFRIADOR BI-26</v>
          </cell>
          <cell r="C10686" t="str">
            <v>BIMBO PUEBLA</v>
          </cell>
        </row>
        <row r="10687">
          <cell r="A10687" t="str">
            <v>BIM-050263</v>
          </cell>
          <cell r="B10687" t="str">
            <v>BPU BO1 TRANSPORTADOR DE MOLDES 3A RECTA SALIDA HORNO BI-10</v>
          </cell>
          <cell r="C10687" t="str">
            <v>BIMBO PUEBLA</v>
          </cell>
        </row>
        <row r="10688">
          <cell r="A10688" t="str">
            <v>BIM-050264</v>
          </cell>
          <cell r="B10688" t="str">
            <v>BPU BO1 TRANSPORTADOR DE MOLDES 1A RECTA SALIDA HORNO BI-08</v>
          </cell>
          <cell r="C10688" t="str">
            <v>BIMBO PUEBLA</v>
          </cell>
        </row>
        <row r="10689">
          <cell r="A10689" t="str">
            <v>BIM-050265</v>
          </cell>
          <cell r="B10689" t="str">
            <v>BPU BO1 TRANSPORTADOR DE MOLDES 2A CURVA SALIDA C.V. BI-07</v>
          </cell>
          <cell r="C10689" t="str">
            <v>BIMBO PUEBLA</v>
          </cell>
        </row>
        <row r="10690">
          <cell r="A10690" t="str">
            <v>BIM-050266</v>
          </cell>
          <cell r="B10690" t="str">
            <v>BPU BO1 TRANSPORTADOR DE MOLDES 1A CURVA SALIDA C.V. BI-06</v>
          </cell>
          <cell r="C10690" t="str">
            <v>BIMBO PUEBLA</v>
          </cell>
        </row>
        <row r="10691">
          <cell r="A10691" t="str">
            <v>BIM-050268</v>
          </cell>
          <cell r="B10691" t="str">
            <v>BPU BO1 TABLERO 3FBI ALIMENTACIÓN A C.V. Y HORNO Y RETORNO DE MOLDES</v>
          </cell>
          <cell r="C10691" t="str">
            <v>BIMBO PUEBLA</v>
          </cell>
        </row>
        <row r="10692">
          <cell r="A10692" t="str">
            <v>BIM-050269</v>
          </cell>
          <cell r="B10692" t="str">
            <v>BPU BO1 TABLERO 4FBI ENFRIAMIENTO Y EMBOLSADO</v>
          </cell>
          <cell r="C10692" t="str">
            <v>BIMBO PUEBLA</v>
          </cell>
        </row>
        <row r="10693">
          <cell r="A10693" t="str">
            <v>BIM-050270</v>
          </cell>
          <cell r="B10693" t="str">
            <v>BPU BO1 TABLERO 2FBI ALIMENTACIÓN DE MOLDES Y ZONA DE FORMADO</v>
          </cell>
          <cell r="C10693" t="str">
            <v>BIMBO PUEBLA</v>
          </cell>
        </row>
        <row r="10694">
          <cell r="A10694" t="str">
            <v>BIM-050271</v>
          </cell>
          <cell r="B10694" t="str">
            <v>BPU BO1 TANQUE FERMENTADOR  2 ESPONJA BO1</v>
          </cell>
          <cell r="C10694" t="str">
            <v>BIMBO PUEBLA</v>
          </cell>
        </row>
        <row r="10695">
          <cell r="A10695" t="str">
            <v>BIM-050272</v>
          </cell>
          <cell r="B10695" t="str">
            <v>BPU BO1 BOMBA DE LOBULOS B2 ESPONJA BO1</v>
          </cell>
          <cell r="C10695" t="str">
            <v>BIMBO PUEBLA</v>
          </cell>
        </row>
        <row r="10696">
          <cell r="A10696" t="str">
            <v>BIM-050275</v>
          </cell>
          <cell r="B10696" t="str">
            <v>BPU BO1 TABLERO ENFRIADOR DE FZA Y CONTROL AREA DE ENFRIAMIENTO</v>
          </cell>
          <cell r="C10696" t="str">
            <v>BIMBO PUEBLA</v>
          </cell>
        </row>
        <row r="10697">
          <cell r="A10697" t="str">
            <v>BIM-050276</v>
          </cell>
          <cell r="B10697" t="str">
            <v>BPU BO1 TRANSPORTADOR DE MOLDES 4A RECTA SALIDA DESMOLDEADOR BI-14</v>
          </cell>
          <cell r="C10697" t="str">
            <v>BIMBO PUEBLA</v>
          </cell>
        </row>
        <row r="10698">
          <cell r="A10698" t="str">
            <v>BIM-050279</v>
          </cell>
          <cell r="B10698" t="str">
            <v>BPU BO1 MEZCLADORA PEERLES HS-20</v>
          </cell>
          <cell r="C10698" t="str">
            <v>BIMBO PUEBLA</v>
          </cell>
        </row>
        <row r="10699">
          <cell r="A10699" t="str">
            <v>BIM-050280</v>
          </cell>
          <cell r="B10699" t="str">
            <v>BPU BO1 RECUPERADOR DE HARINA LARAMORE MOD.14</v>
          </cell>
          <cell r="C10699" t="str">
            <v>BIMBO PUEBLA</v>
          </cell>
        </row>
        <row r="10700">
          <cell r="A10700" t="str">
            <v>BIM-050281</v>
          </cell>
          <cell r="B10700" t="str">
            <v>BPU BO1 CAMARA DE FERMENTACION CONTINUA  SASIB BAKERY</v>
          </cell>
          <cell r="C10700" t="str">
            <v>BIMBO PUEBLA</v>
          </cell>
        </row>
        <row r="10701">
          <cell r="A10701" t="str">
            <v>BIM-050282</v>
          </cell>
          <cell r="B10701" t="str">
            <v>BPU BO1 HORNO CONTINUO SASIB BAKERY</v>
          </cell>
          <cell r="C10701" t="str">
            <v>BIMBO PUEBLA</v>
          </cell>
        </row>
        <row r="10702">
          <cell r="A10702" t="str">
            <v>BIM-050283</v>
          </cell>
          <cell r="B10702" t="str">
            <v>BPU BO1 ENFRIADOR EN ESPIRAL HELIMATIC SASIBBAKERY</v>
          </cell>
          <cell r="C10702" t="str">
            <v>BIMBO PUEBLA</v>
          </cell>
        </row>
        <row r="10703">
          <cell r="A10703" t="str">
            <v>BIM-050285</v>
          </cell>
          <cell r="B10703" t="str">
            <v>BPU BO1 DIVISORA MOD. SBD600 AMF</v>
          </cell>
          <cell r="C10703" t="str">
            <v>BIMBO PUEBLA</v>
          </cell>
        </row>
        <row r="10704">
          <cell r="A10704" t="str">
            <v>BIM-050288</v>
          </cell>
          <cell r="B10704" t="str">
            <v>BPU BO1 LIMPIADOR DE MOLDES</v>
          </cell>
          <cell r="C10704" t="str">
            <v>BIMBO PUEBLA</v>
          </cell>
        </row>
        <row r="10705">
          <cell r="A10705" t="str">
            <v>BIM-050289</v>
          </cell>
          <cell r="B10705" t="str">
            <v>BPU BO1 REBANADORA DE BOLLO UBE MOD. 90 AL SE-1823</v>
          </cell>
          <cell r="C10705" t="str">
            <v>BIMBO PUEBLA</v>
          </cell>
        </row>
        <row r="10706">
          <cell r="A10706" t="str">
            <v>BIM-050290</v>
          </cell>
          <cell r="B10706" t="str">
            <v>BPU BO1 EMBOLSADORA AUTOMATICA MCA.UBE BPU-103</v>
          </cell>
          <cell r="C10706" t="str">
            <v>BIMBO PUEBLA</v>
          </cell>
        </row>
        <row r="10707">
          <cell r="A10707" t="str">
            <v>BIM-050291</v>
          </cell>
          <cell r="B10707" t="str">
            <v>BPU PN1 ATADORA BURFORD MOD. R47 NUM 4</v>
          </cell>
          <cell r="C10707" t="str">
            <v>BIMBO PUEBLA</v>
          </cell>
        </row>
        <row r="10708">
          <cell r="A10708" t="str">
            <v>BIM-050293</v>
          </cell>
          <cell r="B10708" t="str">
            <v>BPU PN1 Bomba de lobulos B4</v>
          </cell>
          <cell r="C10708" t="str">
            <v>BIMBO PUEBLA</v>
          </cell>
        </row>
        <row r="10709">
          <cell r="A10709" t="str">
            <v>BIM-050294</v>
          </cell>
          <cell r="B10709" t="str">
            <v>BPU PN1 Bomba de lobulos B4</v>
          </cell>
          <cell r="C10709" t="str">
            <v>BIMBO PUEBLA</v>
          </cell>
        </row>
        <row r="10710">
          <cell r="A10710" t="str">
            <v>BIM-050295</v>
          </cell>
          <cell r="B10710" t="str">
            <v>BPU PN1 INTERCAMBIADOR DE CALOR</v>
          </cell>
          <cell r="C10710" t="str">
            <v>BIMBO PUEBLA</v>
          </cell>
        </row>
        <row r="10711">
          <cell r="A10711" t="str">
            <v>BIM-050296</v>
          </cell>
          <cell r="B10711" t="str">
            <v>BPU PN1 TABLERO DE CONTROL ESPONJAS</v>
          </cell>
          <cell r="C10711" t="str">
            <v>BIMBO PUEBLA</v>
          </cell>
        </row>
        <row r="10712">
          <cell r="A10712" t="str">
            <v>BIM-050297</v>
          </cell>
          <cell r="B10712" t="str">
            <v>BPU PN1 TABLERO DE FZA. ESPONJA</v>
          </cell>
          <cell r="C10712" t="str">
            <v>BIMBO PUEBLA</v>
          </cell>
        </row>
        <row r="10713">
          <cell r="A10713" t="str">
            <v>BIM-050298</v>
          </cell>
          <cell r="B10713" t="str">
            <v>BPU PN1 TANQUE FERMENTADOR 1 ESPONJA</v>
          </cell>
          <cell r="C10713" t="str">
            <v>BIMBO PUEBLA</v>
          </cell>
        </row>
        <row r="10714">
          <cell r="A10714" t="str">
            <v>BIM-050299</v>
          </cell>
          <cell r="B10714" t="str">
            <v>BPU PN1 TANQUE FERMENTADOR 2 ESPONJA</v>
          </cell>
          <cell r="C10714" t="str">
            <v>BIMBO PUEBLA</v>
          </cell>
        </row>
        <row r="10715">
          <cell r="A10715" t="str">
            <v>BIM-050300</v>
          </cell>
          <cell r="B10715" t="str">
            <v>BPU PN1 TANQUE FERMENTADOR 3 ESPONJA</v>
          </cell>
          <cell r="C10715" t="str">
            <v>BIMBO PUEBLA</v>
          </cell>
        </row>
        <row r="10716">
          <cell r="A10716" t="str">
            <v>BIM-050301</v>
          </cell>
          <cell r="B10716" t="str">
            <v>BPU PN1 MEDIDOR MICROMOTION AGUA MEZCLADORA  PAN 1</v>
          </cell>
          <cell r="C10716" t="str">
            <v>BIMBO PUEBLA</v>
          </cell>
        </row>
        <row r="10717">
          <cell r="A10717" t="str">
            <v>BIM-050302</v>
          </cell>
          <cell r="B10717" t="str">
            <v>BPU PN1  BOLEADORA CON SISTEMA DE ENFRIAMIENTO MOD.  ADD</v>
          </cell>
          <cell r="C10717" t="str">
            <v>BIMBO PUEBLA</v>
          </cell>
        </row>
        <row r="10718">
          <cell r="A10718" t="str">
            <v>BIM-050303</v>
          </cell>
          <cell r="B10718" t="str">
            <v>BPU PN1  HARINADOR DE BOLAS DE MASAS</v>
          </cell>
          <cell r="C10718" t="str">
            <v>BIMBO PUEBLA</v>
          </cell>
        </row>
        <row r="10719">
          <cell r="A10719" t="str">
            <v>BIM-050304</v>
          </cell>
          <cell r="B10719" t="str">
            <v>BPU PN1 CORTADOR DE SEIS PIEZAS PARA MODELADORA 2 APV</v>
          </cell>
          <cell r="C10719" t="str">
            <v>BIMBO PUEBLA</v>
          </cell>
        </row>
        <row r="10720">
          <cell r="A10720" t="str">
            <v>BIM-050305</v>
          </cell>
          <cell r="B10720" t="str">
            <v>BPU REB HORNO MEINCKE 1 PARA REBANADAS</v>
          </cell>
          <cell r="C10720" t="str">
            <v>BIMBO PUEBLA</v>
          </cell>
        </row>
        <row r="10721">
          <cell r="A10721" t="str">
            <v>BIM-050306</v>
          </cell>
          <cell r="B10721" t="str">
            <v>BPU PQ1 BATIDORA MOD.GLEN 340 NUM 2</v>
          </cell>
          <cell r="C10721" t="str">
            <v>BIMBO PUEBLA</v>
          </cell>
        </row>
        <row r="10722">
          <cell r="A10722" t="str">
            <v>BIM-050307</v>
          </cell>
          <cell r="B10722" t="str">
            <v>BPU MM1 BOMBA 3 (DESCARGA DE ACEITE)</v>
          </cell>
          <cell r="C10722" t="str">
            <v>BIMBO PUEBLA</v>
          </cell>
        </row>
        <row r="10723">
          <cell r="A10723" t="str">
            <v>BIM-050308</v>
          </cell>
          <cell r="B10723" t="str">
            <v>BPU MM1 ESTACION DE VACIADO DE SACOS DE AZUCAR</v>
          </cell>
          <cell r="C10723" t="str">
            <v>BIMBO PUEBLA</v>
          </cell>
        </row>
        <row r="10724">
          <cell r="A10724" t="str">
            <v>BIM-050309</v>
          </cell>
          <cell r="B10724" t="str">
            <v>BPU MM1 MICROMOTION MEDICION P/ACEITE VEGETAL</v>
          </cell>
          <cell r="C10724" t="str">
            <v>BIMBO PUEBLA</v>
          </cell>
        </row>
        <row r="10725">
          <cell r="A10725" t="str">
            <v>BIM-050310</v>
          </cell>
          <cell r="B10725" t="str">
            <v>BPU MM1 MICROMOTION MEDICION P/AGUA NORMAL ESPONJAS PAN1</v>
          </cell>
          <cell r="C10725" t="str">
            <v>BIMBO PUEBLA</v>
          </cell>
        </row>
        <row r="10726">
          <cell r="A10726" t="str">
            <v>BIM-050311</v>
          </cell>
          <cell r="B10726" t="str">
            <v>BPU MM1 MICROMOTION MEDICION P/MANTECA LIQUIDA</v>
          </cell>
          <cell r="C10726" t="str">
            <v>BIMBO PUEBLA</v>
          </cell>
        </row>
        <row r="10727">
          <cell r="A10727" t="str">
            <v>BIM-050312</v>
          </cell>
          <cell r="B10727" t="str">
            <v>BPU MM1 SILO P' ALMACENAMIENTO DE HARINA 1</v>
          </cell>
          <cell r="C10727" t="str">
            <v>BIMBO PUEBLA</v>
          </cell>
        </row>
        <row r="10728">
          <cell r="A10728" t="str">
            <v>BIM-050313</v>
          </cell>
          <cell r="B10728" t="str">
            <v>BPU MM1 SILO P' ALMACENAMIENTO DE HARINA 2</v>
          </cell>
          <cell r="C10728" t="str">
            <v>BIMBO PUEBLA</v>
          </cell>
        </row>
        <row r="10729">
          <cell r="A10729" t="str">
            <v>BIM-050314</v>
          </cell>
          <cell r="B10729" t="str">
            <v>BPU MM1 SILO P' ALMACENAMIENTO DE HARINA 3</v>
          </cell>
          <cell r="C10729" t="str">
            <v>BIMBO PUEBLA</v>
          </cell>
        </row>
        <row r="10730">
          <cell r="A10730" t="str">
            <v>BIM-050315</v>
          </cell>
          <cell r="B10730" t="str">
            <v>BPU MM1 SILO P' ALMACENAMIENTO DE HARINA 4</v>
          </cell>
          <cell r="C10730" t="str">
            <v>BIMBO PUEBLA</v>
          </cell>
        </row>
        <row r="10731">
          <cell r="A10731" t="str">
            <v>BIM-050317</v>
          </cell>
          <cell r="B10731" t="str">
            <v>BPU MM1 TANQUE ALMACENADOR ALTA FRUCTUOSA  NUM 2 CAP.25000 LTS</v>
          </cell>
          <cell r="C10731" t="str">
            <v>BIMBO PUEBLA</v>
          </cell>
        </row>
        <row r="10732">
          <cell r="A10732" t="str">
            <v>BIM-050318</v>
          </cell>
          <cell r="B10732" t="str">
            <v>BPU MM1 SISTEMA DE MEDICION PARA FRUCTOSA (TODO EL SISTEMA MECANICO FRUCTUOSA)</v>
          </cell>
          <cell r="C10732" t="str">
            <v>BIMBO PUEBLA</v>
          </cell>
        </row>
        <row r="10733">
          <cell r="A10733" t="str">
            <v>BIM-050319</v>
          </cell>
          <cell r="B10733" t="str">
            <v>BPU MSG UNIDAD MANEJADORA DE AIRE CLIRE A1 TALLER PAN 1</v>
          </cell>
          <cell r="C10733" t="str">
            <v>BIMBO PUEBLA</v>
          </cell>
        </row>
        <row r="10734">
          <cell r="A10734" t="str">
            <v>BIM-050320</v>
          </cell>
          <cell r="B10734" t="str">
            <v>BPU MSG UNIDAD MANEJADORA DE AIRE CLIRE D3 HORNO TOSTADO 1 Y 2</v>
          </cell>
          <cell r="C10734" t="str">
            <v>BIMBO PUEBLA</v>
          </cell>
        </row>
        <row r="10735">
          <cell r="A10735" t="str">
            <v>BIM-050321</v>
          </cell>
          <cell r="B10735" t="str">
            <v>BPU MSG UNIDAD MANEJADORA DE AIRE CLIRE E1 TRANSPORTADOR PAN 1</v>
          </cell>
          <cell r="C10735" t="str">
            <v>BIMBO PUEBLA</v>
          </cell>
        </row>
        <row r="10736">
          <cell r="A10736" t="str">
            <v>BIM-050322</v>
          </cell>
          <cell r="B10736" t="str">
            <v>BPU MSG UNIDAD MANEJADORA DE AIRE CLIRE E2 CAMARA ENFRIAMIENTO PANQUELERIA</v>
          </cell>
          <cell r="C10736" t="str">
            <v>BIMBO PUEBLA</v>
          </cell>
        </row>
        <row r="10737">
          <cell r="A10737" t="str">
            <v>BIM-050323</v>
          </cell>
          <cell r="B10737" t="str">
            <v>BPU MSG UNIDAD MANEJADORA DE AIRE CLIRE E3 PASILLO CAMARA ENFRIAMIENTO PNQ Y HOR</v>
          </cell>
          <cell r="C10737" t="str">
            <v>BIMBO PUEBLA</v>
          </cell>
        </row>
        <row r="10738">
          <cell r="A10738" t="str">
            <v>BIM-050324</v>
          </cell>
          <cell r="B10738" t="str">
            <v>BPU MSG UNIDAD MANEJADORA DE AIRE CLIRE A10 MEZCLADORA BOLLERIA 2 (PASILLO PRODU</v>
          </cell>
          <cell r="C10738" t="str">
            <v>BIMBO PUEBLA</v>
          </cell>
        </row>
        <row r="10739">
          <cell r="A10739" t="str">
            <v>BIM-050325</v>
          </cell>
          <cell r="B10739" t="str">
            <v>BPU MSG UNIDAD MANEJADORA DE AIRE CLIRE A11 ESPONJAS BOLLERIA 2 (PASILLO PRODUCC</v>
          </cell>
          <cell r="C10739" t="str">
            <v>BIMBO PUEBLA</v>
          </cell>
        </row>
        <row r="10740">
          <cell r="A10740" t="str">
            <v>BIM-050326</v>
          </cell>
          <cell r="B10740" t="str">
            <v>BPU MSG UNIDAD MANEJADORA DE AIRE CLIRE A12 ESPONJAS BOLLERIA 2 (PASILLO PRODUCC</v>
          </cell>
          <cell r="C10740" t="str">
            <v>BIMBO PUEBLA</v>
          </cell>
        </row>
        <row r="10741">
          <cell r="A10741" t="str">
            <v>BIM-050327</v>
          </cell>
          <cell r="B10741" t="str">
            <v>BPU MSG UNIDAD MANEJADORA DE AIRE CLIRE A13 ESPONJAS PAN 2 (PASILLO PRODUCCION)</v>
          </cell>
          <cell r="C10741" t="str">
            <v>BIMBO PUEBLA</v>
          </cell>
        </row>
        <row r="10742">
          <cell r="A10742" t="str">
            <v>BIM-050332</v>
          </cell>
          <cell r="B10742" t="str">
            <v>BPU MSG TABLERO VENTILACION PRODUCCION 2FVP</v>
          </cell>
          <cell r="C10742" t="str">
            <v>BIMBO PUEBLA</v>
          </cell>
        </row>
        <row r="10743">
          <cell r="A10743" t="str">
            <v>BIM-050333</v>
          </cell>
          <cell r="B10743" t="str">
            <v>BPU MSG TABLERO VENTILACION PRODUCCION 3FVP</v>
          </cell>
          <cell r="C10743" t="str">
            <v>BIMBO PUEBLA</v>
          </cell>
        </row>
        <row r="10744">
          <cell r="A10744" t="str">
            <v>BIM-050334</v>
          </cell>
          <cell r="B10744" t="str">
            <v>BPU MSG TABLERO VENTILACION PRODUCCION 4FVP</v>
          </cell>
          <cell r="C10744" t="str">
            <v>BIMBO PUEBLA</v>
          </cell>
        </row>
        <row r="10745">
          <cell r="A10745" t="str">
            <v>BIM-050335</v>
          </cell>
          <cell r="B10745" t="str">
            <v>BPU DO1 TRANSPORTADOR DE ESCURRIMIENTO DE ACERO INOX.MOD.132-2525</v>
          </cell>
          <cell r="C10745" t="str">
            <v>BIMBO PUEBLA</v>
          </cell>
        </row>
        <row r="10746">
          <cell r="A10746" t="str">
            <v>BIM-050336</v>
          </cell>
          <cell r="B10746" t="str">
            <v>BPU DO1 CABEZAL DEPOSITADOR P'DONAS MOD.132-1155</v>
          </cell>
          <cell r="C10746" t="str">
            <v>BIMBO PUEBLA</v>
          </cell>
        </row>
        <row r="10747">
          <cell r="A10747" t="str">
            <v>BIM-050337</v>
          </cell>
          <cell r="B10747" t="str">
            <v>BPU DO1 AZUCARADOR P'DONAS MOD.121-2</v>
          </cell>
          <cell r="C10747" t="str">
            <v>BIMBO PUEBLA</v>
          </cell>
        </row>
        <row r="10748">
          <cell r="A10748" t="str">
            <v>BIM-050338</v>
          </cell>
          <cell r="B10748" t="str">
            <v>BPU DO1 SIST.AUTOM.VS INCENDIO P'FREIDOR MCA DCA</v>
          </cell>
          <cell r="C10748" t="str">
            <v>BIMBO PUEBLA</v>
          </cell>
        </row>
        <row r="10749">
          <cell r="A10749" t="str">
            <v>BIM-050339</v>
          </cell>
          <cell r="B10749" t="str">
            <v>BPU DO1 TOLVA P 'AZUC. C'GUSANO TRANS.DE LAMINA</v>
          </cell>
          <cell r="C10749" t="str">
            <v>BIMBO PUEBLA</v>
          </cell>
        </row>
        <row r="10750">
          <cell r="A10750" t="str">
            <v>BIM-050343</v>
          </cell>
          <cell r="B10750" t="str">
            <v>BPU PN2 BOMBA NEUMATICA WILDIN REDUNDANTE DE FERM A TQ FRIO</v>
          </cell>
          <cell r="C10750" t="str">
            <v>BIMBO PUEBLA</v>
          </cell>
        </row>
        <row r="10751">
          <cell r="A10751" t="str">
            <v>BIM-050344</v>
          </cell>
          <cell r="B10751" t="str">
            <v>BPU PN2 BOMBA DE LOBULOS B5 DE PESADOR A MEZCLADORA</v>
          </cell>
          <cell r="C10751" t="str">
            <v>BIMBO PUEBLA</v>
          </cell>
        </row>
        <row r="10752">
          <cell r="A10752" t="str">
            <v>BIM-050345</v>
          </cell>
          <cell r="B10752" t="str">
            <v>BPU PN2 BOMBA NEUMATICA WILDEN  B3 DE FERM. A TQ FRIO</v>
          </cell>
          <cell r="C10752" t="str">
            <v>BIMBO PUEBLA</v>
          </cell>
        </row>
        <row r="10753">
          <cell r="A10753" t="str">
            <v>BIM-050346</v>
          </cell>
          <cell r="B10753" t="str">
            <v>BPU PN2 INTERCAMBIADOR DE CALOR</v>
          </cell>
          <cell r="C10753" t="str">
            <v>BIMBO PUEBLA</v>
          </cell>
        </row>
        <row r="10754">
          <cell r="A10754" t="str">
            <v>BIM-050347</v>
          </cell>
          <cell r="B10754" t="str">
            <v>BPU PN2 TANQUE FERMENTADOR 1 ESPONJAS</v>
          </cell>
          <cell r="C10754" t="str">
            <v>BIMBO PUEBLA</v>
          </cell>
        </row>
        <row r="10755">
          <cell r="A10755" t="str">
            <v>BIM-050348</v>
          </cell>
          <cell r="B10755" t="str">
            <v>BPU PN2 TANQUE FERMENTADOR 2 ESPONJAS</v>
          </cell>
          <cell r="C10755" t="str">
            <v>BIMBO PUEBLA</v>
          </cell>
        </row>
        <row r="10756">
          <cell r="A10756" t="str">
            <v>BIM-050349</v>
          </cell>
          <cell r="B10756" t="str">
            <v>BPU BO2 BOMBA DE MASA</v>
          </cell>
          <cell r="C10756" t="str">
            <v>BIMBO PUEBLA</v>
          </cell>
        </row>
        <row r="10757">
          <cell r="A10757" t="str">
            <v>BIM-050350</v>
          </cell>
          <cell r="B10757" t="str">
            <v>BPU BO2 BOMBA DE LOBULOS BB2 DE PREP. A FERM.</v>
          </cell>
          <cell r="C10757" t="str">
            <v>BIMBO PUEBLA</v>
          </cell>
        </row>
        <row r="10758">
          <cell r="A10758" t="str">
            <v>BIM-050351</v>
          </cell>
          <cell r="B10758" t="str">
            <v>BPU BO2 BOMBA DE LOBULOS BB3 DE FERM. A TQ FRIO</v>
          </cell>
          <cell r="C10758" t="str">
            <v>BIMBO PUEBLA</v>
          </cell>
        </row>
        <row r="10759">
          <cell r="A10759" t="str">
            <v>BIM-050352</v>
          </cell>
          <cell r="B10759" t="str">
            <v>BPU BO2 BOMBA DE LOBULOS BB4 DE FRIO A PESADOR</v>
          </cell>
          <cell r="C10759" t="str">
            <v>BIMBO PUEBLA</v>
          </cell>
        </row>
        <row r="10760">
          <cell r="A10760" t="str">
            <v>BIM-050354</v>
          </cell>
          <cell r="B10760" t="str">
            <v>BPU BO2 INTERCAMBIADOR DE CALOR BO2</v>
          </cell>
          <cell r="C10760" t="str">
            <v>BIMBO PUEBLA</v>
          </cell>
        </row>
        <row r="10761">
          <cell r="A10761" t="str">
            <v>BIM-050355</v>
          </cell>
          <cell r="B10761" t="str">
            <v>BPU BO2 RED DE VALVULAS Y TUBERIAS DE ESPONJAS</v>
          </cell>
          <cell r="C10761" t="str">
            <v>BIMBO PUEBLA</v>
          </cell>
        </row>
        <row r="10762">
          <cell r="A10762" t="str">
            <v>BIM-050356</v>
          </cell>
          <cell r="B10762" t="str">
            <v>BPU BO2 TABLERO DE CONTROL ESP. BO2.</v>
          </cell>
          <cell r="C10762" t="str">
            <v>BIMBO PUEBLA</v>
          </cell>
        </row>
        <row r="10763">
          <cell r="A10763" t="str">
            <v>BIM-050357</v>
          </cell>
          <cell r="B10763" t="str">
            <v>BPU BO2 TANQUE FERMENTADOR 1 ESPONJA BO2</v>
          </cell>
          <cell r="C10763" t="str">
            <v>BIMBO PUEBLA</v>
          </cell>
        </row>
        <row r="10764">
          <cell r="A10764" t="str">
            <v>BIM-050358</v>
          </cell>
          <cell r="B10764" t="str">
            <v>BPU BO2 TANQUE FERMENTADOR 2 ESPONJA BO2</v>
          </cell>
          <cell r="C10764" t="str">
            <v>BIMBO PUEBLA</v>
          </cell>
        </row>
        <row r="10765">
          <cell r="A10765" t="str">
            <v>BIM-050359</v>
          </cell>
          <cell r="B10765" t="str">
            <v>BPU BO1 TANQUE FERMENTADOR  3 ESPONJA BO1</v>
          </cell>
          <cell r="C10765" t="str">
            <v>BIMBO PUEBLA</v>
          </cell>
        </row>
        <row r="10766">
          <cell r="A10766" t="str">
            <v>BIM-050361</v>
          </cell>
          <cell r="B10766" t="str">
            <v>BPU BO1 TANQUE FRIO PESADOR DE ESPONJA 2500 KGS BO1</v>
          </cell>
          <cell r="C10766" t="str">
            <v>BIMBO PUEBLA</v>
          </cell>
        </row>
        <row r="10767">
          <cell r="A10767" t="str">
            <v>BIM-050363</v>
          </cell>
          <cell r="B10767" t="str">
            <v>BPU BO1 TANQUE PREPARADOR 1 ESPONJA BO1</v>
          </cell>
          <cell r="C10767" t="str">
            <v>BIMBO PUEBLA</v>
          </cell>
        </row>
        <row r="10768">
          <cell r="A10768" t="str">
            <v>BIM-050364</v>
          </cell>
          <cell r="B10768" t="str">
            <v>BPU BO1 BOMBA DE LOBULOS B3 ESPONJA BO1</v>
          </cell>
          <cell r="C10768" t="str">
            <v>BIMBO PUEBLA</v>
          </cell>
        </row>
        <row r="10769">
          <cell r="A10769" t="str">
            <v>BIM-050365</v>
          </cell>
          <cell r="B10769" t="str">
            <v>BPU BO1 INTERCAMBIADOR DE CALOR BO1</v>
          </cell>
          <cell r="C10769" t="str">
            <v>BIMBO PUEBLA</v>
          </cell>
        </row>
        <row r="10770">
          <cell r="A10770" t="str">
            <v>BIM-050366</v>
          </cell>
          <cell r="B10770" t="str">
            <v>BPU BO1 CENTRADOR DE BOLLOS MOD.573D BUFORD</v>
          </cell>
          <cell r="C10770" t="str">
            <v>BIMBO PUEBLA</v>
          </cell>
        </row>
        <row r="10771">
          <cell r="A10771" t="str">
            <v>BIM-050367</v>
          </cell>
          <cell r="B10771" t="str">
            <v>BPU BO1 BOMBA DE MASA MOD. 20DP15 AMF</v>
          </cell>
          <cell r="C10771" t="str">
            <v>BIMBO PUEBLA</v>
          </cell>
        </row>
        <row r="10772">
          <cell r="A10772" t="str">
            <v>BIM-050368</v>
          </cell>
          <cell r="B10772" t="str">
            <v>BPU BO1 REBANADORA DE MEDIA NOCHE UBE MOD. 90 AL SE-1823  NOTA: ANTES ERA DESGLO</v>
          </cell>
          <cell r="C10772" t="str">
            <v>BIMBO PUEBLA</v>
          </cell>
        </row>
        <row r="10773">
          <cell r="A10773" t="str">
            <v>BIM-050370</v>
          </cell>
          <cell r="B10773" t="str">
            <v>BPU PN1 TANQUE PREPARADOR 1 ESPONJA</v>
          </cell>
          <cell r="C10773" t="str">
            <v>BIMBO PUEBLA</v>
          </cell>
        </row>
        <row r="10774">
          <cell r="A10774" t="str">
            <v>BIM-050371</v>
          </cell>
          <cell r="B10774" t="str">
            <v>BPU MM1 SOPLADOR DE FLUIDIZADO FB-203 REIMELT. PAN 1.</v>
          </cell>
          <cell r="C10774" t="str">
            <v>BIMBO PUEBLA</v>
          </cell>
        </row>
        <row r="10775">
          <cell r="A10775" t="str">
            <v>BIM-050372</v>
          </cell>
          <cell r="B10775" t="str">
            <v>BPU MM1 SOPLADOR DE TRANSPORTE CB-101 DUROFLOW</v>
          </cell>
          <cell r="C10775" t="str">
            <v>BIMBO PUEBLA</v>
          </cell>
        </row>
        <row r="10776">
          <cell r="A10776" t="str">
            <v>BIM-050373</v>
          </cell>
          <cell r="B10776" t="str">
            <v>BPU MM1 SOPLADOR DE TRANSPORTE DESCARGA DE PIPAS CB-1 DUROFLOW SERIE 45</v>
          </cell>
          <cell r="C10776" t="str">
            <v>BIMBO PUEBLA</v>
          </cell>
        </row>
        <row r="10777">
          <cell r="A10777" t="str">
            <v>BIM-050374</v>
          </cell>
          <cell r="B10777" t="str">
            <v>BPU MM1 SOPLADOR DE TRANSPORTE DESCARGA DE PIPAS CB-2 DUROFLOW SERIE 46</v>
          </cell>
          <cell r="C10777" t="str">
            <v>BIMBO PUEBLA</v>
          </cell>
        </row>
        <row r="10778">
          <cell r="A10778" t="str">
            <v>BIM-050375</v>
          </cell>
          <cell r="B10778" t="str">
            <v>BPU MM1 SOPLADOR PARA HARINA CB-204 PARA PAN 1</v>
          </cell>
          <cell r="C10778" t="str">
            <v>BIMBO PUEBLA</v>
          </cell>
        </row>
        <row r="10779">
          <cell r="A10779" t="str">
            <v>BIM-050376</v>
          </cell>
          <cell r="B10779" t="str">
            <v>BPU MM1 TABLERO CE-00 C/PLC- REIMELT CONTROLOGIX</v>
          </cell>
          <cell r="C10779" t="str">
            <v>BIMBO PUEBLA</v>
          </cell>
        </row>
        <row r="10780">
          <cell r="A10780" t="str">
            <v>BIM-050377</v>
          </cell>
          <cell r="B10780" t="str">
            <v>BPU MM1 TANQUE PRESURIZADO DE HARINA PV1</v>
          </cell>
          <cell r="C10780" t="str">
            <v>BIMBO PUEBLA</v>
          </cell>
        </row>
        <row r="10781">
          <cell r="A10781" t="str">
            <v>BIM-050378</v>
          </cell>
          <cell r="B10781" t="str">
            <v>BPU MM1 TANQUE PRESURIZADO DE HARINA PV2</v>
          </cell>
          <cell r="C10781" t="str">
            <v>BIMBO PUEBLA</v>
          </cell>
        </row>
        <row r="10782">
          <cell r="A10782" t="str">
            <v>BIM-050379</v>
          </cell>
          <cell r="B10782" t="str">
            <v>BPU MM1 TOLVA DE PESADO DE HARINA W1 500 KGS</v>
          </cell>
          <cell r="C10782" t="str">
            <v>BIMBO PUEBLA</v>
          </cell>
        </row>
        <row r="10783">
          <cell r="A10783" t="str">
            <v>BIM-050380</v>
          </cell>
          <cell r="B10783" t="str">
            <v>BPU MM1 TOLVA DE PESADO DE HARINA W2 350 KGS.</v>
          </cell>
          <cell r="C10783" t="str">
            <v>BIMBO PUEBLA</v>
          </cell>
        </row>
        <row r="10784">
          <cell r="A10784" t="str">
            <v>BIM-050381</v>
          </cell>
          <cell r="B10784" t="str">
            <v>BPU MM1 TOLVA DE PESADO P' AZUCAR W-3 100 KGS AZUCAR PQ. DON..</v>
          </cell>
          <cell r="C10784" t="str">
            <v>BIMBO PUEBLA</v>
          </cell>
        </row>
        <row r="10785">
          <cell r="A10785" t="str">
            <v>BIM-050382</v>
          </cell>
          <cell r="B10785" t="str">
            <v>BPU MM1 TOLVA RECEPTORA DE HARINA RH-1 ESPONJAS PAN1</v>
          </cell>
          <cell r="C10785" t="str">
            <v>BIMBO PUEBLA</v>
          </cell>
        </row>
        <row r="10786">
          <cell r="A10786" t="str">
            <v>BIM-050383</v>
          </cell>
          <cell r="B10786" t="str">
            <v>BPU MM1 TOLVA RECEPTORA DE HARINA RH-11 BATIDOS PNQ</v>
          </cell>
          <cell r="C10786" t="str">
            <v>BIMBO PUEBLA</v>
          </cell>
        </row>
        <row r="10787">
          <cell r="A10787" t="str">
            <v>BIM-050384</v>
          </cell>
          <cell r="B10787" t="str">
            <v>BPU MM1 TOLVA RECEPTORA DE HARINA RH-12 MASA TOR1</v>
          </cell>
          <cell r="C10787" t="str">
            <v>BIMBO PUEBLA</v>
          </cell>
        </row>
        <row r="10788">
          <cell r="A10788" t="str">
            <v>BIM-050385</v>
          </cell>
          <cell r="B10788" t="str">
            <v>BPU MM1 TOLVA RECEPTORA DE HARINA RH-13 BATIDOS DONAS</v>
          </cell>
          <cell r="C10788" t="str">
            <v>BIMBO PUEBLA</v>
          </cell>
        </row>
        <row r="10789">
          <cell r="A10789" t="str">
            <v>BIM-050386</v>
          </cell>
          <cell r="B10789" t="str">
            <v>BPU MM1 TOLVA RECEPTORA DE HARINA RH-3 MASAS PAN1</v>
          </cell>
          <cell r="C10789" t="str">
            <v>BIMBO PUEBLA</v>
          </cell>
        </row>
        <row r="10790">
          <cell r="A10790" t="str">
            <v>BIM-050387</v>
          </cell>
          <cell r="B10790" t="str">
            <v>BPU MM1 TOLVA RECEPTORA DE HARINA RH-4 MASA BO1</v>
          </cell>
          <cell r="C10790" t="str">
            <v>BIMBO PUEBLA</v>
          </cell>
        </row>
        <row r="10791">
          <cell r="A10791" t="str">
            <v>BIM-050388</v>
          </cell>
          <cell r="B10791" t="str">
            <v>BPU MM1 TOLVA RECEPTORA DE HARINA RH-6 P/HARINA DE POLVEO</v>
          </cell>
          <cell r="C10791" t="str">
            <v>BIMBO PUEBLA</v>
          </cell>
        </row>
        <row r="10792">
          <cell r="A10792" t="str">
            <v>BIM-050390</v>
          </cell>
          <cell r="B10792" t="str">
            <v>BPU MM1 TANQUE DE ACEITE MINERAL BLANCO NUM 6 CAP. 2000 LTS</v>
          </cell>
          <cell r="C10792" t="str">
            <v>BIMBO PUEBLA</v>
          </cell>
        </row>
        <row r="10793">
          <cell r="A10793" t="str">
            <v>BIM-050392</v>
          </cell>
          <cell r="B10793" t="str">
            <v>BPU MM1 TOLVA</v>
          </cell>
          <cell r="C10793" t="str">
            <v>BIMBO PUEBLA</v>
          </cell>
        </row>
        <row r="10794">
          <cell r="A10794" t="str">
            <v>BIM-050393</v>
          </cell>
          <cell r="B10794" t="str">
            <v>BPU DO1 REVOLVEDORA MEZCLADORA DE POLVOS</v>
          </cell>
          <cell r="C10794" t="str">
            <v>BIMBO PUEBLA</v>
          </cell>
        </row>
        <row r="10795">
          <cell r="A10795" t="str">
            <v>BIM-050394</v>
          </cell>
          <cell r="B10795" t="str">
            <v>BPU PQ1 MEDIDOR MICROMOTION HUEVO PANQ.</v>
          </cell>
          <cell r="C10795" t="str">
            <v>BIMBO PUEBLA</v>
          </cell>
        </row>
        <row r="10796">
          <cell r="A10796" t="str">
            <v>BIM-050396</v>
          </cell>
          <cell r="B10796" t="str">
            <v>BPU MM1 SOPLADOR DE TRANSPORTE CB-102 REIMELT</v>
          </cell>
          <cell r="C10796" t="str">
            <v>BIMBO PUEBLA</v>
          </cell>
        </row>
        <row r="10797">
          <cell r="A10797" t="str">
            <v>BIM-050397</v>
          </cell>
          <cell r="B10797" t="str">
            <v>BPU MM1 SOPLADOR DE TRANSPORTE CB-205 REIMELT</v>
          </cell>
          <cell r="C10797" t="str">
            <v>BIMBO PUEBLA</v>
          </cell>
        </row>
        <row r="10798">
          <cell r="A10798" t="str">
            <v>BIM-050398</v>
          </cell>
          <cell r="B10798" t="str">
            <v>BPU MM1 TANQUE PRESURIZADO DE HARINA PV3</v>
          </cell>
          <cell r="C10798" t="str">
            <v>BIMBO PUEBLA</v>
          </cell>
        </row>
        <row r="10799">
          <cell r="A10799" t="str">
            <v>BIM-050399</v>
          </cell>
          <cell r="B10799" t="str">
            <v>BPU MM1 TOLVA DE PESADO DE HARINA W4 500 KGS</v>
          </cell>
          <cell r="C10799" t="str">
            <v>BIMBO PUEBLA</v>
          </cell>
        </row>
        <row r="10800">
          <cell r="A10800" t="str">
            <v>BIM-050400</v>
          </cell>
          <cell r="B10800" t="str">
            <v>BPU MM1 TOLVA RECEPTORA RH-2 REIMELT</v>
          </cell>
          <cell r="C10800" t="str">
            <v>BIMBO PUEBLA</v>
          </cell>
        </row>
        <row r="10801">
          <cell r="A10801" t="str">
            <v>BIM-050401</v>
          </cell>
          <cell r="B10801" t="str">
            <v>BPU MM1 TOLVA RECEPTORA RH-5 REIMELT</v>
          </cell>
          <cell r="C10801" t="str">
            <v>BIMBO PUEBLA</v>
          </cell>
        </row>
        <row r="10802">
          <cell r="A10802" t="str">
            <v>BIM-050402</v>
          </cell>
          <cell r="B10802" t="str">
            <v>BPU MM1 TOLVA RECEPTORA RH-7 REIMELT</v>
          </cell>
          <cell r="C10802" t="str">
            <v>BIMBO PUEBLA</v>
          </cell>
        </row>
        <row r="10803">
          <cell r="A10803" t="str">
            <v>BIM-050403</v>
          </cell>
          <cell r="B10803" t="str">
            <v>BPU MM1 TOLVA RECEPTORA RH-8 REIMELT</v>
          </cell>
          <cell r="C10803" t="str">
            <v>BIMBO PUEBLA</v>
          </cell>
        </row>
        <row r="10804">
          <cell r="A10804" t="str">
            <v>BIM-050404</v>
          </cell>
          <cell r="B10804" t="str">
            <v>BPU MM1 TOLVA RECEPTORA RH-9 REIMELT</v>
          </cell>
          <cell r="C10804" t="str">
            <v>BIMBO PUEBLA</v>
          </cell>
        </row>
        <row r="10805">
          <cell r="A10805" t="str">
            <v>BIM-050405</v>
          </cell>
          <cell r="B10805" t="str">
            <v>BPU PN1 MEDIDOR MICROMOTION MANTECA TIPO 4. PAN 1.</v>
          </cell>
          <cell r="C10805" t="str">
            <v>BIMBO PUEBLA</v>
          </cell>
        </row>
        <row r="10806">
          <cell r="A10806" t="str">
            <v>BIM-050406</v>
          </cell>
          <cell r="B10806" t="str">
            <v>BPU PQ1 MEDIDOR MICROMOTION ACEITE PANQ</v>
          </cell>
          <cell r="C10806" t="str">
            <v>BIMBO PUEBLA</v>
          </cell>
        </row>
        <row r="10807">
          <cell r="A10807" t="str">
            <v>BIM-050407</v>
          </cell>
          <cell r="B10807" t="str">
            <v>BPU PQ1 MEDIDOR MICROMOTION AGUA PANQ</v>
          </cell>
          <cell r="C10807" t="str">
            <v>BIMBO PUEBLA</v>
          </cell>
        </row>
        <row r="10808">
          <cell r="A10808" t="str">
            <v>BIM-050408</v>
          </cell>
          <cell r="B10808" t="str">
            <v>BPU MM1 SILO P/ALMACENAMIENTO DE HARINA 11</v>
          </cell>
          <cell r="C10808" t="str">
            <v>BIMBO PUEBLA</v>
          </cell>
        </row>
        <row r="10809">
          <cell r="A10809" t="str">
            <v>BIM-050410</v>
          </cell>
          <cell r="B10809" t="str">
            <v>BPU MM1 TRANSPORTADOR DE GUSANO  BPU-108 REIMELT CORPORA CS-207</v>
          </cell>
          <cell r="C10809" t="str">
            <v>BIMBO PUEBLA</v>
          </cell>
        </row>
        <row r="10810">
          <cell r="A10810" t="str">
            <v>BIM-050411</v>
          </cell>
          <cell r="B10810" t="str">
            <v>BPU MSG UNIDAD MANEJADORA DE AIRE CLIRE A14 MEZCLADORA PAN 2 (PASILLO PRODUCCION</v>
          </cell>
          <cell r="C10810" t="str">
            <v>BIMBO PUEBLA</v>
          </cell>
        </row>
        <row r="10811">
          <cell r="A10811" t="str">
            <v>BIM-050412</v>
          </cell>
          <cell r="B10811" t="str">
            <v>BPU MSG UNIDAD MANEJADORA DE AIRE CLIRE A15 MEZCLADORA PAN 2 (PASILLO PRODUCCION</v>
          </cell>
          <cell r="C10811" t="str">
            <v>BIMBO PUEBLA</v>
          </cell>
        </row>
        <row r="10812">
          <cell r="A10812" t="str">
            <v>BIM-050413</v>
          </cell>
          <cell r="B10812" t="str">
            <v>BPU MSG UNIDAD MANEJADORA DE AIRE CLIRE A2 HORNO BOLLERIA 1 (PASILLO PRODUCCION)</v>
          </cell>
          <cell r="C10812" t="str">
            <v>BIMBO PUEBLA</v>
          </cell>
        </row>
        <row r="10813">
          <cell r="A10813" t="str">
            <v>BIM-050414</v>
          </cell>
          <cell r="B10813" t="str">
            <v>BPU MSG UNIDAD MANEJADORA DE AIRE CLIRE A3 HORNO BOLLERIA 1 (PASILLO PRODUCCION)</v>
          </cell>
          <cell r="C10813" t="str">
            <v>BIMBO PUEBLA</v>
          </cell>
        </row>
        <row r="10814">
          <cell r="A10814" t="str">
            <v>BIM-050415</v>
          </cell>
          <cell r="B10814" t="str">
            <v>BPU MSG UNIDAD MANEJADORA DE AIRE CLIRE A4 CUARTO MAQUINAS 1</v>
          </cell>
          <cell r="C10814" t="str">
            <v>BIMBO PUEBLA</v>
          </cell>
        </row>
        <row r="10815">
          <cell r="A10815" t="str">
            <v>BIM-050416</v>
          </cell>
          <cell r="B10815" t="str">
            <v>BPU MSG UNIDAD MANEJADORA DE AIRE CLIRE A5 MODELADORA BOLLERIA 1 (PASILLO PRODUC</v>
          </cell>
          <cell r="C10815" t="str">
            <v>BIMBO PUEBLA</v>
          </cell>
        </row>
        <row r="10816">
          <cell r="A10816" t="str">
            <v>BIM-050417</v>
          </cell>
          <cell r="B10816" t="str">
            <v>BPU MSG UNIDAD MANEJADORA DE AIRE CLIRE A6 MEZCLADORA TORTILLAS 1 Y 2</v>
          </cell>
          <cell r="C10816" t="str">
            <v>BIMBO PUEBLA</v>
          </cell>
        </row>
        <row r="10817">
          <cell r="A10817" t="str">
            <v>BIM-050418</v>
          </cell>
          <cell r="B10817" t="str">
            <v>BPU MSG UNIDAD MANEJADORA DE AIRE CLIRE A7 CUARTO MAQUINAS 1</v>
          </cell>
          <cell r="C10817" t="str">
            <v>BIMBO PUEBLA</v>
          </cell>
        </row>
        <row r="10818">
          <cell r="A10818" t="str">
            <v>BIM-050419</v>
          </cell>
          <cell r="B10818" t="str">
            <v>BPU MSG UNIDAD MANEJADORA DE AIRE CLIRE A8 BATIDORA DONAS (PASILLO PRODUCCION)</v>
          </cell>
          <cell r="C10818" t="str">
            <v>BIMBO PUEBLA</v>
          </cell>
        </row>
        <row r="10819">
          <cell r="A10819" t="str">
            <v>BIM-050420</v>
          </cell>
          <cell r="B10819" t="str">
            <v>BPU MSG UNIDAD MANEJADORA DE AIRE CLIRE A9 BATIDORA PANQUELERIA</v>
          </cell>
          <cell r="C10819" t="str">
            <v>BIMBO PUEBLA</v>
          </cell>
        </row>
        <row r="10820">
          <cell r="A10820" t="str">
            <v>BIM-050421</v>
          </cell>
          <cell r="B10820" t="str">
            <v>BPU MSG UNIDAD MANEJADORA DE AIRE CLIRE B1 MODELADORA PAN 1</v>
          </cell>
          <cell r="C10820" t="str">
            <v>BIMBO PUEBLA</v>
          </cell>
        </row>
        <row r="10821">
          <cell r="A10821" t="str">
            <v>BIM-050422</v>
          </cell>
          <cell r="B10821" t="str">
            <v>BPU MSG UNIDAD MANEJADORA DE AIRE CLIRE B3 MAGAZINE TOSTADO 1</v>
          </cell>
          <cell r="C10821" t="str">
            <v>BIMBO PUEBLA</v>
          </cell>
        </row>
        <row r="10822">
          <cell r="A10822" t="str">
            <v>BIM-050423</v>
          </cell>
          <cell r="B10822" t="str">
            <v>BPU MSG UNIDAD MANEJADORA DE AIRE CLIRE B4 ROLERA</v>
          </cell>
          <cell r="C10822" t="str">
            <v>BIMBO PUEBLA</v>
          </cell>
        </row>
        <row r="10823">
          <cell r="A10823" t="str">
            <v>BIM-050424</v>
          </cell>
          <cell r="B10823" t="str">
            <v>BPU MSG UNIDAD MANEJADORA DE AIRE CLIRE B5 MODELADORA PAN 2</v>
          </cell>
          <cell r="C10823" t="str">
            <v>BIMBO PUEBLA</v>
          </cell>
        </row>
        <row r="10824">
          <cell r="A10824" t="str">
            <v>BIM-050425</v>
          </cell>
          <cell r="B10824" t="str">
            <v>BPU MSG UNIDAD MANEJADORA DE AIRE CLIRE B6 TRANSPORTADOR A MODELADORA PAN 2</v>
          </cell>
          <cell r="C10824" t="str">
            <v>BIMBO PUEBLA</v>
          </cell>
        </row>
        <row r="10825">
          <cell r="A10825" t="str">
            <v>BIM-050426</v>
          </cell>
          <cell r="B10825" t="str">
            <v>BPU MSG UNIDAD MANEJADORA DE AIRE CLIRE C1 HORNO BOLLERIA 1</v>
          </cell>
          <cell r="C10825" t="str">
            <v>BIMBO PUEBLA</v>
          </cell>
        </row>
        <row r="10826">
          <cell r="A10826" t="str">
            <v>BIM-050427</v>
          </cell>
          <cell r="B10826" t="str">
            <v>BPU MSG UNIDAD MANEJADORA DE AIRE CLIRE C2 ENTRADA CAMARA VAPOR PAN 2</v>
          </cell>
          <cell r="C10826" t="str">
            <v>BIMBO PUEBLA</v>
          </cell>
        </row>
        <row r="10827">
          <cell r="A10827" t="str">
            <v>BIM-050428</v>
          </cell>
          <cell r="B10827" t="str">
            <v>BPU MSG UNIDAD MANEJADORA DE AIRE CLIRE C3 PASILLO CAMARA VAPOR PAN 2</v>
          </cell>
          <cell r="C10827" t="str">
            <v>BIMBO PUEBLA</v>
          </cell>
        </row>
        <row r="10828">
          <cell r="A10828" t="str">
            <v>BIM-050429</v>
          </cell>
          <cell r="B10828" t="str">
            <v>BPU MSG UNIDAD MANEJADORA DE AIRE CLIRE C4 PASILLO CAMARA VAPOR PAN 2</v>
          </cell>
          <cell r="C10828" t="str">
            <v>BIMBO PUEBLA</v>
          </cell>
        </row>
        <row r="10829">
          <cell r="A10829" t="str">
            <v>BIM-050430</v>
          </cell>
          <cell r="B10829" t="str">
            <v>BPU MSG UNIDAD MANEJADORA DE AIRE CLIRE C5 DESVIADOR MOLDES PAN 2</v>
          </cell>
          <cell r="C10829" t="str">
            <v>BIMBO PUEBLA</v>
          </cell>
        </row>
        <row r="10830">
          <cell r="A10830" t="str">
            <v>BIM-050431</v>
          </cell>
          <cell r="B10830" t="str">
            <v>BPU MSG UNIDAD MANEJADORA DE AIRE CLIRE D1 CAMARA VAPOR BOLLERIA 1</v>
          </cell>
          <cell r="C10830" t="str">
            <v>BIMBO PUEBLA</v>
          </cell>
        </row>
        <row r="10831">
          <cell r="A10831" t="str">
            <v>BIM-050432</v>
          </cell>
          <cell r="B10831" t="str">
            <v>BPU MSG UNIDAD MANEJADORA DE AIRE CLIRE D2 COMALES 1 Y2</v>
          </cell>
          <cell r="C10831" t="str">
            <v>BIMBO PUEBLA</v>
          </cell>
        </row>
        <row r="10832">
          <cell r="A10832" t="str">
            <v>BIM-050433</v>
          </cell>
          <cell r="B10832" t="str">
            <v>BPU PN2 TANQUE FERMENTADOR 3 ESPONJAS</v>
          </cell>
          <cell r="C10832" t="str">
            <v>BIMBO PUEBLA</v>
          </cell>
        </row>
        <row r="10833">
          <cell r="A10833" t="str">
            <v>BIM-050434</v>
          </cell>
          <cell r="B10833" t="str">
            <v>BPU PN2 TANQUE FERMENTADOR 4 ESPONJAS</v>
          </cell>
          <cell r="C10833" t="str">
            <v>BIMBO PUEBLA</v>
          </cell>
        </row>
        <row r="10834">
          <cell r="A10834" t="str">
            <v>BIM-050436</v>
          </cell>
          <cell r="B10834" t="str">
            <v>BPU PN2 TANQUE PESADOR DE ESPONJA PAN 2</v>
          </cell>
          <cell r="C10834" t="str">
            <v>BIMBO PUEBLA</v>
          </cell>
        </row>
        <row r="10835">
          <cell r="A10835" t="str">
            <v>BIM-050437</v>
          </cell>
          <cell r="B10835" t="str">
            <v>BPU PN2 TANQUE PREPARADOR 1 ESPONJAS</v>
          </cell>
          <cell r="C10835" t="str">
            <v>BIMBO PUEBLA</v>
          </cell>
        </row>
        <row r="10836">
          <cell r="A10836" t="str">
            <v>BIM-050438</v>
          </cell>
          <cell r="B10836" t="str">
            <v>BPU PN2 TANQUE PREPARADOR 2 ESPONJAS</v>
          </cell>
          <cell r="C10836" t="str">
            <v>BIMBO PUEBLA</v>
          </cell>
        </row>
        <row r="10837">
          <cell r="A10837" t="str">
            <v>BIM-050440</v>
          </cell>
          <cell r="B10837" t="str">
            <v>BPU BO2 TANQUE FRIO  ESPONJA BO2</v>
          </cell>
          <cell r="C10837" t="str">
            <v>BIMBO PUEBLA</v>
          </cell>
        </row>
        <row r="10838">
          <cell r="A10838" t="str">
            <v>BIM-050441</v>
          </cell>
          <cell r="B10838" t="str">
            <v>BPU BO2 TANQUE INGREDIADOR ESPONJA BO2</v>
          </cell>
          <cell r="C10838" t="str">
            <v>BIMBO PUEBLA</v>
          </cell>
        </row>
        <row r="10839">
          <cell r="A10839" t="str">
            <v>BIM-050442</v>
          </cell>
          <cell r="B10839" t="str">
            <v>BPU BO2 TANQUE PESADOR ESPONJA BO2</v>
          </cell>
          <cell r="C10839" t="str">
            <v>BIMBO PUEBLA</v>
          </cell>
        </row>
        <row r="10840">
          <cell r="A10840" t="str">
            <v>BIM-050443</v>
          </cell>
          <cell r="B10840" t="str">
            <v>BPU BO2 TANQUE PREPARADOR 1 ESPONJA BO2</v>
          </cell>
          <cell r="C10840" t="str">
            <v>BIMBO PUEBLA</v>
          </cell>
        </row>
        <row r="10841">
          <cell r="A10841" t="str">
            <v>BIM-050444</v>
          </cell>
          <cell r="B10841" t="str">
            <v>BPU BO2 TANQUE PREPARADOR 2 ESPONJA BO2</v>
          </cell>
          <cell r="C10841" t="str">
            <v>BIMBO PUEBLA</v>
          </cell>
        </row>
        <row r="10842">
          <cell r="A10842" t="str">
            <v>BIM-051105</v>
          </cell>
          <cell r="B10842" t="str">
            <v>BG PNQ TANQUE PARA LAVADO-HUEVO</v>
          </cell>
          <cell r="C10842" t="str">
            <v>BIMBO PUEBLA</v>
          </cell>
        </row>
        <row r="10843">
          <cell r="A10843" t="str">
            <v>BIM-052047</v>
          </cell>
          <cell r="B10843" t="str">
            <v>SISTEMA CORTADOR DE 6 PIEZAS CON TRANSPORTADOR</v>
          </cell>
          <cell r="C10843" t="str">
            <v>BIMBO PUEBLA</v>
          </cell>
        </row>
        <row r="10844">
          <cell r="A10844" t="str">
            <v>BIM-052052</v>
          </cell>
          <cell r="B10844" t="str">
            <v>TRANSFORMADOR  DE 1250 KVA</v>
          </cell>
          <cell r="C10844" t="str">
            <v>BIMBO PUEBLA</v>
          </cell>
        </row>
        <row r="10845">
          <cell r="A10845" t="str">
            <v>BIM-066885</v>
          </cell>
          <cell r="B10845" t="str">
            <v>DETECTOR DE METALES MARCA</v>
          </cell>
          <cell r="C10845" t="str">
            <v>BIMBO PUEBLA</v>
          </cell>
        </row>
        <row r="10846">
          <cell r="A10846" t="str">
            <v>BIM-068720</v>
          </cell>
          <cell r="B10846" t="str">
            <v>B2 31 (P) HORNO MCA: MEINKE  MODELO TURBO</v>
          </cell>
          <cell r="C10846" t="str">
            <v>BIMBO PUEBLA</v>
          </cell>
        </row>
        <row r="10847">
          <cell r="A10847" t="str">
            <v>BIM-074304</v>
          </cell>
          <cell r="B10847" t="str">
            <v>IMPRESORA SMART DATE C2</v>
          </cell>
          <cell r="C10847" t="str">
            <v>BIMBO PUEBLA</v>
          </cell>
        </row>
        <row r="10848">
          <cell r="A10848" t="str">
            <v>BIM-074312</v>
          </cell>
          <cell r="B10848" t="str">
            <v>TRANSPORTADOR RECTO HORIZONTAL DESPUES DE ENGRASADORA DUBOR</v>
          </cell>
          <cell r="C10848" t="str">
            <v>BIMBO PUEBLA</v>
          </cell>
        </row>
        <row r="10849">
          <cell r="A10849" t="str">
            <v>BIM-075094</v>
          </cell>
          <cell r="B10849" t="str">
            <v>EQUIPO DE AHORRO DE ENERGIA Y CONTROL</v>
          </cell>
          <cell r="C10849" t="str">
            <v>BIMBO PUEBLA</v>
          </cell>
        </row>
        <row r="10850">
          <cell r="A10850" t="str">
            <v>BIM-075095</v>
          </cell>
          <cell r="B10850" t="str">
            <v>EQUIPO DE AHORRO DE ENERGIA Y CONTROL</v>
          </cell>
          <cell r="C10850" t="str">
            <v>BIMBO PUEBLA</v>
          </cell>
        </row>
        <row r="10851">
          <cell r="A10851" t="str">
            <v>BIM-075173</v>
          </cell>
          <cell r="B10851" t="str">
            <v>MODIFICACION  A PRENSA DE TORTILLAS (BANDA)</v>
          </cell>
          <cell r="C10851" t="str">
            <v>BIMBO PUEBLA</v>
          </cell>
        </row>
        <row r="10852">
          <cell r="A10852" t="str">
            <v>BIM-077908</v>
          </cell>
          <cell r="B10852" t="str">
            <v>MAQUINA ENVOLVEDORA FMC</v>
          </cell>
          <cell r="C10852" t="str">
            <v>BIMBO PUEBLA</v>
          </cell>
        </row>
        <row r="10853">
          <cell r="A10853" t="str">
            <v>BIM-077925</v>
          </cell>
          <cell r="B10853" t="str">
            <v>SISTEMA AUTOMATICO ALIMENTADOR MAGAZINE 3</v>
          </cell>
          <cell r="C10853" t="str">
            <v>BIMBO PUEBLA</v>
          </cell>
        </row>
        <row r="10854">
          <cell r="A10854" t="str">
            <v>BIM-078566</v>
          </cell>
          <cell r="B10854" t="str">
            <v>SISTEMA DE AHORRO DE ENERGIA</v>
          </cell>
          <cell r="C10854" t="str">
            <v>BIMBO PUEBLA</v>
          </cell>
        </row>
        <row r="10855">
          <cell r="A10855" t="str">
            <v>BIM-078567</v>
          </cell>
          <cell r="B10855" t="str">
            <v>TORRE DE ENFRIAMIENTO CMQ 1</v>
          </cell>
          <cell r="C10855" t="str">
            <v>BIMBO PUEBLA</v>
          </cell>
        </row>
        <row r="10856">
          <cell r="A10856" t="str">
            <v>BIM-078568</v>
          </cell>
          <cell r="B10856" t="str">
            <v>UNIDAD MANEJADORA DE AIRE</v>
          </cell>
          <cell r="C10856" t="str">
            <v>BIMBO PUEBLA</v>
          </cell>
        </row>
        <row r="10857">
          <cell r="A10857" t="str">
            <v>BIM-078569</v>
          </cell>
          <cell r="B10857" t="str">
            <v>UNIDAD MANEJADORA DE AIRE</v>
          </cell>
          <cell r="C10857" t="str">
            <v>BIMBO PUEBLA</v>
          </cell>
        </row>
        <row r="10858">
          <cell r="A10858" t="str">
            <v>BIM-078570</v>
          </cell>
          <cell r="B10858" t="str">
            <v>UNIDAD MANEJADORA DE AIRE</v>
          </cell>
          <cell r="C10858" t="str">
            <v>BIMBO PUEBLA</v>
          </cell>
        </row>
        <row r="10859">
          <cell r="A10859" t="str">
            <v>BIM-078571</v>
          </cell>
          <cell r="B10859" t="str">
            <v>UNIDAD MANEJADORA DE AIRE</v>
          </cell>
          <cell r="C10859" t="str">
            <v>BIMBO PUEBLA</v>
          </cell>
        </row>
        <row r="10860">
          <cell r="A10860" t="str">
            <v>BIM-078572</v>
          </cell>
          <cell r="B10860" t="str">
            <v>UNIDAD MANEJADORA DE AIRE</v>
          </cell>
          <cell r="C10860" t="str">
            <v>BIMBO PUEBLA</v>
          </cell>
        </row>
        <row r="10861">
          <cell r="A10861" t="str">
            <v>BIM-078573</v>
          </cell>
          <cell r="B10861" t="str">
            <v>UNIDAD MANEJADORA DE AIRE</v>
          </cell>
          <cell r="C10861" t="str">
            <v>BIMBO PUEBLA</v>
          </cell>
        </row>
        <row r="10862">
          <cell r="A10862" t="str">
            <v>BIM-078574</v>
          </cell>
          <cell r="B10862" t="str">
            <v>UNIDAD MANEJADORA DE AIRE</v>
          </cell>
          <cell r="C10862" t="str">
            <v>BIMBO PUEBLA</v>
          </cell>
        </row>
        <row r="10863">
          <cell r="A10863" t="str">
            <v>BIM-078575</v>
          </cell>
          <cell r="B10863" t="str">
            <v>UNIDAD MANEJADORA DE AIRE</v>
          </cell>
          <cell r="C10863" t="str">
            <v>BIMBO PUEBLA</v>
          </cell>
        </row>
        <row r="10864">
          <cell r="A10864" t="str">
            <v>BIM-078576</v>
          </cell>
          <cell r="B10864" t="str">
            <v>BPU CMQ1 SINCRONIZADOR DE CARGAS SATEC NO. 1</v>
          </cell>
          <cell r="C10864" t="str">
            <v>BIMBO PUEBLA</v>
          </cell>
        </row>
        <row r="10865">
          <cell r="A10865" t="str">
            <v>BIM-078577</v>
          </cell>
          <cell r="B10865" t="str">
            <v>BPU CMQ2 SINCRONIZADOR DE CARGAS SATEC NO. 4</v>
          </cell>
          <cell r="C10865" t="str">
            <v>BIMBO PUEBLA</v>
          </cell>
        </row>
        <row r="10866">
          <cell r="A10866" t="str">
            <v>BIM-078578</v>
          </cell>
          <cell r="B10866" t="str">
            <v>BPU CMQ1 SINCRONIZADOR DE CARGAS SATEC NO. 1</v>
          </cell>
          <cell r="C10866" t="str">
            <v>BIMBO PUEBLA</v>
          </cell>
        </row>
        <row r="10867">
          <cell r="A10867" t="str">
            <v>BIM-078579</v>
          </cell>
          <cell r="B10867" t="str">
            <v>TABLERO DE AUTOMATIZACION DE BANCOS DE CAPACITORES</v>
          </cell>
          <cell r="C10867" t="str">
            <v>BIMBO PUEBLA</v>
          </cell>
        </row>
        <row r="10868">
          <cell r="A10868" t="str">
            <v>BIM-078580</v>
          </cell>
          <cell r="B10868" t="str">
            <v>TABLERO DE AUTOMATIZACION DE BANCOS DE CAPACITORES</v>
          </cell>
          <cell r="C10868" t="str">
            <v>BIMBO PUEBLA</v>
          </cell>
        </row>
        <row r="10869">
          <cell r="A10869" t="str">
            <v>BIM-078581</v>
          </cell>
          <cell r="B10869" t="str">
            <v>TABLERO DE TRANSFERENCIAS SCHNEIDER  CMQ 1</v>
          </cell>
          <cell r="C10869" t="str">
            <v>BIMBO PUEBLA</v>
          </cell>
        </row>
        <row r="10870">
          <cell r="A10870" t="str">
            <v>BIM-078582</v>
          </cell>
          <cell r="B10870" t="str">
            <v>TABLERO DE TRANSFERENCIAS SCHNEIDER  CMQ 1</v>
          </cell>
          <cell r="C10870" t="str">
            <v>BIMBO PUEBLA</v>
          </cell>
        </row>
        <row r="10871">
          <cell r="A10871" t="str">
            <v>BIM-078583</v>
          </cell>
          <cell r="B10871" t="str">
            <v>TABLERO DE CONTROL DE COMBUSTINO P/CALDERA 1</v>
          </cell>
          <cell r="C10871" t="str">
            <v>BIMBO PUEBLA</v>
          </cell>
        </row>
        <row r="10872">
          <cell r="A10872" t="str">
            <v>BIM-078584</v>
          </cell>
          <cell r="B10872" t="str">
            <v>TABLERO DE CONTROL DE COMBUSTINO P/CALDERA 2</v>
          </cell>
          <cell r="C10872" t="str">
            <v>BIMBO PUEBLA</v>
          </cell>
        </row>
        <row r="10873">
          <cell r="A10873" t="str">
            <v>BIM-080420</v>
          </cell>
          <cell r="B10873" t="str">
            <v>TABLERO DE CONTROL DE FLAMA (CALDERA NO.4)</v>
          </cell>
          <cell r="C10873" t="str">
            <v>BIMBO PUEBLA</v>
          </cell>
        </row>
        <row r="10874">
          <cell r="A10874" t="str">
            <v>BIM-081926</v>
          </cell>
          <cell r="B10874" t="str">
            <v>ENVOLVEDORA FMC WA-520 PT -EMPA</v>
          </cell>
          <cell r="C10874" t="str">
            <v>BIMBO PUEBLA</v>
          </cell>
        </row>
        <row r="10875">
          <cell r="A10875" t="str">
            <v>BIM-083134</v>
          </cell>
          <cell r="B10875" t="str">
            <v>BPU TRANSPORTADOR PONCHADOR DE BOLSA DE TORTILLAS T1</v>
          </cell>
          <cell r="C10875" t="str">
            <v>BIMBO PUEBLA</v>
          </cell>
        </row>
        <row r="10876">
          <cell r="A10876" t="str">
            <v>BIM-083135</v>
          </cell>
          <cell r="B10876" t="str">
            <v>BPU TRANSPORTADOR PONCHADOR DE BOLSA DE TORTILLAS T2</v>
          </cell>
          <cell r="C10876" t="str">
            <v>BIMBO PUEBLA</v>
          </cell>
        </row>
        <row r="10877">
          <cell r="A10877" t="str">
            <v>BIM-090722</v>
          </cell>
          <cell r="B10877" t="str">
            <v>BPU APLICADOR DE  AJONJOLI AGITADOR BURFORD</v>
          </cell>
          <cell r="C10877" t="str">
            <v>BIMBO PUEBLA</v>
          </cell>
        </row>
        <row r="10878">
          <cell r="A10878" t="str">
            <v>BIM-091284</v>
          </cell>
          <cell r="B10878" t="str">
            <v>GENERADOR DE ENERGIA ELECTRICA P/PLANTA DE EMERGENCIA 2 CM1</v>
          </cell>
          <cell r="C10878" t="str">
            <v>BIMBO PUEBLA</v>
          </cell>
        </row>
        <row r="10879">
          <cell r="A10879" t="str">
            <v>BIM-091285</v>
          </cell>
          <cell r="B10879" t="str">
            <v>GENERADOR DE ENERGIA ELECTRICA P/PLANTA DE EMERGENCIA 3</v>
          </cell>
          <cell r="C10879" t="str">
            <v>BIMBO PUEBLA</v>
          </cell>
        </row>
        <row r="10880">
          <cell r="A10880" t="str">
            <v>BIM-092989</v>
          </cell>
          <cell r="B10880" t="str">
            <v>MAQUINA ENVOLVEDORA DE PALLETS SEMIAUTOMATICA</v>
          </cell>
          <cell r="C10880" t="str">
            <v>BIMBO PUEBLA</v>
          </cell>
        </row>
        <row r="10881">
          <cell r="A10881" t="str">
            <v>BIM-093561</v>
          </cell>
          <cell r="B10881" t="str">
            <v>BSL PN2  ENVOLVEDORA RECORD  N 1</v>
          </cell>
          <cell r="C10881" t="str">
            <v>BIMBO PUEBLA</v>
          </cell>
        </row>
        <row r="10882">
          <cell r="A10882" t="str">
            <v>BIM-099221</v>
          </cell>
          <cell r="B10882" t="str">
            <v>EQUIPO PARA LABORATORIO  ROTAP</v>
          </cell>
          <cell r="C10882" t="str">
            <v>BIMBO PUEBLA</v>
          </cell>
        </row>
        <row r="10883">
          <cell r="A10883" t="str">
            <v>BIM-101290</v>
          </cell>
          <cell r="B10883" t="str">
            <v>MONTACARGAS ELECTRICO MCA NISSAN</v>
          </cell>
          <cell r="C10883" t="str">
            <v>BIMBO PUEBLA</v>
          </cell>
        </row>
        <row r="10884">
          <cell r="A10884" t="str">
            <v>BIM-101716</v>
          </cell>
          <cell r="B10884" t="str">
            <v>BPU SELADORA DE BANDA CONTINUA EMPLEX</v>
          </cell>
          <cell r="C10884" t="str">
            <v>BIMBO PUEBLA</v>
          </cell>
        </row>
        <row r="10885">
          <cell r="A10885" t="str">
            <v>BIM-101719</v>
          </cell>
          <cell r="B10885" t="str">
            <v>BPU PLATAFORMA ARTICULADA MARCA GENIE Z20</v>
          </cell>
          <cell r="C10885" t="str">
            <v>BIMBO PUEBLA</v>
          </cell>
        </row>
        <row r="10886">
          <cell r="A10886" t="str">
            <v>BIM-109116</v>
          </cell>
          <cell r="B10886" t="str">
            <v>TORRE DE ENFRIAMIENTO CAP 500 LPM</v>
          </cell>
          <cell r="C10886" t="str">
            <v>BIMBO PUEBLA</v>
          </cell>
        </row>
        <row r="10887">
          <cell r="A10887" t="str">
            <v>BIM-109136</v>
          </cell>
          <cell r="B10887" t="str">
            <v>APILADOR AUTOMATICO DE  UNTADAS</v>
          </cell>
          <cell r="C10887" t="str">
            <v>BIMBO PUEBLA</v>
          </cell>
        </row>
        <row r="10888">
          <cell r="A10888" t="str">
            <v>BIM-121590</v>
          </cell>
          <cell r="B10888" t="str">
            <v>VERIFICADOR DE PRECIO</v>
          </cell>
          <cell r="C10888" t="str">
            <v>BIMBO PUEBLA</v>
          </cell>
        </row>
        <row r="10889">
          <cell r="A10889" t="str">
            <v>BIM-124345</v>
          </cell>
          <cell r="B10889" t="str">
            <v>PLANTA EMERGERCIA 4</v>
          </cell>
          <cell r="C10889" t="str">
            <v>BIMBO PUEBLA</v>
          </cell>
        </row>
        <row r="10890">
          <cell r="A10890" t="str">
            <v>BIM-127668</v>
          </cell>
          <cell r="B10890" t="str">
            <v>SISTEMA  APLICADOR DE ZIPPER</v>
          </cell>
          <cell r="C10890" t="str">
            <v>BIMBO PUEBLA</v>
          </cell>
        </row>
        <row r="10891">
          <cell r="A10891" t="str">
            <v>BIM-140906</v>
          </cell>
          <cell r="B10891" t="str">
            <v>SISTEMA DE CONTROL PARA ALIMENTACION DE REBANADAS DE PAN AL HORNO</v>
          </cell>
          <cell r="C10891" t="str">
            <v>BIMBO PUEBLA</v>
          </cell>
        </row>
        <row r="10892">
          <cell r="A10892" t="str">
            <v>BIM-140913</v>
          </cell>
          <cell r="B10892" t="str">
            <v>TRANSPORTADOR RECTO HORIZONTAL TRI NEGRITO GLASS 02</v>
          </cell>
          <cell r="C10892" t="str">
            <v>BIMBO PUEBLA</v>
          </cell>
        </row>
        <row r="10893">
          <cell r="A10893" t="str">
            <v>BIM-140914</v>
          </cell>
          <cell r="B10893" t="str">
            <v>TRANSPORTADOR CURVO TC90  NEGRITO  03</v>
          </cell>
          <cell r="C10893" t="str">
            <v>BIMBO PUEBLA</v>
          </cell>
        </row>
        <row r="10894">
          <cell r="A10894" t="str">
            <v>BIM-140915</v>
          </cell>
          <cell r="B10894" t="str">
            <v>TRANSPORTADOR RECTO HORIZONTAL TRH NEGRITO INY 01</v>
          </cell>
          <cell r="C10894" t="str">
            <v>BIMBO PUEBLA</v>
          </cell>
        </row>
        <row r="10895">
          <cell r="A10895" t="str">
            <v>BIM-143249</v>
          </cell>
          <cell r="B10895" t="str">
            <v>MODULO CTROL DEMANDA CTROL PRESION # 1</v>
          </cell>
          <cell r="C10895" t="str">
            <v>BIMBO PUEBLA</v>
          </cell>
        </row>
        <row r="10896">
          <cell r="A10896" t="str">
            <v>BIM-143250</v>
          </cell>
          <cell r="B10896" t="str">
            <v>MODULO CTROL DEMANDA CTROL PRESION # 2</v>
          </cell>
          <cell r="C10896" t="str">
            <v>BIMBO PUEBLA</v>
          </cell>
        </row>
        <row r="10897">
          <cell r="A10897" t="str">
            <v>BIM-144833</v>
          </cell>
          <cell r="B10897" t="str">
            <v>ATADORA  CON DISPLAY BILLERIA</v>
          </cell>
          <cell r="C10897" t="str">
            <v>BIMBO PUEBLA</v>
          </cell>
        </row>
        <row r="10898">
          <cell r="A10898" t="str">
            <v>BIM-144834</v>
          </cell>
          <cell r="B10898" t="str">
            <v>ATADORA  CON DISPLAY BILLERIA</v>
          </cell>
          <cell r="C10898" t="str">
            <v>BIMBO PUEBLA</v>
          </cell>
        </row>
        <row r="10899">
          <cell r="A10899" t="str">
            <v>BIM-144835</v>
          </cell>
          <cell r="B10899" t="str">
            <v>ATADORA  CON DISPLAY BILLERIA</v>
          </cell>
          <cell r="C10899" t="str">
            <v>BIMBO PUEBLA</v>
          </cell>
        </row>
        <row r="10900">
          <cell r="A10900" t="str">
            <v>BIM-144836</v>
          </cell>
          <cell r="B10900" t="str">
            <v>ATADORA  CON DISPLAY BILLERIA</v>
          </cell>
          <cell r="C10900" t="str">
            <v>BIMBO PUEBLA</v>
          </cell>
        </row>
        <row r="10901">
          <cell r="A10901" t="str">
            <v>BIM-150170</v>
          </cell>
          <cell r="B10901" t="str">
            <v>TORRE DE ENFRIAMIENTO</v>
          </cell>
          <cell r="C10901" t="str">
            <v>BIMBO PUEBLA</v>
          </cell>
        </row>
        <row r="10902">
          <cell r="A10902" t="str">
            <v>BIM-154010</v>
          </cell>
          <cell r="B10902" t="str">
            <v>SISTEMA ALIMENTADOR NEGRITOS  A ENVOLVEDORA</v>
          </cell>
          <cell r="C10902" t="str">
            <v>BIMBO PUEBLA</v>
          </cell>
        </row>
        <row r="10903">
          <cell r="A10903" t="str">
            <v>BIM-158001</v>
          </cell>
          <cell r="B10903" t="str">
            <v>VERIFICADOR DE PESO</v>
          </cell>
          <cell r="C10903" t="str">
            <v>BIMBO PUEBLA</v>
          </cell>
        </row>
        <row r="10904">
          <cell r="A10904" t="str">
            <v>BIM-163606</v>
          </cell>
          <cell r="B10904" t="str">
            <v>MONTACARGAS ELECTRICO</v>
          </cell>
          <cell r="C10904" t="str">
            <v>BIMBO PUEBLA</v>
          </cell>
        </row>
        <row r="10905">
          <cell r="A10905" t="str">
            <v>BIM-164698</v>
          </cell>
          <cell r="B10905" t="str">
            <v>RESTREGADORA DE PISOS</v>
          </cell>
          <cell r="C10905" t="str">
            <v>BIMBO PUEBLA</v>
          </cell>
        </row>
        <row r="10906">
          <cell r="A10906" t="str">
            <v>BIM-169151</v>
          </cell>
          <cell r="B10906" t="str">
            <v>DIVISORA ADD</v>
          </cell>
          <cell r="C10906" t="str">
            <v>BIMBO PUEBLA</v>
          </cell>
        </row>
        <row r="10907">
          <cell r="A10907" t="str">
            <v>BIM-172327</v>
          </cell>
          <cell r="B10907" t="str">
            <v>TRANSPORTADOR BARREDURA DESPACHO</v>
          </cell>
          <cell r="C10907" t="str">
            <v>BIMBO PUEBLA</v>
          </cell>
        </row>
        <row r="10908">
          <cell r="A10908" t="str">
            <v>BIM-172328</v>
          </cell>
          <cell r="B10908" t="str">
            <v>TRANSPORTADOR BARREDURA DESPACHO</v>
          </cell>
          <cell r="C10908" t="str">
            <v>BIMBO PUEBLA</v>
          </cell>
        </row>
        <row r="10909">
          <cell r="A10909" t="str">
            <v>BIM-172329</v>
          </cell>
          <cell r="B10909" t="str">
            <v>TRANSPORTADOR BARREDURA DESPACHO</v>
          </cell>
          <cell r="C10909" t="str">
            <v>BIMBO PUEBLA</v>
          </cell>
        </row>
        <row r="10910">
          <cell r="A10910" t="str">
            <v>BIM-172333</v>
          </cell>
          <cell r="B10910" t="str">
            <v>TRANSPORTADOR 3 BANDAS</v>
          </cell>
          <cell r="C10910" t="str">
            <v>BIMBO PUEBLA</v>
          </cell>
        </row>
        <row r="10911">
          <cell r="A10911" t="str">
            <v>BIM-172338</v>
          </cell>
          <cell r="B10911" t="str">
            <v>TRANSPORTDAOR SALIDA DE APILADOR</v>
          </cell>
          <cell r="C10911" t="str">
            <v>BIMBO PUEBLA</v>
          </cell>
        </row>
        <row r="10912">
          <cell r="A10912" t="str">
            <v>BIM-172342</v>
          </cell>
          <cell r="B10912" t="str">
            <v>COMPACTADORA VERTICAL</v>
          </cell>
          <cell r="C10912" t="str">
            <v>BIMBO PUEBLA</v>
          </cell>
        </row>
        <row r="10913">
          <cell r="A10913" t="str">
            <v>BIM-172375</v>
          </cell>
          <cell r="B10913" t="str">
            <v>TRANSPORTDAOR RETRACTIL</v>
          </cell>
          <cell r="C10913" t="str">
            <v>BIMBO PUEBLA</v>
          </cell>
        </row>
        <row r="10914">
          <cell r="A10914" t="str">
            <v>BIM-172380</v>
          </cell>
          <cell r="B10914" t="str">
            <v>DIVISORA BOLEADORA 800 TORTILLAS DE HARINA</v>
          </cell>
          <cell r="C10914" t="str">
            <v>BIMBO PUEBLA</v>
          </cell>
        </row>
        <row r="10915">
          <cell r="A10915" t="str">
            <v>BIM-173881</v>
          </cell>
          <cell r="B10915" t="str">
            <v>TRANSFERENCIA DE BOLAS DE MASA</v>
          </cell>
          <cell r="C10915" t="str">
            <v>BIMBO PUEBLA</v>
          </cell>
        </row>
        <row r="10916">
          <cell r="A10916" t="str">
            <v>BIM-173882</v>
          </cell>
          <cell r="B10916" t="str">
            <v>TRANSFERENCIA DE SALIDA  DE PRENSA</v>
          </cell>
          <cell r="C10916" t="str">
            <v>BIMBO PUEBLA</v>
          </cell>
        </row>
        <row r="10917">
          <cell r="A10917" t="str">
            <v>BIM-173883</v>
          </cell>
          <cell r="B10917" t="str">
            <v>TRANSPORTDAOR DE ENLACE ENTRE PRENSAS</v>
          </cell>
          <cell r="C10917" t="str">
            <v>BIMBO PUEBLA</v>
          </cell>
        </row>
        <row r="10918">
          <cell r="A10918" t="str">
            <v>BIM-173885</v>
          </cell>
          <cell r="B10918" t="str">
            <v>TRANSPORTADOR ELEVADOR POR VACIO DE 36</v>
          </cell>
          <cell r="C10918" t="str">
            <v>BIMBO PUEBLA</v>
          </cell>
        </row>
        <row r="10919">
          <cell r="A10919" t="str">
            <v>BIM-173886</v>
          </cell>
          <cell r="B10919" t="str">
            <v>TRANSPORTDAOR DE ENLACE ENTRE ELEVADOR DE VACIO Y ENFRIADOR</v>
          </cell>
          <cell r="C10919" t="str">
            <v>BIMBO PUEBLA</v>
          </cell>
        </row>
        <row r="10920">
          <cell r="A10920" t="str">
            <v>BIM-173890</v>
          </cell>
          <cell r="B10920" t="str">
            <v>PRENSA DE TORTILLAS TIPO MOL</v>
          </cell>
          <cell r="C10920" t="str">
            <v>BIMBO PUEBLA</v>
          </cell>
        </row>
        <row r="10921">
          <cell r="A10921" t="str">
            <v>BIM-173891</v>
          </cell>
          <cell r="B10921" t="str">
            <v>TRANSPORTADOR  ENTRE ENFRIADOR Y CORTADOR APILADOR DE TORTILLAS</v>
          </cell>
          <cell r="C10921" t="str">
            <v>BIMBO PUEBLA</v>
          </cell>
        </row>
        <row r="10922">
          <cell r="A10922" t="str">
            <v>BIM-174260</v>
          </cell>
          <cell r="B10922" t="str">
            <v>MM CUARTO DE CONTROL SISTEMA DE ENERGIA ININTERRUMPIBLE</v>
          </cell>
          <cell r="C10922" t="str">
            <v>BIMBO PUEBLA</v>
          </cell>
        </row>
        <row r="10923">
          <cell r="A10923" t="str">
            <v>BIM-174291</v>
          </cell>
          <cell r="B10923" t="str">
            <v>TRANSPORTDAOR L TRANSFER MANEJO TAPAS</v>
          </cell>
          <cell r="C10923" t="str">
            <v>BIMBO PUEBLA</v>
          </cell>
        </row>
        <row r="10924">
          <cell r="A10924" t="str">
            <v>BIM-174292</v>
          </cell>
          <cell r="B10924" t="str">
            <v>TRANSPORTADOR ELEVADOR DE MASA</v>
          </cell>
          <cell r="C10924" t="str">
            <v>BIMBO PUEBLA</v>
          </cell>
        </row>
        <row r="10925">
          <cell r="A10925" t="str">
            <v>BIM-174296</v>
          </cell>
          <cell r="B10925" t="str">
            <v>TRANSPORTDAOR PARA PRENSA DE TORTILLA</v>
          </cell>
          <cell r="C10925" t="str">
            <v>BIMBO PUEBLA</v>
          </cell>
        </row>
        <row r="10926">
          <cell r="A10926" t="str">
            <v>BIM-174297</v>
          </cell>
          <cell r="B10926" t="str">
            <v>TRANSPORTDAOR PARA TREN 4</v>
          </cell>
          <cell r="C10926" t="str">
            <v>BIMBO PUEBLA</v>
          </cell>
        </row>
        <row r="10927">
          <cell r="A10927" t="str">
            <v>BIM-175704</v>
          </cell>
          <cell r="B10927" t="str">
            <v>MEZCLADORA LIKWIFIER PARA NEGRITOS</v>
          </cell>
          <cell r="C10927" t="str">
            <v>BIMBO PUEBLA</v>
          </cell>
        </row>
        <row r="10928">
          <cell r="A10928" t="str">
            <v>BIM-175713</v>
          </cell>
          <cell r="B10928" t="str">
            <v>MEZCLADORA TBM 1000 PARA TORTILLAS</v>
          </cell>
          <cell r="C10928" t="str">
            <v>BIMBO PUEBLA</v>
          </cell>
        </row>
        <row r="10929">
          <cell r="A10929" t="str">
            <v>BIM-175714</v>
          </cell>
          <cell r="B10929" t="str">
            <v>CORTADOR APILADOR PARA TORTILLAS</v>
          </cell>
          <cell r="C10929" t="str">
            <v>BIMBO PUEBLA</v>
          </cell>
        </row>
        <row r="10930">
          <cell r="A10930" t="str">
            <v>BIM-175717</v>
          </cell>
          <cell r="B10930" t="str">
            <v>ENFRIADOR IJ WHITE</v>
          </cell>
          <cell r="C10930" t="str">
            <v>BIMBO PUEBLA</v>
          </cell>
        </row>
        <row r="10931">
          <cell r="A10931" t="str">
            <v>BIM-176034</v>
          </cell>
          <cell r="B10931" t="str">
            <v>BASCULA PLATAFORMA PLATO</v>
          </cell>
          <cell r="C10931" t="str">
            <v>BIMBO PUEBLA</v>
          </cell>
        </row>
        <row r="10932">
          <cell r="A10932" t="str">
            <v>BIM-176036</v>
          </cell>
          <cell r="B10932" t="str">
            <v>TRANSPORTADOR MOLIDO BARREDURA</v>
          </cell>
          <cell r="C10932" t="str">
            <v>BIMBO PUEBLA</v>
          </cell>
        </row>
        <row r="10933">
          <cell r="A10933" t="str">
            <v>BIM-176049</v>
          </cell>
          <cell r="B10933" t="str">
            <v>PRECALENTADOR DE BOLAS DE MASA (REPOSADOR)</v>
          </cell>
          <cell r="C10933" t="str">
            <v>BIMBO PUEBLA</v>
          </cell>
        </row>
        <row r="10934">
          <cell r="A10934" t="str">
            <v>BIM-176050</v>
          </cell>
          <cell r="B10934" t="str">
            <v>PREPRENSADO DE BOLAS DE MASA</v>
          </cell>
          <cell r="C10934" t="str">
            <v>BIMBO PUEBLA</v>
          </cell>
        </row>
        <row r="10935">
          <cell r="A10935" t="str">
            <v>BIM-177112</v>
          </cell>
          <cell r="B10935" t="str">
            <v>TABLERO ELECTRICO MARCA SIES</v>
          </cell>
          <cell r="C10935" t="str">
            <v>BIMBO PUEBLA</v>
          </cell>
        </row>
        <row r="10936">
          <cell r="A10936" t="str">
            <v>BIM-177113</v>
          </cell>
          <cell r="B10936" t="str">
            <v>TRASPORTADOR VOLTEADOR</v>
          </cell>
          <cell r="C10936" t="str">
            <v>BIMBO PUEBLA</v>
          </cell>
        </row>
        <row r="10937">
          <cell r="A10937" t="str">
            <v>BIM-177412</v>
          </cell>
          <cell r="B10937" t="str">
            <v>TRANSPORTDAOR RECTO INCLINADO</v>
          </cell>
          <cell r="C10937" t="str">
            <v>BIMBO PUEBLA</v>
          </cell>
        </row>
        <row r="10938">
          <cell r="A10938" t="str">
            <v>BIM-177413</v>
          </cell>
          <cell r="B10938" t="str">
            <v>TRANSPORTDAOR RECTO INCLINADO</v>
          </cell>
          <cell r="C10938" t="str">
            <v>BIMBO PUEBLA</v>
          </cell>
        </row>
        <row r="10939">
          <cell r="A10939" t="str">
            <v>BIM-177911</v>
          </cell>
          <cell r="B10939" t="str">
            <v>CISTERNAS Y PISTA DE LAVADO MECANIZADO</v>
          </cell>
          <cell r="C10939" t="str">
            <v>BIMBO PUEBLA</v>
          </cell>
        </row>
        <row r="10940">
          <cell r="A10940" t="str">
            <v>BIM-177915</v>
          </cell>
          <cell r="B10940" t="str">
            <v>CAMPANA EXTRACTORA DE CALOR PARA HORNO COMAL</v>
          </cell>
          <cell r="C10940" t="str">
            <v>BIMBO PUEBLA</v>
          </cell>
        </row>
        <row r="10941">
          <cell r="A10941" t="str">
            <v>BIM-177916</v>
          </cell>
          <cell r="B10941" t="str">
            <v>MODIFICACION A HORNO DE COMAL HERRERA</v>
          </cell>
          <cell r="C10941" t="str">
            <v>BIMBO PUEBLA</v>
          </cell>
        </row>
        <row r="10942">
          <cell r="A10942" t="str">
            <v>BIM-179279</v>
          </cell>
          <cell r="B10942" t="str">
            <v>TRANSPORTADOR RECTO CURVO RECTO A 90</v>
          </cell>
          <cell r="C10942" t="str">
            <v>BIMBO PUEBLA</v>
          </cell>
        </row>
        <row r="10943">
          <cell r="A10943" t="str">
            <v>BIM-179280</v>
          </cell>
          <cell r="B10943" t="str">
            <v>CM1 SECADOR DE AIRE MCA</v>
          </cell>
          <cell r="C10943" t="str">
            <v>BIMBO PUEBLA</v>
          </cell>
        </row>
        <row r="10944">
          <cell r="A10944" t="str">
            <v>BIM-179282</v>
          </cell>
          <cell r="B10944" t="str">
            <v>CARRETILLA ELECTRICA PARA PACAS DE BASURA</v>
          </cell>
          <cell r="C10944" t="str">
            <v>BIMBO PUEBLA</v>
          </cell>
        </row>
        <row r="10945">
          <cell r="A10945" t="str">
            <v>BIM-180927</v>
          </cell>
          <cell r="B10945" t="str">
            <v>ENVOLVEDORA HORIZONTAL PARA TORTILLAS</v>
          </cell>
          <cell r="C10945" t="str">
            <v>BIMBO PUEBLA</v>
          </cell>
        </row>
        <row r="10946">
          <cell r="A10946" t="str">
            <v>BIM-180929</v>
          </cell>
          <cell r="B10946" t="str">
            <v>SISTEMA DESMOLDEADOR PARA LINEA DE  PAN II</v>
          </cell>
          <cell r="C10946" t="str">
            <v>BIMBO PUEBLA</v>
          </cell>
        </row>
        <row r="10947">
          <cell r="A10947" t="str">
            <v>BIM-180931</v>
          </cell>
          <cell r="B10947" t="str">
            <v>CONTADOR APILADOR DE TORTILLAS</v>
          </cell>
          <cell r="C10947" t="str">
            <v>BIMBO PUEBLA</v>
          </cell>
        </row>
        <row r="10948">
          <cell r="A10948" t="str">
            <v>BIM-180967</v>
          </cell>
          <cell r="B10948" t="str">
            <v>CARRO PARA TAPAS DE MOLDE MEDIANO PAN I # 1</v>
          </cell>
          <cell r="C10948" t="str">
            <v>BIMBO PUEBLA</v>
          </cell>
        </row>
        <row r="10949">
          <cell r="A10949" t="str">
            <v>BIM-180968</v>
          </cell>
          <cell r="B10949" t="str">
            <v>CARRO PARA TAPAS DE MOLDE MEDIANO PAN I # 2</v>
          </cell>
          <cell r="C10949" t="str">
            <v>BIMBO PUEBLA</v>
          </cell>
        </row>
        <row r="10950">
          <cell r="A10950" t="str">
            <v>BIM-180969</v>
          </cell>
          <cell r="B10950" t="str">
            <v>CARRO PARA TAPAS DE MOLDE MEDIANO PAN I # 3</v>
          </cell>
          <cell r="C10950" t="str">
            <v>BIMBO PUEBLA</v>
          </cell>
        </row>
        <row r="10951">
          <cell r="A10951" t="str">
            <v>BIM-180970</v>
          </cell>
          <cell r="B10951" t="str">
            <v>CARRO PARA TAPAS DE MOLDE MEDIANO PAN I #4</v>
          </cell>
          <cell r="C10951" t="str">
            <v>BIMBO PUEBLA</v>
          </cell>
        </row>
        <row r="10952">
          <cell r="A10952" t="str">
            <v>BIM-180971</v>
          </cell>
          <cell r="B10952" t="str">
            <v>CARRO PARA TAPAS DE MOLDE MEDIANO PAN I # 5</v>
          </cell>
          <cell r="C10952" t="str">
            <v>BIMBO PUEBLA</v>
          </cell>
        </row>
        <row r="10953">
          <cell r="A10953" t="str">
            <v>BIM-180972</v>
          </cell>
          <cell r="B10953" t="str">
            <v>CARRO PARA TAPAS DE MOLDE MEDIANO PAN I # 6</v>
          </cell>
          <cell r="C10953" t="str">
            <v>BIMBO PUEBLA</v>
          </cell>
        </row>
        <row r="10954">
          <cell r="A10954" t="str">
            <v>BIM-181169</v>
          </cell>
          <cell r="B10954" t="str">
            <v>SILO PARA ALMACENAMIENTO DE HARINA # 12</v>
          </cell>
          <cell r="C10954" t="str">
            <v>BIMBO PUEBLA</v>
          </cell>
        </row>
        <row r="10955">
          <cell r="A10955" t="str">
            <v>BIM-181170</v>
          </cell>
          <cell r="B10955" t="str">
            <v>TRANSPORTADOR L SALIDA DEL HORNO PN1</v>
          </cell>
          <cell r="C10955" t="str">
            <v>BIMBO PUEBLA</v>
          </cell>
        </row>
        <row r="10956">
          <cell r="A10956" t="str">
            <v>BIM-182039</v>
          </cell>
          <cell r="B10956" t="str">
            <v>MODIFICACION DE TABLERO ELECTRICO PRENSA DE TORTILLAS HERRERA</v>
          </cell>
          <cell r="C10956" t="str">
            <v>BIMBO PUEBLA</v>
          </cell>
        </row>
        <row r="10957">
          <cell r="A10957" t="str">
            <v>BIM-182041</v>
          </cell>
          <cell r="B10957" t="str">
            <v>EQUIPO Y ACCESORIOS PARA MANEJO DE HARINA REIMELT EXTRA WHITE</v>
          </cell>
          <cell r="C10957" t="str">
            <v>BIMBO PUEBLA</v>
          </cell>
        </row>
        <row r="10958">
          <cell r="A10958" t="str">
            <v>BIM-182042</v>
          </cell>
          <cell r="B10958" t="str">
            <v>MANEJO DE HARINA EXTRA WHITE REIMELT</v>
          </cell>
          <cell r="C10958" t="str">
            <v>BIMBO PUEBLA</v>
          </cell>
        </row>
        <row r="10959">
          <cell r="A10959" t="str">
            <v>BIM-182253</v>
          </cell>
          <cell r="B10959" t="str">
            <v>SISTEMA DOSIFICADOR DE NUEZ PARA MANTECADAS Y GOTA DE CHOCOLATE PARA PANQUESITOS</v>
          </cell>
          <cell r="C10959" t="str">
            <v>BIMBO PUEBLA</v>
          </cell>
        </row>
        <row r="10960">
          <cell r="A10960" t="str">
            <v>BIM-182256</v>
          </cell>
          <cell r="B10960" t="str">
            <v>MANEJO DE HARINA EXTRA WHITE</v>
          </cell>
          <cell r="C10960" t="str">
            <v>BIMBO PUEBLA</v>
          </cell>
        </row>
        <row r="10961">
          <cell r="A10961" t="str">
            <v>BIM-183561</v>
          </cell>
          <cell r="B10961" t="str">
            <v>PLATAFORMA DE ELEVACION DE REBANADORA</v>
          </cell>
          <cell r="C10961" t="str">
            <v>BIMBO PUEBLA</v>
          </cell>
        </row>
        <row r="10962">
          <cell r="A10962" t="str">
            <v>BIM-183562</v>
          </cell>
          <cell r="B10962" t="str">
            <v>PLATAFORMA DE ELEVACION DE REBANADORA Nº 2</v>
          </cell>
          <cell r="C10962" t="str">
            <v>BIMBO PUEBLA</v>
          </cell>
        </row>
        <row r="10963">
          <cell r="A10963" t="str">
            <v>BIM-183563</v>
          </cell>
          <cell r="B10963" t="str">
            <v>PLATAFORMA DE ELEVACION DE REBANADORA Nº 3</v>
          </cell>
          <cell r="C10963" t="str">
            <v>BIMBO PUEBLA</v>
          </cell>
        </row>
        <row r="10964">
          <cell r="A10964" t="str">
            <v>BIM-183564</v>
          </cell>
          <cell r="B10964" t="str">
            <v>PLATAFORMA DE MONITOREO DE AUTOMATISMO Nº 3</v>
          </cell>
          <cell r="C10964" t="str">
            <v>BIMBO PUEBLA</v>
          </cell>
        </row>
        <row r="10965">
          <cell r="A10965" t="str">
            <v>BIM-183565</v>
          </cell>
          <cell r="B10965" t="str">
            <v>TRANSPORTADOR PT-01 BANDA FLAT-TOP ANCHO 20 LONG 3.5</v>
          </cell>
          <cell r="C10965" t="str">
            <v>BIMBO PUEBLA</v>
          </cell>
        </row>
        <row r="10966">
          <cell r="A10966" t="str">
            <v>BIM-183566</v>
          </cell>
          <cell r="B10966" t="str">
            <v>TRANSPORTADOR PT-03 BANDA FLAT-TOP ANCHO 20 LONG 0.3</v>
          </cell>
          <cell r="C10966" t="str">
            <v>BIMBO PUEBLA</v>
          </cell>
        </row>
        <row r="10967">
          <cell r="A10967" t="str">
            <v>BIM-183567</v>
          </cell>
          <cell r="B10967" t="str">
            <v>TRANSPORTADOR PT-04 BANDA FLAT-TOP ANCHO 20 LONG 1.0</v>
          </cell>
          <cell r="C10967" t="str">
            <v>BIMBO PUEBLA</v>
          </cell>
        </row>
        <row r="10968">
          <cell r="A10968" t="str">
            <v>BIM-183568</v>
          </cell>
          <cell r="B10968" t="str">
            <v>TRANSPORTADOR PT-05 BANDA FLAT-TOP ANCHO 34 LONG 7.9</v>
          </cell>
          <cell r="C10968" t="str">
            <v>BIMBO PUEBLA</v>
          </cell>
        </row>
        <row r="10969">
          <cell r="A10969" t="str">
            <v>BIM-183569</v>
          </cell>
          <cell r="B10969" t="str">
            <v>TRANSPORTADOR PT-06 BANDA FLAT-TOP ANCHO 34 LONG 8.5</v>
          </cell>
          <cell r="C10969" t="str">
            <v>BIMBO PUEBLA</v>
          </cell>
        </row>
        <row r="10970">
          <cell r="A10970" t="str">
            <v>BIM-183570</v>
          </cell>
          <cell r="B10970" t="str">
            <v>TRANSPORTADOR PT-08 BANDA FLAT-TOP ANCHO 34 LONG 1.5</v>
          </cell>
          <cell r="C10970" t="str">
            <v>BIMBO PUEBLA</v>
          </cell>
        </row>
        <row r="10971">
          <cell r="A10971" t="str">
            <v>BIM-183572</v>
          </cell>
          <cell r="B10971" t="str">
            <v>TRANSPORTADOR PT-15 BANDA FLAT-TOP ANCHO 20 LONG 0.8</v>
          </cell>
          <cell r="C10971" t="str">
            <v>BIMBO PUEBLA</v>
          </cell>
        </row>
        <row r="10972">
          <cell r="A10972" t="str">
            <v>BIM-183573</v>
          </cell>
          <cell r="B10972" t="str">
            <v>TRANSPORTADOR PT-10 BANDA FLAT-TOP ANCHO 34 LONG 1.5</v>
          </cell>
          <cell r="C10972" t="str">
            <v>BIMBO PUEBLA</v>
          </cell>
        </row>
        <row r="10973">
          <cell r="A10973" t="str">
            <v>BIM-183574</v>
          </cell>
          <cell r="B10973" t="str">
            <v>TRANSPORTADOR T TRANSFER PT-07</v>
          </cell>
          <cell r="C10973" t="str">
            <v>BIMBO PUEBLA</v>
          </cell>
        </row>
        <row r="10974">
          <cell r="A10974" t="str">
            <v>BIM-183575</v>
          </cell>
          <cell r="B10974" t="str">
            <v>TRANSPORTADOR T TRANSFER PT-09</v>
          </cell>
          <cell r="C10974" t="str">
            <v>BIMBO PUEBLA</v>
          </cell>
        </row>
        <row r="10975">
          <cell r="A10975" t="str">
            <v>BIM-183576</v>
          </cell>
          <cell r="B10975" t="str">
            <v>TRANSPORTADOR L TRANSFER PT-11</v>
          </cell>
          <cell r="C10975" t="str">
            <v>BIMBO PUEBLA</v>
          </cell>
        </row>
        <row r="10976">
          <cell r="A10976" t="str">
            <v>BIM-183578</v>
          </cell>
          <cell r="B10976" t="str">
            <v>TRANSPORTADOR PT-02 BANDA FLAT-TOP ANCHO 20 LONG 0.8</v>
          </cell>
          <cell r="C10976" t="str">
            <v>BIMBO PUEBLA</v>
          </cell>
        </row>
        <row r="10977">
          <cell r="A10977" t="str">
            <v>BIM-183580</v>
          </cell>
          <cell r="B10977" t="str">
            <v>TRANSPORTADOR TRHP-100 MAGAZINE Y HORNO TOSTADO I</v>
          </cell>
          <cell r="C10977" t="str">
            <v>BIMBO PUEBLA</v>
          </cell>
        </row>
        <row r="10978">
          <cell r="A10978" t="str">
            <v>BIM-183581</v>
          </cell>
          <cell r="B10978" t="str">
            <v>TABLERO ELECTRICO FZA Y CONTROL LINEA PAN</v>
          </cell>
          <cell r="C10978" t="str">
            <v>BIMBO PUEBLA</v>
          </cell>
        </row>
        <row r="10979">
          <cell r="A10979" t="str">
            <v>BIM-183582</v>
          </cell>
          <cell r="B10979" t="str">
            <v>TAB ELEC FZA Y CONTROL PARA TRANSPORTADORES</v>
          </cell>
          <cell r="C10979" t="str">
            <v>BIMBO PUEBLA</v>
          </cell>
        </row>
        <row r="10980">
          <cell r="A10980" t="str">
            <v>BIM-183583</v>
          </cell>
          <cell r="B10980" t="str">
            <v>ALIMENTADOR AUTO DE PAN TOSTADO A MAGAZINE</v>
          </cell>
          <cell r="C10980" t="str">
            <v>BIMBO PUEBLA</v>
          </cell>
        </row>
        <row r="10981">
          <cell r="A10981" t="str">
            <v>BIM-183667</v>
          </cell>
          <cell r="B10981" t="str">
            <v>SISTEMA DE DOSIFICACION DE NUEZ PARA MANTECADAS Y GOTA</v>
          </cell>
          <cell r="C10981" t="str">
            <v>BIMBO PUEBLA</v>
          </cell>
        </row>
        <row r="10982">
          <cell r="A10982" t="str">
            <v>BIM-183891</v>
          </cell>
          <cell r="B10982" t="str">
            <v>TRANSPORTADOR TP-01 SALIDA DESMOLDEADOR LINEA DE PAN</v>
          </cell>
          <cell r="C10982" t="str">
            <v>BIMBO PUEBLA</v>
          </cell>
        </row>
        <row r="10983">
          <cell r="A10983" t="str">
            <v>BIM-183892</v>
          </cell>
          <cell r="B10983" t="str">
            <v>TRANSPORTADOR PT 13A  SISTEMA AUTOMATICO DE PAN TOSTADO</v>
          </cell>
          <cell r="C10983" t="str">
            <v>BIMBO PUEBLA</v>
          </cell>
        </row>
        <row r="10984">
          <cell r="A10984" t="str">
            <v>BIM-183893</v>
          </cell>
          <cell r="B10984" t="str">
            <v>TRANSPORTADOR DOSIFICADOR DE MOLDES TB-01</v>
          </cell>
          <cell r="C10984" t="str">
            <v>BIMBO PUEBLA</v>
          </cell>
        </row>
        <row r="10985">
          <cell r="A10985" t="str">
            <v>BIM-184146</v>
          </cell>
          <cell r="B10985" t="str">
            <v>TABLERO 1FT (BO) ELECTRICO FUERZA Y CONTROL PARA LINEA DE PAN</v>
          </cell>
          <cell r="C10985" t="str">
            <v>BIMBO PUEBLA</v>
          </cell>
        </row>
        <row r="10986">
          <cell r="A10986" t="str">
            <v>BIM-184147</v>
          </cell>
          <cell r="B10986" t="str">
            <v>ALIMENTADOR AUTOMATICO DE PAN TOSTADO A MAGAZINE</v>
          </cell>
          <cell r="C10986" t="str">
            <v>BIMBO PUEBLA</v>
          </cell>
        </row>
        <row r="10987">
          <cell r="A10987" t="str">
            <v>BIM-184148</v>
          </cell>
          <cell r="B10987" t="str">
            <v>TRANSPORTADOR RECTO HORIZONTAL PT-14B</v>
          </cell>
          <cell r="C10987" t="str">
            <v>BIMBO PUEBLA</v>
          </cell>
        </row>
        <row r="10988">
          <cell r="A10988" t="str">
            <v>BIM-184149</v>
          </cell>
          <cell r="B10988" t="str">
            <v>TRANSPORTADOR RECTO HORIZONTAL PT-14A</v>
          </cell>
          <cell r="C10988" t="str">
            <v>BIMBO PUEBLA</v>
          </cell>
        </row>
        <row r="10989">
          <cell r="A10989" t="str">
            <v>BIM-184150</v>
          </cell>
          <cell r="B10989" t="str">
            <v>TRANSPORTADOR RECTO HORIZONTAL PT-17</v>
          </cell>
          <cell r="C10989" t="str">
            <v>BIMBO PUEBLA</v>
          </cell>
        </row>
        <row r="10990">
          <cell r="A10990" t="str">
            <v>BIM-184151</v>
          </cell>
          <cell r="B10990" t="str">
            <v>TRANSPORTADOR RECTO HORIZONTAL PT-16</v>
          </cell>
          <cell r="C10990" t="str">
            <v>BIMBO PUEBLA</v>
          </cell>
        </row>
        <row r="10991">
          <cell r="A10991" t="str">
            <v>BIM-184152</v>
          </cell>
          <cell r="B10991" t="str">
            <v>TRANSPORTADOR RECTO HORIZONTAL TRHP-200 PARA REBANADAS DE PAN</v>
          </cell>
          <cell r="C10991" t="str">
            <v>BIMBO PUEBLA</v>
          </cell>
        </row>
        <row r="10992">
          <cell r="A10992" t="str">
            <v>BIM-184182</v>
          </cell>
          <cell r="B10992" t="str">
            <v>TRANSPORTADOR RECTO TRHP-300 ENLACE ENTRE MAGAZINE Y HORNO DE TOSTADO I</v>
          </cell>
          <cell r="C10992" t="str">
            <v>BIMBO PUEBLA</v>
          </cell>
        </row>
        <row r="10993">
          <cell r="A10993" t="str">
            <v>BIM-184288</v>
          </cell>
          <cell r="B10993" t="str">
            <v>ANALIZADOR TEXTURA MARCA BROOKFIELD CT 34500</v>
          </cell>
          <cell r="C10993" t="str">
            <v>BIMBO PUEBLA</v>
          </cell>
        </row>
        <row r="10994">
          <cell r="A10994" t="str">
            <v>BIM-184336</v>
          </cell>
          <cell r="B10994" t="str">
            <v>FABRICADORA DE HIELO FRAPPE</v>
          </cell>
          <cell r="C10994" t="str">
            <v>BIMBO PUEBLA</v>
          </cell>
        </row>
        <row r="10995">
          <cell r="A10995" t="str">
            <v>BIM-184338</v>
          </cell>
          <cell r="B10995" t="str">
            <v>TABLERO ELECTRICO DE FUERZA Y CONTROL PARA LINEA DE PAN</v>
          </cell>
          <cell r="C10995" t="str">
            <v>BIMBO PUEBLA</v>
          </cell>
        </row>
        <row r="10996">
          <cell r="A10996" t="str">
            <v>BIM-184339</v>
          </cell>
          <cell r="B10996" t="str">
            <v>ALIMENTADOR AUTOMARICO DE PAN TOSTADO A MAGAZINE</v>
          </cell>
          <cell r="C10996" t="str">
            <v>BIMBO PUEBLA</v>
          </cell>
        </row>
        <row r="10997">
          <cell r="A10997" t="str">
            <v>BIM-184453</v>
          </cell>
          <cell r="B10997" t="str">
            <v>TRANSPORTADOR RECTO HORIZONTAL PT 13</v>
          </cell>
          <cell r="C10997" t="str">
            <v>BIMBO PUEBLA</v>
          </cell>
        </row>
        <row r="10998">
          <cell r="A10998" t="str">
            <v>BIM-184934</v>
          </cell>
          <cell r="B10998" t="str">
            <v>TRANSPORTADOR CON SISTEMA DE RECHAZO</v>
          </cell>
          <cell r="C10998" t="str">
            <v>BIMBO PUEBLA</v>
          </cell>
        </row>
        <row r="10999">
          <cell r="A10999" t="str">
            <v>BIM-184935</v>
          </cell>
          <cell r="B10999" t="str">
            <v>TRANSPORTADOR CON SISTEMA DE RECHAZO</v>
          </cell>
          <cell r="C10999" t="str">
            <v>BIMBO PUEBLA</v>
          </cell>
        </row>
        <row r="11000">
          <cell r="A11000" t="str">
            <v>BIM-185259</v>
          </cell>
          <cell r="B11000" t="str">
            <v>ETIQUETADOR HERMA DERECHO</v>
          </cell>
          <cell r="C11000" t="str">
            <v>BIMBO PUEBLA</v>
          </cell>
        </row>
        <row r="11001">
          <cell r="A11001" t="str">
            <v>BIM-185260</v>
          </cell>
          <cell r="B11001" t="str">
            <v>ETIQUETADOR HERMA IZQUIERDO</v>
          </cell>
          <cell r="C11001" t="str">
            <v>BIMBO PUEBLA</v>
          </cell>
        </row>
        <row r="11002">
          <cell r="A11002" t="str">
            <v>BIM-186579</v>
          </cell>
          <cell r="B11002" t="str">
            <v>ETIQUETADOR HERMA IZQUIERDO</v>
          </cell>
          <cell r="C11002" t="str">
            <v>BIMBO PUEBLA</v>
          </cell>
        </row>
        <row r="11003">
          <cell r="A11003" t="str">
            <v>BIM-186580</v>
          </cell>
          <cell r="B11003" t="str">
            <v>ETIQUETADOR HERMA IZQUIERDO</v>
          </cell>
          <cell r="C11003" t="str">
            <v>BIMBO PUEBLA</v>
          </cell>
        </row>
        <row r="11004">
          <cell r="A11004" t="str">
            <v>BIM-186581</v>
          </cell>
          <cell r="B11004" t="str">
            <v>ETIQUETADOR HERMA DERECHO</v>
          </cell>
          <cell r="C11004" t="str">
            <v>BIMBO PUEBLA</v>
          </cell>
        </row>
        <row r="11005">
          <cell r="A11005" t="str">
            <v>BIM-186582</v>
          </cell>
          <cell r="B11005" t="str">
            <v>ETIQUETADOR HERMA IZQUIERDO</v>
          </cell>
          <cell r="C11005" t="str">
            <v>BIMBO PUEBLA</v>
          </cell>
        </row>
        <row r="11006">
          <cell r="A11006" t="str">
            <v>BIM-186583</v>
          </cell>
          <cell r="B11006" t="str">
            <v>ETIQUETADOR HERMA IZQUIERDO</v>
          </cell>
          <cell r="C11006" t="str">
            <v>BIMBO PUEBLA</v>
          </cell>
        </row>
        <row r="11007">
          <cell r="A11007" t="str">
            <v>BIM-186584</v>
          </cell>
          <cell r="B11007" t="str">
            <v>SISTEMA DE EMPLAYADO Y TUNEL DE ENCOGIMIENTO</v>
          </cell>
          <cell r="C11007" t="str">
            <v>BIMBO PUEBLA</v>
          </cell>
        </row>
        <row r="11008">
          <cell r="A11008" t="str">
            <v>BIM-198595</v>
          </cell>
          <cell r="B11008" t="str">
            <v>AZUCARADOR DE DONAS</v>
          </cell>
          <cell r="C11008" t="str">
            <v>BIMBO PUEBLA</v>
          </cell>
        </row>
        <row r="11009">
          <cell r="A11009" t="str">
            <v>BIM-198596</v>
          </cell>
          <cell r="B11009" t="str">
            <v>APLICADOR DE AJONJOLI DE 6 CAVIDADES</v>
          </cell>
          <cell r="C11009" t="str">
            <v>BIMBO PUEBLA</v>
          </cell>
        </row>
        <row r="11010">
          <cell r="A11010" t="str">
            <v>BIM-198597</v>
          </cell>
          <cell r="B11010" t="str">
            <v>BOMBA CONTRA INCENDIOS</v>
          </cell>
          <cell r="C11010" t="str">
            <v>BIMBO PUEBLA</v>
          </cell>
        </row>
        <row r="11011">
          <cell r="A11011" t="str">
            <v>BIM-198598</v>
          </cell>
          <cell r="B11011" t="str">
            <v>TRANSPORTADOR P2-37</v>
          </cell>
          <cell r="C11011" t="str">
            <v>BIMBO PUEBLA</v>
          </cell>
        </row>
        <row r="11012">
          <cell r="A11012" t="str">
            <v>BIM-198599</v>
          </cell>
          <cell r="B11012" t="str">
            <v>TRANSPORTADOR P2-36</v>
          </cell>
          <cell r="C11012" t="str">
            <v>BIMBO PUEBLA</v>
          </cell>
        </row>
        <row r="11013">
          <cell r="A11013" t="str">
            <v>BIM-198600</v>
          </cell>
          <cell r="B11013" t="str">
            <v>TRANSPORTADOR P2-35</v>
          </cell>
          <cell r="C11013" t="str">
            <v>BIMBO PUEBLA</v>
          </cell>
        </row>
        <row r="11014">
          <cell r="A11014" t="str">
            <v>BIM-198601</v>
          </cell>
          <cell r="B11014" t="str">
            <v>TRANSPORTADOR CURVO SALIDA ENGRASADORA LINEA DE PAN 2</v>
          </cell>
          <cell r="C11014" t="str">
            <v>BIMBO PUEBLA</v>
          </cell>
        </row>
        <row r="11015">
          <cell r="A11015" t="str">
            <v>BIM-198602</v>
          </cell>
          <cell r="B11015" t="str">
            <v>TRANSPORTADOR RECTO MODELADORA</v>
          </cell>
          <cell r="C11015" t="str">
            <v>BIMBO PUEBLA</v>
          </cell>
        </row>
        <row r="11016">
          <cell r="A11016" t="str">
            <v>BIM-198610</v>
          </cell>
          <cell r="B11016" t="str">
            <v>ADICION BIM-182041 SIST MANEJO HARINA EXTRA WHITE</v>
          </cell>
          <cell r="C11016" t="str">
            <v>BIMBO PUEBLA</v>
          </cell>
        </row>
        <row r="11017">
          <cell r="A11017" t="str">
            <v>BIM-198695</v>
          </cell>
          <cell r="B11017" t="str">
            <v>MAQUINA FABRICADORA DE HIELO EN CUBO</v>
          </cell>
          <cell r="C11017" t="str">
            <v>BIMBO PUEBLA</v>
          </cell>
        </row>
        <row r="11018">
          <cell r="A11018" t="str">
            <v>BIM-198835</v>
          </cell>
          <cell r="B11018" t="str">
            <v>TRANSPORTADOR TIPO JIRAFA VERTICAL PT-TRAN SERIE: 11-0001</v>
          </cell>
          <cell r="C11018" t="str">
            <v>BIMBO PUEBLA</v>
          </cell>
        </row>
        <row r="11019">
          <cell r="A11019" t="str">
            <v>BIM-199414</v>
          </cell>
          <cell r="B11019" t="str">
            <v>PLANTA CUMMINS 600 KW STD MOD. VTA28G5</v>
          </cell>
          <cell r="C11019" t="str">
            <v>BIMBO PUEBLA</v>
          </cell>
        </row>
        <row r="11020">
          <cell r="A11020" t="str">
            <v>BIM-199415</v>
          </cell>
          <cell r="B11020" t="str">
            <v>ENFRIADOR IJW EN TORTILLAS</v>
          </cell>
          <cell r="C11020" t="str">
            <v>BIMBO PUEBLA</v>
          </cell>
        </row>
        <row r="11021">
          <cell r="A11021" t="str">
            <v>BIM-200100</v>
          </cell>
          <cell r="B11021" t="str">
            <v>TRANSPORTADOR RECTO  2.03 M LONG BANDA SANI GRID</v>
          </cell>
          <cell r="C11021" t="str">
            <v>BIMBO PUEBLA</v>
          </cell>
        </row>
        <row r="11022">
          <cell r="A11022" t="str">
            <v>BIM-200101</v>
          </cell>
          <cell r="B11022" t="str">
            <v>SISTEMA LIMPIADOR DE MOLDES PT-PROC SERIE: 11.0032</v>
          </cell>
          <cell r="C11022" t="str">
            <v>BIMBO PUEBLA</v>
          </cell>
        </row>
        <row r="11023">
          <cell r="A11023" t="str">
            <v>BIM-200935</v>
          </cell>
          <cell r="B11023" t="str">
            <v>ENFRIADOR DE PROPILEN GLICOL MODELO UEPG-F200VS-LI-100-150 PL PLC 440V</v>
          </cell>
          <cell r="C11023" t="str">
            <v>BIMBO PUEBLA</v>
          </cell>
        </row>
        <row r="11024">
          <cell r="A11024" t="str">
            <v>BIM-200937</v>
          </cell>
          <cell r="B11024" t="str">
            <v>TRANSPORTADOR RECTO 4.73 M 32 LONG</v>
          </cell>
          <cell r="C11024" t="str">
            <v>BIMBO PUEBLA</v>
          </cell>
        </row>
        <row r="11025">
          <cell r="A11025" t="str">
            <v>BIM-200938</v>
          </cell>
          <cell r="B11025" t="str">
            <v>TRANSPORTADOR CURVO 90° BANDA SANI GRID</v>
          </cell>
          <cell r="C11025" t="str">
            <v>BIMBO PUEBLA</v>
          </cell>
        </row>
        <row r="11026">
          <cell r="A11026" t="str">
            <v>BIM-200939</v>
          </cell>
          <cell r="B11026" t="str">
            <v>TRANSPORTADOR RECTO 1.07 M 26 LONG</v>
          </cell>
          <cell r="C11026" t="str">
            <v>BIMBO PUEBLA</v>
          </cell>
        </row>
        <row r="11027">
          <cell r="A11027" t="str">
            <v>BIM-200940</v>
          </cell>
          <cell r="B11027" t="str">
            <v>LIMPIADOR DE MOLDES PARA BOLLERIA</v>
          </cell>
          <cell r="C11027" t="str">
            <v>BIMBO PUEBLA</v>
          </cell>
        </row>
        <row r="11028">
          <cell r="A11028" t="str">
            <v>BIM-200941</v>
          </cell>
          <cell r="B11028" t="str">
            <v>TRANSPORTADOR RECTO 1.55M 26 LONG</v>
          </cell>
          <cell r="C11028" t="str">
            <v>BIMBO PUEBLA</v>
          </cell>
        </row>
        <row r="11029">
          <cell r="A11029" t="str">
            <v>BIM-200942</v>
          </cell>
          <cell r="B11029" t="str">
            <v>TRANSPORTADOR RECTO 2.93 M 26 LOG</v>
          </cell>
          <cell r="C11029" t="str">
            <v>BIMBO PUEBLA</v>
          </cell>
        </row>
        <row r="11030">
          <cell r="A11030" t="str">
            <v>BIM-201291</v>
          </cell>
          <cell r="B11030" t="str">
            <v>TRANSPORTADOR RECTO HORIZONTAL SERIE: 11-0110</v>
          </cell>
          <cell r="C11030" t="str">
            <v>BIMBO PUEBLA</v>
          </cell>
        </row>
        <row r="11031">
          <cell r="A11031" t="str">
            <v>BIM-201292</v>
          </cell>
          <cell r="B11031" t="str">
            <v>TABLERO ELECTRICO 1FTB SERIE: 11-0111</v>
          </cell>
          <cell r="C11031" t="str">
            <v>BIMBO PUEBLA</v>
          </cell>
        </row>
        <row r="11032">
          <cell r="A11032" t="str">
            <v>BIM-201293</v>
          </cell>
          <cell r="B11032" t="str">
            <v>TRANSPORTADOR P TRITURADOR TIPO Z SERIE: 11-0109</v>
          </cell>
          <cell r="C11032" t="str">
            <v>BIMBO PUEBLA</v>
          </cell>
        </row>
        <row r="11033">
          <cell r="A11033" t="str">
            <v>BIM-202229</v>
          </cell>
          <cell r="B11033" t="str">
            <v>TRITURADOR DE DEVOLUCIONES</v>
          </cell>
          <cell r="C11033" t="str">
            <v>BIMBO PUEBLA</v>
          </cell>
        </row>
        <row r="11034">
          <cell r="A11034" t="str">
            <v>BIM-202230</v>
          </cell>
          <cell r="B11034" t="str">
            <v>PRETRITURADOR DE BAJAS</v>
          </cell>
          <cell r="C11034" t="str">
            <v>BIMBO PUEBLA</v>
          </cell>
        </row>
        <row r="11035">
          <cell r="A11035" t="str">
            <v>BIM-202231</v>
          </cell>
          <cell r="B11035" t="str">
            <v>TRANSPORTADOR ALIMENTADOR TRIT</v>
          </cell>
          <cell r="C11035" t="str">
            <v>BIMBO PUEBLA</v>
          </cell>
        </row>
        <row r="11036">
          <cell r="A11036" t="str">
            <v>BIM-202232</v>
          </cell>
          <cell r="B11036" t="str">
            <v>DOSIFICADOR MAGNETICO DE MOLDES</v>
          </cell>
          <cell r="C11036" t="str">
            <v>BIMBO PUEBLA</v>
          </cell>
        </row>
        <row r="11037">
          <cell r="A11037" t="str">
            <v>BIM-202260</v>
          </cell>
          <cell r="B11037" t="str">
            <v>ATADORA MOD 2000 PARA LA LINEA DE PAN</v>
          </cell>
          <cell r="C11037" t="str">
            <v>BIMBO PUEBLA</v>
          </cell>
        </row>
        <row r="11038">
          <cell r="A11038" t="str">
            <v>BIM-212247</v>
          </cell>
          <cell r="B11038" t="str">
            <v>MINI CHILLER DE 10 TONELADAS</v>
          </cell>
          <cell r="C11038" t="str">
            <v>BIMBO PUEBLA</v>
          </cell>
        </row>
        <row r="11039">
          <cell r="A11039" t="str">
            <v>BIM-212248</v>
          </cell>
          <cell r="B11039" t="str">
            <v>CODIFICADOR TERMOTRANSFERENCIA</v>
          </cell>
          <cell r="C11039" t="str">
            <v>BIMBO PUEBLA</v>
          </cell>
        </row>
        <row r="11040">
          <cell r="A11040" t="str">
            <v>BIM-212249</v>
          </cell>
          <cell r="B11040" t="str">
            <v>DETECTOR DE METALES</v>
          </cell>
          <cell r="C11040" t="str">
            <v>BIMBO PUEBLA</v>
          </cell>
        </row>
        <row r="11041">
          <cell r="A11041" t="str">
            <v>BIM-212250</v>
          </cell>
          <cell r="B11041" t="str">
            <v>LAVADORA DE ALTA PRESIO</v>
          </cell>
          <cell r="C11041" t="str">
            <v>BIMBO PUEBLA</v>
          </cell>
        </row>
        <row r="11042">
          <cell r="A11042" t="str">
            <v>BIM-212251</v>
          </cell>
          <cell r="B11042" t="str">
            <v>LAVADORA DE ALTA PRESIO</v>
          </cell>
          <cell r="C11042" t="str">
            <v>BIMBO PUEBLA</v>
          </cell>
        </row>
        <row r="11043">
          <cell r="A11043" t="str">
            <v>BIM-212252</v>
          </cell>
          <cell r="B11043" t="str">
            <v>LAVADORA DE ALTA PRESIO</v>
          </cell>
          <cell r="C11043" t="str">
            <v>BIMBO PUEBLA</v>
          </cell>
        </row>
        <row r="11044">
          <cell r="A11044" t="str">
            <v>BIM-212253</v>
          </cell>
          <cell r="B11044" t="str">
            <v>TRANSPORTADOR RECTO  DE 4.73</v>
          </cell>
          <cell r="C11044" t="str">
            <v>BIMBO PUEBLA</v>
          </cell>
        </row>
        <row r="11045">
          <cell r="A11045" t="str">
            <v>BIM-212254</v>
          </cell>
          <cell r="B11045" t="str">
            <v>ETIQUETADORA PARA SELLAR CAJAS TOSTADO</v>
          </cell>
          <cell r="C11045" t="str">
            <v>BIMBO PUEBLA</v>
          </cell>
        </row>
        <row r="11046">
          <cell r="A11046" t="str">
            <v>BIM-212255</v>
          </cell>
          <cell r="B11046" t="str">
            <v>MÁQUINA SELLADORA DE CAJAS MARCA TECNIPAC</v>
          </cell>
          <cell r="C11046" t="str">
            <v>BIMBO PUEBLA</v>
          </cell>
        </row>
        <row r="11047">
          <cell r="A11047" t="str">
            <v>BIM-212256</v>
          </cell>
          <cell r="B11047" t="str">
            <v>COMPRESOR DE TORNILLO</v>
          </cell>
          <cell r="C11047" t="str">
            <v>BIMBO PUEBLA</v>
          </cell>
        </row>
        <row r="11048">
          <cell r="A11048" t="str">
            <v>BIM-214691</v>
          </cell>
          <cell r="B11048" t="str">
            <v>FREGADORA DE PISO HOMBRE A PIE</v>
          </cell>
          <cell r="C11048" t="str">
            <v>BIMBO PUEBLA</v>
          </cell>
        </row>
        <row r="11049">
          <cell r="A11049" t="str">
            <v>BIM-214696</v>
          </cell>
          <cell r="B11049" t="str">
            <v>CODIFICADOR DE TERMOTRANSFERENCIA TERMICA</v>
          </cell>
          <cell r="C11049" t="str">
            <v>BIMBO PUEBLA</v>
          </cell>
        </row>
        <row r="11050">
          <cell r="A11050" t="str">
            <v>BIM-214697</v>
          </cell>
          <cell r="B11050" t="str">
            <v>CODIFICADOR DE TERMOTRANSFERENCIA TERMICA</v>
          </cell>
          <cell r="C11050" t="str">
            <v>BIMBO PUEBLA</v>
          </cell>
        </row>
        <row r="11051">
          <cell r="A11051" t="str">
            <v>BIM-214698</v>
          </cell>
          <cell r="B11051" t="str">
            <v>EQUIPO DE LIMPIEZA JET SYSTEM</v>
          </cell>
          <cell r="C11051" t="str">
            <v>BIMBO PUEBLA</v>
          </cell>
        </row>
        <row r="11052">
          <cell r="A11052" t="str">
            <v>BIM-214699</v>
          </cell>
          <cell r="B11052" t="str">
            <v>EQUIPO DE LIMPIEZA GENERADORA DE VAPOR</v>
          </cell>
          <cell r="C11052" t="str">
            <v>BIMBO PUEBLA</v>
          </cell>
        </row>
        <row r="11053">
          <cell r="A11053" t="str">
            <v>BIM-214700</v>
          </cell>
          <cell r="B11053" t="str">
            <v>EQUIPO DE LIMPIEZA JET CART</v>
          </cell>
          <cell r="C11053" t="str">
            <v>BIMBO PUEBLA</v>
          </cell>
        </row>
        <row r="11054">
          <cell r="A11054" t="str">
            <v>BIM-220236</v>
          </cell>
          <cell r="B11054" t="str">
            <v>TRANSPORTADOR INCLIN</v>
          </cell>
          <cell r="C11054" t="str">
            <v>BIMBO PUEBLA</v>
          </cell>
        </row>
        <row r="11055">
          <cell r="A11055" t="str">
            <v>BIM-220237</v>
          </cell>
          <cell r="B11055" t="str">
            <v>TRASNSPORTADOR</v>
          </cell>
          <cell r="C11055" t="str">
            <v>BIMBO PUEBLA</v>
          </cell>
        </row>
        <row r="11056">
          <cell r="A11056" t="str">
            <v>BIM-220257</v>
          </cell>
          <cell r="B11056" t="str">
            <v>DESMOLDANTE AUTOMATI</v>
          </cell>
          <cell r="C11056" t="str">
            <v>BIMBO PUEBLA</v>
          </cell>
        </row>
        <row r="11057">
          <cell r="A11057" t="str">
            <v>BIM-220258</v>
          </cell>
          <cell r="B11057" t="str">
            <v>SISTEMA DE ENFRIAMIE</v>
          </cell>
          <cell r="C11057" t="str">
            <v>BIMBO PUEBLA</v>
          </cell>
        </row>
        <row r="11058">
          <cell r="A11058" t="str">
            <v>BIM-220263</v>
          </cell>
          <cell r="B11058" t="str">
            <v>COMPRESOR DE AIRE</v>
          </cell>
          <cell r="C11058" t="str">
            <v>BIMBO PUEBLA</v>
          </cell>
        </row>
        <row r="11059">
          <cell r="A11059" t="str">
            <v>BIM-225894</v>
          </cell>
          <cell r="B11059" t="str">
            <v>TOLVA RECUPERADORA</v>
          </cell>
          <cell r="C11059" t="str">
            <v>BIMBO PUEBLA</v>
          </cell>
        </row>
        <row r="11060">
          <cell r="A11060" t="str">
            <v>BIM-225895</v>
          </cell>
          <cell r="B11060" t="str">
            <v>ESTRUCTURA CICLON</v>
          </cell>
          <cell r="C11060" t="str">
            <v>BIMBO PUEBLA</v>
          </cell>
        </row>
        <row r="11061">
          <cell r="A11061" t="str">
            <v>BIM-225896</v>
          </cell>
          <cell r="B11061" t="str">
            <v>SISTEMA RECUPERADOR</v>
          </cell>
          <cell r="C11061" t="str">
            <v>BIMBO PUEBLA</v>
          </cell>
        </row>
        <row r="11062">
          <cell r="A11062" t="str">
            <v>BIM-225897</v>
          </cell>
          <cell r="B11062" t="str">
            <v>GABINETE DE INOXIDABLE 316 L DOBLE PUERTA NEMA 4X (1.57 X 1.22 X .45 MTS.)</v>
          </cell>
          <cell r="C11062" t="str">
            <v>BIMBO PUEBLA</v>
          </cell>
        </row>
        <row r="11063">
          <cell r="A11063" t="str">
            <v>BIM-225899</v>
          </cell>
          <cell r="B11063" t="str">
            <v>TRANSPORTADOR RECTO HORIZONTAL LONG 6.65M</v>
          </cell>
          <cell r="C11063" t="str">
            <v>BIMBO PUEBLA</v>
          </cell>
        </row>
        <row r="11064">
          <cell r="A11064" t="str">
            <v>BIM-225900</v>
          </cell>
          <cell r="B11064" t="str">
            <v>TRANSPORTADOR CURVO EN S</v>
          </cell>
          <cell r="C11064" t="str">
            <v>BIMBO PUEBLA</v>
          </cell>
        </row>
        <row r="11065">
          <cell r="A11065" t="str">
            <v>BIM-225901</v>
          </cell>
          <cell r="B11065" t="str">
            <v>TRANSPORTADOR RECTO HORIZONTAL CON SISTEMA DESVIO L2.75</v>
          </cell>
          <cell r="C11065" t="str">
            <v>BIMBO PUEBLA</v>
          </cell>
        </row>
        <row r="11066">
          <cell r="A11066" t="str">
            <v>BIM-225902</v>
          </cell>
          <cell r="B11066" t="str">
            <v>DETECTOR DE METALES 350MM X 200MM</v>
          </cell>
          <cell r="C11066" t="str">
            <v>BIMBO PUEBLA</v>
          </cell>
        </row>
        <row r="11067">
          <cell r="A11067" t="str">
            <v>BIM-225903</v>
          </cell>
          <cell r="B11067" t="str">
            <v>MANIFOLD PARA SERVO DEPOSITADO Y ACCESORIOS</v>
          </cell>
          <cell r="C11067" t="str">
            <v>BIMBO PUEBLA</v>
          </cell>
        </row>
        <row r="11068">
          <cell r="A11068" t="str">
            <v>BIM-225904</v>
          </cell>
          <cell r="B11068" t="str">
            <v>TABLERO  PARA EQUIPO DE DEPOSITADO</v>
          </cell>
          <cell r="C11068" t="str">
            <v>BIMBO PUEBLA</v>
          </cell>
        </row>
        <row r="11069">
          <cell r="A11069" t="str">
            <v>BIM-225905</v>
          </cell>
          <cell r="B11069" t="str">
            <v>DETECTOR DE METALES 550MM X 150MM</v>
          </cell>
          <cell r="C11069" t="str">
            <v>BIMBO PUEBLA</v>
          </cell>
        </row>
        <row r="11070">
          <cell r="A11070" t="str">
            <v>BIM-227789</v>
          </cell>
          <cell r="B11070" t="str">
            <v>DIESELERA</v>
          </cell>
          <cell r="C11070" t="str">
            <v>BIMBO PUEBLA</v>
          </cell>
        </row>
        <row r="11071">
          <cell r="A11071" t="str">
            <v>BIM-227790</v>
          </cell>
          <cell r="B11071" t="str">
            <v>DESMOLDEADOR PARA LINEA DE PAN</v>
          </cell>
          <cell r="C11071" t="str">
            <v>BIMBO PUEBLA</v>
          </cell>
        </row>
        <row r="11072">
          <cell r="A11072" t="str">
            <v>BIM-227800</v>
          </cell>
          <cell r="B11072" t="str">
            <v>SELLADORA DE BOLSAS DE TORTILLAS</v>
          </cell>
          <cell r="C11072" t="str">
            <v>BIMBO PUEBLA</v>
          </cell>
        </row>
        <row r="11073">
          <cell r="A11073" t="str">
            <v>BIM-227802</v>
          </cell>
          <cell r="B11073" t="str">
            <v>LIMPIADORA DE MOLDES PANQUELERIA</v>
          </cell>
          <cell r="C11073" t="str">
            <v>BIMBO PUEBLA</v>
          </cell>
        </row>
        <row r="11074">
          <cell r="A11074" t="str">
            <v>BIM-227803</v>
          </cell>
          <cell r="B11074" t="str">
            <v>BOMBA CENTRIFUGA PARA EQUIPO DE REFRIGERACION</v>
          </cell>
          <cell r="C11074" t="str">
            <v>BIMBO PUEBLA</v>
          </cell>
        </row>
        <row r="11075">
          <cell r="A11075" t="str">
            <v>BIM-227804</v>
          </cell>
          <cell r="B11075" t="str">
            <v>EQUIPO DE REFREGERACION DE AGUA HELADA</v>
          </cell>
          <cell r="C11075" t="str">
            <v>BIMBO PUEBLA</v>
          </cell>
        </row>
        <row r="11076">
          <cell r="A11076" t="str">
            <v>BIM-227805</v>
          </cell>
          <cell r="B11076" t="str">
            <v>TRANSPORTADOR DE MOLDES (AREA DESVIADOR DE MOLDES)</v>
          </cell>
          <cell r="C11076" t="str">
            <v>BIMBO PUEBLA</v>
          </cell>
        </row>
        <row r="11077">
          <cell r="A11077" t="str">
            <v>BIM-227815</v>
          </cell>
          <cell r="B11077" t="str">
            <v>DETECTOR DE METALES</v>
          </cell>
          <cell r="C11077" t="str">
            <v>BIMBO PUEBLA</v>
          </cell>
        </row>
        <row r="11078">
          <cell r="A11078" t="str">
            <v>BIM-227827</v>
          </cell>
          <cell r="B11078" t="str">
            <v>DESVIADOR CON TECNOLOGIA ARB</v>
          </cell>
          <cell r="C11078" t="str">
            <v>BIMBO PUEBLA</v>
          </cell>
        </row>
        <row r="11079">
          <cell r="A11079" t="str">
            <v>BIM-227828</v>
          </cell>
          <cell r="B11079" t="str">
            <v>TRANSPORTADOR PLANCHADOR PARA LA LINEA DE TORTILLAS</v>
          </cell>
          <cell r="C11079" t="str">
            <v>BIMBO PUEBLA</v>
          </cell>
        </row>
        <row r="11080">
          <cell r="A11080" t="str">
            <v>BIM-227831</v>
          </cell>
          <cell r="B11080" t="str">
            <v>DETECTOR DE METALES</v>
          </cell>
          <cell r="C11080" t="str">
            <v>BIMBO PUEBLA</v>
          </cell>
        </row>
        <row r="11081">
          <cell r="A11081" t="str">
            <v>BIM-240574</v>
          </cell>
          <cell r="B11081" t="str">
            <v>COMPRESOR DE AIRE  DE CUARTO DE MAQUINAS</v>
          </cell>
          <cell r="C11081" t="str">
            <v>BIMBO PUEBLA</v>
          </cell>
        </row>
        <row r="11082">
          <cell r="A11082" t="str">
            <v>BIM-240575</v>
          </cell>
          <cell r="B11082" t="str">
            <v>COMPRESOR DE AIRE  DE CUARTO DE MAQUINAS</v>
          </cell>
          <cell r="C11082" t="str">
            <v>BIMBO PUEBLA</v>
          </cell>
        </row>
        <row r="11083">
          <cell r="A11083" t="str">
            <v>BIM-240576</v>
          </cell>
          <cell r="B11083" t="str">
            <v>DESHUMIDIFICADOR PARA SILOS EXTERIORES</v>
          </cell>
          <cell r="C11083" t="str">
            <v>BIMBO PUEBLA</v>
          </cell>
        </row>
        <row r="11084">
          <cell r="A11084" t="str">
            <v>BIM-240577</v>
          </cell>
          <cell r="B11084" t="str">
            <v>TRANSPORTADOR DOSIFICADOR MAGNETICO DE MOLDES ANTES DEL DESVIADOR PAN I PROCESO</v>
          </cell>
          <cell r="C11084" t="str">
            <v>BIMBO PUEBLA</v>
          </cell>
        </row>
        <row r="11085">
          <cell r="A11085" t="str">
            <v>BIM-240921</v>
          </cell>
          <cell r="B11085" t="str">
            <v>DETECTOR DE METALES MOD</v>
          </cell>
          <cell r="C11085" t="str">
            <v>BIMBO PUEBLA</v>
          </cell>
        </row>
        <row r="11086">
          <cell r="A11086" t="str">
            <v>BIM-240922</v>
          </cell>
          <cell r="B11086" t="str">
            <v>TRANSPORTADOR DETECTOR DE METALES, CON SISTEMA</v>
          </cell>
          <cell r="C11086" t="str">
            <v>BIMBO PUEBLA</v>
          </cell>
        </row>
        <row r="11087">
          <cell r="A11087" t="str">
            <v>BIM-240923</v>
          </cell>
          <cell r="B11087" t="str">
            <v>PLATAFORMA DE TIJERA GENIE GS2032</v>
          </cell>
          <cell r="C11087" t="str">
            <v>BIMBO PUEBLA</v>
          </cell>
        </row>
        <row r="11088">
          <cell r="A11088" t="str">
            <v>BIM-248744</v>
          </cell>
          <cell r="B11088" t="str">
            <v>UNTADORA DE UN CARRIL CON DOS MAGAZINES DE ALIMENTACION</v>
          </cell>
          <cell r="C11088" t="str">
            <v>BIMBO PUEBLA</v>
          </cell>
        </row>
        <row r="11089">
          <cell r="A11089" t="str">
            <v>BIM-248745</v>
          </cell>
          <cell r="B11089" t="str">
            <v>SISTEMA DE MANEJO DE CHOCOLATE DEL NEGRITO BIMBO</v>
          </cell>
          <cell r="C11089" t="str">
            <v>BIMBO PUEBLA</v>
          </cell>
        </row>
        <row r="11090">
          <cell r="A11090" t="str">
            <v>BIM-249498</v>
          </cell>
          <cell r="B11090" t="str">
            <v>PLANTA DE TRATAMIENTO DE AGUAS RESIDUALES</v>
          </cell>
          <cell r="C11090" t="str">
            <v>BIMBO PUEBLA</v>
          </cell>
        </row>
        <row r="11091">
          <cell r="A11091" t="str">
            <v>BIM-258545</v>
          </cell>
          <cell r="B11091" t="str">
            <v>TRANSPORTADOR BY PAS</v>
          </cell>
          <cell r="C11091" t="str">
            <v>BIMBO PUEBLA</v>
          </cell>
        </row>
        <row r="11092">
          <cell r="A11092" t="str">
            <v>BIM-258546</v>
          </cell>
          <cell r="B11092" t="str">
            <v>COMPRESOR DE REFRIGE</v>
          </cell>
          <cell r="C11092" t="str">
            <v>BIMBO PUEBLA</v>
          </cell>
        </row>
        <row r="11093">
          <cell r="A11093" t="str">
            <v>BIM-258547</v>
          </cell>
          <cell r="B11093" t="str">
            <v>CERNIDOR 201 BPU 201</v>
          </cell>
          <cell r="C11093" t="str">
            <v>BIMBO PUEBLA</v>
          </cell>
        </row>
        <row r="11094">
          <cell r="A11094" t="str">
            <v>BIM-258548</v>
          </cell>
          <cell r="B11094" t="str">
            <v>CERNIDOR 203 BPU 201</v>
          </cell>
          <cell r="C11094" t="str">
            <v>BIMBO PUEBLA</v>
          </cell>
        </row>
        <row r="11095">
          <cell r="A11095" t="str">
            <v>BIM-258549</v>
          </cell>
          <cell r="B11095" t="str">
            <v>TRANSPORTADOR ELEVAD</v>
          </cell>
          <cell r="C11095" t="str">
            <v>BIMBO PUEBLA</v>
          </cell>
        </row>
        <row r="11096">
          <cell r="A11096" t="str">
            <v>BIM-258550</v>
          </cell>
          <cell r="B11096" t="str">
            <v>TABLERO ELECTRICO DE</v>
          </cell>
          <cell r="C11096" t="str">
            <v>BIMBO PUEBLA</v>
          </cell>
        </row>
        <row r="11097">
          <cell r="A11097" t="str">
            <v>BIM-258553</v>
          </cell>
          <cell r="B11097" t="str">
            <v>1449 MOLDES DE MEDIA</v>
          </cell>
          <cell r="C11097" t="str">
            <v>BIMBO PUEBLA</v>
          </cell>
        </row>
        <row r="11098">
          <cell r="A11098" t="str">
            <v>BIM-259032</v>
          </cell>
          <cell r="B11098" t="str">
            <v>EQUIPO DE SUAJADO DE MASA</v>
          </cell>
          <cell r="C11098" t="str">
            <v>BIMBO PUEBLA</v>
          </cell>
        </row>
        <row r="11099">
          <cell r="A11099" t="str">
            <v>BIM-259033</v>
          </cell>
          <cell r="B11099" t="str">
            <v>EQUIPO ROCIADOR PARA FIJACION DE AVENA</v>
          </cell>
          <cell r="C11099" t="str">
            <v>BIMBO PUEBLA</v>
          </cell>
        </row>
        <row r="11100">
          <cell r="A11100" t="str">
            <v>BIM-259034</v>
          </cell>
          <cell r="B11100" t="str">
            <v>TABLERO DE CONTROL Y FUERZA PARA EQUIPOS DE DECORACION</v>
          </cell>
          <cell r="C11100" t="str">
            <v>BIMBO PUEBLA</v>
          </cell>
        </row>
        <row r="11101">
          <cell r="A11101" t="str">
            <v>BIM-259035</v>
          </cell>
          <cell r="B11101" t="str">
            <v>APLICADOR DE AVENA PARA PAN DELI</v>
          </cell>
          <cell r="C11101" t="str">
            <v>BIMBO PUEBLA</v>
          </cell>
        </row>
        <row r="11102">
          <cell r="A11102" t="str">
            <v>BIM-261083</v>
          </cell>
          <cell r="B11102" t="str">
            <v>Montacargas modelo FC4515-50 # 01 Materias Primas</v>
          </cell>
          <cell r="C11102" t="str">
            <v>BIMBO PUEBLA</v>
          </cell>
        </row>
        <row r="11103">
          <cell r="A11103" t="str">
            <v>BIM-261084</v>
          </cell>
          <cell r="B11103" t="str">
            <v>Montacargas modelo FC4515-50 # 02 Materias Primas</v>
          </cell>
          <cell r="C11103" t="str">
            <v>BIMBO PUEBLA</v>
          </cell>
        </row>
        <row r="11104">
          <cell r="A11104" t="str">
            <v>BIM-264315</v>
          </cell>
          <cell r="B11104" t="str">
            <v>BPU Patin Electrico</v>
          </cell>
          <cell r="C11104" t="str">
            <v>BIMBO PUEBLA</v>
          </cell>
        </row>
        <row r="11105">
          <cell r="A11105" t="str">
            <v>BIM-264457</v>
          </cell>
          <cell r="B11105" t="str">
            <v>BPU CM1 TRANSFORMADOR SECO ENCAPSULADO</v>
          </cell>
          <cell r="C11105" t="str">
            <v>BIMBO PUEBLA</v>
          </cell>
        </row>
        <row r="11106">
          <cell r="A11106" t="str">
            <v>BIM-264458</v>
          </cell>
          <cell r="B11106" t="str">
            <v>BPU BOLL-2 TRANSPORTADOR LEVANTADO COMUN DE NEGRITO</v>
          </cell>
          <cell r="C11106" t="str">
            <v>BIMBO PUEBLA</v>
          </cell>
        </row>
        <row r="11107">
          <cell r="A11107" t="str">
            <v>BIM-264459</v>
          </cell>
          <cell r="B11107" t="str">
            <v>BPU LOG CENTRO DE CARGA RAPIDA DE PATINES ELECTRICOS</v>
          </cell>
          <cell r="C11107" t="str">
            <v>BIMBO PUEBLA</v>
          </cell>
        </row>
        <row r="11108">
          <cell r="A11108" t="str">
            <v>BIM-264460</v>
          </cell>
          <cell r="B11108" t="str">
            <v>BPU LOG PATIN ELECTRICO CROWN MODELO PR4500</v>
          </cell>
          <cell r="C11108" t="str">
            <v>BIMBO PUEBLA</v>
          </cell>
        </row>
        <row r="11109">
          <cell r="A11109" t="str">
            <v>BIM-264461</v>
          </cell>
          <cell r="B11109" t="str">
            <v>BPU LOG PATIN ELECTRICO HOMBRE A PIE/BORDO CROWN MODPR4500-60</v>
          </cell>
          <cell r="C11109" t="str">
            <v>BIMBO PUEBLA</v>
          </cell>
        </row>
        <row r="11110">
          <cell r="A11110" t="str">
            <v>BIM-264462</v>
          </cell>
          <cell r="B11110" t="str">
            <v>BPU LOG PATIN ELECTRICO HOMBRE A PIE/BORDO CROWN MODPR4500-60</v>
          </cell>
          <cell r="C11110" t="str">
            <v>BIMBO PUEBLA</v>
          </cell>
        </row>
        <row r="11111">
          <cell r="A11111" t="str">
            <v>BIM-264463</v>
          </cell>
          <cell r="B11111" t="str">
            <v>BPU LOG PATIN ELECTRICO HOMBRE A PIE/BORDO CROWN MODPR4500-60</v>
          </cell>
          <cell r="C11111" t="str">
            <v>BIMBO PUEBLA</v>
          </cell>
        </row>
        <row r="11112">
          <cell r="A11112" t="str">
            <v>BIM-265844</v>
          </cell>
          <cell r="B11112" t="str">
            <v>SISTEMA DE MANEJO DE AZUCAR PARA GLASSES DE NEGRITO BOL 2</v>
          </cell>
          <cell r="C11112" t="str">
            <v>BIMBO PUEBLA</v>
          </cell>
        </row>
        <row r="11113">
          <cell r="A11113" t="str">
            <v>BIM-275616</v>
          </cell>
          <cell r="B11113" t="str">
            <v>BPU MM SISTEMA DE LEVADURA LIQUIDA SAFMEX</v>
          </cell>
          <cell r="C11113" t="str">
            <v>BIMBO PUEBLA</v>
          </cell>
        </row>
        <row r="11114">
          <cell r="A11114" t="str">
            <v>BIM-275617</v>
          </cell>
          <cell r="B11114" t="str">
            <v>BPU LOG PATIN ELECTRICO HOMBRE A PIE Y A BORDO CROWN</v>
          </cell>
          <cell r="C11114" t="str">
            <v>BIMBO PUEBLA</v>
          </cell>
        </row>
        <row r="11115">
          <cell r="A11115" t="str">
            <v>BIM-275618</v>
          </cell>
          <cell r="B11115" t="str">
            <v>BPU LOG PATIN ELECTRICO HOMBRE A PIE Y A BORDO CROWN</v>
          </cell>
          <cell r="C11115" t="str">
            <v>BIMBO PUEBLA</v>
          </cell>
        </row>
        <row r="11116">
          <cell r="A11116" t="str">
            <v>BIM-275619</v>
          </cell>
          <cell r="B11116" t="str">
            <v>BPU LOG PATIN ELECTRICO HOMBRE A PIE Y A BORDO CROWN</v>
          </cell>
          <cell r="C11116" t="str">
            <v>BIMBO PUEBLA</v>
          </cell>
        </row>
        <row r="11117">
          <cell r="A11117" t="str">
            <v>BIM-275620</v>
          </cell>
          <cell r="B11117" t="str">
            <v>BPU LOG PATIN ELECTRICO HOMBRE A PIE Y A BORDO CROWN</v>
          </cell>
          <cell r="C11117" t="str">
            <v>BIMBO PUEBLA</v>
          </cell>
        </row>
        <row r="11118">
          <cell r="A11118" t="str">
            <v>BIM-275621</v>
          </cell>
          <cell r="B11118" t="str">
            <v>BPU LOG PATIN ELECTRICO HOMBRE A PIE Y A BORDO CROWN</v>
          </cell>
          <cell r="C11118" t="str">
            <v>BIMBO PUEBLA</v>
          </cell>
        </row>
        <row r="11119">
          <cell r="A11119" t="str">
            <v>BIM-275622</v>
          </cell>
          <cell r="B11119" t="str">
            <v>BPU LOG PATIN ELECTRICO HOMBRE A PIE Y A BORDO CROWN</v>
          </cell>
          <cell r="C11119" t="str">
            <v>BIMBO PUEBLA</v>
          </cell>
        </row>
        <row r="11120">
          <cell r="A11120" t="str">
            <v>BIM-275623</v>
          </cell>
          <cell r="B11120" t="str">
            <v>BPU LOG PATIN ELECTRICO HOMBRE A PIE Y A BORDO CROWN</v>
          </cell>
          <cell r="C11120" t="str">
            <v>BIMBO PUEBLA</v>
          </cell>
        </row>
        <row r="11121">
          <cell r="A11121" t="str">
            <v>BIM-275624</v>
          </cell>
          <cell r="B11121" t="str">
            <v>BPU LOG PATIN ELECTRICO HOMBRE A PIE Y A BORDO CROWN</v>
          </cell>
          <cell r="C11121" t="str">
            <v>BIMBO PUEBLA</v>
          </cell>
        </row>
        <row r="11122">
          <cell r="A11122" t="str">
            <v>BIM-275625</v>
          </cell>
          <cell r="B11122" t="str">
            <v>BPU LOG PATIN ELECTRICO HOMBRE A PIE Y A BORDO CROWN</v>
          </cell>
          <cell r="C11122" t="str">
            <v>BIMBO PUEBLA</v>
          </cell>
        </row>
        <row r="11123">
          <cell r="A11123" t="str">
            <v>BIM-275626</v>
          </cell>
          <cell r="B11123" t="str">
            <v>BPU LOG PATIN ELECTRICO HOMBRE A PIE Y A BORDO CROWN</v>
          </cell>
          <cell r="C11123" t="str">
            <v>BIMBO PUEBLA</v>
          </cell>
        </row>
        <row r="11124">
          <cell r="A11124" t="str">
            <v>BIM-275627</v>
          </cell>
          <cell r="B11124" t="str">
            <v>BPU LOG PATIN ELECTRICO HOMBRE A PIE Y A BORDO CROWN</v>
          </cell>
          <cell r="C11124" t="str">
            <v>BIMBO PUEBLA</v>
          </cell>
        </row>
        <row r="11125">
          <cell r="A11125" t="str">
            <v>BIM-275628</v>
          </cell>
          <cell r="B11125" t="str">
            <v>BPU LOG PATIN ELECTRICO HOMBRE A PIE Y A BORDO CROWN</v>
          </cell>
          <cell r="C11125" t="str">
            <v>BIMBO PUEBLA</v>
          </cell>
        </row>
        <row r="11126">
          <cell r="A11126" t="str">
            <v>BIM-275629</v>
          </cell>
          <cell r="B11126" t="str">
            <v>BPU LOG PATIN ELECTRICO HOMBRE A PIE Y A BORDO CROWN</v>
          </cell>
          <cell r="C11126" t="str">
            <v>BIMBO PUEBLA</v>
          </cell>
        </row>
        <row r="11127">
          <cell r="A11127" t="str">
            <v>BIM-275630</v>
          </cell>
          <cell r="B11127" t="str">
            <v>BPU LOG PATIN ELECTRICO HOMBRE A PIE Y A BORDO CROWN</v>
          </cell>
          <cell r="C11127" t="str">
            <v>BIMBO PUEBLA</v>
          </cell>
        </row>
        <row r="11128">
          <cell r="A11128" t="str">
            <v>BIM-275631</v>
          </cell>
          <cell r="B11128" t="str">
            <v>BPU LOG SISTEMA DE CARGADO DE BATERIAS CONSTA DE 11 BATERIAS</v>
          </cell>
          <cell r="C11128" t="str">
            <v>BIMBO PUEBLA</v>
          </cell>
        </row>
        <row r="11129">
          <cell r="A11129" t="str">
            <v>BIM-277069</v>
          </cell>
          <cell r="B11129" t="str">
            <v>RESTREGADORA INDUSTR</v>
          </cell>
          <cell r="C11129" t="str">
            <v>BIMBO PUEBLA</v>
          </cell>
        </row>
        <row r="11130">
          <cell r="A11130" t="str">
            <v>BIM-024994</v>
          </cell>
          <cell r="B11130" t="str">
            <v>ACOSTADOR DE MOLDES</v>
          </cell>
          <cell r="C11130" t="str">
            <v>BIMBO VILLAHERMOSA</v>
          </cell>
        </row>
        <row r="11131">
          <cell r="A11131" t="str">
            <v>BIM-029102</v>
          </cell>
          <cell r="B11131" t="str">
            <v>MDM SILO EXTERIOR # 3 S1103</v>
          </cell>
          <cell r="C11131" t="str">
            <v>BIMBO VILLAHERMOSA</v>
          </cell>
        </row>
        <row r="11132">
          <cell r="A11132" t="str">
            <v>BIM-047135</v>
          </cell>
          <cell r="B11132" t="str">
            <v>JALUAS</v>
          </cell>
          <cell r="C11132" t="str">
            <v>BIMBO VILLAHERMOSA</v>
          </cell>
        </row>
        <row r="11133">
          <cell r="A11133" t="str">
            <v>BIM-047169</v>
          </cell>
          <cell r="B11133" t="str">
            <v>ESPIGUEROS</v>
          </cell>
          <cell r="C11133" t="str">
            <v>BIMBO VILLAHERMOSA</v>
          </cell>
        </row>
        <row r="11134">
          <cell r="A11134" t="str">
            <v>BIM-047238</v>
          </cell>
          <cell r="B11134" t="str">
            <v>HORNO BAKER MOD. 970 38</v>
          </cell>
          <cell r="C11134" t="str">
            <v>BIMBO VILLAHERMOSA</v>
          </cell>
        </row>
        <row r="11135">
          <cell r="A11135" t="str">
            <v>BIM-047241</v>
          </cell>
          <cell r="B11135" t="str">
            <v>TRANSPOSTADOR PARA TAPAS</v>
          </cell>
          <cell r="C11135" t="str">
            <v>BIMBO VILLAHERMOSA</v>
          </cell>
        </row>
        <row r="11136">
          <cell r="A11136" t="str">
            <v>BIM-047242</v>
          </cell>
          <cell r="B11136" t="str">
            <v>TRANSPORTADOR CURVO P-16</v>
          </cell>
          <cell r="C11136" t="str">
            <v>BIMBO VILLAHERMOSA</v>
          </cell>
        </row>
        <row r="11137">
          <cell r="A11137" t="str">
            <v>BIM-047243</v>
          </cell>
          <cell r="B11137" t="str">
            <v>TRANSPORTADOR PARA MOLDES</v>
          </cell>
          <cell r="C11137" t="str">
            <v>BIMBO VILLAHERMOSA</v>
          </cell>
        </row>
        <row r="11138">
          <cell r="A11138" t="str">
            <v>BIM-047245</v>
          </cell>
          <cell r="B11138" t="str">
            <v>REBANAD. DE PAN AMF. MOD. 75 AMF</v>
          </cell>
          <cell r="C11138" t="str">
            <v>BIMBO VILLAHERMOSA</v>
          </cell>
        </row>
        <row r="11139">
          <cell r="A11139" t="str">
            <v>BIM-047246</v>
          </cell>
          <cell r="B11139" t="str">
            <v>EMBOLSADORA DE PAN AMF MOD. MARK</v>
          </cell>
          <cell r="C11139" t="str">
            <v>BIMBO VILLAHERMOSA</v>
          </cell>
        </row>
        <row r="11140">
          <cell r="A11140" t="str">
            <v>BIM-047248</v>
          </cell>
          <cell r="B11140" t="str">
            <v>REBANADORA DE PAN AMF MOD. 75</v>
          </cell>
          <cell r="C11140" t="str">
            <v>BIMBO VILLAHERMOSA</v>
          </cell>
        </row>
        <row r="11141">
          <cell r="A11141" t="str">
            <v>BIM-047249</v>
          </cell>
          <cell r="B11141" t="str">
            <v>EMBOLSADORA DE PAN MCA. AMF</v>
          </cell>
          <cell r="C11141" t="str">
            <v>BIMBO VILLAHERMOSA</v>
          </cell>
        </row>
        <row r="11142">
          <cell r="A11142" t="str">
            <v>BIM-047256</v>
          </cell>
          <cell r="B11142" t="str">
            <v>TABLEROS ELECT. 3 F.P. Y 4F.P.</v>
          </cell>
          <cell r="C11142" t="str">
            <v>BIMBO VILLAHERMOSA</v>
          </cell>
        </row>
        <row r="11143">
          <cell r="A11143" t="str">
            <v>BIM-047260</v>
          </cell>
          <cell r="B11143" t="str">
            <v>TABLERO DE CONTROL S/90-777-01</v>
          </cell>
          <cell r="C11143" t="str">
            <v>BIMBO VILLAHERMOSA</v>
          </cell>
        </row>
        <row r="11144">
          <cell r="A11144" t="str">
            <v>BIM-047266</v>
          </cell>
          <cell r="B11144" t="str">
            <v>BOMBA DE MASA M/2425</v>
          </cell>
          <cell r="C11144" t="str">
            <v>BIMBO VILLAHERMOSA</v>
          </cell>
        </row>
        <row r="11145">
          <cell r="A11145" t="str">
            <v>BIM-047268</v>
          </cell>
          <cell r="B11145" t="str">
            <v>TABLERO ELECTRICO 2FP S-93-589</v>
          </cell>
          <cell r="C11145" t="str">
            <v>BIMBO VILLAHERMOSA</v>
          </cell>
        </row>
        <row r="11146">
          <cell r="A11146" t="str">
            <v>BIM-047269</v>
          </cell>
          <cell r="B11146" t="str">
            <v>TRANSPORTADOR P-02 S-93-503</v>
          </cell>
          <cell r="C11146" t="str">
            <v>BIMBO VILLAHERMOSA</v>
          </cell>
        </row>
        <row r="11147">
          <cell r="A11147" t="str">
            <v>BIM-047270</v>
          </cell>
          <cell r="B11147" t="str">
            <v>TRANSPORTADOR P-05 S-93-506</v>
          </cell>
          <cell r="C11147" t="str">
            <v>BIMBO VILLAHERMOSA</v>
          </cell>
        </row>
        <row r="11148">
          <cell r="A11148" t="str">
            <v>BIM-047271</v>
          </cell>
          <cell r="B11148" t="str">
            <v>TRANSPORTADOR P-06 S-93-507</v>
          </cell>
          <cell r="C11148" t="str">
            <v>BIMBO VILLAHERMOSA</v>
          </cell>
        </row>
        <row r="11149">
          <cell r="A11149" t="str">
            <v>BIM-047272</v>
          </cell>
          <cell r="B11149" t="str">
            <v>TRANSPORTADOR P-07 S-93-508</v>
          </cell>
          <cell r="C11149" t="str">
            <v>BIMBO VILLAHERMOSA</v>
          </cell>
        </row>
        <row r="11150">
          <cell r="A11150" t="str">
            <v>BIM-047273</v>
          </cell>
          <cell r="B11150" t="str">
            <v>TRANSPORTADOR P-08 S-93-509</v>
          </cell>
          <cell r="C11150" t="str">
            <v>BIMBO VILLAHERMOSA</v>
          </cell>
        </row>
        <row r="11151">
          <cell r="A11151" t="str">
            <v>BIM-047274</v>
          </cell>
          <cell r="B11151" t="str">
            <v>TRANSPORTADOR P-09 S-93-510</v>
          </cell>
          <cell r="C11151" t="str">
            <v>BIMBO VILLAHERMOSA</v>
          </cell>
        </row>
        <row r="11152">
          <cell r="A11152" t="str">
            <v>BIM-047275</v>
          </cell>
          <cell r="B11152" t="str">
            <v>TRANSPORTADOR P-10 S-93-511</v>
          </cell>
          <cell r="C11152" t="str">
            <v>BIMBO VILLAHERMOSA</v>
          </cell>
        </row>
        <row r="11153">
          <cell r="A11153" t="str">
            <v>BIM-047276</v>
          </cell>
          <cell r="B11153" t="str">
            <v>TRANSPORTADOR P-11 S-93-512</v>
          </cell>
          <cell r="C11153" t="str">
            <v>BIMBO VILLAHERMOSA</v>
          </cell>
        </row>
        <row r="11154">
          <cell r="A11154" t="str">
            <v>BIM-047277</v>
          </cell>
          <cell r="B11154" t="str">
            <v>TRANSPORTADOR P-12 S-93-513</v>
          </cell>
          <cell r="C11154" t="str">
            <v>BIMBO VILLAHERMOSA</v>
          </cell>
        </row>
        <row r="11155">
          <cell r="A11155" t="str">
            <v>BIM-047278</v>
          </cell>
          <cell r="B11155" t="str">
            <v>TRANSPORTADOR P-13 S-93-514</v>
          </cell>
          <cell r="C11155" t="str">
            <v>BIMBO VILLAHERMOSA</v>
          </cell>
        </row>
        <row r="11156">
          <cell r="A11156" t="str">
            <v>BIM-047279</v>
          </cell>
          <cell r="B11156" t="str">
            <v>TRANSPORTADOR P-14 S-93-515</v>
          </cell>
          <cell r="C11156" t="str">
            <v>BIMBO VILLAHERMOSA</v>
          </cell>
        </row>
        <row r="11157">
          <cell r="A11157" t="str">
            <v>BIM-047280</v>
          </cell>
          <cell r="B11157" t="str">
            <v>TRANSPORTADOR P-55 S-93-517</v>
          </cell>
          <cell r="C11157" t="str">
            <v>BIMBO VILLAHERMOSA</v>
          </cell>
        </row>
        <row r="11158">
          <cell r="A11158" t="str">
            <v>BIM-047281</v>
          </cell>
          <cell r="B11158" t="str">
            <v>TRANSPORTADOR P-56 S-93-518</v>
          </cell>
          <cell r="C11158" t="str">
            <v>BIMBO VILLAHERMOSA</v>
          </cell>
        </row>
        <row r="11159">
          <cell r="A11159" t="str">
            <v>BIM-047282</v>
          </cell>
          <cell r="B11159" t="str">
            <v>TRANSPORTADOR P-58 S-93-520</v>
          </cell>
          <cell r="C11159" t="str">
            <v>BIMBO VILLAHERMOSA</v>
          </cell>
        </row>
        <row r="11160">
          <cell r="A11160" t="str">
            <v>BIM-047283</v>
          </cell>
          <cell r="B11160" t="str">
            <v>TRANSPORTADOR CURVO P-15</v>
          </cell>
          <cell r="C11160" t="str">
            <v>BIMBO VILLAHERMOSA</v>
          </cell>
        </row>
        <row r="11161">
          <cell r="A11161" t="str">
            <v>BIM-047284</v>
          </cell>
          <cell r="B11161" t="str">
            <v>TRANSPORTADOR P-15A S-93-593</v>
          </cell>
          <cell r="C11161" t="str">
            <v>BIMBO VILLAHERMOSA</v>
          </cell>
        </row>
        <row r="11162">
          <cell r="A11162" t="str">
            <v>BIM-047285</v>
          </cell>
          <cell r="B11162" t="str">
            <v>TRANSPORTADOR P-57 S-93-519</v>
          </cell>
          <cell r="C11162" t="str">
            <v>BIMBO VILLAHERMOSA</v>
          </cell>
        </row>
        <row r="11163">
          <cell r="A11163" t="str">
            <v>BIM-047286</v>
          </cell>
          <cell r="B11163" t="str">
            <v>TRANSPORTADOR TAPAMOLDES</v>
          </cell>
          <cell r="C11163" t="str">
            <v>BIMBO VILLAHERMOSA</v>
          </cell>
        </row>
        <row r="11164">
          <cell r="A11164" t="str">
            <v>BIM-047287</v>
          </cell>
          <cell r="B11164" t="str">
            <v>TABLERO CEP</v>
          </cell>
          <cell r="C11164" t="str">
            <v>BIMBO VILLAHERMOSA</v>
          </cell>
        </row>
        <row r="11165">
          <cell r="A11165" t="str">
            <v>BIM-047288</v>
          </cell>
          <cell r="B11165" t="str">
            <v>TRANSPORTADOR P-03  S -93-504</v>
          </cell>
          <cell r="C11165" t="str">
            <v>BIMBO VILLAHERMOSA</v>
          </cell>
        </row>
        <row r="11166">
          <cell r="A11166" t="str">
            <v>BIM-047289</v>
          </cell>
          <cell r="B11166" t="str">
            <v>TRANSPORTADOR P-04  S -93-505</v>
          </cell>
          <cell r="C11166" t="str">
            <v>BIMBO VILLAHERMOSA</v>
          </cell>
        </row>
        <row r="11167">
          <cell r="A11167" t="str">
            <v>BIM-047290</v>
          </cell>
          <cell r="B11167" t="str">
            <v>CAMARA DE VAPOR M-993  S-93-440</v>
          </cell>
          <cell r="C11167" t="str">
            <v>BIMBO VILLAHERMOSA</v>
          </cell>
        </row>
        <row r="11168">
          <cell r="A11168" t="str">
            <v>BIM-047291</v>
          </cell>
          <cell r="B11168" t="str">
            <v>MEZCLADORA DE MASA M - HS-24</v>
          </cell>
          <cell r="C11168" t="str">
            <v>BIMBO VILLAHERMOSA</v>
          </cell>
        </row>
        <row r="11169">
          <cell r="A11169" t="str">
            <v>BIM-047293</v>
          </cell>
          <cell r="B11169" t="str">
            <v>DETECTOR DE METALES LOMA SUPERSCAN 36 X 6 S:97-0618</v>
          </cell>
          <cell r="C11169" t="str">
            <v>BIMBO VILLAHERMOSA</v>
          </cell>
        </row>
        <row r="11170">
          <cell r="A11170" t="str">
            <v>BIM-047294</v>
          </cell>
          <cell r="B11170" t="str">
            <v>DOSIFICADOR DE MOLDES A=18 L=6.17 M.</v>
          </cell>
          <cell r="C11170" t="str">
            <v>BIMBO VILLAHERMOSA</v>
          </cell>
        </row>
        <row r="11171">
          <cell r="A11171" t="str">
            <v>BIM-047295</v>
          </cell>
          <cell r="B11171" t="str">
            <v>DESVIADOR HORIZONTAL DE MOLDES SERIE 99-0769 99-0946 99-0947</v>
          </cell>
          <cell r="C11171" t="str">
            <v>BIMBO VILLAHERMOSA</v>
          </cell>
        </row>
        <row r="11172">
          <cell r="A11172" t="str">
            <v>BIM-047297</v>
          </cell>
          <cell r="B11172" t="str">
            <v>TRANSPORTADOR DE TAPAS P-55-A</v>
          </cell>
          <cell r="C11172" t="str">
            <v>BIMBO VILLAHERMOSA</v>
          </cell>
        </row>
        <row r="11173">
          <cell r="A11173" t="str">
            <v>BIM-047300</v>
          </cell>
          <cell r="B11173" t="str">
            <v>TRANSPORTADOR CURVO TABLE-TOP-P50</v>
          </cell>
          <cell r="C11173" t="str">
            <v>BIMBO VILLAHERMOSA</v>
          </cell>
        </row>
        <row r="11174">
          <cell r="A11174" t="str">
            <v>BIM-047301</v>
          </cell>
          <cell r="B11174" t="str">
            <v>TRANSPORTADOR PARA TAPAS</v>
          </cell>
          <cell r="C11174" t="str">
            <v>BIMBO VILLAHERMOSA</v>
          </cell>
        </row>
        <row r="11175">
          <cell r="A11175" t="str">
            <v>BIM-047302</v>
          </cell>
          <cell r="B11175" t="str">
            <v>TRANSPORTADOR PARA TAPAS</v>
          </cell>
          <cell r="C11175" t="str">
            <v>BIMBO VILLAHERMOSA</v>
          </cell>
        </row>
        <row r="11176">
          <cell r="A11176" t="str">
            <v>BIM-047303</v>
          </cell>
          <cell r="B11176" t="str">
            <v>TRANSPORTADOR PARA TAPAS</v>
          </cell>
          <cell r="C11176" t="str">
            <v>BIMBO VILLAHERMOSA</v>
          </cell>
        </row>
        <row r="11177">
          <cell r="A11177" t="str">
            <v>BIM-047304</v>
          </cell>
          <cell r="B11177" t="str">
            <v>TRANSPORTADOR PARA TAPAS</v>
          </cell>
          <cell r="C11177" t="str">
            <v>BIMBO VILLAHERMOSA</v>
          </cell>
        </row>
        <row r="11178">
          <cell r="A11178" t="str">
            <v>BIM-047307</v>
          </cell>
          <cell r="B11178" t="str">
            <v>TRANSPORTADOR P-18 A</v>
          </cell>
          <cell r="C11178" t="str">
            <v>BIMBO VILLAHERMOSA</v>
          </cell>
        </row>
        <row r="11179">
          <cell r="A11179" t="str">
            <v>BIM-047308</v>
          </cell>
          <cell r="B11179" t="str">
            <v>TRANSPORTADOR PARA MOLDES</v>
          </cell>
          <cell r="C11179" t="str">
            <v>BIMBO VILLAHERMOSA</v>
          </cell>
        </row>
        <row r="11180">
          <cell r="A11180" t="str">
            <v>BIM-047309</v>
          </cell>
          <cell r="B11180" t="str">
            <v>TRANSPORTADOR PARA MOLDES</v>
          </cell>
          <cell r="C11180" t="str">
            <v>BIMBO VILLAHERMOSA</v>
          </cell>
        </row>
        <row r="11181">
          <cell r="A11181" t="str">
            <v>BIM-047313</v>
          </cell>
          <cell r="B11181" t="str">
            <v>TRANSPORTADOR PARA MOLDES</v>
          </cell>
          <cell r="C11181" t="str">
            <v>BIMBO VILLAHERMOSA</v>
          </cell>
        </row>
        <row r="11182">
          <cell r="A11182" t="str">
            <v>BIM-047314</v>
          </cell>
          <cell r="B11182" t="str">
            <v>TRANSPORTADOR PARA MOLDES</v>
          </cell>
          <cell r="C11182" t="str">
            <v>BIMBO VILLAHERMOSA</v>
          </cell>
        </row>
        <row r="11183">
          <cell r="A11183" t="str">
            <v>BIM-047318</v>
          </cell>
          <cell r="B11183" t="str">
            <v>TABLEROS ELECT. 3 F.P. Y 4F.P.</v>
          </cell>
          <cell r="C11183" t="str">
            <v>BIMBO VILLAHERMOSA</v>
          </cell>
        </row>
        <row r="11184">
          <cell r="A11184" t="str">
            <v>BIM-047337</v>
          </cell>
          <cell r="B11184" t="str">
            <v>TRANSPORTADOR RECTO</v>
          </cell>
          <cell r="C11184" t="str">
            <v>BIMBO VILLAHERMOSA</v>
          </cell>
        </row>
        <row r="11185">
          <cell r="A11185" t="str">
            <v>BIM-047339</v>
          </cell>
          <cell r="B11185" t="str">
            <v>TABLERO ELECTRICO 5-F.P. SERIE-97-0474</v>
          </cell>
          <cell r="C11185" t="str">
            <v>BIMBO VILLAHERMOSA</v>
          </cell>
        </row>
        <row r="11186">
          <cell r="A11186" t="str">
            <v>BIM-047340</v>
          </cell>
          <cell r="B11186" t="str">
            <v>TRANSPORTADOR AP-05</v>
          </cell>
          <cell r="C11186" t="str">
            <v>BIMBO VILLAHERMOSA</v>
          </cell>
        </row>
        <row r="11187">
          <cell r="A11187" t="str">
            <v>BIM-047341</v>
          </cell>
          <cell r="B11187" t="str">
            <v>TRANSPORTADOR AP-16</v>
          </cell>
          <cell r="C11187" t="str">
            <v>BIMBO VILLAHERMOSA</v>
          </cell>
        </row>
        <row r="11188">
          <cell r="A11188" t="str">
            <v>BIM-047342</v>
          </cell>
          <cell r="B11188" t="str">
            <v>TRANSPORTADOR AP-04</v>
          </cell>
          <cell r="C11188" t="str">
            <v>BIMBO VILLAHERMOSA</v>
          </cell>
        </row>
        <row r="11189">
          <cell r="A11189" t="str">
            <v>BIM-047343</v>
          </cell>
          <cell r="B11189" t="str">
            <v>TRANSPORTADOR AP-12</v>
          </cell>
          <cell r="C11189" t="str">
            <v>BIMBO VILLAHERMOSA</v>
          </cell>
        </row>
        <row r="11190">
          <cell r="A11190" t="str">
            <v>BIM-047344</v>
          </cell>
          <cell r="B11190" t="str">
            <v>TRANSPORTADOR AP-20</v>
          </cell>
          <cell r="C11190" t="str">
            <v>BIMBO VILLAHERMOSA</v>
          </cell>
        </row>
        <row r="11191">
          <cell r="A11191" t="str">
            <v>BIM-047345</v>
          </cell>
          <cell r="B11191" t="str">
            <v>TRANSPORTADOR AP-18 RECTO</v>
          </cell>
          <cell r="C11191" t="str">
            <v>BIMBO VILLAHERMOSA</v>
          </cell>
        </row>
        <row r="11192">
          <cell r="A11192" t="str">
            <v>BIM-047346</v>
          </cell>
          <cell r="B11192" t="str">
            <v>TRANSPORTADOR AP-17</v>
          </cell>
          <cell r="C11192" t="str">
            <v>BIMBO VILLAHERMOSA</v>
          </cell>
        </row>
        <row r="11193">
          <cell r="A11193" t="str">
            <v>BIM-047347</v>
          </cell>
          <cell r="B11193" t="str">
            <v>TRANSPORTADOR AP-15 CURVO</v>
          </cell>
          <cell r="C11193" t="str">
            <v>BIMBO VILLAHERMOSA</v>
          </cell>
        </row>
        <row r="11194">
          <cell r="A11194" t="str">
            <v>BIM-047348</v>
          </cell>
          <cell r="B11194" t="str">
            <v>TRANSPORTADOR CURVO AP-18</v>
          </cell>
          <cell r="C11194" t="str">
            <v>BIMBO VILLAHERMOSA</v>
          </cell>
        </row>
        <row r="11195">
          <cell r="A11195" t="str">
            <v>BIM-047349</v>
          </cell>
          <cell r="B11195" t="str">
            <v>TRANSPORTADOR RECTO</v>
          </cell>
          <cell r="C11195" t="str">
            <v>BIMBO VILLAHERMOSA</v>
          </cell>
        </row>
        <row r="11196">
          <cell r="A11196" t="str">
            <v>BIM-047350</v>
          </cell>
          <cell r="B11196" t="str">
            <v>TRANSPORTADOR RECTO AP-13</v>
          </cell>
          <cell r="C11196" t="str">
            <v>BIMBO VILLAHERMOSA</v>
          </cell>
        </row>
        <row r="11197">
          <cell r="A11197" t="str">
            <v>BIM-047351</v>
          </cell>
          <cell r="B11197" t="str">
            <v>TRANSPORTADOR RECTO AP-08- A</v>
          </cell>
          <cell r="C11197" t="str">
            <v>BIMBO VILLAHERMOSA</v>
          </cell>
        </row>
        <row r="11198">
          <cell r="A11198" t="str">
            <v>BIM-047352</v>
          </cell>
          <cell r="B11198" t="str">
            <v>TRANSPORTADOR RECTO AP-21</v>
          </cell>
          <cell r="C11198" t="str">
            <v>BIMBO VILLAHERMOSA</v>
          </cell>
        </row>
        <row r="11199">
          <cell r="A11199" t="str">
            <v>BIM-047353</v>
          </cell>
          <cell r="B11199" t="str">
            <v>TRANSPORTADOR RECTO AP-11</v>
          </cell>
          <cell r="C11199" t="str">
            <v>BIMBO VILLAHERMOSA</v>
          </cell>
        </row>
        <row r="11200">
          <cell r="A11200" t="str">
            <v>BIM-047354</v>
          </cell>
          <cell r="B11200" t="str">
            <v>TRANSPORTADOR RECTO AP-09 A</v>
          </cell>
          <cell r="C11200" t="str">
            <v>BIMBO VILLAHERMOSA</v>
          </cell>
        </row>
        <row r="11201">
          <cell r="A11201" t="str">
            <v>BIM-047355</v>
          </cell>
          <cell r="B11201" t="str">
            <v>TRANSPORTADOR RECTO</v>
          </cell>
          <cell r="C11201" t="str">
            <v>BIMBO VILLAHERMOSA</v>
          </cell>
        </row>
        <row r="11202">
          <cell r="A11202" t="str">
            <v>BIM-047356</v>
          </cell>
          <cell r="B11202" t="str">
            <v>TRANSPORTADOR RECTO AP-07</v>
          </cell>
          <cell r="C11202" t="str">
            <v>BIMBO VILLAHERMOSA</v>
          </cell>
        </row>
        <row r="11203">
          <cell r="A11203" t="str">
            <v>BIM-047357</v>
          </cell>
          <cell r="B11203" t="str">
            <v>DESVIADOR HORIZONTAL DE 1.83 MTRS LARGO 34 S-97-0388</v>
          </cell>
          <cell r="C11203" t="str">
            <v>BIMBO VILLAHERMOSA</v>
          </cell>
        </row>
        <row r="11204">
          <cell r="A11204" t="str">
            <v>BIM-047358</v>
          </cell>
          <cell r="B11204" t="str">
            <v>DESVIADOR HORIZONTAL DE 1.83 MTRS LARGO 34 S-97-0396</v>
          </cell>
          <cell r="C11204" t="str">
            <v>BIMBO VILLAHERMOSA</v>
          </cell>
        </row>
        <row r="11205">
          <cell r="A11205" t="str">
            <v>BIM-047359</v>
          </cell>
          <cell r="B11205" t="str">
            <v>TRANSFERENCIA ADICION AL I.J. WHITE</v>
          </cell>
          <cell r="C11205" t="str">
            <v>BIMBO VILLAHERMOSA</v>
          </cell>
        </row>
        <row r="11206">
          <cell r="A11206" t="str">
            <v>BIM-047360</v>
          </cell>
          <cell r="B11206" t="str">
            <v>MESA DE RODILOS</v>
          </cell>
          <cell r="C11206" t="str">
            <v>BIMBO VILLAHERMOSA</v>
          </cell>
        </row>
        <row r="11207">
          <cell r="A11207" t="str">
            <v>BIM-047364</v>
          </cell>
          <cell r="B11207" t="str">
            <v>SIX PIECE CUTTERS ( ELIMINA EL TRENZADO DEL PAN)</v>
          </cell>
          <cell r="C11207" t="str">
            <v>BIMBO VILLAHERMOSA</v>
          </cell>
        </row>
        <row r="11208">
          <cell r="A11208" t="str">
            <v>BIM-047365</v>
          </cell>
          <cell r="B11208" t="str">
            <v>ENGRASARORA DUBOR MOD. TSA-800</v>
          </cell>
          <cell r="C11208" t="str">
            <v>BIMBO VILLAHERMOSA</v>
          </cell>
        </row>
        <row r="11209">
          <cell r="A11209" t="str">
            <v>BIM-047366</v>
          </cell>
          <cell r="B11209" t="str">
            <v>BS MSG TABL. ELECT. 4FVP VENTILACION Y EXTRACCION DE AIRE</v>
          </cell>
          <cell r="C11209" t="str">
            <v>BIMBO VILLAHERMOSA</v>
          </cell>
        </row>
        <row r="11210">
          <cell r="A11210" t="str">
            <v>BIM-047368</v>
          </cell>
          <cell r="B11210" t="str">
            <v>TRANSPORTADOR RECTO CON DETECTOR DE METALES</v>
          </cell>
          <cell r="C11210" t="str">
            <v>BIMBO VILLAHERMOSA</v>
          </cell>
        </row>
        <row r="11211">
          <cell r="A11211" t="str">
            <v>BIM-047369</v>
          </cell>
          <cell r="B11211" t="str">
            <v>TRANSPORTADOR RECTO CON DETECTOR DE METALES</v>
          </cell>
          <cell r="C11211" t="str">
            <v>BIMBO VILLAHERMOSA</v>
          </cell>
        </row>
        <row r="11212">
          <cell r="A11212" t="str">
            <v>BIM-047370</v>
          </cell>
          <cell r="B11212" t="str">
            <v>TRANSPORTADOR RECTO CON DETECTOR DE METALES</v>
          </cell>
          <cell r="C11212" t="str">
            <v>BIMBO VILLAHERMOSA</v>
          </cell>
        </row>
        <row r="11213">
          <cell r="A11213" t="str">
            <v>BIM-047371</v>
          </cell>
          <cell r="B11213" t="str">
            <v>TANQUE P/REPARAC. 4000 LTS.</v>
          </cell>
          <cell r="C11213" t="str">
            <v>BIMBO VILLAHERMOSA</v>
          </cell>
        </row>
        <row r="11214">
          <cell r="A11214" t="str">
            <v>BIM-047372</v>
          </cell>
          <cell r="B11214" t="str">
            <v>TANQUE P/ PREPAR. 4000 LTS</v>
          </cell>
          <cell r="C11214" t="str">
            <v>BIMBO VILLAHERMOSA</v>
          </cell>
        </row>
        <row r="11215">
          <cell r="A11215" t="str">
            <v>BIM-047374</v>
          </cell>
          <cell r="B11215" t="str">
            <v>TANQ. FERMENT. #1 INOX. 3000</v>
          </cell>
          <cell r="C11215" t="str">
            <v>BIMBO VILLAHERMOSA</v>
          </cell>
        </row>
        <row r="11216">
          <cell r="A11216" t="str">
            <v>BIM-047375</v>
          </cell>
          <cell r="B11216" t="str">
            <v>TANQ. FERMENT #2 INOX.3000 LTS.</v>
          </cell>
          <cell r="C11216" t="str">
            <v>BIMBO VILLAHERMOSA</v>
          </cell>
        </row>
        <row r="11217">
          <cell r="A11217" t="str">
            <v>BIM-047376</v>
          </cell>
          <cell r="B11217" t="str">
            <v>TANQ. FERMENT #2 INOX.3000 LTS.</v>
          </cell>
          <cell r="C11217" t="str">
            <v>BIMBO VILLAHERMOSA</v>
          </cell>
        </row>
        <row r="11218">
          <cell r="A11218" t="str">
            <v>BIM-047377</v>
          </cell>
          <cell r="B11218" t="str">
            <v>TANQ. FERMENT. #4 INOX. 3000 L. INTERC. D/CALOR 20 PLACAS</v>
          </cell>
          <cell r="C11218" t="str">
            <v>BIMBO VILLAHERMOSA</v>
          </cell>
        </row>
        <row r="11219">
          <cell r="A11219" t="str">
            <v>BIM-047378</v>
          </cell>
          <cell r="B11219" t="str">
            <v>TANQ. FRIO 3000 L. C/ AGIT.</v>
          </cell>
          <cell r="C11219" t="str">
            <v>BIMBO VILLAHERMOSA</v>
          </cell>
        </row>
        <row r="11220">
          <cell r="A11220" t="str">
            <v>BIM-047383</v>
          </cell>
          <cell r="B11220" t="str">
            <v>TANQUE PREPAR. CAP. 1500 LTS.</v>
          </cell>
          <cell r="C11220" t="str">
            <v>BIMBO VILLAHERMOSA</v>
          </cell>
        </row>
        <row r="11221">
          <cell r="A11221" t="str">
            <v>BIM-047384</v>
          </cell>
          <cell r="B11221" t="str">
            <v>TANQUE PESADOR 400 LTS.</v>
          </cell>
          <cell r="C11221" t="str">
            <v>BIMBO VILLAHERMOSA</v>
          </cell>
        </row>
        <row r="11222">
          <cell r="A11222" t="str">
            <v>BIM-047385</v>
          </cell>
          <cell r="B11222" t="str">
            <v>TANQUE ALMACENADOR DE JARABES ROLES</v>
          </cell>
          <cell r="C11222" t="str">
            <v>BIMBO VILLAHERMOSA</v>
          </cell>
        </row>
        <row r="11223">
          <cell r="A11223" t="str">
            <v>BIM-047388</v>
          </cell>
          <cell r="B11223" t="str">
            <v>SOPORTE P/TANQUE PESADOR D/1000 LTS.</v>
          </cell>
          <cell r="C11223" t="str">
            <v>BIMBO VILLAHERMOSA</v>
          </cell>
        </row>
        <row r="11224">
          <cell r="A11224" t="str">
            <v>BIM-047392</v>
          </cell>
          <cell r="B11224" t="str">
            <v>TABLERO 1 FEL P/ZONAS S/90-800-001</v>
          </cell>
          <cell r="C11224" t="str">
            <v>BIMBO VILLAHERMOSA</v>
          </cell>
        </row>
        <row r="11225">
          <cell r="A11225" t="str">
            <v>BIM-047395</v>
          </cell>
          <cell r="B11225" t="str">
            <v>TABLERO CEL</v>
          </cell>
          <cell r="C11225" t="str">
            <v>BIMBO VILLAHERMOSA</v>
          </cell>
        </row>
        <row r="11226">
          <cell r="A11226" t="str">
            <v>BIM-047397</v>
          </cell>
          <cell r="B11226" t="str">
            <v>TANQUE FERMENT.FRIOS CAP.1500 LTS.</v>
          </cell>
          <cell r="C11226" t="str">
            <v>BIMBO VILLAHERMOSA</v>
          </cell>
        </row>
        <row r="11227">
          <cell r="A11227" t="str">
            <v>BIM-047398</v>
          </cell>
          <cell r="B11227" t="str">
            <v>TANQUE FERMENT.FRIOS CAP.1500 LTS.</v>
          </cell>
          <cell r="C11227" t="str">
            <v>BIMBO VILLAHERMOSA</v>
          </cell>
        </row>
        <row r="11228">
          <cell r="A11228" t="str">
            <v>BIM-047401</v>
          </cell>
          <cell r="B11228" t="str">
            <v>BOMBA ROTATORIAS APV CREPACO M/4R</v>
          </cell>
          <cell r="C11228" t="str">
            <v>BIMBO VILLAHERMOSA</v>
          </cell>
        </row>
        <row r="11229">
          <cell r="A11229" t="str">
            <v>BIM-047403</v>
          </cell>
          <cell r="B11229" t="str">
            <v>TANQUE FERMENT.FRIOS CAP.1500 LTS.</v>
          </cell>
          <cell r="C11229" t="str">
            <v>BIMBO VILLAHERMOSA</v>
          </cell>
        </row>
        <row r="11230">
          <cell r="A11230" t="str">
            <v>BIM-047404</v>
          </cell>
          <cell r="B11230" t="str">
            <v>BOMBA ROTATORIA APV CREPACO M/4R</v>
          </cell>
          <cell r="C11230" t="str">
            <v>BIMBO VILLAHERMOSA</v>
          </cell>
        </row>
        <row r="11231">
          <cell r="A11231" t="str">
            <v>BIM-047409</v>
          </cell>
          <cell r="B11231" t="str">
            <v>SISTEMA DE PESADO DE TOLVA ELECTRONICO MARCA ACEMEX S-4 ABT  400</v>
          </cell>
          <cell r="C11231" t="str">
            <v>BIMBO VILLAHERMOSA</v>
          </cell>
        </row>
        <row r="11232">
          <cell r="A11232" t="str">
            <v>BIM-047410</v>
          </cell>
          <cell r="B11232" t="str">
            <v>TOLVA DE PESADO HARINA D/300 K100 K</v>
          </cell>
          <cell r="C11232" t="str">
            <v>BIMBO VILLAHERMOSA</v>
          </cell>
        </row>
        <row r="11233">
          <cell r="A11233" t="str">
            <v>BIM-047413</v>
          </cell>
          <cell r="B11233" t="str">
            <v>SISTEMA DE PESADO DE TOLVA ELECTRONICO MARCA ACEMEX S-45199</v>
          </cell>
          <cell r="C11233" t="str">
            <v>BIMBO VILLAHERMOSA</v>
          </cell>
        </row>
        <row r="11234">
          <cell r="A11234" t="str">
            <v>BIM-047414</v>
          </cell>
          <cell r="B11234" t="str">
            <v>TOLVA PESADO HARINA</v>
          </cell>
          <cell r="C11234" t="str">
            <v>BIMBO VILLAHERMOSA</v>
          </cell>
        </row>
        <row r="11235">
          <cell r="A11235" t="str">
            <v>BIM-047416</v>
          </cell>
          <cell r="B11235" t="str">
            <v>TABLERO 2FMM</v>
          </cell>
          <cell r="C11235" t="str">
            <v>BIMBO VILLAHERMOSA</v>
          </cell>
        </row>
        <row r="11236">
          <cell r="A11236" t="str">
            <v>BIM-047417</v>
          </cell>
          <cell r="B11236" t="str">
            <v>SISTEMA AUTOMAT MANEJO DE HARINA (TUBERIA, 3 SOPLADORES, CERNIDOR Y SIST REIMELT</v>
          </cell>
          <cell r="C11236" t="str">
            <v>BIMBO VILLAHERMOSA</v>
          </cell>
        </row>
        <row r="11237">
          <cell r="A11237" t="str">
            <v>BIM-047418</v>
          </cell>
          <cell r="B11237" t="str">
            <v>1 SILO P/ ALMACENAMIENTO DE HARINA 1</v>
          </cell>
          <cell r="C11237" t="str">
            <v>BIMBO VILLAHERMOSA</v>
          </cell>
        </row>
        <row r="11238">
          <cell r="A11238" t="str">
            <v>BIM-047419</v>
          </cell>
          <cell r="B11238" t="str">
            <v>1 SILO P/ ALMACENAMIENTO DE HARINA 2</v>
          </cell>
          <cell r="C11238" t="str">
            <v>BIMBO VILLAHERMOSA</v>
          </cell>
        </row>
        <row r="11239">
          <cell r="A11239" t="str">
            <v>BIM-047420</v>
          </cell>
          <cell r="B11239" t="str">
            <v>1 SILO P/ ALMACENAMIENTO DE HARINA 4</v>
          </cell>
          <cell r="C11239" t="str">
            <v>BIMBO VILLAHERMOSA</v>
          </cell>
        </row>
        <row r="11240">
          <cell r="A11240" t="str">
            <v>BIM-047421</v>
          </cell>
          <cell r="B11240" t="str">
            <v>MOTOSOPLADOR MOD. 6HP-25 CON SILIENCIADOR MCA. SYCSA (MDM)</v>
          </cell>
          <cell r="C11240" t="str">
            <v>BIMBO VILLAHERMOSA</v>
          </cell>
        </row>
        <row r="11241">
          <cell r="A11241" t="str">
            <v>BIM-047422</v>
          </cell>
          <cell r="B11241" t="str">
            <v>TABLERO DE CONTROL FC-MmTh01 MANEJO DE HARINA 110 V DIMENCIONES (FRENTE 39.5 ALT</v>
          </cell>
          <cell r="C11241" t="str">
            <v>BIMBO VILLAHERMOSA</v>
          </cell>
        </row>
        <row r="11242">
          <cell r="A11242" t="str">
            <v>BIM-047423</v>
          </cell>
          <cell r="B11242" t="str">
            <v>TANQUE DE 1500 LTRS DE 2200 X 900 MM DIAMETRO</v>
          </cell>
          <cell r="C11242" t="str">
            <v>BIMBO VILLAHERMOSA</v>
          </cell>
        </row>
        <row r="11243">
          <cell r="A11243" t="str">
            <v>BIM-047428</v>
          </cell>
          <cell r="B11243" t="str">
            <v>SIST/FILTRACION COMPTO  GRAVA ARENA RED AGUA DE RIO</v>
          </cell>
          <cell r="C11243" t="str">
            <v>BIMBO VILLAHERMOSA</v>
          </cell>
        </row>
        <row r="11244">
          <cell r="A11244" t="str">
            <v>BIM-047430</v>
          </cell>
          <cell r="B11244" t="str">
            <v>SIST/FILTRACION CMPTO.X GRAVA ARENA RED MUNICIPAL</v>
          </cell>
          <cell r="C11244" t="str">
            <v>BIMBO VILLAHERMOSA</v>
          </cell>
        </row>
        <row r="11245">
          <cell r="A11245" t="str">
            <v>BIM-047438</v>
          </cell>
          <cell r="B11245" t="str">
            <v>BOMBAS MCA. WILDEN MOD.M8/5G/FG/FB</v>
          </cell>
          <cell r="C11245" t="str">
            <v>BIMBO VILLAHERMOSA</v>
          </cell>
        </row>
        <row r="11246">
          <cell r="A11246" t="str">
            <v>BIM-047439</v>
          </cell>
          <cell r="B11246" t="str">
            <v>BOMBAS MCA. WILDEN MOD.M8/5G/FG/FB</v>
          </cell>
          <cell r="C11246" t="str">
            <v>BIMBO VILLAHERMOSA</v>
          </cell>
        </row>
        <row r="11247">
          <cell r="A11247" t="str">
            <v>BIM-047443</v>
          </cell>
          <cell r="B11247" t="str">
            <v>CALDERA CLEAVER CB 700-80 3428</v>
          </cell>
          <cell r="C11247" t="str">
            <v>BIMBO VILLAHERMOSA</v>
          </cell>
        </row>
        <row r="11248">
          <cell r="A11248" t="str">
            <v>BIM-047444</v>
          </cell>
          <cell r="B11248" t="str">
            <v>ENFRIADOR DE AGUA KRYO PAK 40/B</v>
          </cell>
          <cell r="C11248" t="str">
            <v>BIMBO VILLAHERMOSA</v>
          </cell>
        </row>
        <row r="11249">
          <cell r="A11249" t="str">
            <v>BIM-047445</v>
          </cell>
          <cell r="B11249" t="str">
            <v>ENFRIADOR DE AGUA KRYO PAK 40/B</v>
          </cell>
          <cell r="C11249" t="str">
            <v>BIMBO VILLAHERMOSA</v>
          </cell>
        </row>
        <row r="11250">
          <cell r="A11250" t="str">
            <v>BIM-047447</v>
          </cell>
          <cell r="B11250" t="str">
            <v>TANQUE DE 10000 LTS.</v>
          </cell>
          <cell r="C11250" t="str">
            <v>BIMBO VILLAHERMOSA</v>
          </cell>
        </row>
        <row r="11251">
          <cell r="A11251" t="str">
            <v>BIM-047449</v>
          </cell>
          <cell r="B11251" t="str">
            <v>PLANTA EMERG.SEL. 8 M10733647</v>
          </cell>
          <cell r="C11251" t="str">
            <v>BIMBO VILLAHERMOSA</v>
          </cell>
        </row>
        <row r="11252">
          <cell r="A11252" t="str">
            <v>BIM-047450</v>
          </cell>
          <cell r="B11252" t="str">
            <v>PLANTA EMERG.SEL.8 M10733650</v>
          </cell>
          <cell r="C11252" t="str">
            <v>BIMBO VILLAHERMOSA</v>
          </cell>
        </row>
        <row r="11253">
          <cell r="A11253" t="str">
            <v>BIM-047452</v>
          </cell>
          <cell r="B11253" t="str">
            <v>PLANTA DE SUBESTACION MCA. SELMEC</v>
          </cell>
          <cell r="C11253" t="str">
            <v>BIMBO VILLAHERMOSA</v>
          </cell>
        </row>
        <row r="11254">
          <cell r="A11254" t="str">
            <v>BIM-047454</v>
          </cell>
          <cell r="B11254" t="str">
            <v>TRANSFORMADOR 225 KVA 440V 220/127 TS 225V44M31B22</v>
          </cell>
          <cell r="C11254" t="str">
            <v>BIMBO VILLAHERMOSA</v>
          </cell>
        </row>
        <row r="11255">
          <cell r="A11255" t="str">
            <v>BIM-047455</v>
          </cell>
          <cell r="B11255" t="str">
            <v>COMPRESOR DE AIRE MCA INGERSOLL</v>
          </cell>
          <cell r="C11255" t="str">
            <v>BIMBO VILLAHERMOSA</v>
          </cell>
        </row>
        <row r="11256">
          <cell r="A11256" t="str">
            <v>BIM-047458</v>
          </cell>
          <cell r="B11256" t="str">
            <v>COMPRESOR DE AIRE INGERSOL RAND</v>
          </cell>
          <cell r="C11256" t="str">
            <v>BIMBO VILLAHERMOSA</v>
          </cell>
        </row>
        <row r="11257">
          <cell r="A11257" t="str">
            <v>BIM-047459</v>
          </cell>
          <cell r="B11257" t="str">
            <v>CALDERA CLEAVER</v>
          </cell>
          <cell r="C11257" t="str">
            <v>BIMBO VILLAHERMOSA</v>
          </cell>
        </row>
        <row r="11258">
          <cell r="A11258" t="str">
            <v>BIM-047460</v>
          </cell>
          <cell r="B11258" t="str">
            <v>TRANSFORMADOR MCA. VOLTRAN 1000 KVA SERIE 10643 440/254 V (CUARTO MAQUINAS)</v>
          </cell>
          <cell r="C11258" t="str">
            <v>BIMBO VILLAHERMOSA</v>
          </cell>
        </row>
        <row r="11259">
          <cell r="A11259" t="str">
            <v>BIM-047461</v>
          </cell>
          <cell r="B11259" t="str">
            <v>PLANTA DE EMERGENCIA DE 1000 KW CON MOTOR CUMMINS MODELO QST30G4 Y GENERADOR MAR</v>
          </cell>
          <cell r="C11259" t="str">
            <v>BIMBO VILLAHERMOSA</v>
          </cell>
        </row>
        <row r="11260">
          <cell r="A11260" t="str">
            <v>BIM-047462</v>
          </cell>
          <cell r="B11260" t="str">
            <v>INTERRUPTOR ELECTROMECANICO MASTERPAC</v>
          </cell>
          <cell r="C11260" t="str">
            <v>BIMBO VILLAHERMOSA</v>
          </cell>
        </row>
        <row r="11261">
          <cell r="A11261" t="str">
            <v>BIM-047464</v>
          </cell>
          <cell r="B11261" t="str">
            <v>MEDIDOR DE AGUA SPANGLER 9483</v>
          </cell>
          <cell r="C11261" t="str">
            <v>BIMBO VILLAHERMOSA</v>
          </cell>
        </row>
        <row r="11262">
          <cell r="A11262" t="str">
            <v>BIM-047468</v>
          </cell>
          <cell r="B11262" t="str">
            <v>ENVOLVEDORA WA520 FMC NO. 2</v>
          </cell>
          <cell r="C11262" t="str">
            <v>BIMBO VILLAHERMOSA</v>
          </cell>
        </row>
        <row r="11263">
          <cell r="A11263" t="str">
            <v>BIM-047473</v>
          </cell>
          <cell r="B11263" t="str">
            <v>EQUIPO ENFRIADOR STEWART</v>
          </cell>
          <cell r="C11263" t="str">
            <v>BIMBO VILLAHERMOSA</v>
          </cell>
        </row>
        <row r="11264">
          <cell r="A11264" t="str">
            <v>BIM-047474</v>
          </cell>
          <cell r="B11264" t="str">
            <v>ENVOLVEDORA WA520 FMC NO. 1</v>
          </cell>
          <cell r="C11264" t="str">
            <v>BIMBO VILLAHERMOSA</v>
          </cell>
        </row>
        <row r="11265">
          <cell r="A11265" t="str">
            <v>BIM-047475</v>
          </cell>
          <cell r="B11265" t="str">
            <v>TRANSPORTADOR CURVO TABLE TOP BO-15</v>
          </cell>
          <cell r="C11265" t="str">
            <v>BIMBO VILLAHERMOSA</v>
          </cell>
        </row>
        <row r="11266">
          <cell r="A11266" t="str">
            <v>BIM-047478</v>
          </cell>
          <cell r="B11266" t="str">
            <v>TRANSPORTADOR RECTO SG-BO-60</v>
          </cell>
          <cell r="C11266" t="str">
            <v>BIMBO VILLAHERMOSA</v>
          </cell>
        </row>
        <row r="11267">
          <cell r="A11267" t="str">
            <v>BIM-047480</v>
          </cell>
          <cell r="B11267" t="str">
            <v>TRANSPORTADOR CURVO SG-BO-62</v>
          </cell>
          <cell r="C11267" t="str">
            <v>BIMBO VILLAHERMOSA</v>
          </cell>
        </row>
        <row r="11268">
          <cell r="A11268" t="str">
            <v>BIM-047482</v>
          </cell>
          <cell r="B11268" t="str">
            <v>SIST. AUTOMATEMBOLSADO UBE 1216</v>
          </cell>
          <cell r="C11268" t="str">
            <v>BIMBO VILLAHERMOSA</v>
          </cell>
        </row>
        <row r="11269">
          <cell r="A11269" t="str">
            <v>BIM-047483</v>
          </cell>
          <cell r="B11269" t="str">
            <v>REBANADORA LEMATIC MOD.GU7W2</v>
          </cell>
          <cell r="C11269" t="str">
            <v>BIMBO VILLAHERMOSA</v>
          </cell>
        </row>
        <row r="11270">
          <cell r="A11270" t="str">
            <v>BIM-047486</v>
          </cell>
          <cell r="B11270" t="str">
            <v>TRANSP. BO.02 RECTO HZTAL9251401</v>
          </cell>
          <cell r="C11270" t="str">
            <v>BIMBO VILLAHERMOSA</v>
          </cell>
        </row>
        <row r="11271">
          <cell r="A11271" t="str">
            <v>BIM-047488</v>
          </cell>
          <cell r="B11271" t="str">
            <v>GLASEADORA D/CORADORA</v>
          </cell>
          <cell r="C11271" t="str">
            <v>BIMBO VILLAHERMOSA</v>
          </cell>
        </row>
        <row r="11272">
          <cell r="A11272" t="str">
            <v>BIM-047489</v>
          </cell>
          <cell r="B11272" t="str">
            <v>TRANSP. BO-29</v>
          </cell>
          <cell r="C11272" t="str">
            <v>BIMBO VILLAHERMOSA</v>
          </cell>
        </row>
        <row r="11273">
          <cell r="A11273" t="str">
            <v>BIM-047491</v>
          </cell>
          <cell r="B11273" t="str">
            <v>BOMBA D/MASA MOD. ADP15</v>
          </cell>
          <cell r="C11273" t="str">
            <v>BIMBO VILLAHERMOSA</v>
          </cell>
        </row>
        <row r="11274">
          <cell r="A11274" t="str">
            <v>BIM-047492</v>
          </cell>
          <cell r="B11274" t="str">
            <v>TABLERO  1FBM</v>
          </cell>
          <cell r="C11274" t="str">
            <v>BIMBO VILLAHERMOSA</v>
          </cell>
        </row>
        <row r="11275">
          <cell r="A11275" t="str">
            <v>BIM-047493</v>
          </cell>
          <cell r="B11275" t="str">
            <v>TABLERO ELECTRICO 2FB1  S- 94-0270</v>
          </cell>
          <cell r="C11275" t="str">
            <v>BIMBO VILLAHERMOSA</v>
          </cell>
        </row>
        <row r="11276">
          <cell r="A11276" t="str">
            <v>BIM-047495</v>
          </cell>
          <cell r="B11276" t="str">
            <v>TABLERO ELECTRICO 2CB</v>
          </cell>
          <cell r="C11276" t="str">
            <v>BIMBO VILLAHERMOSA</v>
          </cell>
        </row>
        <row r="11277">
          <cell r="A11277" t="str">
            <v>BIM-047496</v>
          </cell>
          <cell r="B11277" t="str">
            <v>TABLERO ELECTRICO 1FMA</v>
          </cell>
          <cell r="C11277" t="str">
            <v>BIMBO VILLAHERMOSA</v>
          </cell>
        </row>
        <row r="11278">
          <cell r="A11278" t="str">
            <v>BIM-047497</v>
          </cell>
          <cell r="B11278" t="str">
            <v>TRANSPORTADOR RECTO INTRALOX BO-55</v>
          </cell>
          <cell r="C11278" t="str">
            <v>BIMBO VILLAHERMOSA</v>
          </cell>
        </row>
        <row r="11279">
          <cell r="A11279" t="str">
            <v>BIM-047498</v>
          </cell>
          <cell r="B11279" t="str">
            <v>TRANSPORTADOR RECTO SANITARIO BO-16</v>
          </cell>
          <cell r="C11279" t="str">
            <v>BIMBO VILLAHERMOSA</v>
          </cell>
        </row>
        <row r="11280">
          <cell r="A11280" t="str">
            <v>BIM-047499</v>
          </cell>
          <cell r="B11280" t="str">
            <v>TRANSPORTADOR DOBLE BO-09 S-94-120</v>
          </cell>
          <cell r="C11280" t="str">
            <v>BIMBO VILLAHERMOSA</v>
          </cell>
        </row>
        <row r="11281">
          <cell r="A11281" t="str">
            <v>BIM-047500</v>
          </cell>
          <cell r="B11281" t="str">
            <v>TRANSPORTADOR GIRAMOLDES</v>
          </cell>
          <cell r="C11281" t="str">
            <v>BIMBO VILLAHERMOSA</v>
          </cell>
        </row>
        <row r="11282">
          <cell r="A11282" t="str">
            <v>BIM-047501</v>
          </cell>
          <cell r="B11282" t="str">
            <v>TRANSPORTADOR CURVO TABLE TOP BO-30</v>
          </cell>
          <cell r="C11282" t="str">
            <v>BIMBO VILLAHERMOSA</v>
          </cell>
        </row>
        <row r="11283">
          <cell r="A11283" t="str">
            <v>BIM-047502</v>
          </cell>
          <cell r="B11283" t="str">
            <v>TRANSPORTADOR RECTO  TABLE TOP BO-03</v>
          </cell>
          <cell r="C11283" t="str">
            <v>BIMBO VILLAHERMOSA</v>
          </cell>
        </row>
        <row r="11284">
          <cell r="A11284" t="str">
            <v>BIM-047503</v>
          </cell>
          <cell r="B11284" t="str">
            <v>TABLERO ELECTRICO 3FB1 S-94-0272</v>
          </cell>
          <cell r="C11284" t="str">
            <v>BIMBO VILLAHERMOSA</v>
          </cell>
        </row>
        <row r="11285">
          <cell r="A11285" t="str">
            <v>BIM-047504</v>
          </cell>
          <cell r="B11285" t="str">
            <v>TRANSPORTADOR RECTO TABLE TOP BO-37</v>
          </cell>
          <cell r="C11285" t="str">
            <v>BIMBO VILLAHERMOSA</v>
          </cell>
        </row>
        <row r="11286">
          <cell r="A11286" t="str">
            <v>BIM-047505</v>
          </cell>
          <cell r="B11286" t="str">
            <v>TRANSP. RECTO HORZ. BO-33 S-94-130</v>
          </cell>
          <cell r="C11286" t="str">
            <v>BIMBO VILLAHERMOSA</v>
          </cell>
        </row>
        <row r="11287">
          <cell r="A11287" t="str">
            <v>BIM-047506</v>
          </cell>
          <cell r="B11287" t="str">
            <v>TRANSPORTADOR CURVO BO-45</v>
          </cell>
          <cell r="C11287" t="str">
            <v>BIMBO VILLAHERMOSA</v>
          </cell>
        </row>
        <row r="11288">
          <cell r="A11288" t="str">
            <v>BIM-047507</v>
          </cell>
          <cell r="B11288" t="str">
            <v>TRANSPORTADOR RECTO INTRALOX BO-63</v>
          </cell>
          <cell r="C11288" t="str">
            <v>BIMBO VILLAHERMOSA</v>
          </cell>
        </row>
        <row r="11289">
          <cell r="A11289" t="str">
            <v>BIM-047508</v>
          </cell>
          <cell r="B11289" t="str">
            <v>TRANSPORTADOR RECTO TABLE TOP BO-18</v>
          </cell>
          <cell r="C11289" t="str">
            <v>BIMBO VILLAHERMOSA</v>
          </cell>
        </row>
        <row r="11290">
          <cell r="A11290" t="str">
            <v>BIM-047509</v>
          </cell>
          <cell r="B11290" t="str">
            <v>TRANSPORTARTADOR RECTO INTRALOX BO-61</v>
          </cell>
          <cell r="C11290" t="str">
            <v>BIMBO VILLAHERMOSA</v>
          </cell>
        </row>
        <row r="11291">
          <cell r="A11291" t="str">
            <v>BIM-047510</v>
          </cell>
          <cell r="B11291" t="str">
            <v>TRANSPORTADOR RECTO TABLE TOP BO-21</v>
          </cell>
          <cell r="C11291" t="str">
            <v>BIMBO VILLAHERMOSA</v>
          </cell>
        </row>
        <row r="11292">
          <cell r="A11292" t="str">
            <v>BIM-047511</v>
          </cell>
          <cell r="B11292" t="str">
            <v>TRANSP. CURVO 90 G. BO 31  S-94-129</v>
          </cell>
          <cell r="C11292" t="str">
            <v>BIMBO VILLAHERMOSA</v>
          </cell>
        </row>
        <row r="11293">
          <cell r="A11293" t="str">
            <v>BIM-047512</v>
          </cell>
          <cell r="B11293" t="str">
            <v>TRANSPORTADOR RECTO SANITARIO BO-22</v>
          </cell>
          <cell r="C11293" t="str">
            <v>BIMBO VILLAHERMOSA</v>
          </cell>
        </row>
        <row r="11294">
          <cell r="A11294" t="str">
            <v>BIM-047513</v>
          </cell>
          <cell r="B11294" t="str">
            <v>TRANSPORTADOR RECTO BO-27</v>
          </cell>
          <cell r="C11294" t="str">
            <v>BIMBO VILLAHERMOSA</v>
          </cell>
        </row>
        <row r="11295">
          <cell r="A11295" t="str">
            <v>BIM-047515</v>
          </cell>
          <cell r="B11295" t="str">
            <v>TRANSPORTADOR RECTO INTRALOX BO-02</v>
          </cell>
          <cell r="C11295" t="str">
            <v>BIMBO VILLAHERMOSA</v>
          </cell>
        </row>
        <row r="11296">
          <cell r="A11296" t="str">
            <v>BIM-047517</v>
          </cell>
          <cell r="B11296" t="str">
            <v>TRANSPORTADOR RECTO TABLE TOP BO-07</v>
          </cell>
          <cell r="C11296" t="str">
            <v>BIMBO VILLAHERMOSA</v>
          </cell>
        </row>
        <row r="11297">
          <cell r="A11297" t="str">
            <v>BIM-047518</v>
          </cell>
          <cell r="B11297" t="str">
            <v>TRANSPORTADOR DESV. VERTICAL BO44</v>
          </cell>
          <cell r="C11297" t="str">
            <v>BIMBO VILLAHERMOSA</v>
          </cell>
        </row>
        <row r="11298">
          <cell r="A11298" t="str">
            <v>BIM-047519</v>
          </cell>
          <cell r="B11298" t="str">
            <v>TRANSPORTADOR RECTO TABLE TOP BO-31</v>
          </cell>
          <cell r="C11298" t="str">
            <v>BIMBO VILLAHERMOSA</v>
          </cell>
        </row>
        <row r="11299">
          <cell r="A11299" t="str">
            <v>BIM-047520</v>
          </cell>
          <cell r="B11299" t="str">
            <v>TRANSPORTADOR RECTO HORIZONTAL BO-10</v>
          </cell>
          <cell r="C11299" t="str">
            <v>BIMBO VILLAHERMOSA</v>
          </cell>
        </row>
        <row r="11300">
          <cell r="A11300" t="str">
            <v>BIM-047521</v>
          </cell>
          <cell r="B11300" t="str">
            <v>TRANSPORTADOR RECTO TABLE TOP NO. BO-48</v>
          </cell>
          <cell r="C11300" t="str">
            <v>BIMBO VILLAHERMOSA</v>
          </cell>
        </row>
        <row r="11301">
          <cell r="A11301" t="str">
            <v>BIM-047522</v>
          </cell>
          <cell r="B11301" t="str">
            <v>TRANSPORTADOR RECTO TABLE -TOP  BO-43</v>
          </cell>
          <cell r="C11301" t="str">
            <v>BIMBO VILLAHERMOSA</v>
          </cell>
        </row>
        <row r="11302">
          <cell r="A11302" t="str">
            <v>BIM-047523</v>
          </cell>
          <cell r="B11302" t="str">
            <v>TABLERO ELECTRICO 4FB2   S-94-274</v>
          </cell>
          <cell r="C11302" t="str">
            <v>BIMBO VILLAHERMOSA</v>
          </cell>
        </row>
        <row r="11303">
          <cell r="A11303" t="str">
            <v>BIM-047526</v>
          </cell>
          <cell r="B11303" t="str">
            <v>HORNO CONTINUO TIPO TUNEL MCA-MEINKE</v>
          </cell>
          <cell r="C11303" t="str">
            <v>BIMBO VILLAHERMOSA</v>
          </cell>
        </row>
        <row r="11304">
          <cell r="A11304" t="str">
            <v>BIM-047527</v>
          </cell>
          <cell r="B11304" t="str">
            <v>CAMARA DE VAPOR CONTINUA P/FERMENTACION SASIB BAKERY</v>
          </cell>
          <cell r="C11304" t="str">
            <v>BIMBO VILLAHERMOSA</v>
          </cell>
        </row>
        <row r="11305">
          <cell r="A11305" t="str">
            <v>BIM-047529</v>
          </cell>
          <cell r="B11305" t="str">
            <v>INTERCAMBIADOR DE CALOR MCA. APV CREPACO</v>
          </cell>
          <cell r="C11305" t="str">
            <v>BIMBO VILLAHERMOSA</v>
          </cell>
        </row>
        <row r="11306">
          <cell r="A11306" t="str">
            <v>BIM-047535</v>
          </cell>
          <cell r="B11306" t="str">
            <v>1 CHIMENEA  EN ACERO INOXI PARTE HORNO DE BOLLERIA CON NO. DE ACTIVO BIM-047526</v>
          </cell>
          <cell r="C11306" t="str">
            <v>BIMBO VILLAHERMOSA</v>
          </cell>
        </row>
        <row r="11307">
          <cell r="A11307" t="str">
            <v>BIM-047540</v>
          </cell>
          <cell r="B11307" t="str">
            <v>DESMOLDEADOR PRODUCTO SASIB BAKERY CD-29</v>
          </cell>
          <cell r="C11307" t="str">
            <v>BIMBO VILLAHERMOSA</v>
          </cell>
        </row>
        <row r="11308">
          <cell r="A11308" t="str">
            <v>BIM-047547</v>
          </cell>
          <cell r="B11308" t="str">
            <v>REBANADORA LEMATIC MOD.GU7W2</v>
          </cell>
          <cell r="C11308" t="str">
            <v>BIMBO VILLAHERMOSA</v>
          </cell>
        </row>
        <row r="11309">
          <cell r="A11309" t="str">
            <v>BIM-047549</v>
          </cell>
          <cell r="B11309" t="str">
            <v>TRANSPORTADOR BO22</v>
          </cell>
          <cell r="C11309" t="str">
            <v>BIMBO VILLAHERMOSA</v>
          </cell>
        </row>
        <row r="11310">
          <cell r="A11310" t="str">
            <v>BIM-047550</v>
          </cell>
          <cell r="B11310" t="str">
            <v>TRANSPORTADOR CURVO TABLE TOP BO-25</v>
          </cell>
          <cell r="C11310" t="str">
            <v>BIMBO VILLAHERMOSA</v>
          </cell>
        </row>
        <row r="11311">
          <cell r="A11311" t="str">
            <v>BIM-047551</v>
          </cell>
          <cell r="B11311" t="str">
            <v>TRANSPORTADOR CURVO SG-BO-64</v>
          </cell>
          <cell r="C11311" t="str">
            <v>BIMBO VILLAHERMOSA</v>
          </cell>
        </row>
        <row r="11312">
          <cell r="A11312" t="str">
            <v>BIM-047552</v>
          </cell>
          <cell r="B11312" t="str">
            <v>TRANSPORTADOR RECTO TABLE TOP BO-29</v>
          </cell>
          <cell r="C11312" t="str">
            <v>BIMBO VILLAHERMOSA</v>
          </cell>
        </row>
        <row r="11313">
          <cell r="A11313" t="str">
            <v>BIM-047553</v>
          </cell>
          <cell r="B11313" t="str">
            <v>TRANSPORTADOR RECTO TABLE TOP BO-35</v>
          </cell>
          <cell r="C11313" t="str">
            <v>BIMBO VILLAHERMOSA</v>
          </cell>
        </row>
        <row r="11314">
          <cell r="A11314" t="str">
            <v>BIM-047556</v>
          </cell>
          <cell r="B11314" t="str">
            <v>TRANSPORTADOR RECTO TABLE TOP BO-23</v>
          </cell>
          <cell r="C11314" t="str">
            <v>BIMBO VILLAHERMOSA</v>
          </cell>
        </row>
        <row r="11315">
          <cell r="A11315" t="str">
            <v>BIM-047557</v>
          </cell>
          <cell r="B11315" t="str">
            <v>TRANSPORTADOR RECTO TABLE TOP BO-26</v>
          </cell>
          <cell r="C11315" t="str">
            <v>BIMBO VILLAHERMOSA</v>
          </cell>
        </row>
        <row r="11316">
          <cell r="A11316" t="str">
            <v>BIM-047564</v>
          </cell>
          <cell r="B11316" t="str">
            <v>REBANADORA DE ROLES</v>
          </cell>
          <cell r="C11316" t="str">
            <v>BIMBO VILLAHERMOSA</v>
          </cell>
        </row>
        <row r="11317">
          <cell r="A11317" t="str">
            <v>BIM-047567</v>
          </cell>
          <cell r="B11317" t="str">
            <v>TABLERO ELECTRICO DE FUERZA Y CONTROL</v>
          </cell>
          <cell r="C11317" t="str">
            <v>BIMBO VILLAHERMOSA</v>
          </cell>
        </row>
        <row r="11318">
          <cell r="A11318" t="str">
            <v>BIM-047572</v>
          </cell>
          <cell r="B11318" t="str">
            <v>DEPOSITADORA DE BATIDO POLO FEDCO</v>
          </cell>
          <cell r="C11318" t="str">
            <v>BIMBO VILLAHERMOSA</v>
          </cell>
        </row>
        <row r="11319">
          <cell r="A11319" t="str">
            <v>BIM-047573</v>
          </cell>
          <cell r="B11319" t="str">
            <v>MOTOR REDUCT. MCA. ASEA 90A 4143</v>
          </cell>
          <cell r="C11319" t="str">
            <v>BIMBO VILLAHERMOSA</v>
          </cell>
        </row>
        <row r="11320">
          <cell r="A11320" t="str">
            <v>BIM-047574</v>
          </cell>
          <cell r="B11320" t="str">
            <v>ENVOLV. FMC MOD. NA 520 SER. 3625 NO. 1</v>
          </cell>
          <cell r="C11320" t="str">
            <v>BIMBO VILLAHERMOSA</v>
          </cell>
        </row>
        <row r="11321">
          <cell r="A11321" t="str">
            <v>BIM-047577</v>
          </cell>
          <cell r="B11321" t="str">
            <v>UNA ENVOLVEDORA WA 520 9057601 NO.2</v>
          </cell>
          <cell r="C11321" t="str">
            <v>BIMBO VILLAHERMOSA</v>
          </cell>
        </row>
        <row r="11322">
          <cell r="A11322" t="str">
            <v>BIM-047578</v>
          </cell>
          <cell r="B11322" t="str">
            <v>BATIDORA GLEN 340 MCA. AMF ACCES</v>
          </cell>
          <cell r="C11322" t="str">
            <v>BIMBO VILLAHERMOSA</v>
          </cell>
        </row>
        <row r="11323">
          <cell r="A11323" t="str">
            <v>BIM-047579</v>
          </cell>
          <cell r="B11323" t="str">
            <v>DESMOLDEADOR PICK</v>
          </cell>
          <cell r="C11323" t="str">
            <v>BIMBO VILLAHERMOSA</v>
          </cell>
        </row>
        <row r="11324">
          <cell r="A11324" t="str">
            <v>BIM-047580</v>
          </cell>
          <cell r="B11324" t="str">
            <v>TRANSPORTADOR CURVO TABLE TOP PQ-10</v>
          </cell>
          <cell r="C11324" t="str">
            <v>BIMBO VILLAHERMOSA</v>
          </cell>
        </row>
        <row r="11325">
          <cell r="A11325" t="str">
            <v>BIM-047581</v>
          </cell>
          <cell r="B11325" t="str">
            <v>TABLERO 3FPQ</v>
          </cell>
          <cell r="C11325" t="str">
            <v>BIMBO VILLAHERMOSA</v>
          </cell>
        </row>
        <row r="11326">
          <cell r="A11326" t="str">
            <v>BIM-047587</v>
          </cell>
          <cell r="B11326" t="str">
            <v>TABLERO ELECT. 2FPQ S/90-111-01</v>
          </cell>
          <cell r="C11326" t="str">
            <v>BIMBO VILLAHERMOSA</v>
          </cell>
        </row>
        <row r="11327">
          <cell r="A11327" t="str">
            <v>BIM-047588</v>
          </cell>
          <cell r="B11327" t="str">
            <v>CAMARA DE ENFRIAMIENTO COMPLETA</v>
          </cell>
          <cell r="C11327" t="str">
            <v>BIMBO VILLAHERMOSA</v>
          </cell>
        </row>
        <row r="11328">
          <cell r="A11328" t="str">
            <v>BIM-047590</v>
          </cell>
          <cell r="B11328" t="str">
            <v>TRANSPORTADOR PQ-05 S-93-594</v>
          </cell>
          <cell r="C11328" t="str">
            <v>BIMBO VILLAHERMOSA</v>
          </cell>
        </row>
        <row r="11329">
          <cell r="A11329" t="str">
            <v>BIM-047591</v>
          </cell>
          <cell r="B11329" t="str">
            <v>TRANSPORTADOR PQ-08 S-93-595</v>
          </cell>
          <cell r="C11329" t="str">
            <v>BIMBO VILLAHERMOSA</v>
          </cell>
        </row>
        <row r="11330">
          <cell r="A11330" t="str">
            <v>BIM-047592</v>
          </cell>
          <cell r="B11330" t="str">
            <v>TRANSPORTADOR  CURVO PQ-14 S-93-596</v>
          </cell>
          <cell r="C11330" t="str">
            <v>BIMBO VILLAHERMOSA</v>
          </cell>
        </row>
        <row r="11331">
          <cell r="A11331" t="str">
            <v>BIM-047593</v>
          </cell>
          <cell r="B11331" t="str">
            <v>TRANSPORTADOR PQ-15 S-93-597</v>
          </cell>
          <cell r="C11331" t="str">
            <v>BIMBO VILLAHERMOSA</v>
          </cell>
        </row>
        <row r="11332">
          <cell r="A11332" t="str">
            <v>BIM-047595</v>
          </cell>
          <cell r="B11332" t="str">
            <v>TRANSPORTADOR DE CARGA</v>
          </cell>
          <cell r="C11332" t="str">
            <v>BIMBO VILLAHERMOSA</v>
          </cell>
        </row>
        <row r="11333">
          <cell r="A11333" t="str">
            <v>BIM-047596</v>
          </cell>
          <cell r="B11333" t="str">
            <v>TRANSPORTADOR DE DESCARGA</v>
          </cell>
          <cell r="C11333" t="str">
            <v>BIMBO VILLAHERMOSA</v>
          </cell>
        </row>
        <row r="11334">
          <cell r="A11334" t="str">
            <v>BIM-047600</v>
          </cell>
          <cell r="B11334" t="str">
            <v>HORNO MARCA MEINCEKE COMPLETO</v>
          </cell>
          <cell r="C11334" t="str">
            <v>BIMBO VILLAHERMOSA</v>
          </cell>
        </row>
        <row r="11335">
          <cell r="A11335" t="str">
            <v>BIM-047601</v>
          </cell>
          <cell r="B11335" t="str">
            <v>UN TABLERO ELECT. 1FPQ  S - 93-760</v>
          </cell>
          <cell r="C11335" t="str">
            <v>BIMBO VILLAHERMOSA</v>
          </cell>
        </row>
        <row r="11336">
          <cell r="A11336" t="str">
            <v>BIM-047602</v>
          </cell>
          <cell r="B11336" t="str">
            <v>UN TABLERO ELECT. 3CPQ  S - 93-761</v>
          </cell>
          <cell r="C11336" t="str">
            <v>BIMBO VILLAHERMOSA</v>
          </cell>
        </row>
        <row r="11337">
          <cell r="A11337" t="str">
            <v>BIM-047603</v>
          </cell>
          <cell r="B11337" t="str">
            <v>UN ENFRIADOR ESPIRAL I. J. WHITE</v>
          </cell>
          <cell r="C11337" t="str">
            <v>BIMBO VILLAHERMOSA</v>
          </cell>
        </row>
        <row r="11338">
          <cell r="A11338" t="str">
            <v>BIM-047605</v>
          </cell>
          <cell r="B11338" t="str">
            <v>TRANSP. TRANSF. I.J.WHITE S - 93-919</v>
          </cell>
          <cell r="C11338" t="str">
            <v>BIMBO VILLAHERMOSA</v>
          </cell>
        </row>
        <row r="11339">
          <cell r="A11339" t="str">
            <v>BIM-047606</v>
          </cell>
          <cell r="B11339" t="str">
            <v>TANQUE ALMACENADOR DESMOLDEANTE</v>
          </cell>
          <cell r="C11339" t="str">
            <v>BIMBO VILLAHERMOSA</v>
          </cell>
        </row>
        <row r="11340">
          <cell r="A11340" t="str">
            <v>BIM-047607</v>
          </cell>
          <cell r="B11340" t="str">
            <v>NIVEL PARA ENFRIADOR  I. J.  WHITE</v>
          </cell>
          <cell r="C11340" t="str">
            <v>BIMBO VILLAHERMOSA</v>
          </cell>
        </row>
        <row r="11341">
          <cell r="A11341" t="str">
            <v>BIM-047608</v>
          </cell>
          <cell r="B11341" t="str">
            <v>CAMARA DE ENFRIAMIENTO MCA IDER PERTENECE A CAMARA CON. NO. DE ACTIVO BIM-047588</v>
          </cell>
          <cell r="C11341" t="str">
            <v>BIMBO VILLAHERMOSA</v>
          </cell>
        </row>
        <row r="11342">
          <cell r="A11342" t="str">
            <v>BIM-047609</v>
          </cell>
          <cell r="B11342" t="str">
            <v>TANQUE MOVIL P/HUEVO LIQUIDO DE 1000 LTS.</v>
          </cell>
          <cell r="C11342" t="str">
            <v>BIMBO VILLAHERMOSA</v>
          </cell>
        </row>
        <row r="11343">
          <cell r="A11343" t="str">
            <v>BIM-047613</v>
          </cell>
          <cell r="B11343" t="str">
            <v>TRANSPORTADOR  PQ2 S-90-343</v>
          </cell>
          <cell r="C11343" t="str">
            <v>BIMBO VILLAHERMOSA</v>
          </cell>
        </row>
        <row r="11344">
          <cell r="A11344" t="str">
            <v>BIM-047614</v>
          </cell>
          <cell r="B11344" t="str">
            <v>TRANSPORTADOR CURVO TABLE TOP PQ-03</v>
          </cell>
          <cell r="C11344" t="str">
            <v>BIMBO VILLAHERMOSA</v>
          </cell>
        </row>
        <row r="11345">
          <cell r="A11345" t="str">
            <v>BIM-047616</v>
          </cell>
          <cell r="B11345" t="str">
            <v>1 TRANSPORTADOR  RECTO INTRALOX PQ-13</v>
          </cell>
          <cell r="C11345" t="str">
            <v>BIMBO VILLAHERMOSA</v>
          </cell>
        </row>
        <row r="11346">
          <cell r="A11346" t="str">
            <v>BIM-047618</v>
          </cell>
          <cell r="B11346" t="str">
            <v>TRANSPORTADOR  PQ1 S-91-H85</v>
          </cell>
          <cell r="C11346" t="str">
            <v>BIMBO VILLAHERMOSA</v>
          </cell>
        </row>
        <row r="11347">
          <cell r="A11347" t="str">
            <v>BIM-047619</v>
          </cell>
          <cell r="B11347" t="str">
            <v>TRANSPORTADOR  PQ4 SERIE-91-299</v>
          </cell>
          <cell r="C11347" t="str">
            <v>BIMBO VILLAHERMOSA</v>
          </cell>
        </row>
        <row r="11348">
          <cell r="A11348" t="str">
            <v>BIM-047624</v>
          </cell>
          <cell r="B11348" t="str">
            <v>AZUCARADOR  PARA DONAS DCA MD1212</v>
          </cell>
          <cell r="C11348" t="str">
            <v>BIMBO VILLAHERMOSA</v>
          </cell>
        </row>
        <row r="11349">
          <cell r="A11349" t="str">
            <v>BIM-047625</v>
          </cell>
          <cell r="B11349" t="str">
            <v>BATIDORA GLEN 160  AMF 440V/60HZ/3 FASES</v>
          </cell>
          <cell r="C11349" t="str">
            <v>BIMBO VILLAHERMOSA</v>
          </cell>
        </row>
        <row r="11350">
          <cell r="A11350" t="str">
            <v>BIM-047638</v>
          </cell>
          <cell r="B11350" t="str">
            <v>ENFRIADOR DE DONAS DE 3 NIVELES</v>
          </cell>
          <cell r="C11350" t="str">
            <v>BIMBO VILLAHERMOSA</v>
          </cell>
        </row>
        <row r="11351">
          <cell r="A11351" t="str">
            <v>BIM-047642</v>
          </cell>
          <cell r="B11351" t="str">
            <v>TRANSPORT. RECUP. AZUCAR 91-955-01</v>
          </cell>
          <cell r="C11351" t="str">
            <v>BIMBO VILLAHERMOSA</v>
          </cell>
        </row>
        <row r="11352">
          <cell r="A11352" t="str">
            <v>BIM-047643</v>
          </cell>
          <cell r="B11352" t="str">
            <v>TOLVA PARA MANEJO DE HARINA DONAS</v>
          </cell>
          <cell r="C11352" t="str">
            <v>BIMBO VILLAHERMOSA</v>
          </cell>
        </row>
        <row r="11353">
          <cell r="A11353" t="str">
            <v>BIM-047644</v>
          </cell>
          <cell r="B11353" t="str">
            <v>CODIFICADOR MOD. 9840 LINEA DONAS SER. 965351</v>
          </cell>
          <cell r="C11353" t="str">
            <v>BIMBO VILLAHERMOSA</v>
          </cell>
        </row>
        <row r="11354">
          <cell r="A11354" t="str">
            <v>BIM-047654</v>
          </cell>
          <cell r="B11354" t="str">
            <v>SILO ALMACENADOR PAN MOLIDO</v>
          </cell>
          <cell r="C11354" t="str">
            <v>BIMBO VILLAHERMOSA</v>
          </cell>
        </row>
        <row r="11355">
          <cell r="A11355" t="str">
            <v>BIM-047655</v>
          </cell>
          <cell r="B11355" t="str">
            <v>MARCADOR CVE.TERMOIMP.1</v>
          </cell>
          <cell r="C11355" t="str">
            <v>BIMBO VILLAHERMOSA</v>
          </cell>
        </row>
        <row r="11356">
          <cell r="A11356" t="str">
            <v>BIM-047656</v>
          </cell>
          <cell r="B11356" t="str">
            <v>TRANSPORTADOR RECTO</v>
          </cell>
          <cell r="C11356" t="str">
            <v>BIMBO VILLAHERMOSA</v>
          </cell>
        </row>
        <row r="11357">
          <cell r="A11357" t="str">
            <v>BIM-047658</v>
          </cell>
          <cell r="B11357" t="str">
            <v>HORNO SECADOR PAN MOLIDO PROCTOR AND SCHWARTZ COMPLETO</v>
          </cell>
          <cell r="C11357" t="str">
            <v>BIMBO VILLAHERMOSA</v>
          </cell>
        </row>
        <row r="11358">
          <cell r="A11358" t="str">
            <v>BIM-047659</v>
          </cell>
          <cell r="B11358" t="str">
            <v>PERTENECE A HORNO DE MOLIDO CON NO, DE ACTIVO BIM-047658</v>
          </cell>
          <cell r="C11358" t="str">
            <v>BIMBO VILLAHERMOSA</v>
          </cell>
        </row>
        <row r="11359">
          <cell r="A11359" t="str">
            <v>BIM-047660</v>
          </cell>
          <cell r="B11359" t="str">
            <v>TRANSPORTADOR RECTO</v>
          </cell>
          <cell r="C11359" t="str">
            <v>BIMBO VILLAHERMOSA</v>
          </cell>
        </row>
        <row r="11360">
          <cell r="A11360" t="str">
            <v>BIM-047676</v>
          </cell>
          <cell r="B11360" t="str">
            <v>CAMARA DE REFRIG. MCH. MOD. W22-750 (CUARTO FRIO PRODUCCION)</v>
          </cell>
          <cell r="C11360" t="str">
            <v>BIMBO VILLAHERMOSA</v>
          </cell>
        </row>
        <row r="11361">
          <cell r="A11361" t="str">
            <v>BIM-047679</v>
          </cell>
          <cell r="B11361" t="str">
            <v>TANQUE DE 25000 LTS.</v>
          </cell>
          <cell r="C11361" t="str">
            <v>BIMBO VILLAHERMOSA</v>
          </cell>
        </row>
        <row r="11362">
          <cell r="A11362" t="str">
            <v>BIM-047681</v>
          </cell>
          <cell r="B11362" t="str">
            <v>1 CONTROLE MILITRONIC ES PARTE DEL TANQUE CON. NO. DE ACTIVO BIM-047679</v>
          </cell>
          <cell r="C11362" t="str">
            <v>BIMBO VILLAHERMOSA</v>
          </cell>
        </row>
        <row r="11363">
          <cell r="A11363" t="str">
            <v>BIM-047685</v>
          </cell>
          <cell r="B11363" t="str">
            <v>CUARTO FRIO 4.57 X 3.76 X 2.4 MTS UNIDAD MYCON MOD E-100 (CAMARA MAT. PRIMAS)</v>
          </cell>
          <cell r="C11363" t="str">
            <v>BIMBO VILLAHERMOSA</v>
          </cell>
        </row>
        <row r="11364">
          <cell r="A11364" t="str">
            <v>BIM-047687</v>
          </cell>
          <cell r="B11364" t="str">
            <v>BASCULA P/CAMIONES  METTLER TOLEDO MOD 7510  75000 X 10 KG.</v>
          </cell>
          <cell r="C11364" t="str">
            <v>BIMBO VILLAHERMOSA</v>
          </cell>
        </row>
        <row r="11365">
          <cell r="A11365" t="str">
            <v>BIM-047688</v>
          </cell>
          <cell r="B11365" t="str">
            <v>BASCULA ELECTRONICA DE PISO S/1095775-1FB CON PLATAFORMA TERMINAL DE LECTURA CAP</v>
          </cell>
          <cell r="C11365" t="str">
            <v>BIMBO VILLAHERMOSA</v>
          </cell>
        </row>
        <row r="11366">
          <cell r="A11366" t="str">
            <v>BIM-047691</v>
          </cell>
          <cell r="B11366" t="str">
            <v>SISTEMA DE ACEITE 1 TANQUE DE 2500 LTRS</v>
          </cell>
          <cell r="C11366" t="str">
            <v>BIMBO VILLAHERMOSA</v>
          </cell>
        </row>
        <row r="11367">
          <cell r="A11367" t="str">
            <v>BIM-047692</v>
          </cell>
          <cell r="B11367" t="str">
            <v>SISTEMA DE ACEITE 1 PANEL ELECTRONICO QUE MIDE EL ACEITE HIDROGENADO MARCA ALLEN</v>
          </cell>
          <cell r="C11367" t="str">
            <v>BIMBO VILLAHERMOSA</v>
          </cell>
        </row>
        <row r="11368">
          <cell r="A11368" t="str">
            <v>BIM-047693</v>
          </cell>
          <cell r="B11368" t="str">
            <v>SISTEMA DE ACEITE 1 TANQUE DE 25000 LTRS</v>
          </cell>
          <cell r="C11368" t="str">
            <v>BIMBO VILLAHERMOSA</v>
          </cell>
        </row>
        <row r="11369">
          <cell r="A11369" t="str">
            <v>BIM-047702</v>
          </cell>
          <cell r="B11369" t="str">
            <v>UNA TOLVA DE PESADO DE HARINA CAP. 300KG</v>
          </cell>
          <cell r="C11369" t="str">
            <v>BIMBO VILLAHERMOSA</v>
          </cell>
        </row>
        <row r="11370">
          <cell r="A11370" t="str">
            <v>BIM-047703</v>
          </cell>
          <cell r="B11370" t="str">
            <v>MEZCLADORA PEERLES MOD HS8 NO. 1</v>
          </cell>
          <cell r="C11370" t="str">
            <v>BIMBO VILLAHERMOSA</v>
          </cell>
        </row>
        <row r="11371">
          <cell r="A11371" t="str">
            <v>BIM-047704</v>
          </cell>
          <cell r="B11371" t="str">
            <v>UNA BOMBA DE MASA MARCA CAMPTECH MODELO 10 DP 15 TOLVA DE 1000 LBS. NO. 1</v>
          </cell>
          <cell r="C11371" t="str">
            <v>BIMBO VILLAHERMOSA</v>
          </cell>
        </row>
        <row r="11372">
          <cell r="A11372" t="str">
            <v>BIM-047707</v>
          </cell>
          <cell r="B11372" t="str">
            <v>TOLVA ALIMENTADORA AUTOMATICA CAP. APROX. 400 KG.(DISPONIBLE P/VARIOS PRODUCTOS)</v>
          </cell>
          <cell r="C11372" t="str">
            <v>BIMBO VILLAHERMOSA</v>
          </cell>
        </row>
        <row r="11373">
          <cell r="A11373" t="str">
            <v>BIM-047708</v>
          </cell>
          <cell r="B11373" t="str">
            <v>CINTA TRANSPORTADORA DE DISTRIBUCION ANCHURA 500 MM LONGITUD DE 5 MTRS.</v>
          </cell>
          <cell r="C11373" t="str">
            <v>BIMBO VILLAHERMOSA</v>
          </cell>
        </row>
        <row r="11374">
          <cell r="A11374" t="str">
            <v>BIM-047711</v>
          </cell>
          <cell r="B11374" t="str">
            <v>1 PRENSA DE TORTILLAS DE HARINA MARCA HERRERA NO.2 DE TORTILLAS 1</v>
          </cell>
          <cell r="C11374" t="str">
            <v>BIMBO VILLAHERMOSA</v>
          </cell>
        </row>
        <row r="11375">
          <cell r="A11375" t="str">
            <v>BIM-047712</v>
          </cell>
          <cell r="B11375" t="str">
            <v>1 HORNO DE TORTILLINAS NO. 1</v>
          </cell>
          <cell r="C11375" t="str">
            <v>BIMBO VILLAHERMOSA</v>
          </cell>
        </row>
        <row r="11376">
          <cell r="A11376" t="str">
            <v>BIM-047713</v>
          </cell>
          <cell r="B11376" t="str">
            <v>1 TRANSPORTADOR DE BANDA PLASTICA RECTO HORIZONTAL CON ENFRIADOR TORTILLAS 1</v>
          </cell>
          <cell r="C11376" t="str">
            <v>BIMBO VILLAHERMOSA</v>
          </cell>
        </row>
        <row r="11377">
          <cell r="A11377" t="str">
            <v>BIM-047714</v>
          </cell>
          <cell r="B11377" t="str">
            <v>ENFRIADOR ESPIRAL I.J. WHITE CON 685 PIES DE BANDA</v>
          </cell>
          <cell r="C11377" t="str">
            <v>BIMBO VILLAHERMOSA</v>
          </cell>
        </row>
        <row r="11378">
          <cell r="A11378" t="str">
            <v>BIM-047716</v>
          </cell>
          <cell r="B11378" t="str">
            <v>UNA EMBOLSADORA DE TORTILLA MARCA FORMOST  MODELO VARIETY IV-6 NO. 1</v>
          </cell>
          <cell r="C11378" t="str">
            <v>BIMBO VILLAHERMOSA</v>
          </cell>
        </row>
        <row r="11379">
          <cell r="A11379" t="str">
            <v>BIM-047717</v>
          </cell>
          <cell r="B11379" t="str">
            <v>EQUIPO DE TRANSPORTE PLASTICO SALIDA DE LA PESADORA</v>
          </cell>
          <cell r="C11379" t="str">
            <v>BIMBO VILLAHERMOSA</v>
          </cell>
        </row>
        <row r="11380">
          <cell r="A11380" t="str">
            <v>BIM-047718</v>
          </cell>
          <cell r="B11380" t="str">
            <v>TABLERO TAB.2FTH TAM.40 PANEL VIEW 600 SISTEMA AUTOMATICO</v>
          </cell>
          <cell r="C11380" t="str">
            <v>BIMBO VILLAHERMOSA</v>
          </cell>
        </row>
        <row r="11381">
          <cell r="A11381" t="str">
            <v>BIM-047725</v>
          </cell>
          <cell r="B11381" t="str">
            <v>EMBOLSADORA FORMOST TORTILLINAS NO. 2</v>
          </cell>
          <cell r="C11381" t="str">
            <v>BIMBO VILLAHERMOSA</v>
          </cell>
        </row>
        <row r="11382">
          <cell r="A11382" t="str">
            <v>BIM-047730</v>
          </cell>
          <cell r="B11382" t="str">
            <v>ES PARTE DEL TABLERO FC-MMTH01, BIM-047422</v>
          </cell>
          <cell r="C11382" t="str">
            <v>BIMBO VILLAHERMOSA</v>
          </cell>
        </row>
        <row r="11383">
          <cell r="A11383" t="str">
            <v>BIM-047758</v>
          </cell>
          <cell r="B11383" t="str">
            <v>EXTRACTOR DE AIRE MCA. SOLER</v>
          </cell>
          <cell r="C11383" t="str">
            <v>BIMBO VILLAHERMOSA</v>
          </cell>
        </row>
        <row r="11384">
          <cell r="A11384" t="str">
            <v>BIM-047759</v>
          </cell>
          <cell r="B11384" t="str">
            <v>PLANTA DE LUZ MANUAL S-K199322288-020 CTO DE BOMBAS</v>
          </cell>
          <cell r="C11384" t="str">
            <v>BIMBO VILLAHERMOSA</v>
          </cell>
        </row>
        <row r="11385">
          <cell r="A11385" t="str">
            <v>BIM-047771</v>
          </cell>
          <cell r="B11385" t="str">
            <v>TANQUE DE ACERO INOX. CAPACIDAD 27500 LITROS</v>
          </cell>
          <cell r="C11385" t="str">
            <v>BIMBO VILLAHERMOSA</v>
          </cell>
        </row>
        <row r="11386">
          <cell r="A11386" t="str">
            <v>BIM-047779</v>
          </cell>
          <cell r="B11386" t="str">
            <v>TRANSPORTADOR RECTO CON DETECTOR DE METALES</v>
          </cell>
          <cell r="C11386" t="str">
            <v>BIMBO VILLAHERMOSA</v>
          </cell>
        </row>
        <row r="11387">
          <cell r="A11387" t="str">
            <v>BIM-047780</v>
          </cell>
          <cell r="B11387" t="str">
            <v>TALADRO PISO CON CABEZAL</v>
          </cell>
          <cell r="C11387" t="str">
            <v>BIMBO VILLAHERMOSA</v>
          </cell>
        </row>
        <row r="11388">
          <cell r="A11388" t="str">
            <v>BIM-047781</v>
          </cell>
          <cell r="B11388" t="str">
            <v>TORNO IMOR  OFICIAL 420 53027</v>
          </cell>
          <cell r="C11388" t="str">
            <v>BIMBO VILLAHERMOSA</v>
          </cell>
        </row>
        <row r="11389">
          <cell r="A11389" t="str">
            <v>BIM-047783</v>
          </cell>
          <cell r="B11389" t="str">
            <v>MOTOBOMBA FAIRBANKS</v>
          </cell>
          <cell r="C11389" t="str">
            <v>BIMBO VILLAHERMOSA</v>
          </cell>
        </row>
        <row r="11390">
          <cell r="A11390" t="str">
            <v>BIM-047798</v>
          </cell>
          <cell r="B11390" t="str">
            <v>LAVADORA DE CHAROLAS</v>
          </cell>
          <cell r="C11390" t="str">
            <v>BIMBO VILLAHERMOSA</v>
          </cell>
        </row>
        <row r="11391">
          <cell r="A11391" t="str">
            <v>BIM-047800</v>
          </cell>
          <cell r="B11391" t="str">
            <v>1 CHIMENEA DE 7.40 MTRS RECUBIERTA PARTE DEL FREIDOR NO. DE ACTIVO BIM-047795</v>
          </cell>
          <cell r="C11391" t="str">
            <v>BIMBO VILLAHERMOSA</v>
          </cell>
        </row>
        <row r="11392">
          <cell r="A11392" t="str">
            <v>BIM-047804</v>
          </cell>
          <cell r="B11392" t="str">
            <v>TRANSPORTADOR RECTO CON DETECTOR DE METALES</v>
          </cell>
          <cell r="C11392" t="str">
            <v>BIMBO VILLAHERMOSA</v>
          </cell>
        </row>
        <row r="11393">
          <cell r="A11393" t="str">
            <v>BIM-047805</v>
          </cell>
          <cell r="B11393" t="str">
            <v>TOLVA PARA HARINA 300 KG. CON ROMPECAVERNAS ACER. INOX. (TORTILLINAS II)</v>
          </cell>
          <cell r="C11393" t="str">
            <v>BIMBO VILLAHERMOSA</v>
          </cell>
        </row>
        <row r="11394">
          <cell r="A11394" t="str">
            <v>BIM-047807</v>
          </cell>
          <cell r="B11394" t="str">
            <v>MEDIDOR DE AGUA MICRO MOTION SENSOR SERIE R 1/2 MOD. R050S113NCAASZZZZ (TORTILLI</v>
          </cell>
          <cell r="C11394" t="str">
            <v>BIMBO VILLAHERMOSA</v>
          </cell>
        </row>
        <row r="11395">
          <cell r="A11395" t="str">
            <v>BIM-047809</v>
          </cell>
          <cell r="B11395" t="str">
            <v>MEZCLADORA PARA MASA HORIZONTAL MODELO OTBM CAP. DE 800 LBS. MARCA AMF (TORTILLI</v>
          </cell>
          <cell r="C11395" t="str">
            <v>BIMBO VILLAHERMOSA</v>
          </cell>
        </row>
        <row r="11396">
          <cell r="A11396" t="str">
            <v>BIM-047810</v>
          </cell>
          <cell r="B11396" t="str">
            <v>VALVULA DIVERTORA DE FONDO</v>
          </cell>
          <cell r="C11396" t="str">
            <v>BIMBO VILLAHERMOSA</v>
          </cell>
        </row>
        <row r="11397">
          <cell r="A11397" t="str">
            <v>BIM-047811</v>
          </cell>
          <cell r="B11397" t="str">
            <v>VALVULA MARIPOSA MARCA SHICK DE 12 (ESTA EN TOLVA TORTILLINAS II)</v>
          </cell>
          <cell r="C11397" t="str">
            <v>BIMBO VILLAHERMOSA</v>
          </cell>
        </row>
        <row r="11398">
          <cell r="A11398" t="str">
            <v>BIM-047812</v>
          </cell>
          <cell r="B11398" t="str">
            <v>BOMBA DE MASA AMF BAKERY CONSTA DE UNA TOLVA DE ACERO INOX. CON UN GUSANO EN LA</v>
          </cell>
          <cell r="C11398" t="str">
            <v>BIMBO VILLAHERMOSA</v>
          </cell>
        </row>
        <row r="11399">
          <cell r="A11399" t="str">
            <v>BIM-047813</v>
          </cell>
          <cell r="B11399" t="str">
            <v>DIVISORA-BOLEADORA DE TORTILLAS 800 MARCA AMF BAKERY (TORTILLINAS II)</v>
          </cell>
          <cell r="C11399" t="str">
            <v>BIMBO VILLAHERMOSA</v>
          </cell>
        </row>
        <row r="11400">
          <cell r="A11400" t="str">
            <v>BIM-047814</v>
          </cell>
          <cell r="B11400" t="str">
            <v>ENFRIADOR  TRANSPORTADOR DE BANDA EN ESPIRAL MARCA I.J.WHITE (TORTILLINAS II)</v>
          </cell>
          <cell r="C11400" t="str">
            <v>BIMBO VILLAHERMOSA</v>
          </cell>
        </row>
        <row r="11401">
          <cell r="A11401" t="str">
            <v>BIM-047815</v>
          </cell>
          <cell r="B11401" t="str">
            <v>TRANSPORTADOR DE VACIO P/ELEVACION DE TORTILLAS  TORTILLAS 1</v>
          </cell>
          <cell r="C11401" t="str">
            <v>BIMBO VILLAHERMOSA</v>
          </cell>
        </row>
        <row r="11402">
          <cell r="A11402" t="str">
            <v>BIM-047816</v>
          </cell>
          <cell r="B11402" t="str">
            <v>TRANSPORTADOR VACIO ASCENSO DE TORTILLAS A=1.05 MTS L=3.41 MTS (1 HILERA)</v>
          </cell>
          <cell r="C11402" t="str">
            <v>BIMBO VILLAHERMOSA</v>
          </cell>
        </row>
        <row r="11403">
          <cell r="A11403" t="str">
            <v>BIM-047817</v>
          </cell>
          <cell r="B11403" t="str">
            <v>TRANSPORTADOR RECTO INCLINADO TP-TH1501  (1 HILERA) SERIE 01-0413 TORTILLAS 1</v>
          </cell>
          <cell r="C11403" t="str">
            <v>BIMBO VILLAHERMOSA</v>
          </cell>
        </row>
        <row r="11404">
          <cell r="A11404" t="str">
            <v>BIM-047818</v>
          </cell>
          <cell r="B11404" t="str">
            <v>BS TT1 TRANSP. RECTO INTRALOX ENTRADA CONTADOR APILADOR 1</v>
          </cell>
          <cell r="C11404" t="str">
            <v>BIMBO VILLAHERMOSA</v>
          </cell>
        </row>
        <row r="11405">
          <cell r="A11405" t="str">
            <v>BIM-047819</v>
          </cell>
          <cell r="B11405" t="str">
            <v>TRANSPORTADOR RECTO INCLINADO TP-TH1603 (1 HILERA)  SERIE 01-0416</v>
          </cell>
          <cell r="C11405" t="str">
            <v>BIMBO VILLAHERMOSA</v>
          </cell>
        </row>
        <row r="11406">
          <cell r="A11406" t="str">
            <v>BIM-047820</v>
          </cell>
          <cell r="B11406" t="str">
            <v>SISTEMA CENTRADOR BOLAS DE MASA 16 CAVID PARTE PRENSA 3 TORTILLINAS BIM-047830</v>
          </cell>
          <cell r="C11406" t="str">
            <v>BIMBO VILLAHERMOSA</v>
          </cell>
        </row>
        <row r="11407">
          <cell r="A11407" t="str">
            <v>BIM-047821</v>
          </cell>
          <cell r="B11407" t="str">
            <v>SISTEMA CENTRADOR BOLAS DE MASA 16 CAVIDADES PRENSA 4 DE TORTILLINAS BIM-047831</v>
          </cell>
          <cell r="C11407" t="str">
            <v>BIMBO VILLAHERMOSA</v>
          </cell>
        </row>
        <row r="11408">
          <cell r="A11408" t="str">
            <v>BIM-047822</v>
          </cell>
          <cell r="B11408" t="str">
            <v>TRANSPORTADOR DE ENLACE</v>
          </cell>
          <cell r="C11408" t="str">
            <v>BIMBO VILLAHERMOSA</v>
          </cell>
        </row>
        <row r="11409">
          <cell r="A11409" t="str">
            <v>BIM-047823</v>
          </cell>
          <cell r="B11409" t="str">
            <v>TRANSFERENCIA SALIDA DE PRENSAS TORTILLADORAS PRENSA 3 NO. DE ACTIVO BIM-047830</v>
          </cell>
          <cell r="C11409" t="str">
            <v>BIMBO VILLAHERMOSA</v>
          </cell>
        </row>
        <row r="11410">
          <cell r="A11410" t="str">
            <v>BIM-047824</v>
          </cell>
          <cell r="B11410" t="str">
            <v>TRANSFERENCIA SALIDA DE PRENSAS TORTILLADORAS PRENSA 4  NO. DE ACTIVO BIM-047831</v>
          </cell>
          <cell r="C11410" t="str">
            <v>BIMBO VILLAHERMOSA</v>
          </cell>
        </row>
        <row r="11411">
          <cell r="A11411" t="str">
            <v>BIM-047825</v>
          </cell>
          <cell r="B11411" t="str">
            <v>HORNO COMAL TORTILLAS A=1.83 MTS L=7.48 MTS SERIE 01-0359 NO.2</v>
          </cell>
          <cell r="C11411" t="str">
            <v>BIMBO VILLAHERMOSA</v>
          </cell>
        </row>
        <row r="11412">
          <cell r="A11412" t="str">
            <v>BIM-047826</v>
          </cell>
          <cell r="B11412" t="str">
            <v>TRANSPORTADOR RECTO INCLINADO</v>
          </cell>
          <cell r="C11412" t="str">
            <v>BIMBO VILLAHERMOSA</v>
          </cell>
        </row>
        <row r="11413">
          <cell r="A11413" t="str">
            <v>BIM-047827</v>
          </cell>
          <cell r="B11413" t="str">
            <v>TRANSPORTADOR CON DETECTOR DE METALES</v>
          </cell>
          <cell r="C11413" t="str">
            <v>BIMBO VILLAHERMOSA</v>
          </cell>
        </row>
        <row r="11414">
          <cell r="A11414" t="str">
            <v>BIM-047830</v>
          </cell>
          <cell r="B11414" t="str">
            <v>PRENSA DE TORTILLAS CON PLACA DE 32 Y 34 SERIE 01-0404 NO. 3</v>
          </cell>
          <cell r="C11414" t="str">
            <v>BIMBO VILLAHERMOSA</v>
          </cell>
        </row>
        <row r="11415">
          <cell r="A11415" t="str">
            <v>BIM-047831</v>
          </cell>
          <cell r="B11415" t="str">
            <v>PRENSA DE TORTILLAS CON PLACA DE 32 Y 34 SERIE 01-0404 NO. 4</v>
          </cell>
          <cell r="C11415" t="str">
            <v>BIMBO VILLAHERMOSA</v>
          </cell>
        </row>
        <row r="11416">
          <cell r="A11416" t="str">
            <v>BIM-047832</v>
          </cell>
          <cell r="B11416" t="str">
            <v>TRANSPORTADOR DE VACIO</v>
          </cell>
          <cell r="C11416" t="str">
            <v>BIMBO VILLAHERMOSA</v>
          </cell>
        </row>
        <row r="11417">
          <cell r="A11417" t="str">
            <v>BIM-047833</v>
          </cell>
          <cell r="B11417" t="str">
            <v>TRANSPORTADOR RECTO HORIZONTAL</v>
          </cell>
          <cell r="C11417" t="str">
            <v>BIMBO VILLAHERMOSA</v>
          </cell>
        </row>
        <row r="11418">
          <cell r="A11418" t="str">
            <v>BIM-047834</v>
          </cell>
          <cell r="B11418" t="str">
            <v>TRANSPORTADOR CURVO</v>
          </cell>
          <cell r="C11418" t="str">
            <v>BIMBO VILLAHERMOSA</v>
          </cell>
        </row>
        <row r="11419">
          <cell r="A11419" t="str">
            <v>BIM-047836</v>
          </cell>
          <cell r="B11419" t="str">
            <v>TABLERO ELECTRICO DE FUERZA Y CONTROL</v>
          </cell>
          <cell r="C11419" t="str">
            <v>BIMBO VILLAHERMOSA</v>
          </cell>
        </row>
        <row r="11420">
          <cell r="A11420" t="str">
            <v>BIM-047837</v>
          </cell>
          <cell r="B11420" t="str">
            <v>FERMENTADOR WINKLER BS-0-56 NO.2</v>
          </cell>
          <cell r="C11420" t="str">
            <v>BIMBO VILLAHERMOSA</v>
          </cell>
        </row>
        <row r="11421">
          <cell r="A11421" t="str">
            <v>BIM-047838</v>
          </cell>
          <cell r="B11421" t="str">
            <v>SISTEMA PAQUETE REFRIGERACION PARA ENFRIAMIENTO MULTIPANEL I.J. WHITE (CAMARA)</v>
          </cell>
          <cell r="C11421" t="str">
            <v>BIMBO VILLAHERMOSA</v>
          </cell>
        </row>
        <row r="11422">
          <cell r="A11422" t="str">
            <v>BIM-047839</v>
          </cell>
          <cell r="B11422" t="str">
            <v>SISTEMA ENFRIAMIENTO ESPIRAL 510034</v>
          </cell>
          <cell r="C11422" t="str">
            <v>BIMBO VILLAHERMOSA</v>
          </cell>
        </row>
        <row r="11423">
          <cell r="A11423" t="str">
            <v>BIM-047840</v>
          </cell>
          <cell r="B11423" t="str">
            <v>CHIMENEA PARA EL COMAL TORTILLINAS II</v>
          </cell>
          <cell r="C11423" t="str">
            <v>BIMBO VILLAHERMOSA</v>
          </cell>
        </row>
        <row r="11424">
          <cell r="A11424" t="str">
            <v>BIM-047843</v>
          </cell>
          <cell r="B11424" t="str">
            <v>ES PARTE DEL TABLERO FC-MMTH01, BIM-047422</v>
          </cell>
          <cell r="C11424" t="str">
            <v>BIMBO VILLAHERMOSA</v>
          </cell>
        </row>
        <row r="11425">
          <cell r="A11425" t="str">
            <v>BIM-047844</v>
          </cell>
          <cell r="B11425" t="str">
            <v>TABLERO AUTOSOPORTADO NEMA 12 FC-TH1601 ALUMBRADO CLASE II FABRICADO EN LAMINA N</v>
          </cell>
          <cell r="C11425" t="str">
            <v>BIMBO VILLAHERMOSA</v>
          </cell>
        </row>
        <row r="11426">
          <cell r="A11426" t="str">
            <v>BIM-047847</v>
          </cell>
          <cell r="B11426" t="str">
            <v>PLANCHA DE ACERO AL CARBON</v>
          </cell>
          <cell r="C11426" t="str">
            <v>BIMBO VILLAHERMOSA</v>
          </cell>
        </row>
        <row r="11427">
          <cell r="A11427" t="str">
            <v>BIM-048476</v>
          </cell>
          <cell r="B11427" t="str">
            <v>BS TS3 ENVOLVEDORA GAZELA NO.2</v>
          </cell>
          <cell r="C11427" t="str">
            <v>BIMBO VILLAHERMOSA</v>
          </cell>
        </row>
        <row r="11428">
          <cell r="A11428" t="str">
            <v>BIM-048624</v>
          </cell>
          <cell r="B11428" t="str">
            <v>MEDIDOR DE ACTIVIDAD ACUOSA</v>
          </cell>
          <cell r="C11428" t="str">
            <v>BIMBO VILLAHERMOSA</v>
          </cell>
        </row>
        <row r="11429">
          <cell r="A11429" t="str">
            <v>BIM-048828</v>
          </cell>
          <cell r="B11429" t="str">
            <v>EQUIPO TRANSPORTADOR  1600  RECTO</v>
          </cell>
          <cell r="C11429" t="str">
            <v>BIMBO VILLAHERMOSA</v>
          </cell>
        </row>
        <row r="11430">
          <cell r="A11430" t="str">
            <v>BIM-050168</v>
          </cell>
          <cell r="B11430" t="str">
            <v>BPU BO2 BATIDORA AMF MOD. 1-340</v>
          </cell>
          <cell r="C11430" t="str">
            <v>BIMBO VILLAHERMOSA</v>
          </cell>
        </row>
        <row r="11431">
          <cell r="A11431" t="str">
            <v>BIM-052051</v>
          </cell>
          <cell r="B11431" t="str">
            <v>EQUIPO VERIFICADOR DE PESO CON SISTEMA</v>
          </cell>
          <cell r="C11431" t="str">
            <v>BIMBO VILLAHERMOSA</v>
          </cell>
        </row>
        <row r="11432">
          <cell r="A11432" t="str">
            <v>BIM-052059</v>
          </cell>
          <cell r="B11432" t="str">
            <v>ENGRASADORA DUBOR TSA 800</v>
          </cell>
          <cell r="C11432" t="str">
            <v>BIMBO VILLAHERMOSA</v>
          </cell>
        </row>
        <row r="11433">
          <cell r="A11433" t="str">
            <v>BIM-052073</v>
          </cell>
          <cell r="B11433" t="str">
            <v>VARIADOR DE FRECUENCIA P/MEZCLADORA DE PANES</v>
          </cell>
          <cell r="C11433" t="str">
            <v>BIMBO VILLAHERMOSA</v>
          </cell>
        </row>
        <row r="11434">
          <cell r="A11434" t="str">
            <v>BIM-067276</v>
          </cell>
          <cell r="B11434" t="str">
            <v>AEREADORA</v>
          </cell>
          <cell r="C11434" t="str">
            <v>BIMBO VILLAHERMOSA</v>
          </cell>
        </row>
        <row r="11435">
          <cell r="A11435" t="str">
            <v>BIM-071830</v>
          </cell>
          <cell r="B11435" t="str">
            <v>TRANSPORTADOR RECTO PARA MOLDES NO. 11</v>
          </cell>
          <cell r="C11435" t="str">
            <v>BIMBO VILLAHERMOSA</v>
          </cell>
        </row>
        <row r="11436">
          <cell r="A11436" t="str">
            <v>BIM-071831</v>
          </cell>
          <cell r="B11436" t="str">
            <v>TRANSPORTADOR RECTO PARA MOLDES NO. 12</v>
          </cell>
          <cell r="C11436" t="str">
            <v>BIMBO VILLAHERMOSA</v>
          </cell>
        </row>
        <row r="11437">
          <cell r="A11437" t="str">
            <v>BIM-072043</v>
          </cell>
          <cell r="B11437" t="str">
            <v>TRANSPORTADOR CON DETECTOR DE METALES 2</v>
          </cell>
          <cell r="C11437" t="str">
            <v>BIMBO VILLAHERMOSA</v>
          </cell>
        </row>
        <row r="11438">
          <cell r="A11438" t="str">
            <v>BIM-072486</v>
          </cell>
          <cell r="B11438" t="str">
            <v>TANQUE ALMACENADOR 2</v>
          </cell>
          <cell r="C11438" t="str">
            <v>BIMBO VILLAHERMOSA</v>
          </cell>
        </row>
        <row r="11439">
          <cell r="A11439" t="str">
            <v>BIM-074374</v>
          </cell>
          <cell r="B11439" t="str">
            <v>ATADORA BURFORD</v>
          </cell>
          <cell r="C11439" t="str">
            <v>BIMBO VILLAHERMOSA</v>
          </cell>
        </row>
        <row r="11440">
          <cell r="A11440" t="str">
            <v>BIM-074375</v>
          </cell>
          <cell r="B11440" t="str">
            <v>ATADORA BURFORD</v>
          </cell>
          <cell r="C11440" t="str">
            <v>BIMBO VILLAHERMOSA</v>
          </cell>
        </row>
        <row r="11441">
          <cell r="A11441" t="str">
            <v>BIM-075089</v>
          </cell>
          <cell r="B11441" t="str">
            <v>VERIFICADOR DE PESO LOMA AS -1200 NO. 2</v>
          </cell>
          <cell r="C11441" t="str">
            <v>BIMBO VILLAHERMOSA</v>
          </cell>
        </row>
        <row r="11442">
          <cell r="A11442" t="str">
            <v>BIM-075106</v>
          </cell>
          <cell r="B11442" t="str">
            <v>UPS POWERCOM VANGUARD 6KVA LCD</v>
          </cell>
          <cell r="C11442" t="str">
            <v>BIMBO VILLAHERMOSA</v>
          </cell>
        </row>
        <row r="11443">
          <cell r="A11443" t="str">
            <v>BIM-076323</v>
          </cell>
          <cell r="B11443" t="str">
            <v>FILTRO RECIRCULADOR DE ACEITE</v>
          </cell>
          <cell r="C11443" t="str">
            <v>BIMBO VILLAHERMOSA</v>
          </cell>
        </row>
        <row r="11444">
          <cell r="A11444" t="str">
            <v>BIM-077924</v>
          </cell>
          <cell r="B11444" t="str">
            <v>CM VARIADOR PARA COMPRESOR  HP INGERSOLL RAND</v>
          </cell>
          <cell r="C11444" t="str">
            <v>BIMBO VILLAHERMOSA</v>
          </cell>
        </row>
        <row r="11445">
          <cell r="A11445" t="str">
            <v>BIM-078554</v>
          </cell>
          <cell r="B11445" t="str">
            <v>MAQUINA FABRICADORA DE HIELO</v>
          </cell>
          <cell r="C11445" t="str">
            <v>BIMBO VILLAHERMOSA</v>
          </cell>
        </row>
        <row r="11446">
          <cell r="A11446" t="str">
            <v>BIM-078555</v>
          </cell>
          <cell r="B11446" t="str">
            <v>SECADORA DE AIRE</v>
          </cell>
          <cell r="C11446" t="str">
            <v>BIMBO VILLAHERMOSA</v>
          </cell>
        </row>
        <row r="11447">
          <cell r="A11447" t="str">
            <v>BIM-078562</v>
          </cell>
          <cell r="B11447" t="str">
            <v>DIVISORA DE MASA</v>
          </cell>
          <cell r="C11447" t="str">
            <v>BIMBO VILLAHERMOSA</v>
          </cell>
        </row>
        <row r="11448">
          <cell r="A11448" t="str">
            <v>BIM-078563</v>
          </cell>
          <cell r="B11448" t="str">
            <v>BOLEADORA DE MASA</v>
          </cell>
          <cell r="C11448" t="str">
            <v>BIMBO VILLAHERMOSA</v>
          </cell>
        </row>
        <row r="11449">
          <cell r="A11449" t="str">
            <v>BIM-078564</v>
          </cell>
          <cell r="B11449" t="str">
            <v>HARINADOR DE MASA</v>
          </cell>
          <cell r="C11449" t="str">
            <v>BIMBO VILLAHERMOSA</v>
          </cell>
        </row>
        <row r="11450">
          <cell r="A11450" t="str">
            <v>BIM-078588</v>
          </cell>
          <cell r="B11450" t="str">
            <v>TRANSPORTADOR RECTO HORIZONTAL</v>
          </cell>
          <cell r="C11450" t="str">
            <v>BIMBO VILLAHERMOSA</v>
          </cell>
        </row>
        <row r="11451">
          <cell r="A11451" t="str">
            <v>BIM-080845</v>
          </cell>
          <cell r="B11451" t="str">
            <v>CAMARA DE ENFRIAMIENTO</v>
          </cell>
          <cell r="C11451" t="str">
            <v>BIMBO VILLAHERMOSA</v>
          </cell>
        </row>
        <row r="11452">
          <cell r="A11452" t="str">
            <v>BIM-080849</v>
          </cell>
          <cell r="B11452" t="str">
            <v>TRANSPORTADOR RECTO PARA MOLDES P-17</v>
          </cell>
          <cell r="C11452" t="str">
            <v>BIMBO VILLAHERMOSA</v>
          </cell>
        </row>
        <row r="11453">
          <cell r="A11453" t="str">
            <v>BIM-080850</v>
          </cell>
          <cell r="B11453" t="str">
            <v>TRANSPORTADOR TIPO S PARA MOLDES P-29</v>
          </cell>
          <cell r="C11453" t="str">
            <v>BIMBO VILLAHERMOSA</v>
          </cell>
        </row>
        <row r="11454">
          <cell r="A11454" t="str">
            <v>BIM-080851</v>
          </cell>
          <cell r="B11454" t="str">
            <v>TRANSPORTADOR TIPO S PARA MOLDES P-27</v>
          </cell>
          <cell r="C11454" t="str">
            <v>BIMBO VILLAHERMOSA</v>
          </cell>
        </row>
        <row r="11455">
          <cell r="A11455" t="str">
            <v>BIM-081909</v>
          </cell>
          <cell r="B11455" t="str">
            <v>BS TS3 BOMBA DE MASA</v>
          </cell>
          <cell r="C11455" t="str">
            <v>BIMBO VILLAHERMOSA</v>
          </cell>
        </row>
        <row r="11456">
          <cell r="A11456" t="str">
            <v>BIM-081910</v>
          </cell>
          <cell r="B11456" t="str">
            <v>BS TS3 TRANSPORTADOR SEPARADOR</v>
          </cell>
          <cell r="C11456" t="str">
            <v>BIMBO VILLAHERMOSA</v>
          </cell>
        </row>
        <row r="11457">
          <cell r="A11457" t="str">
            <v>BIM-081911</v>
          </cell>
          <cell r="B11457" t="str">
            <v>BS TS3 TRANSPORTADOR DE ENFRIAMIENTO</v>
          </cell>
          <cell r="C11457" t="str">
            <v>BIMBO VILLAHERMOSA</v>
          </cell>
        </row>
        <row r="11458">
          <cell r="A11458" t="str">
            <v>BIM-081912</v>
          </cell>
          <cell r="B11458" t="str">
            <v>BS TS3 ESTABILIZADOR</v>
          </cell>
          <cell r="C11458" t="str">
            <v>BIMBO VILLAHERMOSA</v>
          </cell>
        </row>
        <row r="11459">
          <cell r="A11459" t="str">
            <v>BIM-081913</v>
          </cell>
          <cell r="B11459" t="str">
            <v>BS TS3 FREIDOR</v>
          </cell>
          <cell r="C11459" t="str">
            <v>BIMBO VILLAHERMOSA</v>
          </cell>
        </row>
        <row r="11460">
          <cell r="A11460" t="str">
            <v>BIM-081914</v>
          </cell>
          <cell r="B11460" t="str">
            <v>BS TS3 COMAL</v>
          </cell>
          <cell r="C11460" t="str">
            <v>BIMBO VILLAHERMOSA</v>
          </cell>
        </row>
        <row r="11461">
          <cell r="A11461" t="str">
            <v>BIM-081916</v>
          </cell>
          <cell r="B11461" t="str">
            <v>BS TS3 SELLADORA</v>
          </cell>
          <cell r="C11461" t="str">
            <v>BIMBO VILLAHERMOSA</v>
          </cell>
        </row>
        <row r="11462">
          <cell r="A11462" t="str">
            <v>BIM-081917</v>
          </cell>
          <cell r="B11462" t="str">
            <v>BS TS3 CABEZAL TROQUELADOR</v>
          </cell>
          <cell r="C11462" t="str">
            <v>BIMBO VILLAHERMOSA</v>
          </cell>
        </row>
        <row r="11463">
          <cell r="A11463" t="str">
            <v>BIM-081918</v>
          </cell>
          <cell r="B11463" t="str">
            <v>BS TS3 ALIMENTADOR DE MASA</v>
          </cell>
          <cell r="C11463" t="str">
            <v>BIMBO VILLAHERMOSA</v>
          </cell>
        </row>
        <row r="11464">
          <cell r="A11464" t="str">
            <v>BIM-081919</v>
          </cell>
          <cell r="B11464" t="str">
            <v>BS TS3 TRANSPORTADOR DE LEVANTADO</v>
          </cell>
          <cell r="C11464" t="str">
            <v>BIMBO VILLAHERMOSA</v>
          </cell>
        </row>
        <row r="11465">
          <cell r="A11465" t="str">
            <v>BIM-081920</v>
          </cell>
          <cell r="B11465" t="str">
            <v>BS TS3 ELEVADOR DE MASA</v>
          </cell>
          <cell r="C11465" t="str">
            <v>BIMBO VILLAHERMOSA</v>
          </cell>
        </row>
        <row r="11466">
          <cell r="A11466" t="str">
            <v>BIM-081921</v>
          </cell>
          <cell r="B11466" t="str">
            <v>BS TS3 DOSIFICADOR DE SAL</v>
          </cell>
          <cell r="C11466" t="str">
            <v>BIMBO VILLAHERMOSA</v>
          </cell>
        </row>
        <row r="11467">
          <cell r="A11467" t="str">
            <v>BIM-081922</v>
          </cell>
          <cell r="B11467" t="str">
            <v>BS TS3 TABL. ELECT. 1FLT1 TOSTADAS T-3000</v>
          </cell>
          <cell r="C11467" t="str">
            <v>BIMBO VILLAHERMOSA</v>
          </cell>
        </row>
        <row r="11468">
          <cell r="A11468" t="str">
            <v>BIM-081924</v>
          </cell>
          <cell r="B11468" t="str">
            <v>TRANSPORTADOR RECTO P/MOLDES BO-41 A</v>
          </cell>
          <cell r="C11468" t="str">
            <v>BIMBO VILLAHERMOSA</v>
          </cell>
        </row>
        <row r="11469">
          <cell r="A11469" t="str">
            <v>BIM-082391</v>
          </cell>
          <cell r="B11469" t="str">
            <v>BS TS3 MEZCLADORA BATIDORA DE MASA T-3000</v>
          </cell>
          <cell r="C11469" t="str">
            <v>BIMBO VILLAHERMOSA</v>
          </cell>
        </row>
        <row r="11470">
          <cell r="A11470" t="str">
            <v>BIM-082392</v>
          </cell>
          <cell r="B11470" t="str">
            <v>BS TS3 TRANSPORTADOR DE ESCURRIMIENTO T-3000</v>
          </cell>
          <cell r="C11470" t="str">
            <v>BIMBO VILLAHERMOSA</v>
          </cell>
        </row>
        <row r="11471">
          <cell r="A11471" t="str">
            <v>BIM-082393</v>
          </cell>
          <cell r="B11471" t="str">
            <v>BS TS3 TRANSPORTADOR CON DETECTOR DE METALES T-3000</v>
          </cell>
          <cell r="C11471" t="str">
            <v>BIMBO VILLAHERMOSA</v>
          </cell>
        </row>
        <row r="11472">
          <cell r="A11472" t="str">
            <v>BIM-082395</v>
          </cell>
          <cell r="B11472" t="str">
            <v>BS TS3 TABL ELECT 5FLT2 TOSTADAS T-3000</v>
          </cell>
          <cell r="C11472" t="str">
            <v>BIMBO VILLAHERMOSA</v>
          </cell>
        </row>
        <row r="11473">
          <cell r="A11473" t="str">
            <v>BIM-089625</v>
          </cell>
          <cell r="B11473" t="str">
            <v>TRANSPORTADOR  PARA PRENSA DE TORTILLAS NO.1 DE TORTILLAS 1</v>
          </cell>
          <cell r="C11473" t="str">
            <v>BIMBO VILLAHERMOSA</v>
          </cell>
        </row>
        <row r="11474">
          <cell r="A11474" t="str">
            <v>BIM-089626</v>
          </cell>
          <cell r="B11474" t="str">
            <v>TRANSPORTADOR  PARA PRENSA DE TORTILLAS TIPO MQL NO. 2 DE TORTILLAS 1</v>
          </cell>
          <cell r="C11474" t="str">
            <v>BIMBO VILLAHERMOSA</v>
          </cell>
        </row>
        <row r="11475">
          <cell r="A11475" t="str">
            <v>BIM-089708</v>
          </cell>
          <cell r="B11475" t="str">
            <v>SISTEMA SUAVIZADOR AGUA (FILTROS DE CARBON, TANQUES SUAVIZADORES Y ESTERILIZADOR</v>
          </cell>
          <cell r="C11475" t="str">
            <v>BIMBO VILLAHERMOSA</v>
          </cell>
        </row>
        <row r="11476">
          <cell r="A11476" t="str">
            <v>BIM-091433</v>
          </cell>
          <cell r="B11476" t="str">
            <v>INTERCAMBIADOR DE CALOR VR10630/1</v>
          </cell>
          <cell r="C11476" t="str">
            <v>BIMBO VILLAHERMOSA</v>
          </cell>
        </row>
        <row r="11477">
          <cell r="A11477" t="str">
            <v>BIM-091596</v>
          </cell>
          <cell r="B11477" t="str">
            <v>ATADORA MODELO 2000 LADO DE OPERACIÓN DERECHO</v>
          </cell>
          <cell r="C11477" t="str">
            <v>BIMBO VILLAHERMOSA</v>
          </cell>
        </row>
        <row r="11478">
          <cell r="A11478" t="str">
            <v>BIM-092247</v>
          </cell>
          <cell r="B11478" t="str">
            <v>APLICADOR DE AJONJOLI MODELO 9840 BURFORD</v>
          </cell>
          <cell r="C11478" t="str">
            <v>BIMBO VILLAHERMOSA</v>
          </cell>
        </row>
        <row r="11479">
          <cell r="A11479" t="str">
            <v>BIM-098166</v>
          </cell>
          <cell r="B11479" t="str">
            <v>BS ALIMENTADOR AUTOMATICO DE CHAROLLILAS PARA ROLES</v>
          </cell>
          <cell r="C11479" t="str">
            <v>BIMBO VILLAHERMOSA</v>
          </cell>
        </row>
        <row r="11480">
          <cell r="A11480" t="str">
            <v>BIM-100997</v>
          </cell>
          <cell r="B11480" t="str">
            <v>DIVISORA  CODIGO 86206158 DIVIDER</v>
          </cell>
          <cell r="C11480" t="str">
            <v>BIMBO VILLAHERMOSA</v>
          </cell>
        </row>
        <row r="11481">
          <cell r="A11481" t="str">
            <v>BIM-100998</v>
          </cell>
          <cell r="B11481" t="str">
            <v>MESA DE BOLEO CODIGO 86205159 ROUNDER 800</v>
          </cell>
          <cell r="C11481" t="str">
            <v>BIMBO VILLAHERMOSA</v>
          </cell>
        </row>
        <row r="11482">
          <cell r="A11482" t="str">
            <v>BIM-101289</v>
          </cell>
          <cell r="B11482" t="str">
            <v>MONTACARGAS ELECTRICO MCA MITSUBISHI</v>
          </cell>
          <cell r="C11482" t="str">
            <v>BIMBO VILLAHERMOSA</v>
          </cell>
        </row>
        <row r="11483">
          <cell r="A11483" t="str">
            <v>BIM-102129</v>
          </cell>
          <cell r="B11483" t="str">
            <v>BS SISTEMA DOSIFICADOR DE  MAIZ A FREIDOR DE TOSTADA</v>
          </cell>
          <cell r="C11483" t="str">
            <v>BIMBO VILLAHERMOSA</v>
          </cell>
        </row>
        <row r="11484">
          <cell r="A11484" t="str">
            <v>BIM-108523</v>
          </cell>
          <cell r="B11484" t="str">
            <v>TABLERO DE CONTROL PLANTA DE EMERGENCIA NO 1 OTTOMOTORES</v>
          </cell>
          <cell r="C11484" t="str">
            <v>BIMBO VILLAHERMOSA</v>
          </cell>
        </row>
        <row r="11485">
          <cell r="A11485" t="str">
            <v>BIM-108524</v>
          </cell>
          <cell r="B11485" t="str">
            <v>TABLERO DE CONTROL PLANTA DE EMERGENCIA NO 2 OTTOMOTORES</v>
          </cell>
          <cell r="C11485" t="str">
            <v>BIMBO VILLAHERMOSA</v>
          </cell>
        </row>
        <row r="11486">
          <cell r="A11486" t="str">
            <v>BIM-109138</v>
          </cell>
          <cell r="B11486" t="str">
            <v>TRANSPORTADRO RECTO CURVO A 90</v>
          </cell>
          <cell r="C11486" t="str">
            <v>BIMBO VILLAHERMOSA</v>
          </cell>
        </row>
        <row r="11487">
          <cell r="A11487" t="str">
            <v>BIM-109139</v>
          </cell>
          <cell r="B11487" t="str">
            <v>TRANSPORTADOR DIAGONAL CON PERFILES EN LAMINA INOX</v>
          </cell>
          <cell r="C11487" t="str">
            <v>BIMBO VILLAHERMOSA</v>
          </cell>
        </row>
        <row r="11488">
          <cell r="A11488" t="str">
            <v>BIM-124301</v>
          </cell>
          <cell r="B11488" t="str">
            <v>TANQUE CILINDRICO VERTICAL  CAPACIDAD  DE 43000 LTS</v>
          </cell>
          <cell r="C11488" t="str">
            <v>BIMBO VILLAHERMOSA</v>
          </cell>
        </row>
        <row r="11489">
          <cell r="A11489" t="str">
            <v>BIM-127675</v>
          </cell>
          <cell r="B11489" t="str">
            <v>SISTEMA DE ALMACENAMIENTO</v>
          </cell>
          <cell r="C11489" t="str">
            <v>BIMBO VILLAHERMOSA</v>
          </cell>
        </row>
        <row r="11490">
          <cell r="A11490" t="str">
            <v>BIM-128567</v>
          </cell>
          <cell r="B11490" t="str">
            <v>MEDIDOR DE FLUJO MICROMOTION</v>
          </cell>
          <cell r="C11490" t="str">
            <v>BIMBO VILLAHERMOSA</v>
          </cell>
        </row>
        <row r="11491">
          <cell r="A11491" t="str">
            <v>BIM-133222</v>
          </cell>
          <cell r="B11491" t="str">
            <v>ENFRIADOR EN ESPIRAL DOBLE TORRE</v>
          </cell>
          <cell r="C11491" t="str">
            <v>BIMBO VILLAHERMOSA</v>
          </cell>
        </row>
        <row r="11492">
          <cell r="A11492" t="str">
            <v>BIM-136657</v>
          </cell>
          <cell r="B11492" t="str">
            <v>BARREDORA INDUSTRIAL</v>
          </cell>
          <cell r="C11492" t="str">
            <v>BIMBO VILLAHERMOSA</v>
          </cell>
        </row>
        <row r="11493">
          <cell r="A11493" t="str">
            <v>BIM-136658</v>
          </cell>
          <cell r="B11493" t="str">
            <v>PLATAFORMA BRAZO ARTICULADO</v>
          </cell>
          <cell r="C11493" t="str">
            <v>BIMBO VILLAHERMOSA</v>
          </cell>
        </row>
        <row r="11494">
          <cell r="A11494" t="str">
            <v>BIM-136668</v>
          </cell>
          <cell r="B11494" t="str">
            <v>TOLVAS DE EXTRACCION PARA SISTEMA DE ENFRIAMIENTO</v>
          </cell>
          <cell r="C11494" t="str">
            <v>BIMBO VILLAHERMOSA</v>
          </cell>
        </row>
        <row r="11495">
          <cell r="A11495" t="str">
            <v>BIM-143265</v>
          </cell>
          <cell r="B11495" t="str">
            <v>SELLADORA DBANDA CONTINUA</v>
          </cell>
          <cell r="C11495" t="str">
            <v>BIMBO VILLAHERMOSA</v>
          </cell>
        </row>
        <row r="11496">
          <cell r="A11496" t="str">
            <v>BIM-143266</v>
          </cell>
          <cell r="B11496" t="str">
            <v>SELLADORA DBANDA CONTINUA</v>
          </cell>
          <cell r="C11496" t="str">
            <v>BIMBO VILLAHERMOSA</v>
          </cell>
        </row>
        <row r="11497">
          <cell r="A11497" t="str">
            <v>BIM-144792</v>
          </cell>
          <cell r="B11497" t="str">
            <v>TRANSPORTADOR RECTO TL TOSTADAS 01</v>
          </cell>
          <cell r="C11497" t="str">
            <v>BIMBO VILLAHERMOSA</v>
          </cell>
        </row>
        <row r="11498">
          <cell r="A11498" t="str">
            <v>BIM-144795</v>
          </cell>
          <cell r="B11498" t="str">
            <v>TOLVA DE EXTRACCION SISTEMA ENFRIAMIENTO</v>
          </cell>
          <cell r="C11498" t="str">
            <v>BIMBO VILLAHERMOSA</v>
          </cell>
        </row>
        <row r="11499">
          <cell r="A11499" t="str">
            <v>BIM-144796</v>
          </cell>
          <cell r="B11499" t="str">
            <v>SELLADORA DE BOLSAS</v>
          </cell>
          <cell r="C11499" t="str">
            <v>BIMBO VILLAHERMOSA</v>
          </cell>
        </row>
        <row r="11500">
          <cell r="A11500" t="str">
            <v>BIM-144808</v>
          </cell>
          <cell r="B11500" t="str">
            <v>TRANSPORTADOR DE ESCURRIMIENTO T-5000</v>
          </cell>
          <cell r="C11500" t="str">
            <v>BIMBO VILLAHERMOSA</v>
          </cell>
        </row>
        <row r="11501">
          <cell r="A11501" t="str">
            <v>BIM-144809</v>
          </cell>
          <cell r="B11501" t="str">
            <v>TABLERO 1FTL1 LINEA DE TOSTADAS T5200</v>
          </cell>
          <cell r="C11501" t="str">
            <v>BIMBO VILLAHERMOSA</v>
          </cell>
        </row>
        <row r="11502">
          <cell r="A11502" t="str">
            <v>BIM-144810</v>
          </cell>
          <cell r="B11502" t="str">
            <v>TABLERO 1FTL2 LINEA DE TOSTADAS T5200</v>
          </cell>
          <cell r="C11502" t="str">
            <v>BIMBO VILLAHERMOSA</v>
          </cell>
        </row>
        <row r="11503">
          <cell r="A11503" t="str">
            <v>BIM-144812</v>
          </cell>
          <cell r="B11503" t="str">
            <v>TRANSPORTADOR ELEVADOR DE MASA</v>
          </cell>
          <cell r="C11503" t="str">
            <v>BIMBO VILLAHERMOSA</v>
          </cell>
        </row>
        <row r="11504">
          <cell r="A11504" t="str">
            <v>BIM-144813</v>
          </cell>
          <cell r="B11504" t="str">
            <v>SISTEMA ESTABILIZADOR T-5000</v>
          </cell>
          <cell r="C11504" t="str">
            <v>BIMBO VILLAHERMOSA</v>
          </cell>
        </row>
        <row r="11505">
          <cell r="A11505" t="str">
            <v>BIM-144814</v>
          </cell>
          <cell r="B11505" t="str">
            <v>TRANSPORTADOR CON SISTEMA ENFRIAMIENTO T-5000</v>
          </cell>
          <cell r="C11505" t="str">
            <v>BIMBO VILLAHERMOSA</v>
          </cell>
        </row>
        <row r="11506">
          <cell r="A11506" t="str">
            <v>BIM-144816</v>
          </cell>
          <cell r="B11506" t="str">
            <v>AZUCARADOR DE TAMBOR LINEA DONAS</v>
          </cell>
          <cell r="C11506" t="str">
            <v>BIMBO VILLAHERMOSA</v>
          </cell>
        </row>
        <row r="11507">
          <cell r="A11507" t="str">
            <v>BIM-147784</v>
          </cell>
          <cell r="B11507" t="str">
            <v>TOLVA EXTRUSORA DE MASA</v>
          </cell>
          <cell r="C11507" t="str">
            <v>BIMBO VILLAHERMOSA</v>
          </cell>
        </row>
        <row r="11508">
          <cell r="A11508" t="str">
            <v>BIM-147785</v>
          </cell>
          <cell r="B11508" t="str">
            <v>TRANSPORTADOR CURVO A 90 T-5000</v>
          </cell>
          <cell r="C11508" t="str">
            <v>BIMBO VILLAHERMOSA</v>
          </cell>
        </row>
        <row r="11509">
          <cell r="A11509" t="str">
            <v>BIM-147797</v>
          </cell>
          <cell r="B11509" t="str">
            <v>SISTEMA LAMINACION Y HORNEADO</v>
          </cell>
          <cell r="C11509" t="str">
            <v>BIMBO VILLAHERMOSA</v>
          </cell>
        </row>
        <row r="11510">
          <cell r="A11510" t="str">
            <v>BIM-148737</v>
          </cell>
          <cell r="B11510" t="str">
            <v>TRANSPORTADOR DETECTOR DE METALES</v>
          </cell>
          <cell r="C11510" t="str">
            <v>BIMBO VILLAHERMOSA</v>
          </cell>
        </row>
        <row r="11511">
          <cell r="A11511" t="str">
            <v>BIM-148738</v>
          </cell>
          <cell r="B11511" t="str">
            <v>FREIDOR PARA TOSTADAS</v>
          </cell>
          <cell r="C11511" t="str">
            <v>BIMBO VILLAHERMOSA</v>
          </cell>
        </row>
        <row r="11512">
          <cell r="A11512" t="str">
            <v>BIM-148798</v>
          </cell>
          <cell r="B11512" t="str">
            <v>CERNIDOR</v>
          </cell>
          <cell r="C11512" t="str">
            <v>BIMBO VILLAHERMOSA</v>
          </cell>
        </row>
        <row r="11513">
          <cell r="A11513" t="str">
            <v>BIM-150110</v>
          </cell>
          <cell r="B11513" t="str">
            <v>TRANSFORMADOR PERIFERICO</v>
          </cell>
          <cell r="C11513" t="str">
            <v>BIMBO VILLAHERMOSA</v>
          </cell>
        </row>
        <row r="11514">
          <cell r="A11514" t="str">
            <v>BIM-150137</v>
          </cell>
          <cell r="B11514" t="str">
            <v>TABLERO DE FUERZA</v>
          </cell>
          <cell r="C11514" t="str">
            <v>BIMBO VILLAHERMOSA</v>
          </cell>
        </row>
        <row r="11515">
          <cell r="A11515" t="str">
            <v>BIM-157949</v>
          </cell>
          <cell r="B11515" t="str">
            <v>TRANSPORTADOR VOLTEADOR DE MOLDES</v>
          </cell>
          <cell r="C11515" t="str">
            <v>BIMBO VILLAHERMOSA</v>
          </cell>
        </row>
        <row r="11516">
          <cell r="A11516" t="str">
            <v>BIM-158867</v>
          </cell>
          <cell r="B11516" t="str">
            <v>SISTEMA DE TRANSPORTE NEUMATICO REIMELT</v>
          </cell>
          <cell r="C11516" t="str">
            <v>BIMBO VILLAHERMOSA</v>
          </cell>
        </row>
        <row r="11517">
          <cell r="A11517" t="str">
            <v>BIM-158895</v>
          </cell>
          <cell r="B11517" t="str">
            <v>MONTACARGAS</v>
          </cell>
          <cell r="C11517" t="str">
            <v>BIMBO VILLAHERMOSA</v>
          </cell>
        </row>
        <row r="11518">
          <cell r="A11518" t="str">
            <v>BIM-163607</v>
          </cell>
          <cell r="B11518" t="str">
            <v>SERPENTIN PRECALENTADOR</v>
          </cell>
          <cell r="C11518" t="str">
            <v>BIMBO VILLAHERMOSA</v>
          </cell>
        </row>
        <row r="11519">
          <cell r="A11519" t="str">
            <v>BIM-164151</v>
          </cell>
          <cell r="B11519" t="str">
            <v>SISTEMA APLILADO Y EMBOLSADO AUTOMATICO</v>
          </cell>
          <cell r="C11519" t="str">
            <v>BIMBO VILLAHERMOSA</v>
          </cell>
        </row>
        <row r="11520">
          <cell r="A11520" t="str">
            <v>BIM-164153</v>
          </cell>
          <cell r="B11520" t="str">
            <v>CARRO DECORADOR</v>
          </cell>
          <cell r="C11520" t="str">
            <v>BIMBO VILLAHERMOSA</v>
          </cell>
        </row>
        <row r="11521">
          <cell r="A11521" t="str">
            <v>BIM-164204</v>
          </cell>
          <cell r="B11521" t="str">
            <v>TRANSPORTADOR ALIMENTADOR AUT. 2 ALINEADOR DE TOSTADAS</v>
          </cell>
          <cell r="C11521" t="str">
            <v>BIMBO VILLAHERMOSA</v>
          </cell>
        </row>
        <row r="11522">
          <cell r="A11522" t="str">
            <v>BIM-164205</v>
          </cell>
          <cell r="B11522" t="str">
            <v>TRANSPORTADOR CON SISTEMA DE ENFRIAMIENTO PARA TOSTADAS ONDULADAS</v>
          </cell>
          <cell r="C11522" t="str">
            <v>BIMBO VILLAHERMOSA</v>
          </cell>
        </row>
        <row r="11523">
          <cell r="A11523" t="str">
            <v>BIM-164206</v>
          </cell>
          <cell r="B11523" t="str">
            <v>TOLVA DE EXTRACCIÓN PARA SISTEMA DE ENFRIAMIENTO</v>
          </cell>
          <cell r="C11523" t="str">
            <v>BIMBO VILLAHERMOSA</v>
          </cell>
        </row>
        <row r="11524">
          <cell r="A11524" t="str">
            <v>BIM-164207</v>
          </cell>
          <cell r="B11524" t="str">
            <v>TRANSPORTADOR ALIMENTADOR AUT. 1 ALINEADOR DE TOSTADAS</v>
          </cell>
          <cell r="C11524" t="str">
            <v>BIMBO VILLAHERMOSA</v>
          </cell>
        </row>
        <row r="11525">
          <cell r="A11525" t="str">
            <v>BIM-164208</v>
          </cell>
          <cell r="B11525" t="str">
            <v>TRANSPORTADOR HORIZONTAL ALIMENTADOR DE TOSTADAS</v>
          </cell>
          <cell r="C11525" t="str">
            <v>BIMBO VILLAHERMOSA</v>
          </cell>
        </row>
        <row r="11526">
          <cell r="A11526" t="str">
            <v>BIM-164697</v>
          </cell>
          <cell r="B11526" t="str">
            <v>RESTREGADORA DE PISOS</v>
          </cell>
          <cell r="C11526" t="str">
            <v>BIMBO VILLAHERMOSA</v>
          </cell>
        </row>
        <row r="11527">
          <cell r="A11527" t="str">
            <v>BIM-169089</v>
          </cell>
          <cell r="B11527" t="str">
            <v>TANQUE VERTICAL P/ALMACENAMIENTO DE ACEITE DE OLEINA DE PALMA TIPO 304</v>
          </cell>
          <cell r="C11527" t="str">
            <v>BIMBO VILLAHERMOSA</v>
          </cell>
        </row>
        <row r="11528">
          <cell r="A11528" t="str">
            <v>BIM-169090</v>
          </cell>
          <cell r="B11528" t="str">
            <v>TANQUE  FIJO PESADOR DE INOX</v>
          </cell>
          <cell r="C11528" t="str">
            <v>BIMBO VILLAHERMOSA</v>
          </cell>
        </row>
        <row r="11529">
          <cell r="A11529" t="str">
            <v>BIM-169094</v>
          </cell>
          <cell r="B11529" t="str">
            <v>SEPTENTIN PRECALENTADOR DE ACEITE</v>
          </cell>
          <cell r="C11529" t="str">
            <v>BIMBO VILLAHERMOSA</v>
          </cell>
        </row>
        <row r="11530">
          <cell r="A11530" t="str">
            <v>BIM-169095</v>
          </cell>
          <cell r="B11530" t="str">
            <v>TRANSPORTADOR DULICADOR T-5000</v>
          </cell>
          <cell r="C11530" t="str">
            <v>BIMBO VILLAHERMOSA</v>
          </cell>
        </row>
        <row r="11531">
          <cell r="A11531" t="str">
            <v>BIM-169096</v>
          </cell>
          <cell r="B11531" t="str">
            <v>TRANSPORTADOR  DUPLICADOR 2 T-5000</v>
          </cell>
          <cell r="C11531" t="str">
            <v>BIMBO VILLAHERMOSA</v>
          </cell>
        </row>
        <row r="11532">
          <cell r="A11532" t="str">
            <v>BIM-171884</v>
          </cell>
          <cell r="B11532" t="str">
            <v>ELEVADOR DE CAZOS</v>
          </cell>
          <cell r="C11532" t="str">
            <v>BIMBO VILLAHERMOSA</v>
          </cell>
        </row>
        <row r="11533">
          <cell r="A11533" t="str">
            <v>BIM-171904</v>
          </cell>
          <cell r="B11533" t="str">
            <v>TRANSPORTADOR CON DETECTOR DE METALES</v>
          </cell>
          <cell r="C11533" t="str">
            <v>BIMBO VILLAHERMOSA</v>
          </cell>
        </row>
        <row r="11534">
          <cell r="A11534" t="str">
            <v>BIM-171921</v>
          </cell>
          <cell r="B11534" t="str">
            <v>SISTEMA DE VISION PARA EVALUACION DE TOSTADAS</v>
          </cell>
          <cell r="C11534" t="str">
            <v>BIMBO VILLAHERMOSA</v>
          </cell>
        </row>
        <row r="11535">
          <cell r="A11535" t="str">
            <v>BIM-171923</v>
          </cell>
          <cell r="B11535" t="str">
            <v>COMPRESOR DE REFRIGERACION</v>
          </cell>
          <cell r="C11535" t="str">
            <v>BIMBO VILLAHERMOSA</v>
          </cell>
        </row>
        <row r="11536">
          <cell r="A11536" t="str">
            <v>BIM-172339</v>
          </cell>
          <cell r="B11536" t="str">
            <v>CARRETILLA ELECTRICA</v>
          </cell>
          <cell r="C11536" t="str">
            <v>BIMBO VILLAHERMOSA</v>
          </cell>
        </row>
        <row r="11537">
          <cell r="A11537" t="str">
            <v>BIM-173887</v>
          </cell>
          <cell r="B11537" t="str">
            <v>TRANSPORTDAPOR PARA MENEJO DE TOSTADAS AS SALIDA DE HORNO</v>
          </cell>
          <cell r="C11537" t="str">
            <v>BIMBO VILLAHERMOSA</v>
          </cell>
        </row>
        <row r="11538">
          <cell r="A11538" t="str">
            <v>BIM-174245</v>
          </cell>
          <cell r="B11538" t="str">
            <v>PLATAFORMA TIJERAL</v>
          </cell>
          <cell r="C11538" t="str">
            <v>BIMBO VILLAHERMOSA</v>
          </cell>
        </row>
        <row r="11539">
          <cell r="A11539" t="str">
            <v>BIM-174248</v>
          </cell>
          <cell r="B11539" t="str">
            <v>PRETRITURADOR DE BAJAS</v>
          </cell>
          <cell r="C11539" t="str">
            <v>BIMBO VILLAHERMOSA</v>
          </cell>
        </row>
        <row r="11540">
          <cell r="A11540" t="str">
            <v>BIM-174268</v>
          </cell>
          <cell r="B11540" t="str">
            <v>TOLVA RECUPERADORA DE ENVOLTURA</v>
          </cell>
          <cell r="C11540" t="str">
            <v>BIMBO VILLAHERMOSA</v>
          </cell>
        </row>
        <row r="11541">
          <cell r="A11541" t="str">
            <v>BIM-174305</v>
          </cell>
          <cell r="B11541" t="str">
            <v>TRITURADOR DE DEVOLUCIONES</v>
          </cell>
          <cell r="C11541" t="str">
            <v>BIMBO VILLAHERMOSA</v>
          </cell>
        </row>
        <row r="11542">
          <cell r="A11542" t="str">
            <v>BIM-177428</v>
          </cell>
          <cell r="B11542" t="str">
            <v>MEZCLADORA TBM 1000LBS PARA BOLLERIA</v>
          </cell>
          <cell r="C11542" t="str">
            <v>BIMBO VILLAHERMOSA</v>
          </cell>
        </row>
        <row r="11543">
          <cell r="A11543" t="str">
            <v>BIM-177908</v>
          </cell>
          <cell r="B11543" t="str">
            <v>TRANSPORTADOR RECTO INCLINADO DE ALIMENTACION A TRITURADOR</v>
          </cell>
          <cell r="C11543" t="str">
            <v>BIMBO VILLAHERMOSA</v>
          </cell>
        </row>
        <row r="11544">
          <cell r="A11544" t="str">
            <v>BIM-179249</v>
          </cell>
          <cell r="B11544" t="str">
            <v>SISTEMA DE VISION PARA AUTOMATISMO T5000</v>
          </cell>
          <cell r="C11544" t="str">
            <v>BIMBO VILLAHERMOSA</v>
          </cell>
        </row>
        <row r="11545">
          <cell r="A11545" t="str">
            <v>BIM-179250</v>
          </cell>
          <cell r="B11545" t="str">
            <v>CHAROLAS PARA TRANSPORTADOR DE ALIMENTACION A PRETRITURADOR</v>
          </cell>
          <cell r="C11545" t="str">
            <v>BIMBO VILLAHERMOSA</v>
          </cell>
        </row>
        <row r="11546">
          <cell r="A11546" t="str">
            <v>BIM-179251</v>
          </cell>
          <cell r="B11546" t="str">
            <v>TOLVA DE EXTRACCION PARA SISTEMA DE ENFRIAMIENTO</v>
          </cell>
          <cell r="C11546" t="str">
            <v>BIMBO VILLAHERMOSA</v>
          </cell>
        </row>
        <row r="11547">
          <cell r="A11547" t="str">
            <v>BIM-179252</v>
          </cell>
          <cell r="B11547" t="str">
            <v>TRANSPORTADOR CON SISTEMA DE ENFRIAMIENTO DE 747 MTS DE LONGITUD</v>
          </cell>
          <cell r="C11547" t="str">
            <v>BIMBO VILLAHERMOSA</v>
          </cell>
        </row>
        <row r="11548">
          <cell r="A11548" t="str">
            <v>BIM-179253</v>
          </cell>
          <cell r="B11548" t="str">
            <v>TRANSPORTADOR CURVO A 90 DE 6 HILERAS DE ANCHO</v>
          </cell>
          <cell r="C11548" t="str">
            <v>BIMBO VILLAHERMOSA</v>
          </cell>
        </row>
        <row r="11549">
          <cell r="A11549" t="str">
            <v>BIM-179254</v>
          </cell>
          <cell r="B11549" t="str">
            <v>TRANSPORTADOR ALINEADOR DE PRODUCTO</v>
          </cell>
          <cell r="C11549" t="str">
            <v>BIMBO VILLAHERMOSA</v>
          </cell>
        </row>
        <row r="11550">
          <cell r="A11550" t="str">
            <v>BIM-179255</v>
          </cell>
          <cell r="B11550" t="str">
            <v>TRANSPORTADOR PARA DETECTOR DE METALES DE 46 DE ANCHO</v>
          </cell>
          <cell r="C11550" t="str">
            <v>BIMBO VILLAHERMOSA</v>
          </cell>
        </row>
        <row r="11551">
          <cell r="A11551" t="str">
            <v>BIM-179256</v>
          </cell>
          <cell r="B11551" t="str">
            <v>DETECTOR DE METALES</v>
          </cell>
          <cell r="C11551" t="str">
            <v>BIMBO VILLAHERMOSA</v>
          </cell>
        </row>
        <row r="11552">
          <cell r="A11552" t="str">
            <v>BIM-179257</v>
          </cell>
          <cell r="B11552" t="str">
            <v>TRANSPORTADOR CURVO A 90 DE ALIMENTACION A ENVOLVEDORA</v>
          </cell>
          <cell r="C11552" t="str">
            <v>BIMBO VILLAHERMOSA</v>
          </cell>
        </row>
        <row r="11553">
          <cell r="A11553" t="str">
            <v>BIM-179258</v>
          </cell>
          <cell r="B11553" t="str">
            <v>SISTEMA PARA CONTAR APILAR Y DEPOSITAR TOSTADA PLANA DE 6 CAVIDADES</v>
          </cell>
          <cell r="C11553" t="str">
            <v>BIMBO VILLAHERMOSA</v>
          </cell>
        </row>
        <row r="11554">
          <cell r="A11554" t="str">
            <v>BIM-179265</v>
          </cell>
          <cell r="B11554" t="str">
            <v>COMPRESOR DE AIRE INGRESOLL RAND Y SECADOR</v>
          </cell>
          <cell r="C11554" t="str">
            <v>BIMBO VILLAHERMOSA</v>
          </cell>
        </row>
        <row r="11555">
          <cell r="A11555" t="str">
            <v>BIM-181163</v>
          </cell>
          <cell r="B11555" t="str">
            <v>SISTEMA DE APILADO Y EMBOLSADO PARA TOSTADA</v>
          </cell>
          <cell r="C11555" t="str">
            <v>BIMBO VILLAHERMOSA</v>
          </cell>
        </row>
        <row r="11556">
          <cell r="A11556" t="str">
            <v>BIM-181164</v>
          </cell>
          <cell r="B11556" t="str">
            <v>TRANSPORTADOR DE ENTRADA 3 MT PARA LINEA DE TOSTADAS</v>
          </cell>
          <cell r="C11556" t="str">
            <v>BIMBO VILLAHERMOSA</v>
          </cell>
        </row>
        <row r="11557">
          <cell r="A11557" t="str">
            <v>BIM-181165</v>
          </cell>
          <cell r="B11557" t="str">
            <v>TRANSPORTADOR DE ENTRADA 3 MT PARA LINEA DE TOSTADAS</v>
          </cell>
          <cell r="C11557" t="str">
            <v>BIMBO VILLAHERMOSA</v>
          </cell>
        </row>
        <row r="11558">
          <cell r="A11558" t="str">
            <v>BIM-181406</v>
          </cell>
          <cell r="B11558" t="str">
            <v>TRANSPORTADOR INDEXADOR DE MOLDES BO-11</v>
          </cell>
          <cell r="C11558" t="str">
            <v>BIMBO VILLAHERMOSA</v>
          </cell>
        </row>
        <row r="11559">
          <cell r="A11559" t="str">
            <v>BIM-181953</v>
          </cell>
          <cell r="B11559" t="str">
            <v>TRANSPORTADOR PARA DONAS CON DETECTOR DE METALES</v>
          </cell>
          <cell r="C11559" t="str">
            <v>BIMBO VILLAHERMOSA</v>
          </cell>
        </row>
        <row r="11560">
          <cell r="A11560" t="str">
            <v>BIM-182259</v>
          </cell>
          <cell r="B11560" t="str">
            <v>CERNIDOR GREAT WESTERN QA-36-3</v>
          </cell>
          <cell r="C11560" t="str">
            <v>BIMBO VILLAHERMOSA</v>
          </cell>
        </row>
        <row r="11561">
          <cell r="A11561" t="str">
            <v>BIM-182275</v>
          </cell>
          <cell r="B11561" t="str">
            <v>ETIQUETADOR HERMA DERECHO BOLLERIA EMPAQUE</v>
          </cell>
          <cell r="C11561" t="str">
            <v>BIMBO VILLAHERMOSA</v>
          </cell>
        </row>
        <row r="11562">
          <cell r="A11562" t="str">
            <v>BIM-182276</v>
          </cell>
          <cell r="B11562" t="str">
            <v>ETIQUETADOR HERMA DERECHO PANQUELERIA</v>
          </cell>
          <cell r="C11562" t="str">
            <v>BIMBO VILLAHERMOSA</v>
          </cell>
        </row>
        <row r="11563">
          <cell r="A11563" t="str">
            <v>BIM-182277</v>
          </cell>
          <cell r="B11563" t="str">
            <v>ETIQUETADOR HERMA IZQUIERDO BOLLERIA EMPAQUE</v>
          </cell>
          <cell r="C11563" t="str">
            <v>BIMBO VILLAHERMOSA</v>
          </cell>
        </row>
        <row r="11564">
          <cell r="A11564" t="str">
            <v>BIM-182278</v>
          </cell>
          <cell r="B11564" t="str">
            <v>ETIQUETADOR HERMA IZQUIERDO EMPAQUE DONAS</v>
          </cell>
          <cell r="C11564" t="str">
            <v>BIMBO VILLAHERMOSA</v>
          </cell>
        </row>
        <row r="11565">
          <cell r="A11565" t="str">
            <v>BIM-182279</v>
          </cell>
          <cell r="B11565" t="str">
            <v>ETIQUETADOR HERMA DERECHO EMPAQUE PANQUELERIA</v>
          </cell>
          <cell r="C11565" t="str">
            <v>BIMBO VILLAHERMOSA</v>
          </cell>
        </row>
        <row r="11566">
          <cell r="A11566" t="str">
            <v>BIM-182284</v>
          </cell>
          <cell r="B11566" t="str">
            <v>COMPRESOR DE TORNILLO</v>
          </cell>
          <cell r="C11566" t="str">
            <v>BIMBO VILLAHERMOSA</v>
          </cell>
        </row>
        <row r="11567">
          <cell r="A11567" t="str">
            <v>BIM-183584</v>
          </cell>
          <cell r="B11567" t="str">
            <v>DETECTOR DE METALES IQ3 LINEA DE TORTILLAS</v>
          </cell>
          <cell r="C11567" t="str">
            <v>BIMBO VILLAHERMOSA</v>
          </cell>
        </row>
        <row r="11568">
          <cell r="A11568" t="str">
            <v>BIM-183585</v>
          </cell>
          <cell r="B11568" t="str">
            <v>TRANSPORTADOR CON BANDA MODULAR TORTILLAS</v>
          </cell>
          <cell r="C11568" t="str">
            <v>BIMBO VILLAHERMOSA</v>
          </cell>
        </row>
        <row r="11569">
          <cell r="A11569" t="str">
            <v>BIM-184962</v>
          </cell>
          <cell r="B11569" t="str">
            <v>BOMBA HOPPER TOPPER DESCARGA BATIDO DE DONAS</v>
          </cell>
          <cell r="C11569" t="str">
            <v>BIMBO VILLAHERMOSA</v>
          </cell>
        </row>
        <row r="11570">
          <cell r="A11570" t="str">
            <v>BIM-184974</v>
          </cell>
          <cell r="B11570" t="str">
            <v>ANALIZADOR DE TEXTURA CT3 4500GR</v>
          </cell>
          <cell r="C11570" t="str">
            <v>BIMBO VILLAHERMOSA</v>
          </cell>
        </row>
        <row r="11571">
          <cell r="A11571" t="str">
            <v>BIM-185261</v>
          </cell>
          <cell r="B11571" t="str">
            <v>BARREDORA</v>
          </cell>
          <cell r="C11571" t="str">
            <v>BIMBO VILLAHERMOSA</v>
          </cell>
        </row>
        <row r="11572">
          <cell r="A11572" t="str">
            <v>BIM-187648</v>
          </cell>
          <cell r="B11572" t="str">
            <v>TABLERO Y TARJETA ELECTRONICA DE LECTURA DE COMETIDA DE CFE</v>
          </cell>
          <cell r="C11572" t="str">
            <v>BIMBO VILLAHERMOSA</v>
          </cell>
        </row>
        <row r="11573">
          <cell r="A11573" t="str">
            <v>BIM-187938</v>
          </cell>
          <cell r="B11573" t="str">
            <v>ENVASADORA VERTICAL SUPRIM TWIN 02</v>
          </cell>
          <cell r="C11573" t="str">
            <v>BIMBO VILLAHERMOSA</v>
          </cell>
        </row>
        <row r="11574">
          <cell r="A11574" t="str">
            <v>BIM-187939</v>
          </cell>
          <cell r="B11574" t="str">
            <v>MODULO EASY HEAT CON M5</v>
          </cell>
          <cell r="C11574" t="str">
            <v>BIMBO VILLAHERMOSA</v>
          </cell>
        </row>
        <row r="11575">
          <cell r="A11575" t="str">
            <v>BIM-198701</v>
          </cell>
          <cell r="B11575" t="str">
            <v>MEZCLADORA LIKWIFIER</v>
          </cell>
          <cell r="C11575" t="str">
            <v>BIMBO VILLAHERMOSA</v>
          </cell>
        </row>
        <row r="11576">
          <cell r="A11576" t="str">
            <v>BIM-198832</v>
          </cell>
          <cell r="B11576" t="str">
            <v>TANQUE HIDRATACION DE SALVADO</v>
          </cell>
          <cell r="C11576" t="str">
            <v>BIMBO VILLAHERMOSA</v>
          </cell>
        </row>
        <row r="11577">
          <cell r="A11577" t="str">
            <v>BIM-201284</v>
          </cell>
          <cell r="B11577" t="str">
            <v>FABRICACION TANQUE INOX OLEINA DE PALMA</v>
          </cell>
          <cell r="C11577" t="str">
            <v>BIMBO VILLAHERMOSA</v>
          </cell>
        </row>
        <row r="11578">
          <cell r="A11578" t="str">
            <v>BIM-201285</v>
          </cell>
          <cell r="B11578" t="str">
            <v>FILTRO PRENSA 31</v>
          </cell>
          <cell r="C11578" t="str">
            <v>BIMBO VILLAHERMOSA</v>
          </cell>
        </row>
        <row r="11579">
          <cell r="A11579" t="str">
            <v>BIM-202233</v>
          </cell>
          <cell r="B11579" t="str">
            <v>UNIDAD GENERADORA DE VAPOR CLEAVER</v>
          </cell>
          <cell r="C11579" t="str">
            <v>BIMBO VILLAHERMOSA</v>
          </cell>
        </row>
        <row r="11580">
          <cell r="A11580" t="str">
            <v>BIM-202234</v>
          </cell>
          <cell r="B11580" t="str">
            <v>TORRE DE ENFRIAMIENTO</v>
          </cell>
          <cell r="C11580" t="str">
            <v>BIMBO VILLAHERMOSA</v>
          </cell>
        </row>
        <row r="11581">
          <cell r="A11581" t="str">
            <v>BIM-202236</v>
          </cell>
          <cell r="B11581" t="str">
            <v>TANQUE DE HIDRATACION DE SALVADO</v>
          </cell>
          <cell r="C11581" t="str">
            <v>BIMBO VILLAHERMOSA</v>
          </cell>
        </row>
        <row r="11582">
          <cell r="A11582" t="str">
            <v>BIM-212528</v>
          </cell>
          <cell r="B11582" t="str">
            <v>SISTEMA AUTOMATICO DE RECUPERACIÓN Y RECICLAJE DE HARINA</v>
          </cell>
          <cell r="C11582" t="str">
            <v>BIMBO VILLAHERMOSA</v>
          </cell>
        </row>
        <row r="11583">
          <cell r="A11583" t="str">
            <v>BIM-212532</v>
          </cell>
          <cell r="B11583" t="str">
            <v>TANQUE DE INOX T-304 CAPACIDAD DE 1000 LTS</v>
          </cell>
          <cell r="C11583" t="str">
            <v>BIMBO VILLAHERMOSA</v>
          </cell>
        </row>
        <row r="11584">
          <cell r="A11584" t="str">
            <v>BIM-212535</v>
          </cell>
          <cell r="B11584" t="str">
            <v>ENFRIADOR DE PROPILENGLICOL UEPG-F160VM-LI 60-100 PLC</v>
          </cell>
          <cell r="C11584" t="str">
            <v>BIMBO VILLAHERMOSA</v>
          </cell>
        </row>
        <row r="11585">
          <cell r="A11585" t="str">
            <v>BIM-220245</v>
          </cell>
          <cell r="B11585" t="str">
            <v>MAQUINA ENVOLVEDORA</v>
          </cell>
          <cell r="C11585" t="str">
            <v>BIMBO VILLAHERMOSA</v>
          </cell>
        </row>
        <row r="11586">
          <cell r="A11586" t="str">
            <v>BIM-220255</v>
          </cell>
          <cell r="B11586" t="str">
            <v>MOLDE MEDIA NOCHE 6</v>
          </cell>
          <cell r="C11586" t="str">
            <v>BIMBO VILLAHERMOSA</v>
          </cell>
        </row>
        <row r="11587">
          <cell r="A11587" t="str">
            <v>BIM-220256</v>
          </cell>
          <cell r="B11587" t="str">
            <v>DOSIFICADORES NUEZ Y GRANITO CHOCOLATE MAFRINSA</v>
          </cell>
          <cell r="C11587" t="str">
            <v>BIMBO VILLAHERMOSA</v>
          </cell>
        </row>
        <row r="11588">
          <cell r="A11588" t="str">
            <v>BIM-220260</v>
          </cell>
          <cell r="B11588" t="str">
            <v>SACUDIDOR DE MASA BU</v>
          </cell>
          <cell r="C11588" t="str">
            <v>BIMBO VILLAHERMOSA</v>
          </cell>
        </row>
        <row r="11589">
          <cell r="A11589" t="str">
            <v>BIM-220261</v>
          </cell>
          <cell r="B11589" t="str">
            <v>SISTEMA DE FILTRADO</v>
          </cell>
          <cell r="C11589" t="str">
            <v>BIMBO VILLAHERMOSA</v>
          </cell>
        </row>
        <row r="11590">
          <cell r="A11590" t="str">
            <v>BIM-225906</v>
          </cell>
          <cell r="B11590" t="str">
            <v>MAQUINA ENVOLVEDORA CON BRAZO GIRATORIO AUTOMATICO Y CARRO DE APLICACIÓN</v>
          </cell>
          <cell r="C11590" t="str">
            <v>BIMBO VILLAHERMOSA</v>
          </cell>
        </row>
        <row r="11591">
          <cell r="A11591" t="str">
            <v>BIM-237906</v>
          </cell>
          <cell r="B11591" t="str">
            <v>COMPRESORES DE AIRE TIPO TORNILLO</v>
          </cell>
          <cell r="C11591" t="str">
            <v>BIMBO VILLAHERMOSA</v>
          </cell>
        </row>
        <row r="11592">
          <cell r="A11592" t="str">
            <v>BIM-249186</v>
          </cell>
          <cell r="B11592" t="str">
            <v>MESA DE BOLEADO PARA LA LINEA DE BOLLERIA</v>
          </cell>
          <cell r="C11592" t="str">
            <v>BIMBO VILLAHERMOSA</v>
          </cell>
        </row>
        <row r="11593">
          <cell r="A11593" t="str">
            <v>BIM-258540</v>
          </cell>
          <cell r="B11593" t="str">
            <v>ESTACION INALAMBRICA</v>
          </cell>
          <cell r="C11593" t="str">
            <v>BIMBO VILLAHERMOSA</v>
          </cell>
        </row>
        <row r="11594">
          <cell r="A11594" t="str">
            <v>BIM-258541</v>
          </cell>
          <cell r="B11594" t="str">
            <v>DETECTOR DE METALES</v>
          </cell>
          <cell r="C11594" t="str">
            <v>BIMBO VILLAHERMOSA</v>
          </cell>
        </row>
        <row r="11595">
          <cell r="A11595" t="str">
            <v>BIM-258542</v>
          </cell>
          <cell r="B11595" t="str">
            <v>GENERADOR DE AGUA HE</v>
          </cell>
          <cell r="C11595" t="str">
            <v>BIMBO VILLAHERMOSA</v>
          </cell>
        </row>
        <row r="11596">
          <cell r="A11596" t="str">
            <v>BIM-262026</v>
          </cell>
          <cell r="B11596" t="str">
            <v>TABLERO DE FUERZA Y CONTROL ENFRIADOR IJW LINEA DE PANES.</v>
          </cell>
          <cell r="C11596" t="str">
            <v>BIMBO VILLAHERMOSA</v>
          </cell>
        </row>
        <row r="11597">
          <cell r="A11597" t="str">
            <v>BIM-264316</v>
          </cell>
          <cell r="B11597" t="str">
            <v>BS Selladora de Bols</v>
          </cell>
          <cell r="C11597" t="str">
            <v>BIMBO VILLAHERMOSA</v>
          </cell>
        </row>
        <row r="11598">
          <cell r="A11598" t="str">
            <v>BIM-265825</v>
          </cell>
          <cell r="B11598" t="str">
            <v>TRANSPORTADORES MEI ALIMENTADORES DE BOLAS A MODELADORAS</v>
          </cell>
          <cell r="C11598" t="str">
            <v>BIMBO VILLAHERMOSA</v>
          </cell>
        </row>
        <row r="11599">
          <cell r="A11599" t="str">
            <v>BIM-265826</v>
          </cell>
          <cell r="B11599" t="str">
            <v>TRANSPORTADORES MEI ALIMENTADORES DE BOLAS A MODELADORAS</v>
          </cell>
          <cell r="C11599" t="str">
            <v>BIMBO VILLAHERMOSA</v>
          </cell>
        </row>
        <row r="11600">
          <cell r="A11600" t="str">
            <v>BIM-265827</v>
          </cell>
          <cell r="B11600" t="str">
            <v>ATADORA BURFORD SERVO MOD. 2100 TORTILLAS</v>
          </cell>
          <cell r="C11600" t="str">
            <v>BIMBO VILLAHERMOSA</v>
          </cell>
        </row>
        <row r="11601">
          <cell r="A11601" t="str">
            <v>BIM-265828</v>
          </cell>
          <cell r="B11601" t="str">
            <v>REBANADORA Y EMBOLSADORA AMF 75 K60622</v>
          </cell>
          <cell r="C11601" t="str">
            <v>BIMBO VILLAHERMOSA</v>
          </cell>
        </row>
        <row r="11602">
          <cell r="A11602" t="str">
            <v>BIM-265829</v>
          </cell>
          <cell r="B11602" t="str">
            <v>FREGADORA DE PISOS TENNANT MOD. 7300 9000236</v>
          </cell>
          <cell r="C11602" t="str">
            <v>BIMBO VILLAHERMOSA</v>
          </cell>
        </row>
        <row r="11603">
          <cell r="A11603" t="str">
            <v>BIM-265830</v>
          </cell>
          <cell r="B11603" t="str">
            <v>PLATAFORMA GENIE MOD. Z30/20N</v>
          </cell>
          <cell r="C11603" t="str">
            <v>BIMBO VILLAHERMOSA</v>
          </cell>
        </row>
        <row r="11604">
          <cell r="A11604" t="str">
            <v>BIM-265831</v>
          </cell>
          <cell r="B11604" t="str">
            <v>SORBATEADOR SPRAYING SISTEM PANES</v>
          </cell>
          <cell r="C11604" t="str">
            <v>BIMBO VILLAHERMOSA</v>
          </cell>
        </row>
        <row r="11605">
          <cell r="A11605" t="str">
            <v>BIM-265832</v>
          </cell>
          <cell r="B11605" t="str">
            <v>SORBATEADOR SPRAYING SISTEM PANQUELERIA</v>
          </cell>
          <cell r="C11605" t="str">
            <v>BIMBO VILLAHERMOSA</v>
          </cell>
        </row>
        <row r="11606">
          <cell r="A11606" t="str">
            <v>BIM-265833</v>
          </cell>
          <cell r="B11606" t="str">
            <v>SORBATEADOR SPRAYING SISTEM BOLLERIA</v>
          </cell>
          <cell r="C11606" t="str">
            <v>BIMBO VILLAHERMOSA</v>
          </cell>
        </row>
        <row r="11607">
          <cell r="A11607" t="str">
            <v>BIM-270849</v>
          </cell>
          <cell r="B11607" t="str">
            <v>CAPITALIZACIÓN COMPLEMENTARIA BIM-265828</v>
          </cell>
          <cell r="C11607" t="str">
            <v>BIMBO VILLAHERMOSA</v>
          </cell>
        </row>
        <row r="11608">
          <cell r="A11608" t="str">
            <v>BIM-270850</v>
          </cell>
          <cell r="B11608" t="str">
            <v>PATIN ELECTRICO BS MOD PR4500-60-27-96</v>
          </cell>
          <cell r="C11608" t="str">
            <v>BIMBO VILLAHERMOSA</v>
          </cell>
        </row>
        <row r="11609">
          <cell r="A11609" t="str">
            <v>BIM-270851</v>
          </cell>
          <cell r="B11609" t="str">
            <v>PATIN ELECTRICO BS MOD PR4500-60-27-96</v>
          </cell>
          <cell r="C11609" t="str">
            <v>BIMBO VILLAHERMOSA</v>
          </cell>
        </row>
        <row r="11610">
          <cell r="A11610" t="str">
            <v>BIM-270852</v>
          </cell>
          <cell r="B11610" t="str">
            <v>BS BOLL DETECTOR DE METALES LINEA DE BOLLERIA</v>
          </cell>
          <cell r="C11610" t="str">
            <v>BIMBO VILLAHERMOSA</v>
          </cell>
        </row>
        <row r="11611">
          <cell r="A11611" t="str">
            <v>BIM-270853</v>
          </cell>
          <cell r="B11611" t="str">
            <v>BS PN DETECTOR DE METALES LINEA DE PANES</v>
          </cell>
          <cell r="C11611" t="str">
            <v>BIMBO VILLAHERMOSA</v>
          </cell>
        </row>
        <row r="11612">
          <cell r="A11612" t="str">
            <v>BIM-270854</v>
          </cell>
          <cell r="B11612" t="str">
            <v>COMPLEMENTO DE CAPITALIZACION DEL BIM-270733 QUE SE HIZO EN EL MES DE NOVIEMBRE</v>
          </cell>
          <cell r="C11612" t="str">
            <v>BIMBO VILLAHERMOSA</v>
          </cell>
        </row>
        <row r="11613">
          <cell r="A11613" t="str">
            <v>BIM-275632</v>
          </cell>
          <cell r="B11613" t="str">
            <v>BS BOLL DETECTOR DE METALES LINEA DE BOLLERIA CON TRANSPORTADOR 350 MM X 150 MM</v>
          </cell>
          <cell r="C11613" t="str">
            <v>BIMBO VILLAHERMOSA</v>
          </cell>
        </row>
        <row r="11614">
          <cell r="A11614" t="str">
            <v>BIM-275633</v>
          </cell>
          <cell r="B11614" t="str">
            <v>Tercer Tren de Rebanado y Embolsado AMF</v>
          </cell>
          <cell r="C11614" t="str">
            <v>BIMBO VILLAHERMOSA</v>
          </cell>
        </row>
        <row r="11615">
          <cell r="A11615" t="str">
            <v>BIM-275634</v>
          </cell>
          <cell r="B11615" t="str">
            <v>SISTEMA DE LEVADURA EN CREMA. MANEJO DE MATERIALES</v>
          </cell>
          <cell r="C11615" t="str">
            <v>BIMBO VILLAHERMOSA</v>
          </cell>
        </row>
        <row r="11616">
          <cell r="A11616" t="str">
            <v>BIM-275927</v>
          </cell>
          <cell r="B11616" t="str">
            <v>COMPLEMENTO ACTIVO BIM-262026 TABLERO FUERZA Y CONTROL ENFRIADOR IJW</v>
          </cell>
          <cell r="C11616" t="str">
            <v>BIMBO VILLAHERMOSA</v>
          </cell>
        </row>
        <row r="11617">
          <cell r="A11617" t="str">
            <v>BIM-020579</v>
          </cell>
          <cell r="B11617" t="str">
            <v>SD GA1 MEZCLADORA PERLEESS</v>
          </cell>
          <cell r="C11617" t="str">
            <v>MARINELA VILLAHERMOSA</v>
          </cell>
        </row>
        <row r="11618">
          <cell r="A11618" t="str">
            <v>BIM-047583</v>
          </cell>
          <cell r="B11618" t="str">
            <v>TRANSP.LEVANT MOLDES</v>
          </cell>
          <cell r="C11618" t="str">
            <v>MARINELA VILLAHERMOSA</v>
          </cell>
        </row>
        <row r="11619">
          <cell r="A11619" t="str">
            <v>BIM-047621</v>
          </cell>
          <cell r="B11619" t="str">
            <v>BASE PARA CABEZAL INYECTOR MINIMANTECADAS</v>
          </cell>
          <cell r="C11619" t="str">
            <v>MARINELA VILLAHERMOSA</v>
          </cell>
        </row>
        <row r="11620">
          <cell r="A11620" t="str">
            <v>BIM-047622</v>
          </cell>
          <cell r="B11620" t="str">
            <v>MANIFULL PARA INYECTORA MINIMANTECADAS 2 ESPESOR X 8 3/4 ANCHO X 33 1/4 DE LONG.</v>
          </cell>
          <cell r="C11620" t="str">
            <v>MARINELA VILLAHERMOSA</v>
          </cell>
        </row>
        <row r="11621">
          <cell r="A11621" t="str">
            <v>BIM-047686</v>
          </cell>
          <cell r="B11621" t="str">
            <v>MONTACARGAS MITSUBISHI MOD 2FBC25-E</v>
          </cell>
          <cell r="C11621" t="str">
            <v>MARINELA VILLAHERMOSA</v>
          </cell>
        </row>
        <row r="11622">
          <cell r="A11622" t="str">
            <v>BIM-047690</v>
          </cell>
          <cell r="B11622" t="str">
            <v>CERNIDOR DE AZUCAR CON TOLVA</v>
          </cell>
          <cell r="C11622" t="str">
            <v>MARINELA VILLAHERMOSA</v>
          </cell>
        </row>
        <row r="11623">
          <cell r="A11623" t="str">
            <v>BIM-047886</v>
          </cell>
          <cell r="B11623" t="str">
            <v>TANQUE CILINDRICO HORIZONTAL CAP 2500 LTS</v>
          </cell>
          <cell r="C11623" t="str">
            <v>MARINELA VILLAHERMOSA</v>
          </cell>
        </row>
        <row r="11624">
          <cell r="A11624" t="str">
            <v>BIM-047941</v>
          </cell>
          <cell r="B11624" t="str">
            <v>MS MSG POLIPASTO NO.2 CAPACIDAD 1 TON. G-1</v>
          </cell>
          <cell r="C11624" t="str">
            <v>MARINELA VILLAHERMOSA</v>
          </cell>
        </row>
        <row r="11625">
          <cell r="A11625" t="str">
            <v>BIM-047942</v>
          </cell>
          <cell r="B11625" t="str">
            <v>MS GA1 TROQUELADORA ROTARY</v>
          </cell>
          <cell r="C11625" t="str">
            <v>MARINELA VILLAHERMOSA</v>
          </cell>
        </row>
        <row r="11626">
          <cell r="A11626" t="str">
            <v>BIM-047943</v>
          </cell>
          <cell r="B11626" t="str">
            <v>MS GA1 HORNO WERNER LEHARA</v>
          </cell>
          <cell r="C11626" t="str">
            <v>MARINELA VILLAHERMOSA</v>
          </cell>
        </row>
        <row r="11627">
          <cell r="A11627" t="str">
            <v>BIM-047944</v>
          </cell>
          <cell r="B11627" t="str">
            <v>MS GA1 ENFRIADOR IJWHITE</v>
          </cell>
          <cell r="C11627" t="str">
            <v>MARINELA VILLAHERMOSA</v>
          </cell>
        </row>
        <row r="11628">
          <cell r="A11628" t="str">
            <v>BIM-047945</v>
          </cell>
          <cell r="B11628" t="str">
            <v>MS GA1 ENVOLVEDORA FMC NO. 1</v>
          </cell>
          <cell r="C11628" t="str">
            <v>MARINELA VILLAHERMOSA</v>
          </cell>
        </row>
        <row r="11629">
          <cell r="A11629" t="str">
            <v>BIM-047946</v>
          </cell>
          <cell r="B11629" t="str">
            <v>MS GA1 ENVOLVEDORA FMC NO. 2</v>
          </cell>
          <cell r="C11629" t="str">
            <v>MARINELA VILLAHERMOSA</v>
          </cell>
        </row>
        <row r="11630">
          <cell r="A11630" t="str">
            <v>BIM-047947</v>
          </cell>
          <cell r="B11630" t="str">
            <v>MS GA1 ENVOLVEDORA FMC NO. 3</v>
          </cell>
          <cell r="C11630" t="str">
            <v>MARINELA VILLAHERMOSA</v>
          </cell>
        </row>
        <row r="11631">
          <cell r="A11631" t="str">
            <v>BIM-047948</v>
          </cell>
          <cell r="B11631" t="str">
            <v>MS GA1 ENVOLVEDORA FMC NO. 4</v>
          </cell>
          <cell r="C11631" t="str">
            <v>MARINELA VILLAHERMOSA</v>
          </cell>
        </row>
        <row r="11632">
          <cell r="A11632" t="str">
            <v>BIM-047949</v>
          </cell>
          <cell r="B11632" t="str">
            <v>MS CK1 ENVOLVEDORA FMC NO. 1</v>
          </cell>
          <cell r="C11632" t="str">
            <v>MARINELA VILLAHERMOSA</v>
          </cell>
        </row>
        <row r="11633">
          <cell r="A11633" t="str">
            <v>BIM-047950</v>
          </cell>
          <cell r="B11633" t="str">
            <v>MAGAZIN ALIMEN.DE GALLET.A ENVOLVE. #4</v>
          </cell>
          <cell r="C11633" t="str">
            <v>MARINELA VILLAHERMOSA</v>
          </cell>
        </row>
        <row r="11634">
          <cell r="A11634" t="str">
            <v>BIM-047951</v>
          </cell>
          <cell r="B11634" t="str">
            <v>TANQUE CONICO P/MERMELADA</v>
          </cell>
          <cell r="C11634" t="str">
            <v>MARINELA VILLAHERMOSA</v>
          </cell>
        </row>
        <row r="11635">
          <cell r="A11635" t="str">
            <v>BIM-047957</v>
          </cell>
          <cell r="B11635" t="str">
            <v>MS GA1 RODILLO TROQUELADOR PARA GALLETAS PLATIVOLOS 25 PIEZAS</v>
          </cell>
          <cell r="C11635" t="str">
            <v>MARINELA VILLAHERMOSA</v>
          </cell>
        </row>
        <row r="11636">
          <cell r="A11636" t="str">
            <v>BIM-047958</v>
          </cell>
          <cell r="B11636" t="str">
            <v>MS GA1 WIRE CUT</v>
          </cell>
          <cell r="C11636" t="str">
            <v>MARINELA VILLAHERMOSA</v>
          </cell>
        </row>
        <row r="11637">
          <cell r="A11637" t="str">
            <v>BIM-047959</v>
          </cell>
          <cell r="B11637" t="str">
            <v>MS PLA ENVOLVEDORA FMC PLATIVOLOS</v>
          </cell>
          <cell r="C11637" t="str">
            <v>MARINELA VILLAHERMOSA</v>
          </cell>
        </row>
        <row r="11638">
          <cell r="A11638" t="str">
            <v>BIM-047961</v>
          </cell>
          <cell r="B11638" t="str">
            <v>MS PS3 CAMARA DE CONSERVACION DE GALLETAS</v>
          </cell>
          <cell r="C11638" t="str">
            <v>MARINELA VILLAHERMOSA</v>
          </cell>
        </row>
        <row r="11639">
          <cell r="A11639" t="str">
            <v>BIM-047968</v>
          </cell>
          <cell r="B11639" t="str">
            <v>MS GA1 ENVOLVEDORA SERVO NO.5</v>
          </cell>
          <cell r="C11639" t="str">
            <v>MARINELA VILLAHERMOSA</v>
          </cell>
        </row>
        <row r="11640">
          <cell r="A11640" t="str">
            <v>BIM-047969</v>
          </cell>
          <cell r="B11640" t="str">
            <v>MS GA1 TRANSPORTADOR LEVANTADO DE PRODUCTO GAZELA NO.5</v>
          </cell>
          <cell r="C11640" t="str">
            <v>MARINELA VILLAHERMOSA</v>
          </cell>
        </row>
        <row r="11641">
          <cell r="A11641" t="str">
            <v>BIM-047970</v>
          </cell>
          <cell r="B11641" t="str">
            <v>MS GA1 TRANSPORTADOR RECTO ALIMENTADO DE GALLETAS TUBO</v>
          </cell>
          <cell r="C11641" t="str">
            <v>MARINELA VILLAHERMOSA</v>
          </cell>
        </row>
        <row r="11642">
          <cell r="A11642" t="str">
            <v>BIM-047979</v>
          </cell>
          <cell r="B11642" t="str">
            <v>MS CK1 TRANSPORTADOR CK-04</v>
          </cell>
          <cell r="C11642" t="str">
            <v>MARINELA VILLAHERMOSA</v>
          </cell>
        </row>
        <row r="11643">
          <cell r="A11643" t="str">
            <v>BIM-047980</v>
          </cell>
          <cell r="B11643" t="str">
            <v>MS GA1 TRANSPORTADOR TRANSVERSAL SALIDA DEL HORNO</v>
          </cell>
          <cell r="C11643" t="str">
            <v>MARINELA VILLAHERMOSA</v>
          </cell>
        </row>
        <row r="11644">
          <cell r="A11644" t="str">
            <v>BIM-047981</v>
          </cell>
          <cell r="B11644" t="str">
            <v>MS CK1 TRANSPORTADOR DE LEVANTADO WOODMAN PRINCIPAL</v>
          </cell>
          <cell r="C11644" t="str">
            <v>MARINELA VILLAHERMOSA</v>
          </cell>
        </row>
        <row r="11645">
          <cell r="A11645" t="str">
            <v>BIM-047982</v>
          </cell>
          <cell r="B11645" t="str">
            <v>MS CK1 TRANSPORTADOR DE LEVANTADO WOODMAN NO.2</v>
          </cell>
          <cell r="C11645" t="str">
            <v>MARINELA VILLAHERMOSA</v>
          </cell>
        </row>
        <row r="11646">
          <cell r="A11646" t="str">
            <v>BIM-047983</v>
          </cell>
          <cell r="B11646" t="str">
            <v>MS CK1 TRANSPORTADOR DE LEVANTADO WOODMAN NO.3</v>
          </cell>
          <cell r="C11646" t="str">
            <v>MARINELA VILLAHERMOSA</v>
          </cell>
        </row>
        <row r="11647">
          <cell r="A11647" t="str">
            <v>BIM-047984</v>
          </cell>
          <cell r="B11647" t="str">
            <v>MS CK1 TRANSPORTADOR DE LEVANTADO WOODMAN NO.4</v>
          </cell>
          <cell r="C11647" t="str">
            <v>MARINELA VILLAHERMOSA</v>
          </cell>
        </row>
        <row r="11648">
          <cell r="A11648" t="str">
            <v>BIM-047985</v>
          </cell>
          <cell r="B11648" t="str">
            <v>UNA PLACA PARA PRODUCIR DELICIOSAS</v>
          </cell>
          <cell r="C11648" t="str">
            <v>MARINELA VILLAHERMOSA</v>
          </cell>
        </row>
        <row r="11649">
          <cell r="A11649" t="str">
            <v>BIM-047986</v>
          </cell>
          <cell r="B11649" t="str">
            <v>MS GA1 TRANSPORTADOR INCLINADO ELEVADOR CANGILONES</v>
          </cell>
          <cell r="C11649" t="str">
            <v>MARINELA VILLAHERMOSA</v>
          </cell>
        </row>
        <row r="11650">
          <cell r="A11650" t="str">
            <v>BIM-047987</v>
          </cell>
          <cell r="B11650" t="str">
            <v>MS CK1 TABLERO ELECTRICO TAB.CKEM EMBOLSADO</v>
          </cell>
          <cell r="C11650" t="str">
            <v>MARINELA VILLAHERMOSA</v>
          </cell>
        </row>
        <row r="11651">
          <cell r="A11651" t="str">
            <v>BIM-047988</v>
          </cell>
          <cell r="B11651" t="str">
            <v>MS CK1 TRANSPORTADOR RECORTE NO.3</v>
          </cell>
          <cell r="C11651" t="str">
            <v>MARINELA VILLAHERMOSA</v>
          </cell>
        </row>
        <row r="11652">
          <cell r="A11652" t="str">
            <v>BIM-047989</v>
          </cell>
          <cell r="B11652" t="str">
            <v>TRANSPORTADOR</v>
          </cell>
          <cell r="C11652" t="str">
            <v>MARINELA VILLAHERMOSA</v>
          </cell>
        </row>
        <row r="11653">
          <cell r="A11653" t="str">
            <v>BIM-047993</v>
          </cell>
          <cell r="B11653" t="str">
            <v>MS PLA TRANSPORTADOR LEVANTADO DE PRODUCTO</v>
          </cell>
          <cell r="C11653" t="str">
            <v>MARINELA VILLAHERMOSA</v>
          </cell>
        </row>
        <row r="11654">
          <cell r="A11654" t="str">
            <v>BIM-047994</v>
          </cell>
          <cell r="B11654" t="str">
            <v>MS GA1 TRANSPORTADOR  G-0</v>
          </cell>
          <cell r="C11654" t="str">
            <v>MARINELA VILLAHERMOSA</v>
          </cell>
        </row>
        <row r="11655">
          <cell r="A11655" t="str">
            <v>BIM-047995</v>
          </cell>
          <cell r="B11655" t="str">
            <v>MS GA1 TRANSPORTADOR  G-1</v>
          </cell>
          <cell r="C11655" t="str">
            <v>MARINELA VILLAHERMOSA</v>
          </cell>
        </row>
        <row r="11656">
          <cell r="A11656" t="str">
            <v>BIM-047997</v>
          </cell>
          <cell r="B11656" t="str">
            <v>MS GA1 TRANSPORTADOR  G-2</v>
          </cell>
          <cell r="C11656" t="str">
            <v>MARINELA VILLAHERMOSA</v>
          </cell>
        </row>
        <row r="11657">
          <cell r="A11657" t="str">
            <v>BIM-047998</v>
          </cell>
          <cell r="B11657" t="str">
            <v>MS GA1 ALIMENTADOR DE GALLETAS S-2 NO.1</v>
          </cell>
          <cell r="C11657" t="str">
            <v>MARINELA VILLAHERMOSA</v>
          </cell>
        </row>
        <row r="11658">
          <cell r="A11658" t="str">
            <v>BIM-047999</v>
          </cell>
          <cell r="B11658" t="str">
            <v>MS GA1 TRANSPORTADOR CURVO ALIMENTACION ENVOLVEDORA NO. 1</v>
          </cell>
          <cell r="C11658" t="str">
            <v>MARINELA VILLAHERMOSA</v>
          </cell>
        </row>
        <row r="11659">
          <cell r="A11659" t="str">
            <v>BIM-048000</v>
          </cell>
          <cell r="B11659" t="str">
            <v>MS GA1 TRANSPORTADOR CURVO ALIMENTACION ENVOLVEDORA NO. 2</v>
          </cell>
          <cell r="C11659" t="str">
            <v>MARINELA VILLAHERMOSA</v>
          </cell>
        </row>
        <row r="11660">
          <cell r="A11660" t="str">
            <v>BIM-048001</v>
          </cell>
          <cell r="B11660" t="str">
            <v>MS GA1 TRANSPORTADOR CURVO ALIMENTACION ENVOLVEDORA NO. 3</v>
          </cell>
          <cell r="C11660" t="str">
            <v>MARINELA VILLAHERMOSA</v>
          </cell>
        </row>
        <row r="11661">
          <cell r="A11661" t="str">
            <v>BIM-048002</v>
          </cell>
          <cell r="B11661" t="str">
            <v>MS GA1 TRANSPORTADOR CURVO ALIMENTACION ENVOLVEDORA NO. 4</v>
          </cell>
          <cell r="C11661" t="str">
            <v>MARINELA VILLAHERMOSA</v>
          </cell>
        </row>
        <row r="11662">
          <cell r="A11662" t="str">
            <v>BIM-048003</v>
          </cell>
          <cell r="B11662" t="str">
            <v>MS GA1 TRANSPORTADOR RECTO ALIMENTACION A GAZELA NO.5</v>
          </cell>
          <cell r="C11662" t="str">
            <v>MARINELA VILLAHERMOSA</v>
          </cell>
        </row>
        <row r="11663">
          <cell r="A11663" t="str">
            <v>BIM-048004</v>
          </cell>
          <cell r="B11663" t="str">
            <v>MS GA1 ALIMENTADOR DE GALLETAS S-2 NO.3</v>
          </cell>
          <cell r="C11663" t="str">
            <v>MARINELA VILLAHERMOSA</v>
          </cell>
        </row>
        <row r="11664">
          <cell r="A11664" t="str">
            <v>BIM-048008</v>
          </cell>
          <cell r="B11664" t="str">
            <v>TRANSPORTADOR ENVOLVEDORA #1</v>
          </cell>
          <cell r="C11664" t="str">
            <v>MARINELA VILLAHERMOSA</v>
          </cell>
        </row>
        <row r="11665">
          <cell r="A11665" t="str">
            <v>BIM-048010</v>
          </cell>
          <cell r="B11665" t="str">
            <v>MS GA1 DETECTOR DE METALES GAZELA</v>
          </cell>
          <cell r="C11665" t="str">
            <v>MARINELA VILLAHERMOSA</v>
          </cell>
        </row>
        <row r="11666">
          <cell r="A11666" t="str">
            <v>BIM-048011</v>
          </cell>
          <cell r="B11666" t="str">
            <v>RODILLO TROQUELADOR PARA GALLETAS CANELITA GRABADOS AR 10 CAV. EN 254 MM DIA 16</v>
          </cell>
          <cell r="C11666" t="str">
            <v>MARINELA VILLAHERMOSA</v>
          </cell>
        </row>
        <row r="11667">
          <cell r="A11667" t="str">
            <v>BIM-048013</v>
          </cell>
          <cell r="B11667" t="str">
            <v>MS CM1 TANQUE DE AIRE COMPRIMIDO CAP.</v>
          </cell>
          <cell r="C11667" t="str">
            <v>MARINELA VILLAHERMOSA</v>
          </cell>
        </row>
        <row r="11668">
          <cell r="A11668" t="str">
            <v>BIM-048014</v>
          </cell>
          <cell r="B11668" t="str">
            <v>MS CM1 TANQUE DE AGUA HELADA CAP.15200 LT</v>
          </cell>
          <cell r="C11668" t="str">
            <v>MARINELA VILLAHERMOSA</v>
          </cell>
        </row>
        <row r="11669">
          <cell r="A11669" t="str">
            <v>BIM-048015</v>
          </cell>
          <cell r="B11669" t="str">
            <v>MS CM1 TANQUE HIDRONEUMATICO CAP.1650 LT</v>
          </cell>
          <cell r="C11669" t="str">
            <v>MARINELA VILLAHERMOSA</v>
          </cell>
        </row>
        <row r="11670">
          <cell r="A11670" t="str">
            <v>BIM-048017</v>
          </cell>
          <cell r="B11670" t="str">
            <v>MS CM1 TANQUE DIESEL EXTERIOR CAP.4000 LT</v>
          </cell>
          <cell r="C11670" t="str">
            <v>MARINELA VILLAHERMOSA</v>
          </cell>
        </row>
        <row r="11671">
          <cell r="A11671" t="str">
            <v>BIM-048018</v>
          </cell>
          <cell r="B11671" t="str">
            <v>MS CM1 SUBESTACION DE ALTA TENSION 9145 KVA</v>
          </cell>
          <cell r="C11671" t="str">
            <v>MARINELA VILLAHERMOSA</v>
          </cell>
        </row>
        <row r="11672">
          <cell r="A11672" t="str">
            <v>BIM-048021</v>
          </cell>
          <cell r="B11672" t="str">
            <v>TABLERO DE SUBESTACION ELECTRICA</v>
          </cell>
          <cell r="C11672" t="str">
            <v>MARINELA VILLAHERMOSA</v>
          </cell>
        </row>
        <row r="11673">
          <cell r="A11673" t="str">
            <v>BIM-048022</v>
          </cell>
          <cell r="B11673" t="str">
            <v>MS CM1 PLANTA DE EMERGENCIA G-2 600 KW</v>
          </cell>
          <cell r="C11673" t="str">
            <v>MARINELA VILLAHERMOSA</v>
          </cell>
        </row>
        <row r="11674">
          <cell r="A11674" t="str">
            <v>BIM-048023</v>
          </cell>
          <cell r="B11674" t="str">
            <v>MS CM1 CALDERA CLEAVER BROOKS C-1</v>
          </cell>
          <cell r="C11674" t="str">
            <v>MARINELA VILLAHERMOSA</v>
          </cell>
        </row>
        <row r="11675">
          <cell r="A11675" t="str">
            <v>BIM-048027</v>
          </cell>
          <cell r="B11675" t="str">
            <v>MS CM1 TANQUE SUAVIZADOR TS-1</v>
          </cell>
          <cell r="C11675" t="str">
            <v>MARINELA VILLAHERMOSA</v>
          </cell>
        </row>
        <row r="11676">
          <cell r="A11676" t="str">
            <v>BIM-048029</v>
          </cell>
          <cell r="B11676" t="str">
            <v>MS CM1 TORRE DE ENFRIAMIENTO TE-2</v>
          </cell>
          <cell r="C11676" t="str">
            <v>MARINELA VILLAHERMOSA</v>
          </cell>
        </row>
        <row r="11677">
          <cell r="A11677" t="str">
            <v>BIM-048033</v>
          </cell>
          <cell r="B11677" t="str">
            <v>MS CM1 TANQUE DE CONDENSADOS CAP.1000 LT</v>
          </cell>
          <cell r="C11677" t="str">
            <v>MARINELA VILLAHERMOSA</v>
          </cell>
        </row>
        <row r="11678">
          <cell r="A11678" t="str">
            <v>BIM-048034</v>
          </cell>
          <cell r="B11678" t="str">
            <v>MS CM1 BOMBA DE TORRES DE ENFRIAMIENTO BT-2</v>
          </cell>
          <cell r="C11678" t="str">
            <v>MARINELA VILLAHERMOSA</v>
          </cell>
        </row>
        <row r="11679">
          <cell r="A11679" t="str">
            <v>BIM-048037</v>
          </cell>
          <cell r="B11679" t="str">
            <v>MS CM1 BOMBA DE TORRES DE ENFRIAMIENTO BT-1</v>
          </cell>
          <cell r="C11679" t="str">
            <v>MARINELA VILLAHERMOSA</v>
          </cell>
        </row>
        <row r="11680">
          <cell r="A11680" t="str">
            <v>BIM-048038</v>
          </cell>
          <cell r="B11680" t="str">
            <v>MS CM1 TANQUE DE AGUA CALIENTE CAP.4750 LT</v>
          </cell>
          <cell r="C11680" t="str">
            <v>MARINELA VILLAHERMOSA</v>
          </cell>
        </row>
        <row r="11681">
          <cell r="A11681" t="str">
            <v>BIM-048039</v>
          </cell>
          <cell r="B11681" t="str">
            <v>MS CM1 INTERCAMBIADOR DE CALOR CALDERA C-1</v>
          </cell>
          <cell r="C11681" t="str">
            <v>MARINELA VILLAHERMOSA</v>
          </cell>
        </row>
        <row r="11682">
          <cell r="A11682" t="str">
            <v>BIM-048040</v>
          </cell>
          <cell r="B11682" t="str">
            <v>MS CM1 INTERCAMBIADOR DE CALOR CALDERA C-2</v>
          </cell>
          <cell r="C11682" t="str">
            <v>MARINELA VILLAHERMOSA</v>
          </cell>
        </row>
        <row r="11683">
          <cell r="A11683" t="str">
            <v>BIM-048041</v>
          </cell>
          <cell r="B11683" t="str">
            <v>MS CM1 COMPRESOR DE AIRE GARDNER DENVER CA-1</v>
          </cell>
          <cell r="C11683" t="str">
            <v>MARINELA VILLAHERMOSA</v>
          </cell>
        </row>
        <row r="11684">
          <cell r="A11684" t="str">
            <v>BIM-048044</v>
          </cell>
          <cell r="B11684" t="str">
            <v>SECADOR REFRIGERATIVO 2 IDF75C-3</v>
          </cell>
          <cell r="C11684" t="str">
            <v>MARINELA VILLAHERMOSA</v>
          </cell>
        </row>
        <row r="11685">
          <cell r="A11685" t="str">
            <v>BIM-048045</v>
          </cell>
          <cell r="B11685" t="str">
            <v>PRENSA MANUAL DP014217961 TR118698</v>
          </cell>
          <cell r="C11685" t="str">
            <v>MARINELA VILLAHERMOSA</v>
          </cell>
        </row>
        <row r="11686">
          <cell r="A11686" t="str">
            <v>BIM-048047</v>
          </cell>
          <cell r="B11686" t="str">
            <v>MS MSG INYECTOR DE AIRE NO.20</v>
          </cell>
          <cell r="C11686" t="str">
            <v>MARINELA VILLAHERMOSA</v>
          </cell>
        </row>
        <row r="11687">
          <cell r="A11687" t="str">
            <v>BIM-048052</v>
          </cell>
          <cell r="B11687" t="str">
            <v>MS MSG ODORIZADOR DE GAS NATURAL</v>
          </cell>
          <cell r="C11687" t="str">
            <v>MARINELA VILLAHERMOSA</v>
          </cell>
        </row>
        <row r="11688">
          <cell r="A11688" t="str">
            <v>BIM-048053</v>
          </cell>
          <cell r="B11688" t="str">
            <v>CHIMINEA DE CINCO SALIDAS Y AISLAMIENTO TERMICO PERTENECE A HORNO DE COCCION</v>
          </cell>
          <cell r="C11688" t="str">
            <v>MARINELA VILLAHERMOSA</v>
          </cell>
        </row>
        <row r="11689">
          <cell r="A11689" t="str">
            <v>BIM-048057</v>
          </cell>
          <cell r="B11689" t="str">
            <v>TUBERIAS P/ CONDUCCION PARTE DEL SISTEMA REIMELT</v>
          </cell>
          <cell r="C11689" t="str">
            <v>MARINELA VILLAHERMOSA</v>
          </cell>
        </row>
        <row r="11690">
          <cell r="A11690" t="str">
            <v>BIM-048059</v>
          </cell>
          <cell r="B11690" t="str">
            <v>MS MSG INYECTOR DE AIRE NO.02</v>
          </cell>
          <cell r="C11690" t="str">
            <v>MARINELA VILLAHERMOSA</v>
          </cell>
        </row>
        <row r="11691">
          <cell r="A11691" t="str">
            <v>BIM-048060</v>
          </cell>
          <cell r="B11691" t="str">
            <v>MS MSG INYECTOR DE AIRE NO.03</v>
          </cell>
          <cell r="C11691" t="str">
            <v>MARINELA VILLAHERMOSA</v>
          </cell>
        </row>
        <row r="11692">
          <cell r="A11692" t="str">
            <v>BIM-048061</v>
          </cell>
          <cell r="B11692" t="str">
            <v>MS MSG INYECTOR DE AIRE NO.04</v>
          </cell>
          <cell r="C11692" t="str">
            <v>MARINELA VILLAHERMOSA</v>
          </cell>
        </row>
        <row r="11693">
          <cell r="A11693" t="str">
            <v>BIM-048062</v>
          </cell>
          <cell r="B11693" t="str">
            <v>MS MSG INYECTOR DE AIRE NO.05</v>
          </cell>
          <cell r="C11693" t="str">
            <v>MARINELA VILLAHERMOSA</v>
          </cell>
        </row>
        <row r="11694">
          <cell r="A11694" t="str">
            <v>BIM-048063</v>
          </cell>
          <cell r="B11694" t="str">
            <v>MS MSG INYECTOR DE AIRE NO.06</v>
          </cell>
          <cell r="C11694" t="str">
            <v>MARINELA VILLAHERMOSA</v>
          </cell>
        </row>
        <row r="11695">
          <cell r="A11695" t="str">
            <v>BIM-048064</v>
          </cell>
          <cell r="B11695" t="str">
            <v>MS MSG INYECTOR DE AIRE NO.07</v>
          </cell>
          <cell r="C11695" t="str">
            <v>MARINELA VILLAHERMOSA</v>
          </cell>
        </row>
        <row r="11696">
          <cell r="A11696" t="str">
            <v>BIM-048065</v>
          </cell>
          <cell r="B11696" t="str">
            <v>MS MSG INYECTOR DE AIRE NO.08</v>
          </cell>
          <cell r="C11696" t="str">
            <v>MARINELA VILLAHERMOSA</v>
          </cell>
        </row>
        <row r="11697">
          <cell r="A11697" t="str">
            <v>BIM-048066</v>
          </cell>
          <cell r="B11697" t="str">
            <v>MS MSG INYECTOR DE AIRE NO.09</v>
          </cell>
          <cell r="C11697" t="str">
            <v>MARINELA VILLAHERMOSA</v>
          </cell>
        </row>
        <row r="11698">
          <cell r="A11698" t="str">
            <v>BIM-048067</v>
          </cell>
          <cell r="B11698" t="str">
            <v>MS MSG INYECTOR DE AIRE NO.10</v>
          </cell>
          <cell r="C11698" t="str">
            <v>MARINELA VILLAHERMOSA</v>
          </cell>
        </row>
        <row r="11699">
          <cell r="A11699" t="str">
            <v>BIM-048068</v>
          </cell>
          <cell r="B11699" t="str">
            <v>MS MSG INYECTOR DE AIRE NO.11</v>
          </cell>
          <cell r="C11699" t="str">
            <v>MARINELA VILLAHERMOSA</v>
          </cell>
        </row>
        <row r="11700">
          <cell r="A11700" t="str">
            <v>BIM-048069</v>
          </cell>
          <cell r="B11700" t="str">
            <v>MS MSG INYECTOR DE AIRE NO.12</v>
          </cell>
          <cell r="C11700" t="str">
            <v>MARINELA VILLAHERMOSA</v>
          </cell>
        </row>
        <row r="11701">
          <cell r="A11701" t="str">
            <v>BIM-048070</v>
          </cell>
          <cell r="B11701" t="str">
            <v>MS MSG INYECTOR DE AIRE NO.13</v>
          </cell>
          <cell r="C11701" t="str">
            <v>MARINELA VILLAHERMOSA</v>
          </cell>
        </row>
        <row r="11702">
          <cell r="A11702" t="str">
            <v>BIM-048071</v>
          </cell>
          <cell r="B11702" t="str">
            <v>MS MSG INYECTOR DE AIRE NO.14</v>
          </cell>
          <cell r="C11702" t="str">
            <v>MARINELA VILLAHERMOSA</v>
          </cell>
        </row>
        <row r="11703">
          <cell r="A11703" t="str">
            <v>BIM-048074</v>
          </cell>
          <cell r="B11703" t="str">
            <v>MS MSG INYECTOR DE AIRE NO.18</v>
          </cell>
          <cell r="C11703" t="str">
            <v>MARINELA VILLAHERMOSA</v>
          </cell>
        </row>
        <row r="11704">
          <cell r="A11704" t="str">
            <v>BIM-048075</v>
          </cell>
          <cell r="B11704" t="str">
            <v>MS MSG INYECTOR DE AIRE NO.19</v>
          </cell>
          <cell r="C11704" t="str">
            <v>MARINELA VILLAHERMOSA</v>
          </cell>
        </row>
        <row r="11705">
          <cell r="A11705" t="str">
            <v>BIM-048078</v>
          </cell>
          <cell r="B11705" t="str">
            <v>MS MSG UNIDAD DE AIRE ACONDICIONADO TIPO VENTANA NO.01MATERIAS PRIMAS</v>
          </cell>
          <cell r="C11705" t="str">
            <v>MARINELA VILLAHERMOSA</v>
          </cell>
        </row>
        <row r="11706">
          <cell r="A11706" t="str">
            <v>BIM-048079</v>
          </cell>
          <cell r="B11706" t="str">
            <v>MS MSG UNIDAD DE AIRE ACONDICIONADO TIPO VENTANA NO.02 JEFES DE MEC.</v>
          </cell>
          <cell r="C11706" t="str">
            <v>MARINELA VILLAHERMOSA</v>
          </cell>
        </row>
        <row r="11707">
          <cell r="A11707" t="str">
            <v>BIM-048080</v>
          </cell>
          <cell r="B11707" t="str">
            <v>MS MSG UNIDAD DE AIRE ACONDICIONADO TIPO VENTANA NO.03 ADMVO. PRODUCCIN</v>
          </cell>
          <cell r="C11707" t="str">
            <v>MARINELA VILLAHERMOSA</v>
          </cell>
        </row>
        <row r="11708">
          <cell r="A11708" t="str">
            <v>BIM-048081</v>
          </cell>
          <cell r="B11708" t="str">
            <v>MS MSG UNIDAD DE AIRE ACONDICIONADO TIPO VENTANA NO.04 CAPACITACIN PROD.</v>
          </cell>
          <cell r="C11708" t="str">
            <v>MARINELA VILLAHERMOSA</v>
          </cell>
        </row>
        <row r="11709">
          <cell r="A11709" t="str">
            <v>BIM-048082</v>
          </cell>
          <cell r="B11709" t="str">
            <v>MS MSG UNIDAD DE AIRE ACONDICIONADO TIPO VENTANA NO.05 SUPERVISOR SANIDAD</v>
          </cell>
          <cell r="C11709" t="str">
            <v>MARINELA VILLAHERMOSA</v>
          </cell>
        </row>
        <row r="11710">
          <cell r="A11710" t="str">
            <v>BIM-048083</v>
          </cell>
          <cell r="B11710" t="str">
            <v>MS MSG INYECTOR DE AIRE NO.22</v>
          </cell>
          <cell r="C11710" t="str">
            <v>MARINELA VILLAHERMOSA</v>
          </cell>
        </row>
        <row r="11711">
          <cell r="A11711" t="str">
            <v>BIM-048084</v>
          </cell>
          <cell r="B11711" t="str">
            <v>MS MSG INYECTOR DE AIRE NO.23</v>
          </cell>
          <cell r="C11711" t="str">
            <v>MARINELA VILLAHERMOSA</v>
          </cell>
        </row>
        <row r="11712">
          <cell r="A11712" t="str">
            <v>BIM-048085</v>
          </cell>
          <cell r="B11712" t="str">
            <v>MS MSG INYECTOR DE AIRE NO.24</v>
          </cell>
          <cell r="C11712" t="str">
            <v>MARINELA VILLAHERMOSA</v>
          </cell>
        </row>
        <row r="11713">
          <cell r="A11713" t="str">
            <v>BIM-048093</v>
          </cell>
          <cell r="B11713" t="str">
            <v>MS MSG INYECTOR DE AIRE NO.01</v>
          </cell>
          <cell r="C11713" t="str">
            <v>MARINELA VILLAHERMOSA</v>
          </cell>
        </row>
        <row r="11714">
          <cell r="A11714" t="str">
            <v>BIM-048094</v>
          </cell>
          <cell r="B11714" t="str">
            <v>MS MSG INYECTOR DE AIRE NO.17</v>
          </cell>
          <cell r="C11714" t="str">
            <v>MARINELA VILLAHERMOSA</v>
          </cell>
        </row>
        <row r="11715">
          <cell r="A11715" t="str">
            <v>BIM-048095</v>
          </cell>
          <cell r="B11715" t="str">
            <v>MS MSG UNIDAD DE AIRE ACONDICIONADO TIPO PAQUETE NO.03 AULA MAGNA</v>
          </cell>
          <cell r="C11715" t="str">
            <v>MARINELA VILLAHERMOSA</v>
          </cell>
        </row>
        <row r="11716">
          <cell r="A11716" t="str">
            <v>BIM-048097</v>
          </cell>
          <cell r="B11716" t="str">
            <v>MS MSG BASCULA ELECTRONICA DEL ALMACEN DE MATERIAS PRIMAS</v>
          </cell>
          <cell r="C11716" t="str">
            <v>MARINELA VILLAHERMOSA</v>
          </cell>
        </row>
        <row r="11717">
          <cell r="A11717" t="str">
            <v>BIM-048098</v>
          </cell>
          <cell r="B11717" t="str">
            <v>MS MM1 SOPLADOR DE DESCARGA DE PIPAS</v>
          </cell>
          <cell r="C11717" t="str">
            <v>MARINELA VILLAHERMOSA</v>
          </cell>
        </row>
        <row r="11718">
          <cell r="A11718" t="str">
            <v>BIM-048099</v>
          </cell>
          <cell r="B11718" t="str">
            <v>MS MM1 SILO DE HARINA S-7 CAP.5 TON</v>
          </cell>
          <cell r="C11718" t="str">
            <v>MARINELA VILLAHERMOSA</v>
          </cell>
        </row>
        <row r="11719">
          <cell r="A11719" t="str">
            <v>BIM-048101</v>
          </cell>
          <cell r="B11719" t="str">
            <v>MS MV1 TANQUE DE MERMELADA CAP.230 LT</v>
          </cell>
          <cell r="C11719" t="str">
            <v>MARINELA VILLAHERMOSA</v>
          </cell>
        </row>
        <row r="11720">
          <cell r="A11720" t="str">
            <v>BIM-048103</v>
          </cell>
          <cell r="B11720" t="str">
            <v>MS MM1 TANQUE DE GLUCOSA T3</v>
          </cell>
          <cell r="C11720" t="str">
            <v>MARINELA VILLAHERMOSA</v>
          </cell>
        </row>
        <row r="11721">
          <cell r="A11721" t="str">
            <v>BIM-048106</v>
          </cell>
          <cell r="B11721" t="str">
            <v>MS MM1 COLADOR DE AZUCAR</v>
          </cell>
          <cell r="C11721" t="str">
            <v>MARINELA VILLAHERMOSA</v>
          </cell>
        </row>
        <row r="11722">
          <cell r="A11722" t="str">
            <v>BIM-048107</v>
          </cell>
          <cell r="B11722" t="str">
            <v>MS MM1 TANQUE DE FRUCTUOSA T1</v>
          </cell>
          <cell r="C11722" t="str">
            <v>MARINELA VILLAHERMOSA</v>
          </cell>
        </row>
        <row r="11723">
          <cell r="A11723" t="str">
            <v>BIM-048108</v>
          </cell>
          <cell r="B11723" t="str">
            <v>MS MM1 SILO DE HARINA S-1 CAP.80 TON</v>
          </cell>
          <cell r="C11723" t="str">
            <v>MARINELA VILLAHERMOSA</v>
          </cell>
        </row>
        <row r="11724">
          <cell r="A11724" t="str">
            <v>BIM-048109</v>
          </cell>
          <cell r="B11724" t="str">
            <v>MS MM1 SILO DE HARINA S-2 CAP.80 TON</v>
          </cell>
          <cell r="C11724" t="str">
            <v>MARINELA VILLAHERMOSA</v>
          </cell>
        </row>
        <row r="11725">
          <cell r="A11725" t="str">
            <v>BIM-048110</v>
          </cell>
          <cell r="B11725" t="str">
            <v>MS MM1 SILO DE AZUCAR S-5 CAP.5 TON</v>
          </cell>
          <cell r="C11725" t="str">
            <v>MARINELA VILLAHERMOSA</v>
          </cell>
        </row>
        <row r="11726">
          <cell r="A11726" t="str">
            <v>BIM-048120</v>
          </cell>
          <cell r="B11726" t="str">
            <v>MS MM1 TANQUE DE FRUCTUOSA T2</v>
          </cell>
          <cell r="C11726" t="str">
            <v>MARINELA VILLAHERMOSA</v>
          </cell>
        </row>
        <row r="11727">
          <cell r="A11727" t="str">
            <v>BIM-048121</v>
          </cell>
          <cell r="B11727" t="str">
            <v>MS MM1 SILO DE HARINA S-3 CAP.80 TON</v>
          </cell>
          <cell r="C11727" t="str">
            <v>MARINELA VILLAHERMOSA</v>
          </cell>
        </row>
        <row r="11728">
          <cell r="A11728" t="str">
            <v>BIM-048122</v>
          </cell>
          <cell r="B11728" t="str">
            <v>MS MM1 SILO DE AZUCAR S-6 CAP.5 TON</v>
          </cell>
          <cell r="C11728" t="str">
            <v>MARINELA VILLAHERMOSA</v>
          </cell>
        </row>
        <row r="11729">
          <cell r="A11729" t="str">
            <v>BIM-048123</v>
          </cell>
          <cell r="B11729" t="str">
            <v>MS MSG MONTACARGAS ELECTRICO MITSUBISHI CAP.1600 KG.</v>
          </cell>
          <cell r="C11729" t="str">
            <v>MARINELA VILLAHERMOSA</v>
          </cell>
        </row>
        <row r="11730">
          <cell r="A11730" t="str">
            <v>BIM-048124</v>
          </cell>
          <cell r="B11730" t="str">
            <v>MS MM1 CERNIDOR DE AZCAR CON TRAMPA MAGNTICA</v>
          </cell>
          <cell r="C11730" t="str">
            <v>MARINELA VILLAHERMOSA</v>
          </cell>
        </row>
        <row r="11731">
          <cell r="A11731" t="str">
            <v>BIM-048126</v>
          </cell>
          <cell r="B11731" t="str">
            <v>CAMARA DE CONSERVACION DE MANTECA</v>
          </cell>
          <cell r="C11731" t="str">
            <v>MARINELA VILLAHERMOSA</v>
          </cell>
        </row>
        <row r="11732">
          <cell r="A11732" t="str">
            <v>BIM-048132</v>
          </cell>
          <cell r="B11732" t="str">
            <v>PROGRAMAS DEL SITEMA REIMELT</v>
          </cell>
          <cell r="C11732" t="str">
            <v>MARINELA VILLAHERMOSA</v>
          </cell>
        </row>
        <row r="11733">
          <cell r="A11733" t="str">
            <v>BIM-048133</v>
          </cell>
          <cell r="B11733" t="str">
            <v>MS MM1 MEDIDOR FT301 MICROMOTION M1 GALLETERIA</v>
          </cell>
          <cell r="C11733" t="str">
            <v>MARINELA VILLAHERMOSA</v>
          </cell>
        </row>
        <row r="11734">
          <cell r="A11734" t="str">
            <v>BIM-048134</v>
          </cell>
          <cell r="B11734" t="str">
            <v>MS MM1 MEDIDOR FT302 MICROMOTION M2 CRACKER</v>
          </cell>
          <cell r="C11734" t="str">
            <v>MARINELA VILLAHERMOSA</v>
          </cell>
        </row>
        <row r="11735">
          <cell r="A11735" t="str">
            <v>BIM-048135</v>
          </cell>
          <cell r="B11735" t="str">
            <v>MS MM1 MEDIDOR FT403 MICROMOTION M3 HOJALDRE</v>
          </cell>
          <cell r="C11735" t="str">
            <v>MARINELA VILLAHERMOSA</v>
          </cell>
        </row>
        <row r="11736">
          <cell r="A11736" t="str">
            <v>BIM-048137</v>
          </cell>
          <cell r="B11736" t="str">
            <v>MS MM1 CERNEDOR DE HARINA SF-201</v>
          </cell>
          <cell r="C11736" t="str">
            <v>MARINELA VILLAHERMOSA</v>
          </cell>
        </row>
        <row r="11737">
          <cell r="A11737" t="str">
            <v>BIM-048138</v>
          </cell>
          <cell r="B11737" t="str">
            <v>CONTROLADOR LOGICO PROGRAMABLE</v>
          </cell>
          <cell r="C11737" t="str">
            <v>MARINELA VILLAHERMOSA</v>
          </cell>
        </row>
        <row r="11738">
          <cell r="A11738" t="str">
            <v>BIM-048146</v>
          </cell>
          <cell r="B11738" t="str">
            <v>MS MSG TABLERO ELECTRICO LAVADO DE CHAROLAS 1FLJ</v>
          </cell>
          <cell r="C11738" t="str">
            <v>MARINELA VILLAHERMOSA</v>
          </cell>
        </row>
        <row r="11739">
          <cell r="A11739" t="str">
            <v>BIM-048147</v>
          </cell>
          <cell r="B11739" t="str">
            <v>MS MSG TABLERO ELECTRICO TAB.2FTM TALLER DE MANTENIMIENTO</v>
          </cell>
          <cell r="C11739" t="str">
            <v>MARINELA VILLAHERMOSA</v>
          </cell>
        </row>
        <row r="11740">
          <cell r="A11740" t="str">
            <v>BIM-048149</v>
          </cell>
          <cell r="B11740" t="str">
            <v>MS MSG TABLERO ELECTRICO TAB.1FVD VENTILACION DESPACHO</v>
          </cell>
          <cell r="C11740" t="str">
            <v>MARINELA VILLAHERMOSA</v>
          </cell>
        </row>
        <row r="11741">
          <cell r="A11741" t="str">
            <v>BIM-048152</v>
          </cell>
          <cell r="B11741" t="str">
            <v>MS MSG TABLERO DE ILUMINACION 05-1A TIENDITA ENTRADA</v>
          </cell>
          <cell r="C11741" t="str">
            <v>MARINELA VILLAHERMOSA</v>
          </cell>
        </row>
        <row r="11742">
          <cell r="A11742" t="str">
            <v>BIM-048153</v>
          </cell>
          <cell r="B11742" t="str">
            <v>MS PS2 TABLERO ELECTRICO TAB.4FPA  ENFRIAMIENTO DE PAN</v>
          </cell>
          <cell r="C11742" t="str">
            <v>MARINELA VILLAHERMOSA</v>
          </cell>
        </row>
        <row r="11743">
          <cell r="A11743" t="str">
            <v>BIM-048157</v>
          </cell>
          <cell r="B11743" t="str">
            <v>MS PS2 TABLERO ELECTRICO TAB.1FPA BATIDOS, ENGRASADO Y DEPOSITADO</v>
          </cell>
          <cell r="C11743" t="str">
            <v>MARINELA VILLAHERMOSA</v>
          </cell>
        </row>
        <row r="11744">
          <cell r="A11744" t="str">
            <v>BIM-048158</v>
          </cell>
          <cell r="B11744" t="str">
            <v>MS MSG TABLERO ELECTRICO TAB.4FCU ENFRIAMIENTO Y ENVOLTURA CUERNITOS</v>
          </cell>
          <cell r="C11744" t="str">
            <v>MARINELA VILLAHERMOSA</v>
          </cell>
        </row>
        <row r="11745">
          <cell r="A11745" t="str">
            <v>BIM-048159</v>
          </cell>
          <cell r="B11745" t="str">
            <v>MS PS3 TABLERO ELECTRICO TAB.2FCH ENFRIAMIENTO, FORMADO Y DECORADO</v>
          </cell>
          <cell r="C11745" t="str">
            <v>MARINELA VILLAHERMOSA</v>
          </cell>
        </row>
        <row r="11746">
          <cell r="A11746" t="str">
            <v>BIM-048160</v>
          </cell>
          <cell r="B11746" t="str">
            <v>MS PS3 TABLERO ELECTRICO TAB.3FCH ENFRIAMIENTO Y ENVOLTURA</v>
          </cell>
          <cell r="C11746" t="str">
            <v>MARINELA VILLAHERMOSA</v>
          </cell>
        </row>
        <row r="11747">
          <cell r="A11747" t="str">
            <v>BIM-048166</v>
          </cell>
          <cell r="B11747" t="str">
            <v>MS CK1 TABLERO ELECTRICO TAB.CKQ1  QUEMADORES ZONA 1</v>
          </cell>
          <cell r="C11747" t="str">
            <v>MARINELA VILLAHERMOSA</v>
          </cell>
        </row>
        <row r="11748">
          <cell r="A11748" t="str">
            <v>BIM-048167</v>
          </cell>
          <cell r="B11748" t="str">
            <v>MS CK1 TABLERO ELECTRICO TAB.CKL LAMINADO CRACKER</v>
          </cell>
          <cell r="C11748" t="str">
            <v>MARINELA VILLAHERMOSA</v>
          </cell>
        </row>
        <row r="11749">
          <cell r="A11749" t="str">
            <v>BIM-048168</v>
          </cell>
          <cell r="B11749" t="str">
            <v>MS CK1 TABLERO ELECTRICO TAB.1FCK</v>
          </cell>
          <cell r="C11749" t="str">
            <v>MARINELA VILLAHERMOSA</v>
          </cell>
        </row>
        <row r="11750">
          <cell r="A11750" t="str">
            <v>BIM-048169</v>
          </cell>
          <cell r="B11750" t="str">
            <v>MS MSG TABLERO ELECTRICO TAB.3FVP VENTILACIN AREA CUERNITOS</v>
          </cell>
          <cell r="C11750" t="str">
            <v>MARINELA VILLAHERMOSA</v>
          </cell>
        </row>
        <row r="11751">
          <cell r="A11751" t="str">
            <v>BIM-048170</v>
          </cell>
          <cell r="B11751" t="str">
            <v>MS CU1 TABLERO ELECTRICO TAB.CEM CONTROL MASERO</v>
          </cell>
          <cell r="C11751" t="str">
            <v>MARINELA VILLAHERMOSA</v>
          </cell>
        </row>
        <row r="11752">
          <cell r="A11752" t="str">
            <v>BIM-048171</v>
          </cell>
          <cell r="B11752" t="str">
            <v>MS CU1 TABLERO ELECTRICO TAB.4FCU ENFRIAMIENTO Y ENVOLTURA</v>
          </cell>
          <cell r="C11752" t="str">
            <v>MARINELA VILLAHERMOSA</v>
          </cell>
        </row>
        <row r="11753">
          <cell r="A11753" t="str">
            <v>BIM-048172</v>
          </cell>
          <cell r="B11753" t="str">
            <v>MS CU1 TABLERO ELECTRICO TAB.CEE CONTROL ESPONJERO</v>
          </cell>
          <cell r="C11753" t="str">
            <v>MARINELA VILLAHERMOSA</v>
          </cell>
        </row>
        <row r="11754">
          <cell r="A11754" t="str">
            <v>BIM-048173</v>
          </cell>
          <cell r="B11754" t="str">
            <v>MS MSG TABLERO ELECTRICO TAB.4FVP ENVOLTURA CUERNITOS</v>
          </cell>
          <cell r="C11754" t="str">
            <v>MARINELA VILLAHERMOSA</v>
          </cell>
        </row>
        <row r="11755">
          <cell r="A11755" t="str">
            <v>BIM-048175</v>
          </cell>
          <cell r="B11755" t="str">
            <v>MS CU1 MEZCLADORA PEERLESS 333</v>
          </cell>
          <cell r="C11755" t="str">
            <v>MARINELA VILLAHERMOSA</v>
          </cell>
        </row>
        <row r="11756">
          <cell r="A11756" t="str">
            <v>BIM-048179</v>
          </cell>
          <cell r="B11756" t="str">
            <v>HORNO MEICKE MOD.18 P/FAB.CUERNITOS</v>
          </cell>
          <cell r="C11756" t="str">
            <v>MARINELA VILLAHERMOSA</v>
          </cell>
        </row>
        <row r="11757">
          <cell r="A11757" t="str">
            <v>BIM-048180</v>
          </cell>
          <cell r="B11757" t="str">
            <v>UN HORNO MEINCKE LONG. 30 M CON 11 MODULOS DE 2M C/U</v>
          </cell>
          <cell r="C11757" t="str">
            <v>MARINELA VILLAHERMOSA</v>
          </cell>
        </row>
        <row r="11758">
          <cell r="A11758" t="str">
            <v>BIM-048181</v>
          </cell>
          <cell r="B11758" t="str">
            <v>MS CU1 ENFRIADOR IJWHITE</v>
          </cell>
          <cell r="C11758" t="str">
            <v>MARINELA VILLAHERMOSA</v>
          </cell>
        </row>
        <row r="11759">
          <cell r="A11759" t="str">
            <v>BIM-048182</v>
          </cell>
          <cell r="B11759" t="str">
            <v>MS CU1 MESA INTRODUCC# 1 C/EXTRUSOR DE MASA Y MARGARINA LAMINADOR TRANSVERSAL#1</v>
          </cell>
          <cell r="C11759" t="str">
            <v>MARINELA VILLAHERMOSA</v>
          </cell>
        </row>
        <row r="11760">
          <cell r="A11760" t="str">
            <v>BIM-048183</v>
          </cell>
          <cell r="B11760" t="str">
            <v>MS CU1 MESA DE INTRODUCCION NO.2  DOSIFICADOR DE HARINA NO.2</v>
          </cell>
          <cell r="C11760" t="str">
            <v>MARINELA VILLAHERMOSA</v>
          </cell>
        </row>
        <row r="11761">
          <cell r="A11761" t="str">
            <v>BIM-048184</v>
          </cell>
          <cell r="B11761" t="str">
            <v>MS CU1 MESA INTRODUC#3 MULTIRODILLO DOSIFICA HARINA#3 TRASP.BANDA RETRACTIL 2,BA</v>
          </cell>
          <cell r="C11761" t="str">
            <v>MARINELA VILLAHERMOSA</v>
          </cell>
        </row>
        <row r="11762">
          <cell r="A11762" t="str">
            <v>BIM-048185</v>
          </cell>
          <cell r="B11762" t="str">
            <v>MS CU1 MESA DE INTRODUCCION NO.4</v>
          </cell>
          <cell r="C11762" t="str">
            <v>MARINELA VILLAHERMOSA</v>
          </cell>
        </row>
        <row r="11763">
          <cell r="A11763" t="str">
            <v>BIM-048186</v>
          </cell>
          <cell r="B11763" t="str">
            <v>MS CU1 MESA DE INTRODUCCION NO.5 CALIBRADOR NO.2</v>
          </cell>
          <cell r="C11763" t="str">
            <v>MARINELA VILLAHERMOSA</v>
          </cell>
        </row>
        <row r="11764">
          <cell r="A11764" t="str">
            <v>BIM-048188</v>
          </cell>
          <cell r="B11764" t="str">
            <v>MS CU1 TRANSPORTADOR FLAT-FLEX TRANSFERENCIA HORNO</v>
          </cell>
          <cell r="C11764" t="str">
            <v>MARINELA VILLAHERMOSA</v>
          </cell>
        </row>
        <row r="11765">
          <cell r="A11765" t="str">
            <v>BIM-048189</v>
          </cell>
          <cell r="B11765" t="str">
            <v>UNA BANDA DE ACERO AL CARBON P/HORNO PERTENECE HORNO NO. DE ACTIVO BIM-048179</v>
          </cell>
          <cell r="C11765" t="str">
            <v>MARINELA VILLAHERMOSA</v>
          </cell>
        </row>
        <row r="11766">
          <cell r="A11766" t="str">
            <v>BIM-048190</v>
          </cell>
          <cell r="B11766" t="str">
            <v>UNA BANDA ASHWORTH P/ENFRIADOR PERTENCE A ENFRIADOR CON NO. DE ACTIVO BIM-048181</v>
          </cell>
          <cell r="C11766" t="str">
            <v>MARINELA VILLAHERMOSA</v>
          </cell>
        </row>
        <row r="11767">
          <cell r="A11767" t="str">
            <v>BIM-048192</v>
          </cell>
          <cell r="B11767" t="str">
            <v>MS CU1 ARTEZA</v>
          </cell>
          <cell r="C11767" t="str">
            <v>MARINELA VILLAHERMOSA</v>
          </cell>
        </row>
        <row r="11768">
          <cell r="A11768" t="str">
            <v>BIM-048211</v>
          </cell>
          <cell r="B11768" t="str">
            <v>MS CU1 TRANSPORTADOR INCLINADO SALIDA ENFRIADOR</v>
          </cell>
          <cell r="C11768" t="str">
            <v>MARINELA VILLAHERMOSA</v>
          </cell>
        </row>
        <row r="11769">
          <cell r="A11769" t="str">
            <v>BIM-048224</v>
          </cell>
          <cell r="B11769" t="str">
            <v>MS PS3 TANQUE ELEVADO ALTA FRUCTUOSA CAP.165 LT</v>
          </cell>
          <cell r="C11769" t="str">
            <v>MARINELA VILLAHERMOSA</v>
          </cell>
        </row>
        <row r="11770">
          <cell r="A11770" t="str">
            <v>BIM-048225</v>
          </cell>
          <cell r="B11770" t="str">
            <v>MS CU1 TANQUE FERMENTADOR  T1 120 GAL</v>
          </cell>
          <cell r="C11770" t="str">
            <v>MARINELA VILLAHERMOSA</v>
          </cell>
        </row>
        <row r="11771">
          <cell r="A11771" t="str">
            <v>BIM-048226</v>
          </cell>
          <cell r="B11771" t="str">
            <v>MS CU1 TANQUE FERMENTADOR  T2 120 GAL</v>
          </cell>
          <cell r="C11771" t="str">
            <v>MARINELA VILLAHERMOSA</v>
          </cell>
        </row>
        <row r="11772">
          <cell r="A11772" t="str">
            <v>BIM-048227</v>
          </cell>
          <cell r="B11772" t="str">
            <v>MS CU1 TANQUE FERMENTADOR  T3 120 GAL HIDRATADOR</v>
          </cell>
          <cell r="C11772" t="str">
            <v>MARINELA VILLAHERMOSA</v>
          </cell>
        </row>
        <row r="11773">
          <cell r="A11773" t="str">
            <v>BIM-048228</v>
          </cell>
          <cell r="B11773" t="str">
            <v>MS CU1 TANQUE FRIO ALMACENADOR  T4</v>
          </cell>
          <cell r="C11773" t="str">
            <v>MARINELA VILLAHERMOSA</v>
          </cell>
        </row>
        <row r="11774">
          <cell r="A11774" t="str">
            <v>BIM-048229</v>
          </cell>
          <cell r="B11774" t="str">
            <v>MS CU1 TANQUE PREPARADOR ESPONJAS LIQUIDAS T5</v>
          </cell>
          <cell r="C11774" t="str">
            <v>MARINELA VILLAHERMOSA</v>
          </cell>
        </row>
        <row r="11775">
          <cell r="A11775" t="str">
            <v>BIM-048230</v>
          </cell>
          <cell r="B11775" t="str">
            <v>MS CU1 TANQUE PESADOR</v>
          </cell>
          <cell r="C11775" t="str">
            <v>MARINELA VILLAHERMOSA</v>
          </cell>
        </row>
        <row r="11776">
          <cell r="A11776" t="str">
            <v>BIM-048231</v>
          </cell>
          <cell r="B11776" t="str">
            <v>MS CU1 CAMARA DE VAPOR</v>
          </cell>
          <cell r="C11776" t="str">
            <v>MARINELA VILLAHERMOSA</v>
          </cell>
        </row>
        <row r="11777">
          <cell r="A11777" t="str">
            <v>BIM-048233</v>
          </cell>
          <cell r="B11777" t="str">
            <v>MS CU1 CALIBRADOR NO.1</v>
          </cell>
          <cell r="C11777" t="str">
            <v>MARINELA VILLAHERMOSA</v>
          </cell>
        </row>
        <row r="11778">
          <cell r="A11778" t="str">
            <v>BIM-048234</v>
          </cell>
          <cell r="B11778" t="str">
            <v>MS CU1 TRANSPORTADOR TABLE-TOP MESA DE EMPAQUE</v>
          </cell>
          <cell r="C11778" t="str">
            <v>MARINELA VILLAHERMOSA</v>
          </cell>
        </row>
        <row r="11779">
          <cell r="A11779" t="str">
            <v>BIM-048235</v>
          </cell>
          <cell r="B11779" t="str">
            <v>MS CU1 TRANSPORTADOR BANDA MODELADORA</v>
          </cell>
          <cell r="C11779" t="str">
            <v>MARINELA VILLAHERMOSA</v>
          </cell>
        </row>
        <row r="11780">
          <cell r="A11780" t="str">
            <v>BIM-048236</v>
          </cell>
          <cell r="B11780" t="str">
            <v>MS CU1 TRANSPORTADOR RECTO INCLINADO CB-09 P/CUERNITOS</v>
          </cell>
          <cell r="C11780" t="str">
            <v>MARINELA VILLAHERMOSA</v>
          </cell>
        </row>
        <row r="11781">
          <cell r="A11781" t="str">
            <v>BIM-048237</v>
          </cell>
          <cell r="B11781" t="str">
            <v>MS CU1 TRANSPORTADOR RETRACTIL NO.1</v>
          </cell>
          <cell r="C11781" t="str">
            <v>MARINELA VILLAHERMOSA</v>
          </cell>
        </row>
        <row r="11782">
          <cell r="A11782" t="str">
            <v>BIM-048240</v>
          </cell>
          <cell r="B11782" t="str">
            <v>MS CU1 TRANSPORTADOR ELEVADOR DE MASA</v>
          </cell>
          <cell r="C11782" t="str">
            <v>MARINELA VILLAHERMOSA</v>
          </cell>
        </row>
        <row r="11783">
          <cell r="A11783" t="str">
            <v>BIM-048246</v>
          </cell>
          <cell r="B11783" t="str">
            <v>TRANSPORTADOR P/DETECTOR02-0211-214-215 48 FLAT-TOP 1100 MS-541</v>
          </cell>
          <cell r="C11783" t="str">
            <v>MARINELA VILLAHERMOSA</v>
          </cell>
        </row>
        <row r="11784">
          <cell r="A11784" t="str">
            <v>BIM-048247</v>
          </cell>
          <cell r="B11784" t="str">
            <v>MAQUINA CORTADORA GIRADORA Y ENROLLADORA DE MINIBIGOTES  FRITSCH</v>
          </cell>
          <cell r="C11784" t="str">
            <v>MARINELA VILLAHERMOSA</v>
          </cell>
        </row>
        <row r="11785">
          <cell r="A11785" t="str">
            <v>BIM-048248</v>
          </cell>
          <cell r="B11785" t="str">
            <v>HARINADOR ANCHO TRABAJO 700 MM/2 FRITSCH 700/2  LINEA CUERNITOS TR 106670</v>
          </cell>
          <cell r="C11785" t="str">
            <v>MARINELA VILLAHERMOSA</v>
          </cell>
        </row>
        <row r="11786">
          <cell r="A11786" t="str">
            <v>BIM-048249</v>
          </cell>
          <cell r="B11786" t="str">
            <v>TRANSPORTADOR</v>
          </cell>
          <cell r="C11786" t="str">
            <v>MARINELA VILLAHERMOSA</v>
          </cell>
        </row>
        <row r="11787">
          <cell r="A11787" t="str">
            <v>BIM-048250</v>
          </cell>
          <cell r="B11787" t="str">
            <v>CABEZAL CON DETECTOR DE METALES</v>
          </cell>
          <cell r="C11787" t="str">
            <v>MARINELA VILLAHERMOSA</v>
          </cell>
        </row>
        <row r="11788">
          <cell r="A11788" t="str">
            <v>BIM-048251</v>
          </cell>
          <cell r="B11788" t="str">
            <v>MS PRE TANQUE ALMACENADOR A-1 PREMEZCLA CHOCORROL CAP.2420 LT</v>
          </cell>
          <cell r="C11788" t="str">
            <v>MARINELA VILLAHERMOSA</v>
          </cell>
        </row>
        <row r="11789">
          <cell r="A11789" t="str">
            <v>BIM-048255</v>
          </cell>
          <cell r="B11789" t="str">
            <v>MS PRE PLATAFORMA DE PREMEZCLAS</v>
          </cell>
          <cell r="C11789" t="str">
            <v>MARINELA VILLAHERMOSA</v>
          </cell>
        </row>
        <row r="11790">
          <cell r="A11790" t="str">
            <v>BIM-048267</v>
          </cell>
          <cell r="B11790" t="str">
            <v>MS PS2 TANQUE ALMACENADOR DE DESMOLDEANTE CAP. 370 LT.</v>
          </cell>
          <cell r="C11790" t="str">
            <v>MARINELA VILLAHERMOSA</v>
          </cell>
        </row>
        <row r="11791">
          <cell r="A11791" t="str">
            <v>BIM-048269</v>
          </cell>
          <cell r="B11791" t="str">
            <v>MAQUINA DEPOSITADORA DE BATIDO</v>
          </cell>
          <cell r="C11791" t="str">
            <v>MARINELA VILLAHERMOSA</v>
          </cell>
        </row>
        <row r="11792">
          <cell r="A11792" t="str">
            <v>BIM-048270</v>
          </cell>
          <cell r="B11792" t="str">
            <v>MS PS2 INYECTORA DE CREMAS DOCCO FEDCO</v>
          </cell>
          <cell r="C11792" t="str">
            <v>MARINELA VILLAHERMOSA</v>
          </cell>
        </row>
        <row r="11793">
          <cell r="A11793" t="str">
            <v>BIM-048271</v>
          </cell>
          <cell r="B11793" t="str">
            <v>MS PS2 TRANSPORTADOR CURVO 90 GRADOS PA-01</v>
          </cell>
          <cell r="C11793" t="str">
            <v>MARINELA VILLAHERMOSA</v>
          </cell>
        </row>
        <row r="11794">
          <cell r="A11794" t="str">
            <v>BIM-048272</v>
          </cell>
          <cell r="B11794" t="str">
            <v>MS PS2 TRANSPORTADOR RECTO PA-04</v>
          </cell>
          <cell r="C11794" t="str">
            <v>MARINELA VILLAHERMOSA</v>
          </cell>
        </row>
        <row r="11795">
          <cell r="A11795" t="str">
            <v>BIM-048273</v>
          </cell>
          <cell r="B11795" t="str">
            <v>MS PS2 TRANSPORTADOR CURVO 90 GRADOS PA-03</v>
          </cell>
          <cell r="C11795" t="str">
            <v>MARINELA VILLAHERMOSA</v>
          </cell>
        </row>
        <row r="11796">
          <cell r="A11796" t="str">
            <v>BIM-048274</v>
          </cell>
          <cell r="B11796" t="str">
            <v>MS PS2 TRANSPORTADOR RECTO PA-02</v>
          </cell>
          <cell r="C11796" t="str">
            <v>MARINELA VILLAHERMOSA</v>
          </cell>
        </row>
        <row r="11797">
          <cell r="A11797" t="str">
            <v>BIM-048277</v>
          </cell>
          <cell r="B11797" t="str">
            <v>MS PRE CONO DE VACIADO DE AZUCAR</v>
          </cell>
          <cell r="C11797" t="str">
            <v>MARINELA VILLAHERMOSA</v>
          </cell>
        </row>
        <row r="11798">
          <cell r="A11798" t="str">
            <v>BIM-048278</v>
          </cell>
          <cell r="B11798" t="str">
            <v>MS PS2 HORNO MEINCKE PASTELERIA</v>
          </cell>
          <cell r="C11798" t="str">
            <v>MARINELA VILLAHERMOSA</v>
          </cell>
        </row>
        <row r="11799">
          <cell r="A11799" t="str">
            <v>BIM-048279</v>
          </cell>
          <cell r="B11799" t="str">
            <v>UNA BANDA ASHWORTH BROS FLAT WIRE P/HORNO</v>
          </cell>
          <cell r="C11799" t="str">
            <v>MARINELA VILLAHERMOSA</v>
          </cell>
        </row>
        <row r="11800">
          <cell r="A11800" t="str">
            <v>BIM-048280</v>
          </cell>
          <cell r="B11800" t="str">
            <v>MS PS2 TRANSPORTADOR RECTO PA-05</v>
          </cell>
          <cell r="C11800" t="str">
            <v>MARINELA VILLAHERMOSA</v>
          </cell>
        </row>
        <row r="11801">
          <cell r="A11801" t="str">
            <v>BIM-048281</v>
          </cell>
          <cell r="B11801" t="str">
            <v>MS PS2 TRANSPORTADOR CURVO 90 GRADOS PA-07</v>
          </cell>
          <cell r="C11801" t="str">
            <v>MARINELA VILLAHERMOSA</v>
          </cell>
        </row>
        <row r="11802">
          <cell r="A11802" t="str">
            <v>BIM-048282</v>
          </cell>
          <cell r="B11802" t="str">
            <v>MS PS2 TRANSPORTADOR RECTO PA-08</v>
          </cell>
          <cell r="C11802" t="str">
            <v>MARINELA VILLAHERMOSA</v>
          </cell>
        </row>
        <row r="11803">
          <cell r="A11803" t="str">
            <v>BIM-048283</v>
          </cell>
          <cell r="B11803" t="str">
            <v>MS PS2 TRANSPORTADOR CURVO 90 GRADOS PA-09</v>
          </cell>
          <cell r="C11803" t="str">
            <v>MARINELA VILLAHERMOSA</v>
          </cell>
        </row>
        <row r="11804">
          <cell r="A11804" t="str">
            <v>BIM-048284</v>
          </cell>
          <cell r="B11804" t="str">
            <v>MS PS2 TRANSPORTADOR CURVO 90 GRADOS PA-11</v>
          </cell>
          <cell r="C11804" t="str">
            <v>MARINELA VILLAHERMOSA</v>
          </cell>
        </row>
        <row r="11805">
          <cell r="A11805" t="str">
            <v>BIM-048285</v>
          </cell>
          <cell r="B11805" t="str">
            <v>MS PS2 TRANSPORTADOR RECTO PA-12</v>
          </cell>
          <cell r="C11805" t="str">
            <v>MARINELA VILLAHERMOSA</v>
          </cell>
        </row>
        <row r="11806">
          <cell r="A11806" t="str">
            <v>BIM-048286</v>
          </cell>
          <cell r="B11806" t="str">
            <v>MS PS2 TRANSPORTADOR CURVO 90 GRADOS PA-13</v>
          </cell>
          <cell r="C11806" t="str">
            <v>MARINELA VILLAHERMOSA</v>
          </cell>
        </row>
        <row r="11807">
          <cell r="A11807" t="str">
            <v>BIM-048287</v>
          </cell>
          <cell r="B11807" t="str">
            <v>MS PS2 TRANSPORTADOR RECTO PA-15</v>
          </cell>
          <cell r="C11807" t="str">
            <v>MARINELA VILLAHERMOSA</v>
          </cell>
        </row>
        <row r="11808">
          <cell r="A11808" t="str">
            <v>BIM-048288</v>
          </cell>
          <cell r="B11808" t="str">
            <v>TRANSPORTADOR MOVIL PA-16</v>
          </cell>
          <cell r="C11808" t="str">
            <v>MARINELA VILLAHERMOSA</v>
          </cell>
        </row>
        <row r="11809">
          <cell r="A11809" t="str">
            <v>BIM-048289</v>
          </cell>
          <cell r="B11809" t="str">
            <v>MS PS2 TRANSPORTADOR CURVO 90 GRADOS PA-18</v>
          </cell>
          <cell r="C11809" t="str">
            <v>MARINELA VILLAHERMOSA</v>
          </cell>
        </row>
        <row r="11810">
          <cell r="A11810" t="str">
            <v>BIM-048290</v>
          </cell>
          <cell r="B11810" t="str">
            <v>MS PS2 TRANSPORTADOR RECTO PA-19</v>
          </cell>
          <cell r="C11810" t="str">
            <v>MARINELA VILLAHERMOSA</v>
          </cell>
        </row>
        <row r="11811">
          <cell r="A11811" t="str">
            <v>BIM-048291</v>
          </cell>
          <cell r="B11811" t="str">
            <v>MS PS2 TRANSPORTADOR CURVO 90 GRADOS PA-20</v>
          </cell>
          <cell r="C11811" t="str">
            <v>MARINELA VILLAHERMOSA</v>
          </cell>
        </row>
        <row r="11812">
          <cell r="A11812" t="str">
            <v>BIM-048292</v>
          </cell>
          <cell r="B11812" t="str">
            <v>MS PS2 TRANSPORTADOR RECTO PA-21</v>
          </cell>
          <cell r="C11812" t="str">
            <v>MARINELA VILLAHERMOSA</v>
          </cell>
        </row>
        <row r="11813">
          <cell r="A11813" t="str">
            <v>BIM-048293</v>
          </cell>
          <cell r="B11813" t="str">
            <v>MS PS2 TRANSPORTADOR RECTO PA-23</v>
          </cell>
          <cell r="C11813" t="str">
            <v>MARINELA VILLAHERMOSA</v>
          </cell>
        </row>
        <row r="11814">
          <cell r="A11814" t="str">
            <v>BIM-048297</v>
          </cell>
          <cell r="B11814" t="str">
            <v>MS PS2 TRANSPORTADOR RECTO A ENGRASADORA  PA-26</v>
          </cell>
          <cell r="C11814" t="str">
            <v>MARINELA VILLAHERMOSA</v>
          </cell>
        </row>
        <row r="11815">
          <cell r="A11815" t="str">
            <v>BIM-048298</v>
          </cell>
          <cell r="B11815" t="str">
            <v>MS PS2 DESMOLDEADOR ALIMENTACION A ENVOLVEDORA.</v>
          </cell>
          <cell r="C11815" t="str">
            <v>MARINELA VILLAHERMOSA</v>
          </cell>
        </row>
        <row r="11816">
          <cell r="A11816" t="str">
            <v>BIM-048304</v>
          </cell>
          <cell r="B11816" t="str">
            <v>MS PS2 TRANSPORTADOR CURVO ALIMENTACION ENVOLVEDORA NO. 1  PA-36</v>
          </cell>
          <cell r="C11816" t="str">
            <v>MARINELA VILLAHERMOSA</v>
          </cell>
        </row>
        <row r="11817">
          <cell r="A11817" t="str">
            <v>BIM-048310</v>
          </cell>
          <cell r="B11817" t="str">
            <v>MS PS3 TANQUE FUNDIDOR/ALMACENADOR DE COBERTURA NO.2</v>
          </cell>
          <cell r="C11817" t="str">
            <v>MARINELA VILLAHERMOSA</v>
          </cell>
        </row>
        <row r="11818">
          <cell r="A11818" t="str">
            <v>BIM-048313</v>
          </cell>
          <cell r="B11818" t="str">
            <v>MS PS2 TRANSPORTADOR CURVO ALIMENTACION ENVOLVEDORA NO. 2  PA-37</v>
          </cell>
          <cell r="C11818" t="str">
            <v>MARINELA VILLAHERMOSA</v>
          </cell>
        </row>
        <row r="11819">
          <cell r="A11819" t="str">
            <v>BIM-048314</v>
          </cell>
          <cell r="B11819" t="str">
            <v>MS PS2 TRANSPORTADOR LEVANTADO DE PRODUCTO FMC NO. 1  PA-33</v>
          </cell>
          <cell r="C11819" t="str">
            <v>MARINELA VILLAHERMOSA</v>
          </cell>
        </row>
        <row r="11820">
          <cell r="A11820" t="str">
            <v>BIM-048315</v>
          </cell>
          <cell r="B11820" t="str">
            <v>MS PS2 TRANSPORTADOR LEVANTADO DE PRODUCTO FMC NO. 3  PA-35</v>
          </cell>
          <cell r="C11820" t="str">
            <v>MARINELA VILLAHERMOSA</v>
          </cell>
        </row>
        <row r="11821">
          <cell r="A11821" t="str">
            <v>BIM-048316</v>
          </cell>
          <cell r="B11821" t="str">
            <v>MS PS2 TRANSPORTADOR LEVANTADO DE PRODUCTO FMC NO. 2  PA-34</v>
          </cell>
          <cell r="C11821" t="str">
            <v>MARINELA VILLAHERMOSA</v>
          </cell>
        </row>
        <row r="11822">
          <cell r="A11822" t="str">
            <v>BIM-048317</v>
          </cell>
          <cell r="B11822" t="str">
            <v>MS PS2 TRANSPORTADOR RECTO MOVIL POR INYECTORA PA-16</v>
          </cell>
          <cell r="C11822" t="str">
            <v>MARINELA VILLAHERMOSA</v>
          </cell>
        </row>
        <row r="11823">
          <cell r="A11823" t="str">
            <v>BIM-048320</v>
          </cell>
          <cell r="B11823" t="str">
            <v>MS PS2 ENVOLVEDORA FMC NO. 3</v>
          </cell>
          <cell r="C11823" t="str">
            <v>MARINELA VILLAHERMOSA</v>
          </cell>
        </row>
        <row r="11824">
          <cell r="A11824" t="str">
            <v>BIM-048332</v>
          </cell>
          <cell r="B11824" t="str">
            <v>MS PS2 MANIFOULD DE GLASS NEGRO</v>
          </cell>
          <cell r="C11824" t="str">
            <v>MARINELA VILLAHERMOSA</v>
          </cell>
        </row>
        <row r="11825">
          <cell r="A11825" t="str">
            <v>BIM-048335</v>
          </cell>
          <cell r="B11825" t="str">
            <v>MS PS2 TRANSPORTADOR RECTO ALIMENTACION ENVOLVEDORA NO. 3  PA-38</v>
          </cell>
          <cell r="C11825" t="str">
            <v>MARINELA VILLAHERMOSA</v>
          </cell>
        </row>
        <row r="11826">
          <cell r="A11826" t="str">
            <v>BIM-048336</v>
          </cell>
          <cell r="B11826" t="str">
            <v>BASCULA WOODMAN SPECTRA (MARILARA)</v>
          </cell>
          <cell r="C11826" t="str">
            <v>MARINELA VILLAHERMOSA</v>
          </cell>
        </row>
        <row r="11827">
          <cell r="A11827" t="str">
            <v>BIM-048338</v>
          </cell>
          <cell r="B11827" t="str">
            <v>MS PS3 COMPRESOR DE REFRIGERACION MYCOM NO.1</v>
          </cell>
          <cell r="C11827" t="str">
            <v>MARINELA VILLAHERMOSA</v>
          </cell>
        </row>
        <row r="11828">
          <cell r="A11828" t="str">
            <v>BIM-048356</v>
          </cell>
          <cell r="B11828" t="str">
            <v>MS PS3 COMPRESOR DE REFRIGERACION MYCOM NO.2</v>
          </cell>
          <cell r="C11828" t="str">
            <v>MARINELA VILLAHERMOSA</v>
          </cell>
        </row>
        <row r="11829">
          <cell r="A11829" t="str">
            <v>BIM-048362</v>
          </cell>
          <cell r="B11829" t="str">
            <v>MS PS2 TRANSPORTADOR RECTO ENFRIAMIENTO PRIMER PASO PA-06</v>
          </cell>
          <cell r="C11829" t="str">
            <v>MARINELA VILLAHERMOSA</v>
          </cell>
        </row>
        <row r="11830">
          <cell r="A11830" t="str">
            <v>BIM-048363</v>
          </cell>
          <cell r="B11830" t="str">
            <v>MS PS2 TRANSPORTADOR RECTO ENFRIAMIENTO SEGUNDO PASO PA-22</v>
          </cell>
          <cell r="C11830" t="str">
            <v>MARINELA VILLAHERMOSA</v>
          </cell>
        </row>
        <row r="11831">
          <cell r="A11831" t="str">
            <v>BIM-048364</v>
          </cell>
          <cell r="B11831" t="str">
            <v>MS PS2 TRANSPORTADOR RECTO ENFRIAMIENTO SEGUNDO PASO PA-10</v>
          </cell>
          <cell r="C11831" t="str">
            <v>MARINELA VILLAHERMOSA</v>
          </cell>
        </row>
        <row r="11832">
          <cell r="A11832" t="str">
            <v>BIM-048365</v>
          </cell>
          <cell r="B11832" t="str">
            <v>MS PS2 TRANSPORTADOR RECTO ENFRIAMIENTO PRIMER PASO PA-14</v>
          </cell>
          <cell r="C11832" t="str">
            <v>MARINELA VILLAHERMOSA</v>
          </cell>
        </row>
        <row r="11833">
          <cell r="A11833" t="str">
            <v>BIM-048374</v>
          </cell>
          <cell r="B11833" t="str">
            <v>MS PS2 TANQUE ALMACENADOR DE CREMA TONELLI 125 LT</v>
          </cell>
          <cell r="C11833" t="str">
            <v>MARINELA VILLAHERMOSA</v>
          </cell>
        </row>
        <row r="11834">
          <cell r="A11834" t="str">
            <v>BIM-048381</v>
          </cell>
          <cell r="B11834" t="str">
            <v>MS PS2 COMPRESOR DE REFRIGERACION MYCOM 1</v>
          </cell>
          <cell r="C11834" t="str">
            <v>MARINELA VILLAHERMOSA</v>
          </cell>
        </row>
        <row r="11835">
          <cell r="A11835" t="str">
            <v>BIM-048383</v>
          </cell>
          <cell r="B11835" t="str">
            <v>TRANSPORTADOR RECTO HORIZONTAL DETECTOR NO. 2A-48 L=1.80 MT</v>
          </cell>
          <cell r="C11835" t="str">
            <v>MARINELA VILLAHERMOSA</v>
          </cell>
        </row>
        <row r="11836">
          <cell r="A11836" t="str">
            <v>BIM-048384</v>
          </cell>
          <cell r="B11836" t="str">
            <v>TRANSPORTADOR RECTO PA-31</v>
          </cell>
          <cell r="C11836" t="str">
            <v>MARINELA VILLAHERMOSA</v>
          </cell>
        </row>
        <row r="11837">
          <cell r="A11837" t="str">
            <v>BIM-048385</v>
          </cell>
          <cell r="B11837" t="str">
            <v>CONJUNTO ALIMENTADOR DE CHAROLINAS-01 TR151380 (PINGINO)</v>
          </cell>
          <cell r="C11837" t="str">
            <v>MARINELA VILLAHERMOSA</v>
          </cell>
        </row>
        <row r="11838">
          <cell r="A11838" t="str">
            <v>BIM-048386</v>
          </cell>
          <cell r="B11838" t="str">
            <v>CONJUNTO ALIMENTADOR DE CHAROLINAS-01 TR151380 (PINGINO)</v>
          </cell>
          <cell r="C11838" t="str">
            <v>MARINELA VILLAHERMOSA</v>
          </cell>
        </row>
        <row r="11839">
          <cell r="A11839" t="str">
            <v>BIM-048387</v>
          </cell>
          <cell r="B11839" t="str">
            <v>CABEZAL DE INYECCION DE CREMA</v>
          </cell>
          <cell r="C11839" t="str">
            <v>MARINELA VILLAHERMOSA</v>
          </cell>
        </row>
        <row r="11840">
          <cell r="A11840" t="str">
            <v>BIM-048388</v>
          </cell>
          <cell r="B11840" t="str">
            <v>CABEZAL DE INYECCION DE CREMA</v>
          </cell>
          <cell r="C11840" t="str">
            <v>MARINELA VILLAHERMOSA</v>
          </cell>
        </row>
        <row r="11841">
          <cell r="A11841" t="str">
            <v>BIM-048389</v>
          </cell>
          <cell r="B11841" t="str">
            <v>MS PS3 ENGRASADOR MECANICO BANDA METALICA DEL HORNO MEINCKE</v>
          </cell>
          <cell r="C11841" t="str">
            <v>MARINELA VILLAHERMOSA</v>
          </cell>
        </row>
        <row r="11842">
          <cell r="A11842" t="str">
            <v>BIM-048390</v>
          </cell>
          <cell r="B11842" t="str">
            <v>UNA BANDA DE ACERO AL CARBON TIPO 1300 (PERTENCE A HORNO)</v>
          </cell>
          <cell r="C11842" t="str">
            <v>MARINELA VILLAHERMOSA</v>
          </cell>
        </row>
        <row r="11843">
          <cell r="A11843" t="str">
            <v>BIM-048391</v>
          </cell>
          <cell r="B11843" t="str">
            <v>MS PS3 HORNO MEINCKE CHOCORROL</v>
          </cell>
          <cell r="C11843" t="str">
            <v>MARINELA VILLAHERMOSA</v>
          </cell>
        </row>
        <row r="11844">
          <cell r="A11844" t="str">
            <v>BIM-048392</v>
          </cell>
          <cell r="B11844" t="str">
            <v>TRANSPORTADOR</v>
          </cell>
          <cell r="C11844" t="str">
            <v>MARINELA VILLAHERMOSA</v>
          </cell>
        </row>
        <row r="11845">
          <cell r="A11845" t="str">
            <v>BIM-048393</v>
          </cell>
          <cell r="B11845" t="str">
            <v>MS PS3 TRANSPORTADOR CH-03</v>
          </cell>
          <cell r="C11845" t="str">
            <v>MARINELA VILLAHERMOSA</v>
          </cell>
        </row>
        <row r="11846">
          <cell r="A11846" t="str">
            <v>BIM-048394</v>
          </cell>
          <cell r="B11846" t="str">
            <v>MS PS3 TRANSPORTADOR CH-04</v>
          </cell>
          <cell r="C11846" t="str">
            <v>MARINELA VILLAHERMOSA</v>
          </cell>
        </row>
        <row r="11847">
          <cell r="A11847" t="str">
            <v>BIM-048395</v>
          </cell>
          <cell r="B11847" t="str">
            <v>MS PS3 TRANSPORTADOR CH-05</v>
          </cell>
          <cell r="C11847" t="str">
            <v>MARINELA VILLAHERMOSA</v>
          </cell>
        </row>
        <row r="11848">
          <cell r="A11848" t="str">
            <v>BIM-048396</v>
          </cell>
          <cell r="B11848" t="str">
            <v>MS PS3 TRANSPORTADOR CH-06 RECTO INCLINADO</v>
          </cell>
          <cell r="C11848" t="str">
            <v>MARINELA VILLAHERMOSA</v>
          </cell>
        </row>
        <row r="11849">
          <cell r="A11849" t="str">
            <v>BIM-048397</v>
          </cell>
          <cell r="B11849" t="str">
            <v>MS PS3 TRANSPORTADOR RECTO BANDA SANITARIA CH-09</v>
          </cell>
          <cell r="C11849" t="str">
            <v>MARINELA VILLAHERMOSA</v>
          </cell>
        </row>
        <row r="11850">
          <cell r="A11850" t="str">
            <v>BIM-048398</v>
          </cell>
          <cell r="B11850" t="str">
            <v>MS PS3 DEFASADOR DE PRODUCTO CH-07</v>
          </cell>
          <cell r="C11850" t="str">
            <v>MARINELA VILLAHERMOSA</v>
          </cell>
        </row>
        <row r="11851">
          <cell r="A11851" t="str">
            <v>BIM-048399</v>
          </cell>
          <cell r="B11851" t="str">
            <v>MS PS3 MANIFOULD DEPOSITADO DE BATIDO</v>
          </cell>
          <cell r="C11851" t="str">
            <v>MARINELA VILLAHERMOSA</v>
          </cell>
        </row>
        <row r="11852">
          <cell r="A11852" t="str">
            <v>BIM-048405</v>
          </cell>
          <cell r="B11852" t="str">
            <v>MS PS3 TRAMPADORA CHOCORROL</v>
          </cell>
          <cell r="C11852" t="str">
            <v>MARINELA VILLAHERMOSA</v>
          </cell>
        </row>
        <row r="11853">
          <cell r="A11853" t="str">
            <v>BIM-048406</v>
          </cell>
          <cell r="B11853" t="str">
            <v>MS PS3 TUNEL DE ENFRIAMIENTO KREUTER CHOCORROL CON TRASNPORTADOR CH10</v>
          </cell>
          <cell r="C11853" t="str">
            <v>MARINELA VILLAHERMOSA</v>
          </cell>
        </row>
        <row r="11854">
          <cell r="A11854" t="str">
            <v>BIM-048407</v>
          </cell>
          <cell r="B11854" t="str">
            <v>TANQUE CILINDRICO VERTICAL</v>
          </cell>
          <cell r="C11854" t="str">
            <v>MARINELA VILLAHERMOSA</v>
          </cell>
        </row>
        <row r="11855">
          <cell r="A11855" t="str">
            <v>BIM-048408</v>
          </cell>
          <cell r="B11855" t="str">
            <v>MS PS3 BOMBA ROTOR INCORPORADOR DE ACIDO</v>
          </cell>
          <cell r="C11855" t="str">
            <v>MARINELA VILLAHERMOSA</v>
          </cell>
        </row>
        <row r="11856">
          <cell r="A11856" t="str">
            <v>BIM-048409</v>
          </cell>
          <cell r="B11856" t="str">
            <v>MS PS3 TRANSPORTADOR DE LA MESA DE EMPAQUE CH-13</v>
          </cell>
          <cell r="C11856" t="str">
            <v>MARINELA VILLAHERMOSA</v>
          </cell>
        </row>
        <row r="11857">
          <cell r="A11857" t="str">
            <v>BIM-048410</v>
          </cell>
          <cell r="B11857" t="str">
            <v>MS PS3 TRANSPORTADOR CURVO ALIMENTACION ENVOLVEDORA NO.1  CH-14</v>
          </cell>
          <cell r="C11857" t="str">
            <v>MARINELA VILLAHERMOSA</v>
          </cell>
        </row>
        <row r="11858">
          <cell r="A11858" t="str">
            <v>BIM-048411</v>
          </cell>
          <cell r="B11858" t="str">
            <v>MS PS3 TRANSPORTADOR CURVO ALIMENTACION ENVOLVEDORA NO.2  CH-15</v>
          </cell>
          <cell r="C11858" t="str">
            <v>MARINELA VILLAHERMOSA</v>
          </cell>
        </row>
        <row r="11859">
          <cell r="A11859" t="str">
            <v>BIM-048412</v>
          </cell>
          <cell r="B11859" t="str">
            <v>MS PS3 TRANSPORTADOR RECTO ALIMENTACION ENVOLVEDORA NO.4  CH-17</v>
          </cell>
          <cell r="C11859" t="str">
            <v>MARINELA VILLAHERMOSA</v>
          </cell>
        </row>
        <row r="11860">
          <cell r="A11860" t="str">
            <v>BIM-048417</v>
          </cell>
          <cell r="B11860" t="str">
            <v>MS PS3 ENVOLVEDORA FMC NO.3</v>
          </cell>
          <cell r="C11860" t="str">
            <v>MARINELA VILLAHERMOSA</v>
          </cell>
        </row>
        <row r="11861">
          <cell r="A11861" t="str">
            <v>BIM-048418</v>
          </cell>
          <cell r="B11861" t="str">
            <v>MS PS3 ENVOLVEDORA FMC NO.4</v>
          </cell>
          <cell r="C11861" t="str">
            <v>MARINELA VILLAHERMOSA</v>
          </cell>
        </row>
        <row r="11862">
          <cell r="A11862" t="str">
            <v>BIM-048419</v>
          </cell>
          <cell r="B11862" t="str">
            <v>MS PS3 ENVOLVEDORA FMC NO.1</v>
          </cell>
          <cell r="C11862" t="str">
            <v>MARINELA VILLAHERMOSA</v>
          </cell>
        </row>
        <row r="11863">
          <cell r="A11863" t="str">
            <v>BIM-048420</v>
          </cell>
          <cell r="B11863" t="str">
            <v>MS PS3 ENVOLVEDORA FMC NO.2</v>
          </cell>
          <cell r="C11863" t="str">
            <v>MARINELA VILLAHERMOSA</v>
          </cell>
        </row>
        <row r="11864">
          <cell r="A11864" t="str">
            <v>BIM-048425</v>
          </cell>
          <cell r="B11864" t="str">
            <v>MS PS3 ENROLLADORES TIPO ARADOS CHOCORROL/ROLLO</v>
          </cell>
          <cell r="C11864" t="str">
            <v>MARINELA VILLAHERMOSA</v>
          </cell>
        </row>
        <row r="11865">
          <cell r="A11865" t="str">
            <v>BIM-048429</v>
          </cell>
          <cell r="B11865" t="str">
            <v>MS PS3 PULMON CONTENEDOR DE CREMA CAP. 235 LT</v>
          </cell>
          <cell r="C11865" t="str">
            <v>MARINELA VILLAHERMOSA</v>
          </cell>
        </row>
        <row r="11866">
          <cell r="A11866" t="str">
            <v>BIM-048430</v>
          </cell>
          <cell r="B11866" t="str">
            <v>MS PS3 AEREADORA TONELLI DE CREMAS REN-70 CHOCORRROL</v>
          </cell>
          <cell r="C11866" t="str">
            <v>MARINELA VILLAHERMOSA</v>
          </cell>
        </row>
        <row r="11867">
          <cell r="A11867" t="str">
            <v>BIM-048431</v>
          </cell>
          <cell r="B11867" t="str">
            <v>MS PS3 BATIDORA TONELLI DE BATIDOS RMC/2 CHOCORROL</v>
          </cell>
          <cell r="C11867" t="str">
            <v>MARINELA VILLAHERMOSA</v>
          </cell>
        </row>
        <row r="11868">
          <cell r="A11868" t="str">
            <v>BIM-048432</v>
          </cell>
          <cell r="B11868" t="str">
            <v>MS PS3 PULMON CONTENEDOR DE BATIDOS CAP. 550 LT</v>
          </cell>
          <cell r="C11868" t="str">
            <v>MARINELA VILLAHERMOSA</v>
          </cell>
        </row>
        <row r="11869">
          <cell r="A11869" t="str">
            <v>BIM-048433</v>
          </cell>
          <cell r="B11869" t="str">
            <v>MS PS3 AEREADORA TONELLI DE BATIDOS REN-80 CHOCORROL</v>
          </cell>
          <cell r="C11869" t="str">
            <v>MARINELA VILLAHERMOSA</v>
          </cell>
        </row>
        <row r="11870">
          <cell r="A11870" t="str">
            <v>BIM-048434</v>
          </cell>
          <cell r="B11870" t="str">
            <v>TRANSPORTADOR</v>
          </cell>
          <cell r="C11870" t="str">
            <v>MARINELA VILLAHERMOSA</v>
          </cell>
        </row>
        <row r="11871">
          <cell r="A11871" t="str">
            <v>BIM-048435</v>
          </cell>
          <cell r="B11871" t="str">
            <v>TRANSPORTADOR EN ACERO INOX. T-304 1.13 MTS DE ANCHO X 1.05 MTS DE ALTO X 1.28 D</v>
          </cell>
          <cell r="C11871" t="str">
            <v>MARINELA VILLAHERMOSA</v>
          </cell>
        </row>
        <row r="11872">
          <cell r="A11872" t="str">
            <v>BIM-048436</v>
          </cell>
          <cell r="B11872" t="str">
            <v>MS PTA TANQUE DE AEREACION</v>
          </cell>
          <cell r="C11872" t="str">
            <v>MARINELA VILLAHERMOSA</v>
          </cell>
        </row>
        <row r="11873">
          <cell r="A11873" t="str">
            <v>BIM-048439</v>
          </cell>
          <cell r="B11873" t="str">
            <v>MS PTA VENTILADOR AEREADOR NO.1</v>
          </cell>
          <cell r="C11873" t="str">
            <v>MARINELA VILLAHERMOSA</v>
          </cell>
        </row>
        <row r="11874">
          <cell r="A11874" t="str">
            <v>BIM-048440</v>
          </cell>
          <cell r="B11874" t="str">
            <v>MS MV1 TRANSPORTADOR INCLINADO MV-1A</v>
          </cell>
          <cell r="C11874" t="str">
            <v>MARINELA VILLAHERMOSA</v>
          </cell>
        </row>
        <row r="11875">
          <cell r="A11875" t="str">
            <v>BIM-048441</v>
          </cell>
          <cell r="B11875" t="str">
            <v>MS MV1 DECORADOR DE COCO MV-01</v>
          </cell>
          <cell r="C11875" t="str">
            <v>MARINELA VILLAHERMOSA</v>
          </cell>
        </row>
        <row r="11876">
          <cell r="A11876" t="str">
            <v>BIM-048442</v>
          </cell>
          <cell r="B11876" t="str">
            <v>MS MV1 CONO ENFRIADOR DE JARABE CAP.400 LT</v>
          </cell>
          <cell r="C11876" t="str">
            <v>MARINELA VILLAHERMOSA</v>
          </cell>
        </row>
        <row r="11877">
          <cell r="A11877" t="str">
            <v>BIM-048443</v>
          </cell>
          <cell r="B11877" t="str">
            <v>MS MV1 CONO DE VACIADO DE MERMELADA CAP.160 LT</v>
          </cell>
          <cell r="C11877" t="str">
            <v>MARINELA VILLAHERMOSA</v>
          </cell>
        </row>
        <row r="11878">
          <cell r="A11878" t="str">
            <v>BIM-048444</v>
          </cell>
          <cell r="B11878" t="str">
            <v>MS MV1 CONO VACIADO DE AZUCAR</v>
          </cell>
          <cell r="C11878" t="str">
            <v>MARINELA VILLAHERMOSA</v>
          </cell>
        </row>
        <row r="11879">
          <cell r="A11879" t="str">
            <v>BIM-048445</v>
          </cell>
          <cell r="B11879" t="str">
            <v>MS MV1 TANQUE INGREDIADOR</v>
          </cell>
          <cell r="C11879" t="str">
            <v>MARINELA VILLAHERMOSA</v>
          </cell>
        </row>
        <row r="11880">
          <cell r="A11880" t="str">
            <v>BIM-048446</v>
          </cell>
          <cell r="B11880" t="str">
            <v>MS MV1 TANQUE COCINADOR DE JARABE CAP.450 LT</v>
          </cell>
          <cell r="C11880" t="str">
            <v>MARINELA VILLAHERMOSA</v>
          </cell>
        </row>
        <row r="11881">
          <cell r="A11881" t="str">
            <v>BIM-048447</v>
          </cell>
          <cell r="B11881" t="str">
            <v>MS MV1 TANQUE ALMACENADOR DE AGUA PARA BOMBA DE VACIO CAP.150 LT</v>
          </cell>
          <cell r="C11881" t="str">
            <v>MARINELA VILLAHERMOSA</v>
          </cell>
        </row>
        <row r="11882">
          <cell r="A11882" t="str">
            <v>BIM-048454</v>
          </cell>
          <cell r="B11882" t="str">
            <v>MS MV1 TABLERO ELECTRICO PLATAFORMA</v>
          </cell>
          <cell r="C11882" t="str">
            <v>MARINELA VILLAHERMOSA</v>
          </cell>
        </row>
        <row r="11883">
          <cell r="A11883" t="str">
            <v>BIM-048458</v>
          </cell>
          <cell r="B11883" t="str">
            <v>MS MV1 TABLERO ELECTRICO TAB.2FMV PREPARACION Y APLICACIN MALVAVISCO</v>
          </cell>
          <cell r="C11883" t="str">
            <v>MARINELA VILLAHERMOSA</v>
          </cell>
        </row>
        <row r="11884">
          <cell r="A11884" t="str">
            <v>BIM-048460</v>
          </cell>
          <cell r="B11884" t="str">
            <v>MS MV1 DOSIDICADORA DE COCO DEL DECORADOR</v>
          </cell>
          <cell r="C11884" t="str">
            <v>MARINELA VILLAHERMOSA</v>
          </cell>
        </row>
        <row r="11885">
          <cell r="A11885" t="str">
            <v>BIM-048461</v>
          </cell>
          <cell r="B11885" t="str">
            <v>MS MV1 OVEN PEACER</v>
          </cell>
          <cell r="C11885" t="str">
            <v>MARINELA VILLAHERMOSA</v>
          </cell>
        </row>
        <row r="11886">
          <cell r="A11886" t="str">
            <v>BIM-048463</v>
          </cell>
          <cell r="B11886" t="str">
            <v>MS MV1 BOMBA ROTOR INCORPORADOR DE COLOR</v>
          </cell>
          <cell r="C11886" t="str">
            <v>MARINELA VILLAHERMOSA</v>
          </cell>
        </row>
        <row r="11887">
          <cell r="A11887" t="str">
            <v>BIM-048464</v>
          </cell>
          <cell r="B11887" t="str">
            <v>MS MV1 CONO ALMACENADOR DE JARABE CAP.580 LT</v>
          </cell>
          <cell r="C11887" t="str">
            <v>MARINELA VILLAHERMOSA</v>
          </cell>
        </row>
        <row r="11888">
          <cell r="A11888" t="str">
            <v>BIM-048465</v>
          </cell>
          <cell r="B11888" t="str">
            <v>TRANSPORTADOR P/DETECTOR02-0211-214-215 48 FLAT-TOP 1100 MS-541</v>
          </cell>
          <cell r="C11888" t="str">
            <v>MARINELA VILLAHERMOSA</v>
          </cell>
        </row>
        <row r="11889">
          <cell r="A11889" t="str">
            <v>BIM-048467</v>
          </cell>
          <cell r="B11889" t="str">
            <v>MS SC1 MARMITA FUNDIDORA DE MANTECA</v>
          </cell>
          <cell r="C11889" t="str">
            <v>MARINELA VILLAHERMOSA</v>
          </cell>
        </row>
        <row r="11890">
          <cell r="A11890" t="str">
            <v>BIM-048470</v>
          </cell>
          <cell r="B11890" t="str">
            <v>MS SC1 TABLERO ELECTRICO TAB.1FS SVC-03 ENVOLTURA Y COMPRESOR</v>
          </cell>
          <cell r="C11890" t="str">
            <v>MARINELA VILLAHERMOSA</v>
          </cell>
        </row>
        <row r="11891">
          <cell r="A11891" t="str">
            <v>BIM-048471</v>
          </cell>
          <cell r="B11891" t="str">
            <v>MS SC1 VOLTEADOR DE OBLEAS WST</v>
          </cell>
          <cell r="C11891" t="str">
            <v>MARINELA VILLAHERMOSA</v>
          </cell>
        </row>
        <row r="11892">
          <cell r="A11892" t="str">
            <v>BIM-048472</v>
          </cell>
          <cell r="B11892" t="str">
            <v>MS SC1 TRANSPORTADOR DE BANDA SANITARIA ENTRADA PESADORA (LIGAS)</v>
          </cell>
          <cell r="C11892" t="str">
            <v>MARINELA VILLAHERMOSA</v>
          </cell>
        </row>
        <row r="11893">
          <cell r="A11893" t="str">
            <v>BIM-048473</v>
          </cell>
          <cell r="B11893" t="str">
            <v>MS SC1 TRANSPORTADOR SVC SALIDA ASV</v>
          </cell>
          <cell r="C11893" t="str">
            <v>MARINELA VILLAHERMOSA</v>
          </cell>
        </row>
        <row r="11894">
          <cell r="A11894" t="str">
            <v>BIM-048474</v>
          </cell>
          <cell r="B11894" t="str">
            <v>MS SC1 ALIMENTADOR ASV</v>
          </cell>
          <cell r="C11894" t="str">
            <v>MARINELA VILLAHERMOSA</v>
          </cell>
        </row>
        <row r="11895">
          <cell r="A11895" t="str">
            <v>BIM-048475</v>
          </cell>
          <cell r="B11895" t="str">
            <v>MS SC1 TRANSPORTADOR RECTO ALIMENTADO A ENVOLVEDORA</v>
          </cell>
          <cell r="C11895" t="str">
            <v>MARINELA VILLAHERMOSA</v>
          </cell>
        </row>
        <row r="11896">
          <cell r="A11896" t="str">
            <v>BIM-048479</v>
          </cell>
          <cell r="B11896" t="str">
            <v>MS CK1 LICUADORA DE BAJAS</v>
          </cell>
          <cell r="C11896" t="str">
            <v>MARINELA VILLAHERMOSA</v>
          </cell>
        </row>
        <row r="11897">
          <cell r="A11897" t="str">
            <v>BIM-048483</v>
          </cell>
          <cell r="B11897" t="str">
            <v>MS SC1 HORNO HAAS</v>
          </cell>
          <cell r="C11897" t="str">
            <v>MARINELA VILLAHERMOSA</v>
          </cell>
        </row>
        <row r="11898">
          <cell r="A11898" t="str">
            <v>BIM-048484</v>
          </cell>
          <cell r="B11898" t="str">
            <v>MS SC1 ARCO ENFRIADOR DE OBLEAS TBK</v>
          </cell>
          <cell r="C11898" t="str">
            <v>MARINELA VILLAHERMOSA</v>
          </cell>
        </row>
        <row r="11899">
          <cell r="A11899" t="str">
            <v>BIM-048485</v>
          </cell>
          <cell r="B11899" t="str">
            <v>PRENSA P / REFRIGERACION</v>
          </cell>
          <cell r="C11899" t="str">
            <v>MARINELA VILLAHERMOSA</v>
          </cell>
        </row>
        <row r="11900">
          <cell r="A11900" t="str">
            <v>BIM-048486</v>
          </cell>
          <cell r="B11900" t="str">
            <v>MS SC1 REBANADORA VAWD</v>
          </cell>
          <cell r="C11900" t="str">
            <v>MARINELA VILLAHERMOSA</v>
          </cell>
        </row>
        <row r="11901">
          <cell r="A11901" t="str">
            <v>BIM-048487</v>
          </cell>
          <cell r="B11901" t="str">
            <v>MS SC1 TURBOMEZCLADOR DE BATIDOS ATM 180 TURBO MEZCLADORA DE CREMA</v>
          </cell>
          <cell r="C11901" t="str">
            <v>MARINELA VILLAHERMOSA</v>
          </cell>
        </row>
        <row r="11902">
          <cell r="A11902" t="str">
            <v>BIM-048488</v>
          </cell>
          <cell r="B11902" t="str">
            <v>MAQUINA UNTADORA DE CREMA MOD WSTM SERIE 16.884</v>
          </cell>
          <cell r="C11902" t="str">
            <v>MARINELA VILLAHERMOSA</v>
          </cell>
        </row>
        <row r="11903">
          <cell r="A11903" t="str">
            <v>BIM-048489</v>
          </cell>
          <cell r="B11903" t="str">
            <v>MS SC1 DETECTOR DE METALES SUAVICREMAS</v>
          </cell>
          <cell r="C11903" t="str">
            <v>MARINELA VILLAHERMOSA</v>
          </cell>
        </row>
        <row r="11904">
          <cell r="A11904" t="str">
            <v>BIM-048490</v>
          </cell>
          <cell r="B11904" t="str">
            <v>MS MV1 PEINE DE ALIMENTADO DE GALLETA NO.1</v>
          </cell>
          <cell r="C11904" t="str">
            <v>MARINELA VILLAHERMOSA</v>
          </cell>
        </row>
        <row r="11905">
          <cell r="A11905" t="str">
            <v>BIM-048492</v>
          </cell>
          <cell r="B11905" t="str">
            <v>MANIFOOL MAQUINA OVEN PEACER PARA  ROCKO</v>
          </cell>
          <cell r="C11905" t="str">
            <v>MARINELA VILLAHERMOSA</v>
          </cell>
        </row>
        <row r="11906">
          <cell r="A11906" t="str">
            <v>BIM-048500</v>
          </cell>
          <cell r="B11906" t="str">
            <v>RODILLO TROQUELADOR PARA LA FABRICACION GALLETA ROCKO AR 1145 MM L. 9 CAV. 75 MM</v>
          </cell>
          <cell r="C11906" t="str">
            <v>MARINELA VILLAHERMOSA</v>
          </cell>
        </row>
        <row r="11907">
          <cell r="A11907" t="str">
            <v>BIM-048501</v>
          </cell>
          <cell r="B11907" t="str">
            <v>MS MSG TORNO PARALELO UNIVERSAL</v>
          </cell>
          <cell r="C11907" t="str">
            <v>MARINELA VILLAHERMOSA</v>
          </cell>
        </row>
        <row r="11908">
          <cell r="A11908" t="str">
            <v>BIM-048502</v>
          </cell>
          <cell r="B11908" t="str">
            <v>MS MSG POLIPASTO NO.5 CAPACIDAD 1.5 TON. GALLETA BASE</v>
          </cell>
          <cell r="C11908" t="str">
            <v>MARINELA VILLAHERMOSA</v>
          </cell>
        </row>
        <row r="11909">
          <cell r="A11909" t="str">
            <v>BIM-048511</v>
          </cell>
          <cell r="B11909" t="str">
            <v>MS CK1 CAMARA DE FERMENTACION</v>
          </cell>
          <cell r="C11909" t="str">
            <v>MARINELA VILLAHERMOSA</v>
          </cell>
        </row>
        <row r="11910">
          <cell r="A11910" t="str">
            <v>BIM-048512</v>
          </cell>
          <cell r="B11910" t="str">
            <v>MS CK1 MEZCLADORA VERTICAL THOMAS L.GREEN</v>
          </cell>
          <cell r="C11910" t="str">
            <v>MARINELA VILLAHERMOSA</v>
          </cell>
        </row>
        <row r="11911">
          <cell r="A11911" t="str">
            <v>BIM-048515</v>
          </cell>
          <cell r="B11911" t="str">
            <v>HORNO DE COCCION DE GAS P/LINEA CRACKER  DE 62.5 M x 1.2 M</v>
          </cell>
          <cell r="C11911" t="str">
            <v>MARINELA VILLAHERMOSA</v>
          </cell>
        </row>
        <row r="11912">
          <cell r="A11912" t="str">
            <v>BIM-048516</v>
          </cell>
          <cell r="B11912" t="str">
            <v>MS CK1 TRANSPORTADOR CK-01</v>
          </cell>
          <cell r="C11912" t="str">
            <v>MARINELA VILLAHERMOSA</v>
          </cell>
        </row>
        <row r="11913">
          <cell r="A11913" t="str">
            <v>BIM-048518</v>
          </cell>
          <cell r="B11913" t="str">
            <v>MS CK1 TRANSPORTADOR ALIMENTADOR TRANSVERSAL NO.1</v>
          </cell>
          <cell r="C11913" t="str">
            <v>MARINELA VILLAHERMOSA</v>
          </cell>
        </row>
        <row r="11914">
          <cell r="A11914" t="str">
            <v>BIM-048519</v>
          </cell>
          <cell r="B11914" t="str">
            <v>MS CK1 TRANSPORTADOR ALIMENTADOR TRANSVERSAL NO.2</v>
          </cell>
          <cell r="C11914" t="str">
            <v>MARINELA VILLAHERMOSA</v>
          </cell>
        </row>
        <row r="11915">
          <cell r="A11915" t="str">
            <v>BIM-048520</v>
          </cell>
          <cell r="B11915" t="str">
            <v>MS CK1 TRANSPORTADOR ALIMENTADOR TRANSVERSAL NO.3</v>
          </cell>
          <cell r="C11915" t="str">
            <v>MARINELA VILLAHERMOSA</v>
          </cell>
        </row>
        <row r="11916">
          <cell r="A11916" t="str">
            <v>BIM-048521</v>
          </cell>
          <cell r="B11916" t="str">
            <v>MS CK1 TRANSPORTADOR BANDA SANITARIA</v>
          </cell>
          <cell r="C11916" t="str">
            <v>MARINELA VILLAHERMOSA</v>
          </cell>
        </row>
        <row r="11917">
          <cell r="A11917" t="str">
            <v>BIM-048522</v>
          </cell>
          <cell r="B11917" t="str">
            <v>MS CK1 TRANSPORTADOR DE APILADO NO.2</v>
          </cell>
          <cell r="C11917" t="str">
            <v>MARINELA VILLAHERMOSA</v>
          </cell>
        </row>
        <row r="11918">
          <cell r="A11918" t="str">
            <v>BIM-048523</v>
          </cell>
          <cell r="B11918" t="str">
            <v>MS CK1 TRANSPORTADOR DE ESCURRIDO NO.1</v>
          </cell>
          <cell r="C11918" t="str">
            <v>MARINELA VILLAHERMOSA</v>
          </cell>
        </row>
        <row r="11919">
          <cell r="A11919" t="str">
            <v>BIM-048525</v>
          </cell>
          <cell r="B11919" t="str">
            <v>MS CK1 TRANSPORTADOR LEVANTADO DE PRODUCTO FMC NO. 1</v>
          </cell>
          <cell r="C11919" t="str">
            <v>MARINELA VILLAHERMOSA</v>
          </cell>
        </row>
        <row r="11920">
          <cell r="A11920" t="str">
            <v>BIM-048530</v>
          </cell>
          <cell r="B11920" t="str">
            <v>MS CK1 BRAZO ALIMENTADOR NO.5</v>
          </cell>
          <cell r="C11920" t="str">
            <v>MARINELA VILLAHERMOSA</v>
          </cell>
        </row>
        <row r="11921">
          <cell r="A11921" t="str">
            <v>BIM-048531</v>
          </cell>
          <cell r="B11921" t="str">
            <v>MS CK1 BRAZO ALIMENTADOR NO.2</v>
          </cell>
          <cell r="C11921" t="str">
            <v>MARINELA VILLAHERMOSA</v>
          </cell>
        </row>
        <row r="11922">
          <cell r="A11922" t="str">
            <v>BIM-048532</v>
          </cell>
          <cell r="B11922" t="str">
            <v>MS CK1 BRAZO ALIMENTADOR NO.3</v>
          </cell>
          <cell r="C11922" t="str">
            <v>MARINELA VILLAHERMOSA</v>
          </cell>
        </row>
        <row r="11923">
          <cell r="A11923" t="str">
            <v>BIM-048533</v>
          </cell>
          <cell r="B11923" t="str">
            <v>MS CK1 ENVOLVEDORA FMC TUBULAR NO.3</v>
          </cell>
          <cell r="C11923" t="str">
            <v>MARINELA VILLAHERMOSA</v>
          </cell>
        </row>
        <row r="11924">
          <cell r="A11924" t="str">
            <v>BIM-048534</v>
          </cell>
          <cell r="B11924" t="str">
            <v>MS CK1 ENVOLVEDORA FMC TUBULAR NO.4</v>
          </cell>
          <cell r="C11924" t="str">
            <v>MARINELA VILLAHERMOSA</v>
          </cell>
        </row>
        <row r="11925">
          <cell r="A11925" t="str">
            <v>BIM-048535</v>
          </cell>
          <cell r="B11925" t="str">
            <v>MS CK1 ENVOLVEDORA FMC TUBULAR NO.5</v>
          </cell>
          <cell r="C11925" t="str">
            <v>MARINELA VILLAHERMOSA</v>
          </cell>
        </row>
        <row r="11926">
          <cell r="A11926" t="str">
            <v>BIM-048536</v>
          </cell>
          <cell r="B11926" t="str">
            <v>MS CK1 TRANSPORTADOR LEVANTADO DE PRODUCTO FMC NO. 3</v>
          </cell>
          <cell r="C11926" t="str">
            <v>MARINELA VILLAHERMOSA</v>
          </cell>
        </row>
        <row r="11927">
          <cell r="A11927" t="str">
            <v>BIM-048537</v>
          </cell>
          <cell r="B11927" t="str">
            <v>MS CK1 TRANSPORTADOR LEVANTADO DE PRODUCTO FMC NO. 4</v>
          </cell>
          <cell r="C11927" t="str">
            <v>MARINELA VILLAHERMOSA</v>
          </cell>
        </row>
        <row r="11928">
          <cell r="A11928" t="str">
            <v>BIM-048538</v>
          </cell>
          <cell r="B11928" t="str">
            <v>MS CK1 TRANSPORTADOR LEVANTADO DE PRODUCTO FMC NO. 5</v>
          </cell>
          <cell r="C11928" t="str">
            <v>MARINELA VILLAHERMOSA</v>
          </cell>
        </row>
        <row r="11929">
          <cell r="A11929" t="str">
            <v>BIM-048539</v>
          </cell>
          <cell r="B11929" t="str">
            <v>MS CK1 TRANSPORTADOR RECORTE NO.1</v>
          </cell>
          <cell r="C11929" t="str">
            <v>MARINELA VILLAHERMOSA</v>
          </cell>
        </row>
        <row r="11930">
          <cell r="A11930" t="str">
            <v>BIM-048540</v>
          </cell>
          <cell r="B11930" t="str">
            <v>MS CK1 TRANSPORTADOR RECORTE NO.2</v>
          </cell>
          <cell r="C11930" t="str">
            <v>MARINELA VILLAHERMOSA</v>
          </cell>
        </row>
        <row r="11931">
          <cell r="A11931" t="str">
            <v>BIM-048541</v>
          </cell>
          <cell r="B11931" t="str">
            <v>MS CK1 TRANSPORTADOR CK-06</v>
          </cell>
          <cell r="C11931" t="str">
            <v>MARINELA VILLAHERMOSA</v>
          </cell>
        </row>
        <row r="11932">
          <cell r="A11932" t="str">
            <v>BIM-048543</v>
          </cell>
          <cell r="B11932" t="str">
            <v>TRANSPORTADOR</v>
          </cell>
          <cell r="C11932" t="str">
            <v>MARINELA VILLAHERMOSA</v>
          </cell>
        </row>
        <row r="11933">
          <cell r="A11933" t="str">
            <v>BIM-048544</v>
          </cell>
          <cell r="B11933" t="str">
            <v>MS CK1 PLATAFORMA WOODMAN</v>
          </cell>
          <cell r="C11933" t="str">
            <v>MARINELA VILLAHERMOSA</v>
          </cell>
        </row>
        <row r="11934">
          <cell r="A11934" t="str">
            <v>BIM-048545</v>
          </cell>
          <cell r="B11934" t="str">
            <v>MS CK1 RODILLO TROQUELADOR PARA GALLETAS CANAPINA CORTE 1</v>
          </cell>
          <cell r="C11934" t="str">
            <v>MARINELA VILLAHERMOSA</v>
          </cell>
        </row>
        <row r="11935">
          <cell r="A11935" t="str">
            <v>BIM-048546</v>
          </cell>
          <cell r="B11935" t="str">
            <v>MS CK1 RODILLO TROQUELADOR PARA GALLETAS MARIAS CORTE 1</v>
          </cell>
          <cell r="C11935" t="str">
            <v>MARINELA VILLAHERMOSA</v>
          </cell>
        </row>
        <row r="11936">
          <cell r="A11936" t="str">
            <v>BIM-048550</v>
          </cell>
          <cell r="B11936" t="str">
            <v>MS CK1 TANQUE CONTENEDOR ACEITE DE COCO</v>
          </cell>
          <cell r="C11936" t="str">
            <v>MARINELA VILLAHERMOSA</v>
          </cell>
        </row>
        <row r="11937">
          <cell r="A11937" t="str">
            <v>BIM-048552</v>
          </cell>
          <cell r="B11937" t="str">
            <v>MS CK1 RODILLO TROQUELADOR PARA GALLETAS BOMBITAS</v>
          </cell>
          <cell r="C11937" t="str">
            <v>MARINELA VILLAHERMOSA</v>
          </cell>
        </row>
        <row r="11938">
          <cell r="A11938" t="str">
            <v>BIM-048554</v>
          </cell>
          <cell r="B11938" t="str">
            <v>MS CK1 RODILLO TROQUELADOR PARA GALLETAS ANIMALITOS</v>
          </cell>
          <cell r="C11938" t="str">
            <v>MARINELA VILLAHERMOSA</v>
          </cell>
        </row>
        <row r="11939">
          <cell r="A11939" t="str">
            <v>BIM-048556</v>
          </cell>
          <cell r="B11939" t="str">
            <v>MS TRANSPORTADOR RECTO ALIMENTACION ENVOLVEDORA #2</v>
          </cell>
          <cell r="C11939" t="str">
            <v>MARINELA VILLAHERMOSA</v>
          </cell>
        </row>
        <row r="11940">
          <cell r="A11940" t="str">
            <v>BIM-048563</v>
          </cell>
          <cell r="B11940" t="str">
            <v>MS CK1 ARTEZA NO.01</v>
          </cell>
          <cell r="C11940" t="str">
            <v>MARINELA VILLAHERMOSA</v>
          </cell>
        </row>
        <row r="11941">
          <cell r="A11941" t="str">
            <v>BIM-048564</v>
          </cell>
          <cell r="B11941" t="str">
            <v>MS CK1 ARTEZA NO.02</v>
          </cell>
          <cell r="C11941" t="str">
            <v>MARINELA VILLAHERMOSA</v>
          </cell>
        </row>
        <row r="11942">
          <cell r="A11942" t="str">
            <v>BIM-048565</v>
          </cell>
          <cell r="B11942" t="str">
            <v>MS CK1 ARTEZA NO.03</v>
          </cell>
          <cell r="C11942" t="str">
            <v>MARINELA VILLAHERMOSA</v>
          </cell>
        </row>
        <row r="11943">
          <cell r="A11943" t="str">
            <v>BIM-048566</v>
          </cell>
          <cell r="B11943" t="str">
            <v>MS CK1 ARTEZA NO.04</v>
          </cell>
          <cell r="C11943" t="str">
            <v>MARINELA VILLAHERMOSA</v>
          </cell>
        </row>
        <row r="11944">
          <cell r="A11944" t="str">
            <v>BIM-048567</v>
          </cell>
          <cell r="B11944" t="str">
            <v>MS CK1 ARTEZA NO.05</v>
          </cell>
          <cell r="C11944" t="str">
            <v>MARINELA VILLAHERMOSA</v>
          </cell>
        </row>
        <row r="11945">
          <cell r="A11945" t="str">
            <v>BIM-048568</v>
          </cell>
          <cell r="B11945" t="str">
            <v>MS CK1 ARTEZA NO.06</v>
          </cell>
          <cell r="C11945" t="str">
            <v>MARINELA VILLAHERMOSA</v>
          </cell>
        </row>
        <row r="11946">
          <cell r="A11946" t="str">
            <v>BIM-048569</v>
          </cell>
          <cell r="B11946" t="str">
            <v>MS CK1 ARTEZA NO.07</v>
          </cell>
          <cell r="C11946" t="str">
            <v>MARINELA VILLAHERMOSA</v>
          </cell>
        </row>
        <row r="11947">
          <cell r="A11947" t="str">
            <v>BIM-048570</v>
          </cell>
          <cell r="B11947" t="str">
            <v>MS CK1 ARTEZA NO.08</v>
          </cell>
          <cell r="C11947" t="str">
            <v>MARINELA VILLAHERMOSA</v>
          </cell>
        </row>
        <row r="11948">
          <cell r="A11948" t="str">
            <v>BIM-048571</v>
          </cell>
          <cell r="B11948" t="str">
            <v>MS CK1 ARTEZA NO.09</v>
          </cell>
          <cell r="C11948" t="str">
            <v>MARINELA VILLAHERMOSA</v>
          </cell>
        </row>
        <row r="11949">
          <cell r="A11949" t="str">
            <v>BIM-048572</v>
          </cell>
          <cell r="B11949" t="str">
            <v>MS CK1 ARTEZA NO.10</v>
          </cell>
          <cell r="C11949" t="str">
            <v>MARINELA VILLAHERMOSA</v>
          </cell>
        </row>
        <row r="11950">
          <cell r="A11950" t="str">
            <v>BIM-048573</v>
          </cell>
          <cell r="B11950" t="str">
            <v>MS CK1 ARTEZA NO.11</v>
          </cell>
          <cell r="C11950" t="str">
            <v>MARINELA VILLAHERMOSA</v>
          </cell>
        </row>
        <row r="11951">
          <cell r="A11951" t="str">
            <v>BIM-048574</v>
          </cell>
          <cell r="B11951" t="str">
            <v>MS CK1 ARTEZA NO.12</v>
          </cell>
          <cell r="C11951" t="str">
            <v>MARINELA VILLAHERMOSA</v>
          </cell>
        </row>
        <row r="11952">
          <cell r="A11952" t="str">
            <v>BIM-048575</v>
          </cell>
          <cell r="B11952" t="str">
            <v>MS CK1 ARTEZA NO.13</v>
          </cell>
          <cell r="C11952" t="str">
            <v>MARINELA VILLAHERMOSA</v>
          </cell>
        </row>
        <row r="11953">
          <cell r="A11953" t="str">
            <v>BIM-048576</v>
          </cell>
          <cell r="B11953" t="str">
            <v>MS CK1 ARTEZA NO.14</v>
          </cell>
          <cell r="C11953" t="str">
            <v>MARINELA VILLAHERMOSA</v>
          </cell>
        </row>
        <row r="11954">
          <cell r="A11954" t="str">
            <v>BIM-048577</v>
          </cell>
          <cell r="B11954" t="str">
            <v>MS CK1 ARTEZA NO.15</v>
          </cell>
          <cell r="C11954" t="str">
            <v>MARINELA VILLAHERMOSA</v>
          </cell>
        </row>
        <row r="11955">
          <cell r="A11955" t="str">
            <v>BIM-048578</v>
          </cell>
          <cell r="B11955" t="str">
            <v>MS CK1 ARTEZA NO.16</v>
          </cell>
          <cell r="C11955" t="str">
            <v>MARINELA VILLAHERMOSA</v>
          </cell>
        </row>
        <row r="11956">
          <cell r="A11956" t="str">
            <v>BIM-048579</v>
          </cell>
          <cell r="B11956" t="str">
            <v>MS CK1 ARTEZA NO.17</v>
          </cell>
          <cell r="C11956" t="str">
            <v>MARINELA VILLAHERMOSA</v>
          </cell>
        </row>
        <row r="11957">
          <cell r="A11957" t="str">
            <v>BIM-048580</v>
          </cell>
          <cell r="B11957" t="str">
            <v>MS CK1 ARTEZA NO.18</v>
          </cell>
          <cell r="C11957" t="str">
            <v>MARINELA VILLAHERMOSA</v>
          </cell>
        </row>
        <row r="11958">
          <cell r="A11958" t="str">
            <v>BIM-048581</v>
          </cell>
          <cell r="B11958" t="str">
            <v>MS CK1 ARTEZA NO.19</v>
          </cell>
          <cell r="C11958" t="str">
            <v>MARINELA VILLAHERMOSA</v>
          </cell>
        </row>
        <row r="11959">
          <cell r="A11959" t="str">
            <v>BIM-048593</v>
          </cell>
          <cell r="B11959" t="str">
            <v>MS CK1 EMBOLSADORA WOODMAN NO. 2</v>
          </cell>
          <cell r="C11959" t="str">
            <v>MARINELA VILLAHERMOSA</v>
          </cell>
        </row>
        <row r="11960">
          <cell r="A11960" t="str">
            <v>BIM-048594</v>
          </cell>
          <cell r="B11960" t="str">
            <v>MS CK1 EMBOLSADORA WOODMAN COMMMANDER PACER NO. 4</v>
          </cell>
          <cell r="C11960" t="str">
            <v>MARINELA VILLAHERMOSA</v>
          </cell>
        </row>
        <row r="11961">
          <cell r="A11961" t="str">
            <v>BIM-048595</v>
          </cell>
          <cell r="B11961" t="str">
            <v>MS CK1 TRANSPORTADOR SALIDA RETRACTIL</v>
          </cell>
          <cell r="C11961" t="str">
            <v>MARINELA VILLAHERMOSA</v>
          </cell>
        </row>
        <row r="11962">
          <cell r="A11962" t="str">
            <v>BIM-048596</v>
          </cell>
          <cell r="B11962" t="str">
            <v>MS CK1 RODILLO CALIBRADOR NO. 1</v>
          </cell>
          <cell r="C11962" t="str">
            <v>MARINELA VILLAHERMOSA</v>
          </cell>
        </row>
        <row r="11963">
          <cell r="A11963" t="str">
            <v>BIM-048597</v>
          </cell>
          <cell r="B11963" t="str">
            <v>MS CK1 RODILLO CALIBRADOR NO. 2</v>
          </cell>
          <cell r="C11963" t="str">
            <v>MARINELA VILLAHERMOSA</v>
          </cell>
        </row>
        <row r="11964">
          <cell r="A11964" t="str">
            <v>BIM-048598</v>
          </cell>
          <cell r="B11964" t="str">
            <v>MS CK1 RODILLO CALIBRADOR NO. 3</v>
          </cell>
          <cell r="C11964" t="str">
            <v>MARINELA VILLAHERMOSA</v>
          </cell>
        </row>
        <row r="11965">
          <cell r="A11965" t="str">
            <v>BIM-048599</v>
          </cell>
          <cell r="B11965" t="str">
            <v>MS CK1 ROTOESTAMPADORA</v>
          </cell>
          <cell r="C11965" t="str">
            <v>MARINELA VILLAHERMOSA</v>
          </cell>
        </row>
        <row r="11966">
          <cell r="A11966" t="str">
            <v>BIM-048600</v>
          </cell>
          <cell r="B11966" t="str">
            <v>UNIDAD SALADORA/AZUCARADORA SOBRE RED CRACKER</v>
          </cell>
          <cell r="C11966" t="str">
            <v>MARINELA VILLAHERMOSA</v>
          </cell>
        </row>
        <row r="11967">
          <cell r="A11967" t="str">
            <v>BIM-048601</v>
          </cell>
          <cell r="B11967" t="str">
            <v>MS CK1 TRANSPORTADOR PUENTE DE ENTREGA</v>
          </cell>
          <cell r="C11967" t="str">
            <v>MARINELA VILLAHERMOSA</v>
          </cell>
        </row>
        <row r="11968">
          <cell r="A11968" t="str">
            <v>BIM-048602</v>
          </cell>
          <cell r="B11968" t="str">
            <v>MS CK1 TRANSPORTADOR DE ROTOESTAMPADORA</v>
          </cell>
          <cell r="C11968" t="str">
            <v>MARINELA VILLAHERMOSA</v>
          </cell>
        </row>
        <row r="11969">
          <cell r="A11969" t="str">
            <v>BIM-048603</v>
          </cell>
          <cell r="B11969" t="str">
            <v>MS CK1 ACEITERA</v>
          </cell>
          <cell r="C11969" t="str">
            <v>MARINELA VILLAHERMOSA</v>
          </cell>
        </row>
        <row r="11970">
          <cell r="A11970" t="str">
            <v>BIM-048604</v>
          </cell>
          <cell r="B11970" t="str">
            <v>MS CK1 TABLERO ELECTRICO TAB.CKAP APILADO IMAFORNI</v>
          </cell>
          <cell r="C11970" t="str">
            <v>MARINELA VILLAHERMOSA</v>
          </cell>
        </row>
        <row r="11971">
          <cell r="A11971" t="str">
            <v>BIM-048605</v>
          </cell>
          <cell r="B11971" t="str">
            <v>MS CK1 TRANSPORTADOR CK-03</v>
          </cell>
          <cell r="C11971" t="str">
            <v>MARINELA VILLAHERMOSA</v>
          </cell>
        </row>
        <row r="11972">
          <cell r="A11972" t="str">
            <v>BIM-048606</v>
          </cell>
          <cell r="B11972" t="str">
            <v>MS CK1 VOLTEADOR DE ARTEZA</v>
          </cell>
          <cell r="C11972" t="str">
            <v>MARINELA VILLAHERMOSA</v>
          </cell>
        </row>
        <row r="11973">
          <cell r="A11973" t="str">
            <v>BIM-048607</v>
          </cell>
          <cell r="B11973" t="str">
            <v>MS CK1 EXTRUSOR DE MASA</v>
          </cell>
          <cell r="C11973" t="str">
            <v>MARINELA VILLAHERMOSA</v>
          </cell>
        </row>
        <row r="11974">
          <cell r="A11974" t="str">
            <v>BIM-048608</v>
          </cell>
          <cell r="B11974" t="str">
            <v>MS CK1 TRANSPORTADOR DE LIGAS 45</v>
          </cell>
          <cell r="C11974" t="str">
            <v>MARINELA VILLAHERMOSA</v>
          </cell>
        </row>
        <row r="11975">
          <cell r="A11975" t="str">
            <v>BIM-048609</v>
          </cell>
          <cell r="B11975" t="str">
            <v>MS CK1 TRANSPORTADOR SALIDA CALIBRADOR NO.1</v>
          </cell>
          <cell r="C11975" t="str">
            <v>MARINELA VILLAHERMOSA</v>
          </cell>
        </row>
        <row r="11976">
          <cell r="A11976" t="str">
            <v>BIM-048610</v>
          </cell>
          <cell r="B11976" t="str">
            <v>TRANSPORTADOR DE DRENAJE DE ACEITE  (IMAFORNI)</v>
          </cell>
          <cell r="C11976" t="str">
            <v>MARINELA VILLAHERMOSA</v>
          </cell>
        </row>
        <row r="11977">
          <cell r="A11977" t="str">
            <v>BIM-048611</v>
          </cell>
          <cell r="B11977" t="str">
            <v>TRANSPORTADOR DE DRENAJE DE ACEITE  (IMAFORNI)</v>
          </cell>
          <cell r="C11977" t="str">
            <v>MARINELA VILLAHERMOSA</v>
          </cell>
        </row>
        <row r="11978">
          <cell r="A11978" t="str">
            <v>BIM-048612</v>
          </cell>
          <cell r="B11978" t="str">
            <v>MS CK1 TABLERO ELECTRICO TAB.CKH  HORNO</v>
          </cell>
          <cell r="C11978" t="str">
            <v>MARINELA VILLAHERMOSA</v>
          </cell>
        </row>
        <row r="11979">
          <cell r="A11979" t="str">
            <v>BIM-048613</v>
          </cell>
          <cell r="B11979" t="str">
            <v>MS CK1 TRANSPORTADOR RETRACTIL</v>
          </cell>
          <cell r="C11979" t="str">
            <v>MARINELA VILLAHERMOSA</v>
          </cell>
        </row>
        <row r="11980">
          <cell r="A11980" t="str">
            <v>BIM-048614</v>
          </cell>
          <cell r="B11980" t="str">
            <v>QUEBRADOR TRANSVERSAL CRACKERS</v>
          </cell>
          <cell r="C11980" t="str">
            <v>MARINELA VILLAHERMOSA</v>
          </cell>
        </row>
        <row r="11981">
          <cell r="A11981" t="str">
            <v>BIM-048615</v>
          </cell>
          <cell r="B11981" t="str">
            <v>QUEBRADOR LONGITUDINAL CRACKERS</v>
          </cell>
          <cell r="C11981" t="str">
            <v>MARINELA VILLAHERMOSA</v>
          </cell>
        </row>
        <row r="11982">
          <cell r="A11982" t="str">
            <v>BIM-048616</v>
          </cell>
          <cell r="B11982" t="str">
            <v>MS CK1 TRANSPORTADOR RELAJADOR DE MASA</v>
          </cell>
          <cell r="C11982" t="str">
            <v>MARINELA VILLAHERMOSA</v>
          </cell>
        </row>
        <row r="11983">
          <cell r="A11983" t="str">
            <v>BIM-048617</v>
          </cell>
          <cell r="B11983" t="str">
            <v>MS CK1 EMBOLSADORA WOODMAN NO. 3</v>
          </cell>
          <cell r="C11983" t="str">
            <v>MARINELA VILLAHERMOSA</v>
          </cell>
        </row>
        <row r="11984">
          <cell r="A11984" t="str">
            <v>BIM-048618</v>
          </cell>
          <cell r="B11984" t="str">
            <v>MS GA1 MAGAZIN NO. 2</v>
          </cell>
          <cell r="C11984" t="str">
            <v>MARINELA VILLAHERMOSA</v>
          </cell>
        </row>
        <row r="11985">
          <cell r="A11985" t="str">
            <v>BIM-048619</v>
          </cell>
          <cell r="B11985" t="str">
            <v>TABLERO ELECTRONICO</v>
          </cell>
          <cell r="C11985" t="str">
            <v>MARINELA VILLAHERMOSA</v>
          </cell>
        </row>
        <row r="11986">
          <cell r="A11986" t="str">
            <v>BIM-048620</v>
          </cell>
          <cell r="B11986" t="str">
            <v>TRANSPORTADOR P/DETECTOR02-0211-214-215 48 FLAT-TOP 1100 MS-541</v>
          </cell>
          <cell r="C11986" t="str">
            <v>MARINELA VILLAHERMOSA</v>
          </cell>
        </row>
        <row r="11987">
          <cell r="A11987" t="str">
            <v>BIM-048621</v>
          </cell>
          <cell r="B11987" t="str">
            <v>CABEZAL CON DETECTOR DE METALES</v>
          </cell>
          <cell r="C11987" t="str">
            <v>MARINELA VILLAHERMOSA</v>
          </cell>
        </row>
        <row r="11988">
          <cell r="A11988" t="str">
            <v>BIM-048622</v>
          </cell>
          <cell r="B11988" t="str">
            <v>MS MSG INYECTOR DE AIRE NO.26</v>
          </cell>
          <cell r="C11988" t="str">
            <v>MARINELA VILLAHERMOSA</v>
          </cell>
        </row>
        <row r="11989">
          <cell r="A11989" t="str">
            <v>BIM-048623</v>
          </cell>
          <cell r="B11989" t="str">
            <v>MS MSG EXTRACTOR DE AIRE TIPO AXIAL MASAS CRACKER</v>
          </cell>
          <cell r="C11989" t="str">
            <v>MARINELA VILLAHERMOSA</v>
          </cell>
        </row>
        <row r="11990">
          <cell r="A11990" t="str">
            <v>BIM-048631</v>
          </cell>
          <cell r="B11990" t="str">
            <v>ROTOCORTADORE P/GALLETA CANAPINA</v>
          </cell>
          <cell r="C11990" t="str">
            <v>MARINELA VILLAHERMOSA</v>
          </cell>
        </row>
        <row r="11991">
          <cell r="A11991" t="str">
            <v>BIM-048632</v>
          </cell>
          <cell r="B11991" t="str">
            <v>ROTOCORTADORE P/GALLETA MARIAS</v>
          </cell>
          <cell r="C11991" t="str">
            <v>MARINELA VILLAHERMOSA</v>
          </cell>
        </row>
        <row r="11992">
          <cell r="A11992" t="str">
            <v>BIM-052053</v>
          </cell>
          <cell r="B11992" t="str">
            <v>EVAPORADOR FRIGUS-BHON  CON DESCONGELAMIENTO PARTE DE LA CAMARA DE ENFRIAMIENTO</v>
          </cell>
          <cell r="C11992" t="str">
            <v>MARINELA VILLAHERMOSA</v>
          </cell>
        </row>
        <row r="11993">
          <cell r="A11993" t="str">
            <v>BIM-052056</v>
          </cell>
          <cell r="B11993" t="str">
            <v>INTERCAMBIADOR DE CALOR MODELO MS6-SR</v>
          </cell>
          <cell r="C11993" t="str">
            <v>MARINELA VILLAHERMOSA</v>
          </cell>
        </row>
        <row r="11994">
          <cell r="A11994" t="str">
            <v>BIM-052058</v>
          </cell>
          <cell r="B11994" t="str">
            <v>PLANTA DE EMERGENCIA DE 900 KW G1</v>
          </cell>
          <cell r="C11994" t="str">
            <v>MARINELA VILLAHERMOSA</v>
          </cell>
        </row>
        <row r="11995">
          <cell r="A11995" t="str">
            <v>BIM-052061</v>
          </cell>
          <cell r="B11995" t="str">
            <v>MAQUINA ROTATIVA PARA TROQUELAR GALLETAS</v>
          </cell>
          <cell r="C11995" t="str">
            <v>MARINELA VILLAHERMOSA</v>
          </cell>
        </row>
        <row r="11996">
          <cell r="A11996" t="str">
            <v>BIM-052062</v>
          </cell>
          <cell r="B11996" t="str">
            <v>EQUIPO POTABILIZADOR DE AGUA DE INGREDIENTES</v>
          </cell>
          <cell r="C11996" t="str">
            <v>MARINELA VILLAHERMOSA</v>
          </cell>
        </row>
        <row r="11997">
          <cell r="A11997" t="str">
            <v>BIM-074372</v>
          </cell>
          <cell r="B11997" t="str">
            <v>TRANSPORTADOR DE 2700 MM DE LARGO CH-11</v>
          </cell>
          <cell r="C11997" t="str">
            <v>MARINELA VILLAHERMOSA</v>
          </cell>
        </row>
        <row r="11998">
          <cell r="A11998" t="str">
            <v>BIM-074373</v>
          </cell>
          <cell r="B11998" t="str">
            <v>TRANSPORTADOR RECTO CH-012</v>
          </cell>
          <cell r="C11998" t="str">
            <v>MARINELA VILLAHERMOSA</v>
          </cell>
        </row>
        <row r="11999">
          <cell r="A11999" t="str">
            <v>BIM-075090</v>
          </cell>
          <cell r="B11999" t="str">
            <v>PLATAFORMA NEUMATICA P/T MCA DIMAI</v>
          </cell>
          <cell r="C11999" t="str">
            <v>MARINELA VILLAHERMOSA</v>
          </cell>
        </row>
        <row r="12000">
          <cell r="A12000" t="str">
            <v>BIM-075107</v>
          </cell>
          <cell r="B12000" t="str">
            <v>EQUIPO DE AIRE ACONDICIONADO MARCA CARRIER MOD 50T</v>
          </cell>
          <cell r="C12000" t="str">
            <v>MARINELA VILLAHERMOSA</v>
          </cell>
        </row>
        <row r="12001">
          <cell r="A12001" t="str">
            <v>BIM-076322</v>
          </cell>
          <cell r="B12001" t="str">
            <v>TROQUEL PARA ENROLLADOR FRITSCH</v>
          </cell>
          <cell r="C12001" t="str">
            <v>MARINELA VILLAHERMOSA</v>
          </cell>
        </row>
        <row r="12002">
          <cell r="A12002" t="str">
            <v>BIM-078587</v>
          </cell>
          <cell r="B12002" t="str">
            <v>DOSIFICADOR PARA SALVADO</v>
          </cell>
          <cell r="C12002" t="str">
            <v>MARINELA VILLAHERMOSA</v>
          </cell>
        </row>
        <row r="12003">
          <cell r="A12003" t="str">
            <v>BIM-082396</v>
          </cell>
          <cell r="B12003" t="str">
            <v>MS MAQUINA FABRIOCADORA DE HELO MCA CARRIER</v>
          </cell>
          <cell r="C12003" t="str">
            <v>MARINELA VILLAHERMOSA</v>
          </cell>
        </row>
        <row r="12004">
          <cell r="A12004" t="str">
            <v>BIM-082397</v>
          </cell>
          <cell r="B12004" t="str">
            <v>MS MONTACARGAS ELECTRICO MCA NISSAN</v>
          </cell>
          <cell r="C12004" t="str">
            <v>MARINELA VILLAHERMOSA</v>
          </cell>
        </row>
        <row r="12005">
          <cell r="A12005" t="str">
            <v>BIM-082399</v>
          </cell>
          <cell r="B12005" t="str">
            <v>MS HARINADOR FRITSCH MF014755318</v>
          </cell>
          <cell r="C12005" t="str">
            <v>MARINELA VILLAHERMOSA</v>
          </cell>
        </row>
        <row r="12006">
          <cell r="A12006" t="str">
            <v>BIM-082400</v>
          </cell>
          <cell r="B12006" t="str">
            <v>MS HARINADOR FRITSCH MF014755318</v>
          </cell>
          <cell r="C12006" t="str">
            <v>MARINELA VILLAHERMOSA</v>
          </cell>
        </row>
        <row r="12007">
          <cell r="A12007" t="str">
            <v>BIM-082401</v>
          </cell>
          <cell r="B12007" t="str">
            <v>MS HARINADOR FRITSCH MF014755318</v>
          </cell>
          <cell r="C12007" t="str">
            <v>MARINELA VILLAHERMOSA</v>
          </cell>
        </row>
        <row r="12008">
          <cell r="A12008" t="str">
            <v>BIM-091222</v>
          </cell>
          <cell r="B12008" t="str">
            <v>ARTEZA DESMENUSADORA CON ARMAZON EN ACERO INOX.</v>
          </cell>
          <cell r="C12008" t="str">
            <v>MARINELA VILLAHERMOSA</v>
          </cell>
        </row>
        <row r="12009">
          <cell r="A12009" t="str">
            <v>BIM-091431</v>
          </cell>
          <cell r="B12009" t="str">
            <v>TRANSPORTADOR TP-CRACK-01</v>
          </cell>
          <cell r="C12009" t="str">
            <v>MARINELA VILLAHERMOSA</v>
          </cell>
        </row>
        <row r="12010">
          <cell r="A12010" t="str">
            <v>BIM-092982</v>
          </cell>
          <cell r="B12010" t="str">
            <v>MAQUINA ENVOLVEDORA DE PALLETS SEMIAUTOMATICA</v>
          </cell>
          <cell r="C12010" t="str">
            <v>MARINELA VILLAHERMOSA</v>
          </cell>
        </row>
        <row r="12011">
          <cell r="A12011" t="str">
            <v>BIM-101708</v>
          </cell>
          <cell r="B12011" t="str">
            <v>MS TRANSPORTADOR CURVO 90 GRADOS TLG05</v>
          </cell>
          <cell r="C12011" t="str">
            <v>MARINELA VILLAHERMOSA</v>
          </cell>
        </row>
        <row r="12012">
          <cell r="A12012" t="str">
            <v>BIM-101709</v>
          </cell>
          <cell r="B12012" t="str">
            <v>MS TRANSPORTADOR RECTO HORIZONTAL TLG08</v>
          </cell>
          <cell r="C12012" t="str">
            <v>MARINELA VILLAHERMOSA</v>
          </cell>
        </row>
        <row r="12013">
          <cell r="A12013" t="str">
            <v>BIM-101710</v>
          </cell>
          <cell r="B12013" t="str">
            <v>MS TRANSPORTADOR RECTO INCLINADO TLG06</v>
          </cell>
          <cell r="C12013" t="str">
            <v>MARINELA VILLAHERMOSA</v>
          </cell>
        </row>
        <row r="12014">
          <cell r="A12014" t="str">
            <v>BIM-101711</v>
          </cell>
          <cell r="B12014" t="str">
            <v>MS TABLERO ELECTRICO DE FUERZA Y CONTROL PENCHAROLADO DE GALLETA</v>
          </cell>
          <cell r="C12014" t="str">
            <v>MARINELA VILLAHERMOSA</v>
          </cell>
        </row>
        <row r="12015">
          <cell r="A12015" t="str">
            <v>BIM-101712</v>
          </cell>
          <cell r="B12015" t="str">
            <v>MS TRANSPORTADOR RECTO INCLINADO TLG07</v>
          </cell>
          <cell r="C12015" t="str">
            <v>MARINELA VILLAHERMOSA</v>
          </cell>
        </row>
        <row r="12016">
          <cell r="A12016" t="str">
            <v>BIM-102130</v>
          </cell>
          <cell r="B12016" t="str">
            <v>MS TRANSPORTADOR RECTO HORIZONTAL TLG03</v>
          </cell>
          <cell r="C12016" t="str">
            <v>MARINELA VILLAHERMOSA</v>
          </cell>
        </row>
        <row r="12017">
          <cell r="A12017" t="str">
            <v>BIM-102131</v>
          </cell>
          <cell r="B12017" t="str">
            <v>MS TRANSPORTADOR DESVIADOR VERTICAL TLG01</v>
          </cell>
          <cell r="C12017" t="str">
            <v>MARINELA VILLAHERMOSA</v>
          </cell>
        </row>
        <row r="12018">
          <cell r="A12018" t="str">
            <v>BIM-102132</v>
          </cell>
          <cell r="B12018" t="str">
            <v>MS TRANSPORTADOR RECTO HORIZONTAL TLG04</v>
          </cell>
          <cell r="C12018" t="str">
            <v>MARINELA VILLAHERMOSA</v>
          </cell>
        </row>
        <row r="12019">
          <cell r="A12019" t="str">
            <v>BIM-102133</v>
          </cell>
          <cell r="B12019" t="str">
            <v>TRANSPORTADOR CURVO A 90 TLG02</v>
          </cell>
          <cell r="C12019" t="str">
            <v>MARINELA VILLAHERMOSA</v>
          </cell>
        </row>
        <row r="12020">
          <cell r="A12020" t="str">
            <v>BIM-109135</v>
          </cell>
          <cell r="B12020" t="str">
            <v>ARTEZA DESMENUZADORA</v>
          </cell>
          <cell r="C12020" t="str">
            <v>MARINELA VILLAHERMOSA</v>
          </cell>
        </row>
        <row r="12021">
          <cell r="A12021" t="str">
            <v>BIM-128745</v>
          </cell>
          <cell r="B12021" t="str">
            <v>ARTEZA DESMENUZADORA</v>
          </cell>
          <cell r="C12021" t="str">
            <v>MARINELA VILLAHERMOSA</v>
          </cell>
        </row>
        <row r="12022">
          <cell r="A12022" t="str">
            <v>BIM-143284</v>
          </cell>
          <cell r="B12022" t="str">
            <v>TRANSPORTADOR INOX T304 PARA LA BANDA FLATFLEX DE DE CHOCORROLL</v>
          </cell>
          <cell r="C12022" t="str">
            <v>MARINELA VILLAHERMOSA</v>
          </cell>
        </row>
        <row r="12023">
          <cell r="A12023" t="str">
            <v>BIM-143288</v>
          </cell>
          <cell r="B12023" t="str">
            <v>TRASNPORTADOR INOXT304 PARA  AZUCARADOR  DE CANELITAS</v>
          </cell>
          <cell r="C12023" t="str">
            <v>MARINELA VILLAHERMOSA</v>
          </cell>
        </row>
        <row r="12024">
          <cell r="A12024" t="str">
            <v>BIM-148747</v>
          </cell>
          <cell r="B12024" t="str">
            <v>DESHUMIFICADOR</v>
          </cell>
          <cell r="C12024" t="str">
            <v>MARINELA VILLAHERMOSA</v>
          </cell>
        </row>
        <row r="12025">
          <cell r="A12025" t="str">
            <v>BIM-148748</v>
          </cell>
          <cell r="B12025" t="str">
            <v>POLIPASTOS ELECTRICOS  DE CADENA</v>
          </cell>
          <cell r="C12025" t="str">
            <v>MARINELA VILLAHERMOSA</v>
          </cell>
        </row>
        <row r="12026">
          <cell r="A12026" t="str">
            <v>BIM-148751</v>
          </cell>
          <cell r="B12026" t="str">
            <v>TABLERO DE CONTROL Y TRANSFERENCIA</v>
          </cell>
          <cell r="C12026" t="str">
            <v>MARINELA VILLAHERMOSA</v>
          </cell>
        </row>
        <row r="12027">
          <cell r="A12027" t="str">
            <v>BIM-148797</v>
          </cell>
          <cell r="B12027" t="str">
            <v>MAQUINA EXTRUSORA</v>
          </cell>
          <cell r="C12027" t="str">
            <v>MARINELA VILLAHERMOSA</v>
          </cell>
        </row>
        <row r="12028">
          <cell r="A12028" t="str">
            <v>BIM-148802</v>
          </cell>
          <cell r="B12028" t="str">
            <v>ENGRASADORA PARA PASTELERIA</v>
          </cell>
          <cell r="C12028" t="str">
            <v>MARINELA VILLAHERMOSA</v>
          </cell>
        </row>
        <row r="12029">
          <cell r="A12029" t="str">
            <v>BIM-150138</v>
          </cell>
          <cell r="B12029" t="str">
            <v>TRANSPORTADOR ENVOLVEDORA #3</v>
          </cell>
          <cell r="C12029" t="str">
            <v>MARINELA VILLAHERMOSA</v>
          </cell>
        </row>
        <row r="12030">
          <cell r="A12030" t="str">
            <v>BIM-150148</v>
          </cell>
          <cell r="B12030" t="str">
            <v>TRANSFORMADOR DOBLE PLATAFORMA</v>
          </cell>
          <cell r="C12030" t="str">
            <v>MARINELA VILLAHERMOSA</v>
          </cell>
        </row>
        <row r="12031">
          <cell r="A12031" t="str">
            <v>BIM-150149</v>
          </cell>
          <cell r="B12031" t="str">
            <v>TRANSPORTADOR VOLTEADOR DE MOLDES</v>
          </cell>
          <cell r="C12031" t="str">
            <v>MARINELA VILLAHERMOSA</v>
          </cell>
        </row>
        <row r="12032">
          <cell r="A12032" t="str">
            <v>BIM-150172</v>
          </cell>
          <cell r="B12032" t="str">
            <v>DESHUMIFICADOR</v>
          </cell>
          <cell r="C12032" t="str">
            <v>MARINELA VILLAHERMOSA</v>
          </cell>
        </row>
        <row r="12033">
          <cell r="A12033" t="str">
            <v>BIM-157861</v>
          </cell>
          <cell r="B12033" t="str">
            <v>TRANSPORTADOR DE ENTRADA PARA LLENADO DE PRODUCTO</v>
          </cell>
          <cell r="C12033" t="str">
            <v>MARINELA VILLAHERMOSA</v>
          </cell>
        </row>
        <row r="12034">
          <cell r="A12034" t="str">
            <v>BIM-157862</v>
          </cell>
          <cell r="B12034" t="str">
            <v>TRANSPORTADOR INTERMEDIO PARA LLENADO DE PRODUCTO</v>
          </cell>
          <cell r="C12034" t="str">
            <v>MARINELA VILLAHERMOSA</v>
          </cell>
        </row>
        <row r="12035">
          <cell r="A12035" t="str">
            <v>BIM-157871</v>
          </cell>
          <cell r="B12035" t="str">
            <v>TRANSPORTADOR ALIMENTADOR</v>
          </cell>
          <cell r="C12035" t="str">
            <v>MARINELA VILLAHERMOSA</v>
          </cell>
        </row>
        <row r="12036">
          <cell r="A12036" t="str">
            <v>BIM-157872</v>
          </cell>
          <cell r="B12036" t="str">
            <v>TRANSPORTADOR HORIZONTAL</v>
          </cell>
          <cell r="C12036" t="str">
            <v>MARINELA VILLAHERMOSA</v>
          </cell>
        </row>
        <row r="12037">
          <cell r="A12037" t="str">
            <v>BIM-157873</v>
          </cell>
          <cell r="B12037" t="str">
            <v>TRANSPORTADOR RECTO INCLINADO DE ARTEZA</v>
          </cell>
          <cell r="C12037" t="str">
            <v>MARINELA VILLAHERMOSA</v>
          </cell>
        </row>
        <row r="12038">
          <cell r="A12038" t="str">
            <v>BIM-157946</v>
          </cell>
          <cell r="B12038" t="str">
            <v>DOSIFICADOR CHAROLAS PLASTICAS CON TABLERO ELECTRICO 1FCEGB</v>
          </cell>
          <cell r="C12038" t="str">
            <v>MARINELA VILLAHERMOSA</v>
          </cell>
        </row>
        <row r="12039">
          <cell r="A12039" t="str">
            <v>BIM-164696</v>
          </cell>
          <cell r="B12039" t="str">
            <v>RESTREGADORA DE PISOS</v>
          </cell>
          <cell r="C12039" t="str">
            <v>MARINELA VILLAHERMOSA</v>
          </cell>
        </row>
        <row r="12040">
          <cell r="A12040" t="str">
            <v>BIM-169099</v>
          </cell>
          <cell r="B12040" t="str">
            <v>DETECTOR DE METALES</v>
          </cell>
          <cell r="C12040" t="str">
            <v>MARINELA VILLAHERMOSA</v>
          </cell>
        </row>
        <row r="12041">
          <cell r="A12041" t="str">
            <v>BIM-169147</v>
          </cell>
          <cell r="B12041" t="str">
            <v>MEZCLADORA SHAFFER SIGMA SIGMA 2600</v>
          </cell>
          <cell r="C12041" t="str">
            <v>MARINELA VILLAHERMOSA</v>
          </cell>
        </row>
        <row r="12042">
          <cell r="A12042" t="str">
            <v>BIM-169155</v>
          </cell>
          <cell r="B12042" t="str">
            <v>TOLVA PESADORA</v>
          </cell>
          <cell r="C12042" t="str">
            <v>MARINELA VILLAHERMOSA</v>
          </cell>
        </row>
        <row r="12043">
          <cell r="A12043" t="str">
            <v>BIM-169156</v>
          </cell>
          <cell r="B12043" t="str">
            <v>VALVULA MEDIDORA DESVIADORA</v>
          </cell>
          <cell r="C12043" t="str">
            <v>MARINELA VILLAHERMOSA</v>
          </cell>
        </row>
        <row r="12044">
          <cell r="A12044" t="str">
            <v>BIM-169157</v>
          </cell>
          <cell r="B12044" t="str">
            <v>SISTEMA DE CONTROL ELECTRICO</v>
          </cell>
          <cell r="C12044" t="str">
            <v>MARINELA VILLAHERMOSA</v>
          </cell>
        </row>
        <row r="12045">
          <cell r="A12045" t="str">
            <v>BIM-169696</v>
          </cell>
          <cell r="B12045" t="str">
            <v>ARTESA EN PLACA NEGRA</v>
          </cell>
          <cell r="C12045" t="str">
            <v>MARINELA VILLAHERMOSA</v>
          </cell>
        </row>
        <row r="12046">
          <cell r="A12046" t="str">
            <v>BIM-169697</v>
          </cell>
          <cell r="B12046" t="str">
            <v>ARTESA EN PLACA DE ACERO INOXIDABLE</v>
          </cell>
          <cell r="C12046" t="str">
            <v>MARINELA VILLAHERMOSA</v>
          </cell>
        </row>
        <row r="12047">
          <cell r="A12047" t="str">
            <v>BIM-169698</v>
          </cell>
          <cell r="B12047" t="str">
            <v>ARTESA EN PLACA DE ESPESOR</v>
          </cell>
          <cell r="C12047" t="str">
            <v>MARINELA VILLAHERMOSA</v>
          </cell>
        </row>
        <row r="12048">
          <cell r="A12048" t="str">
            <v>BIM-169699</v>
          </cell>
          <cell r="B12048" t="str">
            <v>ARTESA EN PLACA DE ESPESOR</v>
          </cell>
          <cell r="C12048" t="str">
            <v>MARINELA VILLAHERMOSA</v>
          </cell>
        </row>
        <row r="12049">
          <cell r="A12049" t="str">
            <v>BIM-169700</v>
          </cell>
          <cell r="B12049" t="str">
            <v>ARTESA EN PLACA DE ESPESOR</v>
          </cell>
          <cell r="C12049" t="str">
            <v>MARINELA VILLAHERMOSA</v>
          </cell>
        </row>
        <row r="12050">
          <cell r="A12050" t="str">
            <v>BIM-169701</v>
          </cell>
          <cell r="B12050" t="str">
            <v>ARTESA EN PLACA DE ESPESOR</v>
          </cell>
          <cell r="C12050" t="str">
            <v>MARINELA VILLAHERMOSA</v>
          </cell>
        </row>
        <row r="12051">
          <cell r="A12051" t="str">
            <v>BIM-169702</v>
          </cell>
          <cell r="B12051" t="str">
            <v>ARTESA EN PLACA DE ESPESOR</v>
          </cell>
          <cell r="C12051" t="str">
            <v>MARINELA VILLAHERMOSA</v>
          </cell>
        </row>
        <row r="12052">
          <cell r="A12052" t="str">
            <v>BIM-169703</v>
          </cell>
          <cell r="B12052" t="str">
            <v>ARTESA EN PLACA DE ESPESOR</v>
          </cell>
          <cell r="C12052" t="str">
            <v>MARINELA VILLAHERMOSA</v>
          </cell>
        </row>
        <row r="12053">
          <cell r="A12053" t="str">
            <v>BIM-170758</v>
          </cell>
          <cell r="B12053" t="str">
            <v>SISTEMA DE PESADO CON SISTEMA DE DOSIFICACION</v>
          </cell>
          <cell r="C12053" t="str">
            <v>MARINELA VILLAHERMOSA</v>
          </cell>
        </row>
        <row r="12054">
          <cell r="A12054" t="str">
            <v>BIM-172340</v>
          </cell>
          <cell r="B12054" t="str">
            <v>CARRETILLA ELECTRICA</v>
          </cell>
          <cell r="C12054" t="str">
            <v>MARINELA VILLAHERMOSA</v>
          </cell>
        </row>
        <row r="12055">
          <cell r="A12055" t="str">
            <v>BIM-172343</v>
          </cell>
          <cell r="B12055" t="str">
            <v>TANQUE VERTICAL PARA ACEITE</v>
          </cell>
          <cell r="C12055" t="str">
            <v>MARINELA VILLAHERMOSA</v>
          </cell>
        </row>
        <row r="12056">
          <cell r="A12056" t="str">
            <v>BIM-174250</v>
          </cell>
          <cell r="B12056" t="str">
            <v>RACK PALLET FLOW</v>
          </cell>
          <cell r="C12056" t="str">
            <v>MARINELA VILLAHERMOSA</v>
          </cell>
        </row>
        <row r="12057">
          <cell r="A12057" t="str">
            <v>BIM-177115</v>
          </cell>
          <cell r="B12057" t="str">
            <v>MONTACARGAS</v>
          </cell>
          <cell r="C12057" t="str">
            <v>MARINELA VILLAHERMOSA</v>
          </cell>
        </row>
        <row r="12058">
          <cell r="A12058" t="str">
            <v>BIM-179259</v>
          </cell>
          <cell r="B12058" t="str">
            <v>SECCION A 90 PARA TRANSPORTADOR DE ALIMENTACION A ENVOLVEDORA FMC 520</v>
          </cell>
          <cell r="C12058" t="str">
            <v>MARINELA VILLAHERMOSA</v>
          </cell>
        </row>
        <row r="12059">
          <cell r="A12059" t="str">
            <v>BIM-179260</v>
          </cell>
          <cell r="B12059" t="str">
            <v>SECCION A 90 PARA TRANSPORTADOR DE ALIMENTACION A ENVOLVEDORA FMC 520</v>
          </cell>
          <cell r="C12059" t="str">
            <v>MARINELA VILLAHERMOSA</v>
          </cell>
        </row>
        <row r="12060">
          <cell r="A12060" t="str">
            <v>BIM-179261</v>
          </cell>
          <cell r="B12060" t="str">
            <v>SECCION A 90 PARA TRANSPORTADOR DE ALIMENTACION A ENVOLVEDORA FMC 520</v>
          </cell>
          <cell r="C12060" t="str">
            <v>MARINELA VILLAHERMOSA</v>
          </cell>
        </row>
        <row r="12061">
          <cell r="A12061" t="str">
            <v>BIM-179263</v>
          </cell>
          <cell r="B12061" t="str">
            <v>RACK PALLET FLOW 16 BAHIAS DE 2 TARIMAS DE FRENTE Y 3 DE FONDO</v>
          </cell>
          <cell r="C12061" t="str">
            <v>MARINELA VILLAHERMOSA</v>
          </cell>
        </row>
        <row r="12062">
          <cell r="A12062" t="str">
            <v>BIM-179264</v>
          </cell>
          <cell r="B12062" t="str">
            <v>TABLERO DE CONTROL TORRES ENFRIAMIENTO</v>
          </cell>
          <cell r="C12062" t="str">
            <v>MARINELA VILLAHERMOSA</v>
          </cell>
        </row>
        <row r="12063">
          <cell r="A12063" t="str">
            <v>BIM-180945</v>
          </cell>
          <cell r="B12063" t="str">
            <v>TRANSPORTADOR DE SALIDA DE ENVOLVEDORA FMC</v>
          </cell>
          <cell r="C12063" t="str">
            <v>MARINELA VILLAHERMOSA</v>
          </cell>
        </row>
        <row r="12064">
          <cell r="A12064" t="str">
            <v>BIM-180946</v>
          </cell>
          <cell r="B12064" t="str">
            <v>TRANSPORTADOR DE SALIDA DE ENVOLVEDORA FMC</v>
          </cell>
          <cell r="C12064" t="str">
            <v>MARINELA VILLAHERMOSA</v>
          </cell>
        </row>
        <row r="12065">
          <cell r="A12065" t="str">
            <v>BIM-180947</v>
          </cell>
          <cell r="B12065" t="str">
            <v>TRANSPORTADOR RECTO HORIZONTAL RECTO TRH-CHOCORROL</v>
          </cell>
          <cell r="C12065" t="str">
            <v>MARINELA VILLAHERMOSA</v>
          </cell>
        </row>
        <row r="12066">
          <cell r="A12066" t="str">
            <v>BIM-180948</v>
          </cell>
          <cell r="B12066" t="str">
            <v>TRANSPORTADOR CURVO A 90° DE ALIMENTACION A ENVOLVEDORA FMC</v>
          </cell>
          <cell r="C12066" t="str">
            <v>MARINELA VILLAHERMOSA</v>
          </cell>
        </row>
        <row r="12067">
          <cell r="A12067" t="str">
            <v>BIM-180949</v>
          </cell>
          <cell r="B12067" t="str">
            <v>MESA CIRCULAR GIRATORIA DE LEVANTADO DE PRODUCTO</v>
          </cell>
          <cell r="C12067" t="str">
            <v>MARINELA VILLAHERMOSA</v>
          </cell>
        </row>
        <row r="12068">
          <cell r="A12068" t="str">
            <v>BIM-180950</v>
          </cell>
          <cell r="B12068" t="str">
            <v>SISTEMA DE GUILLOTINA DE HOJALDRE</v>
          </cell>
          <cell r="C12068" t="str">
            <v>MARINELA VILLAHERMOSA</v>
          </cell>
        </row>
        <row r="12069">
          <cell r="A12069" t="str">
            <v>BIM-180952</v>
          </cell>
          <cell r="B12069" t="str">
            <v>TRANSPORTADOR RECTO MOVIL DE ACERO INOX</v>
          </cell>
          <cell r="C12069" t="str">
            <v>MARINELA VILLAHERMOSA</v>
          </cell>
        </row>
        <row r="12070">
          <cell r="A12070" t="str">
            <v>BIM-182280</v>
          </cell>
          <cell r="B12070" t="str">
            <v>ETIQUETADOR HERMA DERECHO EMPAQUE SUAVICREMAS</v>
          </cell>
          <cell r="C12070" t="str">
            <v>MARINELA VILLAHERMOSA</v>
          </cell>
        </row>
        <row r="12071">
          <cell r="A12071" t="str">
            <v>BIM-182285</v>
          </cell>
          <cell r="B12071" t="str">
            <v>COMPRESOR DE REFRIGERACION</v>
          </cell>
          <cell r="C12071" t="str">
            <v>MARINELA VILLAHERMOSA</v>
          </cell>
        </row>
        <row r="12072">
          <cell r="A12072" t="str">
            <v>BIM-183896</v>
          </cell>
          <cell r="B12072" t="str">
            <v>ETIQUETADOR HERMA 400 V DER</v>
          </cell>
          <cell r="C12072" t="str">
            <v>MARINELA VILLAHERMOSA</v>
          </cell>
        </row>
        <row r="12073">
          <cell r="A12073" t="str">
            <v>BIM-183897</v>
          </cell>
          <cell r="B12073" t="str">
            <v>ETIQUETADOR HERMA 400 V DER</v>
          </cell>
          <cell r="C12073" t="str">
            <v>MARINELA VILLAHERMOSA</v>
          </cell>
        </row>
        <row r="12074">
          <cell r="A12074" t="str">
            <v>BIM-183899</v>
          </cell>
          <cell r="B12074" t="str">
            <v>ETIQUETADOR HERMA 400 V IZQ</v>
          </cell>
          <cell r="C12074" t="str">
            <v>MARINELA VILLAHERMOSA</v>
          </cell>
        </row>
        <row r="12075">
          <cell r="A12075" t="str">
            <v>BIM-183900</v>
          </cell>
          <cell r="B12075" t="str">
            <v>ETIQUETADOR HERMA 400 V IZQ</v>
          </cell>
          <cell r="C12075" t="str">
            <v>MARINELA VILLAHERMOSA</v>
          </cell>
        </row>
        <row r="12076">
          <cell r="A12076" t="str">
            <v>BIM-184455</v>
          </cell>
          <cell r="B12076" t="str">
            <v>PLATAFORMA TIPO TIJERA GENIE MODELO GS2032</v>
          </cell>
          <cell r="C12076" t="str">
            <v>MARINELA VILLAHERMOSA</v>
          </cell>
        </row>
        <row r="12077">
          <cell r="A12077" t="str">
            <v>BIM-184457</v>
          </cell>
          <cell r="B12077" t="str">
            <v>PLATAFORMA TIPO TIJERA GENIE MODELO GS2032</v>
          </cell>
          <cell r="C12077" t="str">
            <v>MARINELA VILLAHERMOSA</v>
          </cell>
        </row>
        <row r="12078">
          <cell r="A12078" t="str">
            <v>BIM-184963</v>
          </cell>
          <cell r="B12078" t="str">
            <v>ETIQUETADOR HERMA IZQ Y DER</v>
          </cell>
          <cell r="C12078" t="str">
            <v>MARINELA VILLAHERMOSA</v>
          </cell>
        </row>
        <row r="12079">
          <cell r="A12079" t="str">
            <v>BIM-184964</v>
          </cell>
          <cell r="B12079" t="str">
            <v>ETIQUETADOR HERMA IZQ Y DER</v>
          </cell>
          <cell r="C12079" t="str">
            <v>MARINELA VILLAHERMOSA</v>
          </cell>
        </row>
        <row r="12080">
          <cell r="A12080" t="str">
            <v>BIM-184965</v>
          </cell>
          <cell r="B12080" t="str">
            <v>ETIQUETADOR HERMA IZQ Y DER</v>
          </cell>
          <cell r="C12080" t="str">
            <v>MARINELA VILLAHERMOSA</v>
          </cell>
        </row>
        <row r="12081">
          <cell r="A12081" t="str">
            <v>BIM-184966</v>
          </cell>
          <cell r="B12081" t="str">
            <v>ETIQUETADOR HERMA IZQ Y DER</v>
          </cell>
          <cell r="C12081" t="str">
            <v>MARINELA VILLAHERMOSA</v>
          </cell>
        </row>
        <row r="12082">
          <cell r="A12082" t="str">
            <v>BIM-184967</v>
          </cell>
          <cell r="B12082" t="str">
            <v>ETIQUETADOR HERMA IZQ Y DER</v>
          </cell>
          <cell r="C12082" t="str">
            <v>MARINELA VILLAHERMOSA</v>
          </cell>
        </row>
        <row r="12083">
          <cell r="A12083" t="str">
            <v>BIM-184968</v>
          </cell>
          <cell r="B12083" t="str">
            <v>ETIQUETADOR HERMA IZQ Y DER</v>
          </cell>
          <cell r="C12083" t="str">
            <v>MARINELA VILLAHERMOSA</v>
          </cell>
        </row>
        <row r="12084">
          <cell r="A12084" t="str">
            <v>BIM-184969</v>
          </cell>
          <cell r="B12084" t="str">
            <v>ETIQUETADOR HERMA IZQ Y DER</v>
          </cell>
          <cell r="C12084" t="str">
            <v>MARINELA VILLAHERMOSA</v>
          </cell>
        </row>
        <row r="12085">
          <cell r="A12085" t="str">
            <v>BIM-185159</v>
          </cell>
          <cell r="B12085" t="str">
            <v>SISTEMA EASY HEAT SPIRAX</v>
          </cell>
          <cell r="C12085" t="str">
            <v>MARINELA VILLAHERMOSA</v>
          </cell>
        </row>
        <row r="12086">
          <cell r="A12086" t="str">
            <v>BIM-185160</v>
          </cell>
          <cell r="B12086" t="str">
            <v>TORRE DE ENFRIAMIENTO</v>
          </cell>
          <cell r="C12086" t="str">
            <v>MARINELA VILLAHERMOSA</v>
          </cell>
        </row>
        <row r="12087">
          <cell r="A12087" t="str">
            <v>BIM-185161</v>
          </cell>
          <cell r="B12087" t="str">
            <v>TORRE DE ENFRIAMIENTO</v>
          </cell>
          <cell r="C12087" t="str">
            <v>MARINELA VILLAHERMOSA</v>
          </cell>
        </row>
        <row r="12088">
          <cell r="A12088" t="str">
            <v>BIM-186570</v>
          </cell>
          <cell r="B12088" t="str">
            <v>SISTEMA DE EMPLAYADO Y TUNEL DE ENCOGIMIENTO</v>
          </cell>
          <cell r="C12088" t="str">
            <v>MARINELA VILLAHERMOSA</v>
          </cell>
        </row>
        <row r="12089">
          <cell r="A12089" t="str">
            <v>BIM-186571</v>
          </cell>
          <cell r="B12089" t="str">
            <v>MAQUINA ENVOLVEDORA TUBO CON TRANSPORTADOR DE ALIMENTACION #6</v>
          </cell>
          <cell r="C12089" t="str">
            <v>MARINELA VILLAHERMOSA</v>
          </cell>
        </row>
        <row r="12090">
          <cell r="A12090" t="str">
            <v>BIM-187940</v>
          </cell>
          <cell r="B12090" t="str">
            <v>TRANSPORTADOR ESCALONADO TPP-03 GALLETERIA</v>
          </cell>
          <cell r="C12090" t="str">
            <v>MARINELA VILLAHERMOSA</v>
          </cell>
        </row>
        <row r="12091">
          <cell r="A12091" t="str">
            <v>BIM-187941</v>
          </cell>
          <cell r="B12091" t="str">
            <v>TRANSPORTADOR CURVO A EVOLVEDORA</v>
          </cell>
          <cell r="C12091" t="str">
            <v>MARINELA VILLAHERMOSA</v>
          </cell>
        </row>
        <row r="12092">
          <cell r="A12092" t="str">
            <v>BIM-199380</v>
          </cell>
          <cell r="B12092" t="str">
            <v>EQUIPO EXTRUSOR FORMADOR DE GALLETAS</v>
          </cell>
          <cell r="C12092" t="str">
            <v>MARINELA VILLAHERMOSA</v>
          </cell>
        </row>
        <row r="12093">
          <cell r="A12093" t="str">
            <v>BIM-199417</v>
          </cell>
          <cell r="B12093" t="str">
            <v>TANQUE ALM DE AIRE COMPRIMIDO</v>
          </cell>
          <cell r="C12093" t="str">
            <v>MARINELA VILLAHERMOSA</v>
          </cell>
        </row>
        <row r="12094">
          <cell r="A12094" t="str">
            <v>BIM-200936</v>
          </cell>
          <cell r="B12094" t="str">
            <v>MAQUINA DE HIELO SERIE:11021280012426</v>
          </cell>
          <cell r="C12094" t="str">
            <v>MARINELA VILLAHERMOSA</v>
          </cell>
        </row>
        <row r="12095">
          <cell r="A12095" t="str">
            <v>BIM-202226</v>
          </cell>
          <cell r="B12095" t="str">
            <v>TRANSPORTADOR DE LEVANTADO</v>
          </cell>
          <cell r="C12095" t="str">
            <v>MARINELA VILLAHERMOSA</v>
          </cell>
        </row>
        <row r="12096">
          <cell r="A12096" t="str">
            <v>BIM-202227</v>
          </cell>
          <cell r="B12096" t="str">
            <v>TRANSPORTADOR DE LEVANTADO</v>
          </cell>
          <cell r="C12096" t="str">
            <v>MARINELA VILLAHERMOSA</v>
          </cell>
        </row>
        <row r="12097">
          <cell r="A12097" t="str">
            <v>BIM-202228</v>
          </cell>
          <cell r="B12097" t="str">
            <v>TRANSPORTADOR DE LEVANTADO</v>
          </cell>
          <cell r="C12097" t="str">
            <v>MARINELA VILLAHERMOSA</v>
          </cell>
        </row>
        <row r="12098">
          <cell r="A12098" t="str">
            <v>BIM-202235</v>
          </cell>
          <cell r="B12098" t="str">
            <v>TRANSPORTADOR DE LEVANTADO</v>
          </cell>
          <cell r="C12098" t="str">
            <v>MARINELA VILLAHERMOSA</v>
          </cell>
        </row>
        <row r="12099">
          <cell r="A12099" t="str">
            <v>BIM-202246</v>
          </cell>
          <cell r="B12099" t="str">
            <v>INTERCAMBIADOR DE PLACAS</v>
          </cell>
          <cell r="C12099" t="str">
            <v>MARINELA VILLAHERMOSA</v>
          </cell>
        </row>
        <row r="12100">
          <cell r="A12100" t="str">
            <v>BIM-202247</v>
          </cell>
          <cell r="B12100" t="str">
            <v>INTERCAMBIADOR  DE PLACAS MARCA AGC</v>
          </cell>
          <cell r="C12100" t="str">
            <v>MARINELA VILLAHERMOSA</v>
          </cell>
        </row>
        <row r="12101">
          <cell r="A12101" t="str">
            <v>BIM-202259</v>
          </cell>
          <cell r="B12101" t="str">
            <v>MS CABEZAL PESADOR PARA EMBOLSADORA</v>
          </cell>
          <cell r="C12101" t="str">
            <v>MARINELA VILLAHERMOSA</v>
          </cell>
        </row>
        <row r="12102">
          <cell r="A12102" t="str">
            <v>BIM-212530</v>
          </cell>
          <cell r="B12102" t="str">
            <v>TANQUE DE INOX T-304 CAPACIDAD DE 1200LTS</v>
          </cell>
          <cell r="C12102" t="str">
            <v>MARINELA VILLAHERMOSA</v>
          </cell>
        </row>
        <row r="12103">
          <cell r="A12103" t="str">
            <v>BIM-212531</v>
          </cell>
          <cell r="B12103" t="str">
            <v>TANQUE DE INOX T-304 CAPACIDAD DE 1200LTS</v>
          </cell>
          <cell r="C12103" t="str">
            <v>MARINELA VILLAHERMOSA</v>
          </cell>
        </row>
        <row r="12104">
          <cell r="A12104" t="str">
            <v>BIM-212534</v>
          </cell>
          <cell r="B12104" t="str">
            <v>CAMARA DE REFREGERACION CON PANELES DESARMABLES DE 2</v>
          </cell>
          <cell r="C12104" t="str">
            <v>MARINELA VILLAHERMOSA</v>
          </cell>
        </row>
        <row r="12105">
          <cell r="A12105" t="str">
            <v>BIM-212536</v>
          </cell>
          <cell r="B12105" t="str">
            <v>ENFRIADOR DE PROPILENGLICOL UEPG-F160VM-LI 60-100 PLC</v>
          </cell>
          <cell r="C12105" t="str">
            <v>MARINELA VILLAHERMOSA</v>
          </cell>
        </row>
        <row r="12106">
          <cell r="A12106" t="str">
            <v>BIM-220233</v>
          </cell>
          <cell r="B12106" t="str">
            <v>LAVA RUEDAS</v>
          </cell>
          <cell r="C12106" t="str">
            <v>MARINELA VILLAHERMOSA</v>
          </cell>
        </row>
        <row r="12107">
          <cell r="A12107" t="str">
            <v>BIM-220234</v>
          </cell>
          <cell r="B12107" t="str">
            <v>LAVA RUEDAS</v>
          </cell>
          <cell r="C12107" t="str">
            <v>MARINELA VILLAHERMOSA</v>
          </cell>
        </row>
        <row r="12108">
          <cell r="A12108" t="str">
            <v>BIM-220238</v>
          </cell>
          <cell r="B12108" t="str">
            <v>CARGADOR AUTOMÁTICO</v>
          </cell>
          <cell r="C12108" t="str">
            <v>MARINELA VILLAHERMOSA</v>
          </cell>
        </row>
        <row r="12109">
          <cell r="A12109" t="str">
            <v>BIM-220239</v>
          </cell>
          <cell r="B12109" t="str">
            <v>TRANSPORTADOR CURVO</v>
          </cell>
          <cell r="C12109" t="str">
            <v>MARINELA VILLAHERMOSA</v>
          </cell>
        </row>
        <row r="12110">
          <cell r="A12110" t="str">
            <v>BIM-220240</v>
          </cell>
          <cell r="B12110" t="str">
            <v>MAQUINA ENVOLVEDORA</v>
          </cell>
          <cell r="C12110" t="str">
            <v>MARINELA VILLAHERMOSA</v>
          </cell>
        </row>
        <row r="12111">
          <cell r="A12111" t="str">
            <v>BIM-220241</v>
          </cell>
          <cell r="B12111" t="str">
            <v>TRANSPORTADOR DE LEV</v>
          </cell>
          <cell r="C12111" t="str">
            <v>MARINELA VILLAHERMOSA</v>
          </cell>
        </row>
        <row r="12112">
          <cell r="A12112" t="str">
            <v>BIM-220247</v>
          </cell>
          <cell r="B12112" t="str">
            <v>RODILLO ROTATIVO</v>
          </cell>
          <cell r="C12112" t="str">
            <v>MARINELA VILLAHERMOSA</v>
          </cell>
        </row>
        <row r="12113">
          <cell r="A12113" t="str">
            <v>BIM-220249</v>
          </cell>
          <cell r="B12113" t="str">
            <v>SUMINISTRO E INSTALA</v>
          </cell>
          <cell r="C12113" t="str">
            <v>MARINELA VILLAHERMOSA</v>
          </cell>
        </row>
        <row r="12114">
          <cell r="A12114" t="str">
            <v>BIM-220250</v>
          </cell>
          <cell r="B12114" t="str">
            <v>UPS DE 6 KVAS</v>
          </cell>
          <cell r="C12114" t="str">
            <v>MARINELA VILLAHERMOSA</v>
          </cell>
        </row>
        <row r="12115">
          <cell r="A12115" t="str">
            <v>BIM-220251</v>
          </cell>
          <cell r="B12115" t="str">
            <v>CONTADORA DE MONEDAS</v>
          </cell>
          <cell r="C12115" t="str">
            <v>MARINELA VILLAHERMOSA</v>
          </cell>
        </row>
        <row r="12116">
          <cell r="A12116" t="str">
            <v>BIM-220252</v>
          </cell>
          <cell r="B12116" t="str">
            <v>CONTADORA DE MONEDAS</v>
          </cell>
          <cell r="C12116" t="str">
            <v>MARINELA VILLAHERMOSA</v>
          </cell>
        </row>
        <row r="12117">
          <cell r="A12117" t="str">
            <v>BIM-220253</v>
          </cell>
          <cell r="B12117" t="str">
            <v>RAMPA 4 POSTES</v>
          </cell>
          <cell r="C12117" t="str">
            <v>MARINELA VILLAHERMOSA</v>
          </cell>
        </row>
        <row r="12118">
          <cell r="A12118" t="str">
            <v>BIM-220254</v>
          </cell>
          <cell r="B12118" t="str">
            <v>FIJACION Y TRASLADO</v>
          </cell>
          <cell r="C12118" t="str">
            <v>MARINELA VILLAHERMOSA</v>
          </cell>
        </row>
        <row r="12119">
          <cell r="A12119" t="str">
            <v>BIM-220262</v>
          </cell>
          <cell r="B12119" t="str">
            <v>MEZCLADORA</v>
          </cell>
          <cell r="C12119" t="str">
            <v>MARINELA VILLAHERMOSA</v>
          </cell>
        </row>
        <row r="12120">
          <cell r="A12120" t="str">
            <v>BIM-225850</v>
          </cell>
          <cell r="B12120" t="str">
            <v>RODILLO CORTADOR GAL</v>
          </cell>
          <cell r="C12120" t="str">
            <v>MARINELA VILLAHERMOSA</v>
          </cell>
        </row>
        <row r="12121">
          <cell r="A12121" t="str">
            <v>BIM-225851</v>
          </cell>
          <cell r="B12121" t="str">
            <v>GENERADOR DE ENERGIA</v>
          </cell>
          <cell r="C12121" t="str">
            <v>MARINELA VILLAHERMOSA</v>
          </cell>
        </row>
        <row r="12122">
          <cell r="A12122" t="str">
            <v>BIM-270855</v>
          </cell>
          <cell r="B12122" t="str">
            <v>CARRETILLA ELECTRICA MODELO PR4500-60 27X48</v>
          </cell>
          <cell r="C12122" t="str">
            <v>MARINELA VILLAHERMOSA</v>
          </cell>
        </row>
        <row r="12123">
          <cell r="A12123" t="str">
            <v>BIM-270856</v>
          </cell>
          <cell r="B12123" t="str">
            <v>CARRETILLA ELECTRICA MODELO PR4500-60 27X48</v>
          </cell>
          <cell r="C12123" t="str">
            <v>MARINELA VILLAHERMOSA</v>
          </cell>
        </row>
        <row r="12124">
          <cell r="A12124" t="str">
            <v>BIM-270857</v>
          </cell>
          <cell r="B12124" t="str">
            <v>CARRETILLA ELECTRICA MODELO PR4500-60 27X48</v>
          </cell>
          <cell r="C12124" t="str">
            <v>MARINELA VILLAHERMOSA</v>
          </cell>
        </row>
        <row r="12125">
          <cell r="A12125" t="str">
            <v>BIM-019630</v>
          </cell>
          <cell r="B12125" t="str">
            <v>BT PN1 EMBOLSADORA # 3</v>
          </cell>
          <cell r="C12125" t="str">
            <v>BIMBO  MERIDA</v>
          </cell>
        </row>
        <row r="12126">
          <cell r="A12126" t="str">
            <v>BIM-019639</v>
          </cell>
          <cell r="B12126" t="str">
            <v>BT PN1 REBANADORA # 3</v>
          </cell>
          <cell r="C12126" t="str">
            <v>BIMBO  MERIDA</v>
          </cell>
        </row>
        <row r="12127">
          <cell r="A12127" t="str">
            <v>BIM-024820</v>
          </cell>
          <cell r="B12127" t="str">
            <v>ENVOLVEDORA FMC MOD WA520 WRAPPER SERIE 3494 CON TRANSPORTADOR TIPO CADENA MAQUI</v>
          </cell>
          <cell r="C12127" t="str">
            <v>BIMBO  MERIDA</v>
          </cell>
        </row>
        <row r="12128">
          <cell r="A12128" t="str">
            <v>BIM-024943</v>
          </cell>
          <cell r="B12128" t="str">
            <v>MARCADOR DE CLAVE NO. 2</v>
          </cell>
          <cell r="C12128" t="str">
            <v>BIMBO  MERIDA</v>
          </cell>
        </row>
        <row r="12129">
          <cell r="A12129" t="str">
            <v>BIM-024947</v>
          </cell>
          <cell r="B12129" t="str">
            <v>CAZOS PARA BATIDORA GLEN NO. 1</v>
          </cell>
          <cell r="C12129" t="str">
            <v>BIMBO  MERIDA</v>
          </cell>
        </row>
        <row r="12130">
          <cell r="A12130" t="str">
            <v>BIM-024948</v>
          </cell>
          <cell r="B12130" t="str">
            <v>HORNO BAKER PERKINS 18 COLUMPIOS</v>
          </cell>
          <cell r="C12130" t="str">
            <v>BIMBO  MERIDA</v>
          </cell>
        </row>
        <row r="12131">
          <cell r="A12131" t="str">
            <v>BIM-024961</v>
          </cell>
          <cell r="B12131" t="str">
            <v>TM-04 TRANSPORTADOR DOSIFICADO DE NUEZ</v>
          </cell>
          <cell r="C12131" t="str">
            <v>BIMBO  MERIDA</v>
          </cell>
        </row>
        <row r="12132">
          <cell r="A12132" t="str">
            <v>BIM-024977</v>
          </cell>
          <cell r="B12132" t="str">
            <v>REBANADORA DE PANQUE UBE PLACA 22188600</v>
          </cell>
          <cell r="C12132" t="str">
            <v>BIMBO  MERIDA</v>
          </cell>
        </row>
        <row r="12133">
          <cell r="A12133" t="str">
            <v>BIM-024980</v>
          </cell>
          <cell r="B12133" t="str">
            <v>DEPOSITADORA DE BATIDO FEDCO</v>
          </cell>
          <cell r="C12133" t="str">
            <v>BIMBO  MERIDA</v>
          </cell>
        </row>
        <row r="12134">
          <cell r="A12134" t="str">
            <v>BIM-024982</v>
          </cell>
          <cell r="B12134" t="str">
            <v>DOSIFICADOR DE NUEZ</v>
          </cell>
          <cell r="C12134" t="str">
            <v>BIMBO  MERIDA</v>
          </cell>
        </row>
        <row r="12135">
          <cell r="A12135" t="str">
            <v>BIM-024983</v>
          </cell>
          <cell r="B12135" t="str">
            <v>TM-09 TRANSPORTADOR DE DESCARGA HORNO B.P.</v>
          </cell>
          <cell r="C12135" t="str">
            <v>BIMBO  MERIDA</v>
          </cell>
        </row>
        <row r="12136">
          <cell r="A12136" t="str">
            <v>BIM-024986</v>
          </cell>
          <cell r="B12136" t="str">
            <v>BATIDORA GLENN 340 AMF</v>
          </cell>
          <cell r="C12136" t="str">
            <v>BIMBO  MERIDA</v>
          </cell>
        </row>
        <row r="12137">
          <cell r="A12137" t="str">
            <v>BIM-024987</v>
          </cell>
          <cell r="B12137" t="str">
            <v>DESMOLDEADOR PICK</v>
          </cell>
          <cell r="C12137" t="str">
            <v>BIMBO  MERIDA</v>
          </cell>
        </row>
        <row r="12138">
          <cell r="A12138" t="str">
            <v>BIM-024988</v>
          </cell>
          <cell r="B12138" t="str">
            <v>TM-08 TRANSPORTADOR CARGADOR HORNO B.P.</v>
          </cell>
          <cell r="C12138" t="str">
            <v>BIMBO  MERIDA</v>
          </cell>
        </row>
        <row r="12139">
          <cell r="A12139" t="str">
            <v>BIM-024993</v>
          </cell>
          <cell r="B12139" t="str">
            <v>TM-03 TRANSPORTADOR RECTO HACIA DEPOSITADORA DE BATIDO</v>
          </cell>
          <cell r="C12139" t="str">
            <v>BIMBO  MERIDA</v>
          </cell>
        </row>
        <row r="12140">
          <cell r="A12140" t="str">
            <v>BIM-024999</v>
          </cell>
          <cell r="B12140" t="str">
            <v>ENGRASADORA MOLDES DÜBOR</v>
          </cell>
          <cell r="C12140" t="str">
            <v>BIMBO  MERIDA</v>
          </cell>
        </row>
        <row r="12141">
          <cell r="A12141" t="str">
            <v>BIM-025000</v>
          </cell>
          <cell r="B12141" t="str">
            <v>DETECTOR DE METALES IQ2 ENVOLVEDORA NO. 1 CON TRANSPORTADOR</v>
          </cell>
          <cell r="C12141" t="str">
            <v>BIMBO  MERIDA</v>
          </cell>
        </row>
        <row r="12142">
          <cell r="A12142" t="str">
            <v>BIM-025001</v>
          </cell>
          <cell r="B12142" t="str">
            <v>DETECTOR DE METALES IQ2 ENVOLVEDORA NO. 1 CON TRANSPORTADOR</v>
          </cell>
          <cell r="C12142" t="str">
            <v>BIMBO  MERIDA</v>
          </cell>
        </row>
        <row r="12143">
          <cell r="A12143" t="str">
            <v>BIM-025081</v>
          </cell>
          <cell r="B12143" t="str">
            <v>EQUIPO DE REFRIGERACIÓN DE CAMARA DE ENFRIAMIENTO (ENVIAR A PANQUELERÍA)</v>
          </cell>
          <cell r="C12143" t="str">
            <v>BIMBO  MERIDA</v>
          </cell>
        </row>
        <row r="12144">
          <cell r="A12144" t="str">
            <v>BIM-025102</v>
          </cell>
          <cell r="B12144" t="str">
            <v>VALVULA DESOFICADORA TEMPER MODELO T-1001-3T ACCIONADA POR MOTO-REDUCTOR ASEA DE</v>
          </cell>
          <cell r="C12144" t="str">
            <v>BIMBO  MERIDA</v>
          </cell>
        </row>
        <row r="12145">
          <cell r="A12145" t="str">
            <v>BIM-025110</v>
          </cell>
          <cell r="B12145" t="str">
            <v>VALVULA DOSIFICADORA TEMPER MODELO T-1001-3T ACCIONADA POR MOTOR GENERAL ELECTRI</v>
          </cell>
          <cell r="C12145" t="str">
            <v>BIMBO  MERIDA</v>
          </cell>
        </row>
        <row r="12146">
          <cell r="A12146" t="str">
            <v>BIM-025977</v>
          </cell>
          <cell r="B12146" t="str">
            <v>TABLERO DE CONTROL Y FUERZA 1FTP (TOTOPOS)</v>
          </cell>
          <cell r="C12146" t="str">
            <v>BIMBO  MERIDA</v>
          </cell>
        </row>
        <row r="12147">
          <cell r="A12147" t="str">
            <v>BIM-025980</v>
          </cell>
          <cell r="B12147" t="str">
            <v>CILINDRO CORTADOR  P/TORTILLA DE 5 9/16</v>
          </cell>
          <cell r="C12147" t="str">
            <v>BIMBO  MERIDA</v>
          </cell>
        </row>
        <row r="12148">
          <cell r="A12148" t="str">
            <v>BIM-026031</v>
          </cell>
          <cell r="B12148" t="str">
            <v>REBANADORA REX TIPO T-500-KT CON ACCESORIOS</v>
          </cell>
          <cell r="C12148" t="str">
            <v>BIMBO  MERIDA</v>
          </cell>
        </row>
        <row r="12149">
          <cell r="A12149" t="str">
            <v>BIM-027001</v>
          </cell>
          <cell r="B12149" t="str">
            <v>MEZCLADORA DE MASAS TBX-2500</v>
          </cell>
          <cell r="C12149" t="str">
            <v>BIMBO  MERIDA</v>
          </cell>
        </row>
        <row r="12150">
          <cell r="A12150" t="str">
            <v>BIM-037581</v>
          </cell>
          <cell r="B12150" t="str">
            <v>BSL DO1  CABEZAL CORTADOR DONAS</v>
          </cell>
          <cell r="C12150" t="str">
            <v>BIMBO  MERIDA</v>
          </cell>
        </row>
        <row r="12151">
          <cell r="A12151" t="str">
            <v>BIM-047748</v>
          </cell>
          <cell r="B12151" t="str">
            <v>TABLERO DE CONTROL 1FTMZ</v>
          </cell>
          <cell r="C12151" t="str">
            <v>BIMBO  MERIDA</v>
          </cell>
        </row>
        <row r="12152">
          <cell r="A12152" t="str">
            <v>BIM-047753</v>
          </cell>
          <cell r="B12152" t="str">
            <v>MEDIDOR DE FLUJO MICRO MOTION</v>
          </cell>
          <cell r="C12152" t="str">
            <v>BIMBO  MERIDA</v>
          </cell>
        </row>
        <row r="12153">
          <cell r="A12153" t="str">
            <v>BIM-047762</v>
          </cell>
          <cell r="B12153" t="str">
            <v>TRANSPORTADOR RECTO</v>
          </cell>
          <cell r="C12153" t="str">
            <v>BIMBO  MERIDA</v>
          </cell>
        </row>
        <row r="12154">
          <cell r="A12154" t="str">
            <v>BIM-047793</v>
          </cell>
          <cell r="B12154" t="str">
            <v>TOSTADAS 1000 TABLERO S-99 0603</v>
          </cell>
          <cell r="C12154" t="str">
            <v>BIMBO  MERIDA</v>
          </cell>
        </row>
        <row r="12155">
          <cell r="A12155" t="str">
            <v>BIM-047796</v>
          </cell>
          <cell r="B12155" t="str">
            <v>TRANSPORTADOR CON DETECTOR</v>
          </cell>
          <cell r="C12155" t="str">
            <v>BIMBO  MERIDA</v>
          </cell>
        </row>
        <row r="12156">
          <cell r="A12156" t="str">
            <v>BIM-048007</v>
          </cell>
          <cell r="B12156" t="str">
            <v>TRANSPORTADOR P/DETECTOR02-0211-214-215 48 FLAT-TOP 1100 MS-541</v>
          </cell>
          <cell r="C12156" t="str">
            <v>BIMBO  MERIDA</v>
          </cell>
        </row>
        <row r="12157">
          <cell r="A12157" t="str">
            <v>BIM-048154</v>
          </cell>
          <cell r="B12157" t="str">
            <v>MS PS2 TABLERO ELECTRICO TAB.CCJM COBERTURA Y CREMAS</v>
          </cell>
          <cell r="C12157" t="str">
            <v>BIMBO  MERIDA</v>
          </cell>
        </row>
        <row r="12158">
          <cell r="A12158" t="str">
            <v>BIM-048155</v>
          </cell>
          <cell r="B12158" t="str">
            <v>MS PRE TABLERO ELECTRICO TAB.1FPM PREMEZCLAS</v>
          </cell>
          <cell r="C12158" t="str">
            <v>BIMBO  MERIDA</v>
          </cell>
        </row>
        <row r="12159">
          <cell r="A12159" t="str">
            <v>BIM-048156</v>
          </cell>
          <cell r="B12159" t="str">
            <v>MS PS2 TABLERO ELECTRICO TAB.5FPA DE ENFRIAMIENTO Y ENVOLTURAS</v>
          </cell>
          <cell r="C12159" t="str">
            <v>BIMBO  MERIDA</v>
          </cell>
        </row>
        <row r="12160">
          <cell r="A12160" t="str">
            <v>BIM-048209</v>
          </cell>
          <cell r="B12160" t="str">
            <v>MS PS2 BATIDORA GLEN MIXER 340 AMF PINGINOS</v>
          </cell>
          <cell r="C12160" t="str">
            <v>BIMBO  MERIDA</v>
          </cell>
        </row>
        <row r="12161">
          <cell r="A12161" t="str">
            <v>BIM-048252</v>
          </cell>
          <cell r="B12161" t="str">
            <v>TANQUE ALMACENADOR</v>
          </cell>
          <cell r="C12161" t="str">
            <v>BIMBO  MERIDA</v>
          </cell>
        </row>
        <row r="12162">
          <cell r="A12162" t="str">
            <v>BIM-048253</v>
          </cell>
          <cell r="B12162" t="str">
            <v>TANQUE ALMACENADOR</v>
          </cell>
          <cell r="C12162" t="str">
            <v>BIMBO  MERIDA</v>
          </cell>
        </row>
        <row r="12163">
          <cell r="A12163" t="str">
            <v>BIM-048254</v>
          </cell>
          <cell r="B12163" t="str">
            <v>TANQUE ALMACENADOR</v>
          </cell>
          <cell r="C12163" t="str">
            <v>BIMBO  MERIDA</v>
          </cell>
        </row>
        <row r="12164">
          <cell r="A12164" t="str">
            <v>BIM-048275</v>
          </cell>
          <cell r="B12164" t="str">
            <v>MS PS2 TANQUE ALMACENADOR DE FRUCTUOSA</v>
          </cell>
          <cell r="C12164" t="str">
            <v>BIMBO  MERIDA</v>
          </cell>
        </row>
        <row r="12165">
          <cell r="A12165" t="str">
            <v>BIM-048276</v>
          </cell>
          <cell r="B12165" t="str">
            <v>MS PS2 TANQUE ALMACENADOR DE MERMELADA 165 LT</v>
          </cell>
          <cell r="C12165" t="str">
            <v>BIMBO  MERIDA</v>
          </cell>
        </row>
        <row r="12166">
          <cell r="A12166" t="str">
            <v>BIM-048294</v>
          </cell>
          <cell r="B12166" t="str">
            <v>MS PS2 BAJADOR DE MOLDES PA-25</v>
          </cell>
          <cell r="C12166" t="str">
            <v>BIMBO  MERIDA</v>
          </cell>
        </row>
        <row r="12167">
          <cell r="A12167" t="str">
            <v>BIM-048295</v>
          </cell>
          <cell r="B12167" t="str">
            <v>MS PS2 LAVADORA DE MOLDES VERTICAL</v>
          </cell>
          <cell r="C12167" t="str">
            <v>BIMBO  MERIDA</v>
          </cell>
        </row>
        <row r="12168">
          <cell r="A12168" t="str">
            <v>BIM-048301</v>
          </cell>
          <cell r="B12168" t="str">
            <v>MS PS2 MANIFOULD PARA MERMELADA</v>
          </cell>
          <cell r="C12168" t="str">
            <v>BIMBO  MERIDA</v>
          </cell>
        </row>
        <row r="12169">
          <cell r="A12169" t="str">
            <v>BIM-048303</v>
          </cell>
          <cell r="B12169" t="str">
            <v>MS PS2 TRANSPORTADOR RECTO BANDA TABLE-TOP PA-32</v>
          </cell>
          <cell r="C12169" t="str">
            <v>BIMBO  MERIDA</v>
          </cell>
        </row>
        <row r="12170">
          <cell r="A12170" t="str">
            <v>BIM-048308</v>
          </cell>
          <cell r="B12170" t="str">
            <v>MS PS2 TANQUE FUNDIDOR/ALMACENADOR DE COBERTURA CAP.2300 LT (CHOCOLATE)</v>
          </cell>
          <cell r="C12170" t="str">
            <v>BIMBO  MERIDA</v>
          </cell>
        </row>
        <row r="12171">
          <cell r="A12171" t="str">
            <v>BIM-048309</v>
          </cell>
          <cell r="B12171" t="str">
            <v>MS PS3 TANQUE FUNDIDOR/ALMACENADOR DE COBERTURA NO.1</v>
          </cell>
          <cell r="C12171" t="str">
            <v>BIMBO  MERIDA</v>
          </cell>
        </row>
        <row r="12172">
          <cell r="A12172" t="str">
            <v>BIM-048311</v>
          </cell>
          <cell r="B12172" t="str">
            <v>MS PS2 TUNEL DE ENFRIAMIENTO KREUTER PASTELERIA</v>
          </cell>
          <cell r="C12172" t="str">
            <v>BIMBO  MERIDA</v>
          </cell>
        </row>
        <row r="12173">
          <cell r="A12173" t="str">
            <v>BIM-048312</v>
          </cell>
          <cell r="B12173" t="str">
            <v>MS PS2 TRANSPORTADOR RECTO DECORADO PA-30</v>
          </cell>
          <cell r="C12173" t="str">
            <v>BIMBO  MERIDA</v>
          </cell>
        </row>
        <row r="12174">
          <cell r="A12174" t="str">
            <v>BIM-048318</v>
          </cell>
          <cell r="B12174" t="str">
            <v>MS PS2 ENVOLVEDORA FMC NO. 1</v>
          </cell>
          <cell r="C12174" t="str">
            <v>BIMBO  MERIDA</v>
          </cell>
        </row>
        <row r="12175">
          <cell r="A12175" t="str">
            <v>BIM-048319</v>
          </cell>
          <cell r="B12175" t="str">
            <v>MS PS2 ENVOLVEDORA FMC NO. 2</v>
          </cell>
          <cell r="C12175" t="str">
            <v>BIMBO  MERIDA</v>
          </cell>
        </row>
        <row r="12176">
          <cell r="A12176" t="str">
            <v>BIM-048323</v>
          </cell>
          <cell r="B12176" t="str">
            <v>MS PS2 TRAMPADORA PASTEL</v>
          </cell>
          <cell r="C12176" t="str">
            <v>BIMBO  MERIDA</v>
          </cell>
        </row>
        <row r="12177">
          <cell r="A12177" t="str">
            <v>BIM-048324</v>
          </cell>
          <cell r="B12177" t="str">
            <v>MS PRE TANQUE PREPARADOR PREMEZCLAS CAP.2150 LT</v>
          </cell>
          <cell r="C12177" t="str">
            <v>BIMBO  MERIDA</v>
          </cell>
        </row>
        <row r="12178">
          <cell r="A12178" t="str">
            <v>BIM-048325</v>
          </cell>
          <cell r="B12178" t="str">
            <v>MS PS2 MANIFOULD PARA CREMA</v>
          </cell>
          <cell r="C12178" t="str">
            <v>BIMBO  MERIDA</v>
          </cell>
        </row>
        <row r="12179">
          <cell r="A12179" t="str">
            <v>BIM-048326</v>
          </cell>
          <cell r="B12179" t="str">
            <v>MS PS2 APLICADOR DE GRANILLO</v>
          </cell>
          <cell r="C12179" t="str">
            <v>BIMBO  MERIDA</v>
          </cell>
        </row>
        <row r="12180">
          <cell r="A12180" t="str">
            <v>BIM-048330</v>
          </cell>
          <cell r="B12180" t="str">
            <v>MS PS2 CONO Y AGITADOR DE GLASS BLANCO</v>
          </cell>
          <cell r="C12180" t="str">
            <v>BIMBO  MERIDA</v>
          </cell>
        </row>
        <row r="12181">
          <cell r="A12181" t="str">
            <v>BIM-048331</v>
          </cell>
          <cell r="B12181" t="str">
            <v>MS PS2 MARMITA PREPARADOR DE JARABE</v>
          </cell>
          <cell r="C12181" t="str">
            <v>BIMBO  MERIDA</v>
          </cell>
        </row>
        <row r="12182">
          <cell r="A12182" t="str">
            <v>BIM-048334</v>
          </cell>
          <cell r="B12182" t="str">
            <v>MS PS2 TRANSPORTADOR RECTO MOVIL POR TRAMPADORA PA-31</v>
          </cell>
          <cell r="C12182" t="str">
            <v>BIMBO  MERIDA</v>
          </cell>
        </row>
        <row r="12183">
          <cell r="A12183" t="str">
            <v>BIM-048361</v>
          </cell>
          <cell r="B12183" t="str">
            <v>MS PS2 COMPRESOR DE REFRIGERACION MYCOM 2</v>
          </cell>
          <cell r="C12183" t="str">
            <v>BIMBO  MERIDA</v>
          </cell>
        </row>
        <row r="12184">
          <cell r="A12184" t="str">
            <v>BIM-048370</v>
          </cell>
          <cell r="B12184" t="str">
            <v>MS PS2 BATIDORA DE MASAS TONELLI RAT-300C PASTELERIA</v>
          </cell>
          <cell r="C12184" t="str">
            <v>BIMBO  MERIDA</v>
          </cell>
        </row>
        <row r="12185">
          <cell r="A12185" t="str">
            <v>BIM-048371</v>
          </cell>
          <cell r="B12185" t="str">
            <v>MS PS2 PULMON CONTENEDOR DE BATIDOS CAP. 400 LT</v>
          </cell>
          <cell r="C12185" t="str">
            <v>BIMBO  MERIDA</v>
          </cell>
        </row>
        <row r="12186">
          <cell r="A12186" t="str">
            <v>BIM-048372</v>
          </cell>
          <cell r="B12186" t="str">
            <v>MS PS2 AEREADORA TONELLI DE BATIDOS REN-70 PASTELERIA</v>
          </cell>
          <cell r="C12186" t="str">
            <v>BIMBO  MERIDA</v>
          </cell>
        </row>
        <row r="12187">
          <cell r="A12187" t="str">
            <v>BIM-048373</v>
          </cell>
          <cell r="B12187" t="str">
            <v>MS PS2 BATIDORA DE CREMAS TONELLI RAT-300C PASTELERIA</v>
          </cell>
          <cell r="C12187" t="str">
            <v>BIMBO  MERIDA</v>
          </cell>
        </row>
        <row r="12188">
          <cell r="A12188" t="str">
            <v>BIM-048375</v>
          </cell>
          <cell r="B12188" t="str">
            <v>MS PS2 AEREADORA TONELLI DE CREMAS REN-50 PASTELERIA</v>
          </cell>
          <cell r="C12188" t="str">
            <v>BIMBO  MERIDA</v>
          </cell>
        </row>
        <row r="12189">
          <cell r="A12189" t="str">
            <v>BIM-048380</v>
          </cell>
          <cell r="B12189" t="str">
            <v>UN TRANSPORTADOR LEVANTADOR DE MOLDES PA-24</v>
          </cell>
          <cell r="C12189" t="str">
            <v>BIMBO  MERIDA</v>
          </cell>
        </row>
        <row r="12190">
          <cell r="A12190" t="str">
            <v>BIM-048428</v>
          </cell>
          <cell r="B12190" t="str">
            <v>MS PS3 BATIDORA TONELLI DE CREMAS RMC/2 CHOCORROL</v>
          </cell>
          <cell r="C12190" t="str">
            <v>BIMBO  MERIDA</v>
          </cell>
        </row>
        <row r="12191">
          <cell r="A12191" t="str">
            <v>BIM-048462</v>
          </cell>
          <cell r="B12191" t="str">
            <v>MS MV1 AEREADORA OAKES</v>
          </cell>
          <cell r="C12191" t="str">
            <v>BIMBO  MERIDA</v>
          </cell>
        </row>
        <row r="12192">
          <cell r="A12192" t="str">
            <v>BIM-048636</v>
          </cell>
          <cell r="B12192" t="str">
            <v>BATIDORA HOBART MOD.L800 P/80L C/LEVAN</v>
          </cell>
          <cell r="C12192" t="str">
            <v>BIMBO  MERIDA</v>
          </cell>
        </row>
        <row r="12193">
          <cell r="A12193" t="str">
            <v>BIM-048645</v>
          </cell>
          <cell r="B12193" t="str">
            <v>ENFRIADOR AUTOMTICO LAWRENCE</v>
          </cell>
          <cell r="C12193" t="str">
            <v>BIMBO  MERIDA</v>
          </cell>
        </row>
        <row r="12194">
          <cell r="A12194" t="str">
            <v>BIM-048646</v>
          </cell>
          <cell r="B12194" t="str">
            <v>MAQUINA HOMOGENIZADORA OAKES</v>
          </cell>
          <cell r="C12194" t="str">
            <v>BIMBO  MERIDA</v>
          </cell>
        </row>
        <row r="12195">
          <cell r="A12195" t="str">
            <v>BIM-048648</v>
          </cell>
          <cell r="B12195" t="str">
            <v>EQUIPO SUAVIZADOR DE AGUA</v>
          </cell>
          <cell r="C12195" t="str">
            <v>BIMBO  MERIDA</v>
          </cell>
        </row>
        <row r="12196">
          <cell r="A12196" t="str">
            <v>BIM-048649</v>
          </cell>
          <cell r="B12196" t="str">
            <v>MARMITAS POLINOX FIJAS CAP. 20 LTS.</v>
          </cell>
          <cell r="C12196" t="str">
            <v>BIMBO  MERIDA</v>
          </cell>
        </row>
        <row r="12197">
          <cell r="A12197" t="str">
            <v>BIM-048651</v>
          </cell>
          <cell r="B12197" t="str">
            <v>MAQUINA ENVASADORA ENV-A-FLEX F-6671 BY-17</v>
          </cell>
          <cell r="C12197" t="str">
            <v>BIMBO  MERIDA</v>
          </cell>
        </row>
        <row r="12198">
          <cell r="A12198" t="str">
            <v>BIM-048659</v>
          </cell>
          <cell r="B12198" t="str">
            <v>ENGRASADORA P/MOLDES PASTELERA F-7629</v>
          </cell>
          <cell r="C12198" t="str">
            <v>BIMBO  MERIDA</v>
          </cell>
        </row>
        <row r="12199">
          <cell r="A12199" t="str">
            <v>BIM-048666</v>
          </cell>
          <cell r="B12199" t="str">
            <v>ELECTRGENO CATERPILLAR MOD.3412T    BY-26N</v>
          </cell>
          <cell r="C12199" t="str">
            <v>BIMBO  MERIDA</v>
          </cell>
        </row>
        <row r="12200">
          <cell r="A12200" t="str">
            <v>BIM-048670</v>
          </cell>
          <cell r="B12200" t="str">
            <v>MAQ. RECUBRIDORA DE CHOCOLATE        BY-32</v>
          </cell>
          <cell r="C12200" t="str">
            <v>BIMBO  MERIDA</v>
          </cell>
        </row>
        <row r="12201">
          <cell r="A12201" t="str">
            <v>BIM-048674</v>
          </cell>
          <cell r="B12201" t="str">
            <v>TABLERO ELCTRICO 1FTH FACT. 7924</v>
          </cell>
          <cell r="C12201" t="str">
            <v>BIMBO  MERIDA</v>
          </cell>
        </row>
        <row r="12202">
          <cell r="A12202" t="str">
            <v>BIM-048677</v>
          </cell>
          <cell r="B12202" t="str">
            <v>TABLERO ELCTRICO 2FPS FACT. 7922</v>
          </cell>
          <cell r="C12202" t="str">
            <v>BIMBO  MERIDA</v>
          </cell>
        </row>
        <row r="12203">
          <cell r="A12203" t="str">
            <v>BIM-048678</v>
          </cell>
          <cell r="B12203" t="str">
            <v>ENVOLVEDORA WA-520 IZQUIERDA FACT. 7850</v>
          </cell>
          <cell r="C12203" t="str">
            <v>BIMBO  MERIDA</v>
          </cell>
        </row>
        <row r="12204">
          <cell r="A12204" t="str">
            <v>BIM-048679</v>
          </cell>
          <cell r="B12204" t="str">
            <v>TANQUE CILNDRICO VERTICAL FACT. 374 BY-20N</v>
          </cell>
          <cell r="C12204" t="str">
            <v>BIMBO  MERIDA</v>
          </cell>
        </row>
        <row r="12205">
          <cell r="A12205" t="str">
            <v>BIM-048681</v>
          </cell>
          <cell r="B12205" t="str">
            <v>TABLERO DE TRANSFERENCIA</v>
          </cell>
          <cell r="C12205" t="str">
            <v>BIMBO  MERIDA</v>
          </cell>
        </row>
        <row r="12206">
          <cell r="A12206" t="str">
            <v>BIM-048682</v>
          </cell>
          <cell r="B12206" t="str">
            <v>TANQUE FUNDIDOR DE COBERTURA F-903   BY-36N</v>
          </cell>
          <cell r="C12206" t="str">
            <v>BIMBO  MERIDA</v>
          </cell>
        </row>
        <row r="12207">
          <cell r="A12207" t="str">
            <v>BIM-048685</v>
          </cell>
          <cell r="B12207" t="str">
            <v>FREIDOR DE DONAS Y TINA SERIE 91-603-01</v>
          </cell>
          <cell r="C12207" t="str">
            <v>BIMBO  MERIDA</v>
          </cell>
        </row>
        <row r="12208">
          <cell r="A12208" t="str">
            <v>BIM-048686</v>
          </cell>
          <cell r="B12208" t="str">
            <v>TURBO SOPLADOR MCA. AESA FACT. 8490  BY-43N</v>
          </cell>
          <cell r="C12208" t="str">
            <v>BIMBO  MERIDA</v>
          </cell>
        </row>
        <row r="12209">
          <cell r="A12209" t="str">
            <v>BIM-048687</v>
          </cell>
          <cell r="B12209" t="str">
            <v>TRANSPORTADOR APLICADOR GRANILLO FACT 8535</v>
          </cell>
          <cell r="C12209" t="str">
            <v>BIMBO  MERIDA</v>
          </cell>
        </row>
        <row r="12210">
          <cell r="A12210" t="str">
            <v>BIM-048688</v>
          </cell>
          <cell r="B12210" t="str">
            <v>EQUIPO SECADOR PAN MOLIDO</v>
          </cell>
          <cell r="C12210" t="str">
            <v>BIMBO  MERIDA</v>
          </cell>
        </row>
        <row r="12211">
          <cell r="A12211" t="str">
            <v>BIM-048689</v>
          </cell>
          <cell r="B12211" t="str">
            <v>TABLERO LECTRICO 1FM</v>
          </cell>
          <cell r="C12211" t="str">
            <v>BIMBO  MERIDA</v>
          </cell>
        </row>
        <row r="12212">
          <cell r="A12212" t="str">
            <v>BIM-048690</v>
          </cell>
          <cell r="B12212" t="str">
            <v>BOMBA WAUKESHA UNIVERSAL</v>
          </cell>
          <cell r="C12212" t="str">
            <v>BIMBO  MERIDA</v>
          </cell>
        </row>
        <row r="12213">
          <cell r="A12213" t="str">
            <v>BIM-048711</v>
          </cell>
          <cell r="B12213" t="str">
            <v>BOMBA PARA MASA A.M.F. BY-49</v>
          </cell>
          <cell r="C12213" t="str">
            <v>BIMBO  MERIDA</v>
          </cell>
        </row>
        <row r="12214">
          <cell r="A12214" t="str">
            <v>BIM-048712</v>
          </cell>
          <cell r="B12214" t="str">
            <v>TRANSPORTADOR VERTICAL 1503</v>
          </cell>
          <cell r="C12214" t="str">
            <v>BIMBO  MERIDA</v>
          </cell>
        </row>
        <row r="12215">
          <cell r="A12215" t="str">
            <v>BIM-048723</v>
          </cell>
          <cell r="B12215" t="str">
            <v>EQUIPO FOAM ALL Y/O ESPUMADOR FT-4886</v>
          </cell>
          <cell r="C12215" t="str">
            <v>BIMBO  MERIDA</v>
          </cell>
        </row>
        <row r="12216">
          <cell r="A12216" t="str">
            <v>BIM-048726</v>
          </cell>
          <cell r="B12216" t="str">
            <v>ATADORA BURFORD MOD-67 FACT-051664 NO .3</v>
          </cell>
          <cell r="C12216" t="str">
            <v>BIMBO  MERIDA</v>
          </cell>
        </row>
        <row r="12217">
          <cell r="A12217" t="str">
            <v>BIM-048730</v>
          </cell>
          <cell r="B12217" t="str">
            <v>BOMBA P/MASA AMF REF-BY-77</v>
          </cell>
          <cell r="C12217" t="str">
            <v>BIMBO  MERIDA</v>
          </cell>
        </row>
        <row r="12218">
          <cell r="A12218" t="str">
            <v>BIM-048735</v>
          </cell>
          <cell r="B12218" t="str">
            <v>COMPRES EP50-SR 42379743 FACT-99044</v>
          </cell>
          <cell r="C12218" t="str">
            <v>BIMBO  MERIDA</v>
          </cell>
        </row>
        <row r="12219">
          <cell r="A12219" t="str">
            <v>BIM-048743</v>
          </cell>
          <cell r="B12219" t="str">
            <v>EQUIPO TRANSPORTADOR BYO-298</v>
          </cell>
          <cell r="C12219" t="str">
            <v>BIMBO  MERIDA</v>
          </cell>
        </row>
        <row r="12220">
          <cell r="A12220" t="str">
            <v>BIM-048744</v>
          </cell>
          <cell r="B12220" t="str">
            <v>EMBOLSADORA FORMOST BYO-294</v>
          </cell>
          <cell r="C12220" t="str">
            <v>BIMBO  MERIDA</v>
          </cell>
        </row>
        <row r="12221">
          <cell r="A12221" t="str">
            <v>BIM-048747</v>
          </cell>
          <cell r="B12221" t="str">
            <v>TABLERO ELECTRICO DE FUERZA</v>
          </cell>
          <cell r="C12221" t="str">
            <v>BIMBO  MERIDA</v>
          </cell>
        </row>
        <row r="12222">
          <cell r="A12222" t="str">
            <v>BIM-048752</v>
          </cell>
          <cell r="B12222" t="str">
            <v>TRANSPORTADOR DE ALIMENTACION</v>
          </cell>
          <cell r="C12222" t="str">
            <v>BIMBO  MERIDA</v>
          </cell>
        </row>
        <row r="12223">
          <cell r="A12223" t="str">
            <v>BIM-048755</v>
          </cell>
          <cell r="B12223" t="str">
            <v>PRENSA HERRERA MOD. TP3232 CONTROL LOGICO</v>
          </cell>
          <cell r="C12223" t="str">
            <v>BIMBO  MERIDA</v>
          </cell>
        </row>
        <row r="12224">
          <cell r="A12224" t="str">
            <v>BIM-048756</v>
          </cell>
          <cell r="B12224" t="str">
            <v>HORNO LAWRENCE DE 12 PIES RECONSTRUIDO</v>
          </cell>
          <cell r="C12224" t="str">
            <v>BIMBO  MERIDA</v>
          </cell>
        </row>
        <row r="12225">
          <cell r="A12225" t="str">
            <v>BIM-048769</v>
          </cell>
          <cell r="B12225" t="str">
            <v>SISTEMA CODIFICADOR MOTRIZ</v>
          </cell>
          <cell r="C12225" t="str">
            <v>BIMBO  MERIDA</v>
          </cell>
        </row>
        <row r="12226">
          <cell r="A12226" t="str">
            <v>BIM-048772</v>
          </cell>
          <cell r="B12226" t="str">
            <v>TRANSPORTADOR RECTO INCL.</v>
          </cell>
          <cell r="C12226" t="str">
            <v>BIMBO  MERIDA</v>
          </cell>
        </row>
        <row r="12227">
          <cell r="A12227" t="str">
            <v>BIM-048773</v>
          </cell>
          <cell r="B12227" t="str">
            <v>CALDERA VAPOR CLEAVER BROOKS BY-O-01</v>
          </cell>
          <cell r="C12227" t="str">
            <v>BIMBO  MERIDA</v>
          </cell>
        </row>
        <row r="12228">
          <cell r="A12228" t="str">
            <v>BIM-048774</v>
          </cell>
          <cell r="B12228" t="str">
            <v>SUB-ESTACION ELCTRICA                  BY-O-08</v>
          </cell>
          <cell r="C12228" t="str">
            <v>BIMBO  MERIDA</v>
          </cell>
        </row>
        <row r="12229">
          <cell r="A12229" t="str">
            <v>BIM-048775</v>
          </cell>
          <cell r="B12229" t="str">
            <v>TANQUE P/COMBUSTIBLE GUMEX              BY-O-20</v>
          </cell>
          <cell r="C12229" t="str">
            <v>BIMBO  MERIDA</v>
          </cell>
        </row>
        <row r="12230">
          <cell r="A12230" t="str">
            <v>BIM-048776</v>
          </cell>
          <cell r="B12230" t="str">
            <v>EQUIPO PURIFICADOR AGUA</v>
          </cell>
          <cell r="C12230" t="str">
            <v>BIMBO  MERIDA</v>
          </cell>
        </row>
        <row r="12231">
          <cell r="A12231" t="str">
            <v>BIM-048778</v>
          </cell>
          <cell r="B12231" t="str">
            <v>PLANTA DE EMERGENCIA                    BY-O-04</v>
          </cell>
          <cell r="C12231" t="str">
            <v>BIMBO  MERIDA</v>
          </cell>
        </row>
        <row r="12232">
          <cell r="A12232" t="str">
            <v>BIM-048779</v>
          </cell>
          <cell r="B12232" t="str">
            <v>TABLERO ELCTRICO CBM                   BY-O-258</v>
          </cell>
          <cell r="C12232" t="str">
            <v>BIMBO  MERIDA</v>
          </cell>
        </row>
        <row r="12233">
          <cell r="A12233" t="str">
            <v>BIM-048780</v>
          </cell>
          <cell r="B12233" t="str">
            <v>COMPLEMENTO CUARTO DE MAQUINAS</v>
          </cell>
          <cell r="C12233" t="str">
            <v>BIMBO  MERIDA</v>
          </cell>
        </row>
        <row r="12234">
          <cell r="A12234" t="str">
            <v>BIM-048781</v>
          </cell>
          <cell r="B12234" t="str">
            <v>TANQUE DE ACERO INOXIDABLE</v>
          </cell>
          <cell r="C12234" t="str">
            <v>BIMBO  MERIDA</v>
          </cell>
        </row>
        <row r="12235">
          <cell r="A12235" t="str">
            <v>BIM-048782</v>
          </cell>
          <cell r="B12235" t="str">
            <v>SILO DE 80 TON. MCA. ACME               BY-O-36</v>
          </cell>
          <cell r="C12235" t="str">
            <v>BIMBO  MERIDA</v>
          </cell>
        </row>
        <row r="12236">
          <cell r="A12236" t="str">
            <v>BIM-048783</v>
          </cell>
          <cell r="B12236" t="str">
            <v>BSCULA CAMIONERA 60 TON.               BY-O-38</v>
          </cell>
          <cell r="C12236" t="str">
            <v>BIMBO  MERIDA</v>
          </cell>
        </row>
        <row r="12237">
          <cell r="A12237" t="str">
            <v>BIM-048784</v>
          </cell>
          <cell r="B12237" t="str">
            <v>BSCULA ELECT. 1000KG. ACEMEX           BY-O-39</v>
          </cell>
          <cell r="C12237" t="str">
            <v>BIMBO  MERIDA</v>
          </cell>
        </row>
        <row r="12238">
          <cell r="A12238" t="str">
            <v>BIM-048785</v>
          </cell>
          <cell r="B12238" t="str">
            <v>SOPLADOR AIRE MCA SUTORBILT</v>
          </cell>
          <cell r="C12238" t="str">
            <v>BIMBO  MERIDA</v>
          </cell>
        </row>
        <row r="12239">
          <cell r="A12239" t="str">
            <v>BIM-048786</v>
          </cell>
          <cell r="B12239" t="str">
            <v>EQUIPO P/MANEJO DE MATERIALES</v>
          </cell>
          <cell r="C12239" t="str">
            <v>BIMBO  MERIDA</v>
          </cell>
        </row>
        <row r="12240">
          <cell r="A12240" t="str">
            <v>BIM-048787</v>
          </cell>
          <cell r="B12240" t="str">
            <v>TABLERO ELCTRICO 3FMM                  BY-O-34</v>
          </cell>
          <cell r="C12240" t="str">
            <v>BIMBO  MERIDA</v>
          </cell>
        </row>
        <row r="12241">
          <cell r="A12241" t="str">
            <v>BIM-048788</v>
          </cell>
          <cell r="B12241" t="str">
            <v>COMPLEMENTO MANEJO DE MATERIALES</v>
          </cell>
          <cell r="C12241" t="str">
            <v>BIMBO  MERIDA</v>
          </cell>
        </row>
        <row r="12242">
          <cell r="A12242" t="str">
            <v>BIM-048789</v>
          </cell>
          <cell r="B12242" t="str">
            <v>SILO DE 80 TONS. MCA. SVIROPO BLM F-6507</v>
          </cell>
          <cell r="C12242" t="str">
            <v>BIMBO  MERIDA</v>
          </cell>
        </row>
        <row r="12243">
          <cell r="A12243" t="str">
            <v>BIM-048790</v>
          </cell>
          <cell r="B12243" t="str">
            <v>SISTEMA SUAVIZADOR DE AGUA</v>
          </cell>
          <cell r="C12243" t="str">
            <v>BIMBO  MERIDA</v>
          </cell>
        </row>
        <row r="12244">
          <cell r="A12244" t="str">
            <v>BIM-048791</v>
          </cell>
          <cell r="B12244" t="str">
            <v>ADICION SILO DE HARINA</v>
          </cell>
          <cell r="C12244" t="str">
            <v>BIMBO  MERIDA</v>
          </cell>
        </row>
        <row r="12245">
          <cell r="A12245" t="str">
            <v>BIM-048793</v>
          </cell>
          <cell r="B12245" t="str">
            <v>SOPLADOR TIPO RV 23/32    F-4713 M.N.</v>
          </cell>
          <cell r="C12245" t="str">
            <v>BIMBO  MERIDA</v>
          </cell>
        </row>
        <row r="12246">
          <cell r="A12246" t="str">
            <v>BIM-048794</v>
          </cell>
          <cell r="B12246" t="str">
            <v>ENFRIADOR EN ESPIRAL IJW                BY-O-70</v>
          </cell>
          <cell r="C12246" t="str">
            <v>BIMBO  MERIDA</v>
          </cell>
        </row>
        <row r="12247">
          <cell r="A12247" t="str">
            <v>BIM-048795</v>
          </cell>
          <cell r="B12247" t="str">
            <v>MOLDEADORA DE MASA USADA F-3490 B. TOLUCA</v>
          </cell>
          <cell r="C12247" t="str">
            <v>BIMBO  MERIDA</v>
          </cell>
        </row>
        <row r="12248">
          <cell r="A12248" t="str">
            <v>BIM-048796</v>
          </cell>
          <cell r="B12248" t="str">
            <v>ENBOLSADORA PARA PAN REBANADO</v>
          </cell>
          <cell r="C12248" t="str">
            <v>BIMBO  MERIDA</v>
          </cell>
        </row>
        <row r="12249">
          <cell r="A12249" t="str">
            <v>BIM-048797</v>
          </cell>
          <cell r="B12249" t="str">
            <v>MEZCLADORA DE MASA USADA F-3490 B. TOLUCA</v>
          </cell>
          <cell r="C12249" t="str">
            <v>BIMBO  MERIDA</v>
          </cell>
        </row>
        <row r="12250">
          <cell r="A12250" t="str">
            <v>BIM-048799</v>
          </cell>
          <cell r="B12250" t="str">
            <v>CAMARA DE FERMENTACIÓN PARAR PAN USADA F-3490 B. TOLUCA TEMPLEX</v>
          </cell>
          <cell r="C12250" t="str">
            <v>BIMBO  MERIDA</v>
          </cell>
        </row>
        <row r="12251">
          <cell r="A12251" t="str">
            <v>BIM-048800</v>
          </cell>
          <cell r="B12251" t="str">
            <v>HORNO DE COLUMPIOS USADO F-3490 B. TOLUCA APV</v>
          </cell>
          <cell r="C12251" t="str">
            <v>BIMBO  MERIDA</v>
          </cell>
        </row>
        <row r="12252">
          <cell r="A12252" t="str">
            <v>BIM-048802</v>
          </cell>
          <cell r="B12252" t="str">
            <v>REBANADORA AMF USADA F-3490 B. TOLUCA NO.1</v>
          </cell>
          <cell r="C12252" t="str">
            <v>BIMBO  MERIDA</v>
          </cell>
        </row>
        <row r="12253">
          <cell r="A12253" t="str">
            <v>BIM-048806</v>
          </cell>
          <cell r="B12253" t="str">
            <v>MEZCLADORA DE MASA HORIZONTAL USADA F-2226 B. PACIFICO</v>
          </cell>
          <cell r="C12253" t="str">
            <v>BIMBO  MERIDA</v>
          </cell>
        </row>
        <row r="12254">
          <cell r="A12254" t="str">
            <v>BIM-048807</v>
          </cell>
          <cell r="B12254" t="str">
            <v>MODELADORA APV BAKER MOD-STRAGTH GRAIN BY-O-63</v>
          </cell>
          <cell r="C12254" t="str">
            <v>BIMBO  MERIDA</v>
          </cell>
        </row>
        <row r="12255">
          <cell r="A12255" t="str">
            <v>BIM-048808</v>
          </cell>
          <cell r="B12255" t="str">
            <v>MAQUINA CODIFICADORA MCA. DOMINOS      BY-O-230</v>
          </cell>
          <cell r="C12255" t="str">
            <v>BIMBO  MERIDA</v>
          </cell>
        </row>
        <row r="12256">
          <cell r="A12256" t="str">
            <v>BIM-048809</v>
          </cell>
          <cell r="B12256" t="str">
            <v>TANQUE INGREDIADOR DE ESPONJAS         BY-O-264</v>
          </cell>
          <cell r="C12256" t="str">
            <v>BIMBO  MERIDA</v>
          </cell>
        </row>
        <row r="12257">
          <cell r="A12257" t="str">
            <v>BIM-048811</v>
          </cell>
          <cell r="B12257" t="str">
            <v>EMBOLSADO 2 Y 3, REBANADORAS Y ENVOLVEDORAS</v>
          </cell>
          <cell r="C12257" t="str">
            <v>BIMBO  MERIDA</v>
          </cell>
        </row>
        <row r="12258">
          <cell r="A12258" t="str">
            <v>BIM-048813</v>
          </cell>
          <cell r="B12258" t="str">
            <v>ADICIN LNEA DE PAN F-10313</v>
          </cell>
          <cell r="C12258" t="str">
            <v>BIMBO  MERIDA</v>
          </cell>
        </row>
        <row r="12259">
          <cell r="A12259" t="str">
            <v>BIM-048814</v>
          </cell>
          <cell r="B12259" t="str">
            <v>ATADORA BURFORD MOD. 2000 N/S 13557 BYO-310 NO. 1</v>
          </cell>
          <cell r="C12259" t="str">
            <v>BIMBO  MERIDA</v>
          </cell>
        </row>
        <row r="12260">
          <cell r="A12260" t="str">
            <v>BIM-048815</v>
          </cell>
          <cell r="B12260" t="str">
            <v>CONJUNTO DE ENFRIAMIENTO (PLACAS) BY-O-212</v>
          </cell>
          <cell r="C12260" t="str">
            <v>BIMBO  MERIDA</v>
          </cell>
        </row>
        <row r="12261">
          <cell r="A12261" t="str">
            <v>BIM-048817</v>
          </cell>
          <cell r="B12261" t="str">
            <v>SISTEMA AMF P/MODELADO PAN              BY-O-83</v>
          </cell>
          <cell r="C12261" t="str">
            <v>BIMBO  MERIDA</v>
          </cell>
        </row>
        <row r="12262">
          <cell r="A12262" t="str">
            <v>BIM-048819</v>
          </cell>
          <cell r="B12262" t="str">
            <v>LAVADORA DE MOLDES USADA F-2995 B. CHIHUAHUA</v>
          </cell>
          <cell r="C12262" t="str">
            <v>BIMBO  MERIDA</v>
          </cell>
        </row>
        <row r="12263">
          <cell r="A12263" t="str">
            <v>BIM-048820</v>
          </cell>
          <cell r="B12263" t="str">
            <v>CAMARA DE VAPOR DE 5 CARRILES          BY-O-84</v>
          </cell>
          <cell r="C12263" t="str">
            <v>BIMBO  MERIDA</v>
          </cell>
        </row>
        <row r="12264">
          <cell r="A12264" t="str">
            <v>BIM-048823</v>
          </cell>
          <cell r="B12264" t="str">
            <v>SIST. DE COMBUSTIN P/HORNO BYO-287</v>
          </cell>
          <cell r="C12264" t="str">
            <v>BIMBO  MERIDA</v>
          </cell>
        </row>
        <row r="12265">
          <cell r="A12265" t="str">
            <v>BIM-048824</v>
          </cell>
          <cell r="B12265" t="str">
            <v>ADICION LÍNEA BOLLERIA</v>
          </cell>
          <cell r="C12265" t="str">
            <v>BIMBO  MERIDA</v>
          </cell>
        </row>
        <row r="12266">
          <cell r="A12266" t="str">
            <v>BIM-048827</v>
          </cell>
          <cell r="B12266" t="str">
            <v>EQUIPO TRANSPORTADOR CURVO 1807</v>
          </cell>
          <cell r="C12266" t="str">
            <v>BIMBO  MERIDA</v>
          </cell>
        </row>
        <row r="12267">
          <cell r="A12267" t="str">
            <v>BIM-048829</v>
          </cell>
          <cell r="B12267" t="str">
            <v>SIST. DE EMBOLSADO Y REBANADO UBE BYO-295</v>
          </cell>
          <cell r="C12267" t="str">
            <v>BIMBO  MERIDA</v>
          </cell>
        </row>
        <row r="12268">
          <cell r="A12268" t="str">
            <v>BIM-048830</v>
          </cell>
          <cell r="B12268" t="str">
            <v>SISTEMA DE RECHAZO CON DETECTOR DE METALES</v>
          </cell>
          <cell r="C12268" t="str">
            <v>BIMBO  MERIDA</v>
          </cell>
        </row>
        <row r="12269">
          <cell r="A12269" t="str">
            <v>BIM-048832</v>
          </cell>
          <cell r="B12269" t="str">
            <v>MOTOSOPLADOR MOD. 4512 P/TRANSPORTE DE HARINA</v>
          </cell>
          <cell r="C12269" t="str">
            <v>BIMBO  MERIDA</v>
          </cell>
        </row>
        <row r="12270">
          <cell r="A12270" t="str">
            <v>BIM-048833</v>
          </cell>
          <cell r="B12270" t="str">
            <v>MAQUINA DIVISORA BOLEADORA</v>
          </cell>
          <cell r="C12270" t="str">
            <v>BIMBO  MERIDA</v>
          </cell>
        </row>
        <row r="12271">
          <cell r="A12271" t="str">
            <v>BIM-048834</v>
          </cell>
          <cell r="B12271" t="str">
            <v>TOLVA DE ALIMENTACION AUTOMATICA BT F-10125 tort. Har.</v>
          </cell>
          <cell r="C12271" t="str">
            <v>BIMBO  MERIDA</v>
          </cell>
        </row>
        <row r="12272">
          <cell r="A12272" t="str">
            <v>BIM-048835</v>
          </cell>
          <cell r="B12272" t="str">
            <v>COMPONENTE PARA ENFRIADOR</v>
          </cell>
          <cell r="C12272" t="str">
            <v>BIMBO  MERIDA</v>
          </cell>
        </row>
        <row r="12273">
          <cell r="A12273" t="str">
            <v>BIM-048838</v>
          </cell>
          <cell r="B12273" t="str">
            <v>SIETEMA CODIFICADOR MOTRIZ</v>
          </cell>
          <cell r="C12273" t="str">
            <v>BIMBO  MERIDA</v>
          </cell>
        </row>
        <row r="12274">
          <cell r="A12274" t="str">
            <v>BIM-048840</v>
          </cell>
          <cell r="B12274" t="str">
            <v>EXTRACTORES AIRE          BY-O-169</v>
          </cell>
          <cell r="C12274" t="str">
            <v>BIMBO  MERIDA</v>
          </cell>
        </row>
        <row r="12275">
          <cell r="A12275" t="str">
            <v>BIM-048842</v>
          </cell>
          <cell r="B12275" t="str">
            <v>CAMARA DE REFRIGERACIN BYO-223</v>
          </cell>
          <cell r="C12275" t="str">
            <v>BIMBO  MERIDA</v>
          </cell>
        </row>
        <row r="12276">
          <cell r="A12276" t="str">
            <v>BIM-048843</v>
          </cell>
          <cell r="B12276" t="str">
            <v>EQUIPO ELECTRONICO DE METALES</v>
          </cell>
          <cell r="C12276" t="str">
            <v>BIMBO  MERIDA</v>
          </cell>
        </row>
        <row r="12277">
          <cell r="A12277" t="str">
            <v>BIM-048846</v>
          </cell>
          <cell r="B12277" t="str">
            <v>TABLERO ELCTRICO 1FPS SERIE 97-0039   BY-O-265</v>
          </cell>
          <cell r="C12277" t="str">
            <v>BIMBO  MERIDA</v>
          </cell>
        </row>
        <row r="12278">
          <cell r="A12278" t="str">
            <v>BIM-048850</v>
          </cell>
          <cell r="B12278" t="str">
            <v>SISTEMA DE COMBUSTIN BYO-287</v>
          </cell>
          <cell r="C12278" t="str">
            <v>BIMBO  MERIDA</v>
          </cell>
        </row>
        <row r="12279">
          <cell r="A12279" t="str">
            <v>BIM-048851</v>
          </cell>
          <cell r="B12279" t="str">
            <v>DOSIFICADOR DE GRANEL MQL DOBLE BANDA</v>
          </cell>
          <cell r="C12279" t="str">
            <v>BIMBO  MERIDA</v>
          </cell>
        </row>
        <row r="12280">
          <cell r="A12280" t="str">
            <v>BIM-048853</v>
          </cell>
          <cell r="B12280" t="str">
            <v>TRASNPORTADOR RECTO HORIZ.B-1506</v>
          </cell>
          <cell r="C12280" t="str">
            <v>BIMBO  MERIDA</v>
          </cell>
        </row>
        <row r="12281">
          <cell r="A12281" t="str">
            <v>BIM-048856</v>
          </cell>
          <cell r="B12281" t="str">
            <v>HORNO WERNER PFELEIDERER BYO-105</v>
          </cell>
          <cell r="C12281" t="str">
            <v>BIMBO  MERIDA</v>
          </cell>
        </row>
        <row r="12282">
          <cell r="A12282" t="str">
            <v>BIM-048859</v>
          </cell>
          <cell r="B12282" t="str">
            <v>TABLERO ELECTRICO CON GABINETE</v>
          </cell>
          <cell r="C12282" t="str">
            <v>BIMBO  MERIDA</v>
          </cell>
        </row>
        <row r="12283">
          <cell r="A12283" t="str">
            <v>BIM-048864</v>
          </cell>
          <cell r="B12283" t="str">
            <v>TRASNPORTADOR RECTO HORIZ. B-1511</v>
          </cell>
          <cell r="C12283" t="str">
            <v>BIMBO  MERIDA</v>
          </cell>
        </row>
        <row r="12284">
          <cell r="A12284" t="str">
            <v>BIM-048865</v>
          </cell>
          <cell r="B12284" t="str">
            <v>PLANTA DE TRATAMIENTO DE AGUAS RESIDUALES</v>
          </cell>
          <cell r="C12284" t="str">
            <v>BIMBO  MERIDA</v>
          </cell>
        </row>
        <row r="12285">
          <cell r="A12285" t="str">
            <v>BIM-048866</v>
          </cell>
          <cell r="B12285" t="str">
            <v>TRANSPORTADOR CURVO P-22 A</v>
          </cell>
          <cell r="C12285" t="str">
            <v>BIMBO  MERIDA</v>
          </cell>
        </row>
        <row r="12286">
          <cell r="A12286" t="str">
            <v>BIM-048873</v>
          </cell>
          <cell r="B12286" t="str">
            <v>TRANSPORTADOR RECTO INCLINADO B-1502</v>
          </cell>
          <cell r="C12286" t="str">
            <v>BIMBO  MERIDA</v>
          </cell>
        </row>
        <row r="12287">
          <cell r="A12287" t="str">
            <v>BIM-048874</v>
          </cell>
          <cell r="B12287" t="str">
            <v>TRANSPORTADOR RECTO HORIZONTAL B-1510</v>
          </cell>
          <cell r="C12287" t="str">
            <v>BIMBO  MERIDA</v>
          </cell>
        </row>
        <row r="12288">
          <cell r="A12288" t="str">
            <v>BIM-048875</v>
          </cell>
          <cell r="B12288" t="str">
            <v>TRANSPORTADOR RECTO HORIZONTAL B-1513</v>
          </cell>
          <cell r="C12288" t="str">
            <v>BIMBO  MERIDA</v>
          </cell>
        </row>
        <row r="12289">
          <cell r="A12289" t="str">
            <v>BIM-048876</v>
          </cell>
          <cell r="B12289" t="str">
            <v>TRANSPORTADOR RECTO HORIZONTAL B1505</v>
          </cell>
          <cell r="C12289" t="str">
            <v>BIMBO  MERIDA</v>
          </cell>
        </row>
        <row r="12290">
          <cell r="A12290" t="str">
            <v>BIM-048877</v>
          </cell>
          <cell r="B12290" t="str">
            <v>TRANSPORTADOR CURVO</v>
          </cell>
          <cell r="C12290" t="str">
            <v>BIMBO  MERIDA</v>
          </cell>
        </row>
        <row r="12291">
          <cell r="A12291" t="str">
            <v>BIM-048878</v>
          </cell>
          <cell r="B12291" t="str">
            <v>TRANSPORTADOR RECTO INCLINADO B-1604</v>
          </cell>
          <cell r="C12291" t="str">
            <v>BIMBO  MERIDA</v>
          </cell>
        </row>
        <row r="12292">
          <cell r="A12292" t="str">
            <v>BIM-048879</v>
          </cell>
          <cell r="B12292" t="str">
            <v>TRANSPORTADOR CURVO B-1602</v>
          </cell>
          <cell r="C12292" t="str">
            <v>BIMBO  MERIDA</v>
          </cell>
        </row>
        <row r="12293">
          <cell r="A12293" t="str">
            <v>BIM-048880</v>
          </cell>
          <cell r="B12293" t="str">
            <v>TRANSPORTADOR CURVO</v>
          </cell>
          <cell r="C12293" t="str">
            <v>BIMBO  MERIDA</v>
          </cell>
        </row>
        <row r="12294">
          <cell r="A12294" t="str">
            <v>BIM-048881</v>
          </cell>
          <cell r="B12294" t="str">
            <v>TRANSPORTADOR RECTO B-1605</v>
          </cell>
          <cell r="C12294" t="str">
            <v>BIMBO  MERIDA</v>
          </cell>
        </row>
        <row r="12295">
          <cell r="A12295" t="str">
            <v>BIM-048882</v>
          </cell>
          <cell r="B12295" t="str">
            <v>DESMOLDEADOR MCA. SASIB MOD. CD-29 CON ACCESORIOS</v>
          </cell>
          <cell r="C12295" t="str">
            <v>BIMBO  MERIDA</v>
          </cell>
        </row>
        <row r="12296">
          <cell r="A12296" t="str">
            <v>BIM-048883</v>
          </cell>
          <cell r="B12296" t="str">
            <v>TRASPORTADOR DOSIFICADOR B 1504</v>
          </cell>
          <cell r="C12296" t="str">
            <v>BIMBO  MERIDA</v>
          </cell>
        </row>
        <row r="12297">
          <cell r="A12297" t="str">
            <v>BIM-048884</v>
          </cell>
          <cell r="B12297" t="str">
            <v>TRANSPORTADOR RECTO 1802</v>
          </cell>
          <cell r="C12297" t="str">
            <v>BIMBO  MERIDA</v>
          </cell>
        </row>
        <row r="12298">
          <cell r="A12298" t="str">
            <v>BIM-048885</v>
          </cell>
          <cell r="B12298" t="str">
            <v>TRANSPORTADOR RECTOB-1601</v>
          </cell>
          <cell r="C12298" t="str">
            <v>BIMBO  MERIDA</v>
          </cell>
        </row>
        <row r="12299">
          <cell r="A12299" t="str">
            <v>BIM-048886</v>
          </cell>
          <cell r="B12299" t="str">
            <v>TRASNPORTADOR CURVO B-1603</v>
          </cell>
          <cell r="C12299" t="str">
            <v>BIMBO  MERIDA</v>
          </cell>
        </row>
        <row r="12300">
          <cell r="A12300" t="str">
            <v>BIM-048887</v>
          </cell>
          <cell r="B12300" t="str">
            <v>TRASNPORTADOR RECTO</v>
          </cell>
          <cell r="C12300" t="str">
            <v>BIMBO  MERIDA</v>
          </cell>
        </row>
        <row r="12301">
          <cell r="A12301" t="str">
            <v>BIM-048888</v>
          </cell>
          <cell r="B12301" t="str">
            <v>TRASNPORTADOR DESVIADOR HORIZONTAL</v>
          </cell>
          <cell r="C12301" t="str">
            <v>BIMBO  MERIDA</v>
          </cell>
        </row>
        <row r="12302">
          <cell r="A12302" t="str">
            <v>BIM-048889</v>
          </cell>
          <cell r="B12302" t="str">
            <v>TRASNPORTADOR RECTO 1809</v>
          </cell>
          <cell r="C12302" t="str">
            <v>BIMBO  MERIDA</v>
          </cell>
        </row>
        <row r="12303">
          <cell r="A12303" t="str">
            <v>BIM-048890</v>
          </cell>
          <cell r="B12303" t="str">
            <v>TRANSPORTADOR RECTO 1801</v>
          </cell>
          <cell r="C12303" t="str">
            <v>BIMBO  MERIDA</v>
          </cell>
        </row>
        <row r="12304">
          <cell r="A12304" t="str">
            <v>BIM-048891</v>
          </cell>
          <cell r="B12304" t="str">
            <v>TABLERO ELECTRICO 5FB3 TAMAÑO # 37</v>
          </cell>
          <cell r="C12304" t="str">
            <v>BIMBO  MERIDA</v>
          </cell>
        </row>
        <row r="12305">
          <cell r="A12305" t="str">
            <v>BIM-048892</v>
          </cell>
          <cell r="B12305" t="str">
            <v>TABLERO ELECTRICO 6FB3 MOD. GAB A CARBON</v>
          </cell>
          <cell r="C12305" t="str">
            <v>BIMBO  MERIDA</v>
          </cell>
        </row>
        <row r="12306">
          <cell r="A12306" t="str">
            <v>BIM-048893</v>
          </cell>
          <cell r="B12306" t="str">
            <v>TRANSPORTADOR RECTO B1514</v>
          </cell>
          <cell r="C12306" t="str">
            <v>BIMBO  MERIDA</v>
          </cell>
        </row>
        <row r="12307">
          <cell r="A12307" t="str">
            <v>BIM-048894</v>
          </cell>
          <cell r="B12307" t="str">
            <v>TRANSP. DE TRANSFERENCIA MODULAR FLUS GRID P-35</v>
          </cell>
          <cell r="C12307" t="str">
            <v>BIMBO  MERIDA</v>
          </cell>
        </row>
        <row r="12308">
          <cell r="A12308" t="str">
            <v>BIM-048895</v>
          </cell>
          <cell r="B12308" t="str">
            <v>TRANSPORTADOR RECTO 1610</v>
          </cell>
          <cell r="C12308" t="str">
            <v>BIMBO  MERIDA</v>
          </cell>
        </row>
        <row r="12309">
          <cell r="A12309" t="str">
            <v>BIM-048896</v>
          </cell>
          <cell r="B12309" t="str">
            <v>TRANSPORTADOR DE TRANSFERENCIA</v>
          </cell>
          <cell r="C12309" t="str">
            <v>BIMBO  MERIDA</v>
          </cell>
        </row>
        <row r="12310">
          <cell r="A12310" t="str">
            <v>BIM-048897</v>
          </cell>
          <cell r="B12310" t="str">
            <v>TRANSPORTADOR RECTO INCLINADO 1501</v>
          </cell>
          <cell r="C12310" t="str">
            <v>BIMBO  MERIDA</v>
          </cell>
        </row>
        <row r="12311">
          <cell r="A12311" t="str">
            <v>BIM-048898</v>
          </cell>
          <cell r="B12311" t="str">
            <v>TRANSPORTADOR RECTO INCLINADO</v>
          </cell>
          <cell r="C12311" t="str">
            <v>BIMBO  MERIDA</v>
          </cell>
        </row>
        <row r="12312">
          <cell r="A12312" t="str">
            <v>BIM-048899</v>
          </cell>
          <cell r="B12312" t="str">
            <v>TRANSP.  DOSIFICADOR DE MOLDES BY-312 MAQUINDAL</v>
          </cell>
          <cell r="C12312" t="str">
            <v>BIMBO  MERIDA</v>
          </cell>
        </row>
        <row r="12313">
          <cell r="A12313" t="str">
            <v>BIM-048900</v>
          </cell>
          <cell r="B12313" t="str">
            <v>TRASNPORTADOR DOSIFICADOR 1806</v>
          </cell>
          <cell r="C12313" t="str">
            <v>BIMBO  MERIDA</v>
          </cell>
        </row>
        <row r="12314">
          <cell r="A12314" t="str">
            <v>BIM-048901</v>
          </cell>
          <cell r="B12314" t="str">
            <v>TRASNPORTADOR DE CARGA B-1507</v>
          </cell>
          <cell r="C12314" t="str">
            <v>BIMBO  MERIDA</v>
          </cell>
        </row>
        <row r="12315">
          <cell r="A12315" t="str">
            <v>BIM-048902</v>
          </cell>
          <cell r="B12315" t="str">
            <v>TRANSPORTADOR DE DESCARGA B-1508</v>
          </cell>
          <cell r="C12315" t="str">
            <v>BIMBO  MERIDA</v>
          </cell>
        </row>
        <row r="12316">
          <cell r="A12316" t="str">
            <v>BIM-048904</v>
          </cell>
          <cell r="B12316" t="str">
            <v>ENFRIADOR EN ESPIRAL IJ WHITE SISTEMS BY-317</v>
          </cell>
          <cell r="C12316" t="str">
            <v>BIMBO  MERIDA</v>
          </cell>
        </row>
        <row r="12317">
          <cell r="A12317" t="str">
            <v>BIM-048905</v>
          </cell>
          <cell r="B12317" t="str">
            <v>TRANSPORTDOR SIX CUTTER</v>
          </cell>
          <cell r="C12317" t="str">
            <v>BIMBO  MERIDA</v>
          </cell>
        </row>
        <row r="12318">
          <cell r="A12318" t="str">
            <v>BIM-048906</v>
          </cell>
          <cell r="B12318" t="str">
            <v>TRANSPORTADOR DE LEVANTADO</v>
          </cell>
          <cell r="C12318" t="str">
            <v>BIMBO  MERIDA</v>
          </cell>
        </row>
        <row r="12319">
          <cell r="A12319" t="str">
            <v>BIM-048910</v>
          </cell>
          <cell r="B12319" t="str">
            <v>TRANSPORTADOR DE ESCURIMIENTO</v>
          </cell>
          <cell r="C12319" t="str">
            <v>BIMBO  MERIDA</v>
          </cell>
        </row>
        <row r="12320">
          <cell r="A12320" t="str">
            <v>BIM-048911</v>
          </cell>
          <cell r="B12320" t="str">
            <v>CILINDRO TROQUELADOR</v>
          </cell>
          <cell r="C12320" t="str">
            <v>BIMBO  MERIDA</v>
          </cell>
        </row>
        <row r="12321">
          <cell r="A12321" t="str">
            <v>BIM-048912</v>
          </cell>
          <cell r="B12321" t="str">
            <v>TRANSP. RECTO INCLINADO</v>
          </cell>
          <cell r="C12321" t="str">
            <v>BIMBO  MERIDA</v>
          </cell>
        </row>
        <row r="12322">
          <cell r="A12322" t="str">
            <v>BIM-048913</v>
          </cell>
          <cell r="B12322" t="str">
            <v>TABLERO ELECTRICO T-120</v>
          </cell>
          <cell r="C12322" t="str">
            <v>BIMBO  MERIDA</v>
          </cell>
        </row>
        <row r="12323">
          <cell r="A12323" t="str">
            <v>BIM-048915</v>
          </cell>
          <cell r="B12323" t="str">
            <v>TRANSPORTADOR CARGADOR HORNO P-23</v>
          </cell>
          <cell r="C12323" t="str">
            <v>BIMBO  MERIDA</v>
          </cell>
        </row>
        <row r="12324">
          <cell r="A12324" t="str">
            <v>BIM-048919</v>
          </cell>
          <cell r="B12324" t="str">
            <v>AMPLIACION REBANADORA DE BOLLOS</v>
          </cell>
          <cell r="C12324" t="str">
            <v>BIMBO  MERIDA</v>
          </cell>
        </row>
        <row r="12325">
          <cell r="A12325" t="str">
            <v>BIM-048920</v>
          </cell>
          <cell r="B12325" t="str">
            <v>EXTRACTOR CENTRIFUGO LOREN COOK</v>
          </cell>
          <cell r="C12325" t="str">
            <v>BIMBO  MERIDA</v>
          </cell>
        </row>
        <row r="12326">
          <cell r="A12326" t="str">
            <v>BIM-048921</v>
          </cell>
          <cell r="B12326" t="str">
            <v>INTERCAMBIADOR DE CALOR DE PLACAS</v>
          </cell>
          <cell r="C12326" t="str">
            <v>BIMBO  MERIDA</v>
          </cell>
        </row>
        <row r="12327">
          <cell r="A12327" t="str">
            <v>BIM-048922</v>
          </cell>
          <cell r="B12327" t="str">
            <v>TABLERO DE TRANSFERENCIA</v>
          </cell>
          <cell r="C12327" t="str">
            <v>BIMBO  MERIDA</v>
          </cell>
        </row>
        <row r="12328">
          <cell r="A12328" t="str">
            <v>BIM-048923</v>
          </cell>
          <cell r="B12328" t="str">
            <v>CAMARA EXTRACTORA TORRE A</v>
          </cell>
          <cell r="C12328" t="str">
            <v>BIMBO  MERIDA</v>
          </cell>
        </row>
        <row r="12329">
          <cell r="A12329" t="str">
            <v>BIM-048925</v>
          </cell>
          <cell r="B12329" t="str">
            <v>SM-01 CENTRADOR DE MASA P/BOLLERIA</v>
          </cell>
          <cell r="C12329" t="str">
            <v>BIMBO  MERIDA</v>
          </cell>
        </row>
        <row r="12330">
          <cell r="A12330" t="str">
            <v>BIM-048928</v>
          </cell>
          <cell r="B12330" t="str">
            <v>LIMPIADOR DE MOLDES CON LEVANTADOR</v>
          </cell>
          <cell r="C12330" t="str">
            <v>BIMBO  MERIDA</v>
          </cell>
        </row>
        <row r="12331">
          <cell r="A12331" t="str">
            <v>BIM-048929</v>
          </cell>
          <cell r="B12331" t="str">
            <v>ATADORA SERVO ELELCTRICA DERECHA BURFORD SERIE MR019955901</v>
          </cell>
          <cell r="C12331" t="str">
            <v>BIMBO  MERIDA</v>
          </cell>
        </row>
        <row r="12332">
          <cell r="A12332" t="str">
            <v>BIM-048930</v>
          </cell>
          <cell r="B12332" t="str">
            <v>DESHUMIFICADOR MUNTERS HCD600-EA</v>
          </cell>
          <cell r="C12332" t="str">
            <v>BIMBO  MERIDA</v>
          </cell>
        </row>
        <row r="12333">
          <cell r="A12333" t="str">
            <v>BIM-048931</v>
          </cell>
          <cell r="B12333" t="str">
            <v>ATADORA BURFORD SERVOELECTRONICA IZQUIERDA SERIE MR019955902</v>
          </cell>
          <cell r="C12333" t="str">
            <v>BIMBO  MERIDA</v>
          </cell>
        </row>
        <row r="12334">
          <cell r="A12334" t="str">
            <v>BIM-048932</v>
          </cell>
          <cell r="B12334" t="str">
            <v>APLICADOR DE HOJUELAS P/PAN DE PAPA EN ACERO INOXIDABLE</v>
          </cell>
          <cell r="C12334" t="str">
            <v>BIMBO  MERIDA</v>
          </cell>
        </row>
        <row r="12335">
          <cell r="A12335" t="str">
            <v>BIM-048935</v>
          </cell>
          <cell r="B12335" t="str">
            <v>BATID. DE MASA MCA. AMF GLEN 340</v>
          </cell>
          <cell r="C12335" t="str">
            <v>BIMBO  MERIDA</v>
          </cell>
        </row>
        <row r="12336">
          <cell r="A12336" t="str">
            <v>BIM-048939</v>
          </cell>
          <cell r="B12336" t="str">
            <v>TRASNPORTADOR TM PQ 1502  RECTO HORIZ.</v>
          </cell>
          <cell r="C12336" t="str">
            <v>BIMBO  MERIDA</v>
          </cell>
        </row>
        <row r="12337">
          <cell r="A12337" t="str">
            <v>BIM-048941</v>
          </cell>
          <cell r="B12337" t="str">
            <v>TANQUE PARA CIP</v>
          </cell>
          <cell r="C12337" t="str">
            <v>BIMBO  MERIDA</v>
          </cell>
        </row>
        <row r="12338">
          <cell r="A12338" t="str">
            <v>BIM-048942</v>
          </cell>
          <cell r="B12338" t="str">
            <v>TANQUE PARA CIP</v>
          </cell>
          <cell r="C12338" t="str">
            <v>BIMBO  MERIDA</v>
          </cell>
        </row>
        <row r="12339">
          <cell r="A12339" t="str">
            <v>BIM-048943</v>
          </cell>
          <cell r="B12339" t="str">
            <v>LAVADORA DE MOLDES C. TINA DE LAVADO ENJUAGUE QUEMADOR CABINA LAVADO Y SECADO  C</v>
          </cell>
          <cell r="C12339" t="str">
            <v>BIMBO  MERIDA</v>
          </cell>
        </row>
        <row r="12340">
          <cell r="A12340" t="str">
            <v>BIM-048957</v>
          </cell>
          <cell r="B12340" t="str">
            <v>VARIADOR DE VELOCIDAD DE 100 HP A 440VCA EN GABINETE DE ACERO</v>
          </cell>
          <cell r="C12340" t="str">
            <v>BIMBO  MERIDA</v>
          </cell>
        </row>
        <row r="12341">
          <cell r="A12341" t="str">
            <v>BIM-048959</v>
          </cell>
          <cell r="B12341" t="str">
            <v>TABLERO ADMINISTRACION FUENTES DE ENERGIA</v>
          </cell>
          <cell r="C12341" t="str">
            <v>BIMBO  MERIDA</v>
          </cell>
        </row>
        <row r="12342">
          <cell r="A12342" t="str">
            <v>BIM-048960</v>
          </cell>
          <cell r="B12342" t="str">
            <v>TABLERO ADMINISTRACION FUENTES DE ENERGIA</v>
          </cell>
          <cell r="C12342" t="str">
            <v>BIMBO  MERIDA</v>
          </cell>
        </row>
        <row r="12343">
          <cell r="A12343" t="str">
            <v>BIM-048961</v>
          </cell>
          <cell r="B12343" t="str">
            <v>TABLERO ADMINISTRACION FUENTES DE ENERGIA</v>
          </cell>
          <cell r="C12343" t="str">
            <v>BIMBO  MERIDA</v>
          </cell>
        </row>
        <row r="12344">
          <cell r="A12344" t="str">
            <v>BIM-048962</v>
          </cell>
          <cell r="B12344" t="str">
            <v>VARIADOR DE VELOCIDAD DE 100 HP A 440 VCA EN GAB. AC. INOX CON INT. TERM. PRIN.</v>
          </cell>
          <cell r="C12344" t="str">
            <v>BIMBO  MERIDA</v>
          </cell>
        </row>
        <row r="12345">
          <cell r="A12345" t="str">
            <v>BIM-048968</v>
          </cell>
          <cell r="B12345" t="str">
            <v>CABEZAL DE INYECCION DE CREMA</v>
          </cell>
          <cell r="C12345" t="str">
            <v>BIMBO  MERIDA</v>
          </cell>
        </row>
        <row r="12346">
          <cell r="A12346" t="str">
            <v>BIM-048971</v>
          </cell>
          <cell r="B12346" t="str">
            <v>ENVOLVEDORA MODELO DOG-BOY</v>
          </cell>
          <cell r="C12346" t="str">
            <v>BIMBO  MERIDA</v>
          </cell>
        </row>
        <row r="12347">
          <cell r="A12347" t="str">
            <v>BIM-048995</v>
          </cell>
          <cell r="B12347" t="str">
            <v>TRANSFORMADOR DE POT.  1000KVA      CTO DE MAQUINAS         BY-O-06</v>
          </cell>
          <cell r="C12347" t="str">
            <v>BIMBO  MERIDA</v>
          </cell>
        </row>
        <row r="12348">
          <cell r="A12348" t="str">
            <v>BIM-048996</v>
          </cell>
          <cell r="B12348" t="str">
            <v>TRANSFORMADOR DE POT.  750KVA      CTO DE MAQUINAS         BY-O-06</v>
          </cell>
          <cell r="C12348" t="str">
            <v>BIMBO  MERIDA</v>
          </cell>
        </row>
        <row r="12349">
          <cell r="A12349" t="str">
            <v>BIM-048997</v>
          </cell>
          <cell r="B12349" t="str">
            <v>TRANSFORMADOR DE POT.  225KVA      CTO DE MAQUINAS         BY-O-06</v>
          </cell>
          <cell r="C12349" t="str">
            <v>BIMBO  MERIDA</v>
          </cell>
        </row>
        <row r="12350">
          <cell r="A12350" t="str">
            <v>BIM-049002</v>
          </cell>
          <cell r="B12350" t="str">
            <v>TABLERO ELCTRICO MANEJO DE MATERIALES SERIE 960617                BY-O-12</v>
          </cell>
          <cell r="C12350" t="str">
            <v>BIMBO  MERIDA</v>
          </cell>
        </row>
        <row r="12351">
          <cell r="A12351" t="str">
            <v>BIM-049003</v>
          </cell>
          <cell r="B12351" t="str">
            <v>TABLERO ELCTRICO MANEJO DE MATERIALES SERIE 960618                BY-O-12</v>
          </cell>
          <cell r="C12351" t="str">
            <v>BIMBO  MERIDA</v>
          </cell>
        </row>
        <row r="12352">
          <cell r="A12352" t="str">
            <v>BIM-049004</v>
          </cell>
          <cell r="B12352" t="str">
            <v>TABLERO ELCTRICO MANEJO DE MATERIALES SERIE 960619                BY-O-12</v>
          </cell>
          <cell r="C12352" t="str">
            <v>BIMBO  MERIDA</v>
          </cell>
        </row>
        <row r="12353">
          <cell r="A12353" t="str">
            <v>BIM-049005</v>
          </cell>
          <cell r="B12353" t="str">
            <v>TABLERO ELCTRICO MANEJO DE MATERIALES SERIE 960620                BY-O-12</v>
          </cell>
          <cell r="C12353" t="str">
            <v>BIMBO  MERIDA</v>
          </cell>
        </row>
        <row r="12354">
          <cell r="A12354" t="str">
            <v>BIM-049006</v>
          </cell>
          <cell r="B12354" t="str">
            <v>TABLERO DE DISTRIBUCIN CTO DE MAQUINAS  F6F0801            BY-O-13</v>
          </cell>
          <cell r="C12354" t="str">
            <v>BIMBO  MERIDA</v>
          </cell>
        </row>
        <row r="12355">
          <cell r="A12355" t="str">
            <v>BIM-049007</v>
          </cell>
          <cell r="B12355" t="str">
            <v>TABLERO DE DISTRIBUCIN CTO DE MAQUINAS  F6F0802            BY-O-13</v>
          </cell>
          <cell r="C12355" t="str">
            <v>BIMBO  MERIDA</v>
          </cell>
        </row>
        <row r="12356">
          <cell r="A12356" t="str">
            <v>BIM-049008</v>
          </cell>
          <cell r="B12356" t="str">
            <v>TABLERO DE DISTRIBUCIN CTO DE MAQUINAS  F6F0803            BY-O-13</v>
          </cell>
          <cell r="C12356" t="str">
            <v>BIMBO  MERIDA</v>
          </cell>
        </row>
        <row r="12357">
          <cell r="A12357" t="str">
            <v>BIM-049009</v>
          </cell>
          <cell r="B12357" t="str">
            <v>TABLERO DE DISTRIBUCIN CTO DE MAQUINAS  F6F0804            BY-O-13</v>
          </cell>
          <cell r="C12357" t="str">
            <v>BIMBO  MERIDA</v>
          </cell>
        </row>
        <row r="12358">
          <cell r="A12358" t="str">
            <v>BIM-049010</v>
          </cell>
          <cell r="B12358" t="str">
            <v>BOMBA SENTINEL 25 HP BY-O-15 CTO DE MAQUINAS</v>
          </cell>
          <cell r="C12358" t="str">
            <v>BIMBO  MERIDA</v>
          </cell>
        </row>
        <row r="12359">
          <cell r="A12359" t="str">
            <v>BIM-049011</v>
          </cell>
          <cell r="B12359" t="str">
            <v>BOMBA SENTINEL 25 HP BY-O-15 CTO DE MAQUINAS</v>
          </cell>
          <cell r="C12359" t="str">
            <v>BIMBO  MERIDA</v>
          </cell>
        </row>
        <row r="12360">
          <cell r="A12360" t="str">
            <v>BIM-049012</v>
          </cell>
          <cell r="B12360" t="str">
            <v>BOMBA SENTINEL 25 HP BY-O-15 CTO DE MAQUINAS</v>
          </cell>
          <cell r="C12360" t="str">
            <v>BIMBO  MERIDA</v>
          </cell>
        </row>
        <row r="12361">
          <cell r="A12361" t="str">
            <v>BIM-049013</v>
          </cell>
          <cell r="B12361" t="str">
            <v>BOMBA SENTINEL 5 HP BY-O-15 CTO DE MAQUINAS</v>
          </cell>
          <cell r="C12361" t="str">
            <v>BIMBO  MERIDA</v>
          </cell>
        </row>
        <row r="12362">
          <cell r="A12362" t="str">
            <v>BIM-049014</v>
          </cell>
          <cell r="B12362" t="str">
            <v>BOMBA SENTINEL 5 HP BY-O-15 CTO DE MAQUINAS</v>
          </cell>
          <cell r="C12362" t="str">
            <v>BIMBO  MERIDA</v>
          </cell>
        </row>
        <row r="12363">
          <cell r="A12363" t="str">
            <v>BIM-049015</v>
          </cell>
          <cell r="B12363" t="str">
            <v>BOMBA SENTINEL 5 HP BY-O-15 CTO DE MAQUINAS</v>
          </cell>
          <cell r="C12363" t="str">
            <v>BIMBO  MERIDA</v>
          </cell>
        </row>
        <row r="12364">
          <cell r="A12364" t="str">
            <v>BIM-049016</v>
          </cell>
          <cell r="B12364" t="str">
            <v>BOMBA SENTINEL 7.5 HP BY-O-15 CTO DE MAQUINAS</v>
          </cell>
          <cell r="C12364" t="str">
            <v>BIMBO  MERIDA</v>
          </cell>
        </row>
        <row r="12365">
          <cell r="A12365" t="str">
            <v>BIM-049017</v>
          </cell>
          <cell r="B12365" t="str">
            <v>BOMBA SENTINEL 7.5 HP BY-O-15 CTO DE MAQUINAS</v>
          </cell>
          <cell r="C12365" t="str">
            <v>BIMBO  MERIDA</v>
          </cell>
        </row>
        <row r="12366">
          <cell r="A12366" t="str">
            <v>BIM-049020</v>
          </cell>
          <cell r="B12366" t="str">
            <v>BOMBA P/RED SENTINEL S: B-96010148 42 HP BY-O-16 CTO DE MAQUINAS</v>
          </cell>
          <cell r="C12366" t="str">
            <v>BIMBO  MERIDA</v>
          </cell>
        </row>
        <row r="12367">
          <cell r="A12367" t="str">
            <v>BIM-049024</v>
          </cell>
          <cell r="B12367" t="str">
            <v>TABLERO PARA CONTROL DE ARRANQUE BY-0-16</v>
          </cell>
          <cell r="C12367" t="str">
            <v>BIMBO  MERIDA</v>
          </cell>
        </row>
        <row r="12368">
          <cell r="A12368" t="str">
            <v>BIM-049026</v>
          </cell>
          <cell r="B12368" t="str">
            <v>TANQUE DE AGUA HELADA 5000 LT CTO DE MAQUINAS</v>
          </cell>
          <cell r="C12368" t="str">
            <v>BIMBO  MERIDA</v>
          </cell>
        </row>
        <row r="12369">
          <cell r="A12369" t="str">
            <v>BIM-049027</v>
          </cell>
          <cell r="B12369" t="str">
            <v>TANQUE DE AGUA HELADA 10000 LT CTO DE MAQUINAS</v>
          </cell>
          <cell r="C12369" t="str">
            <v>BIMBO  MERIDA</v>
          </cell>
        </row>
        <row r="12370">
          <cell r="A12370" t="str">
            <v>BIM-049028</v>
          </cell>
          <cell r="B12370" t="str">
            <v>TANQUE DE AIRE COMPRIMIDO 3000 LT CTO DE MAQUINAS</v>
          </cell>
          <cell r="C12370" t="str">
            <v>BIMBO  MERIDA</v>
          </cell>
        </row>
        <row r="12371">
          <cell r="A12371" t="str">
            <v>BIM-049029</v>
          </cell>
          <cell r="B12371" t="str">
            <v>TANQUE DE CONDENSADOS 1100 LT CTO DE MAQUINAS</v>
          </cell>
          <cell r="C12371" t="str">
            <v>BIMBO  MERIDA</v>
          </cell>
        </row>
        <row r="12372">
          <cell r="A12372" t="str">
            <v>BIM-049030</v>
          </cell>
          <cell r="B12372" t="str">
            <v>TANQUE HIDRONEUMATICO CTO DE MAQUINAS</v>
          </cell>
          <cell r="C12372" t="str">
            <v>BIMBO  MERIDA</v>
          </cell>
        </row>
        <row r="12373">
          <cell r="A12373" t="str">
            <v>BIM-049031</v>
          </cell>
          <cell r="B12373" t="str">
            <v>TANQUE DE ACERO 1500 LT CTO DE MAQUINAS</v>
          </cell>
          <cell r="C12373" t="str">
            <v>BIMBO  MERIDA</v>
          </cell>
        </row>
        <row r="12374">
          <cell r="A12374" t="str">
            <v>BIM-049032</v>
          </cell>
          <cell r="B12374" t="str">
            <v>TANQUE P/AGUA CRUDA SENTIN MOD. 254           BY-O-216 CTO DE MAQUINAS</v>
          </cell>
          <cell r="C12374" t="str">
            <v>BIMBO  MERIDA</v>
          </cell>
        </row>
        <row r="12375">
          <cell r="A12375" t="str">
            <v>BIM-049033</v>
          </cell>
          <cell r="B12375" t="str">
            <v>TANQUE P/AGUA CRUDA SENTIN MOD. 254           BY-O-216 CTO DE MAQUINAS</v>
          </cell>
          <cell r="C12375" t="str">
            <v>BIMBO  MERIDA</v>
          </cell>
        </row>
        <row r="12376">
          <cell r="A12376" t="str">
            <v>BIM-049034</v>
          </cell>
          <cell r="B12376" t="str">
            <v>TANQUE P/AGUA CRUDA SENTIN MOD. 254 A          BY-O-216 CTO DE MAQUINAS</v>
          </cell>
          <cell r="C12376" t="str">
            <v>BIMBO  MERIDA</v>
          </cell>
        </row>
        <row r="12377">
          <cell r="A12377" t="str">
            <v>BIM-049036</v>
          </cell>
          <cell r="B12377" t="str">
            <v>TANQUE PARA ALMACENAMIENTO</v>
          </cell>
          <cell r="C12377" t="str">
            <v>BIMBO  MERIDA</v>
          </cell>
        </row>
        <row r="12378">
          <cell r="A12378" t="str">
            <v>BIM-049037</v>
          </cell>
          <cell r="B12378" t="str">
            <v>TANQUE PARA ALMACENAMIENTO</v>
          </cell>
          <cell r="C12378" t="str">
            <v>BIMBO  MERIDA</v>
          </cell>
        </row>
        <row r="12379">
          <cell r="A12379" t="str">
            <v>BIM-049038</v>
          </cell>
          <cell r="B12379" t="str">
            <v>BOMBA MANEJO DE AGUA CALIENTE Y ALIMENTADOR DE CALDERA</v>
          </cell>
          <cell r="C12379" t="str">
            <v>BIMBO  MERIDA</v>
          </cell>
        </row>
        <row r="12380">
          <cell r="A12380" t="str">
            <v>BIM-049039</v>
          </cell>
          <cell r="B12380" t="str">
            <v>BOMBAS (7) PARA ENFRIAMIENTO AGUA CON GLICOL</v>
          </cell>
          <cell r="C12380" t="str">
            <v>BIMBO  MERIDA</v>
          </cell>
        </row>
        <row r="12381">
          <cell r="A12381" t="str">
            <v>BIM-049040</v>
          </cell>
          <cell r="B12381" t="str">
            <v>BOMBAS (4) MANEJO DE AGUA DE INGREDIENTES</v>
          </cell>
          <cell r="C12381" t="str">
            <v>BIMBO  MERIDA</v>
          </cell>
        </row>
        <row r="12382">
          <cell r="A12382" t="str">
            <v>BIM-049041</v>
          </cell>
          <cell r="B12382" t="str">
            <v>BOMBAS (4) MANEJO AGUA RED CON GLICOL</v>
          </cell>
          <cell r="C12382" t="str">
            <v>BIMBO  MERIDA</v>
          </cell>
        </row>
        <row r="12383">
          <cell r="A12383" t="str">
            <v>BIM-049042</v>
          </cell>
          <cell r="B12383" t="str">
            <v>TRANSPORTADORB-1810</v>
          </cell>
          <cell r="C12383" t="str">
            <v>BIMBO  MERIDA</v>
          </cell>
        </row>
        <row r="12384">
          <cell r="A12384" t="str">
            <v>BIM-049043</v>
          </cell>
          <cell r="B12384" t="str">
            <v>TRANSPORTADORB-1804</v>
          </cell>
          <cell r="C12384" t="str">
            <v>BIMBO  MERIDA</v>
          </cell>
        </row>
        <row r="12385">
          <cell r="A12385" t="str">
            <v>BIM-049045</v>
          </cell>
          <cell r="B12385" t="str">
            <v>TRANSPORTADOR RECTO INCLINADO SALIDA DE COMAL 2</v>
          </cell>
          <cell r="C12385" t="str">
            <v>BIMBO  MERIDA</v>
          </cell>
        </row>
        <row r="12386">
          <cell r="A12386" t="str">
            <v>BIM-049046</v>
          </cell>
          <cell r="B12386" t="str">
            <v>TRANSPORTADORB-1512</v>
          </cell>
          <cell r="C12386" t="str">
            <v>BIMBO  MERIDA</v>
          </cell>
        </row>
        <row r="12387">
          <cell r="A12387" t="str">
            <v>BIM-049048</v>
          </cell>
          <cell r="B12387" t="str">
            <v>TRANSPORTADORP-47</v>
          </cell>
          <cell r="C12387" t="str">
            <v>BIMBO  MERIDA</v>
          </cell>
        </row>
        <row r="12388">
          <cell r="A12388" t="str">
            <v>BIM-049049</v>
          </cell>
          <cell r="B12388" t="str">
            <v>TRANSPORTADOR DE LEVANTADO TREN 2</v>
          </cell>
          <cell r="C12388" t="str">
            <v>BIMBO  MERIDA</v>
          </cell>
        </row>
        <row r="12389">
          <cell r="A12389" t="str">
            <v>BIM-049050</v>
          </cell>
          <cell r="B12389" t="str">
            <v>TRANSPORTADORP-09</v>
          </cell>
          <cell r="C12389" t="str">
            <v>BIMBO  MERIDA</v>
          </cell>
        </row>
        <row r="12390">
          <cell r="A12390" t="str">
            <v>BIM-049055</v>
          </cell>
          <cell r="B12390" t="str">
            <v>TRANSPORTADOR DE RODILLOS-5             PANES BY-O-76</v>
          </cell>
          <cell r="C12390" t="str">
            <v>BIMBO  MERIDA</v>
          </cell>
        </row>
        <row r="12391">
          <cell r="A12391" t="str">
            <v>BIM-049056</v>
          </cell>
          <cell r="B12391" t="str">
            <v>TRANSPORTADOR DE CANJILONES</v>
          </cell>
          <cell r="C12391" t="str">
            <v>BIMBO  MERIDA</v>
          </cell>
        </row>
        <row r="12392">
          <cell r="A12392" t="str">
            <v>BIM-049058</v>
          </cell>
          <cell r="B12392" t="str">
            <v>TRANSPORTADOR DE  LEVANTADO</v>
          </cell>
          <cell r="C12392" t="str">
            <v>BIMBO  MERIDA</v>
          </cell>
        </row>
        <row r="12393">
          <cell r="A12393" t="str">
            <v>BIM-049060</v>
          </cell>
          <cell r="B12393" t="str">
            <v>TABLERO ELCTRICO SERIE: 96-0947 BY-O-77 PANES</v>
          </cell>
          <cell r="C12393" t="str">
            <v>BIMBO  MERIDA</v>
          </cell>
        </row>
        <row r="12394">
          <cell r="A12394" t="str">
            <v>BIM-049061</v>
          </cell>
          <cell r="B12394" t="str">
            <v>TABLERO ELCTRICO SERIE: 96-0948 BY-O-77 PANES</v>
          </cell>
          <cell r="C12394" t="str">
            <v>BIMBO  MERIDA</v>
          </cell>
        </row>
        <row r="12395">
          <cell r="A12395" t="str">
            <v>BIM-049063</v>
          </cell>
          <cell r="B12395" t="str">
            <v>TABLERO MEZCLADORA 1 FMV</v>
          </cell>
          <cell r="C12395" t="str">
            <v>BIMBO  MERIDA</v>
          </cell>
        </row>
        <row r="12396">
          <cell r="A12396" t="str">
            <v>BIM-049064</v>
          </cell>
          <cell r="B12396" t="str">
            <v>TABLERO ELCTRICO SERIE: 96-0946 BY-O-77 PANES</v>
          </cell>
          <cell r="C12396" t="str">
            <v>BIMBO  MERIDA</v>
          </cell>
        </row>
        <row r="12397">
          <cell r="A12397" t="str">
            <v>BIM-049065</v>
          </cell>
          <cell r="B12397" t="str">
            <v>TRANSPORTADOR DESVIADOR HORIZONTAL DE 1 A 2 P-45</v>
          </cell>
          <cell r="C12397" t="str">
            <v>BIMBO  MERIDA</v>
          </cell>
        </row>
        <row r="12398">
          <cell r="A12398" t="str">
            <v>BIM-049066</v>
          </cell>
          <cell r="B12398" t="str">
            <v>TRANSPORTADOR RECTO TIPO CARPETA MAGICA P-46</v>
          </cell>
          <cell r="C12398" t="str">
            <v>BIMBO  MERIDA</v>
          </cell>
        </row>
        <row r="12399">
          <cell r="A12399" t="str">
            <v>BIM-049067</v>
          </cell>
          <cell r="B12399" t="str">
            <v>EQUIPO DE 4 TANQUES FERMENTADORES Y 1 PREPARADOR</v>
          </cell>
          <cell r="C12399" t="str">
            <v>BIMBO  MERIDA</v>
          </cell>
        </row>
        <row r="12400">
          <cell r="A12400" t="str">
            <v>BIM-049069</v>
          </cell>
          <cell r="B12400" t="str">
            <v>PLATAFORMA PARA EL SISTEMA DE ESPONJAS LIQUIDAS.</v>
          </cell>
          <cell r="C12400" t="str">
            <v>BIMBO  MERIDA</v>
          </cell>
        </row>
        <row r="12401">
          <cell r="A12401" t="str">
            <v>BIM-049073</v>
          </cell>
          <cell r="B12401" t="str">
            <v>PQ TRANSPORTADOR RECTO CON BANDA SANITARIA 01</v>
          </cell>
          <cell r="C12401" t="str">
            <v>BIMBO  MERIDA</v>
          </cell>
        </row>
        <row r="12402">
          <cell r="A12402" t="str">
            <v>BIM-049074</v>
          </cell>
          <cell r="B12402" t="str">
            <v>TRANSPORTADOR DESCARGADOR HORNOP-24</v>
          </cell>
          <cell r="C12402" t="str">
            <v>BIMBO  MERIDA</v>
          </cell>
        </row>
        <row r="12403">
          <cell r="A12403" t="str">
            <v>BIM-049076</v>
          </cell>
          <cell r="B12403" t="str">
            <v>TRANSPORTADOR DE TRANFERENCIA FLUS  TREN 2</v>
          </cell>
          <cell r="C12403" t="str">
            <v>BIMBO  MERIDA</v>
          </cell>
        </row>
        <row r="12404">
          <cell r="A12404" t="str">
            <v>BIM-049077</v>
          </cell>
          <cell r="B12404" t="str">
            <v>TRANSPORTADORPQ-1607A</v>
          </cell>
          <cell r="C12404" t="str">
            <v>BIMBO  MERIDA</v>
          </cell>
        </row>
        <row r="12405">
          <cell r="A12405" t="str">
            <v>BIM-049078</v>
          </cell>
          <cell r="B12405" t="str">
            <v>TRANSPORTADORP-27</v>
          </cell>
          <cell r="C12405" t="str">
            <v>BIMBO  MERIDA</v>
          </cell>
        </row>
        <row r="12406">
          <cell r="A12406" t="str">
            <v>BIM-049080</v>
          </cell>
          <cell r="B12406" t="str">
            <v>TRANSPORTADOR IMANTADO DEPOSITADO 1</v>
          </cell>
          <cell r="C12406" t="str">
            <v>BIMBO  MERIDA</v>
          </cell>
        </row>
        <row r="12407">
          <cell r="A12407" t="str">
            <v>BIM-049081</v>
          </cell>
          <cell r="B12407" t="str">
            <v>TRANSPORTADORB-1509</v>
          </cell>
          <cell r="C12407" t="str">
            <v>BIMBO  MERIDA</v>
          </cell>
        </row>
        <row r="12408">
          <cell r="A12408" t="str">
            <v>BIM-049084</v>
          </cell>
          <cell r="B12408" t="str">
            <v>PN1 TABLERO ELECTRICO 3FP</v>
          </cell>
          <cell r="C12408" t="str">
            <v>BIMBO  MERIDA</v>
          </cell>
        </row>
        <row r="12409">
          <cell r="A12409" t="str">
            <v>BIM-049085</v>
          </cell>
          <cell r="B12409" t="str">
            <v>PN1 TABLERO ELECTRICO 1FCCV</v>
          </cell>
          <cell r="C12409" t="str">
            <v>BIMBO  MERIDA</v>
          </cell>
        </row>
        <row r="12410">
          <cell r="A12410" t="str">
            <v>BIM-049086</v>
          </cell>
          <cell r="B12410" t="str">
            <v>TABLERO ELCTRICO SERIE: 96-1053 BY-O-259 UNIVERSALES</v>
          </cell>
          <cell r="C12410" t="str">
            <v>BIMBO  MERIDA</v>
          </cell>
        </row>
        <row r="12411">
          <cell r="A12411" t="str">
            <v>BIM-049087</v>
          </cell>
          <cell r="B12411" t="str">
            <v>TABLERO ELCTRICO SERIE: 96-1059 BY-O-259 UNIVERSALES</v>
          </cell>
          <cell r="C12411" t="str">
            <v>BIMBO  MERIDA</v>
          </cell>
        </row>
        <row r="12412">
          <cell r="A12412" t="str">
            <v>BIM-049088</v>
          </cell>
          <cell r="B12412" t="str">
            <v>TABLERO ELCTRICO SERIE: 96-1060 BY-O-259 UNIVERSALES</v>
          </cell>
          <cell r="C12412" t="str">
            <v>BIMBO  MERIDA</v>
          </cell>
        </row>
        <row r="12413">
          <cell r="A12413" t="str">
            <v>BIM-049101</v>
          </cell>
          <cell r="B12413" t="str">
            <v>TRANSPORTADOR P-10</v>
          </cell>
          <cell r="C12413" t="str">
            <v>BIMBO  MERIDA</v>
          </cell>
        </row>
        <row r="12414">
          <cell r="A12414" t="str">
            <v>BIM-049102</v>
          </cell>
          <cell r="B12414" t="str">
            <v>TRANSPORTADOR P-11</v>
          </cell>
          <cell r="C12414" t="str">
            <v>BIMBO  MERIDA</v>
          </cell>
        </row>
        <row r="12415">
          <cell r="A12415" t="str">
            <v>BIM-049103</v>
          </cell>
          <cell r="B12415" t="str">
            <v>TRANSPORTADORP-12</v>
          </cell>
          <cell r="C12415" t="str">
            <v>BIMBO  MERIDA</v>
          </cell>
        </row>
        <row r="12416">
          <cell r="A12416" t="str">
            <v>BIM-049104</v>
          </cell>
          <cell r="B12416" t="str">
            <v>TRANSPORTADOR RECTO P-14</v>
          </cell>
          <cell r="C12416" t="str">
            <v>BIMBO  MERIDA</v>
          </cell>
        </row>
        <row r="12417">
          <cell r="A12417" t="str">
            <v>BIM-049105</v>
          </cell>
          <cell r="B12417" t="str">
            <v>TRANSPORTADOR RECTO P-15</v>
          </cell>
          <cell r="C12417" t="str">
            <v>BIMBO  MERIDA</v>
          </cell>
        </row>
        <row r="12418">
          <cell r="A12418" t="str">
            <v>BIM-049106</v>
          </cell>
          <cell r="B12418" t="str">
            <v>TRANSPORTADOR CURVO P-15A</v>
          </cell>
          <cell r="C12418" t="str">
            <v>BIMBO  MERIDA</v>
          </cell>
        </row>
        <row r="12419">
          <cell r="A12419" t="str">
            <v>BIM-049107</v>
          </cell>
          <cell r="B12419" t="str">
            <v>TRANSPORTADOR CURVO DE SALIDA  P-18</v>
          </cell>
          <cell r="C12419" t="str">
            <v>BIMBO  MERIDA</v>
          </cell>
        </row>
        <row r="12420">
          <cell r="A12420" t="str">
            <v>BIM-049108</v>
          </cell>
          <cell r="B12420" t="str">
            <v>TRANSPORTADOR RECTO P-19</v>
          </cell>
          <cell r="C12420" t="str">
            <v>BIMBO  MERIDA</v>
          </cell>
        </row>
        <row r="12421">
          <cell r="A12421" t="str">
            <v>BIM-049109</v>
          </cell>
          <cell r="B12421" t="str">
            <v>TRANSPORTADORP-48</v>
          </cell>
          <cell r="C12421" t="str">
            <v>BIMBO  MERIDA</v>
          </cell>
        </row>
        <row r="12422">
          <cell r="A12422" t="str">
            <v>BIM-049110</v>
          </cell>
          <cell r="B12422" t="str">
            <v>TRANSPORTADOR RECTO P-21</v>
          </cell>
          <cell r="C12422" t="str">
            <v>BIMBO  MERIDA</v>
          </cell>
        </row>
        <row r="12423">
          <cell r="A12423" t="str">
            <v>BIM-049111</v>
          </cell>
          <cell r="B12423" t="str">
            <v>TRANSPORTADOR RECTO P-22</v>
          </cell>
          <cell r="C12423" t="str">
            <v>BIMBO  MERIDA</v>
          </cell>
        </row>
        <row r="12424">
          <cell r="A12424" t="str">
            <v>BIM-049112</v>
          </cell>
          <cell r="B12424" t="str">
            <v>TRANSPORTADOR RECTO P-25</v>
          </cell>
          <cell r="C12424" t="str">
            <v>BIMBO  MERIDA</v>
          </cell>
        </row>
        <row r="12425">
          <cell r="A12425" t="str">
            <v>BIM-049113</v>
          </cell>
          <cell r="B12425" t="str">
            <v>TRANSPORTADOR PANES SERIE 96-0564</v>
          </cell>
          <cell r="C12425" t="str">
            <v>BIMBO  MERIDA</v>
          </cell>
        </row>
        <row r="12426">
          <cell r="A12426" t="str">
            <v>BIM-049114</v>
          </cell>
          <cell r="B12426" t="str">
            <v>TRANSPORTADOR PANES SERIE 96-0565</v>
          </cell>
          <cell r="C12426" t="str">
            <v>BIMBO  MERIDA</v>
          </cell>
        </row>
        <row r="12427">
          <cell r="A12427" t="str">
            <v>BIM-049116</v>
          </cell>
          <cell r="B12427" t="str">
            <v>TRANSPORTADOR RECTO DE MOLDES P-29</v>
          </cell>
          <cell r="C12427" t="str">
            <v>BIMBO  MERIDA</v>
          </cell>
        </row>
        <row r="12428">
          <cell r="A12428" t="str">
            <v>BIM-049118</v>
          </cell>
          <cell r="B12428" t="str">
            <v>TRANSPORTADOR RECTO CIRCUITO DE MOLDES P-31</v>
          </cell>
          <cell r="C12428" t="str">
            <v>BIMBO  MERIDA</v>
          </cell>
        </row>
        <row r="12429">
          <cell r="A12429" t="str">
            <v>BIM-049119</v>
          </cell>
          <cell r="B12429" t="str">
            <v>TRANSPORTADOR RECTO CIRCUITO DE MOLDES P-32</v>
          </cell>
          <cell r="C12429" t="str">
            <v>BIMBO  MERIDA</v>
          </cell>
        </row>
        <row r="12430">
          <cell r="A12430" t="str">
            <v>BIM-049121</v>
          </cell>
          <cell r="B12430" t="str">
            <v>TRANSPORTADOR RECTO MOLDES P-33</v>
          </cell>
          <cell r="C12430" t="str">
            <v>BIMBO  MERIDA</v>
          </cell>
        </row>
        <row r="12431">
          <cell r="A12431" t="str">
            <v>BIM-049122</v>
          </cell>
          <cell r="B12431" t="str">
            <v>TRANSPORTADOR RECTO P-13</v>
          </cell>
          <cell r="C12431" t="str">
            <v>BIMBO  MERIDA</v>
          </cell>
        </row>
        <row r="12432">
          <cell r="A12432" t="str">
            <v>BIM-049123</v>
          </cell>
          <cell r="B12432" t="str">
            <v>TRASPORTADOR P-37</v>
          </cell>
          <cell r="C12432" t="str">
            <v>BIMBO  MERIDA</v>
          </cell>
        </row>
        <row r="12433">
          <cell r="A12433" t="str">
            <v>BIM-049127</v>
          </cell>
          <cell r="B12433" t="str">
            <v>TRASNPORTADOR RECTO DE PRODUCTO P-41</v>
          </cell>
          <cell r="C12433" t="str">
            <v>BIMBO  MERIDA</v>
          </cell>
        </row>
        <row r="12434">
          <cell r="A12434" t="str">
            <v>BIM-049131</v>
          </cell>
          <cell r="B12434" t="str">
            <v>TRANSPORTADOR DE LEVANTADO TREN 3</v>
          </cell>
          <cell r="C12434" t="str">
            <v>BIMBO  MERIDA</v>
          </cell>
        </row>
        <row r="12435">
          <cell r="A12435" t="str">
            <v>BIM-049132</v>
          </cell>
          <cell r="B12435" t="str">
            <v>TRANSPORTADORP-11B</v>
          </cell>
          <cell r="C12435" t="str">
            <v>BIMBO  MERIDA</v>
          </cell>
        </row>
        <row r="12436">
          <cell r="A12436" t="str">
            <v>BIM-049133</v>
          </cell>
          <cell r="B12436" t="str">
            <v>TRANSPORTADOR PARA MODELADO 2</v>
          </cell>
          <cell r="C12436" t="str">
            <v>BIMBO  MERIDA</v>
          </cell>
        </row>
        <row r="12437">
          <cell r="A12437" t="str">
            <v>BIM-049134</v>
          </cell>
          <cell r="B12437" t="str">
            <v>TRANSPORTADORB-1503</v>
          </cell>
          <cell r="C12437" t="str">
            <v>BIMBO  MERIDA</v>
          </cell>
        </row>
        <row r="12438">
          <cell r="A12438" t="str">
            <v>BIM-049136</v>
          </cell>
          <cell r="B12438" t="str">
            <v>TRANSPORTADOR DESCARGADOR CAMRA DE VAPORP-17</v>
          </cell>
          <cell r="C12438" t="str">
            <v>BIMBO  MERIDA</v>
          </cell>
        </row>
        <row r="12439">
          <cell r="A12439" t="str">
            <v>BIM-049137</v>
          </cell>
          <cell r="B12439" t="str">
            <v>TRANSPORTADORP-20</v>
          </cell>
          <cell r="C12439" t="str">
            <v>BIMBO  MERIDA</v>
          </cell>
        </row>
        <row r="12440">
          <cell r="A12440" t="str">
            <v>BIM-049139</v>
          </cell>
          <cell r="B12440" t="str">
            <v>TRANSPORTADOR RECTO P-54</v>
          </cell>
          <cell r="C12440" t="str">
            <v>BIMBO  MERIDA</v>
          </cell>
        </row>
        <row r="12441">
          <cell r="A12441" t="str">
            <v>BIM-049140</v>
          </cell>
          <cell r="B12441" t="str">
            <v>TRANSPORTADOR CURVO P-54 A</v>
          </cell>
          <cell r="C12441" t="str">
            <v>BIMBO  MERIDA</v>
          </cell>
        </row>
        <row r="12442">
          <cell r="A12442" t="str">
            <v>BIM-049141</v>
          </cell>
          <cell r="B12442" t="str">
            <v>TRANSPORTADOR DOSIFICADOR MODELADORA 1</v>
          </cell>
          <cell r="C12442" t="str">
            <v>BIMBO  MERIDA</v>
          </cell>
        </row>
        <row r="12443">
          <cell r="A12443" t="str">
            <v>BIM-049142</v>
          </cell>
          <cell r="B12443" t="str">
            <v>TRANSPORTADOR DE MOLDE P30 A</v>
          </cell>
          <cell r="C12443" t="str">
            <v>BIMBO  MERIDA</v>
          </cell>
        </row>
        <row r="12444">
          <cell r="A12444" t="str">
            <v>BIM-049144</v>
          </cell>
          <cell r="B12444" t="str">
            <v>TRANSPORTADOR RECTO CIRCUITO TAPAS P-58</v>
          </cell>
          <cell r="C12444" t="str">
            <v>BIMBO  MERIDA</v>
          </cell>
        </row>
        <row r="12445">
          <cell r="A12445" t="str">
            <v>BIM-049145</v>
          </cell>
          <cell r="B12445" t="str">
            <v>TRANSPORTADOR DE MOLDE P30 B</v>
          </cell>
          <cell r="C12445" t="str">
            <v>BIMBO  MERIDA</v>
          </cell>
        </row>
        <row r="12446">
          <cell r="A12446" t="str">
            <v>BIM-049148</v>
          </cell>
          <cell r="B12446" t="str">
            <v>TRANSPORTADOR L TRANSFER  DE TAPAS P-62</v>
          </cell>
          <cell r="C12446" t="str">
            <v>BIMBO  MERIDA</v>
          </cell>
        </row>
        <row r="12447">
          <cell r="A12447" t="str">
            <v>BIM-049149</v>
          </cell>
          <cell r="B12447" t="str">
            <v>TRANSPORTADOR INCLINADO DE RODILLOS  P-63</v>
          </cell>
          <cell r="C12447" t="str">
            <v>BIMBO  MERIDA</v>
          </cell>
        </row>
        <row r="12448">
          <cell r="A12448" t="str">
            <v>BIM-049150</v>
          </cell>
          <cell r="B12448" t="str">
            <v>TRANSPORTADOR DE ENLACE DE SECADOR A FREIDOR 3</v>
          </cell>
          <cell r="C12448" t="str">
            <v>BIMBO  MERIDA</v>
          </cell>
        </row>
        <row r="12449">
          <cell r="A12449" t="str">
            <v>BIM-049151</v>
          </cell>
          <cell r="B12449" t="str">
            <v>CARRO DE RODILLOS 01 PANES</v>
          </cell>
          <cell r="C12449" t="str">
            <v>BIMBO  MERIDA</v>
          </cell>
        </row>
        <row r="12450">
          <cell r="A12450" t="str">
            <v>BIM-049152</v>
          </cell>
          <cell r="B12450" t="str">
            <v>CARRO DE RODILLOS 02 PANES</v>
          </cell>
          <cell r="C12450" t="str">
            <v>BIMBO  MERIDA</v>
          </cell>
        </row>
        <row r="12451">
          <cell r="A12451" t="str">
            <v>BIM-049153</v>
          </cell>
          <cell r="B12451" t="str">
            <v>TRANSPORTADORPQ-1803</v>
          </cell>
          <cell r="C12451" t="str">
            <v>BIMBO  MERIDA</v>
          </cell>
        </row>
        <row r="12452">
          <cell r="A12452" t="str">
            <v>BIM-049154</v>
          </cell>
          <cell r="B12452" t="str">
            <v>TRANSPORTADOR DE TAPAS  MOLDES</v>
          </cell>
          <cell r="C12452" t="str">
            <v>BIMBO  MERIDA</v>
          </cell>
        </row>
        <row r="12453">
          <cell r="A12453" t="str">
            <v>BIM-049157</v>
          </cell>
          <cell r="B12453" t="str">
            <v>TRANSPORTADOR IMANTADO DEPOSITADO 2</v>
          </cell>
          <cell r="C12453" t="str">
            <v>BIMBO  MERIDA</v>
          </cell>
        </row>
        <row r="12454">
          <cell r="A12454" t="str">
            <v>BIM-049159</v>
          </cell>
          <cell r="B12454" t="str">
            <v>TRANSPORTADORPQ-1615</v>
          </cell>
          <cell r="C12454" t="str">
            <v>BIMBO  MERIDA</v>
          </cell>
        </row>
        <row r="12455">
          <cell r="A12455" t="str">
            <v>BIM-049161</v>
          </cell>
          <cell r="B12455" t="str">
            <v>TRANSPORTADOR CARGADOR CAMARA DE VAPORP-16</v>
          </cell>
          <cell r="C12455" t="str">
            <v>BIMBO  MERIDA</v>
          </cell>
        </row>
        <row r="12456">
          <cell r="A12456" t="str">
            <v>BIM-049163</v>
          </cell>
          <cell r="B12456" t="str">
            <v>TRANSPORTADORPQ-1707</v>
          </cell>
          <cell r="C12456" t="str">
            <v>BIMBO  MERIDA</v>
          </cell>
        </row>
        <row r="12457">
          <cell r="A12457" t="str">
            <v>BIM-049164</v>
          </cell>
          <cell r="B12457" t="str">
            <v>TRANSPORTADORB-1515</v>
          </cell>
          <cell r="C12457" t="str">
            <v>BIMBO  MERIDA</v>
          </cell>
        </row>
        <row r="12458">
          <cell r="A12458" t="str">
            <v>BIM-049165</v>
          </cell>
          <cell r="B12458" t="str">
            <v>TRANSPORTADORPQ-1810</v>
          </cell>
          <cell r="C12458" t="str">
            <v>BIMBO  MERIDA</v>
          </cell>
        </row>
        <row r="12459">
          <cell r="A12459" t="str">
            <v>BIM-049166</v>
          </cell>
          <cell r="B12459" t="str">
            <v>TRANSPORTADORPQ-1404</v>
          </cell>
          <cell r="C12459" t="str">
            <v>BIMBO  MERIDA</v>
          </cell>
        </row>
        <row r="12460">
          <cell r="A12460" t="str">
            <v>BIM-049167</v>
          </cell>
          <cell r="B12460" t="str">
            <v>TRANSPORTADORPQ-1401</v>
          </cell>
          <cell r="C12460" t="str">
            <v>BIMBO  MERIDA</v>
          </cell>
        </row>
        <row r="12461">
          <cell r="A12461" t="str">
            <v>BIM-049168</v>
          </cell>
          <cell r="B12461" t="str">
            <v>TRANSPORTADORB-1803</v>
          </cell>
          <cell r="C12461" t="str">
            <v>BIMBO  MERIDA</v>
          </cell>
        </row>
        <row r="12462">
          <cell r="A12462" t="str">
            <v>BIM-049169</v>
          </cell>
          <cell r="B12462" t="str">
            <v>TRANSPORTADOR DOSIFICADOR ENTRADA CAMARA DE VAPOR</v>
          </cell>
          <cell r="C12462" t="str">
            <v>BIMBO  MERIDA</v>
          </cell>
        </row>
        <row r="12463">
          <cell r="A12463" t="str">
            <v>BIM-049170</v>
          </cell>
          <cell r="B12463" t="str">
            <v>TRANSPORTADORB-1805</v>
          </cell>
          <cell r="C12463" t="str">
            <v>BIMBO  MERIDA</v>
          </cell>
        </row>
        <row r="12464">
          <cell r="A12464" t="str">
            <v>BIM-049171</v>
          </cell>
          <cell r="B12464" t="str">
            <v>TRANSPORTADORPQ-1405</v>
          </cell>
          <cell r="C12464" t="str">
            <v>BIMBO  MERIDA</v>
          </cell>
        </row>
        <row r="12465">
          <cell r="A12465" t="str">
            <v>BIM-049172</v>
          </cell>
          <cell r="B12465" t="str">
            <v>TRANSPORTADOR  DESVIADOR DE 2 A 3P-49</v>
          </cell>
          <cell r="C12465" t="str">
            <v>BIMBO  MERIDA</v>
          </cell>
        </row>
        <row r="12466">
          <cell r="A12466" t="str">
            <v>BIM-049174</v>
          </cell>
          <cell r="B12466" t="str">
            <v>TRANSPORTADORPQ-1801</v>
          </cell>
          <cell r="C12466" t="str">
            <v>BIMBO  MERIDA</v>
          </cell>
        </row>
        <row r="12467">
          <cell r="A12467" t="str">
            <v>BIM-049176</v>
          </cell>
          <cell r="B12467" t="str">
            <v>TRANSPORTADOR RECTO INCLINADO SALIDA DE COMAL 1</v>
          </cell>
          <cell r="C12467" t="str">
            <v>BIMBO  MERIDA</v>
          </cell>
        </row>
        <row r="12468">
          <cell r="A12468" t="str">
            <v>BIM-049178</v>
          </cell>
          <cell r="B12468" t="str">
            <v>TRANSPORTADORPQ-1617</v>
          </cell>
          <cell r="C12468" t="str">
            <v>BIMBO  MERIDA</v>
          </cell>
        </row>
        <row r="12469">
          <cell r="A12469" t="str">
            <v>BIM-049181</v>
          </cell>
          <cell r="B12469" t="str">
            <v>TRANSPORTADORPQ-1616</v>
          </cell>
          <cell r="C12469" t="str">
            <v>BIMBO  MERIDA</v>
          </cell>
        </row>
        <row r="12470">
          <cell r="A12470" t="str">
            <v>BIM-049183</v>
          </cell>
          <cell r="B12470" t="str">
            <v>TRANSPORTADORP-42</v>
          </cell>
          <cell r="C12470" t="str">
            <v>BIMBO  MERIDA</v>
          </cell>
        </row>
        <row r="12471">
          <cell r="A12471" t="str">
            <v>BIM-051434</v>
          </cell>
          <cell r="B12471" t="str">
            <v>FREIDOR DE DONAS</v>
          </cell>
          <cell r="C12471" t="str">
            <v>BIMBO  MERIDA</v>
          </cell>
        </row>
        <row r="12472">
          <cell r="A12472" t="str">
            <v>BIM-051436</v>
          </cell>
          <cell r="B12472" t="str">
            <v>CABEZAL P/DONAS</v>
          </cell>
          <cell r="C12472" t="str">
            <v>BIMBO  MERIDA</v>
          </cell>
        </row>
        <row r="12473">
          <cell r="A12473" t="str">
            <v>BIM-051441</v>
          </cell>
          <cell r="B12473" t="str">
            <v>TRANSPORTADOR D-03 RECTO HORIZONTAL P/ LINEA DE DONAS NO. DE SERIE 93-422</v>
          </cell>
          <cell r="C12473" t="str">
            <v>BIMBO  MERIDA</v>
          </cell>
        </row>
        <row r="12474">
          <cell r="A12474" t="str">
            <v>BIM-051442</v>
          </cell>
          <cell r="B12474" t="str">
            <v>TRANSPORTADOR D-04 RECTO HORIZONTAL P/ LINEA DE DONAS SALIDA DE LOS AZUCARADORES</v>
          </cell>
          <cell r="C12474" t="str">
            <v>BIMBO  MERIDA</v>
          </cell>
        </row>
        <row r="12475">
          <cell r="A12475" t="str">
            <v>BIM-051938</v>
          </cell>
          <cell r="B12475" t="str">
            <v>CILINDRO CORTADOR PARA TORTILLA DE 5 9/16 DIAMETRO CAPACIDAD DE 2 KGS/GOLPE</v>
          </cell>
          <cell r="C12475" t="str">
            <v>BIMBO  MERIDA</v>
          </cell>
        </row>
        <row r="12476">
          <cell r="A12476" t="str">
            <v>BIM-066266</v>
          </cell>
          <cell r="B12476" t="str">
            <v>HORNO MACHINE MASTER SERIE- 15220893</v>
          </cell>
          <cell r="C12476" t="str">
            <v>BIMBO  MERIDA</v>
          </cell>
        </row>
        <row r="12477">
          <cell r="A12477" t="str">
            <v>BIM-066367</v>
          </cell>
          <cell r="B12477" t="str">
            <v>SISTEMA DE PESADO DE INGREDIENTES C/4 CELDAS DE CARGA</v>
          </cell>
          <cell r="C12477" t="str">
            <v>BIMBO  MERIDA</v>
          </cell>
        </row>
        <row r="12478">
          <cell r="A12478" t="str">
            <v>BIM-067189</v>
          </cell>
          <cell r="B12478" t="str">
            <v>MEZCLADORA</v>
          </cell>
          <cell r="C12478" t="str">
            <v>BIMBO  MERIDA</v>
          </cell>
        </row>
        <row r="12479">
          <cell r="A12479" t="str">
            <v>BIM-068230</v>
          </cell>
          <cell r="B12479" t="str">
            <v>BOLEADORA Y FERMENTADOR P/ TORTILLINAS  PL=5 No 5</v>
          </cell>
          <cell r="C12479" t="str">
            <v>BIMBO  MERIDA</v>
          </cell>
        </row>
        <row r="12480">
          <cell r="A12480" t="str">
            <v>BIM-068409</v>
          </cell>
          <cell r="B12480" t="str">
            <v>DNI 23 (E) AZUCARADOR DE DONITAS # 1 (CHOCOLATE)</v>
          </cell>
          <cell r="C12480" t="str">
            <v>BIMBO  MERIDA</v>
          </cell>
        </row>
        <row r="12481">
          <cell r="A12481" t="str">
            <v>BIM-068697</v>
          </cell>
          <cell r="B12481" t="str">
            <v>B1 3 (P) MEZCLADORA PEERLESS TAMAÑO 16</v>
          </cell>
          <cell r="C12481" t="str">
            <v>BIMBO  MERIDA</v>
          </cell>
        </row>
        <row r="12482">
          <cell r="A12482" t="str">
            <v>BIM-069050</v>
          </cell>
          <cell r="B12482" t="str">
            <v>B1 4 (P) BOMBA DE MASA AMF IV 32DP 20</v>
          </cell>
          <cell r="C12482" t="str">
            <v>BIMBO  MERIDA</v>
          </cell>
        </row>
        <row r="12483">
          <cell r="A12483" t="str">
            <v>BIM-074311</v>
          </cell>
          <cell r="B12483" t="str">
            <v>BATIDORA VERTICAL AMF</v>
          </cell>
          <cell r="C12483" t="str">
            <v>BIMBO  MERIDA</v>
          </cell>
        </row>
        <row r="12484">
          <cell r="A12484" t="str">
            <v>BIM-076800</v>
          </cell>
          <cell r="B12484" t="str">
            <v>PLATAFORMA DE LAMINA ANTIDERRAPABLE EN ALUMINIO</v>
          </cell>
          <cell r="C12484" t="str">
            <v>BIMBO  MERIDA</v>
          </cell>
        </row>
        <row r="12485">
          <cell r="A12485" t="str">
            <v>BIM-077372</v>
          </cell>
          <cell r="B12485" t="str">
            <v>TRANSPORTADOR INCLINADO PARA ELEVADOR DE MASA</v>
          </cell>
          <cell r="C12485" t="str">
            <v>BIMBO  MERIDA</v>
          </cell>
        </row>
        <row r="12486">
          <cell r="A12486" t="str">
            <v>BIM-077661</v>
          </cell>
          <cell r="B12486" t="str">
            <v>B1 52 (P) SISTEMA DE INVERSOR FRECUENCIA</v>
          </cell>
          <cell r="C12486" t="str">
            <v>BIMBO  MERIDA</v>
          </cell>
        </row>
        <row r="12487">
          <cell r="A12487" t="str">
            <v>BIM-078308</v>
          </cell>
          <cell r="B12487" t="str">
            <v>ENVOLVEDORA  STEINMETZ</v>
          </cell>
          <cell r="C12487" t="str">
            <v>BIMBO  MERIDA</v>
          </cell>
        </row>
        <row r="12488">
          <cell r="A12488" t="str">
            <v>BIM-078551</v>
          </cell>
          <cell r="B12488" t="str">
            <v>SECUENCIADOR IEO ( COMPRESOR DE AIRE )</v>
          </cell>
          <cell r="C12488" t="str">
            <v>BIMBO  MERIDA</v>
          </cell>
        </row>
        <row r="12489">
          <cell r="A12489" t="str">
            <v>BIM-078560</v>
          </cell>
          <cell r="B12489" t="str">
            <v>TRANSPORTADOR P/LINEA DE TORTILLAS</v>
          </cell>
          <cell r="C12489" t="str">
            <v>BIMBO  MERIDA</v>
          </cell>
        </row>
        <row r="12490">
          <cell r="A12490" t="str">
            <v>BIM-079723</v>
          </cell>
          <cell r="B12490" t="str">
            <v>TRANSPORTADOR DE MASAS P-07</v>
          </cell>
          <cell r="C12490" t="str">
            <v>BIMBO  MERIDA</v>
          </cell>
        </row>
        <row r="12491">
          <cell r="A12491" t="str">
            <v>BIM-079724</v>
          </cell>
          <cell r="B12491" t="str">
            <v>TRANSPORTADOR BANDA AZUL L TRANSFER  P-62A</v>
          </cell>
          <cell r="C12491" t="str">
            <v>BIMBO  MERIDA</v>
          </cell>
        </row>
        <row r="12492">
          <cell r="A12492" t="str">
            <v>BIM-079725</v>
          </cell>
          <cell r="B12492" t="str">
            <v>PN1 TRANSPORTADOR DE MASAS P-08</v>
          </cell>
          <cell r="C12492" t="str">
            <v>BIMBO  MERIDA</v>
          </cell>
        </row>
        <row r="12493">
          <cell r="A12493" t="str">
            <v>BIM-079726</v>
          </cell>
          <cell r="B12493" t="str">
            <v>CONTROLADOR DE PESO MULTICANAL 3030</v>
          </cell>
          <cell r="C12493" t="str">
            <v>BIMBO  MERIDA</v>
          </cell>
        </row>
        <row r="12494">
          <cell r="A12494" t="str">
            <v>BIM-079727</v>
          </cell>
          <cell r="B12494" t="str">
            <v>TANQUE CILINDRICO VERTICAL TIPO ATMOSFERICO</v>
          </cell>
          <cell r="C12494" t="str">
            <v>BIMBO  MERIDA</v>
          </cell>
        </row>
        <row r="12495">
          <cell r="A12495" t="str">
            <v>BIM-079728</v>
          </cell>
          <cell r="B12495" t="str">
            <v>TRANSPORTADOR DESVIADOR HORIZONTAL DE A A2 DH-001 P-36</v>
          </cell>
          <cell r="C12495" t="str">
            <v>BIMBO  MERIDA</v>
          </cell>
        </row>
        <row r="12496">
          <cell r="A12496" t="str">
            <v>BIM-079729</v>
          </cell>
          <cell r="B12496" t="str">
            <v>MAQUINA FABRICADORA DE HIELO MOD-CVD-1875</v>
          </cell>
          <cell r="C12496" t="str">
            <v>BIMBO  MERIDA</v>
          </cell>
        </row>
        <row r="12497">
          <cell r="A12497" t="str">
            <v>BIM-079730</v>
          </cell>
          <cell r="B12497" t="str">
            <v>MAQUINA FABRICADORA DE HIELO MOD-CVD-1875</v>
          </cell>
          <cell r="C12497" t="str">
            <v>BIMBO  MERIDA</v>
          </cell>
        </row>
        <row r="12498">
          <cell r="A12498" t="str">
            <v>BIM-079731</v>
          </cell>
          <cell r="B12498" t="str">
            <v>TRANSPORTADOR DE LEVANTADO</v>
          </cell>
          <cell r="C12498" t="str">
            <v>BIMBO  MERIDA</v>
          </cell>
        </row>
        <row r="12499">
          <cell r="A12499" t="str">
            <v>BIM-079732</v>
          </cell>
          <cell r="B12499" t="str">
            <v>TRANSPORTADOR CURVO P/ENTRADA DE EMBOLSADO</v>
          </cell>
          <cell r="C12499" t="str">
            <v>BIMBO  MERIDA</v>
          </cell>
        </row>
        <row r="12500">
          <cell r="A12500" t="str">
            <v>BIM-079734</v>
          </cell>
          <cell r="B12500" t="str">
            <v>TRANSPORTADOR RECTO P-61</v>
          </cell>
          <cell r="C12500" t="str">
            <v>BIMBO  MERIDA</v>
          </cell>
        </row>
        <row r="12501">
          <cell r="A12501" t="str">
            <v>BIM-080842</v>
          </cell>
          <cell r="B12501" t="str">
            <v>DIVISORA DE MASA AMF</v>
          </cell>
          <cell r="C12501" t="str">
            <v>BIMBO  MERIDA</v>
          </cell>
        </row>
        <row r="12502">
          <cell r="A12502" t="str">
            <v>BIM-080843</v>
          </cell>
          <cell r="B12502" t="str">
            <v>BOLEADORA DE MASA AMF</v>
          </cell>
          <cell r="C12502" t="str">
            <v>BIMBO  MERIDA</v>
          </cell>
        </row>
        <row r="12503">
          <cell r="A12503" t="str">
            <v>BIM-080844</v>
          </cell>
          <cell r="B12503" t="str">
            <v>HARINADOR DE MASA AMF</v>
          </cell>
          <cell r="C12503" t="str">
            <v>BIMBO  MERIDA</v>
          </cell>
        </row>
        <row r="12504">
          <cell r="A12504" t="str">
            <v>BIM-080846</v>
          </cell>
          <cell r="B12504" t="str">
            <v>CAMARA DE ENFRIAMIENTO IJ WHITE</v>
          </cell>
          <cell r="C12504" t="str">
            <v>BIMBO  MERIDA</v>
          </cell>
        </row>
        <row r="12505">
          <cell r="A12505" t="str">
            <v>BIM-080847</v>
          </cell>
          <cell r="B12505" t="str">
            <v>AMPLIACION AL HORNO BAKER PERKINS CON NO. DE ACTIVO BIM-048800</v>
          </cell>
          <cell r="C12505" t="str">
            <v>BIMBO  MERIDA</v>
          </cell>
        </row>
        <row r="12506">
          <cell r="A12506" t="str">
            <v>BIM-081927</v>
          </cell>
          <cell r="B12506" t="str">
            <v>TABLERO ELECTRICO DE FUERZA Y CONTROL  PAN-9700 APV</v>
          </cell>
          <cell r="C12506" t="str">
            <v>BIMBO  MERIDA</v>
          </cell>
        </row>
        <row r="12507">
          <cell r="A12507" t="str">
            <v>BIM-082394</v>
          </cell>
          <cell r="B12507" t="str">
            <v>BY SELLADORA DE BOLSA</v>
          </cell>
          <cell r="C12507" t="str">
            <v>BIMBO  MERIDA</v>
          </cell>
        </row>
        <row r="12508">
          <cell r="A12508" t="str">
            <v>BIM-082398</v>
          </cell>
          <cell r="B12508" t="str">
            <v>BY TRANSPORTADOR DE 65 MTS  P/TAPAS AMPL BOLLERIA</v>
          </cell>
          <cell r="C12508" t="str">
            <v>BIMBO  MERIDA</v>
          </cell>
        </row>
        <row r="12509">
          <cell r="A12509" t="str">
            <v>BIM-083130</v>
          </cell>
          <cell r="B12509" t="str">
            <v>BY TRANSFERENCIA DE TORTILLAS DE BANDA SANITARIA</v>
          </cell>
          <cell r="C12509" t="str">
            <v>BIMBO  MERIDA</v>
          </cell>
        </row>
        <row r="12510">
          <cell r="A12510" t="str">
            <v>BIM-083131</v>
          </cell>
          <cell r="B12510" t="str">
            <v>BY TRANSFERENCIA DE TORTILLAS DE BANDA SANITARIA</v>
          </cell>
          <cell r="C12510" t="str">
            <v>BIMBO  MERIDA</v>
          </cell>
        </row>
        <row r="12511">
          <cell r="A12511" t="str">
            <v>BIM-083132</v>
          </cell>
          <cell r="B12511" t="str">
            <v>BY TRANSPORTADOR P/PRENSA DE TORTILLAS TIPO MQL L2</v>
          </cell>
          <cell r="C12511" t="str">
            <v>BIMBO  MERIDA</v>
          </cell>
        </row>
        <row r="12512">
          <cell r="A12512" t="str">
            <v>BIM-083133</v>
          </cell>
          <cell r="B12512" t="str">
            <v>BY TRANSPORTADOR P/PRENSA DE TORTILLAS TIPO MQL L1</v>
          </cell>
          <cell r="C12512" t="str">
            <v>BIMBO  MERIDA</v>
          </cell>
        </row>
        <row r="12513">
          <cell r="A12513" t="str">
            <v>BIM-089632</v>
          </cell>
          <cell r="B12513" t="str">
            <v>BOLEADORA DE MASA DE PAN DE DOBLE GUIA</v>
          </cell>
          <cell r="C12513" t="str">
            <v>BIMBO  MERIDA</v>
          </cell>
        </row>
        <row r="12514">
          <cell r="A12514" t="str">
            <v>BIM-089700</v>
          </cell>
          <cell r="B12514" t="str">
            <v>BY TRANSPORTADOR B-1615 CURVO A 90 GRADOS LEVANTADO COMUN</v>
          </cell>
          <cell r="C12514" t="str">
            <v>BIMBO  MERIDA</v>
          </cell>
        </row>
        <row r="12515">
          <cell r="A12515" t="str">
            <v>BIM-089706</v>
          </cell>
          <cell r="B12515" t="str">
            <v>TRANSPORTADOR 1501 DE 2.6 MTS P/TAPAS</v>
          </cell>
          <cell r="C12515" t="str">
            <v>BIMBO  MERIDA</v>
          </cell>
        </row>
        <row r="12516">
          <cell r="A12516" t="str">
            <v>BIM-089707</v>
          </cell>
          <cell r="B12516" t="str">
            <v>TRANSPORTADOR 1812 DE 2.75 MTS P/ TAPAS</v>
          </cell>
          <cell r="C12516" t="str">
            <v>BIMBO  MERIDA</v>
          </cell>
        </row>
        <row r="12517">
          <cell r="A12517" t="str">
            <v>BIM-089710</v>
          </cell>
          <cell r="B12517" t="str">
            <v>BY TRANSFORMADOR MARCA VOLTRAN DE 1250 KVA</v>
          </cell>
          <cell r="C12517" t="str">
            <v>BIMBO  MERIDA</v>
          </cell>
        </row>
        <row r="12518">
          <cell r="A12518" t="str">
            <v>BIM-089711</v>
          </cell>
          <cell r="B12518" t="str">
            <v>BY CONTROL INTERMEDIO CONSERVAIR MOD E42C2A2</v>
          </cell>
          <cell r="C12518" t="str">
            <v>BIMBO  MERIDA</v>
          </cell>
        </row>
        <row r="12519">
          <cell r="A12519" t="str">
            <v>BIM-089712</v>
          </cell>
          <cell r="B12519" t="str">
            <v>BY TANQUE VERTICAL DE 1040 GALONES</v>
          </cell>
          <cell r="C12519" t="str">
            <v>BIMBO  MERIDA</v>
          </cell>
        </row>
        <row r="12520">
          <cell r="A12520" t="str">
            <v>BIM-089713</v>
          </cell>
          <cell r="B12520" t="str">
            <v>BY COMPRESOR DE AIRE INGERSOLL</v>
          </cell>
          <cell r="C12520" t="str">
            <v>BIMBO  MERIDA</v>
          </cell>
        </row>
        <row r="12521">
          <cell r="A12521" t="str">
            <v>BIM-089882</v>
          </cell>
          <cell r="B12521" t="str">
            <v>DETECTOR DE METALES ENVOLTURA DONAS</v>
          </cell>
          <cell r="C12521" t="str">
            <v>BIMBO  MERIDA</v>
          </cell>
        </row>
        <row r="12522">
          <cell r="A12522" t="str">
            <v>BIM-089883</v>
          </cell>
          <cell r="B12522" t="str">
            <v>TABLERO ELECTRICO DE FUERZA Y CONTROL 1FC4PQ1</v>
          </cell>
          <cell r="C12522" t="str">
            <v>BIMBO  MERIDA</v>
          </cell>
        </row>
        <row r="12523">
          <cell r="A12523" t="str">
            <v>BIM-089884</v>
          </cell>
          <cell r="B12523" t="str">
            <v>TABLERO ELECTRICO DE FUERZA Y CONTROL 1FC6PQ1</v>
          </cell>
          <cell r="C12523" t="str">
            <v>BIMBO  MERIDA</v>
          </cell>
        </row>
        <row r="12524">
          <cell r="A12524" t="str">
            <v>BIM-089885</v>
          </cell>
          <cell r="B12524" t="str">
            <v>TABLERO ELECTRICO DE FUERZA Y CONTROL TAMAÑO 42</v>
          </cell>
          <cell r="C12524" t="str">
            <v>BIMBO  MERIDA</v>
          </cell>
        </row>
        <row r="12525">
          <cell r="A12525" t="str">
            <v>BIM-090723</v>
          </cell>
          <cell r="B12525" t="str">
            <v>APLICADOR DE  AJONJOLI AGITADOR BURFORD</v>
          </cell>
          <cell r="C12525" t="str">
            <v>BIMBO  MERIDA</v>
          </cell>
        </row>
        <row r="12526">
          <cell r="A12526" t="str">
            <v>BIM-091071</v>
          </cell>
          <cell r="B12526" t="str">
            <v>TRANSPORTADOR TM-PQ-1804</v>
          </cell>
          <cell r="C12526" t="str">
            <v>BIMBO  MERIDA</v>
          </cell>
        </row>
        <row r="12527">
          <cell r="A12527" t="str">
            <v>BIM-091072</v>
          </cell>
          <cell r="B12527" t="str">
            <v>TRANSPORTADOR TM-PQ-1804-A</v>
          </cell>
          <cell r="C12527" t="str">
            <v>BIMBO  MERIDA</v>
          </cell>
        </row>
        <row r="12528">
          <cell r="A12528" t="str">
            <v>BIM-091073</v>
          </cell>
          <cell r="B12528" t="str">
            <v>TRANSPORTADOR TM-PQ-1606</v>
          </cell>
          <cell r="C12528" t="str">
            <v>BIMBO  MERIDA</v>
          </cell>
        </row>
        <row r="12529">
          <cell r="A12529" t="str">
            <v>BIM-091074</v>
          </cell>
          <cell r="B12529" t="str">
            <v>TRANSPORTADOR TM-PQ-1802</v>
          </cell>
          <cell r="C12529" t="str">
            <v>BIMBO  MERIDA</v>
          </cell>
        </row>
        <row r="12530">
          <cell r="A12530" t="str">
            <v>BIM-091075</v>
          </cell>
          <cell r="B12530" t="str">
            <v>TRANSPORTADOR TM-PQ-1807</v>
          </cell>
          <cell r="C12530" t="str">
            <v>BIMBO  MERIDA</v>
          </cell>
        </row>
        <row r="12531">
          <cell r="A12531" t="str">
            <v>BIM-091076</v>
          </cell>
          <cell r="B12531" t="str">
            <v>TRANSPORTADOR TM-PQ-1808</v>
          </cell>
          <cell r="C12531" t="str">
            <v>BIMBO  MERIDA</v>
          </cell>
        </row>
        <row r="12532">
          <cell r="A12532" t="str">
            <v>BIM-091077</v>
          </cell>
          <cell r="B12532" t="str">
            <v>TRANSPORTADOR TM-PQ 1601</v>
          </cell>
          <cell r="C12532" t="str">
            <v>BIMBO  MERIDA</v>
          </cell>
        </row>
        <row r="12533">
          <cell r="A12533" t="str">
            <v>BIM-091078</v>
          </cell>
          <cell r="B12533" t="str">
            <v>TRANSPORTADOR TM-PQ 1604</v>
          </cell>
          <cell r="C12533" t="str">
            <v>BIMBO  MERIDA</v>
          </cell>
        </row>
        <row r="12534">
          <cell r="A12534" t="str">
            <v>BIM-091079</v>
          </cell>
          <cell r="B12534" t="str">
            <v>TRANSPORTADOR TM-PQ-1403</v>
          </cell>
          <cell r="C12534" t="str">
            <v>BIMBO  MERIDA</v>
          </cell>
        </row>
        <row r="12535">
          <cell r="A12535" t="str">
            <v>BIM-091080</v>
          </cell>
          <cell r="B12535" t="str">
            <v>BOMBA ROTATARIA MARCA APV</v>
          </cell>
          <cell r="C12535" t="str">
            <v>BIMBO  MERIDA</v>
          </cell>
        </row>
        <row r="12536">
          <cell r="A12536" t="str">
            <v>BIM-091083</v>
          </cell>
          <cell r="B12536" t="str">
            <v>TANQUE DE ALMACENAMIENTO  PARA ACEITE VEGETAL</v>
          </cell>
          <cell r="C12536" t="str">
            <v>BIMBO  MERIDA</v>
          </cell>
        </row>
        <row r="12537">
          <cell r="A12537" t="str">
            <v>BIM-091123</v>
          </cell>
          <cell r="B12537" t="str">
            <v>ELEVADORA HORIZONTAL FMC 1301 PT-REMA</v>
          </cell>
          <cell r="C12537" t="str">
            <v>BIMBO  MERIDA</v>
          </cell>
        </row>
        <row r="12538">
          <cell r="A12538" t="str">
            <v>BIM-091128</v>
          </cell>
          <cell r="B12538" t="str">
            <v>TRANSPORTADOR LEVANTADO DE 0.90M DE LARGO POR .060M</v>
          </cell>
          <cell r="C12538" t="str">
            <v>BIMBO  MERIDA</v>
          </cell>
        </row>
        <row r="12539">
          <cell r="A12539" t="str">
            <v>BIM-091205</v>
          </cell>
          <cell r="B12539" t="str">
            <v>MS PS2 TRANSPORTADOR RECTO DECORADO GLASS BLANCO PA-29</v>
          </cell>
          <cell r="C12539" t="str">
            <v>BIMBO  MERIDA</v>
          </cell>
        </row>
        <row r="12540">
          <cell r="A12540" t="str">
            <v>BIM-091206</v>
          </cell>
          <cell r="B12540" t="str">
            <v>MS PS2 TRANSPORTADOR RECTO DECORADO GLASS NEGRO PA-28</v>
          </cell>
          <cell r="C12540" t="str">
            <v>BIMBO  MERIDA</v>
          </cell>
        </row>
        <row r="12541">
          <cell r="A12541" t="str">
            <v>BIM-091207</v>
          </cell>
          <cell r="B12541" t="str">
            <v>TRANSPORTADOR TM-PQ-1605 DOSIFICADOR</v>
          </cell>
          <cell r="C12541" t="str">
            <v>BIMBO  MERIDA</v>
          </cell>
        </row>
        <row r="12542">
          <cell r="A12542" t="str">
            <v>BIM-091208</v>
          </cell>
          <cell r="B12542" t="str">
            <v>TRANSPORTADOR TM-PQ-1811 DOSIFICADOR</v>
          </cell>
          <cell r="C12542" t="str">
            <v>BIMBO  MERIDA</v>
          </cell>
        </row>
        <row r="12543">
          <cell r="A12543" t="str">
            <v>BIM-091209</v>
          </cell>
          <cell r="B12543" t="str">
            <v>TRANSPORTADOR TM-PQ-1602 DESVIADOR VERTICAL</v>
          </cell>
          <cell r="C12543" t="str">
            <v>BIMBO  MERIDA</v>
          </cell>
        </row>
        <row r="12544">
          <cell r="A12544" t="str">
            <v>BIM-091210</v>
          </cell>
          <cell r="B12544" t="str">
            <v>TRANSPORTADOR TM-PQ-1603 CURVA A 90</v>
          </cell>
          <cell r="C12544" t="str">
            <v>BIMBO  MERIDA</v>
          </cell>
        </row>
        <row r="12545">
          <cell r="A12545" t="str">
            <v>BIM-091211</v>
          </cell>
          <cell r="B12545" t="str">
            <v>TRANSPORTADOR TM-PQ-1805 (CURVA A 90)</v>
          </cell>
          <cell r="C12545" t="str">
            <v>BIMBO  MERIDA</v>
          </cell>
        </row>
        <row r="12546">
          <cell r="A12546" t="str">
            <v>BIM-091212</v>
          </cell>
          <cell r="B12546" t="str">
            <v>TRANSPORTADOR TM-PQ-1806 DESVIADOR VERTICAL</v>
          </cell>
          <cell r="C12546" t="str">
            <v>BIMBO  MERIDA</v>
          </cell>
        </row>
        <row r="12547">
          <cell r="A12547" t="str">
            <v>BIM-091213</v>
          </cell>
          <cell r="B12547" t="str">
            <v>TRANSPORTADOR TM-PQ-1608</v>
          </cell>
          <cell r="C12547" t="str">
            <v>BIMBO  MERIDA</v>
          </cell>
        </row>
        <row r="12548">
          <cell r="A12548" t="str">
            <v>BIM-091214</v>
          </cell>
          <cell r="B12548" t="str">
            <v>TRANSPORTADOR TM-PQ-1610</v>
          </cell>
          <cell r="C12548" t="str">
            <v>BIMBO  MERIDA</v>
          </cell>
        </row>
        <row r="12549">
          <cell r="A12549" t="str">
            <v>BIM-091215</v>
          </cell>
          <cell r="B12549" t="str">
            <v>TRANSPORTADOR TM-PQ-1609 (CURVA A 90)</v>
          </cell>
          <cell r="C12549" t="str">
            <v>BIMBO  MERIDA</v>
          </cell>
        </row>
        <row r="12550">
          <cell r="A12550" t="str">
            <v>BIM-091216</v>
          </cell>
          <cell r="B12550" t="str">
            <v>TRANSPORTADOR TM-PQ-1611 (CURVA A 90)</v>
          </cell>
          <cell r="C12550" t="str">
            <v>BIMBO  MERIDA</v>
          </cell>
        </row>
        <row r="12551">
          <cell r="A12551" t="str">
            <v>BIM-091217</v>
          </cell>
          <cell r="B12551" t="str">
            <v>TRANSPORTADOR TM-PQ-1613 DESVIADOR VERTICAL</v>
          </cell>
          <cell r="C12551" t="str">
            <v>BIMBO  MERIDA</v>
          </cell>
        </row>
        <row r="12552">
          <cell r="A12552" t="str">
            <v>BIM-091218</v>
          </cell>
          <cell r="B12552" t="str">
            <v>TRANSPORTADOR TM-PQ-1614</v>
          </cell>
          <cell r="C12552" t="str">
            <v>BIMBO  MERIDA</v>
          </cell>
        </row>
        <row r="12553">
          <cell r="A12553" t="str">
            <v>BIM-091219</v>
          </cell>
          <cell r="B12553" t="str">
            <v>SISTEMA ACUMULAR DE MOLDES STACKER DE 21 NIVELES</v>
          </cell>
          <cell r="C12553" t="str">
            <v>BIMBO  MERIDA</v>
          </cell>
        </row>
        <row r="12554">
          <cell r="A12554" t="str">
            <v>BIM-091220</v>
          </cell>
          <cell r="B12554" t="str">
            <v>DESMOLDEADOR DE GOLPE P/LINEA DE PANQUELERIA</v>
          </cell>
          <cell r="C12554" t="str">
            <v>BIMBO  MERIDA</v>
          </cell>
        </row>
        <row r="12555">
          <cell r="A12555" t="str">
            <v>BIM-091221</v>
          </cell>
          <cell r="B12555" t="str">
            <v>TABLERO ELECTRICO DE FUERZA Y CONTROL 1F7PQ1</v>
          </cell>
          <cell r="C12555" t="str">
            <v>BIMBO  MERIDA</v>
          </cell>
        </row>
        <row r="12556">
          <cell r="A12556" t="str">
            <v>BIM-091223</v>
          </cell>
          <cell r="B12556" t="str">
            <v>TRANSPORTADOR TM-PQ-1704</v>
          </cell>
          <cell r="C12556" t="str">
            <v>BIMBO  MERIDA</v>
          </cell>
        </row>
        <row r="12557">
          <cell r="A12557" t="str">
            <v>BIM-091224</v>
          </cell>
          <cell r="B12557" t="str">
            <v>VERIFICADOR DE PESO MCA LOMA</v>
          </cell>
          <cell r="C12557" t="str">
            <v>BIMBO  MERIDA</v>
          </cell>
        </row>
        <row r="12558">
          <cell r="A12558" t="str">
            <v>BIM-091225</v>
          </cell>
          <cell r="B12558" t="str">
            <v>TRANSPORTADOR TM PQ-1402 CURVO A 90 GRADOS 1.8 M</v>
          </cell>
          <cell r="C12558" t="str">
            <v>BIMBO  MERIDA</v>
          </cell>
        </row>
        <row r="12559">
          <cell r="A12559" t="str">
            <v>BIM-091286</v>
          </cell>
          <cell r="B12559" t="str">
            <v>TRANSPORTADOR CURVA A 90 ° CON FLUJO A LA IZQUIERDA CADENA TERMOPLASTICA</v>
          </cell>
          <cell r="C12559" t="str">
            <v>BIMBO  MERIDA</v>
          </cell>
        </row>
        <row r="12560">
          <cell r="A12560" t="str">
            <v>BIM-091287</v>
          </cell>
          <cell r="B12560" t="str">
            <v>TRANSPORTADOR CURVA A 90 ° CON FLUJO A LA IZQUIERDA CADENA TERMOPLASTICA</v>
          </cell>
          <cell r="C12560" t="str">
            <v>BIMBO  MERIDA</v>
          </cell>
        </row>
        <row r="12561">
          <cell r="A12561" t="str">
            <v>BIM-091288</v>
          </cell>
          <cell r="B12561" t="str">
            <v>TRANSPORTADOR DE RODILLOS DE 10 MTS</v>
          </cell>
          <cell r="C12561" t="str">
            <v>BIMBO  MERIDA</v>
          </cell>
        </row>
        <row r="12562">
          <cell r="A12562" t="str">
            <v>BIM-091289</v>
          </cell>
          <cell r="B12562" t="str">
            <v>TRANSPORTADOR DE RODILLOS DE 1.10MTS</v>
          </cell>
          <cell r="C12562" t="str">
            <v>BIMBO  MERIDA</v>
          </cell>
        </row>
        <row r="12563">
          <cell r="A12563" t="str">
            <v>BIM-091585</v>
          </cell>
          <cell r="B12563" t="str">
            <v>ENGRASADORA DUBOR  TSA 800 PAN 9600</v>
          </cell>
          <cell r="C12563" t="str">
            <v>BIMBO  MERIDA</v>
          </cell>
        </row>
        <row r="12564">
          <cell r="A12564" t="str">
            <v>BIM-091598</v>
          </cell>
          <cell r="B12564" t="str">
            <v>BOILER AUTOMATION CALDERA 2</v>
          </cell>
          <cell r="C12564" t="str">
            <v>BIMBO  MERIDA</v>
          </cell>
        </row>
        <row r="12565">
          <cell r="A12565" t="str">
            <v>BIM-093588</v>
          </cell>
          <cell r="B12565" t="str">
            <v>TRANSPORTADOR DE CARPETA MAGICA LINEA PAN 8000</v>
          </cell>
          <cell r="C12565" t="str">
            <v>BIMBO  MERIDA</v>
          </cell>
        </row>
        <row r="12566">
          <cell r="A12566" t="str">
            <v>BIM-095480</v>
          </cell>
          <cell r="B12566" t="str">
            <v>BY MEDIDOR DE FLUJO PARA LA RED DE ACIETE VEGETAL (PANQUELERIA)</v>
          </cell>
          <cell r="C12566" t="str">
            <v>BIMBO  MERIDA</v>
          </cell>
        </row>
        <row r="12567">
          <cell r="A12567" t="str">
            <v>BIM-095485</v>
          </cell>
          <cell r="B12567" t="str">
            <v>BY PQ TABLERO ELECTRICO DE FZA Y CONTROL IDF2MM</v>
          </cell>
          <cell r="C12567" t="str">
            <v>BIMBO  MERIDA</v>
          </cell>
        </row>
        <row r="12568">
          <cell r="A12568" t="str">
            <v>BIM-098150</v>
          </cell>
          <cell r="B12568" t="str">
            <v>BY TRANSPORTADOR TTP61   PAN 770</v>
          </cell>
          <cell r="C12568" t="str">
            <v>BIMBO  MERIDA</v>
          </cell>
        </row>
        <row r="12569">
          <cell r="A12569" t="str">
            <v>BIM-098151</v>
          </cell>
          <cell r="B12569" t="str">
            <v>BY TRANSPORTADOR TTP62   PAN 770</v>
          </cell>
          <cell r="C12569" t="str">
            <v>BIMBO  MERIDA</v>
          </cell>
        </row>
        <row r="12570">
          <cell r="A12570" t="str">
            <v>BIM-098152</v>
          </cell>
          <cell r="B12570" t="str">
            <v>BY TRANSPORTADOR RECTO INCLINADO TREN 1 DE EMBOLSADO    (PAN 770)</v>
          </cell>
          <cell r="C12570" t="str">
            <v>BIMBO  MERIDA</v>
          </cell>
        </row>
        <row r="12571">
          <cell r="A12571" t="str">
            <v>BIM-098153</v>
          </cell>
          <cell r="B12571" t="str">
            <v>BY TRASPORTADOR TM38 CON BANDA METALICA PAN 770</v>
          </cell>
          <cell r="C12571" t="str">
            <v>BIMBO  MERIDA</v>
          </cell>
        </row>
        <row r="12572">
          <cell r="A12572" t="str">
            <v>BIM-098154</v>
          </cell>
          <cell r="B12572" t="str">
            <v>BY TRANSPORTADOR P29A CON BANDA METALICA  PAN 770</v>
          </cell>
          <cell r="C12572" t="str">
            <v>BIMBO  MERIDA</v>
          </cell>
        </row>
        <row r="12573">
          <cell r="A12573" t="str">
            <v>BIM-098155</v>
          </cell>
          <cell r="B12573" t="str">
            <v>BY TRANSPORTADOR DE CARPETA MAGICA DE RODILLOS TREN 2 DE EMBOLSADO PAN 770</v>
          </cell>
          <cell r="C12573" t="str">
            <v>BIMBO  MERIDA</v>
          </cell>
        </row>
        <row r="12574">
          <cell r="A12574" t="str">
            <v>BIM-098156</v>
          </cell>
          <cell r="B12574" t="str">
            <v>BY TRANSPORTADOR DE CARPETA MAGICA DE RODILLOS TREN 1 DE EMBOLSADO PAN 770</v>
          </cell>
          <cell r="C12574" t="str">
            <v>BIMBO  MERIDA</v>
          </cell>
        </row>
        <row r="12575">
          <cell r="A12575" t="str">
            <v>BIM-098157</v>
          </cell>
          <cell r="B12575" t="str">
            <v>BY TRANSPORTADOR DE CARPETA MAGICA DE RODILLOS TREN 3 DE EMBOLSADO PAN 770</v>
          </cell>
          <cell r="C12575" t="str">
            <v>BIMBO  MERIDA</v>
          </cell>
        </row>
        <row r="12576">
          <cell r="A12576" t="str">
            <v>BIM-098158</v>
          </cell>
          <cell r="B12576" t="str">
            <v>BY TRANSPORTADOR TM30  CURVO 90</v>
          </cell>
          <cell r="C12576" t="str">
            <v>BIMBO  MERIDA</v>
          </cell>
        </row>
        <row r="12577">
          <cell r="A12577" t="str">
            <v>BIM-098159</v>
          </cell>
          <cell r="B12577" t="str">
            <v>BY TRANSPORTADOR P59   PAN 770</v>
          </cell>
          <cell r="C12577" t="str">
            <v>BIMBO  MERIDA</v>
          </cell>
        </row>
        <row r="12578">
          <cell r="A12578" t="str">
            <v>BIM-098160</v>
          </cell>
          <cell r="B12578" t="str">
            <v>BY TRANSPORTADOR P58   PAN 770</v>
          </cell>
          <cell r="C12578" t="str">
            <v>BIMBO  MERIDA</v>
          </cell>
        </row>
        <row r="12579">
          <cell r="A12579" t="str">
            <v>BIM-098161</v>
          </cell>
          <cell r="B12579" t="str">
            <v>BY TRANSPORTADOR P56   PAN 770</v>
          </cell>
          <cell r="C12579" t="str">
            <v>BIMBO  MERIDA</v>
          </cell>
        </row>
        <row r="12580">
          <cell r="A12580" t="str">
            <v>BIM-098162</v>
          </cell>
          <cell r="B12580" t="str">
            <v>BY TRANSPORTADOR P56 A PAN 770</v>
          </cell>
          <cell r="C12580" t="str">
            <v>BIMBO  MERIDA</v>
          </cell>
        </row>
        <row r="12581">
          <cell r="A12581" t="str">
            <v>BIM-098163</v>
          </cell>
          <cell r="B12581" t="str">
            <v>BY TRANSPORTADOR P57   PAN 770</v>
          </cell>
          <cell r="C12581" t="str">
            <v>BIMBO  MERIDA</v>
          </cell>
        </row>
        <row r="12582">
          <cell r="A12582" t="str">
            <v>BIM-098164</v>
          </cell>
          <cell r="B12582" t="str">
            <v>BY TRANSPORTADOR P57 A   PAN 770</v>
          </cell>
          <cell r="C12582" t="str">
            <v>BIMBO  MERIDA</v>
          </cell>
        </row>
        <row r="12583">
          <cell r="A12583" t="str">
            <v>BIM-098165</v>
          </cell>
          <cell r="B12583" t="str">
            <v>BY TRANSPORTADOR P61   PAN 770</v>
          </cell>
          <cell r="C12583" t="str">
            <v>BIMBO  MERIDA</v>
          </cell>
        </row>
        <row r="12584">
          <cell r="A12584" t="str">
            <v>BIM-098167</v>
          </cell>
          <cell r="B12584" t="str">
            <v>BY TABLEROS DE CAPACITORES PCORREGIR FACTOR DE POTENCIA</v>
          </cell>
          <cell r="C12584" t="str">
            <v>BIMBO  MERIDA</v>
          </cell>
        </row>
        <row r="12585">
          <cell r="A12585" t="str">
            <v>BIM-098171</v>
          </cell>
          <cell r="B12585" t="str">
            <v>BY TRANSPORTADOR TP-PQ-1704 (COMPLEMENTO)</v>
          </cell>
          <cell r="C12585" t="str">
            <v>BIMBO  MERIDA</v>
          </cell>
        </row>
        <row r="12586">
          <cell r="A12586" t="str">
            <v>BIM-098172</v>
          </cell>
          <cell r="B12586" t="str">
            <v>BY TANQUE DE ALMACENAMIENTO (PROYECTO ACUM. DE AIRE COMPRIMIDO)</v>
          </cell>
          <cell r="C12586" t="str">
            <v>BIMBO  MERIDA</v>
          </cell>
        </row>
        <row r="12587">
          <cell r="A12587" t="str">
            <v>BIM-098173</v>
          </cell>
          <cell r="B12587" t="str">
            <v>BY SISTEMA DESHUMIDIFICADOR</v>
          </cell>
          <cell r="C12587" t="str">
            <v>BIMBO  MERIDA</v>
          </cell>
        </row>
        <row r="12588">
          <cell r="A12588" t="str">
            <v>BIM-099207</v>
          </cell>
          <cell r="B12588" t="str">
            <v>BY TRANSPORTADOR TM28 CURVA S</v>
          </cell>
          <cell r="C12588" t="str">
            <v>BIMBO  MERIDA</v>
          </cell>
        </row>
        <row r="12589">
          <cell r="A12589" t="str">
            <v>BIM-099208</v>
          </cell>
          <cell r="B12589" t="str">
            <v>BY BOMBA ROTATORIA MARCA APV</v>
          </cell>
          <cell r="C12589" t="str">
            <v>BIMBO  MERIDA</v>
          </cell>
        </row>
        <row r="12590">
          <cell r="A12590" t="str">
            <v>BIM-099209</v>
          </cell>
          <cell r="B12590" t="str">
            <v>BY MESA DE RODILLOS PMOLDES LINEA DE PANQUELERIA</v>
          </cell>
          <cell r="C12590" t="str">
            <v>BIMBO  MERIDA</v>
          </cell>
        </row>
        <row r="12591">
          <cell r="A12591" t="str">
            <v>BIM-099227</v>
          </cell>
          <cell r="B12591" t="str">
            <v>TOLVA PESADORA  MELITAS</v>
          </cell>
          <cell r="C12591" t="str">
            <v>BIMBO  MERIDA</v>
          </cell>
        </row>
        <row r="12592">
          <cell r="A12592" t="str">
            <v>BIM-101714</v>
          </cell>
          <cell r="B12592" t="str">
            <v>BY DETECTOR DE METALES 925 MM</v>
          </cell>
          <cell r="C12592" t="str">
            <v>BIMBO  MERIDA</v>
          </cell>
        </row>
        <row r="12593">
          <cell r="A12593" t="str">
            <v>BIM-102967</v>
          </cell>
          <cell r="B12593" t="str">
            <v>REBANADORA DE 5 CUCHILLAS</v>
          </cell>
          <cell r="C12593" t="str">
            <v>BIMBO  MERIDA</v>
          </cell>
        </row>
        <row r="12594">
          <cell r="A12594" t="str">
            <v>BIM-109113</v>
          </cell>
          <cell r="B12594" t="str">
            <v>ATADORA  PARA PAN</v>
          </cell>
          <cell r="C12594" t="str">
            <v>BIMBO  MERIDA</v>
          </cell>
        </row>
        <row r="12595">
          <cell r="A12595" t="str">
            <v>BIM-109151</v>
          </cell>
          <cell r="B12595" t="str">
            <v>TRANSPORTADOR INDEXADOR DE MOLDES</v>
          </cell>
          <cell r="C12595" t="str">
            <v>BIMBO  MERIDA</v>
          </cell>
        </row>
        <row r="12596">
          <cell r="A12596" t="str">
            <v>BIM-121606</v>
          </cell>
          <cell r="B12596" t="str">
            <v>TRANSPORTADOR DE ACERO INOXIDABLE</v>
          </cell>
          <cell r="C12596" t="str">
            <v>BIMBO  MERIDA</v>
          </cell>
        </row>
        <row r="12597">
          <cell r="A12597" t="str">
            <v>BIM-121627</v>
          </cell>
          <cell r="B12597" t="str">
            <v>TOLVA ROMPESACOS COLECTOR DE POLVO</v>
          </cell>
          <cell r="C12597" t="str">
            <v>BIMBO  MERIDA</v>
          </cell>
        </row>
        <row r="12598">
          <cell r="A12598" t="str">
            <v>BIM-121628</v>
          </cell>
          <cell r="B12598" t="str">
            <v>FILTRO  DE CARBON ACTIVADO</v>
          </cell>
          <cell r="C12598" t="str">
            <v>BIMBO  MERIDA</v>
          </cell>
        </row>
        <row r="12599">
          <cell r="A12599" t="str">
            <v>BIM-121987</v>
          </cell>
          <cell r="B12599" t="str">
            <v>SOPLADOR GARDNER DENVER N° 1</v>
          </cell>
          <cell r="C12599" t="str">
            <v>BIMBO  MERIDA</v>
          </cell>
        </row>
        <row r="12600">
          <cell r="A12600" t="str">
            <v>BIM-121988</v>
          </cell>
          <cell r="B12600" t="str">
            <v>SOPLADOR GARDNER DENVER N° 2</v>
          </cell>
          <cell r="C12600" t="str">
            <v>BIMBO  MERIDA</v>
          </cell>
        </row>
        <row r="12601">
          <cell r="A12601" t="str">
            <v>BIM-124300</v>
          </cell>
          <cell r="B12601" t="str">
            <v>TABLERO DE  4 CONTROLADORES 920i PARA BASCULA</v>
          </cell>
          <cell r="C12601" t="str">
            <v>BIMBO  MERIDA</v>
          </cell>
        </row>
        <row r="12602">
          <cell r="A12602" t="str">
            <v>BIM-127644</v>
          </cell>
          <cell r="B12602" t="str">
            <v>TANQUE CILINDRICO VERTICAL ALTA FRUCTOSA CAP 43000 LT</v>
          </cell>
          <cell r="C12602" t="str">
            <v>BIMBO  MERIDA</v>
          </cell>
        </row>
        <row r="12603">
          <cell r="A12603" t="str">
            <v>BIM-128565</v>
          </cell>
          <cell r="B12603" t="str">
            <v>PLATAFORMA ARTICULADA AUTOPROPULSADA</v>
          </cell>
          <cell r="C12603" t="str">
            <v>BIMBO  MERIDA</v>
          </cell>
        </row>
        <row r="12604">
          <cell r="A12604" t="str">
            <v>BIM-128566</v>
          </cell>
          <cell r="B12604" t="str">
            <v>MEDIDOR DE FLUJO MICROMOTION</v>
          </cell>
          <cell r="C12604" t="str">
            <v>BIMBO  MERIDA</v>
          </cell>
        </row>
        <row r="12605">
          <cell r="A12605" t="str">
            <v>BIM-128749</v>
          </cell>
          <cell r="B12605" t="str">
            <v>CONTROLADORA DE  PESO</v>
          </cell>
          <cell r="C12605" t="str">
            <v>BIMBO  MERIDA</v>
          </cell>
        </row>
        <row r="12606">
          <cell r="A12606" t="str">
            <v>BIM-130389</v>
          </cell>
          <cell r="B12606" t="str">
            <v>PRENSA PARA TORTILLAS LINEA 6 PL=5 PRENSA 1</v>
          </cell>
          <cell r="C12606" t="str">
            <v>BIMBO  MERIDA</v>
          </cell>
        </row>
        <row r="12607">
          <cell r="A12607" t="str">
            <v>BIM-130564</v>
          </cell>
          <cell r="B12607" t="str">
            <v>TABLERO ELECTRICO CON VARIADOR DE FRECUENCIA PARA  AHORRO DE ENERGIA BASICO</v>
          </cell>
          <cell r="C12607" t="str">
            <v>BIMBO  MERIDA</v>
          </cell>
        </row>
        <row r="12608">
          <cell r="A12608" t="str">
            <v>BIM-130565</v>
          </cell>
          <cell r="B12608" t="str">
            <v>TABLERO ELECTRICO CON VARIADOR DE FRECUENCIA PARA  AHORRO DE ENERGIA  COMPLETO</v>
          </cell>
          <cell r="C12608" t="str">
            <v>BIMBO  MERIDA</v>
          </cell>
        </row>
        <row r="12609">
          <cell r="A12609" t="str">
            <v>BIM-133197</v>
          </cell>
          <cell r="B12609" t="str">
            <v>CABEZAL ETIQUETADOR</v>
          </cell>
          <cell r="C12609" t="str">
            <v>BIMBO  MERIDA</v>
          </cell>
        </row>
        <row r="12610">
          <cell r="A12610" t="str">
            <v>BIM-133201</v>
          </cell>
          <cell r="B12610" t="str">
            <v>CABEZAL ETIQUETADOR</v>
          </cell>
          <cell r="C12610" t="str">
            <v>BIMBO  MERIDA</v>
          </cell>
        </row>
        <row r="12611">
          <cell r="A12611" t="str">
            <v>BIM-133207</v>
          </cell>
          <cell r="B12611" t="str">
            <v>CABEZAL ETIQUETADOR</v>
          </cell>
          <cell r="C12611" t="str">
            <v>BIMBO  MERIDA</v>
          </cell>
        </row>
        <row r="12612">
          <cell r="A12612" t="str">
            <v>BIM-143296</v>
          </cell>
          <cell r="B12612" t="str">
            <v>SISTEMA ALTA FRUCTOSA EN LA PLANTA MERIDA REF C69GB</v>
          </cell>
          <cell r="C12612" t="str">
            <v>BIMBO  MERIDA</v>
          </cell>
        </row>
        <row r="12613">
          <cell r="A12613" t="str">
            <v>BIM-144845</v>
          </cell>
          <cell r="B12613" t="str">
            <v>SERVO ATADORA PARA TORTILLAS DE MAIZ</v>
          </cell>
          <cell r="C12613" t="str">
            <v>BIMBO  MERIDA</v>
          </cell>
        </row>
        <row r="12614">
          <cell r="A12614" t="str">
            <v>BIM-157962</v>
          </cell>
          <cell r="B12614" t="str">
            <v>MAQUINA DE HIELO</v>
          </cell>
          <cell r="C12614" t="str">
            <v>BIMBO  MERIDA</v>
          </cell>
        </row>
        <row r="12615">
          <cell r="A12615" t="str">
            <v>BIM-158150</v>
          </cell>
          <cell r="B12615" t="str">
            <v>TRANSPORTADOR</v>
          </cell>
          <cell r="C12615" t="str">
            <v>BIMBO  MERIDA</v>
          </cell>
        </row>
        <row r="12616">
          <cell r="A12616" t="str">
            <v>BIM-158153</v>
          </cell>
          <cell r="B12616" t="str">
            <v>FREIDOR</v>
          </cell>
          <cell r="C12616" t="str">
            <v>BIMBO  MERIDA</v>
          </cell>
        </row>
        <row r="12617">
          <cell r="A12617" t="str">
            <v>BIM-158154</v>
          </cell>
          <cell r="B12617" t="str">
            <v>TAMBOR RETENEDOR DE FINOS</v>
          </cell>
          <cell r="C12617" t="str">
            <v>BIMBO  MERIDA</v>
          </cell>
        </row>
        <row r="12618">
          <cell r="A12618" t="str">
            <v>BIM-158155</v>
          </cell>
          <cell r="B12618" t="str">
            <v>INTERCAMBIADOR DE CALOR</v>
          </cell>
          <cell r="C12618" t="str">
            <v>BIMBO  MERIDA</v>
          </cell>
        </row>
        <row r="12619">
          <cell r="A12619" t="str">
            <v>BIM-158156</v>
          </cell>
          <cell r="B12619" t="str">
            <v>TANQUE DE ALMACENAMIENTO DE ACEITE</v>
          </cell>
          <cell r="C12619" t="str">
            <v>BIMBO  MERIDA</v>
          </cell>
        </row>
        <row r="12620">
          <cell r="A12620" t="str">
            <v>BIM-158157</v>
          </cell>
          <cell r="B12620" t="str">
            <v>ELIMINADOR DE NIEBLA</v>
          </cell>
          <cell r="C12620" t="str">
            <v>BIMBO  MERIDA</v>
          </cell>
        </row>
        <row r="12621">
          <cell r="A12621" t="str">
            <v>BIM-158158</v>
          </cell>
          <cell r="B12621" t="str">
            <v>CHIMENEAS</v>
          </cell>
          <cell r="C12621" t="str">
            <v>BIMBO  MERIDA</v>
          </cell>
        </row>
        <row r="12622">
          <cell r="A12622" t="str">
            <v>BIM-158159</v>
          </cell>
          <cell r="B12622" t="str">
            <v>TRANSMISION DE ESCURRIMIENTO 1001</v>
          </cell>
          <cell r="C12622" t="str">
            <v>BIMBO  MERIDA</v>
          </cell>
        </row>
        <row r="12623">
          <cell r="A12623" t="str">
            <v>BIM-169087</v>
          </cell>
          <cell r="B12623" t="str">
            <v>BARREDORA DE PISOS</v>
          </cell>
          <cell r="C12623" t="str">
            <v>BIMBO  MERIDA</v>
          </cell>
        </row>
        <row r="12624">
          <cell r="A12624" t="str">
            <v>BIM-169101</v>
          </cell>
          <cell r="B12624" t="str">
            <v>TANQUE CILINDRICO VERTICAL</v>
          </cell>
          <cell r="C12624" t="str">
            <v>BIMBO  MERIDA</v>
          </cell>
        </row>
        <row r="12625">
          <cell r="A12625" t="str">
            <v>BIM-169102</v>
          </cell>
          <cell r="B12625" t="str">
            <v>TRANSPORTADOR DOCIFICADOR DE MOLDES</v>
          </cell>
          <cell r="C12625" t="str">
            <v>BIMBO  MERIDA</v>
          </cell>
        </row>
        <row r="12626">
          <cell r="A12626" t="str">
            <v>BIM-172334</v>
          </cell>
          <cell r="B12626" t="str">
            <v>TRANSPORTADOR VOLTEADOR LIMPIADOR MOLDES</v>
          </cell>
          <cell r="C12626" t="str">
            <v>BIMBO  MERIDA</v>
          </cell>
        </row>
        <row r="12627">
          <cell r="A12627" t="str">
            <v>BIM-172335</v>
          </cell>
          <cell r="B12627" t="str">
            <v>TRANSPORTADOR ALIMENTADOR A 2 PEDADORAS</v>
          </cell>
          <cell r="C12627" t="str">
            <v>BIMBO  MERIDA</v>
          </cell>
        </row>
        <row r="12628">
          <cell r="A12628" t="str">
            <v>BIM-172336</v>
          </cell>
          <cell r="B12628" t="str">
            <v>TRANSPORTADOR ELEVADOR DE TOTOPOS</v>
          </cell>
          <cell r="C12628" t="str">
            <v>BIMBO  MERIDA</v>
          </cell>
        </row>
        <row r="12629">
          <cell r="A12629" t="str">
            <v>BIM-172337</v>
          </cell>
          <cell r="B12629" t="str">
            <v>SUAVIZADOR DUPLEX</v>
          </cell>
          <cell r="C12629" t="str">
            <v>BIMBO  MERIDA</v>
          </cell>
        </row>
        <row r="12630">
          <cell r="A12630" t="str">
            <v>BIM-173497</v>
          </cell>
          <cell r="B12630" t="str">
            <v>TABLERO DE CONTROL TORRES ENFRIAMIENTO</v>
          </cell>
          <cell r="C12630" t="str">
            <v>BIMBO  MERIDA</v>
          </cell>
        </row>
        <row r="12631">
          <cell r="A12631" t="str">
            <v>BIM-174219</v>
          </cell>
          <cell r="B12631" t="str">
            <v>COMPARCTADORA CONVENCIONAL</v>
          </cell>
          <cell r="C12631" t="str">
            <v>BIMBO  MERIDA</v>
          </cell>
        </row>
        <row r="12632">
          <cell r="A12632" t="str">
            <v>BIM-174246</v>
          </cell>
          <cell r="B12632" t="str">
            <v>PLATAFORMA TIJERAL</v>
          </cell>
          <cell r="C12632" t="str">
            <v>BIMBO  MERIDA</v>
          </cell>
        </row>
        <row r="12633">
          <cell r="A12633" t="str">
            <v>BIM-174262</v>
          </cell>
          <cell r="B12633" t="str">
            <v>SISTEMA HIDRAULICO</v>
          </cell>
          <cell r="C12633" t="str">
            <v>BIMBO  MERIDA</v>
          </cell>
        </row>
        <row r="12634">
          <cell r="A12634" t="str">
            <v>BIM-175986</v>
          </cell>
          <cell r="B12634" t="str">
            <v>PUENTE DE LAVADO AUTIMATICO</v>
          </cell>
          <cell r="C12634" t="str">
            <v>BIMBO  MERIDA</v>
          </cell>
        </row>
        <row r="12635">
          <cell r="A12635" t="str">
            <v>BIM-177086</v>
          </cell>
          <cell r="B12635" t="str">
            <v>MONRACARGAS ELECTRICO</v>
          </cell>
          <cell r="C12635" t="str">
            <v>BIMBO  MERIDA</v>
          </cell>
        </row>
        <row r="12636">
          <cell r="A12636" t="str">
            <v>BIM-177087</v>
          </cell>
          <cell r="B12636" t="str">
            <v>CARRETILLA ELECTRICA</v>
          </cell>
          <cell r="C12636" t="str">
            <v>BIMBO  MERIDA</v>
          </cell>
        </row>
        <row r="12637">
          <cell r="A12637" t="str">
            <v>BIM-177910</v>
          </cell>
          <cell r="B12637" t="str">
            <v>TANQUE CILINDRICO HORIZONTAL CAPACIDAD 5000 LTS TIPO 304 CON AISLAMIENTO TERMICO</v>
          </cell>
          <cell r="C12637" t="str">
            <v>BIMBO  MERIDA</v>
          </cell>
        </row>
        <row r="12638">
          <cell r="A12638" t="str">
            <v>BIM-177912</v>
          </cell>
          <cell r="B12638" t="str">
            <v>TRANSPORTADOR DOSIFICADOR DE MOLDES A INYECTORA DE CREMA 34 1 2</v>
          </cell>
          <cell r="C12638" t="str">
            <v>BIMBO  MERIDA</v>
          </cell>
        </row>
        <row r="12639">
          <cell r="A12639" t="str">
            <v>BIM-180953</v>
          </cell>
          <cell r="B12639" t="str">
            <v>BATERIA PARA MONTAGARGAS</v>
          </cell>
          <cell r="C12639" t="str">
            <v>BIMBO  MERIDA</v>
          </cell>
        </row>
        <row r="12640">
          <cell r="A12640" t="str">
            <v>BIM-180954</v>
          </cell>
          <cell r="B12640" t="str">
            <v>BATERIA PARA MONTAGARGAS</v>
          </cell>
          <cell r="C12640" t="str">
            <v>BIMBO  MERIDA</v>
          </cell>
        </row>
        <row r="12641">
          <cell r="A12641" t="str">
            <v>BIM-180955</v>
          </cell>
          <cell r="B12641" t="str">
            <v>CARGADOR DE BATERIAS PARA MONTACARGAS</v>
          </cell>
          <cell r="C12641" t="str">
            <v>BIMBO  MERIDA</v>
          </cell>
        </row>
        <row r="12642">
          <cell r="A12642" t="str">
            <v>BIM-180957</v>
          </cell>
          <cell r="B12642" t="str">
            <v>MONTACARGAS ELECTRICOS</v>
          </cell>
          <cell r="C12642" t="str">
            <v>BIMBO  MERIDA</v>
          </cell>
        </row>
        <row r="12643">
          <cell r="A12643" t="str">
            <v>BIM-181166</v>
          </cell>
          <cell r="B12643" t="str">
            <v>TANQUE VERTICAL DE 2000 LT EN ACERO INOXIDABLE</v>
          </cell>
          <cell r="C12643" t="str">
            <v>BIMBO  MERIDA</v>
          </cell>
        </row>
        <row r="12644">
          <cell r="A12644" t="str">
            <v>BIM-181421</v>
          </cell>
          <cell r="B12644" t="str">
            <v>TRANSPORTADOR PONCHADOR DE BOLSAS PARA AMPLIACION DE TORTILLINAS</v>
          </cell>
          <cell r="C12644" t="str">
            <v>BIMBO  MERIDA</v>
          </cell>
        </row>
        <row r="12645">
          <cell r="A12645" t="str">
            <v>BIM-182033</v>
          </cell>
          <cell r="B12645" t="str">
            <v>LAVADORA DE CHAROLAS Y TINAS</v>
          </cell>
          <cell r="C12645" t="str">
            <v>BIMBO  MERIDA</v>
          </cell>
        </row>
        <row r="12646">
          <cell r="A12646" t="str">
            <v>BIM-182034</v>
          </cell>
          <cell r="B12646" t="str">
            <v>SISTEMA ENFRIADOR DE TORTILLA</v>
          </cell>
          <cell r="C12646" t="str">
            <v>BIMBO  MERIDA</v>
          </cell>
        </row>
        <row r="12647">
          <cell r="A12647" t="str">
            <v>BIM-182260</v>
          </cell>
          <cell r="B12647" t="str">
            <v>CONTADOR APILADOR DE TORTILLAS</v>
          </cell>
          <cell r="C12647" t="str">
            <v>BIMBO  MERIDA</v>
          </cell>
        </row>
        <row r="12648">
          <cell r="A12648" t="str">
            <v>BIM-182261</v>
          </cell>
          <cell r="B12648" t="str">
            <v>TRANSPORTADOR DE TRANSFERENCIA LINEA 2 TORTILLA DE HARINA</v>
          </cell>
          <cell r="C12648" t="str">
            <v>BIMBO  MERIDA</v>
          </cell>
        </row>
        <row r="12649">
          <cell r="A12649" t="str">
            <v>BIM-182262</v>
          </cell>
          <cell r="B12649" t="str">
            <v>PRENSA DE TORTILLAS</v>
          </cell>
          <cell r="C12649" t="str">
            <v>BIMBO  MERIDA</v>
          </cell>
        </row>
        <row r="12650">
          <cell r="A12650" t="str">
            <v>BIM-182263</v>
          </cell>
          <cell r="B12650" t="str">
            <v>PRECENTRADORA DE BOLAS DE MASA</v>
          </cell>
          <cell r="C12650" t="str">
            <v>BIMBO  MERIDA</v>
          </cell>
        </row>
        <row r="12651">
          <cell r="A12651" t="str">
            <v>BIM-182264</v>
          </cell>
          <cell r="B12651" t="str">
            <v>TRANSPORTADOR ENLACE ENTRE PRENSA TIPO RETRACTIL INTRALOX</v>
          </cell>
          <cell r="C12651" t="str">
            <v>BIMBO  MERIDA</v>
          </cell>
        </row>
        <row r="12652">
          <cell r="A12652" t="str">
            <v>BIM-182265</v>
          </cell>
          <cell r="B12652" t="str">
            <v>TRANSPORTADOR BANDA INTRALOX ALTA TEMPERATURA</v>
          </cell>
          <cell r="C12652" t="str">
            <v>BIMBO  MERIDA</v>
          </cell>
        </row>
        <row r="12653">
          <cell r="A12653" t="str">
            <v>BIM-182266</v>
          </cell>
          <cell r="B12653" t="str">
            <v>TRANSPORTADOR DE ASCENSO POR VACIO PARA NIVEL ALTO ENFRIADOR</v>
          </cell>
          <cell r="C12653" t="str">
            <v>BIMBO  MERIDA</v>
          </cell>
        </row>
        <row r="12654">
          <cell r="A12654" t="str">
            <v>BIM-182267</v>
          </cell>
          <cell r="B12654" t="str">
            <v>TRANSPORTADOR DE DESCENSO POR VACIO PARA SALIDA DE TORTILLAS</v>
          </cell>
          <cell r="C12654" t="str">
            <v>BIMBO  MERIDA</v>
          </cell>
        </row>
        <row r="12655">
          <cell r="A12655" t="str">
            <v>BIM-182268</v>
          </cell>
          <cell r="B12655" t="str">
            <v>TRANSPORTADOR DE SALIDA ENFRIADOR I J WHITE</v>
          </cell>
          <cell r="C12655" t="str">
            <v>BIMBO  MERIDA</v>
          </cell>
        </row>
        <row r="12656">
          <cell r="A12656" t="str">
            <v>BIM-182269</v>
          </cell>
          <cell r="B12656" t="str">
            <v>TRANSPORTADOR ENTRE HORNO Y ENFRIADOR LINEA 1</v>
          </cell>
          <cell r="C12656" t="str">
            <v>BIMBO  MERIDA</v>
          </cell>
        </row>
        <row r="12657">
          <cell r="A12657" t="str">
            <v>BIM-182270</v>
          </cell>
          <cell r="B12657" t="str">
            <v>TABLERO DE FUERZA Y CONTROL PARA 12 VARIADORES</v>
          </cell>
          <cell r="C12657" t="str">
            <v>BIMBO  MERIDA</v>
          </cell>
        </row>
        <row r="12658">
          <cell r="A12658" t="str">
            <v>BIM-182271</v>
          </cell>
          <cell r="B12658" t="str">
            <v>TRANSPORTADOR PARA SELLADORA Y PLANCHADORA DE BOLSAS</v>
          </cell>
          <cell r="C12658" t="str">
            <v>BIMBO  MERIDA</v>
          </cell>
        </row>
        <row r="12659">
          <cell r="A12659" t="str">
            <v>BIM-182274</v>
          </cell>
          <cell r="B12659" t="str">
            <v>TRANSPORTADOR DE BANDA INTRALOX DE 12 ANCHO POR 2.3 MTS LONGITUD</v>
          </cell>
          <cell r="C12659" t="str">
            <v>BIMBO  MERIDA</v>
          </cell>
        </row>
        <row r="12660">
          <cell r="A12660" t="str">
            <v>BIM-182281</v>
          </cell>
          <cell r="B12660" t="str">
            <v>SELLADORA DE BANDA CONTINUA EMPLEX</v>
          </cell>
          <cell r="C12660" t="str">
            <v>BIMBO  MERIDA</v>
          </cell>
        </row>
        <row r="12661">
          <cell r="A12661" t="str">
            <v>BIM-182282</v>
          </cell>
          <cell r="B12661" t="str">
            <v>VERIFICADOR DE PESO COMBO</v>
          </cell>
          <cell r="C12661" t="str">
            <v>BIMBO  MERIDA</v>
          </cell>
        </row>
        <row r="12662">
          <cell r="A12662" t="str">
            <v>BIM-182283</v>
          </cell>
          <cell r="B12662" t="str">
            <v>EMBOLSADORA FORMOST PARA TORTILLAS</v>
          </cell>
          <cell r="C12662" t="str">
            <v>BIMBO  MERIDA</v>
          </cell>
        </row>
        <row r="12663">
          <cell r="A12663" t="str">
            <v>BIM-182286</v>
          </cell>
          <cell r="B12663" t="str">
            <v>DIVISORA BOLEADORA 800 PARA LA LINEA DE TORTILLAS</v>
          </cell>
          <cell r="C12663" t="str">
            <v>BIMBO  MERIDA</v>
          </cell>
        </row>
        <row r="12664">
          <cell r="A12664" t="str">
            <v>BIM-183591</v>
          </cell>
          <cell r="B12664" t="str">
            <v>SILO DE HARINA DE 80 TONELADAS CON ACCESORIOS</v>
          </cell>
          <cell r="C12664" t="str">
            <v>BIMBO  MERIDA</v>
          </cell>
        </row>
        <row r="12665">
          <cell r="A12665" t="str">
            <v>BIM-183894</v>
          </cell>
          <cell r="B12665" t="str">
            <v>ETIQUETADORA MODELO EVOLUCION L160 MARCA ARCA ETICHETTE SPA</v>
          </cell>
          <cell r="C12665" t="str">
            <v>BIMBO  MERIDA</v>
          </cell>
        </row>
        <row r="12666">
          <cell r="A12666" t="str">
            <v>BIM-183895</v>
          </cell>
          <cell r="B12666" t="str">
            <v>ETIQUETADORA MODELO EVOLUCION L160 MARCA ARCA ETICHETTE SPA</v>
          </cell>
          <cell r="C12666" t="str">
            <v>BIMBO  MERIDA</v>
          </cell>
        </row>
        <row r="12667">
          <cell r="A12667" t="str">
            <v>BIM-184292</v>
          </cell>
          <cell r="B12667" t="str">
            <v>ANALIZADOR TEXTURA MARCA BROOKFIELD CT 34500</v>
          </cell>
          <cell r="C12667" t="str">
            <v>BIMBO  MERIDA</v>
          </cell>
        </row>
        <row r="12668">
          <cell r="A12668" t="str">
            <v>BIM-184454</v>
          </cell>
          <cell r="B12668" t="str">
            <v>CILINDRO CONDIMENTADOR</v>
          </cell>
          <cell r="C12668" t="str">
            <v>BIMBO  MERIDA</v>
          </cell>
        </row>
        <row r="12669">
          <cell r="A12669" t="str">
            <v>BIM-184481</v>
          </cell>
          <cell r="B12669" t="str">
            <v>BOMBA HOPPER TOPPER PRESION AIRE 2 VELOCIDADES</v>
          </cell>
          <cell r="C12669" t="str">
            <v>BIMBO  MERIDA</v>
          </cell>
        </row>
        <row r="12670">
          <cell r="A12670" t="str">
            <v>BIM-184482</v>
          </cell>
          <cell r="B12670" t="str">
            <v>CODIFICADOR HITACHI</v>
          </cell>
          <cell r="C12670" t="str">
            <v>BIMBO  MERIDA</v>
          </cell>
        </row>
        <row r="12671">
          <cell r="A12671" t="str">
            <v>BIM-184483</v>
          </cell>
          <cell r="B12671" t="str">
            <v>CODIFICADOR HITACHI</v>
          </cell>
          <cell r="C12671" t="str">
            <v>BIMBO  MERIDA</v>
          </cell>
        </row>
        <row r="12672">
          <cell r="A12672" t="str">
            <v>BIM-184484</v>
          </cell>
          <cell r="B12672" t="str">
            <v>CODIFICADOR HITACHI</v>
          </cell>
          <cell r="C12672" t="str">
            <v>BIMBO  MERIDA</v>
          </cell>
        </row>
        <row r="12673">
          <cell r="A12673" t="str">
            <v>BIM-186577</v>
          </cell>
          <cell r="B12673" t="str">
            <v>SISTEMA DE EMPLAYADO Y TUNEL DE ENCOGIMIENTO</v>
          </cell>
          <cell r="C12673" t="str">
            <v>BIMBO  MERIDA</v>
          </cell>
        </row>
        <row r="12674">
          <cell r="A12674" t="str">
            <v>BIM-186578</v>
          </cell>
          <cell r="B12674" t="str">
            <v>CODIFICADOR HITACHI</v>
          </cell>
          <cell r="C12674" t="str">
            <v>BIMBO  MERIDA</v>
          </cell>
        </row>
        <row r="12675">
          <cell r="A12675" t="str">
            <v>BIM-187537</v>
          </cell>
          <cell r="B12675" t="str">
            <v>SISTEMA EASY HEAT SPIRAX INTERCAMBIADOR DE PLACAS</v>
          </cell>
          <cell r="C12675" t="str">
            <v>BIMBO  MERIDA</v>
          </cell>
        </row>
        <row r="12676">
          <cell r="A12676" t="str">
            <v>BIM-187541</v>
          </cell>
          <cell r="B12676" t="str">
            <v>CODIFICADOR HITACH</v>
          </cell>
          <cell r="C12676" t="str">
            <v>BIMBO  MERIDA</v>
          </cell>
        </row>
        <row r="12677">
          <cell r="A12677" t="str">
            <v>BIM-187542</v>
          </cell>
          <cell r="B12677" t="str">
            <v>EQUIPO DE BOMBEO CONTRA INCENDIO</v>
          </cell>
          <cell r="C12677" t="str">
            <v>BIMBO  MERIDA</v>
          </cell>
        </row>
        <row r="12678">
          <cell r="A12678" t="str">
            <v>BIM-187945</v>
          </cell>
          <cell r="B12678" t="str">
            <v>FERMENTADOR WINKLER</v>
          </cell>
          <cell r="C12678" t="str">
            <v>BIMBO  MERIDA</v>
          </cell>
        </row>
        <row r="12679">
          <cell r="A12679" t="str">
            <v>BIM-187946</v>
          </cell>
          <cell r="B12679" t="str">
            <v>COMAL TORTILLAS</v>
          </cell>
          <cell r="C12679" t="str">
            <v>BIMBO  MERIDA</v>
          </cell>
        </row>
        <row r="12680">
          <cell r="A12680" t="str">
            <v>BIM-198605</v>
          </cell>
          <cell r="B12680" t="str">
            <v>CABEZAL PESADOR DE TOTOPOS</v>
          </cell>
          <cell r="C12680" t="str">
            <v>BIMBO  MERIDA</v>
          </cell>
        </row>
        <row r="12681">
          <cell r="A12681" t="str">
            <v>BIM-198833</v>
          </cell>
          <cell r="B12681" t="str">
            <v>TANQUES HIDRATADORES PARA SALVADO T-304</v>
          </cell>
          <cell r="C12681" t="str">
            <v>BIMBO  MERIDA</v>
          </cell>
        </row>
        <row r="12682">
          <cell r="A12682" t="str">
            <v>BIM-198834</v>
          </cell>
          <cell r="B12682" t="str">
            <v>TANQUES HIDRATADORES PARA SALVADO T-304</v>
          </cell>
          <cell r="C12682" t="str">
            <v>BIMBO  MERIDA</v>
          </cell>
        </row>
        <row r="12683">
          <cell r="A12683" t="str">
            <v>BIM-199379</v>
          </cell>
          <cell r="B12683" t="str">
            <v>ALIMENTADOR DE MASA FABRICADA EN LAMINA</v>
          </cell>
          <cell r="C12683" t="str">
            <v>BIMBO  MERIDA</v>
          </cell>
        </row>
        <row r="12684">
          <cell r="A12684" t="str">
            <v>BIM-202063</v>
          </cell>
          <cell r="B12684" t="str">
            <v>COMPRESOR DE AIRE KAESER</v>
          </cell>
          <cell r="C12684" t="str">
            <v>BIMBO  MERIDA</v>
          </cell>
        </row>
        <row r="12685">
          <cell r="A12685" t="str">
            <v>BIM-202237</v>
          </cell>
          <cell r="B12685" t="str">
            <v>RACK COMPACTO 10 TUNELES DRIVE IN</v>
          </cell>
          <cell r="C12685" t="str">
            <v>BIMBO  MERIDA</v>
          </cell>
        </row>
        <row r="12686">
          <cell r="A12686" t="str">
            <v>BIM-202241</v>
          </cell>
          <cell r="B12686" t="str">
            <v>TRANSPORTADOR RECTO DETECTOR METALES</v>
          </cell>
          <cell r="C12686" t="str">
            <v>BIMBO  MERIDA</v>
          </cell>
        </row>
        <row r="12687">
          <cell r="A12687" t="str">
            <v>BIM-202242</v>
          </cell>
          <cell r="B12687" t="str">
            <v>FABRICA DE HIELO DE 700 A 850 KG</v>
          </cell>
          <cell r="C12687" t="str">
            <v>BIMBO  MERIDA</v>
          </cell>
        </row>
        <row r="12688">
          <cell r="A12688" t="str">
            <v>BIM-202243</v>
          </cell>
          <cell r="B12688" t="str">
            <v>BOMBA NEUMATICA DE DOBLE DIAFRAGM</v>
          </cell>
          <cell r="C12688" t="str">
            <v>BIMBO  MERIDA</v>
          </cell>
        </row>
        <row r="12689">
          <cell r="A12689" t="str">
            <v>BIM-202244</v>
          </cell>
          <cell r="B12689" t="str">
            <v>DETECTOR DE METALES MODELO QUATTRO T 175</v>
          </cell>
          <cell r="C12689" t="str">
            <v>BIMBO  MERIDA</v>
          </cell>
        </row>
        <row r="12690">
          <cell r="A12690" t="str">
            <v>BIM-202245</v>
          </cell>
          <cell r="B12690" t="str">
            <v>DETECTOR DE METALES MODELO QUATTRO T 175</v>
          </cell>
          <cell r="C12690" t="str">
            <v>BIMBO  MERIDA</v>
          </cell>
        </row>
        <row r="12691">
          <cell r="A12691" t="str">
            <v>BIM-202248</v>
          </cell>
          <cell r="B12691" t="str">
            <v>MODULO DE RACKS COMPACTO TIPO DRIVE</v>
          </cell>
          <cell r="C12691" t="str">
            <v>BIMBO  MERIDA</v>
          </cell>
        </row>
        <row r="12692">
          <cell r="A12692" t="str">
            <v>BIM-202249</v>
          </cell>
          <cell r="B12692" t="str">
            <v>ENFRIADOR DE AGUA</v>
          </cell>
          <cell r="C12692" t="str">
            <v>BIMBO  MERIDA</v>
          </cell>
        </row>
        <row r="12693">
          <cell r="A12693" t="str">
            <v>BIM-202250</v>
          </cell>
          <cell r="B12693" t="str">
            <v>ENFRIADOR DE AGUA</v>
          </cell>
          <cell r="C12693" t="str">
            <v>BIMBO  MERIDA</v>
          </cell>
        </row>
        <row r="12694">
          <cell r="A12694" t="str">
            <v>BIM-202258</v>
          </cell>
          <cell r="B12694" t="str">
            <v>FABRICA DE HIELO DE 700 A 850 KGS</v>
          </cell>
          <cell r="C12694" t="str">
            <v>BIMBO  MERIDA</v>
          </cell>
        </row>
        <row r="12695">
          <cell r="A12695" t="str">
            <v>BIM-212330</v>
          </cell>
          <cell r="B12695" t="str">
            <v>CABEZAL TROQUELADOR DE LA LINEA DE TOTOPOS</v>
          </cell>
          <cell r="C12695" t="str">
            <v>BIMBO  MERIDA</v>
          </cell>
        </row>
        <row r="12696">
          <cell r="A12696" t="str">
            <v>BIM-212331</v>
          </cell>
          <cell r="B12696" t="str">
            <v>TOLVA VACIADO DE SACOS HARINA A MEZCLADORA DE TORTILLAS PARA TOTOPOS</v>
          </cell>
          <cell r="C12696" t="str">
            <v>BIMBO  MERIDA</v>
          </cell>
        </row>
        <row r="12697">
          <cell r="A12697" t="str">
            <v>BIM-212332</v>
          </cell>
          <cell r="B12697" t="str">
            <v>FREGADORA AUTOMATICA HOMBRE ATRAS B80 W 65 C/DISCO BATERIAS</v>
          </cell>
          <cell r="C12697" t="str">
            <v>BIMBO  MERIDA</v>
          </cell>
        </row>
        <row r="12698">
          <cell r="A12698" t="str">
            <v>BIM-212406</v>
          </cell>
          <cell r="B12698" t="str">
            <v>COMPRESOR DE AIRE</v>
          </cell>
          <cell r="C12698" t="str">
            <v>BIMBO  MERIDA</v>
          </cell>
        </row>
        <row r="12699">
          <cell r="A12699" t="str">
            <v>BIM-212407</v>
          </cell>
          <cell r="B12699" t="str">
            <v>MONTACARGAS RD5725-30TT</v>
          </cell>
          <cell r="C12699" t="str">
            <v>BIMBO  MERIDA</v>
          </cell>
        </row>
        <row r="12700">
          <cell r="A12700" t="str">
            <v>BIM-214687</v>
          </cell>
          <cell r="B12700" t="str">
            <v>CALDERA DE GAS NATURAL 10.5KG  CM2</v>
          </cell>
          <cell r="C12700" t="str">
            <v>BIMBO  MERIDA</v>
          </cell>
        </row>
        <row r="12701">
          <cell r="A12701" t="str">
            <v>BIM-214692</v>
          </cell>
          <cell r="B12701" t="str">
            <v>TRANSPORTADOR DE LEVANTADOCON PLATO PARA ENVOLVEDORA</v>
          </cell>
          <cell r="C12701" t="str">
            <v>BIMBO  MERIDA</v>
          </cell>
        </row>
        <row r="12702">
          <cell r="A12702" t="str">
            <v>BIM-214693</v>
          </cell>
          <cell r="B12702" t="str">
            <v>TRANSPORTADOR DE LEVANTADOCON PLATO PARA ENVOLVEDORA</v>
          </cell>
          <cell r="C12702" t="str">
            <v>BIMBO  MERIDA</v>
          </cell>
        </row>
        <row r="12703">
          <cell r="A12703" t="str">
            <v>BIM-214694</v>
          </cell>
          <cell r="B12703" t="str">
            <v>TABLERO 6FVP AUTOSOPORTADO</v>
          </cell>
          <cell r="C12703" t="str">
            <v>BIMBO  MERIDA</v>
          </cell>
        </row>
        <row r="12704">
          <cell r="A12704" t="str">
            <v>BIM-214695</v>
          </cell>
          <cell r="B12704" t="str">
            <v>TABLERO 5FVP AUTOSOPORTADO</v>
          </cell>
          <cell r="C12704" t="str">
            <v>BIMBO  MERIDA</v>
          </cell>
        </row>
        <row r="12705">
          <cell r="A12705" t="str">
            <v>BIM-214701</v>
          </cell>
          <cell r="B12705" t="str">
            <v>PLATAFORMA INDIVIDUAL ELECTRICA</v>
          </cell>
          <cell r="C12705" t="str">
            <v>BIMBO  MERIDA</v>
          </cell>
        </row>
        <row r="12706">
          <cell r="A12706" t="str">
            <v>BIM-214702</v>
          </cell>
          <cell r="B12706" t="str">
            <v>CODIFICADOR HITACHI</v>
          </cell>
          <cell r="C12706" t="str">
            <v>BIMBO  MERIDA</v>
          </cell>
        </row>
        <row r="12707">
          <cell r="A12707" t="str">
            <v>BIM-214703</v>
          </cell>
          <cell r="B12707" t="str">
            <v>GENERADOR DE VAPOR 60KW</v>
          </cell>
          <cell r="C12707" t="str">
            <v>BIMBO  MERIDA</v>
          </cell>
        </row>
        <row r="12708">
          <cell r="A12708" t="str">
            <v>BIM-214704</v>
          </cell>
          <cell r="B12708" t="str">
            <v>AMERIVAP SYSTEMS, JET SYSTEM 60 PULGADAS</v>
          </cell>
          <cell r="C12708" t="str">
            <v>BIMBO  MERIDA</v>
          </cell>
        </row>
        <row r="12709">
          <cell r="A12709" t="str">
            <v>BIM-214705</v>
          </cell>
          <cell r="B12709" t="str">
            <v>MARMITA FIJA A VAPOR CON AGITADOR RASPADOR FIJO</v>
          </cell>
          <cell r="C12709" t="str">
            <v>BIMBO  MERIDA</v>
          </cell>
        </row>
        <row r="12710">
          <cell r="A12710" t="str">
            <v>BIM-214706</v>
          </cell>
          <cell r="B12710" t="str">
            <v>CARRETILLA ELECTRICA CON BATERIA</v>
          </cell>
          <cell r="C12710" t="str">
            <v>BIMBO  MERIDA</v>
          </cell>
        </row>
        <row r="12711">
          <cell r="A12711" t="str">
            <v>BIM-214707</v>
          </cell>
          <cell r="B12711" t="str">
            <v>CARRETILLA ELECTRICA CON BATERIA</v>
          </cell>
          <cell r="C12711" t="str">
            <v>BIMBO  MERIDA</v>
          </cell>
        </row>
        <row r="12712">
          <cell r="A12712" t="str">
            <v>BIM-220264</v>
          </cell>
          <cell r="B12712" t="str">
            <v>BATERIA</v>
          </cell>
          <cell r="C12712" t="str">
            <v>BIMBO  MERIDA</v>
          </cell>
        </row>
        <row r="12713">
          <cell r="A12713" t="str">
            <v>BIM-225898</v>
          </cell>
          <cell r="B12713" t="str">
            <v>TRANSPORTADOR ELEVADOR DE MASA PARA LIENA DE TOTOPOS</v>
          </cell>
          <cell r="C12713" t="str">
            <v>BIMBO  MERIDA</v>
          </cell>
        </row>
        <row r="12714">
          <cell r="A12714" t="str">
            <v>BIM-225907</v>
          </cell>
          <cell r="B12714" t="str">
            <v>CAJA DE VENTILACION MODELO CDAFH-30/28</v>
          </cell>
          <cell r="C12714" t="str">
            <v>BIMBO  MERIDA</v>
          </cell>
        </row>
        <row r="12715">
          <cell r="A12715" t="str">
            <v>BIM-225908</v>
          </cell>
          <cell r="B12715" t="str">
            <v>CAMARA DE REGRIGERACION PARA ENFRIADOR IJW</v>
          </cell>
          <cell r="C12715" t="str">
            <v>BIMBO  MERIDA</v>
          </cell>
        </row>
        <row r="12716">
          <cell r="A12716" t="str">
            <v>BIM-225909</v>
          </cell>
          <cell r="B12716" t="str">
            <v>CRIBADORA CIRCULAR MARCA EPSA DE 24 DIAMETRO</v>
          </cell>
          <cell r="C12716" t="str">
            <v>BIMBO  MERIDA</v>
          </cell>
        </row>
        <row r="12717">
          <cell r="A12717" t="str">
            <v>BIM-225910</v>
          </cell>
          <cell r="B12717" t="str">
            <v>TRANSPORTADOR DE ALIMENTACION PARA ENVOLVEDORA SERVO EN ACERO INOXIDABLE</v>
          </cell>
          <cell r="C12717" t="str">
            <v>BIMBO  MERIDA</v>
          </cell>
        </row>
        <row r="12718">
          <cell r="A12718" t="str">
            <v>BIM-225928</v>
          </cell>
          <cell r="B12718" t="str">
            <v>MOTO GENERADOR A DIESEL ABIERTO M. CUMMINS de 72 KVA de cap. (60K</v>
          </cell>
          <cell r="C12718" t="str">
            <v>BIMBO  MERIDA</v>
          </cell>
        </row>
        <row r="12719">
          <cell r="A12719" t="str">
            <v>BIM-225929</v>
          </cell>
          <cell r="B12719" t="str">
            <v>MOTO GENERADOR A DIESEL ABIERTO M. CUMMINS de 72 KVA de cap. (60K</v>
          </cell>
          <cell r="C12719" t="str">
            <v>BIMBO  MERIDA</v>
          </cell>
        </row>
        <row r="12720">
          <cell r="A12720" t="str">
            <v>BIM-227816</v>
          </cell>
          <cell r="B12720" t="str">
            <v>CODIFICADOR DE 4 LINEAS PARA EMBOLSADORA DE PAN</v>
          </cell>
          <cell r="C12720" t="str">
            <v>BIMBO  MERIDA</v>
          </cell>
        </row>
        <row r="12721">
          <cell r="A12721" t="str">
            <v>BIM-227836</v>
          </cell>
          <cell r="B12721" t="str">
            <v>CODIFICADOR MARKEM</v>
          </cell>
          <cell r="C12721" t="str">
            <v>BIMBO  MERIDA</v>
          </cell>
        </row>
        <row r="12722">
          <cell r="A12722" t="str">
            <v>BIM-227837</v>
          </cell>
          <cell r="B12722" t="str">
            <v>AMERIVAP SYSTEMS, JET CART GIRO</v>
          </cell>
          <cell r="C12722" t="str">
            <v>BIMBO  MERIDA</v>
          </cell>
        </row>
        <row r="12723">
          <cell r="A12723" t="str">
            <v>BIM-233107</v>
          </cell>
          <cell r="B12723" t="str">
            <v>FREGADORA ASPIRADORA P/PISOS A BATERIA</v>
          </cell>
          <cell r="C12723" t="str">
            <v>BIMBO  MERIDA</v>
          </cell>
        </row>
        <row r="12724">
          <cell r="A12724" t="str">
            <v>BIM-233108</v>
          </cell>
          <cell r="B12724" t="str">
            <v>FREGADORA AUTOMATICA HOMBRE ATRÁS</v>
          </cell>
          <cell r="C12724" t="str">
            <v>BIMBO  MERIDA</v>
          </cell>
        </row>
        <row r="12725">
          <cell r="A12725" t="str">
            <v>BIM-237901</v>
          </cell>
          <cell r="B12725" t="str">
            <v>TRANSPORTADOR DE DESCARGA DE COSTALES</v>
          </cell>
          <cell r="C12725" t="str">
            <v>BIMBO  MERIDA</v>
          </cell>
        </row>
        <row r="12726">
          <cell r="A12726" t="str">
            <v>BIM-237903</v>
          </cell>
          <cell r="B12726" t="str">
            <v>TABLERO TAB-IFTB DIAGRAMA 220V</v>
          </cell>
          <cell r="C12726" t="str">
            <v>BIMBO  MERIDA</v>
          </cell>
        </row>
        <row r="12727">
          <cell r="A12727" t="str">
            <v>BIM-237904</v>
          </cell>
          <cell r="B12727" t="str">
            <v>TOLVA RECUPERADORA DE ENVOLTURA</v>
          </cell>
          <cell r="C12727" t="str">
            <v>BIMBO  MERIDA</v>
          </cell>
        </row>
        <row r="12728">
          <cell r="A12728" t="str">
            <v>BIM-237905</v>
          </cell>
          <cell r="B12728" t="str">
            <v>ACTIVO PRETRITURADOR DE BAJAS</v>
          </cell>
          <cell r="C12728" t="str">
            <v>BIMBO  MERIDA</v>
          </cell>
        </row>
        <row r="12729">
          <cell r="A12729" t="str">
            <v>BIM-237908</v>
          </cell>
          <cell r="B12729" t="str">
            <v>TRITURADOR DE DEVOLUCIONES</v>
          </cell>
          <cell r="C12729" t="str">
            <v>BIMBO  MERIDA</v>
          </cell>
        </row>
        <row r="12730">
          <cell r="A12730" t="str">
            <v>BIM-237909</v>
          </cell>
          <cell r="B12730" t="str">
            <v>TRASPORTADOR ALIMENTADOR A TRITURADOR</v>
          </cell>
          <cell r="C12730" t="str">
            <v>BIMBO  MERIDA</v>
          </cell>
        </row>
        <row r="12731">
          <cell r="A12731" t="str">
            <v>BIM-240034</v>
          </cell>
          <cell r="B12731" t="str">
            <v>MAQUINA DE HIELO TIPO MODULAR PRODUCCION 730 KG/DIA DE HIELO CONSTRUIDA EN AC</v>
          </cell>
          <cell r="C12731" t="str">
            <v>BIMBO  MERIDA</v>
          </cell>
        </row>
        <row r="12732">
          <cell r="A12732" t="str">
            <v>BIM-240035</v>
          </cell>
          <cell r="B12732" t="str">
            <v>SECADOR FRIGOR TF 173 460/3/60</v>
          </cell>
          <cell r="C12732" t="str">
            <v>BIMBO  MERIDA</v>
          </cell>
        </row>
        <row r="12733">
          <cell r="A12733" t="str">
            <v>BIM-240573</v>
          </cell>
          <cell r="B12733" t="str">
            <v>PLANTA DE EMERGENCIA PLANTA BY</v>
          </cell>
          <cell r="C12733" t="str">
            <v>BIMBO  MERIDA</v>
          </cell>
        </row>
        <row r="12734">
          <cell r="A12734" t="str">
            <v>BIM-242914</v>
          </cell>
          <cell r="B12734" t="str">
            <v>ENVOLVEDORA ROTOWRAP PARA AREA DE DESPACHO</v>
          </cell>
          <cell r="C12734" t="str">
            <v>BIMBO  MERIDA</v>
          </cell>
        </row>
        <row r="12735">
          <cell r="A12735" t="str">
            <v>BIM-248746</v>
          </cell>
          <cell r="B12735" t="str">
            <v>DETECTOR DE METALES MARCA LOMA MODELO IQ3 PARA AMBIENTE SECO APE</v>
          </cell>
          <cell r="C12735" t="str">
            <v>BIMBO  MERIDA</v>
          </cell>
        </row>
        <row r="12736">
          <cell r="A12736" t="str">
            <v>BIM-248747</v>
          </cell>
          <cell r="B12736" t="str">
            <v>DETECTOR DE METALES MARCA LOMA MODELO IQ3 PARA AMBIENTE SECO APE</v>
          </cell>
          <cell r="C12736" t="str">
            <v>BIMBO  MERIDA</v>
          </cell>
        </row>
        <row r="12737">
          <cell r="A12737" t="str">
            <v>BIM-248748</v>
          </cell>
          <cell r="B12737" t="str">
            <v>DETECTOR DE METALES MARCA LOMA MODELO IQ3 PARA AMBIENTE SECO APE</v>
          </cell>
          <cell r="C12737" t="str">
            <v>BIMBO  MERIDA</v>
          </cell>
        </row>
        <row r="12738">
          <cell r="A12738" t="str">
            <v>BIM-248749</v>
          </cell>
          <cell r="B12738" t="str">
            <v>DETECTOR DE METALES MARCA LOMA MODELO IQ3 PARA AMBIENTE SECO APE</v>
          </cell>
          <cell r="C12738" t="str">
            <v>BIMBO  MERIDA</v>
          </cell>
        </row>
        <row r="12739">
          <cell r="A12739" t="str">
            <v>BIM-248750</v>
          </cell>
          <cell r="B12739" t="str">
            <v>DETECTOR DE METALES MARCA LOMA MODELO IQ3 PARA AMBIENTE SECO APE</v>
          </cell>
          <cell r="C12739" t="str">
            <v>BIMBO  MERIDA</v>
          </cell>
        </row>
        <row r="12740">
          <cell r="A12740" t="str">
            <v>BIM-258543</v>
          </cell>
          <cell r="B12740" t="str">
            <v>PATIN DOBLE ELECTRIC</v>
          </cell>
          <cell r="C12740" t="str">
            <v>BIMBO  MERIDA</v>
          </cell>
        </row>
        <row r="12741">
          <cell r="A12741" t="str">
            <v>BIM-258544</v>
          </cell>
          <cell r="B12741" t="str">
            <v>DETECTOR DE METALES</v>
          </cell>
          <cell r="C12741" t="str">
            <v>BIMBO  MERIDA</v>
          </cell>
        </row>
        <row r="12742">
          <cell r="A12742" t="str">
            <v>BIM-258551</v>
          </cell>
          <cell r="B12742" t="str">
            <v>INTERCAMBIADOR DE CA</v>
          </cell>
          <cell r="C12742" t="str">
            <v>BIMBO  MERIDA</v>
          </cell>
        </row>
        <row r="12743">
          <cell r="A12743" t="str">
            <v>BIM-258715</v>
          </cell>
          <cell r="B12743" t="str">
            <v>ESTACION CARGADOR DE BATERIAS Y CAMPANA DE EXTRACCION DE GASES</v>
          </cell>
          <cell r="C12743" t="str">
            <v>BIMBO  MERIDA</v>
          </cell>
        </row>
        <row r="12744">
          <cell r="A12744" t="str">
            <v>BIM-258716</v>
          </cell>
          <cell r="B12744" t="str">
            <v>EXTRACTOR DE POLVOS MARCA MAC PROCESS MODELO 2M2F4 MAC2FLO</v>
          </cell>
          <cell r="C12744" t="str">
            <v>BIMBO  MERIDA</v>
          </cell>
        </row>
        <row r="12745">
          <cell r="A12745" t="str">
            <v>BIM-258990</v>
          </cell>
          <cell r="B12745" t="str">
            <v>SELLADORA EMPLEX SERIE 01/16272/R3, 1HP 500W. 60HZ  LINEA DE TORTILLINA</v>
          </cell>
          <cell r="C12745" t="str">
            <v>BIMBO  MERIDA</v>
          </cell>
        </row>
        <row r="12746">
          <cell r="A12746" t="str">
            <v>BIM-264344</v>
          </cell>
          <cell r="B12746" t="str">
            <v>BY-SG SISTEMA DE MEZ</v>
          </cell>
          <cell r="C12746" t="str">
            <v>BIMBO  MERIDA</v>
          </cell>
        </row>
        <row r="12747">
          <cell r="A12747" t="str">
            <v>BIM-264345</v>
          </cell>
          <cell r="B12747" t="str">
            <v>BY-MM SOPLADOR DE HA</v>
          </cell>
          <cell r="C12747" t="str">
            <v>BIMBO  MERIDA</v>
          </cell>
        </row>
        <row r="12748">
          <cell r="A12748" t="str">
            <v>BIM-264346</v>
          </cell>
          <cell r="B12748" t="str">
            <v>BY-LOG MONTACARGAS M</v>
          </cell>
          <cell r="C12748" t="str">
            <v>BIMBO  MERIDA</v>
          </cell>
        </row>
        <row r="12749">
          <cell r="A12749" t="str">
            <v>BIM-264464</v>
          </cell>
          <cell r="B12749" t="str">
            <v>BY LOG PATIN ELECTRICO MOD. PR 4500-60-27-48</v>
          </cell>
          <cell r="C12749" t="str">
            <v>BIMBO  MERIDA</v>
          </cell>
        </row>
        <row r="12750">
          <cell r="A12750" t="str">
            <v>BIM-264465</v>
          </cell>
          <cell r="B12750" t="str">
            <v>BY LOG PATIN ELECTRICO MOD. PR 4500-60-27-48</v>
          </cell>
          <cell r="C12750" t="str">
            <v>BIMBO  MERIDA</v>
          </cell>
        </row>
        <row r="12751">
          <cell r="A12751" t="str">
            <v>BIM-264466</v>
          </cell>
          <cell r="B12751" t="str">
            <v>BY LOG PATIN ELECTRICO MOD. PR 4500-60-27-96</v>
          </cell>
          <cell r="C12751" t="str">
            <v>BIMBO  MERIDA</v>
          </cell>
        </row>
        <row r="12752">
          <cell r="A12752" t="str">
            <v>BIM-265824</v>
          </cell>
          <cell r="B12752" t="str">
            <v>DETECTOR DE METALES MODELO "IQ" AMBIENTE LAVABLE</v>
          </cell>
          <cell r="C12752" t="str">
            <v>BIMBO  MERIDA</v>
          </cell>
        </row>
        <row r="12753">
          <cell r="A12753" t="str">
            <v>BIM-270858</v>
          </cell>
          <cell r="B12753" t="str">
            <v>CERNIDOR DE HARINA SERIE QA00091 PANTALLA 36.3 TIPO DE HARINA 1   GREAT WESTERN</v>
          </cell>
          <cell r="C12753" t="str">
            <v>BIMBO  MERIDA</v>
          </cell>
        </row>
        <row r="12754">
          <cell r="A12754" t="str">
            <v>BIM-270859</v>
          </cell>
          <cell r="B12754" t="str">
            <v>BY TR TH1 COMAL HERRERA DE 6.5M L1</v>
          </cell>
          <cell r="C12754" t="str">
            <v>BIMBO  MERIDA</v>
          </cell>
        </row>
        <row r="12755">
          <cell r="A12755" t="str">
            <v>BIM-270860</v>
          </cell>
          <cell r="B12755" t="str">
            <v>BY TR TH1 CONTADOR APILADOR PARA TORTILLAS</v>
          </cell>
          <cell r="C12755" t="str">
            <v>BIMBO  MERIDA</v>
          </cell>
        </row>
        <row r="12756">
          <cell r="A12756" t="str">
            <v>BIM-270861</v>
          </cell>
          <cell r="B12756" t="str">
            <v>BY TR TH1 ENFRIADOR IJW DE 36 ANCHO DE BANDA PARA TORTILLAS</v>
          </cell>
          <cell r="C12756" t="str">
            <v>BIMBO  MERIDA</v>
          </cell>
        </row>
        <row r="12757">
          <cell r="A12757" t="str">
            <v>BIM-270862</v>
          </cell>
          <cell r="B12757" t="str">
            <v>BY TR TH1 FERMENTADOR REPOSADOR LONGITUD 10.7 METROS</v>
          </cell>
          <cell r="C12757" t="str">
            <v>BIMBO  MERIDA</v>
          </cell>
        </row>
        <row r="12758">
          <cell r="A12758" t="str">
            <v>BIM-270863</v>
          </cell>
          <cell r="B12758" t="str">
            <v>BY TR TH1 MEZCLADORA TH1</v>
          </cell>
          <cell r="C12758" t="str">
            <v>BIMBO  MERIDA</v>
          </cell>
        </row>
        <row r="12759">
          <cell r="A12759" t="str">
            <v>BIM-270864</v>
          </cell>
          <cell r="B12759" t="str">
            <v>BY TR TH1 PRENSA PREPRENSA TH1</v>
          </cell>
          <cell r="C12759" t="str">
            <v>BIMBO  MERIDA</v>
          </cell>
        </row>
        <row r="12760">
          <cell r="A12760" t="str">
            <v>BIM-270865</v>
          </cell>
          <cell r="B12760" t="str">
            <v>BY TR TH1 TABLERO PRINCIPAL DE LA LINEA DE TORTILLINAS</v>
          </cell>
          <cell r="C12760" t="str">
            <v>BIMBO  MERIDA</v>
          </cell>
        </row>
        <row r="12761">
          <cell r="A12761" t="str">
            <v>BIM-270866</v>
          </cell>
          <cell r="B12761" t="str">
            <v>BY TR TH1 TABLERO ZONA 4 TH</v>
          </cell>
          <cell r="C12761" t="str">
            <v>BIMBO  MERIDA</v>
          </cell>
        </row>
        <row r="12762">
          <cell r="A12762" t="str">
            <v>BIM-270867</v>
          </cell>
          <cell r="B12762" t="str">
            <v>BY TR TH1 TORTILLA DIVIDER/ROUNDER 800</v>
          </cell>
          <cell r="C12762" t="str">
            <v>BIMBO  MERIDA</v>
          </cell>
        </row>
        <row r="12763">
          <cell r="A12763" t="str">
            <v>BIM-270868</v>
          </cell>
          <cell r="B12763" t="str">
            <v xml:space="preserve">BY TR TH1 TRANSPORTADOR  DE DESCARGA AL COMAL BANDA SERIE 1500 </v>
          </cell>
          <cell r="C12763" t="str">
            <v>BIMBO  MERIDA</v>
          </cell>
        </row>
        <row r="12764">
          <cell r="A12764" t="str">
            <v>BIM-270869</v>
          </cell>
          <cell r="B12764" t="str">
            <v>BY TR TH1 TRANSPORTADOR DE DESCARGA DE PRENSA 1 A TRASNPORTADOR DE ENLACE.</v>
          </cell>
          <cell r="C12764" t="str">
            <v>BIMBO  MERIDA</v>
          </cell>
        </row>
        <row r="12765">
          <cell r="A12765" t="str">
            <v>BIM-270870</v>
          </cell>
          <cell r="B12765" t="str">
            <v xml:space="preserve">BY TR TH1 TRANSPORTADOR DE ENLACE PRENSA 1 - PRENSA 2 BANDA SERIE 1100 FLUSH </v>
          </cell>
          <cell r="C12765" t="str">
            <v>BIMBO  MERIDA</v>
          </cell>
        </row>
        <row r="12766">
          <cell r="A12766" t="str">
            <v>BIM-270871</v>
          </cell>
          <cell r="B12766" t="str">
            <v>BY TR TH1 TRANSPORTADOR DESCARGA DE PRENSA 2 A TRANSPORTADOR DE COMAL</v>
          </cell>
          <cell r="C12766" t="str">
            <v>BIMBO  MERIDA</v>
          </cell>
        </row>
        <row r="12767">
          <cell r="A12767" t="str">
            <v>BIM-270872</v>
          </cell>
          <cell r="B12767" t="str">
            <v>BYTRTH1 TRANSPORTADOR ELEVADOR DE TORTILLAS X VACIO PRA LI 1 DE TORTI DE HARINA</v>
          </cell>
          <cell r="C12767" t="str">
            <v>BIMBO  MERIDA</v>
          </cell>
        </row>
        <row r="12768">
          <cell r="A12768" t="str">
            <v>BIM-270873</v>
          </cell>
          <cell r="B12768" t="str">
            <v>BY TR TH1 TRANSPORTADOR RECTO DE 14" UTILES TIPO OMEGA EN LINEA</v>
          </cell>
          <cell r="C12768" t="str">
            <v>BIMBO  MERIDA</v>
          </cell>
        </row>
        <row r="12769">
          <cell r="A12769" t="str">
            <v>BIM-270874</v>
          </cell>
          <cell r="B12769" t="str">
            <v>BYTRTH1 TRANSPORTADOR OMEGA DE LIN 1 ACERO INOXI PRA LA LIN DE TORTILLINAS</v>
          </cell>
          <cell r="C12769" t="str">
            <v>BIMBO  MERIDA</v>
          </cell>
        </row>
        <row r="12770">
          <cell r="A12770" t="str">
            <v>BIM-270875</v>
          </cell>
          <cell r="B12770" t="str">
            <v>BY TR TH1 TRANSPORTAOR PONCHADOR DE BOLSAS DE TORTILLINAS</v>
          </cell>
          <cell r="C12770" t="str">
            <v>BIMBO  MERIDA</v>
          </cell>
        </row>
        <row r="12771">
          <cell r="A12771" t="str">
            <v>BIM-270876</v>
          </cell>
          <cell r="B12771" t="str">
            <v>BY TR TH1 TRANSPORTAOR PONCHADOR DE BOLSAS DE TORTILLINAS LINEA 2</v>
          </cell>
          <cell r="C12771" t="str">
            <v>BIMBO  MERIDA</v>
          </cell>
        </row>
        <row r="12772">
          <cell r="A12772" t="str">
            <v>BIM-270877</v>
          </cell>
          <cell r="B12772" t="str">
            <v>BY TT  TRANSPORTADOR INCLINADO DIMENCIONES: SALIDA DE 100X440X125X43 C</v>
          </cell>
          <cell r="C12772" t="str">
            <v>BIMBO  MERIDA</v>
          </cell>
        </row>
        <row r="12773">
          <cell r="A12773" t="str">
            <v>BIM-270878</v>
          </cell>
          <cell r="B12773" t="str">
            <v xml:space="preserve">BY TT TRANSPORTADOR JIRAFA CON DIMENSIONES DE LA PARTE RECTA DE LA ENTRADA 47" </v>
          </cell>
          <cell r="C12773" t="str">
            <v>BIMBO  MERIDA</v>
          </cell>
        </row>
        <row r="12774">
          <cell r="A12774" t="str">
            <v>BIM-270879</v>
          </cell>
          <cell r="B12774" t="str">
            <v>BY PNQ ENGRASADORA DUBOR PANQUELERIA</v>
          </cell>
          <cell r="C12774" t="str">
            <v>BIMBO  MERIDA</v>
          </cell>
        </row>
        <row r="12775">
          <cell r="A12775" t="str">
            <v>BIM-270880</v>
          </cell>
          <cell r="B12775" t="str">
            <v>BYMP RACK SISTEMA DRIVE-IN ROLADO 180POSICIONES PRA TARIMAS 1.2X1X1.2/PESO 200K</v>
          </cell>
          <cell r="C12775" t="str">
            <v>BIMBO  MERIDA</v>
          </cell>
        </row>
        <row r="12776">
          <cell r="A12776" t="str">
            <v>BIM-275635</v>
          </cell>
          <cell r="B12776" t="str">
            <v xml:space="preserve">BY LG PATIN ELECTRICO MODELO PR4500-60-27-48 S-6A332993, INCLUYE BATERÍAS </v>
          </cell>
          <cell r="C12776" t="str">
            <v>BIMBO  MERIDA</v>
          </cell>
        </row>
        <row r="12777">
          <cell r="A12777" t="str">
            <v>BIM-275928</v>
          </cell>
          <cell r="B12777" t="str">
            <v xml:space="preserve">BY DON SISTEMA CONTRA INCENDIOS LINEA DE DONAS </v>
          </cell>
          <cell r="C12777" t="str">
            <v>BIMBO  MERIDA</v>
          </cell>
        </row>
        <row r="12778">
          <cell r="A12778" t="str">
            <v>BIM-275929</v>
          </cell>
          <cell r="B12778" t="str">
            <v>BY BOLL SISTEMA DE CORTE DE ALTA VELOCIDAD PARA DIVISORA DE BOLLERÍA</v>
          </cell>
          <cell r="C12778" t="str">
            <v>BIMBO  MERIDA</v>
          </cell>
        </row>
        <row r="12779">
          <cell r="A12779" t="str">
            <v>BIM-007432</v>
          </cell>
          <cell r="B12779" t="str">
            <v>GAL ENVOLVEDORA WA 520 IZQUIERDA CON GUARDAS EN ACERO INOX SERIE 91-985-01 # 6</v>
          </cell>
          <cell r="C12779" t="str">
            <v>BIMBO TIJUANA</v>
          </cell>
        </row>
        <row r="12780">
          <cell r="A12780" t="str">
            <v>BIM-020886</v>
          </cell>
          <cell r="B12780" t="str">
            <v>SD CU1 DETECTOR DE METALES LOMA IQ-2 11893</v>
          </cell>
          <cell r="C12780" t="str">
            <v>BIMBO TIJUANA</v>
          </cell>
        </row>
        <row r="12781">
          <cell r="A12781" t="str">
            <v>BIM-024630</v>
          </cell>
          <cell r="B12781" t="str">
            <v>TANQUE DE GAS LP CAPACIDAD 35000 LTS</v>
          </cell>
          <cell r="C12781" t="str">
            <v>BIMBO TIJUANA</v>
          </cell>
        </row>
        <row r="12782">
          <cell r="A12782" t="str">
            <v>BIM-024888</v>
          </cell>
          <cell r="B12782" t="str">
            <v>MANIFUL PARA DEPOSITAR MALVAVISCO Y MERMELADA.</v>
          </cell>
          <cell r="C12782" t="str">
            <v>BIMBO TIJUANA</v>
          </cell>
        </row>
        <row r="12783">
          <cell r="A12783" t="str">
            <v>BIM-024896</v>
          </cell>
          <cell r="B12783" t="str">
            <v>DEPOSITADORA FEDCO MODELO 40-5312 SERIE 403 CON ACCESORIOS.</v>
          </cell>
          <cell r="C12783" t="str">
            <v>BIMBO TIJUANA</v>
          </cell>
        </row>
        <row r="12784">
          <cell r="A12784" t="str">
            <v>BIM-025316</v>
          </cell>
          <cell r="B12784" t="str">
            <v>ENVOLVEDORA MCA SING GALLETAS 2  No 10</v>
          </cell>
          <cell r="C12784" t="str">
            <v>BIMBO TIJUANA</v>
          </cell>
        </row>
        <row r="12785">
          <cell r="A12785" t="str">
            <v>BIM-025424</v>
          </cell>
          <cell r="B12785" t="str">
            <v>MAQUINA MEZCLADORA PEERLESS (1)</v>
          </cell>
          <cell r="C12785" t="str">
            <v>BIMBO TIJUANA</v>
          </cell>
        </row>
        <row r="12786">
          <cell r="A12786" t="str">
            <v>BIM-025493</v>
          </cell>
          <cell r="B12786" t="str">
            <v>TRANSPORTADOR DE CARGA AL HORNO MIDLEBY MARSHAL</v>
          </cell>
          <cell r="C12786" t="str">
            <v>BIMBO TIJUANA</v>
          </cell>
        </row>
        <row r="12787">
          <cell r="A12787" t="str">
            <v>BIM-025721</v>
          </cell>
          <cell r="B12787" t="str">
            <v>SISTEMA AUTOMATICO PARA CAMARA DE FERMENTACION APV BAKER</v>
          </cell>
          <cell r="C12787" t="str">
            <v>BIMBO TIJUANA</v>
          </cell>
        </row>
        <row r="12788">
          <cell r="A12788" t="str">
            <v>BIM-025826</v>
          </cell>
          <cell r="B12788" t="str">
            <v>BI-36 TRANSPORTADOR RECTO INCLINADO 10-3-1278-130</v>
          </cell>
          <cell r="C12788" t="str">
            <v>BIMBO TIJUANA</v>
          </cell>
        </row>
        <row r="12789">
          <cell r="A12789" t="str">
            <v>BIM-025827</v>
          </cell>
          <cell r="B12789" t="str">
            <v>BI-35 TRANSPORTADOR RECTO CURVO 10-3-1278</v>
          </cell>
          <cell r="C12789" t="str">
            <v>BIMBO TIJUANA</v>
          </cell>
        </row>
        <row r="12790">
          <cell r="A12790" t="str">
            <v>BIM-025947</v>
          </cell>
          <cell r="B12790" t="str">
            <v>EMBOLSADORA LEMATIC (TREN DE EMBOLSADO) No 3</v>
          </cell>
          <cell r="C12790" t="str">
            <v>BIMBO TIJUANA</v>
          </cell>
        </row>
        <row r="12791">
          <cell r="A12791" t="str">
            <v>BIM-026017</v>
          </cell>
          <cell r="B12791" t="str">
            <v>DEPOSITADORA DE BATIDO MCA FEDCO</v>
          </cell>
          <cell r="C12791" t="str">
            <v>BIMBO TIJUANA</v>
          </cell>
        </row>
        <row r="12792">
          <cell r="A12792" t="str">
            <v>BIM-026678</v>
          </cell>
          <cell r="B12792" t="str">
            <v>SISTEMA DE AHORRO DE ENERGIA MCA MITSUBISHI CAP. 100HP MOD.NKDM54L75K1 N/S 15053</v>
          </cell>
          <cell r="C12792" t="str">
            <v>BIMBO TIJUANA</v>
          </cell>
        </row>
        <row r="12793">
          <cell r="A12793" t="str">
            <v>BIM-026682</v>
          </cell>
          <cell r="B12793" t="str">
            <v>SISTEMA DE AHORRO DE ENERGIA Y CONTROL DE VELOCIDAD MCA MITSUBISHI CAP. 50HP N/S</v>
          </cell>
          <cell r="C12793" t="str">
            <v>BIMBO TIJUANA</v>
          </cell>
        </row>
        <row r="12794">
          <cell r="A12794" t="str">
            <v>BIM-026688</v>
          </cell>
          <cell r="B12794" t="str">
            <v>SISTEMA DE AHORRO DE ENERGIA Y CONTROL DE VELOCIDAD MCA MITSUBISHI CAP. 25HP N/S</v>
          </cell>
          <cell r="C12794" t="str">
            <v>BIMBO TIJUANA</v>
          </cell>
        </row>
        <row r="12795">
          <cell r="A12795" t="str">
            <v>BIM-026689</v>
          </cell>
          <cell r="B12795" t="str">
            <v>SISTEMA DE AHORRO DE ENERGIA Y CONTROL DE VELOCIDAD MCA MITSUBISHI CAP. 25HP N/S</v>
          </cell>
          <cell r="C12795" t="str">
            <v>BIMBO TIJUANA</v>
          </cell>
        </row>
        <row r="12796">
          <cell r="A12796" t="str">
            <v>BIM-026694</v>
          </cell>
          <cell r="B12796" t="str">
            <v>CM TABLERO DE COGENERACION ELECTRICA (PLANTA TIJUANA)</v>
          </cell>
          <cell r="C12796" t="str">
            <v>BIMBO TIJUANA</v>
          </cell>
        </row>
        <row r="12797">
          <cell r="A12797" t="str">
            <v>BIM-026695</v>
          </cell>
          <cell r="B12797" t="str">
            <v>CM TABLERO DE COGENERACION ELECTRICA (PLANTA TIJUANA)</v>
          </cell>
          <cell r="C12797" t="str">
            <v>BIMBO TIJUANA</v>
          </cell>
        </row>
        <row r="12798">
          <cell r="A12798" t="str">
            <v>BIM-026699</v>
          </cell>
          <cell r="B12798" t="str">
            <v>SISTEMA DE MANEJO DE SALVADO</v>
          </cell>
          <cell r="C12798" t="str">
            <v>BIMBO TIJUANA</v>
          </cell>
        </row>
        <row r="12799">
          <cell r="A12799" t="str">
            <v>BIM-026700</v>
          </cell>
          <cell r="B12799" t="str">
            <v>SISTEMA DE MANEJO DE SALVADO</v>
          </cell>
          <cell r="C12799" t="str">
            <v>BIMBO TIJUANA</v>
          </cell>
        </row>
        <row r="12800">
          <cell r="A12800" t="str">
            <v>BIM-026701</v>
          </cell>
          <cell r="B12800" t="str">
            <v>CALDERA DE CALOR MODELO ARON 68.2 N/S 0202/6297 (CTO. DE MAQ. TIJ)</v>
          </cell>
          <cell r="C12800" t="str">
            <v>BIMBO TIJUANA</v>
          </cell>
        </row>
        <row r="12801">
          <cell r="A12801" t="str">
            <v>BIM-026707</v>
          </cell>
          <cell r="B12801" t="str">
            <v>MEZCLADORA DE MASA APV BAKER MOD. 2000 / 25  PANES (TIJ)</v>
          </cell>
          <cell r="C12801" t="str">
            <v>BIMBO TIJUANA</v>
          </cell>
        </row>
        <row r="12802">
          <cell r="A12802" t="str">
            <v>BIM-026746</v>
          </cell>
          <cell r="B12802" t="str">
            <v>SIST MOVEDOR DE ARTESA P/ BOLLERIA</v>
          </cell>
          <cell r="C12802" t="str">
            <v>BIMBO TIJUANA</v>
          </cell>
        </row>
        <row r="12803">
          <cell r="A12803" t="str">
            <v>BIM-026747</v>
          </cell>
          <cell r="B12803" t="str">
            <v>MEZCLADORA DE ESPONJA MCA PAV TBX-1600</v>
          </cell>
          <cell r="C12803" t="str">
            <v>BIMBO TIJUANA</v>
          </cell>
        </row>
        <row r="12804">
          <cell r="A12804" t="str">
            <v>BIM-026748</v>
          </cell>
          <cell r="B12804" t="str">
            <v>ELEVADOR DE ARTESA DT-2212</v>
          </cell>
          <cell r="C12804" t="str">
            <v>BIMBO TIJUANA</v>
          </cell>
        </row>
        <row r="12805">
          <cell r="A12805" t="str">
            <v>BIM-026749</v>
          </cell>
          <cell r="B12805" t="str">
            <v>MEZCLADORA DE MASAS TBX-2000</v>
          </cell>
          <cell r="C12805" t="str">
            <v>BIMBO TIJUANA</v>
          </cell>
        </row>
        <row r="12806">
          <cell r="A12806" t="str">
            <v>BIM-026750</v>
          </cell>
          <cell r="B12806" t="str">
            <v>CAMARA DE VAPOR DE CONVEYORIZED</v>
          </cell>
          <cell r="C12806" t="str">
            <v>BIMBO TIJUANA</v>
          </cell>
        </row>
        <row r="12807">
          <cell r="A12807" t="str">
            <v>BIM-026751</v>
          </cell>
          <cell r="B12807" t="str">
            <v>HORNO DE CONVEYORIZED</v>
          </cell>
          <cell r="C12807" t="str">
            <v>BIMBO TIJUANA</v>
          </cell>
        </row>
        <row r="12808">
          <cell r="A12808" t="str">
            <v>BIM-026752</v>
          </cell>
          <cell r="B12808" t="str">
            <v>ENFRIADOR DE HELIMATIC COOLER</v>
          </cell>
          <cell r="C12808" t="str">
            <v>BIMBO TIJUANA</v>
          </cell>
        </row>
        <row r="12809">
          <cell r="A12809" t="str">
            <v>BIM-026753</v>
          </cell>
          <cell r="B12809" t="str">
            <v>DESMOLDEADOR CONTINUO MOLDEADOR 1 CD29 CANTILEVER</v>
          </cell>
          <cell r="C12809" t="str">
            <v>BIMBO TIJUANA</v>
          </cell>
        </row>
        <row r="12810">
          <cell r="A12810" t="str">
            <v>BIM-026754</v>
          </cell>
          <cell r="B12810" t="str">
            <v>APILADOR Y DESAPILADOR DE MOLDES PAN STACKER</v>
          </cell>
          <cell r="C12810" t="str">
            <v>BIMBO TIJUANA</v>
          </cell>
        </row>
        <row r="12811">
          <cell r="A12811" t="str">
            <v>BIM-026755</v>
          </cell>
          <cell r="B12811" t="str">
            <v>TRANSPORTADOR DE ENTRADA Y DESCARGA DE CAMARA DE VAPOR</v>
          </cell>
          <cell r="C12811" t="str">
            <v>BIMBO TIJUANA</v>
          </cell>
        </row>
        <row r="12812">
          <cell r="A12812" t="str">
            <v>BIM-026756</v>
          </cell>
          <cell r="B12812" t="str">
            <v>BI-28 TRANSPORTADOR DESVIADOR SWITCH</v>
          </cell>
          <cell r="C12812" t="str">
            <v>BIMBO TIJUANA</v>
          </cell>
        </row>
        <row r="12813">
          <cell r="A12813" t="str">
            <v>BIM-026759</v>
          </cell>
          <cell r="B12813" t="str">
            <v>APLICADOR DE AJONJOLI BURFORD MOD 9200</v>
          </cell>
          <cell r="C12813" t="str">
            <v>BIMBO TIJUANA</v>
          </cell>
        </row>
        <row r="12814">
          <cell r="A12814" t="str">
            <v>BIM-026761</v>
          </cell>
          <cell r="B12814" t="str">
            <v>TREN DE EMBOLSADO APILADOR-REBANADO-EMPAQUE, EMBOLSADORA UBE MOD 90  No 2</v>
          </cell>
          <cell r="C12814" t="str">
            <v>BIMBO TIJUANA</v>
          </cell>
        </row>
        <row r="12815">
          <cell r="A12815" t="str">
            <v>BIM-026762</v>
          </cell>
          <cell r="B12815" t="str">
            <v>CENTRADOR  DE MASAS BURFORD MOD 572 D No 2</v>
          </cell>
          <cell r="C12815" t="str">
            <v>BIMBO TIJUANA</v>
          </cell>
        </row>
        <row r="12816">
          <cell r="A12816" t="str">
            <v>BIM-026763</v>
          </cell>
          <cell r="B12816" t="str">
            <v>UNIDAD ADE ACONDICIONAMIENTO P/CAMARA DE FERMENTACION Y ENFRIAMIENTO S-99- 0373-</v>
          </cell>
          <cell r="C12816" t="str">
            <v>BIMBO TIJUANA</v>
          </cell>
        </row>
        <row r="12817">
          <cell r="A12817" t="str">
            <v>BIM-026764</v>
          </cell>
          <cell r="B12817" t="str">
            <v>SERVO ATADORAS BURFORD MOD 2100 I</v>
          </cell>
          <cell r="C12817" t="str">
            <v>BIMBO TIJUANA</v>
          </cell>
        </row>
        <row r="12818">
          <cell r="A12818" t="str">
            <v>BIM-026766</v>
          </cell>
          <cell r="B12818" t="str">
            <v>EMBOLSADORA UBE MOD 90 No 1</v>
          </cell>
          <cell r="C12818" t="str">
            <v>BIMBO TIJUANA</v>
          </cell>
        </row>
        <row r="12819">
          <cell r="A12819" t="str">
            <v>BIM-026767</v>
          </cell>
          <cell r="B12819" t="str">
            <v>BI-01  TRANSPORTADOR ELEVADOR DE MASA</v>
          </cell>
          <cell r="C12819" t="str">
            <v>BIMBO TIJUANA</v>
          </cell>
        </row>
        <row r="12820">
          <cell r="A12820" t="str">
            <v>BIM-026768</v>
          </cell>
          <cell r="B12820" t="str">
            <v>TABLERO DE FUERZA Y CONTROL 750 TAM 32 99-0482 ENFRIADOR HELIMATIC</v>
          </cell>
          <cell r="C12820" t="str">
            <v>BIMBO TIJUANA</v>
          </cell>
        </row>
        <row r="12821">
          <cell r="A12821" t="str">
            <v>BIM-026769</v>
          </cell>
          <cell r="B12821" t="str">
            <v>ARTESA CAP 79 PIE CUB. TIP 304     0020-S1 (12)</v>
          </cell>
          <cell r="C12821" t="str">
            <v>BIMBO TIJUANA</v>
          </cell>
        </row>
        <row r="12822">
          <cell r="A12822" t="str">
            <v>BIM-026770</v>
          </cell>
          <cell r="B12822" t="str">
            <v>ACOSTADOR DE MOLDES</v>
          </cell>
          <cell r="C12822" t="str">
            <v>BIMBO TIJUANA</v>
          </cell>
        </row>
        <row r="12823">
          <cell r="A12823" t="str">
            <v>BIM-026771</v>
          </cell>
          <cell r="B12823" t="str">
            <v>LIMPIADOR  DE MOLDES</v>
          </cell>
          <cell r="C12823" t="str">
            <v>BIMBO TIJUANA</v>
          </cell>
        </row>
        <row r="12824">
          <cell r="A12824" t="str">
            <v>BIM-026772</v>
          </cell>
          <cell r="B12824" t="str">
            <v>LEVANTADOR  DE MOLDES</v>
          </cell>
          <cell r="C12824" t="str">
            <v>BIMBO TIJUANA</v>
          </cell>
        </row>
        <row r="12825">
          <cell r="A12825" t="str">
            <v>BIM-026773</v>
          </cell>
          <cell r="B12825" t="str">
            <v>CARROS P/MOLDES SAE-1010HRASTM:A285C Y AEE3EB</v>
          </cell>
          <cell r="C12825" t="str">
            <v>BIMBO TIJUANA</v>
          </cell>
        </row>
        <row r="12826">
          <cell r="A12826" t="str">
            <v>BIM-026774</v>
          </cell>
          <cell r="B12826" t="str">
            <v>TABLERO ELECTRICO 099-0742</v>
          </cell>
          <cell r="C12826" t="str">
            <v>BIMBO TIJUANA</v>
          </cell>
        </row>
        <row r="12827">
          <cell r="A12827" t="str">
            <v>BIM-026775</v>
          </cell>
          <cell r="B12827" t="str">
            <v>TABLERO ELECTRICO 099-0743</v>
          </cell>
          <cell r="C12827" t="str">
            <v>BIMBO TIJUANA</v>
          </cell>
        </row>
        <row r="12828">
          <cell r="A12828" t="str">
            <v>BIM-026776</v>
          </cell>
          <cell r="B12828" t="str">
            <v>TABLERO ELECTRICO 099-0744 ENFRIAMIENTO Y EMBOLSADO</v>
          </cell>
          <cell r="C12828" t="str">
            <v>BIMBO TIJUANA</v>
          </cell>
        </row>
        <row r="12829">
          <cell r="A12829" t="str">
            <v>BIM-026777</v>
          </cell>
          <cell r="B12829" t="str">
            <v>CAMARA DE FERMENTACION MASA ESPONJA 99-0656</v>
          </cell>
          <cell r="C12829" t="str">
            <v>BIMBO TIJUANA</v>
          </cell>
        </row>
        <row r="12830">
          <cell r="A12830" t="str">
            <v>BIM-026780</v>
          </cell>
          <cell r="B12830" t="str">
            <v>BI-34A TRANSPORTADOR ALINEADOR 8 CARRILES D-14</v>
          </cell>
          <cell r="C12830" t="str">
            <v>BIMBO TIJUANA</v>
          </cell>
        </row>
        <row r="12831">
          <cell r="A12831" t="str">
            <v>BIM-026785</v>
          </cell>
          <cell r="B12831" t="str">
            <v>BI-03 TRANSPORTADOR RECTO HORIZONTAL</v>
          </cell>
          <cell r="C12831" t="str">
            <v>BIMBO TIJUANA</v>
          </cell>
        </row>
        <row r="12832">
          <cell r="A12832" t="str">
            <v>BIM-026786</v>
          </cell>
          <cell r="B12832" t="str">
            <v>BI-04 TRANSPORTADOR RECTO HORIZONTAL</v>
          </cell>
          <cell r="C12832" t="str">
            <v>BIMBO TIJUANA</v>
          </cell>
        </row>
        <row r="12833">
          <cell r="A12833" t="str">
            <v>BIM-026787</v>
          </cell>
          <cell r="B12833" t="str">
            <v>BI-05 TRANSPORTADOR RECTO HORIZONTAL</v>
          </cell>
          <cell r="C12833" t="str">
            <v>BIMBO TIJUANA</v>
          </cell>
        </row>
        <row r="12834">
          <cell r="A12834" t="str">
            <v>BIM-026788</v>
          </cell>
          <cell r="B12834" t="str">
            <v>BI-06 TRANSPORTADOR CURVA A 45?</v>
          </cell>
          <cell r="C12834" t="str">
            <v>BIMBO TIJUANA</v>
          </cell>
        </row>
        <row r="12835">
          <cell r="A12835" t="str">
            <v>BIM-026789</v>
          </cell>
          <cell r="B12835" t="str">
            <v>BI-07 TRANSPORTADOR CURVA A 45?</v>
          </cell>
          <cell r="C12835" t="str">
            <v>BIMBO TIJUANA</v>
          </cell>
        </row>
        <row r="12836">
          <cell r="A12836" t="str">
            <v>BIM-026790</v>
          </cell>
          <cell r="B12836" t="str">
            <v>BI-08 TRANSPORTADOR RECTO INCLINADO</v>
          </cell>
          <cell r="C12836" t="str">
            <v>BIMBO TIJUANA</v>
          </cell>
        </row>
        <row r="12837">
          <cell r="A12837" t="str">
            <v>BIM-026791</v>
          </cell>
          <cell r="B12837" t="str">
            <v>BI-09 TRANSPORTADOR RECTO HORIZONTAL</v>
          </cell>
          <cell r="C12837" t="str">
            <v>BIMBO TIJUANA</v>
          </cell>
        </row>
        <row r="12838">
          <cell r="A12838" t="str">
            <v>BIM-026792</v>
          </cell>
          <cell r="B12838" t="str">
            <v>BI-10 TRANSPORTADOR RECTO INCLINADO</v>
          </cell>
          <cell r="C12838" t="str">
            <v>BIMBO TIJUANA</v>
          </cell>
        </row>
        <row r="12839">
          <cell r="A12839" t="str">
            <v>BIM-026793</v>
          </cell>
          <cell r="B12839" t="str">
            <v>BI-11 TRANSPORTADOR RECTO HORIZONTAL</v>
          </cell>
          <cell r="C12839" t="str">
            <v>BIMBO TIJUANA</v>
          </cell>
        </row>
        <row r="12840">
          <cell r="A12840" t="str">
            <v>BIM-026794</v>
          </cell>
          <cell r="B12840" t="str">
            <v>BI-12 TRANSPORTADOR RECTO HORIZONTAL</v>
          </cell>
          <cell r="C12840" t="str">
            <v>BIMBO TIJUANA</v>
          </cell>
        </row>
        <row r="12841">
          <cell r="A12841" t="str">
            <v>BIM-026795</v>
          </cell>
          <cell r="B12841" t="str">
            <v>BI-13 TRANSPORTADOR RECTO INCLINADO</v>
          </cell>
          <cell r="C12841" t="str">
            <v>BIMBO TIJUANA</v>
          </cell>
        </row>
        <row r="12842">
          <cell r="A12842" t="str">
            <v>BIM-026796</v>
          </cell>
          <cell r="B12842" t="str">
            <v>BI-13A TRANSPORTADOR RECTO INCLINADO</v>
          </cell>
          <cell r="C12842" t="str">
            <v>BIMBO TIJUANA</v>
          </cell>
        </row>
        <row r="12843">
          <cell r="A12843" t="str">
            <v>BIM-026798</v>
          </cell>
          <cell r="B12843" t="str">
            <v>BI-15 TRANSPORTADOR CURVA A 90</v>
          </cell>
          <cell r="C12843" t="str">
            <v>BIMBO TIJUANA</v>
          </cell>
        </row>
        <row r="12844">
          <cell r="A12844" t="str">
            <v>BIM-026799</v>
          </cell>
          <cell r="B12844" t="str">
            <v>BI-14 TRANSPORTADOR CURVA A 90</v>
          </cell>
          <cell r="C12844" t="str">
            <v>BIMBO TIJUANA</v>
          </cell>
        </row>
        <row r="12845">
          <cell r="A12845" t="str">
            <v>BIM-026800</v>
          </cell>
          <cell r="B12845" t="str">
            <v>BI-17 TRANSPORTADOR RECTO INCLINADO</v>
          </cell>
          <cell r="C12845" t="str">
            <v>BIMBO TIJUANA</v>
          </cell>
        </row>
        <row r="12846">
          <cell r="A12846" t="str">
            <v>BIM-026801</v>
          </cell>
          <cell r="B12846" t="str">
            <v>BI-17A TRANSPORTADOR DOSIFICADOR DE MOLDES</v>
          </cell>
          <cell r="C12846" t="str">
            <v>BIMBO TIJUANA</v>
          </cell>
        </row>
        <row r="12847">
          <cell r="A12847" t="str">
            <v>BIM-026802</v>
          </cell>
          <cell r="B12847" t="str">
            <v>BI-18 TRANSPORTADOR RECTO INCLINADO SALIDA APILADOR</v>
          </cell>
          <cell r="C12847" t="str">
            <v>BIMBO TIJUANA</v>
          </cell>
        </row>
        <row r="12848">
          <cell r="A12848" t="str">
            <v>BIM-026803</v>
          </cell>
          <cell r="B12848" t="str">
            <v>BI-19 TRANSPORTADOR DOSIFICADOR DE MOLDES</v>
          </cell>
          <cell r="C12848" t="str">
            <v>BIMBO TIJUANA</v>
          </cell>
        </row>
        <row r="12849">
          <cell r="A12849" t="str">
            <v>BIM-026804</v>
          </cell>
          <cell r="B12849" t="str">
            <v>BI-20 TRANSPORTADOR CURVA A 90</v>
          </cell>
          <cell r="C12849" t="str">
            <v>BIMBO TIJUANA</v>
          </cell>
        </row>
        <row r="12850">
          <cell r="A12850" t="str">
            <v>BIM-026805</v>
          </cell>
          <cell r="B12850" t="str">
            <v>BI-21 TRANSPORTADOR CURVA A 90</v>
          </cell>
          <cell r="C12850" t="str">
            <v>BIMBO TIJUANA</v>
          </cell>
        </row>
        <row r="12851">
          <cell r="A12851" t="str">
            <v>BIM-026806</v>
          </cell>
          <cell r="B12851" t="str">
            <v>BI-22 TRANSPORTADOR RECTO INCLINADO</v>
          </cell>
          <cell r="C12851" t="str">
            <v>BIMBO TIJUANA</v>
          </cell>
        </row>
        <row r="12852">
          <cell r="A12852" t="str">
            <v>BIM-026807</v>
          </cell>
          <cell r="B12852" t="str">
            <v>BI-23 TRANSPORTADOR CURVA A 90</v>
          </cell>
          <cell r="C12852" t="str">
            <v>BIMBO TIJUANA</v>
          </cell>
        </row>
        <row r="12853">
          <cell r="A12853" t="str">
            <v>BIM-026808</v>
          </cell>
          <cell r="B12853" t="str">
            <v>BI-24 TRANSPORTADOR RECTO HORIZONTAL C/DETECTOR DE METAL</v>
          </cell>
          <cell r="C12853" t="str">
            <v>BIMBO TIJUANA</v>
          </cell>
        </row>
        <row r="12854">
          <cell r="A12854" t="str">
            <v>BIM-026809</v>
          </cell>
          <cell r="B12854" t="str">
            <v>BI-26 TRANSPORTADOR CURVA A 90</v>
          </cell>
          <cell r="C12854" t="str">
            <v>BIMBO TIJUANA</v>
          </cell>
        </row>
        <row r="12855">
          <cell r="A12855" t="str">
            <v>BIM-026810</v>
          </cell>
          <cell r="B12855" t="str">
            <v>BI-27 TRANSPORTADOR RECTO INCLINADO</v>
          </cell>
          <cell r="C12855" t="str">
            <v>BIMBO TIJUANA</v>
          </cell>
        </row>
        <row r="12856">
          <cell r="A12856" t="str">
            <v>BIM-026811</v>
          </cell>
          <cell r="B12856" t="str">
            <v>BI-29 TRANSPORTADOR CURVA A 45</v>
          </cell>
          <cell r="C12856" t="str">
            <v>BIMBO TIJUANA</v>
          </cell>
        </row>
        <row r="12857">
          <cell r="A12857" t="str">
            <v>BIM-026812</v>
          </cell>
          <cell r="B12857" t="str">
            <v>BI-30 TRANSPORTADOR RECTO INCLINADO</v>
          </cell>
          <cell r="C12857" t="str">
            <v>BIMBO TIJUANA</v>
          </cell>
        </row>
        <row r="12858">
          <cell r="A12858" t="str">
            <v>BIM-026814</v>
          </cell>
          <cell r="B12858" t="str">
            <v>BI-32 TRANSPORTADOR CURVA A 45?</v>
          </cell>
          <cell r="C12858" t="str">
            <v>BIMBO TIJUANA</v>
          </cell>
        </row>
        <row r="12859">
          <cell r="A12859" t="str">
            <v>BIM-026815</v>
          </cell>
          <cell r="B12859" t="str">
            <v>BI-33 TRANSPORTADOR RECTO INCLINADO</v>
          </cell>
          <cell r="C12859" t="str">
            <v>BIMBO TIJUANA</v>
          </cell>
        </row>
        <row r="12860">
          <cell r="A12860" t="str">
            <v>BIM-026816</v>
          </cell>
          <cell r="B12860" t="str">
            <v>BI-34 TRANSPORTADOR CURVA A 45?</v>
          </cell>
          <cell r="C12860" t="str">
            <v>BIMBO TIJUANA</v>
          </cell>
        </row>
        <row r="12861">
          <cell r="A12861" t="str">
            <v>BIM-026818</v>
          </cell>
          <cell r="B12861" t="str">
            <v>BI-31 TRANSPORTADOR RECTO CURVO HORIZONTAL</v>
          </cell>
          <cell r="C12861" t="str">
            <v>BIMBO TIJUANA</v>
          </cell>
        </row>
        <row r="12862">
          <cell r="A12862" t="str">
            <v>BIM-026819</v>
          </cell>
          <cell r="B12862" t="str">
            <v>TRANSFORMADOR DE POTENCIA S-8745 TR 1500 KVA</v>
          </cell>
          <cell r="C12862" t="str">
            <v>BIMBO TIJUANA</v>
          </cell>
        </row>
        <row r="12863">
          <cell r="A12863" t="str">
            <v>BIM-026820</v>
          </cell>
          <cell r="B12863" t="str">
            <v>CM COMPRESOR DE AIRE  C/SECADOR DE AIRE Y FILTRO MOD SSR-XF-60 No 1</v>
          </cell>
          <cell r="C12863" t="str">
            <v>BIMBO TIJUANA</v>
          </cell>
        </row>
        <row r="12864">
          <cell r="A12864" t="str">
            <v>BIM-026821</v>
          </cell>
          <cell r="B12864" t="str">
            <v>TRANSFORMADOR DE POTENCIA S-8745 TR 225 KVA</v>
          </cell>
          <cell r="C12864" t="str">
            <v>BIMBO TIJUANA</v>
          </cell>
        </row>
        <row r="12865">
          <cell r="A12865" t="str">
            <v>BIM-026822</v>
          </cell>
          <cell r="B12865" t="str">
            <v>PLANTA DE EMERGENCIA 800 KW II</v>
          </cell>
          <cell r="C12865" t="str">
            <v>BIMBO TIJUANA</v>
          </cell>
        </row>
        <row r="12866">
          <cell r="A12866" t="str">
            <v>BIM-026823</v>
          </cell>
          <cell r="B12866" t="str">
            <v>CM CALDERA DE VAPOR CLEAVER BROOKS  CB-700-150 ST O HW</v>
          </cell>
          <cell r="C12866" t="str">
            <v>BIMBO TIJUANA</v>
          </cell>
        </row>
        <row r="12867">
          <cell r="A12867" t="str">
            <v>BIM-026824</v>
          </cell>
          <cell r="B12867" t="str">
            <v>CM COMPRESOR  DE REFRIGERACION  MOD. UEG-F8WA2-4060 MYCOM 40 (2)</v>
          </cell>
          <cell r="C12867" t="str">
            <v>BIMBO TIJUANA</v>
          </cell>
        </row>
        <row r="12868">
          <cell r="A12868" t="str">
            <v>BIM-026825</v>
          </cell>
          <cell r="B12868" t="str">
            <v>CM TABLERO TGF1 MCA SQUARE D</v>
          </cell>
          <cell r="C12868" t="str">
            <v>BIMBO TIJUANA</v>
          </cell>
        </row>
        <row r="12869">
          <cell r="A12869" t="str">
            <v>BIM-026826</v>
          </cell>
          <cell r="B12869" t="str">
            <v>CM SUBESTACION ELECTRICA  815-SMZ S-99/S-289-1 MCA SELMEC</v>
          </cell>
          <cell r="C12869" t="str">
            <v>BIMBO TIJUANA</v>
          </cell>
        </row>
        <row r="12870">
          <cell r="A12870" t="str">
            <v>BIM-026827</v>
          </cell>
          <cell r="B12870" t="str">
            <v>CM TABLERO DE FUERZA Y CONTROL 2 FCM  N/S 99-0463</v>
          </cell>
          <cell r="C12870" t="str">
            <v>BIMBO TIJUANA</v>
          </cell>
        </row>
        <row r="12871">
          <cell r="A12871" t="str">
            <v>BIM-026829</v>
          </cell>
          <cell r="B12871" t="str">
            <v>CM  TABLERO DE FUERZA Y CONTROL 1 FCM</v>
          </cell>
          <cell r="C12871" t="str">
            <v>BIMBO TIJUANA</v>
          </cell>
        </row>
        <row r="12872">
          <cell r="A12872" t="str">
            <v>BIM-026830</v>
          </cell>
          <cell r="B12872" t="str">
            <v>CM EQUIPO ELECTRICO DE ACONDICIONAMIENTO MOD SB-600 S- 70430</v>
          </cell>
          <cell r="C12872" t="str">
            <v>BIMBO TIJUANA</v>
          </cell>
        </row>
        <row r="12873">
          <cell r="A12873" t="str">
            <v>BIM-026831</v>
          </cell>
          <cell r="B12873" t="str">
            <v>CM EQUIPO ELECTRICO DE ACONDICIONAMIENTO MOD SB-600 S- 70431</v>
          </cell>
          <cell r="C12873" t="str">
            <v>BIMBO TIJUANA</v>
          </cell>
        </row>
        <row r="12874">
          <cell r="A12874" t="str">
            <v>BIM-026832</v>
          </cell>
          <cell r="B12874" t="str">
            <v>EQUIPO ELECTRICO DE ACONDICIONAMIENTO MOD SB-600 S-98062</v>
          </cell>
          <cell r="C12874" t="str">
            <v>BIMBO TIJUANA</v>
          </cell>
        </row>
        <row r="12875">
          <cell r="A12875" t="str">
            <v>BIM-026834</v>
          </cell>
          <cell r="B12875" t="str">
            <v>CM TANQUE DE AGUA CALIENTE 4000 LTS</v>
          </cell>
          <cell r="C12875" t="str">
            <v>BIMBO TIJUANA</v>
          </cell>
        </row>
        <row r="12876">
          <cell r="A12876" t="str">
            <v>BIM-026835</v>
          </cell>
          <cell r="B12876" t="str">
            <v>CM TANQUE CILINDRICO HORIZONTAL DOBLE AGUA HELADA CON GLICOL 10000 LTS TIPO II</v>
          </cell>
          <cell r="C12876" t="str">
            <v>BIMBO TIJUANA</v>
          </cell>
        </row>
        <row r="12877">
          <cell r="A12877" t="str">
            <v>BIM-026836</v>
          </cell>
          <cell r="B12877" t="str">
            <v>TANQUE P/AIRE COMPRIMIDO VERTICAL AUTOSOPORTADO  N/S 04299</v>
          </cell>
          <cell r="C12877" t="str">
            <v>BIMBO TIJUANA</v>
          </cell>
        </row>
        <row r="12878">
          <cell r="A12878" t="str">
            <v>BIM-026837</v>
          </cell>
          <cell r="B12878" t="str">
            <v>CM SISTEMA DE FILTRACION DE ARENAS -LECHO MIXTO- CAP.700 LTS M362 DUPLEX</v>
          </cell>
          <cell r="C12878" t="str">
            <v>BIMBO TIJUANA</v>
          </cell>
        </row>
        <row r="12879">
          <cell r="A12879" t="str">
            <v>BIM-026838</v>
          </cell>
          <cell r="B12879" t="str">
            <v>TANQUE ALMACENADOR DE AGUA SUAVIZADA 6000LTS T-304</v>
          </cell>
          <cell r="C12879" t="str">
            <v>BIMBO TIJUANA</v>
          </cell>
        </row>
        <row r="12880">
          <cell r="A12880" t="str">
            <v>BIM-026839</v>
          </cell>
          <cell r="B12880" t="str">
            <v>SUBESTACION ELECTRICA ALSTON  N-3R  13.8JV</v>
          </cell>
          <cell r="C12880" t="str">
            <v>BIMBO TIJUANA</v>
          </cell>
        </row>
        <row r="12881">
          <cell r="A12881" t="str">
            <v>BIM-026840</v>
          </cell>
          <cell r="B12881" t="str">
            <v>TRANSFORMADOR MCA. VOLTRAN  SERIE - 8872 CAP. 45 KVA ( NAVE DE VENTAS )</v>
          </cell>
          <cell r="C12881" t="str">
            <v>BIMBO TIJUANA</v>
          </cell>
        </row>
        <row r="12882">
          <cell r="A12882" t="str">
            <v>BIM-026841</v>
          </cell>
          <cell r="B12882" t="str">
            <v>TRANSFORMADOR MCA. VOLTRAN  SERIE - 8873 CAP. 45 KVA ( SANIDAD )</v>
          </cell>
          <cell r="C12882" t="str">
            <v>BIMBO TIJUANA</v>
          </cell>
        </row>
        <row r="12883">
          <cell r="A12883" t="str">
            <v>BIM-026845</v>
          </cell>
          <cell r="B12883" t="str">
            <v>VAPORIZADOR DE GAS L.P. MARCA ALGAS MOD P-160 160 GALONES S-99068132</v>
          </cell>
          <cell r="C12883" t="str">
            <v>BIMBO TIJUANA</v>
          </cell>
        </row>
        <row r="12884">
          <cell r="A12884" t="str">
            <v>BIM-026849</v>
          </cell>
          <cell r="B12884" t="str">
            <v>TABLERO DE CONTROL ELECTRONICO MCA ROM</v>
          </cell>
          <cell r="C12884" t="str">
            <v>BIMBO TIJUANA</v>
          </cell>
        </row>
        <row r="12885">
          <cell r="A12885" t="str">
            <v>BIM-026850</v>
          </cell>
          <cell r="B12885" t="str">
            <v>PAN O MAT AMF MOD 600 (DIVISORA-BOLEADORA-FERMENTADOR)</v>
          </cell>
          <cell r="C12885" t="str">
            <v>BIMBO TIJUANA</v>
          </cell>
        </row>
        <row r="12886">
          <cell r="A12886" t="str">
            <v>BIM-026855</v>
          </cell>
          <cell r="B12886" t="str">
            <v>BAÑO MARIA DE 19 LTS.</v>
          </cell>
          <cell r="C12886" t="str">
            <v>BIMBO TIJUANA</v>
          </cell>
        </row>
        <row r="12887">
          <cell r="A12887" t="str">
            <v>BIM-026856</v>
          </cell>
          <cell r="B12887" t="str">
            <v>ESTUFA BLUE M MODELO GO-1320  N/S N20K-471073-OK</v>
          </cell>
          <cell r="C12887" t="str">
            <v>BIMBO TIJUANA</v>
          </cell>
        </row>
        <row r="12888">
          <cell r="A12888" t="str">
            <v>BIM-026858</v>
          </cell>
          <cell r="B12888" t="str">
            <v>HOT PLATE CON AGITADOR MAGNTHERMOLYNEMOD MIRAK</v>
          </cell>
          <cell r="C12888" t="str">
            <v>BIMBO TIJUANA</v>
          </cell>
        </row>
        <row r="12889">
          <cell r="A12889" t="str">
            <v>BIM-026859</v>
          </cell>
          <cell r="B12889" t="str">
            <v>MEDIDOR DE AGUA MOD CX3</v>
          </cell>
          <cell r="C12889" t="str">
            <v>BIMBO TIJUANA</v>
          </cell>
        </row>
        <row r="12890">
          <cell r="A12890" t="str">
            <v>BIM-026861</v>
          </cell>
          <cell r="B12890" t="str">
            <v>MEDIDOR DE COLOR MCA MINOLTA</v>
          </cell>
          <cell r="C12890" t="str">
            <v>BIMBO TIJUANA</v>
          </cell>
        </row>
        <row r="12891">
          <cell r="A12891" t="str">
            <v>BIM-026862</v>
          </cell>
          <cell r="B12891" t="str">
            <v>MICOMETRO DIGITAL N/S 340-711-300 MARCA MITUTOYO</v>
          </cell>
          <cell r="C12891" t="str">
            <v>BIMBO TIJUANA</v>
          </cell>
        </row>
        <row r="12892">
          <cell r="A12892" t="str">
            <v>BIM-026863</v>
          </cell>
          <cell r="B12892" t="str">
            <v>REFACTOMETRO  MOD. 3432 SERIE 0051270</v>
          </cell>
          <cell r="C12892" t="str">
            <v>BIMBO TIJUANA</v>
          </cell>
        </row>
        <row r="12893">
          <cell r="A12893" t="str">
            <v>BIM-026867</v>
          </cell>
          <cell r="B12893" t="str">
            <v>POTENCIOMETRO METTLER TOLEDO</v>
          </cell>
          <cell r="C12893" t="str">
            <v>BIMBO TIJUANA</v>
          </cell>
        </row>
        <row r="12894">
          <cell r="A12894" t="str">
            <v>BIM-026868</v>
          </cell>
          <cell r="B12894" t="str">
            <v>TERMOBALANZA INFRARROJA CAP. 200 MG. METTLER TOLEDO</v>
          </cell>
          <cell r="C12894" t="str">
            <v>BIMBO TIJUANA</v>
          </cell>
        </row>
        <row r="12895">
          <cell r="A12895" t="str">
            <v>BIM-026869</v>
          </cell>
          <cell r="B12895" t="str">
            <v>INCUBADORA VWBRANDR S-1500</v>
          </cell>
          <cell r="C12895" t="str">
            <v>BIMBO TIJUANA</v>
          </cell>
        </row>
        <row r="12896">
          <cell r="A12896" t="str">
            <v>BIM-026876</v>
          </cell>
          <cell r="B12896" t="str">
            <v>EQUIPO MEZCLADOR VAPOR-AGUA FRIA 50FT</v>
          </cell>
          <cell r="C12896" t="str">
            <v>BIMBO TIJUANA</v>
          </cell>
        </row>
        <row r="12897">
          <cell r="A12897" t="str">
            <v>BIM-026877</v>
          </cell>
          <cell r="B12897" t="str">
            <v>PLATAFORMA MEC 2647 CAP 454 KG</v>
          </cell>
          <cell r="C12897" t="str">
            <v>BIMBO TIJUANA</v>
          </cell>
        </row>
        <row r="12898">
          <cell r="A12898" t="str">
            <v>BIM-026878</v>
          </cell>
          <cell r="B12898" t="str">
            <v>TABLERO DE CONTROL REIMELT MANEJO DE MATERIALES A GRANEL</v>
          </cell>
          <cell r="C12898" t="str">
            <v>BIMBO TIJUANA</v>
          </cell>
        </row>
        <row r="12899">
          <cell r="A12899" t="str">
            <v>BIM-026881</v>
          </cell>
          <cell r="B12899" t="str">
            <v>TABLERO PARA LA PLANTA DE TRATAMIENTO DE AGUA</v>
          </cell>
          <cell r="C12899" t="str">
            <v>BIMBO TIJUANA</v>
          </cell>
        </row>
        <row r="12900">
          <cell r="A12900" t="str">
            <v>BIM-026882</v>
          </cell>
          <cell r="B12900" t="str">
            <v>FILTRO PRENSA PARA LODOS (TRAT AGUAS)</v>
          </cell>
          <cell r="C12900" t="str">
            <v>BIMBO TIJUANA</v>
          </cell>
        </row>
        <row r="12901">
          <cell r="A12901" t="str">
            <v>BIM-026883</v>
          </cell>
          <cell r="B12901" t="str">
            <v>REJILLA ESTATICA MARCA HYCOR MOD HS-18 (TRAT AGUAS)</v>
          </cell>
          <cell r="C12901" t="str">
            <v>BIMBO TIJUANA</v>
          </cell>
        </row>
        <row r="12902">
          <cell r="A12902" t="str">
            <v>BIM-026885</v>
          </cell>
          <cell r="B12902" t="str">
            <v>TANQUE PREPARADOR DE POLIMERO  FLOCULANTE 400 LTS ACERO INOX (TRAT AGUAS)</v>
          </cell>
          <cell r="C12902" t="str">
            <v>BIMBO TIJUANA</v>
          </cell>
        </row>
        <row r="12903">
          <cell r="A12903" t="str">
            <v>BIM-026887</v>
          </cell>
          <cell r="B12903" t="str">
            <v>TANQUE DE FLOTACION DE ACERO INOX C/BOMBA DOSIF DE ACIDO (TRAT AGUAS)</v>
          </cell>
          <cell r="C12903" t="str">
            <v>BIMBO TIJUANA</v>
          </cell>
        </row>
        <row r="12904">
          <cell r="A12904" t="str">
            <v>BIM-026888</v>
          </cell>
          <cell r="B12904" t="str">
            <v>TANQUE DE POLIMEROS C/ BOMBA DOSIF POLIMERO (TRAT AGUAS)</v>
          </cell>
          <cell r="C12904" t="str">
            <v>BIMBO TIJUANA</v>
          </cell>
        </row>
        <row r="12905">
          <cell r="A12905" t="str">
            <v>BIM-026889</v>
          </cell>
          <cell r="B12905" t="str">
            <v>COMPRESOR MARCA DEVILBISS MOD TDS-5060 CON CABEZAL (TRAT AGUAS)</v>
          </cell>
          <cell r="C12905" t="str">
            <v>BIMBO TIJUANA</v>
          </cell>
        </row>
        <row r="12906">
          <cell r="A12906" t="str">
            <v>BIM-026890</v>
          </cell>
          <cell r="B12906" t="str">
            <v>TANQUE CILINDRICO VERTICAL P/ POLIMERO 40 LTS ACERO INOX (TRAT AGUAS)</v>
          </cell>
          <cell r="C12906" t="str">
            <v>BIMBO TIJUANA</v>
          </cell>
        </row>
        <row r="12907">
          <cell r="A12907" t="str">
            <v>BIM-026891</v>
          </cell>
          <cell r="B12907" t="str">
            <v>AGITADOR CHEMINEER MOD 2JTC-0.25</v>
          </cell>
          <cell r="C12907" t="str">
            <v>BIMBO TIJUANA</v>
          </cell>
        </row>
        <row r="12908">
          <cell r="A12908" t="str">
            <v>BIM-026892</v>
          </cell>
          <cell r="B12908" t="str">
            <v>CONOS IMHOFF RACK PARA CONOS VASOS DE PRECIPITADO</v>
          </cell>
          <cell r="C12908" t="str">
            <v>BIMBO TIJUANA</v>
          </cell>
        </row>
        <row r="12909">
          <cell r="A12909" t="str">
            <v>BIM-026893</v>
          </cell>
          <cell r="B12909" t="str">
            <v>TABLERO DE CONTROL PARA PLANTA DE (TRAT AGUAS)</v>
          </cell>
          <cell r="C12909" t="str">
            <v>BIMBO TIJUANA</v>
          </cell>
        </row>
        <row r="12910">
          <cell r="A12910" t="str">
            <v>BIM-026894</v>
          </cell>
          <cell r="B12910" t="str">
            <v>SILO DE HARINA 80 TONELADAS (  SON 2 SILOS )</v>
          </cell>
          <cell r="C12910" t="str">
            <v>BIMBO TIJUANA</v>
          </cell>
        </row>
        <row r="12911">
          <cell r="A12911" t="str">
            <v>BIM-026895</v>
          </cell>
          <cell r="B12911" t="str">
            <v>BASCULA ELECTRÓNICA CAMIONERA  S-5083060-5CA  MCA. METTLER TOLEDO MOD. 8530 COUG</v>
          </cell>
          <cell r="C12911" t="str">
            <v>BIMBO TIJUANA</v>
          </cell>
        </row>
        <row r="12912">
          <cell r="A12912" t="str">
            <v>BIM-026896</v>
          </cell>
          <cell r="B12912" t="str">
            <v>TANQUE DE ALMACENAMIENTO DE ACEITE PH  40000LTS</v>
          </cell>
          <cell r="C12912" t="str">
            <v>BIMBO TIJUANA</v>
          </cell>
        </row>
        <row r="12913">
          <cell r="A12913" t="str">
            <v>BIM-026897</v>
          </cell>
          <cell r="B12913" t="str">
            <v>TANQUE DE ALMACENAMIENTO DE ALTA FRUCTUOSA  40000LTS</v>
          </cell>
          <cell r="C12913" t="str">
            <v>BIMBO TIJUANA</v>
          </cell>
        </row>
        <row r="12914">
          <cell r="A12914" t="str">
            <v>BIM-026899</v>
          </cell>
          <cell r="B12914" t="str">
            <v>MONTACARGAS ELECTRICO SERIE - 6A175435</v>
          </cell>
          <cell r="C12914" t="str">
            <v>BIMBO TIJUANA</v>
          </cell>
        </row>
        <row r="12915">
          <cell r="A12915" t="str">
            <v>BIM-026900</v>
          </cell>
          <cell r="B12915" t="str">
            <v>PURIFICADORA DE AIRE FORZADO MCA. AMERICAN ULTA VIOLET C/FILTRO HEPA</v>
          </cell>
          <cell r="C12915" t="str">
            <v>BIMBO TIJUANA</v>
          </cell>
        </row>
        <row r="12916">
          <cell r="A12916" t="str">
            <v>BIM-026902</v>
          </cell>
          <cell r="B12916" t="str">
            <v>TORNO HORIZONTAL  MOD CT-14406</v>
          </cell>
          <cell r="C12916" t="str">
            <v>BIMBO TIJUANA</v>
          </cell>
        </row>
        <row r="12917">
          <cell r="A12917" t="str">
            <v>BIM-026905</v>
          </cell>
          <cell r="B12917" t="str">
            <v>TABLERO ELECTRICO 1FVP  SERIE - 99 - 0739</v>
          </cell>
          <cell r="C12917" t="str">
            <v>BIMBO TIJUANA</v>
          </cell>
        </row>
        <row r="12918">
          <cell r="A12918" t="str">
            <v>BIM-026906</v>
          </cell>
          <cell r="B12918" t="str">
            <v>CM TABLERO ELECTRICO 2FVP  SERIE - 99 - 0740</v>
          </cell>
          <cell r="C12918" t="str">
            <v>BIMBO TIJUANA</v>
          </cell>
        </row>
        <row r="12919">
          <cell r="A12919" t="str">
            <v>BIM-026907</v>
          </cell>
          <cell r="B12919" t="str">
            <v>TABLERO ELECTRICO 3FVP  SERIE - 99 - 0741</v>
          </cell>
          <cell r="C12919" t="str">
            <v>BIMBO TIJUANA</v>
          </cell>
        </row>
        <row r="12920">
          <cell r="A12920" t="str">
            <v>BIM-026908</v>
          </cell>
          <cell r="B12920" t="str">
            <v>EXTRACTORES DE VENTILACION LOREN COOK</v>
          </cell>
          <cell r="C12920" t="str">
            <v>BIMBO TIJUANA</v>
          </cell>
        </row>
        <row r="12921">
          <cell r="A12921" t="str">
            <v>BIM-026909</v>
          </cell>
          <cell r="B12921" t="str">
            <v>TABLERO ELECTRICO DE FUERZA Y CONTROL  1FVD  TIPO ASTM - A - 366(DESPACHO)</v>
          </cell>
          <cell r="C12921" t="str">
            <v>BIMBO TIJUANA</v>
          </cell>
        </row>
        <row r="12922">
          <cell r="A12922" t="str">
            <v>BIM-026917</v>
          </cell>
          <cell r="B12922" t="str">
            <v>TABLERO ELECTRICO DE FUERZA Y CONTROL  1FTM  TIPO ASTM - A - 366(EQPO. TALLER)</v>
          </cell>
          <cell r="C12922" t="str">
            <v>BIMBO TIJUANA</v>
          </cell>
        </row>
        <row r="12923">
          <cell r="A12923" t="str">
            <v>BIM-026918</v>
          </cell>
          <cell r="B12923" t="str">
            <v>TABLERO ELECTRICO DE FUERZA Y CONTROL  1FTMA  TIPO ASTM - A - 366(MTO.)</v>
          </cell>
          <cell r="C12923" t="str">
            <v>BIMBO TIJUANA</v>
          </cell>
        </row>
        <row r="12924">
          <cell r="A12924" t="str">
            <v>BIM-026921</v>
          </cell>
          <cell r="B12924" t="str">
            <v>MANEJADORA DE AIRE MCA. ABB   MOD. RGML-210-D-050- 38565</v>
          </cell>
          <cell r="C12924" t="str">
            <v>BIMBO TIJUANA</v>
          </cell>
        </row>
        <row r="12925">
          <cell r="A12925" t="str">
            <v>BIM-026922</v>
          </cell>
          <cell r="B12925" t="str">
            <v>MANEJADORA DE AIRE MCA. ABB   MOD. RGML-210-D-050- 38565</v>
          </cell>
          <cell r="C12925" t="str">
            <v>BIMBO TIJUANA</v>
          </cell>
        </row>
        <row r="12926">
          <cell r="A12926" t="str">
            <v>BIM-026923</v>
          </cell>
          <cell r="B12926" t="str">
            <v>MANEJADORA DE AIRE MCA. ABB   MOD. RGML-210-D-050- 38565</v>
          </cell>
          <cell r="C12926" t="str">
            <v>BIMBO TIJUANA</v>
          </cell>
        </row>
        <row r="12927">
          <cell r="A12927" t="str">
            <v>BIM-026924</v>
          </cell>
          <cell r="B12927" t="str">
            <v>MANEJADORA DE AIRE MCA. ABB   MOD. RGML-210-D-050- 38565</v>
          </cell>
          <cell r="C12927" t="str">
            <v>BIMBO TIJUANA</v>
          </cell>
        </row>
        <row r="12928">
          <cell r="A12928" t="str">
            <v>BIM-026925</v>
          </cell>
          <cell r="B12928" t="str">
            <v>MANEJADORA DE AIRE MCA. ABB   MOD. RGML-210-D-050- 38565</v>
          </cell>
          <cell r="C12928" t="str">
            <v>BIMBO TIJUANA</v>
          </cell>
        </row>
        <row r="12929">
          <cell r="A12929" t="str">
            <v>BIM-026926</v>
          </cell>
          <cell r="B12929" t="str">
            <v>MANEJADORA DE AIRE MCA. ABB   MOD. RGML-210-D-050- 38565</v>
          </cell>
          <cell r="C12929" t="str">
            <v>BIMBO TIJUANA</v>
          </cell>
        </row>
        <row r="12930">
          <cell r="A12930" t="str">
            <v>BIM-026927</v>
          </cell>
          <cell r="B12930" t="str">
            <v>MANEJADORA DE AIRE MCA. ABB   MOD. RGML-210-D-050- 38565</v>
          </cell>
          <cell r="C12930" t="str">
            <v>BIMBO TIJUANA</v>
          </cell>
        </row>
        <row r="12931">
          <cell r="A12931" t="str">
            <v>BIM-026928</v>
          </cell>
          <cell r="B12931" t="str">
            <v>MANEJADORA DE AIRE MCA. ABB   MOD. RGML-210-D-050- 38565</v>
          </cell>
          <cell r="C12931" t="str">
            <v>BIMBO TIJUANA</v>
          </cell>
        </row>
        <row r="12932">
          <cell r="A12932" t="str">
            <v>BIM-026929</v>
          </cell>
          <cell r="B12932" t="str">
            <v>MANEJADORA DE AIRE MCA. ABB   MOD. RGML-210-D-050- 38565</v>
          </cell>
          <cell r="C12932" t="str">
            <v>BIMBO TIJUANA</v>
          </cell>
        </row>
        <row r="12933">
          <cell r="A12933" t="str">
            <v>BIM-026930</v>
          </cell>
          <cell r="B12933" t="str">
            <v>MANEJADORA DE AIRE MCA. ABB   MOD. RGML-210-D-050- 38565</v>
          </cell>
          <cell r="C12933" t="str">
            <v>BIMBO TIJUANA</v>
          </cell>
        </row>
        <row r="12934">
          <cell r="A12934" t="str">
            <v>BIM-026931</v>
          </cell>
          <cell r="B12934" t="str">
            <v>MANEJADORA DE AIRE MCA. ABB   MOD. RGML-210-D-050- 38565</v>
          </cell>
          <cell r="C12934" t="str">
            <v>BIMBO TIJUANA</v>
          </cell>
        </row>
        <row r="12935">
          <cell r="A12935" t="str">
            <v>BIM-026932</v>
          </cell>
          <cell r="B12935" t="str">
            <v>MANEJADORA DE AIRE MCA. ABB   MOD. RGML-210-D-050- 38565</v>
          </cell>
          <cell r="C12935" t="str">
            <v>BIMBO TIJUANA</v>
          </cell>
        </row>
        <row r="12936">
          <cell r="A12936" t="str">
            <v>BIM-026933</v>
          </cell>
          <cell r="B12936" t="str">
            <v>MANEJADORA DE AIRE MCA. ABB   MOD. RGML-210-D-050- 38565</v>
          </cell>
          <cell r="C12936" t="str">
            <v>BIMBO TIJUANA</v>
          </cell>
        </row>
        <row r="12937">
          <cell r="A12937" t="str">
            <v>BIM-026934</v>
          </cell>
          <cell r="B12937" t="str">
            <v>MANEJADORA DE AIRE MCA. ABB   MOD. RGML-210-D-050- 38565</v>
          </cell>
          <cell r="C12937" t="str">
            <v>BIMBO TIJUANA</v>
          </cell>
        </row>
        <row r="12938">
          <cell r="A12938" t="str">
            <v>BIM-026935</v>
          </cell>
          <cell r="B12938" t="str">
            <v>MANEJADORA DE AIRE MCA. ABB   MOD. RGML-210-D-050- 38565</v>
          </cell>
          <cell r="C12938" t="str">
            <v>BIMBO TIJUANA</v>
          </cell>
        </row>
        <row r="12939">
          <cell r="A12939" t="str">
            <v>BIM-026936</v>
          </cell>
          <cell r="B12939" t="str">
            <v>MANEJADORA DE AIRE MCA. ABB   MOD. RGML-210-D-050- 38565</v>
          </cell>
          <cell r="C12939" t="str">
            <v>BIMBO TIJUANA</v>
          </cell>
        </row>
        <row r="12940">
          <cell r="A12940" t="str">
            <v>BIM-026937</v>
          </cell>
          <cell r="B12940" t="str">
            <v>MANEJADORA DE AIRE MCA. ABB   MOD. RGML-210-D-050- 38565</v>
          </cell>
          <cell r="C12940" t="str">
            <v>BIMBO TIJUANA</v>
          </cell>
        </row>
        <row r="12941">
          <cell r="A12941" t="str">
            <v>BIM-026938</v>
          </cell>
          <cell r="B12941" t="str">
            <v>MANEJADORA DE AIRE MCA. ABB   MOD. RGML-210-D-050- 38565</v>
          </cell>
          <cell r="C12941" t="str">
            <v>BIMBO TIJUANA</v>
          </cell>
        </row>
        <row r="12942">
          <cell r="A12942" t="str">
            <v>BIM-026939</v>
          </cell>
          <cell r="B12942" t="str">
            <v>MANEJADORA DE AIRE MCA. ABB   MOD. RGML-210-D-050- 38565</v>
          </cell>
          <cell r="C12942" t="str">
            <v>BIMBO TIJUANA</v>
          </cell>
        </row>
        <row r="12943">
          <cell r="A12943" t="str">
            <v>BIM-026940</v>
          </cell>
          <cell r="B12943" t="str">
            <v>MANEJADORA DE AIRE MCA. ABB   MOD. RGML-210-D-050- 38565</v>
          </cell>
          <cell r="C12943" t="str">
            <v>BIMBO TIJUANA</v>
          </cell>
        </row>
        <row r="12944">
          <cell r="A12944" t="str">
            <v>BIM-026941</v>
          </cell>
          <cell r="B12944" t="str">
            <v>MANEJADORA DE AIRE MCA. ABB   MOD. RGML-210-D-050- 38565</v>
          </cell>
          <cell r="C12944" t="str">
            <v>BIMBO TIJUANA</v>
          </cell>
        </row>
        <row r="12945">
          <cell r="A12945" t="str">
            <v>BIM-026942</v>
          </cell>
          <cell r="B12945" t="str">
            <v>MANEJADORA DE AIRE MCA. ABB   MOD. RGML-210-D-050-1-8</v>
          </cell>
          <cell r="C12945" t="str">
            <v>BIMBO TIJUANA</v>
          </cell>
        </row>
        <row r="12946">
          <cell r="A12946" t="str">
            <v>BIM-026943</v>
          </cell>
          <cell r="B12946" t="str">
            <v>MANEJADORA DE AIRE MCA. ABB   MOD. RGML-210-D-050- 38565</v>
          </cell>
          <cell r="C12946" t="str">
            <v>BIMBO TIJUANA</v>
          </cell>
        </row>
        <row r="12947">
          <cell r="A12947" t="str">
            <v>BIM-026944</v>
          </cell>
          <cell r="B12947" t="str">
            <v>MANEJADORA DE AIRE MCA. ABB   MOD. RGML-210-D-050- 38565</v>
          </cell>
          <cell r="C12947" t="str">
            <v>BIMBO TIJUANA</v>
          </cell>
        </row>
        <row r="12948">
          <cell r="A12948" t="str">
            <v>BIM-026945</v>
          </cell>
          <cell r="B12948" t="str">
            <v>MANEJADORA DE AIRE MCA. ABB   MOD. RGML-210-D-050- 38565</v>
          </cell>
          <cell r="C12948" t="str">
            <v>BIMBO TIJUANA</v>
          </cell>
        </row>
        <row r="12949">
          <cell r="A12949" t="str">
            <v>BIM-026946</v>
          </cell>
          <cell r="B12949" t="str">
            <v>MANEJADORA DE AIRE MCA. ABB   MOD. RGML-210-D-050- 38565</v>
          </cell>
          <cell r="C12949" t="str">
            <v>BIMBO TIJUANA</v>
          </cell>
        </row>
        <row r="12950">
          <cell r="A12950" t="str">
            <v>BIM-026947</v>
          </cell>
          <cell r="B12950" t="str">
            <v>MANEJADORA DE AIRE MCA. ABB   MOD. RGML-210-D-050- 38565</v>
          </cell>
          <cell r="C12950" t="str">
            <v>BIMBO TIJUANA</v>
          </cell>
        </row>
        <row r="12951">
          <cell r="A12951" t="str">
            <v>BIM-026948</v>
          </cell>
          <cell r="B12951" t="str">
            <v>MANEJADORA DE AIRE MCA. ABB   MOD. RGML-210-D-050- 38565</v>
          </cell>
          <cell r="C12951" t="str">
            <v>BIMBO TIJUANA</v>
          </cell>
        </row>
        <row r="12952">
          <cell r="A12952" t="str">
            <v>BIM-026949</v>
          </cell>
          <cell r="B12952" t="str">
            <v>MANEJADORA DE AIRE MCA. ABB   MOD. RGML-210-D-050- 38565</v>
          </cell>
          <cell r="C12952" t="str">
            <v>BIMBO TIJUANA</v>
          </cell>
        </row>
        <row r="12953">
          <cell r="A12953" t="str">
            <v>BIM-026950</v>
          </cell>
          <cell r="B12953" t="str">
            <v>MANEJADORA DE AIRE MCA. ABB   MOD. RGML-210-D-050- 38565</v>
          </cell>
          <cell r="C12953" t="str">
            <v>BIMBO TIJUANA</v>
          </cell>
        </row>
        <row r="12954">
          <cell r="A12954" t="str">
            <v>BIM-026951</v>
          </cell>
          <cell r="B12954" t="str">
            <v>MANEJADORA DE AIRE MCA. ABB   MOD. RGML-210-D-050- 38565</v>
          </cell>
          <cell r="C12954" t="str">
            <v>BIMBO TIJUANA</v>
          </cell>
        </row>
        <row r="12955">
          <cell r="A12955" t="str">
            <v>BIM-026952</v>
          </cell>
          <cell r="B12955" t="str">
            <v>MANEJADORA DE AIRE MCA. ABB   MOD. RGML-210-D-050- 38565</v>
          </cell>
          <cell r="C12955" t="str">
            <v>BIMBO TIJUANA</v>
          </cell>
        </row>
        <row r="12956">
          <cell r="A12956" t="str">
            <v>BIM-026953</v>
          </cell>
          <cell r="B12956" t="str">
            <v>MANEJADORA DE AIRE MCA. ABB   MOD. RGML-210-D-050- 38565</v>
          </cell>
          <cell r="C12956" t="str">
            <v>BIMBO TIJUANA</v>
          </cell>
        </row>
        <row r="12957">
          <cell r="A12957" t="str">
            <v>BIM-026954</v>
          </cell>
          <cell r="B12957" t="str">
            <v>MANEJADORA DE AIRE MCA. ABB   MOD. RGML-210-D-050- 38565</v>
          </cell>
          <cell r="C12957" t="str">
            <v>BIMBO TIJUANA</v>
          </cell>
        </row>
        <row r="12958">
          <cell r="A12958" t="str">
            <v>BIM-026955</v>
          </cell>
          <cell r="B12958" t="str">
            <v>MANEJADORA DE AIRE MCA. ABB   MOD. RGML-210-D-050- 38565</v>
          </cell>
          <cell r="C12958" t="str">
            <v>BIMBO TIJUANA</v>
          </cell>
        </row>
        <row r="12959">
          <cell r="A12959" t="str">
            <v>BIM-026956</v>
          </cell>
          <cell r="B12959" t="str">
            <v>MANEJADORA DE AIRE MCA. ABB   MOD. RGML-210-D-050- 38565</v>
          </cell>
          <cell r="C12959" t="str">
            <v>BIMBO TIJUANA</v>
          </cell>
        </row>
        <row r="12960">
          <cell r="A12960" t="str">
            <v>BIM-026957</v>
          </cell>
          <cell r="B12960" t="str">
            <v>MANEJADORA DE AIRE MCA. ABB   MOD. RGML-210-D-050- 38565</v>
          </cell>
          <cell r="C12960" t="str">
            <v>BIMBO TIJUANA</v>
          </cell>
        </row>
        <row r="12961">
          <cell r="A12961" t="str">
            <v>BIM-026958</v>
          </cell>
          <cell r="B12961" t="str">
            <v>MANEJADORA DE AIRE MCA. ABB   MOD. RGML-210-D-050- 38565</v>
          </cell>
          <cell r="C12961" t="str">
            <v>BIMBO TIJUANA</v>
          </cell>
        </row>
        <row r="12962">
          <cell r="A12962" t="str">
            <v>BIM-026959</v>
          </cell>
          <cell r="B12962" t="str">
            <v>MANEJADORA DE AIRE MCA. ABB   MOD. RGML-210-D-050- 38565</v>
          </cell>
          <cell r="C12962" t="str">
            <v>BIMBO TIJUANA</v>
          </cell>
        </row>
        <row r="12963">
          <cell r="A12963" t="str">
            <v>BIM-026960</v>
          </cell>
          <cell r="B12963" t="str">
            <v>MANEJADORA DE AIRE MCA. ABB   MOD. RGML-210-D-050- 38565  N/S 99-6589</v>
          </cell>
          <cell r="C12963" t="str">
            <v>BIMBO TIJUANA</v>
          </cell>
        </row>
        <row r="12964">
          <cell r="A12964" t="str">
            <v>BIM-026961</v>
          </cell>
          <cell r="B12964" t="str">
            <v>EXTRACTORES DE VENTILACION LOREN COOK</v>
          </cell>
          <cell r="C12964" t="str">
            <v>BIMBO TIJUANA</v>
          </cell>
        </row>
        <row r="12965">
          <cell r="A12965" t="str">
            <v>BIM-026962</v>
          </cell>
          <cell r="B12965" t="str">
            <v>EXTRACTORES DE VENTILACION LOREN COOK</v>
          </cell>
          <cell r="C12965" t="str">
            <v>BIMBO TIJUANA</v>
          </cell>
        </row>
        <row r="12966">
          <cell r="A12966" t="str">
            <v>BIM-026963</v>
          </cell>
          <cell r="B12966" t="str">
            <v>EXTRACTORES DE VENTILACION LOREN COOK</v>
          </cell>
          <cell r="C12966" t="str">
            <v>BIMBO TIJUANA</v>
          </cell>
        </row>
        <row r="12967">
          <cell r="A12967" t="str">
            <v>BIM-026964</v>
          </cell>
          <cell r="B12967" t="str">
            <v>EXTRACTORES DE VENTILACION LOREN COOK</v>
          </cell>
          <cell r="C12967" t="str">
            <v>BIMBO TIJUANA</v>
          </cell>
        </row>
        <row r="12968">
          <cell r="A12968" t="str">
            <v>BIM-026965</v>
          </cell>
          <cell r="B12968" t="str">
            <v>EXTRACTORES DE VENTILACION LOREN COOK</v>
          </cell>
          <cell r="C12968" t="str">
            <v>BIMBO TIJUANA</v>
          </cell>
        </row>
        <row r="12969">
          <cell r="A12969" t="str">
            <v>BIM-026966</v>
          </cell>
          <cell r="B12969" t="str">
            <v>EXTRACTORES DE VENTILACION LOREN COOK</v>
          </cell>
          <cell r="C12969" t="str">
            <v>BIMBO TIJUANA</v>
          </cell>
        </row>
        <row r="12970">
          <cell r="A12970" t="str">
            <v>BIM-026967</v>
          </cell>
          <cell r="B12970" t="str">
            <v>EXTRACTORES DE VENTILACION LOREN COOK</v>
          </cell>
          <cell r="C12970" t="str">
            <v>BIMBO TIJUANA</v>
          </cell>
        </row>
        <row r="12971">
          <cell r="A12971" t="str">
            <v>BIM-026968</v>
          </cell>
          <cell r="B12971" t="str">
            <v>EXTRACTORES DE VENTILACION LOREN COOK</v>
          </cell>
          <cell r="C12971" t="str">
            <v>BIMBO TIJUANA</v>
          </cell>
        </row>
        <row r="12972">
          <cell r="A12972" t="str">
            <v>BIM-026969</v>
          </cell>
          <cell r="B12972" t="str">
            <v>EXTRACTORES DE VENTILACION LOREN COOK</v>
          </cell>
          <cell r="C12972" t="str">
            <v>BIMBO TIJUANA</v>
          </cell>
        </row>
        <row r="12973">
          <cell r="A12973" t="str">
            <v>BIM-026970</v>
          </cell>
          <cell r="B12973" t="str">
            <v>EXTRACTORES DE VENTILACION LOREN COOK</v>
          </cell>
          <cell r="C12973" t="str">
            <v>BIMBO TIJUANA</v>
          </cell>
        </row>
        <row r="12974">
          <cell r="A12974" t="str">
            <v>BIM-026971</v>
          </cell>
          <cell r="B12974" t="str">
            <v>MANEJADORA DE AIRE MCA. ABB   MOD. RGML-210-D-050- 38565  N/S 99-6597</v>
          </cell>
          <cell r="C12974" t="str">
            <v>BIMBO TIJUANA</v>
          </cell>
        </row>
        <row r="12975">
          <cell r="A12975" t="str">
            <v>BIM-026972</v>
          </cell>
          <cell r="B12975" t="str">
            <v>MANEJADORA DE AIRE MCA. ABB   MOD.</v>
          </cell>
          <cell r="C12975" t="str">
            <v>BIMBO TIJUANA</v>
          </cell>
        </row>
        <row r="12976">
          <cell r="A12976" t="str">
            <v>BIM-026973</v>
          </cell>
          <cell r="B12976" t="str">
            <v>CENTRO DE PESADO SIST DE INGREDIENTES MENORES (4107-4207-4307)</v>
          </cell>
          <cell r="C12976" t="str">
            <v>BIMBO TIJUANA</v>
          </cell>
        </row>
        <row r="12977">
          <cell r="A12977" t="str">
            <v>BIM-026974</v>
          </cell>
          <cell r="B12977" t="str">
            <v>VACIADO DE SACOS C/SOPLADORES SIST DE DESCARGA P/HARINA</v>
          </cell>
          <cell r="C12977" t="str">
            <v>BIMBO TIJUANA</v>
          </cell>
        </row>
        <row r="12978">
          <cell r="A12978" t="str">
            <v>BIM-026998</v>
          </cell>
          <cell r="B12978" t="str">
            <v>SIST MOVEDOR DE ARTESA 16DT-2212</v>
          </cell>
          <cell r="C12978" t="str">
            <v>BIMBO TIJUANA</v>
          </cell>
        </row>
        <row r="12979">
          <cell r="A12979" t="str">
            <v>BIM-026999</v>
          </cell>
          <cell r="B12979" t="str">
            <v>MEZCLADORA DE ESPONJAS TBX-2000</v>
          </cell>
          <cell r="C12979" t="str">
            <v>BIMBO TIJUANA</v>
          </cell>
        </row>
        <row r="12980">
          <cell r="A12980" t="str">
            <v>BIM-027000</v>
          </cell>
          <cell r="B12980" t="str">
            <v>ELEVADOR DE ARTESA DT-2212</v>
          </cell>
          <cell r="C12980" t="str">
            <v>BIMBO TIJUANA</v>
          </cell>
        </row>
        <row r="12981">
          <cell r="A12981" t="str">
            <v>BIM-027002</v>
          </cell>
          <cell r="B12981" t="str">
            <v>MODELADORA APV OPTIMA STRAIGHT</v>
          </cell>
          <cell r="C12981" t="str">
            <v>BIMBO TIJUANA</v>
          </cell>
        </row>
        <row r="12982">
          <cell r="A12982" t="str">
            <v>BIM-027004</v>
          </cell>
          <cell r="B12982" t="str">
            <v>APILADOR SASIB BAKERY</v>
          </cell>
          <cell r="C12982" t="str">
            <v>BIMBO TIJUANA</v>
          </cell>
        </row>
        <row r="12983">
          <cell r="A12983" t="str">
            <v>BIM-027005</v>
          </cell>
          <cell r="B12983" t="str">
            <v>CAMARA DE VAPOR S-99-0273</v>
          </cell>
          <cell r="C12983" t="str">
            <v>BIMBO TIJUANA</v>
          </cell>
        </row>
        <row r="12984">
          <cell r="A12984" t="str">
            <v>BIM-027006</v>
          </cell>
          <cell r="B12984" t="str">
            <v>HORNO TIPO TUNEL DE 92-6    S-99-0272</v>
          </cell>
          <cell r="C12984" t="str">
            <v>BIMBO TIJUANA</v>
          </cell>
        </row>
        <row r="12985">
          <cell r="A12985" t="str">
            <v>BIM-027007</v>
          </cell>
          <cell r="B12985" t="str">
            <v>HARINADOR AMF</v>
          </cell>
          <cell r="C12985" t="str">
            <v>BIMBO TIJUANA</v>
          </cell>
        </row>
        <row r="12986">
          <cell r="A12986" t="str">
            <v>BIM-027009</v>
          </cell>
          <cell r="B12986" t="str">
            <v>ENFRIADOR EN ESPIRAL 32 ANCHO I.J. WHITE</v>
          </cell>
          <cell r="C12986" t="str">
            <v>BIMBO TIJUANA</v>
          </cell>
        </row>
        <row r="12987">
          <cell r="A12987" t="str">
            <v>BIM-027010</v>
          </cell>
          <cell r="B12987" t="str">
            <v>REBANADORA UBE MOD 90-75 No 2</v>
          </cell>
          <cell r="C12987" t="str">
            <v>BIMBO TIJUANA</v>
          </cell>
        </row>
        <row r="12988">
          <cell r="A12988" t="str">
            <v>BIM-027014</v>
          </cell>
          <cell r="B12988" t="str">
            <v>CAMARA DE FERMENTACION  DE MASA ESPONJA SERIE - 99-0738</v>
          </cell>
          <cell r="C12988" t="str">
            <v>BIMBO TIJUANA</v>
          </cell>
        </row>
        <row r="12989">
          <cell r="A12989" t="str">
            <v>BIM-027017</v>
          </cell>
          <cell r="B12989" t="str">
            <v>PI-75 TRANSPORTADOR TAPAS MOLDES  SERIE - 99-0745</v>
          </cell>
          <cell r="C12989" t="str">
            <v>BIMBO TIJUANA</v>
          </cell>
        </row>
        <row r="12990">
          <cell r="A12990" t="str">
            <v>BIM-027018</v>
          </cell>
          <cell r="B12990" t="str">
            <v>PI-22 TRANSPORTADOR DESVIADOR DE MOLDES</v>
          </cell>
          <cell r="C12990" t="str">
            <v>BIMBO TIJUANA</v>
          </cell>
        </row>
        <row r="12991">
          <cell r="A12991" t="str">
            <v>BIM-027019</v>
          </cell>
          <cell r="B12991" t="str">
            <v>ARTESA P/BOLLERIA CAP. 79 PIES CUBICOS DE 144 POR 31. 1/2</v>
          </cell>
          <cell r="C12991" t="str">
            <v>BIMBO TIJUANA</v>
          </cell>
        </row>
        <row r="12992">
          <cell r="A12992" t="str">
            <v>BIM-027020</v>
          </cell>
          <cell r="B12992" t="str">
            <v>TABLERO ELEC. TAB. CTT.  SERIE - 99-0814</v>
          </cell>
          <cell r="C12992" t="str">
            <v>BIMBO TIJUANA</v>
          </cell>
        </row>
        <row r="12993">
          <cell r="A12993" t="str">
            <v>BIM-027021</v>
          </cell>
          <cell r="B12993" t="str">
            <v>TABLERO ELEC. TAB. CTT.  SERIE - 99-0782</v>
          </cell>
          <cell r="C12993" t="str">
            <v>BIMBO TIJUANA</v>
          </cell>
        </row>
        <row r="12994">
          <cell r="A12994" t="str">
            <v>BIM-027022</v>
          </cell>
          <cell r="B12994" t="str">
            <v>TABLERO ELEC. TAB. CTT.  SERIE - 99-0783</v>
          </cell>
          <cell r="C12994" t="str">
            <v>BIMBO TIJUANA</v>
          </cell>
        </row>
        <row r="12995">
          <cell r="A12995" t="str">
            <v>BIM-027023</v>
          </cell>
          <cell r="B12995" t="str">
            <v>TABLERO ELEC. TAB. CTT.  SERIE - 99-0781</v>
          </cell>
          <cell r="C12995" t="str">
            <v>BIMBO TIJUANA</v>
          </cell>
        </row>
        <row r="12996">
          <cell r="A12996" t="str">
            <v>BIM-027025</v>
          </cell>
          <cell r="B12996" t="str">
            <v>FUENTE DE PODER ININTERRUPS DE 12.5 KVA FE12.5K02024(SISTEMAS)</v>
          </cell>
          <cell r="C12996" t="str">
            <v>BIMBO TIJUANA</v>
          </cell>
        </row>
        <row r="12997">
          <cell r="A12997" t="str">
            <v>BIM-027026</v>
          </cell>
          <cell r="B12997" t="str">
            <v>FUENTE DE PODER ININTERRUPS DE 4.3 KVA FE4.3K06189</v>
          </cell>
          <cell r="C12997" t="str">
            <v>BIMBO TIJUANA</v>
          </cell>
        </row>
        <row r="12998">
          <cell r="A12998" t="str">
            <v>BIM-027027</v>
          </cell>
          <cell r="B12998" t="str">
            <v>FUENTE DE PODER ININTERRUPS DE 12.5 KVA FE12.5K02025(MANTO.)</v>
          </cell>
          <cell r="C12998" t="str">
            <v>BIMBO TIJUANA</v>
          </cell>
        </row>
        <row r="12999">
          <cell r="A12999" t="str">
            <v>BIM-027029</v>
          </cell>
          <cell r="B12999" t="str">
            <v>PI-44 TRANSPORTADOR RECTO HORIZ SERIE - 99-1078</v>
          </cell>
          <cell r="C12999" t="str">
            <v>BIMBO TIJUANA</v>
          </cell>
        </row>
        <row r="13000">
          <cell r="A13000" t="str">
            <v>BIM-027032</v>
          </cell>
          <cell r="B13000" t="str">
            <v>TRANSPORTADOR RECTO HORIZ N/S 00- 0009 DE MESA DE LEVANTADO</v>
          </cell>
          <cell r="C13000" t="str">
            <v>BIMBO TIJUANA</v>
          </cell>
        </row>
        <row r="13001">
          <cell r="A13001" t="str">
            <v>BIM-027033</v>
          </cell>
          <cell r="B13001" t="str">
            <v>PI-38 TRANSPORTADOR CURVO SALIDA ENFRIADOR</v>
          </cell>
          <cell r="C13001" t="str">
            <v>BIMBO TIJUANA</v>
          </cell>
        </row>
        <row r="13002">
          <cell r="A13002" t="str">
            <v>BIM-027034</v>
          </cell>
          <cell r="B13002" t="str">
            <v>TRANSP.  TRANSFERENCIA  INTERMEDIO N/S 99-1207 P/ENFRIADOR</v>
          </cell>
          <cell r="C13002" t="str">
            <v>BIMBO TIJUANA</v>
          </cell>
        </row>
        <row r="13003">
          <cell r="A13003" t="str">
            <v>BIM-027035</v>
          </cell>
          <cell r="B13003" t="str">
            <v>TRANSPORTADOR  MESA  ( 99-1209 ) P/EMBOLSADORA No 1</v>
          </cell>
          <cell r="C13003" t="str">
            <v>BIMBO TIJUANA</v>
          </cell>
        </row>
        <row r="13004">
          <cell r="A13004" t="str">
            <v>BIM-027038</v>
          </cell>
          <cell r="B13004" t="str">
            <v>ENGRASADORA DUBOR TASS 800</v>
          </cell>
          <cell r="C13004" t="str">
            <v>BIMBO TIJUANA</v>
          </cell>
        </row>
        <row r="13005">
          <cell r="A13005" t="str">
            <v>BIM-027039</v>
          </cell>
          <cell r="B13005" t="str">
            <v>APILADOR DE TAPAS CON SENSORES BANNNER</v>
          </cell>
          <cell r="C13005" t="str">
            <v>BIMBO TIJUANA</v>
          </cell>
        </row>
        <row r="13006">
          <cell r="A13006" t="str">
            <v>BIM-027040</v>
          </cell>
          <cell r="B13006" t="str">
            <v>FUENTE DE PODER ININTERRUPS DE 7 KVA FE7K04883</v>
          </cell>
          <cell r="C13006" t="str">
            <v>BIMBO TIJUANA</v>
          </cell>
        </row>
        <row r="13007">
          <cell r="A13007" t="str">
            <v>BIM-027041</v>
          </cell>
          <cell r="B13007" t="str">
            <v>COLECTOR DE POLVOS SERIE - M9036140601</v>
          </cell>
          <cell r="C13007" t="str">
            <v>BIMBO TIJUANA</v>
          </cell>
        </row>
        <row r="13008">
          <cell r="A13008" t="str">
            <v>BIM-027042</v>
          </cell>
          <cell r="B13008" t="str">
            <v>PI-01 TRANSPORTADOR RECTO INCLINADO  SERIE - 99-1208</v>
          </cell>
          <cell r="C13008" t="str">
            <v>BIMBO TIJUANA</v>
          </cell>
        </row>
        <row r="13009">
          <cell r="A13009" t="str">
            <v>BIM-027043</v>
          </cell>
          <cell r="B13009" t="str">
            <v>PI-02 TRANSPORTADOR MODIFICACION DE TRANSPORTADORES</v>
          </cell>
          <cell r="C13009" t="str">
            <v>BIMBO TIJUANA</v>
          </cell>
        </row>
        <row r="13010">
          <cell r="A13010" t="str">
            <v>BIM-027044</v>
          </cell>
          <cell r="B13010" t="str">
            <v>TRANSPORTADOR RECTO HORIZ  SERIE - 99-1131 C/DETECTOR No 1</v>
          </cell>
          <cell r="C13010" t="str">
            <v>BIMBO TIJUANA</v>
          </cell>
        </row>
        <row r="13011">
          <cell r="A13011" t="str">
            <v>BIM-027046</v>
          </cell>
          <cell r="B13011" t="str">
            <v>TRANSPORTADOR RECTO HORIZ  SERIE - 99-1133 C/DETECTOR No 2</v>
          </cell>
          <cell r="C13011" t="str">
            <v>BIMBO TIJUANA</v>
          </cell>
        </row>
        <row r="13012">
          <cell r="A13012" t="str">
            <v>BIM-027048</v>
          </cell>
          <cell r="B13012" t="str">
            <v>PI-66 TRANSPORTADOR RECTO HORIZ  N/S  99-1130</v>
          </cell>
          <cell r="C13012" t="str">
            <v>BIMBO TIJUANA</v>
          </cell>
        </row>
        <row r="13013">
          <cell r="A13013" t="str">
            <v>BIM-027050</v>
          </cell>
          <cell r="B13013" t="str">
            <v>PI-23 TRANSPORTADOR CURVO S 60°  N/S 99-1127</v>
          </cell>
          <cell r="C13013" t="str">
            <v>BIMBO TIJUANA</v>
          </cell>
        </row>
        <row r="13014">
          <cell r="A13014" t="str">
            <v>BIM-027052</v>
          </cell>
          <cell r="B13014" t="str">
            <v>PI-52 TRANSPORTADOR  CURVO  SERIE - 99-0715</v>
          </cell>
          <cell r="C13014" t="str">
            <v>BIMBO TIJUANA</v>
          </cell>
        </row>
        <row r="13015">
          <cell r="A13015" t="str">
            <v>BIM-027053</v>
          </cell>
          <cell r="B13015" t="str">
            <v>PI-34 TRANSPORTADOR  CURVO 90° N/S 99-0697</v>
          </cell>
          <cell r="C13015" t="str">
            <v>BIMBO TIJUANA</v>
          </cell>
        </row>
        <row r="13016">
          <cell r="A13016" t="str">
            <v>BIM-027055</v>
          </cell>
          <cell r="B13016" t="str">
            <v>PI-46 TRANSPORTADOR  CURVO 90 GRD.  SERIE - 99-0709</v>
          </cell>
          <cell r="C13016" t="str">
            <v>BIMBO TIJUANA</v>
          </cell>
        </row>
        <row r="13017">
          <cell r="A13017" t="str">
            <v>BIM-027056</v>
          </cell>
          <cell r="B13017" t="str">
            <v>PI-43 TRANSPORTADOR  CURVO 90 GRD.  SERIE - 99-0706</v>
          </cell>
          <cell r="C13017" t="str">
            <v>BIMBO TIJUANA</v>
          </cell>
        </row>
        <row r="13018">
          <cell r="A13018" t="str">
            <v>BIM-027058</v>
          </cell>
          <cell r="B13018" t="str">
            <v>REBANADORA UBE MOD 90-75 No 3</v>
          </cell>
          <cell r="C13018" t="str">
            <v>BIMBO TIJUANA</v>
          </cell>
        </row>
        <row r="13019">
          <cell r="A13019" t="str">
            <v>BIM-027059</v>
          </cell>
          <cell r="B13019" t="str">
            <v>REBANADORA UBE MOD 90-75 No 1</v>
          </cell>
          <cell r="C13019" t="str">
            <v>BIMBO TIJUANA</v>
          </cell>
        </row>
        <row r="13020">
          <cell r="A13020" t="str">
            <v>BIM-027060</v>
          </cell>
          <cell r="B13020" t="str">
            <v>EMBOLSADORA MOD 75-1 UBE No 2</v>
          </cell>
          <cell r="C13020" t="str">
            <v>BIMBO TIJUANA</v>
          </cell>
        </row>
        <row r="13021">
          <cell r="A13021" t="str">
            <v>BIM-027061</v>
          </cell>
          <cell r="B13021" t="str">
            <v>EMBOLSADORA MOD 75-1 UBE No 3</v>
          </cell>
          <cell r="C13021" t="str">
            <v>BIMBO TIJUANA</v>
          </cell>
        </row>
        <row r="13022">
          <cell r="A13022" t="str">
            <v>BIM-027062</v>
          </cell>
          <cell r="B13022" t="str">
            <v>EMBOLSADORA MOD 75-1 UBE No 1</v>
          </cell>
          <cell r="C13022" t="str">
            <v>BIMBO TIJUANA</v>
          </cell>
        </row>
        <row r="13023">
          <cell r="A13023" t="str">
            <v>BIM-027066</v>
          </cell>
          <cell r="B13023" t="str">
            <v>PI-47 TRANSPORTADOR RECTO HORIZ  SERIE - 99-0710</v>
          </cell>
          <cell r="C13023" t="str">
            <v>BIMBO TIJUANA</v>
          </cell>
        </row>
        <row r="13024">
          <cell r="A13024" t="str">
            <v>BIM-027068</v>
          </cell>
          <cell r="B13024" t="str">
            <v>PI-51 TRANSPORTADOR  CURVO 90 GRD.  SERIE - 99-0714</v>
          </cell>
          <cell r="C13024" t="str">
            <v>BIMBO TIJUANA</v>
          </cell>
        </row>
        <row r="13025">
          <cell r="A13025" t="str">
            <v>BIM-027069</v>
          </cell>
          <cell r="B13025" t="str">
            <v>PI-55 TRANSPORTADOR  CURVO 90° N/S  99-0718</v>
          </cell>
          <cell r="C13025" t="str">
            <v>BIMBO TIJUANA</v>
          </cell>
        </row>
        <row r="13026">
          <cell r="A13026" t="str">
            <v>BIM-027070</v>
          </cell>
          <cell r="B13026" t="str">
            <v>PI-56 TRANSPORT. RECTO INCLINADO N/S  99-0719</v>
          </cell>
          <cell r="C13026" t="str">
            <v>BIMBO TIJUANA</v>
          </cell>
        </row>
        <row r="13027">
          <cell r="A13027" t="str">
            <v>BIM-027071</v>
          </cell>
          <cell r="B13027" t="str">
            <v>PI-57 TRANSPORT. RECTO INCLINADO  N/S 99-0720</v>
          </cell>
          <cell r="C13027" t="str">
            <v>BIMBO TIJUANA</v>
          </cell>
        </row>
        <row r="13028">
          <cell r="A13028" t="str">
            <v>BIM-027072</v>
          </cell>
          <cell r="B13028" t="str">
            <v>PI-59 TRANSPORTADOR CURVO 90°  N/S  99-0722</v>
          </cell>
          <cell r="C13028" t="str">
            <v>BIMBO TIJUANA</v>
          </cell>
        </row>
        <row r="13029">
          <cell r="A13029" t="str">
            <v>BIM-027073</v>
          </cell>
          <cell r="B13029" t="str">
            <v>PI-61 TRANSPORTADOR CURVO 90°  N/S  99-0724</v>
          </cell>
          <cell r="C13029" t="str">
            <v>BIMBO TIJUANA</v>
          </cell>
        </row>
        <row r="13030">
          <cell r="A13030" t="str">
            <v>BIM-027074</v>
          </cell>
          <cell r="B13030" t="str">
            <v>PI-67A TRANSPORT. RECTO INCLINADO  N/S  99-0725</v>
          </cell>
          <cell r="C13030" t="str">
            <v>BIMBO TIJUANA</v>
          </cell>
        </row>
        <row r="13031">
          <cell r="A13031" t="str">
            <v>BIM-027075</v>
          </cell>
          <cell r="B13031" t="str">
            <v>LB-09 TRANSPORTADOR CURVO 90 GRD.  SERIE - 99-0726</v>
          </cell>
          <cell r="C13031" t="str">
            <v>BIMBO TIJUANA</v>
          </cell>
        </row>
        <row r="13032">
          <cell r="A13032" t="str">
            <v>BIM-027076</v>
          </cell>
          <cell r="B13032" t="str">
            <v>TRANSPORTADOR CURVO 90°  PI-68  N/S  99-0727</v>
          </cell>
          <cell r="C13032" t="str">
            <v>BIMBO TIJUANA</v>
          </cell>
        </row>
        <row r="13033">
          <cell r="A13033" t="str">
            <v>BIM-027079</v>
          </cell>
          <cell r="B13033" t="str">
            <v>PI-67 TRANSPORTADOR RECTO HORIZ  N/S  99-0730</v>
          </cell>
          <cell r="C13033" t="str">
            <v>BIMBO TIJUANA</v>
          </cell>
        </row>
        <row r="13034">
          <cell r="A13034" t="str">
            <v>BIM-027083</v>
          </cell>
          <cell r="B13034" t="str">
            <v>TRANSP. RECTO INCLINADO  PI-72 Y 72A  N/S  99-0735</v>
          </cell>
          <cell r="C13034" t="str">
            <v>BIMBO TIJUANA</v>
          </cell>
        </row>
        <row r="13035">
          <cell r="A13035" t="str">
            <v>BIM-027084</v>
          </cell>
          <cell r="B13035" t="str">
            <v>TRANSPORTADOR RECTO INCLINADO  SERIE - 99-0737</v>
          </cell>
          <cell r="C13035" t="str">
            <v>BIMBO TIJUANA</v>
          </cell>
        </row>
        <row r="13036">
          <cell r="A13036" t="str">
            <v>BIM-027085</v>
          </cell>
          <cell r="B13036" t="str">
            <v>PI- 06 TRANSFERENCIA DOBLE SERIE - 99 0667</v>
          </cell>
          <cell r="C13036" t="str">
            <v>BIMBO TIJUANA</v>
          </cell>
        </row>
        <row r="13037">
          <cell r="A13037" t="str">
            <v>BIM-027086</v>
          </cell>
          <cell r="B13037" t="str">
            <v>PI-19 TRANSPORTADOR RECTO INCLINADO N/S  99-0682</v>
          </cell>
          <cell r="C13037" t="str">
            <v>BIMBO TIJUANA</v>
          </cell>
        </row>
        <row r="13038">
          <cell r="A13038" t="str">
            <v>BIM-027088</v>
          </cell>
          <cell r="B13038" t="str">
            <v>PI-58 TRANSPORTADOR RECTO INCLINADO  N/S  99-0721</v>
          </cell>
          <cell r="C13038" t="str">
            <v>BIMBO TIJUANA</v>
          </cell>
        </row>
        <row r="13039">
          <cell r="A13039" t="str">
            <v>BIM-027090</v>
          </cell>
          <cell r="B13039" t="str">
            <v>PI-03 TRANSPORTADOR RECTO INCLINADO  SERIE - 99-0666</v>
          </cell>
          <cell r="C13039" t="str">
            <v>BIMBO TIJUANA</v>
          </cell>
        </row>
        <row r="13040">
          <cell r="A13040" t="str">
            <v>BIM-027091</v>
          </cell>
          <cell r="B13040" t="str">
            <v>PI-08 TRANSPORTADOR CURVO 90 GRD.  SERIE - 99-0761</v>
          </cell>
          <cell r="C13040" t="str">
            <v>BIMBO TIJUANA</v>
          </cell>
        </row>
        <row r="13041">
          <cell r="A13041" t="str">
            <v>BIM-027092</v>
          </cell>
          <cell r="B13041" t="str">
            <v>PI-10 TRANSPORTADOR RECTO INCLINADO  N/S  99-0673</v>
          </cell>
          <cell r="C13041" t="str">
            <v>BIMBO TIJUANA</v>
          </cell>
        </row>
        <row r="13042">
          <cell r="A13042" t="str">
            <v>BIM-027093</v>
          </cell>
          <cell r="B13042" t="str">
            <v>PI-11 TRANSPORT. DOSIFICADOR N/S  99-0674</v>
          </cell>
          <cell r="C13042" t="str">
            <v>BIMBO TIJUANA</v>
          </cell>
        </row>
        <row r="13043">
          <cell r="A13043" t="str">
            <v>BIM-027094</v>
          </cell>
          <cell r="B13043" t="str">
            <v>PI-12 TRANSPORTADOR CURVO 90°  N/S  99-0675</v>
          </cell>
          <cell r="C13043" t="str">
            <v>BIMBO TIJUANA</v>
          </cell>
        </row>
        <row r="13044">
          <cell r="A13044" t="str">
            <v>BIM-027095</v>
          </cell>
          <cell r="B13044" t="str">
            <v>PI-31 TRANSPORT. RECTO INCLINADO  N/S  99-0693</v>
          </cell>
          <cell r="C13044" t="str">
            <v>BIMBO TIJUANA</v>
          </cell>
        </row>
        <row r="13045">
          <cell r="A13045" t="str">
            <v>BIM-027096</v>
          </cell>
          <cell r="B13045" t="str">
            <v>PI-33 TRANSPORT. DESVIADOR HORIZ  N/S  99-0696</v>
          </cell>
          <cell r="C13045" t="str">
            <v>BIMBO TIJUANA</v>
          </cell>
        </row>
        <row r="13046">
          <cell r="A13046" t="str">
            <v>BIM-027097</v>
          </cell>
          <cell r="B13046" t="str">
            <v>PI-35 TRANSPORT. RECTO INCLINADO  N/S  99-0698</v>
          </cell>
          <cell r="C13046" t="str">
            <v>BIMBO TIJUANA</v>
          </cell>
        </row>
        <row r="13047">
          <cell r="A13047" t="str">
            <v>BIM-027098</v>
          </cell>
          <cell r="B13047" t="str">
            <v>PI-36 TRANSPORT. RECTO INCLINADO  N/S  99-0699</v>
          </cell>
          <cell r="C13047" t="str">
            <v>BIMBO TIJUANA</v>
          </cell>
        </row>
        <row r="13048">
          <cell r="A13048" t="str">
            <v>BIM-027099</v>
          </cell>
          <cell r="B13048" t="str">
            <v>PI-41 TRANSPORTADOR RECTO INCLINADO  SERIE - 99-0704</v>
          </cell>
          <cell r="C13048" t="str">
            <v>BIMBO TIJUANA</v>
          </cell>
        </row>
        <row r="13049">
          <cell r="A13049" t="str">
            <v>BIM-027100</v>
          </cell>
          <cell r="B13049" t="str">
            <v>PI-42 TRANSPORTADOR DESVIADOR HORIZ  SERIE - 99-0705</v>
          </cell>
          <cell r="C13049" t="str">
            <v>BIMBO TIJUANA</v>
          </cell>
        </row>
        <row r="13050">
          <cell r="A13050" t="str">
            <v>BIM-027101</v>
          </cell>
          <cell r="B13050" t="str">
            <v>PI-45 TRANSPORTADOR RECTO INCLINADO  SERIE - 99-0708</v>
          </cell>
          <cell r="C13050" t="str">
            <v>BIMBO TIJUANA</v>
          </cell>
        </row>
        <row r="13051">
          <cell r="A13051" t="str">
            <v>BIM-027102</v>
          </cell>
          <cell r="B13051" t="str">
            <v>PI-48 TRANSPORTADOR RECTO HORIZ  SERIE - 99-0711</v>
          </cell>
          <cell r="C13051" t="str">
            <v>BIMBO TIJUANA</v>
          </cell>
        </row>
        <row r="13052">
          <cell r="A13052" t="str">
            <v>BIM-027105</v>
          </cell>
          <cell r="B13052" t="str">
            <v>PI-15 TRANSPORT. RECTO INCLINADO  N/S  99-0678</v>
          </cell>
          <cell r="C13052" t="str">
            <v>BIMBO TIJUANA</v>
          </cell>
        </row>
        <row r="13053">
          <cell r="A13053" t="str">
            <v>BIM-027106</v>
          </cell>
          <cell r="B13053" t="str">
            <v>PI-20 TRANSPORT. RECTO INCLINADO  N/S  99-0681</v>
          </cell>
          <cell r="C13053" t="str">
            <v>BIMBO TIJUANA</v>
          </cell>
        </row>
        <row r="13054">
          <cell r="A13054" t="str">
            <v>BIM-027107</v>
          </cell>
          <cell r="B13054" t="str">
            <v>PI-32 TRANSPORT. RECTO INCLINADO  N/S  99-0695</v>
          </cell>
          <cell r="C13054" t="str">
            <v>BIMBO TIJUANA</v>
          </cell>
        </row>
        <row r="13055">
          <cell r="A13055" t="str">
            <v>BIM-027108</v>
          </cell>
          <cell r="B13055" t="str">
            <v>PI-05 TRANSPORTADOR RECTO HORIZ  N/S  99-0691</v>
          </cell>
          <cell r="C13055" t="str">
            <v>BIMBO TIJUANA</v>
          </cell>
        </row>
        <row r="13056">
          <cell r="A13056" t="str">
            <v>BIM-027110</v>
          </cell>
          <cell r="B13056" t="str">
            <v>PI-60 TRANSPORT. DESVIADOR VERTICAL  N/S  99-0723</v>
          </cell>
          <cell r="C13056" t="str">
            <v>BIMBO TIJUANA</v>
          </cell>
        </row>
        <row r="13057">
          <cell r="A13057" t="str">
            <v>BIM-027112</v>
          </cell>
          <cell r="B13057" t="str">
            <v>PI-09 TRANSPORT. RECTO INCLINADO  N/S  99-0672</v>
          </cell>
          <cell r="C13057" t="str">
            <v>BIMBO TIJUANA</v>
          </cell>
        </row>
        <row r="13058">
          <cell r="A13058" t="str">
            <v>BIM-027113</v>
          </cell>
          <cell r="B13058" t="str">
            <v>PI-16 TRANSPORT. RECTO INCLINADO  N/S  99-0679</v>
          </cell>
          <cell r="C13058" t="str">
            <v>BIMBO TIJUANA</v>
          </cell>
        </row>
        <row r="13059">
          <cell r="A13059" t="str">
            <v>BIM-027115</v>
          </cell>
          <cell r="B13059" t="str">
            <v>PI-04 TRANSPORTADOR RECTO HORIZ  N/S  99-0692</v>
          </cell>
          <cell r="C13059" t="str">
            <v>BIMBO TIJUANA</v>
          </cell>
        </row>
        <row r="13060">
          <cell r="A13060" t="str">
            <v>BIM-027116</v>
          </cell>
          <cell r="B13060" t="str">
            <v>PI-40 TRANSPORTADOR RECTO INCLINADO  SERIE - 99-0703</v>
          </cell>
          <cell r="C13060" t="str">
            <v>BIMBO TIJUANA</v>
          </cell>
        </row>
        <row r="13061">
          <cell r="A13061" t="str">
            <v>BIM-027119</v>
          </cell>
          <cell r="B13061" t="str">
            <v>PI-73 TRANSPORT. RECTO HORIZ.  N/S  99-0707</v>
          </cell>
          <cell r="C13061" t="str">
            <v>BIMBO TIJUANA</v>
          </cell>
        </row>
        <row r="13062">
          <cell r="A13062" t="str">
            <v>BIM-027120</v>
          </cell>
          <cell r="B13062" t="str">
            <v>ARTESA P/BOLLERIA CAP. 79 PIES CUBICOS DE 144 POR 31. 1/2</v>
          </cell>
          <cell r="C13062" t="str">
            <v>BIMBO TIJUANA</v>
          </cell>
        </row>
        <row r="13063">
          <cell r="A13063" t="str">
            <v>BIM-027121</v>
          </cell>
          <cell r="B13063" t="str">
            <v>ARTESA P/BOLLERIA CAP. 79 PIES CUBICOS DE 144 POR 31. 1/2</v>
          </cell>
          <cell r="C13063" t="str">
            <v>BIMBO TIJUANA</v>
          </cell>
        </row>
        <row r="13064">
          <cell r="A13064" t="str">
            <v>BIM-027122</v>
          </cell>
          <cell r="B13064" t="str">
            <v>ARTESA P/BOLLERIA CAP. 79 PIES CUBICOS DE 144 POR 31. 1/2</v>
          </cell>
          <cell r="C13064" t="str">
            <v>BIMBO TIJUANA</v>
          </cell>
        </row>
        <row r="13065">
          <cell r="A13065" t="str">
            <v>BIM-027123</v>
          </cell>
          <cell r="B13065" t="str">
            <v>ARTESA P/BOLLERIA CAP. 79 PIES CUBICOS DE 144 POR 31. 1/2</v>
          </cell>
          <cell r="C13065" t="str">
            <v>BIMBO TIJUANA</v>
          </cell>
        </row>
        <row r="13066">
          <cell r="A13066" t="str">
            <v>BIM-027124</v>
          </cell>
          <cell r="B13066" t="str">
            <v>ARTESA P/BOLLERIA CAP. 79 PIES CUBICOS DE 144 POR 31. 1/2</v>
          </cell>
          <cell r="C13066" t="str">
            <v>BIMBO TIJUANA</v>
          </cell>
        </row>
        <row r="13067">
          <cell r="A13067" t="str">
            <v>BIM-027125</v>
          </cell>
          <cell r="B13067" t="str">
            <v>ARTESA P/BOLLERIA CAP. 79 PIES CUBICOS DE 144 POR 31. 1/2</v>
          </cell>
          <cell r="C13067" t="str">
            <v>BIMBO TIJUANA</v>
          </cell>
        </row>
        <row r="13068">
          <cell r="A13068" t="str">
            <v>BIM-027126</v>
          </cell>
          <cell r="B13068" t="str">
            <v>ARTESA P/BOLLERIA CAP. 79 PIES CUBICOS DE 144 POR 31. 1/2</v>
          </cell>
          <cell r="C13068" t="str">
            <v>BIMBO TIJUANA</v>
          </cell>
        </row>
        <row r="13069">
          <cell r="A13069" t="str">
            <v>BIM-027127</v>
          </cell>
          <cell r="B13069" t="str">
            <v>ARTESA P/BOLLERIA CAP. 79 PIES CUBICOS DE 144 POR 31. 1/2</v>
          </cell>
          <cell r="C13069" t="str">
            <v>BIMBO TIJUANA</v>
          </cell>
        </row>
        <row r="13070">
          <cell r="A13070" t="str">
            <v>BIM-027128</v>
          </cell>
          <cell r="B13070" t="str">
            <v>ARTESA P/BOLLERIA CAP. 79 PIES CUBICOS DE 144 POR 31. 1/2</v>
          </cell>
          <cell r="C13070" t="str">
            <v>BIMBO TIJUANA</v>
          </cell>
        </row>
        <row r="13071">
          <cell r="A13071" t="str">
            <v>BIM-027129</v>
          </cell>
          <cell r="B13071" t="str">
            <v>ARTESA P/BOLLERIA CAP. 79 PIES CUBICOS DE 144 POR 31. 1/2</v>
          </cell>
          <cell r="C13071" t="str">
            <v>BIMBO TIJUANA</v>
          </cell>
        </row>
        <row r="13072">
          <cell r="A13072" t="str">
            <v>BIM-027130</v>
          </cell>
          <cell r="B13072" t="str">
            <v>ARTESA P/BOLLERIA CAP. 79 PIES CUBICOS DE 144 POR 31. 1/2</v>
          </cell>
          <cell r="C13072" t="str">
            <v>BIMBO TIJUANA</v>
          </cell>
        </row>
        <row r="13073">
          <cell r="A13073" t="str">
            <v>BIM-027131</v>
          </cell>
          <cell r="B13073" t="str">
            <v>ARTESA P/BOLLERIA CAP. 79 PIES CUBICOS DE 144 POR 31. 1/2</v>
          </cell>
          <cell r="C13073" t="str">
            <v>BIMBO TIJUANA</v>
          </cell>
        </row>
        <row r="13074">
          <cell r="A13074" t="str">
            <v>BIM-027132</v>
          </cell>
          <cell r="B13074" t="str">
            <v>ARTESA P/BOLLERIA CAP. 79 PIES CUBICOS DE 144 POR 31. 1/2</v>
          </cell>
          <cell r="C13074" t="str">
            <v>BIMBO TIJUANA</v>
          </cell>
        </row>
        <row r="13075">
          <cell r="A13075" t="str">
            <v>BIM-027133</v>
          </cell>
          <cell r="B13075" t="str">
            <v>ARTESA P/BOLLERIA CAP. 79 PIES CUBICOS DE 144 POR 31. 1/2</v>
          </cell>
          <cell r="C13075" t="str">
            <v>BIMBO TIJUANA</v>
          </cell>
        </row>
        <row r="13076">
          <cell r="A13076" t="str">
            <v>BIM-027134</v>
          </cell>
          <cell r="B13076" t="str">
            <v>ARTESA P/BOLLERIA CAP. 79 PIES CUBICOS DE 144 POR 31. 1/2</v>
          </cell>
          <cell r="C13076" t="str">
            <v>BIMBO TIJUANA</v>
          </cell>
        </row>
        <row r="13077">
          <cell r="A13077" t="str">
            <v>BIM-027135</v>
          </cell>
          <cell r="B13077" t="str">
            <v>MODELADORA APV OPTIMA STRAIGHT II</v>
          </cell>
          <cell r="C13077" t="str">
            <v>BIMBO TIJUANA</v>
          </cell>
        </row>
        <row r="13078">
          <cell r="A13078" t="str">
            <v>BIM-027136</v>
          </cell>
          <cell r="B13078" t="str">
            <v>SERVO ATADORAS MOD 2100 No 1</v>
          </cell>
          <cell r="C13078" t="str">
            <v>BIMBO TIJUANA</v>
          </cell>
        </row>
        <row r="13079">
          <cell r="A13079" t="str">
            <v>BIM-027140</v>
          </cell>
          <cell r="B13079" t="str">
            <v>BOLEADOR CON DOBLE CANAL AMF</v>
          </cell>
          <cell r="C13079" t="str">
            <v>BIMBO TIJUANA</v>
          </cell>
        </row>
        <row r="13080">
          <cell r="A13080" t="str">
            <v>BIM-027141</v>
          </cell>
          <cell r="B13080" t="str">
            <v>DIVISORA CON DOS CUCHILLAS AMF</v>
          </cell>
          <cell r="C13080" t="str">
            <v>BIMBO TIJUANA</v>
          </cell>
        </row>
        <row r="13081">
          <cell r="A13081" t="str">
            <v>BIM-027144</v>
          </cell>
          <cell r="B13081" t="str">
            <v>PI-14 TRANSPORTADOR  CURVO 90 GRD.  SERIE</v>
          </cell>
          <cell r="C13081" t="str">
            <v>BIMBO TIJUANA</v>
          </cell>
        </row>
        <row r="13082">
          <cell r="A13082" t="str">
            <v>BIM-027145</v>
          </cell>
          <cell r="B13082" t="str">
            <v>PI-17 TRANSPORTADOR  CURVO 90 GRD.  SERIE</v>
          </cell>
          <cell r="C13082" t="str">
            <v>BIMBO TIJUANA</v>
          </cell>
        </row>
        <row r="13083">
          <cell r="A13083" t="str">
            <v>BIM-027147</v>
          </cell>
          <cell r="B13083" t="str">
            <v>DESAPILADOR SASIB BAKERY</v>
          </cell>
          <cell r="C13083" t="str">
            <v>BIMBO TIJUANA</v>
          </cell>
        </row>
        <row r="13084">
          <cell r="A13084" t="str">
            <v>BIM-027148</v>
          </cell>
          <cell r="B13084" t="str">
            <v>CARROS PARA MANEJO DE MOLDES EN ACERO  SAE 1010HR. ASTM: A285C Y A53EB</v>
          </cell>
          <cell r="C13084" t="str">
            <v>BIMBO TIJUANA</v>
          </cell>
        </row>
        <row r="13085">
          <cell r="A13085" t="str">
            <v>BIM-027161</v>
          </cell>
          <cell r="B13085" t="str">
            <v>MAQUINA AIREADORA - OVEN  PACER</v>
          </cell>
          <cell r="C13085" t="str">
            <v>BIMBO TIJUANA</v>
          </cell>
        </row>
        <row r="13086">
          <cell r="A13086" t="str">
            <v>BIM-029292</v>
          </cell>
          <cell r="B13086" t="str">
            <v>BL1 TANQUE INGREDIADOR CON CAP. DE 65 GALONES</v>
          </cell>
          <cell r="C13086" t="str">
            <v>BIMBO TIJUANA</v>
          </cell>
        </row>
        <row r="13087">
          <cell r="A13087" t="str">
            <v>BIM-033517</v>
          </cell>
          <cell r="B13087" t="str">
            <v>MO PAY HORNO MEINCKE DE 8 SECC.C/QUEMADOR 8 CHIMENEAS P/CONT.</v>
          </cell>
          <cell r="C13087" t="str">
            <v>BIMBO TIJUANA</v>
          </cell>
        </row>
        <row r="13088">
          <cell r="A13088" t="str">
            <v>BIM-033519</v>
          </cell>
          <cell r="B13088" t="str">
            <v>MO PAY ENVOLVEDORA WA 520 S. 90-665 C/MARCADOR DE CVE. No 1</v>
          </cell>
          <cell r="C13088" t="str">
            <v>BIMBO TIJUANA</v>
          </cell>
        </row>
        <row r="13089">
          <cell r="A13089" t="str">
            <v>BIM-033520</v>
          </cell>
          <cell r="B13089" t="str">
            <v>MO PAY ENVOLVEDORA WA 520 S. 90-661 C/MARCADOR DE CVE.No 2</v>
          </cell>
          <cell r="C13089" t="str">
            <v>BIMBO TIJUANA</v>
          </cell>
        </row>
        <row r="13090">
          <cell r="A13090" t="str">
            <v>BIM-033521</v>
          </cell>
          <cell r="B13090" t="str">
            <v>MO PAY MEZCLADORA PEERLES 35D</v>
          </cell>
          <cell r="C13090" t="str">
            <v>BIMBO TIJUANA</v>
          </cell>
        </row>
        <row r="13091">
          <cell r="A13091" t="str">
            <v>BIM-033524</v>
          </cell>
          <cell r="B13091" t="str">
            <v>MO PAY TORRE DE ENFRIAMIENTO I.J. WHITE A</v>
          </cell>
          <cell r="C13091" t="str">
            <v>BIMBO TIJUANA</v>
          </cell>
        </row>
        <row r="13092">
          <cell r="A13092" t="str">
            <v>BIM-033533</v>
          </cell>
          <cell r="B13092" t="str">
            <v>MO PAY TORRE DE ENFRIAMIENTO I.J. WHITE B</v>
          </cell>
          <cell r="C13092" t="str">
            <v>BIMBO TIJUANA</v>
          </cell>
        </row>
        <row r="13093">
          <cell r="A13093" t="str">
            <v>BIM-057259</v>
          </cell>
          <cell r="B13093" t="str">
            <v>VENTILADOR CENTRIFUGO MCA FLAKT MOD. HKBM-3-050-6-1-2 COLOCADO SOBRE HORNO C/MOT</v>
          </cell>
          <cell r="C13093" t="str">
            <v>BIMBO TIJUANA</v>
          </cell>
        </row>
        <row r="13094">
          <cell r="A13094" t="str">
            <v>BIM-057282</v>
          </cell>
          <cell r="B13094" t="str">
            <v>ALIMENTADOR MECANICO # 2 DE SUAVICREMAS SC-1</v>
          </cell>
          <cell r="C13094" t="str">
            <v>BIMBO TIJUANA</v>
          </cell>
        </row>
        <row r="13095">
          <cell r="A13095" t="str">
            <v>BIM-057721</v>
          </cell>
          <cell r="B13095" t="str">
            <v>HORNO AUTOMATICO P/ELABORAR GALLETAS SUAVICREMAS TIPO SWSK 72G CON VENTILADOR FL</v>
          </cell>
          <cell r="C13095" t="str">
            <v>BIMBO TIJUANA</v>
          </cell>
        </row>
        <row r="13096">
          <cell r="A13096" t="str">
            <v>BIM-057722</v>
          </cell>
          <cell r="B13096" t="str">
            <v>ARCO P/ENFRIAMIENTO OBLEAS   SC-2</v>
          </cell>
          <cell r="C13096" t="str">
            <v>BIMBO TIJUANA</v>
          </cell>
        </row>
        <row r="13097">
          <cell r="A13097" t="str">
            <v>BIM-057723</v>
          </cell>
          <cell r="B13097" t="str">
            <v>TRANSPORTADOR DEL VOLTEADOR DE OBLEA  DE ACCIONAMIENTO NEUMATICO  SC-2</v>
          </cell>
          <cell r="C13097" t="str">
            <v>BIMBO TIJUANA</v>
          </cell>
        </row>
        <row r="13098">
          <cell r="A13098" t="str">
            <v>BIM-057726</v>
          </cell>
          <cell r="B13098" t="str">
            <v>TURBO MEZCLADOR  # 2 P/PREP Y CREMA SC-2</v>
          </cell>
          <cell r="C13098" t="str">
            <v>BIMBO TIJUANA</v>
          </cell>
        </row>
        <row r="13099">
          <cell r="A13099" t="str">
            <v>BIM-057731</v>
          </cell>
          <cell r="B13099" t="str">
            <v>ALIMENTADOR AUTOMATICO # 2 DE SUAVICREMAS P/ MAQUINA ENVOLVEDORA WA-520. SC-2</v>
          </cell>
          <cell r="C13099" t="str">
            <v>BIMBO TIJUANA</v>
          </cell>
        </row>
        <row r="13100">
          <cell r="A13100" t="str">
            <v>BIM-057735</v>
          </cell>
          <cell r="B13100" t="str">
            <v>TRANSPORTADOR ENTRADA A LA PRENSA SC-2</v>
          </cell>
          <cell r="C13100" t="str">
            <v>BIMBO TIJUANA</v>
          </cell>
        </row>
        <row r="13101">
          <cell r="A13101" t="str">
            <v>BIM-057736</v>
          </cell>
          <cell r="B13101" t="str">
            <v>PRENSA ENFRIADORA L-2  CON TABLERO ELECTRONICO DE OPERACIÓN SC-2</v>
          </cell>
          <cell r="C13101" t="str">
            <v>BIMBO TIJUANA</v>
          </cell>
        </row>
        <row r="13102">
          <cell r="A13102" t="str">
            <v>BIM-057737</v>
          </cell>
          <cell r="B13102" t="str">
            <v>TABLERO DE CONTROL DEL HORNO 4FCSC  SC-2</v>
          </cell>
          <cell r="C13102" t="str">
            <v>BIMBO TIJUANA</v>
          </cell>
        </row>
        <row r="13103">
          <cell r="A13103" t="str">
            <v>BIM-057738</v>
          </cell>
          <cell r="B13103" t="str">
            <v>TRANSPORTADOR  ALIMENTADOR A CORTADORA  SC-2</v>
          </cell>
          <cell r="C13103" t="str">
            <v>BIMBO TIJUANA</v>
          </cell>
        </row>
        <row r="13104">
          <cell r="A13104" t="str">
            <v>BIM-057739</v>
          </cell>
          <cell r="B13104" t="str">
            <v>TABLERO ELECTRICO FUERZA Y CONTROL 220/127 ARCO UNTADORA  SC-2</v>
          </cell>
          <cell r="C13104" t="str">
            <v>BIMBO TIJUANA</v>
          </cell>
        </row>
        <row r="13105">
          <cell r="A13105" t="str">
            <v>BIM-057742</v>
          </cell>
          <cell r="B13105" t="str">
            <v>CORTADORA #2  DE 2 PASOS P/CORTE TRANSVERSAL Y LONG DE GALLETA CON TRASPORTADOR</v>
          </cell>
          <cell r="C13105" t="str">
            <v>BIMBO TIJUANA</v>
          </cell>
        </row>
        <row r="13106">
          <cell r="A13106" t="str">
            <v>BIM-058012</v>
          </cell>
          <cell r="B13106" t="str">
            <v>ENVOLVEDORA  IZQUIERDA C/TRANSPORTADOR DE ALIM. RECTO Y CODIFICADOR MARKEM 9840</v>
          </cell>
          <cell r="C13106" t="str">
            <v>BIMBO TIJUANA</v>
          </cell>
        </row>
        <row r="13107">
          <cell r="A13107" t="str">
            <v>BIM-068883</v>
          </cell>
          <cell r="B13107" t="str">
            <v>M1 (E) 11 ENVASADORA ENVAFLEX P/LLENADO DE MOLIDO # 2</v>
          </cell>
          <cell r="C13107" t="str">
            <v>BIMBO TIJUANA</v>
          </cell>
        </row>
        <row r="13108">
          <cell r="A13108" t="str">
            <v>BIM-069114</v>
          </cell>
          <cell r="B13108" t="str">
            <v>TANQUE PREPARADOR No1 PL3</v>
          </cell>
          <cell r="C13108" t="str">
            <v>BIMBO TIJUANA</v>
          </cell>
        </row>
        <row r="13109">
          <cell r="A13109" t="str">
            <v>BIM-069524</v>
          </cell>
          <cell r="B13109" t="str">
            <v>RODILLOS CALIBRADORES #2</v>
          </cell>
          <cell r="C13109" t="str">
            <v>BIMBO TIJUANA</v>
          </cell>
        </row>
        <row r="13110">
          <cell r="A13110" t="str">
            <v>BIM-069525</v>
          </cell>
          <cell r="B13110" t="str">
            <v>TRANSPORTADOR ACUMULADOR #2 ASV</v>
          </cell>
          <cell r="C13110" t="str">
            <v>BIMBO TIJUANA</v>
          </cell>
        </row>
        <row r="13111">
          <cell r="A13111" t="str">
            <v>BIM-069526</v>
          </cell>
          <cell r="B13111" t="str">
            <v>TRANSPORTADOR DE SALIDA DEL HORNO #2</v>
          </cell>
          <cell r="C13111" t="str">
            <v>BIMBO TIJUANA</v>
          </cell>
        </row>
        <row r="13112">
          <cell r="A13112" t="str">
            <v>BIM-070935</v>
          </cell>
          <cell r="B13112" t="str">
            <v>TERMOFORMADORA MARCA MULTIVAC MODELO R70000</v>
          </cell>
          <cell r="C13112" t="str">
            <v>BIMBO TIJUANA</v>
          </cell>
        </row>
        <row r="13113">
          <cell r="A13113" t="str">
            <v>BIM-072011</v>
          </cell>
          <cell r="B13113" t="str">
            <v>ENVOLVEDORA FMC No 3</v>
          </cell>
          <cell r="C13113" t="str">
            <v>BIMBO TIJUANA</v>
          </cell>
        </row>
        <row r="13114">
          <cell r="A13114" t="str">
            <v>BIM-072047</v>
          </cell>
          <cell r="B13114" t="str">
            <v>ENVOLVEDORA No 4</v>
          </cell>
          <cell r="C13114" t="str">
            <v>BIMBO TIJUANA</v>
          </cell>
        </row>
        <row r="13115">
          <cell r="A13115" t="str">
            <v>BIM-072627</v>
          </cell>
          <cell r="B13115" t="str">
            <v>GAL TRANSPORTADOR DE ALIM. A ENVOL. C/ CADENA DE ARRAS</v>
          </cell>
          <cell r="C13115" t="str">
            <v>BIMBO TIJUANA</v>
          </cell>
        </row>
        <row r="13116">
          <cell r="A13116" t="str">
            <v>BIM-073127</v>
          </cell>
          <cell r="B13116" t="str">
            <v>BARREDORA TENNANT  N/S 6650-10007  MOD. 6650 XP</v>
          </cell>
          <cell r="C13116" t="str">
            <v>BIMBO TIJUANA</v>
          </cell>
        </row>
        <row r="13117">
          <cell r="A13117" t="str">
            <v>BIM-076754</v>
          </cell>
          <cell r="B13117" t="str">
            <v>MONTACARGAS CROWN</v>
          </cell>
          <cell r="C13117" t="str">
            <v>BIMBO TIJUANA</v>
          </cell>
        </row>
        <row r="13118">
          <cell r="A13118" t="str">
            <v>BIM-076755</v>
          </cell>
          <cell r="B13118" t="str">
            <v>CM DESHUMIDIFICADOR DE AIRE PARA SILOS</v>
          </cell>
          <cell r="C13118" t="str">
            <v>BIMBO TIJUANA</v>
          </cell>
        </row>
        <row r="13119">
          <cell r="A13119" t="str">
            <v>BIM-080867</v>
          </cell>
          <cell r="B13119" t="str">
            <v>LB-04 TRANSPORTADOR RECTO</v>
          </cell>
          <cell r="C13119" t="str">
            <v>BIMBO TIJUANA</v>
          </cell>
        </row>
        <row r="13120">
          <cell r="A13120" t="str">
            <v>BIM-080868</v>
          </cell>
          <cell r="B13120" t="str">
            <v>LB-07 TRANSPORTADOR CURVO</v>
          </cell>
          <cell r="C13120" t="str">
            <v>BIMBO TIJUANA</v>
          </cell>
        </row>
        <row r="13121">
          <cell r="A13121" t="str">
            <v>BIM-080869</v>
          </cell>
          <cell r="B13121" t="str">
            <v>LB-02 TRANSPORTADOR RECTO</v>
          </cell>
          <cell r="C13121" t="str">
            <v>BIMBO TIJUANA</v>
          </cell>
        </row>
        <row r="13122">
          <cell r="A13122" t="str">
            <v>BIM-080870</v>
          </cell>
          <cell r="B13122" t="str">
            <v>LB-06 TRANSPORTADOR RECTO</v>
          </cell>
          <cell r="C13122" t="str">
            <v>BIMBO TIJUANA</v>
          </cell>
        </row>
        <row r="13123">
          <cell r="A13123" t="str">
            <v>BIM-080871</v>
          </cell>
          <cell r="B13123" t="str">
            <v>LB-01 TRANSPORTADOR RECTO</v>
          </cell>
          <cell r="C13123" t="str">
            <v>BIMBO TIJUANA</v>
          </cell>
        </row>
        <row r="13124">
          <cell r="A13124" t="str">
            <v>BIM-081878</v>
          </cell>
          <cell r="B13124" t="str">
            <v>LB-08 TRANSPORTADOR (LONCHIBON)</v>
          </cell>
          <cell r="C13124" t="str">
            <v>BIMBO TIJUANA</v>
          </cell>
        </row>
        <row r="13125">
          <cell r="A13125" t="str">
            <v>BIM-081879</v>
          </cell>
          <cell r="B13125" t="str">
            <v>DETECTOR DE METALES  (LONCHIBON)</v>
          </cell>
          <cell r="C13125" t="str">
            <v>BIMBO TIJUANA</v>
          </cell>
        </row>
        <row r="13126">
          <cell r="A13126" t="str">
            <v>BIM-082375</v>
          </cell>
          <cell r="B13126" t="str">
            <v>LB-03 TRANSPORTADOR PARA REBANAR LONCHITO CON TABLERO ELECTRICO</v>
          </cell>
          <cell r="C13126" t="str">
            <v>BIMBO TIJUANA</v>
          </cell>
        </row>
        <row r="13127">
          <cell r="A13127" t="str">
            <v>BIM-082376</v>
          </cell>
          <cell r="B13127" t="str">
            <v>LB-05 TRANSPORTADOR PARA CORTAR SANDWICH CON TABLERO ELECTRICO</v>
          </cell>
          <cell r="C13127" t="str">
            <v>BIMBO TIJUANA</v>
          </cell>
        </row>
        <row r="13128">
          <cell r="A13128" t="str">
            <v>BIM-082379</v>
          </cell>
          <cell r="B13128" t="str">
            <v>TABLERO AUTOSOPORTADO 1FS LINEA DE SANDWICH</v>
          </cell>
          <cell r="C13128" t="str">
            <v>BIMBO TIJUANA</v>
          </cell>
        </row>
        <row r="13129">
          <cell r="A13129" t="str">
            <v>BIM-089627</v>
          </cell>
          <cell r="B13129" t="str">
            <v>LAVABOTAS AUTOMATICO CON CEPILLO MANUAL SIN DEPOSITO DE JABON</v>
          </cell>
          <cell r="C13129" t="str">
            <v>BIMBO TIJUANA</v>
          </cell>
        </row>
        <row r="13130">
          <cell r="A13130" t="str">
            <v>BIM-089877</v>
          </cell>
          <cell r="B13130" t="str">
            <v>UNIDAD CONDENSADORA (LONCHIBON)</v>
          </cell>
          <cell r="C13130" t="str">
            <v>BIMBO TIJUANA</v>
          </cell>
        </row>
        <row r="13131">
          <cell r="A13131" t="str">
            <v>BIM-089878</v>
          </cell>
          <cell r="B13131" t="str">
            <v>ENVOLVEDORA FMC WA-520 (LONCHIBON)</v>
          </cell>
          <cell r="C13131" t="str">
            <v>BIMBO TIJUANA</v>
          </cell>
        </row>
        <row r="13132">
          <cell r="A13132" t="str">
            <v>BIM-090927</v>
          </cell>
          <cell r="B13132" t="str">
            <v>BOMBA AL VACIO DE MAQ. EMPACADORA (LONCHIBON)</v>
          </cell>
          <cell r="C13132" t="str">
            <v>BIMBO TIJUANA</v>
          </cell>
        </row>
        <row r="13133">
          <cell r="A13133" t="str">
            <v>BIM-090928</v>
          </cell>
          <cell r="B13133" t="str">
            <v>EMPACADORA DE VACIO</v>
          </cell>
          <cell r="C13133" t="str">
            <v>BIMBO TIJUANA</v>
          </cell>
        </row>
        <row r="13134">
          <cell r="A13134" t="str">
            <v>BIM-091199</v>
          </cell>
          <cell r="B13134" t="str">
            <v>AIRE ACONDICIONADO LONCHIBON AREA ENSAMBLE</v>
          </cell>
          <cell r="C13134" t="str">
            <v>BIMBO TIJUANA</v>
          </cell>
        </row>
        <row r="13135">
          <cell r="A13135" t="str">
            <v>BIM-091277</v>
          </cell>
          <cell r="B13135" t="str">
            <v>BOMBA WAUKESHA CHERRY BURRELL</v>
          </cell>
          <cell r="C13135" t="str">
            <v>BIMBO TIJUANA</v>
          </cell>
        </row>
        <row r="13136">
          <cell r="A13136" t="str">
            <v>BIM-091278</v>
          </cell>
          <cell r="B13136" t="str">
            <v>BOMBA WAUKESHA CHERRY BURRELL</v>
          </cell>
          <cell r="C13136" t="str">
            <v>BIMBO TIJUANA</v>
          </cell>
        </row>
        <row r="13137">
          <cell r="A13137" t="str">
            <v>BIM-091601</v>
          </cell>
          <cell r="B13137" t="str">
            <v>APLICADOR DE AJONJOLI MODELO N9840 SMART</v>
          </cell>
          <cell r="C13137" t="str">
            <v>BIMBO TIJUANA</v>
          </cell>
        </row>
        <row r="13138">
          <cell r="A13138" t="str">
            <v>BIM-092204</v>
          </cell>
          <cell r="B13138" t="str">
            <v>DEPOSITADORA PARA BATIDO DE PANQUE MARMOL 2 X 6</v>
          </cell>
          <cell r="C13138" t="str">
            <v>BIMBO TIJUANA</v>
          </cell>
        </row>
        <row r="13139">
          <cell r="A13139" t="str">
            <v>BIM-093571</v>
          </cell>
          <cell r="B13139" t="str">
            <v>TMPQ1801 TRANSPORTADOR CURVO 90° IZQUIERDO PARA MOLDES CON BANDA REX TT</v>
          </cell>
          <cell r="C13139" t="str">
            <v>BIMBO TIJUANA</v>
          </cell>
        </row>
        <row r="13140">
          <cell r="A13140" t="str">
            <v>BIM-093572</v>
          </cell>
          <cell r="B13140" t="str">
            <v>TMPQ1802 TRANSPORTADOR RECTO HORIZONTAL DE BANDA REX TT</v>
          </cell>
          <cell r="C13140" t="str">
            <v>BIMBO TIJUANA</v>
          </cell>
        </row>
        <row r="13141">
          <cell r="A13141" t="str">
            <v>BIM-093573</v>
          </cell>
          <cell r="B13141" t="str">
            <v>TMPQ1803 TRANSPORTADOR RECTO HORIZONTAL DE BANDA REX TT</v>
          </cell>
          <cell r="C13141" t="str">
            <v>BIMBO TIJUANA</v>
          </cell>
        </row>
        <row r="13142">
          <cell r="A13142" t="str">
            <v>BIM-093574</v>
          </cell>
          <cell r="B13142" t="str">
            <v>TMPQ1404 TRANSPORTADOR RECTO HORIZONTAL PARA MOLDES BANDA REX TT</v>
          </cell>
          <cell r="C13142" t="str">
            <v>BIMBO TIJUANA</v>
          </cell>
        </row>
        <row r="13143">
          <cell r="A13143" t="str">
            <v>BIM-093575</v>
          </cell>
          <cell r="B13143" t="str">
            <v>TMPQ1405 TRANSPORTADOR RECTO HORIZONTAL PARA MOLDES BANDA REX TT</v>
          </cell>
          <cell r="C13143" t="str">
            <v>BIMBO TIJUANA</v>
          </cell>
        </row>
        <row r="13144">
          <cell r="A13144" t="str">
            <v>BIM-093576</v>
          </cell>
          <cell r="B13144" t="str">
            <v>TMPQ1406 TRANSPORTADOR RECTO HORIZONTAL PARA MOLDES BANDA REX TT</v>
          </cell>
          <cell r="C13144" t="str">
            <v>BIMBO TIJUANA</v>
          </cell>
        </row>
        <row r="13145">
          <cell r="A13145" t="str">
            <v>BIM-093577</v>
          </cell>
          <cell r="B13145" t="str">
            <v>TMPQ1407 TRANSPORTADOR RECTO HORIZONTAL PARA MOLDES BANDA VULCANIZADA</v>
          </cell>
          <cell r="C13145" t="str">
            <v>BIMBO TIJUANA</v>
          </cell>
        </row>
        <row r="13146">
          <cell r="A13146" t="str">
            <v>BIM-093578</v>
          </cell>
          <cell r="B13146" t="str">
            <v>TMPQ1408 TRANSPORTADOR CURVO A 90° IZQUIERDO PARA MOLDES BANDA REX TT</v>
          </cell>
          <cell r="C13146" t="str">
            <v>BIMBO TIJUANA</v>
          </cell>
        </row>
        <row r="13147">
          <cell r="A13147" t="str">
            <v>BIM-093580</v>
          </cell>
          <cell r="B13147" t="str">
            <v>TMPQ1612 TRANSPORTADOR RECTO HORIZONTAL PARA PRODUCTO BANDA SIN FIN</v>
          </cell>
          <cell r="C13147" t="str">
            <v>BIMBO TIJUANA</v>
          </cell>
        </row>
        <row r="13148">
          <cell r="A13148" t="str">
            <v>BIM-093581</v>
          </cell>
          <cell r="B13148" t="str">
            <v>TMPQ1613 TRANSPORTADOR RECTO HORIZONTAL PARA PRODUCTO BANDA SIN FIN</v>
          </cell>
          <cell r="C13148" t="str">
            <v>BIMBO TIJUANA</v>
          </cell>
        </row>
        <row r="13149">
          <cell r="A13149" t="str">
            <v>BIM-093582</v>
          </cell>
          <cell r="B13149" t="str">
            <v>TMPQ1624 TRANSPORTADOR RECTO HORIZONTAL PARA PRODUCTO BANDA INTRALOX</v>
          </cell>
          <cell r="C13149" t="str">
            <v>BIMBO TIJUANA</v>
          </cell>
        </row>
        <row r="13150">
          <cell r="A13150" t="str">
            <v>BIM-093583</v>
          </cell>
          <cell r="B13150" t="str">
            <v>PTPROC APLICADOR A GRANEL MQL DOBLE BANDA CONTINUO</v>
          </cell>
          <cell r="C13150" t="str">
            <v>BIMBO TIJUANA</v>
          </cell>
        </row>
        <row r="13151">
          <cell r="A13151" t="str">
            <v>BIM-093584</v>
          </cell>
          <cell r="B13151" t="str">
            <v>TPPQ-1501 PTTRAN TRANSFERENCIA DE RODILLOS PARA MESA DE DESCARGA</v>
          </cell>
          <cell r="C13151" t="str">
            <v>BIMBO TIJUANA</v>
          </cell>
        </row>
        <row r="13152">
          <cell r="A13152" t="str">
            <v>BIM-096759</v>
          </cell>
          <cell r="B13152" t="str">
            <v>TMPQ1402 TRANSPORTADOR RECTO HORIZONTAL</v>
          </cell>
          <cell r="C13152" t="str">
            <v>BIMBO TIJUANA</v>
          </cell>
        </row>
        <row r="13153">
          <cell r="A13153" t="str">
            <v>BIM-096760</v>
          </cell>
          <cell r="B13153" t="str">
            <v>TABLERO ELECTRICO DE COBTROL Y FUERZA 1FC8PQ1</v>
          </cell>
          <cell r="C13153" t="str">
            <v>BIMBO TIJUANA</v>
          </cell>
        </row>
        <row r="13154">
          <cell r="A13154" t="str">
            <v>BIM-096761</v>
          </cell>
          <cell r="B13154" t="str">
            <v>TABLERO ELECTRICO DE COBTROL Y FUERZA 1FC4PQ1</v>
          </cell>
          <cell r="C13154" t="str">
            <v>BIMBO TIJUANA</v>
          </cell>
        </row>
        <row r="13155">
          <cell r="A13155" t="str">
            <v>BIM-096762</v>
          </cell>
          <cell r="B13155" t="str">
            <v>TABLERO ELECTRICO DE COBTROL Y FUERZA 1FC5PQ1</v>
          </cell>
          <cell r="C13155" t="str">
            <v>BIMBO TIJUANA</v>
          </cell>
        </row>
        <row r="13156">
          <cell r="A13156" t="str">
            <v>BIM-096763</v>
          </cell>
          <cell r="B13156" t="str">
            <v>TABLERO ELECTRICO DE COBTROL Y FUERZA 1FC6PQ1</v>
          </cell>
          <cell r="C13156" t="str">
            <v>BIMBO TIJUANA</v>
          </cell>
        </row>
        <row r="13157">
          <cell r="A13157" t="str">
            <v>BIM-096764</v>
          </cell>
          <cell r="B13157" t="str">
            <v>SILO PARA AZUCAR DE 5 TONS</v>
          </cell>
          <cell r="C13157" t="str">
            <v>BIMBO TIJUANA</v>
          </cell>
        </row>
        <row r="13158">
          <cell r="A13158" t="str">
            <v>BIM-098128</v>
          </cell>
          <cell r="B13158" t="str">
            <v>TANQUE VERTICAL EN ACERO INOXIDABLE</v>
          </cell>
          <cell r="C13158" t="str">
            <v>BIMBO TIJUANA</v>
          </cell>
        </row>
        <row r="13159">
          <cell r="A13159" t="str">
            <v>BIM-098560</v>
          </cell>
          <cell r="B13159" t="str">
            <v>TPPQ1622 TRANSPORTADOR RECTO HOZ NS 050868</v>
          </cell>
          <cell r="C13159" t="str">
            <v>BIMBO TIJUANA</v>
          </cell>
        </row>
        <row r="13160">
          <cell r="A13160" t="str">
            <v>BIM-098562</v>
          </cell>
          <cell r="B13160" t="str">
            <v>TPPQ1617 TRANSPORTADOR CURVO 90° NS 050874</v>
          </cell>
          <cell r="C13160" t="str">
            <v>BIMBO TIJUANA</v>
          </cell>
        </row>
        <row r="13161">
          <cell r="A13161" t="str">
            <v>BIM-098563</v>
          </cell>
          <cell r="B13161" t="str">
            <v>TPPQ1623 TRANSPORTADOR CURVO 90° NS 050876</v>
          </cell>
          <cell r="C13161" t="str">
            <v>BIMBO TIJUANA</v>
          </cell>
        </row>
        <row r="13162">
          <cell r="A13162" t="str">
            <v>BIM-098565</v>
          </cell>
          <cell r="B13162" t="str">
            <v>TTPQ1911 TRANSPORTADOR</v>
          </cell>
          <cell r="C13162" t="str">
            <v>BIMBO TIJUANA</v>
          </cell>
        </row>
        <row r="13163">
          <cell r="A13163" t="str">
            <v>BIM-098566</v>
          </cell>
          <cell r="B13163" t="str">
            <v>TTPQ1912 TRANSPORTADOR</v>
          </cell>
          <cell r="C13163" t="str">
            <v>BIMBO TIJUANA</v>
          </cell>
        </row>
        <row r="13164">
          <cell r="A13164" t="str">
            <v>BIM-098569</v>
          </cell>
          <cell r="B13164" t="str">
            <v>TTPQ1906 TRANSPORTADOR</v>
          </cell>
          <cell r="C13164" t="str">
            <v>BIMBO TIJUANA</v>
          </cell>
        </row>
        <row r="13165">
          <cell r="A13165" t="str">
            <v>BIM-098571</v>
          </cell>
          <cell r="B13165" t="str">
            <v>TTPQ1902 TRANSPORTADOR</v>
          </cell>
          <cell r="C13165" t="str">
            <v>BIMBO TIJUANA</v>
          </cell>
        </row>
        <row r="13166">
          <cell r="A13166" t="str">
            <v>BIM-098572</v>
          </cell>
          <cell r="B13166" t="str">
            <v>TTPQ1903 TRANSPORTADOR</v>
          </cell>
          <cell r="C13166" t="str">
            <v>BIMBO TIJUANA</v>
          </cell>
        </row>
        <row r="13167">
          <cell r="A13167" t="str">
            <v>BIM-098573</v>
          </cell>
          <cell r="B13167" t="str">
            <v>TTPQ1907 TRANSPORTADOR</v>
          </cell>
          <cell r="C13167" t="str">
            <v>BIMBO TIJUANA</v>
          </cell>
        </row>
        <row r="13168">
          <cell r="A13168" t="str">
            <v>BIM-098577</v>
          </cell>
          <cell r="B13168" t="str">
            <v>TTPQ1914 TRANSPORTADOR</v>
          </cell>
          <cell r="C13168" t="str">
            <v>BIMBO TIJUANA</v>
          </cell>
        </row>
        <row r="13169">
          <cell r="A13169" t="str">
            <v>BIM-098579</v>
          </cell>
          <cell r="B13169" t="str">
            <v>TMPQ1804 TRANSPORTADOR</v>
          </cell>
          <cell r="C13169" t="str">
            <v>BIMBO TIJUANA</v>
          </cell>
        </row>
        <row r="13170">
          <cell r="A13170" t="str">
            <v>BIM-098580</v>
          </cell>
          <cell r="B13170" t="str">
            <v>TMPQ1805 TRANSPORTADOR</v>
          </cell>
          <cell r="C13170" t="str">
            <v>BIMBO TIJUANA</v>
          </cell>
        </row>
        <row r="13171">
          <cell r="A13171" t="str">
            <v>BIM-098581</v>
          </cell>
          <cell r="B13171" t="str">
            <v>TMPQ1806 TRANSPORTADOR</v>
          </cell>
          <cell r="C13171" t="str">
            <v>BIMBO TIJUANA</v>
          </cell>
        </row>
        <row r="13172">
          <cell r="A13172" t="str">
            <v>BIM-098582</v>
          </cell>
          <cell r="B13172" t="str">
            <v>TMPQ1807 TRANSPORTADOR</v>
          </cell>
          <cell r="C13172" t="str">
            <v>BIMBO TIJUANA</v>
          </cell>
        </row>
        <row r="13173">
          <cell r="A13173" t="str">
            <v>BIM-098583</v>
          </cell>
          <cell r="B13173" t="str">
            <v>TMPQ1808 TRANSPORTADOR</v>
          </cell>
          <cell r="C13173" t="str">
            <v>BIMBO TIJUANA</v>
          </cell>
        </row>
        <row r="13174">
          <cell r="A13174" t="str">
            <v>BIM-098584</v>
          </cell>
          <cell r="B13174" t="str">
            <v>TMPQ1809 TRANSPORTADOR CURVO</v>
          </cell>
          <cell r="C13174" t="str">
            <v>BIMBO TIJUANA</v>
          </cell>
        </row>
        <row r="13175">
          <cell r="A13175" t="str">
            <v>BIM-098586</v>
          </cell>
          <cell r="B13175" t="str">
            <v>BOMBA WAKESHA MOD: UNIVERSAL DE DESPLAZAMIENTO POSITIVO</v>
          </cell>
          <cell r="C13175" t="str">
            <v>BIMBO TIJUANA</v>
          </cell>
        </row>
        <row r="13176">
          <cell r="A13176" t="str">
            <v>BIM-098587</v>
          </cell>
          <cell r="B13176" t="str">
            <v>DESMOLDEADOR DE CANGREJO</v>
          </cell>
          <cell r="C13176" t="str">
            <v>BIMBO TIJUANA</v>
          </cell>
        </row>
        <row r="13177">
          <cell r="A13177" t="str">
            <v>BIM-098589</v>
          </cell>
          <cell r="B13177" t="str">
            <v>TANQUE CILINDRICO VERTICAL DE ACEITE DE ALGODN CAP 40,000 LTS</v>
          </cell>
          <cell r="C13177" t="str">
            <v>BIMBO TIJUANA</v>
          </cell>
        </row>
        <row r="13178">
          <cell r="A13178" t="str">
            <v>BIM-098597</v>
          </cell>
          <cell r="B13178" t="str">
            <v>TMPQ1509 TRANSPORTADOR RECTO INC NS 050857</v>
          </cell>
          <cell r="C13178" t="str">
            <v>BIMBO TIJUANA</v>
          </cell>
        </row>
        <row r="13179">
          <cell r="A13179" t="str">
            <v>BIM-098598</v>
          </cell>
          <cell r="B13179" t="str">
            <v>TMPQ1512 TRANSPORTADOR RECTO HOZ NS 050859</v>
          </cell>
          <cell r="C13179" t="str">
            <v>BIMBO TIJUANA</v>
          </cell>
        </row>
        <row r="13180">
          <cell r="A13180" t="str">
            <v>BIM-098600</v>
          </cell>
          <cell r="B13180" t="str">
            <v>TPPQ1701 TRANSPORTADOR RECTO HOZ NS 050870</v>
          </cell>
          <cell r="C13180" t="str">
            <v>BIMBO TIJUANA</v>
          </cell>
        </row>
        <row r="13181">
          <cell r="A13181" t="str">
            <v>BIM-098606</v>
          </cell>
          <cell r="B13181" t="str">
            <v>TMPQ1510 Y TMPQ1511 TRANSPORTADOR L</v>
          </cell>
          <cell r="C13181" t="str">
            <v>BIMBO TIJUANA</v>
          </cell>
        </row>
        <row r="13182">
          <cell r="A13182" t="str">
            <v>BIM-098607</v>
          </cell>
          <cell r="B13182" t="str">
            <v>TMPQ1403 TRANSPORTADOR CURVO NS 050853</v>
          </cell>
          <cell r="C13182" t="str">
            <v>BIMBO TIJUANA</v>
          </cell>
        </row>
        <row r="13183">
          <cell r="A13183" t="str">
            <v>BIM-098608</v>
          </cell>
          <cell r="B13183" t="str">
            <v>TMPQ1505 - 1506 TRANSPORTADOR L NS 050854</v>
          </cell>
          <cell r="C13183" t="str">
            <v>BIMBO TIJUANA</v>
          </cell>
        </row>
        <row r="13184">
          <cell r="A13184" t="str">
            <v>BIM-098610</v>
          </cell>
          <cell r="B13184" t="str">
            <v>TMPQ1507 TRANSPORTADOR RECTO INC NS 050855</v>
          </cell>
          <cell r="C13184" t="str">
            <v>BIMBO TIJUANA</v>
          </cell>
        </row>
        <row r="13185">
          <cell r="A13185" t="str">
            <v>BIM-098611</v>
          </cell>
          <cell r="B13185" t="str">
            <v>TMPQ1508 TRANSPORTADOR DOSIFICADOR DE MOLDES NS 050856</v>
          </cell>
          <cell r="C13185" t="str">
            <v>BIMBO TIJUANA</v>
          </cell>
        </row>
        <row r="13186">
          <cell r="A13186" t="str">
            <v>BIM-099210</v>
          </cell>
          <cell r="B13186" t="str">
            <v>DESMOLDEADOR</v>
          </cell>
          <cell r="C13186" t="str">
            <v>BIMBO TIJUANA</v>
          </cell>
        </row>
        <row r="13187">
          <cell r="A13187" t="str">
            <v>BIM-101019</v>
          </cell>
          <cell r="B13187" t="str">
            <v>TPPQ1619 TRANSPORTADOR RECTO HORIZONTAL</v>
          </cell>
          <cell r="C13187" t="str">
            <v>BIMBO TIJUANA</v>
          </cell>
        </row>
        <row r="13188">
          <cell r="A13188" t="str">
            <v>BIM-101690</v>
          </cell>
          <cell r="B13188" t="str">
            <v>SISTEMA DE DISTRIBUCION DE MATERIALES REIMELT PQ N° 2</v>
          </cell>
          <cell r="C13188" t="str">
            <v>BIMBO TIJUANA</v>
          </cell>
        </row>
        <row r="13189">
          <cell r="A13189" t="str">
            <v>BIM-102962</v>
          </cell>
          <cell r="B13189" t="str">
            <v>MEZCLADORA PLANETARY DE 400 LT</v>
          </cell>
          <cell r="C13189" t="str">
            <v>BIMBO TIJUANA</v>
          </cell>
        </row>
        <row r="13190">
          <cell r="A13190" t="str">
            <v>BIM-102963</v>
          </cell>
          <cell r="B13190" t="str">
            <v>MEZCLADORA PLANETARY DE 400 LT</v>
          </cell>
          <cell r="C13190" t="str">
            <v>BIMBO TIJUANA</v>
          </cell>
        </row>
        <row r="13191">
          <cell r="A13191" t="str">
            <v>BIM-102969</v>
          </cell>
          <cell r="B13191" t="str">
            <v>REBANADORA  REX</v>
          </cell>
          <cell r="C13191" t="str">
            <v>BIMBO TIJUANA</v>
          </cell>
        </row>
        <row r="13192">
          <cell r="A13192" t="str">
            <v>BIM-108700</v>
          </cell>
          <cell r="B13192" t="str">
            <v>DESMOLDEANTE</v>
          </cell>
          <cell r="C13192" t="str">
            <v>BIMBO TIJUANA</v>
          </cell>
        </row>
        <row r="13193">
          <cell r="A13193" t="str">
            <v>BIM-108716</v>
          </cell>
          <cell r="B13193" t="str">
            <v>REBANADORA</v>
          </cell>
          <cell r="C13193" t="str">
            <v>BIMBO TIJUANA</v>
          </cell>
        </row>
        <row r="13194">
          <cell r="A13194" t="str">
            <v>BIM-109142</v>
          </cell>
          <cell r="B13194" t="str">
            <v>ENFRIADOR PARA PROPILENGLICOL</v>
          </cell>
          <cell r="C13194" t="str">
            <v>BIMBO TIJUANA</v>
          </cell>
        </row>
        <row r="13195">
          <cell r="A13195" t="str">
            <v>BIM-121602</v>
          </cell>
          <cell r="B13195" t="str">
            <v>PQ-1618 TRANSPORTADOR CARPETA MAGICA</v>
          </cell>
          <cell r="C13195" t="str">
            <v>BIMBO TIJUANA</v>
          </cell>
        </row>
        <row r="13196">
          <cell r="A13196" t="str">
            <v>BIM-121610</v>
          </cell>
          <cell r="B13196" t="str">
            <v>TRANSPORTADOR DESVIADOR VERTICAL</v>
          </cell>
          <cell r="C13196" t="str">
            <v>BIMBO TIJUANA</v>
          </cell>
        </row>
        <row r="13197">
          <cell r="A13197" t="str">
            <v>BIM-121611</v>
          </cell>
          <cell r="B13197" t="str">
            <v>TRANSPORTADOR RECTO HORIZONTAL</v>
          </cell>
          <cell r="C13197" t="str">
            <v>BIMBO TIJUANA</v>
          </cell>
        </row>
        <row r="13198">
          <cell r="A13198" t="str">
            <v>BIM-121612</v>
          </cell>
          <cell r="B13198" t="str">
            <v>TRANSPORTADOR RECTO HORIZONTAL</v>
          </cell>
          <cell r="C13198" t="str">
            <v>BIMBO TIJUANA</v>
          </cell>
        </row>
        <row r="13199">
          <cell r="A13199" t="str">
            <v>BIM-121618</v>
          </cell>
          <cell r="B13199" t="str">
            <v>TRANSPORTADOR DOSIFICADOR DE MOLDES TMPQ1513</v>
          </cell>
          <cell r="C13199" t="str">
            <v>BIMBO TIJUANA</v>
          </cell>
        </row>
        <row r="13200">
          <cell r="A13200" t="str">
            <v>BIM-121621</v>
          </cell>
          <cell r="B13200" t="str">
            <v>TPPQ-1625 TRANSPORTADOR RECTO INCLINADO</v>
          </cell>
          <cell r="C13200" t="str">
            <v>BIMBO TIJUANA</v>
          </cell>
        </row>
        <row r="13201">
          <cell r="A13201" t="str">
            <v>BIM-121626</v>
          </cell>
          <cell r="B13201" t="str">
            <v>TRANSPORTADOR CURVO EN S TmPq 1607</v>
          </cell>
          <cell r="C13201" t="str">
            <v>BIMBO TIJUANA</v>
          </cell>
        </row>
        <row r="13202">
          <cell r="A13202" t="str">
            <v>BIM-121631</v>
          </cell>
          <cell r="B13202" t="str">
            <v>TRANSPORTADOR  RECTO HORIZONTAL TMPQ1401</v>
          </cell>
          <cell r="C13202" t="str">
            <v>BIMBO TIJUANA</v>
          </cell>
        </row>
        <row r="13203">
          <cell r="A13203" t="str">
            <v>BIM-121989</v>
          </cell>
          <cell r="B13203" t="str">
            <v>TRANSPORTADOR DESCARGADOR A HORNO DE BANDA RE T-T</v>
          </cell>
          <cell r="C13203" t="str">
            <v>BIMBO TIJUANA</v>
          </cell>
        </row>
        <row r="13204">
          <cell r="A13204" t="str">
            <v>BIM-121990</v>
          </cell>
          <cell r="B13204" t="str">
            <v>INTERCAMBIADOR DE CALOR A PLACAS PARA ENFRIAR JARABE ARRIBA DE CAMARA</v>
          </cell>
          <cell r="C13204" t="str">
            <v>BIMBO TIJUANA</v>
          </cell>
        </row>
        <row r="13205">
          <cell r="A13205" t="str">
            <v>BIM-128543</v>
          </cell>
          <cell r="B13205" t="str">
            <v>PLATAFORMA ARTICULADA GENIE</v>
          </cell>
          <cell r="C13205" t="str">
            <v>BIMBO TIJUANA</v>
          </cell>
        </row>
        <row r="13206">
          <cell r="A13206" t="str">
            <v>BIM-128875</v>
          </cell>
          <cell r="B13206" t="str">
            <v>TANQUE VERTICAL</v>
          </cell>
          <cell r="C13206" t="str">
            <v>BIMBO TIJUANA</v>
          </cell>
        </row>
        <row r="13207">
          <cell r="A13207" t="str">
            <v>BIM-128876</v>
          </cell>
          <cell r="B13207" t="str">
            <v>COLECTOR DE POLVOS</v>
          </cell>
          <cell r="C13207" t="str">
            <v>BIMBO TIJUANA</v>
          </cell>
        </row>
        <row r="13208">
          <cell r="A13208" t="str">
            <v>BIM-128877</v>
          </cell>
          <cell r="B13208" t="str">
            <v>TRANSPORTADOR CURVO LEVANTADO DE PT</v>
          </cell>
          <cell r="C13208" t="str">
            <v>BIMBO TIJUANA</v>
          </cell>
        </row>
        <row r="13209">
          <cell r="A13209" t="str">
            <v>BIM-128878</v>
          </cell>
          <cell r="B13209" t="str">
            <v>TRANSPORTADOR RECTO LEVANTADO DE PT</v>
          </cell>
          <cell r="C13209" t="str">
            <v>BIMBO TIJUANA</v>
          </cell>
        </row>
        <row r="13210">
          <cell r="A13210" t="str">
            <v>BIM-128879</v>
          </cell>
          <cell r="B13210" t="str">
            <v>PI18 TRANSPORTADOR RECTO INCLINADO</v>
          </cell>
          <cell r="C13210" t="str">
            <v>BIMBO TIJUANA</v>
          </cell>
        </row>
        <row r="13211">
          <cell r="A13211" t="str">
            <v>BIM-128880</v>
          </cell>
          <cell r="B13211" t="str">
            <v>BI39 TRANSPORTADOR RECTO LEVANTADO PT 3</v>
          </cell>
          <cell r="C13211" t="str">
            <v>BIMBO TIJUANA</v>
          </cell>
        </row>
        <row r="13212">
          <cell r="A13212" t="str">
            <v>BIM-130371</v>
          </cell>
          <cell r="B13212" t="str">
            <v>TRANSPORTADOR CARGADOR A HORNO DE BANDA REX TT</v>
          </cell>
          <cell r="C13212" t="str">
            <v>BIMBO TIJUANA</v>
          </cell>
        </row>
        <row r="13213">
          <cell r="A13213" t="str">
            <v>BIM-130394</v>
          </cell>
          <cell r="B13213" t="str">
            <v>EME TUNEL DE ENCOGIMIENTO</v>
          </cell>
          <cell r="C13213" t="str">
            <v>BIMBO TIJUANA</v>
          </cell>
        </row>
        <row r="13214">
          <cell r="A13214" t="str">
            <v>BIM-136664</v>
          </cell>
          <cell r="B13214" t="str">
            <v>TRAMPA MAGNETICA</v>
          </cell>
          <cell r="C13214" t="str">
            <v>BIMBO TIJUANA</v>
          </cell>
        </row>
        <row r="13215">
          <cell r="A13215" t="str">
            <v>BIM-143263</v>
          </cell>
          <cell r="B13215" t="str">
            <v>BLISTEADORA MARCA SMI PACK SERIE 9232K4YHDBIM-144868</v>
          </cell>
          <cell r="C13215" t="str">
            <v>BIMBO TIJUANA</v>
          </cell>
        </row>
        <row r="13216">
          <cell r="A13216" t="str">
            <v>BIM-143264</v>
          </cell>
          <cell r="B13216" t="str">
            <v>SELLADORA AUTOMATICA</v>
          </cell>
          <cell r="C13216" t="str">
            <v>BIMBO TIJUANA</v>
          </cell>
        </row>
        <row r="13217">
          <cell r="A13217" t="str">
            <v>BIM-143290</v>
          </cell>
          <cell r="B13217" t="str">
            <v>TUNEL DE ENCOGIMIENTO</v>
          </cell>
          <cell r="C13217" t="str">
            <v>BIMBO TIJUANA</v>
          </cell>
        </row>
        <row r="13218">
          <cell r="A13218" t="str">
            <v>BIM-144787</v>
          </cell>
          <cell r="B13218" t="str">
            <v>DESMOLDEADOR PICK PACK</v>
          </cell>
          <cell r="C13218" t="str">
            <v>BIMBO TIJUANA</v>
          </cell>
        </row>
        <row r="13219">
          <cell r="A13219" t="str">
            <v>BIM-144839</v>
          </cell>
          <cell r="B13219" t="str">
            <v>ATADORA  CON DISPLAY BILLERIA</v>
          </cell>
          <cell r="C13219" t="str">
            <v>BIMBO TIJUANA</v>
          </cell>
        </row>
        <row r="13220">
          <cell r="A13220" t="str">
            <v>BIM-148729</v>
          </cell>
          <cell r="B13220" t="str">
            <v>SUAVISADOR DUPLEX</v>
          </cell>
          <cell r="C13220" t="str">
            <v>BIMBO TIJUANA</v>
          </cell>
        </row>
        <row r="13221">
          <cell r="A13221" t="str">
            <v>BIM-148739</v>
          </cell>
          <cell r="B13221" t="str">
            <v>MONTACARGAS ELECTRICO</v>
          </cell>
          <cell r="C13221" t="str">
            <v>BIMBO TIJUANA</v>
          </cell>
        </row>
        <row r="13222">
          <cell r="A13222" t="str">
            <v>BIM-150143</v>
          </cell>
          <cell r="B13222" t="str">
            <v>TRANSPORTADOR   N. 1</v>
          </cell>
          <cell r="C13222" t="str">
            <v>BIMBO TIJUANA</v>
          </cell>
        </row>
        <row r="13223">
          <cell r="A13223" t="str">
            <v>BIM-150192</v>
          </cell>
          <cell r="B13223" t="str">
            <v>DETECTOR DE METALES</v>
          </cell>
          <cell r="C13223" t="str">
            <v>BIMBO TIJUANA</v>
          </cell>
        </row>
        <row r="13224">
          <cell r="A13224" t="str">
            <v>BIM-153972</v>
          </cell>
          <cell r="B13224" t="str">
            <v>TRANSPORTADOR</v>
          </cell>
          <cell r="C13224" t="str">
            <v>BIMBO TIJUANA</v>
          </cell>
        </row>
        <row r="13225">
          <cell r="A13225" t="str">
            <v>BIM-153974</v>
          </cell>
          <cell r="B13225" t="str">
            <v>TRANSPORTADOR CON SISTEMA MOVIBLE   N. 2</v>
          </cell>
          <cell r="C13225" t="str">
            <v>BIMBO TIJUANA</v>
          </cell>
        </row>
        <row r="13226">
          <cell r="A13226" t="str">
            <v>BIM-153975</v>
          </cell>
          <cell r="B13226" t="str">
            <v>TRANSPORTADOR CON SISTEMA MOVIBLE   N. 3</v>
          </cell>
          <cell r="C13226" t="str">
            <v>BIMBO TIJUANA</v>
          </cell>
        </row>
        <row r="13227">
          <cell r="A13227" t="str">
            <v>BIM-158148</v>
          </cell>
          <cell r="B13227" t="str">
            <v>TRANSPORTADOR</v>
          </cell>
          <cell r="C13227" t="str">
            <v>BIMBO TIJUANA</v>
          </cell>
        </row>
        <row r="13228">
          <cell r="A13228" t="str">
            <v>BIM-158149</v>
          </cell>
          <cell r="B13228" t="str">
            <v>TRANSFERENCIA MODULAR</v>
          </cell>
          <cell r="C13228" t="str">
            <v>BIMBO TIJUANA</v>
          </cell>
        </row>
        <row r="13229">
          <cell r="A13229" t="str">
            <v>BIM-158193</v>
          </cell>
          <cell r="B13229" t="str">
            <v>EQUIPO PARA MONITOREO DE VARIABLES DE PROCESO</v>
          </cell>
          <cell r="C13229" t="str">
            <v>BIMBO TIJUANA</v>
          </cell>
        </row>
        <row r="13230">
          <cell r="A13230" t="str">
            <v>BIM-158199</v>
          </cell>
          <cell r="B13230" t="str">
            <v>MONTACARGAS</v>
          </cell>
          <cell r="C13230" t="str">
            <v>BIMBO TIJUANA</v>
          </cell>
        </row>
        <row r="13231">
          <cell r="A13231" t="str">
            <v>BIM-158202</v>
          </cell>
          <cell r="B13231" t="str">
            <v>ENCAJILLADORA</v>
          </cell>
          <cell r="C13231" t="str">
            <v>BIMBO TIJUANA</v>
          </cell>
        </row>
        <row r="13232">
          <cell r="A13232" t="str">
            <v>BIM-164654</v>
          </cell>
          <cell r="B13232" t="str">
            <v>TRANSPORTDAOR RECTO HORIZONTAL</v>
          </cell>
          <cell r="C13232" t="str">
            <v>BIMBO TIJUANA</v>
          </cell>
        </row>
        <row r="13233">
          <cell r="A13233" t="str">
            <v>BIM-164655</v>
          </cell>
          <cell r="B13233" t="str">
            <v>TRANSPORTDAOR RECTO HORIZONTAL</v>
          </cell>
          <cell r="C13233" t="str">
            <v>BIMBO TIJUANA</v>
          </cell>
        </row>
        <row r="13234">
          <cell r="A13234" t="str">
            <v>BIM-164656</v>
          </cell>
          <cell r="B13234" t="str">
            <v>TRANSPORTDAOR CURVA 90</v>
          </cell>
          <cell r="C13234" t="str">
            <v>BIMBO TIJUANA</v>
          </cell>
        </row>
        <row r="13235">
          <cell r="A13235" t="str">
            <v>BIM-164657</v>
          </cell>
          <cell r="B13235" t="str">
            <v>TRANSPORTDAOR RECTO HORIZONTAL</v>
          </cell>
          <cell r="C13235" t="str">
            <v>BIMBO TIJUANA</v>
          </cell>
        </row>
        <row r="13236">
          <cell r="A13236" t="str">
            <v>BIM-164699</v>
          </cell>
          <cell r="B13236" t="str">
            <v>SISTEMA LIMPIADOR DE MOLDES</v>
          </cell>
          <cell r="C13236" t="str">
            <v>BIMBO TIJUANA</v>
          </cell>
        </row>
        <row r="13237">
          <cell r="A13237" t="str">
            <v>BIM-164717</v>
          </cell>
          <cell r="B13237" t="str">
            <v>MAQUINA LAVADORA DE CHAROLAS</v>
          </cell>
          <cell r="C13237" t="str">
            <v>BIMBO TIJUANA</v>
          </cell>
        </row>
        <row r="13238">
          <cell r="A13238" t="str">
            <v>BIM-167626</v>
          </cell>
          <cell r="B13238" t="str">
            <v>TRANSPORTADOR  DOS MEDIAS CURVAS</v>
          </cell>
          <cell r="C13238" t="str">
            <v>BIMBO TIJUANA</v>
          </cell>
        </row>
        <row r="13239">
          <cell r="A13239" t="str">
            <v>BIM-167633</v>
          </cell>
          <cell r="B13239" t="str">
            <v>TORRE DE ENFRIAMIENTO</v>
          </cell>
          <cell r="C13239" t="str">
            <v>BIMBO TIJUANA</v>
          </cell>
        </row>
        <row r="13240">
          <cell r="A13240" t="str">
            <v>BIM-169128</v>
          </cell>
          <cell r="B13240" t="str">
            <v>EME SELLADORA AUTOMATICA 1</v>
          </cell>
          <cell r="C13240" t="str">
            <v>BIMBO TIJUANA</v>
          </cell>
        </row>
        <row r="13241">
          <cell r="A13241" t="str">
            <v>BIM-169559</v>
          </cell>
          <cell r="B13241" t="str">
            <v>TRANSPORTADOR  CON SISTEMA DE ENFRIAMIENTO</v>
          </cell>
          <cell r="C13241" t="str">
            <v>BIMBO TIJUANA</v>
          </cell>
        </row>
        <row r="13242">
          <cell r="A13242" t="str">
            <v>BIM-169561</v>
          </cell>
          <cell r="B13242" t="str">
            <v>ARTESA DESMENUZADORA DE MASA  PARA GALLETERIA</v>
          </cell>
          <cell r="C13242" t="str">
            <v>BIMBO TIJUANA</v>
          </cell>
        </row>
        <row r="13243">
          <cell r="A13243" t="str">
            <v>BIM-169574</v>
          </cell>
          <cell r="B13243" t="str">
            <v>TABLERO DE FUERZA Y CONTROL 1FCCM2</v>
          </cell>
          <cell r="C13243" t="str">
            <v>BIMBO TIJUANA</v>
          </cell>
        </row>
        <row r="13244">
          <cell r="A13244" t="str">
            <v>BIM-169575</v>
          </cell>
          <cell r="B13244" t="str">
            <v>TABLERO DE FUERZA Y CONTROL 2FCCM2</v>
          </cell>
          <cell r="C13244" t="str">
            <v>BIMBO TIJUANA</v>
          </cell>
        </row>
        <row r="13245">
          <cell r="A13245" t="str">
            <v>BIM-169577</v>
          </cell>
          <cell r="B13245" t="str">
            <v>EXTRACTOR CENTRIFUGO</v>
          </cell>
          <cell r="C13245" t="str">
            <v>BIMBO TIJUANA</v>
          </cell>
        </row>
        <row r="13246">
          <cell r="A13246" t="str">
            <v>BIM-169578</v>
          </cell>
          <cell r="B13246" t="str">
            <v>EXTRACTOR CENTRIFUGO</v>
          </cell>
          <cell r="C13246" t="str">
            <v>BIMBO TIJUANA</v>
          </cell>
        </row>
        <row r="13247">
          <cell r="A13247" t="str">
            <v>BIM-169579</v>
          </cell>
          <cell r="B13247" t="str">
            <v>EXTRACTOR CENTRIFUGO</v>
          </cell>
          <cell r="C13247" t="str">
            <v>BIMBO TIJUANA</v>
          </cell>
        </row>
        <row r="13248">
          <cell r="A13248" t="str">
            <v>BIM-169580</v>
          </cell>
          <cell r="B13248" t="str">
            <v>EXTRACTOR CENTRIFUGO</v>
          </cell>
          <cell r="C13248" t="str">
            <v>BIMBO TIJUANA</v>
          </cell>
        </row>
        <row r="13249">
          <cell r="A13249" t="str">
            <v>BIM-169581</v>
          </cell>
          <cell r="B13249" t="str">
            <v>EXTRACTOR CENTRIFUGO</v>
          </cell>
          <cell r="C13249" t="str">
            <v>BIMBO TIJUANA</v>
          </cell>
        </row>
        <row r="13250">
          <cell r="A13250" t="str">
            <v>BIM-169582</v>
          </cell>
          <cell r="B13250" t="str">
            <v>EXTRACTOR CENTRIFUGO</v>
          </cell>
          <cell r="C13250" t="str">
            <v>BIMBO TIJUANA</v>
          </cell>
        </row>
        <row r="13251">
          <cell r="A13251" t="str">
            <v>BIM-169583</v>
          </cell>
          <cell r="B13251" t="str">
            <v>EXTRACTOR CENTRIFUGO</v>
          </cell>
          <cell r="C13251" t="str">
            <v>BIMBO TIJUANA</v>
          </cell>
        </row>
        <row r="13252">
          <cell r="A13252" t="str">
            <v>BIM-169584</v>
          </cell>
          <cell r="B13252" t="str">
            <v>EXTRACTOR CENTRIFUGO</v>
          </cell>
          <cell r="C13252" t="str">
            <v>BIMBO TIJUANA</v>
          </cell>
        </row>
        <row r="13253">
          <cell r="A13253" t="str">
            <v>BIM-169585</v>
          </cell>
          <cell r="B13253" t="str">
            <v>EXTRACTOR CENTRIFUGO</v>
          </cell>
          <cell r="C13253" t="str">
            <v>BIMBO TIJUANA</v>
          </cell>
        </row>
        <row r="13254">
          <cell r="A13254" t="str">
            <v>BIM-169586</v>
          </cell>
          <cell r="B13254" t="str">
            <v>EXTRACTOR CENTRIFUGO</v>
          </cell>
          <cell r="C13254" t="str">
            <v>BIMBO TIJUANA</v>
          </cell>
        </row>
        <row r="13255">
          <cell r="A13255" t="str">
            <v>BIM-169587</v>
          </cell>
          <cell r="B13255" t="str">
            <v>EXTRACTOR CENTRIFUGO</v>
          </cell>
          <cell r="C13255" t="str">
            <v>BIMBO TIJUANA</v>
          </cell>
        </row>
        <row r="13256">
          <cell r="A13256" t="str">
            <v>BIM-169588</v>
          </cell>
          <cell r="B13256" t="str">
            <v>EXTRACTOR CENTRIFUGO</v>
          </cell>
          <cell r="C13256" t="str">
            <v>BIMBO TIJUANA</v>
          </cell>
        </row>
        <row r="13257">
          <cell r="A13257" t="str">
            <v>BIM-169611</v>
          </cell>
          <cell r="B13257" t="str">
            <v>ENVOLVEDORA FMC WA520 DERECHA REMANUFACTURADA Y CONVERTIDA A 3 EJES</v>
          </cell>
          <cell r="C13257" t="str">
            <v>BIMBO TIJUANA</v>
          </cell>
        </row>
        <row r="13258">
          <cell r="A13258" t="str">
            <v>BIM-169633</v>
          </cell>
          <cell r="B13258" t="str">
            <v>TRANSPORTADOR RECTO INCLINADO</v>
          </cell>
          <cell r="C13258" t="str">
            <v>BIMBO TIJUANA</v>
          </cell>
        </row>
        <row r="13259">
          <cell r="A13259" t="str">
            <v>BIM-169634</v>
          </cell>
          <cell r="B13259" t="str">
            <v>TANQUE PARA AGUA HELADA</v>
          </cell>
          <cell r="C13259" t="str">
            <v>BIMBO TIJUANA</v>
          </cell>
        </row>
        <row r="13260">
          <cell r="A13260" t="str">
            <v>BIM-169635</v>
          </cell>
          <cell r="B13260" t="str">
            <v>TRANSPORTADOR RECTO HORIZONTAL</v>
          </cell>
          <cell r="C13260" t="str">
            <v>BIMBO TIJUANA</v>
          </cell>
        </row>
        <row r="13261">
          <cell r="A13261" t="str">
            <v>BIM-169636</v>
          </cell>
          <cell r="B13261" t="str">
            <v>ARTESA DESMENUZADORA</v>
          </cell>
          <cell r="C13261" t="str">
            <v>BIMBO TIJUANA</v>
          </cell>
        </row>
        <row r="13262">
          <cell r="A13262" t="str">
            <v>BIM-169637</v>
          </cell>
          <cell r="B13262" t="str">
            <v>TANQUE PARA AGUA HELADA</v>
          </cell>
          <cell r="C13262" t="str">
            <v>BIMBO TIJUANA</v>
          </cell>
        </row>
        <row r="13263">
          <cell r="A13263" t="str">
            <v>BIM-169638</v>
          </cell>
          <cell r="B13263" t="str">
            <v>TRANSFORMADOR DE POTENCIA  1250 KVA</v>
          </cell>
          <cell r="C13263" t="str">
            <v>BIMBO TIJUANA</v>
          </cell>
        </row>
        <row r="13264">
          <cell r="A13264" t="str">
            <v>BIM-169639</v>
          </cell>
          <cell r="B13264" t="str">
            <v>TRANSFORMADOR DE DISTRIBUCION  112.50  KVA</v>
          </cell>
          <cell r="C13264" t="str">
            <v>BIMBO TIJUANA</v>
          </cell>
        </row>
        <row r="13265">
          <cell r="A13265" t="str">
            <v>BIM-169641</v>
          </cell>
          <cell r="B13265" t="str">
            <v>TABLERO  DE DISTRIBUCION MARCA FEDERAL PACIFIC</v>
          </cell>
          <cell r="C13265" t="str">
            <v>BIMBO TIJUANA</v>
          </cell>
        </row>
        <row r="13266">
          <cell r="A13266" t="str">
            <v>BIM-169642</v>
          </cell>
          <cell r="B13266" t="str">
            <v>TABLERO DE ILUMINACION MARCA FEDERAL PACIFIC</v>
          </cell>
          <cell r="C13266" t="str">
            <v>BIMBO TIJUANA</v>
          </cell>
        </row>
        <row r="13267">
          <cell r="A13267" t="str">
            <v>BIM-169643</v>
          </cell>
          <cell r="B13267" t="str">
            <v>TABLERO DE CUARTO DE MAQUINAS MARCA SUTELEC</v>
          </cell>
          <cell r="C13267" t="str">
            <v>BIMBO TIJUANA</v>
          </cell>
        </row>
        <row r="13268">
          <cell r="A13268" t="str">
            <v>BIM-169644</v>
          </cell>
          <cell r="B13268" t="str">
            <v>TABLERO DE CUARTO DE MAQUINAS MARCA SUTELEC</v>
          </cell>
          <cell r="C13268" t="str">
            <v>BIMBO TIJUANA</v>
          </cell>
        </row>
        <row r="13269">
          <cell r="A13269" t="str">
            <v>BIM-169645</v>
          </cell>
          <cell r="B13269" t="str">
            <v>SILO DE HARINA DE 80 TONELADAS</v>
          </cell>
          <cell r="C13269" t="str">
            <v>BIMBO TIJUANA</v>
          </cell>
        </row>
        <row r="13270">
          <cell r="A13270" t="str">
            <v>BIM-169650</v>
          </cell>
          <cell r="B13270" t="str">
            <v>EQUIPO DE REFRIGERACION CHILLER</v>
          </cell>
          <cell r="C13270" t="str">
            <v>BIMBO TIJUANA</v>
          </cell>
        </row>
        <row r="13271">
          <cell r="A13271" t="str">
            <v>BIM-169652</v>
          </cell>
          <cell r="B13271" t="str">
            <v>RACKS</v>
          </cell>
          <cell r="C13271" t="str">
            <v>BIMBO TIJUANA</v>
          </cell>
        </row>
        <row r="13272">
          <cell r="A13272" t="str">
            <v>BIM-169663</v>
          </cell>
          <cell r="B13272" t="str">
            <v>TABLERO DE FUERZA 4FTVP</v>
          </cell>
          <cell r="C13272" t="str">
            <v>BIMBO TIJUANA</v>
          </cell>
        </row>
        <row r="13273">
          <cell r="A13273" t="str">
            <v>BIM-169664</v>
          </cell>
          <cell r="B13273" t="str">
            <v>TABLERO DE FUERZA 5FTVP</v>
          </cell>
          <cell r="C13273" t="str">
            <v>BIMBO TIJUANA</v>
          </cell>
        </row>
        <row r="13274">
          <cell r="A13274" t="str">
            <v>BIM-169665</v>
          </cell>
          <cell r="B13274" t="str">
            <v>TABLERO DE FUERZA 2FVD</v>
          </cell>
          <cell r="C13274" t="str">
            <v>BIMBO TIJUANA</v>
          </cell>
        </row>
        <row r="13275">
          <cell r="A13275" t="str">
            <v>BIM-169667</v>
          </cell>
          <cell r="B13275" t="str">
            <v>DETECTOR DE METALES</v>
          </cell>
          <cell r="C13275" t="str">
            <v>BIMBO TIJUANA</v>
          </cell>
        </row>
        <row r="13276">
          <cell r="A13276" t="str">
            <v>BIM-169670</v>
          </cell>
          <cell r="B13276" t="str">
            <v>COMPRESOR DE AIRE</v>
          </cell>
          <cell r="C13276" t="str">
            <v>BIMBO TIJUANA</v>
          </cell>
        </row>
        <row r="13277">
          <cell r="A13277" t="str">
            <v>BIM-169671</v>
          </cell>
          <cell r="B13277" t="str">
            <v>SECADORA DE AIRE COMPRIMIDO</v>
          </cell>
          <cell r="C13277" t="str">
            <v>BIMBO TIJUANA</v>
          </cell>
        </row>
        <row r="13278">
          <cell r="A13278" t="str">
            <v>BIM-169672</v>
          </cell>
          <cell r="B13278" t="str">
            <v>TANQUE ACUMULADOR DE AIRE</v>
          </cell>
          <cell r="C13278" t="str">
            <v>BIMBO TIJUANA</v>
          </cell>
        </row>
        <row r="13279">
          <cell r="A13279" t="str">
            <v>BIM-169674</v>
          </cell>
          <cell r="B13279" t="str">
            <v>TRANSPORTADOR TMPQ 1813</v>
          </cell>
          <cell r="C13279" t="str">
            <v>BIMBO TIJUANA</v>
          </cell>
        </row>
        <row r="13280">
          <cell r="A13280" t="str">
            <v>BIM-169687</v>
          </cell>
          <cell r="B13280" t="str">
            <v>HORNO TIPO TUNEL</v>
          </cell>
          <cell r="C13280" t="str">
            <v>BIMBO TIJUANA</v>
          </cell>
        </row>
        <row r="13281">
          <cell r="A13281" t="str">
            <v>BIM-170694</v>
          </cell>
          <cell r="B13281" t="str">
            <v>VARIADOR DE FRECUENCIA Y REACTOR DE LINEA MARCA PEERLES</v>
          </cell>
          <cell r="C13281" t="str">
            <v>BIMBO TIJUANA</v>
          </cell>
        </row>
        <row r="13282">
          <cell r="A13282" t="str">
            <v>BIM-170714</v>
          </cell>
          <cell r="B13282" t="str">
            <v>PLANTA ELECTRICA</v>
          </cell>
          <cell r="C13282" t="str">
            <v>BIMBO TIJUANA</v>
          </cell>
        </row>
        <row r="13283">
          <cell r="A13283" t="str">
            <v>BIM-170716</v>
          </cell>
          <cell r="B13283" t="str">
            <v>UPS MITSUBISHI</v>
          </cell>
          <cell r="C13283" t="str">
            <v>BIMBO TIJUANA</v>
          </cell>
        </row>
        <row r="13284">
          <cell r="A13284" t="str">
            <v>BIM-170717</v>
          </cell>
          <cell r="B13284" t="str">
            <v>BOMBA DESPLAZAMIENTO POSITIVO</v>
          </cell>
          <cell r="C13284" t="str">
            <v>BIMBO TIJUANA</v>
          </cell>
        </row>
        <row r="13285">
          <cell r="A13285" t="str">
            <v>BIM-170738</v>
          </cell>
          <cell r="B13285" t="str">
            <v>SILO INTERIOR PARA HARINA</v>
          </cell>
          <cell r="C13285" t="str">
            <v>BIMBO TIJUANA</v>
          </cell>
        </row>
        <row r="13286">
          <cell r="A13286" t="str">
            <v>BIM-170754</v>
          </cell>
          <cell r="B13286" t="str">
            <v>AERADORA PARA BATIDO DE PANQUE</v>
          </cell>
          <cell r="C13286" t="str">
            <v>BIMBO TIJUANA</v>
          </cell>
        </row>
        <row r="13287">
          <cell r="A13287" t="str">
            <v>BIM-170757</v>
          </cell>
          <cell r="B13287" t="str">
            <v>DESMOLDEADOR PQ</v>
          </cell>
          <cell r="C13287" t="str">
            <v>BIMBO TIJUANA</v>
          </cell>
        </row>
        <row r="13288">
          <cell r="A13288" t="str">
            <v>BIM-171849</v>
          </cell>
          <cell r="B13288" t="str">
            <v>TRANSPORTDAOR  REVERSIBLE  G-03</v>
          </cell>
          <cell r="C13288" t="str">
            <v>BIMBO TIJUANA</v>
          </cell>
        </row>
        <row r="13289">
          <cell r="A13289" t="str">
            <v>BIM-171850</v>
          </cell>
          <cell r="B13289" t="str">
            <v>TRANSPORTDAOR  G-04</v>
          </cell>
          <cell r="C13289" t="str">
            <v>BIMBO TIJUANA</v>
          </cell>
        </row>
        <row r="13290">
          <cell r="A13290" t="str">
            <v>BIM-171851</v>
          </cell>
          <cell r="B13290" t="str">
            <v>TRANSPORTDAOR  G-07</v>
          </cell>
          <cell r="C13290" t="str">
            <v>BIMBO TIJUANA</v>
          </cell>
        </row>
        <row r="13291">
          <cell r="A13291" t="str">
            <v>BIM-171852</v>
          </cell>
          <cell r="B13291" t="str">
            <v>TRANSPORTDAOR  G-06</v>
          </cell>
          <cell r="C13291" t="str">
            <v>BIMBO TIJUANA</v>
          </cell>
        </row>
        <row r="13292">
          <cell r="A13292" t="str">
            <v>BIM-171853</v>
          </cell>
          <cell r="B13292" t="str">
            <v>TRANSPORTDAOR  G-05</v>
          </cell>
          <cell r="C13292" t="str">
            <v>BIMBO TIJUANA</v>
          </cell>
        </row>
        <row r="13293">
          <cell r="A13293" t="str">
            <v>BIM-171878</v>
          </cell>
          <cell r="B13293" t="str">
            <v>CARRO DECORADOR DE HUEVO</v>
          </cell>
          <cell r="C13293" t="str">
            <v>BIMBO TIJUANA</v>
          </cell>
        </row>
        <row r="13294">
          <cell r="A13294" t="str">
            <v>BIM-171889</v>
          </cell>
          <cell r="B13294" t="str">
            <v>SISTEAMA PREPARADOR DE CREMA</v>
          </cell>
          <cell r="C13294" t="str">
            <v>BIMBO TIJUANA</v>
          </cell>
        </row>
        <row r="13295">
          <cell r="A13295" t="str">
            <v>BIM-171900</v>
          </cell>
          <cell r="B13295" t="str">
            <v>RAMPA FORTE LIF</v>
          </cell>
          <cell r="C13295" t="str">
            <v>BIMBO TIJUANA</v>
          </cell>
        </row>
        <row r="13296">
          <cell r="A13296" t="str">
            <v>BIM-171901</v>
          </cell>
          <cell r="B13296" t="str">
            <v>RAMPA FORTE LIF</v>
          </cell>
          <cell r="C13296" t="str">
            <v>BIMBO TIJUANA</v>
          </cell>
        </row>
        <row r="13297">
          <cell r="A13297" t="str">
            <v>BIM-171902</v>
          </cell>
          <cell r="B13297" t="str">
            <v>RAMPA FORTE LIF</v>
          </cell>
          <cell r="C13297" t="str">
            <v>BIMBO TIJUANA</v>
          </cell>
        </row>
        <row r="13298">
          <cell r="A13298" t="str">
            <v>BIM-171913</v>
          </cell>
          <cell r="B13298" t="str">
            <v>3 REDUCTORES  EURODRIVE PARA MALVAVISCO 2</v>
          </cell>
          <cell r="C13298" t="str">
            <v>BIMBO TIJUANA</v>
          </cell>
        </row>
        <row r="13299">
          <cell r="A13299" t="str">
            <v>BIM-172324</v>
          </cell>
          <cell r="B13299" t="str">
            <v>TRANSPORTADOR  BANDA PLASTICA   N: 5</v>
          </cell>
          <cell r="C13299" t="str">
            <v>BIMBO TIJUANA</v>
          </cell>
        </row>
        <row r="13300">
          <cell r="A13300" t="str">
            <v>BIM-172368</v>
          </cell>
          <cell r="B13300" t="str">
            <v>RESTREGADORA TENNANT</v>
          </cell>
          <cell r="C13300" t="str">
            <v>BIMBO TIJUANA</v>
          </cell>
        </row>
        <row r="13301">
          <cell r="A13301" t="str">
            <v>BIM-172369</v>
          </cell>
          <cell r="B13301" t="str">
            <v>RESTREGADORA TENNANT</v>
          </cell>
          <cell r="C13301" t="str">
            <v>BIMBO TIJUANA</v>
          </cell>
        </row>
        <row r="13302">
          <cell r="A13302" t="str">
            <v>BIM-172370</v>
          </cell>
          <cell r="B13302" t="str">
            <v>MARMITA</v>
          </cell>
          <cell r="C13302" t="str">
            <v>BIMBO TIJUANA</v>
          </cell>
        </row>
        <row r="13303">
          <cell r="A13303" t="str">
            <v>BIM-172371</v>
          </cell>
          <cell r="B13303" t="str">
            <v>EQUIPO DE REFRIGERACION  UNIDAD CONDENSADORA UCIKRYO</v>
          </cell>
          <cell r="C13303" t="str">
            <v>BIMBO TIJUANA</v>
          </cell>
        </row>
        <row r="13304">
          <cell r="A13304" t="str">
            <v>BIM-173499</v>
          </cell>
          <cell r="B13304" t="str">
            <v>TRANSPORTADOR  BANDA PLASTICA   N: 6</v>
          </cell>
          <cell r="C13304" t="str">
            <v>BIMBO TIJUANA</v>
          </cell>
        </row>
        <row r="13305">
          <cell r="A13305" t="str">
            <v>BIM-173500</v>
          </cell>
          <cell r="B13305" t="str">
            <v>TRANSPORTADOR  BANDA PLASTICA   N: 7</v>
          </cell>
          <cell r="C13305" t="str">
            <v>BIMBO TIJUANA</v>
          </cell>
        </row>
        <row r="13306">
          <cell r="A13306" t="str">
            <v>BIM-173874</v>
          </cell>
          <cell r="B13306" t="str">
            <v>TABLERO DE FUERZA Y CONTROL 1FC4G1 DANFOSS</v>
          </cell>
          <cell r="C13306" t="str">
            <v>BIMBO TIJUANA</v>
          </cell>
        </row>
        <row r="13307">
          <cell r="A13307" t="str">
            <v>BIM-173875</v>
          </cell>
          <cell r="B13307" t="str">
            <v>TABLERO DE FUERZA Y CONTROL 1FC6G1   DANFOSS</v>
          </cell>
          <cell r="C13307" t="str">
            <v>BIMBO TIJUANA</v>
          </cell>
        </row>
        <row r="13308">
          <cell r="A13308" t="str">
            <v>BIM-174195</v>
          </cell>
          <cell r="B13308" t="str">
            <v>CABEZAL ETIQUETADOR EVOLUTION</v>
          </cell>
          <cell r="C13308" t="str">
            <v>BIMBO TIJUANA</v>
          </cell>
        </row>
        <row r="13309">
          <cell r="A13309" t="str">
            <v>BIM-174196</v>
          </cell>
          <cell r="B13309" t="str">
            <v>CABEZAL ETIQUETADOR EVOLUTION</v>
          </cell>
          <cell r="C13309" t="str">
            <v>BIMBO TIJUANA</v>
          </cell>
        </row>
        <row r="13310">
          <cell r="A13310" t="str">
            <v>BIM-175673</v>
          </cell>
          <cell r="B13310" t="str">
            <v>SISTEMA DE ALIMENTACION Y EMPAQUETADO AUTOMATICO</v>
          </cell>
          <cell r="C13310" t="str">
            <v>BIMBO TIJUANA</v>
          </cell>
        </row>
        <row r="13311">
          <cell r="A13311" t="str">
            <v>BIM-175674</v>
          </cell>
          <cell r="B13311" t="str">
            <v>ENVOLVEDORA  ZERO5</v>
          </cell>
          <cell r="C13311" t="str">
            <v>BIMBO TIJUANA</v>
          </cell>
        </row>
        <row r="13312">
          <cell r="A13312" t="str">
            <v>BIM-175675</v>
          </cell>
          <cell r="B13312" t="str">
            <v>ENVOLVEDORA  ZERO5</v>
          </cell>
          <cell r="C13312" t="str">
            <v>BIMBO TIJUANA</v>
          </cell>
        </row>
        <row r="13313">
          <cell r="A13313" t="str">
            <v>BIM-175676</v>
          </cell>
          <cell r="B13313" t="str">
            <v>ENVOLVEDORA  ZERO5</v>
          </cell>
          <cell r="C13313" t="str">
            <v>BIMBO TIJUANA</v>
          </cell>
        </row>
        <row r="13314">
          <cell r="A13314" t="str">
            <v>BIM-175677</v>
          </cell>
          <cell r="B13314" t="str">
            <v>ENVOLVEDORA  ZERO5</v>
          </cell>
          <cell r="C13314" t="str">
            <v>BIMBO TIJUANA</v>
          </cell>
        </row>
        <row r="13315">
          <cell r="A13315" t="str">
            <v>BIM-175678</v>
          </cell>
          <cell r="B13315" t="str">
            <v>ENVOLVEDORA  ZERO5</v>
          </cell>
          <cell r="C13315" t="str">
            <v>BIMBO TIJUANA</v>
          </cell>
        </row>
        <row r="13316">
          <cell r="A13316" t="str">
            <v>BIM-175679</v>
          </cell>
          <cell r="B13316" t="str">
            <v>TREN DE FORMADO DE GALLETAS LAMINADAS</v>
          </cell>
          <cell r="C13316" t="str">
            <v>BIMBO TIJUANA</v>
          </cell>
        </row>
        <row r="13317">
          <cell r="A13317" t="str">
            <v>BIM-175688</v>
          </cell>
          <cell r="B13317" t="str">
            <v>COOKIE CAPPER GA</v>
          </cell>
          <cell r="C13317" t="str">
            <v>BIMBO TIJUANA</v>
          </cell>
        </row>
        <row r="13318">
          <cell r="A13318" t="str">
            <v>BIM-175690</v>
          </cell>
          <cell r="B13318" t="str">
            <v>TUNEL DE ENFRIAMIENTO HOSOWAKA</v>
          </cell>
          <cell r="C13318" t="str">
            <v>BIMBO TIJUANA</v>
          </cell>
        </row>
        <row r="13319">
          <cell r="A13319" t="str">
            <v>BIM-175691</v>
          </cell>
          <cell r="B13319" t="str">
            <v>TRANSPORTDAOR DE CHAROLAS</v>
          </cell>
          <cell r="C13319" t="str">
            <v>BIMBO TIJUANA</v>
          </cell>
        </row>
        <row r="13320">
          <cell r="A13320" t="str">
            <v>BIM-175692</v>
          </cell>
          <cell r="B13320" t="str">
            <v>TRANSPORTDAOR DE CHAROLAS</v>
          </cell>
          <cell r="C13320" t="str">
            <v>BIMBO TIJUANA</v>
          </cell>
        </row>
        <row r="13321">
          <cell r="A13321" t="str">
            <v>BIM-175693</v>
          </cell>
          <cell r="B13321" t="str">
            <v>DEPOSITADOR DOSIFICADOR DE COBERTURA</v>
          </cell>
          <cell r="C13321" t="str">
            <v>BIMBO TIJUANA</v>
          </cell>
        </row>
        <row r="13322">
          <cell r="A13322" t="str">
            <v>BIM-175694</v>
          </cell>
          <cell r="B13322" t="str">
            <v>DEPOSITADOR DOSIFICADOR DE COBERTURA</v>
          </cell>
          <cell r="C13322" t="str">
            <v>BIMBO TIJUANA</v>
          </cell>
        </row>
        <row r="13323">
          <cell r="A13323" t="str">
            <v>BIM-175700</v>
          </cell>
          <cell r="B13323" t="str">
            <v>TRANSPORTADOR DE ENFRIAMIENTO</v>
          </cell>
          <cell r="C13323" t="str">
            <v>BIMBO TIJUANA</v>
          </cell>
        </row>
        <row r="13324">
          <cell r="A13324" t="str">
            <v>BIM-175718</v>
          </cell>
          <cell r="B13324" t="str">
            <v>CONTENEDOR DE METAL PARA MEZCLA</v>
          </cell>
          <cell r="C13324" t="str">
            <v>BIMBO TIJUANA</v>
          </cell>
        </row>
        <row r="13325">
          <cell r="A13325" t="str">
            <v>BIM-175719</v>
          </cell>
          <cell r="B13325" t="str">
            <v>MAQUINA ENGRASADORA</v>
          </cell>
          <cell r="C13325" t="str">
            <v>BIMBO TIJUANA</v>
          </cell>
        </row>
        <row r="13326">
          <cell r="A13326" t="str">
            <v>BIM-175721</v>
          </cell>
          <cell r="B13326" t="str">
            <v>MONTACARGAS</v>
          </cell>
          <cell r="C13326" t="str">
            <v>BIMBO TIJUANA</v>
          </cell>
        </row>
        <row r="13327">
          <cell r="A13327" t="str">
            <v>BIM-177002</v>
          </cell>
          <cell r="B13327" t="str">
            <v>SISTEMA RED VS INCENDIO</v>
          </cell>
          <cell r="C13327" t="str">
            <v>BIMBO TIJUANA</v>
          </cell>
        </row>
        <row r="13328">
          <cell r="A13328" t="str">
            <v>BIM-177857</v>
          </cell>
          <cell r="B13328" t="str">
            <v>CAMARA DE ENFRIAMIENTO PARA PAN</v>
          </cell>
          <cell r="C13328" t="str">
            <v>BIMBO TIJUANA</v>
          </cell>
        </row>
        <row r="13329">
          <cell r="A13329" t="str">
            <v>BIM-177858</v>
          </cell>
          <cell r="B13329" t="str">
            <v>ADICION AL SISTEMA DE GALLETERIA</v>
          </cell>
          <cell r="C13329" t="str">
            <v>BIMBO TIJUANA</v>
          </cell>
        </row>
        <row r="13330">
          <cell r="A13330" t="str">
            <v>BIM-179219</v>
          </cell>
          <cell r="B13330" t="str">
            <v>TRANSFER No 1 SALIDA DE HORNO</v>
          </cell>
          <cell r="C13330" t="str">
            <v>BIMBO TIJUANA</v>
          </cell>
        </row>
        <row r="13331">
          <cell r="A13331" t="str">
            <v>BIM-179220</v>
          </cell>
          <cell r="B13331" t="str">
            <v>TRANSFER No 2 SALIDA DE HORNO</v>
          </cell>
          <cell r="C13331" t="str">
            <v>BIMBO TIJUANA</v>
          </cell>
        </row>
        <row r="13332">
          <cell r="A13332" t="str">
            <v>BIM-180980</v>
          </cell>
          <cell r="B13332" t="str">
            <v>TRANSPORTDAOR PARA DEPOSITADO DE COCO</v>
          </cell>
          <cell r="C13332" t="str">
            <v>BIMBO TIJUANA</v>
          </cell>
        </row>
        <row r="13333">
          <cell r="A13333" t="str">
            <v>BIM-180981</v>
          </cell>
          <cell r="B13333" t="str">
            <v>TOLVA PARA RECUPERADOR DE COCO</v>
          </cell>
          <cell r="C13333" t="str">
            <v>BIMBO TIJUANA</v>
          </cell>
        </row>
        <row r="13334">
          <cell r="A13334" t="str">
            <v>BIM-181388</v>
          </cell>
          <cell r="B13334" t="str">
            <v>SILO EXTERIOR PARA ALMACENAMIENTO DE HARINA</v>
          </cell>
          <cell r="C13334" t="str">
            <v>BIMBO TIJUANA</v>
          </cell>
        </row>
        <row r="13335">
          <cell r="A13335" t="str">
            <v>BIM-181389</v>
          </cell>
          <cell r="B13335" t="str">
            <v>RESTREGADORA</v>
          </cell>
          <cell r="C13335" t="str">
            <v>BIMBO TIJUANA</v>
          </cell>
        </row>
        <row r="13336">
          <cell r="A13336" t="str">
            <v>BIM-181390</v>
          </cell>
          <cell r="B13336" t="str">
            <v>DETECTOR DE METALES</v>
          </cell>
          <cell r="C13336" t="str">
            <v>BIMBO TIJUANA</v>
          </cell>
        </row>
        <row r="13337">
          <cell r="A13337" t="str">
            <v>BIM-181391</v>
          </cell>
          <cell r="B13337" t="str">
            <v>ANALIZADOR DE GAS</v>
          </cell>
          <cell r="C13337" t="str">
            <v>BIMBO TIJUANA</v>
          </cell>
        </row>
        <row r="13338">
          <cell r="A13338" t="str">
            <v>BIM-181392</v>
          </cell>
          <cell r="B13338" t="str">
            <v>BASCULA MONOBLOCK</v>
          </cell>
          <cell r="C13338" t="str">
            <v>BIMBO TIJUANA</v>
          </cell>
        </row>
        <row r="13339">
          <cell r="A13339" t="str">
            <v>BIM-181393</v>
          </cell>
          <cell r="B13339" t="str">
            <v>BASCULA MONOBLOCK</v>
          </cell>
          <cell r="C13339" t="str">
            <v>BIMBO TIJUANA</v>
          </cell>
        </row>
        <row r="13340">
          <cell r="A13340" t="str">
            <v>BIM-181425</v>
          </cell>
          <cell r="B13340" t="str">
            <v>MESA CON CABEZALES MEZCLADORES DE COLOR</v>
          </cell>
          <cell r="C13340" t="str">
            <v>BIMBO TIJUANA</v>
          </cell>
        </row>
        <row r="13341">
          <cell r="A13341" t="str">
            <v>BIM-181426</v>
          </cell>
          <cell r="B13341" t="str">
            <v>CABEZAL AEREADOR LINEA DE MALVAVISCO</v>
          </cell>
          <cell r="C13341" t="str">
            <v>BIMBO TIJUANA</v>
          </cell>
        </row>
        <row r="13342">
          <cell r="A13342" t="str">
            <v>BIM-181427</v>
          </cell>
          <cell r="B13342" t="str">
            <v>TANQUE CONO PARA BATIDO</v>
          </cell>
          <cell r="C13342" t="str">
            <v>BIMBO TIJUANA</v>
          </cell>
        </row>
        <row r="13343">
          <cell r="A13343" t="str">
            <v>BIM-181428</v>
          </cell>
          <cell r="B13343" t="str">
            <v>MARMITA DE 300 LTS</v>
          </cell>
          <cell r="C13343" t="str">
            <v>BIMBO TIJUANA</v>
          </cell>
        </row>
        <row r="13344">
          <cell r="A13344" t="str">
            <v>BIM-181429</v>
          </cell>
          <cell r="B13344" t="str">
            <v>TANQUE DE ENFRIAMIENTO</v>
          </cell>
          <cell r="C13344" t="str">
            <v>BIMBO TIJUANA</v>
          </cell>
        </row>
        <row r="13345">
          <cell r="A13345" t="str">
            <v>BIM-181430</v>
          </cell>
          <cell r="B13345" t="str">
            <v>TANQUE DOSIFICADOR DE MERMELADA LINEA DE MALVAVISCO</v>
          </cell>
          <cell r="C13345" t="str">
            <v>BIMBO TIJUANA</v>
          </cell>
        </row>
        <row r="13346">
          <cell r="A13346" t="str">
            <v>BIM-181891</v>
          </cell>
          <cell r="B13346" t="str">
            <v>ADICION AL SISTEMA REIMELT</v>
          </cell>
          <cell r="C13346" t="str">
            <v>BIMBO TIJUANA</v>
          </cell>
        </row>
        <row r="13347">
          <cell r="A13347" t="str">
            <v>BIM-181895</v>
          </cell>
          <cell r="B13347" t="str">
            <v>TRANSPORTDAOR DE PANQUELERIA</v>
          </cell>
          <cell r="C13347" t="str">
            <v>BIMBO TIJUANA</v>
          </cell>
        </row>
        <row r="13348">
          <cell r="A13348" t="str">
            <v>BIM-181907</v>
          </cell>
          <cell r="B13348" t="str">
            <v>SISTEMA DE CONTROL DE PESO CPI</v>
          </cell>
          <cell r="C13348" t="str">
            <v>BIMBO TIJUANA</v>
          </cell>
        </row>
        <row r="13349">
          <cell r="A13349" t="str">
            <v>BIM-181908</v>
          </cell>
          <cell r="B13349" t="str">
            <v>IMPRESORA TERMICA</v>
          </cell>
          <cell r="C13349" t="str">
            <v>BIMBO TIJUANA</v>
          </cell>
        </row>
        <row r="13350">
          <cell r="A13350" t="str">
            <v>BIM-181909</v>
          </cell>
          <cell r="B13350" t="str">
            <v>IMPRESORA TERMICA</v>
          </cell>
          <cell r="C13350" t="str">
            <v>BIMBO TIJUANA</v>
          </cell>
        </row>
        <row r="13351">
          <cell r="A13351" t="str">
            <v>BIM-181910</v>
          </cell>
          <cell r="B13351" t="str">
            <v>SISTEMA DE OSMOSIS INVERSA FILTROS Y MEMBRANAS</v>
          </cell>
          <cell r="C13351" t="str">
            <v>BIMBO TIJUANA</v>
          </cell>
        </row>
        <row r="13352">
          <cell r="A13352" t="str">
            <v>BIM-181911</v>
          </cell>
          <cell r="B13352" t="str">
            <v>TRANSFORMADOR TIPO SECO 1125 KVA</v>
          </cell>
          <cell r="C13352" t="str">
            <v>BIMBO TIJUANA</v>
          </cell>
        </row>
        <row r="13353">
          <cell r="A13353" t="str">
            <v>BIM-181912</v>
          </cell>
          <cell r="B13353" t="str">
            <v>MANIFUL DE DEPOSITADO</v>
          </cell>
          <cell r="C13353" t="str">
            <v>BIMBO TIJUANA</v>
          </cell>
        </row>
        <row r="13354">
          <cell r="A13354" t="str">
            <v>BIM-181989</v>
          </cell>
          <cell r="B13354" t="str">
            <v>TURBOMEZCLADORA DE BATIDO CON TANQUE ALMACENADOR NUEVA</v>
          </cell>
          <cell r="C13354" t="str">
            <v>BIMBO TIJUANA</v>
          </cell>
        </row>
        <row r="13355">
          <cell r="A13355" t="str">
            <v>BIM-182220</v>
          </cell>
          <cell r="B13355" t="str">
            <v>ENVOLVEDORA FMC WA520</v>
          </cell>
          <cell r="C13355" t="str">
            <v>BIMBO TIJUANA</v>
          </cell>
        </row>
        <row r="13356">
          <cell r="A13356" t="str">
            <v>BIM-182223</v>
          </cell>
          <cell r="B13356" t="str">
            <v>TRANSPORTADOR UNIDAD MOTRIZ</v>
          </cell>
          <cell r="C13356" t="str">
            <v>BIMBO TIJUANA</v>
          </cell>
        </row>
        <row r="13357">
          <cell r="A13357" t="str">
            <v>BIM-182224</v>
          </cell>
          <cell r="B13357" t="str">
            <v>TABLERO ELECTRICO 1FCHS SUAVICREMAS</v>
          </cell>
          <cell r="C13357" t="str">
            <v>BIMBO TIJUANA</v>
          </cell>
        </row>
        <row r="13358">
          <cell r="A13358" t="str">
            <v>BIM-182226</v>
          </cell>
          <cell r="B13358" t="str">
            <v>SISTEMA TRANSPORTADOR DE HARINA</v>
          </cell>
          <cell r="C13358" t="str">
            <v>BIMBO TIJUANA</v>
          </cell>
        </row>
        <row r="13359">
          <cell r="A13359" t="str">
            <v>BIM-182236</v>
          </cell>
          <cell r="B13359" t="str">
            <v>TRANSPORTADOR RECTO HORIZONTAL</v>
          </cell>
          <cell r="C13359" t="str">
            <v>BIMBO TIJUANA</v>
          </cell>
        </row>
        <row r="13360">
          <cell r="A13360" t="str">
            <v>BIM-182239</v>
          </cell>
          <cell r="B13360" t="str">
            <v>TRANSPORTDAOR CURVO</v>
          </cell>
          <cell r="C13360" t="str">
            <v>BIMBO TIJUANA</v>
          </cell>
        </row>
        <row r="13361">
          <cell r="A13361" t="str">
            <v>BIM-183659</v>
          </cell>
          <cell r="B13361" t="str">
            <v>TRANSPORTADOR DE BOLLERIA LEVANTADO</v>
          </cell>
          <cell r="C13361" t="str">
            <v>BIMBO TIJUANA</v>
          </cell>
        </row>
        <row r="13362">
          <cell r="A13362" t="str">
            <v>BIM-183925</v>
          </cell>
          <cell r="B13362" t="str">
            <v>CERRADORA AUTOMATICA DE BOLSAS KWIK LOK</v>
          </cell>
          <cell r="C13362" t="str">
            <v>BIMBO TIJUANA</v>
          </cell>
        </row>
        <row r="13363">
          <cell r="A13363" t="str">
            <v>BIM-184303</v>
          </cell>
          <cell r="B13363" t="str">
            <v>CONGELADOR VERTICAL MOD CVPS20</v>
          </cell>
          <cell r="C13363" t="str">
            <v>BIMBO TIJUANA</v>
          </cell>
        </row>
        <row r="13364">
          <cell r="A13364" t="str">
            <v>BIM-184332</v>
          </cell>
          <cell r="B13364" t="str">
            <v>TRANSPORTADOR EN ACERO INOX. DE 13 DE ANCHO X 10 PIES</v>
          </cell>
          <cell r="C13364" t="str">
            <v>BIMBO TIJUANA</v>
          </cell>
        </row>
        <row r="13365">
          <cell r="A13365" t="str">
            <v>BIM-184333</v>
          </cell>
          <cell r="B13365" t="str">
            <v>TRANSPORTADOR EN ACERO INOX. DE 13 DE ANCHO X 10 PIES PARA SPONCH</v>
          </cell>
          <cell r="C13365" t="str">
            <v>BIMBO TIJUANA</v>
          </cell>
        </row>
        <row r="13366">
          <cell r="A13366" t="str">
            <v>BIM-184402</v>
          </cell>
          <cell r="B13366" t="str">
            <v>CAMARA TERMOGRAFICA MARCA FLUKE A -20°</v>
          </cell>
          <cell r="C13366" t="str">
            <v>BIMBO TIJUANA</v>
          </cell>
        </row>
        <row r="13367">
          <cell r="A13367" t="str">
            <v>BIM-184403</v>
          </cell>
          <cell r="B13367" t="str">
            <v>ETIQUETADORA EVOLUTION 160</v>
          </cell>
          <cell r="C13367" t="str">
            <v>BIMBO TIJUANA</v>
          </cell>
        </row>
        <row r="13368">
          <cell r="A13368" t="str">
            <v>BIM-184404</v>
          </cell>
          <cell r="B13368" t="str">
            <v>ETIQUETADORA EVOLUTION 160</v>
          </cell>
          <cell r="C13368" t="str">
            <v>BIMBO TIJUANA</v>
          </cell>
        </row>
        <row r="13369">
          <cell r="A13369" t="str">
            <v>BIM-184405</v>
          </cell>
          <cell r="B13369" t="str">
            <v>ANALIZADOR DE GASES</v>
          </cell>
          <cell r="C13369" t="str">
            <v>BIMBO TIJUANA</v>
          </cell>
        </row>
        <row r="13370">
          <cell r="A13370" t="str">
            <v>BIM-184407</v>
          </cell>
          <cell r="B13370" t="str">
            <v>HARINADORES PARA LA LINEA DE PAN</v>
          </cell>
          <cell r="C13370" t="str">
            <v>BIMBO TIJUANA</v>
          </cell>
        </row>
        <row r="13371">
          <cell r="A13371" t="str">
            <v>BIM-184941</v>
          </cell>
          <cell r="B13371" t="str">
            <v>TORRE DE ENFRIAMIENTO</v>
          </cell>
          <cell r="C13371" t="str">
            <v>BIMBO TIJUANA</v>
          </cell>
        </row>
        <row r="13372">
          <cell r="A13372" t="str">
            <v>BIM-184942</v>
          </cell>
          <cell r="B13372" t="str">
            <v>SILO EXTERIOR 80 TONELADAS</v>
          </cell>
          <cell r="C13372" t="str">
            <v>BIMBO TIJUANA</v>
          </cell>
        </row>
        <row r="13373">
          <cell r="A13373" t="str">
            <v>BIM-184950</v>
          </cell>
          <cell r="B13373" t="str">
            <v>TRANSPORTADOR CURVO ALIMENTADO A ENVOLVEDORA</v>
          </cell>
          <cell r="C13373" t="str">
            <v>BIMBO TIJUANA</v>
          </cell>
        </row>
        <row r="13374">
          <cell r="A13374" t="str">
            <v>BIM-184951</v>
          </cell>
          <cell r="B13374" t="str">
            <v>HIDROLAVADORA</v>
          </cell>
          <cell r="C13374" t="str">
            <v>BIMBO TIJUANA</v>
          </cell>
        </row>
        <row r="13375">
          <cell r="A13375" t="str">
            <v>BIM-184952</v>
          </cell>
          <cell r="B13375" t="str">
            <v>IMPRESORA TERMICA DATA FLEX PLUS</v>
          </cell>
          <cell r="C13375" t="str">
            <v>BIMBO TIJUANA</v>
          </cell>
        </row>
        <row r="13376">
          <cell r="A13376" t="str">
            <v>BIM-184953</v>
          </cell>
          <cell r="B13376" t="str">
            <v>TABLERO DE FUERZA Y CONTROL 1FCOTN1</v>
          </cell>
          <cell r="C13376" t="str">
            <v>BIMBO TIJUANA</v>
          </cell>
        </row>
        <row r="13377">
          <cell r="A13377" t="str">
            <v>BIM-184955</v>
          </cell>
          <cell r="B13377" t="str">
            <v>VALVULA DOSIFICADORA PLATAFORMA THINS</v>
          </cell>
          <cell r="C13377" t="str">
            <v>BIMBO TIJUANA</v>
          </cell>
        </row>
        <row r="13378">
          <cell r="A13378" t="str">
            <v>BIM-184956</v>
          </cell>
          <cell r="B13378" t="str">
            <v>BLISTEADORA</v>
          </cell>
          <cell r="C13378" t="str">
            <v>BIMBO TIJUANA</v>
          </cell>
        </row>
        <row r="13379">
          <cell r="A13379" t="str">
            <v>BIM-184957</v>
          </cell>
          <cell r="B13379" t="str">
            <v>TRANSPORTADOR ALIMENTADOR A BLISTEADORA</v>
          </cell>
          <cell r="C13379" t="str">
            <v>BIMBO TIJUANA</v>
          </cell>
        </row>
        <row r="13380">
          <cell r="A13380" t="str">
            <v>BIM-184958</v>
          </cell>
          <cell r="B13380" t="str">
            <v>TRANSFORMADOR</v>
          </cell>
          <cell r="C13380" t="str">
            <v>BIMBO TIJUANA</v>
          </cell>
        </row>
        <row r="13381">
          <cell r="A13381" t="str">
            <v>BIM-184961</v>
          </cell>
          <cell r="B13381" t="str">
            <v>MAQUINA SELLADORA DE CAJAS SEMIAUTOMATICA</v>
          </cell>
          <cell r="C13381" t="str">
            <v>BIMBO TIJUANA</v>
          </cell>
        </row>
        <row r="13382">
          <cell r="A13382" t="str">
            <v>BIM-184979</v>
          </cell>
          <cell r="B13382" t="str">
            <v>ANALIZADOR DE TEXTURA CT3 4500GR</v>
          </cell>
          <cell r="C13382" t="str">
            <v>BIMBO TIJUANA</v>
          </cell>
        </row>
        <row r="13383">
          <cell r="A13383" t="str">
            <v>BIM-185214</v>
          </cell>
          <cell r="B13383" t="str">
            <v>COLECTOR DE POLVOS PARA LA LINEA THINS</v>
          </cell>
          <cell r="C13383" t="str">
            <v>BIMBO TIJUANA</v>
          </cell>
        </row>
        <row r="13384">
          <cell r="A13384" t="str">
            <v>BIM-185215</v>
          </cell>
          <cell r="B13384" t="str">
            <v>TUNEL DE ENCOGIMIENTO</v>
          </cell>
          <cell r="C13384" t="str">
            <v>BIMBO TIJUANA</v>
          </cell>
        </row>
        <row r="13385">
          <cell r="A13385" t="str">
            <v>BIM-185216</v>
          </cell>
          <cell r="B13385" t="str">
            <v>CODIFICADOR VIDEOJET VJ1510</v>
          </cell>
          <cell r="C13385" t="str">
            <v>BIMBO TIJUANA</v>
          </cell>
        </row>
        <row r="13386">
          <cell r="A13386" t="str">
            <v>BIM-185217</v>
          </cell>
          <cell r="B13386" t="str">
            <v>IMPRESORA TERMICA DATAFLEX PLUS</v>
          </cell>
          <cell r="C13386" t="str">
            <v>BIMBO TIJUANA</v>
          </cell>
        </row>
        <row r="13387">
          <cell r="A13387" t="str">
            <v>BIM-185218</v>
          </cell>
          <cell r="B13387" t="str">
            <v>IMPRESORA TERMICA DATAFLEX PLUS</v>
          </cell>
          <cell r="C13387" t="str">
            <v>BIMBO TIJUANA</v>
          </cell>
        </row>
        <row r="13388">
          <cell r="A13388" t="str">
            <v>BIM-185238</v>
          </cell>
          <cell r="B13388" t="str">
            <v>REGULADOR FISHER DE 2</v>
          </cell>
          <cell r="C13388" t="str">
            <v>BIMBO TIJUANA</v>
          </cell>
        </row>
        <row r="13389">
          <cell r="A13389" t="str">
            <v>BIM-185239</v>
          </cell>
          <cell r="B13389" t="str">
            <v>QUEMADORES WEISHAUPT (8)</v>
          </cell>
          <cell r="C13389" t="str">
            <v>BIMBO TIJUANA</v>
          </cell>
        </row>
        <row r="13390">
          <cell r="A13390" t="str">
            <v>BIM-187544</v>
          </cell>
          <cell r="B13390" t="str">
            <v>REBANADORA BERKEL</v>
          </cell>
          <cell r="C13390" t="str">
            <v>BIMBO TIJUANA</v>
          </cell>
        </row>
        <row r="13391">
          <cell r="A13391" t="str">
            <v>BIM-187546</v>
          </cell>
          <cell r="B13391" t="str">
            <v>BASCULA METTLER TOLEDO MONOBLOCK</v>
          </cell>
          <cell r="C13391" t="str">
            <v>BIMBO TIJUANA</v>
          </cell>
        </row>
        <row r="13392">
          <cell r="A13392" t="str">
            <v>BIM-187548</v>
          </cell>
          <cell r="B13392" t="str">
            <v>BASCULA METTLER TOLEDO MONOBLOCK</v>
          </cell>
          <cell r="C13392" t="str">
            <v>BIMBO TIJUANA</v>
          </cell>
        </row>
        <row r="13393">
          <cell r="A13393" t="str">
            <v>BIM-187549</v>
          </cell>
          <cell r="B13393" t="str">
            <v>BASCULA METTLER TOLEDO MONOBLOCK</v>
          </cell>
          <cell r="C13393" t="str">
            <v>BIMBO TIJUANA</v>
          </cell>
        </row>
        <row r="13394">
          <cell r="A13394" t="str">
            <v>BIM-187550</v>
          </cell>
          <cell r="B13394" t="str">
            <v>MEDIDOR DE FLUJO PARA GAS PROPANO</v>
          </cell>
          <cell r="C13394" t="str">
            <v>BIMBO TIJUANA</v>
          </cell>
        </row>
        <row r="13395">
          <cell r="A13395" t="str">
            <v>BIM-187551</v>
          </cell>
          <cell r="B13395" t="str">
            <v>MEDIDOR DE FLUJO PARA GAS PROPANO</v>
          </cell>
          <cell r="C13395" t="str">
            <v>BIMBO TIJUANA</v>
          </cell>
        </row>
        <row r="13396">
          <cell r="A13396" t="str">
            <v>BIM-187552</v>
          </cell>
          <cell r="B13396" t="str">
            <v>MEDIDOR DE FLUJO PARA GAS PROPANO</v>
          </cell>
          <cell r="C13396" t="str">
            <v>BIMBO TIJUANA</v>
          </cell>
        </row>
        <row r="13397">
          <cell r="A13397" t="str">
            <v>BIM-187554</v>
          </cell>
          <cell r="B13397" t="str">
            <v>MEDIDOR DE FLUJO PARA GAS PROPANO</v>
          </cell>
          <cell r="C13397" t="str">
            <v>BIMBO TIJUANA</v>
          </cell>
        </row>
        <row r="13398">
          <cell r="A13398" t="str">
            <v>BIM-187555</v>
          </cell>
          <cell r="B13398" t="str">
            <v>MEDIDOR DE FLUJO PARA GAS PROPANO</v>
          </cell>
          <cell r="C13398" t="str">
            <v>BIMBO TIJUANA</v>
          </cell>
        </row>
        <row r="13399">
          <cell r="A13399" t="str">
            <v>BIM-187556</v>
          </cell>
          <cell r="B13399" t="str">
            <v>MEDIDOR DE FLUJO PARA GAS PROPANO</v>
          </cell>
          <cell r="C13399" t="str">
            <v>BIMBO TIJUANA</v>
          </cell>
        </row>
        <row r="13400">
          <cell r="A13400" t="str">
            <v>BIM-187557</v>
          </cell>
          <cell r="B13400" t="str">
            <v>CODIFICADOR DATA FLEX</v>
          </cell>
          <cell r="C13400" t="str">
            <v>BIMBO TIJUANA</v>
          </cell>
        </row>
        <row r="13401">
          <cell r="A13401" t="str">
            <v>BIM-187558</v>
          </cell>
          <cell r="B13401" t="str">
            <v>CODIFICADOR DATA FLEX</v>
          </cell>
          <cell r="C13401" t="str">
            <v>BIMBO TIJUANA</v>
          </cell>
        </row>
        <row r="13402">
          <cell r="A13402" t="str">
            <v>BIM-187559</v>
          </cell>
          <cell r="B13402" t="str">
            <v>EQUIPO PALETIZADOR PARA TARIMAS CORRUGADOS</v>
          </cell>
          <cell r="C13402" t="str">
            <v>BIMBO TIJUANA</v>
          </cell>
        </row>
        <row r="13403">
          <cell r="A13403" t="str">
            <v>BIM-187914</v>
          </cell>
          <cell r="B13403" t="str">
            <v>TABLERO ELECTRICO DE FZ Y CONTROL ZONA APILADO Y ENCAJILLADO</v>
          </cell>
          <cell r="C13403" t="str">
            <v>BIMBO TIJUANA</v>
          </cell>
        </row>
        <row r="13404">
          <cell r="A13404" t="str">
            <v>BIM-187915</v>
          </cell>
          <cell r="B13404" t="str">
            <v>TRANSPORTADOR APILADO A ENVOLVEDORA TUBO GALLETA</v>
          </cell>
          <cell r="C13404" t="str">
            <v>BIMBO TIJUANA</v>
          </cell>
        </row>
        <row r="13405">
          <cell r="A13405" t="str">
            <v>BIM-187916</v>
          </cell>
          <cell r="B13405" t="str">
            <v>TRANSPORTADOR APILADO DE PRODUCTO ENV GALLETAS</v>
          </cell>
          <cell r="C13405" t="str">
            <v>BIMBO TIJUANA</v>
          </cell>
        </row>
        <row r="13406">
          <cell r="A13406" t="str">
            <v>BIM-187922</v>
          </cell>
          <cell r="B13406" t="str">
            <v>UNIDAD CONDENSADORA 1 LONCHIBON</v>
          </cell>
          <cell r="C13406" t="str">
            <v>BIMBO TIJUANA</v>
          </cell>
        </row>
        <row r="13407">
          <cell r="A13407" t="str">
            <v>BIM-187923</v>
          </cell>
          <cell r="B13407" t="str">
            <v>UNIDAD CONDENSADORA 2 LONCHIBON</v>
          </cell>
          <cell r="C13407" t="str">
            <v>BIMBO TIJUANA</v>
          </cell>
        </row>
        <row r="13408">
          <cell r="A13408" t="str">
            <v>BIM-187924</v>
          </cell>
          <cell r="B13408" t="str">
            <v>UNIDAD EVAPORADORA 1 LONCHIBON</v>
          </cell>
          <cell r="C13408" t="str">
            <v>BIMBO TIJUANA</v>
          </cell>
        </row>
        <row r="13409">
          <cell r="A13409" t="str">
            <v>BIM-187925</v>
          </cell>
          <cell r="B13409" t="str">
            <v>UNIDAD EVAPORADORA 2 LONCHIBON</v>
          </cell>
          <cell r="C13409" t="str">
            <v>BIMBO TIJUANA</v>
          </cell>
        </row>
        <row r="13410">
          <cell r="A13410" t="str">
            <v>BIM-187926</v>
          </cell>
          <cell r="B13410" t="str">
            <v>ENVOLVEDORA SERVO</v>
          </cell>
          <cell r="C13410" t="str">
            <v>BIMBO TIJUANA</v>
          </cell>
        </row>
        <row r="13411">
          <cell r="A13411" t="str">
            <v>BIM-187927</v>
          </cell>
          <cell r="B13411" t="str">
            <v>ENVOLVEDORA SERVO</v>
          </cell>
          <cell r="C13411" t="str">
            <v>BIMBO TIJUANA</v>
          </cell>
        </row>
        <row r="13412">
          <cell r="A13412" t="str">
            <v>BIM-187929</v>
          </cell>
          <cell r="B13412" t="str">
            <v>TRITURADOR DE DEVOLUCIONES</v>
          </cell>
          <cell r="C13412" t="str">
            <v>BIMBO TIJUANA</v>
          </cell>
        </row>
        <row r="13413">
          <cell r="A13413" t="str">
            <v>BIM-187930</v>
          </cell>
          <cell r="B13413" t="str">
            <v>TRANSPORTADOR DE SALIDA DE TRITURADORA A BOLSA</v>
          </cell>
          <cell r="C13413" t="str">
            <v>BIMBO TIJUANA</v>
          </cell>
        </row>
        <row r="13414">
          <cell r="A13414" t="str">
            <v>BIM-187931</v>
          </cell>
          <cell r="B13414" t="str">
            <v>TRANSPORTADOR DE ALIMENTACION DE PRODUCTO A PRETRITURADOR</v>
          </cell>
          <cell r="C13414" t="str">
            <v>BIMBO TIJUANA</v>
          </cell>
        </row>
        <row r="13415">
          <cell r="A13415" t="str">
            <v>BIM-187932</v>
          </cell>
          <cell r="B13415" t="str">
            <v>TOLVA RECUPERADORA DE ENVOLTURA</v>
          </cell>
          <cell r="C13415" t="str">
            <v>BIMBO TIJUANA</v>
          </cell>
        </row>
        <row r="13416">
          <cell r="A13416" t="str">
            <v>BIM-187933</v>
          </cell>
          <cell r="B13416" t="str">
            <v>TABLERO DE FUERZA Y CONTROL 1FTB PARA TRITURADO DE BARREDURA</v>
          </cell>
          <cell r="C13416" t="str">
            <v>BIMBO TIJUANA</v>
          </cell>
        </row>
        <row r="13417">
          <cell r="A13417" t="str">
            <v>BIM-187934</v>
          </cell>
          <cell r="B13417" t="str">
            <v>PRETRITURADOR DE BAJAS</v>
          </cell>
          <cell r="C13417" t="str">
            <v>BIMBO TIJUANA</v>
          </cell>
        </row>
        <row r="13418">
          <cell r="A13418" t="str">
            <v>BIM-187953</v>
          </cell>
          <cell r="B13418" t="str">
            <v>COMPRESOR DE REFRIGERACION MYCOM THINS</v>
          </cell>
          <cell r="C13418" t="str">
            <v>BIMBO TIJUANA</v>
          </cell>
        </row>
        <row r="13419">
          <cell r="A13419" t="str">
            <v>BIM-187955</v>
          </cell>
          <cell r="B13419" t="str">
            <v>APLICADOR DE AJONJOLI</v>
          </cell>
          <cell r="C13419" t="str">
            <v>BIMBO TIJUANA</v>
          </cell>
        </row>
        <row r="13420">
          <cell r="A13420" t="str">
            <v>BIM-187957</v>
          </cell>
          <cell r="B13420" t="str">
            <v>CODIFICADOR VIDEO JET DATA FLEX PLUS IZQUIERDO</v>
          </cell>
          <cell r="C13420" t="str">
            <v>BIMBO TIJUANA</v>
          </cell>
        </row>
        <row r="13421">
          <cell r="A13421" t="str">
            <v>BIM-198719</v>
          </cell>
          <cell r="B13421" t="str">
            <v>TROQUEL PARA LORDS  38 MM</v>
          </cell>
          <cell r="C13421" t="str">
            <v>BIMBO TIJUANA</v>
          </cell>
        </row>
        <row r="13422">
          <cell r="A13422" t="str">
            <v>BIM-198721</v>
          </cell>
          <cell r="B13422" t="str">
            <v>CODIFICADOR VIDEO JET DATA FLEX</v>
          </cell>
          <cell r="C13422" t="str">
            <v>BIMBO TIJUANA</v>
          </cell>
        </row>
        <row r="13423">
          <cell r="A13423" t="str">
            <v>BIM-198799</v>
          </cell>
          <cell r="B13423" t="str">
            <v>RODILLO PLATIVOLOS  VAINILLA 39 MM</v>
          </cell>
          <cell r="C13423" t="str">
            <v>BIMBO TIJUANA</v>
          </cell>
        </row>
        <row r="13424">
          <cell r="A13424" t="str">
            <v>BIM-198800</v>
          </cell>
          <cell r="B13424" t="str">
            <v>RODILLO PLATIVOLOS CHOCOLATE 39 MM</v>
          </cell>
          <cell r="C13424" t="str">
            <v>BIMBO TIJUANA</v>
          </cell>
        </row>
        <row r="13425">
          <cell r="A13425" t="str">
            <v>BIM-199363</v>
          </cell>
          <cell r="B13425" t="str">
            <v>MAQUINA CODIFICADORA VJ 1510</v>
          </cell>
          <cell r="C13425" t="str">
            <v>BIMBO TIJUANA</v>
          </cell>
        </row>
        <row r="13426">
          <cell r="A13426" t="str">
            <v>BIM-199364</v>
          </cell>
          <cell r="B13426" t="str">
            <v>EQUIPO BLISTEADOR SMI MODELO FP 560 A</v>
          </cell>
          <cell r="C13426" t="str">
            <v>BIMBO TIJUANA</v>
          </cell>
        </row>
        <row r="13427">
          <cell r="A13427" t="str">
            <v>BIM-199365</v>
          </cell>
          <cell r="B13427" t="str">
            <v>APILADOR DE GALLETAS PARA ENVOLTURA EN TUBO</v>
          </cell>
          <cell r="C13427" t="str">
            <v>BIMBO TIJUANA</v>
          </cell>
        </row>
        <row r="13428">
          <cell r="A13428" t="str">
            <v>BIM-199366</v>
          </cell>
          <cell r="B13428" t="str">
            <v>SUMINISTRO DE MAQUINA SELLADORA DE CAJAS</v>
          </cell>
          <cell r="C13428" t="str">
            <v>BIMBO TIJUANA</v>
          </cell>
        </row>
        <row r="13429">
          <cell r="A13429" t="str">
            <v>BIM-199367</v>
          </cell>
          <cell r="B13429" t="str">
            <v>CODIFICADOR VIDEO JET DATA FLEX PLUS</v>
          </cell>
          <cell r="C13429" t="str">
            <v>BIMBO TIJUANA</v>
          </cell>
        </row>
        <row r="13430">
          <cell r="A13430" t="str">
            <v>BIM-200054</v>
          </cell>
          <cell r="B13430" t="str">
            <v>CODIFICADOR VIDEO JET VJ1510 PARA TREN DE ENCAJILLADO</v>
          </cell>
          <cell r="C13430" t="str">
            <v>BIMBO TIJUANA</v>
          </cell>
        </row>
        <row r="13431">
          <cell r="A13431" t="str">
            <v>BIM-200055</v>
          </cell>
          <cell r="B13431" t="str">
            <v>CODIFICADOR VIDEO JET VJ1510 PARA TREN DE ENCAJILLADO</v>
          </cell>
          <cell r="C13431" t="str">
            <v>BIMBO TIJUANA</v>
          </cell>
        </row>
        <row r="13432">
          <cell r="A13432" t="str">
            <v>BIM-200056</v>
          </cell>
          <cell r="B13432" t="str">
            <v>CODIFICADOR VIDEO JET VJ1510 PARA TREN DE ENCAJILLADO</v>
          </cell>
          <cell r="C13432" t="str">
            <v>BIMBO TIJUANA</v>
          </cell>
        </row>
        <row r="13433">
          <cell r="A13433" t="str">
            <v>BIM-200687</v>
          </cell>
          <cell r="B13433" t="str">
            <v>TRANSPORTADOR CURVO PARA ALIMENTACION ENVOLVEDORA #3</v>
          </cell>
          <cell r="C13433" t="str">
            <v>BIMBO TIJUANA</v>
          </cell>
        </row>
        <row r="13434">
          <cell r="A13434" t="str">
            <v>BIM-200691</v>
          </cell>
          <cell r="B13434" t="str">
            <v>TANQUE DE AGUA HELADA</v>
          </cell>
          <cell r="C13434" t="str">
            <v>BIMBO TIJUANA</v>
          </cell>
        </row>
        <row r="13435">
          <cell r="A13435" t="str">
            <v>BIM-200692</v>
          </cell>
          <cell r="B13435" t="str">
            <v>TRANSPORTADOR TWIN PACK</v>
          </cell>
          <cell r="C13435" t="str">
            <v>BIMBO TIJUANA</v>
          </cell>
        </row>
        <row r="13436">
          <cell r="A13436" t="str">
            <v>BIM-200693</v>
          </cell>
          <cell r="B13436" t="str">
            <v>CERNIDOR DE AZUCAR</v>
          </cell>
          <cell r="C13436" t="str">
            <v>BIMBO TIJUANA</v>
          </cell>
        </row>
        <row r="13437">
          <cell r="A13437" t="str">
            <v>BIM-200694</v>
          </cell>
          <cell r="B13437" t="str">
            <v>TRANSPORTADOR SALIDA HORNO PQ-1504</v>
          </cell>
          <cell r="C13437" t="str">
            <v>BIMBO TIJUANA</v>
          </cell>
        </row>
        <row r="13438">
          <cell r="A13438" t="str">
            <v>BIM-200695</v>
          </cell>
          <cell r="B13438" t="str">
            <v>TRANSPORTADOR DESVIADOR VERTICAL BI-26</v>
          </cell>
          <cell r="C13438" t="str">
            <v>BIMBO TIJUANA</v>
          </cell>
        </row>
        <row r="13439">
          <cell r="A13439" t="str">
            <v>BIM-200696</v>
          </cell>
          <cell r="B13439" t="str">
            <v>MEZCLADORA  APV PEERLES</v>
          </cell>
          <cell r="C13439" t="str">
            <v>BIMBO TIJUANA</v>
          </cell>
        </row>
        <row r="13440">
          <cell r="A13440" t="str">
            <v>BIM-200697</v>
          </cell>
          <cell r="B13440" t="str">
            <v>TRANSPORTADOR DE LEVANTADO  # 1</v>
          </cell>
          <cell r="C13440" t="str">
            <v>BIMBO TIJUANA</v>
          </cell>
        </row>
        <row r="13441">
          <cell r="A13441" t="str">
            <v>BIM-200698</v>
          </cell>
          <cell r="B13441" t="str">
            <v>TRANSPORTADOR DE LEVANTADO  # 2</v>
          </cell>
          <cell r="C13441" t="str">
            <v>BIMBO TIJUANA</v>
          </cell>
        </row>
        <row r="13442">
          <cell r="A13442" t="str">
            <v>BIM-200699</v>
          </cell>
          <cell r="B13442" t="str">
            <v>TRANSPORTADOR DE LEVANTADO  # 3</v>
          </cell>
          <cell r="C13442" t="str">
            <v>BIMBO TIJUANA</v>
          </cell>
        </row>
        <row r="13443">
          <cell r="A13443" t="str">
            <v>BIM-200700</v>
          </cell>
          <cell r="B13443" t="str">
            <v>TRANSPORTADOR DE LEVANTADO  # 4</v>
          </cell>
          <cell r="C13443" t="str">
            <v>BIMBO TIJUANA</v>
          </cell>
        </row>
        <row r="13444">
          <cell r="A13444" t="str">
            <v>BIM-200701</v>
          </cell>
          <cell r="B13444" t="str">
            <v>TRANSPORTADOR DE LEVANTADO  # 5</v>
          </cell>
          <cell r="C13444" t="str">
            <v>BIMBO TIJUANA</v>
          </cell>
        </row>
        <row r="13445">
          <cell r="A13445" t="str">
            <v>BIM-200702</v>
          </cell>
          <cell r="B13445" t="str">
            <v>TRANSPORTADOR SALIDA ENFRIADOR</v>
          </cell>
          <cell r="C13445" t="str">
            <v>BIMBO TIJUANA</v>
          </cell>
        </row>
        <row r="13446">
          <cell r="A13446" t="str">
            <v>BIM-201295</v>
          </cell>
          <cell r="B13446" t="str">
            <v>MONTACARGAS ELECTRICO CROWN</v>
          </cell>
          <cell r="C13446" t="str">
            <v>BIMBO TIJUANA</v>
          </cell>
        </row>
        <row r="13447">
          <cell r="A13447" t="str">
            <v>BIM-202182</v>
          </cell>
          <cell r="B13447" t="str">
            <v>CALDERA C. B. MODELO CB-700-100-150st</v>
          </cell>
          <cell r="C13447" t="str">
            <v>BIMBO TIJUANA</v>
          </cell>
        </row>
        <row r="13448">
          <cell r="A13448" t="str">
            <v>BIM-202183</v>
          </cell>
          <cell r="B13448" t="str">
            <v>SECADOR DE AIRE TIPO REFRIGERATIVO KAESER</v>
          </cell>
          <cell r="C13448" t="str">
            <v>BIMBO TIJUANA</v>
          </cell>
        </row>
        <row r="13449">
          <cell r="A13449" t="str">
            <v>BIM-202184</v>
          </cell>
          <cell r="B13449" t="str">
            <v>RACKS</v>
          </cell>
          <cell r="C13449" t="str">
            <v>BIMBO TIJUANA</v>
          </cell>
        </row>
        <row r="13450">
          <cell r="A13450" t="str">
            <v>BIM-202185</v>
          </cell>
          <cell r="B13450" t="str">
            <v>RACKS</v>
          </cell>
          <cell r="C13450" t="str">
            <v>BIMBO TIJUANA</v>
          </cell>
        </row>
        <row r="13451">
          <cell r="A13451" t="str">
            <v>BIM-211172</v>
          </cell>
          <cell r="B13451" t="str">
            <v>MAQUINA SELLADORA DE CAJAS SEMIAU</v>
          </cell>
          <cell r="C13451" t="str">
            <v>BIMBO TIJUANA</v>
          </cell>
        </row>
        <row r="13452">
          <cell r="A13452" t="str">
            <v>BIM-212276</v>
          </cell>
          <cell r="B13452" t="str">
            <v>CAMARA FRIA PARA CONSERVACION DE GOTA DE CHOCOL</v>
          </cell>
          <cell r="C13452" t="str">
            <v>BIMBO TIJUANA</v>
          </cell>
        </row>
        <row r="13453">
          <cell r="A13453" t="str">
            <v>BIM-212307</v>
          </cell>
          <cell r="B13453" t="str">
            <v>COMPRESOR DE TORNILLO ROTATIVO KAESER</v>
          </cell>
          <cell r="C13453" t="str">
            <v>BIMBO TIJUANA</v>
          </cell>
        </row>
        <row r="13454">
          <cell r="A13454" t="str">
            <v>BIM-212640</v>
          </cell>
          <cell r="B13454" t="str">
            <v>TANQUE DE AGUA CAP 6,000 LTS</v>
          </cell>
          <cell r="C13454" t="str">
            <v>BIMBO TIJUANA</v>
          </cell>
        </row>
        <row r="13455">
          <cell r="A13455" t="str">
            <v>BIM-212641</v>
          </cell>
          <cell r="B13455" t="str">
            <v>PLATAFORMA ARTICULADA GENIE</v>
          </cell>
          <cell r="C13455" t="str">
            <v>BIMBO TIJUANA</v>
          </cell>
        </row>
        <row r="13456">
          <cell r="A13456" t="str">
            <v>BIM-212642</v>
          </cell>
          <cell r="B13456" t="str">
            <v>TANQUE ACERO PARA ALIMENTACION  3/16</v>
          </cell>
          <cell r="C13456" t="str">
            <v>BIMBO TIJUANA</v>
          </cell>
        </row>
        <row r="13457">
          <cell r="A13457" t="str">
            <v>BIM-212643</v>
          </cell>
          <cell r="B13457" t="str">
            <v>CAMARA FRIA CONSERVACION GALLETA BASE</v>
          </cell>
          <cell r="C13457" t="str">
            <v>BIMBO TIJUANA</v>
          </cell>
        </row>
        <row r="13458">
          <cell r="A13458" t="str">
            <v>BIM-212645</v>
          </cell>
          <cell r="B13458" t="str">
            <v>MARCADOR DE PANQUE</v>
          </cell>
          <cell r="C13458" t="str">
            <v>BIMBO TIJUANA</v>
          </cell>
        </row>
        <row r="13459">
          <cell r="A13459" t="str">
            <v>BIM-220271</v>
          </cell>
          <cell r="B13459" t="str">
            <v>CAMARA DE ENFRIAMIEN</v>
          </cell>
          <cell r="C13459" t="str">
            <v>BIMBO TIJUANA</v>
          </cell>
        </row>
        <row r="13460">
          <cell r="A13460" t="str">
            <v>BIM-220273</v>
          </cell>
          <cell r="B13460" t="str">
            <v>TRANSPORTADOR CORTO</v>
          </cell>
          <cell r="C13460" t="str">
            <v>BIMBO TIJUANA</v>
          </cell>
        </row>
        <row r="13461">
          <cell r="A13461" t="str">
            <v>BIM-220274</v>
          </cell>
          <cell r="B13461" t="str">
            <v>COMPLEMENTO TORRE DE</v>
          </cell>
          <cell r="C13461" t="str">
            <v>BIMBO TIJUANA</v>
          </cell>
        </row>
        <row r="13462">
          <cell r="A13462" t="str">
            <v>BIM-220276</v>
          </cell>
          <cell r="B13462" t="str">
            <v>UNIDAD ENFRIAMIENTO</v>
          </cell>
          <cell r="C13462" t="str">
            <v>BIMBO TIJUANA</v>
          </cell>
        </row>
        <row r="13463">
          <cell r="A13463" t="str">
            <v>BIM-220277</v>
          </cell>
          <cell r="B13463" t="str">
            <v>TRANSPORTADOR HORIZO</v>
          </cell>
          <cell r="C13463" t="str">
            <v>BIMBO TIJUANA</v>
          </cell>
        </row>
        <row r="13464">
          <cell r="A13464" t="str">
            <v>BIM-220278</v>
          </cell>
          <cell r="B13464" t="str">
            <v>DETECTOR DE METALES</v>
          </cell>
          <cell r="C13464" t="str">
            <v>BIMBO TIJUANA</v>
          </cell>
        </row>
        <row r="13465">
          <cell r="A13465" t="str">
            <v>BIM-220279</v>
          </cell>
          <cell r="B13465" t="str">
            <v>UNIDAD ENFRIAMIENTO</v>
          </cell>
          <cell r="C13465" t="str">
            <v>BIMBO TIJUANA</v>
          </cell>
        </row>
        <row r="13466">
          <cell r="A13466" t="str">
            <v>BIM-220280</v>
          </cell>
          <cell r="B13466" t="str">
            <v>PLANTA DE EMERGENCIA</v>
          </cell>
          <cell r="C13466" t="str">
            <v>BIMBO TIJUANA</v>
          </cell>
        </row>
        <row r="13467">
          <cell r="A13467" t="str">
            <v>BIM-220355</v>
          </cell>
          <cell r="B13467" t="str">
            <v>FABRICACION DE TANQU</v>
          </cell>
          <cell r="C13467" t="str">
            <v>BIMBO TIJUANA</v>
          </cell>
        </row>
        <row r="13468">
          <cell r="A13468" t="str">
            <v>BIM-220356</v>
          </cell>
          <cell r="B13468" t="str">
            <v>BOMBA NEUMATICA DE D</v>
          </cell>
          <cell r="C13468" t="str">
            <v>BIMBO TIJUANA</v>
          </cell>
        </row>
        <row r="13469">
          <cell r="A13469" t="str">
            <v>BIM-220372</v>
          </cell>
          <cell r="B13469" t="str">
            <v>SERVO ATADORA BURFOR</v>
          </cell>
          <cell r="C13469" t="str">
            <v>BIMBO TIJUANA</v>
          </cell>
        </row>
        <row r="13470">
          <cell r="A13470" t="str">
            <v>BIM-225823</v>
          </cell>
          <cell r="B13470" t="str">
            <v>RODILLO ROTATIVO</v>
          </cell>
          <cell r="C13470" t="str">
            <v>BIMBO TIJUANA</v>
          </cell>
        </row>
        <row r="13471">
          <cell r="A13471" t="str">
            <v>BIM-227532</v>
          </cell>
          <cell r="B13471" t="str">
            <v>LAVADORA CON GENERADOR DE  VAPOR SECO</v>
          </cell>
          <cell r="C13471" t="str">
            <v>BIMBO TIJUANA</v>
          </cell>
        </row>
        <row r="13472">
          <cell r="A13472" t="str">
            <v>BIM-227533</v>
          </cell>
          <cell r="B13472" t="str">
            <v>CODIFICADORA VIDEOJET</v>
          </cell>
          <cell r="C13472" t="str">
            <v>BIMBO TIJUANA</v>
          </cell>
        </row>
        <row r="13473">
          <cell r="A13473" t="str">
            <v>BIM-227534</v>
          </cell>
          <cell r="B13473" t="str">
            <v>CODIFICADORA VIDEOJET</v>
          </cell>
          <cell r="C13473" t="str">
            <v>BIMBO TIJUANA</v>
          </cell>
        </row>
        <row r="13474">
          <cell r="A13474" t="str">
            <v>BIM-227545</v>
          </cell>
          <cell r="B13474" t="str">
            <v>PATIN ELECTRICO HOMBRE A BORDO PARA UNA TARIMA CROWN</v>
          </cell>
          <cell r="C13474" t="str">
            <v>BIMBO TIJUANA</v>
          </cell>
        </row>
        <row r="13475">
          <cell r="A13475" t="str">
            <v>BIM-227546</v>
          </cell>
          <cell r="B13475" t="str">
            <v>PATIN ELECTRICO HOMBRE A BORDO PARA UNA TARIMA CROWN</v>
          </cell>
          <cell r="C13475" t="str">
            <v>BIMBO TIJUANA</v>
          </cell>
        </row>
        <row r="13476">
          <cell r="A13476" t="str">
            <v>BIM-227547</v>
          </cell>
          <cell r="B13476" t="str">
            <v>PATIN ELECTRICO HOMBRE A BORDO PARA UNA TARIMA CROWN</v>
          </cell>
          <cell r="C13476" t="str">
            <v>BIMBO TIJUANA</v>
          </cell>
        </row>
        <row r="13477">
          <cell r="A13477" t="str">
            <v>BIM-227565</v>
          </cell>
          <cell r="B13477" t="str">
            <v>RODILLO PARA LA FABRICACIÓN DE GALLETA REALZADA TRIKI EXTREMO</v>
          </cell>
          <cell r="C13477" t="str">
            <v>BIMBO TIJUANA</v>
          </cell>
        </row>
        <row r="13478">
          <cell r="A13478" t="str">
            <v>BIM-227567</v>
          </cell>
          <cell r="B13478" t="str">
            <v>SUMINISTRO DE UPS MARCA POWER-ALL MODELO PA FRUK 19-15 KVA</v>
          </cell>
          <cell r="C13478" t="str">
            <v>BIMBO TIJUANA</v>
          </cell>
        </row>
        <row r="13479">
          <cell r="A13479" t="str">
            <v>BIM-227569</v>
          </cell>
          <cell r="B13479" t="str">
            <v>DETECTOR DE METALES,LOMA, IQ3 SECO,</v>
          </cell>
          <cell r="C13479" t="str">
            <v>BIMBO TIJUANA</v>
          </cell>
        </row>
        <row r="13480">
          <cell r="A13480" t="str">
            <v>BIM-227579</v>
          </cell>
          <cell r="B13480" t="str">
            <v>RODILLO ROTATIVO F 3254</v>
          </cell>
          <cell r="C13480" t="str">
            <v>BIMBO TIJUANA</v>
          </cell>
        </row>
        <row r="13481">
          <cell r="A13481" t="str">
            <v>BIM-227580</v>
          </cell>
          <cell r="B13481" t="str">
            <v>KIT 1: CK3-CPD-BMB (K1-CPD-CK3-BMB-MX)</v>
          </cell>
          <cell r="C13481" t="str">
            <v>BIMBO TIJUANA</v>
          </cell>
        </row>
        <row r="13482">
          <cell r="A13482" t="str">
            <v>BIM-227897</v>
          </cell>
          <cell r="B13482" t="str">
            <v>SISTEMA HIDRATADOR DE GOMAS</v>
          </cell>
          <cell r="C13482" t="str">
            <v>BIMBO TIJUANA</v>
          </cell>
        </row>
        <row r="13483">
          <cell r="A13483" t="str">
            <v>BIM-227903</v>
          </cell>
          <cell r="B13483" t="str">
            <v>PATIN ELECTRICO</v>
          </cell>
          <cell r="C13483" t="str">
            <v>BIMBO TIJUANA</v>
          </cell>
        </row>
        <row r="13484">
          <cell r="A13484" t="str">
            <v>BIM-227904</v>
          </cell>
          <cell r="B13484" t="str">
            <v>PATIN ELECTRICO</v>
          </cell>
          <cell r="C13484" t="str">
            <v>BIMBO TIJUANA</v>
          </cell>
        </row>
        <row r="13485">
          <cell r="A13485" t="str">
            <v>BIM-227905</v>
          </cell>
          <cell r="B13485" t="str">
            <v>PATIN ELECTRICO</v>
          </cell>
          <cell r="C13485" t="str">
            <v>BIMBO TIJUANA</v>
          </cell>
        </row>
        <row r="13486">
          <cell r="A13486" t="str">
            <v>BIM-227906</v>
          </cell>
          <cell r="B13486" t="str">
            <v>TERMOBALANZA OHAUS, MB45, MODELO</v>
          </cell>
          <cell r="C13486" t="str">
            <v>BIMBO TIJUANA</v>
          </cell>
        </row>
        <row r="13487">
          <cell r="A13487" t="str">
            <v>BIM-227954</v>
          </cell>
          <cell r="B13487" t="str">
            <v>PLANTA DE EMERGENCIA 900KW</v>
          </cell>
          <cell r="C13487" t="str">
            <v>BIMBO TIJUANA</v>
          </cell>
        </row>
        <row r="13488">
          <cell r="A13488" t="str">
            <v>BIM-227959</v>
          </cell>
          <cell r="B13488" t="str">
            <v>TANQUE PARA GRASAS BOMBEABLES # 1</v>
          </cell>
          <cell r="C13488" t="str">
            <v>BIMBO TIJUANA</v>
          </cell>
        </row>
        <row r="13489">
          <cell r="A13489" t="str">
            <v>BIM-227960</v>
          </cell>
          <cell r="B13489" t="str">
            <v>TANQUE PARA GRASAS BOMBEABLES # 2</v>
          </cell>
          <cell r="C13489" t="str">
            <v>BIMBO TIJUANA</v>
          </cell>
        </row>
        <row r="13490">
          <cell r="A13490" t="str">
            <v>BIM-233112</v>
          </cell>
          <cell r="B13490" t="str">
            <v>EQUIPO DE LIMPIEZA CRIOGENICA</v>
          </cell>
          <cell r="C13490" t="str">
            <v>BIMBO TIJUANA</v>
          </cell>
        </row>
        <row r="13491">
          <cell r="A13491" t="str">
            <v>BIM-237868</v>
          </cell>
          <cell r="B13491" t="str">
            <v>MEZCLADORA HORIZONTAL PARA POLVOS</v>
          </cell>
          <cell r="C13491" t="str">
            <v>BIMBO TIJUANA</v>
          </cell>
        </row>
        <row r="13492">
          <cell r="A13492" t="str">
            <v>BIM-237870</v>
          </cell>
          <cell r="B13492" t="str">
            <v>SISTEMA GENERADOR DE NITROGENO</v>
          </cell>
          <cell r="C13492" t="str">
            <v>BIMBO TIJUANA</v>
          </cell>
        </row>
        <row r="13493">
          <cell r="A13493" t="str">
            <v>BIM-237878</v>
          </cell>
          <cell r="B13493" t="str">
            <v>APLICADOR DE PASAS Y NUEZ</v>
          </cell>
          <cell r="C13493" t="str">
            <v>BIMBO TIJUANA</v>
          </cell>
        </row>
        <row r="13494">
          <cell r="A13494" t="str">
            <v>BIM-237879</v>
          </cell>
          <cell r="B13494" t="str">
            <v>LAVADORA CON GENERADOR DE VAPOR EN SECO</v>
          </cell>
          <cell r="C13494" t="str">
            <v>BIMBO TIJUANA</v>
          </cell>
        </row>
        <row r="13495">
          <cell r="A13495" t="str">
            <v>BIM-237881</v>
          </cell>
          <cell r="B13495" t="str">
            <v>CODIFICADOR VIDEOJET</v>
          </cell>
          <cell r="C13495" t="str">
            <v>BIMBO TIJUANA</v>
          </cell>
        </row>
        <row r="13496">
          <cell r="A13496" t="str">
            <v>BIM-237900</v>
          </cell>
          <cell r="B13496" t="str">
            <v>EQUIPO PARA MANEJO DE LEVADURA ( 2 TANQUES Y 1 TABLERO)</v>
          </cell>
          <cell r="C13496" t="str">
            <v>BIMBO TIJUANA</v>
          </cell>
        </row>
        <row r="13497">
          <cell r="A13497" t="str">
            <v>BIM-239519</v>
          </cell>
          <cell r="B13497" t="str">
            <v>RACKS DINAMICOS</v>
          </cell>
          <cell r="C13497" t="str">
            <v>BIMBO TIJUANA</v>
          </cell>
        </row>
        <row r="13498">
          <cell r="A13498" t="str">
            <v>BIM-239520</v>
          </cell>
          <cell r="B13498" t="str">
            <v>INYECTOR DE AIRE SOLER &amp; PALAU</v>
          </cell>
          <cell r="C13498" t="str">
            <v>BIMBO TIJUANA</v>
          </cell>
        </row>
        <row r="13499">
          <cell r="A13499" t="str">
            <v>BIM-239521</v>
          </cell>
          <cell r="B13499" t="str">
            <v>VENTILADOR CENTRIFUGO DE TECHADO</v>
          </cell>
          <cell r="C13499" t="str">
            <v>BIMBO TIJUANA</v>
          </cell>
        </row>
        <row r="13500">
          <cell r="A13500" t="str">
            <v>BIM-240056</v>
          </cell>
          <cell r="B13500" t="str">
            <v>ESTACIÓN VOLTEADORA DE SACOS CON COLECTOR DE POLVOS Y ACCESORIOS</v>
          </cell>
          <cell r="C13500" t="str">
            <v>BIMBO TIJUANA</v>
          </cell>
        </row>
        <row r="13501">
          <cell r="A13501" t="str">
            <v>BIM-240057</v>
          </cell>
          <cell r="B13501" t="str">
            <v>REVOLVEDORA DE POLVOS</v>
          </cell>
          <cell r="C13501" t="str">
            <v>BIMBO TIJUANA</v>
          </cell>
        </row>
        <row r="13502">
          <cell r="A13502" t="str">
            <v>BIM-240059</v>
          </cell>
          <cell r="B13502" t="str">
            <v>SISTEMA DE GRASAS BOMBEABLES</v>
          </cell>
          <cell r="C13502" t="str">
            <v>BIMBO TIJUANA</v>
          </cell>
        </row>
        <row r="13503">
          <cell r="A13503" t="str">
            <v>BIM-240634</v>
          </cell>
          <cell r="B13503" t="str">
            <v>TANQUE GAS LP  CAP. 35,000 LTS</v>
          </cell>
          <cell r="C13503" t="str">
            <v>BIMBO TIJUANA</v>
          </cell>
        </row>
        <row r="13504">
          <cell r="A13504" t="str">
            <v>BIM-240635</v>
          </cell>
          <cell r="B13504" t="str">
            <v>RODILLO TROQUELADOR TRIKI INTENSO</v>
          </cell>
          <cell r="C13504" t="str">
            <v>BIMBO TIJUANA</v>
          </cell>
        </row>
        <row r="13505">
          <cell r="A13505" t="str">
            <v>BIM-240848</v>
          </cell>
          <cell r="B13505" t="str">
            <v>TRANSPORTADOR LEVANTADO DE PRODUCTO 7.20X.18</v>
          </cell>
          <cell r="C13505" t="str">
            <v>BIMBO TIJUANA</v>
          </cell>
        </row>
        <row r="13506">
          <cell r="A13506" t="str">
            <v>BIM-240849</v>
          </cell>
          <cell r="B13506" t="str">
            <v>SISTEMA ETIQUETADO SELLO DE GARANTIA MARCA DCF</v>
          </cell>
          <cell r="C13506" t="str">
            <v>BIMBO TIJUANA</v>
          </cell>
        </row>
        <row r="13507">
          <cell r="A13507" t="str">
            <v>BIM-240850</v>
          </cell>
          <cell r="B13507" t="str">
            <v>TRANSPORTADOR RECTO MALVAVISCO</v>
          </cell>
          <cell r="C13507" t="str">
            <v>BIMBO TIJUANA</v>
          </cell>
        </row>
        <row r="13508">
          <cell r="A13508" t="str">
            <v>BIM-242908</v>
          </cell>
          <cell r="B13508" t="str">
            <v>TRANSPORTADOR RECTO ALTERNO COOKIE CAPPER 64  X 5 LARGO</v>
          </cell>
          <cell r="C13508" t="str">
            <v>BIMBO TIJUANA</v>
          </cell>
        </row>
        <row r="13509">
          <cell r="A13509" t="str">
            <v>BIM-242910</v>
          </cell>
          <cell r="B13509" t="str">
            <v>ATADORA No 1</v>
          </cell>
          <cell r="C13509" t="str">
            <v>BIMBO TIJUANA</v>
          </cell>
        </row>
        <row r="13510">
          <cell r="A13510" t="str">
            <v>BIM-249453</v>
          </cell>
          <cell r="B13510" t="str">
            <v>ENCINTADORA BESTPACK MODELO MBDP22-2</v>
          </cell>
          <cell r="C13510" t="str">
            <v>BIMBO TIJUANA</v>
          </cell>
        </row>
        <row r="13511">
          <cell r="A13511" t="str">
            <v>BIM-249454</v>
          </cell>
          <cell r="B13511" t="str">
            <v>ENCINTADORA BESTPACK MODELO MBDP22-2</v>
          </cell>
          <cell r="C13511" t="str">
            <v>BIMBO TIJUANA</v>
          </cell>
        </row>
        <row r="13512">
          <cell r="A13512" t="str">
            <v>BIM-249455</v>
          </cell>
          <cell r="B13512" t="str">
            <v>ENCINTADORA BESTPACK MODELO MBDP22-2</v>
          </cell>
          <cell r="C13512" t="str">
            <v>BIMBO TIJUANA</v>
          </cell>
        </row>
        <row r="13513">
          <cell r="A13513" t="str">
            <v>BIM-249456</v>
          </cell>
          <cell r="B13513" t="str">
            <v>ENCINTADORA BESTPACK MODELO MBDP22-2</v>
          </cell>
          <cell r="C13513" t="str">
            <v>BIMBO TIJUANA</v>
          </cell>
        </row>
        <row r="13514">
          <cell r="A13514" t="str">
            <v>BIM-249457</v>
          </cell>
          <cell r="B13514" t="str">
            <v>IMPRESORA TERMICA DATAFLEX PLUS</v>
          </cell>
          <cell r="C13514" t="str">
            <v>BIMBO TIJUANA</v>
          </cell>
        </row>
        <row r="13515">
          <cell r="A13515" t="str">
            <v>BIM-249458</v>
          </cell>
          <cell r="B13515" t="str">
            <v>IMPRESORA TERMICA DATAFLEX PLUS</v>
          </cell>
          <cell r="C13515" t="str">
            <v>BIMBO TIJUANA</v>
          </cell>
        </row>
        <row r="13516">
          <cell r="A13516" t="str">
            <v>BIM-258637</v>
          </cell>
          <cell r="B13516" t="str">
            <v>MOLINO PARA TRITURAR</v>
          </cell>
          <cell r="C13516" t="str">
            <v>BIMBO TIJUANA</v>
          </cell>
        </row>
        <row r="13517">
          <cell r="A13517" t="str">
            <v>BIM-258641</v>
          </cell>
          <cell r="B13517" t="str">
            <v>TORRE DE ENFRIAMIENT</v>
          </cell>
          <cell r="C13517" t="str">
            <v>BIMBO TIJUANA</v>
          </cell>
        </row>
        <row r="13518">
          <cell r="A13518" t="str">
            <v>BIM-258642</v>
          </cell>
          <cell r="B13518" t="str">
            <v>PATIN ELECTRICO HOMB</v>
          </cell>
          <cell r="C13518" t="str">
            <v>BIMBO TIJUANA</v>
          </cell>
        </row>
        <row r="13519">
          <cell r="A13519" t="str">
            <v>BIM-258643</v>
          </cell>
          <cell r="B13519" t="str">
            <v>PATIN ELECTRICO HOMB</v>
          </cell>
          <cell r="C13519" t="str">
            <v>BIMBO TIJUANA</v>
          </cell>
        </row>
        <row r="13520">
          <cell r="A13520" t="str">
            <v>BIM-258644</v>
          </cell>
          <cell r="B13520" t="str">
            <v>PATIN ELECTRICO HOMB</v>
          </cell>
          <cell r="C13520" t="str">
            <v>BIMBO TIJUANA</v>
          </cell>
        </row>
        <row r="13521">
          <cell r="A13521" t="str">
            <v>BIM-258645</v>
          </cell>
          <cell r="B13521" t="str">
            <v>PATIN ELECTRICO HOMB</v>
          </cell>
          <cell r="C13521" t="str">
            <v>BIMBO TIJUANA</v>
          </cell>
        </row>
        <row r="13522">
          <cell r="A13522" t="str">
            <v>BIM-261212</v>
          </cell>
          <cell r="B13522" t="str">
            <v>DETECTOR DE METALES LOMA IQ3 N/S Q3B35-15-24164D</v>
          </cell>
          <cell r="C13522" t="str">
            <v>BIMBO TIJUANA</v>
          </cell>
        </row>
        <row r="13523">
          <cell r="A13523" t="str">
            <v>BIM-261213</v>
          </cell>
          <cell r="B13523" t="str">
            <v>DETECTOR DE METALES LOMA IQ3 N/S Q3B55-20-24165D</v>
          </cell>
          <cell r="C13523" t="str">
            <v>BIMBO TIJUANA</v>
          </cell>
        </row>
        <row r="13524">
          <cell r="A13524" t="str">
            <v>BIM-264254</v>
          </cell>
          <cell r="B13524" t="str">
            <v>APLICADOR DE SEMILLA</v>
          </cell>
          <cell r="C13524" t="str">
            <v>BIMBO TIJUANA</v>
          </cell>
        </row>
        <row r="13525">
          <cell r="A13525" t="str">
            <v>BIM-264255</v>
          </cell>
          <cell r="B13525" t="str">
            <v>SUAJADOR DE PAN PN</v>
          </cell>
          <cell r="C13525" t="str">
            <v>BIMBO TIJUANA</v>
          </cell>
        </row>
        <row r="13526">
          <cell r="A13526" t="str">
            <v>BIM-264256</v>
          </cell>
          <cell r="B13526" t="str">
            <v>TRANSPORTADOR CURVO</v>
          </cell>
          <cell r="C13526" t="str">
            <v>BIMBO TIJUANA</v>
          </cell>
        </row>
        <row r="13527">
          <cell r="A13527" t="str">
            <v>BIM-264257</v>
          </cell>
          <cell r="B13527" t="str">
            <v>TRANSPORTADOR CURVO</v>
          </cell>
          <cell r="C13527" t="str">
            <v>BIMBO TIJUANA</v>
          </cell>
        </row>
        <row r="13528">
          <cell r="A13528" t="str">
            <v>BIM-264258</v>
          </cell>
          <cell r="B13528" t="str">
            <v>TRANSPORTADOR ENTRAD</v>
          </cell>
          <cell r="C13528" t="str">
            <v>BIMBO TIJUANA</v>
          </cell>
        </row>
        <row r="13529">
          <cell r="A13529" t="str">
            <v>BIM-264259</v>
          </cell>
          <cell r="B13529" t="str">
            <v>CABEZAL EVOLUTION  E</v>
          </cell>
          <cell r="C13529" t="str">
            <v>BIMBO TIJUANA</v>
          </cell>
        </row>
        <row r="13530">
          <cell r="A13530" t="str">
            <v>BIM-264260</v>
          </cell>
          <cell r="B13530" t="str">
            <v>CABEZAL WIND ETIQUET</v>
          </cell>
          <cell r="C13530" t="str">
            <v>BIMBO TIJUANA</v>
          </cell>
        </row>
        <row r="13531">
          <cell r="A13531" t="str">
            <v>BIM-264261</v>
          </cell>
          <cell r="B13531" t="str">
            <v>BRILLADORA DE HUEVO</v>
          </cell>
          <cell r="C13531" t="str">
            <v>BIMBO TIJUANA</v>
          </cell>
        </row>
        <row r="13532">
          <cell r="A13532" t="str">
            <v>BIM-264262</v>
          </cell>
          <cell r="B13532" t="str">
            <v>SISTEMA MODULAR DE A</v>
          </cell>
          <cell r="C13532" t="str">
            <v>BIMBO TIJUANA</v>
          </cell>
        </row>
        <row r="13533">
          <cell r="A13533" t="str">
            <v>BIM-264263</v>
          </cell>
          <cell r="B13533" t="str">
            <v>SISTEMA MODULAR DE A</v>
          </cell>
          <cell r="C13533" t="str">
            <v>BIMBO TIJUANA</v>
          </cell>
        </row>
        <row r="13534">
          <cell r="A13534" t="str">
            <v>BIM-264264</v>
          </cell>
          <cell r="B13534" t="str">
            <v>SISTEMA MODULAR DE A</v>
          </cell>
          <cell r="C13534" t="str">
            <v>BIMBO TIJUANA</v>
          </cell>
        </row>
        <row r="13535">
          <cell r="A13535" t="str">
            <v>BIM-264265</v>
          </cell>
          <cell r="B13535" t="str">
            <v>SISTEMA DE CUCHILAS</v>
          </cell>
          <cell r="C13535" t="str">
            <v>BIMBO TIJUANA</v>
          </cell>
        </row>
        <row r="13536">
          <cell r="A13536" t="str">
            <v>BIM-264395</v>
          </cell>
          <cell r="B13536" t="str">
            <v>TANQUE PESADOR AEREO</v>
          </cell>
          <cell r="C13536" t="str">
            <v>BIMBO TIJUANA</v>
          </cell>
        </row>
        <row r="13537">
          <cell r="A13537" t="str">
            <v>BIM-265964</v>
          </cell>
          <cell r="B13537" t="str">
            <v>RESTREGADORA</v>
          </cell>
          <cell r="C13537" t="str">
            <v>BIMBO TIJUANA</v>
          </cell>
        </row>
        <row r="13538">
          <cell r="A13538" t="str">
            <v>BIM-275728</v>
          </cell>
          <cell r="B13538" t="str">
            <v>SISTEMA DE CRIBADO P/ MEZCLADORAS DE PANES</v>
          </cell>
          <cell r="C13538" t="str">
            <v>BIMBO TIJUANA</v>
          </cell>
        </row>
        <row r="13539">
          <cell r="A13539" t="str">
            <v>BIM-275729</v>
          </cell>
          <cell r="B13539" t="str">
            <v>MEZCLADOR DE LIQUIDOS Y POLVOS FASTFEEF MODELO FF-425</v>
          </cell>
          <cell r="C13539" t="str">
            <v>BIMBO TIJUANA</v>
          </cell>
        </row>
        <row r="13540">
          <cell r="A13540" t="str">
            <v>BIM-275730</v>
          </cell>
          <cell r="B13540" t="str">
            <v xml:space="preserve">HIDRATADOR DE POLVOS SALVADO </v>
          </cell>
          <cell r="C13540" t="str">
            <v>BIMBO TIJUANA</v>
          </cell>
        </row>
        <row r="13541">
          <cell r="A13541" t="str">
            <v>BIM-275731</v>
          </cell>
          <cell r="B13541" t="str">
            <v>ROTO SOLVER</v>
          </cell>
          <cell r="C13541" t="str">
            <v>BIMBO TIJUANA</v>
          </cell>
        </row>
        <row r="13542">
          <cell r="A13542" t="str">
            <v>BIM-275732</v>
          </cell>
          <cell r="B13542" t="str">
            <v>TRANSPORTADOR CURVA EN ACERO INOXIDABLE DE 14" ANCHO X 8 METROS D</v>
          </cell>
          <cell r="C13542" t="str">
            <v>BIMBO TIJUANA</v>
          </cell>
        </row>
        <row r="13543">
          <cell r="A13543" t="str">
            <v>BIM-277906</v>
          </cell>
          <cell r="B13543" t="str">
            <v>SISTEMA DE IMPRESIÓN MARCA VIDEOJET</v>
          </cell>
          <cell r="C13543" t="str">
            <v>BIMBO TIJUANA</v>
          </cell>
        </row>
        <row r="13544">
          <cell r="A13544" t="str">
            <v>BIM-000327</v>
          </cell>
          <cell r="B13544" t="str">
            <v>50-0450 TRANSP.TRANSFERENCIA I.J.W</v>
          </cell>
          <cell r="C13544" t="str">
            <v>BIMBO MONTERREY</v>
          </cell>
        </row>
        <row r="13545">
          <cell r="A13545" t="str">
            <v>BIM-000328</v>
          </cell>
          <cell r="B13545" t="str">
            <v>50-0460 TRANSP.TRANSFERENCIA I.J.W</v>
          </cell>
          <cell r="C13545" t="str">
            <v>BIMBO MONTERREY</v>
          </cell>
        </row>
        <row r="13546">
          <cell r="A13546" t="str">
            <v>BIM-000360</v>
          </cell>
          <cell r="B13546" t="str">
            <v>AGRUPADOR PARA ALINEAR PRODUCTO</v>
          </cell>
          <cell r="C13546" t="str">
            <v>BIMBO MONTERREY</v>
          </cell>
        </row>
        <row r="13547">
          <cell r="A13547" t="str">
            <v>BIM-000381</v>
          </cell>
          <cell r="B13547" t="str">
            <v>AZUCARADOR BUNUELOS ROTATORIO 1050 DIAME</v>
          </cell>
          <cell r="C13547" t="str">
            <v>BIMBO MONTERREY</v>
          </cell>
        </row>
        <row r="13548">
          <cell r="A13548" t="str">
            <v>BIM-000382</v>
          </cell>
          <cell r="B13548" t="str">
            <v>AZUCARADOR DONAS ROTATORIO 1950 X 820MM DIAM TOLVA DOSIFICADORA MEZCLADOR TIPO A</v>
          </cell>
          <cell r="C13548" t="str">
            <v>BIMBO MONTERREY</v>
          </cell>
        </row>
        <row r="13549">
          <cell r="A13549" t="str">
            <v>BIM-000396</v>
          </cell>
          <cell r="B13549" t="str">
            <v>BATIDORA AMF GLEN 340 MOD 74-36 SER. 1063</v>
          </cell>
          <cell r="C13549" t="str">
            <v>BIMBO MONTERREY</v>
          </cell>
        </row>
        <row r="13550">
          <cell r="A13550" t="str">
            <v>BIM-000397</v>
          </cell>
          <cell r="B13550" t="str">
            <v>BATIDORA AMF MOD 74 S 862 EXENTRICO</v>
          </cell>
          <cell r="C13550" t="str">
            <v>BIMBO MONTERREY</v>
          </cell>
        </row>
        <row r="13551">
          <cell r="A13551" t="str">
            <v>BIM-000398</v>
          </cell>
          <cell r="B13551" t="str">
            <v>BATIDORA AMF SERIE 320</v>
          </cell>
          <cell r="C13551" t="str">
            <v>BIMBO MONTERREY</v>
          </cell>
        </row>
        <row r="13552">
          <cell r="A13552" t="str">
            <v>BIM-000399</v>
          </cell>
          <cell r="B13552" t="str">
            <v>BATIDORA GLEN N-340 AMF MIXER</v>
          </cell>
          <cell r="C13552" t="str">
            <v>BIMBO MONTERREY</v>
          </cell>
        </row>
        <row r="13553">
          <cell r="A13553" t="str">
            <v>BIM-000400</v>
          </cell>
          <cell r="B13553" t="str">
            <v>BATIDORA OAKES SLURRY S 121 C/ TABLERO</v>
          </cell>
          <cell r="C13553" t="str">
            <v>BIMBO MONTERREY</v>
          </cell>
        </row>
        <row r="13554">
          <cell r="A13554" t="str">
            <v>BIM-000402</v>
          </cell>
          <cell r="B13554" t="str">
            <v>CM2 BN-26-30 SUAVIZADOR GEMELO TRATAMIENTO DE AGUA</v>
          </cell>
          <cell r="C13554" t="str">
            <v>BIMBO MONTERREY</v>
          </cell>
        </row>
        <row r="13555">
          <cell r="A13555" t="str">
            <v>BIM-000403</v>
          </cell>
          <cell r="B13555" t="str">
            <v>BN-26-819 MONTAC MITTSUBISHI S-241-9100589 #3</v>
          </cell>
          <cell r="C13555" t="str">
            <v>BIMBO MONTERREY</v>
          </cell>
        </row>
        <row r="13556">
          <cell r="A13556" t="str">
            <v>BIM-000419</v>
          </cell>
          <cell r="B13556" t="str">
            <v>BOMBA CENTRIFUGA MCA BARNES MOD IA 20 HP</v>
          </cell>
          <cell r="C13556" t="str">
            <v>BIMBO MONTERREY</v>
          </cell>
        </row>
        <row r="13557">
          <cell r="A13557" t="str">
            <v>BIM-000441</v>
          </cell>
          <cell r="B13557" t="str">
            <v>BOMBA MCA. BARNES MOD. IA3HU-40-2 DE 40 HP</v>
          </cell>
          <cell r="C13557" t="str">
            <v>BIMBO MONTERREY</v>
          </cell>
        </row>
        <row r="13558">
          <cell r="A13558" t="str">
            <v>BIM-000442</v>
          </cell>
          <cell r="B13558" t="str">
            <v>BOMBA MCA. BARNES MOD. IA3HU-40-2 DE 40 HP</v>
          </cell>
          <cell r="C13558" t="str">
            <v>BIMBO MONTERREY</v>
          </cell>
        </row>
        <row r="13559">
          <cell r="A13559" t="str">
            <v>BIM-000444</v>
          </cell>
          <cell r="B13559" t="str">
            <v>BOMBA MOD. 70</v>
          </cell>
          <cell r="C13559" t="str">
            <v>BIMBO MONTERREY</v>
          </cell>
        </row>
        <row r="13560">
          <cell r="A13560" t="str">
            <v>BIM-000460</v>
          </cell>
          <cell r="B13560" t="str">
            <v>PL6 BOMBA VIKING LQ -4225D</v>
          </cell>
          <cell r="C13560" t="str">
            <v>BIMBO MONTERREY</v>
          </cell>
        </row>
        <row r="13561">
          <cell r="A13561" t="str">
            <v>BIM-000488</v>
          </cell>
          <cell r="B13561" t="str">
            <v>CM2CALDERA #1 CLEAVER BROOKS S MX 2356</v>
          </cell>
          <cell r="C13561" t="str">
            <v>BIMBO MONTERREY</v>
          </cell>
        </row>
        <row r="13562">
          <cell r="A13562" t="str">
            <v>BIM-000489</v>
          </cell>
          <cell r="B13562" t="str">
            <v>CM2CALDERA #2 CLEAVEER S MX 1435 ACC TABLERO</v>
          </cell>
          <cell r="C13562" t="str">
            <v>BIMBO MONTERREY</v>
          </cell>
        </row>
        <row r="13563">
          <cell r="A13563" t="str">
            <v>BIM-000493</v>
          </cell>
          <cell r="B13563" t="str">
            <v>CAMAR VAPOR BEKERS ALIM.Y CARGA AUTOMATIC</v>
          </cell>
          <cell r="C13563" t="str">
            <v>BIMBO MONTERREY</v>
          </cell>
        </row>
        <row r="13564">
          <cell r="A13564" t="str">
            <v>BIM-000497</v>
          </cell>
          <cell r="B13564" t="str">
            <v>CAMARA LEVADURA EQ REFRIGERACION</v>
          </cell>
          <cell r="C13564" t="str">
            <v>BIMBO MONTERREY</v>
          </cell>
        </row>
        <row r="13565">
          <cell r="A13565" t="str">
            <v>BIM-000498</v>
          </cell>
          <cell r="B13565" t="str">
            <v>CAMARA MATERIA PRIMA 2 EQ FRIGOTHERM</v>
          </cell>
          <cell r="C13565" t="str">
            <v>BIMBO MONTERREY</v>
          </cell>
        </row>
        <row r="13566">
          <cell r="A13566" t="str">
            <v>BIM-000499</v>
          </cell>
          <cell r="B13566" t="str">
            <v>CAMARA VAPOR TGM 6 CARRILES 36 JAULAS</v>
          </cell>
          <cell r="C13566" t="str">
            <v>BIMBO MONTERREY</v>
          </cell>
        </row>
        <row r="13567">
          <cell r="A13567" t="str">
            <v>BIM-000505</v>
          </cell>
          <cell r="B13567" t="str">
            <v>CARRO ACERO INOX.PARA AVIOS   PL-3</v>
          </cell>
          <cell r="C13567" t="str">
            <v>BIMBO MONTERREY</v>
          </cell>
        </row>
        <row r="13568">
          <cell r="A13568" t="str">
            <v>BIM-000509</v>
          </cell>
          <cell r="B13568" t="str">
            <v>CENTRADOR</v>
          </cell>
          <cell r="C13568" t="str">
            <v>BIMBO MONTERREY</v>
          </cell>
        </row>
        <row r="13569">
          <cell r="A13569" t="str">
            <v>BIM-000510</v>
          </cell>
          <cell r="B13569" t="str">
            <v>PL1 CERNIDOR</v>
          </cell>
          <cell r="C13569" t="str">
            <v>BIMBO MONTERREY</v>
          </cell>
        </row>
        <row r="13570">
          <cell r="A13570" t="str">
            <v>BIM-000511</v>
          </cell>
          <cell r="B13570" t="str">
            <v>PL2 CERNIDOR 2200 *8700 3/4 HP</v>
          </cell>
          <cell r="C13570" t="str">
            <v>BIMBO MONTERREY</v>
          </cell>
        </row>
        <row r="13571">
          <cell r="A13571" t="str">
            <v>BIM-000552</v>
          </cell>
          <cell r="B13571" t="str">
            <v>COLECTOR CICLONICO DE POLVOS PL-1</v>
          </cell>
          <cell r="C13571" t="str">
            <v>BIMBO MONTERREY</v>
          </cell>
        </row>
        <row r="13572">
          <cell r="A13572" t="str">
            <v>BIM-000616</v>
          </cell>
          <cell r="B13572" t="str">
            <v>COMPLEMENTO HORNO WERNER P/PAN TOSTADO</v>
          </cell>
          <cell r="C13572" t="str">
            <v>BIMBO MONTERREY</v>
          </cell>
        </row>
        <row r="13573">
          <cell r="A13573" t="str">
            <v>BIM-000643</v>
          </cell>
          <cell r="B13573" t="str">
            <v>PL1 COMPRESOR LOBULAR 15 HP</v>
          </cell>
          <cell r="C13573" t="str">
            <v>BIMBO MONTERREY</v>
          </cell>
        </row>
        <row r="13574">
          <cell r="A13574" t="str">
            <v>BIM-000645</v>
          </cell>
          <cell r="B13574" t="str">
            <v>PL1 COMPRESOR LOBULAR SHICK 15 HP</v>
          </cell>
          <cell r="C13574" t="str">
            <v>BIMBO MONTERREY</v>
          </cell>
        </row>
        <row r="13575">
          <cell r="A13575" t="str">
            <v>BIM-000646</v>
          </cell>
          <cell r="B13575" t="str">
            <v>PL2 COMPRESOR LOBULAR SHICK C/MOTOR 10 HP</v>
          </cell>
          <cell r="C13575" t="str">
            <v>BIMBO MONTERREY</v>
          </cell>
        </row>
        <row r="13576">
          <cell r="A13576" t="str">
            <v>BIM-000647</v>
          </cell>
          <cell r="B13576" t="str">
            <v>PL2 COMPRESOR LOBULAR SHICK C/MOTOR 15 HP</v>
          </cell>
          <cell r="C13576" t="str">
            <v>BIMBO MONTERREY</v>
          </cell>
        </row>
        <row r="13577">
          <cell r="A13577" t="str">
            <v>BIM-000648</v>
          </cell>
          <cell r="B13577" t="str">
            <v>PL3 Y 4 COMPRESOR LOBULAR SHICK MOTOR 15 HP</v>
          </cell>
          <cell r="C13577" t="str">
            <v>BIMBO MONTERREY</v>
          </cell>
        </row>
        <row r="13578">
          <cell r="A13578" t="str">
            <v>BIM-000958</v>
          </cell>
          <cell r="B13578" t="str">
            <v>CORTADOR DE DONAS  MOD. 132-F</v>
          </cell>
          <cell r="C13578" t="str">
            <v>BIMBO MONTERREY</v>
          </cell>
        </row>
        <row r="13579">
          <cell r="A13579" t="str">
            <v>BIM-000975</v>
          </cell>
          <cell r="B13579" t="str">
            <v>PL3 Y 4 CRIBA VIBRATORIA 1 HP TOVA DESCARGA</v>
          </cell>
          <cell r="C13579" t="str">
            <v>BIMBO MONTERREY</v>
          </cell>
        </row>
        <row r="13580">
          <cell r="A13580" t="str">
            <v>BIM-000980</v>
          </cell>
          <cell r="B13580" t="str">
            <v>DEGASSER PARA MASA</v>
          </cell>
          <cell r="C13580" t="str">
            <v>BIMBO MONTERREY</v>
          </cell>
        </row>
        <row r="13581">
          <cell r="A13581" t="str">
            <v>BIM-000982</v>
          </cell>
          <cell r="B13581" t="str">
            <v>DEPOSITADOR PARA CONCHAS S</v>
          </cell>
          <cell r="C13581" t="str">
            <v>BIMBO MONTERREY</v>
          </cell>
        </row>
        <row r="13582">
          <cell r="A13582" t="str">
            <v>BIM-001077</v>
          </cell>
          <cell r="B13582" t="str">
            <v>DESVIADOR HORIZONTAL PARA PAN MAQUIINA</v>
          </cell>
          <cell r="C13582" t="str">
            <v>BIMBO MONTERREY</v>
          </cell>
        </row>
        <row r="13583">
          <cell r="A13583" t="str">
            <v>BIM-001079</v>
          </cell>
          <cell r="B13583" t="str">
            <v>DESVIADOR MECANICO MANUAL DE BANDA SAN</v>
          </cell>
          <cell r="C13583" t="str">
            <v>BIMBO MONTERREY</v>
          </cell>
        </row>
        <row r="13584">
          <cell r="A13584" t="str">
            <v>BIM-001089</v>
          </cell>
          <cell r="B13584" t="str">
            <v>DUCTOS PARA CAMARA DE FERMENTACION</v>
          </cell>
          <cell r="C13584" t="str">
            <v>BIMBO MONTERREY</v>
          </cell>
        </row>
        <row r="13585">
          <cell r="A13585" t="str">
            <v>BIM-001092</v>
          </cell>
          <cell r="B13585" t="str">
            <v>EMBOLSADORA AMF MCA 50 S 1343</v>
          </cell>
          <cell r="C13585" t="str">
            <v>BIMBO MONTERREY</v>
          </cell>
        </row>
        <row r="13586">
          <cell r="A13586" t="str">
            <v>BIM-001093</v>
          </cell>
          <cell r="B13586" t="str">
            <v>EMBOLSADORA AMF MCA 50 S 1580</v>
          </cell>
          <cell r="C13586" t="str">
            <v>BIMBO MONTERREY</v>
          </cell>
        </row>
        <row r="13587">
          <cell r="A13587" t="str">
            <v>BIM-001100</v>
          </cell>
          <cell r="B13587" t="str">
            <v>ENFRIADOR BAKERS MOD TEMPLEX</v>
          </cell>
          <cell r="C13587" t="str">
            <v>BIMBO MONTERREY</v>
          </cell>
        </row>
        <row r="13588">
          <cell r="A13588" t="str">
            <v>BIM-001102</v>
          </cell>
          <cell r="B13588" t="str">
            <v>CM2 ENFRIADOR DE AGUA MCA KRYO-PAK COMPLETO</v>
          </cell>
          <cell r="C13588" t="str">
            <v>BIMBO MONTERREY</v>
          </cell>
        </row>
        <row r="13589">
          <cell r="A13589" t="str">
            <v>BIM-001103</v>
          </cell>
          <cell r="B13589" t="str">
            <v>CM1 ENFRIADOR DE AGUA MCA KRYO-PAK COMPLETO</v>
          </cell>
          <cell r="C13589" t="str">
            <v>BIMBO MONTERREY</v>
          </cell>
        </row>
        <row r="13590">
          <cell r="A13590" t="str">
            <v>BIM-001105</v>
          </cell>
          <cell r="B13590" t="str">
            <v>ENFRIADOR DE PAN BAKER 932 CONTINUO 12JAU</v>
          </cell>
          <cell r="C13590" t="str">
            <v>BIMBO MONTERREY</v>
          </cell>
        </row>
        <row r="13591">
          <cell r="A13591" t="str">
            <v>BIM-001106</v>
          </cell>
          <cell r="B13591" t="str">
            <v>ENFRIADOR PAN BAKER 932 CONTINUO 12 JAULA</v>
          </cell>
          <cell r="C13591" t="str">
            <v>BIMBO MONTERREY</v>
          </cell>
        </row>
        <row r="13592">
          <cell r="A13592" t="str">
            <v>BIM-001112</v>
          </cell>
          <cell r="B13592" t="str">
            <v>ENVOLVEDORA DOBLE FMC 2201 S 3013 DERECHA</v>
          </cell>
          <cell r="C13592" t="str">
            <v>BIMBO MONTERREY</v>
          </cell>
        </row>
        <row r="13593">
          <cell r="A13593" t="str">
            <v>BIM-001113</v>
          </cell>
          <cell r="B13593" t="str">
            <v>ENVOLVEDORA FMC</v>
          </cell>
          <cell r="C13593" t="str">
            <v>BIMBO MONTERREY</v>
          </cell>
        </row>
        <row r="13594">
          <cell r="A13594" t="str">
            <v>BIM-001115</v>
          </cell>
          <cell r="B13594" t="str">
            <v>ENVOLVEDORA FMC 2201 S 3010 DERECHA</v>
          </cell>
          <cell r="C13594" t="str">
            <v>BIMBO MONTERREY</v>
          </cell>
        </row>
        <row r="13595">
          <cell r="A13595" t="str">
            <v>BIM-001116</v>
          </cell>
          <cell r="B13595" t="str">
            <v>ENVOLVEDORA FMC 2201 S-2989 DERECHA</v>
          </cell>
          <cell r="C13595" t="str">
            <v>BIMBO MONTERREY</v>
          </cell>
        </row>
        <row r="13596">
          <cell r="A13596" t="str">
            <v>BIM-001118</v>
          </cell>
          <cell r="B13596" t="str">
            <v>ENVOLVEDORA FMC 2201 SERIE 3251 DERECHA</v>
          </cell>
          <cell r="C13596" t="str">
            <v>BIMBO MONTERREY</v>
          </cell>
        </row>
        <row r="13597">
          <cell r="A13597" t="str">
            <v>BIM-001119</v>
          </cell>
          <cell r="B13597" t="str">
            <v>ENVOLVEDORA FMC A720 SERIE 3737 DERECHA</v>
          </cell>
          <cell r="C13597" t="str">
            <v>BIMBO MONTERREY</v>
          </cell>
        </row>
        <row r="13598">
          <cell r="A13598" t="str">
            <v>BIM-001120</v>
          </cell>
          <cell r="B13598" t="str">
            <v>ENVOLVEDORA FMC MOD 1301 S 3277 DERECHA</v>
          </cell>
          <cell r="C13598" t="str">
            <v>BIMBO MONTERREY</v>
          </cell>
        </row>
        <row r="13599">
          <cell r="A13599" t="str">
            <v>BIM-001123</v>
          </cell>
          <cell r="B13599" t="str">
            <v>ENVOLVEDORA FMC S 3454 DERECHA</v>
          </cell>
          <cell r="C13599" t="str">
            <v>BIMBO MONTERREY</v>
          </cell>
        </row>
        <row r="13600">
          <cell r="A13600" t="str">
            <v>BIM-001331</v>
          </cell>
          <cell r="B13600" t="str">
            <v>MSG EXTRACTOR AXIALES EMPOTRADAS</v>
          </cell>
          <cell r="C13600" t="str">
            <v>BIMBO MONTERREY</v>
          </cell>
        </row>
        <row r="13601">
          <cell r="A13601" t="str">
            <v>BIM-001338</v>
          </cell>
          <cell r="B13601" t="str">
            <v>MSG EXTRATOR DE AIRE MCA KATHO</v>
          </cell>
          <cell r="C13601" t="str">
            <v>BIMBO MONTERREY</v>
          </cell>
        </row>
        <row r="13602">
          <cell r="A13602" t="str">
            <v>BIM-001339</v>
          </cell>
          <cell r="B13602" t="str">
            <v>MSG EXTRATOR DE AIRE MCA KATHO</v>
          </cell>
          <cell r="C13602" t="str">
            <v>BIMBO MONTERREY</v>
          </cell>
        </row>
        <row r="13603">
          <cell r="A13603" t="str">
            <v>BIM-001340</v>
          </cell>
          <cell r="B13603" t="str">
            <v>EXTRUDER PARA ROLES</v>
          </cell>
          <cell r="C13603" t="str">
            <v>BIMBO MONTERREY</v>
          </cell>
        </row>
        <row r="13604">
          <cell r="A13604" t="str">
            <v>BIM-001362</v>
          </cell>
          <cell r="B13604" t="str">
            <v>GUSANO REVERSIBLE</v>
          </cell>
          <cell r="C13604" t="str">
            <v>BIMBO MONTERREY</v>
          </cell>
        </row>
        <row r="13605">
          <cell r="A13605" t="str">
            <v>BIM-001366</v>
          </cell>
          <cell r="B13605" t="str">
            <v>HORNO BAKER 970 DE 28 COL. SIST. AUTOMAT.</v>
          </cell>
          <cell r="C13605" t="str">
            <v>BIMBO MONTERREY</v>
          </cell>
        </row>
        <row r="13606">
          <cell r="A13606" t="str">
            <v>BIM-001367</v>
          </cell>
          <cell r="B13606" t="str">
            <v>HORNO BAKER 970 DE 28 COLUMP. SIST AUTOM.</v>
          </cell>
          <cell r="C13606" t="str">
            <v>BIMBO MONTERREY</v>
          </cell>
        </row>
        <row r="13607">
          <cell r="A13607" t="str">
            <v>BIM-001368</v>
          </cell>
          <cell r="B13607" t="str">
            <v>HORNO BAKER PERKINS C/CARGADOR Y DESCA</v>
          </cell>
          <cell r="C13607" t="str">
            <v>BIMBO MONTERREY</v>
          </cell>
        </row>
        <row r="13608">
          <cell r="A13608" t="str">
            <v>BIM-001369</v>
          </cell>
          <cell r="B13608" t="str">
            <v>HORNO BAKERS 32 COLUMPIOS</v>
          </cell>
          <cell r="C13608" t="str">
            <v>BIMBO MONTERREY</v>
          </cell>
        </row>
        <row r="13609">
          <cell r="A13609" t="str">
            <v>BIM-001371</v>
          </cell>
          <cell r="B13609" t="str">
            <v>HORNO P/TOSTADO WERNER MOD ND ALIM 12 MAG</v>
          </cell>
          <cell r="C13609" t="str">
            <v>BIMBO MONTERREY</v>
          </cell>
        </row>
        <row r="13610">
          <cell r="A13610" t="str">
            <v>BIM-001375</v>
          </cell>
          <cell r="B13610" t="str">
            <v>TANQUE INGREDIADOR</v>
          </cell>
          <cell r="C13610" t="str">
            <v>BIMBO MONTERREY</v>
          </cell>
        </row>
        <row r="13611">
          <cell r="A13611" t="str">
            <v>BIM-001376</v>
          </cell>
          <cell r="B13611" t="str">
            <v>TRANS P/TORT CON MOTOR RED</v>
          </cell>
          <cell r="C13611" t="str">
            <v>BIMBO MONTERREY</v>
          </cell>
        </row>
        <row r="13612">
          <cell r="A13612" t="str">
            <v>BIM-001378</v>
          </cell>
          <cell r="B13612" t="str">
            <v>TRANS- P-60 S 92-850-01</v>
          </cell>
          <cell r="C13612" t="str">
            <v>BIMBO MONTERREY</v>
          </cell>
        </row>
        <row r="13613">
          <cell r="A13613" t="str">
            <v>BIM-001608</v>
          </cell>
          <cell r="B13613" t="str">
            <v>L-24 ENVOLVEDORA FMC S.3252</v>
          </cell>
          <cell r="C13613" t="str">
            <v>BIMBO MONTERREY</v>
          </cell>
        </row>
        <row r="13614">
          <cell r="A13614" t="str">
            <v>BIM-001637</v>
          </cell>
          <cell r="B13614" t="str">
            <v>MANIFUOL PARA INYECTAR CHOCOLATE</v>
          </cell>
          <cell r="C13614" t="str">
            <v>BIMBO MONTERREY</v>
          </cell>
        </row>
        <row r="13615">
          <cell r="A13615" t="str">
            <v>BIM-001641</v>
          </cell>
          <cell r="B13615" t="str">
            <v>MAQ MEZCLADORA POLVOS MINUTE</v>
          </cell>
          <cell r="C13615" t="str">
            <v>BIMBO MONTERREY</v>
          </cell>
        </row>
        <row r="13616">
          <cell r="A13616" t="str">
            <v>BIM-001679</v>
          </cell>
          <cell r="B13616" t="str">
            <v>MAQUINA REBANADORA AMF  PL-1</v>
          </cell>
          <cell r="C13616" t="str">
            <v>BIMBO MONTERREY</v>
          </cell>
        </row>
        <row r="13617">
          <cell r="A13617" t="str">
            <v>BIM-001698</v>
          </cell>
          <cell r="B13617" t="str">
            <v>MEZCLADORA DE MASAS</v>
          </cell>
          <cell r="C13617" t="str">
            <v>BIMBO MONTERREY</v>
          </cell>
        </row>
        <row r="13618">
          <cell r="A13618" t="str">
            <v>BIM-001699</v>
          </cell>
          <cell r="B13618" t="str">
            <v>MEZCLADORA DE MASAS AMF S 1366</v>
          </cell>
          <cell r="C13618" t="str">
            <v>BIMBO MONTERREY</v>
          </cell>
        </row>
        <row r="13619">
          <cell r="A13619" t="str">
            <v>BIM-001702</v>
          </cell>
          <cell r="B13619" t="str">
            <v>MEZCLADORA MASAS BOLLERIA AMF</v>
          </cell>
          <cell r="C13619" t="str">
            <v>BIMBO MONTERREY</v>
          </cell>
        </row>
        <row r="13620">
          <cell r="A13620" t="str">
            <v>BIM-001703</v>
          </cell>
          <cell r="B13620" t="str">
            <v>MEZCLADORA WERNER PEERLESS SERIE 77018</v>
          </cell>
          <cell r="C13620" t="str">
            <v>BIMBO MONTERREY</v>
          </cell>
        </row>
        <row r="13621">
          <cell r="A13621" t="str">
            <v>BIM-001706</v>
          </cell>
          <cell r="B13621" t="str">
            <v>MODELADORA Y DEPOSITADORA STICKELBE 11530A</v>
          </cell>
          <cell r="C13621" t="str">
            <v>BIMBO MONTERREY</v>
          </cell>
        </row>
        <row r="13622">
          <cell r="A13622" t="str">
            <v>BIM-001707</v>
          </cell>
          <cell r="B13622" t="str">
            <v>MODELADORA Y DEPOSITADORA STICKELBE 11530B</v>
          </cell>
          <cell r="C13622" t="str">
            <v>BIMBO MONTERREY</v>
          </cell>
        </row>
        <row r="13623">
          <cell r="A13623" t="str">
            <v>BIM-001716</v>
          </cell>
          <cell r="B13623" t="str">
            <v>MOLINO P/PAN  INCLUIDO EN  TOLVA CON MOTOR DE 10 HP</v>
          </cell>
          <cell r="C13623" t="str">
            <v>BIMBO MONTERREY</v>
          </cell>
        </row>
        <row r="13624">
          <cell r="A13624" t="str">
            <v>BIM-001718</v>
          </cell>
          <cell r="B13624" t="str">
            <v>MONTAC ELECT MITTSUBISHI SE 241-8906-87 #2</v>
          </cell>
          <cell r="C13624" t="str">
            <v>BIMBO MONTERREY</v>
          </cell>
        </row>
        <row r="13625">
          <cell r="A13625" t="str">
            <v>BIM-001719</v>
          </cell>
          <cell r="B13625" t="str">
            <v>MONTAC. ELEC. MITSUBISHI MOD FB25P #4</v>
          </cell>
          <cell r="C13625" t="str">
            <v>BIMBO MONTERREY</v>
          </cell>
        </row>
        <row r="13626">
          <cell r="A13626" t="str">
            <v>BIM-002403</v>
          </cell>
          <cell r="B13626" t="str">
            <v>CM3 PL EMERGENCIA #1 CUMMINS   S-09795321-1</v>
          </cell>
          <cell r="C13626" t="str">
            <v>BIMBO MONTERREY</v>
          </cell>
        </row>
        <row r="13627">
          <cell r="A13627" t="str">
            <v>BIM-002457</v>
          </cell>
          <cell r="B13627" t="str">
            <v>REBANADORA AMF 136 STANDAR 67 S 269</v>
          </cell>
          <cell r="C13627" t="str">
            <v>BIMBO MONTERREY</v>
          </cell>
        </row>
        <row r="13628">
          <cell r="A13628" t="str">
            <v>BIM-002458</v>
          </cell>
          <cell r="B13628" t="str">
            <v>REBANADORA AMF 136 STANDARD 67 S 238</v>
          </cell>
          <cell r="C13628" t="str">
            <v>BIMBO MONTERREY</v>
          </cell>
        </row>
        <row r="13629">
          <cell r="A13629" t="str">
            <v>BIM-002459</v>
          </cell>
          <cell r="B13629" t="str">
            <v>REBANADORA DE PAN AMF SLICE MASTER</v>
          </cell>
          <cell r="C13629" t="str">
            <v>BIMBO MONTERREY</v>
          </cell>
        </row>
        <row r="13630">
          <cell r="A13630" t="str">
            <v>BIM-002537</v>
          </cell>
          <cell r="B13630" t="str">
            <v>SILO EXTERIOR #1 5670 Kg</v>
          </cell>
          <cell r="C13630" t="str">
            <v>BIMBO MONTERREY</v>
          </cell>
        </row>
        <row r="13631">
          <cell r="A13631" t="str">
            <v>BIM-002538</v>
          </cell>
          <cell r="B13631" t="str">
            <v>PL1 SILO #1 5690 Kg</v>
          </cell>
          <cell r="C13631" t="str">
            <v>BIMBO MONTERREY</v>
          </cell>
        </row>
        <row r="13632">
          <cell r="A13632" t="str">
            <v>BIM-002539</v>
          </cell>
          <cell r="B13632" t="str">
            <v>SILO EXTERIOR #2 3400 Kg</v>
          </cell>
          <cell r="C13632" t="str">
            <v>BIMBO MONTERREY</v>
          </cell>
        </row>
        <row r="13633">
          <cell r="A13633" t="str">
            <v>BIM-002540</v>
          </cell>
          <cell r="B13633" t="str">
            <v>PL2 SILO #2 90725 Kg</v>
          </cell>
          <cell r="C13633" t="str">
            <v>BIMBO MONTERREY</v>
          </cell>
        </row>
        <row r="13634">
          <cell r="A13634" t="str">
            <v>BIM-002541</v>
          </cell>
          <cell r="B13634" t="str">
            <v>PL1 SILO #3 13855 Kg</v>
          </cell>
          <cell r="C13634" t="str">
            <v>BIMBO MONTERREY</v>
          </cell>
        </row>
        <row r="13635">
          <cell r="A13635" t="str">
            <v>BIM-002542</v>
          </cell>
          <cell r="B13635" t="str">
            <v>SILO EXTERIOR #4 3400 Kg</v>
          </cell>
          <cell r="C13635" t="str">
            <v>BIMBO MONTERREY</v>
          </cell>
        </row>
        <row r="13636">
          <cell r="A13636" t="str">
            <v>BIM-002543</v>
          </cell>
          <cell r="B13636" t="str">
            <v>SILO EXTERIOR #5 2270 Kg</v>
          </cell>
          <cell r="C13636" t="str">
            <v>BIMBO MONTERREY</v>
          </cell>
        </row>
        <row r="13637">
          <cell r="A13637" t="str">
            <v>BIM-002544</v>
          </cell>
          <cell r="B13637" t="str">
            <v>PL3 Y 4 SILO 1 CAP 14969 K.</v>
          </cell>
          <cell r="C13637" t="str">
            <v>BIMBO MONTERREY</v>
          </cell>
        </row>
        <row r="13638">
          <cell r="A13638" t="str">
            <v>BIM-002545</v>
          </cell>
          <cell r="B13638" t="str">
            <v>SILO EXTERIOR 2 CAP 14969 K.</v>
          </cell>
          <cell r="C13638" t="str">
            <v>BIMBO MONTERREY</v>
          </cell>
        </row>
        <row r="13639">
          <cell r="A13639" t="str">
            <v>BIM-002546</v>
          </cell>
          <cell r="B13639" t="str">
            <v>PL3 Y 4 SILO 4 CAP  9072 K.</v>
          </cell>
          <cell r="C13639" t="str">
            <v>BIMBO MONTERREY</v>
          </cell>
        </row>
        <row r="13640">
          <cell r="A13640" t="str">
            <v>BIM-002622</v>
          </cell>
          <cell r="B13640" t="str">
            <v>CB SUAVIZADOR DUPLEX AUT. 2 TANQ. FIBRA 2 TA</v>
          </cell>
          <cell r="C13640" t="str">
            <v>BIMBO MONTERREY</v>
          </cell>
        </row>
        <row r="13641">
          <cell r="A13641" t="str">
            <v>BIM-002623</v>
          </cell>
          <cell r="B13641" t="str">
            <v>CM2 SUB-ESTACION COMPACTA MCA SELMEC 2650 KVA</v>
          </cell>
          <cell r="C13641" t="str">
            <v>BIMBO MONTERREY</v>
          </cell>
        </row>
        <row r="13642">
          <cell r="A13642" t="str">
            <v>BIM-002625</v>
          </cell>
          <cell r="B13642" t="str">
            <v>CM2 SUBESTACION COMPACTA SELMEC C/GABINETE</v>
          </cell>
          <cell r="C13642" t="str">
            <v>BIMBO MONTERREY</v>
          </cell>
        </row>
        <row r="13643">
          <cell r="A13643" t="str">
            <v>BIM-002627</v>
          </cell>
          <cell r="B13643" t="str">
            <v>SUMINISTRO E INST. POLIPASTO MCA. YALE</v>
          </cell>
          <cell r="C13643" t="str">
            <v>BIMBO MONTERREY</v>
          </cell>
        </row>
        <row r="13644">
          <cell r="A13644" t="str">
            <v>BIM-002629</v>
          </cell>
          <cell r="B13644" t="str">
            <v>TABLERO</v>
          </cell>
          <cell r="C13644" t="str">
            <v>BIMBO MONTERREY</v>
          </cell>
        </row>
        <row r="13645">
          <cell r="A13645" t="str">
            <v>BIM-002630</v>
          </cell>
          <cell r="B13645" t="str">
            <v>TABLERO AMFLOW CONTRO SISTEMA LEVADURA</v>
          </cell>
          <cell r="C13645" t="str">
            <v>BIMBO MONTERREY</v>
          </cell>
        </row>
        <row r="13646">
          <cell r="A13646" t="str">
            <v>BIM-002632</v>
          </cell>
          <cell r="B13646" t="str">
            <v>CB TABLERO DE CONTROL AUTOMATICO MCA. TECNO</v>
          </cell>
          <cell r="C13646" t="str">
            <v>BIMBO MONTERREY</v>
          </cell>
        </row>
        <row r="13647">
          <cell r="A13647" t="str">
            <v>BIM-002633</v>
          </cell>
          <cell r="B13647" t="str">
            <v>CM1 TABLERO DE DISTRIBUCION  MCA FEDERAL PACIFIC EN GABINETE AUTOSOPORTADO  HCBD</v>
          </cell>
          <cell r="C13647" t="str">
            <v>BIMBO MONTERREY</v>
          </cell>
        </row>
        <row r="13648">
          <cell r="A13648" t="str">
            <v>BIM-002634</v>
          </cell>
          <cell r="B13648" t="str">
            <v>CM1 TABLERO DE DISTRIBUCION  MCA FEDERAL PACIFIC EN GABINETE AUTOSOPORTADO  HCBD</v>
          </cell>
          <cell r="C13648" t="str">
            <v>BIMBO MONTERREY</v>
          </cell>
        </row>
        <row r="13649">
          <cell r="A13649" t="str">
            <v>BIM-002635</v>
          </cell>
          <cell r="B13649" t="str">
            <v>CM2 TABLERO DE DISTRIBUCION  MCA SQUARE DLINEZ QD PACT</v>
          </cell>
          <cell r="C13649" t="str">
            <v>BIMBO MONTERREY</v>
          </cell>
        </row>
        <row r="13650">
          <cell r="A13650" t="str">
            <v>BIM-002638</v>
          </cell>
          <cell r="B13650" t="str">
            <v>TABLERO ELEC. 4 FB. S.95-0044</v>
          </cell>
          <cell r="C13650" t="str">
            <v>BIMBO MONTERREY</v>
          </cell>
        </row>
        <row r="13651">
          <cell r="A13651" t="str">
            <v>BIM-002641</v>
          </cell>
          <cell r="B13651" t="str">
            <v>TABLERO ELECTRICO ACEMEX</v>
          </cell>
          <cell r="C13651" t="str">
            <v>BIMBO MONTERREY</v>
          </cell>
        </row>
        <row r="13652">
          <cell r="A13652" t="str">
            <v>BIM-002642</v>
          </cell>
          <cell r="B13652" t="str">
            <v>CM4 TABLERO ELECTRICO CON GABINETE MOD. MQL</v>
          </cell>
          <cell r="C13652" t="str">
            <v>BIMBO MONTERREY</v>
          </cell>
        </row>
        <row r="13653">
          <cell r="A13653" t="str">
            <v>BIM-002643</v>
          </cell>
          <cell r="B13653" t="str">
            <v>TABLERO ELECTRICO CON GABINETE MOD. NQA</v>
          </cell>
          <cell r="C13653" t="str">
            <v>BIMBO MONTERREY</v>
          </cell>
        </row>
        <row r="13654">
          <cell r="A13654" t="str">
            <v>BIM-002644</v>
          </cell>
          <cell r="B13654" t="str">
            <v>TABLERO ELECTRICO DE LAMINA</v>
          </cell>
          <cell r="C13654" t="str">
            <v>BIMBO MONTERREY</v>
          </cell>
        </row>
        <row r="13655">
          <cell r="A13655" t="str">
            <v>BIM-002645</v>
          </cell>
          <cell r="B13655" t="str">
            <v>TABLERO ELECTRICO MOD. MQL-03</v>
          </cell>
          <cell r="C13655" t="str">
            <v>BIMBO MONTERREY</v>
          </cell>
        </row>
        <row r="13656">
          <cell r="A13656" t="str">
            <v>BIM-002646</v>
          </cell>
          <cell r="B13656" t="str">
            <v>TABLERO ELECTRICO S.-93-143-01</v>
          </cell>
          <cell r="C13656" t="str">
            <v>BIMBO MONTERREY</v>
          </cell>
        </row>
        <row r="13657">
          <cell r="A13657" t="str">
            <v>BIM-002647</v>
          </cell>
          <cell r="B13657" t="str">
            <v>CM2 TABLERO GRAL FUERZA MCA SQUARE INTER-FED</v>
          </cell>
          <cell r="C13657" t="str">
            <v>BIMBO MONTERREY</v>
          </cell>
        </row>
        <row r="13658">
          <cell r="A13658" t="str">
            <v>BIM-002648</v>
          </cell>
          <cell r="B13658" t="str">
            <v>PL2 TABLERO OPERACION Y CONTROL SIST. HARIN</v>
          </cell>
          <cell r="C13658" t="str">
            <v>BIMBO MONTERREY</v>
          </cell>
        </row>
        <row r="13659">
          <cell r="A13659" t="str">
            <v>BIM-002652</v>
          </cell>
          <cell r="B13659" t="str">
            <v>PL8 TANQUE ACEITE PLACA 29600 LTS C/BOMBA</v>
          </cell>
          <cell r="C13659" t="str">
            <v>BIMBO MONTERREY</v>
          </cell>
        </row>
        <row r="13660">
          <cell r="A13660" t="str">
            <v>BIM-002655</v>
          </cell>
          <cell r="B13660" t="str">
            <v>CM1 TANQUE AIRE COMPRIMIDO SATENA S 669</v>
          </cell>
          <cell r="C13660" t="str">
            <v>BIMBO MONTERREY</v>
          </cell>
        </row>
        <row r="13661">
          <cell r="A13661" t="str">
            <v>BIM-002656</v>
          </cell>
          <cell r="B13661" t="str">
            <v>CB TANQUE P/AGUA SUAVE PARA SUMINISTRAR A CALDERAS</v>
          </cell>
          <cell r="C13661" t="str">
            <v>BIMBO MONTERREY</v>
          </cell>
        </row>
        <row r="13662">
          <cell r="A13662" t="str">
            <v>BIM-002657</v>
          </cell>
          <cell r="B13662" t="str">
            <v>CM2 TANQUE ALIMENTADOR AGUA CALDERA</v>
          </cell>
          <cell r="C13662" t="str">
            <v>BIMBO MONTERREY</v>
          </cell>
        </row>
        <row r="13663">
          <cell r="A13663" t="str">
            <v>BIM-002663</v>
          </cell>
          <cell r="B13663" t="str">
            <v>CM4 TANQUE CILINDRICO VERTICAL 2880 LTS CAP</v>
          </cell>
          <cell r="C13663" t="str">
            <v>BIMBO MONTERREY</v>
          </cell>
        </row>
        <row r="13664">
          <cell r="A13664" t="str">
            <v>BIM-002665</v>
          </cell>
          <cell r="B13664" t="str">
            <v>CM4 TANQUE DE ACERO AL CARBON 1.27 MTS</v>
          </cell>
          <cell r="C13664" t="str">
            <v>BIMBO MONTERREY</v>
          </cell>
        </row>
        <row r="13665">
          <cell r="A13665" t="str">
            <v>BIM-002667</v>
          </cell>
          <cell r="B13665" t="str">
            <v>CM4 TANQUE PARA DIESEL</v>
          </cell>
          <cell r="C13665" t="str">
            <v>BIMBO MONTERREY</v>
          </cell>
        </row>
        <row r="13666">
          <cell r="A13666" t="str">
            <v>BIM-002669</v>
          </cell>
          <cell r="B13666" t="str">
            <v>CM1 TANQUE DE AGUA MEX S 213060</v>
          </cell>
          <cell r="C13666" t="str">
            <v>BIMBO MONTERREY</v>
          </cell>
        </row>
        <row r="13667">
          <cell r="A13667" t="str">
            <v>BIM-002676</v>
          </cell>
          <cell r="B13667" t="str">
            <v>TANQUE ELEV.JARABES</v>
          </cell>
          <cell r="C13667" t="str">
            <v>BIMBO MONTERREY</v>
          </cell>
        </row>
        <row r="13668">
          <cell r="A13668" t="str">
            <v>BIM-002684</v>
          </cell>
          <cell r="B13668" t="str">
            <v>CM2 TANQUE HORIZONTAL AISLADOS AGUA FRIA</v>
          </cell>
          <cell r="C13668" t="str">
            <v>BIMBO MONTERREY</v>
          </cell>
        </row>
        <row r="13669">
          <cell r="A13669" t="str">
            <v>BIM-002685</v>
          </cell>
          <cell r="B13669" t="str">
            <v>CM4 TANQUE HORIZONTAL DE AGUA FRIA</v>
          </cell>
          <cell r="C13669" t="str">
            <v>BIMBO MONTERREY</v>
          </cell>
        </row>
        <row r="13670">
          <cell r="A13670" t="str">
            <v>BIM-002688</v>
          </cell>
          <cell r="B13670" t="str">
            <v>TANQUE INTER S 779 ESPONJAS LIQ. INOX # 2 CAP 300LTS</v>
          </cell>
          <cell r="C13670" t="str">
            <v>BIMBO MONTERREY</v>
          </cell>
        </row>
        <row r="13671">
          <cell r="A13671" t="str">
            <v>BIM-002689</v>
          </cell>
          <cell r="B13671" t="str">
            <v>TANQUE INTER S/PLACA ESPONJAS LIQ.</v>
          </cell>
          <cell r="C13671" t="str">
            <v>BIMBO MONTERREY</v>
          </cell>
        </row>
        <row r="13672">
          <cell r="A13672" t="str">
            <v>BIM-002690</v>
          </cell>
          <cell r="B13672" t="str">
            <v>TANQUE INTERTECNICA ALMACENAM.ESPONJAS FRIAS</v>
          </cell>
          <cell r="C13672" t="str">
            <v>BIMBO MONTERREY</v>
          </cell>
        </row>
        <row r="13673">
          <cell r="A13673" t="str">
            <v>BIM-002692</v>
          </cell>
          <cell r="B13673" t="str">
            <v>TANQUE P/ALMACENAMIENTO ACEITE</v>
          </cell>
          <cell r="C13673" t="str">
            <v>BIMBO MONTERREY</v>
          </cell>
        </row>
        <row r="13674">
          <cell r="A13674" t="str">
            <v>BIM-002696</v>
          </cell>
          <cell r="B13674" t="str">
            <v>CM1 TANQUE VERTICAL 200 LTS</v>
          </cell>
          <cell r="C13674" t="str">
            <v>BIMBO MONTERREY</v>
          </cell>
        </row>
        <row r="13675">
          <cell r="A13675" t="str">
            <v>BIM-002697</v>
          </cell>
          <cell r="B13675" t="str">
            <v>CM2 TANQUE AIRE COMPRIMIDO CM 2</v>
          </cell>
          <cell r="C13675" t="str">
            <v>BIMBO MONTERREY</v>
          </cell>
        </row>
        <row r="13676">
          <cell r="A13676" t="str">
            <v>BIM-002700</v>
          </cell>
          <cell r="B13676" t="str">
            <v>TANQUES P/ ESPONJAS LIQUIDAS</v>
          </cell>
          <cell r="C13676" t="str">
            <v>BIMBO MONTERREY</v>
          </cell>
        </row>
        <row r="13677">
          <cell r="A13677" t="str">
            <v>BIM-002701</v>
          </cell>
          <cell r="B13677" t="str">
            <v>TANQUES P/ ESPONJAS LIQUIDAS</v>
          </cell>
          <cell r="C13677" t="str">
            <v>BIMBO MONTERREY</v>
          </cell>
        </row>
        <row r="13678">
          <cell r="A13678" t="str">
            <v>BIM-002702</v>
          </cell>
          <cell r="B13678" t="str">
            <v>TANQUES P/ ESPONJAS LIQUIDAS</v>
          </cell>
          <cell r="C13678" t="str">
            <v>BIMBO MONTERREY</v>
          </cell>
        </row>
        <row r="13679">
          <cell r="A13679" t="str">
            <v>BIM-002703</v>
          </cell>
          <cell r="B13679" t="str">
            <v>TANQUES P/ ESPONJAS LIQUIDAS</v>
          </cell>
          <cell r="C13679" t="str">
            <v>BIMBO MONTERREY</v>
          </cell>
        </row>
        <row r="13680">
          <cell r="A13680" t="str">
            <v>BIM-002704</v>
          </cell>
          <cell r="B13680" t="str">
            <v>TANQUES P/ ESPONJAS LIQUIDAS</v>
          </cell>
          <cell r="C13680" t="str">
            <v>BIMBO MONTERREY</v>
          </cell>
        </row>
        <row r="13681">
          <cell r="A13681" t="str">
            <v>BIM-002717</v>
          </cell>
          <cell r="B13681" t="str">
            <v>TOLVA ALIMENT. EMBOLSADORA C/GUSANO Y TAB.</v>
          </cell>
          <cell r="C13681" t="str">
            <v>BIMBO MONTERREY</v>
          </cell>
        </row>
        <row r="13682">
          <cell r="A13682" t="str">
            <v>BIM-002718</v>
          </cell>
          <cell r="B13682" t="str">
            <v>TOLVA ALMACENAMIENTO Y RECEPCION</v>
          </cell>
          <cell r="C13682" t="str">
            <v>BIMBO MONTERREY</v>
          </cell>
        </row>
        <row r="13683">
          <cell r="A13683" t="str">
            <v>BIM-002719</v>
          </cell>
          <cell r="B13683" t="str">
            <v>TOLVA MATERIA PRIMA FORMA INRREGULAR INOX</v>
          </cell>
          <cell r="C13683" t="str">
            <v>BIMBO MONTERREY</v>
          </cell>
        </row>
        <row r="13684">
          <cell r="A13684" t="str">
            <v>BIM-002720</v>
          </cell>
          <cell r="B13684" t="str">
            <v>TOLVA PESADORA 1000 Kg CARATULA</v>
          </cell>
          <cell r="C13684" t="str">
            <v>BIMBO MONTERREY</v>
          </cell>
        </row>
        <row r="13685">
          <cell r="A13685" t="str">
            <v>BIM-002721</v>
          </cell>
          <cell r="B13685" t="str">
            <v>TOLVA PESADORA SHICK 350 Kg</v>
          </cell>
          <cell r="C13685" t="str">
            <v>BIMBO MONTERREY</v>
          </cell>
        </row>
        <row r="13686">
          <cell r="A13686" t="str">
            <v>BIM-002722</v>
          </cell>
          <cell r="B13686" t="str">
            <v>TOLVA PESADORA SHICK P/BOLLERIA</v>
          </cell>
          <cell r="C13686" t="str">
            <v>BIMBO MONTERREY</v>
          </cell>
        </row>
        <row r="13687">
          <cell r="A13687" t="str">
            <v>BIM-002723</v>
          </cell>
          <cell r="B13687" t="str">
            <v>TOLVA PESADORA SHICK P/ROLES</v>
          </cell>
          <cell r="C13687" t="str">
            <v>BIMBO MONTERREY</v>
          </cell>
        </row>
        <row r="13688">
          <cell r="A13688" t="str">
            <v>BIM-002724</v>
          </cell>
          <cell r="B13688" t="str">
            <v>TOLVA RECEPCION CRIBA 2 SECC</v>
          </cell>
          <cell r="C13688" t="str">
            <v>BIMBO MONTERREY</v>
          </cell>
        </row>
        <row r="13689">
          <cell r="A13689" t="str">
            <v>BIM-002732</v>
          </cell>
          <cell r="B13689" t="str">
            <v>TRAMO CURVO 180G C/TRAMO RECTO TANGENTE</v>
          </cell>
          <cell r="C13689" t="str">
            <v>BIMBO MONTERREY</v>
          </cell>
        </row>
        <row r="13690">
          <cell r="A13690" t="str">
            <v>BIM-002733</v>
          </cell>
          <cell r="B13690" t="str">
            <v>TRAMO CURVO 90 2250mm 1HP</v>
          </cell>
          <cell r="C13690" t="str">
            <v>BIMBO MONTERREY</v>
          </cell>
        </row>
        <row r="13691">
          <cell r="A13691" t="str">
            <v>BIM-002734</v>
          </cell>
          <cell r="B13691" t="str">
            <v>TRAMO CURVO 90 DOBLE TABLE-TOP 2400mm</v>
          </cell>
          <cell r="C13691" t="str">
            <v>BIMBO MONTERREY</v>
          </cell>
        </row>
        <row r="13692">
          <cell r="A13692" t="str">
            <v>BIM-002735</v>
          </cell>
          <cell r="B13692" t="str">
            <v>TRAMO CURVO 90 DOBLE TBLE-TOP 1800 C/M</v>
          </cell>
          <cell r="C13692" t="str">
            <v>BIMBO MONTERREY</v>
          </cell>
        </row>
        <row r="13693">
          <cell r="A13693" t="str">
            <v>BIM-002737</v>
          </cell>
          <cell r="B13693" t="str">
            <v>TRAMO CURVO 90 GR. RODILLOS 3150mm</v>
          </cell>
          <cell r="C13693" t="str">
            <v>BIMBO MONTERREY</v>
          </cell>
        </row>
        <row r="13694">
          <cell r="A13694" t="str">
            <v>BIM-002740</v>
          </cell>
          <cell r="B13694" t="str">
            <v>TRAMO CURVO 90 SANIGRID 1900mm .5 HP</v>
          </cell>
          <cell r="C13694" t="str">
            <v>BIMBO MONTERREY</v>
          </cell>
        </row>
        <row r="13695">
          <cell r="A13695" t="str">
            <v>BIM-002741</v>
          </cell>
          <cell r="B13695" t="str">
            <v>TRAMO CURVO 90 SANIGRID 1900mm .5 HP</v>
          </cell>
          <cell r="C13695" t="str">
            <v>BIMBO MONTERREY</v>
          </cell>
        </row>
        <row r="13696">
          <cell r="A13696" t="str">
            <v>BIM-002742</v>
          </cell>
          <cell r="B13696" t="str">
            <v>TRAMO CURVO 90 TABLE TOP 3700mm 1HP</v>
          </cell>
          <cell r="C13696" t="str">
            <v>BIMBO MONTERREY</v>
          </cell>
        </row>
        <row r="13697">
          <cell r="A13697" t="str">
            <v>BIM-002744</v>
          </cell>
          <cell r="B13697" t="str">
            <v>TRAMO CURVO 90G DOBLE TABLE 2400MM 1/2 HP</v>
          </cell>
          <cell r="C13697" t="str">
            <v>BIMBO MONTERREY</v>
          </cell>
        </row>
        <row r="13698">
          <cell r="A13698" t="str">
            <v>BIM-002745</v>
          </cell>
          <cell r="B13698" t="str">
            <v>TRAMO CURVO 90G DOBLE TABLE 2500 MM 1/2HP</v>
          </cell>
          <cell r="C13698" t="str">
            <v>BIMBO MONTERREY</v>
          </cell>
        </row>
        <row r="13699">
          <cell r="A13699" t="str">
            <v>BIM-002746</v>
          </cell>
          <cell r="B13699" t="str">
            <v>TRAMO CURVO 90G DOBLE TABLE 2500 MM 1/2HP</v>
          </cell>
          <cell r="C13699" t="str">
            <v>BIMBO MONTERREY</v>
          </cell>
        </row>
        <row r="13700">
          <cell r="A13700" t="str">
            <v>BIM-002747</v>
          </cell>
          <cell r="B13700" t="str">
            <v>TRAMO CURVO 90G DOBLE TABLE 2600 MM 1/2HP</v>
          </cell>
          <cell r="C13700" t="str">
            <v>BIMBO MONTERREY</v>
          </cell>
        </row>
        <row r="13701">
          <cell r="A13701" t="str">
            <v>BIM-002750</v>
          </cell>
          <cell r="B13701" t="str">
            <v>TRANSPORTOR RECTO TABLE-TOP</v>
          </cell>
          <cell r="C13701" t="str">
            <v>BIMBO MONTERREY</v>
          </cell>
        </row>
        <row r="13702">
          <cell r="A13702" t="str">
            <v>BIM-002751</v>
          </cell>
          <cell r="B13702" t="str">
            <v>TRAMO CURVO 90G RODILLO 3000 MM MOT. 1 HP</v>
          </cell>
          <cell r="C13702" t="str">
            <v>BIMBO MONTERREY</v>
          </cell>
        </row>
        <row r="13703">
          <cell r="A13703" t="str">
            <v>BIM-002752</v>
          </cell>
          <cell r="B13703" t="str">
            <v>TRAMO CURVO 90G RODILLO 3650MM MOT. 1 HP</v>
          </cell>
          <cell r="C13703" t="str">
            <v>BIMBO MONTERREY</v>
          </cell>
        </row>
        <row r="13704">
          <cell r="A13704" t="str">
            <v>BIM-002753</v>
          </cell>
          <cell r="B13704" t="str">
            <v>TRAMO CURVO 90G RODILLOS 2200 MM MOT .5HP</v>
          </cell>
          <cell r="C13704" t="str">
            <v>BIMBO MONTERREY</v>
          </cell>
        </row>
        <row r="13705">
          <cell r="A13705" t="str">
            <v>BIM-002754</v>
          </cell>
          <cell r="B13705" t="str">
            <v>TRAMO CURVO 90G RODILLOS 3770MM MOT 1/2HP</v>
          </cell>
          <cell r="C13705" t="str">
            <v>BIMBO MONTERREY</v>
          </cell>
        </row>
        <row r="13706">
          <cell r="A13706" t="str">
            <v>BIM-002755</v>
          </cell>
          <cell r="B13706" t="str">
            <v>TRAMO CURVO 90G SANIGRID 1800 MM MOT. 1/4</v>
          </cell>
          <cell r="C13706" t="str">
            <v>BIMBO MONTERREY</v>
          </cell>
        </row>
        <row r="13707">
          <cell r="A13707" t="str">
            <v>BIM-002761</v>
          </cell>
          <cell r="B13707" t="str">
            <v>TRAMO CURVO DE 90 DE RODILLOS CONICOS</v>
          </cell>
          <cell r="C13707" t="str">
            <v>BIMBO MONTERREY</v>
          </cell>
        </row>
        <row r="13708">
          <cell r="A13708" t="str">
            <v>BIM-002763</v>
          </cell>
          <cell r="B13708" t="str">
            <v>TRAMO CURVOS DE 90 grados</v>
          </cell>
          <cell r="C13708" t="str">
            <v>BIMBO MONTERREY</v>
          </cell>
        </row>
        <row r="13709">
          <cell r="A13709" t="str">
            <v>BIM-002768</v>
          </cell>
          <cell r="B13709" t="str">
            <v>TRAMO RECTO DE BANDA TABLE TOP DE 550</v>
          </cell>
          <cell r="C13709" t="str">
            <v>BIMBO MONTERREY</v>
          </cell>
        </row>
        <row r="13710">
          <cell r="A13710" t="str">
            <v>BIM-002769</v>
          </cell>
          <cell r="B13710" t="str">
            <v>TRAMO RECTO DE BANDA TABLE TOP DE 700</v>
          </cell>
          <cell r="C13710" t="str">
            <v>BIMBO MONTERREY</v>
          </cell>
        </row>
        <row r="13711">
          <cell r="A13711" t="str">
            <v>BIM-002770</v>
          </cell>
          <cell r="B13711" t="str">
            <v>TRAMO RECTO DE RODILLOS DE 3000 MM</v>
          </cell>
          <cell r="C13711" t="str">
            <v>BIMBO MONTERREY</v>
          </cell>
        </row>
        <row r="13712">
          <cell r="A13712" t="str">
            <v>BIM-002771</v>
          </cell>
          <cell r="B13712" t="str">
            <v>TRAMO RECTO DE RODILLOS DE 4250 MM</v>
          </cell>
          <cell r="C13712" t="str">
            <v>BIMBO MONTERREY</v>
          </cell>
        </row>
        <row r="13713">
          <cell r="A13713" t="str">
            <v>BIM-002772</v>
          </cell>
          <cell r="B13713" t="str">
            <v>TRAMO RECTO DOBLE C/FOTOCELDA SIST. FRENA</v>
          </cell>
          <cell r="C13713" t="str">
            <v>BIMBO MONTERREY</v>
          </cell>
        </row>
        <row r="13714">
          <cell r="A13714" t="str">
            <v>BIM-002773</v>
          </cell>
          <cell r="B13714" t="str">
            <v>TRAMO RECTO DOBLE TABLE 1000MM S/TRASMIS.</v>
          </cell>
          <cell r="C13714" t="str">
            <v>BIMBO MONTERREY</v>
          </cell>
        </row>
        <row r="13715">
          <cell r="A13715" t="str">
            <v>BIM-002775</v>
          </cell>
          <cell r="B13715" t="str">
            <v>TRAMO RECTO DOBLE TABLE 13600 MM MOT 1HP</v>
          </cell>
          <cell r="C13715" t="str">
            <v>BIMBO MONTERREY</v>
          </cell>
        </row>
        <row r="13716">
          <cell r="A13716" t="str">
            <v>BIM-002780</v>
          </cell>
          <cell r="B13716" t="str">
            <v>TRAMO RECTO DOBLE TABLE 3500 MM MOT.1/2HP</v>
          </cell>
          <cell r="C13716" t="str">
            <v>BIMBO MONTERREY</v>
          </cell>
        </row>
        <row r="13717">
          <cell r="A13717" t="str">
            <v>BIM-002781</v>
          </cell>
          <cell r="B13717" t="str">
            <v>TRAMO RECTO DOBLE TABLE 3900MM SIST. DESV</v>
          </cell>
          <cell r="C13717" t="str">
            <v>BIMBO MONTERREY</v>
          </cell>
        </row>
        <row r="13718">
          <cell r="A13718" t="str">
            <v>BIM-002782</v>
          </cell>
          <cell r="B13718" t="str">
            <v>TRAMO RECTO DOBLE TABLE 4250MM SIST FRENO</v>
          </cell>
          <cell r="C13718" t="str">
            <v>BIMBO MONTERREY</v>
          </cell>
        </row>
        <row r="13719">
          <cell r="A13719" t="str">
            <v>BIM-002785</v>
          </cell>
          <cell r="B13719" t="str">
            <v>TRAMO RECTO DOBLE TABLE 6800 MM 1/4 HP</v>
          </cell>
          <cell r="C13719" t="str">
            <v>BIMBO MONTERREY</v>
          </cell>
        </row>
        <row r="13720">
          <cell r="A13720" t="str">
            <v>BIM-002789</v>
          </cell>
          <cell r="B13720" t="str">
            <v>TRAMO RECTO DOBLE TABLE TOP 186MM 1/2 HP</v>
          </cell>
          <cell r="C13720" t="str">
            <v>BIMBO MONTERREY</v>
          </cell>
        </row>
        <row r="13721">
          <cell r="A13721" t="str">
            <v>BIM-002790</v>
          </cell>
          <cell r="B13721" t="str">
            <v>TRAMO RECTO DOBLE TABLE TOP 2500MM 1/2 HP</v>
          </cell>
          <cell r="C13721" t="str">
            <v>BIMBO MONTERREY</v>
          </cell>
        </row>
        <row r="13722">
          <cell r="A13722" t="str">
            <v>BIM-002791</v>
          </cell>
          <cell r="B13722" t="str">
            <v>TRAMO RECTO DOBLE TABLE TOP 2500MM 1/2HP</v>
          </cell>
          <cell r="C13722" t="str">
            <v>BIMBO MONTERREY</v>
          </cell>
        </row>
        <row r="13723">
          <cell r="A13723" t="str">
            <v>BIM-002792</v>
          </cell>
          <cell r="B13723" t="str">
            <v>TRAMO RECTO DOBLE TABLE TOP 2900MM 1/2 HP</v>
          </cell>
          <cell r="C13723" t="str">
            <v>BIMBO MONTERREY</v>
          </cell>
        </row>
        <row r="13724">
          <cell r="A13724" t="str">
            <v>BIM-002794</v>
          </cell>
          <cell r="B13724" t="str">
            <v>TRAMO RECTO DOBLE TABLE TOP 5150MM 1 HP</v>
          </cell>
          <cell r="C13724" t="str">
            <v>BIMBO MONTERREY</v>
          </cell>
        </row>
        <row r="13725">
          <cell r="A13725" t="str">
            <v>BIM-002800</v>
          </cell>
          <cell r="B13725" t="str">
            <v>TRAMO RECTO DOBLE TABLE-TOP 1450mm S/TRAS</v>
          </cell>
          <cell r="C13725" t="str">
            <v>BIMBO MONTERREY</v>
          </cell>
        </row>
        <row r="13726">
          <cell r="A13726" t="str">
            <v>BIM-002803</v>
          </cell>
          <cell r="B13726" t="str">
            <v>TRAMO RECTO DOBLE TABLE-TOP 4200 mm 1 HP</v>
          </cell>
          <cell r="C13726" t="str">
            <v>BIMBO MONTERREY</v>
          </cell>
        </row>
        <row r="13727">
          <cell r="A13727" t="str">
            <v>BIM-002804</v>
          </cell>
          <cell r="B13727" t="str">
            <v>TRAMO RECTO DOBLE TABLE-TOP 4200mm 1HP</v>
          </cell>
          <cell r="C13727" t="str">
            <v>BIMBO MONTERREY</v>
          </cell>
        </row>
        <row r="13728">
          <cell r="A13728" t="str">
            <v>BIM-002807</v>
          </cell>
          <cell r="B13728" t="str">
            <v>TRAMO RECTO DOBLE TABLE-TOP 5700mm</v>
          </cell>
          <cell r="C13728" t="str">
            <v>BIMBO MONTERREY</v>
          </cell>
        </row>
        <row r="13729">
          <cell r="A13729" t="str">
            <v>BIM-002809</v>
          </cell>
          <cell r="B13729" t="str">
            <v>TRAMO RECTO DOBLE TOP 12000mm C/MOTOR</v>
          </cell>
          <cell r="C13729" t="str">
            <v>BIMBO MONTERREY</v>
          </cell>
        </row>
        <row r="13730">
          <cell r="A13730" t="str">
            <v>BIM-002810</v>
          </cell>
          <cell r="B13730" t="str">
            <v>TRAMO RECTO DOBLE-TABLE-TOP 7000mm</v>
          </cell>
          <cell r="C13730" t="str">
            <v>BIMBO MONTERREY</v>
          </cell>
        </row>
        <row r="13731">
          <cell r="A13731" t="str">
            <v>BIM-002811</v>
          </cell>
          <cell r="B13731" t="str">
            <v>TRAMO RECTO RODILLOS MAGIC 4250 MM 1 HP</v>
          </cell>
          <cell r="C13731" t="str">
            <v>BIMBO MONTERREY</v>
          </cell>
        </row>
        <row r="13732">
          <cell r="A13732" t="str">
            <v>BIM-002812</v>
          </cell>
          <cell r="B13732" t="str">
            <v>TRAMO RECTO SANIGRID 11600 MM MOT. 3/4 HP</v>
          </cell>
          <cell r="C13732" t="str">
            <v>BIMBO MONTERREY</v>
          </cell>
        </row>
        <row r="13733">
          <cell r="A13733" t="str">
            <v>BIM-002814</v>
          </cell>
          <cell r="B13733" t="str">
            <v>TRAMO RECTO SANIGRID 3000 MM MOT. 1/2 HP</v>
          </cell>
          <cell r="C13733" t="str">
            <v>BIMBO MONTERREY</v>
          </cell>
        </row>
        <row r="13734">
          <cell r="A13734" t="str">
            <v>BIM-002815</v>
          </cell>
          <cell r="B13734" t="str">
            <v>TRAMO RECTO SANIGRID 4200 MM MOT. 0.5 HP</v>
          </cell>
          <cell r="C13734" t="str">
            <v>BIMBO MONTERREY</v>
          </cell>
        </row>
        <row r="13735">
          <cell r="A13735" t="str">
            <v>BIM-002817</v>
          </cell>
          <cell r="B13735" t="str">
            <v>TRAMO RECTO SANIGRID 8000 MM MOT. 3/4 HP</v>
          </cell>
          <cell r="C13735" t="str">
            <v>BIMBO MONTERREY</v>
          </cell>
        </row>
        <row r="13736">
          <cell r="A13736" t="str">
            <v>BIM-002818</v>
          </cell>
          <cell r="B13736" t="str">
            <v>TRAMO RECTO SANIGRID 8500 MM MOT. 3/4 HP</v>
          </cell>
          <cell r="C13736" t="str">
            <v>BIMBO MONTERREY</v>
          </cell>
        </row>
        <row r="13737">
          <cell r="A13737" t="str">
            <v>BIM-002829</v>
          </cell>
          <cell r="B13737" t="str">
            <v>TRAMO RECTO SANITARIO 886 MM MOTOR 1 HP</v>
          </cell>
          <cell r="C13737" t="str">
            <v>BIMBO MONTERREY</v>
          </cell>
        </row>
        <row r="13738">
          <cell r="A13738" t="str">
            <v>BIM-002832</v>
          </cell>
          <cell r="B13738" t="str">
            <v>TRAMO RECTO TABLE S/TRANSM. ALTERN.</v>
          </cell>
          <cell r="C13738" t="str">
            <v>BIMBO MONTERREY</v>
          </cell>
        </row>
        <row r="13739">
          <cell r="A13739" t="str">
            <v>BIM-002836</v>
          </cell>
          <cell r="B13739" t="str">
            <v>TRAMO RECTO TABLE TOP 1650 MM MOT. 0.5 HP</v>
          </cell>
          <cell r="C13739" t="str">
            <v>BIMBO MONTERREY</v>
          </cell>
        </row>
        <row r="13740">
          <cell r="A13740" t="str">
            <v>BIM-002837</v>
          </cell>
          <cell r="B13740" t="str">
            <v>TRAMO RECTO TABLE TOP 1950 MM MOT. 1/2 HP</v>
          </cell>
          <cell r="C13740" t="str">
            <v>BIMBO MONTERREY</v>
          </cell>
        </row>
        <row r="13741">
          <cell r="A13741" t="str">
            <v>BIM-002838</v>
          </cell>
          <cell r="B13741" t="str">
            <v>TRAMO RECTO TABLE TOP 2000 MM MOT. 1/2 HP</v>
          </cell>
          <cell r="C13741" t="str">
            <v>BIMBO MONTERREY</v>
          </cell>
        </row>
        <row r="13742">
          <cell r="A13742" t="str">
            <v>BIM-002839</v>
          </cell>
          <cell r="B13742" t="str">
            <v>TRAMO RECTO TABLE TOP 2000 MM MOT. 1/2 HP</v>
          </cell>
          <cell r="C13742" t="str">
            <v>BIMBO MONTERREY</v>
          </cell>
        </row>
        <row r="13743">
          <cell r="A13743" t="str">
            <v>BIM-002840</v>
          </cell>
          <cell r="B13743" t="str">
            <v>TRAMO RECTO TABLE TOP 2250 MM MOT. 0.5 HP</v>
          </cell>
          <cell r="C13743" t="str">
            <v>BIMBO MONTERREY</v>
          </cell>
        </row>
        <row r="13744">
          <cell r="A13744" t="str">
            <v>BIM-002841</v>
          </cell>
          <cell r="B13744" t="str">
            <v>TRAMO RECTO TABLE TOP 2750mm 1HP</v>
          </cell>
          <cell r="C13744" t="str">
            <v>BIMBO MONTERREY</v>
          </cell>
        </row>
        <row r="13745">
          <cell r="A13745" t="str">
            <v>BIM-002844</v>
          </cell>
          <cell r="B13745" t="str">
            <v>TRAMO RECTO TABLE TOP 5600 MM MOTOR 1 HP</v>
          </cell>
          <cell r="C13745" t="str">
            <v>BIMBO MONTERREY</v>
          </cell>
        </row>
        <row r="13746">
          <cell r="A13746" t="str">
            <v>BIM-002845</v>
          </cell>
          <cell r="B13746" t="str">
            <v>TRAMO RECTO TABLE TOP 7500 MM MOTOR 1 HP</v>
          </cell>
          <cell r="C13746" t="str">
            <v>BIMBO MONTERREY</v>
          </cell>
        </row>
        <row r="13747">
          <cell r="A13747" t="str">
            <v>BIM-002847</v>
          </cell>
          <cell r="B13747" t="str">
            <v>TRAMO RECTO TABLE-TOP 5800mm</v>
          </cell>
          <cell r="C13747" t="str">
            <v>BIMBO MONTERREY</v>
          </cell>
        </row>
        <row r="13748">
          <cell r="A13748" t="str">
            <v>BIM-002848</v>
          </cell>
          <cell r="B13748" t="str">
            <v>TRAMO RECTO TABLE-TOP 7900mm</v>
          </cell>
          <cell r="C13748" t="str">
            <v>BIMBO MONTERREY</v>
          </cell>
        </row>
        <row r="13749">
          <cell r="A13749" t="str">
            <v>BIM-002849</v>
          </cell>
          <cell r="B13749" t="str">
            <v>TRAMO RECTO TRIPLE TABLE 4800 MM MOT. 1HP</v>
          </cell>
          <cell r="C13749" t="str">
            <v>BIMBO MONTERREY</v>
          </cell>
        </row>
        <row r="13750">
          <cell r="A13750" t="str">
            <v>BIM-002852</v>
          </cell>
          <cell r="B13750" t="str">
            <v>TRAMO RECTO TRIPLE TABLE-TOP 2850mm M 1HP</v>
          </cell>
          <cell r="C13750" t="str">
            <v>BIMBO MONTERREY</v>
          </cell>
        </row>
        <row r="13751">
          <cell r="A13751" t="str">
            <v>BIM-002853</v>
          </cell>
          <cell r="B13751" t="str">
            <v>TRAMO REDUCTOR DE BANDA TABLE DE 550 X</v>
          </cell>
          <cell r="C13751" t="str">
            <v>BIMBO MONTERREY</v>
          </cell>
        </row>
        <row r="13752">
          <cell r="A13752" t="str">
            <v>BIM-002856</v>
          </cell>
          <cell r="B13752" t="str">
            <v>TRAMO TRIPLE TABLE-TOP 1050mm S/TRAS</v>
          </cell>
          <cell r="C13752" t="str">
            <v>BIMBO MONTERREY</v>
          </cell>
        </row>
        <row r="13753">
          <cell r="A13753" t="str">
            <v>BIM-002858</v>
          </cell>
          <cell r="B13753" t="str">
            <v>CM2 TRANFORMADOR TRIFASICO CONTINENTAL 300KVA</v>
          </cell>
          <cell r="C13753" t="str">
            <v>BIMBO MONTERREY</v>
          </cell>
        </row>
        <row r="13754">
          <cell r="A13754" t="str">
            <v>BIM-002859</v>
          </cell>
          <cell r="B13754" t="str">
            <v>CM2 TRANFORMADOR TRIFASICO IESA 1000 KVA</v>
          </cell>
          <cell r="C13754" t="str">
            <v>BIMBO MONTERREY</v>
          </cell>
        </row>
        <row r="13755">
          <cell r="A13755" t="str">
            <v>BIM-002863</v>
          </cell>
          <cell r="B13755" t="str">
            <v>CM2 TRANSFORMADOR TRIFASICO MCA IESA 500 KVA</v>
          </cell>
          <cell r="C13755" t="str">
            <v>BIMBO MONTERREY</v>
          </cell>
        </row>
        <row r="13756">
          <cell r="A13756" t="str">
            <v>BIM-002864</v>
          </cell>
          <cell r="B13756" t="str">
            <v>TRANSP BANADORA A ENVOLVEDORA TABLE-TOP</v>
          </cell>
          <cell r="C13756" t="str">
            <v>BIMBO MONTERREY</v>
          </cell>
        </row>
        <row r="13757">
          <cell r="A13757" t="str">
            <v>BIM-002866</v>
          </cell>
          <cell r="B13757" t="str">
            <v>TRANSP MOLD.VACIADOR A ENGRASADORA</v>
          </cell>
          <cell r="C13757" t="str">
            <v>BIMBO MONTERREY</v>
          </cell>
        </row>
        <row r="13758">
          <cell r="A13758" t="str">
            <v>BIM-002867</v>
          </cell>
          <cell r="B13758" t="str">
            <v>TRANSP MOLDES DEL HORNO AL VACIADOR</v>
          </cell>
          <cell r="C13758" t="str">
            <v>BIMBO MONTERREY</v>
          </cell>
        </row>
        <row r="13759">
          <cell r="A13759" t="str">
            <v>BIM-002869</v>
          </cell>
          <cell r="B13759" t="str">
            <v>TRANSP PAN DESDE ENFRIADOR A REBANADORA</v>
          </cell>
          <cell r="C13759" t="str">
            <v>BIMBO MONTERREY</v>
          </cell>
        </row>
        <row r="13760">
          <cell r="A13760" t="str">
            <v>BIM-002871</v>
          </cell>
          <cell r="B13760" t="str">
            <v>TRANSP. DE MOLD.ENGRASADORA A MODELADORAS</v>
          </cell>
          <cell r="C13760" t="str">
            <v>BIMBO MONTERREY</v>
          </cell>
        </row>
        <row r="13761">
          <cell r="A13761" t="str">
            <v>BIM-002872</v>
          </cell>
          <cell r="B13761" t="str">
            <v>TRANSP. DE TRANSFER.I.J.W. S-93-223-01</v>
          </cell>
          <cell r="C13761" t="str">
            <v>BIMBO MONTERREY</v>
          </cell>
        </row>
        <row r="13762">
          <cell r="A13762" t="str">
            <v>BIM-002873</v>
          </cell>
          <cell r="B13762" t="str">
            <v>TRANSP. DE TRASFER.I.J.W.S-93-222-01</v>
          </cell>
          <cell r="C13762" t="str">
            <v>BIMBO MONTERREY</v>
          </cell>
        </row>
        <row r="13763">
          <cell r="A13763" t="str">
            <v>BIM-002874</v>
          </cell>
          <cell r="B13763" t="str">
            <v>TRANSP. MOLDES LLENOS DEL HORNO A VACIADO</v>
          </cell>
          <cell r="C13763" t="str">
            <v>BIMBO MONTERREY</v>
          </cell>
        </row>
        <row r="13764">
          <cell r="A13764" t="str">
            <v>BIM-002875</v>
          </cell>
          <cell r="B13764" t="str">
            <v>TRANSP. PAN DEL VACIADOR AL ENFRIADOR</v>
          </cell>
          <cell r="C13764" t="str">
            <v>BIMBO MONTERREY</v>
          </cell>
        </row>
        <row r="13765">
          <cell r="A13765" t="str">
            <v>BIM-002877</v>
          </cell>
          <cell r="B13765" t="str">
            <v>TRANSPORT.DE ENFRIADOR A SIST.EMBOLSADO</v>
          </cell>
          <cell r="C13765" t="str">
            <v>BIMBO MONTERREY</v>
          </cell>
        </row>
        <row r="13766">
          <cell r="A13766" t="str">
            <v>BIM-002879</v>
          </cell>
          <cell r="B13766" t="str">
            <v>TRANSPORTADOR AC.INOX.6 MTS.X .82 CMS.</v>
          </cell>
          <cell r="C13766" t="str">
            <v>BIMBO MONTERREY</v>
          </cell>
        </row>
        <row r="13767">
          <cell r="A13767" t="str">
            <v>BIM-002882</v>
          </cell>
          <cell r="B13767" t="str">
            <v>TRANSPORTADOR CURVO DE AC.INOX.</v>
          </cell>
          <cell r="C13767" t="str">
            <v>BIMBO MONTERREY</v>
          </cell>
        </row>
        <row r="13768">
          <cell r="A13768" t="str">
            <v>BIM-002883</v>
          </cell>
          <cell r="B13768" t="str">
            <v>TRANSPORTADOR DE 1/2 X 90</v>
          </cell>
          <cell r="C13768" t="str">
            <v>BIMBO MONTERREY</v>
          </cell>
        </row>
        <row r="13769">
          <cell r="A13769" t="str">
            <v>BIM-002888</v>
          </cell>
          <cell r="B13769" t="str">
            <v>TRANSPORTADOR ELEVADOR</v>
          </cell>
          <cell r="C13769" t="str">
            <v>BIMBO MONTERREY</v>
          </cell>
        </row>
        <row r="13770">
          <cell r="A13770" t="str">
            <v>BIM-002893</v>
          </cell>
          <cell r="B13770" t="str">
            <v>TRANSPORTADOR PARA GLASEADORA</v>
          </cell>
          <cell r="C13770" t="str">
            <v>BIMBO MONTERREY</v>
          </cell>
        </row>
        <row r="13771">
          <cell r="A13771" t="str">
            <v>BIM-002900</v>
          </cell>
          <cell r="B13771" t="str">
            <v>TRANSPORTADOR P-27 S-92-810-01</v>
          </cell>
          <cell r="C13771" t="str">
            <v>BIMBO MONTERREY</v>
          </cell>
        </row>
        <row r="13772">
          <cell r="A13772" t="str">
            <v>BIM-002901</v>
          </cell>
          <cell r="B13772" t="str">
            <v>TRANSPORTADOR PARA DESCARGA DE ENVOLVEDORA</v>
          </cell>
          <cell r="C13772" t="str">
            <v>BIMBO MONTERREY</v>
          </cell>
        </row>
        <row r="13773">
          <cell r="A13773" t="str">
            <v>BIM-002903</v>
          </cell>
          <cell r="B13773" t="str">
            <v>TRANSPORTADOR PARA ENVOLVEDORA</v>
          </cell>
          <cell r="C13773" t="str">
            <v>BIMBO MONTERREY</v>
          </cell>
        </row>
        <row r="13774">
          <cell r="A13774" t="str">
            <v>BIM-002907</v>
          </cell>
          <cell r="B13774" t="str">
            <v>TRANSPORTADOR RECTO DOBLE BANDA</v>
          </cell>
          <cell r="C13774" t="str">
            <v>BIMBO MONTERREY</v>
          </cell>
        </row>
        <row r="13775">
          <cell r="A13775" t="str">
            <v>BIM-002909</v>
          </cell>
          <cell r="B13775" t="str">
            <v>TRANSPORTADOR RECTO HORIZ.S.-94-1181 2 MTS.LONG.</v>
          </cell>
          <cell r="C13775" t="str">
            <v>BIMBO MONTERREY</v>
          </cell>
        </row>
        <row r="13776">
          <cell r="A13776" t="str">
            <v>BIM-002910</v>
          </cell>
          <cell r="B13776" t="str">
            <v>TRANSPORTADOR RECTO HORIZ.S.-94-1482 1 MTS.LONG.</v>
          </cell>
          <cell r="C13776" t="str">
            <v>BIMBO MONTERREY</v>
          </cell>
        </row>
        <row r="13777">
          <cell r="A13777" t="str">
            <v>BIM-002918</v>
          </cell>
          <cell r="B13777" t="str">
            <v>TRANSPORTADOR RECTO TABLE TOP 2500mm 1/2 HP</v>
          </cell>
          <cell r="C13777" t="str">
            <v>BIMBO MONTERREY</v>
          </cell>
        </row>
        <row r="13778">
          <cell r="A13778" t="str">
            <v>BIM-002919</v>
          </cell>
          <cell r="B13778" t="str">
            <v>TRANSPORTADOR RECTO TABLE TOP 700mm S/TRASM</v>
          </cell>
          <cell r="C13778" t="str">
            <v>BIMBO MONTERREY</v>
          </cell>
        </row>
        <row r="13779">
          <cell r="A13779" t="str">
            <v>BIM-002923</v>
          </cell>
          <cell r="B13779" t="str">
            <v>TRANSPORTADOR TIPO DE BANDA TRIPLE TOP</v>
          </cell>
          <cell r="C13779" t="str">
            <v>BIMBO MONTERREY</v>
          </cell>
        </row>
        <row r="13780">
          <cell r="A13780" t="str">
            <v>BIM-002924</v>
          </cell>
          <cell r="B13780" t="str">
            <v>TRANSPORTADOR TYERSA (ENTRADA AL HORNO)</v>
          </cell>
          <cell r="C13780" t="str">
            <v>BIMBO MONTERREY</v>
          </cell>
        </row>
        <row r="13781">
          <cell r="A13781" t="str">
            <v>BIM-002927</v>
          </cell>
          <cell r="B13781" t="str">
            <v>TRANSPOSTADOR RECTO # 1</v>
          </cell>
          <cell r="C13781" t="str">
            <v>BIMBO MONTERREY</v>
          </cell>
        </row>
        <row r="13782">
          <cell r="A13782" t="str">
            <v>BIM-003026</v>
          </cell>
          <cell r="B13782" t="str">
            <v>UNIDAD DE RACK´S SELECTIVO DE 3 NIVELES DE VIGAS</v>
          </cell>
          <cell r="C13782" t="str">
            <v>BIMBO MONTERREY</v>
          </cell>
        </row>
        <row r="13783">
          <cell r="A13783" t="str">
            <v>BIM-003036</v>
          </cell>
          <cell r="B13783" t="str">
            <v>VACIADOR DE MOLDES B.P. SUCCIONADOR CENT</v>
          </cell>
          <cell r="C13783" t="str">
            <v>BIMBO MONTERREY</v>
          </cell>
        </row>
        <row r="13784">
          <cell r="A13784" t="str">
            <v>BIM-003037</v>
          </cell>
          <cell r="B13784" t="str">
            <v>VACIADOR DE MOLDES BAKER SUCCIONADOR CENT.</v>
          </cell>
          <cell r="C13784" t="str">
            <v>BIMBO MONTERREY</v>
          </cell>
        </row>
        <row r="13785">
          <cell r="A13785" t="str">
            <v>BIM-003038</v>
          </cell>
          <cell r="B13785" t="str">
            <v>VACIADOR MOLDES FABRIC. LOCAL SECC. AGRUP</v>
          </cell>
          <cell r="C13785" t="str">
            <v>BIMBO MONTERREY</v>
          </cell>
        </row>
        <row r="13786">
          <cell r="A13786" t="str">
            <v>BIM-003042</v>
          </cell>
          <cell r="B13786" t="str">
            <v>PL6 VALVULA DE CORTE CON SELENOIDE</v>
          </cell>
          <cell r="C13786" t="str">
            <v>BIMBO MONTERREY</v>
          </cell>
        </row>
        <row r="13787">
          <cell r="A13787" t="str">
            <v>BIM-003140</v>
          </cell>
          <cell r="B13787" t="str">
            <v>CAZO EN ACERO INOX.</v>
          </cell>
          <cell r="C13787" t="str">
            <v>BIMBO MONTERREY</v>
          </cell>
        </row>
        <row r="13788">
          <cell r="A13788" t="str">
            <v>BIM-003141</v>
          </cell>
          <cell r="B13788" t="str">
            <v>CAZO EN ACERO INOXIDABLE</v>
          </cell>
          <cell r="C13788" t="str">
            <v>BIMBO MONTERREY</v>
          </cell>
        </row>
        <row r="13789">
          <cell r="A13789" t="str">
            <v>BIM-003187</v>
          </cell>
          <cell r="B13789" t="str">
            <v>DETECTOR DE METALES MCA. LOMA</v>
          </cell>
          <cell r="C13789" t="str">
            <v>BIMBO MONTERREY</v>
          </cell>
        </row>
        <row r="13790">
          <cell r="A13790" t="str">
            <v>BIM-003189</v>
          </cell>
          <cell r="B13790" t="str">
            <v>MAQUINA SELLADORA POLIPAK</v>
          </cell>
          <cell r="C13790" t="str">
            <v>BIMBO MONTERREY</v>
          </cell>
        </row>
        <row r="13791">
          <cell r="A13791" t="str">
            <v>BIM-003190</v>
          </cell>
          <cell r="B13791" t="str">
            <v>TRANSP.EN AC.INOX.6.3 MTS</v>
          </cell>
          <cell r="C13791" t="str">
            <v>BIMBO MONTERREY</v>
          </cell>
        </row>
        <row r="13792">
          <cell r="A13792" t="str">
            <v>BIM-003192</v>
          </cell>
          <cell r="B13792" t="str">
            <v>TRANSP.EN AC.INOX.7 MTS</v>
          </cell>
          <cell r="C13792" t="str">
            <v>BIMBO MONTERREY</v>
          </cell>
        </row>
        <row r="13793">
          <cell r="A13793" t="str">
            <v>BIM-003193</v>
          </cell>
          <cell r="B13793" t="str">
            <v>TRANSP.P/DESC.MOLDES LAVADORA 90-0281</v>
          </cell>
          <cell r="C13793" t="str">
            <v>BIMBO MONTERREY</v>
          </cell>
        </row>
        <row r="13794">
          <cell r="A13794" t="str">
            <v>BIM-003195</v>
          </cell>
          <cell r="B13794" t="str">
            <v>TRANSPORT.DOBLE EN AC.INOX.3X89 CMS CARP.MAGICO</v>
          </cell>
          <cell r="C13794" t="str">
            <v>BIMBO MONTERREY</v>
          </cell>
        </row>
        <row r="13795">
          <cell r="A13795" t="str">
            <v>BIM-003196</v>
          </cell>
          <cell r="B13795" t="str">
            <v>TRANSPORTADOR</v>
          </cell>
          <cell r="C13795" t="str">
            <v>BIMBO MONTERREY</v>
          </cell>
        </row>
        <row r="13796">
          <cell r="A13796" t="str">
            <v>BIM-003197</v>
          </cell>
          <cell r="B13796" t="str">
            <v>TRANSPORTADOR AC.INOX. BANDA TABLLA</v>
          </cell>
          <cell r="C13796" t="str">
            <v>BIMBO MONTERREY</v>
          </cell>
        </row>
        <row r="13797">
          <cell r="A13797" t="str">
            <v>BIM-003198</v>
          </cell>
          <cell r="B13797" t="str">
            <v>TRANSPORTADOR AC.INOX.6 MTS.D.T.T.</v>
          </cell>
          <cell r="C13797" t="str">
            <v>BIMBO MONTERREY</v>
          </cell>
        </row>
        <row r="13798">
          <cell r="A13798" t="str">
            <v>BIM-003200</v>
          </cell>
          <cell r="B13798" t="str">
            <v>TRANSPORTADOR ENTRADA S.-93-935 6M</v>
          </cell>
          <cell r="C13798" t="str">
            <v>BIMBO MONTERREY</v>
          </cell>
        </row>
        <row r="13799">
          <cell r="A13799" t="str">
            <v>BIM-003201</v>
          </cell>
          <cell r="B13799" t="str">
            <v>TRANSPORTADOR INCLINADO DE ACERO INOXIDABLE</v>
          </cell>
          <cell r="C13799" t="str">
            <v>BIMBO MONTERREY</v>
          </cell>
        </row>
        <row r="13800">
          <cell r="A13800" t="str">
            <v>BIM-003202</v>
          </cell>
          <cell r="B13800" t="str">
            <v>TRANSPORTADOR P/L CONCHAS</v>
          </cell>
          <cell r="C13800" t="str">
            <v>BIMBO MONTERREY</v>
          </cell>
        </row>
        <row r="13801">
          <cell r="A13801" t="str">
            <v>BIM-003203</v>
          </cell>
          <cell r="B13801" t="str">
            <v>TRANSPORTADOR P/L CONCHAS</v>
          </cell>
          <cell r="C13801" t="str">
            <v>BIMBO MONTERREY</v>
          </cell>
        </row>
        <row r="13802">
          <cell r="A13802" t="str">
            <v>BIM-003205</v>
          </cell>
          <cell r="B13802" t="str">
            <v>TRANSPORTADOR P-30 S-92-813</v>
          </cell>
          <cell r="C13802" t="str">
            <v>BIMBO MONTERREY</v>
          </cell>
        </row>
        <row r="13803">
          <cell r="A13803" t="str">
            <v>BIM-003206</v>
          </cell>
          <cell r="B13803" t="str">
            <v>TRANSPORTADOR PARA LEVANTADO</v>
          </cell>
          <cell r="C13803" t="str">
            <v>BIMBO MONTERREY</v>
          </cell>
        </row>
        <row r="13804">
          <cell r="A13804" t="str">
            <v>BIM-003299</v>
          </cell>
          <cell r="B13804" t="str">
            <v>CM4 TABLERO ELECTRICO CON GABINETE MOD. MQL</v>
          </cell>
          <cell r="C13804" t="str">
            <v>BIMBO MONTERREY</v>
          </cell>
        </row>
        <row r="13805">
          <cell r="A13805" t="str">
            <v>BIM-003302</v>
          </cell>
          <cell r="B13805" t="str">
            <v>CB TANQUE DE SALMUERA</v>
          </cell>
          <cell r="C13805" t="str">
            <v>BIMBO MONTERREY</v>
          </cell>
        </row>
        <row r="13806">
          <cell r="A13806" t="str">
            <v>BIM-003303</v>
          </cell>
          <cell r="B13806" t="str">
            <v>MSG TORRE DE ENFRIAMIENTO MCA FLAKT 21-1-6-2 #1</v>
          </cell>
          <cell r="C13806" t="str">
            <v>BIMBO MONTERREY</v>
          </cell>
        </row>
        <row r="13807">
          <cell r="A13807" t="str">
            <v>BIM-003304</v>
          </cell>
          <cell r="B13807" t="str">
            <v>MSG TORRE DE ENFRIAMIENTO MCA FRAKT #2</v>
          </cell>
          <cell r="C13807" t="str">
            <v>BIMBO MONTERREY</v>
          </cell>
        </row>
        <row r="13808">
          <cell r="A13808" t="str">
            <v>BIM-003306</v>
          </cell>
          <cell r="B13808" t="str">
            <v>TRANSPORTADOR P-23 S-92-807-01</v>
          </cell>
          <cell r="C13808" t="str">
            <v>BIMBO MONTERREY</v>
          </cell>
        </row>
        <row r="13809">
          <cell r="A13809" t="str">
            <v>BIM-003307</v>
          </cell>
          <cell r="B13809" t="str">
            <v>TRANSPORTADOR P-41 S-92-841-01</v>
          </cell>
          <cell r="C13809" t="str">
            <v>BIMBO MONTERREY</v>
          </cell>
        </row>
        <row r="13810">
          <cell r="A13810" t="str">
            <v>BIM-003308</v>
          </cell>
          <cell r="B13810" t="str">
            <v>FILTRO PRENSA SHRIVER</v>
          </cell>
          <cell r="C13810" t="str">
            <v>BIMBO MONTERREY</v>
          </cell>
        </row>
        <row r="13811">
          <cell r="A13811" t="str">
            <v>BIM-003494</v>
          </cell>
          <cell r="B13811" t="str">
            <v>TRANS DE YOYOS ALINEADOR DE NEGRITOS</v>
          </cell>
          <cell r="C13811" t="str">
            <v>BIMBO MONTERREY</v>
          </cell>
        </row>
        <row r="13812">
          <cell r="A13812" t="str">
            <v>BIM-003497</v>
          </cell>
          <cell r="B13812" t="str">
            <v>BASE P/PRUEBAS DE SUAVIDAD</v>
          </cell>
          <cell r="C13812" t="str">
            <v>BIMBO MONTERREY</v>
          </cell>
        </row>
        <row r="13813">
          <cell r="A13813" t="str">
            <v>BIM-003500</v>
          </cell>
          <cell r="B13813" t="str">
            <v>CAZO PARA BATIDORA AMF</v>
          </cell>
          <cell r="C13813" t="str">
            <v>BIMBO MONTERREY</v>
          </cell>
        </row>
        <row r="13814">
          <cell r="A13814" t="str">
            <v>BIM-003501</v>
          </cell>
          <cell r="B13814" t="str">
            <v>COMPONENTES CAMARA DE FERMANTACION</v>
          </cell>
          <cell r="C13814" t="str">
            <v>BIMBO MONTERREY</v>
          </cell>
        </row>
        <row r="13815">
          <cell r="A13815" t="str">
            <v>BIM-003502</v>
          </cell>
          <cell r="B13815" t="str">
            <v>COMPONENTES DE HORNO CONTINUO</v>
          </cell>
          <cell r="C13815" t="str">
            <v>BIMBO MONTERREY</v>
          </cell>
        </row>
        <row r="13816">
          <cell r="A13816" t="str">
            <v>BIM-003509</v>
          </cell>
          <cell r="B13816" t="str">
            <v>INTERCAMB.DE CALOR APV CREPACO S-23206</v>
          </cell>
          <cell r="C13816" t="str">
            <v>BIMBO MONTERREY</v>
          </cell>
        </row>
        <row r="13817">
          <cell r="A13817" t="str">
            <v>BIM-003524</v>
          </cell>
          <cell r="B13817" t="str">
            <v>SEPARADOR DE PARTICULAS M.M</v>
          </cell>
          <cell r="C13817" t="str">
            <v>BIMBO MONTERREY</v>
          </cell>
        </row>
        <row r="13818">
          <cell r="A13818" t="str">
            <v>BIM-003525</v>
          </cell>
          <cell r="B13818" t="str">
            <v>TABLERO ELCTRIICO</v>
          </cell>
          <cell r="C13818" t="str">
            <v>BIMBO MONTERREY</v>
          </cell>
        </row>
        <row r="13819">
          <cell r="A13819" t="str">
            <v>BIM-003526</v>
          </cell>
          <cell r="B13819" t="str">
            <v>TABLERO ELECTRICO</v>
          </cell>
          <cell r="C13819" t="str">
            <v>BIMBO MONTERREY</v>
          </cell>
        </row>
        <row r="13820">
          <cell r="A13820" t="str">
            <v>BIM-003527</v>
          </cell>
          <cell r="B13820" t="str">
            <v>PL6 TABLERO ELECTRICO S-93-343</v>
          </cell>
          <cell r="C13820" t="str">
            <v>BIMBO MONTERREY</v>
          </cell>
        </row>
        <row r="13821">
          <cell r="A13821" t="str">
            <v>BIM-003528</v>
          </cell>
          <cell r="B13821" t="str">
            <v>CM4 TANQUE DIESEL CAPACIDAD 2,500 LTS</v>
          </cell>
          <cell r="C13821" t="str">
            <v>BIMBO MONTERREY</v>
          </cell>
        </row>
        <row r="13822">
          <cell r="A13822" t="str">
            <v>BIM-003529</v>
          </cell>
          <cell r="B13822" t="str">
            <v>TANQUE FRIO DE ACERO INOX CAP DE 1000 GAL</v>
          </cell>
          <cell r="C13822" t="str">
            <v>BIMBO MONTERREY</v>
          </cell>
        </row>
        <row r="13823">
          <cell r="A13823" t="str">
            <v>BIM-003530</v>
          </cell>
          <cell r="B13823" t="str">
            <v>TANQUE PREP DE ACERO INOX CAP DE 1237 GAL</v>
          </cell>
          <cell r="C13823" t="str">
            <v>BIMBO MONTERREY</v>
          </cell>
        </row>
        <row r="13824">
          <cell r="A13824" t="str">
            <v>BIM-003531</v>
          </cell>
          <cell r="B13824" t="str">
            <v>CM1 TANQUE DE AGUA FRIA PARA CHAQUETAS</v>
          </cell>
          <cell r="C13824" t="str">
            <v>BIMBO MONTERREY</v>
          </cell>
        </row>
        <row r="13825">
          <cell r="A13825" t="str">
            <v>BIM-003532</v>
          </cell>
          <cell r="B13825" t="str">
            <v>TOLVA DE 600 LBS</v>
          </cell>
          <cell r="C13825" t="str">
            <v>BIMBO MONTERREY</v>
          </cell>
        </row>
        <row r="13826">
          <cell r="A13826" t="str">
            <v>BIM-003534</v>
          </cell>
          <cell r="B13826" t="str">
            <v>TQUE. PESADOR APV CAP. 250 GLS.S-G8493 M-BLUT</v>
          </cell>
          <cell r="C13826" t="str">
            <v>BIMBO MONTERREY</v>
          </cell>
        </row>
        <row r="13827">
          <cell r="A13827" t="str">
            <v>BIM-003535</v>
          </cell>
          <cell r="B13827" t="str">
            <v>TRANSP. RECTO 2 MTS S.94-1126</v>
          </cell>
          <cell r="C13827" t="str">
            <v>BIMBO MONTERREY</v>
          </cell>
        </row>
        <row r="13828">
          <cell r="A13828" t="str">
            <v>BIM-003538</v>
          </cell>
          <cell r="B13828" t="str">
            <v>TRANSP.EN AC.INOX.10 MTS</v>
          </cell>
          <cell r="C13828" t="str">
            <v>BIMBO MONTERREY</v>
          </cell>
        </row>
        <row r="13829">
          <cell r="A13829" t="str">
            <v>BIM-003539</v>
          </cell>
          <cell r="B13829" t="str">
            <v>TRANSPORTADOR B-22</v>
          </cell>
          <cell r="C13829" t="str">
            <v>BIMBO MONTERREY</v>
          </cell>
        </row>
        <row r="13830">
          <cell r="A13830" t="str">
            <v>BIM-003540</v>
          </cell>
          <cell r="B13830" t="str">
            <v>TRANSPORTADOR B-33</v>
          </cell>
          <cell r="C13830" t="str">
            <v>BIMBO MONTERREY</v>
          </cell>
        </row>
        <row r="13831">
          <cell r="A13831" t="str">
            <v>BIM-003541</v>
          </cell>
          <cell r="B13831" t="str">
            <v>TRANSPORTADOR BO-03</v>
          </cell>
          <cell r="C13831" t="str">
            <v>BIMBO MONTERREY</v>
          </cell>
        </row>
        <row r="13832">
          <cell r="A13832" t="str">
            <v>BIM-003542</v>
          </cell>
          <cell r="B13832" t="str">
            <v>TRANSPORTADOR BO-04</v>
          </cell>
          <cell r="C13832" t="str">
            <v>BIMBO MONTERREY</v>
          </cell>
        </row>
        <row r="13833">
          <cell r="A13833" t="str">
            <v>BIM-003543</v>
          </cell>
          <cell r="B13833" t="str">
            <v>TRANSPORTADOR BO-05</v>
          </cell>
          <cell r="C13833" t="str">
            <v>BIMBO MONTERREY</v>
          </cell>
        </row>
        <row r="13834">
          <cell r="A13834" t="str">
            <v>BIM-003544</v>
          </cell>
          <cell r="B13834" t="str">
            <v>TRANSPORTADOR BO-07</v>
          </cell>
          <cell r="C13834" t="str">
            <v>BIMBO MONTERREY</v>
          </cell>
        </row>
        <row r="13835">
          <cell r="A13835" t="str">
            <v>BIM-003545</v>
          </cell>
          <cell r="B13835" t="str">
            <v>TRANSPORTADOR BO-08</v>
          </cell>
          <cell r="C13835" t="str">
            <v>BIMBO MONTERREY</v>
          </cell>
        </row>
        <row r="13836">
          <cell r="A13836" t="str">
            <v>BIM-003547</v>
          </cell>
          <cell r="B13836" t="str">
            <v>TRANSPORTADOR BO-10</v>
          </cell>
          <cell r="C13836" t="str">
            <v>BIMBO MONTERREY</v>
          </cell>
        </row>
        <row r="13837">
          <cell r="A13837" t="str">
            <v>BIM-003548</v>
          </cell>
          <cell r="B13837" t="str">
            <v>TRANSPORTADOR BO-11</v>
          </cell>
          <cell r="C13837" t="str">
            <v>BIMBO MONTERREY</v>
          </cell>
        </row>
        <row r="13838">
          <cell r="A13838" t="str">
            <v>BIM-003549</v>
          </cell>
          <cell r="B13838" t="str">
            <v>TRANSPORTADOR BO-12</v>
          </cell>
          <cell r="C13838" t="str">
            <v>BIMBO MONTERREY</v>
          </cell>
        </row>
        <row r="13839">
          <cell r="A13839" t="str">
            <v>BIM-003550</v>
          </cell>
          <cell r="B13839" t="str">
            <v>TRANSPORTADOR BO-13</v>
          </cell>
          <cell r="C13839" t="str">
            <v>BIMBO MONTERREY</v>
          </cell>
        </row>
        <row r="13840">
          <cell r="A13840" t="str">
            <v>BIM-003551</v>
          </cell>
          <cell r="B13840" t="str">
            <v>TRANSPORTADOR BO-14</v>
          </cell>
          <cell r="C13840" t="str">
            <v>BIMBO MONTERREY</v>
          </cell>
        </row>
        <row r="13841">
          <cell r="A13841" t="str">
            <v>BIM-003552</v>
          </cell>
          <cell r="B13841" t="str">
            <v>TRANSPORTADOR BO-15</v>
          </cell>
          <cell r="C13841" t="str">
            <v>BIMBO MONTERREY</v>
          </cell>
        </row>
        <row r="13842">
          <cell r="A13842" t="str">
            <v>BIM-003553</v>
          </cell>
          <cell r="B13842" t="str">
            <v>TRANSPORTADOR BO-16</v>
          </cell>
          <cell r="C13842" t="str">
            <v>BIMBO MONTERREY</v>
          </cell>
        </row>
        <row r="13843">
          <cell r="A13843" t="str">
            <v>BIM-003554</v>
          </cell>
          <cell r="B13843" t="str">
            <v>TRANSPORTADOR BO-18</v>
          </cell>
          <cell r="C13843" t="str">
            <v>BIMBO MONTERREY</v>
          </cell>
        </row>
        <row r="13844">
          <cell r="A13844" t="str">
            <v>BIM-003555</v>
          </cell>
          <cell r="B13844" t="str">
            <v>TRANSPORTADOR BO-20</v>
          </cell>
          <cell r="C13844" t="str">
            <v>BIMBO MONTERREY</v>
          </cell>
        </row>
        <row r="13845">
          <cell r="A13845" t="str">
            <v>BIM-003556</v>
          </cell>
          <cell r="B13845" t="str">
            <v>TRANSPORTADOR DESVIADOR</v>
          </cell>
          <cell r="C13845" t="str">
            <v>BIMBO MONTERREY</v>
          </cell>
        </row>
        <row r="13846">
          <cell r="A13846" t="str">
            <v>BIM-003557</v>
          </cell>
          <cell r="B13846" t="str">
            <v>TRANSPORTADOR BO-27</v>
          </cell>
          <cell r="C13846" t="str">
            <v>BIMBO MONTERREY</v>
          </cell>
        </row>
        <row r="13847">
          <cell r="A13847" t="str">
            <v>BIM-003558</v>
          </cell>
          <cell r="B13847" t="str">
            <v>TRANSPORTADOR BO-31</v>
          </cell>
          <cell r="C13847" t="str">
            <v>BIMBO MONTERREY</v>
          </cell>
        </row>
        <row r="13848">
          <cell r="A13848" t="str">
            <v>BIM-003560</v>
          </cell>
          <cell r="B13848" t="str">
            <v>TRANSPORTADOR P-04 S-92-791</v>
          </cell>
          <cell r="C13848" t="str">
            <v>BIMBO MONTERREY</v>
          </cell>
        </row>
        <row r="13849">
          <cell r="A13849" t="str">
            <v>BIM-003561</v>
          </cell>
          <cell r="B13849" t="str">
            <v>TRANSPORTADOR P-09 S-92-796-01</v>
          </cell>
          <cell r="C13849" t="str">
            <v>BIMBO MONTERREY</v>
          </cell>
        </row>
        <row r="13850">
          <cell r="A13850" t="str">
            <v>BIM-003562</v>
          </cell>
          <cell r="B13850" t="str">
            <v>TRANSPORTADOR P-14 S-92-801</v>
          </cell>
          <cell r="C13850" t="str">
            <v>BIMBO MONTERREY</v>
          </cell>
        </row>
        <row r="13851">
          <cell r="A13851" t="str">
            <v>BIM-003563</v>
          </cell>
          <cell r="B13851" t="str">
            <v>TRANSPORTADOR P-15 S-92-802</v>
          </cell>
          <cell r="C13851" t="str">
            <v>BIMBO MONTERREY</v>
          </cell>
        </row>
        <row r="13852">
          <cell r="A13852" t="str">
            <v>BIM-003564</v>
          </cell>
          <cell r="B13852" t="str">
            <v>TRANSPORTADOR P-28 S-92-811</v>
          </cell>
          <cell r="C13852" t="str">
            <v>BIMBO MONTERREY</v>
          </cell>
        </row>
        <row r="13853">
          <cell r="A13853" t="str">
            <v>BIM-003565</v>
          </cell>
          <cell r="B13853" t="str">
            <v>TRANSPORTADOR P-37 DESVIADOR S-92-824</v>
          </cell>
          <cell r="C13853" t="str">
            <v>BIMBO MONTERREY</v>
          </cell>
        </row>
        <row r="13854">
          <cell r="A13854" t="str">
            <v>BIM-003566</v>
          </cell>
          <cell r="B13854" t="str">
            <v>TRANSPORTADOR P-38 S-92-826</v>
          </cell>
          <cell r="C13854" t="str">
            <v>BIMBO MONTERREY</v>
          </cell>
        </row>
        <row r="13855">
          <cell r="A13855" t="str">
            <v>BIM-003567</v>
          </cell>
          <cell r="B13855" t="str">
            <v>TRANSPORTADOR P-40 S-93-279</v>
          </cell>
          <cell r="C13855" t="str">
            <v>BIMBO MONTERREY</v>
          </cell>
        </row>
        <row r="13856">
          <cell r="A13856" t="str">
            <v>BIM-003569</v>
          </cell>
          <cell r="B13856" t="str">
            <v>TRANSPORTADOR P-40 S-93-281</v>
          </cell>
          <cell r="C13856" t="str">
            <v>BIMBO MONTERREY</v>
          </cell>
        </row>
        <row r="13857">
          <cell r="A13857" t="str">
            <v>BIM-003572</v>
          </cell>
          <cell r="B13857" t="str">
            <v>TRANSPORTADOR P-44 S-92-836</v>
          </cell>
          <cell r="C13857" t="str">
            <v>BIMBO MONTERREY</v>
          </cell>
        </row>
        <row r="13858">
          <cell r="A13858" t="str">
            <v>BIM-003574</v>
          </cell>
          <cell r="B13858" t="str">
            <v>TRANSPORTADOR P-47 S-93-283</v>
          </cell>
          <cell r="C13858" t="str">
            <v>BIMBO MONTERREY</v>
          </cell>
        </row>
        <row r="13859">
          <cell r="A13859" t="str">
            <v>BIM-003575</v>
          </cell>
          <cell r="B13859" t="str">
            <v>TRANSPORTADOR P-49 S-93-284</v>
          </cell>
          <cell r="C13859" t="str">
            <v>BIMBO MONTERREY</v>
          </cell>
        </row>
        <row r="13860">
          <cell r="A13860" t="str">
            <v>BIM-003576</v>
          </cell>
          <cell r="B13860" t="str">
            <v>TRANSPORTADOR P-49 S-93-285</v>
          </cell>
          <cell r="C13860" t="str">
            <v>BIMBO MONTERREY</v>
          </cell>
        </row>
        <row r="13861">
          <cell r="A13861" t="str">
            <v>BIM-003578</v>
          </cell>
          <cell r="B13861" t="str">
            <v>MSG EXTRACTOR MOD. 7C970</v>
          </cell>
          <cell r="C13861" t="str">
            <v>BIMBO MONTERREY</v>
          </cell>
        </row>
        <row r="13862">
          <cell r="A13862" t="str">
            <v>BIM-003579</v>
          </cell>
          <cell r="B13862" t="str">
            <v>MSG EXTRACTOR MOD. 7C970</v>
          </cell>
          <cell r="C13862" t="str">
            <v>BIMBO MONTERREY</v>
          </cell>
        </row>
        <row r="13863">
          <cell r="A13863" t="str">
            <v>BIM-003580</v>
          </cell>
          <cell r="B13863" t="str">
            <v>MSG EXTRACTOR MOD. 7C970</v>
          </cell>
          <cell r="C13863" t="str">
            <v>BIMBO MONTERREY</v>
          </cell>
        </row>
        <row r="13864">
          <cell r="A13864" t="str">
            <v>BIM-003582</v>
          </cell>
          <cell r="B13864" t="str">
            <v>PL6 VALVULA SELECTORA</v>
          </cell>
          <cell r="C13864" t="str">
            <v>BIMBO MONTERREY</v>
          </cell>
        </row>
        <row r="13865">
          <cell r="A13865" t="str">
            <v>BIM-003583</v>
          </cell>
          <cell r="B13865" t="str">
            <v>PL6 VAULVULA DIVERTORA</v>
          </cell>
          <cell r="C13865" t="str">
            <v>BIMBO MONTERREY</v>
          </cell>
        </row>
        <row r="13866">
          <cell r="A13866" t="str">
            <v>BIM-003584</v>
          </cell>
          <cell r="B13866" t="str">
            <v>PL6 VLAVULA MARIPOSA MCA SHICK</v>
          </cell>
          <cell r="C13866" t="str">
            <v>BIMBO MONTERREY</v>
          </cell>
        </row>
        <row r="13867">
          <cell r="A13867" t="str">
            <v>BIM-003719</v>
          </cell>
          <cell r="B13867" t="str">
            <v>APV BAKER SIX PIECECONVEYOR UNITS FOR EXISTING MOULDERS 220 V- 60 HZ-3</v>
          </cell>
          <cell r="C13867" t="str">
            <v>BIMBO MONTERREY</v>
          </cell>
        </row>
        <row r="13868">
          <cell r="A13868" t="str">
            <v>BIM-003722</v>
          </cell>
          <cell r="B13868" t="str">
            <v>APV BAKER SIX PIECECONVEYOR UNITS FOR EXISTING MOULDERS 440 V- 60 HZ-3</v>
          </cell>
          <cell r="C13868" t="str">
            <v>BIMBO MONTERREY</v>
          </cell>
        </row>
        <row r="13869">
          <cell r="A13869" t="str">
            <v>BIM-004159</v>
          </cell>
          <cell r="B13869" t="str">
            <v>TABLERO DE CONTROL DEN. CELBI-2 MCA HOFFMAN MOD. A-722418SSFS</v>
          </cell>
          <cell r="C13869" t="str">
            <v>BIMBO MONTERREY</v>
          </cell>
        </row>
        <row r="13870">
          <cell r="A13870" t="str">
            <v>BIM-004293</v>
          </cell>
          <cell r="B13870" t="str">
            <v>TRANSP MOLDES DE ENGRAS. A MODELAD. AMF</v>
          </cell>
          <cell r="C13870" t="str">
            <v>BIMBO MONTERREY</v>
          </cell>
        </row>
        <row r="13871">
          <cell r="A13871" t="str">
            <v>BIM-004294</v>
          </cell>
          <cell r="B13871" t="str">
            <v>TRANSPORTADOR P/LEVANTADO S-96-373</v>
          </cell>
          <cell r="C13871" t="str">
            <v>BIMBO MONTERREY</v>
          </cell>
        </row>
        <row r="13872">
          <cell r="A13872" t="str">
            <v>BIM-005583</v>
          </cell>
          <cell r="B13872" t="str">
            <v>CONOS TORTILLA  GRANDE Y CHICA</v>
          </cell>
          <cell r="C13872" t="str">
            <v>BIMBO MONTERREY</v>
          </cell>
        </row>
        <row r="13873">
          <cell r="A13873" t="str">
            <v>BIM-005586</v>
          </cell>
          <cell r="B13873" t="str">
            <v>CM4 TABLERO DE DISTRIBUCCION TGFA TIPO HCGD</v>
          </cell>
          <cell r="C13873" t="str">
            <v>BIMBO MONTERREY</v>
          </cell>
        </row>
        <row r="13874">
          <cell r="A13874" t="str">
            <v>BIM-005587</v>
          </cell>
          <cell r="B13874" t="str">
            <v>TABLERO ELECTRICO</v>
          </cell>
          <cell r="C13874" t="str">
            <v>BIMBO MONTERREY</v>
          </cell>
        </row>
        <row r="13875">
          <cell r="A13875" t="str">
            <v>BIM-005710</v>
          </cell>
          <cell r="B13875" t="str">
            <v>TRANSP. TOR-02 S-91-343</v>
          </cell>
          <cell r="C13875" t="str">
            <v>BIMBO MONTERREY</v>
          </cell>
        </row>
        <row r="13876">
          <cell r="A13876" t="str">
            <v>BIM-005713</v>
          </cell>
          <cell r="B13876" t="str">
            <v>TRANSPORTADOR P-47 S-92-838-01</v>
          </cell>
          <cell r="C13876" t="str">
            <v>BIMBO MONTERREY</v>
          </cell>
        </row>
        <row r="13877">
          <cell r="A13877" t="str">
            <v>BIM-005714</v>
          </cell>
          <cell r="B13877" t="str">
            <v>TRANSPORTADOR P-56 S-93-470</v>
          </cell>
          <cell r="C13877" t="str">
            <v>BIMBO MONTERREY</v>
          </cell>
        </row>
        <row r="13878">
          <cell r="A13878" t="str">
            <v>BIM-005715</v>
          </cell>
          <cell r="B13878" t="str">
            <v>TRANSPORTADOR P-58</v>
          </cell>
          <cell r="C13878" t="str">
            <v>BIMBO MONTERREY</v>
          </cell>
        </row>
        <row r="13879">
          <cell r="A13879" t="str">
            <v>BIM-005717</v>
          </cell>
          <cell r="B13879" t="str">
            <v>TRASNP. TORII-03 SERIE 92-688-01</v>
          </cell>
          <cell r="C13879" t="str">
            <v>BIMBO MONTERREY</v>
          </cell>
        </row>
        <row r="13880">
          <cell r="A13880" t="str">
            <v>BIM-005746</v>
          </cell>
          <cell r="B13880" t="str">
            <v>SERVO ATADORA VERTICAL MOD. 2000VT</v>
          </cell>
          <cell r="C13880" t="str">
            <v>BIMBO MONTERREY</v>
          </cell>
        </row>
        <row r="13881">
          <cell r="A13881" t="str">
            <v>BIM-006185</v>
          </cell>
          <cell r="B13881" t="str">
            <v>TRANSPORTADOR B0-19</v>
          </cell>
          <cell r="C13881" t="str">
            <v>BIMBO MONTERREY</v>
          </cell>
        </row>
        <row r="13882">
          <cell r="A13882" t="str">
            <v>BIM-006186</v>
          </cell>
          <cell r="B13882" t="str">
            <v>TRANSPORTADOR P-35S-92-822</v>
          </cell>
          <cell r="C13882" t="str">
            <v>BIMBO MONTERREY</v>
          </cell>
        </row>
        <row r="13883">
          <cell r="A13883" t="str">
            <v>BIM-006187</v>
          </cell>
          <cell r="B13883" t="str">
            <v>TRANSPORTADOR P-43 S-92-834</v>
          </cell>
          <cell r="C13883" t="str">
            <v>BIMBO MONTERREY</v>
          </cell>
        </row>
        <row r="13884">
          <cell r="A13884" t="str">
            <v>BIM-006521</v>
          </cell>
          <cell r="B13884" t="str">
            <v>TRANSPORTADOR P-03  S-92-790</v>
          </cell>
          <cell r="C13884" t="str">
            <v>BIMBO MONTERREY</v>
          </cell>
        </row>
        <row r="13885">
          <cell r="A13885" t="str">
            <v>BIM-006522</v>
          </cell>
          <cell r="B13885" t="str">
            <v>TRANSPORTADOR P-19 S-92-804</v>
          </cell>
          <cell r="C13885" t="str">
            <v>BIMBO MONTERREY</v>
          </cell>
        </row>
        <row r="13886">
          <cell r="A13886" t="str">
            <v>BIM-006523</v>
          </cell>
          <cell r="B13886" t="str">
            <v>TRANSPORTADOR P-40 RECTO INCLIN.S-93-278</v>
          </cell>
          <cell r="C13886" t="str">
            <v>BIMBO MONTERREY</v>
          </cell>
        </row>
        <row r="13887">
          <cell r="A13887" t="str">
            <v>BIM-006524</v>
          </cell>
          <cell r="B13887" t="str">
            <v>TRANSPORTADOR P-50 S-92-842</v>
          </cell>
          <cell r="C13887" t="str">
            <v>BIMBO MONTERREY</v>
          </cell>
        </row>
        <row r="13888">
          <cell r="A13888" t="str">
            <v>BIM-006525</v>
          </cell>
          <cell r="B13888" t="str">
            <v>TRANSPORTADOR RECTO 1.2 MTS LONG</v>
          </cell>
          <cell r="C13888" t="str">
            <v>BIMBO MONTERREY</v>
          </cell>
        </row>
        <row r="13889">
          <cell r="A13889" t="str">
            <v>BIM-006671</v>
          </cell>
          <cell r="B13889" t="str">
            <v>PL6 SILO PARA AZUCAR MATERIALES Y M.O.</v>
          </cell>
          <cell r="C13889" t="str">
            <v>BIMBO MONTERREY</v>
          </cell>
        </row>
        <row r="13890">
          <cell r="A13890" t="str">
            <v>BIM-006672</v>
          </cell>
          <cell r="B13890" t="str">
            <v>PL6 SILO PARA AZUCAR MATERIALES Y M.O.</v>
          </cell>
          <cell r="C13890" t="str">
            <v>BIMBO MONTERREY</v>
          </cell>
        </row>
        <row r="13891">
          <cell r="A13891" t="str">
            <v>BIM-006715</v>
          </cell>
          <cell r="B13891" t="str">
            <v>TRANSPORTADOR P-13 S-93-268</v>
          </cell>
          <cell r="C13891" t="str">
            <v>BIMBO MONTERREY</v>
          </cell>
        </row>
        <row r="13892">
          <cell r="A13892" t="str">
            <v>BIM-007258</v>
          </cell>
          <cell r="B13892" t="str">
            <v>TABLERO DE SERVICIO WEIGH</v>
          </cell>
          <cell r="C13892" t="str">
            <v>BIMBO MONTERREY</v>
          </cell>
        </row>
        <row r="13893">
          <cell r="A13893" t="str">
            <v>BIM-007259</v>
          </cell>
          <cell r="B13893" t="str">
            <v>TABLERO DE SERVICIO WEIGH</v>
          </cell>
          <cell r="C13893" t="str">
            <v>BIMBO MONTERREY</v>
          </cell>
        </row>
        <row r="13894">
          <cell r="A13894" t="str">
            <v>BIM-007267</v>
          </cell>
          <cell r="B13894" t="str">
            <v>DESVIADOR HORIZ. STEWART SISTEM</v>
          </cell>
          <cell r="C13894" t="str">
            <v>BIMBO MONTERREY</v>
          </cell>
        </row>
        <row r="13895">
          <cell r="A13895" t="str">
            <v>BIM-007268</v>
          </cell>
          <cell r="B13895" t="str">
            <v>DESVIADOR HORIZ. STEWART SISTEM</v>
          </cell>
          <cell r="C13895" t="str">
            <v>BIMBO MONTERREY</v>
          </cell>
        </row>
        <row r="13896">
          <cell r="A13896" t="str">
            <v>BIM-007307</v>
          </cell>
          <cell r="B13896" t="str">
            <v>REBANADORA UBE</v>
          </cell>
          <cell r="C13896" t="str">
            <v>BIMBO MONTERREY</v>
          </cell>
        </row>
        <row r="13897">
          <cell r="A13897" t="str">
            <v>BIM-007308</v>
          </cell>
          <cell r="B13897" t="str">
            <v>REBANADORA UBE</v>
          </cell>
          <cell r="C13897" t="str">
            <v>BIMBO MONTERREY</v>
          </cell>
        </row>
        <row r="13898">
          <cell r="A13898" t="str">
            <v>BIM-007310</v>
          </cell>
          <cell r="B13898" t="str">
            <v>CM4 SECADOR REFR. MCA. HANKINSON S-0369-21CS-9802-7</v>
          </cell>
          <cell r="C13898" t="str">
            <v>BIMBO MONTERREY</v>
          </cell>
        </row>
        <row r="13899">
          <cell r="A13899" t="str">
            <v>BIM-007311</v>
          </cell>
          <cell r="B13899" t="str">
            <v>TABLERO ELECTRICO S-93-134-01</v>
          </cell>
          <cell r="C13899" t="str">
            <v>BIMBO MONTERREY</v>
          </cell>
        </row>
        <row r="13900">
          <cell r="A13900" t="str">
            <v>BIM-007312</v>
          </cell>
          <cell r="B13900" t="str">
            <v>TABLERO ELECTRICO S-93-141-01</v>
          </cell>
          <cell r="C13900" t="str">
            <v>BIMBO MONTERREY</v>
          </cell>
        </row>
        <row r="13901">
          <cell r="A13901" t="str">
            <v>BIM-007313</v>
          </cell>
          <cell r="B13901" t="str">
            <v>TABLERO ELECTRICO S-93-142-01</v>
          </cell>
          <cell r="C13901" t="str">
            <v>BIMBO MONTERREY</v>
          </cell>
        </row>
        <row r="13902">
          <cell r="A13902" t="str">
            <v>BIM-007314</v>
          </cell>
          <cell r="B13902" t="str">
            <v>TABLERO ELECTRICO S-93-216-01</v>
          </cell>
          <cell r="C13902" t="str">
            <v>BIMBO MONTERREY</v>
          </cell>
        </row>
        <row r="13903">
          <cell r="A13903" t="str">
            <v>BIM-007315</v>
          </cell>
          <cell r="B13903" t="str">
            <v>TABLERO ELECTRICO S-93-217-01</v>
          </cell>
          <cell r="C13903" t="str">
            <v>BIMBO MONTERREY</v>
          </cell>
        </row>
        <row r="13904">
          <cell r="A13904" t="str">
            <v>BIM-007316</v>
          </cell>
          <cell r="B13904" t="str">
            <v>TABLERO ELECTRICO S-93-218-01</v>
          </cell>
          <cell r="C13904" t="str">
            <v>BIMBO MONTERREY</v>
          </cell>
        </row>
        <row r="13905">
          <cell r="A13905" t="str">
            <v>BIM-007317</v>
          </cell>
          <cell r="B13905" t="str">
            <v>CM4 TRANSFORMADOR ELECTRICO DE POTENCIA</v>
          </cell>
          <cell r="C13905" t="str">
            <v>BIMBO MONTERREY</v>
          </cell>
        </row>
        <row r="13906">
          <cell r="A13906" t="str">
            <v>BIM-007318</v>
          </cell>
          <cell r="B13906" t="str">
            <v>CM4 TRANSFORMADOR MCA VOLTRAN ELECTRICO</v>
          </cell>
          <cell r="C13906" t="str">
            <v>BIMBO MONTERREY</v>
          </cell>
        </row>
        <row r="13907">
          <cell r="A13907" t="str">
            <v>BIM-007319</v>
          </cell>
          <cell r="B13907" t="str">
            <v>TRANSP. RECTO HORIZ. PL 6 S-93-818</v>
          </cell>
          <cell r="C13907" t="str">
            <v>BIMBO MONTERREY</v>
          </cell>
        </row>
        <row r="13908">
          <cell r="A13908" t="str">
            <v>BIM-007320</v>
          </cell>
          <cell r="B13908" t="str">
            <v>TRANSPORTADOR  DESVIADOR S-92-630-01</v>
          </cell>
          <cell r="C13908" t="str">
            <v>BIMBO MONTERREY</v>
          </cell>
        </row>
        <row r="13909">
          <cell r="A13909" t="str">
            <v>BIM-007321</v>
          </cell>
          <cell r="B13909" t="str">
            <v>TRANSPORTADOR FLAT-TOP S1100 No. SERIE.- 0584 C/DETECTOR DE METALES 14 X 6</v>
          </cell>
          <cell r="C13909" t="str">
            <v>BIMBO MONTERREY</v>
          </cell>
        </row>
        <row r="13910">
          <cell r="A13910" t="str">
            <v>BIM-007322</v>
          </cell>
          <cell r="B13910" t="str">
            <v>TRANSPORTADOR P-08 S-92-795-01</v>
          </cell>
          <cell r="C13910" t="str">
            <v>BIMBO MONTERREY</v>
          </cell>
        </row>
        <row r="13911">
          <cell r="A13911" t="str">
            <v>BIM-007323</v>
          </cell>
          <cell r="B13911" t="str">
            <v>TRANSPORTADOR P-10 S-92-797-01</v>
          </cell>
          <cell r="C13911" t="str">
            <v>BIMBO MONTERREY</v>
          </cell>
        </row>
        <row r="13912">
          <cell r="A13912" t="str">
            <v>BIM-007324</v>
          </cell>
          <cell r="B13912" t="str">
            <v>TRANSPORTADOR P-16 S-92-803-01</v>
          </cell>
          <cell r="C13912" t="str">
            <v>BIMBO MONTERREY</v>
          </cell>
        </row>
        <row r="13913">
          <cell r="A13913" t="str">
            <v>BIM-007325</v>
          </cell>
          <cell r="B13913" t="str">
            <v>TRANSPORTADOR P-22 S-92-806.01</v>
          </cell>
          <cell r="C13913" t="str">
            <v>BIMBO MONTERREY</v>
          </cell>
        </row>
        <row r="13914">
          <cell r="A13914" t="str">
            <v>BIM-007332</v>
          </cell>
          <cell r="B13914" t="str">
            <v>TRANSPORTADOR P-39 S-92-827-01</v>
          </cell>
          <cell r="C13914" t="str">
            <v>BIMBO MONTERREY</v>
          </cell>
        </row>
        <row r="13915">
          <cell r="A13915" t="str">
            <v>BIM-007333</v>
          </cell>
          <cell r="B13915" t="str">
            <v>TRANSPORTADOR P-40 S-92-828-01</v>
          </cell>
          <cell r="C13915" t="str">
            <v>BIMBO MONTERREY</v>
          </cell>
        </row>
        <row r="13916">
          <cell r="A13916" t="str">
            <v>BIM-007334</v>
          </cell>
          <cell r="B13916" t="str">
            <v>TRANSPORTADOR P-44  S-92-835-01</v>
          </cell>
          <cell r="C13916" t="str">
            <v>BIMBO MONTERREY</v>
          </cell>
        </row>
        <row r="13917">
          <cell r="A13917" t="str">
            <v>BIM-007336</v>
          </cell>
          <cell r="B13917" t="str">
            <v>TRANSPORTADOR P-49 S-92-839-01</v>
          </cell>
          <cell r="C13917" t="str">
            <v>BIMBO MONTERREY</v>
          </cell>
        </row>
        <row r="13918">
          <cell r="A13918" t="str">
            <v>BIM-007338</v>
          </cell>
          <cell r="B13918" t="str">
            <v>TRANSPORTADOR P-52 S-92-844-01</v>
          </cell>
          <cell r="C13918" t="str">
            <v>BIMBO MONTERREY</v>
          </cell>
        </row>
        <row r="13919">
          <cell r="A13919" t="str">
            <v>BIM-007339</v>
          </cell>
          <cell r="B13919" t="str">
            <v>TRANSPORTADOR P-53 S-92-845-01</v>
          </cell>
          <cell r="C13919" t="str">
            <v>BIMBO MONTERREY</v>
          </cell>
        </row>
        <row r="13920">
          <cell r="A13920" t="str">
            <v>BIM-007609</v>
          </cell>
          <cell r="B13920" t="str">
            <v>AMPL. PLATAFORMA P/PL1 TANQUE DE ACERO</v>
          </cell>
          <cell r="C13920" t="str">
            <v>BIMBO MONTERREY</v>
          </cell>
        </row>
        <row r="13921">
          <cell r="A13921" t="str">
            <v>BIM-007616</v>
          </cell>
          <cell r="B13921" t="str">
            <v>COLECTOR DE POLVOS SILLER</v>
          </cell>
          <cell r="C13921" t="str">
            <v>BIMBO MONTERREY</v>
          </cell>
        </row>
        <row r="13922">
          <cell r="A13922" t="str">
            <v>BIM-007623</v>
          </cell>
          <cell r="B13922" t="str">
            <v>PLATAFORMA P/PL1</v>
          </cell>
          <cell r="C13922" t="str">
            <v>BIMBO MONTERREY</v>
          </cell>
        </row>
        <row r="13923">
          <cell r="A13923" t="str">
            <v>BIM-007660</v>
          </cell>
          <cell r="B13923" t="str">
            <v>APILADORA DE CORTADO</v>
          </cell>
          <cell r="C13923" t="str">
            <v>BIMBO MONTERREY</v>
          </cell>
        </row>
        <row r="13924">
          <cell r="A13924" t="str">
            <v>BIM-007661</v>
          </cell>
          <cell r="B13924" t="str">
            <v>APLICADOR DE MATEQUILLA Y SEMILLA BURFORD</v>
          </cell>
          <cell r="C13924" t="str">
            <v>BIMBO MONTERREY</v>
          </cell>
        </row>
        <row r="13925">
          <cell r="A13925" t="str">
            <v>BIM-007665</v>
          </cell>
          <cell r="B13925" t="str">
            <v>ATADORA BURFORD MOD. 2100 SERIE 12749</v>
          </cell>
          <cell r="C13925" t="str">
            <v>BIMBO MONTERREY</v>
          </cell>
        </row>
        <row r="13926">
          <cell r="A13926" t="str">
            <v>BIM-007666</v>
          </cell>
          <cell r="B13926" t="str">
            <v>AZUCARADOR DE DONAS MOD.- MD-121-2 OTE.</v>
          </cell>
          <cell r="C13926" t="str">
            <v>BIMBO MONTERREY</v>
          </cell>
        </row>
        <row r="13927">
          <cell r="A13927" t="str">
            <v>BIM-007667</v>
          </cell>
          <cell r="B13927" t="str">
            <v>AZUCARADOR DE DONAS MOD.- MD-121-2 PTE.</v>
          </cell>
          <cell r="C13927" t="str">
            <v>BIMBO MONTERREY</v>
          </cell>
        </row>
        <row r="13928">
          <cell r="A13928" t="str">
            <v>BIM-007671</v>
          </cell>
          <cell r="B13928" t="str">
            <v>BOLEADORA AMF  MOD-DLCH S-97205 PL-3</v>
          </cell>
          <cell r="C13928" t="str">
            <v>BIMBO MONTERREY</v>
          </cell>
        </row>
        <row r="13929">
          <cell r="A13929" t="str">
            <v>BIM-007673</v>
          </cell>
          <cell r="B13929" t="str">
            <v>BOMBA DE MASA AMF SERIE IV 13DP15</v>
          </cell>
          <cell r="C13929" t="str">
            <v>BIMBO MONTERREY</v>
          </cell>
        </row>
        <row r="13930">
          <cell r="A13930" t="str">
            <v>BIM-007674</v>
          </cell>
          <cell r="B13930" t="str">
            <v>BOMBA DE MASA J615 AMF</v>
          </cell>
          <cell r="C13930" t="str">
            <v>BIMBO MONTERREY</v>
          </cell>
        </row>
        <row r="13931">
          <cell r="A13931" t="str">
            <v>BIM-007676</v>
          </cell>
          <cell r="B13931" t="str">
            <v>CABEZAL P/FORMADO BUÑUELOS S.-96-0634</v>
          </cell>
          <cell r="C13931" t="str">
            <v>BIMBO MONTERREY</v>
          </cell>
        </row>
        <row r="13932">
          <cell r="A13932" t="str">
            <v>BIM-007678</v>
          </cell>
          <cell r="B13932" t="str">
            <v>CAZO DE AC.INOX.P/BATIDORA GLEN</v>
          </cell>
          <cell r="C13932" t="str">
            <v>BIMBO MONTERREY</v>
          </cell>
        </row>
        <row r="13933">
          <cell r="A13933" t="str">
            <v>BIM-007679</v>
          </cell>
          <cell r="B13933" t="str">
            <v>CAZO DE AC.INOX.P/BATIDORA GLEN</v>
          </cell>
          <cell r="C13933" t="str">
            <v>BIMBO MONTERREY</v>
          </cell>
        </row>
        <row r="13934">
          <cell r="A13934" t="str">
            <v>BIM-007680</v>
          </cell>
          <cell r="B13934" t="str">
            <v>CAZO DE AC.INOX.P/BATIDORA GLEN</v>
          </cell>
          <cell r="C13934" t="str">
            <v>BIMBO MONTERREY</v>
          </cell>
        </row>
        <row r="13935">
          <cell r="A13935" t="str">
            <v>BIM-007681</v>
          </cell>
          <cell r="B13935" t="str">
            <v>MARMITA DE JARABE</v>
          </cell>
          <cell r="C13935" t="str">
            <v>BIMBO MONTERREY</v>
          </cell>
        </row>
        <row r="13936">
          <cell r="A13936" t="str">
            <v>BIM-007682</v>
          </cell>
          <cell r="B13936" t="str">
            <v>COCEDOR PARA TORTILLAS  MCA. CASA HERRERA INC.</v>
          </cell>
          <cell r="C13936" t="str">
            <v>BIMBO MONTERREY</v>
          </cell>
        </row>
        <row r="13937">
          <cell r="A13937" t="str">
            <v>BIM-007683</v>
          </cell>
          <cell r="B13937" t="str">
            <v>COLOCADOR DE MOLDES P/TAPADO DE CONCHAS N/S 00-0146</v>
          </cell>
          <cell r="C13937" t="str">
            <v>BIMBO MONTERREY</v>
          </cell>
        </row>
        <row r="13938">
          <cell r="A13938" t="str">
            <v>BIM-007684</v>
          </cell>
          <cell r="B13938" t="str">
            <v>COMAL MACHINE MASTERS MOD.MMFTO</v>
          </cell>
          <cell r="C13938" t="str">
            <v>BIMBO MONTERREY</v>
          </cell>
        </row>
        <row r="13939">
          <cell r="A13939" t="str">
            <v>BIM-007688</v>
          </cell>
          <cell r="B13939" t="str">
            <v>CURVA DE AC.INOX.P/LIN.BOLLERIA PL-1</v>
          </cell>
          <cell r="C13939" t="str">
            <v>BIMBO MONTERREY</v>
          </cell>
        </row>
        <row r="13940">
          <cell r="A13940" t="str">
            <v>BIM-007690</v>
          </cell>
          <cell r="B13940" t="str">
            <v>DESFASADOR DE NEGRITOS</v>
          </cell>
          <cell r="C13940" t="str">
            <v>BIMBO MONTERREY</v>
          </cell>
        </row>
        <row r="13941">
          <cell r="A13941" t="str">
            <v>BIM-007691</v>
          </cell>
          <cell r="B13941" t="str">
            <v>DESMOLDEADOR MCA. SASIB MOD. CD-29</v>
          </cell>
          <cell r="C13941" t="str">
            <v>BIMBO MONTERREY</v>
          </cell>
        </row>
        <row r="13942">
          <cell r="A13942" t="str">
            <v>BIM-007692</v>
          </cell>
          <cell r="B13942" t="str">
            <v>DESMOLDEADOR PICK AND PACK</v>
          </cell>
          <cell r="C13942" t="str">
            <v>BIMBO MONTERREY</v>
          </cell>
        </row>
        <row r="13943">
          <cell r="A13943" t="str">
            <v>BIM-007693</v>
          </cell>
          <cell r="B13943" t="str">
            <v>DETECTOR DE METALES DE 34 X 5</v>
          </cell>
          <cell r="C13943" t="str">
            <v>BIMBO MONTERREY</v>
          </cell>
        </row>
        <row r="13944">
          <cell r="A13944" t="str">
            <v>BIM-007695</v>
          </cell>
          <cell r="B13944" t="str">
            <v>DETECTOR DE METALES LOMA</v>
          </cell>
          <cell r="C13944" t="str">
            <v>BIMBO MONTERREY</v>
          </cell>
        </row>
        <row r="13945">
          <cell r="A13945" t="str">
            <v>BIM-007701</v>
          </cell>
          <cell r="B13945" t="str">
            <v>DETECTOR DE METALES MCA.LOMA S.375446S</v>
          </cell>
          <cell r="C13945" t="str">
            <v>BIMBO MONTERREY</v>
          </cell>
        </row>
        <row r="13946">
          <cell r="A13946" t="str">
            <v>BIM-007702</v>
          </cell>
          <cell r="B13946" t="str">
            <v>DISPOSITIVO ACTUADOR DE PRE-PRENSADO N/S 99-0175</v>
          </cell>
          <cell r="C13946" t="str">
            <v>BIMBO MONTERREY</v>
          </cell>
        </row>
        <row r="13947">
          <cell r="A13947" t="str">
            <v>BIM-007706</v>
          </cell>
          <cell r="B13947" t="str">
            <v>DIVISOR DE MASA CON TODOS SUS ACCESORIOS MARCA ACCUPAN AMF MOD. 400  SBD 400</v>
          </cell>
          <cell r="C13947" t="str">
            <v>BIMBO MONTERREY</v>
          </cell>
        </row>
        <row r="13948">
          <cell r="A13948" t="str">
            <v>BIM-007707</v>
          </cell>
          <cell r="B13948" t="str">
            <v>DIVISORA BOLEADORA DE MASA MOD.HBD-800 AMF</v>
          </cell>
          <cell r="C13948" t="str">
            <v>BIMBO MONTERREY</v>
          </cell>
        </row>
        <row r="13949">
          <cell r="A13949" t="str">
            <v>BIM-007708</v>
          </cell>
          <cell r="B13949" t="str">
            <v>DIVISORA BOLEADORA DE MASA MOD.SBD-800 AMF</v>
          </cell>
          <cell r="C13949" t="str">
            <v>BIMBO MONTERREY</v>
          </cell>
        </row>
        <row r="13950">
          <cell r="A13950" t="str">
            <v>BIM-007710</v>
          </cell>
          <cell r="B13950" t="str">
            <v>EMBOLSADORA DE TORTILLAS FORMOST JV-60</v>
          </cell>
          <cell r="C13950" t="str">
            <v>BIMBO MONTERREY</v>
          </cell>
        </row>
        <row r="13951">
          <cell r="A13951" t="str">
            <v>BIM-007711</v>
          </cell>
          <cell r="B13951" t="str">
            <v>EMBOLSADORA FORMOST S-98013W</v>
          </cell>
          <cell r="C13951" t="str">
            <v>BIMBO MONTERREY</v>
          </cell>
        </row>
        <row r="13952">
          <cell r="A13952" t="str">
            <v>BIM-007712</v>
          </cell>
          <cell r="B13952" t="str">
            <v>EMBOLSADORA FORMOST S-98014W</v>
          </cell>
          <cell r="C13952" t="str">
            <v>BIMBO MONTERREY</v>
          </cell>
        </row>
        <row r="13953">
          <cell r="A13953" t="str">
            <v>BIM-007713</v>
          </cell>
          <cell r="B13953" t="str">
            <v>EMBOLSADORA UBE MOD.-90 AL SERIE 1714</v>
          </cell>
          <cell r="C13953" t="str">
            <v>BIMBO MONTERREY</v>
          </cell>
        </row>
        <row r="13954">
          <cell r="A13954" t="str">
            <v>BIM-007714</v>
          </cell>
          <cell r="B13954" t="str">
            <v>ENFRIADOR DE CONCHAS Y ROLES</v>
          </cell>
          <cell r="C13954" t="str">
            <v>BIMBO MONTERREY</v>
          </cell>
        </row>
        <row r="13955">
          <cell r="A13955" t="str">
            <v>BIM-007716</v>
          </cell>
          <cell r="B13955" t="str">
            <v>ENFRIADOR DE DONAS</v>
          </cell>
          <cell r="C13955" t="str">
            <v>BIMBO MONTERREY</v>
          </cell>
        </row>
        <row r="13956">
          <cell r="A13956" t="str">
            <v>BIM-007719</v>
          </cell>
          <cell r="B13956" t="str">
            <v>ENFRIADOR EN ESPIRAL MCA. I.J. WITHE</v>
          </cell>
          <cell r="C13956" t="str">
            <v>BIMBO MONTERREY</v>
          </cell>
        </row>
        <row r="13957">
          <cell r="A13957" t="str">
            <v>BIM-007720</v>
          </cell>
          <cell r="B13957" t="str">
            <v>ENFRIADOR HELIMATIC PL1</v>
          </cell>
          <cell r="C13957" t="str">
            <v>BIMBO MONTERREY</v>
          </cell>
        </row>
        <row r="13958">
          <cell r="A13958" t="str">
            <v>BIM-007721</v>
          </cell>
          <cell r="B13958" t="str">
            <v>ENGRASADORA DE MOLDES MOD.TSA 800 N° 6630</v>
          </cell>
          <cell r="C13958" t="str">
            <v>BIMBO MONTERREY</v>
          </cell>
        </row>
        <row r="13959">
          <cell r="A13959" t="str">
            <v>BIM-007722</v>
          </cell>
          <cell r="B13959" t="str">
            <v>ENVOLVEDORA FMC MQL S-96-0119 # 2</v>
          </cell>
          <cell r="C13959" t="str">
            <v>BIMBO MONTERREY</v>
          </cell>
        </row>
        <row r="13960">
          <cell r="A13960" t="str">
            <v>BIM-007723</v>
          </cell>
          <cell r="B13960" t="str">
            <v>ENVOLVEDORA FMC MQL. S-96-0288</v>
          </cell>
          <cell r="C13960" t="str">
            <v>BIMBO MONTERREY</v>
          </cell>
        </row>
        <row r="13961">
          <cell r="A13961" t="str">
            <v>BIM-007724</v>
          </cell>
          <cell r="B13961" t="str">
            <v>ENVOLVEDORA FMC WA-520 S-96-0383 # 3</v>
          </cell>
          <cell r="C13961" t="str">
            <v>BIMBO MONTERREY</v>
          </cell>
        </row>
        <row r="13962">
          <cell r="A13962" t="str">
            <v>BIM-007728</v>
          </cell>
          <cell r="B13962" t="str">
            <v>EQUIPO FREIDOR MOD.MD132</v>
          </cell>
          <cell r="C13962" t="str">
            <v>BIMBO MONTERREY</v>
          </cell>
        </row>
        <row r="13963">
          <cell r="A13963" t="str">
            <v>BIM-007729</v>
          </cell>
          <cell r="B13963" t="str">
            <v>EQUIPO VACIADOR DE CONCHAS</v>
          </cell>
          <cell r="C13963" t="str">
            <v>BIMBO MONTERREY</v>
          </cell>
        </row>
        <row r="13964">
          <cell r="A13964" t="str">
            <v>BIM-007730</v>
          </cell>
          <cell r="B13964" t="str">
            <v>FERMENTADOR</v>
          </cell>
          <cell r="C13964" t="str">
            <v>BIMBO MONTERREY</v>
          </cell>
        </row>
        <row r="13965">
          <cell r="A13965" t="str">
            <v>BIM-007733</v>
          </cell>
          <cell r="B13965" t="str">
            <v>FREIDOR P/BUÑUELOS M.M.</v>
          </cell>
          <cell r="C13965" t="str">
            <v>BIMBO MONTERREY</v>
          </cell>
        </row>
        <row r="13966">
          <cell r="A13966" t="str">
            <v>BIM-007735</v>
          </cell>
          <cell r="B13966" t="str">
            <v>GLASEADORA Y DECORADORA</v>
          </cell>
          <cell r="C13966" t="str">
            <v>BIMBO MONTERREY</v>
          </cell>
        </row>
        <row r="13967">
          <cell r="A13967" t="str">
            <v>BIM-007736</v>
          </cell>
          <cell r="B13967" t="str">
            <v>HARINADOR AMF MOD.-FL.BT S-97206 PL-3</v>
          </cell>
          <cell r="C13967" t="str">
            <v>BIMBO MONTERREY</v>
          </cell>
        </row>
        <row r="13968">
          <cell r="A13968" t="str">
            <v>BIM-007737</v>
          </cell>
          <cell r="B13968" t="str">
            <v>HORNO BAKERS 970 S 59388 18 COLUMPIOS</v>
          </cell>
          <cell r="C13968" t="str">
            <v>BIMBO MONTERREY</v>
          </cell>
        </row>
        <row r="13969">
          <cell r="A13969" t="str">
            <v>BIM-007738</v>
          </cell>
          <cell r="B13969" t="str">
            <v>HORNO BAKERS S 59389 18 COLUMPIOS</v>
          </cell>
          <cell r="C13969" t="str">
            <v>BIMBO MONTERREY</v>
          </cell>
        </row>
        <row r="13970">
          <cell r="A13970" t="str">
            <v>BIM-007742</v>
          </cell>
          <cell r="B13970" t="str">
            <v>INTERCAMB DE CALOR MCA CREPACO S-21865</v>
          </cell>
          <cell r="C13970" t="str">
            <v>BIMBO MONTERREY</v>
          </cell>
        </row>
        <row r="13971">
          <cell r="A13971" t="str">
            <v>BIM-007743</v>
          </cell>
          <cell r="B13971" t="str">
            <v>INYECTORA VERT.CHOCOLATE MCA.COMAS</v>
          </cell>
          <cell r="C13971" t="str">
            <v>BIMBO MONTERREY</v>
          </cell>
        </row>
        <row r="13972">
          <cell r="A13972" t="str">
            <v>BIM-007744</v>
          </cell>
          <cell r="B13972" t="str">
            <v>L-30 ENVOLVEDORA FML</v>
          </cell>
          <cell r="C13972" t="str">
            <v>BIMBO MONTERREY</v>
          </cell>
        </row>
        <row r="13973">
          <cell r="A13973" t="str">
            <v>BIM-007745</v>
          </cell>
          <cell r="B13973" t="str">
            <v>MSG LAVADORA DE CHAROLAS DE 3600/HORA CON MESA N/S 99-0849</v>
          </cell>
          <cell r="C13973" t="str">
            <v>BIMBO MONTERREY</v>
          </cell>
        </row>
        <row r="13974">
          <cell r="A13974" t="str">
            <v>BIM-007747</v>
          </cell>
          <cell r="B13974" t="str">
            <v>MAQ.REBANADORA DE ROLITO</v>
          </cell>
          <cell r="C13974" t="str">
            <v>BIMBO MONTERREY</v>
          </cell>
        </row>
        <row r="13975">
          <cell r="A13975" t="str">
            <v>BIM-007749</v>
          </cell>
          <cell r="B13975" t="str">
            <v>MAQUINA CELORIO  P/TAPADO DE CONCHAS N/S 00-0149</v>
          </cell>
          <cell r="C13975" t="str">
            <v>BIMBO MONTERREY</v>
          </cell>
        </row>
        <row r="13976">
          <cell r="A13976" t="str">
            <v>BIM-007750</v>
          </cell>
          <cell r="B13976" t="str">
            <v>MAQUINA CELORIO  P/TAPADO DE CONCHAS N/S 00-0149</v>
          </cell>
          <cell r="C13976" t="str">
            <v>BIMBO MONTERREY</v>
          </cell>
        </row>
        <row r="13977">
          <cell r="A13977" t="str">
            <v>BIM-007751</v>
          </cell>
          <cell r="B13977" t="str">
            <v>MAQUINA CELORIO  P/TAPADO DE CONCHAS N/S 00-0149</v>
          </cell>
          <cell r="C13977" t="str">
            <v>BIMBO MONTERREY</v>
          </cell>
        </row>
        <row r="13978">
          <cell r="A13978" t="str">
            <v>BIM-007754</v>
          </cell>
          <cell r="B13978" t="str">
            <v>MAQUINA DIVISORA DE MASAS</v>
          </cell>
          <cell r="C13978" t="str">
            <v>BIMBO MONTERREY</v>
          </cell>
        </row>
        <row r="13979">
          <cell r="A13979" t="str">
            <v>BIM-007755</v>
          </cell>
          <cell r="B13979" t="str">
            <v>MAQUINA MEZCLADORA MASAS MAQUINAL</v>
          </cell>
          <cell r="C13979" t="str">
            <v>BIMBO MONTERREY</v>
          </cell>
        </row>
        <row r="13980">
          <cell r="A13980" t="str">
            <v>BIM-007756</v>
          </cell>
          <cell r="B13980" t="str">
            <v>MAQUINA REBANADORA MCA AMF S-207 UB PL-3</v>
          </cell>
          <cell r="C13980" t="str">
            <v>BIMBO MONTERREY</v>
          </cell>
        </row>
        <row r="13981">
          <cell r="A13981" t="str">
            <v>BIM-007757</v>
          </cell>
          <cell r="B13981" t="str">
            <v>MESA PARA FABN.ROLES (LAMINADO )</v>
          </cell>
          <cell r="C13981" t="str">
            <v>BIMBO MONTERREY</v>
          </cell>
        </row>
        <row r="13982">
          <cell r="A13982" t="str">
            <v>BIM-007758</v>
          </cell>
          <cell r="B13982" t="str">
            <v>MEZCLADORA DE MASA PEERLES</v>
          </cell>
          <cell r="C13982" t="str">
            <v>BIMBO MONTERREY</v>
          </cell>
        </row>
        <row r="13983">
          <cell r="A13983" t="str">
            <v>BIM-007759</v>
          </cell>
          <cell r="B13983" t="str">
            <v>MOLDEADORA APV</v>
          </cell>
          <cell r="C13983" t="str">
            <v>BIMBO MONTERREY</v>
          </cell>
        </row>
        <row r="13984">
          <cell r="A13984" t="str">
            <v>BIM-007762</v>
          </cell>
          <cell r="B13984" t="str">
            <v>MONTACARGAS MITSUBISHI MOD. FGC23F-G/L N/S TNE0082Z</v>
          </cell>
          <cell r="C13984" t="str">
            <v>BIMBO MONTERREY</v>
          </cell>
        </row>
        <row r="13985">
          <cell r="A13985" t="str">
            <v>BIM-007768</v>
          </cell>
          <cell r="B13985" t="str">
            <v>CM2 PAQUETE DE ENFRIADOR DE AGUA MCA KRYO</v>
          </cell>
          <cell r="C13985" t="str">
            <v>BIMBO MONTERREY</v>
          </cell>
        </row>
        <row r="13986">
          <cell r="A13986" t="str">
            <v>BIM-007771</v>
          </cell>
          <cell r="B13986" t="str">
            <v>PL.EMERGENCIA SELMEC SCVT718</v>
          </cell>
          <cell r="C13986" t="str">
            <v>BIMBO MONTERREY</v>
          </cell>
        </row>
        <row r="13987">
          <cell r="A13987" t="str">
            <v>BIM-007772</v>
          </cell>
          <cell r="B13987" t="str">
            <v>CM1 PLANTA ELECTRICA CUMINS GENERADOR PROENERGY ITDA M-825C2 M-KTA38-G2</v>
          </cell>
          <cell r="C13987" t="str">
            <v>BIMBO MONTERREY</v>
          </cell>
        </row>
        <row r="13988">
          <cell r="A13988" t="str">
            <v>BIM-007773</v>
          </cell>
          <cell r="B13988" t="str">
            <v>CM4 PLANTA ELECTRICAS SELMEC MOD. SC VTA</v>
          </cell>
          <cell r="C13988" t="str">
            <v>BIMBO MONTERREY</v>
          </cell>
        </row>
        <row r="13989">
          <cell r="A13989" t="str">
            <v>BIM-007774</v>
          </cell>
          <cell r="B13989" t="str">
            <v>CEDIS PLANTA ELECTRICAS SELMEC MOD. SC VTA</v>
          </cell>
          <cell r="C13989" t="str">
            <v>BIMBO MONTERREY</v>
          </cell>
        </row>
        <row r="13990">
          <cell r="A13990" t="str">
            <v>BIM-007776</v>
          </cell>
          <cell r="B13990" t="str">
            <v>PRENSA MACHINE MASTERS S.-13250392</v>
          </cell>
          <cell r="C13990" t="str">
            <v>BIMBO MONTERREY</v>
          </cell>
        </row>
        <row r="13991">
          <cell r="A13991" t="str">
            <v>BIM-007777</v>
          </cell>
          <cell r="B13991" t="str">
            <v>PRENSA P/ELABORACION DE TORTILLAS  # 5  SER-99-0169</v>
          </cell>
          <cell r="C13991" t="str">
            <v>BIMBO MONTERREY</v>
          </cell>
        </row>
        <row r="13992">
          <cell r="A13992" t="str">
            <v>BIM-007778</v>
          </cell>
          <cell r="B13992" t="str">
            <v>PRENSA PARA TORTILLAS  MCA. CASA HERRERA INC.</v>
          </cell>
          <cell r="C13992" t="str">
            <v>BIMBO MONTERREY</v>
          </cell>
        </row>
        <row r="13993">
          <cell r="A13993" t="str">
            <v>BIM-007779</v>
          </cell>
          <cell r="B13993" t="str">
            <v>PRENSA PARA TORTILLAS  MCA. CASA HERRERA INC.</v>
          </cell>
          <cell r="C13993" t="str">
            <v>BIMBO MONTERREY</v>
          </cell>
        </row>
        <row r="13994">
          <cell r="A13994" t="str">
            <v>BIM-007781</v>
          </cell>
          <cell r="B13994" t="str">
            <v>REBANADORA REX</v>
          </cell>
          <cell r="C13994" t="str">
            <v>BIMBO MONTERREY</v>
          </cell>
        </row>
        <row r="13995">
          <cell r="A13995" t="str">
            <v>BIM-007782</v>
          </cell>
          <cell r="B13995" t="str">
            <v>REBANADORA UBE MOD-90 HS-5S S-329 BNN-</v>
          </cell>
          <cell r="C13995" t="str">
            <v>BIMBO MONTERREY</v>
          </cell>
        </row>
        <row r="13996">
          <cell r="A13996" t="str">
            <v>BIM-007783</v>
          </cell>
          <cell r="B13996" t="str">
            <v>RESTREGADORA INDUSTRIAL MCA TENNANT MOD. 5700</v>
          </cell>
          <cell r="C13996" t="str">
            <v>BIMBO MONTERREY</v>
          </cell>
        </row>
        <row r="13997">
          <cell r="A13997" t="str">
            <v>BIM-007788</v>
          </cell>
          <cell r="B13997" t="str">
            <v>SECADOR PAN MOLIDO PROCTOR-SCHWARTZ 23218</v>
          </cell>
          <cell r="C13997" t="str">
            <v>BIMBO MONTERREY</v>
          </cell>
        </row>
        <row r="13998">
          <cell r="A13998" t="str">
            <v>BIM-007789</v>
          </cell>
          <cell r="B13998" t="str">
            <v>PL2 SILO  PARA MANEJO DE HARINA A GRANEL</v>
          </cell>
          <cell r="C13998" t="str">
            <v>BIMBO MONTERREY</v>
          </cell>
        </row>
        <row r="13999">
          <cell r="A13999" t="str">
            <v>BIM-007790</v>
          </cell>
          <cell r="B13999" t="str">
            <v>PL3 Y 4 SILO  PARA MANEJO DE HARINA A GRANEL</v>
          </cell>
          <cell r="C13999" t="str">
            <v>BIMBO MONTERREY</v>
          </cell>
        </row>
        <row r="14000">
          <cell r="A14000" t="str">
            <v>BIM-007791</v>
          </cell>
          <cell r="B14000" t="str">
            <v>PL3 Y 4 SILO  PARA MANEJO DE HARINA A GRANEL</v>
          </cell>
          <cell r="C14000" t="str">
            <v>BIMBO MONTERREY</v>
          </cell>
        </row>
        <row r="14001">
          <cell r="A14001" t="str">
            <v>BIM-007793</v>
          </cell>
          <cell r="B14001" t="str">
            <v>PL6 SILO  PARA MANEJO DE HARINA A GRANEL</v>
          </cell>
          <cell r="C14001" t="str">
            <v>BIMBO MONTERREY</v>
          </cell>
        </row>
        <row r="14002">
          <cell r="A14002" t="str">
            <v>BIM-007794</v>
          </cell>
          <cell r="B14002" t="str">
            <v>PL2 EXTERIOR SILO  PARA MANEJO DE HARINA A GRANEL</v>
          </cell>
          <cell r="C14002" t="str">
            <v>BIMBO MONTERREY</v>
          </cell>
        </row>
        <row r="14003">
          <cell r="A14003" t="str">
            <v>BIM-007797</v>
          </cell>
          <cell r="B14003" t="str">
            <v>MESA BOLEADORA</v>
          </cell>
          <cell r="C14003" t="str">
            <v>BIMBO MONTERREY</v>
          </cell>
        </row>
        <row r="14004">
          <cell r="A14004" t="str">
            <v>BIM-007798</v>
          </cell>
          <cell r="B14004" t="str">
            <v>SIST.COMPLETO P/EMBOLSADO</v>
          </cell>
          <cell r="C14004" t="str">
            <v>BIMBO MONTERREY</v>
          </cell>
        </row>
        <row r="14005">
          <cell r="A14005" t="str">
            <v>BIM-007799</v>
          </cell>
          <cell r="B14005" t="str">
            <v>CM4 TABLERO DE DISTRIBUCCION TGF2 TIPO LUME/</v>
          </cell>
          <cell r="C14005" t="str">
            <v>BIMBO MONTERREY</v>
          </cell>
        </row>
        <row r="14006">
          <cell r="A14006" t="str">
            <v>BIM-007800</v>
          </cell>
          <cell r="B14006" t="str">
            <v>TABLERO DE DISTRIBUCCION TGFI TIPO LUM/TR</v>
          </cell>
          <cell r="C14006" t="str">
            <v>BIMBO MONTERREY</v>
          </cell>
        </row>
        <row r="14007">
          <cell r="A14007" t="str">
            <v>BIM-007801</v>
          </cell>
          <cell r="B14007" t="str">
            <v>TABLERO DE FZA. Y CTROL. 1FCM1 SERV INT. NEMA 4 CTO. MAQ-1</v>
          </cell>
          <cell r="C14007" t="str">
            <v>BIMBO MONTERREY</v>
          </cell>
        </row>
        <row r="14008">
          <cell r="A14008" t="str">
            <v>BIM-007802</v>
          </cell>
          <cell r="B14008" t="str">
            <v>CM4 TABLERO TRANSFERENCIA AUTOM. MCA FEDERAL PACIFIC C/BARRAS GENERALES DE COBR</v>
          </cell>
          <cell r="C14008" t="str">
            <v>BIMBO MONTERREY</v>
          </cell>
        </row>
        <row r="14009">
          <cell r="A14009" t="str">
            <v>BIM-007803</v>
          </cell>
          <cell r="B14009" t="str">
            <v>CM2 TABLERO TRANSFERENCIA AUTOM. MCA FEDERAL PACIFIC EN GABINETE AUTOSOPORTADO</v>
          </cell>
          <cell r="C14009" t="str">
            <v>BIMBO MONTERREY</v>
          </cell>
        </row>
        <row r="14010">
          <cell r="A14010" t="str">
            <v>BIM-007805</v>
          </cell>
          <cell r="B14010" t="str">
            <v>TABLERO ELECTRICO 1FTC ACERO AL CARBON N/S 00-0150</v>
          </cell>
          <cell r="C14010" t="str">
            <v>BIMBO MONTERREY</v>
          </cell>
        </row>
        <row r="14011">
          <cell r="A14011" t="str">
            <v>BIM-007806</v>
          </cell>
          <cell r="B14011" t="str">
            <v>TABLERO ELECTRONICO P/CONTROL TRANSP  PL1</v>
          </cell>
          <cell r="C14011" t="str">
            <v>BIMBO MONTERREY</v>
          </cell>
        </row>
        <row r="14012">
          <cell r="A14012" t="str">
            <v>BIM-007808</v>
          </cell>
          <cell r="B14012" t="str">
            <v>TOLVA PESADORA</v>
          </cell>
          <cell r="C14012" t="str">
            <v>BIMBO MONTERREY</v>
          </cell>
        </row>
        <row r="14013">
          <cell r="A14013" t="str">
            <v>BIM-007809</v>
          </cell>
          <cell r="B14013" t="str">
            <v>CB TORRE DE ENFRIAMIENTO MCA REYMSA MOD GHRFG-811115</v>
          </cell>
          <cell r="C14013" t="str">
            <v>BIMBO MONTERREY</v>
          </cell>
        </row>
        <row r="14014">
          <cell r="A14014" t="str">
            <v>BIM-007811</v>
          </cell>
          <cell r="B14014" t="str">
            <v>TRAMO RECTO CUADRUPLE TABLE-TOP</v>
          </cell>
          <cell r="C14014" t="str">
            <v>BIMBO MONTERREY</v>
          </cell>
        </row>
        <row r="14015">
          <cell r="A14015" t="str">
            <v>BIM-007812</v>
          </cell>
          <cell r="B14015" t="str">
            <v>TRANSFERENCIA DE PRODUCTO A REPOSADOR</v>
          </cell>
          <cell r="C14015" t="str">
            <v>BIMBO MONTERREY</v>
          </cell>
        </row>
        <row r="14016">
          <cell r="A14016" t="str">
            <v>BIM-007813</v>
          </cell>
          <cell r="B14016" t="str">
            <v>TRANSFERENCIA DE PRODUCTO A REPOSADOR</v>
          </cell>
          <cell r="C14016" t="str">
            <v>BIMBO MONTERREY</v>
          </cell>
        </row>
        <row r="14017">
          <cell r="A14017" t="str">
            <v>BIM-007816</v>
          </cell>
          <cell r="B14017" t="str">
            <v>CM1 TRANSFORMADOR TRIFASICO DE POTENCIA DE 1000 KVA INTERPERIE 3F 60HZ ENFR  OA</v>
          </cell>
          <cell r="C14017" t="str">
            <v>BIMBO MONTERREY</v>
          </cell>
        </row>
        <row r="14018">
          <cell r="A14018" t="str">
            <v>BIM-007817</v>
          </cell>
          <cell r="B14018" t="str">
            <v>TRANSP DEL ENFRIADOR A DESMOLDADOR</v>
          </cell>
          <cell r="C14018" t="str">
            <v>BIMBO MONTERREY</v>
          </cell>
        </row>
        <row r="14019">
          <cell r="A14019" t="str">
            <v>BIM-007820</v>
          </cell>
          <cell r="B14019" t="str">
            <v>TRANSP. CURVO 90  S.94-1121</v>
          </cell>
          <cell r="C14019" t="str">
            <v>BIMBO MONTERREY</v>
          </cell>
        </row>
        <row r="14020">
          <cell r="A14020" t="str">
            <v>BIM-007822</v>
          </cell>
          <cell r="B14020" t="str">
            <v>TRANSP. CURVO 90 S.94-1125</v>
          </cell>
          <cell r="C14020" t="str">
            <v>BIMBO MONTERREY</v>
          </cell>
        </row>
        <row r="14021">
          <cell r="A14021" t="str">
            <v>BIM-007823</v>
          </cell>
          <cell r="B14021" t="str">
            <v>TRANSP. CURVO DE 180 S. 94-1123</v>
          </cell>
          <cell r="C14021" t="str">
            <v>BIMBO MONTERREY</v>
          </cell>
        </row>
        <row r="14022">
          <cell r="A14022" t="str">
            <v>BIM-007824</v>
          </cell>
          <cell r="B14022" t="str">
            <v>TRANSP. RECTO 1 MTS S.94-1128</v>
          </cell>
          <cell r="C14022" t="str">
            <v>BIMBO MONTERREY</v>
          </cell>
        </row>
        <row r="14023">
          <cell r="A14023" t="str">
            <v>BIM-007825</v>
          </cell>
          <cell r="B14023" t="str">
            <v>TRANSP. RECTO 1.54 MTS S.94-1122</v>
          </cell>
          <cell r="C14023" t="str">
            <v>BIMBO MONTERREY</v>
          </cell>
        </row>
        <row r="14024">
          <cell r="A14024" t="str">
            <v>BIM-007827</v>
          </cell>
          <cell r="B14024" t="str">
            <v>TRANSP. RECTP  6.42 MTS S.94-1120</v>
          </cell>
          <cell r="C14024" t="str">
            <v>BIMBO MONTERREY</v>
          </cell>
        </row>
        <row r="14025">
          <cell r="A14025" t="str">
            <v>BIM-007828</v>
          </cell>
          <cell r="B14025" t="str">
            <v>TRANSP. RECTP 1 MTS S.94-1127</v>
          </cell>
          <cell r="C14025" t="str">
            <v>BIMBO MONTERREY</v>
          </cell>
        </row>
        <row r="14026">
          <cell r="A14026" t="str">
            <v>BIM-007829</v>
          </cell>
          <cell r="B14026" t="str">
            <v>TRANSP.CURVO 90° DOBLE TABLE TOP</v>
          </cell>
          <cell r="C14026" t="str">
            <v>BIMBO MONTERREY</v>
          </cell>
        </row>
        <row r="14027">
          <cell r="A14027" t="str">
            <v>BIM-007831</v>
          </cell>
          <cell r="B14027" t="str">
            <v>TRANSP.P/LEV.MOLDESLAVADORA 90-0280</v>
          </cell>
          <cell r="C14027" t="str">
            <v>BIMBO MONTERREY</v>
          </cell>
        </row>
        <row r="14028">
          <cell r="A14028" t="str">
            <v>BIM-007832</v>
          </cell>
          <cell r="B14028" t="str">
            <v>TRANSP.RECTO 18.45 MTS. S.94-1280</v>
          </cell>
          <cell r="C14028" t="str">
            <v>BIMBO MONTERREY</v>
          </cell>
        </row>
        <row r="14029">
          <cell r="A14029" t="str">
            <v>BIM-007833</v>
          </cell>
          <cell r="B14029" t="str">
            <v>TRANSP.RECTO DOBLE TABLE TOP 7.3 MTS.</v>
          </cell>
          <cell r="C14029" t="str">
            <v>BIMBO MONTERREY</v>
          </cell>
        </row>
        <row r="14030">
          <cell r="A14030" t="str">
            <v>BIM-007841</v>
          </cell>
          <cell r="B14030" t="str">
            <v>TRANSPORTADOR CURVO EN S No. SERIE 0578 CON BANDA INTRA-FLEX S-2400</v>
          </cell>
          <cell r="C14030" t="str">
            <v>BIMBO MONTERREY</v>
          </cell>
        </row>
        <row r="14031">
          <cell r="A14031" t="str">
            <v>BIM-007843</v>
          </cell>
          <cell r="B14031" t="str">
            <v>TRANSPORTADOR CURVO EN S TOR-06 P/LT II III</v>
          </cell>
          <cell r="C14031" t="str">
            <v>BIMBO MONTERREY</v>
          </cell>
        </row>
        <row r="14032">
          <cell r="A14032" t="str">
            <v>BIM-007844</v>
          </cell>
          <cell r="B14032" t="str">
            <v>TRANSPORTADOR CURVO EN S TOR-07 P/LT II III</v>
          </cell>
          <cell r="C14032" t="str">
            <v>BIMBO MONTERREY</v>
          </cell>
        </row>
        <row r="14033">
          <cell r="A14033" t="str">
            <v>BIM-007845</v>
          </cell>
          <cell r="B14033" t="str">
            <v>TRANSPORTADOR DE 12 MTS.L. X 25 ANCHO L.BOLLERIA PL-1</v>
          </cell>
          <cell r="C14033" t="str">
            <v>BIMBO MONTERREY</v>
          </cell>
        </row>
        <row r="14034">
          <cell r="A14034" t="str">
            <v>BIM-007846</v>
          </cell>
          <cell r="B14034" t="str">
            <v>TRANSPORTADOR DE 18 ANCHO X 157 1/2 L.T.HNA.</v>
          </cell>
          <cell r="C14034" t="str">
            <v>BIMBO MONTERREY</v>
          </cell>
        </row>
        <row r="14035">
          <cell r="A14035" t="str">
            <v>BIM-007850</v>
          </cell>
          <cell r="B14035" t="str">
            <v>TRANSPORTADOR DE AC.INOX.5 MTS.X 1 MTS.ANCHO</v>
          </cell>
          <cell r="C14035" t="str">
            <v>BIMBO MONTERREY</v>
          </cell>
        </row>
        <row r="14036">
          <cell r="A14036" t="str">
            <v>BIM-007853</v>
          </cell>
          <cell r="B14036" t="str">
            <v>TRANSPORTADOR DE ACERO INOXIDABLE 5.60 MTS LARGO Y 2.5 MTS</v>
          </cell>
          <cell r="C14036" t="str">
            <v>BIMBO MONTERREY</v>
          </cell>
        </row>
        <row r="14037">
          <cell r="A14037" t="str">
            <v>BIM-007856</v>
          </cell>
          <cell r="B14037" t="str">
            <v>TRANSPORTADOR FLAT-TOP S1100 No. SERIE 0580 C/DETECTOR DE METALES 14 X 4</v>
          </cell>
          <cell r="C14037" t="str">
            <v>BIMBO MONTERREY</v>
          </cell>
        </row>
        <row r="14038">
          <cell r="A14038" t="str">
            <v>BIM-007858</v>
          </cell>
          <cell r="B14038" t="str">
            <v>TRANSPORTADOR P/ENLACE ENTRE PRENSAS T-01</v>
          </cell>
          <cell r="C14038" t="str">
            <v>BIMBO MONTERREY</v>
          </cell>
        </row>
        <row r="14039">
          <cell r="A14039" t="str">
            <v>BIM-007859</v>
          </cell>
          <cell r="B14039" t="str">
            <v>TRANSPORTADOR P/MAQ UBE</v>
          </cell>
          <cell r="C14039" t="str">
            <v>BIMBO MONTERREY</v>
          </cell>
        </row>
        <row r="14040">
          <cell r="A14040" t="str">
            <v>BIM-007860</v>
          </cell>
          <cell r="B14040" t="str">
            <v>TRANSPORTADOR P/MAQ UBE</v>
          </cell>
          <cell r="C14040" t="str">
            <v>BIMBO MONTERREY</v>
          </cell>
        </row>
        <row r="14041">
          <cell r="A14041" t="str">
            <v>BIM-007862</v>
          </cell>
          <cell r="B14041" t="str">
            <v>TRANSPORTADOR RECTO BANDA SANYGRID 7.5 mts. LONG</v>
          </cell>
          <cell r="C14041" t="str">
            <v>BIMBO MONTERREY</v>
          </cell>
        </row>
        <row r="14042">
          <cell r="A14042" t="str">
            <v>BIM-007863</v>
          </cell>
          <cell r="B14042" t="str">
            <v>TRANSPORTADOR RECTO DOBLE TABLE TOP 2.3 mts. LONG.</v>
          </cell>
          <cell r="C14042" t="str">
            <v>BIMBO MONTERREY</v>
          </cell>
        </row>
        <row r="14043">
          <cell r="A14043" t="str">
            <v>BIM-007864</v>
          </cell>
          <cell r="B14043" t="str">
            <v>TRANSPORTADOR RECTO HORIZ. DENTADA CODGE 5740-14M A=32  L=2.70 N/S 00-0148</v>
          </cell>
          <cell r="C14043" t="str">
            <v>BIMBO MONTERREY</v>
          </cell>
        </row>
        <row r="14044">
          <cell r="A14044" t="str">
            <v>BIM-007865</v>
          </cell>
          <cell r="B14044" t="str">
            <v>TRANSPORTADOR RECTO HORIZ. DENTADO 5740-14M A=32 L=2.70 N/S 00-0147</v>
          </cell>
          <cell r="C14044" t="str">
            <v>BIMBO MONTERREY</v>
          </cell>
        </row>
        <row r="14045">
          <cell r="A14045" t="str">
            <v>BIM-007868</v>
          </cell>
          <cell r="B14045" t="str">
            <v>TRANSPORTADOR RECTO HORIZ. TOR-09 P/LT II III</v>
          </cell>
          <cell r="C14045" t="str">
            <v>BIMBO MONTERREY</v>
          </cell>
        </row>
        <row r="14046">
          <cell r="A14046" t="str">
            <v>BIM-007869</v>
          </cell>
          <cell r="B14046" t="str">
            <v>TRANSPORTADOR RECTO HORIZ. TOR-10 P/LT II III</v>
          </cell>
          <cell r="C14046" t="str">
            <v>BIMBO MONTERREY</v>
          </cell>
        </row>
        <row r="14047">
          <cell r="A14047" t="str">
            <v>BIM-007870</v>
          </cell>
          <cell r="B14047" t="str">
            <v>TRANSPORTADOR RECTO HORIZ. TOR-11 P/LT II III</v>
          </cell>
          <cell r="C14047" t="str">
            <v>BIMBO MONTERREY</v>
          </cell>
        </row>
        <row r="14048">
          <cell r="A14048" t="str">
            <v>BIM-007871</v>
          </cell>
          <cell r="B14048" t="str">
            <v>TRANSPORTADOR RECTO HORIZ. TOR-12 P/LT II III</v>
          </cell>
          <cell r="C14048" t="str">
            <v>BIMBO MONTERREY</v>
          </cell>
        </row>
        <row r="14049">
          <cell r="A14049" t="str">
            <v>BIM-007872</v>
          </cell>
          <cell r="B14049" t="str">
            <v>TRANSPORTADOR RECTO INC. TOR-08 P/LT II III</v>
          </cell>
          <cell r="C14049" t="str">
            <v>BIMBO MONTERREY</v>
          </cell>
        </row>
        <row r="14050">
          <cell r="A14050" t="str">
            <v>BIM-007873</v>
          </cell>
          <cell r="B14050" t="str">
            <v>TRANSPORTADOR TA-01 CON BANDA FLAT TOP</v>
          </cell>
          <cell r="C14050" t="str">
            <v>BIMBO MONTERREY</v>
          </cell>
        </row>
        <row r="14051">
          <cell r="A14051" t="str">
            <v>BIM-007875</v>
          </cell>
          <cell r="B14051" t="str">
            <v>TRANSPORTADOR TOR-06A (TRANSFERENCIA DE COMAL)</v>
          </cell>
          <cell r="C14051" t="str">
            <v>BIMBO MONTERREY</v>
          </cell>
        </row>
        <row r="14052">
          <cell r="A14052" t="str">
            <v>BIM-007877</v>
          </cell>
          <cell r="B14052" t="str">
            <v>TRASNP. TORII-01 ARTEZA LAM.S92686</v>
          </cell>
          <cell r="C14052" t="str">
            <v>BIMBO MONTERREY</v>
          </cell>
        </row>
        <row r="14053">
          <cell r="A14053" t="str">
            <v>BIM-007879</v>
          </cell>
          <cell r="B14053" t="str">
            <v>UNIDAD  DE APILADO UBE MOD 1-90-3 S-63</v>
          </cell>
          <cell r="C14053" t="str">
            <v>BIMBO MONTERREY</v>
          </cell>
        </row>
        <row r="14054">
          <cell r="A14054" t="str">
            <v>BIM-007881</v>
          </cell>
          <cell r="B14054" t="str">
            <v>UNIDAD DE EXTRUSION DE MASA MCA. AMF</v>
          </cell>
          <cell r="C14054" t="str">
            <v>BIMBO MONTERREY</v>
          </cell>
        </row>
        <row r="14055">
          <cell r="A14055" t="str">
            <v>BIM-007882</v>
          </cell>
          <cell r="B14055" t="str">
            <v>UNIDAD DE PREPRENSADO WONDER P/1a PRENSA N/S 99-0171</v>
          </cell>
          <cell r="C14055" t="str">
            <v>BIMBO MONTERREY</v>
          </cell>
        </row>
        <row r="14056">
          <cell r="A14056" t="str">
            <v>BIM-007883</v>
          </cell>
          <cell r="B14056" t="str">
            <v>UNIDAD DE PREPRENSADO WONDER P/1a PRENSA N/S 99-0172</v>
          </cell>
          <cell r="C14056" t="str">
            <v>BIMBO MONTERREY</v>
          </cell>
        </row>
        <row r="14057">
          <cell r="A14057" t="str">
            <v>BIM-007885</v>
          </cell>
          <cell r="B14057" t="str">
            <v>UNIDAD DE PREPRENSADO WONDER P/1a PRENSA N/S 99-0174</v>
          </cell>
          <cell r="C14057" t="str">
            <v>BIMBO MONTERREY</v>
          </cell>
        </row>
        <row r="14058">
          <cell r="A14058" t="str">
            <v>BIM-007886</v>
          </cell>
          <cell r="B14058" t="str">
            <v>DIVISORA MCA. AMF</v>
          </cell>
          <cell r="C14058" t="str">
            <v>BIMBO MONTERREY</v>
          </cell>
        </row>
        <row r="14059">
          <cell r="A14059" t="str">
            <v>BIM-007887</v>
          </cell>
          <cell r="B14059" t="str">
            <v>CM1 UNIDAD PAQ. ENFRIADOR DE AGUA TIPO RECIPROCANTE DE 46 T R  MOD F6WA-46-60</v>
          </cell>
          <cell r="C14059" t="str">
            <v>BIMBO MONTERREY</v>
          </cell>
        </row>
        <row r="14060">
          <cell r="A14060" t="str">
            <v>BIM-007888</v>
          </cell>
          <cell r="B14060" t="str">
            <v>CM4 UNIDAD PAQ. ENFRIADOR DE AGUA TIPO TORNILLO DE 80 T R  MOD  UE-F125LUD-LI</v>
          </cell>
          <cell r="C14060" t="str">
            <v>BIMBO MONTERREY</v>
          </cell>
        </row>
        <row r="14061">
          <cell r="A14061" t="str">
            <v>BIM-007889</v>
          </cell>
          <cell r="B14061" t="str">
            <v>CM4 UNIDAD PAQ. ENFRIADOR DE AGUA TIPO TORNILLO DE 80 T R  MOD  UE-F125LUD-LI</v>
          </cell>
          <cell r="C14061" t="str">
            <v>BIMBO MONTERREY</v>
          </cell>
        </row>
        <row r="14062">
          <cell r="A14062" t="str">
            <v>BIM-007891</v>
          </cell>
          <cell r="B14062" t="str">
            <v>CM4 UNIDAD VAPOR MCA CLEAVER BROO K5</v>
          </cell>
          <cell r="C14062" t="str">
            <v>BIMBO MONTERREY</v>
          </cell>
        </row>
        <row r="14063">
          <cell r="A14063" t="str">
            <v>BIM-007892</v>
          </cell>
          <cell r="B14063" t="str">
            <v>CM4 UNIDAD VAPOR MCA CLEAVER BROO K5</v>
          </cell>
          <cell r="C14063" t="str">
            <v>BIMBO MONTERREY</v>
          </cell>
        </row>
        <row r="14064">
          <cell r="A14064" t="str">
            <v>BIM-008470</v>
          </cell>
          <cell r="B14064" t="str">
            <v>CHIMENEA DUCTO PARA ESCAPE DE GAS</v>
          </cell>
          <cell r="C14064" t="str">
            <v>BIMBO MONTERREY</v>
          </cell>
        </row>
        <row r="14065">
          <cell r="A14065" t="str">
            <v>BIM-008471</v>
          </cell>
          <cell r="B14065" t="str">
            <v>CHIMENEA DUCTO PARA ESCAPE DE GAS</v>
          </cell>
          <cell r="C14065" t="str">
            <v>BIMBO MONTERREY</v>
          </cell>
        </row>
        <row r="14066">
          <cell r="A14066" t="str">
            <v>BIM-008472</v>
          </cell>
          <cell r="B14066" t="str">
            <v>CHIMENEA DUCTO PARA ESCAPE DE GAS</v>
          </cell>
          <cell r="C14066" t="str">
            <v>BIMBO MONTERREY</v>
          </cell>
        </row>
        <row r="14067">
          <cell r="A14067" t="str">
            <v>BIM-008473</v>
          </cell>
          <cell r="B14067" t="str">
            <v>ALIMENTADOR DE MASA MACHINE MASTER MOD-MMMFH S-16471094</v>
          </cell>
          <cell r="C14067" t="str">
            <v>BIMBO MONTERREY</v>
          </cell>
        </row>
        <row r="14068">
          <cell r="A14068" t="str">
            <v>BIM-008494</v>
          </cell>
          <cell r="B14068" t="str">
            <v>CONTADOR APILADOR DE TORTILLAS ARTECH MOD-32-400 SERIE-476</v>
          </cell>
          <cell r="C14068" t="str">
            <v>BIMBO MONTERREY</v>
          </cell>
        </row>
        <row r="14069">
          <cell r="A14069" t="str">
            <v>BIM-008516</v>
          </cell>
          <cell r="B14069" t="str">
            <v>EXTRUSOR DE MASA ARTEZA MACHINE MASTER MOD-M 'ME0986 SERIE 16451094</v>
          </cell>
          <cell r="C14069" t="str">
            <v>BIMBO MONTERREY</v>
          </cell>
        </row>
        <row r="14070">
          <cell r="A14070" t="str">
            <v>BIM-008518</v>
          </cell>
          <cell r="B14070" t="str">
            <v>HORNO MACHINE MASTER MOD-MMCTO25330 SERIE-16491094</v>
          </cell>
          <cell r="C14070" t="str">
            <v>BIMBO MONTERREY</v>
          </cell>
        </row>
        <row r="14071">
          <cell r="A14071" t="str">
            <v>BIM-008692</v>
          </cell>
          <cell r="B14071" t="str">
            <v>MEZCLADORA HORINZONTAL DE MASA MACHINE MASTER 'MOD-MMHCM500  SERIE 16441094</v>
          </cell>
          <cell r="C14071" t="str">
            <v>BIMBO MONTERREY</v>
          </cell>
        </row>
        <row r="14072">
          <cell r="A14072" t="str">
            <v>BIM-008717</v>
          </cell>
          <cell r="B14072" t="str">
            <v>RODILLO CABEZAL LAMINADOR MOD-MMMCH S-16481094</v>
          </cell>
          <cell r="C14072" t="str">
            <v>BIMBO MONTERREY</v>
          </cell>
        </row>
        <row r="14073">
          <cell r="A14073" t="str">
            <v>BIM-008721</v>
          </cell>
          <cell r="B14073" t="str">
            <v>TABLERO DE CONTROL MAESTRO MACHINE MASTER</v>
          </cell>
          <cell r="C14073" t="str">
            <v>BIMBO MONTERREY</v>
          </cell>
        </row>
        <row r="14074">
          <cell r="A14074" t="str">
            <v>BIM-008782</v>
          </cell>
          <cell r="B14074" t="str">
            <v>TRANSPORTADOR DE MASA INCLINADO MACHINE MASTERS 'MMMCV1409  SERIE 16461094</v>
          </cell>
          <cell r="C14074" t="str">
            <v>BIMBO MONTERREY</v>
          </cell>
        </row>
        <row r="14075">
          <cell r="A14075" t="str">
            <v>BIM-008785</v>
          </cell>
          <cell r="B14075" t="str">
            <v>TRANSPORTADOR ENFRIADOR INCLINADO MACHINE MASTER 'MOD-MMCI93625  SERIE -16500995</v>
          </cell>
          <cell r="C14075" t="str">
            <v>BIMBO MONTERREY</v>
          </cell>
        </row>
        <row r="14076">
          <cell r="A14076" t="str">
            <v>BIM-008825</v>
          </cell>
          <cell r="B14076" t="str">
            <v>CM3 SECADOR REFRIGERATIVO INGERSOLL-RAND SERIE 00LDXRA4284 MOD  DXR250</v>
          </cell>
          <cell r="C14076" t="str">
            <v>BIMBO MONTERREY</v>
          </cell>
        </row>
        <row r="14077">
          <cell r="A14077" t="str">
            <v>BIM-008830</v>
          </cell>
          <cell r="B14077" t="str">
            <v>ENGRASADORA DUBOR MOD. TSA-800</v>
          </cell>
          <cell r="C14077" t="str">
            <v>BIMBO MONTERREY</v>
          </cell>
        </row>
        <row r="14078">
          <cell r="A14078" t="str">
            <v>BIM-009373</v>
          </cell>
          <cell r="B14078" t="str">
            <v>TRANSPORTADOR DETECTOR DE METALES DE 1.52 MTS</v>
          </cell>
          <cell r="C14078" t="str">
            <v>BIMBO MONTERREY</v>
          </cell>
        </row>
        <row r="14079">
          <cell r="A14079" t="str">
            <v>BIM-009374</v>
          </cell>
          <cell r="B14079" t="str">
            <v>TRANSPORTADOR DETECTOR DE METALES DE 1.52 MTS</v>
          </cell>
          <cell r="C14079" t="str">
            <v>BIMBO MONTERREY</v>
          </cell>
        </row>
        <row r="14080">
          <cell r="A14080" t="str">
            <v>BIM-009375</v>
          </cell>
          <cell r="B14080" t="str">
            <v>TRANSPORTADOR DETECTOR DE METALES DE 1.52 MTS</v>
          </cell>
          <cell r="C14080" t="str">
            <v>BIMBO MONTERREY</v>
          </cell>
        </row>
        <row r="14081">
          <cell r="A14081" t="str">
            <v>BIM-009376</v>
          </cell>
          <cell r="B14081" t="str">
            <v>TRANSPORTADOR DETECTOR DE METALES DE 3.25 MTS</v>
          </cell>
          <cell r="C14081" t="str">
            <v>BIMBO MONTERREY</v>
          </cell>
        </row>
        <row r="14082">
          <cell r="A14082" t="str">
            <v>BIM-010215</v>
          </cell>
          <cell r="B14082" t="str">
            <v>ENFRIADOR ESP.MOD R-56 BN-202</v>
          </cell>
          <cell r="C14082" t="str">
            <v>BIMBO MONTERREY</v>
          </cell>
        </row>
        <row r="14083">
          <cell r="A14083" t="str">
            <v>BIM-010216</v>
          </cell>
          <cell r="B14083" t="str">
            <v>TANQUE FERMNT. MOD. B15</v>
          </cell>
          <cell r="C14083" t="str">
            <v>BIMBO MONTERREY</v>
          </cell>
        </row>
        <row r="14084">
          <cell r="A14084" t="str">
            <v>BIM-010217</v>
          </cell>
          <cell r="B14084" t="str">
            <v>TANQUE FERMNT. MOD. B15</v>
          </cell>
          <cell r="C14084" t="str">
            <v>BIMBO MONTERREY</v>
          </cell>
        </row>
        <row r="14085">
          <cell r="A14085" t="str">
            <v>BIM-010218</v>
          </cell>
          <cell r="B14085" t="str">
            <v>TANQUE FERMNT. MOD. B15</v>
          </cell>
          <cell r="C14085" t="str">
            <v>BIMBO MONTERREY</v>
          </cell>
        </row>
        <row r="14086">
          <cell r="A14086" t="str">
            <v>BIM-010220</v>
          </cell>
          <cell r="B14086" t="str">
            <v>TANQUE PREP.MOD-B15</v>
          </cell>
          <cell r="C14086" t="str">
            <v>BIMBO MONTERREY</v>
          </cell>
        </row>
        <row r="14087">
          <cell r="A14087" t="str">
            <v>BIM-010223</v>
          </cell>
          <cell r="B14087" t="str">
            <v>APLICADOR DE SEMILLA</v>
          </cell>
          <cell r="C14087" t="str">
            <v>BIMBO MONTERREY</v>
          </cell>
        </row>
        <row r="14088">
          <cell r="A14088" t="str">
            <v>BIM-010227</v>
          </cell>
          <cell r="B14088" t="str">
            <v>BOMBA MCA.AMF MOD ACBM PL-6 BN-201</v>
          </cell>
          <cell r="C14088" t="str">
            <v>BIMBO MONTERREY</v>
          </cell>
        </row>
        <row r="14089">
          <cell r="A14089" t="str">
            <v>BIM-010229</v>
          </cell>
          <cell r="B14089" t="str">
            <v>DESMOLDEADOR APV</v>
          </cell>
          <cell r="C14089" t="str">
            <v>BIMBO MONTERREY</v>
          </cell>
        </row>
        <row r="14090">
          <cell r="A14090" t="str">
            <v>BIM-010234</v>
          </cell>
          <cell r="B14090" t="str">
            <v>EQ. DE CONTROL CAMARA DE VAPOR</v>
          </cell>
          <cell r="C14090" t="str">
            <v>BIMBO MONTERREY</v>
          </cell>
        </row>
        <row r="14091">
          <cell r="A14091" t="str">
            <v>BIM-010238</v>
          </cell>
          <cell r="B14091" t="str">
            <v>MSG INYECTOR DE AIRE CON DUCTOS DE INYECCION</v>
          </cell>
          <cell r="C14091" t="str">
            <v>BIMBO MONTERREY</v>
          </cell>
        </row>
        <row r="14092">
          <cell r="A14092" t="str">
            <v>BIM-010239</v>
          </cell>
          <cell r="B14092" t="str">
            <v>MSG INYECTOR DE AIRE CON DUCTOS DE INYECCION</v>
          </cell>
          <cell r="C14092" t="str">
            <v>BIMBO MONTERREY</v>
          </cell>
        </row>
        <row r="14093">
          <cell r="A14093" t="str">
            <v>BIM-010240</v>
          </cell>
          <cell r="B14093" t="str">
            <v>MSG INYECTOR DE AIRE CON DUCTOS DE INYECCION</v>
          </cell>
          <cell r="C14093" t="str">
            <v>BIMBO MONTERREY</v>
          </cell>
        </row>
        <row r="14094">
          <cell r="A14094" t="str">
            <v>BIM-010241</v>
          </cell>
          <cell r="B14094" t="str">
            <v>MSG INYECTOR DE AIRE CON DUCTOS DE INYECCION</v>
          </cell>
          <cell r="C14094" t="str">
            <v>BIMBO MONTERREY</v>
          </cell>
        </row>
        <row r="14095">
          <cell r="A14095" t="str">
            <v>BIM-010242</v>
          </cell>
          <cell r="B14095" t="str">
            <v>MSG INYECTOR DE AIRE CON DUCTOS DE INYECCION</v>
          </cell>
          <cell r="C14095" t="str">
            <v>BIMBO MONTERREY</v>
          </cell>
        </row>
        <row r="14096">
          <cell r="A14096" t="str">
            <v>BIM-010243</v>
          </cell>
          <cell r="B14096" t="str">
            <v>MSG INYECTOR DE AIRE CON DUCTOS DE INYECCION</v>
          </cell>
          <cell r="C14096" t="str">
            <v>BIMBO MONTERREY</v>
          </cell>
        </row>
        <row r="14097">
          <cell r="A14097" t="str">
            <v>BIM-010244</v>
          </cell>
          <cell r="B14097" t="str">
            <v>MSG INYECTOR DE AIRE CON DUCTOS DE INYECCION</v>
          </cell>
          <cell r="C14097" t="str">
            <v>BIMBO MONTERREY</v>
          </cell>
        </row>
        <row r="14098">
          <cell r="A14098" t="str">
            <v>BIM-010245</v>
          </cell>
          <cell r="B14098" t="str">
            <v>MSG INYECTOR DE AIRE CON DUCTOS DE INYECCION</v>
          </cell>
          <cell r="C14098" t="str">
            <v>BIMBO MONTERREY</v>
          </cell>
        </row>
        <row r="14099">
          <cell r="A14099" t="str">
            <v>BIM-010246</v>
          </cell>
          <cell r="B14099" t="str">
            <v>MSG INYECTOR DE AIRE CON DUCTOS DE INYECCION</v>
          </cell>
          <cell r="C14099" t="str">
            <v>BIMBO MONTERREY</v>
          </cell>
        </row>
        <row r="14100">
          <cell r="A14100" t="str">
            <v>BIM-010247</v>
          </cell>
          <cell r="B14100" t="str">
            <v>MSG INYECTOR DE AIRE CON DUCTOS DE INYECCION</v>
          </cell>
          <cell r="C14100" t="str">
            <v>BIMBO MONTERREY</v>
          </cell>
        </row>
        <row r="14101">
          <cell r="A14101" t="str">
            <v>BIM-010256</v>
          </cell>
          <cell r="B14101" t="str">
            <v>REBANADORADISPOS.P/ALIN.UBE</v>
          </cell>
          <cell r="C14101" t="str">
            <v>BIMBO MONTERREY</v>
          </cell>
        </row>
        <row r="14102">
          <cell r="A14102" t="str">
            <v>BIM-010257</v>
          </cell>
          <cell r="B14102" t="str">
            <v>REBANADORADISPOS.P/ALIN.UBE</v>
          </cell>
          <cell r="C14102" t="str">
            <v>BIMBO MONTERREY</v>
          </cell>
        </row>
        <row r="14103">
          <cell r="A14103" t="str">
            <v>BIM-010259</v>
          </cell>
          <cell r="B14103" t="str">
            <v>TABLERO DE CONTROL AUT.MCA THECNO</v>
          </cell>
          <cell r="C14103" t="str">
            <v>BIMBO MONTERREY</v>
          </cell>
        </row>
        <row r="14104">
          <cell r="A14104" t="str">
            <v>BIM-010260</v>
          </cell>
          <cell r="B14104" t="str">
            <v>TABLERO DE CONTROL MCA THECNO</v>
          </cell>
          <cell r="C14104" t="str">
            <v>BIMBO MONTERREY</v>
          </cell>
        </row>
        <row r="14105">
          <cell r="A14105" t="str">
            <v>BIM-010261</v>
          </cell>
          <cell r="B14105" t="str">
            <v>TABLERO ELECTRICO</v>
          </cell>
          <cell r="C14105" t="str">
            <v>BIMBO MONTERREY</v>
          </cell>
        </row>
        <row r="14106">
          <cell r="A14106" t="str">
            <v>BIM-010262</v>
          </cell>
          <cell r="B14106" t="str">
            <v>TABLERO ELECTRICO S. -93-133-01</v>
          </cell>
          <cell r="C14106" t="str">
            <v>BIMBO MONTERREY</v>
          </cell>
        </row>
        <row r="14107">
          <cell r="A14107" t="str">
            <v>BIM-010264</v>
          </cell>
          <cell r="B14107" t="str">
            <v>CM2 TANQUE ESTACIONARIO</v>
          </cell>
          <cell r="C14107" t="str">
            <v>BIMBO MONTERREY</v>
          </cell>
        </row>
        <row r="14108">
          <cell r="A14108" t="str">
            <v>BIM-010265</v>
          </cell>
          <cell r="B14108" t="str">
            <v>TANQUE FRIO MOD B-15 PL-6 BN-202</v>
          </cell>
          <cell r="C14108" t="str">
            <v>BIMBO MONTERREY</v>
          </cell>
        </row>
        <row r="14109">
          <cell r="A14109" t="str">
            <v>BIM-010270</v>
          </cell>
          <cell r="B14109" t="str">
            <v>TRANSP. RECTO HORIZONTAL 1.2  MTS.</v>
          </cell>
          <cell r="C14109" t="str">
            <v>BIMBO MONTERREY</v>
          </cell>
        </row>
        <row r="14110">
          <cell r="A14110" t="str">
            <v>BIM-010271</v>
          </cell>
          <cell r="B14110" t="str">
            <v>TRANSP. RECTO HORIZONTAL 1.20 MTS.</v>
          </cell>
          <cell r="C14110" t="str">
            <v>BIMBO MONTERREY</v>
          </cell>
        </row>
        <row r="14111">
          <cell r="A14111" t="str">
            <v>BIM-010272</v>
          </cell>
          <cell r="B14111" t="str">
            <v>TRANSP.CURVO 90° GIRADOR DE MOLDES</v>
          </cell>
          <cell r="C14111" t="str">
            <v>BIMBO MONTERREY</v>
          </cell>
        </row>
        <row r="14112">
          <cell r="A14112" t="str">
            <v>BIM-010273</v>
          </cell>
          <cell r="B14112" t="str">
            <v>TRANSPORTADOR  P-20L. TRANSFER S-92-805</v>
          </cell>
          <cell r="C14112" t="str">
            <v>BIMBO MONTERREY</v>
          </cell>
        </row>
        <row r="14113">
          <cell r="A14113" t="str">
            <v>BIM-010274</v>
          </cell>
          <cell r="B14113" t="str">
            <v>TRANSPORTADOR BO-17</v>
          </cell>
          <cell r="C14113" t="str">
            <v>BIMBO MONTERREY</v>
          </cell>
        </row>
        <row r="14114">
          <cell r="A14114" t="str">
            <v>BIM-010275</v>
          </cell>
          <cell r="B14114" t="str">
            <v>TRANSPORTADOR BO-21</v>
          </cell>
          <cell r="C14114" t="str">
            <v>BIMBO MONTERREY</v>
          </cell>
        </row>
        <row r="14115">
          <cell r="A14115" t="str">
            <v>BIM-010276</v>
          </cell>
          <cell r="B14115" t="str">
            <v>TRANSPORTADOR BO-28</v>
          </cell>
          <cell r="C14115" t="str">
            <v>BIMBO MONTERREY</v>
          </cell>
        </row>
        <row r="14116">
          <cell r="A14116" t="str">
            <v>BIM-010277</v>
          </cell>
          <cell r="B14116" t="str">
            <v>TRANSPORTADOR DESVIADOR S-92-635-01</v>
          </cell>
          <cell r="C14116" t="str">
            <v>BIMBO MONTERREY</v>
          </cell>
        </row>
        <row r="14117">
          <cell r="A14117" t="str">
            <v>BIM-010278</v>
          </cell>
          <cell r="B14117" t="str">
            <v>TRANSPORTADOR DESVIADORS-92-629-01</v>
          </cell>
          <cell r="C14117" t="str">
            <v>BIMBO MONTERREY</v>
          </cell>
        </row>
        <row r="14118">
          <cell r="A14118" t="str">
            <v>BIM-010279</v>
          </cell>
          <cell r="B14118" t="str">
            <v>TRANSPORTADOR P-02 S-92-788-01</v>
          </cell>
          <cell r="C14118" t="str">
            <v>BIMBO MONTERREY</v>
          </cell>
        </row>
        <row r="14119">
          <cell r="A14119" t="str">
            <v>BIM-010280</v>
          </cell>
          <cell r="B14119" t="str">
            <v>TRANSPORTADOR P-05 S-92-792</v>
          </cell>
          <cell r="C14119" t="str">
            <v>BIMBO MONTERREY</v>
          </cell>
        </row>
        <row r="14120">
          <cell r="A14120" t="str">
            <v>BIM-010281</v>
          </cell>
          <cell r="B14120" t="str">
            <v>TRANSPORTADOR P-11 S-92-789-01</v>
          </cell>
          <cell r="C14120" t="str">
            <v>BIMBO MONTERREY</v>
          </cell>
        </row>
        <row r="14121">
          <cell r="A14121" t="str">
            <v>BIM-010282</v>
          </cell>
          <cell r="B14121" t="str">
            <v>TRANSPORTADOR P-12 S-92-799</v>
          </cell>
          <cell r="C14121" t="str">
            <v>BIMBO MONTERREY</v>
          </cell>
        </row>
        <row r="14122">
          <cell r="A14122" t="str">
            <v>BIM-010283</v>
          </cell>
          <cell r="B14122" t="str">
            <v>TRANSPORTADOR P-24 S-92-808</v>
          </cell>
          <cell r="C14122" t="str">
            <v>BIMBO MONTERREY</v>
          </cell>
        </row>
        <row r="14123">
          <cell r="A14123" t="str">
            <v>BIM-010284</v>
          </cell>
          <cell r="B14123" t="str">
            <v>TRANSPORTADOR P-32 S-92-815</v>
          </cell>
          <cell r="C14123" t="str">
            <v>BIMBO MONTERREY</v>
          </cell>
        </row>
        <row r="14124">
          <cell r="A14124" t="str">
            <v>BIM-010285</v>
          </cell>
          <cell r="B14124" t="str">
            <v>TRANSPORTADOR P-33 S-92-818</v>
          </cell>
          <cell r="C14124" t="str">
            <v>BIMBO MONTERREY</v>
          </cell>
        </row>
        <row r="14125">
          <cell r="A14125" t="str">
            <v>BIM-010286</v>
          </cell>
          <cell r="B14125" t="str">
            <v>TRANSPORTADOR P-40 S-92-829</v>
          </cell>
          <cell r="C14125" t="str">
            <v>BIMBO MONTERREY</v>
          </cell>
        </row>
        <row r="14126">
          <cell r="A14126" t="str">
            <v>BIM-010287</v>
          </cell>
          <cell r="B14126" t="str">
            <v>TRANSPORTADOR P-40 S-92-830</v>
          </cell>
          <cell r="C14126" t="str">
            <v>BIMBO MONTERREY</v>
          </cell>
        </row>
        <row r="14127">
          <cell r="A14127" t="str">
            <v>BIM-010288</v>
          </cell>
          <cell r="B14127" t="str">
            <v>TRANSPORTADOR P-44</v>
          </cell>
          <cell r="C14127" t="str">
            <v>BIMBO MONTERREY</v>
          </cell>
        </row>
        <row r="14128">
          <cell r="A14128" t="str">
            <v>BIM-010289</v>
          </cell>
          <cell r="B14128" t="str">
            <v>TRANSPORTADOR P-51 S-92-843</v>
          </cell>
          <cell r="C14128" t="str">
            <v>BIMBO MONTERREY</v>
          </cell>
        </row>
        <row r="14129">
          <cell r="A14129" t="str">
            <v>BIM-010295</v>
          </cell>
          <cell r="B14129" t="str">
            <v>TRNASPORTADOR BO-26</v>
          </cell>
          <cell r="C14129" t="str">
            <v>BIMBO MONTERREY</v>
          </cell>
        </row>
        <row r="14130">
          <cell r="A14130" t="str">
            <v>BIM-010297</v>
          </cell>
          <cell r="B14130" t="str">
            <v>MSG UNIDAD MANEJADORA DE AIRE MCA FLAKT</v>
          </cell>
          <cell r="C14130" t="str">
            <v>BIMBO MONTERREY</v>
          </cell>
        </row>
        <row r="14131">
          <cell r="A14131" t="str">
            <v>BIM-010447</v>
          </cell>
          <cell r="B14131" t="str">
            <v>AMASADORA BATIDORA B-40 TRIFASICA S-9712214</v>
          </cell>
          <cell r="C14131" t="str">
            <v>BIMBO MONTERREY</v>
          </cell>
        </row>
        <row r="14132">
          <cell r="A14132" t="str">
            <v>BIM-010451</v>
          </cell>
          <cell r="B14132" t="str">
            <v>ENVOLVEDORA MAQUIPAK SERIE-98-0087 C/CODIFICADOR 'ELECTRONICO</v>
          </cell>
          <cell r="C14132" t="str">
            <v>BIMBO MONTERREY</v>
          </cell>
        </row>
        <row r="14133">
          <cell r="A14133" t="str">
            <v>BIM-010470</v>
          </cell>
          <cell r="B14133" t="str">
            <v>PL2 SILO EN ACERO AL CARBON CAP. 35000 LTS ACEITE</v>
          </cell>
          <cell r="C14133" t="str">
            <v>BIMBO MONTERREY</v>
          </cell>
        </row>
        <row r="14134">
          <cell r="A14134" t="str">
            <v>BIM-010472</v>
          </cell>
          <cell r="B14134" t="str">
            <v>PL8 TANQUE VERTICAL CAPACIDAD 25000 LTS DE ACEITE</v>
          </cell>
          <cell r="C14134" t="str">
            <v>BIMBO MONTERREY</v>
          </cell>
        </row>
        <row r="14135">
          <cell r="A14135" t="str">
            <v>BIM-010582</v>
          </cell>
          <cell r="B14135" t="str">
            <v>MSG UNIDAD MANEJADORA DE AIRE MCA FLAKT</v>
          </cell>
          <cell r="C14135" t="str">
            <v>BIMBO MONTERREY</v>
          </cell>
        </row>
        <row r="14136">
          <cell r="A14136" t="str">
            <v>BIM-010583</v>
          </cell>
          <cell r="B14136" t="str">
            <v>MSG UNIDAD MANEJADORA DE AIRE MCA FLAKT</v>
          </cell>
          <cell r="C14136" t="str">
            <v>BIMBO MONTERREY</v>
          </cell>
        </row>
        <row r="14137">
          <cell r="A14137" t="str">
            <v>BIM-010584</v>
          </cell>
          <cell r="B14137" t="str">
            <v>MSG UNIDAD MANEJADORA DE AIRE MCA FLAKT</v>
          </cell>
          <cell r="C14137" t="str">
            <v>BIMBO MONTERREY</v>
          </cell>
        </row>
        <row r="14138">
          <cell r="A14138" t="str">
            <v>BIM-010585</v>
          </cell>
          <cell r="B14138" t="str">
            <v>MSG UNIDAD MANEJADORA DE AIRE MCA FLAKT</v>
          </cell>
          <cell r="C14138" t="str">
            <v>BIMBO MONTERREY</v>
          </cell>
        </row>
        <row r="14139">
          <cell r="A14139" t="str">
            <v>BIM-010586</v>
          </cell>
          <cell r="B14139" t="str">
            <v>MSG UNIDAD MANEJADORA DE AIRE MCA FLAKT</v>
          </cell>
          <cell r="C14139" t="str">
            <v>BIMBO MONTERREY</v>
          </cell>
        </row>
        <row r="14140">
          <cell r="A14140" t="str">
            <v>BIM-010630</v>
          </cell>
          <cell r="B14140" t="str">
            <v>ALIMENTADOR DE MASA FEEDER T-1000 SERIE 98-0841</v>
          </cell>
          <cell r="C14140" t="str">
            <v>BIMBO MONTERREY</v>
          </cell>
        </row>
        <row r="14141">
          <cell r="A14141" t="str">
            <v>BIM-010633</v>
          </cell>
          <cell r="B14141" t="str">
            <v>ATADORA MCA. BURFORD MODELO 2000</v>
          </cell>
          <cell r="C14141" t="str">
            <v>BIMBO MONTERREY</v>
          </cell>
        </row>
        <row r="14142">
          <cell r="A14142" t="str">
            <v>BIM-010638</v>
          </cell>
          <cell r="B14142" t="str">
            <v>BOMBA DE MASAS M-16UF N/S 145 DO-PUMP AMF</v>
          </cell>
          <cell r="C14142" t="str">
            <v>BIMBO MONTERREY</v>
          </cell>
        </row>
        <row r="14143">
          <cell r="A14143" t="str">
            <v>BIM-010640</v>
          </cell>
          <cell r="B14143" t="str">
            <v>CABEZAL TROQUELADOR T-1000 DE CUATRO HILERAS CAPACIDAD 1000 DZ-HRA SERIE 98-0842</v>
          </cell>
          <cell r="C14143" t="str">
            <v>BIMBO MONTERREY</v>
          </cell>
        </row>
        <row r="14144">
          <cell r="A14144" t="str">
            <v>BIM-010641</v>
          </cell>
          <cell r="B14144" t="str">
            <v>CAMARA DE FERMENTACION BACTECH</v>
          </cell>
          <cell r="C14144" t="str">
            <v>BIMBO MONTERREY</v>
          </cell>
        </row>
        <row r="14145">
          <cell r="A14145" t="str">
            <v>BIM-010643</v>
          </cell>
          <cell r="B14145" t="str">
            <v>CENTRADOR DE MASAS MCA BURFORD M-572C</v>
          </cell>
          <cell r="C14145" t="str">
            <v>BIMBO MONTERREY</v>
          </cell>
        </row>
        <row r="14146">
          <cell r="A14146" t="str">
            <v>BIM-010648</v>
          </cell>
          <cell r="B14146" t="str">
            <v>DESMOLDEADOR M-KC1-AD1 N/S 00100</v>
          </cell>
          <cell r="C14146" t="str">
            <v>BIMBO MONTERREY</v>
          </cell>
        </row>
        <row r="14147">
          <cell r="A14147" t="str">
            <v>BIM-010649</v>
          </cell>
          <cell r="B14147" t="str">
            <v>DIVISORA DE MASAS K400 M-K400 N/S KCI-0005 PAN-O-MAT</v>
          </cell>
          <cell r="C14147" t="str">
            <v>BIMBO MONTERREY</v>
          </cell>
        </row>
        <row r="14148">
          <cell r="A14148" t="str">
            <v>BIM-010667</v>
          </cell>
          <cell r="B14148" t="str">
            <v>FREIDOR ELEVADOR DE TOSTADAS SE 98-0846 - 0854</v>
          </cell>
          <cell r="C14148" t="str">
            <v>BIMBO MONTERREY</v>
          </cell>
        </row>
        <row r="14149">
          <cell r="A14149" t="str">
            <v>BIM-010668</v>
          </cell>
          <cell r="B14149" t="str">
            <v>HORNO COMAL T-1000 DE 3 NIVELES DE VELOCIDAD FIJA SERIE 98-0843</v>
          </cell>
          <cell r="C14149" t="str">
            <v>BIMBO MONTERREY</v>
          </cell>
        </row>
        <row r="14150">
          <cell r="A14150" t="str">
            <v>BIM-010671</v>
          </cell>
          <cell r="B14150" t="str">
            <v>MSG LAVADORA DE CHAROLAS  M-B100 LH-B-5 N/S  88-03-0324</v>
          </cell>
          <cell r="C14150" t="str">
            <v>BIMBO MONTERREY</v>
          </cell>
        </row>
        <row r="14151">
          <cell r="A14151" t="str">
            <v>BIM-010681</v>
          </cell>
          <cell r="B14151" t="str">
            <v>SECADOR T1000 CON TRES NIVELES TIEMPO DE SECADO 55 SEG. SERIE 980845</v>
          </cell>
          <cell r="C14151" t="str">
            <v>BIMBO MONTERREY</v>
          </cell>
        </row>
        <row r="14152">
          <cell r="A14152" t="str">
            <v>BIM-010696</v>
          </cell>
          <cell r="B14152" t="str">
            <v>TABLERO DE FUERZA Y CONTROL DENOMINADO 2FB1 PL-1</v>
          </cell>
          <cell r="C14152" t="str">
            <v>BIMBO MONTERREY</v>
          </cell>
        </row>
        <row r="14153">
          <cell r="A14153" t="str">
            <v>BIM-010701</v>
          </cell>
          <cell r="B14153" t="str">
            <v>TABLERO ELECTRICO MAQUINDAL 1FTT3</v>
          </cell>
          <cell r="C14153" t="str">
            <v>BIMBO MONTERREY</v>
          </cell>
        </row>
        <row r="14154">
          <cell r="A14154" t="str">
            <v>BIM-010712</v>
          </cell>
          <cell r="B14154" t="str">
            <v>TRANSPORTADOR  4.8 MTS LARGO CON 7 RODILLOS CONICOS</v>
          </cell>
          <cell r="C14154" t="str">
            <v>BIMBO MONTERREY</v>
          </cell>
        </row>
        <row r="14155">
          <cell r="A14155" t="str">
            <v>BIM-010715</v>
          </cell>
          <cell r="B14155" t="str">
            <v>TRANSPORTADOR BI-06 RECTO HORIZONTAL PL-1</v>
          </cell>
          <cell r="C14155" t="str">
            <v>BIMBO MONTERREY</v>
          </cell>
        </row>
        <row r="14156">
          <cell r="A14156" t="str">
            <v>BIM-010716</v>
          </cell>
          <cell r="B14156" t="str">
            <v>TRANSPORTADOR BI-08 RECTO INCLINADO PL-1</v>
          </cell>
          <cell r="C14156" t="str">
            <v>BIMBO MONTERREY</v>
          </cell>
        </row>
        <row r="14157">
          <cell r="A14157" t="str">
            <v>BIM-010718</v>
          </cell>
          <cell r="B14157" t="str">
            <v>TRANSPORTADOR BI-10 RECTO INCLINADO PL-1</v>
          </cell>
          <cell r="C14157" t="str">
            <v>BIMBO MONTERREY</v>
          </cell>
        </row>
        <row r="14158">
          <cell r="A14158" t="str">
            <v>BIM-010719</v>
          </cell>
          <cell r="B14158" t="str">
            <v>TRANSPORTADOR BI-11 CURVO PL-1</v>
          </cell>
          <cell r="C14158" t="str">
            <v>BIMBO MONTERREY</v>
          </cell>
        </row>
        <row r="14159">
          <cell r="A14159" t="str">
            <v>BIM-010720</v>
          </cell>
          <cell r="B14159" t="str">
            <v>TRANSPORTADOR BI-12 RECTO INCLINADO PL-1</v>
          </cell>
          <cell r="C14159" t="str">
            <v>BIMBO MONTERREY</v>
          </cell>
        </row>
        <row r="14160">
          <cell r="A14160" t="str">
            <v>BIM-010721</v>
          </cell>
          <cell r="B14160" t="str">
            <v>TRANSPORTADOR BI-13 DOSIFICADOR DE MOLDES PL-1</v>
          </cell>
          <cell r="C14160" t="str">
            <v>BIMBO MONTERREY</v>
          </cell>
        </row>
        <row r="14161">
          <cell r="A14161" t="str">
            <v>BIM-010722</v>
          </cell>
          <cell r="B14161" t="str">
            <v>TRANSPORTADOR BI-14 DESVIADOR VERTICAL  PL-1</v>
          </cell>
          <cell r="C14161" t="str">
            <v>BIMBO MONTERREY</v>
          </cell>
        </row>
        <row r="14162">
          <cell r="A14162" t="str">
            <v>BIM-010723</v>
          </cell>
          <cell r="B14162" t="str">
            <v>TRANSPORTADOR BI-15 RECTO HORIZONTAL PL-1</v>
          </cell>
          <cell r="C14162" t="str">
            <v>BIMBO MONTERREY</v>
          </cell>
        </row>
        <row r="14163">
          <cell r="A14163" t="str">
            <v>BIM-010724</v>
          </cell>
          <cell r="B14163" t="str">
            <v>TRANSPORTADOR BI-16 L TRANSFER PL-1</v>
          </cell>
          <cell r="C14163" t="str">
            <v>BIMBO MONTERREY</v>
          </cell>
        </row>
        <row r="14164">
          <cell r="A14164" t="str">
            <v>BIM-010725</v>
          </cell>
          <cell r="B14164" t="str">
            <v>TRANSPORTADOR BI-16A RECTO HORIZONTAL PL-1</v>
          </cell>
          <cell r="C14164" t="str">
            <v>BIMBO MONTERREY</v>
          </cell>
        </row>
        <row r="14165">
          <cell r="A14165" t="str">
            <v>BIM-010726</v>
          </cell>
          <cell r="B14165" t="str">
            <v>TRANSPORTADOR BI-17 RECTO HORIZONTAL PL-1</v>
          </cell>
          <cell r="C14165" t="str">
            <v>BIMBO MONTERREY</v>
          </cell>
        </row>
        <row r="14166">
          <cell r="A14166" t="str">
            <v>BIM-010727</v>
          </cell>
          <cell r="B14166" t="str">
            <v>TRANSPORTADOR BI-18 RECTO INCLINADO PL-1</v>
          </cell>
          <cell r="C14166" t="str">
            <v>BIMBO MONTERREY</v>
          </cell>
        </row>
        <row r="14167">
          <cell r="A14167" t="str">
            <v>BIM-010731</v>
          </cell>
          <cell r="B14167" t="str">
            <v>TRANSPORTADOR DE ESCURRIMIENTO ENFRIAMIENTO Y EMPAQUE SERIE 98-0847</v>
          </cell>
          <cell r="C14167" t="str">
            <v>BIMBO MONTERREY</v>
          </cell>
        </row>
        <row r="14168">
          <cell r="A14168" t="str">
            <v>BIM-010733</v>
          </cell>
          <cell r="B14168" t="str">
            <v>TRANSPORTADOR DE MASAS</v>
          </cell>
          <cell r="C14168" t="str">
            <v>BIMBO MONTERREY</v>
          </cell>
        </row>
        <row r="14169">
          <cell r="A14169" t="str">
            <v>BIM-010734</v>
          </cell>
          <cell r="B14169" t="str">
            <v>TRANSPORTADOR ESTABILIZADOR T-1000 DE TRES NIVELES SERIE 98-0844</v>
          </cell>
          <cell r="C14169" t="str">
            <v>BIMBO MONTERREY</v>
          </cell>
        </row>
        <row r="14170">
          <cell r="A14170" t="str">
            <v>BIM-010735</v>
          </cell>
          <cell r="B14170" t="str">
            <v>TRANSPORTADOR P1A RECTO INCLINADO PL-1</v>
          </cell>
          <cell r="C14170" t="str">
            <v>BIMBO MONTERREY</v>
          </cell>
        </row>
        <row r="14171">
          <cell r="A14171" t="str">
            <v>BIM-010762</v>
          </cell>
          <cell r="B14171" t="str">
            <v>TRANSPORTADOR TP-4 RECTO INCLINADO PL-1</v>
          </cell>
          <cell r="C14171" t="str">
            <v>BIMBO MONTERREY</v>
          </cell>
        </row>
        <row r="14172">
          <cell r="A14172" t="str">
            <v>BIM-010763</v>
          </cell>
          <cell r="B14172" t="str">
            <v>TRANSPORTADOR TP-6 CURVO PL-1</v>
          </cell>
          <cell r="C14172" t="str">
            <v>BIMBO MONTERREY</v>
          </cell>
        </row>
        <row r="14173">
          <cell r="A14173" t="str">
            <v>BIM-010765</v>
          </cell>
          <cell r="B14173" t="str">
            <v>TRANSPORTADOR TP-9 RECTO HORIZONTAL PL-1</v>
          </cell>
          <cell r="C14173" t="str">
            <v>BIMBO MONTERREY</v>
          </cell>
        </row>
        <row r="14174">
          <cell r="A14174" t="str">
            <v>BIM-010766</v>
          </cell>
          <cell r="B14174" t="str">
            <v>TRANSPORTADOR P/LINEA  CARMIT</v>
          </cell>
          <cell r="C14174" t="str">
            <v>BIMBO MONTERREY</v>
          </cell>
        </row>
        <row r="14175">
          <cell r="A14175" t="str">
            <v>BIM-010767</v>
          </cell>
          <cell r="B14175" t="str">
            <v>TRANSPORTADOR P/LINEA  CARMIT</v>
          </cell>
          <cell r="C14175" t="str">
            <v>BIMBO MONTERREY</v>
          </cell>
        </row>
        <row r="14176">
          <cell r="A14176" t="str">
            <v>BIM-010768</v>
          </cell>
          <cell r="B14176" t="str">
            <v>TRANSPORTADOR P/LINEA  CARMIT</v>
          </cell>
          <cell r="C14176" t="str">
            <v>BIMBO MONTERREY</v>
          </cell>
        </row>
        <row r="14177">
          <cell r="A14177" t="str">
            <v>BIM-010769</v>
          </cell>
          <cell r="B14177" t="str">
            <v>TRANSPORTADOR P/LINEA  CARMIT</v>
          </cell>
          <cell r="C14177" t="str">
            <v>BIMBO MONTERREY</v>
          </cell>
        </row>
        <row r="14178">
          <cell r="A14178" t="str">
            <v>BIM-010770</v>
          </cell>
          <cell r="B14178" t="str">
            <v>TRANSPORTADOR P/LINEA  CARMIT</v>
          </cell>
          <cell r="C14178" t="str">
            <v>BIMBO MONTERREY</v>
          </cell>
        </row>
        <row r="14179">
          <cell r="A14179" t="str">
            <v>BIM-010771</v>
          </cell>
          <cell r="B14179" t="str">
            <v>TRANSPORTADOR P/LINEA  CARMIT</v>
          </cell>
          <cell r="C14179" t="str">
            <v>BIMBO MONTERREY</v>
          </cell>
        </row>
        <row r="14180">
          <cell r="A14180" t="str">
            <v>BIM-010772</v>
          </cell>
          <cell r="B14180" t="str">
            <v>TRANSPORTADOR P/LINEA  CARMIT</v>
          </cell>
          <cell r="C14180" t="str">
            <v>BIMBO MONTERREY</v>
          </cell>
        </row>
        <row r="14181">
          <cell r="A14181" t="str">
            <v>BIM-010773</v>
          </cell>
          <cell r="B14181" t="str">
            <v>TRANSPORTADOR P/LINEA  CARMIT</v>
          </cell>
          <cell r="C14181" t="str">
            <v>BIMBO MONTERREY</v>
          </cell>
        </row>
        <row r="14182">
          <cell r="A14182" t="str">
            <v>BIM-010774</v>
          </cell>
          <cell r="B14182" t="str">
            <v>TRANSPORTADOR P/LINEA  CARMIT</v>
          </cell>
          <cell r="C14182" t="str">
            <v>BIMBO MONTERREY</v>
          </cell>
        </row>
        <row r="14183">
          <cell r="A14183" t="str">
            <v>BIM-010803</v>
          </cell>
          <cell r="B14183" t="str">
            <v>VENTILADOR AXIAL MCA ABB MODELO FZCM-1-063-4-1-7/9 MOTOR I.5 HP 4P 3F 220/440V</v>
          </cell>
          <cell r="C14183" t="str">
            <v>BIMBO MONTERREY</v>
          </cell>
        </row>
        <row r="14184">
          <cell r="A14184" t="str">
            <v>BIM-010804</v>
          </cell>
          <cell r="B14184" t="str">
            <v>VENTILADOR AXIAL MCA ABB MODELO FZCM-1-063-4-1-7/9 MOTOR I.5 HP 4P 3F 220/440V</v>
          </cell>
          <cell r="C14184" t="str">
            <v>BIMBO MONTERREY</v>
          </cell>
        </row>
        <row r="14185">
          <cell r="A14185" t="str">
            <v>BIM-010805</v>
          </cell>
          <cell r="B14185" t="str">
            <v>VENTILADOR AXIAL MCA ABB MODELO FZCM-1-063-4-1-7/9 MOTOR I.5 HP 4P 3F 220/440V</v>
          </cell>
          <cell r="C14185" t="str">
            <v>BIMBO MONTERREY</v>
          </cell>
        </row>
        <row r="14186">
          <cell r="A14186" t="str">
            <v>BIM-010861</v>
          </cell>
          <cell r="B14186" t="str">
            <v>TRANSPORTADOR DE ACERO INOXIDABLE 2.50 MTS</v>
          </cell>
          <cell r="C14186" t="str">
            <v>BIMBO MONTERREY</v>
          </cell>
        </row>
        <row r="14187">
          <cell r="A14187" t="str">
            <v>BIM-010874</v>
          </cell>
          <cell r="B14187" t="str">
            <v>EQUIPO PARA MEZCLADORA BOLLERIA II SISTEMA DE AHORRO ENERGIA Y CONTROL</v>
          </cell>
          <cell r="C14187" t="str">
            <v>BIMBO MONTERREY</v>
          </cell>
        </row>
        <row r="14188">
          <cell r="A14188" t="str">
            <v>BIM-010875</v>
          </cell>
          <cell r="B14188" t="str">
            <v>EQUIPO PARA MEZCLADORA PAN II SISTEMA DE AHORRO ENERGIA Y CONTROL</v>
          </cell>
          <cell r="C14188" t="str">
            <v>BIMBO MONTERREY</v>
          </cell>
        </row>
        <row r="14189">
          <cell r="A14189" t="str">
            <v>BIM-010876</v>
          </cell>
          <cell r="B14189" t="str">
            <v>EQUIPO PARA MEZCLADORA PAN II SISTEMA DE AHORRO ENERGIA Y CONTROL</v>
          </cell>
          <cell r="C14189" t="str">
            <v>BIMBO MONTERREY</v>
          </cell>
        </row>
        <row r="14190">
          <cell r="A14190" t="str">
            <v>BIM-011057</v>
          </cell>
          <cell r="B14190" t="str">
            <v>BAÑERA DE ROLES C/BOMBA P/CORTINA DE BAÑO</v>
          </cell>
          <cell r="C14190" t="str">
            <v>BIMBO MONTERREY</v>
          </cell>
        </row>
        <row r="14191">
          <cell r="A14191" t="str">
            <v>BIM-011058</v>
          </cell>
          <cell r="B14191" t="str">
            <v>BATIDORA GLEN 340</v>
          </cell>
          <cell r="C14191" t="str">
            <v>BIMBO MONTERREY</v>
          </cell>
        </row>
        <row r="14192">
          <cell r="A14192" t="str">
            <v>BIM-011059</v>
          </cell>
          <cell r="B14192" t="str">
            <v>DECORADOR DE NUEZ</v>
          </cell>
          <cell r="C14192" t="str">
            <v>BIMBO MONTERREY</v>
          </cell>
        </row>
        <row r="14193">
          <cell r="A14193" t="str">
            <v>BIM-011063</v>
          </cell>
          <cell r="B14193" t="str">
            <v>DOSIFICDOR 1/2 CAÑA</v>
          </cell>
          <cell r="C14193" t="str">
            <v>BIMBO MONTERREY</v>
          </cell>
        </row>
        <row r="14194">
          <cell r="A14194" t="str">
            <v>BIM-011070</v>
          </cell>
          <cell r="B14194" t="str">
            <v>FERMENTADOR PANOMAT C/BANDA</v>
          </cell>
          <cell r="C14194" t="str">
            <v>BIMBO MONTERREY</v>
          </cell>
        </row>
        <row r="14195">
          <cell r="A14195" t="str">
            <v>BIM-011071</v>
          </cell>
          <cell r="B14195" t="str">
            <v>HARINADOR DE MASAS #2</v>
          </cell>
          <cell r="C14195" t="str">
            <v>BIMBO MONTERREY</v>
          </cell>
        </row>
        <row r="14196">
          <cell r="A14196" t="str">
            <v>BIM-011073</v>
          </cell>
          <cell r="B14196" t="str">
            <v>LIMPIADOR DE MOLDES</v>
          </cell>
          <cell r="C14196" t="str">
            <v>BIMBO MONTERREY</v>
          </cell>
        </row>
        <row r="14197">
          <cell r="A14197" t="str">
            <v>BIM-011139</v>
          </cell>
          <cell r="B14197" t="str">
            <v>REBANADORA DE MEDIA NOCHE #3 UBE</v>
          </cell>
          <cell r="C14197" t="str">
            <v>BIMBO MONTERREY</v>
          </cell>
        </row>
        <row r="14198">
          <cell r="A14198" t="str">
            <v>BIM-011140</v>
          </cell>
          <cell r="B14198" t="str">
            <v>REBANADORA DE MEDIA NOCHE #4 UBE</v>
          </cell>
          <cell r="C14198" t="str">
            <v>BIMBO MONTERREY</v>
          </cell>
        </row>
        <row r="14199">
          <cell r="A14199" t="str">
            <v>BIM-011141</v>
          </cell>
          <cell r="B14199" t="str">
            <v>TAB. DE CONTROL NEUMATICO P/ESPONJA DE BOLLERIA</v>
          </cell>
          <cell r="C14199" t="str">
            <v>BIMBO MONTERREY</v>
          </cell>
        </row>
        <row r="14200">
          <cell r="A14200" t="str">
            <v>BIM-011142</v>
          </cell>
          <cell r="B14200" t="str">
            <v>TAB. DE CONTROL NEUMATICO P/ESPONJA DE PAN</v>
          </cell>
          <cell r="C14200" t="str">
            <v>BIMBO MONTERREY</v>
          </cell>
        </row>
        <row r="14201">
          <cell r="A14201" t="str">
            <v>BIM-011143</v>
          </cell>
          <cell r="B14201" t="str">
            <v>TAB. DE CONTROL Y FUERZA TRANSP. SAL. DE DEPOSITADORA</v>
          </cell>
          <cell r="C14201" t="str">
            <v>BIMBO MONTERREY</v>
          </cell>
        </row>
        <row r="14202">
          <cell r="A14202" t="str">
            <v>BIM-011144</v>
          </cell>
          <cell r="B14202" t="str">
            <v>TAB. ELECT. DE CONTROL Y FUERZA DE FORMADO Y RET. DE MOLDES VACIOS</v>
          </cell>
          <cell r="C14202" t="str">
            <v>BIMBO MONTERREY</v>
          </cell>
        </row>
        <row r="14203">
          <cell r="A14203" t="str">
            <v>BIM-011145</v>
          </cell>
          <cell r="B14203" t="str">
            <v>TAB. ELECT. DE CONTROL Y FUERZA DE TRANSP. DE PROD. A REBANADO</v>
          </cell>
          <cell r="C14203" t="str">
            <v>BIMBO MONTERREY</v>
          </cell>
        </row>
        <row r="14204">
          <cell r="A14204" t="str">
            <v>BIM-011147</v>
          </cell>
          <cell r="B14204" t="str">
            <v>TAB. ELECT. DE CONTROL Y FUERZA DE VENT. #2</v>
          </cell>
          <cell r="C14204" t="str">
            <v>BIMBO MONTERREY</v>
          </cell>
        </row>
        <row r="14205">
          <cell r="A14205" t="str">
            <v>BIM-011148</v>
          </cell>
          <cell r="B14205" t="str">
            <v>TAB. ELECT. DE FUERZA Y CONT. DE TRANSP.</v>
          </cell>
          <cell r="C14205" t="str">
            <v>BIMBO MONTERREY</v>
          </cell>
        </row>
        <row r="14206">
          <cell r="A14206" t="str">
            <v>BIM-011151</v>
          </cell>
          <cell r="B14206" t="str">
            <v>TAB. ELECT. DE FUERZA Y VENTILACION</v>
          </cell>
          <cell r="C14206" t="str">
            <v>BIMBO MONTERREY</v>
          </cell>
        </row>
        <row r="14207">
          <cell r="A14207" t="str">
            <v>BIM-011153</v>
          </cell>
          <cell r="B14207" t="str">
            <v>TABLERO DE FUERZA Y VENTILADORES</v>
          </cell>
          <cell r="C14207" t="str">
            <v>BIMBO MONTERREY</v>
          </cell>
        </row>
        <row r="14208">
          <cell r="A14208" t="str">
            <v>BIM-011154</v>
          </cell>
          <cell r="B14208" t="str">
            <v>TABLERO ELECT. DE CONTROL FORMADO MOLDES CON MASA C.F.A. #1</v>
          </cell>
          <cell r="C14208" t="str">
            <v>BIMBO MONTERREY</v>
          </cell>
        </row>
        <row r="14209">
          <cell r="A14209" t="str">
            <v>BIM-011155</v>
          </cell>
          <cell r="B14209" t="str">
            <v>TABLERO ELECTRICO DE CONTROL Y FUERZA  DE PANQUELERIA II</v>
          </cell>
          <cell r="C14209" t="str">
            <v>BIMBO MONTERREY</v>
          </cell>
        </row>
        <row r="14210">
          <cell r="A14210" t="str">
            <v>BIM-011157</v>
          </cell>
          <cell r="B14210" t="str">
            <v>TABLERO FUERZA MAQUINAS</v>
          </cell>
          <cell r="C14210" t="str">
            <v>BIMBO MONTERREY</v>
          </cell>
        </row>
        <row r="14211">
          <cell r="A14211" t="str">
            <v>BIM-011159</v>
          </cell>
          <cell r="B14211" t="str">
            <v>TABLERO GENERAL RET. DE MOLDES CONCHAS</v>
          </cell>
          <cell r="C14211" t="str">
            <v>BIMBO MONTERREY</v>
          </cell>
        </row>
        <row r="14212">
          <cell r="A14212" t="str">
            <v>BIM-011160</v>
          </cell>
          <cell r="B14212" t="str">
            <v>TABLERO GENERAL TRANSPORTADORES DE ROLES</v>
          </cell>
          <cell r="C14212" t="str">
            <v>BIMBO MONTERREY</v>
          </cell>
        </row>
        <row r="14213">
          <cell r="A14213" t="str">
            <v>BIM-011161</v>
          </cell>
          <cell r="B14213" t="str">
            <v>PL2 TANQUE MANEJO DE ACEITE CAPACIDAD 30000 LTS.</v>
          </cell>
          <cell r="C14213" t="str">
            <v>BIMBO MONTERREY</v>
          </cell>
        </row>
        <row r="14214">
          <cell r="A14214" t="str">
            <v>BIM-011175</v>
          </cell>
          <cell r="B14214" t="str">
            <v>ALIMENTADOR DE MASA MASA FEEDER NO SERIE 99-0177</v>
          </cell>
          <cell r="C14214" t="str">
            <v>BIMBO MONTERREY</v>
          </cell>
        </row>
        <row r="14215">
          <cell r="A14215" t="str">
            <v>BIM-011176</v>
          </cell>
          <cell r="B14215" t="str">
            <v>APILADOR DE TOSTADAS No. DE SERIE 99-1166</v>
          </cell>
          <cell r="C14215" t="str">
            <v>BIMBO MONTERREY</v>
          </cell>
        </row>
        <row r="14216">
          <cell r="A14216" t="str">
            <v>BIM-011181</v>
          </cell>
          <cell r="B14216" t="str">
            <v>CONJUNTO SEPARADOR DE COCHAMBRE 07-005-023 Y 05-135-0098</v>
          </cell>
          <cell r="C14216" t="str">
            <v>BIMBO MONTERREY</v>
          </cell>
        </row>
        <row r="14217">
          <cell r="A14217" t="str">
            <v>BIM-011182</v>
          </cell>
          <cell r="B14217" t="str">
            <v>CHIMENEA PARA ESCAPE DE GAS</v>
          </cell>
          <cell r="C14217" t="str">
            <v>BIMBO MONTERREY</v>
          </cell>
        </row>
        <row r="14218">
          <cell r="A14218" t="str">
            <v>BIM-011183</v>
          </cell>
          <cell r="B14218" t="str">
            <v>CHIMENEA PARA ESCAPE DE GAS</v>
          </cell>
          <cell r="C14218" t="str">
            <v>BIMBO MONTERREY</v>
          </cell>
        </row>
        <row r="14219">
          <cell r="A14219" t="str">
            <v>BIM-011184</v>
          </cell>
          <cell r="B14219" t="str">
            <v>CHIMENEA PARA ESCAPE DE GAS</v>
          </cell>
          <cell r="C14219" t="str">
            <v>BIMBO MONTERREY</v>
          </cell>
        </row>
        <row r="14220">
          <cell r="A14220" t="str">
            <v>BIM-011189</v>
          </cell>
          <cell r="B14220" t="str">
            <v>FREIDOR PARA LINEA DE TOSTADAS No. DE SERIE 99-1164</v>
          </cell>
          <cell r="C14220" t="str">
            <v>BIMBO MONTERREY</v>
          </cell>
        </row>
        <row r="14221">
          <cell r="A14221" t="str">
            <v>BIM-011190</v>
          </cell>
          <cell r="B14221" t="str">
            <v>HORNO COMAL  No. DE SERIE 99-1159</v>
          </cell>
          <cell r="C14221" t="str">
            <v>BIMBO MONTERREY</v>
          </cell>
        </row>
        <row r="14222">
          <cell r="A14222" t="str">
            <v>BIM-011196</v>
          </cell>
          <cell r="B14222" t="str">
            <v>SECADOR DESHIDRATADOR No. DE SERIE 99-1162</v>
          </cell>
          <cell r="C14222" t="str">
            <v>BIMBO MONTERREY</v>
          </cell>
        </row>
        <row r="14223">
          <cell r="A14223" t="str">
            <v>BIM-011197</v>
          </cell>
          <cell r="B14223" t="str">
            <v>TABLERO DE FUERZA Y CONTROL 1FCT3 No. DE SERIE 99-1171</v>
          </cell>
          <cell r="C14223" t="str">
            <v>BIMBO MONTERREY</v>
          </cell>
        </row>
        <row r="14224">
          <cell r="A14224" t="str">
            <v>BIM-011198</v>
          </cell>
          <cell r="B14224" t="str">
            <v>TABLERO DE FUERZA Y CONTROL 2FCT3 No. DE SERIE 99-1172</v>
          </cell>
          <cell r="C14224" t="str">
            <v>BIMBO MONTERREY</v>
          </cell>
        </row>
        <row r="14225">
          <cell r="A14225" t="str">
            <v>BIM-011200</v>
          </cell>
          <cell r="B14225" t="str">
            <v>TRANSPORTADOR DE ENFRIAMIENTO No. DE SERIE 99-1168</v>
          </cell>
          <cell r="C14225" t="str">
            <v>BIMBO MONTERREY</v>
          </cell>
        </row>
        <row r="14226">
          <cell r="A14226" t="str">
            <v>BIM-011201</v>
          </cell>
          <cell r="B14226" t="str">
            <v>TRANSPORTADOR DE ENLACE No.2 No. DE SERIE 99-1163</v>
          </cell>
          <cell r="C14226" t="str">
            <v>BIMBO MONTERREY</v>
          </cell>
        </row>
        <row r="14227">
          <cell r="A14227" t="str">
            <v>BIM-011202</v>
          </cell>
          <cell r="B14227" t="str">
            <v>TRANSPORTADOR DE ESCURRIMIENTO No.1 No. DE SERIE 99-1165</v>
          </cell>
          <cell r="C14227" t="str">
            <v>BIMBO MONTERREY</v>
          </cell>
        </row>
        <row r="14228">
          <cell r="A14228" t="str">
            <v>BIM-011203</v>
          </cell>
          <cell r="B14228" t="str">
            <v>TRANSPORTADOR DE LEVANTADO  No. DE SERIE 99-1170</v>
          </cell>
          <cell r="C14228" t="str">
            <v>BIMBO MONTERREY</v>
          </cell>
        </row>
        <row r="14229">
          <cell r="A14229" t="str">
            <v>BIM-011206</v>
          </cell>
          <cell r="B14229" t="str">
            <v>UNIDAD SEPARADORA DUPLICADO No. DE SERIE 99-1160</v>
          </cell>
          <cell r="C14229" t="str">
            <v>BIMBO MONTERREY</v>
          </cell>
        </row>
        <row r="14230">
          <cell r="A14230" t="str">
            <v>BIM-011304</v>
          </cell>
          <cell r="B14230" t="str">
            <v>CM2 PLANTA DIESEL ELECTRICA DE 750 KW CON MOTOR CUMMINS</v>
          </cell>
          <cell r="C14230" t="str">
            <v>BIMBO MONTERREY</v>
          </cell>
        </row>
        <row r="14231">
          <cell r="A14231" t="str">
            <v>BIM-011305</v>
          </cell>
          <cell r="B14231" t="str">
            <v>CM2 TABLERO P/ADMINISTRACION FUENTES DE ENERGIA C/DOS SITEMAS DE MEDICION DIGITA</v>
          </cell>
          <cell r="C14231" t="str">
            <v>BIMBO MONTERREY</v>
          </cell>
        </row>
        <row r="14232">
          <cell r="A14232" t="str">
            <v>BIM-011306</v>
          </cell>
          <cell r="B14232" t="str">
            <v>CM2 TABLERO P/ADMINISTRACION FUENTES DE ENERGIA C/DOS SITEMAS DE MEDICION DIGITA</v>
          </cell>
          <cell r="C14232" t="str">
            <v>BIMBO MONTERREY</v>
          </cell>
        </row>
        <row r="14233">
          <cell r="A14233" t="str">
            <v>BIM-011307</v>
          </cell>
          <cell r="B14233" t="str">
            <v>CM2 TABLERO P/ADMINISTRACION FUENTES DE ENRGIA C/DOS SITEMAS DE MEDICION DIGITA</v>
          </cell>
          <cell r="C14233" t="str">
            <v>BIMBO MONTERREY</v>
          </cell>
        </row>
        <row r="14234">
          <cell r="A14234" t="str">
            <v>BIM-011518</v>
          </cell>
          <cell r="B14234" t="str">
            <v>MSG INYECTOR DE AIRE MARCA ABB</v>
          </cell>
          <cell r="C14234" t="str">
            <v>BIMBO MONTERREY</v>
          </cell>
        </row>
        <row r="14235">
          <cell r="A14235" t="str">
            <v>BIM-011519</v>
          </cell>
          <cell r="B14235" t="str">
            <v>MSG INYECTOR DE AIRE MARCA ABB</v>
          </cell>
          <cell r="C14235" t="str">
            <v>BIMBO MONTERREY</v>
          </cell>
        </row>
        <row r="14236">
          <cell r="A14236" t="str">
            <v>BIM-011520</v>
          </cell>
          <cell r="B14236" t="str">
            <v>MSG INYECTOR DE AIRE MARCA ABB</v>
          </cell>
          <cell r="C14236" t="str">
            <v>BIMBO MONTERREY</v>
          </cell>
        </row>
        <row r="14237">
          <cell r="A14237" t="str">
            <v>BIM-011521</v>
          </cell>
          <cell r="B14237" t="str">
            <v>MSG INYECTOR DE AIRE MARCA ABB</v>
          </cell>
          <cell r="C14237" t="str">
            <v>BIMBO MONTERREY</v>
          </cell>
        </row>
        <row r="14238">
          <cell r="A14238" t="str">
            <v>BIM-011522</v>
          </cell>
          <cell r="B14238" t="str">
            <v>MSG INYECTOR DE AIRE MARCA ABB</v>
          </cell>
          <cell r="C14238" t="str">
            <v>BIMBO MONTERREY</v>
          </cell>
        </row>
        <row r="14239">
          <cell r="A14239" t="str">
            <v>BIM-011523</v>
          </cell>
          <cell r="B14239" t="str">
            <v>MSG INYECTOR DE AIRE MARCA ABB</v>
          </cell>
          <cell r="C14239" t="str">
            <v>BIMBO MONTERREY</v>
          </cell>
        </row>
        <row r="14240">
          <cell r="A14240" t="str">
            <v>BIM-011524</v>
          </cell>
          <cell r="B14240" t="str">
            <v>MSG INYECTOR DE AIRE MARCA ABB</v>
          </cell>
          <cell r="C14240" t="str">
            <v>BIMBO MONTERREY</v>
          </cell>
        </row>
        <row r="14241">
          <cell r="A14241" t="str">
            <v>BIM-011525</v>
          </cell>
          <cell r="B14241" t="str">
            <v>MSG INYECTOR DE AIRE MARCA ABB</v>
          </cell>
          <cell r="C14241" t="str">
            <v>BIMBO MONTERREY</v>
          </cell>
        </row>
        <row r="14242">
          <cell r="A14242" t="str">
            <v>BIM-011526</v>
          </cell>
          <cell r="B14242" t="str">
            <v>MSG INYECTOR DE AIRE MARCA ABB</v>
          </cell>
          <cell r="C14242" t="str">
            <v>BIMBO MONTERREY</v>
          </cell>
        </row>
        <row r="14243">
          <cell r="A14243" t="str">
            <v>BIM-011527</v>
          </cell>
          <cell r="B14243" t="str">
            <v>MSG INYECTOR DE AIRE MARCA ABB</v>
          </cell>
          <cell r="C14243" t="str">
            <v>BIMBO MONTERREY</v>
          </cell>
        </row>
        <row r="14244">
          <cell r="A14244" t="str">
            <v>BIM-011528</v>
          </cell>
          <cell r="B14244" t="str">
            <v>MSG INYECTOR DE AIRE MARCA ABB</v>
          </cell>
          <cell r="C14244" t="str">
            <v>BIMBO MONTERREY</v>
          </cell>
        </row>
        <row r="14245">
          <cell r="A14245" t="str">
            <v>BIM-011529</v>
          </cell>
          <cell r="B14245" t="str">
            <v>MSG INYECTOR DE AIRE MARCA ABB</v>
          </cell>
          <cell r="C14245" t="str">
            <v>BIMBO MONTERREY</v>
          </cell>
        </row>
        <row r="14246">
          <cell r="A14246" t="str">
            <v>BIM-011530</v>
          </cell>
          <cell r="B14246" t="str">
            <v>MSG INYECTOR DE AIRE MARCA ABB</v>
          </cell>
          <cell r="C14246" t="str">
            <v>BIMBO MONTERREY</v>
          </cell>
        </row>
        <row r="14247">
          <cell r="A14247" t="str">
            <v>BIM-011531</v>
          </cell>
          <cell r="B14247" t="str">
            <v>MSG INYECTOR DE AIRE MARCA ABB</v>
          </cell>
          <cell r="C14247" t="str">
            <v>BIMBO MONTERREY</v>
          </cell>
        </row>
        <row r="14248">
          <cell r="A14248" t="str">
            <v>BIM-011532</v>
          </cell>
          <cell r="B14248" t="str">
            <v>MSG INYECTOR DE AIRE MARCA ABB</v>
          </cell>
          <cell r="C14248" t="str">
            <v>BIMBO MONTERREY</v>
          </cell>
        </row>
        <row r="14249">
          <cell r="A14249" t="str">
            <v>BIM-011598</v>
          </cell>
          <cell r="B14249" t="str">
            <v>Batidora Vertical AMF 340 Qt con azo paleta plana y dolly</v>
          </cell>
          <cell r="C14249" t="str">
            <v>BIMBO MONTERREY</v>
          </cell>
        </row>
        <row r="14250">
          <cell r="A14250" t="str">
            <v>BIM-011612</v>
          </cell>
          <cell r="B14250" t="str">
            <v>MSG INYECTORES DE AIRE RGML 180-H-0300</v>
          </cell>
          <cell r="C14250" t="str">
            <v>BIMBO MONTERREY</v>
          </cell>
        </row>
        <row r="14251">
          <cell r="A14251" t="str">
            <v>BIM-011613</v>
          </cell>
          <cell r="B14251" t="str">
            <v>MSG INYECTORES DE AIRE RGML 180-H-0300</v>
          </cell>
          <cell r="C14251" t="str">
            <v>BIMBO MONTERREY</v>
          </cell>
        </row>
        <row r="14252">
          <cell r="A14252" t="str">
            <v>BIM-011614</v>
          </cell>
          <cell r="B14252" t="str">
            <v>MSG INYECTORES DE AIRE RGML 180-H-0300</v>
          </cell>
          <cell r="C14252" t="str">
            <v>BIMBO MONTERREY</v>
          </cell>
        </row>
        <row r="14253">
          <cell r="A14253" t="str">
            <v>BIM-011665</v>
          </cell>
          <cell r="B14253" t="str">
            <v>CRA MAQ. PESADORA MCA WOODMAN MOD. SPECTRA NO. DE SERIE SPEC0800N01576-98 6W10CO</v>
          </cell>
          <cell r="C14253" t="str">
            <v>BIMBO MONTERREY</v>
          </cell>
        </row>
        <row r="14254">
          <cell r="A14254" t="str">
            <v>BIM-011666</v>
          </cell>
          <cell r="B14254" t="str">
            <v>CRA MAQUINA EMBOLSADORA MCA WOODMAN MODCOMPAK NO. DE SERIE CLC715RON06896-98 30D</v>
          </cell>
          <cell r="C14254" t="str">
            <v>BIMBO MONTERREY</v>
          </cell>
        </row>
        <row r="14255">
          <cell r="A14255" t="str">
            <v>BIM-011667</v>
          </cell>
          <cell r="B14255" t="str">
            <v>PL2 TABLERO PARA PLANTA 1 AL 4 DEL SITEMA DE FRUCTUOSA</v>
          </cell>
          <cell r="C14255" t="str">
            <v>BIMBO MONTERREY</v>
          </cell>
        </row>
        <row r="14256">
          <cell r="A14256" t="str">
            <v>BIM-011668</v>
          </cell>
          <cell r="B14256" t="str">
            <v>PL6 TABLERO PARA PLANTA 6 DEL SITEMA DE FRUCTUOSA</v>
          </cell>
          <cell r="C14256" t="str">
            <v>BIMBO MONTERREY</v>
          </cell>
        </row>
        <row r="14257">
          <cell r="A14257" t="str">
            <v>BIM-011669</v>
          </cell>
          <cell r="B14257" t="str">
            <v>PL6 TANQUE CILINDRICO VERTICAL CAP. 45000 KG ALTA FRUCTUOSA</v>
          </cell>
          <cell r="C14257" t="str">
            <v>BIMBO MONTERREY</v>
          </cell>
        </row>
        <row r="14258">
          <cell r="A14258" t="str">
            <v>BIM-011670</v>
          </cell>
          <cell r="B14258" t="str">
            <v>PL6 EXTERIOR TANQUE CILINDRICO VERTICAL CAP. 45000 KG ALTA FRUCTUOSA</v>
          </cell>
          <cell r="C14258" t="str">
            <v>BIMBO MONTERREY</v>
          </cell>
        </row>
        <row r="14259">
          <cell r="A14259" t="str">
            <v>BIM-011672</v>
          </cell>
          <cell r="B14259" t="str">
            <v>PL6 TRANSMISOR ELECTRONICO C/MEDIDOR DE FLUJO</v>
          </cell>
          <cell r="C14259" t="str">
            <v>BIMBO MONTERREY</v>
          </cell>
        </row>
        <row r="14260">
          <cell r="A14260" t="str">
            <v>BIM-011737</v>
          </cell>
          <cell r="B14260" t="str">
            <v>ESTACION DE OPERADOR CON PANEL VIEW GABINETE DE ACERO INOX.</v>
          </cell>
          <cell r="C14260" t="str">
            <v>BIMBO MONTERREY</v>
          </cell>
        </row>
        <row r="14261">
          <cell r="A14261" t="str">
            <v>BIM-011747</v>
          </cell>
          <cell r="B14261" t="str">
            <v>CM4 TABLERO P/ADMINISTRACION FUENTES DE ENERGIA C/DOS SISTEMAS DE MEDICION DIG</v>
          </cell>
          <cell r="C14261" t="str">
            <v>BIMBO MONTERREY</v>
          </cell>
        </row>
        <row r="14262">
          <cell r="A14262" t="str">
            <v>BIM-011817</v>
          </cell>
          <cell r="B14262" t="str">
            <v>REBANADORA</v>
          </cell>
          <cell r="C14262" t="str">
            <v>BIMBO MONTERREY</v>
          </cell>
        </row>
        <row r="14263">
          <cell r="A14263" t="str">
            <v>BIM-011953</v>
          </cell>
          <cell r="B14263" t="str">
            <v>TABLERO ELECTRICO P/SERV.EXTER.PRODN P-6</v>
          </cell>
          <cell r="C14263" t="str">
            <v>BIMBO MONTERREY</v>
          </cell>
        </row>
        <row r="14264">
          <cell r="A14264" t="str">
            <v>BIM-012027</v>
          </cell>
          <cell r="B14264" t="str">
            <v>ENFRIADOR I.J. WITHE</v>
          </cell>
          <cell r="C14264" t="str">
            <v>BIMBO MONTERREY</v>
          </cell>
        </row>
        <row r="14265">
          <cell r="A14265" t="str">
            <v>BIM-012028</v>
          </cell>
          <cell r="B14265" t="str">
            <v>HORNO BACTECH</v>
          </cell>
          <cell r="C14265" t="str">
            <v>BIMBO MONTERREY</v>
          </cell>
        </row>
        <row r="14266">
          <cell r="A14266" t="str">
            <v>BIM-012030</v>
          </cell>
          <cell r="B14266" t="str">
            <v>MEZCLADORA DE MASAS M-H56FD N/S 95122</v>
          </cell>
          <cell r="C14266" t="str">
            <v>BIMBO MONTERREY</v>
          </cell>
        </row>
        <row r="14267">
          <cell r="A14267" t="str">
            <v>BIM-012034</v>
          </cell>
          <cell r="B14267" t="str">
            <v>BANDA TRANSPORTADORA</v>
          </cell>
          <cell r="C14267" t="str">
            <v>BIMBO MONTERREY</v>
          </cell>
        </row>
        <row r="14268">
          <cell r="A14268" t="str">
            <v>BIM-012035</v>
          </cell>
          <cell r="B14268" t="str">
            <v>BANDA TRANSPORTADORA</v>
          </cell>
          <cell r="C14268" t="str">
            <v>BIMBO MONTERREY</v>
          </cell>
        </row>
        <row r="14269">
          <cell r="A14269" t="str">
            <v>BIM-012038</v>
          </cell>
          <cell r="B14269" t="str">
            <v>BOMBA AMF</v>
          </cell>
          <cell r="C14269" t="str">
            <v>BIMBO MONTERREY</v>
          </cell>
        </row>
        <row r="14270">
          <cell r="A14270" t="str">
            <v>BIM-012039</v>
          </cell>
          <cell r="B14270" t="str">
            <v>BOMBA AMF</v>
          </cell>
          <cell r="C14270" t="str">
            <v>BIMBO MONTERREY</v>
          </cell>
        </row>
        <row r="14271">
          <cell r="A14271" t="str">
            <v>BIM-012040</v>
          </cell>
          <cell r="B14271" t="str">
            <v>EMBOLSADORA FORMOST</v>
          </cell>
          <cell r="C14271" t="str">
            <v>BIMBO MONTERREY</v>
          </cell>
        </row>
        <row r="14272">
          <cell r="A14272" t="str">
            <v>BIM-012041</v>
          </cell>
          <cell r="B14272" t="str">
            <v>EMBOLSADORA FORMOST</v>
          </cell>
          <cell r="C14272" t="str">
            <v>BIMBO MONTERREY</v>
          </cell>
        </row>
        <row r="14273">
          <cell r="A14273" t="str">
            <v>BIM-012042</v>
          </cell>
          <cell r="B14273" t="str">
            <v>EMBOLSADORA FORMOST</v>
          </cell>
          <cell r="C14273" t="str">
            <v>BIMBO MONTERREY</v>
          </cell>
        </row>
        <row r="14274">
          <cell r="A14274" t="str">
            <v>BIM-012043</v>
          </cell>
          <cell r="B14274" t="str">
            <v>ENFRIADOR DOBLE ESPIRAL</v>
          </cell>
          <cell r="C14274" t="str">
            <v>BIMBO MONTERREY</v>
          </cell>
        </row>
        <row r="14275">
          <cell r="A14275" t="str">
            <v>BIM-012044</v>
          </cell>
          <cell r="B14275" t="str">
            <v>EQ. TAPADOR DE MOLDES</v>
          </cell>
          <cell r="C14275" t="str">
            <v>BIMBO MONTERREY</v>
          </cell>
        </row>
        <row r="14276">
          <cell r="A14276" t="str">
            <v>BIM-012045</v>
          </cell>
          <cell r="B14276" t="str">
            <v>MAQ. BOLEADORA DE MASA AMF</v>
          </cell>
          <cell r="C14276" t="str">
            <v>BIMBO MONTERREY</v>
          </cell>
        </row>
        <row r="14277">
          <cell r="A14277" t="str">
            <v>BIM-012046</v>
          </cell>
          <cell r="B14277" t="str">
            <v>MAQ. BOLEADORA DE MASA AMF</v>
          </cell>
          <cell r="C14277" t="str">
            <v>BIMBO MONTERREY</v>
          </cell>
        </row>
        <row r="14278">
          <cell r="A14278" t="str">
            <v>BIM-012047</v>
          </cell>
          <cell r="B14278" t="str">
            <v>MAQ. DIVISORA CONTINUA</v>
          </cell>
          <cell r="C14278" t="str">
            <v>BIMBO MONTERREY</v>
          </cell>
        </row>
        <row r="14279">
          <cell r="A14279" t="str">
            <v>BIM-012048</v>
          </cell>
          <cell r="B14279" t="str">
            <v>MEZCLADORA MCA PEERLES</v>
          </cell>
          <cell r="C14279" t="str">
            <v>BIMBO MONTERREY</v>
          </cell>
        </row>
        <row r="14280">
          <cell r="A14280" t="str">
            <v>BIM-012049</v>
          </cell>
          <cell r="B14280" t="str">
            <v>MEZCLADORA MCA PEERLES</v>
          </cell>
          <cell r="C14280" t="str">
            <v>BIMBO MONTERREY</v>
          </cell>
        </row>
        <row r="14281">
          <cell r="A14281" t="str">
            <v>BIM-012050</v>
          </cell>
          <cell r="B14281" t="str">
            <v>MODEADORA DE MASA</v>
          </cell>
          <cell r="C14281" t="str">
            <v>BIMBO MONTERREY</v>
          </cell>
        </row>
        <row r="14282">
          <cell r="A14282" t="str">
            <v>BIM-012052</v>
          </cell>
          <cell r="B14282" t="str">
            <v>REBANADORA RECONSTRUIDA</v>
          </cell>
          <cell r="C14282" t="str">
            <v>BIMBO MONTERREY</v>
          </cell>
        </row>
        <row r="14283">
          <cell r="A14283" t="str">
            <v>BIM-012053</v>
          </cell>
          <cell r="B14283" t="str">
            <v>REBANADORA RECONSTRUIDA</v>
          </cell>
          <cell r="C14283" t="str">
            <v>BIMBO MONTERREY</v>
          </cell>
        </row>
        <row r="14284">
          <cell r="A14284" t="str">
            <v>BIM-012054</v>
          </cell>
          <cell r="B14284" t="str">
            <v>REBANADORA RECONSTRUIDA</v>
          </cell>
          <cell r="C14284" t="str">
            <v>BIMBO MONTERREY</v>
          </cell>
        </row>
        <row r="14285">
          <cell r="A14285" t="str">
            <v>BIM-012055</v>
          </cell>
          <cell r="B14285" t="str">
            <v>SIST. DE APILADO DE MOLDES</v>
          </cell>
          <cell r="C14285" t="str">
            <v>BIMBO MONTERREY</v>
          </cell>
        </row>
        <row r="14286">
          <cell r="A14286" t="str">
            <v>BIM-012057</v>
          </cell>
          <cell r="B14286" t="str">
            <v>TANQUE PARA CIP DE ESPONJAS</v>
          </cell>
          <cell r="C14286" t="str">
            <v>BIMBO MONTERREY</v>
          </cell>
        </row>
        <row r="14287">
          <cell r="A14287" t="str">
            <v>BIM-012058</v>
          </cell>
          <cell r="B14287" t="str">
            <v>TANQUE PARA CIP DE ESPONJAS</v>
          </cell>
          <cell r="C14287" t="str">
            <v>BIMBO MONTERREY</v>
          </cell>
        </row>
        <row r="14288">
          <cell r="A14288" t="str">
            <v>BIM-012060</v>
          </cell>
          <cell r="B14288" t="str">
            <v>TABLERO DE CONTROL MASTER APV CREPACO</v>
          </cell>
          <cell r="C14288" t="str">
            <v>BIMBO MONTERREY</v>
          </cell>
        </row>
        <row r="14289">
          <cell r="A14289" t="str">
            <v>BIM-012062</v>
          </cell>
          <cell r="B14289" t="str">
            <v>BOLEADORA Y MOLDEADO AMF</v>
          </cell>
          <cell r="C14289" t="str">
            <v>BIMBO MONTERREY</v>
          </cell>
        </row>
        <row r="14290">
          <cell r="A14290" t="str">
            <v>BIM-012063</v>
          </cell>
          <cell r="B14290" t="str">
            <v>CAMARA DE FERMENTACION</v>
          </cell>
          <cell r="C14290" t="str">
            <v>BIMBO MONTERREY</v>
          </cell>
        </row>
        <row r="14291">
          <cell r="A14291" t="str">
            <v>BIM-012064</v>
          </cell>
          <cell r="B14291" t="str">
            <v>CAMARA DE FERMENTACION</v>
          </cell>
          <cell r="C14291" t="str">
            <v>BIMBO MONTERREY</v>
          </cell>
        </row>
        <row r="14292">
          <cell r="A14292" t="str">
            <v>BIM-012065</v>
          </cell>
          <cell r="B14292" t="str">
            <v>PL6 COMPL. EQ. MECANICO REIMELT P/MANEJO MATS</v>
          </cell>
          <cell r="C14292" t="str">
            <v>BIMBO MONTERREY</v>
          </cell>
        </row>
        <row r="14293">
          <cell r="A14293" t="str">
            <v>BIM-012066</v>
          </cell>
          <cell r="B14293" t="str">
            <v>DESMOLDEADOR DE PAN</v>
          </cell>
          <cell r="C14293" t="str">
            <v>BIMBO MONTERREY</v>
          </cell>
        </row>
        <row r="14294">
          <cell r="A14294" t="str">
            <v>BIM-012067</v>
          </cell>
          <cell r="B14294" t="str">
            <v>EMBOLSADORA UBE-121</v>
          </cell>
          <cell r="C14294" t="str">
            <v>BIMBO MONTERREY</v>
          </cell>
        </row>
        <row r="14295">
          <cell r="A14295" t="str">
            <v>BIM-012068</v>
          </cell>
          <cell r="B14295" t="str">
            <v>ENFRIADOR DE ESPONJAS</v>
          </cell>
          <cell r="C14295" t="str">
            <v>BIMBO MONTERREY</v>
          </cell>
        </row>
        <row r="14296">
          <cell r="A14296" t="str">
            <v>BIM-012069</v>
          </cell>
          <cell r="B14296" t="str">
            <v>ENFRIADOR DOBLE ESPIRAL S-92277</v>
          </cell>
          <cell r="C14296" t="str">
            <v>BIMBO MONTERREY</v>
          </cell>
        </row>
        <row r="14297">
          <cell r="A14297" t="str">
            <v>BIM-012070</v>
          </cell>
          <cell r="B14297" t="str">
            <v>ENFRIADOR I.J.WHITE</v>
          </cell>
          <cell r="C14297" t="str">
            <v>BIMBO MONTERREY</v>
          </cell>
        </row>
        <row r="14298">
          <cell r="A14298" t="str">
            <v>BIM-012071</v>
          </cell>
          <cell r="B14298" t="str">
            <v>ENGRASADORA DE MOLDES MOD.TSA 800 N° 6632 P/PAN BLANCO GRANDE</v>
          </cell>
          <cell r="C14298" t="str">
            <v>BIMBO MONTERREY</v>
          </cell>
        </row>
        <row r="14299">
          <cell r="A14299" t="str">
            <v>BIM-012072</v>
          </cell>
          <cell r="B14299" t="str">
            <v>ENGRASADORA DE MOLDES MOD.TSA 800 N° 6633 P/PAN BLANCO GRANDE</v>
          </cell>
          <cell r="C14299" t="str">
            <v>BIMBO MONTERREY</v>
          </cell>
        </row>
        <row r="14300">
          <cell r="A14300" t="str">
            <v>BIM-012073</v>
          </cell>
          <cell r="B14300" t="str">
            <v>ENVOLVEDORA FORMOSA DASH II</v>
          </cell>
          <cell r="C14300" t="str">
            <v>BIMBO MONTERREY</v>
          </cell>
        </row>
        <row r="14301">
          <cell r="A14301" t="str">
            <v>BIM-012074</v>
          </cell>
          <cell r="B14301" t="str">
            <v>PL6 EQ. MECANICO COMPLETO P/MAN.DE MATS.REIM</v>
          </cell>
          <cell r="C14301" t="str">
            <v>BIMBO MONTERREY</v>
          </cell>
        </row>
        <row r="14302">
          <cell r="A14302" t="str">
            <v>BIM-012075</v>
          </cell>
          <cell r="B14302" t="str">
            <v>HORNO CONTINUO STEWART</v>
          </cell>
          <cell r="C14302" t="str">
            <v>BIMBO MONTERREY</v>
          </cell>
        </row>
        <row r="14303">
          <cell r="A14303" t="str">
            <v>BIM-012076</v>
          </cell>
          <cell r="B14303" t="str">
            <v>HORNO DE COLUMPIOS BAKER PERKINS</v>
          </cell>
          <cell r="C14303" t="str">
            <v>BIMBO MONTERREY</v>
          </cell>
        </row>
        <row r="14304">
          <cell r="A14304" t="str">
            <v>BIM-012081</v>
          </cell>
          <cell r="B14304" t="str">
            <v>MAQ.DIVISORA MCA.AMF S-93-003 BN-224</v>
          </cell>
          <cell r="C14304" t="str">
            <v>BIMBO MONTERREY</v>
          </cell>
        </row>
        <row r="14305">
          <cell r="A14305" t="str">
            <v>BIM-012082</v>
          </cell>
          <cell r="B14305" t="str">
            <v>MAQUINA DIVISORA CONTINUA</v>
          </cell>
          <cell r="C14305" t="str">
            <v>BIMBO MONTERREY</v>
          </cell>
        </row>
        <row r="14306">
          <cell r="A14306" t="str">
            <v>BIM-012083</v>
          </cell>
          <cell r="B14306" t="str">
            <v>MEZCLADORA MCA.PEERLES MOD 20 PL-6</v>
          </cell>
          <cell r="C14306" t="str">
            <v>BIMBO MONTERREY</v>
          </cell>
        </row>
        <row r="14307">
          <cell r="A14307" t="str">
            <v>BIM-012086</v>
          </cell>
          <cell r="B14307" t="str">
            <v>TANQUE FERMANTADOR</v>
          </cell>
          <cell r="C14307" t="str">
            <v>BIMBO MONTERREY</v>
          </cell>
        </row>
        <row r="14308">
          <cell r="A14308" t="str">
            <v>BIM-012087</v>
          </cell>
          <cell r="B14308" t="str">
            <v>TANQUE FERMENTADOR</v>
          </cell>
          <cell r="C14308" t="str">
            <v>BIMBO MONTERREY</v>
          </cell>
        </row>
        <row r="14309">
          <cell r="A14309" t="str">
            <v>BIM-012088</v>
          </cell>
          <cell r="B14309" t="str">
            <v>TANQUE FERMENTADOR</v>
          </cell>
          <cell r="C14309" t="str">
            <v>BIMBO MONTERREY</v>
          </cell>
        </row>
        <row r="14310">
          <cell r="A14310" t="str">
            <v>BIM-012089</v>
          </cell>
          <cell r="B14310" t="str">
            <v>TANQUE FRIO</v>
          </cell>
          <cell r="C14310" t="str">
            <v>BIMBO MONTERREY</v>
          </cell>
        </row>
        <row r="14311">
          <cell r="A14311" t="str">
            <v>BIM-012092</v>
          </cell>
          <cell r="B14311" t="str">
            <v>TANQUE PREPARADOR</v>
          </cell>
          <cell r="C14311" t="str">
            <v>BIMBO MONTERREY</v>
          </cell>
        </row>
        <row r="14312">
          <cell r="A14312" t="str">
            <v>BIM-012093</v>
          </cell>
          <cell r="B14312" t="str">
            <v>TRANSP. FORMA  S  4.47 MTS.</v>
          </cell>
          <cell r="C14312" t="str">
            <v>BIMBO MONTERREY</v>
          </cell>
        </row>
        <row r="14313">
          <cell r="A14313" t="str">
            <v>BIM-012094</v>
          </cell>
          <cell r="B14313" t="str">
            <v>TRANSP. RECTO HORIZONTAL 3.8  MTS.</v>
          </cell>
          <cell r="C14313" t="str">
            <v>BIMBO MONTERREY</v>
          </cell>
        </row>
        <row r="14314">
          <cell r="A14314" t="str">
            <v>BIM-012096</v>
          </cell>
          <cell r="B14314" t="str">
            <v>TRANSPORTADOR P-26 S-92-809-01</v>
          </cell>
          <cell r="C14314" t="str">
            <v>BIMBO MONTERREY</v>
          </cell>
        </row>
        <row r="14315">
          <cell r="A14315" t="str">
            <v>BIM-012097</v>
          </cell>
          <cell r="B14315" t="str">
            <v>TRANSPORTADOR P-43 S-92-632</v>
          </cell>
          <cell r="C14315" t="str">
            <v>BIMBO MONTERREY</v>
          </cell>
        </row>
        <row r="14316">
          <cell r="A14316" t="str">
            <v>BIM-012098</v>
          </cell>
          <cell r="B14316" t="str">
            <v>TRANSPORTADOR P-54 S-92-846</v>
          </cell>
          <cell r="C14316" t="str">
            <v>BIMBO MONTERREY</v>
          </cell>
        </row>
        <row r="14317">
          <cell r="A14317" t="str">
            <v>BIM-012099</v>
          </cell>
          <cell r="B14317" t="str">
            <v>TRANSPORTADOR P-55 S-92-847</v>
          </cell>
          <cell r="C14317" t="str">
            <v>BIMBO MONTERREY</v>
          </cell>
        </row>
        <row r="14318">
          <cell r="A14318" t="str">
            <v>BIM-012100</v>
          </cell>
          <cell r="B14318" t="str">
            <v>TREN COMPL. DE ENVOLTURA</v>
          </cell>
          <cell r="C14318" t="str">
            <v>BIMBO MONTERREY</v>
          </cell>
        </row>
        <row r="14319">
          <cell r="A14319" t="str">
            <v>BIM-012101</v>
          </cell>
          <cell r="B14319" t="str">
            <v>TABLERO NEUMATICO P/ESPONJAS LIQUIDAS P/BOLL 1  Y 2</v>
          </cell>
          <cell r="C14319" t="str">
            <v>BIMBO MONTERREY</v>
          </cell>
        </row>
        <row r="14320">
          <cell r="A14320" t="str">
            <v>BIM-019759</v>
          </cell>
          <cell r="B14320" t="str">
            <v>BT REB TABLERO ELECTRICO 1FU</v>
          </cell>
          <cell r="C14320" t="str">
            <v>BIMBO MONTERREY</v>
          </cell>
        </row>
        <row r="14321">
          <cell r="A14321" t="str">
            <v>BIM-020115</v>
          </cell>
          <cell r="B14321" t="str">
            <v>BT REB TABLERO ELECTRICO 1FR</v>
          </cell>
          <cell r="C14321" t="str">
            <v>BIMBO MONTERREY</v>
          </cell>
        </row>
        <row r="14322">
          <cell r="A14322" t="str">
            <v>BIM-020118</v>
          </cell>
          <cell r="B14322" t="str">
            <v>BT REB TRANSPORTADOR DE ENFRIAMIENTO SALIDA HORNO</v>
          </cell>
          <cell r="C14322" t="str">
            <v>BIMBO MONTERREY</v>
          </cell>
        </row>
        <row r="14323">
          <cell r="A14323" t="str">
            <v>BIM-020127</v>
          </cell>
          <cell r="B14323" t="str">
            <v>BT REB MAGAZINE ALIMENTADOR DE PAN</v>
          </cell>
          <cell r="C14323" t="str">
            <v>BIMBO MONTERREY</v>
          </cell>
        </row>
        <row r="14324">
          <cell r="A14324" t="str">
            <v>BIM-020135</v>
          </cell>
          <cell r="B14324" t="str">
            <v>BT REB HORNO MEINCKE</v>
          </cell>
          <cell r="C14324" t="str">
            <v>BIMBO MONTERREY</v>
          </cell>
        </row>
        <row r="14325">
          <cell r="A14325" t="str">
            <v>BIM-020235</v>
          </cell>
          <cell r="B14325" t="str">
            <v>BT MM SOPLADOR DE TRANSPORTE CB202</v>
          </cell>
          <cell r="C14325" t="str">
            <v>BIMBO MONTERREY</v>
          </cell>
        </row>
        <row r="14326">
          <cell r="A14326" t="str">
            <v>BIM-029090</v>
          </cell>
          <cell r="B14326" t="str">
            <v>MDM SILO EXTERIOR # 1 S1101</v>
          </cell>
          <cell r="C14326" t="str">
            <v>BIMBO MONTERREY</v>
          </cell>
        </row>
        <row r="14327">
          <cell r="A14327" t="str">
            <v>BIM-033063</v>
          </cell>
          <cell r="B14327" t="str">
            <v>MO PS2 ENVOLVEDORA MOD. WA520 S-3471  N. 3</v>
          </cell>
          <cell r="C14327" t="str">
            <v>BIMBO MONTERREY</v>
          </cell>
        </row>
        <row r="14328">
          <cell r="A14328" t="str">
            <v>BIM-033378</v>
          </cell>
          <cell r="B14328" t="str">
            <v>MO SC2 ENVOLVEDORA FMC  2</v>
          </cell>
          <cell r="C14328" t="str">
            <v>BIMBO MONTERREY</v>
          </cell>
        </row>
        <row r="14329">
          <cell r="A14329" t="str">
            <v>BIM-035869</v>
          </cell>
          <cell r="B14329" t="str">
            <v>BOMBA DE MASA MODELO ADP2825</v>
          </cell>
          <cell r="C14329" t="str">
            <v>BIMBO MONTERREY</v>
          </cell>
        </row>
        <row r="14330">
          <cell r="A14330" t="str">
            <v>BIM-036197</v>
          </cell>
          <cell r="B14330" t="str">
            <v>EMBOLSADORA DE TORTILLAS MARCA UBE</v>
          </cell>
          <cell r="C14330" t="str">
            <v>BIMBO MONTERREY</v>
          </cell>
        </row>
        <row r="14331">
          <cell r="A14331" t="str">
            <v>BIM-037523</v>
          </cell>
          <cell r="B14331" t="str">
            <v>BSL TS2 CAMPANA DE EXTRACCION DE GASES</v>
          </cell>
          <cell r="C14331" t="str">
            <v>BIMBO MONTERREY</v>
          </cell>
        </row>
        <row r="14332">
          <cell r="A14332" t="str">
            <v>BIM-051267</v>
          </cell>
          <cell r="B14332" t="str">
            <v>BG TOS TABLERO PAN-O-MAT PAN PARA TORTAS</v>
          </cell>
          <cell r="C14332" t="str">
            <v>BIMBO MONTERREY</v>
          </cell>
        </row>
        <row r="14333">
          <cell r="A14333" t="str">
            <v>BIM-051268</v>
          </cell>
          <cell r="B14333" t="str">
            <v>TABLERO DIVISORA DE MASA DE NEGRITO</v>
          </cell>
          <cell r="C14333" t="str">
            <v>BIMBO MONTERREY</v>
          </cell>
        </row>
        <row r="14334">
          <cell r="A14334" t="str">
            <v>BIM-067038</v>
          </cell>
          <cell r="B14334" t="str">
            <v>BOMBA TRANSPORTADORA BATIDO TUNKY</v>
          </cell>
          <cell r="C14334" t="str">
            <v>BIMBO MONTERREY</v>
          </cell>
        </row>
        <row r="14335">
          <cell r="A14335" t="str">
            <v>BIM-067096</v>
          </cell>
          <cell r="B14335" t="str">
            <v>MAQUINA DEPOSITADORA DE TUINKY</v>
          </cell>
          <cell r="C14335" t="str">
            <v>BIMBO MONTERREY</v>
          </cell>
        </row>
        <row r="14336">
          <cell r="A14336" t="str">
            <v>BIM-068483</v>
          </cell>
          <cell r="B14336" t="str">
            <v>MEZCLADORA AMF DOUGH TAMA#O 20 BAR</v>
          </cell>
          <cell r="C14336" t="str">
            <v>BIMBO MONTERREY</v>
          </cell>
        </row>
        <row r="14337">
          <cell r="A14337" t="str">
            <v>BIM-071154</v>
          </cell>
          <cell r="B14337" t="str">
            <v>M1 (E) 10 ENVASADORA ENVAFLEX P/LLENADO DE MOLIDO # 1</v>
          </cell>
          <cell r="C14337" t="str">
            <v>BIMBO MONTERREY</v>
          </cell>
        </row>
        <row r="14338">
          <cell r="A14338" t="str">
            <v>BIM-071248</v>
          </cell>
          <cell r="B14338" t="str">
            <v>CAMARA DE VAPOR  20 RACKS</v>
          </cell>
          <cell r="C14338" t="str">
            <v>BIMBO MONTERREY</v>
          </cell>
        </row>
        <row r="14339">
          <cell r="A14339" t="str">
            <v>BIM-071728</v>
          </cell>
          <cell r="B14339" t="str">
            <v>CM1 TABLERO PARA ADMINISTRACION DE FUENTES DE ENERGIA</v>
          </cell>
          <cell r="C14339" t="str">
            <v>BIMBO MONTERREY</v>
          </cell>
        </row>
        <row r="14340">
          <cell r="A14340" t="str">
            <v>BIM-071732</v>
          </cell>
          <cell r="B14340" t="str">
            <v>TABLERO ELECTRICO CON VARIADOR MITSUBISHI 440VAC C</v>
          </cell>
          <cell r="C14340" t="str">
            <v>BIMBO MONTERREY</v>
          </cell>
        </row>
        <row r="14341">
          <cell r="A14341" t="str">
            <v>BIM-071733</v>
          </cell>
          <cell r="B14341" t="str">
            <v>TABLERO ELECTRICO CON VARIADOR MITSUBISHI A 440 VA</v>
          </cell>
          <cell r="C14341" t="str">
            <v>BIMBO MONTERREY</v>
          </cell>
        </row>
        <row r="14342">
          <cell r="A14342" t="str">
            <v>BIM-071734</v>
          </cell>
          <cell r="B14342" t="str">
            <v>TABLERO ELECTRICO CON VARIADOR MITSUBISHI A 440VAC</v>
          </cell>
          <cell r="C14342" t="str">
            <v>BIMBO MONTERREY</v>
          </cell>
        </row>
        <row r="14343">
          <cell r="A14343" t="str">
            <v>BIM-071735</v>
          </cell>
          <cell r="B14343" t="str">
            <v>TABLERO ELECTRICO CON VARIADOR MITSUBISHI 440VAC B</v>
          </cell>
          <cell r="C14343" t="str">
            <v>BIMBO MONTERREY</v>
          </cell>
        </row>
        <row r="14344">
          <cell r="A14344" t="str">
            <v>BIM-071736</v>
          </cell>
          <cell r="B14344" t="str">
            <v>ENGRASADORA DUBOR TSA 800 DE APLICACION AUTOMATICA</v>
          </cell>
          <cell r="C14344" t="str">
            <v>BIMBO MONTERREY</v>
          </cell>
        </row>
        <row r="14345">
          <cell r="A14345" t="str">
            <v>BIM-071797</v>
          </cell>
          <cell r="B14345" t="str">
            <v>MONTACARGAS C/DESLIZADOR MITSUBISHI</v>
          </cell>
          <cell r="C14345" t="str">
            <v>BIMBO MONTERREY</v>
          </cell>
        </row>
        <row r="14346">
          <cell r="A14346" t="str">
            <v>BIM-073207</v>
          </cell>
          <cell r="B14346" t="str">
            <v>MSG TORRE DE ENFRIAMIENTO MARCA REYMSA</v>
          </cell>
          <cell r="C14346" t="str">
            <v>BIMBO MONTERREY</v>
          </cell>
        </row>
        <row r="14347">
          <cell r="A14347" t="str">
            <v>BIM-073208</v>
          </cell>
          <cell r="B14347" t="str">
            <v>MARCADOR AUTOMATICO DE CONCHAS TR</v>
          </cell>
          <cell r="C14347" t="str">
            <v>BIMBO MONTERREY</v>
          </cell>
        </row>
        <row r="14348">
          <cell r="A14348" t="str">
            <v>BIM-074293</v>
          </cell>
          <cell r="B14348" t="str">
            <v>UNIDAD DE AIRE ACONDICIONADO DE 15 T.R. MARCA TRANE</v>
          </cell>
          <cell r="C14348" t="str">
            <v>BIMBO MONTERREY</v>
          </cell>
        </row>
        <row r="14349">
          <cell r="A14349" t="str">
            <v>BIM-074294</v>
          </cell>
          <cell r="B14349" t="str">
            <v>UNIDAD DE AIRE ACONDICIONADO DE 15 T.R. MARCA TRANE</v>
          </cell>
          <cell r="C14349" t="str">
            <v>BIMBO MONTERREY</v>
          </cell>
        </row>
        <row r="14350">
          <cell r="A14350" t="str">
            <v>BIM-074904</v>
          </cell>
          <cell r="B14350" t="str">
            <v>TRANSPORTADOR DE 40 DE ANCHO DE BANDA INTRALOX SE</v>
          </cell>
          <cell r="C14350" t="str">
            <v>BIMBO MONTERREY</v>
          </cell>
        </row>
        <row r="14351">
          <cell r="A14351" t="str">
            <v>BIM-074905</v>
          </cell>
          <cell r="B14351" t="str">
            <v>TABLERO ELECTRICO DE FUERZA Y CONTROL</v>
          </cell>
          <cell r="C14351" t="str">
            <v>BIMBO MONTERREY</v>
          </cell>
        </row>
        <row r="14352">
          <cell r="A14352" t="str">
            <v>BIM-074906</v>
          </cell>
          <cell r="B14352" t="str">
            <v>TRANSPORTADOR DE 55 DE ANCHO BANDA INTRALOX SERIE</v>
          </cell>
          <cell r="C14352" t="str">
            <v>BIMBO MONTERREY</v>
          </cell>
        </row>
        <row r="14353">
          <cell r="A14353" t="str">
            <v>BIM-074907</v>
          </cell>
          <cell r="B14353" t="str">
            <v>TRANSPORTADOR DE DESCARGA DE PRODUCTO BANDA REX 12</v>
          </cell>
          <cell r="C14353" t="str">
            <v>BIMBO MONTERREY</v>
          </cell>
        </row>
        <row r="14354">
          <cell r="A14354" t="str">
            <v>BIM-074908</v>
          </cell>
          <cell r="B14354" t="str">
            <v>TRANSPORTADOR DE 32 DE ANCHO BANDA SANITARIA</v>
          </cell>
          <cell r="C14354" t="str">
            <v>BIMBO MONTERREY</v>
          </cell>
        </row>
        <row r="14355">
          <cell r="A14355" t="str">
            <v>BIM-074913</v>
          </cell>
          <cell r="B14355" t="str">
            <v>RAMPAS ALINEADORAS PARA ALIMENTAR A TRANSPORTADOR</v>
          </cell>
          <cell r="C14355" t="str">
            <v>BIMBO MONTERREY</v>
          </cell>
        </row>
        <row r="14356">
          <cell r="A14356" t="str">
            <v>BIM-077721</v>
          </cell>
          <cell r="B14356" t="str">
            <v>TRANSFERENCIA DE TORTILLAS DE BANDA SANITARIA</v>
          </cell>
          <cell r="C14356" t="str">
            <v>BIMBO MONTERREY</v>
          </cell>
        </row>
        <row r="14357">
          <cell r="A14357" t="str">
            <v>BIM-077722</v>
          </cell>
          <cell r="B14357" t="str">
            <v>TRANSFERENCIA DE TORTILLAS DE BANDA SANITARIA</v>
          </cell>
          <cell r="C14357" t="str">
            <v>BIMBO MONTERREY</v>
          </cell>
        </row>
        <row r="14358">
          <cell r="A14358" t="str">
            <v>BIM-077723</v>
          </cell>
          <cell r="B14358" t="str">
            <v>TRANSFERENCIA DE TORTILLAS DE BANDA SANITARIA</v>
          </cell>
          <cell r="C14358" t="str">
            <v>BIMBO MONTERREY</v>
          </cell>
        </row>
        <row r="14359">
          <cell r="A14359" t="str">
            <v>BIM-077726</v>
          </cell>
          <cell r="B14359" t="str">
            <v>TRANSPORTADOR DE ENLACE ENTRE PRENSAS</v>
          </cell>
          <cell r="C14359" t="str">
            <v>BIMBO MONTERREY</v>
          </cell>
        </row>
        <row r="14360">
          <cell r="A14360" t="str">
            <v>BIM-077727</v>
          </cell>
          <cell r="B14360" t="str">
            <v>TRANSPORTADOR DE TORTILLAS DE BANDA</v>
          </cell>
          <cell r="C14360" t="str">
            <v>BIMBO MONTERREY</v>
          </cell>
        </row>
        <row r="14361">
          <cell r="A14361" t="str">
            <v>BIM-077730</v>
          </cell>
          <cell r="B14361" t="str">
            <v>TRANSPORTADOR PARA PRENSA DE TORTILLAS</v>
          </cell>
          <cell r="C14361" t="str">
            <v>BIMBO MONTERREY</v>
          </cell>
        </row>
        <row r="14362">
          <cell r="A14362" t="str">
            <v>BIM-077735</v>
          </cell>
          <cell r="B14362" t="str">
            <v>DESMENUSADOR</v>
          </cell>
          <cell r="C14362" t="str">
            <v>BIMBO MONTERREY</v>
          </cell>
        </row>
        <row r="14363">
          <cell r="A14363" t="str">
            <v>BIM-078878</v>
          </cell>
          <cell r="B14363" t="str">
            <v>TRANSPORTADOR DE HARINA PIAB</v>
          </cell>
          <cell r="C14363" t="str">
            <v>BIMBO MONTERREY</v>
          </cell>
        </row>
        <row r="14364">
          <cell r="A14364" t="str">
            <v>BIM-080411</v>
          </cell>
          <cell r="B14364" t="str">
            <v>TRANSPORTADOR RECTO HORIZONTAL TP-SA1601 INTRALOX</v>
          </cell>
          <cell r="C14364" t="str">
            <v>BIMBO MONTERREY</v>
          </cell>
        </row>
        <row r="14365">
          <cell r="A14365" t="str">
            <v>BIM-080413</v>
          </cell>
          <cell r="B14365" t="str">
            <v>TRANSPORTADOR RECTO HORIZONTAL TP-SA1605 SANITARIO</v>
          </cell>
          <cell r="C14365" t="str">
            <v>BIMBO MONTERREY</v>
          </cell>
        </row>
        <row r="14366">
          <cell r="A14366" t="str">
            <v>BIM-080414</v>
          </cell>
          <cell r="B14366" t="str">
            <v>TRANSPORTADOR CURVO A 90° TP-SA1701 INTRALOX</v>
          </cell>
          <cell r="C14366" t="str">
            <v>BIMBO MONTERREY</v>
          </cell>
        </row>
        <row r="14367">
          <cell r="A14367" t="str">
            <v>BIM-080415</v>
          </cell>
          <cell r="B14367" t="str">
            <v>TRANSPORTADOR RECTO HORIZONTAL TP-SA1702 INTRALOX</v>
          </cell>
          <cell r="C14367" t="str">
            <v>BIMBO MONTERREY</v>
          </cell>
        </row>
        <row r="14368">
          <cell r="A14368" t="str">
            <v>BIM-080835</v>
          </cell>
          <cell r="B14368" t="str">
            <v>ENGRASADORA DUBOR</v>
          </cell>
          <cell r="C14368" t="str">
            <v>BIMBO MONTERREY</v>
          </cell>
        </row>
        <row r="14369">
          <cell r="A14369" t="str">
            <v>BIM-080836</v>
          </cell>
          <cell r="B14369" t="str">
            <v>TRANSPORTADOR TT-02</v>
          </cell>
          <cell r="C14369" t="str">
            <v>BIMBO MONTERREY</v>
          </cell>
        </row>
        <row r="14370">
          <cell r="A14370" t="str">
            <v>BIM-080837</v>
          </cell>
          <cell r="B14370" t="str">
            <v>TRANSPORTADOR TT-01</v>
          </cell>
          <cell r="C14370" t="str">
            <v>BIMBO MONTERREY</v>
          </cell>
        </row>
        <row r="14371">
          <cell r="A14371" t="str">
            <v>BIM-081881</v>
          </cell>
          <cell r="B14371" t="str">
            <v>TANQUE CILINDRICO VERTICAL DE 2500 LTS PARA CIP</v>
          </cell>
          <cell r="C14371" t="str">
            <v>BIMBO MONTERREY</v>
          </cell>
        </row>
        <row r="14372">
          <cell r="A14372" t="str">
            <v>BIM-081882</v>
          </cell>
          <cell r="B14372" t="str">
            <v>TRANSFERENCIA DE CONTADO Y APILADO PARA LINEA DE TORTILLAS</v>
          </cell>
          <cell r="C14372" t="str">
            <v>BIMBO MONTERREY</v>
          </cell>
        </row>
        <row r="14373">
          <cell r="A14373" t="str">
            <v>BIM-081883</v>
          </cell>
          <cell r="B14373" t="str">
            <v>TRANSPORTADOR DETECTOR DE METALES INTRALOX</v>
          </cell>
          <cell r="C14373" t="str">
            <v>BIMBO MONTERREY</v>
          </cell>
        </row>
        <row r="14374">
          <cell r="A14374" t="str">
            <v>BIM-081884</v>
          </cell>
          <cell r="B14374" t="str">
            <v>TRANSFERENCIA DE CONTADO Y APILADO PARA LINEA DE TORTILLAS</v>
          </cell>
          <cell r="C14374" t="str">
            <v>BIMBO MONTERREY</v>
          </cell>
        </row>
        <row r="14375">
          <cell r="A14375" t="str">
            <v>BIM-082384</v>
          </cell>
          <cell r="B14375" t="str">
            <v>MAQUINA TERMOFORMADORA  PARA EMPAQUE CON ALTO VACIO EN LINEA DE SANDWICHES</v>
          </cell>
          <cell r="C14375" t="str">
            <v>BIMBO MONTERREY</v>
          </cell>
        </row>
        <row r="14376">
          <cell r="A14376" t="str">
            <v>BIM-082385</v>
          </cell>
          <cell r="B14376" t="str">
            <v>TRANSPORTADOR REBANADOR DE LONCHITO</v>
          </cell>
          <cell r="C14376" t="str">
            <v>BIMBO MONTERREY</v>
          </cell>
        </row>
        <row r="14377">
          <cell r="A14377" t="str">
            <v>BIM-082386</v>
          </cell>
          <cell r="B14377" t="str">
            <v>TRANSPORTADOR PARA CORTAR SANDWICH</v>
          </cell>
          <cell r="C14377" t="str">
            <v>BIMBO MONTERREY</v>
          </cell>
        </row>
        <row r="14378">
          <cell r="A14378" t="str">
            <v>BIM-082389</v>
          </cell>
          <cell r="B14378" t="str">
            <v>TABLERO AUTOSOPORTADO 3FVP PARA VENTILACION DE PRODUCCION PLANTA 6</v>
          </cell>
          <cell r="C14378" t="str">
            <v>BIMBO MONTERREY</v>
          </cell>
        </row>
        <row r="14379">
          <cell r="A14379" t="str">
            <v>BIM-082390</v>
          </cell>
          <cell r="B14379" t="str">
            <v>TABLERO AUTOSOPORTADO 1FS PARA LINEA DE SANDWICH</v>
          </cell>
          <cell r="C14379" t="str">
            <v>BIMBO MONTERREY</v>
          </cell>
        </row>
        <row r="14380">
          <cell r="A14380" t="str">
            <v>BIM-083111</v>
          </cell>
          <cell r="B14380" t="str">
            <v>TRANSPORTADOR DE  DESCENSO DE TORTILLAS   3</v>
          </cell>
          <cell r="C14380" t="str">
            <v>BIMBO MONTERREY</v>
          </cell>
        </row>
        <row r="14381">
          <cell r="A14381" t="str">
            <v>BIM-085364</v>
          </cell>
          <cell r="B14381" t="str">
            <v>BASCULA CAMIONERA  MOD 7510 CAPACIDAD 75000KG</v>
          </cell>
          <cell r="C14381" t="str">
            <v>BIMBO MONTERREY</v>
          </cell>
        </row>
        <row r="14382">
          <cell r="A14382" t="str">
            <v>BIM-089718</v>
          </cell>
          <cell r="B14382" t="str">
            <v>ENVOLVEDORA HORIZONTAL AUTOMATICA MARCA MASIPACK</v>
          </cell>
          <cell r="C14382" t="str">
            <v>BIMBO MONTERREY</v>
          </cell>
        </row>
        <row r="14383">
          <cell r="A14383" t="str">
            <v>BIM-089719</v>
          </cell>
          <cell r="B14383" t="str">
            <v>UNIDAD CONDENSADORA SEMIHERMETICA 7.50 HP 230/3/60 (SISTEMA DE REFRIGERACION)</v>
          </cell>
          <cell r="C14383" t="str">
            <v>BIMBO MONTERREY</v>
          </cell>
        </row>
        <row r="14384">
          <cell r="A14384" t="str">
            <v>BIM-089789</v>
          </cell>
          <cell r="B14384" t="str">
            <v>COMPLEMENTO MAQUINA TERMOFORMADORA LINEA LONCHIBON</v>
          </cell>
          <cell r="C14384" t="str">
            <v>BIMBO MONTERREY</v>
          </cell>
        </row>
        <row r="14385">
          <cell r="A14385" t="str">
            <v>BIM-089797</v>
          </cell>
          <cell r="B14385" t="str">
            <v>TABLERO ELECTRICO PARA INYECTORAS PLANTA 6</v>
          </cell>
          <cell r="C14385" t="str">
            <v>BIMBO MONTERREY</v>
          </cell>
        </row>
        <row r="14386">
          <cell r="A14386" t="str">
            <v>BIM-090923</v>
          </cell>
          <cell r="B14386" t="str">
            <v>SISTEMA DE ENFRIAMIENTO TOSTADAS T-3000 PT-PROC</v>
          </cell>
          <cell r="C14386" t="str">
            <v>BIMBO MONTERREY</v>
          </cell>
        </row>
        <row r="14387">
          <cell r="A14387" t="str">
            <v>BIM-090924</v>
          </cell>
          <cell r="B14387" t="str">
            <v>TRANSPORTADOR PARA LEVANTADO DE TOSTADAS T-3000 PT-TRAN</v>
          </cell>
          <cell r="C14387" t="str">
            <v>BIMBO MONTERREY</v>
          </cell>
        </row>
        <row r="14388">
          <cell r="A14388" t="str">
            <v>BIM-090925</v>
          </cell>
          <cell r="B14388" t="str">
            <v>MSG ELEVADOR INDUSTRIAL DE CARGA 4500 KG DOS NIVELES</v>
          </cell>
          <cell r="C14388" t="str">
            <v>BIMBO MONTERREY</v>
          </cell>
        </row>
        <row r="14389">
          <cell r="A14389" t="str">
            <v>BIM-091085</v>
          </cell>
          <cell r="B14389" t="str">
            <v>CM3 TRANSFORMADOR CAP 750 KVA VOLTAJE 13200-220/127 VOLTS ; CONEXIN: DELTA ES</v>
          </cell>
          <cell r="C14389" t="str">
            <v>BIMBO MONTERREY</v>
          </cell>
        </row>
        <row r="14390">
          <cell r="A14390" t="str">
            <v>BIM-091087</v>
          </cell>
          <cell r="B14390" t="str">
            <v>CM3 TABLERO TRANSFERENCIA C/MASTERPAC FPE</v>
          </cell>
          <cell r="C14390" t="str">
            <v>BIMBO MONTERREY</v>
          </cell>
        </row>
        <row r="14391">
          <cell r="A14391" t="str">
            <v>BIM-091088</v>
          </cell>
          <cell r="B14391" t="str">
            <v>CM3 TABLERO FPOWER 200 A FPE</v>
          </cell>
          <cell r="C14391" t="str">
            <v>BIMBO MONTERREY</v>
          </cell>
        </row>
        <row r="14392">
          <cell r="A14392" t="str">
            <v>BIM-091089</v>
          </cell>
          <cell r="B14392" t="str">
            <v>MSG 8 MANEJADORA DE AIRE FLAKT RGML-210-H FILTRO /MALLA</v>
          </cell>
          <cell r="C14392" t="str">
            <v>BIMBO MONTERREY</v>
          </cell>
        </row>
        <row r="14393">
          <cell r="A14393" t="str">
            <v>BIM-091090</v>
          </cell>
          <cell r="B14393" t="str">
            <v>TABLERO AUTOSOPORTADO (1 PTA) SERVICIO INTERIOR NEMA 4R 1FVP_K</v>
          </cell>
          <cell r="C14393" t="str">
            <v>BIMBO MONTERREY</v>
          </cell>
        </row>
        <row r="14394">
          <cell r="A14394" t="str">
            <v>BIM-091091</v>
          </cell>
          <cell r="B14394" t="str">
            <v>TABLERO AUTOSOPORTADO (1PTA) SERVICIO INTERIOR NEMA 4R 2FVP_K</v>
          </cell>
          <cell r="C14394" t="str">
            <v>BIMBO MONTERREY</v>
          </cell>
        </row>
        <row r="14395">
          <cell r="A14395" t="str">
            <v>BIM-091095</v>
          </cell>
          <cell r="B14395" t="str">
            <v>TRANSPORTADOR PARA DETECTOR DE METALES LINEA T-3000 PT-TRAN</v>
          </cell>
          <cell r="C14395" t="str">
            <v>BIMBO MONTERREY</v>
          </cell>
        </row>
        <row r="14396">
          <cell r="A14396" t="str">
            <v>BIM-091096</v>
          </cell>
          <cell r="B14396" t="str">
            <v>PL2 TABLERO ELECTRICO CON EQUIPO DE PLC PARA EL SISTEMA DE HARINA EN PLANTA 2</v>
          </cell>
          <cell r="C14396" t="str">
            <v>BIMBO MONTERREY</v>
          </cell>
        </row>
        <row r="14397">
          <cell r="A14397" t="str">
            <v>BIM-091098</v>
          </cell>
          <cell r="B14397" t="str">
            <v>MEZCLADORA BATIDORA DE MASA PARA TOSTADAS T-3000 PT-PROC</v>
          </cell>
          <cell r="C14397" t="str">
            <v>BIMBO MONTERREY</v>
          </cell>
        </row>
        <row r="14398">
          <cell r="A14398" t="str">
            <v>BIM-091099</v>
          </cell>
          <cell r="B14398" t="str">
            <v>TOLVA EXTRUSORA DE MASA LINEA TOSTADAS T-3000 PT-PROC</v>
          </cell>
          <cell r="C14398" t="str">
            <v>BIMBO MONTERREY</v>
          </cell>
        </row>
        <row r="14399">
          <cell r="A14399" t="str">
            <v>BIM-091100</v>
          </cell>
          <cell r="B14399" t="str">
            <v>TRANSPORTADOR  ELEVADOR DE MASA INCLINADO T-3000 PT-TRAN</v>
          </cell>
          <cell r="C14399" t="str">
            <v>BIMBO MONTERREY</v>
          </cell>
        </row>
        <row r="14400">
          <cell r="A14400" t="str">
            <v>BIM-091101</v>
          </cell>
          <cell r="B14400" t="str">
            <v>FREIDOR PARA LINEA DE TOSTADAS PT-PROC</v>
          </cell>
          <cell r="C14400" t="str">
            <v>BIMBO MONTERREY</v>
          </cell>
        </row>
        <row r="14401">
          <cell r="A14401" t="str">
            <v>BIM-091102</v>
          </cell>
          <cell r="B14401" t="str">
            <v>TRANSPORTADOR DE ESCURRIMIENTO PARA LINEA DE TOSTADAS T-3000 PT-TRAN</v>
          </cell>
          <cell r="C14401" t="str">
            <v>BIMBO MONTERREY</v>
          </cell>
        </row>
        <row r="14402">
          <cell r="A14402" t="str">
            <v>BIM-091103</v>
          </cell>
          <cell r="B14402" t="str">
            <v>MESA DE LEVANTADO PARA LINEA DE TOSTADAS T-3000 PT-PROC</v>
          </cell>
          <cell r="C14402" t="str">
            <v>BIMBO MONTERREY</v>
          </cell>
        </row>
        <row r="14403">
          <cell r="A14403" t="str">
            <v>BIM-091104</v>
          </cell>
          <cell r="B14403" t="str">
            <v>TRANSPORTADOR CON DETECTOR DE METALES PARA LINEA T-3000 PT-TRAN</v>
          </cell>
          <cell r="C14403" t="str">
            <v>BIMBO MONTERREY</v>
          </cell>
        </row>
        <row r="14404">
          <cell r="A14404" t="str">
            <v>BIM-091105</v>
          </cell>
          <cell r="B14404" t="str">
            <v>SISTEMA ESTABILIZADOR PARA LINEA DE TOSTADAS T-3000 PT-PROC</v>
          </cell>
          <cell r="C14404" t="str">
            <v>BIMBO MONTERREY</v>
          </cell>
        </row>
        <row r="14405">
          <cell r="A14405" t="str">
            <v>BIM-091106</v>
          </cell>
          <cell r="B14405" t="str">
            <v>TABLERO ELECTRICO DE FUERZA Y CONTROL 1FLT2 PARA LINEA DE TOSTADAS T-3000 PT-TAB</v>
          </cell>
          <cell r="C14405" t="str">
            <v>BIMBO MONTERREY</v>
          </cell>
        </row>
        <row r="14406">
          <cell r="A14406" t="str">
            <v>BIM-091107</v>
          </cell>
          <cell r="B14406" t="str">
            <v>TABLERO ELECTRICO DE FUERZA Y CONTROL 1FLT1 PARA LINEA DE TOSTADAS T-3000 PT-TRA</v>
          </cell>
          <cell r="C14406" t="str">
            <v>BIMBO MONTERREY</v>
          </cell>
        </row>
        <row r="14407">
          <cell r="A14407" t="str">
            <v>BIM-091108</v>
          </cell>
          <cell r="B14407" t="str">
            <v>SELLADORA VERTICAL PARA BOLSA DE TOSTADAS T-3000 PT-EMPA</v>
          </cell>
          <cell r="C14407" t="str">
            <v>BIMBO MONTERREY</v>
          </cell>
        </row>
        <row r="14408">
          <cell r="A14408" t="str">
            <v>BIM-091109</v>
          </cell>
          <cell r="B14408" t="str">
            <v>SELLADORA VERTICAL PARA LINEA DE TOSTADAS T-3000 PT-PROC</v>
          </cell>
          <cell r="C14408" t="str">
            <v>BIMBO MONTERREY</v>
          </cell>
        </row>
        <row r="14409">
          <cell r="A14409" t="str">
            <v>BIM-091111</v>
          </cell>
          <cell r="B14409" t="str">
            <v>SISTEMA LIMPIADOR DE MOLDES INTEGRADO POR LEVANTADOR DE MOLDES LIMPIADOR DE MOLD</v>
          </cell>
          <cell r="C14409" t="str">
            <v>BIMBO MONTERREY</v>
          </cell>
        </row>
        <row r="14410">
          <cell r="A14410" t="str">
            <v>BIM-091116</v>
          </cell>
          <cell r="B14410" t="str">
            <v>SISTEMA DE AIRE ACONDICIONADO PARA PLANTA DE SANDWICHES</v>
          </cell>
          <cell r="C14410" t="str">
            <v>BIMBO MONTERREY</v>
          </cell>
        </row>
        <row r="14411">
          <cell r="A14411" t="str">
            <v>BIM-091130</v>
          </cell>
          <cell r="B14411" t="str">
            <v>TRANSFORMADOR TIPO SE CO TRIFASICO 400 KVA</v>
          </cell>
          <cell r="C14411" t="str">
            <v>BIMBO MONTERREY</v>
          </cell>
        </row>
        <row r="14412">
          <cell r="A14412" t="str">
            <v>BIM-092998</v>
          </cell>
          <cell r="B14412" t="str">
            <v>MAQUINA ENVOLVEDORA DE PALLETS SEMIAUTOMATICA</v>
          </cell>
          <cell r="C14412" t="str">
            <v>BIMBO MONTERREY</v>
          </cell>
        </row>
        <row r="14413">
          <cell r="A14413" t="str">
            <v>BIM-096737</v>
          </cell>
          <cell r="B14413" t="str">
            <v>TABLERO 1 PUERTA NEMA 4R 1FMA MANEJO DE ACEITE</v>
          </cell>
          <cell r="C14413" t="str">
            <v>BIMBO MONTERREY</v>
          </cell>
        </row>
        <row r="14414">
          <cell r="A14414" t="str">
            <v>BIM-096751</v>
          </cell>
          <cell r="B14414" t="str">
            <v>TRANSPORTADOR RECTO INCLINADO PANQ 1 C/BANDA MATTOP REX PTTRAN</v>
          </cell>
          <cell r="C14414" t="str">
            <v>BIMBO MONTERREY</v>
          </cell>
        </row>
        <row r="14415">
          <cell r="A14415" t="str">
            <v>BIM-096940</v>
          </cell>
          <cell r="B14415" t="str">
            <v>MSG TANQUE VERTICAL 1060 GL INGERSOLL RAND</v>
          </cell>
          <cell r="C14415" t="str">
            <v>BIMBO MONTERREY</v>
          </cell>
        </row>
        <row r="14416">
          <cell r="A14416" t="str">
            <v>BIM-096941</v>
          </cell>
          <cell r="B14416" t="str">
            <v>TANQUE VERTICAL 1060 GL INGERSOLL RAND</v>
          </cell>
          <cell r="C14416" t="str">
            <v>BIMBO MONTERREY</v>
          </cell>
        </row>
        <row r="14417">
          <cell r="A14417" t="str">
            <v>BIM-098129</v>
          </cell>
          <cell r="B14417" t="str">
            <v>SISTEMA DE LAMINACION Y HORNEADO</v>
          </cell>
          <cell r="C14417" t="str">
            <v>BIMBO MONTERREY</v>
          </cell>
        </row>
        <row r="14418">
          <cell r="A14418" t="str">
            <v>BIM-098140</v>
          </cell>
          <cell r="B14418" t="str">
            <v>ATADORA BURFORD SERIE 16091</v>
          </cell>
          <cell r="C14418" t="str">
            <v>BIMBO MONTERREY</v>
          </cell>
        </row>
        <row r="14419">
          <cell r="A14419" t="str">
            <v>BIM-098141</v>
          </cell>
          <cell r="B14419" t="str">
            <v>ATADORA BURFORD SERIE 16093</v>
          </cell>
          <cell r="C14419" t="str">
            <v>BIMBO MONTERREY</v>
          </cell>
        </row>
        <row r="14420">
          <cell r="A14420" t="str">
            <v>BIM-098142</v>
          </cell>
          <cell r="B14420" t="str">
            <v>ATADORA BURFORD SERIE 16095</v>
          </cell>
          <cell r="C14420" t="str">
            <v>BIMBO MONTERREY</v>
          </cell>
        </row>
        <row r="14421">
          <cell r="A14421" t="str">
            <v>BIM-098143</v>
          </cell>
          <cell r="B14421" t="str">
            <v>ATADORA BURFORD SERIE 16097</v>
          </cell>
          <cell r="C14421" t="str">
            <v>BIMBO MONTERREY</v>
          </cell>
        </row>
        <row r="14422">
          <cell r="A14422" t="str">
            <v>BIM-098144</v>
          </cell>
          <cell r="B14422" t="str">
            <v>ATADORA BURFORD SERIE 16099</v>
          </cell>
          <cell r="C14422" t="str">
            <v>BIMBO MONTERREY</v>
          </cell>
        </row>
        <row r="14423">
          <cell r="A14423" t="str">
            <v>BIM-098145</v>
          </cell>
          <cell r="B14423" t="str">
            <v>ATADORA BURFORD SERIE 16101</v>
          </cell>
          <cell r="C14423" t="str">
            <v>BIMBO MONTERREY</v>
          </cell>
        </row>
        <row r="14424">
          <cell r="A14424" t="str">
            <v>BIM-098146</v>
          </cell>
          <cell r="B14424" t="str">
            <v>ATADORA BURFORD SERIE 16103</v>
          </cell>
          <cell r="C14424" t="str">
            <v>BIMBO MONTERREY</v>
          </cell>
        </row>
        <row r="14425">
          <cell r="A14425" t="str">
            <v>BIM-098147</v>
          </cell>
          <cell r="B14425" t="str">
            <v>ATADORA BURFORD SERIE 16105</v>
          </cell>
          <cell r="C14425" t="str">
            <v>BIMBO MONTERREY</v>
          </cell>
        </row>
        <row r="14426">
          <cell r="A14426" t="str">
            <v>BIM-098148</v>
          </cell>
          <cell r="B14426" t="str">
            <v>ATADORA BURFORD SERIE 16107</v>
          </cell>
          <cell r="C14426" t="str">
            <v>BIMBO MONTERREY</v>
          </cell>
        </row>
        <row r="14427">
          <cell r="A14427" t="str">
            <v>BIM-098149</v>
          </cell>
          <cell r="B14427" t="str">
            <v>ATADORA BURFORD SERIE 16109</v>
          </cell>
          <cell r="C14427" t="str">
            <v>BIMBO MONTERREY</v>
          </cell>
        </row>
        <row r="14428">
          <cell r="A14428" t="str">
            <v>BIM-101016</v>
          </cell>
          <cell r="B14428" t="str">
            <v>PLATAFORMA ARTICULADA NUEVA ALTURA MAXIMA DE TRABAJO</v>
          </cell>
          <cell r="C14428" t="str">
            <v>BIMBO MONTERREY</v>
          </cell>
        </row>
        <row r="14429">
          <cell r="A14429" t="str">
            <v>BIM-101682</v>
          </cell>
          <cell r="B14429" t="str">
            <v>FERMENTADOR Y MODELADORA</v>
          </cell>
          <cell r="C14429" t="str">
            <v>BIMBO MONTERREY</v>
          </cell>
        </row>
        <row r="14430">
          <cell r="A14430" t="str">
            <v>BIM-102145</v>
          </cell>
          <cell r="B14430" t="str">
            <v>CM3 SUBESTACION ELECTRICA TIPO COMPACTA SERVICIO INTEMPERIE NEMA 3R 2 SECCIONES</v>
          </cell>
          <cell r="C14430" t="str">
            <v>BIMBO MONTERREY</v>
          </cell>
        </row>
        <row r="14431">
          <cell r="A14431" t="str">
            <v>BIM-102156</v>
          </cell>
          <cell r="B14431" t="str">
            <v>TRANSPORTADOR L TRANSFER PARA MOLDE DOSIFICADOR MAGNETICO BANDA DENTADA</v>
          </cell>
          <cell r="C14431" t="str">
            <v>BIMBO MONTERREY</v>
          </cell>
        </row>
        <row r="14432">
          <cell r="A14432" t="str">
            <v>BIM-102290</v>
          </cell>
          <cell r="B14432" t="str">
            <v>APLICADOR DE AJONJOLI</v>
          </cell>
          <cell r="C14432" t="str">
            <v>BIMBO MONTERREY</v>
          </cell>
        </row>
        <row r="14433">
          <cell r="A14433" t="str">
            <v>BIM-102970</v>
          </cell>
          <cell r="B14433" t="str">
            <v>ATADORA  VERTICAL CON TRANSFORMADOR</v>
          </cell>
          <cell r="C14433" t="str">
            <v>BIMBO MONTERREY</v>
          </cell>
        </row>
        <row r="14434">
          <cell r="A14434" t="str">
            <v>BIM-108521</v>
          </cell>
          <cell r="B14434" t="str">
            <v>TABLERO ELECTRICO DE FUERZA Y CONTROL LINEA DE BOLLERIA</v>
          </cell>
          <cell r="C14434" t="str">
            <v>BIMBO MONTERREY</v>
          </cell>
        </row>
        <row r="14435">
          <cell r="A14435" t="str">
            <v>BIM-108690</v>
          </cell>
          <cell r="B14435" t="str">
            <v>ENCAPASILLADOR CON DESPACHADOR Y TRANSPORTADOR</v>
          </cell>
          <cell r="C14435" t="str">
            <v>BIMBO MONTERREY</v>
          </cell>
        </row>
        <row r="14436">
          <cell r="A14436" t="str">
            <v>BIM-108730</v>
          </cell>
          <cell r="B14436" t="str">
            <v>CB TORRE DE ENFRIAMIENTO #1</v>
          </cell>
          <cell r="C14436" t="str">
            <v>BIMBO MONTERREY</v>
          </cell>
        </row>
        <row r="14437">
          <cell r="A14437" t="str">
            <v>BIM-108732</v>
          </cell>
          <cell r="B14437" t="str">
            <v>CAMARA DE ENFRIADOR IJ WHITE</v>
          </cell>
          <cell r="C14437" t="str">
            <v>BIMBO MONTERREY</v>
          </cell>
        </row>
        <row r="14438">
          <cell r="A14438" t="str">
            <v>BIM-108733</v>
          </cell>
          <cell r="B14438" t="str">
            <v>DETECTOR DE METALES 775MM X 450MM</v>
          </cell>
          <cell r="C14438" t="str">
            <v>BIMBO MONTERREY</v>
          </cell>
        </row>
        <row r="14439">
          <cell r="A14439" t="str">
            <v>BIM-108734</v>
          </cell>
          <cell r="B14439" t="str">
            <v>TRANSPORTADOR 2743MM</v>
          </cell>
          <cell r="C14439" t="str">
            <v>BIMBO MONTERREY</v>
          </cell>
        </row>
        <row r="14440">
          <cell r="A14440" t="str">
            <v>BIM-108736</v>
          </cell>
          <cell r="B14440" t="str">
            <v>TRANSPORTADOR  2438MM</v>
          </cell>
          <cell r="C14440" t="str">
            <v>BIMBO MONTERREY</v>
          </cell>
        </row>
        <row r="14441">
          <cell r="A14441" t="str">
            <v>BIM-121579</v>
          </cell>
          <cell r="B14441" t="str">
            <v>TRANSPORTADOR RECTO HORIZONTAL TRHBSALIN01</v>
          </cell>
          <cell r="C14441" t="str">
            <v>BIMBO MONTERREY</v>
          </cell>
        </row>
        <row r="14442">
          <cell r="A14442" t="str">
            <v>BIM-121580</v>
          </cell>
          <cell r="B14442" t="str">
            <v>ALINEADOR DE BOLLERIA POR MEDIODE PISTONES</v>
          </cell>
          <cell r="C14442" t="str">
            <v>BIMBO MONTERREY</v>
          </cell>
        </row>
        <row r="14443">
          <cell r="A14443" t="str">
            <v>BIM-121581</v>
          </cell>
          <cell r="B14443" t="str">
            <v>PL2 EXTERIOR COLECTOR DE POLVO PARA SILOS EXTERIORES</v>
          </cell>
          <cell r="C14443" t="str">
            <v>BIMBO MONTERREY</v>
          </cell>
        </row>
        <row r="14444">
          <cell r="A14444" t="str">
            <v>BIM-121582</v>
          </cell>
          <cell r="B14444" t="str">
            <v>PL2 EXTERIOR COLECTOR DE POLVO PARA SILOS EXTERIORES</v>
          </cell>
          <cell r="C14444" t="str">
            <v>BIMBO MONTERREY</v>
          </cell>
        </row>
        <row r="14445">
          <cell r="A14445" t="str">
            <v>BIM-121583</v>
          </cell>
          <cell r="B14445" t="str">
            <v>PL2 EXTERIOR COLECTOR DE POLVO PARA SILOS EXTERIORES</v>
          </cell>
          <cell r="C14445" t="str">
            <v>BIMBO MONTERREY</v>
          </cell>
        </row>
        <row r="14446">
          <cell r="A14446" t="str">
            <v>BIM-121613</v>
          </cell>
          <cell r="B14446" t="str">
            <v>SELLADORA VERTICAL DE BOLSA PTTRAN</v>
          </cell>
          <cell r="C14446" t="str">
            <v>BIMBO MONTERREY</v>
          </cell>
        </row>
        <row r="14447">
          <cell r="A14447" t="str">
            <v>BIM-121615</v>
          </cell>
          <cell r="B14447" t="str">
            <v>ALINEADOR DE BOLLERIA POR MEDIO DE PISTONES</v>
          </cell>
          <cell r="C14447" t="str">
            <v>BIMBO MONTERREY</v>
          </cell>
        </row>
        <row r="14448">
          <cell r="A14448" t="str">
            <v>BIM-121616</v>
          </cell>
          <cell r="B14448" t="str">
            <v>TRANSPORTADOR RECTO HORIZONTAL TRHBSALIN01</v>
          </cell>
          <cell r="C14448" t="str">
            <v>BIMBO MONTERREY</v>
          </cell>
        </row>
        <row r="14449">
          <cell r="A14449" t="str">
            <v>BIM-121632</v>
          </cell>
          <cell r="B14449" t="str">
            <v>FILTRO  DE CARBON ACTIVADO</v>
          </cell>
          <cell r="C14449" t="str">
            <v>BIMBO MONTERREY</v>
          </cell>
        </row>
        <row r="14450">
          <cell r="A14450" t="str">
            <v>BIM-122631</v>
          </cell>
          <cell r="B14450" t="str">
            <v>DEPOSITADORA COMAS MODELO DP 800</v>
          </cell>
          <cell r="C14450" t="str">
            <v>BIMBO MONTERREY</v>
          </cell>
        </row>
        <row r="14451">
          <cell r="A14451" t="str">
            <v>BIM-124319</v>
          </cell>
          <cell r="B14451" t="str">
            <v>TABLERO ELECTRICO DE FUERZA Y CONTROL</v>
          </cell>
          <cell r="C14451" t="str">
            <v>BIMBO MONTERREY</v>
          </cell>
        </row>
        <row r="14452">
          <cell r="A14452" t="str">
            <v>BIM-124329</v>
          </cell>
          <cell r="B14452" t="str">
            <v>SISTEMA DE TRANSPORTE HELICOIDAL PARA TRANSPORTAR HARINA DE MAIZ MARCA FLEXICON</v>
          </cell>
          <cell r="C14452" t="str">
            <v>BIMBO MONTERREY</v>
          </cell>
        </row>
        <row r="14453">
          <cell r="A14453" t="str">
            <v>BIM-128575</v>
          </cell>
          <cell r="B14453" t="str">
            <v>CABEZAL ETIQUETADOR</v>
          </cell>
          <cell r="C14453" t="str">
            <v>BIMBO MONTERREY</v>
          </cell>
        </row>
        <row r="14454">
          <cell r="A14454" t="str">
            <v>BIM-130375</v>
          </cell>
          <cell r="B14454" t="str">
            <v>CARGADOR AUTOMATICO DE  PAN A TINAS</v>
          </cell>
          <cell r="C14454" t="str">
            <v>BIMBO MONTERREY</v>
          </cell>
        </row>
        <row r="14455">
          <cell r="A14455" t="str">
            <v>BIM-130376</v>
          </cell>
          <cell r="B14455" t="str">
            <v>CARGADOR AUTOMATICO DE  PAN A TINAS</v>
          </cell>
          <cell r="C14455" t="str">
            <v>BIMBO MONTERREY</v>
          </cell>
        </row>
        <row r="14456">
          <cell r="A14456" t="str">
            <v>BIM-130377</v>
          </cell>
          <cell r="B14456" t="str">
            <v>CARGADOR AUTOMATICO DE  PAN A TINAS</v>
          </cell>
          <cell r="C14456" t="str">
            <v>BIMBO MONTERREY</v>
          </cell>
        </row>
        <row r="14457">
          <cell r="A14457" t="str">
            <v>BIM-130393</v>
          </cell>
          <cell r="B14457" t="str">
            <v>EME SELLADORA AUTOMATICA</v>
          </cell>
          <cell r="C14457" t="str">
            <v>BIMBO MONTERREY</v>
          </cell>
        </row>
        <row r="14458">
          <cell r="A14458" t="str">
            <v>BIM-133198</v>
          </cell>
          <cell r="B14458" t="str">
            <v>CABEZAL ETIQUETADOR</v>
          </cell>
          <cell r="C14458" t="str">
            <v>BIMBO MONTERREY</v>
          </cell>
        </row>
        <row r="14459">
          <cell r="A14459" t="str">
            <v>BIM-133206</v>
          </cell>
          <cell r="B14459" t="str">
            <v>CABEZAL ETIQUETADOR</v>
          </cell>
          <cell r="C14459" t="str">
            <v>BIMBO MONTERREY</v>
          </cell>
        </row>
        <row r="14460">
          <cell r="A14460" t="str">
            <v>BIM-140890</v>
          </cell>
          <cell r="B14460" t="str">
            <v>MAQUINA ENCINTADORA SEMIAUTOMATICA LD7</v>
          </cell>
          <cell r="C14460" t="str">
            <v>BIMBO MONTERREY</v>
          </cell>
        </row>
        <row r="14461">
          <cell r="A14461" t="str">
            <v>BIM-143238</v>
          </cell>
          <cell r="B14461" t="str">
            <v>CABEZAL ETIQUETADOR DE PROMOCIONES</v>
          </cell>
          <cell r="C14461" t="str">
            <v>BIMBO MONTERREY</v>
          </cell>
        </row>
        <row r="14462">
          <cell r="A14462" t="str">
            <v>BIM-143271</v>
          </cell>
          <cell r="B14462" t="str">
            <v>TABLERO ELECTRICO</v>
          </cell>
          <cell r="C14462" t="str">
            <v>BIMBO MONTERREY</v>
          </cell>
        </row>
        <row r="14463">
          <cell r="A14463" t="str">
            <v>BIM-143272</v>
          </cell>
          <cell r="B14463" t="str">
            <v>TABLERO ELECTRICO</v>
          </cell>
          <cell r="C14463" t="str">
            <v>BIMBO MONTERREY</v>
          </cell>
        </row>
        <row r="14464">
          <cell r="A14464" t="str">
            <v>BIM-144798</v>
          </cell>
          <cell r="B14464" t="str">
            <v>TRANSPORTADOR RECTO INCLINADO CON BANDAS DENTADAS</v>
          </cell>
          <cell r="C14464" t="str">
            <v>BIMBO MONTERREY</v>
          </cell>
        </row>
        <row r="14465">
          <cell r="A14465" t="str">
            <v>BIM-144799</v>
          </cell>
          <cell r="B14465" t="str">
            <v>TRANSPORTADOR RECTO HORIZONTAL INTRALOX FLAT TOP S900 TM B 1405</v>
          </cell>
          <cell r="C14465" t="str">
            <v>BIMBO MONTERREY</v>
          </cell>
        </row>
        <row r="14466">
          <cell r="A14466" t="str">
            <v>BIM-144800</v>
          </cell>
          <cell r="B14466" t="str">
            <v>TRANSPORTADOR RECTO INCLINADO REX 2 HIELERAS TM B 1406</v>
          </cell>
          <cell r="C14466" t="str">
            <v>BIMBO MONTERREY</v>
          </cell>
        </row>
        <row r="14467">
          <cell r="A14467" t="str">
            <v>BIM-144801</v>
          </cell>
          <cell r="B14467" t="str">
            <v>TRANSPORTADOR CURVO REX 2 HIELERAS TMB 1409</v>
          </cell>
          <cell r="C14467" t="str">
            <v>BIMBO MONTERREY</v>
          </cell>
        </row>
        <row r="14468">
          <cell r="A14468" t="str">
            <v>BIM-144802</v>
          </cell>
          <cell r="B14468" t="str">
            <v>TRANSPORTADOR CURVO REX 2 HIELERAS TM B 1501</v>
          </cell>
          <cell r="C14468" t="str">
            <v>BIMBO MONTERREY</v>
          </cell>
        </row>
        <row r="14469">
          <cell r="A14469" t="str">
            <v>BIM-144803</v>
          </cell>
          <cell r="B14469" t="str">
            <v>TRANSPORTADOR RECTO HORIZONTAL REX 2 HIELERAS TM B 1502</v>
          </cell>
          <cell r="C14469" t="str">
            <v>BIMBO MONTERREY</v>
          </cell>
        </row>
        <row r="14470">
          <cell r="A14470" t="str">
            <v>BIM-144804</v>
          </cell>
          <cell r="B14470" t="str">
            <v>TRANSPORTADOR CURVO REX 2 HIELERAS TM B 1506</v>
          </cell>
          <cell r="C14470" t="str">
            <v>BIMBO MONTERREY</v>
          </cell>
        </row>
        <row r="14471">
          <cell r="A14471" t="str">
            <v>BIM-144805</v>
          </cell>
          <cell r="B14471" t="str">
            <v>TRANSPORTADOR RECTO HORIZONTAL REX 2 HIELERAS TM B 1508</v>
          </cell>
          <cell r="C14471" t="str">
            <v>BIMBO MONTERREY</v>
          </cell>
        </row>
        <row r="14472">
          <cell r="A14472" t="str">
            <v>BIM-144806</v>
          </cell>
          <cell r="B14472" t="str">
            <v>TRANSPORTADOR RECTO HORIZONTAL CON BANDAS DETENIDAS TM B 1512</v>
          </cell>
          <cell r="C14472" t="str">
            <v>BIMBO MONTERREY</v>
          </cell>
        </row>
        <row r="14473">
          <cell r="A14473" t="str">
            <v>BIM-144807</v>
          </cell>
          <cell r="B14473" t="str">
            <v>TRANSPORTADOR CURVO REX 2 HIELERAS TM B 1513</v>
          </cell>
          <cell r="C14473" t="str">
            <v>BIMBO MONTERREY</v>
          </cell>
        </row>
        <row r="14474">
          <cell r="A14474" t="str">
            <v>BIM-144815</v>
          </cell>
          <cell r="B14474" t="str">
            <v>FERMENTADOR Y MODELADORA</v>
          </cell>
          <cell r="C14474" t="str">
            <v>BIMBO MONTERREY</v>
          </cell>
        </row>
        <row r="14475">
          <cell r="A14475" t="str">
            <v>BIM-144825</v>
          </cell>
          <cell r="B14475" t="str">
            <v>TRANSPORTADOR RECTO DE TRANSFERENCIA TREN 1 BANDA DENTADA</v>
          </cell>
          <cell r="C14475" t="str">
            <v>BIMBO MONTERREY</v>
          </cell>
        </row>
        <row r="14476">
          <cell r="A14476" t="str">
            <v>BIM-144826</v>
          </cell>
          <cell r="B14476" t="str">
            <v>TRANSPORTADOR INCLINADO REX 2 HILERAS</v>
          </cell>
          <cell r="C14476" t="str">
            <v>BIMBO MONTERREY</v>
          </cell>
        </row>
        <row r="14477">
          <cell r="A14477" t="str">
            <v>BIM-144827</v>
          </cell>
          <cell r="B14477" t="str">
            <v>TRANSPORTADOR RECTO HORIZONTAL REX 2 HILERA GIRADOR MOLDES</v>
          </cell>
          <cell r="C14477" t="str">
            <v>BIMBO MONTERREY</v>
          </cell>
        </row>
        <row r="14478">
          <cell r="A14478" t="str">
            <v>BIM-144828</v>
          </cell>
          <cell r="B14478" t="str">
            <v>TRANSPORTADOR RECTO DE TRANSERENCIA TREN 2 BANDA DENTADA</v>
          </cell>
          <cell r="C14478" t="str">
            <v>BIMBO MONTERREY</v>
          </cell>
        </row>
        <row r="14479">
          <cell r="A14479" t="str">
            <v>BIM-144829</v>
          </cell>
          <cell r="B14479" t="str">
            <v>TRANSPORTADOR RECTO HORIZONTAL REX 2 HILERA</v>
          </cell>
          <cell r="C14479" t="str">
            <v>BIMBO MONTERREY</v>
          </cell>
        </row>
        <row r="14480">
          <cell r="A14480" t="str">
            <v>BIM-144830</v>
          </cell>
          <cell r="B14480" t="str">
            <v>TRANSPORTADOR CURVO 90° ENTRADA AGRUPADOR DE HORNO</v>
          </cell>
          <cell r="C14480" t="str">
            <v>BIMBO MONTERREY</v>
          </cell>
        </row>
        <row r="14481">
          <cell r="A14481" t="str">
            <v>BIM-144831</v>
          </cell>
          <cell r="B14481" t="str">
            <v>TRANSPORTADOR RECTO HORIZONTAL</v>
          </cell>
          <cell r="C14481" t="str">
            <v>BIMBO MONTERREY</v>
          </cell>
        </row>
        <row r="14482">
          <cell r="A14482" t="str">
            <v>BIM-144832</v>
          </cell>
          <cell r="B14482" t="str">
            <v>TRANSPORTADOR RECTO INCLINADO ANTES DE CURVA ENT A CÁMARA</v>
          </cell>
          <cell r="C14482" t="str">
            <v>BIMBO MONTERREY</v>
          </cell>
        </row>
        <row r="14483">
          <cell r="A14483" t="str">
            <v>BIM-144846</v>
          </cell>
          <cell r="B14483" t="str">
            <v>CENTRADOR DE MASA</v>
          </cell>
          <cell r="C14483" t="str">
            <v>BIMBO MONTERREY</v>
          </cell>
        </row>
        <row r="14484">
          <cell r="A14484" t="str">
            <v>BIM-144850</v>
          </cell>
          <cell r="B14484" t="str">
            <v>TRANSPORTE DE HARINA DE MAIZ</v>
          </cell>
          <cell r="C14484" t="str">
            <v>BIMBO MONTERREY</v>
          </cell>
        </row>
        <row r="14485">
          <cell r="A14485" t="str">
            <v>BIM-147775</v>
          </cell>
          <cell r="B14485" t="str">
            <v>TRANSPORTE DE HARINA DE MAIZ</v>
          </cell>
          <cell r="C14485" t="str">
            <v>BIMBO MONTERREY</v>
          </cell>
        </row>
        <row r="14486">
          <cell r="A14486" t="str">
            <v>BIM-147788</v>
          </cell>
          <cell r="B14486" t="str">
            <v>CM2 TABLERO ELECTRICO IEO PARA COMPRESORES DE AIRE</v>
          </cell>
          <cell r="C14486" t="str">
            <v>BIMBO MONTERREY</v>
          </cell>
        </row>
        <row r="14487">
          <cell r="A14487" t="str">
            <v>BIM-147796</v>
          </cell>
          <cell r="B14487" t="str">
            <v>TABLERO DE FUERZA Y CONTROL 1FC4B1</v>
          </cell>
          <cell r="C14487" t="str">
            <v>BIMBO MONTERREY</v>
          </cell>
        </row>
        <row r="14488">
          <cell r="A14488" t="str">
            <v>BIM-148734</v>
          </cell>
          <cell r="B14488" t="str">
            <v>DETECTOR DE METALES</v>
          </cell>
          <cell r="C14488" t="str">
            <v>BIMBO MONTERREY</v>
          </cell>
        </row>
        <row r="14489">
          <cell r="A14489" t="str">
            <v>BIM-148745</v>
          </cell>
          <cell r="B14489" t="str">
            <v>INTERCAMBIADOR TABULAR PARA TANQUE CILINDRICO</v>
          </cell>
          <cell r="C14489" t="str">
            <v>BIMBO MONTERREY</v>
          </cell>
        </row>
        <row r="14490">
          <cell r="A14490" t="str">
            <v>BIM-148781</v>
          </cell>
          <cell r="B14490" t="str">
            <v>CM2 TANQUE CILINDRICO HORIZONTAL</v>
          </cell>
          <cell r="C14490" t="str">
            <v>BIMBO MONTERREY</v>
          </cell>
        </row>
        <row r="14491">
          <cell r="A14491" t="str">
            <v>BIM-150164</v>
          </cell>
          <cell r="B14491" t="str">
            <v>TRANSPORTADOR CON SISTEMA DE ENFRIAMIENTO</v>
          </cell>
          <cell r="C14491" t="str">
            <v>BIMBO MONTERREY</v>
          </cell>
        </row>
        <row r="14492">
          <cell r="A14492" t="str">
            <v>BIM-150165</v>
          </cell>
          <cell r="B14492" t="str">
            <v>TOLVA DE EXTRACTOR PARA ENFRIAMIENTO</v>
          </cell>
          <cell r="C14492" t="str">
            <v>BIMBO MONTERREY</v>
          </cell>
        </row>
        <row r="14493">
          <cell r="A14493" t="str">
            <v>BIM-150181</v>
          </cell>
          <cell r="B14493" t="str">
            <v>RESTREGADORA</v>
          </cell>
          <cell r="C14493" t="str">
            <v>BIMBO MONTERREY</v>
          </cell>
        </row>
        <row r="14494">
          <cell r="A14494" t="str">
            <v>BIM-153970</v>
          </cell>
          <cell r="B14494" t="str">
            <v>SISTEMA DE RACK ESTRUCTURAL PARA ALMACENAMIENTO</v>
          </cell>
          <cell r="C14494" t="str">
            <v>BIMBO MONTERREY</v>
          </cell>
        </row>
        <row r="14495">
          <cell r="A14495" t="str">
            <v>BIM-153994</v>
          </cell>
          <cell r="B14495" t="str">
            <v>MAQUINA MEZCLADORA</v>
          </cell>
          <cell r="C14495" t="str">
            <v>BIMBO MONTERREY</v>
          </cell>
        </row>
        <row r="14496">
          <cell r="A14496" t="str">
            <v>BIM-153996</v>
          </cell>
          <cell r="B14496" t="str">
            <v>ATADORA VERTICAL</v>
          </cell>
          <cell r="C14496" t="str">
            <v>BIMBO MONTERREY</v>
          </cell>
        </row>
        <row r="14497">
          <cell r="A14497" t="str">
            <v>BIM-157948</v>
          </cell>
          <cell r="B14497" t="str">
            <v>TRANSPORTADOR VOLTEADOR DE MOLDES PARA LA LINEA DE PAN</v>
          </cell>
          <cell r="C14497" t="str">
            <v>BIMBO MONTERREY</v>
          </cell>
        </row>
        <row r="14498">
          <cell r="A14498" t="str">
            <v>BIM-157957</v>
          </cell>
          <cell r="B14498" t="str">
            <v>FREGADORA DE PISOS CON CEPILLOS DE DISCO</v>
          </cell>
          <cell r="C14498" t="str">
            <v>BIMBO MONTERREY</v>
          </cell>
        </row>
        <row r="14499">
          <cell r="A14499" t="str">
            <v>BIM-158164</v>
          </cell>
          <cell r="B14499" t="str">
            <v>TABLERO DE FUERZA Y CONTROL LINEA CONCHAS</v>
          </cell>
          <cell r="C14499" t="str">
            <v>BIMBO MONTERREY</v>
          </cell>
        </row>
        <row r="14500">
          <cell r="A14500" t="str">
            <v>BIM-158166</v>
          </cell>
          <cell r="B14500" t="str">
            <v>TRANSPORTADOR</v>
          </cell>
          <cell r="C14500" t="str">
            <v>BIMBO MONTERREY</v>
          </cell>
        </row>
        <row r="14501">
          <cell r="A14501" t="str">
            <v>BIM-158167</v>
          </cell>
          <cell r="B14501" t="str">
            <v>TRANSPORTADOR CURVO LINEA CONCHAS</v>
          </cell>
          <cell r="C14501" t="str">
            <v>BIMBO MONTERREY</v>
          </cell>
        </row>
        <row r="14502">
          <cell r="A14502" t="str">
            <v>BIM-158168</v>
          </cell>
          <cell r="B14502" t="str">
            <v>TRANSPORTADOR RECTO INCLINADO</v>
          </cell>
          <cell r="C14502" t="str">
            <v>BIMBO MONTERREY</v>
          </cell>
        </row>
        <row r="14503">
          <cell r="A14503" t="str">
            <v>BIM-158169</v>
          </cell>
          <cell r="B14503" t="str">
            <v>TRANSPORTADOR</v>
          </cell>
          <cell r="C14503" t="str">
            <v>BIMBO MONTERREY</v>
          </cell>
        </row>
        <row r="14504">
          <cell r="A14504" t="str">
            <v>BIM-158170</v>
          </cell>
          <cell r="B14504" t="str">
            <v>TRANSPORTADOR CURVO LINEA CONCHAS</v>
          </cell>
          <cell r="C14504" t="str">
            <v>BIMBO MONTERREY</v>
          </cell>
        </row>
        <row r="14505">
          <cell r="A14505" t="str">
            <v>BIM-158171</v>
          </cell>
          <cell r="B14505" t="str">
            <v>TRANSPORTADOR CURVO LINEA CONCHAS</v>
          </cell>
          <cell r="C14505" t="str">
            <v>BIMBO MONTERREY</v>
          </cell>
        </row>
        <row r="14506">
          <cell r="A14506" t="str">
            <v>BIM-158172</v>
          </cell>
          <cell r="B14506" t="str">
            <v>TRANSPORTADOR CURVO LINEA CONCHAS</v>
          </cell>
          <cell r="C14506" t="str">
            <v>BIMBO MONTERREY</v>
          </cell>
        </row>
        <row r="14507">
          <cell r="A14507" t="str">
            <v>BIM-158173</v>
          </cell>
          <cell r="B14507" t="str">
            <v>TRANSPORTADOR CURVO LINEA CONCHAS</v>
          </cell>
          <cell r="C14507" t="str">
            <v>BIMBO MONTERREY</v>
          </cell>
        </row>
        <row r="14508">
          <cell r="A14508" t="str">
            <v>BIM-158837</v>
          </cell>
          <cell r="B14508" t="str">
            <v>TRANSPORTADOR LIMPIADOR DE MOLDES</v>
          </cell>
          <cell r="C14508" t="str">
            <v>BIMBO MONTERREY</v>
          </cell>
        </row>
        <row r="14509">
          <cell r="A14509" t="str">
            <v>BIM-158838</v>
          </cell>
          <cell r="B14509" t="str">
            <v>TRANSPORTADOR LIMPIADOR DE MOLDES</v>
          </cell>
          <cell r="C14509" t="str">
            <v>BIMBO MONTERREY</v>
          </cell>
        </row>
        <row r="14510">
          <cell r="A14510" t="str">
            <v>BIM-163597</v>
          </cell>
          <cell r="B14510" t="str">
            <v>CM4 PLANTA ELECTRICA</v>
          </cell>
          <cell r="C14510" t="str">
            <v>BIMBO MONTERREY</v>
          </cell>
        </row>
        <row r="14511">
          <cell r="A14511" t="str">
            <v>BIM-164163</v>
          </cell>
          <cell r="B14511" t="str">
            <v>CERCA DE PROTECCION SISTEMA PALETIZADO LINEA PAN</v>
          </cell>
          <cell r="C14511" t="str">
            <v>BIMBO MONTERREY</v>
          </cell>
        </row>
        <row r="14512">
          <cell r="A14512" t="str">
            <v>BIM-164164</v>
          </cell>
          <cell r="B14512" t="str">
            <v>TRANSPORTADOR MECANICO RODILLOS BANDAS CAJAS VACIAS SISTEMA PALETIZADO LIN PAN</v>
          </cell>
          <cell r="C14512" t="str">
            <v>BIMBO MONTERREY</v>
          </cell>
        </row>
        <row r="14513">
          <cell r="A14513" t="str">
            <v>BIM-164165</v>
          </cell>
          <cell r="B14513" t="str">
            <v>TRANSPORTADOR MECANICO RODILLOS BANDAS CAJAS LLENAS SISTEMA PALETIZADO LIN PAN</v>
          </cell>
          <cell r="C14513" t="str">
            <v>BIMBO MONTERREY</v>
          </cell>
        </row>
        <row r="14514">
          <cell r="A14514" t="str">
            <v>BIM-164166</v>
          </cell>
          <cell r="B14514" t="str">
            <v>ROBOT IRB 660 CARGA 250 KG ABB SISTEMA PALETIZADO LINEA PAN</v>
          </cell>
          <cell r="C14514" t="str">
            <v>BIMBO MONTERREY</v>
          </cell>
        </row>
        <row r="14515">
          <cell r="A14515" t="str">
            <v>BIM-164167</v>
          </cell>
          <cell r="B14515" t="str">
            <v>ROBOT IRB 660 CARGA 250 KG ABB SISTEMA PALETIZADO LINEA PAN</v>
          </cell>
          <cell r="C14515" t="str">
            <v>BIMBO MONTERREY</v>
          </cell>
        </row>
        <row r="14516">
          <cell r="A14516" t="str">
            <v>BIM-164695</v>
          </cell>
          <cell r="B14516" t="str">
            <v>TRANSPORTDAOR TAPA DE MOLDES</v>
          </cell>
          <cell r="C14516" t="str">
            <v>BIMBO MONTERREY</v>
          </cell>
        </row>
        <row r="14517">
          <cell r="A14517" t="str">
            <v>BIM-164716</v>
          </cell>
          <cell r="B14517" t="str">
            <v>SISTEMA DE ALIMENTACION BANDAS PARA CONCHAS</v>
          </cell>
          <cell r="C14517" t="str">
            <v>BIMBO MONTERREY</v>
          </cell>
        </row>
        <row r="14518">
          <cell r="A14518" t="str">
            <v>BIM-167623</v>
          </cell>
          <cell r="B14518" t="str">
            <v>MSG TANQUE ESTACIONARIO</v>
          </cell>
          <cell r="C14518" t="str">
            <v>BIMBO MONTERREY</v>
          </cell>
        </row>
        <row r="14519">
          <cell r="A14519" t="str">
            <v>BIM-167624</v>
          </cell>
          <cell r="B14519" t="str">
            <v>MSG TANQUE ALMACENAMIENTO DE GAS</v>
          </cell>
          <cell r="C14519" t="str">
            <v>BIMBO MONTERREY</v>
          </cell>
        </row>
        <row r="14520">
          <cell r="A14520" t="str">
            <v>BIM-169110</v>
          </cell>
          <cell r="B14520" t="str">
            <v>MAQUINA PALETIZADORA</v>
          </cell>
          <cell r="C14520" t="str">
            <v>BIMBO MONTERREY</v>
          </cell>
        </row>
        <row r="14521">
          <cell r="A14521" t="str">
            <v>BIM-169112</v>
          </cell>
          <cell r="B14521" t="str">
            <v>INTERCAMBIADOR DE CALOR</v>
          </cell>
          <cell r="C14521" t="str">
            <v>BIMBO MONTERREY</v>
          </cell>
        </row>
        <row r="14522">
          <cell r="A14522" t="str">
            <v>BIM-169114</v>
          </cell>
          <cell r="B14522" t="str">
            <v>MSG VAPORIZADOR GAS 1</v>
          </cell>
          <cell r="C14522" t="str">
            <v>BIMBO MONTERREY</v>
          </cell>
        </row>
        <row r="14523">
          <cell r="A14523" t="str">
            <v>BIM-169115</v>
          </cell>
          <cell r="B14523" t="str">
            <v>MSG VAPORIZADOR GAS 2</v>
          </cell>
          <cell r="C14523" t="str">
            <v>BIMBO MONTERREY</v>
          </cell>
        </row>
        <row r="14524">
          <cell r="A14524" t="str">
            <v>BIM-169131</v>
          </cell>
          <cell r="B14524" t="str">
            <v>EME TUNEL DE ENCOGIMIENTO 2</v>
          </cell>
          <cell r="C14524" t="str">
            <v>BIMBO MONTERREY</v>
          </cell>
        </row>
        <row r="14525">
          <cell r="A14525" t="str">
            <v>BIM-169705</v>
          </cell>
          <cell r="B14525" t="str">
            <v>REBANADORA GROTE</v>
          </cell>
          <cell r="C14525" t="str">
            <v>BIMBO MONTERREY</v>
          </cell>
        </row>
        <row r="14526">
          <cell r="A14526" t="str">
            <v>BIM-169706</v>
          </cell>
          <cell r="B14526" t="str">
            <v>SISTEMA DE ENFRIAMIENTO DE TOSTADAS DE MAIZ</v>
          </cell>
          <cell r="C14526" t="str">
            <v>BIMBO MONTERREY</v>
          </cell>
        </row>
        <row r="14527">
          <cell r="A14527" t="str">
            <v>BIM-170066</v>
          </cell>
          <cell r="B14527" t="str">
            <v>RESTREGADORA INDUSTRIAL</v>
          </cell>
          <cell r="C14527" t="str">
            <v>BIMBO MONTERREY</v>
          </cell>
        </row>
        <row r="14528">
          <cell r="A14528" t="str">
            <v>BIM-170733</v>
          </cell>
          <cell r="B14528" t="str">
            <v>TRANSPORTADOR RECTO HORIZONTAL TT03</v>
          </cell>
          <cell r="C14528" t="str">
            <v>BIMBO MONTERREY</v>
          </cell>
        </row>
        <row r="14529">
          <cell r="A14529" t="str">
            <v>BIM-170735</v>
          </cell>
          <cell r="B14529" t="str">
            <v>TRANSPORTDAOR CURVO A 90 TT04</v>
          </cell>
          <cell r="C14529" t="str">
            <v>BIMBO MONTERREY</v>
          </cell>
        </row>
        <row r="14530">
          <cell r="A14530" t="str">
            <v>BIM-171063</v>
          </cell>
          <cell r="B14530" t="str">
            <v>CM2 COMPRESOR MODELO UEG F 160</v>
          </cell>
          <cell r="C14530" t="str">
            <v>BIMBO MONTERREY</v>
          </cell>
        </row>
        <row r="14531">
          <cell r="A14531" t="str">
            <v>BIM-171869</v>
          </cell>
          <cell r="B14531" t="str">
            <v>TABLERO ELECTRICO PARA LINEA DE RETORNO DE TAPAS</v>
          </cell>
          <cell r="C14531" t="str">
            <v>BIMBO MONTERREY</v>
          </cell>
        </row>
        <row r="14532">
          <cell r="A14532" t="str">
            <v>BIM-171914</v>
          </cell>
          <cell r="B14532" t="str">
            <v>PRECALENTADOR DE ACEITE</v>
          </cell>
          <cell r="C14532" t="str">
            <v>BIMBO MONTERREY</v>
          </cell>
        </row>
        <row r="14533">
          <cell r="A14533" t="str">
            <v>BIM-171922</v>
          </cell>
          <cell r="B14533" t="str">
            <v>CM2 TANQUE CILINDRICO VERTICAL PARA AGUA HELADA</v>
          </cell>
          <cell r="C14533" t="str">
            <v>BIMBO MONTERREY</v>
          </cell>
        </row>
        <row r="14534">
          <cell r="A14534" t="str">
            <v>BIM-172326</v>
          </cell>
          <cell r="B14534" t="str">
            <v>CM4 COMPRESOR UEG F160</v>
          </cell>
          <cell r="C14534" t="str">
            <v>BIMBO MONTERREY</v>
          </cell>
        </row>
        <row r="14535">
          <cell r="A14535" t="str">
            <v>BIM-173876</v>
          </cell>
          <cell r="B14535" t="str">
            <v>TRANSPORTADOR DE HARINA DE MAIZ</v>
          </cell>
          <cell r="C14535" t="str">
            <v>BIMBO MONTERREY</v>
          </cell>
        </row>
        <row r="14536">
          <cell r="A14536" t="str">
            <v>BIM-173902</v>
          </cell>
          <cell r="B14536" t="str">
            <v>PRECALENTADOR DE AIRE</v>
          </cell>
          <cell r="C14536" t="str">
            <v>BIMBO MONTERREY</v>
          </cell>
        </row>
        <row r="14537">
          <cell r="A14537" t="str">
            <v>BIM-173905</v>
          </cell>
          <cell r="B14537" t="str">
            <v>PRECALENTADOR DE ACEITE PARA TOSTADAS</v>
          </cell>
          <cell r="C14537" t="str">
            <v>BIMBO MONTERREY</v>
          </cell>
        </row>
        <row r="14538">
          <cell r="A14538" t="str">
            <v>BIM-173906</v>
          </cell>
          <cell r="B14538" t="str">
            <v>PRECALENTADOR DE AIRE</v>
          </cell>
          <cell r="C14538" t="str">
            <v>BIMBO MONTERREY</v>
          </cell>
        </row>
        <row r="14539">
          <cell r="A14539" t="str">
            <v>BIM-173909</v>
          </cell>
          <cell r="B14539" t="str">
            <v>DETECTOR DE METALES</v>
          </cell>
          <cell r="C14539" t="str">
            <v>BIMBO MONTERREY</v>
          </cell>
        </row>
        <row r="14540">
          <cell r="A14540" t="str">
            <v>BIM-175699</v>
          </cell>
          <cell r="B14540" t="str">
            <v>INYECTORA COMAS</v>
          </cell>
          <cell r="C14540" t="str">
            <v>BIMBO MONTERREY</v>
          </cell>
        </row>
        <row r="14541">
          <cell r="A14541" t="str">
            <v>BIM-175711</v>
          </cell>
          <cell r="B14541" t="str">
            <v>PLANTA DE TRATAMIENTO DE AGUA RESIDUAL</v>
          </cell>
          <cell r="C14541" t="str">
            <v>BIMBO MONTERREY</v>
          </cell>
        </row>
        <row r="14542">
          <cell r="A14542" t="str">
            <v>BIM-177088</v>
          </cell>
          <cell r="B14542" t="str">
            <v>RACKS</v>
          </cell>
          <cell r="C14542" t="str">
            <v>BIMBO MONTERREY</v>
          </cell>
        </row>
        <row r="14543">
          <cell r="A14543" t="str">
            <v>BIM-177091</v>
          </cell>
          <cell r="B14543" t="str">
            <v>TRANSPORTADOR RECTO HORIZONTAL</v>
          </cell>
          <cell r="C14543" t="str">
            <v>BIMBO MONTERREY</v>
          </cell>
        </row>
        <row r="14544">
          <cell r="A14544" t="str">
            <v>BIM-177092</v>
          </cell>
          <cell r="B14544" t="str">
            <v>DETECTOR DE METALES</v>
          </cell>
          <cell r="C14544" t="str">
            <v>BIMBO MONTERREY</v>
          </cell>
        </row>
        <row r="14545">
          <cell r="A14545" t="str">
            <v>BIM-177093</v>
          </cell>
          <cell r="B14545" t="str">
            <v>DETECTOR DE METALES</v>
          </cell>
          <cell r="C14545" t="str">
            <v>BIMBO MONTERREY</v>
          </cell>
        </row>
        <row r="14546">
          <cell r="A14546" t="str">
            <v>BIM-177094</v>
          </cell>
          <cell r="B14546" t="str">
            <v>DETECTOR DE METALES</v>
          </cell>
          <cell r="C14546" t="str">
            <v>BIMBO MONTERREY</v>
          </cell>
        </row>
        <row r="14547">
          <cell r="A14547" t="str">
            <v>BIM-177095</v>
          </cell>
          <cell r="B14547" t="str">
            <v>DETECTOR DE METALES</v>
          </cell>
          <cell r="C14547" t="str">
            <v>BIMBO MONTERREY</v>
          </cell>
        </row>
        <row r="14548">
          <cell r="A14548" t="str">
            <v>BIM-177096</v>
          </cell>
          <cell r="B14548" t="str">
            <v>DETECTOR DE METALES</v>
          </cell>
          <cell r="C14548" t="str">
            <v>BIMBO MONTERREY</v>
          </cell>
        </row>
        <row r="14549">
          <cell r="A14549" t="str">
            <v>BIM-177099</v>
          </cell>
          <cell r="B14549" t="str">
            <v>MSG SISTEMA HIDRONEUMATICO</v>
          </cell>
          <cell r="C14549" t="str">
            <v>BIMBO MONTERREY</v>
          </cell>
        </row>
        <row r="14550">
          <cell r="A14550" t="str">
            <v>BIM-177101</v>
          </cell>
          <cell r="B14550" t="str">
            <v>COLECTOR DE POLVOS</v>
          </cell>
          <cell r="C14550" t="str">
            <v>BIMBO MONTERREY</v>
          </cell>
        </row>
        <row r="14551">
          <cell r="A14551" t="str">
            <v>BIM-177111</v>
          </cell>
          <cell r="B14551" t="str">
            <v>LIMPIADOR DE MOLDES</v>
          </cell>
          <cell r="C14551" t="str">
            <v>BIMBO MONTERREY</v>
          </cell>
        </row>
        <row r="14552">
          <cell r="A14552" t="str">
            <v>BIM-177898</v>
          </cell>
          <cell r="B14552" t="str">
            <v>SOPLADOR DE DESPLAZAMIENTO POSITIVO 220/440 VOLTS</v>
          </cell>
          <cell r="C14552" t="str">
            <v>BIMBO MONTERREY</v>
          </cell>
        </row>
        <row r="14553">
          <cell r="A14553" t="str">
            <v>BIM-177899</v>
          </cell>
          <cell r="B14553" t="str">
            <v>MONTACARGAS ELECTRICO</v>
          </cell>
          <cell r="C14553" t="str">
            <v>BIMBO MONTERREY</v>
          </cell>
        </row>
        <row r="14554">
          <cell r="A14554" t="str">
            <v>BIM-180983</v>
          </cell>
          <cell r="B14554" t="str">
            <v>SISTEMA CONTADOR APILADOR DEPOSITADOR DE TOSTADAS</v>
          </cell>
          <cell r="C14554" t="str">
            <v>BIMBO MONTERREY</v>
          </cell>
        </row>
        <row r="14555">
          <cell r="A14555" t="str">
            <v>BIM-180984</v>
          </cell>
          <cell r="B14555" t="str">
            <v>SISTEMA CONTADOR APILADOR DEPOSITADOR DE TOSTADAS</v>
          </cell>
          <cell r="C14555" t="str">
            <v>BIMBO MONTERREY</v>
          </cell>
        </row>
        <row r="14556">
          <cell r="A14556" t="str">
            <v>BIM-180985</v>
          </cell>
          <cell r="B14556" t="str">
            <v>TRANSPORTADOR RECEPTOR DE TOSTADA</v>
          </cell>
          <cell r="C14556" t="str">
            <v>BIMBO MONTERREY</v>
          </cell>
        </row>
        <row r="14557">
          <cell r="A14557" t="str">
            <v>BIM-180986</v>
          </cell>
          <cell r="B14557" t="str">
            <v>TRANSPORTADOR RECEPTOR DE TOSTADA</v>
          </cell>
          <cell r="C14557" t="str">
            <v>BIMBO MONTERREY</v>
          </cell>
        </row>
        <row r="14558">
          <cell r="A14558" t="str">
            <v>BIM-180987</v>
          </cell>
          <cell r="B14558" t="str">
            <v>TRANSPORTADOR RECEPTOR DE TOSTADA</v>
          </cell>
          <cell r="C14558" t="str">
            <v>BIMBO MONTERREY</v>
          </cell>
        </row>
        <row r="14559">
          <cell r="A14559" t="str">
            <v>BIM-180988</v>
          </cell>
          <cell r="B14559" t="str">
            <v>TRANSPORTDAOR CURVO EN S</v>
          </cell>
          <cell r="C14559" t="str">
            <v>BIMBO MONTERREY</v>
          </cell>
        </row>
        <row r="14560">
          <cell r="A14560" t="str">
            <v>BIM-180989</v>
          </cell>
          <cell r="B14560" t="str">
            <v>TRANSPORTDAOR CURVO EN S</v>
          </cell>
          <cell r="C14560" t="str">
            <v>BIMBO MONTERREY</v>
          </cell>
        </row>
        <row r="14561">
          <cell r="A14561" t="str">
            <v>BIM-180990</v>
          </cell>
          <cell r="B14561" t="str">
            <v>TRANSPORTDAOR RECTO CURVO A 90 SALIDA BOLSA TOSTADAS</v>
          </cell>
          <cell r="C14561" t="str">
            <v>BIMBO MONTERREY</v>
          </cell>
        </row>
        <row r="14562">
          <cell r="A14562" t="str">
            <v>BIM-181420</v>
          </cell>
          <cell r="B14562" t="str">
            <v>DOSIFICADORA DE PANQUE</v>
          </cell>
          <cell r="C14562" t="str">
            <v>BIMBO MONTERREY</v>
          </cell>
        </row>
        <row r="14563">
          <cell r="A14563" t="str">
            <v>BIM-181954</v>
          </cell>
          <cell r="B14563" t="str">
            <v>CERNIDOR GREAT WESTERN</v>
          </cell>
          <cell r="C14563" t="str">
            <v>BIMBO MONTERREY</v>
          </cell>
        </row>
        <row r="14564">
          <cell r="A14564" t="str">
            <v>BIM-181956</v>
          </cell>
          <cell r="B14564" t="str">
            <v>LECHO FLUIDAZO DOBLE DESCARGA Y ACCESORIOS PARA SILOS</v>
          </cell>
          <cell r="C14564" t="str">
            <v>BIMBO MONTERREY</v>
          </cell>
        </row>
        <row r="14565">
          <cell r="A14565" t="str">
            <v>BIM-182244</v>
          </cell>
          <cell r="B14565" t="str">
            <v>TRANSPORTADOR RECEPTOR DE TOSTADA ONDULANTE DE 1.20 MTS 2º FASE</v>
          </cell>
          <cell r="C14565" t="str">
            <v>BIMBO MONTERREY</v>
          </cell>
        </row>
        <row r="14566">
          <cell r="A14566" t="str">
            <v>BIM-182245</v>
          </cell>
          <cell r="B14566" t="str">
            <v>TANQUE ENCHAQUETADO PARA CHOCOLATE DE PLANTA 3</v>
          </cell>
          <cell r="C14566" t="str">
            <v>BIMBO MONTERREY</v>
          </cell>
        </row>
        <row r="14567">
          <cell r="A14567" t="str">
            <v>BIM-182246</v>
          </cell>
          <cell r="B14567" t="str">
            <v>CERNIDOR GREAT WESTERN QA-36-3</v>
          </cell>
          <cell r="C14567" t="str">
            <v>BIMBO MONTERREY</v>
          </cell>
        </row>
        <row r="14568">
          <cell r="A14568" t="str">
            <v>BIM-183542</v>
          </cell>
          <cell r="B14568" t="str">
            <v>ESTRUCTURA PARA ALMACENAMIENTO SISTEMA DOUBLE DEEP LAMINADO</v>
          </cell>
          <cell r="C14568" t="str">
            <v>BIMBO MONTERREY</v>
          </cell>
        </row>
        <row r="14569">
          <cell r="A14569" t="str">
            <v>BIM-183548</v>
          </cell>
          <cell r="B14569" t="str">
            <v>PLATAFORMA ELECTRICA AUTOPROPULSADA TIPO TIJERA</v>
          </cell>
          <cell r="C14569" t="str">
            <v>BIMBO MONTERREY</v>
          </cell>
        </row>
        <row r="14570">
          <cell r="A14570" t="str">
            <v>BIM-183551</v>
          </cell>
          <cell r="B14570" t="str">
            <v>CODIFICADOR SMARTDATE 3C DERECHO</v>
          </cell>
          <cell r="C14570" t="str">
            <v>BIMBO MONTERREY</v>
          </cell>
        </row>
        <row r="14571">
          <cell r="A14571" t="str">
            <v>BIM-183645</v>
          </cell>
          <cell r="B14571" t="str">
            <v>ELEVADOR DE CAZOS PARA LINEA DE DONAS</v>
          </cell>
          <cell r="C14571" t="str">
            <v>BIMBO MONTERREY</v>
          </cell>
        </row>
        <row r="14572">
          <cell r="A14572" t="str">
            <v>BIM-183676</v>
          </cell>
          <cell r="B14572" t="str">
            <v>TRANSFORMADOR DE 75 KVA PARA LA LINEA DE DORAYAKI</v>
          </cell>
          <cell r="C14572" t="str">
            <v>BIMBO MONTERREY</v>
          </cell>
        </row>
        <row r="14573">
          <cell r="A14573" t="str">
            <v>BIM-183677</v>
          </cell>
          <cell r="B14573" t="str">
            <v>ETIQUETADORA PARA PROMOCIONES CABEZAL EVOLUTION L 160</v>
          </cell>
          <cell r="C14573" t="str">
            <v>BIMBO MONTERREY</v>
          </cell>
        </row>
        <row r="14574">
          <cell r="A14574" t="str">
            <v>BIM-183887</v>
          </cell>
          <cell r="B14574" t="str">
            <v>BOMBA NEUMATICA HOPPER TOPPER</v>
          </cell>
          <cell r="C14574" t="str">
            <v>BIMBO MONTERREY</v>
          </cell>
        </row>
        <row r="14575">
          <cell r="A14575" t="str">
            <v>BIM-184153</v>
          </cell>
          <cell r="B14575" t="str">
            <v>BOMBA NEUMTICA HOPPER TOPPER</v>
          </cell>
          <cell r="C14575" t="str">
            <v>BIMBO MONTERREY</v>
          </cell>
        </row>
        <row r="14576">
          <cell r="A14576" t="str">
            <v>BIM-184154</v>
          </cell>
          <cell r="B14576" t="str">
            <v>TRANSPORTADOR PARA DETECTOR DE METALES PARA PANERA DE DONAS</v>
          </cell>
          <cell r="C14576" t="str">
            <v>BIMBO MONTERREY</v>
          </cell>
        </row>
        <row r="14577">
          <cell r="A14577" t="str">
            <v>BIM-184163</v>
          </cell>
          <cell r="B14577" t="str">
            <v>TRANSPORTADOR RECTO HORIZONTAL TPCH-01 (BANDA FLUSH-GRID)</v>
          </cell>
          <cell r="C14577" t="str">
            <v>BIMBO MONTERREY</v>
          </cell>
        </row>
        <row r="14578">
          <cell r="A14578" t="str">
            <v>BIM-184165</v>
          </cell>
          <cell r="B14578" t="str">
            <v>TRANSPORTADOR CURVO 90º BN TPCH-003 (BANDA REX)</v>
          </cell>
          <cell r="C14578" t="str">
            <v>BIMBO MONTERREY</v>
          </cell>
        </row>
        <row r="14579">
          <cell r="A14579" t="str">
            <v>BIM-184166</v>
          </cell>
          <cell r="B14579" t="str">
            <v>TRANSPORTADOR BN RECTO INCLINADO TPCH-004 (BANDA REX)</v>
          </cell>
          <cell r="C14579" t="str">
            <v>BIMBO MONTERREY</v>
          </cell>
        </row>
        <row r="14580">
          <cell r="A14580" t="str">
            <v>BIM-184168</v>
          </cell>
          <cell r="B14580" t="str">
            <v>TRANSPORTADOR RECTO HORIZONTAL BN TPCH-006 (BANDA REX)</v>
          </cell>
          <cell r="C14580" t="str">
            <v>BIMBO MONTERREY</v>
          </cell>
        </row>
        <row r="14581">
          <cell r="A14581" t="str">
            <v>BIM-184169</v>
          </cell>
          <cell r="B14581" t="str">
            <v>TRANSPORTADOR RECTO HORIZONTAL BN TPCH-007 (BANDA REX)</v>
          </cell>
          <cell r="C14581" t="str">
            <v>BIMBO MONTERREY</v>
          </cell>
        </row>
        <row r="14582">
          <cell r="A14582" t="str">
            <v>BIM-184171</v>
          </cell>
          <cell r="B14582" t="str">
            <v>TRANSPORTADOR L TRANSFER BN TPCH-0012</v>
          </cell>
          <cell r="C14582" t="str">
            <v>BIMBO MONTERREY</v>
          </cell>
        </row>
        <row r="14583">
          <cell r="A14583" t="str">
            <v>BIM-184172</v>
          </cell>
          <cell r="B14583" t="str">
            <v>TRANSPORTADOR RECTO HORIZONTAL BN TPCH-0015 (BANDA REX)</v>
          </cell>
          <cell r="C14583" t="str">
            <v>BIMBO MONTERREY</v>
          </cell>
        </row>
        <row r="14584">
          <cell r="A14584" t="str">
            <v>BIM-184173</v>
          </cell>
          <cell r="B14584" t="str">
            <v>TRANSPORTADOR RECTO HORIZONTAL BN TPCH-0016 (BANDA REX)</v>
          </cell>
          <cell r="C14584" t="str">
            <v>BIMBO MONTERREY</v>
          </cell>
        </row>
        <row r="14585">
          <cell r="A14585" t="str">
            <v>BIM-184174</v>
          </cell>
          <cell r="B14585" t="str">
            <v>TRANSPORTADOR CURVO 90° BN TPCH-0017 (BANDA REX)</v>
          </cell>
          <cell r="C14585" t="str">
            <v>BIMBO MONTERREY</v>
          </cell>
        </row>
        <row r="14586">
          <cell r="A14586" t="str">
            <v>BIM-184175</v>
          </cell>
          <cell r="B14586" t="str">
            <v>ETIQUETADOR EVOLUTION 160</v>
          </cell>
          <cell r="C14586" t="str">
            <v>BIMBO MONTERREY</v>
          </cell>
        </row>
        <row r="14587">
          <cell r="A14587" t="str">
            <v>BIM-184176</v>
          </cell>
          <cell r="B14587" t="str">
            <v>ETIQUETADOR EVOLUTION 160</v>
          </cell>
          <cell r="C14587" t="str">
            <v>BIMBO MONTERREY</v>
          </cell>
        </row>
        <row r="14588">
          <cell r="A14588" t="str">
            <v>BIM-184178</v>
          </cell>
          <cell r="B14588" t="str">
            <v>TRANSPORTADOR RECTO INCLINADO BN TPCH-010 (BANDA REX)</v>
          </cell>
          <cell r="C14588" t="str">
            <v>BIMBO MONTERREY</v>
          </cell>
        </row>
        <row r="14589">
          <cell r="A14589" t="str">
            <v>BIM-184179</v>
          </cell>
          <cell r="B14589" t="str">
            <v>TRANSNPORTADOR L TRANSFER BN TPCH-011</v>
          </cell>
          <cell r="C14589" t="str">
            <v>BIMBO MONTERREY</v>
          </cell>
        </row>
        <row r="14590">
          <cell r="A14590" t="str">
            <v>BIM-184340</v>
          </cell>
          <cell r="B14590" t="str">
            <v>DETECTOR DE METALES</v>
          </cell>
          <cell r="C14590" t="str">
            <v>BIMBO MONTERREY</v>
          </cell>
        </row>
        <row r="14591">
          <cell r="A14591" t="str">
            <v>BIM-184342</v>
          </cell>
          <cell r="B14591" t="str">
            <v>TABLERO ELECTRICO DE FUERZA Y CONTROL PARA LAVADORA</v>
          </cell>
          <cell r="C14591" t="str">
            <v>BIMBO MONTERREY</v>
          </cell>
        </row>
        <row r="14592">
          <cell r="A14592" t="str">
            <v>BIM-184343</v>
          </cell>
          <cell r="B14592" t="str">
            <v>TRANSPORTADOR RECTO HORIZONTAL BANDA REX LAVADORA DE MOLDES</v>
          </cell>
          <cell r="C14592" t="str">
            <v>BIMBO MONTERREY</v>
          </cell>
        </row>
        <row r="14593">
          <cell r="A14593" t="str">
            <v>BIM-184344</v>
          </cell>
          <cell r="B14593" t="str">
            <v>RAMPA DE MOLDES</v>
          </cell>
          <cell r="C14593" t="str">
            <v>BIMBO MONTERREY</v>
          </cell>
        </row>
        <row r="14594">
          <cell r="A14594" t="str">
            <v>BIM-184346</v>
          </cell>
          <cell r="B14594" t="str">
            <v>CABEZAL ETIQUETADOR IZQUIERDO PARA APLICADOR EXTERNO   EVOLUTION L 160</v>
          </cell>
          <cell r="C14594" t="str">
            <v>BIMBO MONTERREY</v>
          </cell>
        </row>
        <row r="14595">
          <cell r="A14595" t="str">
            <v>BIM-184347</v>
          </cell>
          <cell r="B14595" t="str">
            <v>CABEZAL ETIQUETADOR IZQUIERDO PARA APLICADOR EXTERNO   EVOLUTION L 160</v>
          </cell>
          <cell r="C14595" t="str">
            <v>BIMBO MONTERREY</v>
          </cell>
        </row>
        <row r="14596">
          <cell r="A14596" t="str">
            <v>BIM-184348</v>
          </cell>
          <cell r="B14596" t="str">
            <v>CABEZAL ETIQUETADOR IZQUIERDO PARA APLICADOR EXTERNO   EVOLUTION L 160</v>
          </cell>
          <cell r="C14596" t="str">
            <v>BIMBO MONTERREY</v>
          </cell>
        </row>
        <row r="14597">
          <cell r="A14597" t="str">
            <v>BIM-184349</v>
          </cell>
          <cell r="B14597" t="str">
            <v>CABEZAL ETIQUETADOR IZQUIERDO PARA APLICADOR EXTERNO   EVOLUTION L 160</v>
          </cell>
          <cell r="C14597" t="str">
            <v>BIMBO MONTERREY</v>
          </cell>
        </row>
        <row r="14598">
          <cell r="A14598" t="str">
            <v>BIM-184350</v>
          </cell>
          <cell r="B14598" t="str">
            <v>TUNEL DE ENCOGIMIENTO  MARCA SMIPACK</v>
          </cell>
          <cell r="C14598" t="str">
            <v>BIMBO MONTERREY</v>
          </cell>
        </row>
        <row r="14599">
          <cell r="A14599" t="str">
            <v>BIM-184351</v>
          </cell>
          <cell r="B14599" t="str">
            <v>SELLADORA AUTOMATICA SMIPACK MO. FP6000 220</v>
          </cell>
          <cell r="C14599" t="str">
            <v>BIMBO MONTERREY</v>
          </cell>
        </row>
        <row r="14600">
          <cell r="A14600" t="str">
            <v>BIM-184451</v>
          </cell>
          <cell r="B14600" t="str">
            <v>TABLERO DE FUERZA Y CONTROL PARA EL MANEJO DE CHAROLAS</v>
          </cell>
          <cell r="C14600" t="str">
            <v>BIMBO MONTERREY</v>
          </cell>
        </row>
        <row r="14601">
          <cell r="A14601" t="str">
            <v>BIM-184505</v>
          </cell>
          <cell r="B14601" t="str">
            <v>HORNO LINEA DOROYAKI PARA HOTKIDS</v>
          </cell>
          <cell r="C14601" t="str">
            <v>BIMBO MONTERREY</v>
          </cell>
        </row>
        <row r="14602">
          <cell r="A14602" t="str">
            <v>BIM-184506</v>
          </cell>
          <cell r="B14602" t="str">
            <v>DOSIFICADOR DE CHAROLAS PLASTICAS</v>
          </cell>
          <cell r="C14602" t="str">
            <v>BIMBO MONTERREY</v>
          </cell>
        </row>
        <row r="14603">
          <cell r="A14603" t="str">
            <v>BIM-184507</v>
          </cell>
          <cell r="B14603" t="str">
            <v>CORTADOR DE VACIO</v>
          </cell>
          <cell r="C14603" t="str">
            <v>BIMBO MONTERREY</v>
          </cell>
        </row>
        <row r="14604">
          <cell r="A14604" t="str">
            <v>BIM-184508</v>
          </cell>
          <cell r="B14604" t="str">
            <v>CORTADOR DE VACIO</v>
          </cell>
          <cell r="C14604" t="str">
            <v>BIMBO MONTERREY</v>
          </cell>
        </row>
        <row r="14605">
          <cell r="A14605" t="str">
            <v>BIM-184509</v>
          </cell>
          <cell r="B14605" t="str">
            <v>DOSIFICADOR DE NUEZ LINEA PANQUELERIA 2</v>
          </cell>
          <cell r="C14605" t="str">
            <v>BIMBO MONTERREY</v>
          </cell>
        </row>
        <row r="14606">
          <cell r="A14606" t="str">
            <v>BIM-184510</v>
          </cell>
          <cell r="B14606" t="str">
            <v>TRANSPORTADOR LEVANTADOR DE MOLDES ENTRADA A LAVADORA DE TINAS PL6</v>
          </cell>
          <cell r="C14606" t="str">
            <v>BIMBO MONTERREY</v>
          </cell>
        </row>
        <row r="14607">
          <cell r="A14607" t="str">
            <v>BIM-184511</v>
          </cell>
          <cell r="B14607" t="str">
            <v>TRANSPORTADOR ACOSTADOR DE MOLDES SALIDA DE LAVADORA DE TINAS PL6</v>
          </cell>
          <cell r="C14607" t="str">
            <v>BIMBO MONTERREY</v>
          </cell>
        </row>
        <row r="14608">
          <cell r="A14608" t="str">
            <v>BIM-184936</v>
          </cell>
          <cell r="B14608" t="str">
            <v>MAQUINA SELLADORA DE CAJAS MARCA TECNIPAC MODELO T-MH-FJ-1A</v>
          </cell>
          <cell r="C14608" t="str">
            <v>BIMBO MONTERREY</v>
          </cell>
        </row>
        <row r="14609">
          <cell r="A14609" t="str">
            <v>BIM-184978</v>
          </cell>
          <cell r="B14609" t="str">
            <v>ANALIZADOR DE TEXTURA CT3 4500GR</v>
          </cell>
          <cell r="C14609" t="str">
            <v>BIMBO MONTERREY</v>
          </cell>
        </row>
        <row r="14610">
          <cell r="A14610" t="str">
            <v>BIM-185185</v>
          </cell>
          <cell r="B14610" t="str">
            <v>LAVADORA DE TINAS PLASTICAS</v>
          </cell>
          <cell r="C14610" t="str">
            <v>BIMBO MONTERREY</v>
          </cell>
        </row>
        <row r="14611">
          <cell r="A14611" t="str">
            <v>BIM-185186</v>
          </cell>
          <cell r="B14611" t="str">
            <v>TABLERO ELECTRICO P/ VENT  LAVADO DE TINAS PLANTA 6</v>
          </cell>
          <cell r="C14611" t="str">
            <v>BIMBO MONTERREY</v>
          </cell>
        </row>
        <row r="14612">
          <cell r="A14612" t="str">
            <v>BIM-185188</v>
          </cell>
          <cell r="B14612" t="str">
            <v>TRANSPORTADOR RECTO INCLINADO 3.5 x 0.89 MTS</v>
          </cell>
          <cell r="C14612" t="str">
            <v>BIMBO MONTERREY</v>
          </cell>
        </row>
        <row r="14613">
          <cell r="A14613" t="str">
            <v>BIM-185262</v>
          </cell>
          <cell r="B14613" t="str">
            <v>TRANSPORTADOR RECTO INCLINADO TM-B3409</v>
          </cell>
          <cell r="C14613" t="str">
            <v>BIMBO MONTERREY</v>
          </cell>
        </row>
        <row r="14614">
          <cell r="A14614" t="str">
            <v>BIM-185263</v>
          </cell>
          <cell r="B14614" t="str">
            <v>TRANSPORTADOR RECTO INCLINADO TM-B3501</v>
          </cell>
          <cell r="C14614" t="str">
            <v>BIMBO MONTERREY</v>
          </cell>
        </row>
        <row r="14615">
          <cell r="A14615" t="str">
            <v>BIM-185271</v>
          </cell>
          <cell r="B14615" t="str">
            <v>TRANSPORTADOR DOSIFICADOR TIMMING BELT TM-B3505</v>
          </cell>
          <cell r="C14615" t="str">
            <v>BIMBO MONTERREY</v>
          </cell>
        </row>
        <row r="14616">
          <cell r="A14616" t="str">
            <v>BIM-185272</v>
          </cell>
          <cell r="B14616" t="str">
            <v>TRANSPORTADOR RECTO HORIZONTAL TM-B3403</v>
          </cell>
          <cell r="C14616" t="str">
            <v>BIMBO MONTERREY</v>
          </cell>
        </row>
        <row r="14617">
          <cell r="A14617" t="str">
            <v>BIM-185273</v>
          </cell>
          <cell r="B14617" t="str">
            <v>TRANSPORTADOR CURVO A 90° TM-B3506</v>
          </cell>
          <cell r="C14617" t="str">
            <v>BIMBO MONTERREY</v>
          </cell>
        </row>
        <row r="14618">
          <cell r="A14618" t="str">
            <v>BIM-185274</v>
          </cell>
          <cell r="B14618" t="str">
            <v>TRANSPORTADOR RECTO INCLINADO TM-B3405</v>
          </cell>
          <cell r="C14618" t="str">
            <v>BIMBO MONTERREY</v>
          </cell>
        </row>
        <row r="14619">
          <cell r="A14619" t="str">
            <v>BIM-185275</v>
          </cell>
          <cell r="B14619" t="str">
            <v>TRANSPORTADOR CURVO A 90° TM-B3406</v>
          </cell>
          <cell r="C14619" t="str">
            <v>BIMBO MONTERREY</v>
          </cell>
        </row>
        <row r="14620">
          <cell r="A14620" t="str">
            <v>BIM-185276</v>
          </cell>
          <cell r="B14620" t="str">
            <v>TRANSPORTADOR DOSIFICADOR TIMMING BELT TM-B3402</v>
          </cell>
          <cell r="C14620" t="str">
            <v>BIMBO MONTERREY</v>
          </cell>
        </row>
        <row r="14621">
          <cell r="A14621" t="str">
            <v>BIM-185277</v>
          </cell>
          <cell r="B14621" t="str">
            <v>TRANSPORTADOR RECTO HORIZONTAL TM-B3502</v>
          </cell>
          <cell r="C14621" t="str">
            <v>BIMBO MONTERREY</v>
          </cell>
        </row>
        <row r="14622">
          <cell r="A14622" t="str">
            <v>BIM-185278</v>
          </cell>
          <cell r="B14622" t="str">
            <v>TRANSPORTADOR RECTO INCLINADO TM-B3503</v>
          </cell>
          <cell r="C14622" t="str">
            <v>BIMBO MONTERREY</v>
          </cell>
        </row>
        <row r="14623">
          <cell r="A14623" t="str">
            <v>BIM-185279</v>
          </cell>
          <cell r="B14623" t="str">
            <v>TRANSPORTADOR RECTO INCLINADO TM-B3504</v>
          </cell>
          <cell r="C14623" t="str">
            <v>BIMBO MONTERREY</v>
          </cell>
        </row>
        <row r="14624">
          <cell r="A14624" t="str">
            <v>BIM-185280</v>
          </cell>
          <cell r="B14624" t="str">
            <v>TRANSPORTADOR RECTO HORIZONTAL TM-B3507</v>
          </cell>
          <cell r="C14624" t="str">
            <v>BIMBO MONTERREY</v>
          </cell>
        </row>
        <row r="14625">
          <cell r="A14625" t="str">
            <v>BIM-185281</v>
          </cell>
          <cell r="B14625" t="str">
            <v>TRANSPORTADOR CURVO A 90° TM-B3404</v>
          </cell>
          <cell r="C14625" t="str">
            <v>BIMBO MONTERREY</v>
          </cell>
        </row>
        <row r="14626">
          <cell r="A14626" t="str">
            <v>BIM-185282</v>
          </cell>
          <cell r="B14626" t="str">
            <v>TRANSPORTADOR RECTO INCLINADO TM-B3509</v>
          </cell>
          <cell r="C14626" t="str">
            <v>BIMBO MONTERREY</v>
          </cell>
        </row>
        <row r="14627">
          <cell r="A14627" t="str">
            <v>BIM-185283</v>
          </cell>
          <cell r="B14627" t="str">
            <v>TRANSPORTADOR RECTO INCLINADO TM-B3801</v>
          </cell>
          <cell r="C14627" t="str">
            <v>BIMBO MONTERREY</v>
          </cell>
        </row>
        <row r="14628">
          <cell r="A14628" t="str">
            <v>BIM-185284</v>
          </cell>
          <cell r="B14628" t="str">
            <v>TRANSPORTADOR RECTO HORIZONTAL TM-B3502</v>
          </cell>
          <cell r="C14628" t="str">
            <v>BIMBO MONTERREY</v>
          </cell>
        </row>
        <row r="14629">
          <cell r="A14629" t="str">
            <v>BIM-185285</v>
          </cell>
          <cell r="B14629" t="str">
            <v>TRANSPORTADOR DESVIADOR VERTICAL TM-B3804</v>
          </cell>
          <cell r="C14629" t="str">
            <v>BIMBO MONTERREY</v>
          </cell>
        </row>
        <row r="14630">
          <cell r="A14630" t="str">
            <v>BIM-185286</v>
          </cell>
          <cell r="B14630" t="str">
            <v>TRANSPORTADOR RECTO HORIZONTAL TM-B3803</v>
          </cell>
          <cell r="C14630" t="str">
            <v>BIMBO MONTERREY</v>
          </cell>
        </row>
        <row r="14631">
          <cell r="A14631" t="str">
            <v>BIM-185287</v>
          </cell>
          <cell r="B14631" t="str">
            <v>TRANSPORTADOR CURVO A 180° TM-B3602</v>
          </cell>
          <cell r="C14631" t="str">
            <v>BIMBO MONTERREY</v>
          </cell>
        </row>
        <row r="14632">
          <cell r="A14632" t="str">
            <v>BIM-185288</v>
          </cell>
          <cell r="B14632" t="str">
            <v>TRANSPORTADOR RECTO HORIZONTAL TM-B3806</v>
          </cell>
          <cell r="C14632" t="str">
            <v>BIMBO MONTERREY</v>
          </cell>
        </row>
        <row r="14633">
          <cell r="A14633" t="str">
            <v>BIM-187561</v>
          </cell>
          <cell r="B14633" t="str">
            <v>TRANSPORTADOR RECTO INCLINADO TP-B3601</v>
          </cell>
          <cell r="C14633" t="str">
            <v>BIMBO MONTERREY</v>
          </cell>
        </row>
        <row r="14634">
          <cell r="A14634" t="str">
            <v>BIM-187562</v>
          </cell>
          <cell r="B14634" t="str">
            <v>TRANSPORTADOR GIRAMOLDES TM-B3407</v>
          </cell>
          <cell r="C14634" t="str">
            <v>BIMBO MONTERREY</v>
          </cell>
        </row>
        <row r="14635">
          <cell r="A14635" t="str">
            <v>BIM-187563</v>
          </cell>
          <cell r="B14635" t="str">
            <v>TRANSPORTADOR CURVO 90° TM-B3508</v>
          </cell>
          <cell r="C14635" t="str">
            <v>BIMBO MONTERREY</v>
          </cell>
        </row>
        <row r="14636">
          <cell r="A14636" t="str">
            <v>BIM-187564</v>
          </cell>
          <cell r="B14636" t="str">
            <v>TRANSPORTADOR RECTO INCLINADO TM-B3506A</v>
          </cell>
          <cell r="C14636" t="str">
            <v>BIMBO MONTERREY</v>
          </cell>
        </row>
        <row r="14637">
          <cell r="A14637" t="str">
            <v>BIM-187565</v>
          </cell>
          <cell r="B14637" t="str">
            <v>TABLERO DE FUERZA Y CONTROL 1FC4B3 LINEA DE BOLLERIA</v>
          </cell>
          <cell r="C14637" t="str">
            <v>BIMBO MONTERREY</v>
          </cell>
        </row>
        <row r="14638">
          <cell r="A14638" t="str">
            <v>BIM-187566</v>
          </cell>
          <cell r="B14638" t="str">
            <v>TRANSPORTADOR DE 3 HILERAS DE BANDA METALICA</v>
          </cell>
          <cell r="C14638" t="str">
            <v>BIMBO MONTERREY</v>
          </cell>
        </row>
        <row r="14639">
          <cell r="A14639" t="str">
            <v>BIM-187567</v>
          </cell>
          <cell r="B14639" t="str">
            <v>CAJA DE CONTROL PLC</v>
          </cell>
          <cell r="C14639" t="str">
            <v>BIMBO MONTERREY</v>
          </cell>
        </row>
        <row r="14640">
          <cell r="A14640" t="str">
            <v>BIM-187568</v>
          </cell>
          <cell r="B14640" t="str">
            <v>SISTEMA CALENTAMIENTO DE AGUA EASYHEAT</v>
          </cell>
          <cell r="C14640" t="str">
            <v>BIMBO MONTERREY</v>
          </cell>
        </row>
        <row r="14641">
          <cell r="A14641" t="str">
            <v>BIM-187721</v>
          </cell>
          <cell r="B14641" t="str">
            <v>TORRE DE ENFRIAMIENTO 4</v>
          </cell>
          <cell r="C14641" t="str">
            <v>BIMBO MONTERREY</v>
          </cell>
        </row>
        <row r="14642">
          <cell r="A14642" t="str">
            <v>BIM-187722</v>
          </cell>
          <cell r="B14642" t="str">
            <v>SELLADORA DE BOLSA BANDA CONTINUA EMPLEX MODELO MPS7200</v>
          </cell>
          <cell r="C14642" t="str">
            <v>BIMBO MONTERREY</v>
          </cell>
        </row>
        <row r="14643">
          <cell r="A14643" t="str">
            <v>BIM-187723</v>
          </cell>
          <cell r="B14643" t="str">
            <v>SELLADORA DE BOLSA BANDA CONTINUA EMPLEX MODELO MPS7200</v>
          </cell>
          <cell r="C14643" t="str">
            <v>BIMBO MONTERREY</v>
          </cell>
        </row>
        <row r="14644">
          <cell r="A14644" t="str">
            <v>BIM-187724</v>
          </cell>
          <cell r="B14644" t="str">
            <v>AZUCARADOR DE DONAS TIPO CORTINA</v>
          </cell>
          <cell r="C14644" t="str">
            <v>BIMBO MONTERREY</v>
          </cell>
        </row>
        <row r="14645">
          <cell r="A14645" t="str">
            <v>BIM-187725</v>
          </cell>
          <cell r="B14645" t="str">
            <v>TRANSPORTADOR DOSIFICADOR TIMING BELT B2408 ANCHO 34 3/4 LONGITUD 5</v>
          </cell>
          <cell r="C14645" t="str">
            <v>BIMBO MONTERREY</v>
          </cell>
        </row>
        <row r="14646">
          <cell r="A14646" t="str">
            <v>BIM-187726</v>
          </cell>
          <cell r="B14646" t="str">
            <v>TRANSPORTADOR DOSIFICADOR TIMING BELT Tm B3805 ANCHO UTIL 34 3/4 LONGITUD 35</v>
          </cell>
          <cell r="C14646" t="str">
            <v>BIMBO MONTERREY</v>
          </cell>
        </row>
        <row r="14647">
          <cell r="A14647" t="str">
            <v>BIM-187727</v>
          </cell>
          <cell r="B14647" t="str">
            <v>COMPRESOR DE REFRIGERACION 65 TR PARA CM 1</v>
          </cell>
          <cell r="C14647" t="str">
            <v>BIMBO MONTERREY</v>
          </cell>
        </row>
        <row r="14648">
          <cell r="A14648" t="str">
            <v>BIM-187728</v>
          </cell>
          <cell r="B14648" t="str">
            <v>COMPRESOR DE REFRIGERACION 65 TR PARA CM 2</v>
          </cell>
          <cell r="C14648" t="str">
            <v>BIMBO MONTERREY</v>
          </cell>
        </row>
        <row r="14649">
          <cell r="A14649" t="str">
            <v>BIM-187729</v>
          </cell>
          <cell r="B14649" t="str">
            <v>TRANSPORTADOR DE ELEVADOR PARA LINEA 3000 WOODMAN</v>
          </cell>
          <cell r="C14649" t="str">
            <v>BIMBO MONTERREY</v>
          </cell>
        </row>
        <row r="14650">
          <cell r="A14650" t="str">
            <v>BIM-187730</v>
          </cell>
          <cell r="B14650" t="str">
            <v>TRANSPORTADOR ELEVADO PARA DEPOSITAR A ENVOLVEDORA WOODMAN</v>
          </cell>
          <cell r="C14650" t="str">
            <v>BIMBO MONTERREY</v>
          </cell>
        </row>
        <row r="14651">
          <cell r="A14651" t="str">
            <v>BIM-187731</v>
          </cell>
          <cell r="B14651" t="str">
            <v>ENVOLVEDORA SERVO PARA LA LINEA DE PANQUELERIA 1</v>
          </cell>
          <cell r="C14651" t="str">
            <v>BIMBO MONTERREY</v>
          </cell>
        </row>
        <row r="14652">
          <cell r="A14652" t="str">
            <v>BIM-187732</v>
          </cell>
          <cell r="B14652" t="str">
            <v>ENVOLVEDORA SERVO PARA LA LINEA DE PANQUELERIA 1</v>
          </cell>
          <cell r="C14652" t="str">
            <v>BIMBO MONTERREY</v>
          </cell>
        </row>
        <row r="14653">
          <cell r="A14653" t="str">
            <v>BIM-187733</v>
          </cell>
          <cell r="B14653" t="str">
            <v>COMPRESOR TIPO TORNILLO 125 PSI MOD. CSD 100 MCA KAESER</v>
          </cell>
          <cell r="C14653" t="str">
            <v>BIMBO MONTERREY</v>
          </cell>
        </row>
        <row r="14654">
          <cell r="A14654" t="str">
            <v>BIM-187734</v>
          </cell>
          <cell r="B14654" t="str">
            <v>TABLERO ELECTRICO DE CONTROL PARA COMPRESOR DE REFRIGERACION MCA</v>
          </cell>
          <cell r="C14654" t="str">
            <v>BIMBO MONTERREY</v>
          </cell>
        </row>
        <row r="14655">
          <cell r="A14655" t="str">
            <v>BIM-187735</v>
          </cell>
          <cell r="B14655" t="str">
            <v>TRANSPORTADOR SECCION DE SALIDA DE TREN DE ALIMENTACION NS 10-0827</v>
          </cell>
          <cell r="C14655" t="str">
            <v>BIMBO MONTERREY</v>
          </cell>
        </row>
        <row r="14656">
          <cell r="A14656" t="str">
            <v>BIM-187736</v>
          </cell>
          <cell r="B14656" t="str">
            <v>TRANSPORTADOR PARA LINEA 3000 ALIMENTACION A HAYSSEN</v>
          </cell>
          <cell r="C14656" t="str">
            <v>BIMBO MONTERREY</v>
          </cell>
        </row>
        <row r="14657">
          <cell r="A14657" t="str">
            <v>BIM-187737</v>
          </cell>
          <cell r="B14657" t="str">
            <v>TRANSPORTADOR ELEVADO PARA LINEA DE NEGRITO Y ROLES</v>
          </cell>
          <cell r="C14657" t="str">
            <v>BIMBO MONTERREY</v>
          </cell>
        </row>
        <row r="14658">
          <cell r="A14658" t="str">
            <v>BIM-187738</v>
          </cell>
          <cell r="B14658" t="str">
            <v>ENCINTADORA DE CAJAS MCA TECNIPAC MODELO T-MH-FJ-1A SERIAL 10121063</v>
          </cell>
          <cell r="C14658" t="str">
            <v>BIMBO MONTERREY</v>
          </cell>
        </row>
        <row r="14659">
          <cell r="A14659" t="str">
            <v>BIM-187739</v>
          </cell>
          <cell r="B14659" t="str">
            <v>ENCINTADORA DE CAJAS MCA TECNIPAC MODELO T-MH-FJ-1A SERIAL 10121062</v>
          </cell>
          <cell r="C14659" t="str">
            <v>BIMBO MONTERREY</v>
          </cell>
        </row>
        <row r="14660">
          <cell r="A14660" t="str">
            <v>BIM-190561</v>
          </cell>
          <cell r="B14660" t="str">
            <v>SANDWICHERA LINEA DOROYAKI PARA HOTKIDS</v>
          </cell>
          <cell r="C14660" t="str">
            <v>BIMBO MONTERREY</v>
          </cell>
        </row>
        <row r="14661">
          <cell r="A14661" t="str">
            <v>BIM-190562</v>
          </cell>
          <cell r="B14661" t="str">
            <v>TUNEL DE ENFRIAMIENTO LINEA DOROYAKI PARA HOTKIDS</v>
          </cell>
          <cell r="C14661" t="str">
            <v>BIMBO MONTERREY</v>
          </cell>
        </row>
        <row r="14662">
          <cell r="A14662" t="str">
            <v>BIM-190563</v>
          </cell>
          <cell r="B14662" t="str">
            <v>TRANSPORTADOR LINEA DOROYAKI PARA HOTKIDS</v>
          </cell>
          <cell r="C14662" t="str">
            <v>BIMBO MONTERREY</v>
          </cell>
        </row>
        <row r="14663">
          <cell r="A14663" t="str">
            <v>BIM-190564</v>
          </cell>
          <cell r="B14663" t="str">
            <v>ENVOLVEDORA LINEA DOROYAKI PARA HOTKIDS</v>
          </cell>
          <cell r="C14663" t="str">
            <v>BIMBO MONTERREY</v>
          </cell>
        </row>
        <row r="14664">
          <cell r="A14664" t="str">
            <v>BIM-190565</v>
          </cell>
          <cell r="B14664" t="str">
            <v>LIMPIADOR DE MOLDES LINEA DOROYAKI PARA HOTKIDS</v>
          </cell>
          <cell r="C14664" t="str">
            <v>BIMBO MONTERREY</v>
          </cell>
        </row>
        <row r="14665">
          <cell r="A14665" t="str">
            <v>BIM-198718</v>
          </cell>
          <cell r="B14665" t="str">
            <v>DOSIFICADOR DE NUEZ PICADA</v>
          </cell>
          <cell r="C14665" t="str">
            <v>BIMBO MONTERREY</v>
          </cell>
        </row>
        <row r="14666">
          <cell r="A14666" t="str">
            <v>BIM-199321</v>
          </cell>
          <cell r="B14666" t="str">
            <v>BARANDAL, PASILLO Y ESCALERA MARINA PARA ENFRIADOR DE CONCHAS</v>
          </cell>
          <cell r="C14666" t="str">
            <v>BIMBO MONTERREY</v>
          </cell>
        </row>
        <row r="14667">
          <cell r="A14667" t="str">
            <v>BIM-199322</v>
          </cell>
          <cell r="B14667" t="str">
            <v>BARANDAL, PASILLO Y ESCALERA MARINA PARA ENFRIADOR DE ROLES</v>
          </cell>
          <cell r="C14667" t="str">
            <v>BIMBO MONTERREY</v>
          </cell>
        </row>
        <row r="14668">
          <cell r="A14668" t="str">
            <v>BIM-199342</v>
          </cell>
          <cell r="B14668" t="str">
            <v>SELLADORA DE BANDA CONTINUA EMPLEX</v>
          </cell>
          <cell r="C14668" t="str">
            <v>BIMBO MONTERREY</v>
          </cell>
        </row>
        <row r="14669">
          <cell r="A14669" t="str">
            <v>BIM-199348</v>
          </cell>
          <cell r="B14669" t="str">
            <v>SELLADORA DE BANDA CONTINUA EMPLEX</v>
          </cell>
          <cell r="C14669" t="str">
            <v>BIMBO MONTERREY</v>
          </cell>
        </row>
        <row r="14670">
          <cell r="A14670" t="str">
            <v>BIM-199446</v>
          </cell>
          <cell r="B14670" t="str">
            <v>ELEVADOR DE ARTESAS PARA LA LINEA DE BOLLERIA</v>
          </cell>
          <cell r="C14670" t="str">
            <v>BIMBO MONTERREY</v>
          </cell>
        </row>
        <row r="14671">
          <cell r="A14671" t="str">
            <v>BIM-199447</v>
          </cell>
          <cell r="B14671" t="str">
            <v>CAMARA DE VAPOR  PARA LA LINEA DE ROLES</v>
          </cell>
          <cell r="C14671" t="str">
            <v>BIMBO MONTERREY</v>
          </cell>
        </row>
        <row r="14672">
          <cell r="A14672" t="str">
            <v>BIM-199450</v>
          </cell>
          <cell r="B14672" t="str">
            <v>DETECTOR DE METALES DE 550MM X 200MM</v>
          </cell>
          <cell r="C14672" t="str">
            <v>BIMBO MONTERREY</v>
          </cell>
        </row>
        <row r="14673">
          <cell r="A14673" t="str">
            <v>BIM-200021</v>
          </cell>
          <cell r="B14673" t="str">
            <v>TABLERO PARA AUTOMATISMO TFC-03 CON GABINETE</v>
          </cell>
          <cell r="C14673" t="str">
            <v>BIMBO MONTERREY</v>
          </cell>
        </row>
        <row r="14674">
          <cell r="A14674" t="str">
            <v>BIM-200022</v>
          </cell>
          <cell r="B14674" t="str">
            <v>TABLERO PARA AUTOMATISMO TFC-03 CON GABINETE</v>
          </cell>
          <cell r="C14674" t="str">
            <v>BIMBO MONTERREY</v>
          </cell>
        </row>
        <row r="14675">
          <cell r="A14675" t="str">
            <v>BIM-200023</v>
          </cell>
          <cell r="B14675" t="str">
            <v>TABLERO PARA AUTOMATISMO TFC-03 CON GABINETE</v>
          </cell>
          <cell r="C14675" t="str">
            <v>BIMBO MONTERREY</v>
          </cell>
        </row>
        <row r="14676">
          <cell r="A14676" t="str">
            <v>BIM-200024</v>
          </cell>
          <cell r="B14676" t="str">
            <v>TREN DE SINCRONIZACION INTEGRADO POR UNA SOLA SECCION TWM-08</v>
          </cell>
          <cell r="C14676" t="str">
            <v>BIMBO MONTERREY</v>
          </cell>
        </row>
        <row r="14677">
          <cell r="A14677" t="str">
            <v>BIM-200025</v>
          </cell>
          <cell r="B14677" t="str">
            <v>TREN DE SINCRONIZACION INTEGRADO POR UNA SOLA SECCION TWM-08</v>
          </cell>
          <cell r="C14677" t="str">
            <v>BIMBO MONTERREY</v>
          </cell>
        </row>
        <row r="14678">
          <cell r="A14678" t="str">
            <v>BIM-200026</v>
          </cell>
          <cell r="B14678" t="str">
            <v>TREN DE SINCRONIZACION INTEGRADO POR UNA SOLA SECCION TWM-08</v>
          </cell>
          <cell r="C14678" t="str">
            <v>BIMBO MONTERREY</v>
          </cell>
        </row>
        <row r="14679">
          <cell r="A14679" t="str">
            <v>BIM-200027</v>
          </cell>
          <cell r="B14679" t="str">
            <v>TRANSPORTADOR DE EMPUJADORES TWM-10</v>
          </cell>
          <cell r="C14679" t="str">
            <v>BIMBO MONTERREY</v>
          </cell>
        </row>
        <row r="14680">
          <cell r="A14680" t="str">
            <v>BIM-200028</v>
          </cell>
          <cell r="B14680" t="str">
            <v>TRANSPORTADOR DE EMPUJADORES TWM-10</v>
          </cell>
          <cell r="C14680" t="str">
            <v>BIMBO MONTERREY</v>
          </cell>
        </row>
        <row r="14681">
          <cell r="A14681" t="str">
            <v>BIM-200029</v>
          </cell>
          <cell r="B14681" t="str">
            <v>TRANSPORTADOR DE EMPUJADORES TWM-10</v>
          </cell>
          <cell r="C14681" t="str">
            <v>BIMBO MONTERREY</v>
          </cell>
        </row>
        <row r="14682">
          <cell r="A14682" t="str">
            <v>BIM-200030</v>
          </cell>
          <cell r="B14682" t="str">
            <v>TRANSPORTADOR DE RECTO HOROZONTAL TPQ-04</v>
          </cell>
          <cell r="C14682" t="str">
            <v>BIMBO MONTERREY</v>
          </cell>
        </row>
        <row r="14683">
          <cell r="A14683" t="str">
            <v>BIM-200031</v>
          </cell>
          <cell r="B14683" t="str">
            <v>TRANSPORTADOR ABATIBLE TWM-04</v>
          </cell>
          <cell r="C14683" t="str">
            <v>BIMBO MONTERREY</v>
          </cell>
        </row>
        <row r="14684">
          <cell r="A14684" t="str">
            <v>BIM-200032</v>
          </cell>
          <cell r="B14684" t="str">
            <v>TRANSPORTADOR ABATIBLE TWM-04</v>
          </cell>
          <cell r="C14684" t="str">
            <v>BIMBO MONTERREY</v>
          </cell>
        </row>
        <row r="14685">
          <cell r="A14685" t="str">
            <v>BIM-200033</v>
          </cell>
          <cell r="B14685" t="str">
            <v>TRANSPORTADOR ABATIBLE TWM-04</v>
          </cell>
          <cell r="C14685" t="str">
            <v>BIMBO MONTERREY</v>
          </cell>
        </row>
        <row r="14686">
          <cell r="A14686" t="str">
            <v>BIM-200034</v>
          </cell>
          <cell r="B14686" t="str">
            <v>TRANSPORTADOR CURVO EN S 45</v>
          </cell>
          <cell r="C14686" t="str">
            <v>BIMBO MONTERREY</v>
          </cell>
        </row>
        <row r="14687">
          <cell r="A14687" t="str">
            <v>BIM-200035</v>
          </cell>
          <cell r="B14687" t="str">
            <v>BOIMBA DE VACIO CAPACIDAD PARA 9 LITROS</v>
          </cell>
          <cell r="C14687" t="str">
            <v>BIMBO MONTERREY</v>
          </cell>
        </row>
        <row r="14688">
          <cell r="A14688" t="str">
            <v>BIM-200036</v>
          </cell>
          <cell r="B14688" t="str">
            <v>BOIMBA DE VACIO CAPACIDAD PARA 9 LITROS</v>
          </cell>
          <cell r="C14688" t="str">
            <v>BIMBO MONTERREY</v>
          </cell>
        </row>
        <row r="14689">
          <cell r="A14689" t="str">
            <v>BIM-200037</v>
          </cell>
          <cell r="B14689" t="str">
            <v>BOIMBA DE VACIO CAPACIDAD PARA 9 LITROS</v>
          </cell>
          <cell r="C14689" t="str">
            <v>BIMBO MONTERREY</v>
          </cell>
        </row>
        <row r="14690">
          <cell r="A14690" t="str">
            <v>BIM-200038</v>
          </cell>
          <cell r="B14690" t="str">
            <v>TRANSPORTADOR CURVO EN S</v>
          </cell>
          <cell r="C14690" t="str">
            <v>BIMBO MONTERREY</v>
          </cell>
        </row>
        <row r="14691">
          <cell r="A14691" t="str">
            <v>BIM-200039</v>
          </cell>
          <cell r="B14691" t="str">
            <v>TRANSPORTADOR CURVO EN S</v>
          </cell>
          <cell r="C14691" t="str">
            <v>BIMBO MONTERREY</v>
          </cell>
        </row>
        <row r="14692">
          <cell r="A14692" t="str">
            <v>BIM-200040</v>
          </cell>
          <cell r="B14692" t="str">
            <v>TRANSPORTADOR CURVO A 90°</v>
          </cell>
          <cell r="C14692" t="str">
            <v>BIMBO MONTERREY</v>
          </cell>
        </row>
        <row r="14693">
          <cell r="A14693" t="str">
            <v>BIM-200042</v>
          </cell>
          <cell r="B14693" t="str">
            <v>TRANSPORTADOR RECTO HORIZONTAL DESAHOGO</v>
          </cell>
          <cell r="C14693" t="str">
            <v>BIMBO MONTERREY</v>
          </cell>
        </row>
        <row r="14694">
          <cell r="A14694" t="str">
            <v>BIM-200043</v>
          </cell>
          <cell r="B14694" t="str">
            <v>TRANSPORTADOR RECTO HORIZONTAL</v>
          </cell>
          <cell r="C14694" t="str">
            <v>BIMBO MONTERREY</v>
          </cell>
        </row>
        <row r="14695">
          <cell r="A14695" t="str">
            <v>BIM-200044</v>
          </cell>
          <cell r="B14695" t="str">
            <v>GUIA MOTRIZ DESVIADORA TWM-04</v>
          </cell>
          <cell r="C14695" t="str">
            <v>BIMBO MONTERREY</v>
          </cell>
        </row>
        <row r="14696">
          <cell r="A14696" t="str">
            <v>BIM-200045</v>
          </cell>
          <cell r="B14696" t="str">
            <v>TANQUE DE ACERO INOXIDABLE T-304 1600MM DE DIAMETRO</v>
          </cell>
          <cell r="C14696" t="str">
            <v>BIMBO MONTERREY</v>
          </cell>
        </row>
        <row r="14697">
          <cell r="A14697" t="str">
            <v>BIM-200046</v>
          </cell>
          <cell r="B14697" t="str">
            <v>TANQUE DE ACERO INOXIDABLE T-304 1600MM DE DIAMETRO</v>
          </cell>
          <cell r="C14697" t="str">
            <v>BIMBO MONTERREY</v>
          </cell>
        </row>
        <row r="14698">
          <cell r="A14698" t="str">
            <v>BIM-200047</v>
          </cell>
          <cell r="B14698" t="str">
            <v>TANQUE DE ACERO INOXIDABLE T-304 1600MM DE DIAMETRO</v>
          </cell>
          <cell r="C14698" t="str">
            <v>BIMBO MONTERREY</v>
          </cell>
        </row>
        <row r="14699">
          <cell r="A14699" t="str">
            <v>BIM-200688</v>
          </cell>
          <cell r="B14699" t="str">
            <v>TRANSPORTADOR DOBLE CURVA PARA MEDIAS NOCHES</v>
          </cell>
          <cell r="C14699" t="str">
            <v>BIMBO MONTERREY</v>
          </cell>
        </row>
        <row r="14700">
          <cell r="A14700" t="str">
            <v>BIM-200689</v>
          </cell>
          <cell r="B14700" t="str">
            <v>TABLERO PARA EQUIPO DE BOBLE CURVA</v>
          </cell>
          <cell r="C14700" t="str">
            <v>BIMBO MONTERREY</v>
          </cell>
        </row>
        <row r="14701">
          <cell r="A14701" t="str">
            <v>BIM-202069</v>
          </cell>
          <cell r="B14701" t="str">
            <v>TRANSPORTADOR TPQ 04 B RECTO HOR</v>
          </cell>
          <cell r="C14701" t="str">
            <v>BIMBO MONTERREY</v>
          </cell>
        </row>
        <row r="14702">
          <cell r="A14702" t="str">
            <v>BIM-202070</v>
          </cell>
          <cell r="B14702" t="str">
            <v>EQUIPO REFRIGERACION 5 T.R.</v>
          </cell>
          <cell r="C14702" t="str">
            <v>BIMBO MONTERREY</v>
          </cell>
        </row>
        <row r="14703">
          <cell r="A14703" t="str">
            <v>BIM-202192</v>
          </cell>
          <cell r="B14703" t="str">
            <v>DOFLOW ULTRA SPEED PARA BOLLERIA</v>
          </cell>
          <cell r="C14703" t="str">
            <v>BIMBO MONTERREY</v>
          </cell>
        </row>
        <row r="14704">
          <cell r="A14704" t="str">
            <v>BIM-211148</v>
          </cell>
          <cell r="B14704" t="str">
            <v>BN COLECTOR DE MORUSA DE PAN PL-6</v>
          </cell>
          <cell r="C14704" t="str">
            <v>BIMBO MONTERREY</v>
          </cell>
        </row>
        <row r="14705">
          <cell r="A14705" t="str">
            <v>BIM-211149</v>
          </cell>
          <cell r="B14705" t="str">
            <v>TRANSPORTADOR CURVO DE 90° FLUJO 27 2</v>
          </cell>
          <cell r="C14705" t="str">
            <v>BIMBO MONTERREY</v>
          </cell>
        </row>
        <row r="14706">
          <cell r="A14706" t="str">
            <v>BIM-211150</v>
          </cell>
          <cell r="B14706" t="str">
            <v>TRANSPORTADOR CURVO DE 90° FLUJO 27 2</v>
          </cell>
          <cell r="C14706" t="str">
            <v>BIMBO MONTERREY</v>
          </cell>
        </row>
        <row r="14707">
          <cell r="A14707" t="str">
            <v>BIM-211151</v>
          </cell>
          <cell r="B14707" t="str">
            <v>TRANSPORTADOR CURVO DE 90° FLUJO 27 2</v>
          </cell>
          <cell r="C14707" t="str">
            <v>BIMBO MONTERREY</v>
          </cell>
        </row>
        <row r="14708">
          <cell r="A14708" t="str">
            <v>BIM-211152</v>
          </cell>
          <cell r="B14708" t="str">
            <v>TRANSPORTADOR CURVO DE 90° FLUJO 27 2</v>
          </cell>
          <cell r="C14708" t="str">
            <v>BIMBO MONTERREY</v>
          </cell>
        </row>
        <row r="14709">
          <cell r="A14709" t="str">
            <v>BIM-211153</v>
          </cell>
          <cell r="B14709" t="str">
            <v>TRANSPORTADOR RECTO 4.66 MTS LF 882 TAB-K</v>
          </cell>
          <cell r="C14709" t="str">
            <v>BIMBO MONTERREY</v>
          </cell>
        </row>
        <row r="14710">
          <cell r="A14710" t="str">
            <v>BIM-211154</v>
          </cell>
          <cell r="B14710" t="str">
            <v>TRANSPORTADOR RECTO DE O.O2 MTS UTIL DE 27</v>
          </cell>
          <cell r="C14710" t="str">
            <v>BIMBO MONTERREY</v>
          </cell>
        </row>
        <row r="14711">
          <cell r="A14711" t="str">
            <v>BIM-211155</v>
          </cell>
          <cell r="B14711" t="str">
            <v>TRANSPORTADOR TM-P1707 LONGS.1.40</v>
          </cell>
          <cell r="C14711" t="str">
            <v>BIMBO MONTERREY</v>
          </cell>
        </row>
        <row r="14712">
          <cell r="A14712" t="str">
            <v>BIM-211156</v>
          </cell>
          <cell r="B14712" t="str">
            <v>TRANSPORTADOR RECTO LF 882 TAB-K-4 1/2</v>
          </cell>
          <cell r="C14712" t="str">
            <v>BIMBO MONTERREY</v>
          </cell>
        </row>
        <row r="14713">
          <cell r="A14713" t="str">
            <v>BIM-211157</v>
          </cell>
          <cell r="B14713" t="str">
            <v>TRANSPORTADOR RECTO LF 882 TAB-K-4 1/2</v>
          </cell>
          <cell r="C14713" t="str">
            <v>BIMBO MONTERREY</v>
          </cell>
        </row>
        <row r="14714">
          <cell r="A14714" t="str">
            <v>BIM-211158</v>
          </cell>
          <cell r="B14714" t="str">
            <v>TRANSPORTADOR RECTO LF 882 TAB-K-4 1/2</v>
          </cell>
          <cell r="C14714" t="str">
            <v>BIMBO MONTERREY</v>
          </cell>
        </row>
        <row r="14715">
          <cell r="A14715" t="str">
            <v>BIM-211159</v>
          </cell>
          <cell r="B14715" t="str">
            <v>TRANSPORTADOR RECTO LF 882 TAB-K-4 1/2</v>
          </cell>
          <cell r="C14715" t="str">
            <v>BIMBO MONTERREY</v>
          </cell>
        </row>
        <row r="14716">
          <cell r="A14716" t="str">
            <v>BIM-211160</v>
          </cell>
          <cell r="B14716" t="str">
            <v>DETECTOR DE METALES MODELO IQ3</v>
          </cell>
          <cell r="C14716" t="str">
            <v>BIMBO MONTERREY</v>
          </cell>
        </row>
        <row r="14717">
          <cell r="A14717" t="str">
            <v>BIM-211161</v>
          </cell>
          <cell r="B14717" t="str">
            <v>DETECTOR DE METALES MODELO IQ3</v>
          </cell>
          <cell r="C14717" t="str">
            <v>BIMBO MONTERREY</v>
          </cell>
        </row>
        <row r="14718">
          <cell r="A14718" t="str">
            <v>BIM-211162</v>
          </cell>
          <cell r="B14718" t="str">
            <v>DETECTOR DE METALES MODELO IQ3</v>
          </cell>
          <cell r="C14718" t="str">
            <v>BIMBO MONTERREY</v>
          </cell>
        </row>
        <row r="14719">
          <cell r="A14719" t="str">
            <v>BIM-211164</v>
          </cell>
          <cell r="B14719" t="str">
            <v>DETECTOR DE METALES MODELO IQ3</v>
          </cell>
          <cell r="C14719" t="str">
            <v>BIMBO MONTERREY</v>
          </cell>
        </row>
        <row r="14720">
          <cell r="A14720" t="str">
            <v>BIM-211165</v>
          </cell>
          <cell r="B14720" t="str">
            <v>DETECTOR DE METALES MODELO IQ3</v>
          </cell>
          <cell r="C14720" t="str">
            <v>BIMBO MONTERREY</v>
          </cell>
        </row>
        <row r="14721">
          <cell r="A14721" t="str">
            <v>BIM-211166</v>
          </cell>
          <cell r="B14721" t="str">
            <v>DETECTOR DE METALES MODELO IQ3</v>
          </cell>
          <cell r="C14721" t="str">
            <v>BIMBO MONTERREY</v>
          </cell>
        </row>
        <row r="14722">
          <cell r="A14722" t="str">
            <v>BIM-211168</v>
          </cell>
          <cell r="B14722" t="str">
            <v>DETECTOR DE METALES MODELO IQ3</v>
          </cell>
          <cell r="C14722" t="str">
            <v>BIMBO MONTERREY</v>
          </cell>
        </row>
        <row r="14723">
          <cell r="A14723" t="str">
            <v>BIM-211169</v>
          </cell>
          <cell r="B14723" t="str">
            <v>DETECTOR DE METALES MODELO IQ3</v>
          </cell>
          <cell r="C14723" t="str">
            <v>BIMBO MONTERREY</v>
          </cell>
        </row>
        <row r="14724">
          <cell r="A14724" t="str">
            <v>BIM-212304</v>
          </cell>
          <cell r="B14724" t="str">
            <v>MAQUINA FABRICADORA DE HIELO EN CUBO</v>
          </cell>
          <cell r="C14724" t="str">
            <v>BIMBO MONTERREY</v>
          </cell>
        </row>
        <row r="14725">
          <cell r="A14725" t="str">
            <v>BIM-212305</v>
          </cell>
          <cell r="B14725" t="str">
            <v>MAQUINA ENVOLVEDORA SERVO CONTROLADA</v>
          </cell>
          <cell r="C14725" t="str">
            <v>BIMBO MONTERREY</v>
          </cell>
        </row>
        <row r="14726">
          <cell r="A14726" t="str">
            <v>BIM-212306</v>
          </cell>
          <cell r="B14726" t="str">
            <v>MAQUINA ENVOLVEDORA SERVO CONTROLADA</v>
          </cell>
          <cell r="C14726" t="str">
            <v>BIMBO MONTERREY</v>
          </cell>
        </row>
        <row r="14727">
          <cell r="A14727" t="str">
            <v>BIM-212328</v>
          </cell>
          <cell r="B14727" t="str">
            <v>PLATAFORMA AEREA INDIVIDUAL</v>
          </cell>
          <cell r="C14727" t="str">
            <v>BIMBO MONTERREY</v>
          </cell>
        </row>
        <row r="14728">
          <cell r="A14728" t="str">
            <v>BIM-212329</v>
          </cell>
          <cell r="B14728" t="str">
            <v>ELEVADOR DE CARGA GRAIGER</v>
          </cell>
          <cell r="C14728" t="str">
            <v>BIMBO MONTERREY</v>
          </cell>
        </row>
        <row r="14729">
          <cell r="A14729" t="str">
            <v>BIM-212348</v>
          </cell>
          <cell r="B14729" t="str">
            <v>GENERADOR DE CALOR PARA LIQUIDO TERMICO</v>
          </cell>
          <cell r="C14729" t="str">
            <v>BIMBO MONTERREY</v>
          </cell>
        </row>
        <row r="14730">
          <cell r="A14730" t="str">
            <v>BIM-212349</v>
          </cell>
          <cell r="B14730" t="str">
            <v>TRANSFORMADOR 1000KVA MCA IMESA</v>
          </cell>
          <cell r="C14730" t="str">
            <v>BIMBO MONTERREY</v>
          </cell>
        </row>
        <row r="14731">
          <cell r="A14731" t="str">
            <v>BIM-220284</v>
          </cell>
          <cell r="B14731" t="str">
            <v>INTERCAMBIADOR DE AC</v>
          </cell>
          <cell r="C14731" t="str">
            <v>BIMBO MONTERREY</v>
          </cell>
        </row>
        <row r="14732">
          <cell r="A14732" t="str">
            <v>BIM-220285</v>
          </cell>
          <cell r="B14732" t="str">
            <v>PLATAFORMAS DE CARGA</v>
          </cell>
          <cell r="C14732" t="str">
            <v>BIMBO MONTERREY</v>
          </cell>
        </row>
        <row r="14733">
          <cell r="A14733" t="str">
            <v>BIM-220287</v>
          </cell>
          <cell r="B14733" t="str">
            <v>PLATAFORMA DE CARGA</v>
          </cell>
          <cell r="C14733" t="str">
            <v>BIMBO MONTERREY</v>
          </cell>
        </row>
        <row r="14734">
          <cell r="A14734" t="str">
            <v>BIM-220288</v>
          </cell>
          <cell r="B14734" t="str">
            <v>TRANSPORTADOR CON DO</v>
          </cell>
          <cell r="C14734" t="str">
            <v>BIMBO MONTERREY</v>
          </cell>
        </row>
        <row r="14735">
          <cell r="A14735" t="str">
            <v>BIM-220289</v>
          </cell>
          <cell r="B14735" t="str">
            <v>INTERCAMBIADOR DE AC</v>
          </cell>
          <cell r="C14735" t="str">
            <v>BIMBO MONTERREY</v>
          </cell>
        </row>
        <row r="14736">
          <cell r="A14736" t="str">
            <v>BIM-220300</v>
          </cell>
          <cell r="B14736" t="str">
            <v>TRANSPORTADOR DE LEV</v>
          </cell>
          <cell r="C14736" t="str">
            <v>BIMBO MONTERREY</v>
          </cell>
        </row>
        <row r="14737">
          <cell r="A14737" t="str">
            <v>BIM-220326</v>
          </cell>
          <cell r="B14737" t="str">
            <v>PLATAFORMA DE CARGA</v>
          </cell>
          <cell r="C14737" t="str">
            <v>BIMBO MONTERREY</v>
          </cell>
        </row>
        <row r="14738">
          <cell r="A14738" t="str">
            <v>BIM-220328</v>
          </cell>
          <cell r="B14738" t="str">
            <v>TANQUE PARA MANTECA</v>
          </cell>
          <cell r="C14738" t="str">
            <v>BIMBO MONTERREY</v>
          </cell>
        </row>
        <row r="14739">
          <cell r="A14739" t="str">
            <v>BIM-220339</v>
          </cell>
          <cell r="B14739" t="str">
            <v>PLATAFORMA DE CARGA</v>
          </cell>
          <cell r="C14739" t="str">
            <v>BIMBO MONTERREY</v>
          </cell>
        </row>
        <row r="14740">
          <cell r="A14740" t="str">
            <v>BIM-220348</v>
          </cell>
          <cell r="B14740" t="str">
            <v>RESTREGADORA MODELO</v>
          </cell>
          <cell r="C14740" t="str">
            <v>BIMBO MONTERREY</v>
          </cell>
        </row>
        <row r="14741">
          <cell r="A14741" t="str">
            <v>BIM-220353</v>
          </cell>
          <cell r="B14741" t="str">
            <v>PLATAFORMA DE BRAZO</v>
          </cell>
          <cell r="C14741" t="str">
            <v>BIMBO MONTERREY</v>
          </cell>
        </row>
        <row r="14742">
          <cell r="A14742" t="str">
            <v>BIM-220373</v>
          </cell>
          <cell r="B14742" t="str">
            <v>SISTEMA DE FILTRADO</v>
          </cell>
          <cell r="C14742" t="str">
            <v>BIMBO MONTERREY</v>
          </cell>
        </row>
        <row r="14743">
          <cell r="A14743" t="str">
            <v>BIM-220375</v>
          </cell>
          <cell r="B14743" t="str">
            <v>EMBOLSADORA TIPO BUL</v>
          </cell>
          <cell r="C14743" t="str">
            <v>BIMBO MONTERREY</v>
          </cell>
        </row>
        <row r="14744">
          <cell r="A14744" t="str">
            <v>BIM-220377</v>
          </cell>
          <cell r="B14744" t="str">
            <v>TRASNPORTADOR DE ROD</v>
          </cell>
          <cell r="C14744" t="str">
            <v>BIMBO MONTERREY</v>
          </cell>
        </row>
        <row r="14745">
          <cell r="A14745" t="str">
            <v>BIM-225811</v>
          </cell>
          <cell r="B14745" t="str">
            <v>MAQUINA FABRICADORA</v>
          </cell>
          <cell r="C14745" t="str">
            <v>BIMBO MONTERREY</v>
          </cell>
        </row>
        <row r="14746">
          <cell r="A14746" t="str">
            <v>BIM-225812</v>
          </cell>
          <cell r="B14746" t="str">
            <v>MAQUINA FABRICADORA</v>
          </cell>
          <cell r="C14746" t="str">
            <v>BIMBO MONTERREY</v>
          </cell>
        </row>
        <row r="14747">
          <cell r="A14747" t="str">
            <v>BIM-225818</v>
          </cell>
          <cell r="B14747" t="str">
            <v>PESADORA DOSIFICADOR</v>
          </cell>
          <cell r="C14747" t="str">
            <v>BIMBO MONTERREY</v>
          </cell>
        </row>
        <row r="14748">
          <cell r="A14748" t="str">
            <v>BIM-225821</v>
          </cell>
          <cell r="B14748" t="str">
            <v>EQUIPO DE ENFRIAMINT</v>
          </cell>
          <cell r="C14748" t="str">
            <v>BIMBO MONTERREY</v>
          </cell>
        </row>
        <row r="14749">
          <cell r="A14749" t="str">
            <v>BIM-227521</v>
          </cell>
          <cell r="B14749" t="str">
            <v>REACTOR ANAEROBIO</v>
          </cell>
          <cell r="C14749" t="str">
            <v>BIMBO MONTERREY</v>
          </cell>
        </row>
        <row r="14750">
          <cell r="A14750" t="str">
            <v>BIM-227523</v>
          </cell>
          <cell r="B14750" t="str">
            <v>CM4 SUBESTACION ELECTRICA</v>
          </cell>
          <cell r="C14750" t="str">
            <v>BIMBO MONTERREY</v>
          </cell>
        </row>
        <row r="14751">
          <cell r="A14751" t="str">
            <v>BIM-227524</v>
          </cell>
          <cell r="B14751" t="str">
            <v>CM4 SUBESTACION ELECTRICA</v>
          </cell>
          <cell r="C14751" t="str">
            <v>BIMBO MONTERREY</v>
          </cell>
        </row>
        <row r="14752">
          <cell r="A14752" t="str">
            <v>BIM-227525</v>
          </cell>
          <cell r="B14752" t="str">
            <v>CM1 SUBESTACION ELECTRICA</v>
          </cell>
          <cell r="C14752" t="str">
            <v>BIMBO MONTERREY</v>
          </cell>
        </row>
        <row r="14753">
          <cell r="A14753" t="str">
            <v>BIM-227526</v>
          </cell>
          <cell r="B14753" t="str">
            <v>CM1 SUBESTACION ELECTRICA</v>
          </cell>
          <cell r="C14753" t="str">
            <v>BIMBO MONTERREY</v>
          </cell>
        </row>
        <row r="14754">
          <cell r="A14754" t="str">
            <v>BIM-227527</v>
          </cell>
          <cell r="B14754" t="str">
            <v>GENERADO DE VAPOR EXTREMO 60 KW JET SYSTEM</v>
          </cell>
          <cell r="C14754" t="str">
            <v>BIMBO MONTERREY</v>
          </cell>
        </row>
        <row r="14755">
          <cell r="A14755" t="str">
            <v>BIM-227528</v>
          </cell>
          <cell r="B14755" t="str">
            <v>TRANSPORTADORES CURVAS A 45 GRADOS DE 4.40 METROS ($ 136,152.88 C/U)</v>
          </cell>
          <cell r="C14755" t="str">
            <v>BIMBO MONTERREY</v>
          </cell>
        </row>
        <row r="14756">
          <cell r="A14756" t="str">
            <v>BIM-227529</v>
          </cell>
          <cell r="B14756" t="str">
            <v>TRANSPORTADORES CURVAS A 45 GRADOS DE 4.40 METROS ($ 136,152.88 C/U)</v>
          </cell>
          <cell r="C14756" t="str">
            <v>BIMBO MONTERREY</v>
          </cell>
        </row>
        <row r="14757">
          <cell r="A14757" t="str">
            <v>BIM-227530</v>
          </cell>
          <cell r="B14757" t="str">
            <v>ATADORA BURFORD</v>
          </cell>
          <cell r="C14757" t="str">
            <v>BIMBO MONTERREY</v>
          </cell>
        </row>
        <row r="14758">
          <cell r="A14758" t="str">
            <v>BIM-227896</v>
          </cell>
          <cell r="B14758" t="str">
            <v>RAMPA ELEVADORA DE TIJERA PARA MANEJO DE TINAS (PL6)</v>
          </cell>
          <cell r="C14758" t="str">
            <v>BIMBO MONTERREY</v>
          </cell>
        </row>
        <row r="14759">
          <cell r="A14759" t="str">
            <v>BIM-227909</v>
          </cell>
          <cell r="B14759" t="str">
            <v>SISTEMA MONOCROMATICO PARA COMPARAR LAS TINAS</v>
          </cell>
          <cell r="C14759" t="str">
            <v>BIMBO MONTERREY</v>
          </cell>
        </row>
        <row r="14760">
          <cell r="A14760" t="str">
            <v>BIM-227910</v>
          </cell>
          <cell r="B14760" t="str">
            <v>TRANSPORTADOR TP-ENLACE  02 BANDA INTRALOX</v>
          </cell>
          <cell r="C14760" t="str">
            <v>BIMBO MONTERREY</v>
          </cell>
        </row>
        <row r="14761">
          <cell r="A14761" t="str">
            <v>BIM-227918</v>
          </cell>
          <cell r="B14761" t="str">
            <v>SISTEMA AUTOMATICO DE LEVANTADO DE TINAS EN ROBOT (PL6)</v>
          </cell>
          <cell r="C14761" t="str">
            <v>BIMBO MONTERREY</v>
          </cell>
        </row>
        <row r="14762">
          <cell r="A14762" t="str">
            <v>BIM-227919</v>
          </cell>
          <cell r="B14762" t="str">
            <v>RAMPA ELEVADORA DE TIJERA PARA MANEJO DE TINAS (PL4)</v>
          </cell>
          <cell r="C14762" t="str">
            <v>BIMBO MONTERREY</v>
          </cell>
        </row>
        <row r="14763">
          <cell r="A14763" t="str">
            <v>BIM-227936</v>
          </cell>
          <cell r="B14763" t="str">
            <v>TABLERO DE DISTRIBUCION E ILUMINACION GENERAL</v>
          </cell>
          <cell r="C14763" t="str">
            <v>BIMBO MONTERREY</v>
          </cell>
        </row>
        <row r="14764">
          <cell r="A14764" t="str">
            <v>BIM-227947</v>
          </cell>
          <cell r="B14764" t="str">
            <v>CM2 PLANTA DE EMERGENCIA 1000 KW (1250 KVA)</v>
          </cell>
          <cell r="C14764" t="str">
            <v>BIMBO MONTERREY</v>
          </cell>
        </row>
        <row r="14765">
          <cell r="A14765" t="str">
            <v>BIM-227963</v>
          </cell>
          <cell r="B14765" t="str">
            <v>TM-P1719 RAMPA # 2 PARA TINAS</v>
          </cell>
          <cell r="C14765" t="str">
            <v>BIMBO MONTERREY</v>
          </cell>
        </row>
        <row r="14766">
          <cell r="A14766" t="str">
            <v>BIM-227964</v>
          </cell>
          <cell r="B14766" t="str">
            <v>TM-P1719 RAMPA # 1 PARA TINAS</v>
          </cell>
          <cell r="C14766" t="str">
            <v>BIMBO MONTERREY</v>
          </cell>
        </row>
        <row r="14767">
          <cell r="A14767" t="str">
            <v>BIM-227965</v>
          </cell>
          <cell r="B14767" t="str">
            <v>TM-01  DESVIADOR DE TINAS</v>
          </cell>
          <cell r="C14767" t="str">
            <v>BIMBO MONTERREY</v>
          </cell>
        </row>
        <row r="14768">
          <cell r="A14768" t="str">
            <v>BIM-227966</v>
          </cell>
          <cell r="B14768" t="str">
            <v>TM-P1700 DESAPILADOR DE TINAS AZULES</v>
          </cell>
          <cell r="C14768" t="str">
            <v>BIMBO MONTERREY</v>
          </cell>
        </row>
        <row r="14769">
          <cell r="A14769" t="str">
            <v>BIM-227967</v>
          </cell>
          <cell r="B14769" t="str">
            <v>EP-PLEP03 EQUIPO EMPUJADOS ASEO PARA TRANFERENCIA DE TINAS A 90°</v>
          </cell>
          <cell r="C14769" t="str">
            <v>BIMBO MONTERREY</v>
          </cell>
        </row>
        <row r="14770">
          <cell r="A14770" t="str">
            <v>BIM-227968</v>
          </cell>
          <cell r="B14770" t="str">
            <v>EP-PLEP03 EQUIPO EMPUJADOS ASEO PARA TRANFERENCIA DE TINAS A 90°</v>
          </cell>
          <cell r="C14770" t="str">
            <v>BIMBO MONTERREY</v>
          </cell>
        </row>
        <row r="14771">
          <cell r="A14771" t="str">
            <v>BIM-227969</v>
          </cell>
          <cell r="B14771" t="str">
            <v>TABLERO DE FUERZA Y CONTROL DEL DESAPILADOR PARA TINAS AZULES</v>
          </cell>
          <cell r="C14771" t="str">
            <v>BIMBO MONTERREY</v>
          </cell>
        </row>
        <row r="14772">
          <cell r="A14772" t="str">
            <v>BIM-227970</v>
          </cell>
          <cell r="B14772" t="str">
            <v>TM-P1703 TRANSPORTADOR DE ENLACE  DE DESAPILADORES SECCIPON DE 48</v>
          </cell>
          <cell r="C14772" t="str">
            <v>BIMBO MONTERREY</v>
          </cell>
        </row>
        <row r="14773">
          <cell r="A14773" t="str">
            <v>BIM-227971</v>
          </cell>
          <cell r="B14773" t="str">
            <v>TRASNPORTADOR PARA PILAS DE  TINAS CAFÉ NUMERO 1</v>
          </cell>
          <cell r="C14773" t="str">
            <v>BIMBO MONTERREY</v>
          </cell>
        </row>
        <row r="14774">
          <cell r="A14774" t="str">
            <v>BIM-227972</v>
          </cell>
          <cell r="B14774" t="str">
            <v>TRASNPORTADOR PARA PILAS DE  TINAS CAFÉ NUMERO 2</v>
          </cell>
          <cell r="C14774" t="str">
            <v>BIMBO MONTERREY</v>
          </cell>
        </row>
        <row r="14775">
          <cell r="A14775" t="str">
            <v>BIM-227973</v>
          </cell>
          <cell r="B14775" t="str">
            <v>TRANSPORTADOR  DE CESTAS BANDA INTRALOX</v>
          </cell>
          <cell r="C14775" t="str">
            <v>BIMBO MONTERREY</v>
          </cell>
        </row>
        <row r="14776">
          <cell r="A14776" t="str">
            <v>BIM-233110</v>
          </cell>
          <cell r="B14776" t="str">
            <v>TABLERO DE DISTRIBUCION 500KVA</v>
          </cell>
          <cell r="C14776" t="str">
            <v>BIMBO MONTERREY</v>
          </cell>
        </row>
        <row r="14777">
          <cell r="A14777" t="str">
            <v>BIM-233111</v>
          </cell>
          <cell r="B14777" t="str">
            <v>TABLERO DE DISTRIBUCION 1000KVA</v>
          </cell>
          <cell r="C14777" t="str">
            <v>BIMBO MONTERREY</v>
          </cell>
        </row>
        <row r="14778">
          <cell r="A14778" t="str">
            <v>BIM-240037</v>
          </cell>
          <cell r="B14778" t="str">
            <v>SISTEMA PRECENTRADOR DE 24 CAVIDADES</v>
          </cell>
          <cell r="C14778" t="str">
            <v>BIMBO MONTERREY</v>
          </cell>
        </row>
        <row r="14779">
          <cell r="A14779" t="str">
            <v>BIM-240038</v>
          </cell>
          <cell r="B14779" t="str">
            <v>SISTEMA PRECENTRADOR DE 24 CAVIDADES</v>
          </cell>
          <cell r="C14779" t="str">
            <v>BIMBO MONTERREY</v>
          </cell>
        </row>
        <row r="14780">
          <cell r="A14780" t="str">
            <v>BIM-240039</v>
          </cell>
          <cell r="B14780" t="str">
            <v>APILADOR DE TORTILLA DE 5 CAVIDADES</v>
          </cell>
          <cell r="C14780" t="str">
            <v>BIMBO MONTERREY</v>
          </cell>
        </row>
        <row r="14781">
          <cell r="A14781" t="str">
            <v>BIM-240844</v>
          </cell>
          <cell r="B14781" t="str">
            <v>ATADORA BURFORD</v>
          </cell>
          <cell r="C14781" t="str">
            <v>BIMBO MONTERREY</v>
          </cell>
        </row>
        <row r="14782">
          <cell r="A14782" t="str">
            <v>BIM-240845</v>
          </cell>
          <cell r="B14782" t="str">
            <v>DEPOSITADOR DE RELLENO</v>
          </cell>
          <cell r="C14782" t="str">
            <v>BIMBO MONTERREY</v>
          </cell>
        </row>
        <row r="14783">
          <cell r="A14783" t="str">
            <v>BIM-242892</v>
          </cell>
          <cell r="B14783" t="str">
            <v>CARRETILLA ELECTRICA CROWN</v>
          </cell>
          <cell r="C14783" t="str">
            <v>BIMBO MONTERREY</v>
          </cell>
        </row>
        <row r="14784">
          <cell r="A14784" t="str">
            <v>BIM-242893</v>
          </cell>
          <cell r="B14784" t="str">
            <v>CARRETILLA ELECTRICA CROWN</v>
          </cell>
          <cell r="C14784" t="str">
            <v>BIMBO MONTERREY</v>
          </cell>
        </row>
        <row r="14785">
          <cell r="A14785" t="str">
            <v>BIM-242894</v>
          </cell>
          <cell r="B14785" t="str">
            <v xml:space="preserve">ENFRIADOR HELIMATIC CONCHAS POR FABRICACION DE JUEGOS DE AROS DE 1  </v>
          </cell>
          <cell r="C14785" t="str">
            <v>BIMBO MONTERREY</v>
          </cell>
        </row>
        <row r="14786">
          <cell r="A14786" t="str">
            <v>BIM-248756</v>
          </cell>
          <cell r="B14786" t="str">
            <v>COMPRESOR TIPO TORNILLO100 HP</v>
          </cell>
          <cell r="C14786" t="str">
            <v>BIMBO MONTERREY</v>
          </cell>
        </row>
        <row r="14787">
          <cell r="A14787" t="str">
            <v>BIM-248757</v>
          </cell>
          <cell r="B14787" t="str">
            <v>COMPRESOR TIPO TORNILLO100 HP</v>
          </cell>
          <cell r="C14787" t="str">
            <v>BIMBO MONTERREY</v>
          </cell>
        </row>
        <row r="14788">
          <cell r="A14788" t="str">
            <v>BIM-249440</v>
          </cell>
          <cell r="B14788" t="str">
            <v>CERNIDOR RUSSEL 3 IN 1 BAG DUMP STATION</v>
          </cell>
          <cell r="C14788" t="str">
            <v>BIMBO MONTERREY</v>
          </cell>
        </row>
        <row r="14789">
          <cell r="A14789" t="str">
            <v>BIM-258620</v>
          </cell>
          <cell r="B14789" t="str">
            <v>LLENADOR DE BOLSAS S</v>
          </cell>
          <cell r="C14789" t="str">
            <v>BIMBO MONTERREY</v>
          </cell>
        </row>
        <row r="14790">
          <cell r="A14790" t="str">
            <v>BIM-258621</v>
          </cell>
          <cell r="B14790" t="str">
            <v>COMPRESOR DE TORNILL</v>
          </cell>
          <cell r="C14790" t="str">
            <v>BIMBO MONTERREY</v>
          </cell>
        </row>
        <row r="14791">
          <cell r="A14791" t="str">
            <v>BIM-258718</v>
          </cell>
          <cell r="B14791" t="str">
            <v>TRITURADOR DE PAN PARA LINEA DE MOLIDO</v>
          </cell>
          <cell r="C14791" t="str">
            <v>BIMBO MONTERREY</v>
          </cell>
        </row>
        <row r="14792">
          <cell r="A14792" t="str">
            <v>BIM-259030</v>
          </cell>
          <cell r="B14792" t="str">
            <v xml:space="preserve">PONCHADOR DE BOLSAS PARA TORTILLAS </v>
          </cell>
          <cell r="C14792" t="str">
            <v>BIMBO MONTERREY</v>
          </cell>
        </row>
        <row r="14793">
          <cell r="A14793" t="str">
            <v>BIM-259031</v>
          </cell>
          <cell r="B14793" t="str">
            <v xml:space="preserve">PONCHADOR DE BOLSAS PARA TORTILLAS </v>
          </cell>
          <cell r="C14793" t="str">
            <v>BIMBO MONTERREY</v>
          </cell>
        </row>
        <row r="14794">
          <cell r="A14794" t="str">
            <v>BIM-259036</v>
          </cell>
          <cell r="B14794" t="str">
            <v>PATIN ELECTRICO CROWN</v>
          </cell>
          <cell r="C14794" t="str">
            <v>BIMBO MONTERREY</v>
          </cell>
        </row>
        <row r="14795">
          <cell r="A14795" t="str">
            <v>BIM-259037</v>
          </cell>
          <cell r="B14795" t="str">
            <v>PATIN ELECTRICO CROWN</v>
          </cell>
          <cell r="C14795" t="str">
            <v>BIMBO MONTERREY</v>
          </cell>
        </row>
        <row r="14796">
          <cell r="A14796" t="str">
            <v>BIM-259038</v>
          </cell>
          <cell r="B14796" t="str">
            <v>PATIN ELECTRICO CROWN</v>
          </cell>
          <cell r="C14796" t="str">
            <v>BIMBO MONTERREY</v>
          </cell>
        </row>
        <row r="14797">
          <cell r="A14797" t="str">
            <v>BIM-259039</v>
          </cell>
          <cell r="B14797" t="str">
            <v>PATIN ELECTRICO CROWN</v>
          </cell>
          <cell r="C14797" t="str">
            <v>BIMBO MONTERREY</v>
          </cell>
        </row>
        <row r="14798">
          <cell r="A14798" t="str">
            <v>BIM-259040</v>
          </cell>
          <cell r="B14798" t="str">
            <v>TRITURADOR DE PAN</v>
          </cell>
          <cell r="C14798" t="str">
            <v>BIMBO MONTERREY</v>
          </cell>
        </row>
        <row r="14799">
          <cell r="A14799" t="str">
            <v>BIM-259041</v>
          </cell>
          <cell r="B14799" t="str">
            <v>MOLINO</v>
          </cell>
          <cell r="C14799" t="str">
            <v>BIMBO MONTERREY</v>
          </cell>
        </row>
        <row r="14800">
          <cell r="A14800" t="str">
            <v>BIM-259042</v>
          </cell>
          <cell r="B14800" t="str">
            <v>CICLON</v>
          </cell>
          <cell r="C14800" t="str">
            <v>BIMBO MONTERREY</v>
          </cell>
        </row>
        <row r="14801">
          <cell r="A14801" t="str">
            <v>BIM-259043</v>
          </cell>
          <cell r="B14801" t="str">
            <v>TOLVA VIBRATORIA</v>
          </cell>
          <cell r="C14801" t="str">
            <v>BIMBO MONTERREY</v>
          </cell>
        </row>
        <row r="14802">
          <cell r="A14802" t="str">
            <v>BIM-261203</v>
          </cell>
          <cell r="B14802" t="str">
            <v>COMPRESOR DE REFRIGERACION 155T TRANE U13K07542</v>
          </cell>
          <cell r="C14802" t="str">
            <v>BIMBO MONTERREY</v>
          </cell>
        </row>
        <row r="14803">
          <cell r="A14803" t="str">
            <v>BIM-264377</v>
          </cell>
          <cell r="B14803" t="str">
            <v>FORMADORA Y CERRADOR</v>
          </cell>
          <cell r="C14803" t="str">
            <v>BIMBO MONTERREY</v>
          </cell>
        </row>
        <row r="14804">
          <cell r="A14804" t="str">
            <v>BIM-264380</v>
          </cell>
          <cell r="B14804" t="str">
            <v>PATIN ELECTRICO CROW</v>
          </cell>
          <cell r="C14804" t="str">
            <v>BIMBO MONTERREY</v>
          </cell>
        </row>
        <row r="14805">
          <cell r="A14805" t="str">
            <v>BIM-265980</v>
          </cell>
          <cell r="B14805" t="str">
            <v>APILADOR STACKER DE TORTILLAS 5 CAVIDADES</v>
          </cell>
          <cell r="C14805" t="str">
            <v>BIMBO MONTERREY</v>
          </cell>
        </row>
        <row r="14806">
          <cell r="A14806" t="str">
            <v>BIM-265981</v>
          </cell>
          <cell r="B14806" t="str">
            <v xml:space="preserve">TRANSPORTADOR ALINEADOR SALIDA APILADOR </v>
          </cell>
          <cell r="C14806" t="str">
            <v>BIMBO MONTERREY</v>
          </cell>
        </row>
        <row r="14807">
          <cell r="A14807" t="str">
            <v>BIM-265982</v>
          </cell>
          <cell r="B14807" t="str">
            <v xml:space="preserve">TRANSPORTADOR CON UNIDAD DE COMPRESION </v>
          </cell>
          <cell r="C14807" t="str">
            <v>BIMBO MONTERREY</v>
          </cell>
        </row>
        <row r="14808">
          <cell r="A14808" t="str">
            <v>BIM-265983</v>
          </cell>
          <cell r="B14808" t="str">
            <v xml:space="preserve">TRANSPORTADOR DE INDEXADO ENTRADA EMBOLSADORA </v>
          </cell>
          <cell r="C14808" t="str">
            <v>BIMBO MONTERREY</v>
          </cell>
        </row>
        <row r="14809">
          <cell r="A14809" t="str">
            <v>BIM-265984</v>
          </cell>
          <cell r="B14809" t="str">
            <v>APILADOR STACKER DE TORTILLAS 4 CAVIDADES</v>
          </cell>
          <cell r="C14809" t="str">
            <v>BIMBO MONTERREY</v>
          </cell>
        </row>
        <row r="14810">
          <cell r="A14810" t="str">
            <v>BIM-265985</v>
          </cell>
          <cell r="B14810" t="str">
            <v xml:space="preserve">TRANSPORTADOR ALINEADOR SALIDA APILADOR </v>
          </cell>
          <cell r="C14810" t="str">
            <v>BIMBO MONTERREY</v>
          </cell>
        </row>
        <row r="14811">
          <cell r="A14811" t="str">
            <v>BIM-265986</v>
          </cell>
          <cell r="B14811" t="str">
            <v xml:space="preserve">TRANSPORTADOR CON UNIDAD DE COMPRESION </v>
          </cell>
          <cell r="C14811" t="str">
            <v>BIMBO MONTERREY</v>
          </cell>
        </row>
        <row r="14812">
          <cell r="A14812" t="str">
            <v>BIM-265987</v>
          </cell>
          <cell r="B14812" t="str">
            <v xml:space="preserve">TRANSPORTADOR DE INDEXADO ENTRADA EMBOLSADORA </v>
          </cell>
          <cell r="C14812" t="str">
            <v>BIMBO MONTERREY</v>
          </cell>
        </row>
        <row r="14813">
          <cell r="A14813" t="str">
            <v>BIM-265988</v>
          </cell>
          <cell r="B14813" t="str">
            <v xml:space="preserve">RESTREGADORA DE PISOS </v>
          </cell>
          <cell r="C14813" t="str">
            <v>BIMBO MONTERREY</v>
          </cell>
        </row>
        <row r="14814">
          <cell r="A14814" t="str">
            <v>BIM-270926</v>
          </cell>
          <cell r="B14814" t="str">
            <v>ENVOLVEDORA SERVO DERECHA</v>
          </cell>
          <cell r="C14814" t="str">
            <v>BIMBO MONTERREY</v>
          </cell>
        </row>
        <row r="14815">
          <cell r="A14815" t="str">
            <v>BIM-270927</v>
          </cell>
          <cell r="B14815" t="str">
            <v>COMPRESOR DE TORNILLO 100 HP</v>
          </cell>
          <cell r="C14815" t="str">
            <v>BIMBO MONTERREY</v>
          </cell>
        </row>
        <row r="14816">
          <cell r="A14816" t="str">
            <v>BIM-270928</v>
          </cell>
          <cell r="B14816" t="str">
            <v>COMPRESOR DE TORNILLO 100 HP</v>
          </cell>
          <cell r="C14816" t="str">
            <v>BIMBO MONTERREY</v>
          </cell>
        </row>
        <row r="14817">
          <cell r="A14817" t="str">
            <v>BIM-270929</v>
          </cell>
          <cell r="B14817" t="str">
            <v>COMPRESOR DE TORNILLO 100 HP</v>
          </cell>
          <cell r="C14817" t="str">
            <v>BIMBO MONTERREY</v>
          </cell>
        </row>
        <row r="14818">
          <cell r="A14818" t="str">
            <v>BIM-270930</v>
          </cell>
          <cell r="B14818" t="str">
            <v>ENVASADORA VERTICAL ENVAFLEX</v>
          </cell>
          <cell r="C14818" t="str">
            <v>BIMBO MONTERREY</v>
          </cell>
        </row>
        <row r="14819">
          <cell r="A14819" t="str">
            <v>BIM-270931</v>
          </cell>
          <cell r="B14819" t="str">
            <v>ENVOLVEDORA SERVO IZQUIERDA PARA CONCHA</v>
          </cell>
          <cell r="C14819" t="str">
            <v>BIMBO MONTERREY</v>
          </cell>
        </row>
        <row r="14820">
          <cell r="A14820" t="str">
            <v>BIM-275117</v>
          </cell>
          <cell r="B14820" t="str">
            <v>AUTOMATISMO DE ALIMENTACION DE PRODUCTO</v>
          </cell>
          <cell r="C14820" t="str">
            <v>BIMBO MONTERREY</v>
          </cell>
        </row>
        <row r="14821">
          <cell r="A14821" t="str">
            <v>BIM-275924</v>
          </cell>
          <cell r="B14821" t="str">
            <v>ALIMENTADOR AUTOMATICO DE PAN DOS REBANADAS</v>
          </cell>
          <cell r="C14821" t="str">
            <v>BIMBO MONTERREY</v>
          </cell>
        </row>
        <row r="14822">
          <cell r="A14822" t="str">
            <v>BIM-275925</v>
          </cell>
          <cell r="B14822" t="str">
            <v>SISTEMA DE LEVADURA EN CREMA, 2 TANQUES</v>
          </cell>
          <cell r="C14822" t="str">
            <v>BIMBO MONTERREY</v>
          </cell>
        </row>
        <row r="14823">
          <cell r="A14823" t="str">
            <v>BIM-275926</v>
          </cell>
          <cell r="B14823" t="str">
            <v>SOPLADOR ROTATORIO</v>
          </cell>
          <cell r="C14823" t="str">
            <v>BIMBO MONTERREY</v>
          </cell>
        </row>
        <row r="14824">
          <cell r="A14824" t="str">
            <v>BIM-277882</v>
          </cell>
          <cell r="B14824" t="str">
            <v>DETECTOR DE METALES MOD IQ3</v>
          </cell>
          <cell r="C14824" t="str">
            <v>BIMBO MONTERREY</v>
          </cell>
        </row>
        <row r="14825">
          <cell r="A14825" t="str">
            <v>BIM-277883</v>
          </cell>
          <cell r="B14825" t="str">
            <v>DETECTOR DE METALES MOD IQ3</v>
          </cell>
          <cell r="C14825" t="str">
            <v>BIMBO MONTERREY</v>
          </cell>
        </row>
        <row r="14826">
          <cell r="A14826" t="str">
            <v>BIM-277884</v>
          </cell>
          <cell r="B14826" t="str">
            <v>MOLDES PAN 9 7/16" 1X4</v>
          </cell>
          <cell r="C14826" t="str">
            <v>BIMBO MONTERREY</v>
          </cell>
        </row>
        <row r="14827">
          <cell r="A14827" t="str">
            <v>BIM-277885</v>
          </cell>
          <cell r="B14827" t="str">
            <v xml:space="preserve">TAPA PAN 9 7/16" 1X4 </v>
          </cell>
          <cell r="C14827" t="str">
            <v>BIMBO MONTERREY</v>
          </cell>
        </row>
        <row r="14828">
          <cell r="A14828" t="str">
            <v>BIM-000264</v>
          </cell>
          <cell r="B14828" t="str">
            <v>TANQUE AGUA HELADA HORIZON C/CAP 12000 L  2280 X 2330 MM DIAM 12000 Lts</v>
          </cell>
          <cell r="C14828" t="str">
            <v>BIMBO CHIHUAHUA</v>
          </cell>
        </row>
        <row r="14829">
          <cell r="A14829" t="str">
            <v>BIM-000363</v>
          </cell>
          <cell r="B14829" t="str">
            <v>ALIMENTADOR DE AZUCAR  A AZUCARADOR DEDONAS INCL ESPIRAL DE GUSANOBASETOLVA DE C</v>
          </cell>
          <cell r="C14829" t="str">
            <v>BIMBO CHIHUAHUA</v>
          </cell>
        </row>
        <row r="14830">
          <cell r="A14830" t="str">
            <v>BIM-000368</v>
          </cell>
          <cell r="B14830" t="str">
            <v>ANALIZADOR DE COMBUSTION DIGITAL FYRITE II CON: ESTUCHE PUNTAEXTRA Y ELIMINADOR</v>
          </cell>
          <cell r="C14830" t="str">
            <v>BIMBO CHIHUAHUA</v>
          </cell>
        </row>
        <row r="14831">
          <cell r="A14831" t="str">
            <v>BIM-000371</v>
          </cell>
          <cell r="B14831" t="str">
            <v>APLICADOR DE NUEZ C/EXTRUCTURA EN PRT11/2 Y VIBRADORES C/CONTROL</v>
          </cell>
          <cell r="C14831" t="str">
            <v>BIMBO CHIHUAHUA</v>
          </cell>
        </row>
        <row r="14832">
          <cell r="A14832" t="str">
            <v>BIM-000373</v>
          </cell>
          <cell r="B14832" t="str">
            <v>ARTESA C/ARMAZON LAMINA 4 RODA</v>
          </cell>
          <cell r="C14832" t="str">
            <v>BIMBO CHIHUAHUA</v>
          </cell>
        </row>
        <row r="14833">
          <cell r="A14833" t="str">
            <v>BIM-000375</v>
          </cell>
          <cell r="B14833" t="str">
            <v>ARTESA P/MASA CAP 56 FT CUB</v>
          </cell>
          <cell r="C14833" t="str">
            <v>BIMBO CHIHUAHUA</v>
          </cell>
        </row>
        <row r="14834">
          <cell r="A14834" t="str">
            <v>BIM-000376</v>
          </cell>
          <cell r="B14834" t="str">
            <v>ARTESA P/MASA CAP 56 FT CUB</v>
          </cell>
          <cell r="C14834" t="str">
            <v>BIMBO CHIHUAHUA</v>
          </cell>
        </row>
        <row r="14835">
          <cell r="A14835" t="str">
            <v>BIM-000377</v>
          </cell>
          <cell r="B14835" t="str">
            <v>ATADORA AUTOMATIC</v>
          </cell>
          <cell r="C14835" t="str">
            <v>BIMBO CHIHUAHUA</v>
          </cell>
        </row>
        <row r="14836">
          <cell r="A14836" t="str">
            <v>BIM-000389</v>
          </cell>
          <cell r="B14836" t="str">
            <v>BASCULA CARATULA DOBLE BARRA Y PLATAFORMA EMPOTRADA AL PISO 750 K</v>
          </cell>
          <cell r="C14836" t="str">
            <v>BIMBO CHIHUAHUA</v>
          </cell>
        </row>
        <row r="14837">
          <cell r="A14837" t="str">
            <v>BIM-000401</v>
          </cell>
          <cell r="B14837" t="str">
            <v>BATIDORA PALETA EXCENTRICO VEL  VARIABLE ELEVACION MECANICA 51/2 HP CAZOS 600 MM</v>
          </cell>
          <cell r="C14837" t="str">
            <v>BIMBO CHIHUAHUA</v>
          </cell>
        </row>
        <row r="14838">
          <cell r="A14838" t="str">
            <v>BIM-000405</v>
          </cell>
          <cell r="B14838" t="str">
            <v>BOMBA  3 HP RECEPCION ACEITE ENVIO</v>
          </cell>
          <cell r="C14838" t="str">
            <v>BIMBO CHIHUAHUA</v>
          </cell>
        </row>
        <row r="14839">
          <cell r="A14839" t="str">
            <v>BIM-000463</v>
          </cell>
          <cell r="B14839" t="str">
            <v>CABEZAL P/DONAS DCA BOQUILLAS C/FREIDOR 3800 MM LONG LATERALES 250 MM ANCHO CAMP</v>
          </cell>
          <cell r="C14839" t="str">
            <v>BIMBO CHIHUAHUA</v>
          </cell>
        </row>
        <row r="14840">
          <cell r="A14840" t="str">
            <v>BIM-000466</v>
          </cell>
          <cell r="B14840" t="str">
            <v>CAJA DE LEVAS DENTRO DEL HORNO</v>
          </cell>
          <cell r="C14840" t="str">
            <v>BIMBO CHIHUAHUA</v>
          </cell>
        </row>
        <row r="14841">
          <cell r="A14841" t="str">
            <v>BIM-000492</v>
          </cell>
          <cell r="B14841" t="str">
            <v>CALEFACTOR DE GAS NATURAL</v>
          </cell>
          <cell r="C14841" t="str">
            <v>BIMBO CHIHUAHUA</v>
          </cell>
        </row>
        <row r="14842">
          <cell r="A14842" t="str">
            <v>BIM-000494</v>
          </cell>
          <cell r="B14842" t="str">
            <v>CAMARA DE REFRIGERACION 500 X 4500 X 2700 ALTURA 8000 KG/8 HRS 2 CONDENSADORES R</v>
          </cell>
          <cell r="C14842" t="str">
            <v>BIMBO CHIHUAHUA</v>
          </cell>
        </row>
        <row r="14843">
          <cell r="A14843" t="str">
            <v>BIM-000502</v>
          </cell>
          <cell r="B14843" t="str">
            <v>CARGADOR DE BATERIAS P/MONTACARGAS NO.CUARTO DE MAQUINAS SANIDAD</v>
          </cell>
          <cell r="C14843" t="str">
            <v>BIMBO CHIHUAHUA</v>
          </cell>
        </row>
        <row r="14844">
          <cell r="A14844" t="str">
            <v>BIM-000951</v>
          </cell>
          <cell r="B14844" t="str">
            <v>CONTROL DIGITAL P/PESADO HARINA ELECTRONICO CAPACIDAD 900 KGS</v>
          </cell>
          <cell r="C14844" t="str">
            <v>BIMBO CHIHUAHUA</v>
          </cell>
        </row>
        <row r="14845">
          <cell r="A14845" t="str">
            <v>BIM-000952</v>
          </cell>
          <cell r="B14845" t="str">
            <v>DETECTOR DE METALES</v>
          </cell>
          <cell r="C14845" t="str">
            <v>BIMBO CHIHUAHUA</v>
          </cell>
        </row>
        <row r="14846">
          <cell r="A14846" t="str">
            <v>BIM-000979</v>
          </cell>
          <cell r="B14846" t="str">
            <v>CHITTICK P/DETERMINAR CO2 DESPRENDIDOEN POLVOS DE HORNEAR</v>
          </cell>
          <cell r="C14846" t="str">
            <v>BIMBO CHIHUAHUA</v>
          </cell>
        </row>
        <row r="14847">
          <cell r="A14847" t="str">
            <v>BIM-001094</v>
          </cell>
          <cell r="B14847" t="str">
            <v>EMBOLSADORA ENVAFLEX</v>
          </cell>
          <cell r="C14847" t="str">
            <v>BIMBO CHIHUAHUA</v>
          </cell>
        </row>
        <row r="14848">
          <cell r="A14848" t="str">
            <v>BIM-001096</v>
          </cell>
          <cell r="B14848" t="str">
            <v>EMBOLSADORA NO. 2</v>
          </cell>
          <cell r="C14848" t="str">
            <v>BIMBO CHIHUAHUA</v>
          </cell>
        </row>
        <row r="14849">
          <cell r="A14849" t="str">
            <v>BIM-001097</v>
          </cell>
          <cell r="B14849" t="str">
            <v>EMBOLSADORA NO.1</v>
          </cell>
          <cell r="C14849" t="str">
            <v>BIMBO CHIHUAHUA</v>
          </cell>
        </row>
        <row r="14850">
          <cell r="A14850" t="str">
            <v>BIM-001111</v>
          </cell>
          <cell r="B14850" t="str">
            <v>ENVOLVEDORA DERECHA FMC WA-420</v>
          </cell>
          <cell r="C14850" t="str">
            <v>BIMBO CHIHUAHUA</v>
          </cell>
        </row>
        <row r="14851">
          <cell r="A14851" t="str">
            <v>BIM-001332</v>
          </cell>
          <cell r="B14851" t="str">
            <v>EXTRACTOR INDUSTRIAL 7C010 AXIAL DIENTE 4</v>
          </cell>
          <cell r="C14851" t="str">
            <v>BIMBO CHIHUAHUA</v>
          </cell>
        </row>
        <row r="14852">
          <cell r="A14852" t="str">
            <v>BIM-001333</v>
          </cell>
          <cell r="B14852" t="str">
            <v>EXTRACTOR INDUSTRIAL 7C010  HP2 RPM-1725 VOLTS230/460 AXIAL DIENTE 4</v>
          </cell>
          <cell r="C14852" t="str">
            <v>BIMBO CHIHUAHUA</v>
          </cell>
        </row>
        <row r="14853">
          <cell r="A14853" t="str">
            <v>BIM-001363</v>
          </cell>
          <cell r="B14853" t="str">
            <v>HORNA COLUMPIOS CARGA MANUAL Y DESCARGA AUTOMATICA TABLERO</v>
          </cell>
          <cell r="C14853" t="str">
            <v>BIMBO CHIHUAHUA</v>
          </cell>
        </row>
        <row r="14854">
          <cell r="A14854" t="str">
            <v>BIM-001364</v>
          </cell>
          <cell r="B14854" t="str">
            <v>HORNO  21 COLUMPIOS ALIMENTACION MANUAL Y DESCARGA AUTOMATICA TABLERO</v>
          </cell>
          <cell r="C14854" t="str">
            <v>BIMBO CHIHUAHUA</v>
          </cell>
        </row>
        <row r="14855">
          <cell r="A14855" t="str">
            <v>BIM-001365</v>
          </cell>
          <cell r="B14855" t="str">
            <v>HORNO  T/TUNEL TABLERO 21000 MM LONG TRANS ADIC 10000 X 3050 MM 2 VENTILADORES</v>
          </cell>
          <cell r="C14855" t="str">
            <v>BIMBO CHIHUAHUA</v>
          </cell>
        </row>
        <row r="14856">
          <cell r="A14856" t="str">
            <v>BIM-001548</v>
          </cell>
          <cell r="B14856" t="str">
            <v>INSTRUM. P/AUTOMATIZACION DE BATIDORAGLEN 340</v>
          </cell>
          <cell r="C14856" t="str">
            <v>BIMBO CHIHUAHUA</v>
          </cell>
        </row>
        <row r="14857">
          <cell r="A14857" t="str">
            <v>BIM-001611</v>
          </cell>
          <cell r="B14857" t="str">
            <v>LAMINADORA MODELADORA NO. 1 SISTEMA DE RODILLOS TRANS P/TRENZADO DE MASA</v>
          </cell>
          <cell r="C14857" t="str">
            <v>BIMBO CHIHUAHUA</v>
          </cell>
        </row>
        <row r="14858">
          <cell r="A14858" t="str">
            <v>BIM-001613</v>
          </cell>
          <cell r="B14858" t="str">
            <v>LAMINADORA-MODELADORA</v>
          </cell>
          <cell r="C14858" t="str">
            <v>BIMBO CHIHUAHUA</v>
          </cell>
        </row>
        <row r="14859">
          <cell r="A14859" t="str">
            <v>BIM-001632</v>
          </cell>
          <cell r="B14859" t="str">
            <v>LINEAS INTERCONEXION ESPONJAS INOXIDABLE 7663513825 MM INCLUYENDO VALVULASCODOST</v>
          </cell>
          <cell r="C14859" t="str">
            <v>BIMBO CHIHUAHUA</v>
          </cell>
        </row>
        <row r="14860">
          <cell r="A14860" t="str">
            <v>BIM-001673</v>
          </cell>
          <cell r="B14860" t="str">
            <v>MAQUINA ENVOLVEDORA CONTINUA WA-520 IZQUIERDA</v>
          </cell>
          <cell r="C14860" t="str">
            <v>BIMBO CHIHUAHUA</v>
          </cell>
        </row>
        <row r="14861">
          <cell r="A14861" t="str">
            <v>BIM-001692</v>
          </cell>
          <cell r="B14861" t="str">
            <v>MEDIDOR DE AGUA ELECTRONICO DIGITAL SPANGLER</v>
          </cell>
          <cell r="C14861" t="str">
            <v>BIMBO CHIHUAHUA</v>
          </cell>
        </row>
        <row r="14862">
          <cell r="A14862" t="str">
            <v>BIM-001701</v>
          </cell>
          <cell r="B14862" t="str">
            <v>MEZCLADORA HOBART No.50</v>
          </cell>
          <cell r="C14862" t="str">
            <v>BIMBO CHIHUAHUA</v>
          </cell>
        </row>
        <row r="14863">
          <cell r="A14863" t="str">
            <v>BIM-001725</v>
          </cell>
          <cell r="B14863" t="str">
            <v>MUFLA MOD 1400 THERMOLYNE FB-1415M</v>
          </cell>
          <cell r="C14863" t="str">
            <v>BIMBO CHIHUAHUA</v>
          </cell>
        </row>
        <row r="14864">
          <cell r="A14864" t="str">
            <v>BIM-002400</v>
          </cell>
          <cell r="B14864" t="str">
            <v>PENETROMETRO PORTATIL Y CONO DE ALUMINIO</v>
          </cell>
          <cell r="C14864" t="str">
            <v>BIMBO CHIHUAHUA</v>
          </cell>
        </row>
        <row r="14865">
          <cell r="A14865" t="str">
            <v>BIM-002460</v>
          </cell>
          <cell r="B14865" t="str">
            <v>REBANADORA NO. 1</v>
          </cell>
          <cell r="C14865" t="str">
            <v>BIMBO CHIHUAHUA</v>
          </cell>
        </row>
        <row r="14866">
          <cell r="A14866" t="str">
            <v>BIM-002461</v>
          </cell>
          <cell r="B14866" t="str">
            <v>REBANADORA NO. 2</v>
          </cell>
          <cell r="C14866" t="str">
            <v>BIMBO CHIHUAHUA</v>
          </cell>
        </row>
        <row r="14867">
          <cell r="A14867" t="str">
            <v>BIM-002462</v>
          </cell>
          <cell r="B14867" t="str">
            <v>REBANADORA PAN C/TRANSP SANITARIA P/ALIMENTACION CADENA SALIDA</v>
          </cell>
          <cell r="C14867" t="str">
            <v>BIMBO CHIHUAHUA</v>
          </cell>
        </row>
        <row r="14868">
          <cell r="A14868" t="str">
            <v>BIM-002465</v>
          </cell>
          <cell r="B14868" t="str">
            <v>RECIPIENTE P/ INGREDIENTES MENORES</v>
          </cell>
          <cell r="C14868" t="str">
            <v>BIMBO CHIHUAHUA</v>
          </cell>
        </row>
        <row r="14869">
          <cell r="A14869" t="str">
            <v>BIM-002466</v>
          </cell>
          <cell r="B14869" t="str">
            <v>RECIPIENTE P/ INGREDIENTES MENORES</v>
          </cell>
          <cell r="C14869" t="str">
            <v>BIMBO CHIHUAHUA</v>
          </cell>
        </row>
        <row r="14870">
          <cell r="A14870" t="str">
            <v>BIM-002467</v>
          </cell>
          <cell r="B14870" t="str">
            <v>RECIPIENTE P/ INGREDIENTES MENORES</v>
          </cell>
          <cell r="C14870" t="str">
            <v>BIMBO CHIHUAHUA</v>
          </cell>
        </row>
        <row r="14871">
          <cell r="A14871" t="str">
            <v>BIM-002468</v>
          </cell>
          <cell r="B14871" t="str">
            <v>RECIPIENTE P/ INGREDIENTES MENORES</v>
          </cell>
          <cell r="C14871" t="str">
            <v>BIMBO CHIHUAHUA</v>
          </cell>
        </row>
        <row r="14872">
          <cell r="A14872" t="str">
            <v>BIM-002469</v>
          </cell>
          <cell r="B14872" t="str">
            <v>RECIPIENTE P/ INGREDIENTES MENORES</v>
          </cell>
          <cell r="C14872" t="str">
            <v>BIMBO CHIHUAHUA</v>
          </cell>
        </row>
        <row r="14873">
          <cell r="A14873" t="str">
            <v>BIM-002470</v>
          </cell>
          <cell r="B14873" t="str">
            <v>RECIPIENTE P/ INGREDIENTES MENORES</v>
          </cell>
          <cell r="C14873" t="str">
            <v>BIMBO CHIHUAHUA</v>
          </cell>
        </row>
        <row r="14874">
          <cell r="A14874" t="str">
            <v>BIM-002471</v>
          </cell>
          <cell r="B14874" t="str">
            <v>RECIPIENTE P/ INGREDIENTES MENORES</v>
          </cell>
          <cell r="C14874" t="str">
            <v>BIMBO CHIHUAHUA</v>
          </cell>
        </row>
        <row r="14875">
          <cell r="A14875" t="str">
            <v>BIM-002472</v>
          </cell>
          <cell r="B14875" t="str">
            <v>RECIPIENTE P/ INGREDIENTES MENORES</v>
          </cell>
          <cell r="C14875" t="str">
            <v>BIMBO CHIHUAHUA</v>
          </cell>
        </row>
        <row r="14876">
          <cell r="A14876" t="str">
            <v>BIM-002473</v>
          </cell>
          <cell r="B14876" t="str">
            <v>RECIPIENTE P/ INGREDIENTES MENORES</v>
          </cell>
          <cell r="C14876" t="str">
            <v>BIMBO CHIHUAHUA</v>
          </cell>
        </row>
        <row r="14877">
          <cell r="A14877" t="str">
            <v>BIM-002547</v>
          </cell>
          <cell r="B14877" t="str">
            <v>SILO NO 1  18 TONELADAS CON VALVULA ROTATORIA P/BOLLERIA Y PAN</v>
          </cell>
          <cell r="C14877" t="str">
            <v>BIMBO CHIHUAHUA</v>
          </cell>
        </row>
        <row r="14878">
          <cell r="A14878" t="str">
            <v>BIM-002548</v>
          </cell>
          <cell r="B14878" t="str">
            <v>SILO NO 2  11 TONELADAS CON VALVULA ROTATORIA P/TORTILLAS</v>
          </cell>
          <cell r="C14878" t="str">
            <v>BIMBO CHIHUAHUA</v>
          </cell>
        </row>
        <row r="14879">
          <cell r="A14879" t="str">
            <v>BIM-002583</v>
          </cell>
          <cell r="B14879" t="str">
            <v>SISTEMA DE ALMACENAMIENTO Y MANEJO DE ACEITE PARCIALMENTE HIDROGENADO</v>
          </cell>
          <cell r="C14879" t="str">
            <v>BIMBO CHIHUAHUA</v>
          </cell>
        </row>
        <row r="14880">
          <cell r="A14880" t="str">
            <v>BIM-002603</v>
          </cell>
          <cell r="B14880" t="str">
            <v>SISTEMA ELECTRONICO PARA PESAJE</v>
          </cell>
          <cell r="C14880" t="str">
            <v>BIMBO CHIHUAHUA</v>
          </cell>
        </row>
        <row r="14881">
          <cell r="A14881" t="str">
            <v>BIM-002619</v>
          </cell>
          <cell r="B14881" t="str">
            <v>SOLDADORA TIPO TRANSFORMADOR LINCOLN R3R-300</v>
          </cell>
          <cell r="C14881" t="str">
            <v>BIMBO CHIHUAHUA</v>
          </cell>
        </row>
        <row r="14882">
          <cell r="A14882" t="str">
            <v>BIM-002620</v>
          </cell>
          <cell r="B14882" t="str">
            <v>SOPLADOR 5HB MOTOR 15 HP C/ 3 CONTROLES DE PRESION</v>
          </cell>
          <cell r="C14882" t="str">
            <v>BIMBO CHIHUAHUA</v>
          </cell>
        </row>
        <row r="14883">
          <cell r="A14883" t="str">
            <v>BIM-002621</v>
          </cell>
          <cell r="B14883" t="str">
            <v>SUAVIZADOR DUPLEX (SUAVIZADOR DE AGUA)</v>
          </cell>
          <cell r="C14883" t="str">
            <v>BIMBO CHIHUAHUA</v>
          </cell>
        </row>
        <row r="14884">
          <cell r="A14884" t="str">
            <v>BIM-002626</v>
          </cell>
          <cell r="B14884" t="str">
            <v>SUMINISTRO DE TABLERO DE DISTRIBUCION FORMADOPOR 4 SECCIONES</v>
          </cell>
          <cell r="C14884" t="str">
            <v>BIMBO CHIHUAHUA</v>
          </cell>
        </row>
        <row r="14885">
          <cell r="A14885" t="str">
            <v>BIM-002651</v>
          </cell>
          <cell r="B14885" t="str">
            <v>TANQUE ACEITE MINERAL No. 350</v>
          </cell>
          <cell r="C14885" t="str">
            <v>BIMBO CHIHUAHUA</v>
          </cell>
        </row>
        <row r="14886">
          <cell r="A14886" t="str">
            <v>BIM-002653</v>
          </cell>
          <cell r="B14886" t="str">
            <v>TANQUE ACEITE VEGETAL Y DESMOL</v>
          </cell>
          <cell r="C14886" t="str">
            <v>BIMBO CHIHUAHUA</v>
          </cell>
        </row>
        <row r="14887">
          <cell r="A14887" t="str">
            <v>BIM-002654</v>
          </cell>
          <cell r="B14887" t="str">
            <v>TANQUE ACEITE VEGETAL Y DESMOL</v>
          </cell>
          <cell r="C14887" t="str">
            <v>BIMBO CHIHUAHUA</v>
          </cell>
        </row>
        <row r="14888">
          <cell r="A14888" t="str">
            <v>BIM-002664</v>
          </cell>
          <cell r="B14888" t="str">
            <v>TANQUE CONDENSADOS HORIZONTAL 1600 X 850 MM DIAM DOS BOMBAS SENTINEL 3 HP</v>
          </cell>
          <cell r="C14888" t="str">
            <v>BIMBO CHIHUAHUA</v>
          </cell>
        </row>
        <row r="14889">
          <cell r="A14889" t="str">
            <v>BIM-002674</v>
          </cell>
          <cell r="B14889" t="str">
            <v>TANQUE DIA DIESEL 1000 X 1000 X 810 MM</v>
          </cell>
          <cell r="C14889" t="str">
            <v>BIMBO CHIHUAHUA</v>
          </cell>
        </row>
        <row r="14890">
          <cell r="A14890" t="str">
            <v>BIM-002675</v>
          </cell>
          <cell r="B14890" t="str">
            <v>TANQUE DIESEL SUBTERRANEO HORIZ 10000L.</v>
          </cell>
          <cell r="C14890" t="str">
            <v>BIMBO CHIHUAHUA</v>
          </cell>
        </row>
        <row r="14891">
          <cell r="A14891" t="str">
            <v>BIM-002677</v>
          </cell>
          <cell r="B14891" t="str">
            <v>TANQUE FERM. NO 1 INTERTECNICA INOXI 3000 L. CHAQUETA TAPA AGITADOR RECTANGULAR</v>
          </cell>
          <cell r="C14891" t="str">
            <v>BIMBO CHIHUAHUA</v>
          </cell>
        </row>
        <row r="14892">
          <cell r="A14892" t="str">
            <v>BIM-002678</v>
          </cell>
          <cell r="B14892" t="str">
            <v>TANQUE FERMENT. NO 2 INTERT. INOXIDABLE 3000 LTS CHAQUETA CON TAPA AGITADORRECTA</v>
          </cell>
          <cell r="C14892" t="str">
            <v>BIMBO CHIHUAHUA</v>
          </cell>
        </row>
        <row r="14893">
          <cell r="A14893" t="str">
            <v>BIM-002679</v>
          </cell>
          <cell r="B14893" t="str">
            <v>TANQUE FERMENT. NO 3 INTERTEC. INOXIDABLE 3000 LTS CHAQUETA CON TAPA AGITADOR RE</v>
          </cell>
          <cell r="C14893" t="str">
            <v>BIMBO CHIHUAHUA</v>
          </cell>
        </row>
        <row r="14894">
          <cell r="A14894" t="str">
            <v>BIM-002680</v>
          </cell>
          <cell r="B14894" t="str">
            <v>TANQUE FERMENT. NO 4 INTERT. INOX.3000 LTS CHAQUETA CON TAPA AGITADOR RECTANG. 2</v>
          </cell>
          <cell r="C14894" t="str">
            <v>BIMBO CHIHUAHUA</v>
          </cell>
        </row>
        <row r="14895">
          <cell r="A14895" t="str">
            <v>BIM-002681</v>
          </cell>
          <cell r="B14895" t="str">
            <v>TANQUE FRIO INTERTEC. INOXIDAB. 3000LTS CHAQUETA CON TAPA AGITADOR RECTAN.2 HP C</v>
          </cell>
          <cell r="C14895" t="str">
            <v>BIMBO CHIHUAHUA</v>
          </cell>
        </row>
        <row r="14896">
          <cell r="A14896" t="str">
            <v>BIM-002687</v>
          </cell>
          <cell r="B14896" t="str">
            <v>TANQUE INGREDIADOR INTERTECNICA INOXIDABLE 448 LITROS CHAQUETA CON TAPA AGITADOR</v>
          </cell>
          <cell r="C14896" t="str">
            <v>BIMBO CHIHUAHUA</v>
          </cell>
        </row>
        <row r="14897">
          <cell r="A14897" t="str">
            <v>BIM-002693</v>
          </cell>
          <cell r="B14897" t="str">
            <v>TANQUE PREPARADOR NO 1 INTERTECNICA INOXIDABLE 3785 LITROS CON TAPA AGITADOR HEL</v>
          </cell>
          <cell r="C14897" t="str">
            <v>BIMBO CHIHUAHUA</v>
          </cell>
        </row>
        <row r="14898">
          <cell r="A14898" t="str">
            <v>BIM-002694</v>
          </cell>
          <cell r="B14898" t="str">
            <v>TANQUE PREPARADOR NO 2 INTERTECNICA INOXIDABLE 3785 LITROS CON TAPA AGITADOR HEL</v>
          </cell>
          <cell r="C14898" t="str">
            <v>BIMBO CHIHUAHUA</v>
          </cell>
        </row>
        <row r="14899">
          <cell r="A14899" t="str">
            <v>BIM-002880</v>
          </cell>
          <cell r="B14899" t="str">
            <v>TRANSPORTADOR CURVO 90 GRADOS BO-14</v>
          </cell>
          <cell r="C14899" t="str">
            <v>BIMBO CHIHUAHUA</v>
          </cell>
        </row>
        <row r="14900">
          <cell r="A14900" t="str">
            <v>BIM-002904</v>
          </cell>
          <cell r="B14900" t="str">
            <v>TRANSPORTADOR RECTO BO-13</v>
          </cell>
          <cell r="C14900" t="str">
            <v>BIMBO CHIHUAHUA</v>
          </cell>
        </row>
        <row r="14901">
          <cell r="A14901" t="str">
            <v>BIM-002905</v>
          </cell>
          <cell r="B14901" t="str">
            <v>TRANSPORTADOR RECTO BO-15</v>
          </cell>
          <cell r="C14901" t="str">
            <v>BIMBO CHIHUAHUA</v>
          </cell>
        </row>
        <row r="14902">
          <cell r="A14902" t="str">
            <v>BIM-002906</v>
          </cell>
          <cell r="B14902" t="str">
            <v>TRANSPORTADOR RECTO BO-19</v>
          </cell>
          <cell r="C14902" t="str">
            <v>BIMBO CHIHUAHUA</v>
          </cell>
        </row>
        <row r="14903">
          <cell r="A14903" t="str">
            <v>BIM-002913</v>
          </cell>
          <cell r="B14903" t="str">
            <v>TRANSPORTADOR RECTO HORIZONTAL P-15</v>
          </cell>
          <cell r="C14903" t="str">
            <v>BIMBO CHIHUAHUA</v>
          </cell>
        </row>
        <row r="14904">
          <cell r="A14904" t="str">
            <v>BIM-002917</v>
          </cell>
          <cell r="B14904" t="str">
            <v>TRANSPORTADOR RECTO P-21</v>
          </cell>
          <cell r="C14904" t="str">
            <v>BIMBO CHIHUAHUA</v>
          </cell>
        </row>
        <row r="14905">
          <cell r="A14905" t="str">
            <v>BIM-002922</v>
          </cell>
          <cell r="B14905" t="str">
            <v>TRANSPORTADOR TIPO CADENA CON SEPARADORES PARA ALIMENTACION A LA ENVOLVEDORADE 5</v>
          </cell>
          <cell r="C14905" t="str">
            <v>BIMBO CHIHUAHUA</v>
          </cell>
        </row>
        <row r="14906">
          <cell r="A14906" t="str">
            <v>BIM-002931</v>
          </cell>
          <cell r="B14906" t="str">
            <v>TRITURADOR DE PAN CON TOLVA RECEPTORADE PAN</v>
          </cell>
          <cell r="C14906" t="str">
            <v>BIMBO CHIHUAHUA</v>
          </cell>
        </row>
        <row r="14907">
          <cell r="A14907" t="str">
            <v>BIM-003027</v>
          </cell>
          <cell r="B14907" t="str">
            <v>UNIDAD ENFRIADORA HELIMATIC BOLLERIA ABB 37 SERIE 95-5936</v>
          </cell>
          <cell r="C14907" t="str">
            <v>BIMBO CHIHUAHUA</v>
          </cell>
        </row>
        <row r="14908">
          <cell r="A14908" t="str">
            <v>BIM-003052</v>
          </cell>
          <cell r="B14908" t="str">
            <v>VIBRADOR MARCA MARTIN0 ENSISTEMA PARA PESAJE DE HARINA TORTILLAS NO. 1</v>
          </cell>
          <cell r="C14908" t="str">
            <v>BIMBO CHIHUAHUA</v>
          </cell>
        </row>
        <row r="14909">
          <cell r="A14909" t="str">
            <v>BIM-003429</v>
          </cell>
          <cell r="B14909" t="str">
            <v>DESMOLDEADOR CONTINUO TIPO ALTO</v>
          </cell>
          <cell r="C14909" t="str">
            <v>BIMBO CHIHUAHUA</v>
          </cell>
        </row>
        <row r="14910">
          <cell r="A14910" t="str">
            <v>BIM-003439</v>
          </cell>
          <cell r="B14910" t="str">
            <v>MEDIDOR DE FLUJO MASICO  C/TRANSMISOR</v>
          </cell>
          <cell r="C14910" t="str">
            <v>BIMBO CHIHUAHUA</v>
          </cell>
        </row>
        <row r="14911">
          <cell r="A14911" t="str">
            <v>BIM-003440</v>
          </cell>
          <cell r="B14911" t="str">
            <v>MEDIDOR DE FLUJO MASICO CONEX 1/2C/TRANSMISOR SE 55284 CONTROLADOR</v>
          </cell>
          <cell r="C14911" t="str">
            <v>BIMBO CHIHUAHUA</v>
          </cell>
        </row>
        <row r="14912">
          <cell r="A14912" t="str">
            <v>BIM-003474</v>
          </cell>
          <cell r="B14912" t="str">
            <v>TRANSPORTADOR RECTO BO-12</v>
          </cell>
          <cell r="C14912" t="str">
            <v>BIMBO CHIHUAHUA</v>
          </cell>
        </row>
        <row r="14913">
          <cell r="A14913" t="str">
            <v>BIM-003606</v>
          </cell>
          <cell r="B14913" t="str">
            <v>TRANSPORTADOR CURVO B-25</v>
          </cell>
          <cell r="C14913" t="str">
            <v>BIMBO CHIHUAHUA</v>
          </cell>
        </row>
        <row r="14914">
          <cell r="A14914" t="str">
            <v>BIM-003609</v>
          </cell>
          <cell r="B14914" t="str">
            <v>TRANSPORTADOR RECTO B-40</v>
          </cell>
          <cell r="C14914" t="str">
            <v>BIMBO CHIHUAHUA</v>
          </cell>
        </row>
        <row r="14915">
          <cell r="A14915" t="str">
            <v>BIM-003694</v>
          </cell>
          <cell r="B14915" t="str">
            <v>CORTADORES DE DONAS GEMA EN ACERO INOXIDABLE 304</v>
          </cell>
          <cell r="C14915" t="str">
            <v>BIMBO CHIHUAHUA</v>
          </cell>
        </row>
        <row r="14916">
          <cell r="A14916" t="str">
            <v>BIM-003723</v>
          </cell>
          <cell r="B14916" t="str">
            <v>BAÑO MARIA MEDIDA34X29X12 CM. P/LABORATORIO</v>
          </cell>
          <cell r="C14916" t="str">
            <v>BIMBO CHIHUAHUA</v>
          </cell>
        </row>
        <row r="14917">
          <cell r="A14917" t="str">
            <v>BIM-003729</v>
          </cell>
          <cell r="B14917" t="str">
            <v>BASCULA ELECTRONICA TIPO SOBRA/FALTA EN ACERO INOXIDABLE CAP 6KG X .002 KG PLATA</v>
          </cell>
          <cell r="C14917" t="str">
            <v>BIMBO CHIHUAHUA</v>
          </cell>
        </row>
        <row r="14918">
          <cell r="A14918" t="str">
            <v>BIM-003951</v>
          </cell>
          <cell r="B14918" t="str">
            <v>MAQUINA ENVOLVEDORA AUTOMATICA</v>
          </cell>
          <cell r="C14918" t="str">
            <v>BIMBO CHIHUAHUA</v>
          </cell>
        </row>
        <row r="14919">
          <cell r="A14919" t="str">
            <v>BIM-004157</v>
          </cell>
          <cell r="B14919" t="str">
            <v>POLARIMETRO TIPO MITSCHERLICA CON RANGO DE 130 A 130' INCLUYE TUBOS DE OBSERVACI</v>
          </cell>
          <cell r="C14919" t="str">
            <v>BIMBO CHIHUAHUA</v>
          </cell>
        </row>
        <row r="14920">
          <cell r="A14920" t="str">
            <v>BIM-005768</v>
          </cell>
          <cell r="B14920" t="str">
            <v>BANCO DE 12 CAPACITORES DE 18KVA</v>
          </cell>
          <cell r="C14920" t="str">
            <v>BIMBO CHIHUAHUA</v>
          </cell>
        </row>
        <row r="14921">
          <cell r="A14921" t="str">
            <v>BIM-005771</v>
          </cell>
          <cell r="B14921" t="str">
            <v>ENVOLVEDORA FMC WA520 S-4087-B</v>
          </cell>
          <cell r="C14921" t="str">
            <v>BIMBO CHIHUAHUA</v>
          </cell>
        </row>
        <row r="14922">
          <cell r="A14922" t="str">
            <v>BIM-005778</v>
          </cell>
          <cell r="B14922" t="str">
            <v>SUMINISTRO DE TABLERO DE DISTRIBUCION FORMADOPOR 4 SECCIONES</v>
          </cell>
          <cell r="C14922" t="str">
            <v>BIMBO CHIHUAHUA</v>
          </cell>
        </row>
        <row r="14923">
          <cell r="A14923" t="str">
            <v>BIM-005779</v>
          </cell>
          <cell r="B14923" t="str">
            <v>TABLERO 1 F D B DONAS</v>
          </cell>
          <cell r="C14923" t="str">
            <v>BIMBO CHIHUAHUA</v>
          </cell>
        </row>
        <row r="14924">
          <cell r="A14924" t="str">
            <v>BIM-005781</v>
          </cell>
          <cell r="B14924" t="str">
            <v>TABLERO 1 F V P SITE DESPACHO</v>
          </cell>
          <cell r="C14924" t="str">
            <v>BIMBO CHIHUAHUA</v>
          </cell>
        </row>
        <row r="14925">
          <cell r="A14925" t="str">
            <v>BIM-005783</v>
          </cell>
          <cell r="B14925" t="str">
            <v>TABLERO 2 F C M</v>
          </cell>
          <cell r="C14925" t="str">
            <v>BIMBO CHIHUAHUA</v>
          </cell>
        </row>
        <row r="14926">
          <cell r="A14926" t="str">
            <v>BIM-005785</v>
          </cell>
          <cell r="B14926" t="str">
            <v>TRANSFORMADOR DE 1250 KVA</v>
          </cell>
          <cell r="C14926" t="str">
            <v>BIMBO CHIHUAHUA</v>
          </cell>
        </row>
        <row r="14927">
          <cell r="A14927" t="str">
            <v>BIM-005788</v>
          </cell>
          <cell r="B14927" t="str">
            <v>TRANSPORTADOR CURVO DERECHO</v>
          </cell>
          <cell r="C14927" t="str">
            <v>BIMBO CHIHUAHUA</v>
          </cell>
        </row>
        <row r="14928">
          <cell r="A14928" t="str">
            <v>BIM-005872</v>
          </cell>
          <cell r="B14928" t="str">
            <v>EXTRACTORES AXIALES CON PERIANA  DE GRAVEDAD (2) DIENTE 3</v>
          </cell>
          <cell r="C14928" t="str">
            <v>BIMBO CHIHUAHUA</v>
          </cell>
        </row>
        <row r="14929">
          <cell r="A14929" t="str">
            <v>BIM-005873</v>
          </cell>
          <cell r="B14929" t="str">
            <v>EXTRACTORES AXIALES CON PERSIANA DE GRAVEDAD (4)</v>
          </cell>
          <cell r="C14929" t="str">
            <v>BIMBO CHIHUAHUA</v>
          </cell>
        </row>
        <row r="14930">
          <cell r="A14930" t="str">
            <v>BIM-005874</v>
          </cell>
          <cell r="B14930" t="str">
            <v>EXTRACTORES AXIALES CON PERSIANA DE GRAVEDAD (4) DIENTE 6</v>
          </cell>
          <cell r="C14930" t="str">
            <v>BIMBO CHIHUAHUA</v>
          </cell>
        </row>
        <row r="14931">
          <cell r="A14931" t="str">
            <v>BIM-005883</v>
          </cell>
          <cell r="B14931" t="str">
            <v>CALDERA NO.1   1568 KG/HORA GAS NATURAL</v>
          </cell>
          <cell r="C14931" t="str">
            <v>BIMBO CHIHUAHUA</v>
          </cell>
        </row>
        <row r="14932">
          <cell r="A14932" t="str">
            <v>BIM-005884</v>
          </cell>
          <cell r="B14932" t="str">
            <v>CALDERA NO.2  1568 KG/HORA GAS NATURAL</v>
          </cell>
          <cell r="C14932" t="str">
            <v>BIMBO CHIHUAHUA</v>
          </cell>
        </row>
        <row r="14933">
          <cell r="A14933" t="str">
            <v>BIM-005931</v>
          </cell>
          <cell r="B14933" t="str">
            <v>EQUIPO LABORATORIO ALVEOGRAFO MCA CHOPIN MA82</v>
          </cell>
          <cell r="C14933" t="str">
            <v>BIMBO CHIHUAHUA</v>
          </cell>
        </row>
        <row r="14934">
          <cell r="A14934" t="str">
            <v>BIM-005932</v>
          </cell>
          <cell r="B14934" t="str">
            <v>HORNO P/PANQUELERIA DE 18 COLUMPIOS CON TABLERO ELECTRICO</v>
          </cell>
          <cell r="C14934" t="str">
            <v>BIMBO CHIHUAHUA</v>
          </cell>
        </row>
        <row r="14935">
          <cell r="A14935" t="str">
            <v>BIM-005933</v>
          </cell>
          <cell r="B14935" t="str">
            <v>SISTEMA HERRERA MODELO F0-168 SERIE # 8910305</v>
          </cell>
          <cell r="C14935" t="str">
            <v>BIMBO CHIHUAHUA</v>
          </cell>
        </row>
        <row r="14936">
          <cell r="A14936" t="str">
            <v>BIM-005936</v>
          </cell>
          <cell r="B14936" t="str">
            <v>MAQUINA BATIDORA MASA CON MOTOR TRIFASICO DE 440 VOLTIOS</v>
          </cell>
          <cell r="C14936" t="str">
            <v>BIMBO CHIHUAHUA</v>
          </cell>
        </row>
        <row r="14937">
          <cell r="A14937" t="str">
            <v>BIM-006095</v>
          </cell>
          <cell r="B14937" t="str">
            <v>OLLA BATIDORA DE ACERO INOXIDABLE CON BASE INTEGRADA</v>
          </cell>
          <cell r="C14937" t="str">
            <v>BIMBO CHIHUAHUA</v>
          </cell>
        </row>
        <row r="14938">
          <cell r="A14938" t="str">
            <v>BIM-006096</v>
          </cell>
          <cell r="B14938" t="str">
            <v>OLLA BATIDORA DE ACERO INOXIDABLE CON BASE INTEGRADA</v>
          </cell>
          <cell r="C14938" t="str">
            <v>BIMBO CHIHUAHUA</v>
          </cell>
        </row>
        <row r="14939">
          <cell r="A14939" t="str">
            <v>BIM-006097</v>
          </cell>
          <cell r="B14939" t="str">
            <v>OLLA BATIDORA DE ACERO INOXIDABLE CON BASE INTEGRADA</v>
          </cell>
          <cell r="C14939" t="str">
            <v>BIMBO CHIHUAHUA</v>
          </cell>
        </row>
        <row r="14940">
          <cell r="A14940" t="str">
            <v>BIM-006098</v>
          </cell>
          <cell r="B14940" t="str">
            <v>PLANTA EMERGENCIA NO. 1 SELMEC SCVTA-8495/450 KW 440/254 V CUMMINS GENERADOR POT</v>
          </cell>
          <cell r="C14940" t="str">
            <v>BIMBO CHIHUAHUA</v>
          </cell>
        </row>
        <row r="14941">
          <cell r="A14941" t="str">
            <v>BIM-006101</v>
          </cell>
          <cell r="B14941" t="str">
            <v>PQ-10 TRANSPORTADOR RECTO 90 GRADOS CON DOBLE CADENA TABLE TOP 3 1/4</v>
          </cell>
          <cell r="C14941" t="str">
            <v>BIMBO CHIHUAHUA</v>
          </cell>
        </row>
        <row r="14942">
          <cell r="A14942" t="str">
            <v>BIM-006104</v>
          </cell>
          <cell r="B14942" t="str">
            <v>PQ-13 TRANSPORTADOR RECTO CON CADENA TABLE TOP CON V. MOTRIZ DETECTOR MAGNETICO</v>
          </cell>
          <cell r="C14942" t="str">
            <v>BIMBO CHIHUAHUA</v>
          </cell>
        </row>
        <row r="14943">
          <cell r="A14943" t="str">
            <v>BIM-006106</v>
          </cell>
          <cell r="B14943" t="str">
            <v>PQ-9 TRANSPORTADOR CURVO DERECHO C/CADENA TABLE TOP Y TRANSFERENCIA EN LA SALIDA</v>
          </cell>
          <cell r="C14943" t="str">
            <v>BIMBO CHIHUAHUA</v>
          </cell>
        </row>
        <row r="14944">
          <cell r="A14944" t="str">
            <v>BIM-006107</v>
          </cell>
          <cell r="B14944" t="str">
            <v>PRENSA HIDRAULICA ERCKO PHE-50 50 TONELADAS</v>
          </cell>
          <cell r="C14944" t="str">
            <v>BIMBO CHIHUAHUA</v>
          </cell>
        </row>
        <row r="14945">
          <cell r="A14945" t="str">
            <v>BIM-006108</v>
          </cell>
          <cell r="B14945" t="str">
            <v>SILO # 3 DE 9,500 KG</v>
          </cell>
          <cell r="C14945" t="str">
            <v>BIMBO CHIHUAHUA</v>
          </cell>
        </row>
        <row r="14946">
          <cell r="A14946" t="str">
            <v>BIM-006109</v>
          </cell>
          <cell r="B14946" t="str">
            <v>TRONERA DE ACERO INOXIDABLE PARA COMALES DE TORTILLAS</v>
          </cell>
          <cell r="C14946" t="str">
            <v>BIMBO CHIHUAHUA</v>
          </cell>
        </row>
        <row r="14947">
          <cell r="A14947" t="str">
            <v>BIM-006112</v>
          </cell>
          <cell r="B14947" t="str">
            <v>CALEFACCION PARA CONTABILIDAD A.EFF. L.P. 150000 C/T 3 PI 0752-3009669</v>
          </cell>
          <cell r="C14947" t="str">
            <v>BIMBO CHIHUAHUA</v>
          </cell>
        </row>
        <row r="14948">
          <cell r="A14948" t="str">
            <v>BIM-006466</v>
          </cell>
          <cell r="B14948" t="str">
            <v>TRANSPORTADOR TORIII-01 RECTO INCLINADO</v>
          </cell>
          <cell r="C14948" t="str">
            <v>BIMBO CHIHUAHUA</v>
          </cell>
        </row>
        <row r="14949">
          <cell r="A14949" t="str">
            <v>BIM-006478</v>
          </cell>
          <cell r="B14949" t="str">
            <v>EXTRACTORES AXIAL (2) DIENTE 3</v>
          </cell>
          <cell r="C14949" t="str">
            <v>BIMBO CHIHUAHUA</v>
          </cell>
        </row>
        <row r="14950">
          <cell r="A14950" t="str">
            <v>BIM-006479</v>
          </cell>
          <cell r="B14950" t="str">
            <v>UNIDADES ENFRIADORAS DE AIRE TIPO EVAPORATIVO    FLAKT (7) SERIE 92-1149</v>
          </cell>
          <cell r="C14950" t="str">
            <v>BIMBO CHIHUAHUA</v>
          </cell>
        </row>
        <row r="14951">
          <cell r="A14951" t="str">
            <v>BIM-006481</v>
          </cell>
          <cell r="B14951" t="str">
            <v>ARTESA DESGASIFICADORA P/ MASA MARCA CREPACO MODELO 3860</v>
          </cell>
          <cell r="C14951" t="str">
            <v>BIMBO CHIHUAHUA</v>
          </cell>
        </row>
        <row r="14952">
          <cell r="A14952" t="str">
            <v>BIM-006482</v>
          </cell>
          <cell r="B14952" t="str">
            <v>BALANZA PARA DETECTAR HUMEDAD 200G/0.01 GOHAUS MB200 C/VASO DE PLASTICO</v>
          </cell>
          <cell r="C14952" t="str">
            <v>BIMBO CHIHUAHUA</v>
          </cell>
        </row>
        <row r="14953">
          <cell r="A14953" t="str">
            <v>BIM-006483</v>
          </cell>
          <cell r="B14953" t="str">
            <v>CALEFACCION COLGANTE PARA TALLER DE VEHICULOS  V1</v>
          </cell>
          <cell r="C14953" t="str">
            <v>BIMBO CHIHUAHUA</v>
          </cell>
        </row>
        <row r="14954">
          <cell r="A14954" t="str">
            <v>BIM-006484</v>
          </cell>
          <cell r="B14954" t="str">
            <v>CALEFACCION COLGANTE PARA TALLER DE VEHICULOS  V2</v>
          </cell>
          <cell r="C14954" t="str">
            <v>BIMBO CHIHUAHUA</v>
          </cell>
        </row>
        <row r="14955">
          <cell r="A14955" t="str">
            <v>BIM-006485</v>
          </cell>
          <cell r="B14955" t="str">
            <v>CALEFACCION LP 75000 BTU C/TERMOSTATO10752-2010057 PARA DORMITORIOS</v>
          </cell>
          <cell r="C14955" t="str">
            <v>BIMBO CHIHUAHUA</v>
          </cell>
        </row>
        <row r="14956">
          <cell r="A14956" t="str">
            <v>BIM-006486</v>
          </cell>
          <cell r="B14956" t="str">
            <v>CALEFACCION PARA VEHICULOS V3</v>
          </cell>
          <cell r="C14956" t="str">
            <v>BIMBO CHIHUAHUA</v>
          </cell>
        </row>
        <row r="14957">
          <cell r="A14957" t="str">
            <v>BIM-006493</v>
          </cell>
          <cell r="B14957" t="str">
            <v>HORNO PARA TORTILLAS C/TABLERO ELECTRICO</v>
          </cell>
          <cell r="C14957" t="str">
            <v>BIMBO CHIHUAHUA</v>
          </cell>
        </row>
        <row r="14958">
          <cell r="A14958" t="str">
            <v>BIM-006504</v>
          </cell>
          <cell r="B14958" t="str">
            <v>UNIDAD ENFRIADORA DE AIRE CON MODULO DE ENFRIAMIENTO CELDEK DE 12 FLAKT (35) SER</v>
          </cell>
          <cell r="C14958" t="str">
            <v>BIMBO CHIHUAHUA</v>
          </cell>
        </row>
        <row r="14959">
          <cell r="A14959" t="str">
            <v>BIM-006507</v>
          </cell>
          <cell r="B14959" t="str">
            <v>UNIDAD ENFRIADORA DE AIRE TIPO EVAPORATIVO CON MODULO DE ENFRIAMIEN FLAKT (41) S</v>
          </cell>
          <cell r="C14959" t="str">
            <v>BIMBO CHIHUAHUA</v>
          </cell>
        </row>
        <row r="14960">
          <cell r="A14960" t="str">
            <v>BIM-006645</v>
          </cell>
          <cell r="B14960" t="str">
            <v>TRANSPORTADOR MAGNETICO PARA DEPOSITADO DE MOLDES DE LAS MODELADORAS</v>
          </cell>
          <cell r="C14960" t="str">
            <v>BIMBO CHIHUAHUA</v>
          </cell>
        </row>
        <row r="14961">
          <cell r="A14961" t="str">
            <v>BIM-006646</v>
          </cell>
          <cell r="B14961" t="str">
            <v>TRANSPORTADOR MAGNETICO PARA DEPOSITADO DE MOLDES DE LAS MODELADORAS</v>
          </cell>
          <cell r="C14961" t="str">
            <v>BIMBO CHIHUAHUA</v>
          </cell>
        </row>
        <row r="14962">
          <cell r="A14962" t="str">
            <v>BIM-006664</v>
          </cell>
          <cell r="B14962" t="str">
            <v>AUTOMATIZACION DEL MANEJO DE HARINAS</v>
          </cell>
          <cell r="C14962" t="str">
            <v>BIMBO CHIHUAHUA</v>
          </cell>
        </row>
        <row r="14963">
          <cell r="A14963" t="str">
            <v>BIM-006665</v>
          </cell>
          <cell r="B14963" t="str">
            <v>SILO EXTERIOR #1 80 TONELADAS Y ACCESORIOS</v>
          </cell>
          <cell r="C14963" t="str">
            <v>BIMBO CHIHUAHUA</v>
          </cell>
        </row>
        <row r="14964">
          <cell r="A14964" t="str">
            <v>BIM-006666</v>
          </cell>
          <cell r="B14964" t="str">
            <v>SILO EXTERIOR #2 80 TONELADAS Y ACCESORIOS</v>
          </cell>
          <cell r="C14964" t="str">
            <v>BIMBO CHIHUAHUA</v>
          </cell>
        </row>
        <row r="14965">
          <cell r="A14965" t="str">
            <v>BIM-006667</v>
          </cell>
          <cell r="B14965" t="str">
            <v>SILO EXTERIOR #3 80 TONELADS Y ACCESORIOS</v>
          </cell>
          <cell r="C14965" t="str">
            <v>BIMBO CHIHUAHUA</v>
          </cell>
        </row>
        <row r="14966">
          <cell r="A14966" t="str">
            <v>BIM-006674</v>
          </cell>
          <cell r="B14966" t="str">
            <v>DETECTOR DE METALES ABERTURA 16 WX 11 H CON TRANSPORTADOR</v>
          </cell>
          <cell r="C14966" t="str">
            <v>BIMBO CHIHUAHUA</v>
          </cell>
        </row>
        <row r="14967">
          <cell r="A14967" t="str">
            <v>BIM-006677</v>
          </cell>
          <cell r="B14967" t="str">
            <v>ENFRIADOR TIPO HELLIMATIC DE 10 NIVELES</v>
          </cell>
          <cell r="C14967" t="str">
            <v>BIMBO CHIHUAHUA</v>
          </cell>
        </row>
        <row r="14968">
          <cell r="A14968" t="str">
            <v>BIM-006678</v>
          </cell>
          <cell r="B14968" t="str">
            <v>INTERCAMBIADOR DE CALOR</v>
          </cell>
          <cell r="C14968" t="str">
            <v>BIMBO CHIHUAHUA</v>
          </cell>
        </row>
        <row r="14969">
          <cell r="A14969" t="str">
            <v>BIM-006713</v>
          </cell>
          <cell r="B14969" t="str">
            <v>SISTEMA P/PESADO DE HARINA EN TOLVA DE 200  COMP POR :ABRAZADERAS CODOS COPLES T</v>
          </cell>
          <cell r="C14969" t="str">
            <v>BIMBO CHIHUAHUA</v>
          </cell>
        </row>
        <row r="14970">
          <cell r="A14970" t="str">
            <v>BIM-006716</v>
          </cell>
          <cell r="B14970" t="str">
            <v>UNIDAD REFRIGERACION TIPO VENTILADOR 1 5 T FLAKT (17) SERIE 2113 A 17104011</v>
          </cell>
          <cell r="C14970" t="str">
            <v>BIMBO CHIHUAHUA</v>
          </cell>
        </row>
        <row r="14971">
          <cell r="A14971" t="str">
            <v>BIM-007341</v>
          </cell>
          <cell r="B14971" t="str">
            <v>ALUMBRADO CAMARA DE VAPOR</v>
          </cell>
          <cell r="C14971" t="str">
            <v>BIMBO CHIHUAHUA</v>
          </cell>
        </row>
        <row r="14972">
          <cell r="A14972" t="str">
            <v>BIM-007342</v>
          </cell>
          <cell r="B14972" t="str">
            <v>CAMARA DE VAPOR CON ACCESORIOS PANEL CONTROL SOPORTES MOTOREDUCTORES ESTRUCTURA</v>
          </cell>
          <cell r="C14972" t="str">
            <v>BIMBO CHIHUAHUA</v>
          </cell>
        </row>
        <row r="14973">
          <cell r="A14973" t="str">
            <v>BIM-007407</v>
          </cell>
          <cell r="B14973" t="str">
            <v>SISTEMA COMPLETO P/BOLEADO REPOSADO Y MODELADO CON CONTROLES ELECTRICOSABRADLEY</v>
          </cell>
          <cell r="C14973" t="str">
            <v>BIMBO CHIHUAHUA</v>
          </cell>
        </row>
        <row r="14974">
          <cell r="A14974" t="str">
            <v>BIM-007408</v>
          </cell>
          <cell r="B14974" t="str">
            <v>TABLERO ELECTRICO</v>
          </cell>
          <cell r="C14974" t="str">
            <v>BIMBO CHIHUAHUA</v>
          </cell>
        </row>
        <row r="14975">
          <cell r="A14975" t="str">
            <v>BIM-007410</v>
          </cell>
          <cell r="B14975" t="str">
            <v>TRANSPORTADOR DE BANDA TIPO INTRALOX DE SIETE NIVELES DE ENFRIAMIENTO P/DONAS</v>
          </cell>
          <cell r="C14975" t="str">
            <v>BIMBO CHIHUAHUA</v>
          </cell>
        </row>
        <row r="14976">
          <cell r="A14976" t="str">
            <v>BIM-007424</v>
          </cell>
          <cell r="B14976" t="str">
            <v>BOMBA SUMERGIBLE MCA-GRUNDFOS DE ACEROINOXIDABLE DE 3 MOD-80 S75-8</v>
          </cell>
          <cell r="C14976" t="str">
            <v>BIMBO CHIHUAHUA</v>
          </cell>
        </row>
        <row r="14977">
          <cell r="A14977" t="str">
            <v>BIM-007428</v>
          </cell>
          <cell r="B14977" t="str">
            <v>COMPRESOR DE AIRE ESTACIONARIO POTENCIA 50 HP ENFRIADO POR AGUA</v>
          </cell>
          <cell r="C14977" t="str">
            <v>BIMBO CHIHUAHUA</v>
          </cell>
        </row>
        <row r="14978">
          <cell r="A14978" t="str">
            <v>BIM-007433</v>
          </cell>
          <cell r="B14978" t="str">
            <v>EXTRUSOR DE MASA</v>
          </cell>
          <cell r="C14978" t="str">
            <v>BIMBO CHIHUAHUA</v>
          </cell>
        </row>
        <row r="14979">
          <cell r="A14979" t="str">
            <v>BIM-007456</v>
          </cell>
          <cell r="B14979" t="str">
            <v>SELLADORA EN L C-PAK 1812</v>
          </cell>
          <cell r="C14979" t="str">
            <v>BIMBO CHIHUAHUA</v>
          </cell>
        </row>
        <row r="14980">
          <cell r="A14980" t="str">
            <v>BIM-007458</v>
          </cell>
          <cell r="B14980" t="str">
            <v>TABLERO DE CONTROL ELECTRICO</v>
          </cell>
          <cell r="C14980" t="str">
            <v>BIMBO CHIHUAHUA</v>
          </cell>
        </row>
        <row r="14981">
          <cell r="A14981" t="str">
            <v>BIM-007466</v>
          </cell>
          <cell r="B14981" t="str">
            <v>UNIDAD ENFRIADORA DE AIRE MODULO CELDEK 12 ESPESOR MOTOR 10 5 HP  ALMACEN M P  A</v>
          </cell>
          <cell r="C14981" t="str">
            <v>BIMBO CHIHUAHUA</v>
          </cell>
        </row>
        <row r="14982">
          <cell r="A14982" t="str">
            <v>BIM-007467</v>
          </cell>
          <cell r="B14982" t="str">
            <v>UNIDAD ENFRIADORA DE AIRE MODULO CELDEK 12 ESPESOR MOTOR 7 5 HP REBANADAS (68)</v>
          </cell>
          <cell r="C14982" t="str">
            <v>BIMBO CHIHUAHUA</v>
          </cell>
        </row>
        <row r="14983">
          <cell r="A14983" t="str">
            <v>BIM-007472</v>
          </cell>
          <cell r="B14983" t="str">
            <v>VENTILADOR P/TORTILLAS DE MAIZ FLAKT (16) SERIE 2112 3 605</v>
          </cell>
          <cell r="C14983" t="str">
            <v>BIMBO CHIHUAHUA</v>
          </cell>
        </row>
        <row r="14984">
          <cell r="A14984" t="str">
            <v>BIM-007474</v>
          </cell>
          <cell r="B14984" t="str">
            <v>EMBOLSADORA UBE CON ACCESORIOS DE OPERACION REBANADORA ATADORA Y AGRUPADOR</v>
          </cell>
          <cell r="C14984" t="str">
            <v>BIMBO CHIHUAHUA</v>
          </cell>
        </row>
        <row r="14985">
          <cell r="A14985" t="str">
            <v>BIM-007477</v>
          </cell>
          <cell r="B14985" t="str">
            <v>BASCULA ELECTRONICA DE 60 KILOS  PARAMANEJO DE HARINAS</v>
          </cell>
          <cell r="C14985" t="str">
            <v>BIMBO CHIHUAHUA</v>
          </cell>
        </row>
        <row r="14986">
          <cell r="A14986" t="str">
            <v>BIM-007478</v>
          </cell>
          <cell r="B14986" t="str">
            <v>CENTRADOR DE PIEZAS CON ACCESORIOS NORMALES</v>
          </cell>
          <cell r="C14986" t="str">
            <v>BIMBO CHIHUAHUA</v>
          </cell>
        </row>
        <row r="14987">
          <cell r="A14987" t="str">
            <v>BIM-007612</v>
          </cell>
          <cell r="B14987" t="str">
            <v>CALEFACCION COLGANTE ENCENDIDO ELECTRONICO PARA COMPRAS</v>
          </cell>
          <cell r="C14987" t="str">
            <v>BIMBO CHIHUAHUA</v>
          </cell>
        </row>
        <row r="14988">
          <cell r="A14988" t="str">
            <v>BIM-007960</v>
          </cell>
          <cell r="B14988" t="str">
            <v>LIMPIADOR DE MOLDES BO-28 MOTORREDUCTOR BOSTON</v>
          </cell>
          <cell r="C14988" t="str">
            <v>BIMBO CHIHUAHUA</v>
          </cell>
        </row>
        <row r="14989">
          <cell r="A14989" t="str">
            <v>BIM-007962</v>
          </cell>
          <cell r="B14989" t="str">
            <v>TABLERO ELECTRONICO 2FB 3P AC CARBON GABINETE LAMINA ACERO TIPO ASTM-A-366</v>
          </cell>
          <cell r="C14989" t="str">
            <v>BIMBO CHIHUAHUA</v>
          </cell>
        </row>
        <row r="14990">
          <cell r="A14990" t="str">
            <v>BIM-007963</v>
          </cell>
          <cell r="B14990" t="str">
            <v>TRANSPORTADOR ACOSTADOR DE MOLDES BO-29 MOTORREDUCTOR BOSTON DE 3/4 HP</v>
          </cell>
          <cell r="C14990" t="str">
            <v>BIMBO CHIHUAHUA</v>
          </cell>
        </row>
        <row r="14991">
          <cell r="A14991" t="str">
            <v>BIM-007964</v>
          </cell>
          <cell r="B14991" t="str">
            <v>TRANSPORTADOR CURVO DE 90 GRADOS BO-43A MOTORREDUCTOR ASEA DE 0.50 HP</v>
          </cell>
          <cell r="C14991" t="str">
            <v>BIMBO CHIHUAHUA</v>
          </cell>
        </row>
        <row r="14992">
          <cell r="A14992" t="str">
            <v>BIM-007965</v>
          </cell>
          <cell r="B14992" t="str">
            <v>TRANSPORTADOR CURVO DE 90 GRADOS BO-59MOTORREDUCTOR ASEA DE 0.50 HP</v>
          </cell>
          <cell r="C14992" t="str">
            <v>BIMBO CHIHUAHUA</v>
          </cell>
        </row>
        <row r="14993">
          <cell r="A14993" t="str">
            <v>BIM-007966</v>
          </cell>
          <cell r="B14993" t="str">
            <v>TRANSPORTADOR CURVO EN S BO-35 MOTORREDUCTOR ASEA DE 0.75 HP</v>
          </cell>
          <cell r="C14993" t="str">
            <v>BIMBO CHIHUAHUA</v>
          </cell>
        </row>
        <row r="14994">
          <cell r="A14994" t="str">
            <v>BIM-007967</v>
          </cell>
          <cell r="B14994" t="str">
            <v>TRANSPORTADOR L TRANSFER BO-07 MOTORREDUCTOR ASEA DE 0.25 HP</v>
          </cell>
          <cell r="C14994" t="str">
            <v>BIMBO CHIHUAHUA</v>
          </cell>
        </row>
        <row r="14995">
          <cell r="A14995" t="str">
            <v>BIM-007968</v>
          </cell>
          <cell r="B14995" t="str">
            <v>TRANSPORTADOR LEVANTADOR DE MOLDES BO-27 MOTORREDUCTOR BOSTON DE 3/4 HP</v>
          </cell>
          <cell r="C14995" t="str">
            <v>BIMBO CHIHUAHUA</v>
          </cell>
        </row>
        <row r="14996">
          <cell r="A14996" t="str">
            <v>BIM-007969</v>
          </cell>
          <cell r="B14996" t="str">
            <v>TRANSPORTADOR RECTO HORIZONTAL BO-06 MOTORREDUCTOR ASEA DE 0.25 HP</v>
          </cell>
          <cell r="C14996" t="str">
            <v>BIMBO CHIHUAHUA</v>
          </cell>
        </row>
        <row r="14997">
          <cell r="A14997" t="str">
            <v>BIM-007970</v>
          </cell>
          <cell r="B14997" t="str">
            <v>TRANSPORTADOR RECTO HORIZONTAL BO-08</v>
          </cell>
          <cell r="C14997" t="str">
            <v>BIMBO CHIHUAHUA</v>
          </cell>
        </row>
        <row r="14998">
          <cell r="A14998" t="str">
            <v>BIM-007971</v>
          </cell>
          <cell r="B14998" t="str">
            <v>TRANSPORTADOR RECTO HORIZONTAL BO-09 MOTORREDUCTOR ASEA DE 0.25 HP</v>
          </cell>
          <cell r="C14998" t="str">
            <v>BIMBO CHIHUAHUA</v>
          </cell>
        </row>
        <row r="14999">
          <cell r="A14999" t="str">
            <v>BIM-007972</v>
          </cell>
          <cell r="B14999" t="str">
            <v>TRANSPORTADOR RECTO HORIZONTAL BO-10</v>
          </cell>
          <cell r="C14999" t="str">
            <v>BIMBO CHIHUAHUA</v>
          </cell>
        </row>
        <row r="15000">
          <cell r="A15000" t="str">
            <v>BIM-007973</v>
          </cell>
          <cell r="B15000" t="str">
            <v>TRANSPORTADOR RECTO HORIZONTAL BO-16 MOTORREDUCTOR ASEA DE 0.25 HP</v>
          </cell>
          <cell r="C15000" t="str">
            <v>BIMBO CHIHUAHUA</v>
          </cell>
        </row>
        <row r="15001">
          <cell r="A15001" t="str">
            <v>BIM-007974</v>
          </cell>
          <cell r="B15001" t="str">
            <v>TRANSPORTADOR RECTO HORIZONTAL BO-31 MOTORREDUCTOR ASEA DE 0.50 HP</v>
          </cell>
          <cell r="C15001" t="str">
            <v>BIMBO CHIHUAHUA</v>
          </cell>
        </row>
        <row r="15002">
          <cell r="A15002" t="str">
            <v>BIM-007975</v>
          </cell>
          <cell r="B15002" t="str">
            <v>TRANSPORTADOR RECTO HORIZONTAL BO-32 MOTORREDUCTOR ASEA DE 0.25 HP</v>
          </cell>
          <cell r="C15002" t="str">
            <v>BIMBO CHIHUAHUA</v>
          </cell>
        </row>
        <row r="15003">
          <cell r="A15003" t="str">
            <v>BIM-007976</v>
          </cell>
          <cell r="B15003" t="str">
            <v>TRANSPORTADOR RECTO HORIZONTAL BO-33 MOTORREDUCTOR ASEA DE 0.25 HP</v>
          </cell>
          <cell r="C15003" t="str">
            <v>BIMBO CHIHUAHUA</v>
          </cell>
        </row>
        <row r="15004">
          <cell r="A15004" t="str">
            <v>BIM-007977</v>
          </cell>
          <cell r="B15004" t="str">
            <v>TRANSPORTADOR RECTO HORIZONTAL BO-36 MOTORREDUCTOR ASEA DE 0.25 HP</v>
          </cell>
          <cell r="C15004" t="str">
            <v>BIMBO CHIHUAHUA</v>
          </cell>
        </row>
        <row r="15005">
          <cell r="A15005" t="str">
            <v>BIM-007978</v>
          </cell>
          <cell r="B15005" t="str">
            <v>TRANSPORTADOR RECTO HORIZONTAL BO-41</v>
          </cell>
          <cell r="C15005" t="str">
            <v>BIMBO CHIHUAHUA</v>
          </cell>
        </row>
        <row r="15006">
          <cell r="A15006" t="str">
            <v>BIM-007980</v>
          </cell>
          <cell r="B15006" t="str">
            <v>TRANSPORTADOR RECTO HORIZONTAL BO-57 MOTORREDUCTOR ASEA DE 0.75 HP</v>
          </cell>
          <cell r="C15006" t="str">
            <v>BIMBO CHIHUAHUA</v>
          </cell>
        </row>
        <row r="15007">
          <cell r="A15007" t="str">
            <v>BIM-007981</v>
          </cell>
          <cell r="B15007" t="str">
            <v>TRANSPORTADOR RECTO HORIZONTAL BO-58 MOTORREDUCTOR ASEA DE 0.50 HP</v>
          </cell>
          <cell r="C15007" t="str">
            <v>BIMBO CHIHUAHUA</v>
          </cell>
        </row>
        <row r="15008">
          <cell r="A15008" t="str">
            <v>BIM-007982</v>
          </cell>
          <cell r="B15008" t="str">
            <v>TRANSPORTADOR RECTO HORIZONTAL BO-61 MOTORREDUCTOR BOSTON DE 1 HP</v>
          </cell>
          <cell r="C15008" t="str">
            <v>BIMBO CHIHUAHUA</v>
          </cell>
        </row>
        <row r="15009">
          <cell r="A15009" t="str">
            <v>BIM-008176</v>
          </cell>
          <cell r="B15009" t="str">
            <v>BASCULA ELECTRONICA P/100 KILOS PARA BATIDOS</v>
          </cell>
          <cell r="C15009" t="str">
            <v>BIMBO CHIHUAHUA</v>
          </cell>
        </row>
        <row r="15010">
          <cell r="A15010" t="str">
            <v>BIM-008178</v>
          </cell>
          <cell r="B15010" t="str">
            <v>LAVADORAS DE AIRE MOTOR DE 7 5 H P   (53) ABB SERIE 97-705 DIENTE 8</v>
          </cell>
          <cell r="C15010" t="str">
            <v>BIMBO CHIHUAHUA</v>
          </cell>
        </row>
        <row r="15011">
          <cell r="A15011" t="str">
            <v>BIM-008200</v>
          </cell>
          <cell r="B15011" t="str">
            <v>BOMBA INCLUYE TUBERIAS Y CONEXIONES DE ACEROINOXIDABLE</v>
          </cell>
          <cell r="C15011" t="str">
            <v>BIMBO CHIHUAHUA</v>
          </cell>
        </row>
        <row r="15012">
          <cell r="A15012" t="str">
            <v>BIM-008230</v>
          </cell>
          <cell r="B15012" t="str">
            <v>MOLINO TURBINADE IMPACTO 6AD1 MOTOR ELECTRICO DE 20CF 220-440/60/3 TCCV</v>
          </cell>
          <cell r="C15012" t="str">
            <v>BIMBO CHIHUAHUA</v>
          </cell>
        </row>
        <row r="15013">
          <cell r="A15013" t="str">
            <v>BIM-008244</v>
          </cell>
          <cell r="B15013" t="str">
            <v>UNIDAD ENFRIADORA DE AIRE TIPO EVAPORATIVO P/MASAS BOLLERIA ABB DIENTE 8 (57) SE</v>
          </cell>
          <cell r="C15013" t="str">
            <v>BIMBO CHIHUAHUA</v>
          </cell>
        </row>
        <row r="15014">
          <cell r="A15014" t="str">
            <v>BIM-008245</v>
          </cell>
          <cell r="B15014" t="str">
            <v>UNIDAD ENFRIADORA DE AIRE TIPOEVAPORATIVO ARRIBA  ABB (34) SERIE 95-6186</v>
          </cell>
          <cell r="C15014" t="str">
            <v>BIMBO CHIHUAHUA</v>
          </cell>
        </row>
        <row r="15015">
          <cell r="A15015" t="str">
            <v>BIM-008313</v>
          </cell>
          <cell r="B15015" t="str">
            <v>MEDIDOR DE FLUJO MASICO SENSOR 316L MODELO DS100S128SU</v>
          </cell>
          <cell r="C15015" t="str">
            <v>BIMBO CHIHUAHUA</v>
          </cell>
        </row>
        <row r="15016">
          <cell r="A15016" t="str">
            <v>BIM-008348</v>
          </cell>
          <cell r="B15016" t="str">
            <v>CAMARA DE VAPOR CON ACCESORIOS Y BANDAMETALICA</v>
          </cell>
          <cell r="C15016" t="str">
            <v>BIMBO CHIHUAHUA</v>
          </cell>
        </row>
        <row r="15017">
          <cell r="A15017" t="str">
            <v>BIM-008350</v>
          </cell>
          <cell r="B15017" t="str">
            <v>DESVIADOR HORIZONTAL P-35 CON TABLILLAS PLASTICAS DESLIZABLES DE 18</v>
          </cell>
          <cell r="C15017" t="str">
            <v>BIMBO CHIHUAHUA</v>
          </cell>
        </row>
        <row r="15018">
          <cell r="A15018" t="str">
            <v>BIM-008416</v>
          </cell>
          <cell r="B15018" t="str">
            <v>TRANSPORTADOR CURVO 90 P-12 BANDA REXLF 882 TAB 4</v>
          </cell>
          <cell r="C15018" t="str">
            <v>BIMBO CHIHUAHUA</v>
          </cell>
        </row>
        <row r="15019">
          <cell r="A15019" t="str">
            <v>BIM-008417</v>
          </cell>
          <cell r="B15019" t="str">
            <v>TRANSPORTADOR CURVO 90 P-13 BANDA REXLF 882 TAB 4</v>
          </cell>
          <cell r="C15019" t="str">
            <v>BIMBO CHIHUAHUA</v>
          </cell>
        </row>
        <row r="15020">
          <cell r="A15020" t="str">
            <v>BIM-008418</v>
          </cell>
          <cell r="B15020" t="str">
            <v>TRANSPORTADOR CURVO 90 P-18 BANDA REXLF 882 TAB 4</v>
          </cell>
          <cell r="C15020" t="str">
            <v>BIMBO CHIHUAHUA</v>
          </cell>
        </row>
        <row r="15021">
          <cell r="A15021" t="str">
            <v>BIM-008420</v>
          </cell>
          <cell r="B15021" t="str">
            <v>TRANSPORTADOR CURVO 90 P-32 BANDA REXLF 882 TAB 7</v>
          </cell>
          <cell r="C15021" t="str">
            <v>BIMBO CHIHUAHUA</v>
          </cell>
        </row>
        <row r="15022">
          <cell r="A15022" t="str">
            <v>BIM-008421</v>
          </cell>
          <cell r="B15022" t="str">
            <v>TRANSPORTADOR CURVO 90 P-36 BANDA REXLF 882 TAB 7</v>
          </cell>
          <cell r="C15022" t="str">
            <v>BIMBO CHIHUAHUA</v>
          </cell>
        </row>
        <row r="15023">
          <cell r="A15023" t="str">
            <v>BIM-008422</v>
          </cell>
          <cell r="B15023" t="str">
            <v>TRANSPORTADOR CURVO 90 P-37 BANDA REXLF 882 TAB 7</v>
          </cell>
          <cell r="C15023" t="str">
            <v>BIMBO CHIHUAHUA</v>
          </cell>
        </row>
        <row r="15024">
          <cell r="A15024" t="str">
            <v>BIM-008423</v>
          </cell>
          <cell r="B15024" t="str">
            <v>TRANSPORTADOR CURVO 90 P40 BANDA REX LF 882 TAB 7</v>
          </cell>
          <cell r="C15024" t="str">
            <v>BIMBO CHIHUAHUA</v>
          </cell>
        </row>
        <row r="15025">
          <cell r="A15025" t="str">
            <v>BIM-008430</v>
          </cell>
          <cell r="B15025" t="str">
            <v>TRANSPORTADOR RECTO HORIZONTAL P-14 BANDA REX LF 882 TAB 4</v>
          </cell>
          <cell r="C15025" t="str">
            <v>BIMBO CHIHUAHUA</v>
          </cell>
        </row>
        <row r="15026">
          <cell r="A15026" t="str">
            <v>BIM-008431</v>
          </cell>
          <cell r="B15026" t="str">
            <v>TRANSPORTADOR RECTO HORIZONTAL P-17 BANDA SINFIN SAB 8E</v>
          </cell>
          <cell r="C15026" t="str">
            <v>BIMBO CHIHUAHUA</v>
          </cell>
        </row>
        <row r="15027">
          <cell r="A15027" t="str">
            <v>BIM-008432</v>
          </cell>
          <cell r="B15027" t="str">
            <v>TRANSPORTADOR RECTO HORIZONTAL P-19 BANDA PLASTICA 4 1/2</v>
          </cell>
          <cell r="C15027" t="str">
            <v>BIMBO CHIHUAHUA</v>
          </cell>
        </row>
        <row r="15028">
          <cell r="A15028" t="str">
            <v>BIM-008433</v>
          </cell>
          <cell r="B15028" t="str">
            <v>TRANSPORTADOR RECTO HORIZONTAL P-20 BANDA REX S 815 7</v>
          </cell>
          <cell r="C15028" t="str">
            <v>BIMBO CHIHUAHUA</v>
          </cell>
        </row>
        <row r="15029">
          <cell r="A15029" t="str">
            <v>BIM-008434</v>
          </cell>
          <cell r="B15029" t="str">
            <v>TRANSPORTADOR RECTO HORIZONTAL P-30 BANDA REX LF 882 TAB 7</v>
          </cell>
          <cell r="C15029" t="str">
            <v>BIMBO CHIHUAHUA</v>
          </cell>
        </row>
        <row r="15030">
          <cell r="A15030" t="str">
            <v>BIM-008435</v>
          </cell>
          <cell r="B15030" t="str">
            <v>TRANSPORTADOR RECTO HORIZONTAL P-31 BANDA REX S 815 7</v>
          </cell>
          <cell r="C15030" t="str">
            <v>BIMBO CHIHUAHUA</v>
          </cell>
        </row>
        <row r="15031">
          <cell r="A15031" t="str">
            <v>BIM-008436</v>
          </cell>
          <cell r="B15031" t="str">
            <v>TRANSPORTADOR RECTO HORIZONTAL P-33 BANDA SINFIN SAB 8E</v>
          </cell>
          <cell r="C15031" t="str">
            <v>BIMBO CHIHUAHUA</v>
          </cell>
        </row>
        <row r="15032">
          <cell r="A15032" t="str">
            <v>BIM-008439</v>
          </cell>
          <cell r="B15032" t="str">
            <v>TRANSPORTADOR RECTO HORIZONTAL P-61 BANDA CARPETA MAGICA</v>
          </cell>
          <cell r="C15032" t="str">
            <v>BIMBO CHIHUAHUA</v>
          </cell>
        </row>
        <row r="15033">
          <cell r="A15033" t="str">
            <v>BIM-008442</v>
          </cell>
          <cell r="B15033" t="str">
            <v>TRANSPORTADOR RECTO INCLINADO P-08 BANDA REX LF 882 TAB 7 S</v>
          </cell>
          <cell r="C15033" t="str">
            <v>BIMBO CHIHUAHUA</v>
          </cell>
        </row>
        <row r="15034">
          <cell r="A15034" t="str">
            <v>BIM-008443</v>
          </cell>
          <cell r="B15034" t="str">
            <v>TRANSPORTADOR RECTO INCLINADO P-09 BANDE REX LF 882 TAB 7</v>
          </cell>
          <cell r="C15034" t="str">
            <v>BIMBO CHIHUAHUA</v>
          </cell>
        </row>
        <row r="15035">
          <cell r="A15035" t="str">
            <v>BIM-008444</v>
          </cell>
          <cell r="B15035" t="str">
            <v>TRANSPORTADOR RECTO INCLINADO P-16 BANDA REX LF 882 TAB 4</v>
          </cell>
          <cell r="C15035" t="str">
            <v>BIMBO CHIHUAHUA</v>
          </cell>
        </row>
        <row r="15036">
          <cell r="A15036" t="str">
            <v>BIM-008452</v>
          </cell>
          <cell r="B15036" t="str">
            <v>TRANSPORTADOR RECTO INCLINADO RODILLOSLOCOS P-45</v>
          </cell>
          <cell r="C15036" t="str">
            <v>BIMBO CHIHUAHUA</v>
          </cell>
        </row>
        <row r="15037">
          <cell r="A15037" t="str">
            <v>BIM-008453</v>
          </cell>
          <cell r="B15037" t="str">
            <v>TRANSPORTADOR T TRANSFER P-10-C BANDA FLAT TOP</v>
          </cell>
          <cell r="C15037" t="str">
            <v>BIMBO CHIHUAHUA</v>
          </cell>
        </row>
        <row r="15038">
          <cell r="A15038" t="str">
            <v>BIM-008455</v>
          </cell>
          <cell r="B15038" t="str">
            <v>UNIDAD DE ENFRIAMIENTO EVAPORATVA PARA:CONTABILIDAD # 2</v>
          </cell>
          <cell r="C15038" t="str">
            <v>BIMBO CHIHUAHUA</v>
          </cell>
        </row>
        <row r="15039">
          <cell r="A15039" t="str">
            <v>BIM-008477</v>
          </cell>
          <cell r="B15039" t="str">
            <v>BASCULA INVERTIDA CON CAPACIDAD DE 75000 KG X 10KG CON INDICADORDIGITAL CASETA D</v>
          </cell>
          <cell r="C15039" t="str">
            <v>BIMBO CHIHUAHUA</v>
          </cell>
        </row>
        <row r="15040">
          <cell r="A15040" t="str">
            <v>BIM-008816</v>
          </cell>
          <cell r="B15040" t="str">
            <v>TABLERO ELECTRONICO 3FP CON GABINETE EN LAMINA DE ACERO Y ACCESORIOS</v>
          </cell>
          <cell r="C15040" t="str">
            <v>BIMBO CHIHUAHUA</v>
          </cell>
        </row>
        <row r="15041">
          <cell r="A15041" t="str">
            <v>BIM-008829</v>
          </cell>
          <cell r="B15041" t="str">
            <v>BOMBA DE DOBLE DIAFRAGMA</v>
          </cell>
          <cell r="C15041" t="str">
            <v>BIMBO CHIHUAHUA</v>
          </cell>
        </row>
        <row r="15042">
          <cell r="A15042" t="str">
            <v>BIM-009016</v>
          </cell>
          <cell r="B15042" t="str">
            <v>UNIDAD DE ENFRIAMIENTO EVAPORATIVA MOTOR: 7.5 HP 220/440 V 60 HZ TALLER DE VEHIC</v>
          </cell>
          <cell r="C15042" t="str">
            <v>BIMBO CHIHUAHUA</v>
          </cell>
        </row>
        <row r="15043">
          <cell r="A15043" t="str">
            <v>BIM-009268</v>
          </cell>
          <cell r="B15043" t="str">
            <v>UNIDAD DE ENFRIAMIENTO EVAPORATIVA ABB (6) SERIE 98-3069</v>
          </cell>
          <cell r="C15043" t="str">
            <v>BIMBO CHIHUAHUA</v>
          </cell>
        </row>
        <row r="15044">
          <cell r="A15044" t="str">
            <v>BIM-009269</v>
          </cell>
          <cell r="B15044" t="str">
            <v>UNIDAD DE ENFRIAMIENTO EVAPORATIVA ABB (31) SERIE 98-3245</v>
          </cell>
          <cell r="C15044" t="str">
            <v>BIMBO CHIHUAHUA</v>
          </cell>
        </row>
        <row r="15045">
          <cell r="A15045" t="str">
            <v>BIM-009270</v>
          </cell>
          <cell r="B15045" t="str">
            <v>UNIDAD DE ENFRIAMIENTO EVAPORATIVA ABB AVIOS</v>
          </cell>
          <cell r="C15045" t="str">
            <v>BIMBO CHIHUAHUA</v>
          </cell>
        </row>
        <row r="15046">
          <cell r="A15046" t="str">
            <v>BIM-009274</v>
          </cell>
          <cell r="B15046" t="str">
            <v>AGITADOR DE TAMICES PORTATIL CON MOTORELECTRICO</v>
          </cell>
          <cell r="C15046" t="str">
            <v>BIMBO CHIHUAHUA</v>
          </cell>
        </row>
        <row r="15047">
          <cell r="A15047" t="str">
            <v>BIM-009275</v>
          </cell>
          <cell r="B15047" t="str">
            <v>BASCULA CAPACIDAD 60 KG BOLLERIA 2</v>
          </cell>
          <cell r="C15047" t="str">
            <v>BIMBO CHIHUAHUA</v>
          </cell>
        </row>
        <row r="15048">
          <cell r="A15048" t="str">
            <v>BIM-009278</v>
          </cell>
          <cell r="B15048" t="str">
            <v>DETERMINADOR DE LA ACTIVIDAD ALFA AMILASICA FALLING NUMBER T-1400</v>
          </cell>
          <cell r="C15048" t="str">
            <v>BIMBO CHIHUAHUA</v>
          </cell>
        </row>
        <row r="15049">
          <cell r="A15049" t="str">
            <v>BIM-009281</v>
          </cell>
          <cell r="B15049" t="str">
            <v>LAVADO DE AIRE ATL HORIZONTAL (73)</v>
          </cell>
          <cell r="C15049" t="str">
            <v>BIMBO CHIHUAHUA</v>
          </cell>
        </row>
        <row r="15050">
          <cell r="A15050" t="str">
            <v>BIM-009282</v>
          </cell>
          <cell r="B15050" t="str">
            <v>LAVADORA DE AIRE TIPO EVAPORATIVO BOLLERIA ABB (25) SERIE 96-736 DIENTE 9</v>
          </cell>
          <cell r="C15050" t="str">
            <v>BIMBO CHIHUAHUA</v>
          </cell>
        </row>
        <row r="15051">
          <cell r="A15051" t="str">
            <v>BIM-009283</v>
          </cell>
          <cell r="B15051" t="str">
            <v>LAVADORA DE AIRE TIPO EVAPORATIVO BOLLERIA HELIMATIC ABB (40) SERIE 96-734 DIENT</v>
          </cell>
          <cell r="C15051" t="str">
            <v>BIMBO CHIHUAHUA</v>
          </cell>
        </row>
        <row r="15052">
          <cell r="A15052" t="str">
            <v>BIM-009284</v>
          </cell>
          <cell r="B15052" t="str">
            <v>LAVADORA DE AIRE TIPO EVAPORATIVO ESPONJAS LIQUIDAS ABB (42) SERIE 96-735</v>
          </cell>
          <cell r="C15052" t="str">
            <v>BIMBO CHIHUAHUA</v>
          </cell>
        </row>
        <row r="15053">
          <cell r="A15053" t="str">
            <v>BIM-009288</v>
          </cell>
          <cell r="B15053" t="str">
            <v>MEZCLADORA  DE ALTA VELOCIDAD EQUIPO COMPLETO</v>
          </cell>
          <cell r="C15053" t="str">
            <v>BIMBO CHIHUAHUA</v>
          </cell>
        </row>
        <row r="15054">
          <cell r="A15054" t="str">
            <v>BIM-009298</v>
          </cell>
          <cell r="B15054" t="str">
            <v>UNIDAD DE VENTANA ENFRIADOR CAP: 12500 (71)</v>
          </cell>
          <cell r="C15054" t="str">
            <v>BIMBO CHIHUAHUA</v>
          </cell>
        </row>
        <row r="15055">
          <cell r="A15055" t="str">
            <v>BIM-009301</v>
          </cell>
          <cell r="B15055" t="str">
            <v>EXTRACTOR PARA:CUARTO DE MAQUINAS</v>
          </cell>
          <cell r="C15055" t="str">
            <v>BIMBO CHIHUAHUA</v>
          </cell>
        </row>
        <row r="15056">
          <cell r="A15056" t="str">
            <v>BIM-009334</v>
          </cell>
          <cell r="B15056" t="str">
            <v>UNIDAD DE ENFRIAMIENTO EVAPORATIVO PARA:TORTILLAS DE MAIZ ABB (66) SERIE 98-4891</v>
          </cell>
          <cell r="C15056" t="str">
            <v>BIMBO CHIHUAHUA</v>
          </cell>
        </row>
        <row r="15057">
          <cell r="A15057" t="str">
            <v>BIM-009335</v>
          </cell>
          <cell r="B15057" t="str">
            <v>UNIDAD DE ENFRIAMIENTO EVAPORATIVO PARA:TORTILLAS DE MAIZ ABB (22) DIENTE 9</v>
          </cell>
          <cell r="C15057" t="str">
            <v>BIMBO CHIHUAHUA</v>
          </cell>
        </row>
        <row r="15058">
          <cell r="A15058" t="str">
            <v>BIM-009336</v>
          </cell>
          <cell r="B15058" t="str">
            <v>UNIDAD DE VENTANA FRIO CAP 2 3'4</v>
          </cell>
          <cell r="C15058" t="str">
            <v>BIMBO CHIHUAHUA</v>
          </cell>
        </row>
        <row r="15059">
          <cell r="A15059" t="str">
            <v>BIM-009337</v>
          </cell>
          <cell r="B15059" t="str">
            <v>UNIDAD DE VENTANA FRIO CAP 32500 PARA:TORTILLAS MAIZ (53) ABB SERIE 98-4932</v>
          </cell>
          <cell r="C15059" t="str">
            <v>BIMBO CHIHUAHUA</v>
          </cell>
        </row>
        <row r="15060">
          <cell r="A15060" t="str">
            <v>BIM-009392</v>
          </cell>
          <cell r="B15060" t="str">
            <v>COLECTOR DE POLVOS DC 1900 CON MOTOR 230V</v>
          </cell>
          <cell r="C15060" t="str">
            <v>BIMBO CHIHUAHUA</v>
          </cell>
        </row>
        <row r="15061">
          <cell r="A15061" t="str">
            <v>BIM-009393</v>
          </cell>
          <cell r="B15061" t="str">
            <v>EXTRACTOR 7C954 EN TECHO PARA LINEA DE TORTILLAS DE MAIZ</v>
          </cell>
          <cell r="C15061" t="str">
            <v>BIMBO CHIHUAHUA</v>
          </cell>
        </row>
        <row r="15062">
          <cell r="A15062" t="str">
            <v>BIM-009399</v>
          </cell>
          <cell r="B15062" t="str">
            <v>LINEAS PARA ALIMENTACION DE GAS DE CASETA DE REGULACION A ENTRADA DE PRODUCCION</v>
          </cell>
          <cell r="C15062" t="str">
            <v>BIMBO CHIHUAHUA</v>
          </cell>
        </row>
        <row r="15063">
          <cell r="A15063" t="str">
            <v>BIM-009657</v>
          </cell>
          <cell r="B15063" t="str">
            <v>UNIDAD DE ENFRIAMIENTO MOTOR ELECTRICO STANDAR CHUMACERAS DIENTE 7 TRIFASICAS AB</v>
          </cell>
          <cell r="C15063" t="str">
            <v>BIMBO CHIHUAHUA</v>
          </cell>
        </row>
        <row r="15064">
          <cell r="A15064" t="str">
            <v>BIM-009658</v>
          </cell>
          <cell r="B15064" t="str">
            <v>UNIDAD LAVADORA DE AIRE ABB (39) SERIE 99-6443</v>
          </cell>
          <cell r="C15064" t="str">
            <v>BIMBO CHIHUAHUA</v>
          </cell>
        </row>
        <row r="15065">
          <cell r="A15065" t="str">
            <v>BIM-009822</v>
          </cell>
          <cell r="B15065" t="str">
            <v>UNIDAD LAVADORA DE AIRE ABB (26) 97-1248 DIENTE 7</v>
          </cell>
          <cell r="C15065" t="str">
            <v>BIMBO CHIHUAHUA</v>
          </cell>
        </row>
        <row r="15066">
          <cell r="A15066" t="str">
            <v>BIM-009823</v>
          </cell>
          <cell r="B15066" t="str">
            <v>UNIDAD LAVADORA DE AIRE ABB (45) SERIE 99-6269 DIENTE  5</v>
          </cell>
          <cell r="C15066" t="str">
            <v>BIMBO CHIHUAHUA</v>
          </cell>
        </row>
        <row r="15067">
          <cell r="A15067" t="str">
            <v>BIM-009875</v>
          </cell>
          <cell r="B15067" t="str">
            <v>APILADOR A HORNO MAGAZINE</v>
          </cell>
          <cell r="C15067" t="str">
            <v>BIMBO CHIHUAHUA</v>
          </cell>
        </row>
        <row r="15068">
          <cell r="A15068" t="str">
            <v>BIM-009877</v>
          </cell>
          <cell r="B15068" t="str">
            <v>BOMBA DE DESCARGA DE ACEITE CRISTAL</v>
          </cell>
          <cell r="C15068" t="str">
            <v>BIMBO CHIHUAHUA</v>
          </cell>
        </row>
        <row r="15069">
          <cell r="A15069" t="str">
            <v>BIM-009881</v>
          </cell>
          <cell r="B15069" t="str">
            <v>BOMBA DE VACIO CARGA DE REFRIGERANTE</v>
          </cell>
          <cell r="C15069" t="str">
            <v>BIMBO CHIHUAHUA</v>
          </cell>
        </row>
        <row r="15070">
          <cell r="A15070" t="str">
            <v>BIM-009882</v>
          </cell>
          <cell r="B15070" t="str">
            <v>BOMBA WILDEN</v>
          </cell>
          <cell r="C15070" t="str">
            <v>BIMBO CHIHUAHUA</v>
          </cell>
        </row>
        <row r="15071">
          <cell r="A15071" t="str">
            <v>BIM-009883</v>
          </cell>
          <cell r="B15071" t="str">
            <v>CLORINADOR ACCU-TAB</v>
          </cell>
          <cell r="C15071" t="str">
            <v>BIMBO CHIHUAHUA</v>
          </cell>
        </row>
        <row r="15072">
          <cell r="A15072" t="str">
            <v>BIM-009885</v>
          </cell>
          <cell r="B15072" t="str">
            <v>COMPRESOR DE AIRE INGERSOLL RAND 6</v>
          </cell>
          <cell r="C15072" t="str">
            <v>BIMBO CHIHUAHUA</v>
          </cell>
        </row>
        <row r="15073">
          <cell r="A15073" t="str">
            <v>BIM-009886</v>
          </cell>
          <cell r="B15073" t="str">
            <v>ELEVADOR SMALL ARTIC Z25/8DC BASE UNITED NEW</v>
          </cell>
          <cell r="C15073" t="str">
            <v>BIMBO CHIHUAHUA</v>
          </cell>
        </row>
        <row r="15074">
          <cell r="A15074" t="str">
            <v>BIM-009888</v>
          </cell>
          <cell r="B15074" t="str">
            <v>ENVOLVEDORA PILLOW PACK</v>
          </cell>
          <cell r="C15074" t="str">
            <v>BIMBO CHIHUAHUA</v>
          </cell>
        </row>
        <row r="15075">
          <cell r="A15075" t="str">
            <v>BIM-009889</v>
          </cell>
          <cell r="B15075" t="str">
            <v>EQUIPO DE LUZ ULTRAVIOLETA 1 CUARTO DE BOMBAS</v>
          </cell>
          <cell r="C15075" t="str">
            <v>BIMBO CHIHUAHUA</v>
          </cell>
        </row>
        <row r="15076">
          <cell r="A15076" t="str">
            <v>BIM-009890</v>
          </cell>
          <cell r="B15076" t="str">
            <v>EQUIPO DE LUZ ULTRAVIOLETA 2 CUARTO DE BOMBAS</v>
          </cell>
          <cell r="C15076" t="str">
            <v>BIMBO CHIHUAHUA</v>
          </cell>
        </row>
        <row r="15077">
          <cell r="A15077" t="str">
            <v>BIM-009891</v>
          </cell>
          <cell r="B15077" t="str">
            <v>EXTRACTOR DE AIRE CUARTO DE MAQUINAS 1</v>
          </cell>
          <cell r="C15077" t="str">
            <v>BIMBO CHIHUAHUA</v>
          </cell>
        </row>
        <row r="15078">
          <cell r="A15078" t="str">
            <v>BIM-009892</v>
          </cell>
          <cell r="B15078" t="str">
            <v>EXTRACTOR DE AIRE CUARTO DE MAQUINAS 2</v>
          </cell>
          <cell r="C15078" t="str">
            <v>BIMBO CHIHUAHUA</v>
          </cell>
        </row>
        <row r="15079">
          <cell r="A15079" t="str">
            <v>BIM-009893</v>
          </cell>
          <cell r="B15079" t="str">
            <v>EXTRACTOR DE AIRE CUARTO DE MAQUINAS 3</v>
          </cell>
          <cell r="C15079" t="str">
            <v>BIMBO CHIHUAHUA</v>
          </cell>
        </row>
        <row r="15080">
          <cell r="A15080" t="str">
            <v>BIM-009894</v>
          </cell>
          <cell r="B15080" t="str">
            <v>FILTRO DE ARENA ECOWATER</v>
          </cell>
          <cell r="C15080" t="str">
            <v>BIMBO CHIHUAHUA</v>
          </cell>
        </row>
        <row r="15081">
          <cell r="A15081" t="str">
            <v>BIM-009895</v>
          </cell>
          <cell r="B15081" t="str">
            <v>FILTRO DE CARBON ECOWATER</v>
          </cell>
          <cell r="C15081" t="str">
            <v>BIMBO CHIHUAHUA</v>
          </cell>
        </row>
        <row r="15082">
          <cell r="A15082" t="str">
            <v>BIM-009898</v>
          </cell>
          <cell r="B15082" t="str">
            <v>LAVADORA DE AIRE No. 61 MODELO RGML160H1202018 DIENTE 6</v>
          </cell>
          <cell r="C15082" t="str">
            <v>BIMBO CHIHUAHUA</v>
          </cell>
        </row>
        <row r="15083">
          <cell r="A15083" t="str">
            <v>BIM-009899</v>
          </cell>
          <cell r="B15083" t="str">
            <v>MAQUINA PARA FABRICAR HIELO 450 LBS</v>
          </cell>
          <cell r="C15083" t="str">
            <v>BIMBO CHIHUAHUA</v>
          </cell>
        </row>
        <row r="15084">
          <cell r="A15084" t="str">
            <v>BIM-009900</v>
          </cell>
          <cell r="B15084" t="str">
            <v>MEDIDOR DE ACEITE MICRO MOTION</v>
          </cell>
          <cell r="C15084" t="str">
            <v>BIMBO CHIHUAHUA</v>
          </cell>
        </row>
        <row r="15085">
          <cell r="A15085" t="str">
            <v>BIM-009902</v>
          </cell>
          <cell r="B15085" t="str">
            <v>MEZCLADORA RBN1000-700 PARA LA LINEA DE POLVOS DE DONAS</v>
          </cell>
          <cell r="C15085" t="str">
            <v>BIMBO CHIHUAHUA</v>
          </cell>
        </row>
        <row r="15086">
          <cell r="A15086" t="str">
            <v>BIM-009904</v>
          </cell>
          <cell r="B15086" t="str">
            <v>POLIPASTO YALE</v>
          </cell>
          <cell r="C15086" t="str">
            <v>BIMBO CHIHUAHUA</v>
          </cell>
        </row>
        <row r="15087">
          <cell r="A15087" t="str">
            <v>BIM-009905</v>
          </cell>
          <cell r="B15087" t="str">
            <v>POLIPASTO YALE</v>
          </cell>
          <cell r="C15087" t="str">
            <v>BIMBO CHIHUAHUA</v>
          </cell>
        </row>
        <row r="15088">
          <cell r="A15088" t="str">
            <v>BIM-009906</v>
          </cell>
          <cell r="B15088" t="str">
            <v>REBANADORA DE WENDYS (DATOS DEL MOTOR)</v>
          </cell>
          <cell r="C15088" t="str">
            <v>BIMBO CHIHUAHUA</v>
          </cell>
        </row>
        <row r="15089">
          <cell r="A15089" t="str">
            <v>BIM-009907</v>
          </cell>
          <cell r="B15089" t="str">
            <v>RED DE ACEITE PARCIALMENTE HIDROGENADO</v>
          </cell>
          <cell r="C15089" t="str">
            <v>BIMBO CHIHUAHUA</v>
          </cell>
        </row>
        <row r="15090">
          <cell r="A15090" t="str">
            <v>BIM-009908</v>
          </cell>
          <cell r="B15090" t="str">
            <v>RED DE ACEITE VEGETAL</v>
          </cell>
          <cell r="C15090" t="str">
            <v>BIMBO CHIHUAHUA</v>
          </cell>
        </row>
        <row r="15091">
          <cell r="A15091" t="str">
            <v>BIM-009909</v>
          </cell>
          <cell r="B15091" t="str">
            <v>RED GENERAL DE AGUA CALIENTE</v>
          </cell>
          <cell r="C15091" t="str">
            <v>BIMBO CHIHUAHUA</v>
          </cell>
        </row>
        <row r="15092">
          <cell r="A15092" t="str">
            <v>BIM-009910</v>
          </cell>
          <cell r="B15092" t="str">
            <v>RED GENERAL DE AGUA CONTRA INCENDIOS CUARTO DE BOMBAS</v>
          </cell>
          <cell r="C15092" t="str">
            <v>BIMBO CHIHUAHUA</v>
          </cell>
        </row>
        <row r="15093">
          <cell r="A15093" t="str">
            <v>BIM-009911</v>
          </cell>
          <cell r="B15093" t="str">
            <v>RED GENERAL DE AGUA FRIA CHAQUETAS</v>
          </cell>
          <cell r="C15093" t="str">
            <v>BIMBO CHIHUAHUA</v>
          </cell>
        </row>
        <row r="15094">
          <cell r="A15094" t="str">
            <v>BIM-009912</v>
          </cell>
          <cell r="B15094" t="str">
            <v>RED GENERAL DE AGUA FRIA INGREDIENTES</v>
          </cell>
          <cell r="C15094" t="str">
            <v>BIMBO CHIHUAHUA</v>
          </cell>
        </row>
        <row r="15095">
          <cell r="A15095" t="str">
            <v>BIM-009913</v>
          </cell>
          <cell r="B15095" t="str">
            <v>RED GENERAL DE AGUA NORMAL CUARTO DE BOMBAS</v>
          </cell>
          <cell r="C15095" t="str">
            <v>BIMBO CHIHUAHUA</v>
          </cell>
        </row>
        <row r="15096">
          <cell r="A15096" t="str">
            <v>BIM-009914</v>
          </cell>
          <cell r="B15096" t="str">
            <v>RED GENERAL DE GAS NATURAL</v>
          </cell>
          <cell r="C15096" t="str">
            <v>BIMBO CHIHUAHUA</v>
          </cell>
        </row>
        <row r="15097">
          <cell r="A15097" t="str">
            <v>BIM-009915</v>
          </cell>
          <cell r="B15097" t="str">
            <v>SCALE BLASTER CUARTO DE BOMBAS</v>
          </cell>
          <cell r="C15097" t="str">
            <v>BIMBO CHIHUAHUA</v>
          </cell>
        </row>
        <row r="15098">
          <cell r="A15098" t="str">
            <v>BIM-009916</v>
          </cell>
          <cell r="B15098" t="str">
            <v>SCALE BLASTER DE CALDERA CLEAVER BROOKS 1</v>
          </cell>
          <cell r="C15098" t="str">
            <v>BIMBO CHIHUAHUA</v>
          </cell>
        </row>
        <row r="15099">
          <cell r="A15099" t="str">
            <v>BIM-009917</v>
          </cell>
          <cell r="B15099" t="str">
            <v>SCALE BLASTER DE CALDERA CLEAVER BROOKS 2</v>
          </cell>
          <cell r="C15099" t="str">
            <v>BIMBO CHIHUAHUA</v>
          </cell>
        </row>
        <row r="15100">
          <cell r="A15100" t="str">
            <v>BIM-009918</v>
          </cell>
          <cell r="B15100" t="str">
            <v>SELLADORA DE PEDAL FOOT SEALER</v>
          </cell>
          <cell r="C15100" t="str">
            <v>BIMBO CHIHUAHUA</v>
          </cell>
        </row>
        <row r="15101">
          <cell r="A15101" t="str">
            <v>BIM-009920</v>
          </cell>
          <cell r="B15101" t="str">
            <v>SOPLADOR DE HARINA SILO 4 INTERIOR</v>
          </cell>
          <cell r="C15101" t="str">
            <v>BIMBO CHIHUAHUA</v>
          </cell>
        </row>
        <row r="15102">
          <cell r="A15102" t="str">
            <v>BIM-009921</v>
          </cell>
          <cell r="B15102" t="str">
            <v>SOPLADOR DE HARINA SILO INTERIOR 5</v>
          </cell>
          <cell r="C15102" t="str">
            <v>BIMBO CHIHUAHUA</v>
          </cell>
        </row>
        <row r="15103">
          <cell r="A15103" t="str">
            <v>BIM-009923</v>
          </cell>
          <cell r="B15103" t="str">
            <v>SOPLADOR FLUIZADO PARA SILOS 12 Y 3</v>
          </cell>
          <cell r="C15103" t="str">
            <v>BIMBO CHIHUAHUA</v>
          </cell>
        </row>
        <row r="15104">
          <cell r="A15104" t="str">
            <v>BIM-009924</v>
          </cell>
          <cell r="B15104" t="str">
            <v>SUAJADOR (DESPUES DEL APLICADOR DE AJONJOLI)</v>
          </cell>
          <cell r="C15104" t="str">
            <v>BIMBO CHIHUAHUA</v>
          </cell>
        </row>
        <row r="15105">
          <cell r="A15105" t="str">
            <v>BIM-009925</v>
          </cell>
          <cell r="B15105" t="str">
            <v>TABLERO 4 CP</v>
          </cell>
          <cell r="C15105" t="str">
            <v>BIMBO CHIHUAHUA</v>
          </cell>
        </row>
        <row r="15106">
          <cell r="A15106" t="str">
            <v>BIM-009926</v>
          </cell>
          <cell r="B15106" t="str">
            <v>TABLERO 4 FP</v>
          </cell>
          <cell r="C15106" t="str">
            <v>BIMBO CHIHUAHUA</v>
          </cell>
        </row>
        <row r="15107">
          <cell r="A15107" t="str">
            <v>BIM-009928</v>
          </cell>
          <cell r="B15107" t="str">
            <v>TABLERO ELECTRICO AREA DE EMBOLSADO</v>
          </cell>
          <cell r="C15107" t="str">
            <v>BIMBO CHIHUAHUA</v>
          </cell>
        </row>
        <row r="15108">
          <cell r="A15108" t="str">
            <v>BIM-009929</v>
          </cell>
          <cell r="B15108" t="str">
            <v>TABLERO ELECTRICO DE CONTROL DE BOMBA DE POZO</v>
          </cell>
          <cell r="C15108" t="str">
            <v>BIMBO CHIHUAHUA</v>
          </cell>
        </row>
        <row r="15109">
          <cell r="A15109" t="str">
            <v>BIM-009932</v>
          </cell>
          <cell r="B15109" t="str">
            <v>TABLERO ELECTRICO GENERAL REBANADAS 1 FUR</v>
          </cell>
          <cell r="C15109" t="str">
            <v>BIMBO CHIHUAHUA</v>
          </cell>
        </row>
        <row r="15110">
          <cell r="A15110" t="str">
            <v>BIM-009933</v>
          </cell>
          <cell r="B15110" t="str">
            <v>TABLERO ELECTRICO GENERAL REIMELT MCC-100</v>
          </cell>
          <cell r="C15110" t="str">
            <v>BIMBO CHIHUAHUA</v>
          </cell>
        </row>
        <row r="15111">
          <cell r="A15111" t="str">
            <v>BIM-009935</v>
          </cell>
          <cell r="B15111" t="str">
            <v>TOLVA CERNIDORA</v>
          </cell>
          <cell r="C15111" t="str">
            <v>BIMBO CHIHUAHUA</v>
          </cell>
        </row>
        <row r="15112">
          <cell r="A15112" t="str">
            <v>BIM-009936</v>
          </cell>
          <cell r="B15112" t="str">
            <v>TOLVA DE HARINA</v>
          </cell>
          <cell r="C15112" t="str">
            <v>BIMBO CHIHUAHUA</v>
          </cell>
        </row>
        <row r="15113">
          <cell r="A15113" t="str">
            <v>BIM-009937</v>
          </cell>
          <cell r="B15113" t="str">
            <v>TOLVA PESADORA DE ESPONJAS 1000 KG.</v>
          </cell>
          <cell r="C15113" t="str">
            <v>BIMBO CHIHUAHUA</v>
          </cell>
        </row>
        <row r="15114">
          <cell r="A15114" t="str">
            <v>BIM-009938</v>
          </cell>
          <cell r="B15114" t="str">
            <v>TRANFORMADOR LEM 750 KVA</v>
          </cell>
          <cell r="C15114" t="str">
            <v>BIMBO CHIHUAHUA</v>
          </cell>
        </row>
        <row r="15115">
          <cell r="A15115" t="str">
            <v>BIM-009939</v>
          </cell>
          <cell r="B15115" t="str">
            <v>TRANSPORTADOR DE LEVANTADO 1 ( DATOS DEL MOTOR )</v>
          </cell>
          <cell r="C15115" t="str">
            <v>BIMBO CHIHUAHUA</v>
          </cell>
        </row>
        <row r="15116">
          <cell r="A15116" t="str">
            <v>BIM-009940</v>
          </cell>
          <cell r="B15116" t="str">
            <v>TRANSPORTADOR DE LEVANTADO 2 ( DATOS DEL MOTOR )</v>
          </cell>
          <cell r="C15116" t="str">
            <v>BIMBO CHIHUAHUA</v>
          </cell>
        </row>
        <row r="15117">
          <cell r="A15117" t="str">
            <v>BIM-009944</v>
          </cell>
          <cell r="B15117" t="str">
            <v>TRANSPORTADOR DE LEVANTADO MOLIDO EMPAQUE</v>
          </cell>
          <cell r="C15117" t="str">
            <v>BIMBO CHIHUAHUA</v>
          </cell>
        </row>
        <row r="15118">
          <cell r="A15118" t="str">
            <v>BIM-009945</v>
          </cell>
          <cell r="B15118" t="str">
            <v>TRANSPORTADOR DE LEVANTADO PARA REBANADORA (DATOS DEL MOTOR)</v>
          </cell>
          <cell r="C15118" t="str">
            <v>BIMBO CHIHUAHUA</v>
          </cell>
        </row>
        <row r="15119">
          <cell r="A15119" t="str">
            <v>BIM-009949</v>
          </cell>
          <cell r="B15119" t="str">
            <v>TRANSPORTADOR DE MOLDES BO-20</v>
          </cell>
          <cell r="C15119" t="str">
            <v>BIMBO CHIHUAHUA</v>
          </cell>
        </row>
        <row r="15120">
          <cell r="A15120" t="str">
            <v>BIM-009958</v>
          </cell>
          <cell r="B15120" t="str">
            <v>TRANSPORTADOR P 10-A</v>
          </cell>
          <cell r="C15120" t="str">
            <v>BIMBO CHIHUAHUA</v>
          </cell>
        </row>
        <row r="15121">
          <cell r="A15121" t="str">
            <v>BIM-009959</v>
          </cell>
          <cell r="B15121" t="str">
            <v>TRANSPORTADOR P 10-B</v>
          </cell>
          <cell r="C15121" t="str">
            <v>BIMBO CHIHUAHUA</v>
          </cell>
        </row>
        <row r="15122">
          <cell r="A15122" t="str">
            <v>BIM-009963</v>
          </cell>
          <cell r="B15122" t="str">
            <v>TRANSPORTADOR SALIDA DE ENFRIADOR T 3</v>
          </cell>
          <cell r="C15122" t="str">
            <v>BIMBO CHIHUAHUA</v>
          </cell>
        </row>
        <row r="15123">
          <cell r="A15123" t="str">
            <v>BIM-009964</v>
          </cell>
          <cell r="B15123" t="str">
            <v>TRANSPORTADOR SALIDA DE ENVOLVEDORA CON MOTOR REDUCTOR (DATOS DEL MOTOR)</v>
          </cell>
          <cell r="C15123" t="str">
            <v>BIMBO CHIHUAHUA</v>
          </cell>
        </row>
        <row r="15124">
          <cell r="A15124" t="str">
            <v>BIM-009967</v>
          </cell>
          <cell r="B15124" t="str">
            <v>VALVULA DESVIADORA SILO 4</v>
          </cell>
          <cell r="C15124" t="str">
            <v>BIMBO CHIHUAHUA</v>
          </cell>
        </row>
        <row r="15125">
          <cell r="A15125" t="str">
            <v>BIM-009968</v>
          </cell>
          <cell r="B15125" t="str">
            <v>VALVULA DESVIADORA SILO 5</v>
          </cell>
          <cell r="C15125" t="str">
            <v>BIMBO CHIHUAHUA</v>
          </cell>
        </row>
        <row r="15126">
          <cell r="A15126" t="str">
            <v>BIM-009969</v>
          </cell>
          <cell r="B15126" t="str">
            <v>VALVULA DOSIFICADORA ROTATORIA ESPONJAS</v>
          </cell>
          <cell r="C15126" t="str">
            <v>BIMBO CHIHUAHUA</v>
          </cell>
        </row>
        <row r="15127">
          <cell r="A15127" t="str">
            <v>BIM-009970</v>
          </cell>
          <cell r="B15127" t="str">
            <v>VALVULA ROTATORIA SILO 1</v>
          </cell>
          <cell r="C15127" t="str">
            <v>BIMBO CHIHUAHUA</v>
          </cell>
        </row>
        <row r="15128">
          <cell r="A15128" t="str">
            <v>BIM-009971</v>
          </cell>
          <cell r="B15128" t="str">
            <v>VALVULA ROTATORIA SILO 2</v>
          </cell>
          <cell r="C15128" t="str">
            <v>BIMBO CHIHUAHUA</v>
          </cell>
        </row>
        <row r="15129">
          <cell r="A15129" t="str">
            <v>BIM-009972</v>
          </cell>
          <cell r="B15129" t="str">
            <v>VALVULA ROTATORIA SILO 3</v>
          </cell>
          <cell r="C15129" t="str">
            <v>BIMBO CHIHUAHUA</v>
          </cell>
        </row>
        <row r="15130">
          <cell r="A15130" t="str">
            <v>BIM-009973</v>
          </cell>
          <cell r="B15130" t="str">
            <v>VALVULA ROTATORIA SILO 4</v>
          </cell>
          <cell r="C15130" t="str">
            <v>BIMBO CHIHUAHUA</v>
          </cell>
        </row>
        <row r="15131">
          <cell r="A15131" t="str">
            <v>BIM-009974</v>
          </cell>
          <cell r="B15131" t="str">
            <v>VALVULA ROTATORIA SILO 5</v>
          </cell>
          <cell r="C15131" t="str">
            <v>BIMBO CHIHUAHUA</v>
          </cell>
        </row>
        <row r="15132">
          <cell r="A15132" t="str">
            <v>BIM-009979</v>
          </cell>
          <cell r="B15132" t="str">
            <v>ENFRIADOR ESPIRAL I.J. WITE DE 9 1/2 NIVELES C/ASHWORTH DE 213360 MM SE 92230 C/</v>
          </cell>
          <cell r="C15132" t="str">
            <v>BIMBO CHIHUAHUA</v>
          </cell>
        </row>
        <row r="15133">
          <cell r="A15133" t="str">
            <v>BIM-009980</v>
          </cell>
          <cell r="B15133" t="str">
            <v>MAQUINA ENBOLSADORA CON TRANSPORTADOR</v>
          </cell>
          <cell r="C15133" t="str">
            <v>BIMBO CHIHUAHUA</v>
          </cell>
        </row>
        <row r="15134">
          <cell r="A15134" t="str">
            <v>BIM-009986</v>
          </cell>
          <cell r="B15134" t="str">
            <v>PRENSA  ATRAS</v>
          </cell>
          <cell r="C15134" t="str">
            <v>BIMBO CHIHUAHUA</v>
          </cell>
        </row>
        <row r="15135">
          <cell r="A15135" t="str">
            <v>BIM-009987</v>
          </cell>
          <cell r="B15135" t="str">
            <v>PRENSA ADELANTE</v>
          </cell>
          <cell r="C15135" t="str">
            <v>BIMBO CHIHUAHUA</v>
          </cell>
        </row>
        <row r="15136">
          <cell r="A15136" t="str">
            <v>BIM-009988</v>
          </cell>
          <cell r="B15136" t="str">
            <v>SISTEMA DEL PRE-PRENSADO PARA TORTILLADE HARINA GRANDE ADELANTE</v>
          </cell>
          <cell r="C15136" t="str">
            <v>BIMBO CHIHUAHUA</v>
          </cell>
        </row>
        <row r="15137">
          <cell r="A15137" t="str">
            <v>BIM-009989</v>
          </cell>
          <cell r="B15137" t="str">
            <v>SISTEMA DEL PRE-PRENSADO PARA TORTILLADE HARINA GRANDE ATRAS</v>
          </cell>
          <cell r="C15137" t="str">
            <v>BIMBO CHIHUAHUA</v>
          </cell>
        </row>
        <row r="15138">
          <cell r="A15138" t="str">
            <v>BIM-009991</v>
          </cell>
          <cell r="B15138" t="str">
            <v>TANQUE CILINDRICO VERTICAL CON CHAQUETA ACANALADA PARA CAP. DE 3000 L. CON1554 M</v>
          </cell>
          <cell r="C15138" t="str">
            <v>BIMBO CHIHUAHUA</v>
          </cell>
        </row>
        <row r="15139">
          <cell r="A15139" t="str">
            <v>BIM-009993</v>
          </cell>
          <cell r="B15139" t="str">
            <v>TRANSPORTADOR DE ENLACE ENTRE PRENSAS CON VARIADOR DE VELOCIDAD1HP ALLEN BRADLEY</v>
          </cell>
          <cell r="C15139" t="str">
            <v>BIMBO CHIHUAHUA</v>
          </cell>
        </row>
        <row r="15140">
          <cell r="A15140" t="str">
            <v>BIM-009995</v>
          </cell>
          <cell r="B15140" t="str">
            <v>CARTUCHO MAGNETICO DE TIERRA RARA Y UNA TRAMPA MAGNETICA SB TIPO SANITARIO</v>
          </cell>
          <cell r="C15140" t="str">
            <v>BIMBO CHIHUAHUA</v>
          </cell>
        </row>
        <row r="15141">
          <cell r="A15141" t="str">
            <v>BIM-009997</v>
          </cell>
          <cell r="B15141" t="str">
            <v>MEZCLADORA HS-24 MIXER  PEERLESS</v>
          </cell>
          <cell r="C15141" t="str">
            <v>BIMBO CHIHUAHUA</v>
          </cell>
        </row>
        <row r="15142">
          <cell r="A15142" t="str">
            <v>BIM-010044</v>
          </cell>
          <cell r="B15142" t="str">
            <v>REBANADORA DE LA LINEA DE PAN CON EMBOLSADORA</v>
          </cell>
          <cell r="C15142" t="str">
            <v>BIMBO CHIHUAHUA</v>
          </cell>
        </row>
        <row r="15143">
          <cell r="A15143" t="str">
            <v>BIM-010047</v>
          </cell>
          <cell r="B15143" t="str">
            <v>SERVO ATADORA CON TRANSFORMADOR 440V No. 2</v>
          </cell>
          <cell r="C15143" t="str">
            <v>BIMBO CHIHUAHUA</v>
          </cell>
        </row>
        <row r="15144">
          <cell r="A15144" t="str">
            <v>BIM-010051</v>
          </cell>
          <cell r="B15144" t="str">
            <v>TRANSPORTADOR TIPO EF-C CURVO 60 GRD A=30</v>
          </cell>
          <cell r="C15144" t="str">
            <v>BIMBO CHIHUAHUA</v>
          </cell>
        </row>
        <row r="15145">
          <cell r="A15145" t="str">
            <v>BIM-010056</v>
          </cell>
          <cell r="B15145" t="str">
            <v>TRANSPORTADOR TIPO P-50 CURVA 90 GRD A=30</v>
          </cell>
          <cell r="C15145" t="str">
            <v>BIMBO CHIHUAHUA</v>
          </cell>
        </row>
        <row r="15146">
          <cell r="A15146" t="str">
            <v>BIM-010158</v>
          </cell>
          <cell r="B15146" t="str">
            <v>CALIBRADOR DE CALOR DE TERMOPARES RTDïS</v>
          </cell>
          <cell r="C15146" t="str">
            <v>BIMBO CHIHUAHUA</v>
          </cell>
        </row>
        <row r="15147">
          <cell r="A15147" t="str">
            <v>BIM-010159</v>
          </cell>
          <cell r="B15147" t="str">
            <v>COLECTOR DE HUMOS CICLONICO 36 CYC INCLUYE MOTOR FILTRODE AIRE Y ASILENCIADOR</v>
          </cell>
          <cell r="C15147" t="str">
            <v>BIMBO CHIHUAHUA</v>
          </cell>
        </row>
        <row r="15148">
          <cell r="A15148" t="str">
            <v>BIM-010160</v>
          </cell>
          <cell r="B15148" t="str">
            <v>TABLERO ELECTRONICO 5FP TAM 40 CARBONCON GABINETE EN LAMINA DE ACERO TIPO ASTM-A</v>
          </cell>
          <cell r="C15148" t="str">
            <v>BIMBO CHIHUAHUA</v>
          </cell>
        </row>
        <row r="15149">
          <cell r="A15149" t="str">
            <v>BIM-010175</v>
          </cell>
          <cell r="B15149" t="str">
            <v>LAVADORA DE CHAROLAS Y TINAS 2500/HORA 15 X 24 X 1 5/8 C/MESA DE RODILLOS Y SALI</v>
          </cell>
          <cell r="C15149" t="str">
            <v>BIMBO CHIHUAHUA</v>
          </cell>
        </row>
        <row r="15150">
          <cell r="A15150" t="str">
            <v>BIM-010181</v>
          </cell>
          <cell r="B15150" t="str">
            <v>LAVADORA DE AIRE LAM  GALVANIZADA CAL 18 FLECHA TROPICALIZADA CHUMACERA BASE 60</v>
          </cell>
          <cell r="C15150" t="str">
            <v>BIMBO CHIHUAHUA</v>
          </cell>
        </row>
        <row r="15151">
          <cell r="A15151" t="str">
            <v>BIM-010183</v>
          </cell>
          <cell r="B15151" t="str">
            <v>EXTRACTORES CENTRIFUGOS DE TECHO  TIPO HONGO ALUMINIO MOTOR 2 HP 220/440V/3F/60</v>
          </cell>
          <cell r="C15151" t="str">
            <v>BIMBO CHIHUAHUA</v>
          </cell>
        </row>
        <row r="15152">
          <cell r="A15152" t="str">
            <v>BIM-010185</v>
          </cell>
          <cell r="B15152" t="str">
            <v>TABLERO DE CONTROL ELECTRONICO TMP PARA MODELADORAS DE PAN Y SIXPIECE CUTERRS</v>
          </cell>
          <cell r="C15152" t="str">
            <v>BIMBO CHIHUAHUA</v>
          </cell>
        </row>
        <row r="15153">
          <cell r="A15153" t="str">
            <v>BIM-010186</v>
          </cell>
          <cell r="B15153" t="str">
            <v>BOMBA DE DOBLE DIAFRAGMA</v>
          </cell>
          <cell r="C15153" t="str">
            <v>BIMBO CHIHUAHUA</v>
          </cell>
        </row>
        <row r="15154">
          <cell r="A15154" t="str">
            <v>BIM-010188</v>
          </cell>
          <cell r="B15154" t="str">
            <v>COMPRESOR FORMA PARTE DE CAMARA DE  REFRIGERACION NI 33 019000</v>
          </cell>
          <cell r="C15154" t="str">
            <v>BIMBO CHIHUAHUA</v>
          </cell>
        </row>
        <row r="15155">
          <cell r="A15155" t="str">
            <v>BIM-010200</v>
          </cell>
          <cell r="B15155" t="str">
            <v>MONTACARGAS C NUM 1D: M4201 (PARA MANTENIMIENTO)</v>
          </cell>
          <cell r="C15155" t="str">
            <v>BIMBO CHIHUAHUA</v>
          </cell>
        </row>
        <row r="15156">
          <cell r="A15156" t="str">
            <v>BIM-010208</v>
          </cell>
          <cell r="B15156" t="str">
            <v>CORTINA DE AIRE ACCESO A MATERIAS PRIMAS</v>
          </cell>
          <cell r="C15156" t="str">
            <v>BIMBO CHIHUAHUA</v>
          </cell>
        </row>
        <row r="15157">
          <cell r="A15157" t="str">
            <v>BIM-010210</v>
          </cell>
          <cell r="B15157" t="str">
            <v>CORTINA DE AIRE UBICADA EN MATERIAS PRIMAS</v>
          </cell>
          <cell r="C15157" t="str">
            <v>BIMBO CHIHUAHUA</v>
          </cell>
        </row>
        <row r="15158">
          <cell r="A15158" t="str">
            <v>BIM-010211</v>
          </cell>
          <cell r="B15158" t="str">
            <v>COLECTOR DE HUMOS CICLONICO 36 CYC INCLUYE MOTOR FILTRODE AIRE Y SILENCIADOR</v>
          </cell>
          <cell r="C15158" t="str">
            <v>BIMBO CHIHUAHUA</v>
          </cell>
        </row>
        <row r="15159">
          <cell r="A15159" t="str">
            <v>BIM-010213</v>
          </cell>
          <cell r="B15159" t="str">
            <v>2 CORTADORES DE 6 PIEZAS ADITAMENTOS MONTADOS SOBRE MODELADORAS DE PAN EXISTENTE</v>
          </cell>
          <cell r="C15159" t="str">
            <v>BIMBO CHIHUAHUA</v>
          </cell>
        </row>
        <row r="15160">
          <cell r="A15160" t="str">
            <v>BIM-010214</v>
          </cell>
          <cell r="B15160" t="str">
            <v>PLANTA ELECTRICA DE EMERGENCIA</v>
          </cell>
          <cell r="C15160" t="str">
            <v>BIMBO CHIHUAHUA</v>
          </cell>
        </row>
        <row r="15161">
          <cell r="A15161" t="str">
            <v>BIM-010228</v>
          </cell>
          <cell r="B15161" t="str">
            <v>COLECTOR DE POLVOS BOMBA DE VACIO</v>
          </cell>
          <cell r="C15161" t="str">
            <v>BIMBO CHIHUAHUA</v>
          </cell>
        </row>
        <row r="15162">
          <cell r="A15162" t="str">
            <v>BIM-010249</v>
          </cell>
          <cell r="B15162" t="str">
            <v>LAVADORA DE AIRE ABB (14) SERIE 00-8890</v>
          </cell>
          <cell r="C15162" t="str">
            <v>BIMBO CHIHUAHUA</v>
          </cell>
        </row>
        <row r="15163">
          <cell r="A15163" t="str">
            <v>BIM-010253</v>
          </cell>
          <cell r="B15163" t="str">
            <v>MAQUINA UNTADORA UT-02 INCL TANQUE P/DEPOSITADO DE BATIDO BOMBA MCA MOYNO TRANSM</v>
          </cell>
          <cell r="C15163" t="str">
            <v>BIMBO CHIHUAHUA</v>
          </cell>
        </row>
        <row r="15164">
          <cell r="A15164" t="str">
            <v>BIM-010291</v>
          </cell>
          <cell r="B15164" t="str">
            <v>TRANSPORTADOR PARA BARREDURA EN EL AREA DE DESPACHO</v>
          </cell>
          <cell r="C15164" t="str">
            <v>BIMBO CHIHUAHUA</v>
          </cell>
        </row>
        <row r="15165">
          <cell r="A15165" t="str">
            <v>BIM-010304</v>
          </cell>
          <cell r="B15165" t="str">
            <v>APLICADOR DE AJONJOLI 9200 INCLUYE TRANSPORTADOR MOLDES</v>
          </cell>
          <cell r="C15165" t="str">
            <v>BIMBO CHIHUAHUA</v>
          </cell>
        </row>
        <row r="15166">
          <cell r="A15166" t="str">
            <v>BIM-010306</v>
          </cell>
          <cell r="B15166" t="str">
            <v>BANDA METALICA 116 ANCHO LARGO 50 MTS</v>
          </cell>
          <cell r="C15166" t="str">
            <v>BIMBO CHIHUAHUA</v>
          </cell>
        </row>
        <row r="15167">
          <cell r="A15167" t="str">
            <v>BIM-010307</v>
          </cell>
          <cell r="B15167" t="str">
            <v>BOMBA 1 1/4 X 1 1/2 X7A CUARTO DE BOMBAS</v>
          </cell>
          <cell r="C15167" t="str">
            <v>BIMBO CHIHUAHUA</v>
          </cell>
        </row>
        <row r="15168">
          <cell r="A15168" t="str">
            <v>BIM-010308</v>
          </cell>
          <cell r="B15168" t="str">
            <v>BOMBA 1 1/4 X 1 1/2 X7A CUARTO DE BOMBAS</v>
          </cell>
          <cell r="C15168" t="str">
            <v>BIMBO CHIHUAHUA</v>
          </cell>
        </row>
        <row r="15169">
          <cell r="A15169" t="str">
            <v>BIM-010309</v>
          </cell>
          <cell r="B15169" t="str">
            <v>BOMBA 1 1/4 X 1 1/2 X7A CUARTO DE BOMBAS</v>
          </cell>
          <cell r="C15169" t="str">
            <v>BIMBO CHIHUAHUA</v>
          </cell>
        </row>
        <row r="15170">
          <cell r="A15170" t="str">
            <v>BIM-010311</v>
          </cell>
          <cell r="B15170" t="str">
            <v>BOMBA CENTRIFUGA SENTINEL C-254-A</v>
          </cell>
          <cell r="C15170" t="str">
            <v>BIMBO CHIHUAHUA</v>
          </cell>
        </row>
        <row r="15171">
          <cell r="A15171" t="str">
            <v>BIM-010312</v>
          </cell>
          <cell r="B15171" t="str">
            <v>BOMBA CENTRIFUGA SENTINEL C-380</v>
          </cell>
          <cell r="C15171" t="str">
            <v>BIMBO CHIHUAHUA</v>
          </cell>
        </row>
        <row r="15172">
          <cell r="A15172" t="str">
            <v>BIM-010313</v>
          </cell>
          <cell r="B15172" t="str">
            <v>BOMBA CENTRIFUGA SENTINEL C-500</v>
          </cell>
          <cell r="C15172" t="str">
            <v>BIMBO CHIHUAHUA</v>
          </cell>
        </row>
        <row r="15173">
          <cell r="A15173" t="str">
            <v>BIM-010314</v>
          </cell>
          <cell r="B15173" t="str">
            <v>BOMBA CENTRIFUGA SENTINEL C-500</v>
          </cell>
          <cell r="C15173" t="str">
            <v>BIMBO CHIHUAHUA</v>
          </cell>
        </row>
        <row r="15174">
          <cell r="A15174" t="str">
            <v>BIM-010315</v>
          </cell>
          <cell r="B15174" t="str">
            <v>BOMBA CENTRIFUGA SENTINEL C-500-A</v>
          </cell>
          <cell r="C15174" t="str">
            <v>BIMBO CHIHUAHUA</v>
          </cell>
        </row>
        <row r="15175">
          <cell r="A15175" t="str">
            <v>BIM-010316</v>
          </cell>
          <cell r="B15175" t="str">
            <v>BOMBA CENTRIFUGA SENTINEL C-500-A</v>
          </cell>
          <cell r="C15175" t="str">
            <v>BIMBO CHIHUAHUA</v>
          </cell>
        </row>
        <row r="15176">
          <cell r="A15176" t="str">
            <v>BIM-010317</v>
          </cell>
          <cell r="B15176" t="str">
            <v>BOMBA CENTRIFUGA SENTINEL C-500-A</v>
          </cell>
          <cell r="C15176" t="str">
            <v>BIMBO CHIHUAHUA</v>
          </cell>
        </row>
        <row r="15177">
          <cell r="A15177" t="str">
            <v>BIM-010318</v>
          </cell>
          <cell r="B15177" t="str">
            <v>BOMBA CENTRIFUGA SENTINEL C-760</v>
          </cell>
          <cell r="C15177" t="str">
            <v>BIMBO CHIHUAHUA</v>
          </cell>
        </row>
        <row r="15178">
          <cell r="A15178" t="str">
            <v>BIM-010319</v>
          </cell>
          <cell r="B15178" t="str">
            <v>BOMBA CENTRIFUGA SENTINEL C-760</v>
          </cell>
          <cell r="C15178" t="str">
            <v>BIMBO CHIHUAHUA</v>
          </cell>
        </row>
        <row r="15179">
          <cell r="A15179" t="str">
            <v>BIM-010320</v>
          </cell>
          <cell r="B15179" t="str">
            <v>BOMBA DE MASA INCLUYE PANEL DE CONTROLY ACC.NORMALES DE OPERACION</v>
          </cell>
          <cell r="C15179" t="str">
            <v>BIMBO CHIHUAHUA</v>
          </cell>
        </row>
        <row r="15180">
          <cell r="A15180" t="str">
            <v>BIM-010321</v>
          </cell>
          <cell r="B15180" t="str">
            <v>BOMBA NEUMATICA WILDEN MOD T15/SSSN/FG/FG/070</v>
          </cell>
          <cell r="C15180" t="str">
            <v>BIMBO CHIHUAHUA</v>
          </cell>
        </row>
        <row r="15181">
          <cell r="A15181" t="str">
            <v>BIM-010325</v>
          </cell>
          <cell r="B15181" t="str">
            <v>CENTRADOR DE PIEZAS EN LOS MOLDES  INCLUYE TRANSFORMADOR</v>
          </cell>
          <cell r="C15181" t="str">
            <v>BIMBO CHIHUAHUA</v>
          </cell>
        </row>
        <row r="15182">
          <cell r="A15182" t="str">
            <v>BIM-010328</v>
          </cell>
          <cell r="B15182" t="str">
            <v>COMPONENTES DE ENFRIADOR</v>
          </cell>
          <cell r="C15182" t="str">
            <v>BIMBO CHIHUAHUA</v>
          </cell>
        </row>
        <row r="15183">
          <cell r="A15183" t="str">
            <v>BIM-010329</v>
          </cell>
          <cell r="B15183" t="str">
            <v>ENFRIADOR DE PROPILENGLICOL</v>
          </cell>
          <cell r="C15183" t="str">
            <v>BIMBO CHIHUAHUA</v>
          </cell>
        </row>
        <row r="15184">
          <cell r="A15184" t="str">
            <v>BIM-010331</v>
          </cell>
          <cell r="B15184" t="str">
            <v>EQUIPO DE FORMADO PARA BOLLERIA HSBD-40</v>
          </cell>
          <cell r="C15184" t="str">
            <v>BIMBO CHIHUAHUA</v>
          </cell>
        </row>
        <row r="15185">
          <cell r="A15185" t="str">
            <v>BIM-010332</v>
          </cell>
          <cell r="B15185" t="str">
            <v>EQUIPO ELECTRONICO DE ACONDICIONAMIENTO DE AGUA</v>
          </cell>
          <cell r="C15185" t="str">
            <v>BIMBO CHIHUAHUA</v>
          </cell>
        </row>
        <row r="15186">
          <cell r="A15186" t="str">
            <v>BIM-010338</v>
          </cell>
          <cell r="B15186" t="str">
            <v>MEZCLADORA PEERLES CON ACC. TAMAYO 1300</v>
          </cell>
          <cell r="C15186" t="str">
            <v>BIMBO CHIHUAHUA</v>
          </cell>
        </row>
        <row r="15187">
          <cell r="A15187" t="str">
            <v>BIM-010339</v>
          </cell>
          <cell r="B15187" t="str">
            <v>MOTOBOMBA CENTRIFUGA MOTOR 1/2 HP Y 3500 RPM</v>
          </cell>
          <cell r="C15187" t="str">
            <v>BIMBO CHIHUAHUA</v>
          </cell>
        </row>
        <row r="15188">
          <cell r="A15188" t="str">
            <v>BIM-010341</v>
          </cell>
          <cell r="B15188" t="str">
            <v>SUMINISTRO TANQUE ALMACENADOR AGUA CALIENTE 5000 LTS CAP</v>
          </cell>
          <cell r="C15188" t="str">
            <v>BIMBO CHIHUAHUA</v>
          </cell>
        </row>
        <row r="15189">
          <cell r="A15189" t="str">
            <v>BIM-010342</v>
          </cell>
          <cell r="B15189" t="str">
            <v>TABLERO DE CONTROL AUTOMATICO TECNO TRIPLEX 5 HP CUARTO DE BOMBAS</v>
          </cell>
          <cell r="C15189" t="str">
            <v>BIMBO CHIHUAHUA</v>
          </cell>
        </row>
        <row r="15190">
          <cell r="A15190" t="str">
            <v>BIM-010343</v>
          </cell>
          <cell r="B15190" t="str">
            <v>TABLERO DISTRIBUCION FP MASTER TIPO LVME7HCBD-PLUS</v>
          </cell>
          <cell r="C15190" t="str">
            <v>BIMBO CHIHUAHUA</v>
          </cell>
        </row>
        <row r="15191">
          <cell r="A15191" t="str">
            <v>BIM-010345</v>
          </cell>
          <cell r="B15191" t="str">
            <v>TABLERO ELECTRICO DE FUERZA Y CONTROL2F-B24</v>
          </cell>
          <cell r="C15191" t="str">
            <v>BIMBO CHIHUAHUA</v>
          </cell>
        </row>
        <row r="15192">
          <cell r="A15192" t="str">
            <v>BIM-010346</v>
          </cell>
          <cell r="B15192" t="str">
            <v>TABLERO ELECTRICO DE FUERZA Y CONTROL3F-B25</v>
          </cell>
          <cell r="C15192" t="str">
            <v>BIMBO CHIHUAHUA</v>
          </cell>
        </row>
        <row r="15193">
          <cell r="A15193" t="str">
            <v>BIM-010347</v>
          </cell>
          <cell r="B15193" t="str">
            <v>TABLERO ELECTRICO DE FUERZA Y CONTROL4F-B26</v>
          </cell>
          <cell r="C15193" t="str">
            <v>BIMBO CHIHUAHUA</v>
          </cell>
        </row>
        <row r="15194">
          <cell r="A15194" t="str">
            <v>BIM-010348</v>
          </cell>
          <cell r="B15194" t="str">
            <v>TABLERO ELECTRICO DE FUERZA Y CONTROL5FCM</v>
          </cell>
          <cell r="C15194" t="str">
            <v>BIMBO CHIHUAHUA</v>
          </cell>
        </row>
        <row r="15195">
          <cell r="A15195" t="str">
            <v>BIM-010349</v>
          </cell>
          <cell r="B15195" t="str">
            <v>TANQUE CILINDRICO AGUA HELADA 4000 LTSTIPO 304</v>
          </cell>
          <cell r="C15195" t="str">
            <v>BIMBO CHIHUAHUA</v>
          </cell>
        </row>
        <row r="15196">
          <cell r="A15196" t="str">
            <v>BIM-010350</v>
          </cell>
          <cell r="B15196" t="str">
            <v>TANQUE FERMENTADOR 4000 LTS ACERO INOXIDABLE T-304</v>
          </cell>
          <cell r="C15196" t="str">
            <v>BIMBO CHIHUAHUA</v>
          </cell>
        </row>
        <row r="15197">
          <cell r="A15197" t="str">
            <v>BIM-010351</v>
          </cell>
          <cell r="B15197" t="str">
            <v>TANQUE FERMENTADOR 500 LTS</v>
          </cell>
          <cell r="C15197" t="str">
            <v>BIMBO CHIHUAHUA</v>
          </cell>
        </row>
        <row r="15198">
          <cell r="A15198" t="str">
            <v>BIM-010352</v>
          </cell>
          <cell r="B15198" t="str">
            <v>TANQUE FRIO PESADOR 1720 LTS ACERO INOXIDABLE TIPO 304</v>
          </cell>
          <cell r="C15198" t="str">
            <v>BIMBO CHIHUAHUA</v>
          </cell>
        </row>
        <row r="15199">
          <cell r="A15199" t="str">
            <v>BIM-010353</v>
          </cell>
          <cell r="B15199" t="str">
            <v>TANQUE PRECARGADO 450 LTS VERTICAL CUARTO DE BOMBAS</v>
          </cell>
          <cell r="C15199" t="str">
            <v>BIMBO CHIHUAHUA</v>
          </cell>
        </row>
        <row r="15200">
          <cell r="A15200" t="str">
            <v>BIM-010358</v>
          </cell>
          <cell r="B15200" t="str">
            <v>COLECTOR DE POLVOS TIPO CARTUCHO CON ELEMENTOS MAGNETICOS</v>
          </cell>
          <cell r="C15200" t="str">
            <v>BIMBO CHIHUAHUA</v>
          </cell>
        </row>
        <row r="15201">
          <cell r="A15201" t="str">
            <v>BIM-010362</v>
          </cell>
          <cell r="B15201" t="str">
            <v>ATADORA DE BOLSAS BURFORD</v>
          </cell>
          <cell r="C15201" t="str">
            <v>BIMBO CHIHUAHUA</v>
          </cell>
        </row>
        <row r="15202">
          <cell r="A15202" t="str">
            <v>BIM-010363</v>
          </cell>
          <cell r="B15202" t="str">
            <v>BOMBA CENTRIFUGA HORIZONTAL</v>
          </cell>
          <cell r="C15202" t="str">
            <v>BIMBO CHIHUAHUA</v>
          </cell>
        </row>
        <row r="15203">
          <cell r="A15203" t="str">
            <v>BIM-010366</v>
          </cell>
          <cell r="B15203" t="str">
            <v>CAMA DE RODILLOS DE 8 MTS. DE LONGITUDCADA UNA DE 36 1/4 DE ANCHO</v>
          </cell>
          <cell r="C15203" t="str">
            <v>BIMBO CHIHUAHUA</v>
          </cell>
        </row>
        <row r="15204">
          <cell r="A15204" t="str">
            <v>BIM-010368</v>
          </cell>
          <cell r="B15204" t="str">
            <v>CAMA DE RODILLOS DE 8 MTS. DE LONGITUDCADA UNA DE 36 1/4 DE ANCHO</v>
          </cell>
          <cell r="C15204" t="str">
            <v>BIMBO CHIHUAHUA</v>
          </cell>
        </row>
        <row r="15205">
          <cell r="A15205" t="str">
            <v>BIM-010369</v>
          </cell>
          <cell r="B15205" t="str">
            <v>CAMA DE RODILLOS DE 8 MTS. DE LONGITUDCADA UNA DE 36 1/4 DE ANCHO</v>
          </cell>
          <cell r="C15205" t="str">
            <v>BIMBO CHIHUAHUA</v>
          </cell>
        </row>
        <row r="15206">
          <cell r="A15206" t="str">
            <v>BIM-010371</v>
          </cell>
          <cell r="B15206" t="str">
            <v>DESMOLDEADOR SANSIB NO. M175141</v>
          </cell>
          <cell r="C15206" t="str">
            <v>BIMBO CHIHUAHUA</v>
          </cell>
        </row>
        <row r="15207">
          <cell r="A15207" t="str">
            <v>BIM-010373</v>
          </cell>
          <cell r="B15207" t="str">
            <v>EMBOLSADORA  MOD 90 UNITED BAKERY EQUIPMENT SERIE 1914 P/ ENVOLVER SERIE 744 P/</v>
          </cell>
          <cell r="C15207" t="str">
            <v>BIMBO CHIHUAHUA</v>
          </cell>
        </row>
        <row r="15208">
          <cell r="A15208" t="str">
            <v>BIM-010374</v>
          </cell>
          <cell r="B15208" t="str">
            <v>ENFRIADOR EN ESPIRAL</v>
          </cell>
          <cell r="C15208" t="str">
            <v>BIMBO CHIHUAHUA</v>
          </cell>
        </row>
        <row r="15209">
          <cell r="A15209" t="str">
            <v>BIM-010375</v>
          </cell>
          <cell r="B15209" t="str">
            <v>EXTRACTOR CENTRIFUGO DE TECHO TIPO HONGO REBANADAS</v>
          </cell>
          <cell r="C15209" t="str">
            <v>BIMBO CHIHUAHUA</v>
          </cell>
        </row>
        <row r="15210">
          <cell r="A15210" t="str">
            <v>BIM-010376</v>
          </cell>
          <cell r="B15210" t="str">
            <v>INTERCAMBIADOR DE CALOR 38 PLACAS APV</v>
          </cell>
          <cell r="C15210" t="str">
            <v>BIMBO CHIHUAHUA</v>
          </cell>
        </row>
        <row r="15211">
          <cell r="A15211" t="str">
            <v>BIM-010377</v>
          </cell>
          <cell r="B15211" t="str">
            <v>INTERCAMBIADOR DE CALOR DE PLACAS TETRA PAK</v>
          </cell>
          <cell r="C15211" t="str">
            <v>BIMBO CHIHUAHUA</v>
          </cell>
        </row>
        <row r="15212">
          <cell r="A15212" t="str">
            <v>BIM-010379</v>
          </cell>
          <cell r="B15212" t="str">
            <v>LAVADORA AIRE ABB (34) SERIE 00-8897</v>
          </cell>
          <cell r="C15212" t="str">
            <v>BIMBO CHIHUAHUA</v>
          </cell>
        </row>
        <row r="15213">
          <cell r="A15213" t="str">
            <v>BIM-010380</v>
          </cell>
          <cell r="B15213" t="str">
            <v>LAVADORA AIRE ABB (46) SERIE 00-8808</v>
          </cell>
          <cell r="C15213" t="str">
            <v>BIMBO CHIHUAHUA</v>
          </cell>
        </row>
        <row r="15214">
          <cell r="A15214" t="str">
            <v>BIM-010381</v>
          </cell>
          <cell r="B15214" t="str">
            <v>LAVADORA AIRE ABB (15) SERIE 00-8678</v>
          </cell>
          <cell r="C15214" t="str">
            <v>BIMBO CHIHUAHUA</v>
          </cell>
        </row>
        <row r="15215">
          <cell r="A15215" t="str">
            <v>BIM-010382</v>
          </cell>
          <cell r="B15215" t="str">
            <v>LAVADORA AIRE ABB (21) SERIE 00-8891</v>
          </cell>
          <cell r="C15215" t="str">
            <v>BIMBO CHIHUAHUA</v>
          </cell>
        </row>
        <row r="15216">
          <cell r="A15216" t="str">
            <v>BIM-010385</v>
          </cell>
          <cell r="B15216" t="str">
            <v>SUBESTACION ELECTRICA TIPO COMPACTA PARA 2500 KVA CALIBRE 23 KV</v>
          </cell>
          <cell r="C15216" t="str">
            <v>BIMBO CHIHUAHUA</v>
          </cell>
        </row>
        <row r="15217">
          <cell r="A15217" t="str">
            <v>BIM-010386</v>
          </cell>
          <cell r="B15217" t="str">
            <v>TABLERO DE DISTRIBUCION FPE N- GRIN ANSI 220/127V 3F 4H 60HZ BARRAS DE COBRE400</v>
          </cell>
          <cell r="C15217" t="str">
            <v>BIMBO CHIHUAHUA</v>
          </cell>
        </row>
        <row r="15218">
          <cell r="A15218" t="str">
            <v>BIM-010387</v>
          </cell>
          <cell r="B15218" t="str">
            <v>TABLERO ELECTRICO</v>
          </cell>
          <cell r="C15218" t="str">
            <v>BIMBO CHIHUAHUA</v>
          </cell>
        </row>
        <row r="15219">
          <cell r="A15219" t="str">
            <v>BIM-010388</v>
          </cell>
          <cell r="B15219" t="str">
            <v>TANQUE FRIO PESADOR CAP 3720 LTS.</v>
          </cell>
          <cell r="C15219" t="str">
            <v>BIMBO CHIHUAHUA</v>
          </cell>
        </row>
        <row r="15220">
          <cell r="A15220" t="str">
            <v>BIM-010390</v>
          </cell>
          <cell r="B15220" t="str">
            <v>TRANSFERENCIA DE RODILLO PARA MESA DECARGA A HORNO</v>
          </cell>
          <cell r="C15220" t="str">
            <v>BIMBO CHIHUAHUA</v>
          </cell>
        </row>
        <row r="15221">
          <cell r="A15221" t="str">
            <v>BIM-010391</v>
          </cell>
          <cell r="B15221" t="str">
            <v>TRANSFORMADOR TIPO SECO BAJA TENSION</v>
          </cell>
          <cell r="C15221" t="str">
            <v>BIMBO CHIHUAHUA</v>
          </cell>
        </row>
        <row r="15222">
          <cell r="A15222" t="str">
            <v>BIM-010392</v>
          </cell>
          <cell r="B15222" t="str">
            <v>TRANSMISOR DE PRESION</v>
          </cell>
          <cell r="C15222" t="str">
            <v>BIMBO CHIHUAHUA</v>
          </cell>
        </row>
        <row r="15223">
          <cell r="A15223" t="str">
            <v>BIM-010393</v>
          </cell>
          <cell r="B15223" t="str">
            <v>TRANSPORTADOR CAMA DE RODILLOS</v>
          </cell>
          <cell r="C15223" t="str">
            <v>BIMBO CHIHUAHUA</v>
          </cell>
        </row>
        <row r="15224">
          <cell r="A15224" t="str">
            <v>BIM-010396</v>
          </cell>
          <cell r="B15224" t="str">
            <v>TRANSPORTADOR CURVO 90G A=34 BANDA REX LF882 TABLILLAS 4 1/2 BO-11 B815</v>
          </cell>
          <cell r="C15224" t="str">
            <v>BIMBO CHIHUAHUA</v>
          </cell>
        </row>
        <row r="15225">
          <cell r="A15225" t="str">
            <v>BIM-010397</v>
          </cell>
          <cell r="B15225" t="str">
            <v>TRANSPORTADOR CURVO 90G SERIE:99-0963TABLILLA PLASTICA DE 4 1/2 A.I. A=34   NO.</v>
          </cell>
          <cell r="C15225" t="str">
            <v>BIMBO CHIHUAHUA</v>
          </cell>
        </row>
        <row r="15226">
          <cell r="A15226" t="str">
            <v>BIM-010398</v>
          </cell>
          <cell r="B15226" t="str">
            <v>TRANSPORTADOR CURVO 90G TABLILLA PLASTICA DE 4 1/2 LF882 A=34 B2403A</v>
          </cell>
          <cell r="C15226" t="str">
            <v>BIMBO CHIHUAHUA</v>
          </cell>
        </row>
        <row r="15227">
          <cell r="A15227" t="str">
            <v>BIM-010399</v>
          </cell>
          <cell r="B15227" t="str">
            <v>TRANSPORTADOR DOSIFICADOR DE MOLDES A=34 BANDA DENTADA 750 H   NO. SERIE B2503</v>
          </cell>
          <cell r="C15227" t="str">
            <v>BIMBO CHIHUAHUA</v>
          </cell>
        </row>
        <row r="15228">
          <cell r="A15228" t="str">
            <v>BIM-010403</v>
          </cell>
          <cell r="B15228" t="str">
            <v>TRANSPORTADOR RECTO HORIZONTAL SISTEMASAJUADOR B-01   NO. SERIE 2501</v>
          </cell>
          <cell r="C15228" t="str">
            <v>BIMBO CHIHUAHUA</v>
          </cell>
        </row>
        <row r="15229">
          <cell r="A15229" t="str">
            <v>BIM-010404</v>
          </cell>
          <cell r="B15229" t="str">
            <v>TRANSPORTADOR RECTO INCLINADO   NO. SERIE B2818</v>
          </cell>
          <cell r="C15229" t="str">
            <v>BIMBO CHIHUAHUA</v>
          </cell>
        </row>
        <row r="15230">
          <cell r="A15230" t="str">
            <v>BIM-010405</v>
          </cell>
          <cell r="B15230" t="str">
            <v>TRANSPORTADOR RECTO TABLILLA PLASTICA DE 4 1/2 LF882 A=34 B2403B</v>
          </cell>
          <cell r="C15230" t="str">
            <v>BIMBO CHIHUAHUA</v>
          </cell>
        </row>
        <row r="15231">
          <cell r="A15231" t="str">
            <v>BIM-010406</v>
          </cell>
          <cell r="B15231" t="str">
            <v>TRANSPORTADOR RECTO TABLILLA PLASTICA DE 4 1/2 LF882 A=34</v>
          </cell>
          <cell r="C15231" t="str">
            <v>BIMBO CHIHUAHUA</v>
          </cell>
        </row>
        <row r="15232">
          <cell r="A15232" t="str">
            <v>BIM-010407</v>
          </cell>
          <cell r="B15232" t="str">
            <v>TRANSPORTADOR TMB2502 RECTO</v>
          </cell>
          <cell r="C15232" t="str">
            <v>BIMBO CHIHUAHUA</v>
          </cell>
        </row>
        <row r="15233">
          <cell r="A15233" t="str">
            <v>BIM-010408</v>
          </cell>
          <cell r="B15233" t="str">
            <v>TRANSPORTADOR TMB2504 RECTO</v>
          </cell>
          <cell r="C15233" t="str">
            <v>BIMBO CHIHUAHUA</v>
          </cell>
        </row>
        <row r="15234">
          <cell r="A15234" t="str">
            <v>BIM-010409</v>
          </cell>
          <cell r="B15234" t="str">
            <v>TRANSPORTADOR TMB2506 CARGADOR DE HORNO</v>
          </cell>
          <cell r="C15234" t="str">
            <v>BIMBO CHIHUAHUA</v>
          </cell>
        </row>
        <row r="15235">
          <cell r="A15235" t="str">
            <v>BIM-010410</v>
          </cell>
          <cell r="B15235" t="str">
            <v>TRANSPORTADOR TMB2509 DESCARGADOR DE HORNO</v>
          </cell>
          <cell r="C15235" t="str">
            <v>BIMBO CHIHUAHUA</v>
          </cell>
        </row>
        <row r="15236">
          <cell r="A15236" t="str">
            <v>BIM-010412</v>
          </cell>
          <cell r="B15236" t="str">
            <v>TRANSPORTADOR TMB2513 DOSIFICADOR DE MOLDES</v>
          </cell>
          <cell r="C15236" t="str">
            <v>BIMBO CHIHUAHUA</v>
          </cell>
        </row>
        <row r="15237">
          <cell r="A15237" t="str">
            <v>BIM-010413</v>
          </cell>
          <cell r="B15237" t="str">
            <v>TRANSPORTADOR TMB2602 CURVO RECTO -TP2606</v>
          </cell>
          <cell r="C15237" t="str">
            <v>BIMBO CHIHUAHUA</v>
          </cell>
        </row>
        <row r="15238">
          <cell r="A15238" t="str">
            <v>BIM-010414</v>
          </cell>
          <cell r="B15238" t="str">
            <v>TRANSPORTADOR TMB2603 CURVO NO RECTO - TP2604</v>
          </cell>
          <cell r="C15238" t="str">
            <v>BIMBO CHIHUAHUA</v>
          </cell>
        </row>
        <row r="15239">
          <cell r="A15239" t="str">
            <v>BIM-010415</v>
          </cell>
          <cell r="B15239" t="str">
            <v>TRANSPORTADOR  TPB2605 RECTO INCLINADO</v>
          </cell>
          <cell r="C15239" t="str">
            <v>BIMBO CHIHUAHUA</v>
          </cell>
        </row>
        <row r="15240">
          <cell r="A15240" t="str">
            <v>BIM-010418</v>
          </cell>
          <cell r="B15240" t="str">
            <v>TRANSPORTADOR TMB2803 CURVO BO-18</v>
          </cell>
          <cell r="C15240" t="str">
            <v>BIMBO CHIHUAHUA</v>
          </cell>
        </row>
        <row r="15241">
          <cell r="A15241" t="str">
            <v>BIM-010419</v>
          </cell>
          <cell r="B15241" t="str">
            <v>TRANSPORTADOR TMB2804 RECTO BO-17</v>
          </cell>
          <cell r="C15241" t="str">
            <v>BIMBO CHIHUAHUA</v>
          </cell>
        </row>
        <row r="15242">
          <cell r="A15242" t="str">
            <v>BIM-010424</v>
          </cell>
          <cell r="B15242" t="str">
            <v>TRANSPORTADOR TMB2810 RECTO</v>
          </cell>
          <cell r="C15242" t="str">
            <v>BIMBO CHIHUAHUA</v>
          </cell>
        </row>
        <row r="15243">
          <cell r="A15243" t="str">
            <v>BIM-010425</v>
          </cell>
          <cell r="B15243" t="str">
            <v>TRANSPORTADOR TMB2811 LEVANTADOR DE MOLDES</v>
          </cell>
          <cell r="C15243" t="str">
            <v>BIMBO CHIHUAHUA</v>
          </cell>
        </row>
        <row r="15244">
          <cell r="A15244" t="str">
            <v>BIM-010426</v>
          </cell>
          <cell r="B15244" t="str">
            <v>TRANSPORTADOR TMB2812 LIMPIADOR DE MOLDES</v>
          </cell>
          <cell r="C15244" t="str">
            <v>BIMBO CHIHUAHUA</v>
          </cell>
        </row>
        <row r="15245">
          <cell r="A15245" t="str">
            <v>BIM-010427</v>
          </cell>
          <cell r="B15245" t="str">
            <v>TRANSPORTADOR TMB2816 RECTO</v>
          </cell>
          <cell r="C15245" t="str">
            <v>BIMBO CHIHUAHUA</v>
          </cell>
        </row>
        <row r="15246">
          <cell r="A15246" t="str">
            <v>BIM-010428</v>
          </cell>
          <cell r="B15246" t="str">
            <v>TRANSPORTADOR TMB2807 RECTO</v>
          </cell>
          <cell r="C15246" t="str">
            <v>BIMBO CHIHUAHUA</v>
          </cell>
        </row>
        <row r="15247">
          <cell r="A15247" t="str">
            <v>BIM-010429</v>
          </cell>
          <cell r="B15247" t="str">
            <v>TRANSPORTADOR TMB2820 RECTO</v>
          </cell>
          <cell r="C15247" t="str">
            <v>BIMBO CHIHUAHUA</v>
          </cell>
        </row>
        <row r="15248">
          <cell r="A15248" t="str">
            <v>BIM-010430</v>
          </cell>
          <cell r="B15248" t="str">
            <v>TRASNPORTADOR TMB2101 INCLINADO RECTO</v>
          </cell>
          <cell r="C15248" t="str">
            <v>BIMBO CHIHUAHUA</v>
          </cell>
        </row>
        <row r="15249">
          <cell r="A15249" t="str">
            <v>BIM-010431</v>
          </cell>
          <cell r="B15249" t="str">
            <v>TRASNPORTADOR TMB2813   BAJADOR DE MOLDES</v>
          </cell>
          <cell r="C15249" t="str">
            <v>BIMBO CHIHUAHUA</v>
          </cell>
        </row>
        <row r="15250">
          <cell r="A15250" t="str">
            <v>BIM-010498</v>
          </cell>
          <cell r="B15250" t="str">
            <v>TABLERO ELECTRICO CONTROL ESPONJAS</v>
          </cell>
          <cell r="C15250" t="str">
            <v>BIMBO CHIHUAHUA</v>
          </cell>
        </row>
        <row r="15251">
          <cell r="A15251" t="str">
            <v>BIM-010499</v>
          </cell>
          <cell r="B15251" t="str">
            <v>ENGRASADORA PARA PANQUELERIA</v>
          </cell>
          <cell r="C15251" t="str">
            <v>BIMBO CHIHUAHUA</v>
          </cell>
        </row>
        <row r="15252">
          <cell r="A15252" t="str">
            <v>BIM-010500</v>
          </cell>
          <cell r="B15252" t="str">
            <v>HORNO MEINCKE PARA UNTADAS CON MOTOR DE 20 HP</v>
          </cell>
          <cell r="C15252" t="str">
            <v>BIMBO CHIHUAHUA</v>
          </cell>
        </row>
        <row r="15253">
          <cell r="A15253" t="str">
            <v>BIM-010501</v>
          </cell>
          <cell r="B15253" t="str">
            <v>TRANSPORTADOR INCLINADO DEL AZUCARADORDE DONAS MOTOR 1 HP SALIDA</v>
          </cell>
          <cell r="C15253" t="str">
            <v>BIMBO CHIHUAHUA</v>
          </cell>
        </row>
        <row r="15254">
          <cell r="A15254" t="str">
            <v>BIM-010510</v>
          </cell>
          <cell r="B15254" t="str">
            <v>TANQUE HORIZONTAL DE 22500 LTS P/ ACEITE PH CON RECUBRIMIENTO DE ACERO INOX</v>
          </cell>
          <cell r="C15254" t="str">
            <v>BIMBO CHIHUAHUA</v>
          </cell>
        </row>
        <row r="15255">
          <cell r="A15255" t="str">
            <v>BIM-010514</v>
          </cell>
          <cell r="B15255" t="str">
            <v>SERVO ATADORA HORIZONTAL (LADO OPERACION IZQ)</v>
          </cell>
          <cell r="C15255" t="str">
            <v>BIMBO CHIHUAHUA</v>
          </cell>
        </row>
        <row r="15256">
          <cell r="A15256" t="str">
            <v>BIM-010515</v>
          </cell>
          <cell r="B15256" t="str">
            <v>SERVO ATADORA HORIZONTAL (LADO OPERACION IZQ)</v>
          </cell>
          <cell r="C15256" t="str">
            <v>BIMBO CHIHUAHUA</v>
          </cell>
        </row>
        <row r="15257">
          <cell r="A15257" t="str">
            <v>BIM-010516</v>
          </cell>
          <cell r="B15257" t="str">
            <v>TANQUE ALMACENADOR DE ACEITE PH DE 1350 LTS ACERO INOX MEDIA TAPA FIJA Y MEDIA A</v>
          </cell>
          <cell r="C15257" t="str">
            <v>BIMBO CHIHUAHUA</v>
          </cell>
        </row>
        <row r="15258">
          <cell r="A15258" t="str">
            <v>BIM-010533</v>
          </cell>
          <cell r="B15258" t="str">
            <v>ENGRASADORA DOBOR PARA PAN MOD. TSA-800</v>
          </cell>
          <cell r="C15258" t="str">
            <v>BIMBO CHIHUAHUA</v>
          </cell>
        </row>
        <row r="15259">
          <cell r="A15259" t="str">
            <v>BIM-010557</v>
          </cell>
          <cell r="B15259" t="str">
            <v>BOMBA CENTRIFUGA HORIZONTAL TAMAÑO 3 X 2-1/2 PARA ACOPLARSE A MOTOR DE COMBUSTIB</v>
          </cell>
          <cell r="C15259" t="str">
            <v>BIMBO CHIHUAHUA</v>
          </cell>
        </row>
        <row r="15260">
          <cell r="A15260" t="str">
            <v>BIM-010558</v>
          </cell>
          <cell r="B15260" t="str">
            <v>BOMBA CENTRIFUGA HORIZONTAL TAMAÑO 3X2 1/2 ACOPLADA A MOTOR ELECTRICO DE 30 HP A</v>
          </cell>
          <cell r="C15260" t="str">
            <v>BIMBO CHIHUAHUA</v>
          </cell>
        </row>
        <row r="15261">
          <cell r="A15261" t="str">
            <v>BIM-010562</v>
          </cell>
          <cell r="B15261" t="str">
            <v>SEPARADOR MAGNETICO TIPO TORPEDO CON CONEXION DE ENTRADA Y SALIDA CON BRIDAS Y C</v>
          </cell>
          <cell r="C15261" t="str">
            <v>BIMBO CHIHUAHUA</v>
          </cell>
        </row>
        <row r="15262">
          <cell r="A15262" t="str">
            <v>BIM-010563</v>
          </cell>
          <cell r="B15262" t="str">
            <v>TABLERO DE ARRANQUE AUTOMATICO PARA MOTOR VW CON SEIS INTENTOS DE MARCHA CARGAD</v>
          </cell>
          <cell r="C15262" t="str">
            <v>BIMBO CHIHUAHUA</v>
          </cell>
        </row>
        <row r="15263">
          <cell r="A15263" t="str">
            <v>BIM-010565</v>
          </cell>
          <cell r="B15263" t="str">
            <v>ARTESA DE ACERO INOXIDABLE HECHIZA</v>
          </cell>
          <cell r="C15263" t="str">
            <v>BIMBO CHIHUAHUA</v>
          </cell>
        </row>
        <row r="15264">
          <cell r="A15264" t="str">
            <v>BIM-010567</v>
          </cell>
          <cell r="B15264" t="str">
            <v>UNIDAD LAVADORA DE AIRE No 47  ABB MODELO RGML-160- H-12-020-1-8 No  SERIE 01-96</v>
          </cell>
          <cell r="C15264" t="str">
            <v>BIMBO CHIHUAHUA</v>
          </cell>
        </row>
        <row r="15265">
          <cell r="A15265" t="str">
            <v>BIM-010568</v>
          </cell>
          <cell r="B15265" t="str">
            <v>ARTESA DE ACERO INOXIDABLE HECHIZA 3</v>
          </cell>
          <cell r="C15265" t="str">
            <v>BIMBO CHIHUAHUA</v>
          </cell>
        </row>
        <row r="15266">
          <cell r="A15266" t="str">
            <v>BIM-010569</v>
          </cell>
          <cell r="B15266" t="str">
            <v>ARTESA DE ACERO INOXIDABLE HECHIZA</v>
          </cell>
          <cell r="C15266" t="str">
            <v>BIMBO CHIHUAHUA</v>
          </cell>
        </row>
        <row r="15267">
          <cell r="A15267" t="str">
            <v>BIM-010570</v>
          </cell>
          <cell r="B15267" t="str">
            <v>BOMBA CENTRIFUGA HORIZONTAL</v>
          </cell>
          <cell r="C15267" t="str">
            <v>BIMBO CHIHUAHUA</v>
          </cell>
        </row>
        <row r="15268">
          <cell r="A15268" t="str">
            <v>BIM-010571</v>
          </cell>
          <cell r="B15268" t="str">
            <v>BOMBA CENTRIFUGA HORIZONTAL</v>
          </cell>
          <cell r="C15268" t="str">
            <v>BIMBO CHIHUAHUA</v>
          </cell>
        </row>
        <row r="15269">
          <cell r="A15269" t="str">
            <v>BIM-010572</v>
          </cell>
          <cell r="B15269" t="str">
            <v>DIVISORA DE MASA</v>
          </cell>
          <cell r="C15269" t="str">
            <v>BIMBO CHIHUAHUA</v>
          </cell>
        </row>
        <row r="15270">
          <cell r="A15270" t="str">
            <v>BIM-010578</v>
          </cell>
          <cell r="B15270" t="str">
            <v>MAQUINA AZUCARADORA DE DONAS</v>
          </cell>
          <cell r="C15270" t="str">
            <v>BIMBO CHIHUAHUA</v>
          </cell>
        </row>
        <row r="15271">
          <cell r="A15271" t="str">
            <v>BIM-010579</v>
          </cell>
          <cell r="B15271" t="str">
            <v>TANQUE DE ACERO CAPACIDAD 10000 LTS PLACA DE ACERO DE 1/4 PARA ACEITE PARCIALMEN</v>
          </cell>
          <cell r="C15271" t="str">
            <v>BIMBO CHIHUAHUA</v>
          </cell>
        </row>
        <row r="15272">
          <cell r="A15272" t="str">
            <v>BIM-010580</v>
          </cell>
          <cell r="B15272" t="str">
            <v>TOLVA PARA PREPARACION DE POLVOS EN ACERO INOXIDABLE  CAPAC. 100 KG</v>
          </cell>
          <cell r="C15272" t="str">
            <v>BIMBO CHIHUAHUA</v>
          </cell>
        </row>
        <row r="15273">
          <cell r="A15273" t="str">
            <v>BIM-010588</v>
          </cell>
          <cell r="B15273" t="str">
            <v>SOPLADOR DE TRANSPORTE HORIZONTAL DEBAJO DE SILO INTERNO DE PAN Y BOLLERIA</v>
          </cell>
          <cell r="C15273" t="str">
            <v>BIMBO CHIHUAHUA</v>
          </cell>
        </row>
        <row r="15274">
          <cell r="A15274" t="str">
            <v>BIM-010589</v>
          </cell>
          <cell r="B15274" t="str">
            <v>TOLVA PESADORA DE HARINA DE 100 KG EN ACERO INOXIDABLE PARA PANQUELERIA</v>
          </cell>
          <cell r="C15274" t="str">
            <v>BIMBO CHIHUAHUA</v>
          </cell>
        </row>
        <row r="15275">
          <cell r="A15275" t="str">
            <v>BIM-010599</v>
          </cell>
          <cell r="B15275" t="str">
            <v>DETECTOR DE METALES PANQUELERIA ENVOLVEDORA CURVA CON ALARMA VISUAL Y AUDITIVA</v>
          </cell>
          <cell r="C15275" t="str">
            <v>BIMBO CHIHUAHUA</v>
          </cell>
        </row>
        <row r="15276">
          <cell r="A15276" t="str">
            <v>BIM-010600</v>
          </cell>
          <cell r="B15276" t="str">
            <v>DETECTOR DE METALES PANQUELERIA ENVOLVEDORA RECTA CON ALARMA VISUAL Y AUDITIVA</v>
          </cell>
          <cell r="C15276" t="str">
            <v>BIMBO CHIHUAHUA</v>
          </cell>
        </row>
        <row r="15277">
          <cell r="A15277" t="str">
            <v>BIM-010601</v>
          </cell>
          <cell r="B15277" t="str">
            <v>DETECTOR DE METALES TORTILLAS DE HARINA 1 CON ALARMA VISUAL Y AUDITIVA</v>
          </cell>
          <cell r="C15277" t="str">
            <v>BIMBO CHIHUAHUA</v>
          </cell>
        </row>
        <row r="15278">
          <cell r="A15278" t="str">
            <v>BIM-010825</v>
          </cell>
          <cell r="B15278" t="str">
            <v>SERVO ATADORA DE OPERACION IZQUIERDA PARA BOLLERIA 1</v>
          </cell>
          <cell r="C15278" t="str">
            <v>BIMBO CHIHUAHUA</v>
          </cell>
        </row>
        <row r="15279">
          <cell r="A15279" t="str">
            <v>BIM-010826</v>
          </cell>
          <cell r="B15279" t="str">
            <v>TOLVA PARA PESAR HARINA EN MEZCLADORA DE BOLLERIA 1 EN ACERO INOXIDABLE</v>
          </cell>
          <cell r="C15279" t="str">
            <v>BIMBO CHIHUAHUA</v>
          </cell>
        </row>
        <row r="15280">
          <cell r="A15280" t="str">
            <v>BIM-010836</v>
          </cell>
          <cell r="B15280" t="str">
            <v>EQUIPO PARA MEZCLADORA EN BOLLERIA SISTEMA DE AHORRO DE ENERGIA Y CONTROL</v>
          </cell>
          <cell r="C15280" t="str">
            <v>BIMBO CHIHUAHUA</v>
          </cell>
        </row>
        <row r="15281">
          <cell r="A15281" t="str">
            <v>BIM-010837</v>
          </cell>
          <cell r="B15281" t="str">
            <v>EQUIPO PARA MEZCLADORA TORT TRIGO SISTEMA DE AHORRO DE ENERGIA Y CONTROL VELOCID</v>
          </cell>
          <cell r="C15281" t="str">
            <v>BIMBO CHIHUAHUA</v>
          </cell>
        </row>
        <row r="15282">
          <cell r="A15282" t="str">
            <v>BIM-010853</v>
          </cell>
          <cell r="B15282" t="str">
            <v>TRANSPORTADOR INCLINADO PARA ALIMENTACION DE MASA A DIVISORA DE BOLLERIA 2</v>
          </cell>
          <cell r="C15282" t="str">
            <v>BIMBO CHIHUAHUA</v>
          </cell>
        </row>
        <row r="15283">
          <cell r="A15283" t="str">
            <v>BIM-010858</v>
          </cell>
          <cell r="B15283" t="str">
            <v>EQUIPO PARA MEZCLADORA EN PAN SISTEMA DE AHORRO Y ENERGIA Y CONTROL</v>
          </cell>
          <cell r="C15283" t="str">
            <v>BIMBO CHIHUAHUA</v>
          </cell>
        </row>
        <row r="15284">
          <cell r="A15284" t="str">
            <v>BIM-010860</v>
          </cell>
          <cell r="B15284" t="str">
            <v>PLANTA TRATADORA DE AGUAS RESIDUALES 2a. ETAPA</v>
          </cell>
          <cell r="C15284" t="str">
            <v>BIMBO CHIHUAHUA</v>
          </cell>
        </row>
        <row r="15285">
          <cell r="A15285" t="str">
            <v>BIM-010909</v>
          </cell>
          <cell r="B15285" t="str">
            <v>MEDIDOR DE FLUJO PARA PROYECTO DE ALTA FRUCTUOSA</v>
          </cell>
          <cell r="C15285" t="str">
            <v>BIMBO CHIHUAHUA</v>
          </cell>
        </row>
        <row r="15286">
          <cell r="A15286" t="str">
            <v>BIM-010918</v>
          </cell>
          <cell r="B15286" t="str">
            <v>TRANSMISOR ELECTRONICO PARA PROYECTO DE ALTA FRUCTUOSA</v>
          </cell>
          <cell r="C15286" t="str">
            <v>BIMBO CHIHUAHUA</v>
          </cell>
        </row>
        <row r="15287">
          <cell r="A15287" t="str">
            <v>BIM-011054</v>
          </cell>
          <cell r="B15287" t="str">
            <v>RECIPIENTE DE ACERO INOXIDABLE NO 3420P/340 LTS DE CAPACIDAD CON BASE DE FIERRO</v>
          </cell>
          <cell r="C15287" t="str">
            <v>BIMBO CHIHUAHUA</v>
          </cell>
        </row>
        <row r="15288">
          <cell r="A15288" t="str">
            <v>BIM-011055</v>
          </cell>
          <cell r="B15288" t="str">
            <v>TABLERO DE ACEITE PARCIALMENTE HIDROGENADO TAM .09 ACCARBON</v>
          </cell>
          <cell r="C15288" t="str">
            <v>BIMBO CHIHUAHUA</v>
          </cell>
        </row>
        <row r="15289">
          <cell r="A15289" t="str">
            <v>BIM-011056</v>
          </cell>
          <cell r="B15289" t="str">
            <v>TABLERO ELECTRICO DE FUERZA Y CONTROL 1CAF GABINETE TAMAÑO ESPECIAL EN ACERO AL</v>
          </cell>
          <cell r="C15289" t="str">
            <v>BIMBO CHIHUAHUA</v>
          </cell>
        </row>
        <row r="15290">
          <cell r="A15290" t="str">
            <v>BIM-011069</v>
          </cell>
          <cell r="B15290" t="str">
            <v>PAY TABLERO SISTEMA PARA AHORRO DE ENERGIA DE LA MEZCLADORA</v>
          </cell>
          <cell r="C15290" t="str">
            <v>BIMBO CHIHUAHUA</v>
          </cell>
        </row>
        <row r="15291">
          <cell r="A15291" t="str">
            <v>BIM-011170</v>
          </cell>
          <cell r="B15291" t="str">
            <v>TANQUE DE ALMACENAMIENTO DE ALTA FRUCTUOSA CAP 60000 LTS EN ACERO INOXIDABLE TI</v>
          </cell>
          <cell r="C15291" t="str">
            <v>BIMBO CHIHUAHUA</v>
          </cell>
        </row>
        <row r="15292">
          <cell r="A15292" t="str">
            <v>BIM-011172</v>
          </cell>
          <cell r="B15292" t="str">
            <v>TRANSPORTADOR  PARA ALIMENTACION DE PRODUCTOS A ENVOLVEDORA GACELA BOLLERIA   TR</v>
          </cell>
          <cell r="C15292" t="str">
            <v>BIMBO CHIHUAHUA</v>
          </cell>
        </row>
        <row r="15293">
          <cell r="A15293" t="str">
            <v>BIM-011173</v>
          </cell>
          <cell r="B15293" t="str">
            <v>TRANSPORTADOR CURVO PQ 11 DE LA LINEA DE PANQUELERIA EN ACERO INOXIDABLE</v>
          </cell>
          <cell r="C15293" t="str">
            <v>BIMBO CHIHUAHUA</v>
          </cell>
        </row>
        <row r="15294">
          <cell r="A15294" t="str">
            <v>BIM-011736</v>
          </cell>
          <cell r="B15294" t="str">
            <v>BOMBA DE DESPLAZAMIENTO POSITIVO 6R CONEXIONES DE 3 ROTORES DE 5 LOBULOS STANDAR</v>
          </cell>
          <cell r="C15294" t="str">
            <v>BIMBO CHIHUAHUA</v>
          </cell>
        </row>
        <row r="15295">
          <cell r="A15295" t="str">
            <v>BIM-011759</v>
          </cell>
          <cell r="B15295" t="str">
            <v>PAY MEZCLADORA DE MASA MARCA PEERLESS MODELO 3SD CAPACIDAD 540 LBS</v>
          </cell>
          <cell r="C15295" t="str">
            <v>BIMBO CHIHUAHUA</v>
          </cell>
        </row>
        <row r="15296">
          <cell r="A15296" t="str">
            <v>BIM-012102</v>
          </cell>
          <cell r="B15296" t="str">
            <v>ENFRIADOR DE DONAS HECHIZO CON BANDA TRANSPORTADORA DE PLASTICO</v>
          </cell>
          <cell r="C15296" t="str">
            <v>BIMBO CHIHUAHUA</v>
          </cell>
        </row>
        <row r="15297">
          <cell r="A15297" t="str">
            <v>BIM-028914</v>
          </cell>
          <cell r="B15297" t="str">
            <v>PNQ TRANSP. ENFRIADOR I. J. WHITE CON COMP. MAQUINDAL</v>
          </cell>
          <cell r="C15297" t="str">
            <v>BIMBO CHIHUAHUA</v>
          </cell>
        </row>
        <row r="15298">
          <cell r="A15298" t="str">
            <v>BIM-067917</v>
          </cell>
          <cell r="B15298" t="str">
            <v>TABLERO ELECT. FZA. Y CONTROL CEL PL=3 TE-01</v>
          </cell>
          <cell r="C15298" t="str">
            <v>BIMBO CHIHUAHUA</v>
          </cell>
        </row>
        <row r="15299">
          <cell r="A15299" t="str">
            <v>BIM-068711</v>
          </cell>
          <cell r="B15299" t="str">
            <v>B2 17 (P) TM-07 BANDA MEDIDORA ALIMENTACION CAMARA DE VAPOR</v>
          </cell>
          <cell r="C15299" t="str">
            <v>BIMBO CHIHUAHUA</v>
          </cell>
        </row>
        <row r="15300">
          <cell r="A15300" t="str">
            <v>BIM-068713</v>
          </cell>
          <cell r="B15300" t="str">
            <v>B2 18 (P) CAMARA DE VAPOR TIPO APV</v>
          </cell>
          <cell r="C15300" t="str">
            <v>BIMBO CHIHUAHUA</v>
          </cell>
        </row>
        <row r="15301">
          <cell r="A15301" t="str">
            <v>BIM-071727</v>
          </cell>
          <cell r="B15301" t="str">
            <v>TABLERO PARA ADMINISTRACION DE FUENTE DE ENERGIA MARCA COPESA</v>
          </cell>
          <cell r="C15301" t="str">
            <v>BIMBO CHIHUAHUA</v>
          </cell>
        </row>
        <row r="15302">
          <cell r="A15302" t="str">
            <v>BIM-072009</v>
          </cell>
          <cell r="B15302" t="str">
            <v>TABLERO ENFRIADORES I. J. WHITE</v>
          </cell>
          <cell r="C15302" t="str">
            <v>BIMBO CHIHUAHUA</v>
          </cell>
        </row>
        <row r="15303">
          <cell r="A15303" t="str">
            <v>BIM-074918</v>
          </cell>
          <cell r="B15303" t="str">
            <v>VENTILADOR DAYTON 7E065   PARA SECADO DE PAN REBANADAS</v>
          </cell>
          <cell r="C15303" t="str">
            <v>BIMBO CHIHUAHUA</v>
          </cell>
        </row>
        <row r="15304">
          <cell r="A15304" t="str">
            <v>BIM-075017</v>
          </cell>
          <cell r="B15304" t="str">
            <v>EXTRACTOR CON ASPAS 7E58</v>
          </cell>
          <cell r="C15304" t="str">
            <v>BIMBO CHIHUAHUA</v>
          </cell>
        </row>
        <row r="15305">
          <cell r="A15305" t="str">
            <v>BIM-075018</v>
          </cell>
          <cell r="B15305" t="str">
            <v>SOPLADOR DE AIRE PARA DESCARGA DE HARINA</v>
          </cell>
          <cell r="C15305" t="str">
            <v>BIMBO CHIHUAHUA</v>
          </cell>
        </row>
        <row r="15306">
          <cell r="A15306" t="str">
            <v>BIM-076764</v>
          </cell>
          <cell r="B15306" t="str">
            <v>TRANSPORTADOR DE BANDA OMNIFLEX 1X1</v>
          </cell>
          <cell r="C15306" t="str">
            <v>BIMBO CHIHUAHUA</v>
          </cell>
        </row>
        <row r="15307">
          <cell r="A15307" t="str">
            <v>BIM-076765</v>
          </cell>
          <cell r="B15307" t="str">
            <v>TRANSPORTADOR PARA PRENSA DE TORTILLAS</v>
          </cell>
          <cell r="C15307" t="str">
            <v>BIMBO CHIHUAHUA</v>
          </cell>
        </row>
        <row r="15308">
          <cell r="A15308" t="str">
            <v>BIM-076766</v>
          </cell>
          <cell r="B15308" t="str">
            <v>TRANSPORTADOR PARA PRENSA DE TORTILLAS</v>
          </cell>
          <cell r="C15308" t="str">
            <v>BIMBO CHIHUAHUA</v>
          </cell>
        </row>
        <row r="15309">
          <cell r="A15309" t="str">
            <v>BIM-076767</v>
          </cell>
          <cell r="B15309" t="str">
            <v>TRANSPORTADOR DE TORTILLAS DE BANDA SANITARIA</v>
          </cell>
          <cell r="C15309" t="str">
            <v>BIMBO CHIHUAHUA</v>
          </cell>
        </row>
        <row r="15310">
          <cell r="A15310" t="str">
            <v>BIM-076768</v>
          </cell>
          <cell r="B15310" t="str">
            <v>TRANSPORTADOR DE TORTILLAS DE BANDA INTRALOX AREA DE EMPAQUE</v>
          </cell>
          <cell r="C15310" t="str">
            <v>BIMBO CHIHUAHUA</v>
          </cell>
        </row>
        <row r="15311">
          <cell r="A15311" t="str">
            <v>BIM-077719</v>
          </cell>
          <cell r="B15311" t="str">
            <v>RAMPAS ALIMENTADORAS</v>
          </cell>
          <cell r="C15311" t="str">
            <v>BIMBO CHIHUAHUA</v>
          </cell>
        </row>
        <row r="15312">
          <cell r="A15312" t="str">
            <v>BIM-077720</v>
          </cell>
          <cell r="B15312" t="str">
            <v>TABLERO ELECTRONICO DE FUERZA Y CONTROL</v>
          </cell>
          <cell r="C15312" t="str">
            <v>BIMBO CHIHUAHUA</v>
          </cell>
        </row>
        <row r="15313">
          <cell r="A15313" t="str">
            <v>BIM-077724</v>
          </cell>
          <cell r="B15313" t="str">
            <v>TRANSPORTADOR DE BANDA SANITARIA DE 28</v>
          </cell>
          <cell r="C15313" t="str">
            <v>BIMBO CHIHUAHUA</v>
          </cell>
        </row>
        <row r="15314">
          <cell r="A15314" t="str">
            <v>BIM-077725</v>
          </cell>
          <cell r="B15314" t="str">
            <v>TRANSPORTADOR DE DESCARGA DE PRODUCTO DONAS</v>
          </cell>
          <cell r="C15314" t="str">
            <v>BIMBO CHIHUAHUA</v>
          </cell>
        </row>
        <row r="15315">
          <cell r="A15315" t="str">
            <v>BIM-077729</v>
          </cell>
          <cell r="B15315" t="str">
            <v>TRANSPORTADOR INTRALOX DE 55 SALIDA DE LOS  AZUCARADORES</v>
          </cell>
          <cell r="C15315" t="str">
            <v>BIMBO CHIHUAHUA</v>
          </cell>
        </row>
        <row r="15316">
          <cell r="A15316" t="str">
            <v>BIM-078508</v>
          </cell>
          <cell r="B15316" t="str">
            <v>MAQUINA SELLADORA DE BANDA CONTINUA</v>
          </cell>
          <cell r="C15316" t="str">
            <v>BIMBO CHIHUAHUA</v>
          </cell>
        </row>
        <row r="15317">
          <cell r="A15317" t="str">
            <v>BIM-078511</v>
          </cell>
          <cell r="B15317" t="str">
            <v>TRANSPORTADOR DE ACERO INOXIDABLE TIPO 304</v>
          </cell>
          <cell r="C15317" t="str">
            <v>BIMBO CHIHUAHUA</v>
          </cell>
        </row>
        <row r="15318">
          <cell r="A15318" t="str">
            <v>BIM-078549</v>
          </cell>
          <cell r="B15318" t="str">
            <v>EMBOLSADORA FORMOST</v>
          </cell>
          <cell r="C15318" t="str">
            <v>BIMBO CHIHUAHUA</v>
          </cell>
        </row>
        <row r="15319">
          <cell r="A15319" t="str">
            <v>BIM-078550</v>
          </cell>
          <cell r="B15319" t="str">
            <v>HARINADOR DE MASA AMF</v>
          </cell>
          <cell r="C15319" t="str">
            <v>BIMBO CHIHUAHUA</v>
          </cell>
        </row>
        <row r="15320">
          <cell r="A15320" t="str">
            <v>BIM-078638</v>
          </cell>
          <cell r="B15320" t="str">
            <v>BOLEADORA DE MASA DE PAN CON MESA DE REFRIGERACION</v>
          </cell>
          <cell r="C15320" t="str">
            <v>BIMBO CHIHUAHUA</v>
          </cell>
        </row>
        <row r="15321">
          <cell r="A15321" t="str">
            <v>BIM-080419</v>
          </cell>
          <cell r="B15321" t="str">
            <v>MONTACARGAS ELECTRICO MARCA MOMATT PARA MATERIAS PRIMAS</v>
          </cell>
          <cell r="C15321" t="str">
            <v>BIMBO CHIHUAHUA</v>
          </cell>
        </row>
        <row r="15322">
          <cell r="A15322" t="str">
            <v>BIM-080838</v>
          </cell>
          <cell r="B15322" t="str">
            <v>REBANADORA DE WENDYS EN ARMAZON DE ACERO INOXIDABLE</v>
          </cell>
          <cell r="C15322" t="str">
            <v>BIMBO CHIHUAHUA</v>
          </cell>
        </row>
        <row r="15323">
          <cell r="A15323" t="str">
            <v>BIM-080839</v>
          </cell>
          <cell r="B15323" t="str">
            <v>TRANSPORTADOR TIPO L P-58B</v>
          </cell>
          <cell r="C15323" t="str">
            <v>BIMBO CHIHUAHUA</v>
          </cell>
        </row>
        <row r="15324">
          <cell r="A15324" t="str">
            <v>BIM-080840</v>
          </cell>
          <cell r="B15324" t="str">
            <v>TRANSPORTADOR TIPO L</v>
          </cell>
          <cell r="C15324" t="str">
            <v>BIMBO CHIHUAHUA</v>
          </cell>
        </row>
        <row r="15325">
          <cell r="A15325" t="str">
            <v>BIM-080841</v>
          </cell>
          <cell r="B15325" t="str">
            <v>TRANSPORTADOR TIPO L 52-A</v>
          </cell>
          <cell r="C15325" t="str">
            <v>BIMBO CHIHUAHUA</v>
          </cell>
        </row>
        <row r="15326">
          <cell r="A15326" t="str">
            <v>BIM-081880</v>
          </cell>
          <cell r="B15326" t="str">
            <v>CALIBRADOR DE PROCESOS MULTIFUNCION TEMPERATURA Y PRESION</v>
          </cell>
          <cell r="C15326" t="str">
            <v>BIMBO CHIHUAHUA</v>
          </cell>
        </row>
        <row r="15327">
          <cell r="A15327" t="str">
            <v>BIM-081885</v>
          </cell>
          <cell r="B15327" t="str">
            <v>TABLERO DE FUERZA 5AFP PARA EMBOLSADORA DE LA LINEA DE PAN</v>
          </cell>
          <cell r="C15327" t="str">
            <v>BIMBO CHIHUAHUA</v>
          </cell>
        </row>
        <row r="15328">
          <cell r="A15328" t="str">
            <v>BIM-081886</v>
          </cell>
          <cell r="B15328" t="str">
            <v>TRANSPORTADOR CURVO 90° P-22</v>
          </cell>
          <cell r="C15328" t="str">
            <v>BIMBO CHIHUAHUA</v>
          </cell>
        </row>
        <row r="15329">
          <cell r="A15329" t="str">
            <v>BIM-081887</v>
          </cell>
          <cell r="B15329" t="str">
            <v>TRANSPORTADOR CURVO 90° TP-P1602   P-47</v>
          </cell>
          <cell r="C15329" t="str">
            <v>BIMBO CHIHUAHUA</v>
          </cell>
        </row>
        <row r="15330">
          <cell r="A15330" t="str">
            <v>BIM-081888</v>
          </cell>
          <cell r="B15330" t="str">
            <v>TRANSPORTADOR CURVO 90° TP-P1603 P-48</v>
          </cell>
          <cell r="C15330" t="str">
            <v>BIMBO CHIHUAHUA</v>
          </cell>
        </row>
        <row r="15331">
          <cell r="A15331" t="str">
            <v>BIM-081889</v>
          </cell>
          <cell r="B15331" t="str">
            <v>TRANSPORTADOR CURVO EN S TP-P1601   P-46</v>
          </cell>
          <cell r="C15331" t="str">
            <v>BIMBO CHIHUAHUA</v>
          </cell>
        </row>
        <row r="15332">
          <cell r="A15332" t="str">
            <v>BIM-081891</v>
          </cell>
          <cell r="B15332" t="str">
            <v>TRANSPORTADOR P-26B FORMA  L TRANSFER</v>
          </cell>
          <cell r="C15332" t="str">
            <v>BIMBO CHIHUAHUA</v>
          </cell>
        </row>
        <row r="15333">
          <cell r="A15333" t="str">
            <v>BIM-081893</v>
          </cell>
          <cell r="B15333" t="str">
            <v>TRANSPORTADOR RECTO HORIZONTAL P-53</v>
          </cell>
          <cell r="C15333" t="str">
            <v>BIMBO CHIHUAHUA</v>
          </cell>
        </row>
        <row r="15334">
          <cell r="A15334" t="str">
            <v>BIM-081894</v>
          </cell>
          <cell r="B15334" t="str">
            <v>TRANSPORTADOR RECTO HORIZONTAL P-59</v>
          </cell>
          <cell r="C15334" t="str">
            <v>BIMBO CHIHUAHUA</v>
          </cell>
        </row>
        <row r="15335">
          <cell r="A15335" t="str">
            <v>BIM-081895</v>
          </cell>
          <cell r="B15335" t="str">
            <v>TRANSPORTADOR RECTO HORIZONTAL P-63</v>
          </cell>
          <cell r="C15335" t="str">
            <v>BIMBO CHIHUAHUA</v>
          </cell>
        </row>
        <row r="15336">
          <cell r="A15336" t="str">
            <v>BIM-081896</v>
          </cell>
          <cell r="B15336" t="str">
            <v>TRANSPORTADOR RECTO HORIZONTAL TP-P1604</v>
          </cell>
          <cell r="C15336" t="str">
            <v>BIMBO CHIHUAHUA</v>
          </cell>
        </row>
        <row r="15337">
          <cell r="A15337" t="str">
            <v>BIM-081898</v>
          </cell>
          <cell r="B15337" t="str">
            <v>TRANSPORTADOR RECTO HORIZONTAL TP-P1612 P57</v>
          </cell>
          <cell r="C15337" t="str">
            <v>BIMBO CHIHUAHUA</v>
          </cell>
        </row>
        <row r="15338">
          <cell r="A15338" t="str">
            <v>BIM-081899</v>
          </cell>
          <cell r="B15338" t="str">
            <v>TRANSPORTADOR RECTO HORIZONTAL TP-P1616</v>
          </cell>
          <cell r="C15338" t="str">
            <v>BIMBO CHIHUAHUA</v>
          </cell>
        </row>
        <row r="15339">
          <cell r="A15339" t="str">
            <v>BIM-081900</v>
          </cell>
          <cell r="B15339" t="str">
            <v>TRANSPORTADOR RECTO INCLINADO P-23</v>
          </cell>
          <cell r="C15339" t="str">
            <v>BIMBO CHIHUAHUA</v>
          </cell>
        </row>
        <row r="15340">
          <cell r="A15340" t="str">
            <v>BIM-081901</v>
          </cell>
          <cell r="B15340" t="str">
            <v>TRANSPORTADOR RECTO INCLINADO TP-P1606</v>
          </cell>
          <cell r="C15340" t="str">
            <v>BIMBO CHIHUAHUA</v>
          </cell>
        </row>
        <row r="15341">
          <cell r="A15341" t="str">
            <v>BIM-081902</v>
          </cell>
          <cell r="B15341" t="str">
            <v>TRANSPORTADOR RECTO INCLINADO TP-P1801   P-25</v>
          </cell>
          <cell r="C15341" t="str">
            <v>BIMBO CHIHUAHUA</v>
          </cell>
        </row>
        <row r="15342">
          <cell r="A15342" t="str">
            <v>BIM-081903</v>
          </cell>
          <cell r="B15342" t="str">
            <v>TRANSPORTADOR RECTO INCLINADO TP-P1901   P-38</v>
          </cell>
          <cell r="C15342" t="str">
            <v>BIMBO CHIHUAHUA</v>
          </cell>
        </row>
        <row r="15343">
          <cell r="A15343" t="str">
            <v>BIM-081904</v>
          </cell>
          <cell r="B15343" t="str">
            <v>TRANSPORTADOR RECTO HORIZONTAL CON BANDA FLAT-TOP S-1100 POLIETILENO.   A LA SAL</v>
          </cell>
          <cell r="C15343" t="str">
            <v>BIMBO CHIHUAHUA</v>
          </cell>
        </row>
        <row r="15344">
          <cell r="A15344" t="str">
            <v>BIM-082382</v>
          </cell>
          <cell r="B15344" t="str">
            <v>RAMPA NIVELADORA PARA MATERIAS PRIMAS</v>
          </cell>
          <cell r="C15344" t="str">
            <v>BIMBO CHIHUAHUA</v>
          </cell>
        </row>
        <row r="15345">
          <cell r="A15345" t="str">
            <v>BIM-082383</v>
          </cell>
          <cell r="B15345" t="str">
            <v>FILTRO O TRAMPA MAGNETICA PERMANENTE</v>
          </cell>
          <cell r="C15345" t="str">
            <v>BIMBO CHIHUAHUA</v>
          </cell>
        </row>
        <row r="15346">
          <cell r="A15346" t="str">
            <v>BIM-083117</v>
          </cell>
          <cell r="B15346" t="str">
            <v>COMPRESOR INGERSOLL RAND IRN100H-CC</v>
          </cell>
          <cell r="C15346" t="str">
            <v>BIMBO CHIHUAHUA</v>
          </cell>
        </row>
        <row r="15347">
          <cell r="A15347" t="str">
            <v>BIM-083119</v>
          </cell>
          <cell r="B15347" t="str">
            <v>ENFRIADOR  EN ESPIRAL IJ WHITE</v>
          </cell>
          <cell r="C15347" t="str">
            <v>BIMBO CHIHUAHUA</v>
          </cell>
        </row>
        <row r="15348">
          <cell r="A15348" t="str">
            <v>BIM-085361</v>
          </cell>
          <cell r="B15348" t="str">
            <v>SOPLADOR 8HP PARA DESCARGA DE PRODUCTO A SILOS EXTERIORES</v>
          </cell>
          <cell r="C15348" t="str">
            <v>BIMBO CHIHUAHUA</v>
          </cell>
        </row>
        <row r="15349">
          <cell r="A15349" t="str">
            <v>BIM-085362</v>
          </cell>
          <cell r="B15349" t="str">
            <v>TORNO 16 POR 40 MARCA PINACHO</v>
          </cell>
          <cell r="C15349" t="str">
            <v>BIMBO CHIHUAHUA</v>
          </cell>
        </row>
        <row r="15350">
          <cell r="A15350" t="str">
            <v>BIM-089633</v>
          </cell>
          <cell r="B15350" t="str">
            <v>DIVISORA DE MASA ADD AMF</v>
          </cell>
          <cell r="C15350" t="str">
            <v>BIMBO CHIHUAHUA</v>
          </cell>
        </row>
        <row r="15351">
          <cell r="A15351" t="str">
            <v>BIM-091488</v>
          </cell>
          <cell r="B15351" t="str">
            <v>TRANSPORTADOR  EN ACERO INOX. 9.5 MT PARA MOLDES DE LINEA DE PAN</v>
          </cell>
          <cell r="C15351" t="str">
            <v>BIMBO CHIHUAHUA</v>
          </cell>
        </row>
        <row r="15352">
          <cell r="A15352" t="str">
            <v>BIM-091489</v>
          </cell>
          <cell r="B15352" t="str">
            <v>TRANSP DE ENFRIAMIENTO P/ LINEA TORTILLAS TRIGO SERIE 06-0077 ARTICULO 15/B-2014</v>
          </cell>
          <cell r="C15352" t="str">
            <v>BIMBO CHIHUAHUA</v>
          </cell>
        </row>
        <row r="15353">
          <cell r="A15353" t="str">
            <v>BIM-091809</v>
          </cell>
          <cell r="B15353" t="str">
            <v>DESMOLDEADOR CON QUITA TAPAS PARA LA LINEA DE PAN APV</v>
          </cell>
          <cell r="C15353" t="str">
            <v>BIMBO CHIHUAHUA</v>
          </cell>
        </row>
        <row r="15354">
          <cell r="A15354" t="str">
            <v>BIM-096736</v>
          </cell>
          <cell r="B15354" t="str">
            <v>TRANSPORTADOR DE ENLACE A EMBOLSADORA UBE</v>
          </cell>
          <cell r="C15354" t="str">
            <v>BIMBO CHIHUAHUA</v>
          </cell>
        </row>
        <row r="15355">
          <cell r="A15355" t="str">
            <v>BIM-096738</v>
          </cell>
          <cell r="B15355" t="str">
            <v>TRANSPORTADOR 60 X 12</v>
          </cell>
          <cell r="C15355" t="str">
            <v>BIMBO CHIHUAHUA</v>
          </cell>
        </row>
        <row r="15356">
          <cell r="A15356" t="str">
            <v>BIM-096739</v>
          </cell>
          <cell r="B15356" t="str">
            <v>DETECTOR DE METALES IQ2 LOMA SERIE RIMD15968</v>
          </cell>
          <cell r="C15356" t="str">
            <v>BIMBO CHIHUAHUA</v>
          </cell>
        </row>
        <row r="15357">
          <cell r="A15357" t="str">
            <v>BIM-096743</v>
          </cell>
          <cell r="B15357" t="str">
            <v>COLECTOR DE POLVOS FC2J13PTFEUF06001FT2A</v>
          </cell>
          <cell r="C15357" t="str">
            <v>BIMBO CHIHUAHUA</v>
          </cell>
        </row>
        <row r="15358">
          <cell r="A15358" t="str">
            <v>BIM-096744</v>
          </cell>
          <cell r="B15358" t="str">
            <v>TABLERO ELECTRICO P/ENFRIADOR DE PAN EN LINE A DE BOLLERIA 1</v>
          </cell>
          <cell r="C15358" t="str">
            <v>BIMBO CHIHUAHUA</v>
          </cell>
        </row>
        <row r="15359">
          <cell r="A15359" t="str">
            <v>BIM-098547</v>
          </cell>
          <cell r="B15359" t="str">
            <v>ETIQUETADORES MARCA AGM</v>
          </cell>
          <cell r="C15359" t="str">
            <v>BIMBO CHIHUAHUA</v>
          </cell>
        </row>
        <row r="15360">
          <cell r="A15360" t="str">
            <v>BIM-099204</v>
          </cell>
          <cell r="B15360" t="str">
            <v>LAVADORA RGML500H12 # 43 DIENTE 5</v>
          </cell>
          <cell r="C15360" t="str">
            <v>BIMBO CHIHUAHUA</v>
          </cell>
        </row>
        <row r="15361">
          <cell r="A15361" t="str">
            <v>BIM-099205</v>
          </cell>
          <cell r="B15361" t="str">
            <v>LAVADORA RGML500H12 0200148 (24) DIENTE 3</v>
          </cell>
          <cell r="C15361" t="str">
            <v>BIMBO CHIHUAHUA</v>
          </cell>
        </row>
        <row r="15362">
          <cell r="A15362" t="str">
            <v>BIM-099206</v>
          </cell>
          <cell r="B15362" t="str">
            <v>LAVADORA RGML-500-H-120200148 (19)</v>
          </cell>
          <cell r="C15362" t="str">
            <v>BIMBO CHIHUAHUA</v>
          </cell>
        </row>
        <row r="15363">
          <cell r="A15363" t="str">
            <v>BIM-099211</v>
          </cell>
          <cell r="B15363" t="str">
            <v>DEPOSITADORA SERIE 3955</v>
          </cell>
          <cell r="C15363" t="str">
            <v>BIMBO CHIHUAHUA</v>
          </cell>
        </row>
        <row r="15364">
          <cell r="A15364" t="str">
            <v>BIM-101008</v>
          </cell>
          <cell r="B15364" t="str">
            <v>TRANSPORTADOR CURVO EN S</v>
          </cell>
          <cell r="C15364" t="str">
            <v>BIMBO CHIHUAHUA</v>
          </cell>
        </row>
        <row r="15365">
          <cell r="A15365" t="str">
            <v>BIM-101010</v>
          </cell>
          <cell r="B15365" t="str">
            <v>TRANSPORTADOR DECENSO POR VACIO CON BANDA</v>
          </cell>
          <cell r="C15365" t="str">
            <v>BIMBO CHIHUAHUA</v>
          </cell>
        </row>
        <row r="15366">
          <cell r="A15366" t="str">
            <v>BIM-101011</v>
          </cell>
          <cell r="B15366" t="str">
            <v>TRANSPORTADOR CURVO EN S DE BANDA INTRALOX FLUSH GRID</v>
          </cell>
          <cell r="C15366" t="str">
            <v>BIMBO CHIHUAHUA</v>
          </cell>
        </row>
        <row r="15367">
          <cell r="A15367" t="str">
            <v>BIM-101012</v>
          </cell>
          <cell r="B15367" t="str">
            <v>TRANSFERENCIA DE BANDA BALANCEADA METALICA DE 36</v>
          </cell>
          <cell r="C15367" t="str">
            <v>BIMBO CHIHUAHUA</v>
          </cell>
        </row>
        <row r="15368">
          <cell r="A15368" t="str">
            <v>BIM-101013</v>
          </cell>
          <cell r="B15368" t="str">
            <v>TRANSPORTADOR DE ENLACE ENTRE PRENSAS TIPO RETRACTIL</v>
          </cell>
          <cell r="C15368" t="str">
            <v>BIMBO CHIHUAHUA</v>
          </cell>
        </row>
        <row r="15369">
          <cell r="A15369" t="str">
            <v>BIM-101679</v>
          </cell>
          <cell r="B15369" t="str">
            <v>ENFRIADOR EN ESPIRAL</v>
          </cell>
          <cell r="C15369" t="str">
            <v>BIMBO CHIHUAHUA</v>
          </cell>
        </row>
        <row r="15370">
          <cell r="A15370" t="str">
            <v>BIM-101706</v>
          </cell>
          <cell r="B15370" t="str">
            <v>APLICADOR DE AJONJOLI MOD9840</v>
          </cell>
          <cell r="C15370" t="str">
            <v>BIMBO CHIHUAHUA</v>
          </cell>
        </row>
        <row r="15371">
          <cell r="A15371" t="str">
            <v>BIM-102139</v>
          </cell>
          <cell r="B15371" t="str">
            <v>FABRICACION DE TRANSPORTADOR PARA DEPOSITADORA PANQUELERIA</v>
          </cell>
          <cell r="C15371" t="str">
            <v>BIMBO CHIHUAHUA</v>
          </cell>
        </row>
        <row r="15372">
          <cell r="A15372" t="str">
            <v>BIM-102140</v>
          </cell>
          <cell r="B15372" t="str">
            <v>TABLERO DE FUERZA 1FTH</v>
          </cell>
          <cell r="C15372" t="str">
            <v>BIMBO CHIHUAHUA</v>
          </cell>
        </row>
        <row r="15373">
          <cell r="A15373" t="str">
            <v>BIM-102141</v>
          </cell>
          <cell r="B15373" t="str">
            <v>TABLERO DE FUERZA 2FTH</v>
          </cell>
          <cell r="C15373" t="str">
            <v>BIMBO CHIHUAHUA</v>
          </cell>
        </row>
        <row r="15374">
          <cell r="A15374" t="str">
            <v>BIM-102146</v>
          </cell>
          <cell r="B15374" t="str">
            <v>TABLERO ELECTRICO  PARA TRANSPORTADOR DE MOLDES EN LINEA DE BOLLERIA</v>
          </cell>
          <cell r="C15374" t="str">
            <v>BIMBO CHIHUAHUA</v>
          </cell>
        </row>
        <row r="15375">
          <cell r="A15375" t="str">
            <v>BIM-102147</v>
          </cell>
          <cell r="B15375" t="str">
            <v>SEPARADOR 42621045TS3A 460V EFFY OPT PI35606005387     240</v>
          </cell>
          <cell r="C15375" t="str">
            <v>BIMBO CHIHUAHUA</v>
          </cell>
        </row>
        <row r="15376">
          <cell r="A15376" t="str">
            <v>BIM-102148</v>
          </cell>
          <cell r="B15376" t="str">
            <v>OPTIMIZADOR 22203491 SERIE B516154 MODELO IEO</v>
          </cell>
          <cell r="C15376" t="str">
            <v>BIMBO CHIHUAHUA</v>
          </cell>
        </row>
        <row r="15377">
          <cell r="A15377" t="str">
            <v>BIM-102149</v>
          </cell>
          <cell r="B15377" t="str">
            <v>COMPRESOR DE AIRE 42439497BASIC XF100 AIRCLD PI35606000343   800</v>
          </cell>
          <cell r="C15377" t="str">
            <v>BIMBO CHIHUAHUA</v>
          </cell>
        </row>
        <row r="15378">
          <cell r="A15378" t="str">
            <v>BIM-102150</v>
          </cell>
          <cell r="B15378" t="str">
            <v>TRANSPORTADOR CURVO 90° ALTURA DE ENTRADA: 76 CM + 5 CM ALTURA DE SALIDA</v>
          </cell>
          <cell r="C15378" t="str">
            <v>BIMBO CHIHUAHUA</v>
          </cell>
        </row>
        <row r="15379">
          <cell r="A15379" t="str">
            <v>BIM-102151</v>
          </cell>
          <cell r="B15379" t="str">
            <v>TRANSPORTADOR CURVO 90° ALTURA  ENTRADA: 311 CM + 5 CM ALTURA SALIDA: 311 CM</v>
          </cell>
          <cell r="C15379" t="str">
            <v>BIMBO CHIHUAHUA</v>
          </cell>
        </row>
        <row r="15380">
          <cell r="A15380" t="str">
            <v>BIM-108522</v>
          </cell>
          <cell r="B15380" t="str">
            <v>TABLERO ELECTRICO DE FUERZA PARA EXTRACTORES Y VENTILADORES SITE DESPACHO</v>
          </cell>
          <cell r="C15380" t="str">
            <v>BIMBO CHIHUAHUA</v>
          </cell>
        </row>
        <row r="15381">
          <cell r="A15381" t="str">
            <v>BIM-108720</v>
          </cell>
          <cell r="B15381" t="str">
            <v>DIVISORA Y BOLEADORA  LA DO DE OPERACIÓN DERECHO</v>
          </cell>
          <cell r="C15381" t="str">
            <v>BIMBO CHIHUAHUA</v>
          </cell>
        </row>
        <row r="15382">
          <cell r="A15382" t="str">
            <v>BIM-108721</v>
          </cell>
          <cell r="B15382" t="str">
            <v>DIVISORA Y BOLEADORA  LA DO DE OPERACIÓN IZQUIERDO</v>
          </cell>
          <cell r="C15382" t="str">
            <v>BIMBO CHIHUAHUA</v>
          </cell>
        </row>
        <row r="15383">
          <cell r="A15383" t="str">
            <v>BIM-108725</v>
          </cell>
          <cell r="B15383" t="str">
            <v>TABLERO ELECTRICO DEFUERZA Y CONTROL 3FTH</v>
          </cell>
          <cell r="C15383" t="str">
            <v>BIMBO CHIHUAHUA</v>
          </cell>
        </row>
        <row r="15384">
          <cell r="A15384" t="str">
            <v>BIM-108726</v>
          </cell>
          <cell r="B15384" t="str">
            <v>TRANSPORTADOR RECTO HORIZONTAL MT05A</v>
          </cell>
          <cell r="C15384" t="str">
            <v>BIMBO CHIHUAHUA</v>
          </cell>
        </row>
        <row r="15385">
          <cell r="A15385" t="str">
            <v>BIM-108727</v>
          </cell>
          <cell r="B15385" t="str">
            <v>TRANSPORTADOR RECTO HORIZONTAL MT05B</v>
          </cell>
          <cell r="C15385" t="str">
            <v>BIMBO CHIHUAHUA</v>
          </cell>
        </row>
        <row r="15386">
          <cell r="A15386" t="str">
            <v>BIM-109150</v>
          </cell>
          <cell r="B15386" t="str">
            <v>BARREDORA DE PISO M7T 7T10281734</v>
          </cell>
          <cell r="C15386" t="str">
            <v>BIMBO CHIHUAHUA</v>
          </cell>
        </row>
        <row r="15387">
          <cell r="A15387" t="str">
            <v>BIM-121591</v>
          </cell>
          <cell r="B15387" t="str">
            <v>BARREDORA DE PISO</v>
          </cell>
          <cell r="C15387" t="str">
            <v>BIMBO CHIHUAHUA</v>
          </cell>
        </row>
        <row r="15388">
          <cell r="A15388" t="str">
            <v>BIM-121599</v>
          </cell>
          <cell r="B15388" t="str">
            <v>TABLERO ELECTRONICO PARA TRANSPORTADORES DE SALIDA DE ENFRIADOR</v>
          </cell>
          <cell r="C15388" t="str">
            <v>BIMBO CHIHUAHUA</v>
          </cell>
        </row>
        <row r="15389">
          <cell r="A15389" t="str">
            <v>BIM-122642</v>
          </cell>
          <cell r="B15389" t="str">
            <v>CAMARA DE ENFRIAMIENTO TORTILLAS</v>
          </cell>
          <cell r="C15389" t="str">
            <v>BIMBO CHIHUAHUA</v>
          </cell>
        </row>
        <row r="15390">
          <cell r="A15390" t="str">
            <v>BIM-122643</v>
          </cell>
          <cell r="B15390" t="str">
            <v>FRESADORA CHEVALIER FM3VK 10 X 50</v>
          </cell>
          <cell r="C15390" t="str">
            <v>BIMBO CHIHUAHUA</v>
          </cell>
        </row>
        <row r="15391">
          <cell r="A15391" t="str">
            <v>BIM-124331</v>
          </cell>
          <cell r="B15391" t="str">
            <v>TRANSPORTADOR P29 EN RETORNO DE MOLDES</v>
          </cell>
          <cell r="C15391" t="str">
            <v>BIMBO CHIHUAHUA</v>
          </cell>
        </row>
        <row r="15392">
          <cell r="A15392" t="str">
            <v>BIM-124332</v>
          </cell>
          <cell r="B15392" t="str">
            <v>TRANSPORTADOR COMPLEMENTARIO AL P01</v>
          </cell>
          <cell r="C15392" t="str">
            <v>BIMBO CHIHUAHUA</v>
          </cell>
        </row>
        <row r="15393">
          <cell r="A15393" t="str">
            <v>BIM-124334</v>
          </cell>
          <cell r="B15393" t="str">
            <v>TRANSPORTADOR REVERSIBLE HORIZONTAL MTM03</v>
          </cell>
          <cell r="C15393" t="str">
            <v>BIMBO CHIHUAHUA</v>
          </cell>
        </row>
        <row r="15394">
          <cell r="A15394" t="str">
            <v>BIM-124335</v>
          </cell>
          <cell r="B15394" t="str">
            <v>TRANSPORTADOR RECTO HORIZONTAL MTM02</v>
          </cell>
          <cell r="C15394" t="str">
            <v>BIMBO CHIHUAHUA</v>
          </cell>
        </row>
        <row r="15395">
          <cell r="A15395" t="str">
            <v>BIM-124336</v>
          </cell>
          <cell r="B15395" t="str">
            <v>TRANSPORTADOR ELEVADOR DE MASA MTM01 PARA TORTILLAS 1 y 2</v>
          </cell>
          <cell r="C15395" t="str">
            <v>BIMBO CHIHUAHUA</v>
          </cell>
        </row>
        <row r="15396">
          <cell r="A15396" t="str">
            <v>BIM-124337</v>
          </cell>
          <cell r="B15396" t="str">
            <v>SUMINISTRO DE COLECTOR DE HUMOS DE SOLDADURA</v>
          </cell>
          <cell r="C15396" t="str">
            <v>BIMBO CHIHUAHUA</v>
          </cell>
        </row>
        <row r="15397">
          <cell r="A15397" t="str">
            <v>BIM-127674</v>
          </cell>
          <cell r="B15397" t="str">
            <v>CAMARA DE ENFRIAMIENTO PARA LINEA DE PANQUELERIA COMPLEMENTO  DEL BIM-140899</v>
          </cell>
          <cell r="C15397" t="str">
            <v>BIMBO CHIHUAHUA</v>
          </cell>
        </row>
        <row r="15398">
          <cell r="A15398" t="str">
            <v>BIM-128727</v>
          </cell>
          <cell r="B15398" t="str">
            <v>TRANSPORTADOR  ALIMENTADOR A ENVOLVEDORAS</v>
          </cell>
          <cell r="C15398" t="str">
            <v>BIMBO CHIHUAHUA</v>
          </cell>
        </row>
        <row r="15399">
          <cell r="A15399" t="str">
            <v>BIM-128732</v>
          </cell>
          <cell r="B15399" t="str">
            <v>TABLERO ELECTRICO PARA DESMOLDEAR</v>
          </cell>
          <cell r="C15399" t="str">
            <v>BIMBO CHIHUAHUA</v>
          </cell>
        </row>
        <row r="15400">
          <cell r="A15400" t="str">
            <v>BIM-128869</v>
          </cell>
          <cell r="B15400" t="str">
            <v>TOLVA INOXIDABLE PARA MEZCLADORA LINEA DE PAN</v>
          </cell>
          <cell r="C15400" t="str">
            <v>BIMBO CHIHUAHUA</v>
          </cell>
        </row>
        <row r="15401">
          <cell r="A15401" t="str">
            <v>BIM-128870</v>
          </cell>
          <cell r="B15401" t="str">
            <v>TOLVA INOXIDABLE PARA MEZCLADORA LINEA DE TORTILLAS DE HARINA 1 y 2</v>
          </cell>
          <cell r="C15401" t="str">
            <v>BIMBO CHIHUAHUA</v>
          </cell>
        </row>
        <row r="15402">
          <cell r="A15402" t="str">
            <v>BIM-130374</v>
          </cell>
          <cell r="B15402" t="str">
            <v>TRANSPORTADOR IMANTADO PARA TRANSPORTADOR P11</v>
          </cell>
          <cell r="C15402" t="str">
            <v>BIMBO CHIHUAHUA</v>
          </cell>
        </row>
        <row r="15403">
          <cell r="A15403" t="str">
            <v>BIM-130379</v>
          </cell>
          <cell r="B15403" t="str">
            <v>BOMBA DE MASA PARA TORTILLAS PARA TORTILLA  1 y 2</v>
          </cell>
          <cell r="C15403" t="str">
            <v>BIMBO CHIHUAHUA</v>
          </cell>
        </row>
        <row r="15404">
          <cell r="A15404" t="str">
            <v>BIM-133213</v>
          </cell>
          <cell r="B15404" t="str">
            <v>TRANSPORTADOR INCLINADO PARA ALIMENTAR DIVISORA</v>
          </cell>
          <cell r="C15404" t="str">
            <v>BIMBO CHIHUAHUA</v>
          </cell>
        </row>
        <row r="15405">
          <cell r="A15405" t="str">
            <v>BIM-136656</v>
          </cell>
          <cell r="B15405" t="str">
            <v>TABLERO DE  FUERZA</v>
          </cell>
          <cell r="C15405" t="str">
            <v>BIMBO CHIHUAHUA</v>
          </cell>
        </row>
        <row r="15406">
          <cell r="A15406" t="str">
            <v>BIM-136667</v>
          </cell>
          <cell r="B15406" t="str">
            <v>TALADRO DE  COLUMNA CON CABEZAL ENGRANADO DE BANCO</v>
          </cell>
          <cell r="C15406" t="str">
            <v>BIMBO CHIHUAHUA</v>
          </cell>
        </row>
        <row r="15407">
          <cell r="A15407" t="str">
            <v>BIM-140891</v>
          </cell>
          <cell r="B15407" t="str">
            <v>UNIDAD DE REFRIGERACION TIPO PAQUETE CAP 6 TR EN ENFRIAMIENTO # 1</v>
          </cell>
          <cell r="C15407" t="str">
            <v>BIMBO CHIHUAHUA</v>
          </cell>
        </row>
        <row r="15408">
          <cell r="A15408" t="str">
            <v>BIM-140899</v>
          </cell>
          <cell r="B15408" t="str">
            <v>CAMARA DE ENFRIAMIENTO DE PANQUELERIA ( PARTE 2 PERTENECE AL ACTIVO BIM-127674 )</v>
          </cell>
          <cell r="C15408" t="str">
            <v>BIMBO CHIHUAHUA</v>
          </cell>
        </row>
        <row r="15409">
          <cell r="A15409" t="str">
            <v>BIM-141253</v>
          </cell>
          <cell r="B15409" t="str">
            <v>UNIDAD DE REFRIGERACION TIPO PAQUETE CAP 6 TR EN ENFRIAMIENTO N 2</v>
          </cell>
          <cell r="C15409" t="str">
            <v>BIMBO CHIHUAHUA</v>
          </cell>
        </row>
        <row r="15410">
          <cell r="A15410" t="str">
            <v>BIM-141256</v>
          </cell>
          <cell r="B15410" t="str">
            <v>MEZCLADORA CAPACIDAD 900 LBS</v>
          </cell>
          <cell r="C15410" t="str">
            <v>BIMBO CHIHUAHUA</v>
          </cell>
        </row>
        <row r="15411">
          <cell r="A15411" t="str">
            <v>BIM-144817</v>
          </cell>
          <cell r="B15411" t="str">
            <v>TRANSPORTADOR BOLLERIA BO-42</v>
          </cell>
          <cell r="C15411" t="str">
            <v>BIMBO CHIHUAHUA</v>
          </cell>
        </row>
        <row r="15412">
          <cell r="A15412" t="str">
            <v>BIM-144818</v>
          </cell>
          <cell r="B15412" t="str">
            <v>TRANSPORTADOR PARA EMBOLSADO DE PAN</v>
          </cell>
          <cell r="C15412" t="str">
            <v>BIMBO CHIHUAHUA</v>
          </cell>
        </row>
        <row r="15413">
          <cell r="A15413" t="str">
            <v>BIM-144819</v>
          </cell>
          <cell r="B15413" t="str">
            <v>TRANSPORTADOR PARA EMBOLSADO DE PAN</v>
          </cell>
          <cell r="C15413" t="str">
            <v>BIMBO CHIHUAHUA</v>
          </cell>
        </row>
        <row r="15414">
          <cell r="A15414" t="str">
            <v>BIM-144820</v>
          </cell>
          <cell r="B15414" t="str">
            <v>TOLVA Y SEPARADOR EN PAN MOLIDO</v>
          </cell>
          <cell r="C15414" t="str">
            <v>BIMBO CHIHUAHUA</v>
          </cell>
        </row>
        <row r="15415">
          <cell r="A15415" t="str">
            <v>BIM-144822</v>
          </cell>
          <cell r="B15415" t="str">
            <v>TRANSPORTADOR PARA PANQUELERIA</v>
          </cell>
          <cell r="C15415" t="str">
            <v>BIMBO CHIHUAHUA</v>
          </cell>
        </row>
        <row r="15416">
          <cell r="A15416" t="str">
            <v>BIM-144823</v>
          </cell>
          <cell r="B15416" t="str">
            <v>TRANSPORTADOR PARA PANQUELERIA</v>
          </cell>
          <cell r="C15416" t="str">
            <v>BIMBO CHIHUAHUA</v>
          </cell>
        </row>
        <row r="15417">
          <cell r="A15417" t="str">
            <v>BIM-144824</v>
          </cell>
          <cell r="B15417" t="str">
            <v>TRANSPORTADOR PARA PANQUELERIA</v>
          </cell>
          <cell r="C15417" t="str">
            <v>BIMBO CHIHUAHUA</v>
          </cell>
        </row>
        <row r="15418">
          <cell r="A15418" t="str">
            <v>BIM-148735</v>
          </cell>
          <cell r="B15418" t="str">
            <v>BOMBA WILDEN</v>
          </cell>
          <cell r="C15418" t="str">
            <v>BIMBO CHIHUAHUA</v>
          </cell>
        </row>
        <row r="15419">
          <cell r="A15419" t="str">
            <v>BIM-148765</v>
          </cell>
          <cell r="B15419" t="str">
            <v>TRANSPORTADOR HIMANTADO DE ALIMENTACION A LA ENGRASADORA EN LINEA DE PAN</v>
          </cell>
          <cell r="C15419" t="str">
            <v>BIMBO CHIHUAHUA</v>
          </cell>
        </row>
        <row r="15420">
          <cell r="A15420" t="str">
            <v>BIM-148766</v>
          </cell>
          <cell r="B15420" t="str">
            <v>TRANSPORTADOR INOX PARA LA SALIDA DE ENFRIADOR DE BOLLERIA</v>
          </cell>
          <cell r="C15420" t="str">
            <v>BIMBO CHIHUAHUA</v>
          </cell>
        </row>
        <row r="15421">
          <cell r="A15421" t="str">
            <v>BIM-148767</v>
          </cell>
          <cell r="B15421" t="str">
            <v>TRANSPORTADOR RECTO PARA SALIDA DE LIMPIADOR DE MOLDES</v>
          </cell>
          <cell r="C15421" t="str">
            <v>BIMBO CHIHUAHUA</v>
          </cell>
        </row>
        <row r="15422">
          <cell r="A15422" t="str">
            <v>BIM-148768</v>
          </cell>
          <cell r="B15422" t="str">
            <v>TRANSPORTADOR IMANTADO PARA ENTRADA A SUCCIONADOR LINEA DE PAN BANDA SIN FIN</v>
          </cell>
          <cell r="C15422" t="str">
            <v>BIMBO CHIHUAHUA</v>
          </cell>
        </row>
        <row r="15423">
          <cell r="A15423" t="str">
            <v>BIM-148769</v>
          </cell>
          <cell r="B15423" t="str">
            <v>TRANSPORTADOR CURVO EN LINEA DE PAN COMPLEMENTO  BIM-008421</v>
          </cell>
          <cell r="C15423" t="str">
            <v>BIMBO CHIHUAHUA</v>
          </cell>
        </row>
        <row r="15424">
          <cell r="A15424" t="str">
            <v>BIM-148770</v>
          </cell>
          <cell r="B15424" t="str">
            <v>TRANSPORTADOR CURVO PARA  LIMPIADOR DE MOLDES BO- 23</v>
          </cell>
          <cell r="C15424" t="str">
            <v>BIMBO CHIHUAHUA</v>
          </cell>
        </row>
        <row r="15425">
          <cell r="A15425" t="str">
            <v>BIM-148772</v>
          </cell>
          <cell r="B15425" t="str">
            <v>TRANSPORTADOR TpB2602</v>
          </cell>
          <cell r="C15425" t="str">
            <v>BIMBO CHIHUAHUA</v>
          </cell>
        </row>
        <row r="15426">
          <cell r="A15426" t="str">
            <v>BIM-148773</v>
          </cell>
          <cell r="B15426" t="str">
            <v>TRANSPORTADOR TpB2603 CURVO</v>
          </cell>
          <cell r="C15426" t="str">
            <v>BIMBO CHIHUAHUA</v>
          </cell>
        </row>
        <row r="15427">
          <cell r="A15427" t="str">
            <v>BIM-148774</v>
          </cell>
          <cell r="B15427" t="str">
            <v>TRANSPORTADOR TpB2609</v>
          </cell>
          <cell r="C15427" t="str">
            <v>BIMBO CHIHUAHUA</v>
          </cell>
        </row>
        <row r="15428">
          <cell r="A15428" t="str">
            <v>BIM-148775</v>
          </cell>
          <cell r="B15428" t="str">
            <v>TRANSPORTADOR TpB2610</v>
          </cell>
          <cell r="C15428" t="str">
            <v>BIMBO CHIHUAHUA</v>
          </cell>
        </row>
        <row r="15429">
          <cell r="A15429" t="str">
            <v>BIM-148776</v>
          </cell>
          <cell r="B15429" t="str">
            <v>TRANSPORTADOR TmB2510</v>
          </cell>
          <cell r="C15429" t="str">
            <v>BIMBO CHIHUAHUA</v>
          </cell>
        </row>
        <row r="15430">
          <cell r="A15430" t="str">
            <v>BIM-148777</v>
          </cell>
          <cell r="B15430" t="str">
            <v>TRANSPORTADOR TmB2511</v>
          </cell>
          <cell r="C15430" t="str">
            <v>BIMBO CHIHUAHUA</v>
          </cell>
        </row>
        <row r="15431">
          <cell r="A15431" t="str">
            <v>BIM-148778</v>
          </cell>
          <cell r="B15431" t="str">
            <v>TRANSPORTADOR SERIE FAR047005-07</v>
          </cell>
          <cell r="C15431" t="str">
            <v>BIMBO CHIHUAHUA</v>
          </cell>
        </row>
        <row r="15432">
          <cell r="A15432" t="str">
            <v>BIM-148779</v>
          </cell>
          <cell r="B15432" t="str">
            <v>TRANSPORTADOR TP B2608</v>
          </cell>
          <cell r="C15432" t="str">
            <v>BIMBO CHIHUAHUA</v>
          </cell>
        </row>
        <row r="15433">
          <cell r="A15433" t="str">
            <v>BIM-148782</v>
          </cell>
          <cell r="B15433" t="str">
            <v>TRANSPORTADOR TmB2801</v>
          </cell>
          <cell r="C15433" t="str">
            <v>BIMBO CHIHUAHUA</v>
          </cell>
        </row>
        <row r="15434">
          <cell r="A15434" t="str">
            <v>BIM-148783</v>
          </cell>
          <cell r="B15434" t="str">
            <v>TRANSPORTADOR TmB2802</v>
          </cell>
          <cell r="C15434" t="str">
            <v>BIMBO CHIHUAHUA</v>
          </cell>
        </row>
        <row r="15435">
          <cell r="A15435" t="str">
            <v>BIM-148785</v>
          </cell>
          <cell r="B15435" t="str">
            <v>TANQUE PASADOR</v>
          </cell>
          <cell r="C15435" t="str">
            <v>BIMBO CHIHUAHUA</v>
          </cell>
        </row>
        <row r="15436">
          <cell r="A15436" t="str">
            <v>BIM-150115</v>
          </cell>
          <cell r="B15436" t="str">
            <v>TRANSPORTADOR RECTO HORIZONTAL</v>
          </cell>
          <cell r="C15436" t="str">
            <v>BIMBO CHIHUAHUA</v>
          </cell>
        </row>
        <row r="15437">
          <cell r="A15437" t="str">
            <v>BIM-150150</v>
          </cell>
          <cell r="B15437" t="str">
            <v>TRANSPORTADOR RECTO INCLINADO B2634</v>
          </cell>
          <cell r="C15437" t="str">
            <v>BIMBO CHIHUAHUA</v>
          </cell>
        </row>
        <row r="15438">
          <cell r="A15438" t="str">
            <v>BIM-150153</v>
          </cell>
          <cell r="B15438" t="str">
            <v>ENVOLVEDORAS</v>
          </cell>
          <cell r="C15438" t="str">
            <v>BIMBO CHIHUAHUA</v>
          </cell>
        </row>
        <row r="15439">
          <cell r="A15439" t="str">
            <v>BIM-150154</v>
          </cell>
          <cell r="B15439" t="str">
            <v>TRANSPORTADORES DE ALIMENTACION</v>
          </cell>
          <cell r="C15439" t="str">
            <v>BIMBO CHIHUAHUA</v>
          </cell>
        </row>
        <row r="15440">
          <cell r="A15440" t="str">
            <v>BIM-150155</v>
          </cell>
          <cell r="B15440" t="str">
            <v>SISTEMA DE CAMBIO AUTOMATICO DE BOBINA</v>
          </cell>
          <cell r="C15440" t="str">
            <v>BIMBO CHIHUAHUA</v>
          </cell>
        </row>
        <row r="15441">
          <cell r="A15441" t="str">
            <v>BIM-150160</v>
          </cell>
          <cell r="B15441" t="str">
            <v>GLASEADORA</v>
          </cell>
          <cell r="C15441" t="str">
            <v>BIMBO CHIHUAHUA</v>
          </cell>
        </row>
        <row r="15442">
          <cell r="A15442" t="str">
            <v>BIM-150161</v>
          </cell>
          <cell r="B15442" t="str">
            <v>TRANSPORTADOR ALINEADOR</v>
          </cell>
          <cell r="C15442" t="str">
            <v>BIMBO CHIHUAHUA</v>
          </cell>
        </row>
        <row r="15443">
          <cell r="A15443" t="str">
            <v>BIM-150168</v>
          </cell>
          <cell r="B15443" t="str">
            <v>TRANSPORTADOR DE YOYOS</v>
          </cell>
          <cell r="C15443" t="str">
            <v>BIMBO CHIHUAHUA</v>
          </cell>
        </row>
        <row r="15444">
          <cell r="A15444" t="str">
            <v>BIM-150173</v>
          </cell>
          <cell r="B15444" t="str">
            <v>TRANSPORTADOR CURVO COMPLEMENTO BIM-008422</v>
          </cell>
          <cell r="C15444" t="str">
            <v>BIMBO CHIHUAHUA</v>
          </cell>
        </row>
        <row r="15445">
          <cell r="A15445" t="str">
            <v>BIM-150174</v>
          </cell>
          <cell r="B15445" t="str">
            <v>TRANSPORTADOR EN LINEA PAN</v>
          </cell>
          <cell r="C15445" t="str">
            <v>BIMBO CHIHUAHUA</v>
          </cell>
        </row>
        <row r="15446">
          <cell r="A15446" t="str">
            <v>BIM-150176</v>
          </cell>
          <cell r="B15446" t="str">
            <v>TRANSPORTADOR RECTO  LIMPIADOR MOLDES BO-24</v>
          </cell>
          <cell r="C15446" t="str">
            <v>BIMBO CHIHUAHUA</v>
          </cell>
        </row>
        <row r="15447">
          <cell r="A15447" t="str">
            <v>BIM-153967</v>
          </cell>
          <cell r="B15447" t="str">
            <v>TABLERO DE MEZCLADORA</v>
          </cell>
          <cell r="C15447" t="str">
            <v>BIMBO CHIHUAHUA</v>
          </cell>
        </row>
        <row r="15448">
          <cell r="A15448" t="str">
            <v>BIM-154009</v>
          </cell>
          <cell r="B15448" t="str">
            <v>CONJUNTO 2 APILADORES Y 1 TABLERO</v>
          </cell>
          <cell r="C15448" t="str">
            <v>BIMBO CHIHUAHUA</v>
          </cell>
        </row>
        <row r="15449">
          <cell r="A15449" t="str">
            <v>BIM-157883</v>
          </cell>
          <cell r="B15449" t="str">
            <v>TRANSPORTADOR B2617</v>
          </cell>
          <cell r="C15449" t="str">
            <v>BIMBO CHIHUAHUA</v>
          </cell>
        </row>
        <row r="15450">
          <cell r="A15450" t="str">
            <v>BIM-157884</v>
          </cell>
          <cell r="B15450" t="str">
            <v>TRANSPORTADOR CURVA A 90 B2613</v>
          </cell>
          <cell r="C15450" t="str">
            <v>BIMBO CHIHUAHUA</v>
          </cell>
        </row>
        <row r="15451">
          <cell r="A15451" t="str">
            <v>BIM-157885</v>
          </cell>
          <cell r="B15451" t="str">
            <v>TRANSPORTADOR B2618</v>
          </cell>
          <cell r="C15451" t="str">
            <v>BIMBO CHIHUAHUA</v>
          </cell>
        </row>
        <row r="15452">
          <cell r="A15452" t="str">
            <v>BIM-157886</v>
          </cell>
          <cell r="B15452" t="str">
            <v>TRANSPORTADOR B2619</v>
          </cell>
          <cell r="C15452" t="str">
            <v>BIMBO CHIHUAHUA</v>
          </cell>
        </row>
        <row r="15453">
          <cell r="A15453" t="str">
            <v>BIM-157887</v>
          </cell>
          <cell r="B15453" t="str">
            <v>TRANSPORTADOR B2621</v>
          </cell>
          <cell r="C15453" t="str">
            <v>BIMBO CHIHUAHUA</v>
          </cell>
        </row>
        <row r="15454">
          <cell r="A15454" t="str">
            <v>BIM-157888</v>
          </cell>
          <cell r="B15454" t="str">
            <v>TRANSPORTADOR B2623</v>
          </cell>
          <cell r="C15454" t="str">
            <v>BIMBO CHIHUAHUA</v>
          </cell>
        </row>
        <row r="15455">
          <cell r="A15455" t="str">
            <v>BIM-157889</v>
          </cell>
          <cell r="B15455" t="str">
            <v>TRANSPORTADOR B2625</v>
          </cell>
          <cell r="C15455" t="str">
            <v>BIMBO CHIHUAHUA</v>
          </cell>
        </row>
        <row r="15456">
          <cell r="A15456" t="str">
            <v>BIM-157890</v>
          </cell>
          <cell r="B15456" t="str">
            <v>TRANSPORTADOR B2627</v>
          </cell>
          <cell r="C15456" t="str">
            <v>BIMBO CHIHUAHUA</v>
          </cell>
        </row>
        <row r="15457">
          <cell r="A15457" t="str">
            <v>BIM-157891</v>
          </cell>
          <cell r="B15457" t="str">
            <v>TRANSPORTADOR B2629</v>
          </cell>
          <cell r="C15457" t="str">
            <v>BIMBO CHIHUAHUA</v>
          </cell>
        </row>
        <row r="15458">
          <cell r="A15458" t="str">
            <v>BIM-157892</v>
          </cell>
          <cell r="B15458" t="str">
            <v>TRANSPORTADOR B2631</v>
          </cell>
          <cell r="C15458" t="str">
            <v>BIMBO CHIHUAHUA</v>
          </cell>
        </row>
        <row r="15459">
          <cell r="A15459" t="str">
            <v>BIM-157893</v>
          </cell>
          <cell r="B15459" t="str">
            <v>TRANSPORTADOR B2633</v>
          </cell>
          <cell r="C15459" t="str">
            <v>BIMBO CHIHUAHUA</v>
          </cell>
        </row>
        <row r="15460">
          <cell r="A15460" t="str">
            <v>BIM-157894</v>
          </cell>
          <cell r="B15460" t="str">
            <v>TRANSPORTADOR CURVA A 90 B2620</v>
          </cell>
          <cell r="C15460" t="str">
            <v>BIMBO CHIHUAHUA</v>
          </cell>
        </row>
        <row r="15461">
          <cell r="A15461" t="str">
            <v>BIM-157895</v>
          </cell>
          <cell r="B15461" t="str">
            <v>TRANSPORTADOR B2622</v>
          </cell>
          <cell r="C15461" t="str">
            <v>BIMBO CHIHUAHUA</v>
          </cell>
        </row>
        <row r="15462">
          <cell r="A15462" t="str">
            <v>BIM-157896</v>
          </cell>
          <cell r="B15462" t="str">
            <v>TRANSPORTADOR CURVO B2624</v>
          </cell>
          <cell r="C15462" t="str">
            <v>BIMBO CHIHUAHUA</v>
          </cell>
        </row>
        <row r="15463">
          <cell r="A15463" t="str">
            <v>BIM-157897</v>
          </cell>
          <cell r="B15463" t="str">
            <v>TRANSPORTADOR B2626</v>
          </cell>
          <cell r="C15463" t="str">
            <v>BIMBO CHIHUAHUA</v>
          </cell>
        </row>
        <row r="15464">
          <cell r="A15464" t="str">
            <v>BIM-157898</v>
          </cell>
          <cell r="B15464" t="str">
            <v>TRANSPORTADOR CURVO B2628</v>
          </cell>
          <cell r="C15464" t="str">
            <v>BIMBO CHIHUAHUA</v>
          </cell>
        </row>
        <row r="15465">
          <cell r="A15465" t="str">
            <v>BIM-157899</v>
          </cell>
          <cell r="B15465" t="str">
            <v>TRANSPORTADOR B2630</v>
          </cell>
          <cell r="C15465" t="str">
            <v>BIMBO CHIHUAHUA</v>
          </cell>
        </row>
        <row r="15466">
          <cell r="A15466" t="str">
            <v>BIM-157900</v>
          </cell>
          <cell r="B15466" t="str">
            <v>TRANSPORTADOR CURVO B2632</v>
          </cell>
          <cell r="C15466" t="str">
            <v>BIMBO CHIHUAHUA</v>
          </cell>
        </row>
        <row r="15467">
          <cell r="A15467" t="str">
            <v>BIM-157901</v>
          </cell>
          <cell r="B15467" t="str">
            <v>TRANSPORTADOR CURVO B2635</v>
          </cell>
          <cell r="C15467" t="str">
            <v>BIMBO CHIHUAHUA</v>
          </cell>
        </row>
        <row r="15468">
          <cell r="A15468" t="str">
            <v>BIM-157928</v>
          </cell>
          <cell r="B15468" t="str">
            <v>TABLERO DE FUERZA Y CONTROL PARA PANQUELERIA</v>
          </cell>
          <cell r="C15468" t="str">
            <v>BIMBO CHIHUAHUA</v>
          </cell>
        </row>
        <row r="15469">
          <cell r="A15469" t="str">
            <v>BIM-157956</v>
          </cell>
          <cell r="B15469" t="str">
            <v>MEZCLADORA PARA NEGRITOS</v>
          </cell>
          <cell r="C15469" t="str">
            <v>BIMBO CHIHUAHUA</v>
          </cell>
        </row>
        <row r="15470">
          <cell r="A15470" t="str">
            <v>BIM-158000</v>
          </cell>
          <cell r="B15470" t="str">
            <v>SISTEMA ALIMENTADOR AUTOMATICO NEGRITOS A ENVOLVEDORA</v>
          </cell>
          <cell r="C15470" t="str">
            <v>BIMBO CHIHUAHUA</v>
          </cell>
        </row>
        <row r="15471">
          <cell r="A15471" t="str">
            <v>BIM-158829</v>
          </cell>
          <cell r="B15471" t="str">
            <v>MONTACARGAS</v>
          </cell>
          <cell r="C15471" t="str">
            <v>BIMBO CHIHUAHUA</v>
          </cell>
        </row>
        <row r="15472">
          <cell r="A15472" t="str">
            <v>BIM-163608</v>
          </cell>
          <cell r="B15472" t="str">
            <v>IMPRESORA TERMICA DATA FLEX</v>
          </cell>
          <cell r="C15472" t="str">
            <v>BIMBO CHIHUAHUA</v>
          </cell>
        </row>
        <row r="15473">
          <cell r="A15473" t="str">
            <v>BIM-163609</v>
          </cell>
          <cell r="B15473" t="str">
            <v>IMPRESORA TERMICA DATA FLEX</v>
          </cell>
          <cell r="C15473" t="str">
            <v>BIMBO CHIHUAHUA</v>
          </cell>
        </row>
        <row r="15474">
          <cell r="A15474" t="str">
            <v>BIM-163610</v>
          </cell>
          <cell r="B15474" t="str">
            <v>DESHOJADORA DESGRANADORA DE MAIZ</v>
          </cell>
          <cell r="C15474" t="str">
            <v>BIMBO CHIHUAHUA</v>
          </cell>
        </row>
        <row r="15475">
          <cell r="A15475" t="str">
            <v>BIM-163611</v>
          </cell>
          <cell r="B15475" t="str">
            <v>CODIFICADOR</v>
          </cell>
          <cell r="C15475" t="str">
            <v>BIMBO CHIHUAHUA</v>
          </cell>
        </row>
        <row r="15476">
          <cell r="A15476" t="str">
            <v>BIM-167625</v>
          </cell>
          <cell r="B15476" t="str">
            <v>SISTEMA DE FILTRADO  LAVADO Y LLENADO DE GARRAFONES</v>
          </cell>
          <cell r="C15476" t="str">
            <v>BIMBO CHIHUAHUA</v>
          </cell>
        </row>
        <row r="15477">
          <cell r="A15477" t="str">
            <v>BIM-169117</v>
          </cell>
          <cell r="B15477" t="str">
            <v>DETECTOR DE METALES</v>
          </cell>
          <cell r="C15477" t="str">
            <v>BIMBO CHIHUAHUA</v>
          </cell>
        </row>
        <row r="15478">
          <cell r="A15478" t="str">
            <v>BIM-169118</v>
          </cell>
          <cell r="B15478" t="str">
            <v>DETECTOR DE METALES</v>
          </cell>
          <cell r="C15478" t="str">
            <v>BIMBO CHIHUAHUA</v>
          </cell>
        </row>
        <row r="15479">
          <cell r="A15479" t="str">
            <v>BIM-169122</v>
          </cell>
          <cell r="B15479" t="str">
            <v>ENFRIADOR EVAPORATIVO DIENTE 6</v>
          </cell>
          <cell r="C15479" t="str">
            <v>BIMBO CHIHUAHUA</v>
          </cell>
        </row>
        <row r="15480">
          <cell r="A15480" t="str">
            <v>BIM-169123</v>
          </cell>
          <cell r="B15480" t="str">
            <v>ENFRIADOR EVAPORATIVO DIENTE 4</v>
          </cell>
          <cell r="C15480" t="str">
            <v>BIMBO CHIHUAHUA</v>
          </cell>
        </row>
        <row r="15481">
          <cell r="A15481" t="str">
            <v>BIM-169124</v>
          </cell>
          <cell r="B15481" t="str">
            <v>ENFRIADOR EVAPORATIVO  DIENTE 3</v>
          </cell>
          <cell r="C15481" t="str">
            <v>BIMBO CHIHUAHUA</v>
          </cell>
        </row>
        <row r="15482">
          <cell r="A15482" t="str">
            <v>BIM-169125</v>
          </cell>
          <cell r="B15482" t="str">
            <v>TRANSPORTADOR PARA EQUIPO MOPA</v>
          </cell>
          <cell r="C15482" t="str">
            <v>BIMBO CHIHUAHUA</v>
          </cell>
        </row>
        <row r="15483">
          <cell r="A15483" t="str">
            <v>BIM-169126</v>
          </cell>
          <cell r="B15483" t="str">
            <v>TRANSPORTADOR PARA EQUIPO MOPA</v>
          </cell>
          <cell r="C15483" t="str">
            <v>BIMBO CHIHUAHUA</v>
          </cell>
        </row>
        <row r="15484">
          <cell r="A15484" t="str">
            <v>BIM-169127</v>
          </cell>
          <cell r="B15484" t="str">
            <v>TRANSPORTADOR RETRACTIL</v>
          </cell>
          <cell r="C15484" t="str">
            <v>BIMBO CHIHUAHUA</v>
          </cell>
        </row>
        <row r="15485">
          <cell r="A15485" t="str">
            <v>BIM-169132</v>
          </cell>
          <cell r="B15485" t="str">
            <v>TRANSPORTADOR 1 PARA NEGRITOS</v>
          </cell>
          <cell r="C15485" t="str">
            <v>BIMBO CHIHUAHUA</v>
          </cell>
        </row>
        <row r="15486">
          <cell r="A15486" t="str">
            <v>BIM-169133</v>
          </cell>
          <cell r="B15486" t="str">
            <v>TRANSPORTADOR 2 PARA NEGRITOS</v>
          </cell>
          <cell r="C15486" t="str">
            <v>BIMBO CHIHUAHUA</v>
          </cell>
        </row>
        <row r="15487">
          <cell r="A15487" t="str">
            <v>BIM-169150</v>
          </cell>
          <cell r="B15487" t="str">
            <v>DETECTOR DE METALES</v>
          </cell>
          <cell r="C15487" t="str">
            <v>BIMBO CHIHUAHUA</v>
          </cell>
        </row>
        <row r="15488">
          <cell r="A15488" t="str">
            <v>BIM-169707</v>
          </cell>
          <cell r="B15488" t="str">
            <v>TRANSPORTADOR CURVO 90</v>
          </cell>
          <cell r="C15488" t="str">
            <v>BIMBO CHIHUAHUA</v>
          </cell>
        </row>
        <row r="15489">
          <cell r="A15489" t="str">
            <v>BIM-169708</v>
          </cell>
          <cell r="B15489" t="str">
            <v>TRANSPORTADOR RECTO</v>
          </cell>
          <cell r="C15489" t="str">
            <v>BIMBO CHIHUAHUA</v>
          </cell>
        </row>
        <row r="15490">
          <cell r="A15490" t="str">
            <v>BIM-170064</v>
          </cell>
          <cell r="B15490" t="str">
            <v>ENVOLVEDORA</v>
          </cell>
          <cell r="C15490" t="str">
            <v>BIMBO CHIHUAHUA</v>
          </cell>
        </row>
        <row r="15491">
          <cell r="A15491" t="str">
            <v>BIM-170065</v>
          </cell>
          <cell r="B15491" t="str">
            <v>TRANSPORTADOR CURVO EN LINEA DE PAN</v>
          </cell>
          <cell r="C15491" t="str">
            <v>BIMBO CHIHUAHUA</v>
          </cell>
        </row>
        <row r="15492">
          <cell r="A15492" t="str">
            <v>BIM-170737</v>
          </cell>
          <cell r="B15492" t="str">
            <v>CONVERSION DE ENVOLVEDORA FMC WA520</v>
          </cell>
          <cell r="C15492" t="str">
            <v>BIMBO CHIHUAHUA</v>
          </cell>
        </row>
        <row r="15493">
          <cell r="A15493" t="str">
            <v>BIM-171872</v>
          </cell>
          <cell r="B15493" t="str">
            <v>TRANSPORTDAOR PONCHADOR DE BOLSAS</v>
          </cell>
          <cell r="C15493" t="str">
            <v>BIMBO CHIHUAHUA</v>
          </cell>
        </row>
        <row r="15494">
          <cell r="A15494" t="str">
            <v>BIM-171875</v>
          </cell>
          <cell r="B15494" t="str">
            <v>SILO HARINA EXTRA WHITE</v>
          </cell>
          <cell r="C15494" t="str">
            <v>BIMBO CHIHUAHUA</v>
          </cell>
        </row>
        <row r="15495">
          <cell r="A15495" t="str">
            <v>BIM-171876</v>
          </cell>
          <cell r="B15495" t="str">
            <v>TRANSPORTADOR CURVO DE 180</v>
          </cell>
          <cell r="C15495" t="str">
            <v>BIMBO CHIHUAHUA</v>
          </cell>
        </row>
        <row r="15496">
          <cell r="A15496" t="str">
            <v>BIM-171877</v>
          </cell>
          <cell r="B15496" t="str">
            <v>TRANSPORTADOR CURVO DE 180</v>
          </cell>
          <cell r="C15496" t="str">
            <v>BIMBO CHIHUAHUA</v>
          </cell>
        </row>
        <row r="15497">
          <cell r="A15497" t="str">
            <v>BIM-173498</v>
          </cell>
          <cell r="B15497" t="str">
            <v>SISTEMA DE CONTROL PARA MOTORES TORRES ENFRIAMIENTO</v>
          </cell>
          <cell r="C15497" t="str">
            <v>BIMBO CHIHUAHUA</v>
          </cell>
        </row>
        <row r="15498">
          <cell r="A15498" t="str">
            <v>BIM-174247</v>
          </cell>
          <cell r="B15498" t="str">
            <v>PRETRITURADOR DE BAJAS</v>
          </cell>
          <cell r="C15498" t="str">
            <v>BIMBO CHIHUAHUA</v>
          </cell>
        </row>
        <row r="15499">
          <cell r="A15499" t="str">
            <v>BIM-174266</v>
          </cell>
          <cell r="B15499" t="str">
            <v>TABLERO DE FUERZA Y CONTROL PARA TRITURADO</v>
          </cell>
          <cell r="C15499" t="str">
            <v>BIMBO CHIHUAHUA</v>
          </cell>
        </row>
        <row r="15500">
          <cell r="A15500" t="str">
            <v>BIM-174267</v>
          </cell>
          <cell r="B15500" t="str">
            <v>TOLVA RECUPERADORA DE ENVOLTURA</v>
          </cell>
          <cell r="C15500" t="str">
            <v>BIMBO CHIHUAHUA</v>
          </cell>
        </row>
        <row r="15501">
          <cell r="A15501" t="str">
            <v>BIM-174276</v>
          </cell>
          <cell r="B15501" t="str">
            <v>TRANSPORTADOR CURVO DE 90</v>
          </cell>
          <cell r="C15501" t="str">
            <v>BIMBO CHIHUAHUA</v>
          </cell>
        </row>
        <row r="15502">
          <cell r="A15502" t="str">
            <v>BIM-174277</v>
          </cell>
          <cell r="B15502" t="str">
            <v>TRANSPORTADOR DE BANDA  SANITARIA</v>
          </cell>
          <cell r="C15502" t="str">
            <v>BIMBO CHIHUAHUA</v>
          </cell>
        </row>
        <row r="15503">
          <cell r="A15503" t="str">
            <v>BIM-174299</v>
          </cell>
          <cell r="B15503" t="str">
            <v>TRANSPORTDAOR RECTO INCLINADO</v>
          </cell>
          <cell r="C15503" t="str">
            <v>BIMBO CHIHUAHUA</v>
          </cell>
        </row>
        <row r="15504">
          <cell r="A15504" t="str">
            <v>BIM-174300</v>
          </cell>
          <cell r="B15504" t="str">
            <v>TRANSPORTDAOR SALIDA TRITURADOR</v>
          </cell>
          <cell r="C15504" t="str">
            <v>BIMBO CHIHUAHUA</v>
          </cell>
        </row>
        <row r="15505">
          <cell r="A15505" t="str">
            <v>BIM-174301</v>
          </cell>
          <cell r="B15505" t="str">
            <v>TRANSPORTDAOR T304 30 MTS</v>
          </cell>
          <cell r="C15505" t="str">
            <v>BIMBO CHIHUAHUA</v>
          </cell>
        </row>
        <row r="15506">
          <cell r="A15506" t="str">
            <v>BIM-174302</v>
          </cell>
          <cell r="B15506" t="str">
            <v>TRANSPORTADOR T304  25 MTS</v>
          </cell>
          <cell r="C15506" t="str">
            <v>BIMBO CHIHUAHUA</v>
          </cell>
        </row>
        <row r="15507">
          <cell r="A15507" t="str">
            <v>BIM-174303</v>
          </cell>
          <cell r="B15507" t="str">
            <v>TRANSPORTADOR T304  25 MTS</v>
          </cell>
          <cell r="C15507" t="str">
            <v>BIMBO CHIHUAHUA</v>
          </cell>
        </row>
        <row r="15508">
          <cell r="A15508" t="str">
            <v>BIM-174304</v>
          </cell>
          <cell r="B15508" t="str">
            <v>TRANSPORTDAOR TIPO JIRAFA VERTICAL</v>
          </cell>
          <cell r="C15508" t="str">
            <v>BIMBO CHIHUAHUA</v>
          </cell>
        </row>
        <row r="15509">
          <cell r="A15509" t="str">
            <v>BIM-177100</v>
          </cell>
          <cell r="B15509" t="str">
            <v>EQUIPO DE REFRIGERACION</v>
          </cell>
          <cell r="C15509" t="str">
            <v>BIMBO CHIHUAHUA</v>
          </cell>
        </row>
        <row r="15510">
          <cell r="A15510" t="str">
            <v>BIM-177103</v>
          </cell>
          <cell r="B15510" t="str">
            <v>DETECTOR DE METALES</v>
          </cell>
          <cell r="C15510" t="str">
            <v>BIMBO CHIHUAHUA</v>
          </cell>
        </row>
        <row r="15511">
          <cell r="A15511" t="str">
            <v>BIM-177108</v>
          </cell>
          <cell r="B15511" t="str">
            <v>SILO 30 TONELADAS</v>
          </cell>
          <cell r="C15511" t="str">
            <v>BIMBO CHIHUAHUA</v>
          </cell>
        </row>
        <row r="15512">
          <cell r="A15512" t="str">
            <v>BIM-177110</v>
          </cell>
          <cell r="B15512" t="str">
            <v>MEZCLADORA 2</v>
          </cell>
          <cell r="C15512" t="str">
            <v>BIMBO CHIHUAHUA</v>
          </cell>
        </row>
        <row r="15513">
          <cell r="A15513" t="str">
            <v>BIM-179314</v>
          </cell>
          <cell r="B15513" t="str">
            <v>CAMA DE RODILLOS PARA MOLDES DE PAN DE 85  ANCHO 9 5  LARGO</v>
          </cell>
          <cell r="C15513" t="str">
            <v>BIMBO CHIHUAHUA</v>
          </cell>
        </row>
        <row r="15514">
          <cell r="A15514" t="str">
            <v>BIM-179315</v>
          </cell>
          <cell r="B15514" t="str">
            <v>IMPRESORA TERMICA BOLLERIA 2</v>
          </cell>
          <cell r="C15514" t="str">
            <v>BIMBO CHIHUAHUA</v>
          </cell>
        </row>
        <row r="15515">
          <cell r="A15515" t="str">
            <v>BIM-179316</v>
          </cell>
          <cell r="B15515" t="str">
            <v>CAMA DE RODILLOS PARA MOLDES DE PAN DE 85  ANCHO 9 5  LARGO</v>
          </cell>
          <cell r="C15515" t="str">
            <v>BIMBO CHIHUAHUA</v>
          </cell>
        </row>
        <row r="15516">
          <cell r="A15516" t="str">
            <v>BIM-181417</v>
          </cell>
          <cell r="B15516" t="str">
            <v>TRANSPORTADOR TIPO MOPA PARA LINEA DE NEGRITOS</v>
          </cell>
          <cell r="C15516" t="str">
            <v>BIMBO CHIHUAHUA</v>
          </cell>
        </row>
        <row r="15517">
          <cell r="A15517" t="str">
            <v>BIM-181418</v>
          </cell>
          <cell r="B15517" t="str">
            <v>COMPACTADORA OLEO-HIDRAHULICA</v>
          </cell>
          <cell r="C15517" t="str">
            <v>BIMBO CHIHUAHUA</v>
          </cell>
        </row>
        <row r="15518">
          <cell r="A15518" t="str">
            <v>BIM-181941</v>
          </cell>
          <cell r="B15518" t="str">
            <v>DECORADOR PARA SEMITA BOLLERIA 2</v>
          </cell>
          <cell r="C15518" t="str">
            <v>BIMBO CHIHUAHUA</v>
          </cell>
        </row>
        <row r="15519">
          <cell r="A15519" t="str">
            <v>BIM-182032</v>
          </cell>
          <cell r="B15519" t="str">
            <v>COLECTOR DE POLVO UBICADO EN SILO INTERIOR DE 30 TONELADAS</v>
          </cell>
          <cell r="C15519" t="str">
            <v>BIMBO CHIHUAHUA</v>
          </cell>
        </row>
        <row r="15520">
          <cell r="A15520" t="str">
            <v>BIM-182035</v>
          </cell>
          <cell r="B15520" t="str">
            <v>TABLERO AUTOSOPORTADO LINEA PAN EXTRABLANCO</v>
          </cell>
          <cell r="C15520" t="str">
            <v>BIMBO CHIHUAHUA</v>
          </cell>
        </row>
        <row r="15521">
          <cell r="A15521" t="str">
            <v>BIM-182340</v>
          </cell>
          <cell r="B15521" t="str">
            <v>TRANSPORTADOR PARA ENFRIADOR DE LINEA DE NEGRITOS</v>
          </cell>
          <cell r="C15521" t="str">
            <v>BIMBO CHIHUAHUA</v>
          </cell>
        </row>
        <row r="15522">
          <cell r="A15522" t="str">
            <v>BIM-182341</v>
          </cell>
          <cell r="B15522" t="str">
            <v>TRANSPORTADOR TIPO MOPA PARA ALIMENTACION DE ENVOLVEDORA Nº1 LINEA NEGRITOS</v>
          </cell>
          <cell r="C15522" t="str">
            <v>BIMBO CHIHUAHUA</v>
          </cell>
        </row>
        <row r="15523">
          <cell r="A15523" t="str">
            <v>BIM-182342</v>
          </cell>
          <cell r="B15523" t="str">
            <v>TRANSPORTADOR TIPO MOPA PARA SALIDA ALTERNA DE EMBOLSADO DE LINEA NEGRITOS</v>
          </cell>
          <cell r="C15523" t="str">
            <v>BIMBO CHIHUAHUA</v>
          </cell>
        </row>
        <row r="15524">
          <cell r="A15524" t="str">
            <v>BIM-183543</v>
          </cell>
          <cell r="B15524" t="str">
            <v>TABLERO DE CONTROL DE DEMANDA</v>
          </cell>
          <cell r="C15524" t="str">
            <v>BIMBO CHIHUAHUA</v>
          </cell>
        </row>
        <row r="15525">
          <cell r="A15525" t="str">
            <v>BIM-183544</v>
          </cell>
          <cell r="B15525" t="str">
            <v>TABLERO DE CONTROL DE DEMANDA</v>
          </cell>
          <cell r="C15525" t="str">
            <v>BIMBO CHIHUAHUA</v>
          </cell>
        </row>
        <row r="15526">
          <cell r="A15526" t="str">
            <v>BIM-183545</v>
          </cell>
          <cell r="B15526" t="str">
            <v>EQUIPO DE CODIFICACION DE TRANSFERENCIA TERMICA</v>
          </cell>
          <cell r="C15526" t="str">
            <v>BIMBO CHIHUAHUA</v>
          </cell>
        </row>
        <row r="15527">
          <cell r="A15527" t="str">
            <v>BIM-183546</v>
          </cell>
          <cell r="B15527" t="str">
            <v>TRANSPORTADOR AREA DE LEVANTADO DE 0.4 X 19.80 X 0.95 CON BANDA PLASTICA</v>
          </cell>
          <cell r="C15527" t="str">
            <v>BIMBO CHIHUAHUA</v>
          </cell>
        </row>
        <row r="15528">
          <cell r="A15528" t="str">
            <v>BIM-183550</v>
          </cell>
          <cell r="B15528" t="str">
            <v>PLATAFORMA ELECTRICA AUTOPROPULSADA TIPO TIJERA</v>
          </cell>
          <cell r="C15528" t="str">
            <v>BIMBO CHIHUAHUA</v>
          </cell>
        </row>
        <row r="15529">
          <cell r="A15529" t="str">
            <v>BIM-183553</v>
          </cell>
          <cell r="B15529" t="str">
            <v>MONTACARGAS ELECTRICO</v>
          </cell>
          <cell r="C15529" t="str">
            <v>BIMBO CHIHUAHUA</v>
          </cell>
        </row>
        <row r="15530">
          <cell r="A15530" t="str">
            <v>BIM-183643</v>
          </cell>
          <cell r="B15530" t="str">
            <v>TRANSPORTADOR N 1 ACERO INOX AREA LEVANTADO</v>
          </cell>
          <cell r="C15530" t="str">
            <v>BIMBO CHIHUAHUA</v>
          </cell>
        </row>
        <row r="15531">
          <cell r="A15531" t="str">
            <v>BIM-183888</v>
          </cell>
          <cell r="B15531" t="str">
            <v>CERNIDOR GREAT WESTERN QA-36-3</v>
          </cell>
          <cell r="C15531" t="str">
            <v>BIMBO CHIHUAHUA</v>
          </cell>
        </row>
        <row r="15532">
          <cell r="A15532" t="str">
            <v>BIM-184155</v>
          </cell>
          <cell r="B15532" t="str">
            <v>BOMBA NEUMÁTICA PARA MANEJO DE BATIDOS PARA LA LÍNEA DE DONAS</v>
          </cell>
          <cell r="C15532" t="str">
            <v>BIMBO CHIHUAHUA</v>
          </cell>
        </row>
        <row r="15533">
          <cell r="A15533" t="str">
            <v>BIM-184352</v>
          </cell>
          <cell r="B15533" t="str">
            <v>EMPAQUE TT MSSC  VENTILADOR DE EXTRACCION , IMPULSION POR BANDA DE USO RUDO ,36</v>
          </cell>
          <cell r="C15533" t="str">
            <v>BIMBO CHIHUAHUA</v>
          </cell>
        </row>
        <row r="15534">
          <cell r="A15534" t="str">
            <v>BIM-184353</v>
          </cell>
          <cell r="B15534" t="str">
            <v>SISTEMA DE CALENTAMIENTO DE AGUA (BOLIER)</v>
          </cell>
          <cell r="C15534" t="str">
            <v>BIMBO CHIHUAHUA</v>
          </cell>
        </row>
        <row r="15535">
          <cell r="A15535" t="str">
            <v>BIM-184476</v>
          </cell>
          <cell r="B15535" t="str">
            <v>DETECTOR DE METALES</v>
          </cell>
          <cell r="C15535" t="str">
            <v>BIMBO CHIHUAHUA</v>
          </cell>
        </row>
        <row r="15536">
          <cell r="A15536" t="str">
            <v>BIM-184937</v>
          </cell>
          <cell r="B15536" t="str">
            <v>SISTEMA DE PRECENTRADOR PARA BOLAS  DE MASA  PARA TORTILLAS DE 16 CAVIDADES</v>
          </cell>
          <cell r="C15536" t="str">
            <v>BIMBO CHIHUAHUA</v>
          </cell>
        </row>
        <row r="15537">
          <cell r="A15537" t="str">
            <v>BIM-184938</v>
          </cell>
          <cell r="B15537" t="str">
            <v>SISTEMA DE PRECENTRADOR PARA BOLAS  DE MASA  PARA TORTILLAS DE 16 CAVIDADES</v>
          </cell>
          <cell r="C15537" t="str">
            <v>BIMBO CHIHUAHUA</v>
          </cell>
        </row>
        <row r="15538">
          <cell r="A15538" t="str">
            <v>BIM-184939</v>
          </cell>
          <cell r="B15538" t="str">
            <v>BCH MTTO EMPAQUE TT MSSC IMPRESORA DE CHORRO DE TINTA DE LA MARCA IMAJE</v>
          </cell>
          <cell r="C15538" t="str">
            <v>BIMBO CHIHUAHUA</v>
          </cell>
        </row>
        <row r="15539">
          <cell r="A15539" t="str">
            <v>BIM-184940</v>
          </cell>
          <cell r="B15539" t="str">
            <v>SECADORA DE AIRE CICLICO NVC12000W</v>
          </cell>
          <cell r="C15539" t="str">
            <v>BIMBO CHIHUAHUA</v>
          </cell>
        </row>
        <row r="15540">
          <cell r="A15540" t="str">
            <v>BIM-185240</v>
          </cell>
          <cell r="B15540" t="str">
            <v>VENTILADOR DE EXTRACCION</v>
          </cell>
          <cell r="C15540" t="str">
            <v>BIMBO CHIHUAHUA</v>
          </cell>
        </row>
        <row r="15541">
          <cell r="A15541" t="str">
            <v>BIM-185241</v>
          </cell>
          <cell r="B15541" t="str">
            <v>TABLERO DE FUERZA Y CONTROL 1FCLCP PARA LEVANTADO COMUN DE PAN</v>
          </cell>
          <cell r="C15541" t="str">
            <v>BIMBO CHIHUAHUA</v>
          </cell>
        </row>
        <row r="15542">
          <cell r="A15542" t="str">
            <v>BIM-185242</v>
          </cell>
          <cell r="B15542" t="str">
            <v>TRANSPORTADOR RECTO HORIZONTAL DOSIFICADOR MLP-03</v>
          </cell>
          <cell r="C15542" t="str">
            <v>BIMBO CHIHUAHUA</v>
          </cell>
        </row>
        <row r="15543">
          <cell r="A15543" t="str">
            <v>BIM-185244</v>
          </cell>
          <cell r="B15543" t="str">
            <v>TRANSPORTADOR RECTO HORIZONTAL MLP-05</v>
          </cell>
          <cell r="C15543" t="str">
            <v>BIMBO CHIHUAHUA</v>
          </cell>
        </row>
        <row r="15544">
          <cell r="A15544" t="str">
            <v>BIM-185245</v>
          </cell>
          <cell r="B15544" t="str">
            <v>TRANSPORTADOR RECTO HORIZONTAL DOSIFICADOR MLP-07</v>
          </cell>
          <cell r="C15544" t="str">
            <v>BIMBO CHIHUAHUA</v>
          </cell>
        </row>
        <row r="15545">
          <cell r="A15545" t="str">
            <v>BIM-185246</v>
          </cell>
          <cell r="B15545" t="str">
            <v>TRANSPORTADOR RECTO HORIZONTAL DOSIFICADOR MLP-08</v>
          </cell>
          <cell r="C15545" t="str">
            <v>BIMBO CHIHUAHUA</v>
          </cell>
        </row>
        <row r="15546">
          <cell r="A15546" t="str">
            <v>BIM-185248</v>
          </cell>
          <cell r="B15546" t="str">
            <v>TRANSPORTADOR RECTO HORIZONTAL MLP-10</v>
          </cell>
          <cell r="C15546" t="str">
            <v>BIMBO CHIHUAHUA</v>
          </cell>
        </row>
        <row r="15547">
          <cell r="A15547" t="str">
            <v>BIM-185249</v>
          </cell>
          <cell r="B15547" t="str">
            <v>TRANSPORTADOR RECTO HORIZONTAL DOSIFICADOR MLP-12 SERIE 10-252</v>
          </cell>
          <cell r="C15547" t="str">
            <v>BIMBO CHIHUAHUA</v>
          </cell>
        </row>
        <row r="15548">
          <cell r="A15548" t="str">
            <v>BIM-185250</v>
          </cell>
          <cell r="B15548" t="str">
            <v>TRANSPORTADOR RECTO HORIZONTAL MLP-13</v>
          </cell>
          <cell r="C15548" t="str">
            <v>BIMBO CHIHUAHUA</v>
          </cell>
        </row>
        <row r="15549">
          <cell r="A15549" t="str">
            <v>BIM-185251</v>
          </cell>
          <cell r="B15549" t="str">
            <v>TRANSPORTADOR RECTO HORIZONTAL MLP-15</v>
          </cell>
          <cell r="C15549" t="str">
            <v>BIMBO CHIHUAHUA</v>
          </cell>
        </row>
        <row r="15550">
          <cell r="A15550" t="str">
            <v>BIM-185252</v>
          </cell>
          <cell r="B15550" t="str">
            <v>TRANSPORTADOR RECTO HORIZONTAL DOSIFICADOR MLP-17</v>
          </cell>
          <cell r="C15550" t="str">
            <v>BIMBO CHIHUAHUA</v>
          </cell>
        </row>
        <row r="15551">
          <cell r="A15551" t="str">
            <v>BIM-185253</v>
          </cell>
          <cell r="B15551" t="str">
            <v>TRANSPORTADOR RECTO HORIZONTAL MLP-18</v>
          </cell>
          <cell r="C15551" t="str">
            <v>BIMBO CHIHUAHUA</v>
          </cell>
        </row>
        <row r="15552">
          <cell r="A15552" t="str">
            <v>BIM-185254</v>
          </cell>
          <cell r="B15552" t="str">
            <v>TRANSPORTADOR RECTO HORIZONTAL MLP-19</v>
          </cell>
          <cell r="C15552" t="str">
            <v>BIMBO CHIHUAHUA</v>
          </cell>
        </row>
        <row r="15553">
          <cell r="A15553" t="str">
            <v>BIM-185255</v>
          </cell>
          <cell r="B15553" t="str">
            <v>TRANSPORTADOR RECTO HORIZONTAL MLP-20</v>
          </cell>
          <cell r="C15553" t="str">
            <v>BIMBO CHIHUAHUA</v>
          </cell>
        </row>
        <row r="15554">
          <cell r="A15554" t="str">
            <v>BIM-185256</v>
          </cell>
          <cell r="B15554" t="str">
            <v>TRANSPORTADOR CURVO A 90° MLP-22</v>
          </cell>
          <cell r="C15554" t="str">
            <v>BIMBO CHIHUAHUA</v>
          </cell>
        </row>
        <row r="15555">
          <cell r="A15555" t="str">
            <v>BIM-185257</v>
          </cell>
          <cell r="B15555" t="str">
            <v>TRANSPORTADOR RECTO HORIZONTAL MLP-23</v>
          </cell>
          <cell r="C15555" t="str">
            <v>BIMBO CHIHUAHUA</v>
          </cell>
        </row>
        <row r="15556">
          <cell r="A15556" t="str">
            <v>BIM-187569</v>
          </cell>
          <cell r="B15556" t="str">
            <v>RESTREGADORA DE PISOS</v>
          </cell>
          <cell r="C15556" t="str">
            <v>BIMBO CHIHUAHUA</v>
          </cell>
        </row>
        <row r="15557">
          <cell r="A15557" t="str">
            <v>BIM-187570</v>
          </cell>
          <cell r="B15557" t="str">
            <v>DESAPILADOR DE CHAROLAS</v>
          </cell>
          <cell r="C15557" t="str">
            <v>BIMBO CHIHUAHUA</v>
          </cell>
        </row>
        <row r="15558">
          <cell r="A15558" t="str">
            <v>BIM-187571</v>
          </cell>
          <cell r="B15558" t="str">
            <v>SISTEMA DE EMPLAYADO Y TUNEL DE ENCOGIMIENTO</v>
          </cell>
          <cell r="C15558" t="str">
            <v>BIMBO CHIHUAHUA</v>
          </cell>
        </row>
        <row r="15559">
          <cell r="A15559" t="str">
            <v>BIM-187572</v>
          </cell>
          <cell r="B15559" t="str">
            <v>LIMPIADOR DE MOLDES DE PAN</v>
          </cell>
          <cell r="C15559" t="str">
            <v>BIMBO CHIHUAHUA</v>
          </cell>
        </row>
        <row r="15560">
          <cell r="A15560" t="str">
            <v>BIM-187573</v>
          </cell>
          <cell r="B15560" t="str">
            <v>TABLERO ELECTRICO LIMPIADOR DE MOLDES</v>
          </cell>
          <cell r="C15560" t="str">
            <v>BIMBO CHIHUAHUA</v>
          </cell>
        </row>
        <row r="15561">
          <cell r="A15561" t="str">
            <v>BIM-187574</v>
          </cell>
          <cell r="B15561" t="str">
            <v>CAMPANA EXTRACTORA DE HUMO PARA LABORATORIO DE CALIDAD</v>
          </cell>
          <cell r="C15561" t="str">
            <v>BIMBO CHIHUAHUA</v>
          </cell>
        </row>
        <row r="15562">
          <cell r="A15562" t="str">
            <v>BIM-187576</v>
          </cell>
          <cell r="B15562" t="str">
            <v>TRANSPORTADOR CURVO EMBOLSADO DE PAN</v>
          </cell>
          <cell r="C15562" t="str">
            <v>BIMBO CHIHUAHUA</v>
          </cell>
        </row>
        <row r="15563">
          <cell r="A15563" t="str">
            <v>BIM-187655</v>
          </cell>
          <cell r="B15563" t="str">
            <v>SELLADORA DE BANDA CONTINUA</v>
          </cell>
          <cell r="C15563" t="str">
            <v>BIMBO CHIHUAHUA</v>
          </cell>
        </row>
        <row r="15564">
          <cell r="A15564" t="str">
            <v>BIM-187656</v>
          </cell>
          <cell r="B15564" t="str">
            <v>DESAPILADOR DE TINAS BOLLERIA</v>
          </cell>
          <cell r="C15564" t="str">
            <v>BIMBO CHIHUAHUA</v>
          </cell>
        </row>
        <row r="15565">
          <cell r="A15565" t="str">
            <v>BIM-187657</v>
          </cell>
          <cell r="B15565" t="str">
            <v>COLECTOR DE POLVO</v>
          </cell>
          <cell r="C15565" t="str">
            <v>BIMBO CHIHUAHUA</v>
          </cell>
        </row>
        <row r="15566">
          <cell r="A15566" t="str">
            <v>BIM-198711</v>
          </cell>
          <cell r="B15566" t="str">
            <v>SISTEMA ELEVADOR DE PILAS DE TINAS PLASTICAS</v>
          </cell>
          <cell r="C15566" t="str">
            <v>BIMBO CHIHUAHUA</v>
          </cell>
        </row>
        <row r="15567">
          <cell r="A15567" t="str">
            <v>BIM-198712</v>
          </cell>
          <cell r="B15567" t="str">
            <v>TRANSPORTADOR RECTO HORIZONTAL DOBLE PARA TINAS</v>
          </cell>
          <cell r="C15567" t="str">
            <v>BIMBO CHIHUAHUA</v>
          </cell>
        </row>
        <row r="15568">
          <cell r="A15568" t="str">
            <v>BIM-198713</v>
          </cell>
          <cell r="B15568" t="str">
            <v>TABLERO ELECTRICO PARA ELEVADOR DE TINAS PLASTICAS</v>
          </cell>
          <cell r="C15568" t="str">
            <v>BIMBO CHIHUAHUA</v>
          </cell>
        </row>
        <row r="15569">
          <cell r="A15569" t="str">
            <v>BIM-198714</v>
          </cell>
          <cell r="B15569" t="str">
            <v>TRANSPORTADOR INDEXADOR DE 4 PLAZAS</v>
          </cell>
          <cell r="C15569" t="str">
            <v>BIMBO CHIHUAHUA</v>
          </cell>
        </row>
        <row r="15570">
          <cell r="A15570" t="str">
            <v>BIM-198715</v>
          </cell>
          <cell r="B15570" t="str">
            <v>RACK METALICO DE 1M DE ANCHO</v>
          </cell>
          <cell r="C15570" t="str">
            <v>BIMBO CHIHUAHUA</v>
          </cell>
        </row>
        <row r="15571">
          <cell r="A15571" t="str">
            <v>BIM-198716</v>
          </cell>
          <cell r="B15571" t="str">
            <v>SOPLADOR DE AIRE 5HR</v>
          </cell>
          <cell r="C15571" t="str">
            <v>BIMBO CHIHUAHUA</v>
          </cell>
        </row>
        <row r="15572">
          <cell r="A15572" t="str">
            <v>BIM-199448</v>
          </cell>
          <cell r="B15572" t="str">
            <v>REBANADORA RECIPRIOCANTE MARCA UBE, MODELO 2400-100</v>
          </cell>
          <cell r="C15572" t="str">
            <v>BIMBO CHIHUAHUA</v>
          </cell>
        </row>
        <row r="15573">
          <cell r="A15573" t="str">
            <v>BIM-199451</v>
          </cell>
          <cell r="B15573" t="str">
            <v>BOMBA NEUMATICA WILDEN PX-15(M15)</v>
          </cell>
          <cell r="C15573" t="str">
            <v>BIMBO CHIHUAHUA</v>
          </cell>
        </row>
        <row r="15574">
          <cell r="A15574" t="str">
            <v>BIM-200049</v>
          </cell>
          <cell r="B15574" t="str">
            <v>COLECTOR DE POLVO DE 110 FT2</v>
          </cell>
          <cell r="C15574" t="str">
            <v>BIMBO CHIHUAHUA</v>
          </cell>
        </row>
        <row r="15575">
          <cell r="A15575" t="str">
            <v>BIM-200078</v>
          </cell>
          <cell r="B15575" t="str">
            <v>MONTACARGAS EASI REACH R30TT</v>
          </cell>
          <cell r="C15575" t="str">
            <v>BIMBO CHIHUAHUA</v>
          </cell>
        </row>
        <row r="15576">
          <cell r="A15576" t="str">
            <v>BIM-200686</v>
          </cell>
          <cell r="B15576" t="str">
            <v>BOMBA NEUMATICA WILDEN PX-15(M15)</v>
          </cell>
          <cell r="C15576" t="str">
            <v>BIMBO CHIHUAHUA</v>
          </cell>
        </row>
        <row r="15577">
          <cell r="A15577" t="str">
            <v>BIM-200958</v>
          </cell>
          <cell r="B15577" t="str">
            <v>TRANSPORTADOR DE TAPAS DE PAN</v>
          </cell>
          <cell r="C15577" t="str">
            <v>BIMBO CHIHUAHUA</v>
          </cell>
        </row>
        <row r="15578">
          <cell r="A15578" t="str">
            <v>BIM-200960</v>
          </cell>
          <cell r="B15578" t="str">
            <v>TRANSPORTADOR A TRAS DE HORNO</v>
          </cell>
          <cell r="C15578" t="str">
            <v>BIMBO CHIHUAHUA</v>
          </cell>
        </row>
        <row r="15579">
          <cell r="A15579" t="str">
            <v>BIM-200961</v>
          </cell>
          <cell r="B15579" t="str">
            <v>TRANSPORTADOR CURVO PARA TAPAS DE PAN</v>
          </cell>
          <cell r="C15579" t="str">
            <v>BIMBO CHIHUAHUA</v>
          </cell>
        </row>
        <row r="15580">
          <cell r="A15580" t="str">
            <v>BIM-200962</v>
          </cell>
          <cell r="B15580" t="str">
            <v>TRANSPORTADOR CURVO PARA TAPAS DE PAN</v>
          </cell>
          <cell r="C15580" t="str">
            <v>BIMBO CHIHUAHUA</v>
          </cell>
        </row>
        <row r="15581">
          <cell r="A15581" t="str">
            <v>BIM-202162</v>
          </cell>
          <cell r="B15581" t="str">
            <v>HIDROLAVADORA DE 5.5 HP TRIFASICA</v>
          </cell>
          <cell r="C15581" t="str">
            <v>BIMBO CHIHUAHUA</v>
          </cell>
        </row>
        <row r="15582">
          <cell r="A15582" t="str">
            <v>BIM-202164</v>
          </cell>
          <cell r="B15582" t="str">
            <v>MAQUINA DE HIELO MODELO ICE0500FA</v>
          </cell>
          <cell r="C15582" t="str">
            <v>BIMBO CHIHUAHUA</v>
          </cell>
        </row>
        <row r="15583">
          <cell r="A15583" t="str">
            <v>BIM-202166</v>
          </cell>
          <cell r="B15583" t="str">
            <v>TANQUE 35,000 LTS DE ALMACENAMIENTO</v>
          </cell>
          <cell r="C15583" t="str">
            <v>BIMBO CHIHUAHUA</v>
          </cell>
        </row>
        <row r="15584">
          <cell r="A15584" t="str">
            <v>BIM-202181</v>
          </cell>
          <cell r="B15584" t="str">
            <v>BOMBA A DIESEL 60 HP</v>
          </cell>
          <cell r="C15584" t="str">
            <v>BIMBO CHIHUAHUA</v>
          </cell>
        </row>
        <row r="15585">
          <cell r="A15585" t="str">
            <v>BIM-212272</v>
          </cell>
          <cell r="B15585" t="str">
            <v>MONTACARGAS EASI REACH R30TT</v>
          </cell>
          <cell r="C15585" t="str">
            <v>BIMBO CHIHUAHUA</v>
          </cell>
        </row>
        <row r="15586">
          <cell r="A15586" t="str">
            <v>BIM-212317</v>
          </cell>
          <cell r="B15586" t="str">
            <v>TRANSPORTADOR DE  HORNO A DESMOLDEADOR DE PANQUELERIA</v>
          </cell>
          <cell r="C15586" t="str">
            <v>BIMBO CHIHUAHUA</v>
          </cell>
        </row>
        <row r="15587">
          <cell r="A15587" t="str">
            <v>BIM-212318</v>
          </cell>
          <cell r="B15587" t="str">
            <v>TRANSPORTADOR DE DESMOLDEADOR 1° CURVA A 90°</v>
          </cell>
          <cell r="C15587" t="str">
            <v>BIMBO CHIHUAHUA</v>
          </cell>
        </row>
        <row r="15588">
          <cell r="A15588" t="str">
            <v>BIM-212319</v>
          </cell>
          <cell r="B15588" t="str">
            <v>TRANSPORTADOR DE ENTRADA A ENFRIADOR  IJW PQ-03 A(PANQUELERIA)</v>
          </cell>
          <cell r="C15588" t="str">
            <v>BIMBO CHIHUAHUA</v>
          </cell>
        </row>
        <row r="15589">
          <cell r="A15589" t="str">
            <v>BIM-212320</v>
          </cell>
          <cell r="B15589" t="str">
            <v>TRANSPORTADOR DE SALIDA A ENFRIADOR  IJW PQ-04-A</v>
          </cell>
          <cell r="C15589" t="str">
            <v>BIMBO CHIHUAHUA</v>
          </cell>
        </row>
        <row r="15590">
          <cell r="A15590" t="str">
            <v>BIM-212321</v>
          </cell>
          <cell r="B15590" t="str">
            <v>TRANSPORTADOR DESVIADOR TRANSPORTADOR DESVIADOR VERTICAL CON SISTEMA NEUM</v>
          </cell>
          <cell r="C15590" t="str">
            <v>BIMBO CHIHUAHUA</v>
          </cell>
        </row>
        <row r="15591">
          <cell r="A15591" t="str">
            <v>BIM-212322</v>
          </cell>
          <cell r="B15591" t="str">
            <v>TRANSPORTADOR DESVIADOR TRANSPORTADOR DESVIADOR VERTICAL CON SISTEMA NEUM</v>
          </cell>
          <cell r="C15591" t="str">
            <v>BIMBO CHIHUAHUA</v>
          </cell>
        </row>
        <row r="15592">
          <cell r="A15592" t="str">
            <v>BIM-212323</v>
          </cell>
          <cell r="B15592" t="str">
            <v>TRANSPORTADOR CURVO EN S BANDA INTRALOX FLAT FLAX TRANSFERENCIA MICRO P</v>
          </cell>
          <cell r="C15592" t="str">
            <v>BIMBO CHIHUAHUA</v>
          </cell>
        </row>
        <row r="15593">
          <cell r="A15593" t="str">
            <v>BIM-212324</v>
          </cell>
          <cell r="B15593" t="str">
            <v>FABRICACION DE TRANSOPRTADOR DE BANDA SANITARIA</v>
          </cell>
          <cell r="C15593" t="str">
            <v>BIMBO CHIHUAHUA</v>
          </cell>
        </row>
        <row r="15594">
          <cell r="A15594" t="str">
            <v>BIM-212325</v>
          </cell>
          <cell r="B15594" t="str">
            <v>TRANSPORTADOR ABATIBLE DE LINEA DE BOLLERIA</v>
          </cell>
          <cell r="C15594" t="str">
            <v>BIMBO CHIHUAHUA</v>
          </cell>
        </row>
        <row r="15595">
          <cell r="A15595" t="str">
            <v>BIM-212326</v>
          </cell>
          <cell r="B15595" t="str">
            <v>TRANSPORTADOR ABATIBLE LARGO LINEA DE BOLLERIA #2</v>
          </cell>
          <cell r="C15595" t="str">
            <v>BIMBO CHIHUAHUA</v>
          </cell>
        </row>
        <row r="15596">
          <cell r="A15596" t="str">
            <v>BIM-212327</v>
          </cell>
          <cell r="B15596" t="str">
            <v>TRANSPORTADOR RECTO SUJETADO EN ESTRUCTURA DE TECHO</v>
          </cell>
          <cell r="C15596" t="str">
            <v>BIMBO CHIHUAHUA</v>
          </cell>
        </row>
        <row r="15597">
          <cell r="A15597" t="str">
            <v>BIM-220286</v>
          </cell>
          <cell r="B15597" t="str">
            <v>COMPRESOR DE AIRE DE</v>
          </cell>
          <cell r="C15597" t="str">
            <v>BIMBO CHIHUAHUA</v>
          </cell>
        </row>
        <row r="15598">
          <cell r="A15598" t="str">
            <v>BIM-220291</v>
          </cell>
          <cell r="B15598" t="str">
            <v>TRANSPORTADOR01-01-2</v>
          </cell>
          <cell r="C15598" t="str">
            <v>BIMBO CHIHUAHUA</v>
          </cell>
        </row>
        <row r="15599">
          <cell r="A15599" t="str">
            <v>BIM-220292</v>
          </cell>
          <cell r="B15599" t="str">
            <v>TANQUE CAP 35000 LTS</v>
          </cell>
          <cell r="C15599" t="str">
            <v>BIMBO CHIHUAHUA</v>
          </cell>
        </row>
        <row r="15600">
          <cell r="A15600" t="str">
            <v>BIM-220293</v>
          </cell>
          <cell r="B15600" t="str">
            <v>PLANTA DE EMERGENCIA</v>
          </cell>
          <cell r="C15600" t="str">
            <v>BIMBO CHIHUAHUA</v>
          </cell>
        </row>
        <row r="15601">
          <cell r="A15601" t="str">
            <v>BIM-220294</v>
          </cell>
          <cell r="B15601" t="str">
            <v>TANQUE CAP 35000 LTS</v>
          </cell>
          <cell r="C15601" t="str">
            <v>BIMBO CHIHUAHUA</v>
          </cell>
        </row>
        <row r="15602">
          <cell r="A15602" t="str">
            <v>BIM-220295</v>
          </cell>
          <cell r="B15602" t="str">
            <v>TANQUE CAP 35000 LTS</v>
          </cell>
          <cell r="C15602" t="str">
            <v>BIMBO CHIHUAHUA</v>
          </cell>
        </row>
        <row r="15603">
          <cell r="A15603" t="str">
            <v>BIM-220296</v>
          </cell>
          <cell r="B15603" t="str">
            <v>TANQUE CAP 35000 LTS</v>
          </cell>
          <cell r="C15603" t="str">
            <v>BIMBO CHIHUAHUA</v>
          </cell>
        </row>
        <row r="15604">
          <cell r="A15604" t="str">
            <v>BIM-220297</v>
          </cell>
          <cell r="B15604" t="str">
            <v>TRANSPORTADOR01-01-2</v>
          </cell>
          <cell r="C15604" t="str">
            <v>BIMBO CHIHUAHUA</v>
          </cell>
        </row>
        <row r="15605">
          <cell r="A15605" t="str">
            <v>BIM-220307</v>
          </cell>
          <cell r="B15605" t="str">
            <v>ENVOLVEDORA FMC ACTU</v>
          </cell>
          <cell r="C15605" t="str">
            <v>BIMBO CHIHUAHUA</v>
          </cell>
        </row>
        <row r="15606">
          <cell r="A15606" t="str">
            <v>BIM-220308</v>
          </cell>
          <cell r="B15606" t="str">
            <v>TANQUE CAP 35000 LTS</v>
          </cell>
          <cell r="C15606" t="str">
            <v>BIMBO CHIHUAHUA</v>
          </cell>
        </row>
        <row r="15607">
          <cell r="A15607" t="str">
            <v>BIM-220309</v>
          </cell>
          <cell r="B15607" t="str">
            <v>TANQUE CAP 35000 LTS</v>
          </cell>
          <cell r="C15607" t="str">
            <v>BIMBO CHIHUAHUA</v>
          </cell>
        </row>
        <row r="15608">
          <cell r="A15608" t="str">
            <v>BIM-220314</v>
          </cell>
          <cell r="B15608" t="str">
            <v>TRANSPORTADOR DE TAP</v>
          </cell>
          <cell r="C15608" t="str">
            <v>BIMBO CHIHUAHUA</v>
          </cell>
        </row>
        <row r="15609">
          <cell r="A15609" t="str">
            <v>BIM-220315</v>
          </cell>
          <cell r="B15609" t="str">
            <v>TRANSPORTADOR DE TAP</v>
          </cell>
          <cell r="C15609" t="str">
            <v>BIMBO CHIHUAHUA</v>
          </cell>
        </row>
        <row r="15610">
          <cell r="A15610" t="str">
            <v>BIM-220316</v>
          </cell>
          <cell r="B15610" t="str">
            <v>TRANSPORTADOR DE TAP</v>
          </cell>
          <cell r="C15610" t="str">
            <v>BIMBO CHIHUAHUA</v>
          </cell>
        </row>
        <row r="15611">
          <cell r="A15611" t="str">
            <v>BIM-220317</v>
          </cell>
          <cell r="B15611" t="str">
            <v>TRANSPORTADOR DE TAP</v>
          </cell>
          <cell r="C15611" t="str">
            <v>BIMBO CHIHUAHUA</v>
          </cell>
        </row>
        <row r="15612">
          <cell r="A15612" t="str">
            <v>BIM-220318</v>
          </cell>
          <cell r="B15612" t="str">
            <v>TRANSPORTADOR DE TAP</v>
          </cell>
          <cell r="C15612" t="str">
            <v>BIMBO CHIHUAHUA</v>
          </cell>
        </row>
        <row r="15613">
          <cell r="A15613" t="str">
            <v>BIM-220319</v>
          </cell>
          <cell r="B15613" t="str">
            <v>TRANSPORTADOR DE TAP</v>
          </cell>
          <cell r="C15613" t="str">
            <v>BIMBO CHIHUAHUA</v>
          </cell>
        </row>
        <row r="15614">
          <cell r="A15614" t="str">
            <v>BIM-220320</v>
          </cell>
          <cell r="B15614" t="str">
            <v>TRANSPORTADOR DE TAP</v>
          </cell>
          <cell r="C15614" t="str">
            <v>BIMBO CHIHUAHUA</v>
          </cell>
        </row>
        <row r="15615">
          <cell r="A15615" t="str">
            <v>BIM-220321</v>
          </cell>
          <cell r="B15615" t="str">
            <v>TRANSPORTADOR DE TAP</v>
          </cell>
          <cell r="C15615" t="str">
            <v>BIMBO CHIHUAHUA</v>
          </cell>
        </row>
        <row r="15616">
          <cell r="A15616" t="str">
            <v>BIM-220322</v>
          </cell>
          <cell r="B15616" t="str">
            <v>TRANSPORTADOR DE TAP</v>
          </cell>
          <cell r="C15616" t="str">
            <v>BIMBO CHIHUAHUA</v>
          </cell>
        </row>
        <row r="15617">
          <cell r="A15617" t="str">
            <v>BIM-220327</v>
          </cell>
          <cell r="B15617" t="str">
            <v>ENCINTADORA SEMI AUT</v>
          </cell>
          <cell r="C15617" t="str">
            <v>BIMBO CHIHUAHUA</v>
          </cell>
        </row>
        <row r="15618">
          <cell r="A15618" t="str">
            <v>BIM-220329</v>
          </cell>
          <cell r="B15618" t="str">
            <v>CIRCUITO TRANSPORTAD</v>
          </cell>
          <cell r="C15618" t="str">
            <v>BIMBO CHIHUAHUA</v>
          </cell>
        </row>
        <row r="15619">
          <cell r="A15619" t="str">
            <v>BIM-220330</v>
          </cell>
          <cell r="B15619" t="str">
            <v>CIRCUITO TRANSPORTAD</v>
          </cell>
          <cell r="C15619" t="str">
            <v>BIMBO CHIHUAHUA</v>
          </cell>
        </row>
        <row r="15620">
          <cell r="A15620" t="str">
            <v>BIM-220331</v>
          </cell>
          <cell r="B15620" t="str">
            <v>CIRCUITO TRANSPORTAD</v>
          </cell>
          <cell r="C15620" t="str">
            <v>BIMBO CHIHUAHUA</v>
          </cell>
        </row>
        <row r="15621">
          <cell r="A15621" t="str">
            <v>BIM-220332</v>
          </cell>
          <cell r="B15621" t="str">
            <v>CIRCUITO TRANSPORTAD</v>
          </cell>
          <cell r="C15621" t="str">
            <v>BIMBO CHIHUAHUA</v>
          </cell>
        </row>
        <row r="15622">
          <cell r="A15622" t="str">
            <v>BIM-220333</v>
          </cell>
          <cell r="B15622" t="str">
            <v>CIRCUITO TRANSPORTAD</v>
          </cell>
          <cell r="C15622" t="str">
            <v>BIMBO CHIHUAHUA</v>
          </cell>
        </row>
        <row r="15623">
          <cell r="A15623" t="str">
            <v>BIM-220334</v>
          </cell>
          <cell r="B15623" t="str">
            <v>CIRCUITO TRANSPORTAD</v>
          </cell>
          <cell r="C15623" t="str">
            <v>BIMBO CHIHUAHUA</v>
          </cell>
        </row>
        <row r="15624">
          <cell r="A15624" t="str">
            <v>BIM-220335</v>
          </cell>
          <cell r="B15624" t="str">
            <v>CIRCUITO TRANSPORTAD</v>
          </cell>
          <cell r="C15624" t="str">
            <v>BIMBO CHIHUAHUA</v>
          </cell>
        </row>
        <row r="15625">
          <cell r="A15625" t="str">
            <v>BIM-220336</v>
          </cell>
          <cell r="B15625" t="str">
            <v>CIRCUITO TRANSPORTAD</v>
          </cell>
          <cell r="C15625" t="str">
            <v>BIMBO CHIHUAHUA</v>
          </cell>
        </row>
        <row r="15626">
          <cell r="A15626" t="str">
            <v>BIM-220337</v>
          </cell>
          <cell r="B15626" t="str">
            <v>CIRCUITO TRANSPORTAD</v>
          </cell>
          <cell r="C15626" t="str">
            <v>BIMBO CHIHUAHUA</v>
          </cell>
        </row>
        <row r="15627">
          <cell r="A15627" t="str">
            <v>BIM-220338</v>
          </cell>
          <cell r="B15627" t="str">
            <v>APLICADOR DE AJONJOL</v>
          </cell>
          <cell r="C15627" t="str">
            <v>BIMBO CHIHUAHUA</v>
          </cell>
        </row>
        <row r="15628">
          <cell r="A15628" t="str">
            <v>BIM-220364</v>
          </cell>
          <cell r="B15628" t="str">
            <v>CIRCUITO TRANSPORTAD</v>
          </cell>
          <cell r="C15628" t="str">
            <v>BIMBO CHIHUAHUA</v>
          </cell>
        </row>
        <row r="15629">
          <cell r="A15629" t="str">
            <v>BIM-220365</v>
          </cell>
          <cell r="B15629" t="str">
            <v>CIRCUITO TRANSPORTAD</v>
          </cell>
          <cell r="C15629" t="str">
            <v>BIMBO CHIHUAHUA</v>
          </cell>
        </row>
        <row r="15630">
          <cell r="A15630" t="str">
            <v>BIM-220366</v>
          </cell>
          <cell r="B15630" t="str">
            <v>CIRCUITO TRANSPORTAD</v>
          </cell>
          <cell r="C15630" t="str">
            <v>BIMBO CHIHUAHUA</v>
          </cell>
        </row>
        <row r="15631">
          <cell r="A15631" t="str">
            <v>BIM-220381</v>
          </cell>
          <cell r="B15631" t="str">
            <v>VERIFICADOR DE PESO</v>
          </cell>
          <cell r="C15631" t="str">
            <v>BIMBO CHIHUAHUA</v>
          </cell>
        </row>
        <row r="15632">
          <cell r="A15632" t="str">
            <v>BIM-220382</v>
          </cell>
          <cell r="B15632" t="str">
            <v>HARINADOR</v>
          </cell>
          <cell r="C15632" t="str">
            <v>BIMBO CHIHUAHUA</v>
          </cell>
        </row>
        <row r="15633">
          <cell r="A15633" t="str">
            <v>BIM-227568</v>
          </cell>
          <cell r="B15633" t="str">
            <v>FABRICACION E INSTALACION DE SISTEMA DE RECUPERACION DE MORUSA</v>
          </cell>
          <cell r="C15633" t="str">
            <v>BIMBO CHIHUAHUA</v>
          </cell>
        </row>
        <row r="15634">
          <cell r="A15634" t="str">
            <v>BIM-227572</v>
          </cell>
          <cell r="B15634" t="str">
            <v>GENERADOR DE AGUA HELADA, CAPACIDAD NOMINAL 100 TR</v>
          </cell>
          <cell r="C15634" t="str">
            <v>BIMBO CHIHUAHUA</v>
          </cell>
        </row>
        <row r="15635">
          <cell r="A15635" t="str">
            <v>BIM-227575</v>
          </cell>
          <cell r="B15635" t="str">
            <v>FABRICACION E INSTALACION DE SISTEMA DE RECUPERACION DE MORUSA</v>
          </cell>
          <cell r="C15635" t="str">
            <v>BIMBO CHIHUAHUA</v>
          </cell>
        </row>
        <row r="15636">
          <cell r="A15636" t="str">
            <v>BIM-227578</v>
          </cell>
          <cell r="B15636" t="str">
            <v>CODIFICADOR MARKEM IMAJE SMARTDATE 5</v>
          </cell>
          <cell r="C15636" t="str">
            <v>BIMBO CHIHUAHUA</v>
          </cell>
        </row>
        <row r="15637">
          <cell r="A15637" t="str">
            <v>BIM-227913</v>
          </cell>
          <cell r="B15637" t="str">
            <v>SISTEMA  RECUPERACION DE MORUSA</v>
          </cell>
          <cell r="C15637" t="str">
            <v>BIMBO CHIHUAHUA</v>
          </cell>
        </row>
        <row r="15638">
          <cell r="A15638" t="str">
            <v>BIM-227914</v>
          </cell>
          <cell r="B15638" t="str">
            <v>SISTEMA DE DISTRIBUCION DE AZUCAR</v>
          </cell>
          <cell r="C15638" t="str">
            <v>BIMBO CHIHUAHUA</v>
          </cell>
        </row>
        <row r="15639">
          <cell r="A15639" t="str">
            <v>BIM-227915</v>
          </cell>
          <cell r="B15639" t="str">
            <v>CHILLERS 1</v>
          </cell>
          <cell r="C15639" t="str">
            <v>BIMBO CHIHUAHUA</v>
          </cell>
        </row>
        <row r="15640">
          <cell r="A15640" t="str">
            <v>BIM-227916</v>
          </cell>
          <cell r="B15640" t="str">
            <v>CHILLERS 2</v>
          </cell>
          <cell r="C15640" t="str">
            <v>BIMBO CHIHUAHUA</v>
          </cell>
        </row>
        <row r="15641">
          <cell r="A15641" t="str">
            <v>BIM-227917</v>
          </cell>
          <cell r="B15641" t="str">
            <v>DESMOLDEADOR DE PANQUELERIA (BIM003040)</v>
          </cell>
          <cell r="C15641" t="str">
            <v>BIMBO CHIHUAHUA</v>
          </cell>
        </row>
        <row r="15642">
          <cell r="A15642" t="str">
            <v>BIM-227937</v>
          </cell>
          <cell r="B15642" t="str">
            <v>TABLERO ELECTRICO DE ENFRIADOR PQ</v>
          </cell>
          <cell r="C15642" t="str">
            <v>BIMBO CHIHUAHUA</v>
          </cell>
        </row>
        <row r="15643">
          <cell r="A15643" t="str">
            <v>BIM-227949</v>
          </cell>
          <cell r="B15643" t="str">
            <v>HIDROLAVADORA</v>
          </cell>
          <cell r="C15643" t="str">
            <v>BIMBO CHIHUAHUA</v>
          </cell>
        </row>
        <row r="15644">
          <cell r="A15644" t="str">
            <v>BIM-227950</v>
          </cell>
          <cell r="B15644" t="str">
            <v>TRANSPORTADOR RECTO SEMITA</v>
          </cell>
          <cell r="C15644" t="str">
            <v>BIMBO CHIHUAHUA</v>
          </cell>
        </row>
        <row r="15645">
          <cell r="A15645" t="str">
            <v>BIM-227951</v>
          </cell>
          <cell r="B15645" t="str">
            <v>TRANSPORTADOR RECTO SEMITA</v>
          </cell>
          <cell r="C15645" t="str">
            <v>BIMBO CHIHUAHUA</v>
          </cell>
        </row>
        <row r="15646">
          <cell r="A15646" t="str">
            <v>BIM-227958</v>
          </cell>
          <cell r="B15646" t="str">
            <v>SISTEMA SUAVISADOR DE AGUA DE ESPONJAS</v>
          </cell>
          <cell r="C15646" t="str">
            <v>BIMBO CHIHUAHUA</v>
          </cell>
        </row>
        <row r="15647">
          <cell r="A15647" t="str">
            <v>BIM-233047</v>
          </cell>
          <cell r="B15647" t="str">
            <v>TRANSFORMADOR ETISA</v>
          </cell>
          <cell r="C15647" t="str">
            <v>BIMBO CHIHUAHUA</v>
          </cell>
        </row>
        <row r="15648">
          <cell r="A15648" t="str">
            <v>BIM-239523</v>
          </cell>
          <cell r="B15648" t="str">
            <v>CERNIDOR  EXTRA WHITE PARA GREAT WESTERN</v>
          </cell>
          <cell r="C15648" t="str">
            <v>BIMBO CHIHUAHUA</v>
          </cell>
        </row>
        <row r="15649">
          <cell r="A15649" t="str">
            <v>BIM-240040</v>
          </cell>
          <cell r="B15649" t="str">
            <v>HIDROLAVADORA POWER JET MOD F-150 440V TRIFASICO DE 5.5 HP</v>
          </cell>
          <cell r="C15649" t="str">
            <v>BIMBO CHIHUAHUA</v>
          </cell>
        </row>
        <row r="15650">
          <cell r="A15650" t="str">
            <v>BIM-240041</v>
          </cell>
          <cell r="B15650" t="str">
            <v>HIDROLAVADORA POWER JET MOD F-150 440V TRIFASICO DE 5.5 HP</v>
          </cell>
          <cell r="C15650" t="str">
            <v>BIMBO CHIHUAHUA</v>
          </cell>
        </row>
        <row r="15651">
          <cell r="A15651" t="str">
            <v>BIM-240042</v>
          </cell>
          <cell r="B15651" t="str">
            <v>HIDROLAVADORA POWER JET MOD F-150 440V TRIFASICO DE 5.5 HP</v>
          </cell>
          <cell r="C15651" t="str">
            <v>BIMBO CHIHUAHUA</v>
          </cell>
        </row>
        <row r="15652">
          <cell r="A15652" t="str">
            <v>BIM-240043</v>
          </cell>
          <cell r="B15652" t="str">
            <v>HIDROLAVADORA POWER JET MOD F-150 440V TRIFASICO DE 5.5 HP</v>
          </cell>
          <cell r="C15652" t="str">
            <v>BIMBO CHIHUAHUA</v>
          </cell>
        </row>
        <row r="15653">
          <cell r="A15653" t="str">
            <v>BIM-240044</v>
          </cell>
          <cell r="B15653" t="str">
            <v>HIDROLAVADORA POWER JET MOD F-150 440V TRIFASICO DE 5.5 HP</v>
          </cell>
          <cell r="C15653" t="str">
            <v>BIMBO CHIHUAHUA</v>
          </cell>
        </row>
        <row r="15654">
          <cell r="A15654" t="str">
            <v>BIM-240045</v>
          </cell>
          <cell r="B15654" t="str">
            <v>HIDROLAVADORA POWER JET MOD F-150 440V TRIFASICO DE 5.5 HP</v>
          </cell>
          <cell r="C15654" t="str">
            <v>BIMBO CHIHUAHUA</v>
          </cell>
        </row>
        <row r="15655">
          <cell r="A15655" t="str">
            <v>BIM-240046</v>
          </cell>
          <cell r="B15655" t="str">
            <v>HIDROLAVADORA POWER JET MOD F-150 440V TRIFASICO DE 5.5 HP</v>
          </cell>
          <cell r="C15655" t="str">
            <v>BIMBO CHIHUAHUA</v>
          </cell>
        </row>
        <row r="15656">
          <cell r="A15656" t="str">
            <v>BIM-240047</v>
          </cell>
          <cell r="B15656" t="str">
            <v>HIDROLAVADORA COMET MOD TQ-150 SIN CARRO 440V TRIFASICO DE 5 HP</v>
          </cell>
          <cell r="C15656" t="str">
            <v>BIMBO CHIHUAHUA</v>
          </cell>
        </row>
        <row r="15657">
          <cell r="A15657" t="str">
            <v>BIM-240048</v>
          </cell>
          <cell r="B15657" t="str">
            <v>HIDROLAVADORA COMET MOD TQ-150 SIN CARRO 440V TRIFASICO DE 5 HP</v>
          </cell>
          <cell r="C15657" t="str">
            <v>BIMBO CHIHUAHUA</v>
          </cell>
        </row>
        <row r="15658">
          <cell r="A15658" t="str">
            <v>BIM-240846</v>
          </cell>
          <cell r="B15658" t="str">
            <v>POSICIONADOR DE TARIMAS NEUMATICO CAP 4500 LIBRAS</v>
          </cell>
          <cell r="C15658" t="str">
            <v>BIMBO CHIHUAHUA</v>
          </cell>
        </row>
        <row r="15659">
          <cell r="A15659" t="str">
            <v>BIM-248769</v>
          </cell>
          <cell r="B15659" t="str">
            <v>TRANSPORTADOR  INDEXADOR  DE MOLDES  PARA MODELADORA</v>
          </cell>
          <cell r="C15659" t="str">
            <v>BIMBO CHIHUAHUA</v>
          </cell>
        </row>
        <row r="15660">
          <cell r="A15660" t="str">
            <v>BIM-258623</v>
          </cell>
          <cell r="B15660" t="str">
            <v>SISTEMA DE MEDIDORES</v>
          </cell>
          <cell r="C15660" t="str">
            <v>BIMBO CHIHUAHUA</v>
          </cell>
        </row>
        <row r="15661">
          <cell r="A15661" t="str">
            <v>BIM-258624</v>
          </cell>
          <cell r="B15661" t="str">
            <v>INVERSORES MITSUBISH</v>
          </cell>
          <cell r="C15661" t="str">
            <v>BIMBO CHIHUAHUA</v>
          </cell>
        </row>
        <row r="15662">
          <cell r="A15662" t="str">
            <v>BIM-258625</v>
          </cell>
          <cell r="B15662" t="str">
            <v>TRASPORTADOR INDEXAD</v>
          </cell>
          <cell r="C15662" t="str">
            <v>BIMBO CHIHUAHUA</v>
          </cell>
        </row>
        <row r="15663">
          <cell r="A15663" t="str">
            <v>BIM-259044</v>
          </cell>
          <cell r="B15663" t="str">
            <v>GENERADOR DE VAPOR XTREMER 20 KW 440 VOLTS</v>
          </cell>
          <cell r="C15663" t="str">
            <v>BIMBO CHIHUAHUA</v>
          </cell>
        </row>
        <row r="15664">
          <cell r="A15664" t="str">
            <v>BIM-261210</v>
          </cell>
          <cell r="B15664" t="str">
            <v>MONTACARGAS CROWN FC-42525-60TT180</v>
          </cell>
          <cell r="C15664" t="str">
            <v>BIMBO CHIHUAHUA</v>
          </cell>
        </row>
        <row r="15665">
          <cell r="A15665" t="str">
            <v>BIM-264266</v>
          </cell>
          <cell r="B15665" t="str">
            <v>INYECTORA DE NEGRITO</v>
          </cell>
          <cell r="C15665" t="str">
            <v>BIMBO CHIHUAHUA</v>
          </cell>
        </row>
        <row r="15666">
          <cell r="A15666" t="str">
            <v>BIM-264267</v>
          </cell>
          <cell r="B15666" t="str">
            <v>AZUCARADOR STORK</v>
          </cell>
          <cell r="C15666" t="str">
            <v>BIMBO CHIHUAHUA</v>
          </cell>
        </row>
        <row r="15667">
          <cell r="A15667" t="str">
            <v>BIM-266129</v>
          </cell>
          <cell r="B15667" t="str">
            <v>DETECTOR DE METALES LOMA IQ3</v>
          </cell>
          <cell r="C15667" t="str">
            <v>BIMBO CHIHUAHUA</v>
          </cell>
        </row>
        <row r="15668">
          <cell r="A15668" t="str">
            <v>BIM-266130</v>
          </cell>
          <cell r="B15668" t="str">
            <v>DETECTOR DE METALES LOMA IQ3</v>
          </cell>
          <cell r="C15668" t="str">
            <v>BIMBO CHIHUAHUA</v>
          </cell>
        </row>
        <row r="15669">
          <cell r="A15669" t="str">
            <v>BIM-266131</v>
          </cell>
          <cell r="B15669" t="str">
            <v>ETIQUETADOR HERMA DERECHO H-400</v>
          </cell>
          <cell r="C15669" t="str">
            <v>BIMBO CHIHUAHUA</v>
          </cell>
        </row>
        <row r="15670">
          <cell r="A15670" t="str">
            <v>BIM-266132</v>
          </cell>
          <cell r="B15670" t="str">
            <v>ETIQUETADOR HERMA IZQUIERDO H-400</v>
          </cell>
          <cell r="C15670" t="str">
            <v>BIMBO CHIHUAHUA</v>
          </cell>
        </row>
        <row r="15671">
          <cell r="A15671" t="str">
            <v>BIM-270942</v>
          </cell>
          <cell r="B15671" t="str">
            <v>APLICADOR DE AJONJOLI BUFORD</v>
          </cell>
          <cell r="C15671" t="str">
            <v>BIMBO CHIHUAHUA</v>
          </cell>
        </row>
        <row r="15672">
          <cell r="A15672" t="str">
            <v>BIM-270943</v>
          </cell>
          <cell r="B15672" t="str">
            <v>ENVOLVEDORA SERVO MODELO TS351</v>
          </cell>
          <cell r="C15672" t="str">
            <v>BIMBO CHIHUAHUA</v>
          </cell>
        </row>
        <row r="15673">
          <cell r="A15673" t="str">
            <v>BIM-270944</v>
          </cell>
          <cell r="B15673" t="str">
            <v>CODIFICADOR VIDEO JET SNAKERIZACION</v>
          </cell>
          <cell r="C15673" t="str">
            <v>BIMBO CHIHUAHUA</v>
          </cell>
        </row>
        <row r="15674">
          <cell r="A15674" t="str">
            <v>BIM-275115</v>
          </cell>
          <cell r="B15674" t="str">
            <v>EQUIPO DE ENFRIAMIENTO OFNAS DE PRODUCCIÓN</v>
          </cell>
          <cell r="C15674" t="str">
            <v>BIMBO CHIHUAHUA</v>
          </cell>
        </row>
        <row r="15675">
          <cell r="A15675" t="str">
            <v>BIM-275718</v>
          </cell>
          <cell r="B15675" t="str">
            <v>TRANSPORTADOR ENLACE ENVOLVEDORAS REBANADAS Y MULTIEMPAQUE</v>
          </cell>
          <cell r="C15675" t="str">
            <v>BIMBO CHIHUAHUA</v>
          </cell>
        </row>
        <row r="15676">
          <cell r="A15676" t="str">
            <v>BIM-275720</v>
          </cell>
          <cell r="B15676" t="str">
            <v>BCH-2015-I-11   Codificador modelo 9040 1.1g imaje</v>
          </cell>
          <cell r="C15676" t="str">
            <v>BIMBO CHIHUAHUA</v>
          </cell>
        </row>
        <row r="15677">
          <cell r="A15677" t="str">
            <v>BIM-275721</v>
          </cell>
          <cell r="B15677" t="str">
            <v>BCH-2015-I-11   Codificador modelo 9040 1.1 g imaje</v>
          </cell>
          <cell r="C15677" t="str">
            <v>BIMBO CHIHUAHUA</v>
          </cell>
        </row>
        <row r="15678">
          <cell r="A15678" t="str">
            <v>BIM-275722</v>
          </cell>
          <cell r="B15678" t="str">
            <v>PATIN ELECTRICO HOMBRE A PIE Y A BORDO</v>
          </cell>
          <cell r="C15678" t="str">
            <v>BIMBO CHIHUAHUA</v>
          </cell>
        </row>
        <row r="15679">
          <cell r="A15679" t="str">
            <v>BIM-275723</v>
          </cell>
          <cell r="B15679" t="str">
            <v>PATIN ELECTRICO HOMBRE A PIE Y A BORDO</v>
          </cell>
          <cell r="C15679" t="str">
            <v>BIMBO CHIHUAHUA</v>
          </cell>
        </row>
        <row r="15680">
          <cell r="A15680" t="str">
            <v>BIM-275724</v>
          </cell>
          <cell r="B15680" t="str">
            <v>PATIN ELECTRICO HOMBRE A PIE Y A BORDO</v>
          </cell>
          <cell r="C15680" t="str">
            <v>BIMBO CHIHUAHUA</v>
          </cell>
        </row>
        <row r="15681">
          <cell r="A15681" t="str">
            <v>BIM-275725</v>
          </cell>
          <cell r="B15681" t="str">
            <v>PATIN ELECTRICO HOMBRE A PIE Y A BORDO</v>
          </cell>
          <cell r="C15681" t="str">
            <v>BIMBO CHIHUAHUA</v>
          </cell>
        </row>
        <row r="15682">
          <cell r="A15682" t="str">
            <v>BIM-275726</v>
          </cell>
          <cell r="B15682" t="str">
            <v>PATIN ELECTRICO HOMBRE A PIE Y A BORDO</v>
          </cell>
          <cell r="C15682" t="str">
            <v>BIMBO CHIHUAHUA</v>
          </cell>
        </row>
        <row r="15683">
          <cell r="A15683" t="str">
            <v>BIM-275727</v>
          </cell>
          <cell r="B15683" t="str">
            <v>PATIN ELECTRICO HOMBRE A PIE Y A BORDO</v>
          </cell>
          <cell r="C15683" t="str">
            <v>BIMBO CHIHUAHUA</v>
          </cell>
        </row>
        <row r="15684">
          <cell r="A15684" t="str">
            <v>BIM-275753</v>
          </cell>
          <cell r="B15684" t="str">
            <v>TRANSPORTADOR  RECT TmB-1814.</v>
          </cell>
          <cell r="C15684" t="str">
            <v>BIMBO CHIHUAHUA</v>
          </cell>
        </row>
        <row r="15685">
          <cell r="A15685" t="str">
            <v>BIM-275754</v>
          </cell>
          <cell r="B15685" t="str">
            <v xml:space="preserve">TRANSPORTADOR  TmB-1815. DOSIFICADOR MAGNETICO </v>
          </cell>
          <cell r="C15685" t="str">
            <v>BIMBO CHIHUAHUA</v>
          </cell>
        </row>
        <row r="15686">
          <cell r="A15686" t="str">
            <v>BIM-275755</v>
          </cell>
          <cell r="B15686" t="str">
            <v xml:space="preserve">TRANSPORTADOR  TmB-1816. CURVA 90 IZQUIERDA      </v>
          </cell>
          <cell r="C15686" t="str">
            <v>BIMBO CHIHUAHUA</v>
          </cell>
        </row>
        <row r="15687">
          <cell r="A15687" t="str">
            <v>BIM-275756</v>
          </cell>
          <cell r="B15687" t="str">
            <v xml:space="preserve">TRANSPORTADOR  TmB-1818. CURVA 90 IZQUIERDA  </v>
          </cell>
          <cell r="C15687" t="str">
            <v>BIMBO CHIHUAHUA</v>
          </cell>
        </row>
        <row r="15688">
          <cell r="A15688" t="str">
            <v>BIM-275757</v>
          </cell>
          <cell r="B15688" t="str">
            <v xml:space="preserve">TRANSPORTADOR  TmB-1819. CURVA 90 IZQUIERDA  </v>
          </cell>
          <cell r="C15688" t="str">
            <v>BIMBO CHIHUAHUA</v>
          </cell>
        </row>
        <row r="15689">
          <cell r="A15689" t="str">
            <v>BIM-275758</v>
          </cell>
          <cell r="B15689" t="str">
            <v xml:space="preserve">TRANSPORTADOR  TmB-1820        </v>
          </cell>
          <cell r="C15689" t="str">
            <v>BIMBO CHIHUAHUA</v>
          </cell>
        </row>
        <row r="15690">
          <cell r="A15690" t="str">
            <v>BIM-275759</v>
          </cell>
          <cell r="B15690" t="str">
            <v xml:space="preserve">TRANSPORTADOR  TmB-1821  </v>
          </cell>
          <cell r="C15690" t="str">
            <v>BIMBO CHIHUAHUA</v>
          </cell>
        </row>
        <row r="15691">
          <cell r="A15691" t="str">
            <v>BIM-275760</v>
          </cell>
          <cell r="B15691" t="str">
            <v>TRANSPORTADOR  TmB-1822. CURVA 90 IZQUIERDA</v>
          </cell>
          <cell r="C15691" t="str">
            <v>BIMBO CHIHUAHUA</v>
          </cell>
        </row>
        <row r="15692">
          <cell r="A15692" t="str">
            <v>BIM-275761</v>
          </cell>
          <cell r="B15692" t="str">
            <v>TRANSPORTADOR  TmB-1824. CURVA 90 DERECHA</v>
          </cell>
          <cell r="C15692" t="str">
            <v>BIMBO CHIHUAHUA</v>
          </cell>
        </row>
        <row r="15693">
          <cell r="A15693" t="str">
            <v>BIM-275762</v>
          </cell>
          <cell r="B15693" t="str">
            <v>TRANSPORTADOR  TmB-1826. DOSIFICADOR MAGNETICO</v>
          </cell>
          <cell r="C15693" t="str">
            <v>BIMBO CHIHUAHUA</v>
          </cell>
        </row>
        <row r="15694">
          <cell r="A15694" t="str">
            <v>BIM-275763</v>
          </cell>
          <cell r="B15694" t="str">
            <v>TRANSPORTADOR RECTO  TmB-1817</v>
          </cell>
          <cell r="C15694" t="str">
            <v>BIMBO CHIHUAHUA</v>
          </cell>
        </row>
        <row r="15695">
          <cell r="A15695" t="str">
            <v>BIM-275764</v>
          </cell>
          <cell r="B15695" t="str">
            <v>TRANSPORTADOR RECTO  TmB-1823</v>
          </cell>
          <cell r="C15695" t="str">
            <v>BIMBO CHIHUAHUA</v>
          </cell>
        </row>
        <row r="15696">
          <cell r="A15696" t="str">
            <v>BIM-275765</v>
          </cell>
          <cell r="B15696" t="str">
            <v>TRANSPORTADOR RECTO  TmB-1825</v>
          </cell>
          <cell r="C15696" t="str">
            <v>BIMBO CHIHUAHUA</v>
          </cell>
        </row>
        <row r="15697">
          <cell r="A15697" t="str">
            <v>BIM-275766</v>
          </cell>
          <cell r="B15697" t="str">
            <v xml:space="preserve">TABLERO ELECTRICO DE FUERZA Y CONTROL PARA CAMARA DE VAPOR TEMPLEX BOLLERIA 2 </v>
          </cell>
          <cell r="C15697" t="str">
            <v>BIMBO CHIHUAHUA</v>
          </cell>
        </row>
        <row r="15698">
          <cell r="A15698" t="str">
            <v>BIM-277905</v>
          </cell>
          <cell r="B15698" t="str">
            <v>CAMARA DE VAPOR  TEMPLEX</v>
          </cell>
          <cell r="C15698" t="str">
            <v>BIMBO CHIHUAHUA</v>
          </cell>
        </row>
        <row r="15699">
          <cell r="A15699" t="str">
            <v>BIM-006099</v>
          </cell>
          <cell r="B15699" t="str">
            <v>PLANTA EMERGENCIA NO.2 SELMEC SCVTA-8495/450 KW 440/254 V CUMMINS GENERADORPOTEN</v>
          </cell>
          <cell r="C15699" t="str">
            <v>SANISSIMO</v>
          </cell>
        </row>
        <row r="15700">
          <cell r="A15700" t="str">
            <v>BIM-007420</v>
          </cell>
          <cell r="B15700" t="str">
            <v>BANDA ENFRIADORA</v>
          </cell>
          <cell r="C15700" t="str">
            <v>SANISSIMO</v>
          </cell>
        </row>
        <row r="15701">
          <cell r="A15701" t="str">
            <v>BIM-007426</v>
          </cell>
          <cell r="B15701" t="str">
            <v>CABEZAL</v>
          </cell>
          <cell r="C15701" t="str">
            <v>SANISSIMO</v>
          </cell>
        </row>
        <row r="15702">
          <cell r="A15702" t="str">
            <v>BIM-007463</v>
          </cell>
          <cell r="B15702" t="str">
            <v>TRANSPORTADOR VERTICAL</v>
          </cell>
          <cell r="C15702" t="str">
            <v>SANISSIMO</v>
          </cell>
        </row>
        <row r="15703">
          <cell r="A15703" t="str">
            <v>BIM-011178</v>
          </cell>
          <cell r="B15703" t="str">
            <v>CABEZAL TROQUELADOR  No. DE SERIE 99-1158</v>
          </cell>
          <cell r="C15703" t="str">
            <v>SANISSIMO</v>
          </cell>
        </row>
        <row r="15704">
          <cell r="A15704" t="str">
            <v>BIM-011185</v>
          </cell>
          <cell r="B15704" t="str">
            <v>ELEVADOR DE MASA INCLINADO  No. DE SERIE 99-1156</v>
          </cell>
          <cell r="C15704" t="str">
            <v>SANISSIMO</v>
          </cell>
        </row>
        <row r="15705">
          <cell r="A15705" t="str">
            <v>BIM-011191</v>
          </cell>
          <cell r="B15705" t="str">
            <v>MASA FEEDER TOLVA PRELAMINADORA DE MASA No. DE SERIE 99-1157</v>
          </cell>
          <cell r="C15705" t="str">
            <v>SANISSIMO</v>
          </cell>
        </row>
        <row r="15706">
          <cell r="A15706" t="str">
            <v>BIM-011193</v>
          </cell>
          <cell r="B15706" t="str">
            <v>MEZCLADORA BATIDORA DE MASA No. DE SERIE 99-1154</v>
          </cell>
          <cell r="C15706" t="str">
            <v>SANISSIMO</v>
          </cell>
        </row>
        <row r="15707">
          <cell r="A15707" t="str">
            <v>BIM-011199</v>
          </cell>
          <cell r="B15707" t="str">
            <v>TOLVA EXTRUSORA DE MASA  No. DE SERIE 99-1155</v>
          </cell>
          <cell r="C15707" t="str">
            <v>SANISSIMO</v>
          </cell>
        </row>
        <row r="15708">
          <cell r="A15708" t="str">
            <v>BIM-025557</v>
          </cell>
          <cell r="B15708" t="str">
            <v>CABEZAL TROQUELADOR N/S 1666494</v>
          </cell>
          <cell r="C15708" t="str">
            <v>SANISSIMO</v>
          </cell>
        </row>
        <row r="15709">
          <cell r="A15709" t="str">
            <v>BIM-025559</v>
          </cell>
          <cell r="B15709" t="str">
            <v>TRANSPORTADOR ENFRIAMIENTO N/S 16681194</v>
          </cell>
          <cell r="C15709" t="str">
            <v>SANISSIMO</v>
          </cell>
        </row>
        <row r="15710">
          <cell r="A15710" t="str">
            <v>BIM-025560</v>
          </cell>
          <cell r="B15710" t="str">
            <v>HORNO MACHINE MASTERS INC</v>
          </cell>
          <cell r="C15710" t="str">
            <v>SANISSIMO</v>
          </cell>
        </row>
        <row r="15711">
          <cell r="A15711" t="str">
            <v>BIM-025561</v>
          </cell>
          <cell r="B15711" t="str">
            <v>MASACIZER N/S 16651194</v>
          </cell>
          <cell r="C15711" t="str">
            <v>SANISSIMO</v>
          </cell>
        </row>
        <row r="15712">
          <cell r="A15712" t="str">
            <v>BIM-025562</v>
          </cell>
          <cell r="B15712" t="str">
            <v>MEZCLADORA DE MASAS</v>
          </cell>
          <cell r="C15712" t="str">
            <v>SANISSIMO</v>
          </cell>
        </row>
        <row r="15713">
          <cell r="A15713" t="str">
            <v>BIM-025563</v>
          </cell>
          <cell r="B15713" t="str">
            <v>MEZCLADORA HORIZONTAL</v>
          </cell>
          <cell r="C15713" t="str">
            <v>SANISSIMO</v>
          </cell>
        </row>
        <row r="15714">
          <cell r="A15714" t="str">
            <v>BIM-025566</v>
          </cell>
          <cell r="B15714" t="str">
            <v>TABLERO ELECTRICO PRINCIPAL MACHINE MASTER TM</v>
          </cell>
          <cell r="C15714" t="str">
            <v>SANISSIMO</v>
          </cell>
        </row>
        <row r="15715">
          <cell r="A15715" t="str">
            <v>BIM-025940</v>
          </cell>
          <cell r="B15715" t="str">
            <v>CABEZAL TORTILLA MAIZ  N/S 15320993</v>
          </cell>
          <cell r="C15715" t="str">
            <v>SANISSIMO</v>
          </cell>
        </row>
        <row r="15716">
          <cell r="A15716" t="str">
            <v>BIM-029543</v>
          </cell>
          <cell r="B15716" t="str">
            <v>TRM ENFRIADOR DE TORTILLAS  9 NIVELES SERIE 93-328</v>
          </cell>
          <cell r="C15716" t="str">
            <v>SANISSIMO</v>
          </cell>
        </row>
        <row r="15717">
          <cell r="A15717" t="str">
            <v>BIM-029606</v>
          </cell>
          <cell r="B15717" t="str">
            <v>TRM COMAL MMCTO 25330 SERIE 14910893</v>
          </cell>
          <cell r="C15717" t="str">
            <v>SANISSIMO</v>
          </cell>
        </row>
        <row r="15718">
          <cell r="A15718" t="str">
            <v>BIM-037519</v>
          </cell>
          <cell r="B15718" t="str">
            <v>BSL PQ BATIDORA GLEN 340 NO. 1</v>
          </cell>
          <cell r="C15718" t="str">
            <v>SANISSIMO</v>
          </cell>
        </row>
        <row r="15719">
          <cell r="A15719" t="str">
            <v>BIM-037529</v>
          </cell>
          <cell r="B15719" t="str">
            <v>BSL TS1 MEZCLADORA MAQUINDAL</v>
          </cell>
          <cell r="C15719" t="str">
            <v>SANISSIMO</v>
          </cell>
        </row>
        <row r="15720">
          <cell r="A15720" t="str">
            <v>BIM-047751</v>
          </cell>
          <cell r="B15720" t="str">
            <v>TABLERO DE CONTROL TECNO</v>
          </cell>
          <cell r="C15720" t="str">
            <v>SANISSIMO</v>
          </cell>
        </row>
        <row r="15721">
          <cell r="A15721" t="str">
            <v>BIM-047757</v>
          </cell>
          <cell r="B15721" t="str">
            <v>PERTENECE A COMAL DE TORTILLAS MILPA REAL, BIM-047766</v>
          </cell>
          <cell r="C15721" t="str">
            <v>SANISSIMO</v>
          </cell>
        </row>
        <row r="15722">
          <cell r="A15722" t="str">
            <v>BIM-047764</v>
          </cell>
          <cell r="B15722" t="str">
            <v>PERTENECE A COMAL DE TORTILLAS MILPA REAL, BIM-047766</v>
          </cell>
          <cell r="C15722" t="str">
            <v>SANISSIMO</v>
          </cell>
        </row>
        <row r="15723">
          <cell r="A15723" t="str">
            <v>BIM-047765</v>
          </cell>
          <cell r="B15723" t="str">
            <v>ALIMENTADOR DE MASA TORTILLA MR</v>
          </cell>
          <cell r="C15723" t="str">
            <v>SANISSIMO</v>
          </cell>
        </row>
        <row r="15724">
          <cell r="A15724" t="str">
            <v>BIM-047766</v>
          </cell>
          <cell r="B15724" t="str">
            <v>HORNO TORTILLA MILPA REAL</v>
          </cell>
          <cell r="C15724" t="str">
            <v>SANISSIMO</v>
          </cell>
        </row>
        <row r="15725">
          <cell r="A15725" t="str">
            <v>BIM-047768</v>
          </cell>
          <cell r="B15725" t="str">
            <v>TRANSPORTADOR DE TORTILLAS</v>
          </cell>
          <cell r="C15725" t="str">
            <v>SANISSIMO</v>
          </cell>
        </row>
        <row r="15726">
          <cell r="A15726" t="str">
            <v>BIM-047769</v>
          </cell>
          <cell r="B15726" t="str">
            <v>TRANSPORTADOR DE TORTILLAS</v>
          </cell>
          <cell r="C15726" t="str">
            <v>SANISSIMO</v>
          </cell>
        </row>
        <row r="15727">
          <cell r="A15727" t="str">
            <v>BIM-047770</v>
          </cell>
          <cell r="B15727" t="str">
            <v>EQUIPO DE TORTILLAS MEZCLADORA DE EXTRUSOR</v>
          </cell>
          <cell r="C15727" t="str">
            <v>SANISSIMO</v>
          </cell>
        </row>
        <row r="15728">
          <cell r="A15728" t="str">
            <v>BIM-066259</v>
          </cell>
          <cell r="B15728" t="str">
            <v>MEZCLADORA  DE MASA MAQUINDAL MODELO P-8</v>
          </cell>
          <cell r="C15728" t="str">
            <v>SANISSIMO</v>
          </cell>
        </row>
        <row r="15729">
          <cell r="A15729" t="str">
            <v>BIM-066261</v>
          </cell>
          <cell r="B15729" t="str">
            <v>TRANSPORTADOR ENFRIADOR  CON 9 NIVELES DE</v>
          </cell>
          <cell r="C15729" t="str">
            <v>SANISSIMO</v>
          </cell>
        </row>
        <row r="15730">
          <cell r="A15730" t="str">
            <v>BIM-066264</v>
          </cell>
          <cell r="B15730" t="str">
            <v>ALIMENTADOR DE MASA MACHINE MASTERS MOD-MMMF S-15170893</v>
          </cell>
          <cell r="C15730" t="str">
            <v>SANISSIMO</v>
          </cell>
        </row>
        <row r="15731">
          <cell r="A15731" t="str">
            <v>BIM-066265</v>
          </cell>
          <cell r="B15731" t="str">
            <v>RODILLOS CABEZAL MOD-MMCCH  SERIE 15200893</v>
          </cell>
          <cell r="C15731" t="str">
            <v>SANISSIMO</v>
          </cell>
        </row>
        <row r="15732">
          <cell r="A15732" t="str">
            <v>BIM-066267</v>
          </cell>
          <cell r="B15732" t="str">
            <v>TABLERO DE CONTROL MAESTRO</v>
          </cell>
          <cell r="C15732" t="str">
            <v>SANISSIMO</v>
          </cell>
        </row>
        <row r="15733">
          <cell r="A15733" t="str">
            <v>BIM-096795</v>
          </cell>
          <cell r="B15733" t="str">
            <v>MZ 1 EMBOLSADORA ATLAS No 1 CON DETECTOR</v>
          </cell>
          <cell r="C15733" t="str">
            <v>SANISSIMO</v>
          </cell>
        </row>
        <row r="15734">
          <cell r="A15734" t="str">
            <v>BIM-096796</v>
          </cell>
          <cell r="B15734" t="str">
            <v>MZ 1 PESADORA YAMANO No1</v>
          </cell>
          <cell r="C15734" t="str">
            <v>SANISSIMO</v>
          </cell>
        </row>
        <row r="15735">
          <cell r="A15735" t="str">
            <v>BIM-157880</v>
          </cell>
          <cell r="B15735" t="str">
            <v>TRANSPORTDAOR DE ENLACE  COMAL  TOSTADAS A TORTILLAS</v>
          </cell>
          <cell r="C15735" t="str">
            <v>SANISSIMO</v>
          </cell>
        </row>
        <row r="15736">
          <cell r="A15736" t="str">
            <v>BIM-169657</v>
          </cell>
          <cell r="B15736" t="str">
            <v>TRANSPORTADOR RETRACTIL</v>
          </cell>
          <cell r="C15736" t="str">
            <v>SANISSIMO</v>
          </cell>
        </row>
        <row r="15737">
          <cell r="A15737" t="str">
            <v>BIM-179226</v>
          </cell>
          <cell r="B15737" t="str">
            <v>DETECTOR DE METALES</v>
          </cell>
          <cell r="C15737" t="str">
            <v>SANISSIMO</v>
          </cell>
        </row>
        <row r="15738">
          <cell r="A15738" t="str">
            <v>BIM-182043</v>
          </cell>
          <cell r="B15738" t="str">
            <v>MONTACARGAS CROWN</v>
          </cell>
          <cell r="C15738" t="str">
            <v>SANISSIMO</v>
          </cell>
        </row>
        <row r="15739">
          <cell r="A15739" t="str">
            <v>BIM-182046</v>
          </cell>
          <cell r="B15739" t="str">
            <v>BALANZA ANALIZADORA DE HUMEDAD 45 GR</v>
          </cell>
          <cell r="C15739" t="str">
            <v>SANISSIMO</v>
          </cell>
        </row>
        <row r="15740">
          <cell r="A15740" t="str">
            <v>BIM-182048</v>
          </cell>
          <cell r="B15740" t="str">
            <v>CLIMA CENTRAL AREA 5</v>
          </cell>
          <cell r="C15740" t="str">
            <v>SANISSIMO</v>
          </cell>
        </row>
        <row r="15741">
          <cell r="A15741" t="str">
            <v>BIM-182049</v>
          </cell>
          <cell r="B15741" t="str">
            <v>COMPRESOR HYDROVANE HV07</v>
          </cell>
          <cell r="C15741" t="str">
            <v>SANISSIMO</v>
          </cell>
        </row>
        <row r="15742">
          <cell r="A15742" t="str">
            <v>BIM-182050</v>
          </cell>
          <cell r="B15742" t="str">
            <v>VALVULAS DE SEGURIDAD GAS TRONCAL PRINCIPAL</v>
          </cell>
          <cell r="C15742" t="str">
            <v>SANISSIMO</v>
          </cell>
        </row>
        <row r="15743">
          <cell r="A15743" t="str">
            <v>BIM-182052</v>
          </cell>
          <cell r="B15743" t="str">
            <v>AMASADORA TRANSMISION DE CADENA 1 BULTO/VILLAMEX</v>
          </cell>
          <cell r="C15743" t="str">
            <v>SANISSIMO</v>
          </cell>
        </row>
        <row r="15744">
          <cell r="A15744" t="str">
            <v>BIM-182053</v>
          </cell>
          <cell r="B15744" t="str">
            <v>TROQUELADORA - LINEA 1</v>
          </cell>
          <cell r="C15744" t="str">
            <v>SANISSIMO</v>
          </cell>
        </row>
        <row r="15745">
          <cell r="A15745" t="str">
            <v>BIM-182054</v>
          </cell>
          <cell r="B15745" t="str">
            <v>CABEZAL RODILLOS DE 24 / VILLAMEX</v>
          </cell>
          <cell r="C15745" t="str">
            <v>SANISSIMO</v>
          </cell>
        </row>
        <row r="15746">
          <cell r="A15746" t="str">
            <v>BIM-182056</v>
          </cell>
          <cell r="B15746" t="str">
            <v>COMALES COMALES MODIFICADO A MALLA/VILLAMEX</v>
          </cell>
          <cell r="C15746" t="str">
            <v>SANISSIMO</v>
          </cell>
        </row>
        <row r="15747">
          <cell r="A15747" t="str">
            <v>BIM-182057</v>
          </cell>
          <cell r="B15747" t="str">
            <v>TRANSPORTADOR BANDA DE TRANSFERENCIA</v>
          </cell>
          <cell r="C15747" t="str">
            <v>SANISSIMO</v>
          </cell>
        </row>
        <row r="15748">
          <cell r="A15748" t="str">
            <v>BIM-182058</v>
          </cell>
          <cell r="B15748" t="str">
            <v>HORNO 5 NIVELES / SANISSIMO</v>
          </cell>
          <cell r="C15748" t="str">
            <v>SANISSIMO</v>
          </cell>
        </row>
        <row r="15749">
          <cell r="A15749" t="str">
            <v>BIM-182059</v>
          </cell>
          <cell r="B15749" t="str">
            <v>TRANSPORTADOR BANDA DE TRANSFERENCIA</v>
          </cell>
          <cell r="C15749" t="str">
            <v>SANISSIMO</v>
          </cell>
        </row>
        <row r="15750">
          <cell r="A15750" t="str">
            <v>BIM-182060</v>
          </cell>
          <cell r="B15750" t="str">
            <v>ENFRIADOR 5 NIVELES /  MALLA SINCRONIZADA GALVANIZADA</v>
          </cell>
          <cell r="C15750" t="str">
            <v>SANISSIMO</v>
          </cell>
        </row>
        <row r="15751">
          <cell r="A15751" t="str">
            <v>BIM-182061</v>
          </cell>
          <cell r="B15751" t="str">
            <v>DETECTOR DE METALES</v>
          </cell>
          <cell r="C15751" t="str">
            <v>SANISSIMO</v>
          </cell>
        </row>
        <row r="15752">
          <cell r="A15752" t="str">
            <v>BIM-182062</v>
          </cell>
          <cell r="B15752" t="str">
            <v>FLOW PACK, BANDA DE TRANSFERENCIA</v>
          </cell>
          <cell r="C15752" t="str">
            <v>SANISSIMO</v>
          </cell>
        </row>
        <row r="15753">
          <cell r="A15753" t="str">
            <v>BIM-182067</v>
          </cell>
          <cell r="B15753" t="str">
            <v>TRANSPORTADOR BANDA DE EMPAQUE DE CAJA</v>
          </cell>
          <cell r="C15753" t="str">
            <v>SANISSIMO</v>
          </cell>
        </row>
        <row r="15754">
          <cell r="A15754" t="str">
            <v>BIM-182069</v>
          </cell>
          <cell r="B15754" t="str">
            <v>CODIFICADOR LASER</v>
          </cell>
          <cell r="C15754" t="str">
            <v>SANISSIMO</v>
          </cell>
        </row>
        <row r="15755">
          <cell r="A15755" t="str">
            <v>BIM-182070</v>
          </cell>
          <cell r="B15755" t="str">
            <v>BASCULA ETIQUETA DE PESO</v>
          </cell>
          <cell r="C15755" t="str">
            <v>SANISSIMO</v>
          </cell>
        </row>
        <row r="15756">
          <cell r="A15756" t="str">
            <v>BIM-182071</v>
          </cell>
          <cell r="B15756" t="str">
            <v>TROQUELADORA - LINEA 3</v>
          </cell>
          <cell r="C15756" t="str">
            <v>SANISSIMO</v>
          </cell>
        </row>
        <row r="15757">
          <cell r="A15757" t="str">
            <v>BIM-182072</v>
          </cell>
          <cell r="B15757" t="str">
            <v>TRANSPORTADOR ALIMENTADOR</v>
          </cell>
          <cell r="C15757" t="str">
            <v>SANISSIMO</v>
          </cell>
        </row>
        <row r="15758">
          <cell r="A15758" t="str">
            <v>BIM-182073</v>
          </cell>
          <cell r="B15758" t="str">
            <v>CABEZAL</v>
          </cell>
          <cell r="C15758" t="str">
            <v>SANISSIMO</v>
          </cell>
        </row>
        <row r="15759">
          <cell r="A15759" t="str">
            <v>BIM-182074</v>
          </cell>
          <cell r="B15759" t="str">
            <v>COMAL</v>
          </cell>
          <cell r="C15759" t="str">
            <v>SANISSIMO</v>
          </cell>
        </row>
        <row r="15760">
          <cell r="A15760" t="str">
            <v>BIM-182076</v>
          </cell>
          <cell r="B15760" t="str">
            <v>HORNO</v>
          </cell>
          <cell r="C15760" t="str">
            <v>SANISSIMO</v>
          </cell>
        </row>
        <row r="15761">
          <cell r="A15761" t="str">
            <v>BIM-182077</v>
          </cell>
          <cell r="B15761" t="str">
            <v>TURBOMEZCLADOR</v>
          </cell>
          <cell r="C15761" t="str">
            <v>SANISSIMO</v>
          </cell>
        </row>
        <row r="15762">
          <cell r="A15762" t="str">
            <v>BIM-182078</v>
          </cell>
          <cell r="B15762" t="str">
            <v>ENFRIADOR</v>
          </cell>
          <cell r="C15762" t="str">
            <v>SANISSIMO</v>
          </cell>
        </row>
        <row r="15763">
          <cell r="A15763" t="str">
            <v>BIM-182084</v>
          </cell>
          <cell r="B15763" t="str">
            <v>TRANSPORTADOR BANDA DE EMPAQUE</v>
          </cell>
          <cell r="C15763" t="str">
            <v>SANISSIMO</v>
          </cell>
        </row>
        <row r="15764">
          <cell r="A15764" t="str">
            <v>BIM-182087</v>
          </cell>
          <cell r="B15764" t="str">
            <v>CODIFICADOR LASER</v>
          </cell>
          <cell r="C15764" t="str">
            <v>SANISSIMO</v>
          </cell>
        </row>
        <row r="15765">
          <cell r="A15765" t="str">
            <v>BIM-182090</v>
          </cell>
          <cell r="B15765" t="str">
            <v>ELECTROCORRECTOR</v>
          </cell>
          <cell r="C15765" t="str">
            <v>SANISSIMO</v>
          </cell>
        </row>
        <row r="15766">
          <cell r="A15766" t="str">
            <v>BIM-182091</v>
          </cell>
          <cell r="B15766" t="str">
            <v>TRANSPORTADOR BANDA DE TRANSFERENCIA</v>
          </cell>
          <cell r="C15766" t="str">
            <v>SANISSIMO</v>
          </cell>
        </row>
        <row r="15767">
          <cell r="A15767" t="str">
            <v>BIM-182093</v>
          </cell>
          <cell r="B15767" t="str">
            <v>ELECTROCORRECTOR</v>
          </cell>
          <cell r="C15767" t="str">
            <v>SANISSIMO</v>
          </cell>
        </row>
        <row r="15768">
          <cell r="A15768" t="str">
            <v>BIM-182095</v>
          </cell>
          <cell r="B15768" t="str">
            <v>DETECTOR DE METALES</v>
          </cell>
          <cell r="C15768" t="str">
            <v>SANISSIMO</v>
          </cell>
        </row>
        <row r="15769">
          <cell r="A15769" t="str">
            <v>BIM-182098</v>
          </cell>
          <cell r="B15769" t="str">
            <v>AMARRADORA</v>
          </cell>
          <cell r="C15769" t="str">
            <v>SANISSIMO</v>
          </cell>
        </row>
        <row r="15770">
          <cell r="A15770" t="str">
            <v>BIM-182101</v>
          </cell>
          <cell r="B15770" t="str">
            <v>TRANSPORTADOR BANDA DE EMPAQUE</v>
          </cell>
          <cell r="C15770" t="str">
            <v>SANISSIMO</v>
          </cell>
        </row>
        <row r="15771">
          <cell r="A15771" t="str">
            <v>BIM-182102</v>
          </cell>
          <cell r="B15771" t="str">
            <v>TRANSPORTADOR BANDA DE EMPAQUE</v>
          </cell>
          <cell r="C15771" t="str">
            <v>SANISSIMO</v>
          </cell>
        </row>
        <row r="15772">
          <cell r="A15772" t="str">
            <v>BIM-182107</v>
          </cell>
          <cell r="B15772" t="str">
            <v>SELLADORA VERTICAL</v>
          </cell>
          <cell r="C15772" t="str">
            <v>SANISSIMO</v>
          </cell>
        </row>
        <row r="15773">
          <cell r="A15773" t="str">
            <v>BIM-182108</v>
          </cell>
          <cell r="B15773" t="str">
            <v>SELLADORA VERTICAL</v>
          </cell>
          <cell r="C15773" t="str">
            <v>SANISSIMO</v>
          </cell>
        </row>
        <row r="15774">
          <cell r="A15774" t="str">
            <v>BIM-182110</v>
          </cell>
          <cell r="B15774" t="str">
            <v>BASCULA ETIQUETA DE PESO</v>
          </cell>
          <cell r="C15774" t="str">
            <v>SANISSIMO</v>
          </cell>
        </row>
        <row r="15775">
          <cell r="A15775" t="str">
            <v>BIM-182114</v>
          </cell>
          <cell r="B15775" t="str">
            <v>TRANSPORTADOR BANDA DE TRANSFERENCIA</v>
          </cell>
          <cell r="C15775" t="str">
            <v>SANISSIMO</v>
          </cell>
        </row>
        <row r="15776">
          <cell r="A15776" t="str">
            <v>BIM-182119</v>
          </cell>
          <cell r="B15776" t="str">
            <v>AMARRADORA</v>
          </cell>
          <cell r="C15776" t="str">
            <v>SANISSIMO</v>
          </cell>
        </row>
        <row r="15777">
          <cell r="A15777" t="str">
            <v>BIM-182126</v>
          </cell>
          <cell r="B15777" t="str">
            <v>CODIFICADOR LASER</v>
          </cell>
          <cell r="C15777" t="str">
            <v>SANISSIMO</v>
          </cell>
        </row>
        <row r="15778">
          <cell r="A15778" t="str">
            <v>BIM-182128</v>
          </cell>
          <cell r="B15778" t="str">
            <v>BASCULA ETIQUETA DE PESO</v>
          </cell>
          <cell r="C15778" t="str">
            <v>SANISSIMO</v>
          </cell>
        </row>
        <row r="15779">
          <cell r="A15779" t="str">
            <v>BIM-182150</v>
          </cell>
          <cell r="B15779" t="str">
            <v>SISTEMA PARA CONTROL DE ACCESOS</v>
          </cell>
          <cell r="C15779" t="str">
            <v>SANISSIMO</v>
          </cell>
        </row>
        <row r="15780">
          <cell r="A15780" t="str">
            <v>BIM-182154</v>
          </cell>
          <cell r="B15780" t="str">
            <v>CLIMA CENTRAL 5 TONELADAS AREA 4</v>
          </cell>
          <cell r="C15780" t="str">
            <v>SANISSIMO</v>
          </cell>
        </row>
        <row r="15781">
          <cell r="A15781" t="str">
            <v>BIM-182156</v>
          </cell>
          <cell r="B15781" t="str">
            <v>CALDERA</v>
          </cell>
          <cell r="C15781" t="str">
            <v>SANISSIMO</v>
          </cell>
        </row>
        <row r="15782">
          <cell r="A15782" t="str">
            <v>BIM-184413</v>
          </cell>
          <cell r="B15782" t="str">
            <v>TRANSPORTADOR RECTO HORIZONTAL DE 1.50MT DE LONG</v>
          </cell>
          <cell r="C15782" t="str">
            <v>SANISSIMO</v>
          </cell>
        </row>
        <row r="15783">
          <cell r="A15783" t="str">
            <v>BIM-184977</v>
          </cell>
          <cell r="B15783" t="str">
            <v>ANALIZADOR DE TEXTURA CT3 4500GR</v>
          </cell>
          <cell r="C15783" t="str">
            <v>SANISSIMO</v>
          </cell>
        </row>
        <row r="15784">
          <cell r="A15784" t="str">
            <v>BIM-185162</v>
          </cell>
          <cell r="B15784" t="str">
            <v>BASCULA AVERY BERKEL</v>
          </cell>
          <cell r="C15784" t="str">
            <v>SANISSIMO</v>
          </cell>
        </row>
        <row r="15785">
          <cell r="A15785" t="str">
            <v>BIM-186573</v>
          </cell>
          <cell r="B15785" t="str">
            <v>TRANSPORTADOR SALIDA DEL COMAL</v>
          </cell>
          <cell r="C15785" t="str">
            <v>SANISSIMO</v>
          </cell>
        </row>
        <row r="15786">
          <cell r="A15786" t="str">
            <v>BIM-186574</v>
          </cell>
          <cell r="B15786" t="str">
            <v>MESA GIRATORIA PARA EMBOLSADO</v>
          </cell>
          <cell r="C15786" t="str">
            <v>SANISSIMO</v>
          </cell>
        </row>
        <row r="15787">
          <cell r="A15787" t="str">
            <v>BIM-186575</v>
          </cell>
          <cell r="B15787" t="str">
            <v>TRANSPORTADOR LINEA SANISSIMO 3 MTS LARGO</v>
          </cell>
          <cell r="C15787" t="str">
            <v>SANISSIMO</v>
          </cell>
        </row>
        <row r="15788">
          <cell r="A15788" t="str">
            <v>BIM-186576</v>
          </cell>
          <cell r="B15788" t="str">
            <v>CODIFICADOR DOMINO</v>
          </cell>
          <cell r="C15788" t="str">
            <v>SANISSIMO</v>
          </cell>
        </row>
        <row r="15789">
          <cell r="A15789" t="str">
            <v>BIM-187543</v>
          </cell>
          <cell r="B15789" t="str">
            <v>CORTADOR DE TOTOPOS</v>
          </cell>
          <cell r="C15789" t="str">
            <v>SANISSIMO</v>
          </cell>
        </row>
        <row r="15790">
          <cell r="A15790" t="str">
            <v>BIM-187577</v>
          </cell>
          <cell r="B15790" t="str">
            <v>CODIFICADOR DOMINO</v>
          </cell>
          <cell r="C15790" t="str">
            <v>SANISSIMO</v>
          </cell>
        </row>
        <row r="15791">
          <cell r="A15791" t="str">
            <v>BIM-187590</v>
          </cell>
          <cell r="B15791" t="str">
            <v>SISTEMA DE EMPLAYADO Y TUNEL DE ENCOGIMIENTO FP 560</v>
          </cell>
          <cell r="C15791" t="str">
            <v>SANISSIMO</v>
          </cell>
        </row>
        <row r="15792">
          <cell r="A15792" t="str">
            <v>BIM-187601</v>
          </cell>
          <cell r="B15792" t="str">
            <v>TRANSPORTADOR LINEA 1</v>
          </cell>
          <cell r="C15792" t="str">
            <v>SANISSIMO</v>
          </cell>
        </row>
        <row r="15793">
          <cell r="A15793" t="str">
            <v>BIM-187602</v>
          </cell>
          <cell r="B15793" t="str">
            <v>MAQ ENVOLVEDORA LINEA 1</v>
          </cell>
          <cell r="C15793" t="str">
            <v>SANISSIMO</v>
          </cell>
        </row>
        <row r="15794">
          <cell r="A15794" t="str">
            <v>BIM-187603</v>
          </cell>
          <cell r="B15794" t="str">
            <v>DOSIFICADOR DE SAL LINEA 2</v>
          </cell>
          <cell r="C15794" t="str">
            <v>SANISSIMO</v>
          </cell>
        </row>
        <row r="15795">
          <cell r="A15795" t="str">
            <v>BIM-187605</v>
          </cell>
          <cell r="B15795" t="str">
            <v>AMASADORA LINEA 5</v>
          </cell>
          <cell r="C15795" t="str">
            <v>SANISSIMO</v>
          </cell>
        </row>
        <row r="15796">
          <cell r="A15796" t="str">
            <v>BIM-187607</v>
          </cell>
          <cell r="B15796" t="str">
            <v>CABEZAL LINEA 5</v>
          </cell>
          <cell r="C15796" t="str">
            <v>SANISSIMO</v>
          </cell>
        </row>
        <row r="15797">
          <cell r="A15797" t="str">
            <v>BIM-187609</v>
          </cell>
          <cell r="B15797" t="str">
            <v>CODIFICADOR LINEA 5</v>
          </cell>
          <cell r="C15797" t="str">
            <v>SANISSIMO</v>
          </cell>
        </row>
        <row r="15798">
          <cell r="A15798" t="str">
            <v>BIM-187610</v>
          </cell>
          <cell r="B15798" t="str">
            <v>COMAL LINEA 5</v>
          </cell>
          <cell r="C15798" t="str">
            <v>SANISSIMO</v>
          </cell>
        </row>
        <row r="15799">
          <cell r="A15799" t="str">
            <v>BIM-187611</v>
          </cell>
          <cell r="B15799" t="str">
            <v>DETECTOR DE METALES LINEA 5</v>
          </cell>
          <cell r="C15799" t="str">
            <v>SANISSIMO</v>
          </cell>
        </row>
        <row r="15800">
          <cell r="A15800" t="str">
            <v>BIM-187612</v>
          </cell>
          <cell r="B15800" t="str">
            <v>EMPLAYADORA ORION LINEA 5</v>
          </cell>
          <cell r="C15800" t="str">
            <v>SANISSIMO</v>
          </cell>
        </row>
        <row r="15801">
          <cell r="A15801" t="str">
            <v>BIM-187613</v>
          </cell>
          <cell r="B15801" t="str">
            <v>ENVOLVEDORA SERVO LINEA 5</v>
          </cell>
          <cell r="C15801" t="str">
            <v>SANISSIMO</v>
          </cell>
        </row>
        <row r="15802">
          <cell r="A15802" t="str">
            <v>BIM-187614</v>
          </cell>
          <cell r="B15802" t="str">
            <v>HORNO LINEA 5</v>
          </cell>
          <cell r="C15802" t="str">
            <v>SANISSIMO</v>
          </cell>
        </row>
        <row r="15803">
          <cell r="A15803" t="str">
            <v>BIM-187615</v>
          </cell>
          <cell r="B15803" t="str">
            <v>TRANSPORTADOR ALIMENTADOR A ENVOLVEDORA LINEA 5</v>
          </cell>
          <cell r="C15803" t="str">
            <v>SANISSIMO</v>
          </cell>
        </row>
        <row r="15804">
          <cell r="A15804" t="str">
            <v>BIM-187617</v>
          </cell>
          <cell r="B15804" t="str">
            <v>TRANSPORTADOR SALIDA DE ENVOLVEDORA LINEA 5</v>
          </cell>
          <cell r="C15804" t="str">
            <v>SANISSIMO</v>
          </cell>
        </row>
        <row r="15805">
          <cell r="A15805" t="str">
            <v>BIM-187618</v>
          </cell>
          <cell r="B15805" t="str">
            <v>EMPLAYADORA ORION</v>
          </cell>
          <cell r="C15805" t="str">
            <v>SANISSIMO</v>
          </cell>
        </row>
        <row r="15806">
          <cell r="A15806" t="str">
            <v>BIM-187647</v>
          </cell>
          <cell r="B15806" t="str">
            <v>HORNO SECADOR SANISSIMO</v>
          </cell>
          <cell r="C15806" t="str">
            <v>SANISSIMO</v>
          </cell>
        </row>
        <row r="15807">
          <cell r="A15807" t="str">
            <v>BIM-187649</v>
          </cell>
          <cell r="B15807" t="str">
            <v>HORNO LINEA 7 SANISSIMO</v>
          </cell>
          <cell r="C15807" t="str">
            <v>SANISSIMO</v>
          </cell>
        </row>
        <row r="15808">
          <cell r="A15808" t="str">
            <v>BIM-187948</v>
          </cell>
          <cell r="B15808" t="str">
            <v>CAMPANA SECADOR DE SANISSIMO</v>
          </cell>
          <cell r="C15808" t="str">
            <v>SANISSIMO</v>
          </cell>
        </row>
        <row r="15809">
          <cell r="A15809" t="str">
            <v>BIM-187950</v>
          </cell>
          <cell r="B15809" t="str">
            <v>BASCULA AVERY BERKEL</v>
          </cell>
          <cell r="C15809" t="str">
            <v>SANISSIMO</v>
          </cell>
        </row>
        <row r="15810">
          <cell r="A15810" t="str">
            <v>BIM-200053</v>
          </cell>
          <cell r="B15810" t="str">
            <v>MONTACARGAS PASILLOANGOSTO</v>
          </cell>
          <cell r="C15810" t="str">
            <v>SANISSIMO</v>
          </cell>
        </row>
        <row r="15811">
          <cell r="A15811" t="str">
            <v>BIM-200092</v>
          </cell>
          <cell r="B15811" t="str">
            <v>EQUIPO PARA PRODUCIR GALLETAS DE ARROZ</v>
          </cell>
          <cell r="C15811" t="str">
            <v>SANISSIMO</v>
          </cell>
        </row>
        <row r="15812">
          <cell r="A15812" t="str">
            <v>BIM-202165</v>
          </cell>
          <cell r="B15812" t="str">
            <v>TABLERO TRANSFERENCIA P/ PLANTA DE EMER</v>
          </cell>
          <cell r="C15812" t="str">
            <v>SANISSIMO</v>
          </cell>
        </row>
        <row r="15813">
          <cell r="A15813" t="str">
            <v>BIM-202170</v>
          </cell>
          <cell r="B15813" t="str">
            <v>ATADORA</v>
          </cell>
          <cell r="C15813" t="str">
            <v>SANISSIMO</v>
          </cell>
        </row>
        <row r="15814">
          <cell r="A15814" t="str">
            <v>BIM-202171</v>
          </cell>
          <cell r="B15814" t="str">
            <v>ATADORA</v>
          </cell>
          <cell r="C15814" t="str">
            <v>SANISSIMO</v>
          </cell>
        </row>
        <row r="15815">
          <cell r="A15815" t="str">
            <v>BIM-202172</v>
          </cell>
          <cell r="B15815" t="str">
            <v>DOSIFICADOR DE SAL EN ACERO INOXIDABLE</v>
          </cell>
          <cell r="C15815" t="str">
            <v>SANISSIMO</v>
          </cell>
        </row>
        <row r="15816">
          <cell r="A15816" t="str">
            <v>BIM-202173</v>
          </cell>
          <cell r="B15816" t="str">
            <v>MAQUINA ENCINTADORA FIJA</v>
          </cell>
          <cell r="C15816" t="str">
            <v>SANISSIMO</v>
          </cell>
        </row>
        <row r="15817">
          <cell r="A15817" t="str">
            <v>BIM-202174</v>
          </cell>
          <cell r="B15817" t="str">
            <v>MAQUINA ENCINTADORA FIJA</v>
          </cell>
          <cell r="C15817" t="str">
            <v>SANISSIMO</v>
          </cell>
        </row>
        <row r="15818">
          <cell r="A15818" t="str">
            <v>BIM-202175</v>
          </cell>
          <cell r="B15818" t="str">
            <v>PRELAMINADOR LINEA 1</v>
          </cell>
          <cell r="C15818" t="str">
            <v>SANISSIMO</v>
          </cell>
        </row>
        <row r="15819">
          <cell r="A15819" t="str">
            <v>BIM-202176</v>
          </cell>
          <cell r="B15819" t="str">
            <v>PRELAMINADOR LINEA 2</v>
          </cell>
          <cell r="C15819" t="str">
            <v>SANISSIMO</v>
          </cell>
        </row>
        <row r="15820">
          <cell r="A15820" t="str">
            <v>BIM-202178</v>
          </cell>
          <cell r="B15820" t="str">
            <v>ATADORA</v>
          </cell>
          <cell r="C15820" t="str">
            <v>SANISSIMO</v>
          </cell>
        </row>
        <row r="15821">
          <cell r="A15821" t="str">
            <v>BIM-202179</v>
          </cell>
          <cell r="B15821" t="str">
            <v>ATADORA</v>
          </cell>
          <cell r="C15821" t="str">
            <v>SANISSIMO</v>
          </cell>
        </row>
        <row r="15822">
          <cell r="A15822" t="str">
            <v>BIM-211167</v>
          </cell>
          <cell r="B15822" t="str">
            <v>DETECTOR DE METALES MODELO IQ3</v>
          </cell>
          <cell r="C15822" t="str">
            <v>SANISSIMO</v>
          </cell>
        </row>
        <row r="15823">
          <cell r="A15823" t="str">
            <v>BIM-212227</v>
          </cell>
          <cell r="B15823" t="str">
            <v>EQUIPO PARA PRODUCIR GALLETAS DE ARROZ</v>
          </cell>
          <cell r="C15823" t="str">
            <v>SANISSIMO</v>
          </cell>
        </row>
        <row r="15824">
          <cell r="A15824" t="str">
            <v>BIM-220215</v>
          </cell>
          <cell r="B15824" t="str">
            <v>MOLDE FORMADORE DE G</v>
          </cell>
          <cell r="C15824" t="str">
            <v>SANISSIMO</v>
          </cell>
        </row>
        <row r="15825">
          <cell r="A15825" t="str">
            <v>BIM-220216</v>
          </cell>
          <cell r="B15825" t="str">
            <v>MOLDE FORMADORE DE G</v>
          </cell>
          <cell r="C15825" t="str">
            <v>SANISSIMO</v>
          </cell>
        </row>
        <row r="15826">
          <cell r="A15826" t="str">
            <v>BIM-220290</v>
          </cell>
          <cell r="B15826" t="str">
            <v>MEZCLADOR</v>
          </cell>
          <cell r="C15826" t="str">
            <v>SANISSIMO</v>
          </cell>
        </row>
        <row r="15827">
          <cell r="A15827" t="str">
            <v>BIM-220299</v>
          </cell>
          <cell r="B15827" t="str">
            <v>TRANSPORTADOR INCLIN</v>
          </cell>
          <cell r="C15827" t="str">
            <v>SANISSIMO</v>
          </cell>
        </row>
        <row r="15828">
          <cell r="A15828" t="str">
            <v>BIM-220302</v>
          </cell>
          <cell r="B15828" t="str">
            <v>ENVOLVEDORA</v>
          </cell>
          <cell r="C15828" t="str">
            <v>SANISSIMO</v>
          </cell>
        </row>
        <row r="15829">
          <cell r="A15829" t="str">
            <v>BIM-220310</v>
          </cell>
          <cell r="B15829" t="str">
            <v>PANEL DE CONTROL C/P</v>
          </cell>
          <cell r="C15829" t="str">
            <v>SANISSIMO</v>
          </cell>
        </row>
        <row r="15830">
          <cell r="A15830" t="str">
            <v>BIM-220311</v>
          </cell>
          <cell r="B15830" t="str">
            <v>TRANSPORTADOR</v>
          </cell>
          <cell r="C15830" t="str">
            <v>SANISSIMO</v>
          </cell>
        </row>
        <row r="15831">
          <cell r="A15831" t="str">
            <v>BIM-220313</v>
          </cell>
          <cell r="B15831" t="str">
            <v>MEZCLADORA</v>
          </cell>
          <cell r="C15831" t="str">
            <v>SANISSIMO</v>
          </cell>
        </row>
        <row r="15832">
          <cell r="A15832" t="str">
            <v>BIM-220323</v>
          </cell>
          <cell r="B15832" t="str">
            <v>TABLERO</v>
          </cell>
          <cell r="C15832" t="str">
            <v>SANISSIMO</v>
          </cell>
        </row>
        <row r="15833">
          <cell r="A15833" t="str">
            <v>BIM-220325</v>
          </cell>
          <cell r="B15833" t="str">
            <v>TRANSPORTADOR INCLIN</v>
          </cell>
          <cell r="C15833" t="str">
            <v>SANISSIMO</v>
          </cell>
        </row>
        <row r="15834">
          <cell r="A15834" t="str">
            <v>BIM-225816</v>
          </cell>
          <cell r="B15834" t="str">
            <v>DOSIFICADOR DE SAL</v>
          </cell>
          <cell r="C15834" t="str">
            <v>SANISSIMO</v>
          </cell>
        </row>
        <row r="15835">
          <cell r="A15835" t="str">
            <v>BIM-227631</v>
          </cell>
          <cell r="B15835" t="str">
            <v>MOLINO VICOSI MODELO 200 7.5 HP</v>
          </cell>
          <cell r="C15835" t="str">
            <v>SANISSIMO</v>
          </cell>
        </row>
        <row r="15836">
          <cell r="A15836" t="str">
            <v>BIM-227895</v>
          </cell>
          <cell r="B15836" t="str">
            <v>CODIFICADOR MARAC DOMINO</v>
          </cell>
          <cell r="C15836" t="str">
            <v>SANISSIMO</v>
          </cell>
        </row>
        <row r="15837">
          <cell r="A15837" t="str">
            <v>BIM-227898</v>
          </cell>
          <cell r="B15837" t="str">
            <v>EMBOLSADORA WOODMAN  MARCA COMMANDER PACER</v>
          </cell>
          <cell r="C15837" t="str">
            <v>SANISSIMO</v>
          </cell>
        </row>
        <row r="15838">
          <cell r="A15838" t="str">
            <v>BIM-227911</v>
          </cell>
          <cell r="B15838" t="str">
            <v>TRANSPORTADOR ALIMENTADOR ENVOLVEDORA VERTICAL</v>
          </cell>
          <cell r="C15838" t="str">
            <v>SANISSIMO</v>
          </cell>
        </row>
        <row r="15839">
          <cell r="A15839" t="str">
            <v>BIM-227912</v>
          </cell>
          <cell r="B15839" t="str">
            <v>TABLERO DE DISTRIBUCION DE 300KVA</v>
          </cell>
          <cell r="C15839" t="str">
            <v>SANISSIMO</v>
          </cell>
        </row>
        <row r="15840">
          <cell r="A15840" t="str">
            <v>BIM-227939</v>
          </cell>
          <cell r="B15840" t="str">
            <v>TRANSPORTADOR INCLINADO RECTO CONSTRUIDO EN BASE A UNA BANDA INTRALOX</v>
          </cell>
          <cell r="C15840" t="str">
            <v>SANISSIMO</v>
          </cell>
        </row>
        <row r="15841">
          <cell r="A15841" t="str">
            <v>BIM-227940</v>
          </cell>
          <cell r="B15841" t="str">
            <v>TRANSPORTADOR PARA FLOW PACK, ENVOLVEDORA DE 3.5 MTS DE LONG C/BANDAS LATERALES</v>
          </cell>
          <cell r="C15841" t="str">
            <v>SANISSIMO</v>
          </cell>
        </row>
        <row r="15842">
          <cell r="A15842" t="str">
            <v>BIM-227962</v>
          </cell>
          <cell r="B15842" t="str">
            <v>SISTEMA PARA DETECCIÓN DE METALES EN BANDA TRANSPORTADORA</v>
          </cell>
          <cell r="C15842" t="str">
            <v>SANISSIMO</v>
          </cell>
        </row>
        <row r="15843">
          <cell r="A15843" t="str">
            <v>BIM-239525</v>
          </cell>
          <cell r="B15843" t="str">
            <v>MAQUINA ENVOLVEDORA SERVO</v>
          </cell>
          <cell r="C15843" t="str">
            <v>SANISSIMO</v>
          </cell>
        </row>
        <row r="15844">
          <cell r="A15844" t="str">
            <v>BIM-240840</v>
          </cell>
          <cell r="B15844" t="str">
            <v>CODIFICADOR VIDEO JET DATAFLEX PLUS</v>
          </cell>
          <cell r="C15844" t="str">
            <v>SANISSIMO</v>
          </cell>
        </row>
        <row r="15845">
          <cell r="A15845" t="str">
            <v>BIM-240841</v>
          </cell>
          <cell r="B15845" t="str">
            <v>CODIFICADOR VIDEO JET DATAFLEX PLUS</v>
          </cell>
          <cell r="C15845" t="str">
            <v>SANISSIMO</v>
          </cell>
        </row>
        <row r="15846">
          <cell r="A15846" t="str">
            <v>BIM-240842</v>
          </cell>
          <cell r="B15846" t="str">
            <v>MAQUINA ENCINTADORA FIJA "SEMI AUTOMATICA"</v>
          </cell>
          <cell r="C15846" t="str">
            <v>SANISSIMO</v>
          </cell>
        </row>
        <row r="15847">
          <cell r="A15847" t="str">
            <v>BIM-240843</v>
          </cell>
          <cell r="B15847" t="str">
            <v>ATADORA VERTICAL BURFORD</v>
          </cell>
          <cell r="C15847" t="str">
            <v>SANISSIMO</v>
          </cell>
        </row>
        <row r="15848">
          <cell r="A15848" t="str">
            <v>BIM-242895</v>
          </cell>
          <cell r="B15848" t="str">
            <v>ATADORA MODELO 3567 MCA TACH-IT</v>
          </cell>
          <cell r="C15848" t="str">
            <v>SANISSIMO</v>
          </cell>
        </row>
        <row r="15849">
          <cell r="A15849" t="str">
            <v>BIM-249519</v>
          </cell>
          <cell r="B15849" t="str">
            <v>ELEVADOR DE CARGA BODEGA No. 2</v>
          </cell>
          <cell r="C15849" t="str">
            <v>SANISSIMO</v>
          </cell>
        </row>
        <row r="15850">
          <cell r="A15850" t="str">
            <v>BIM-258626</v>
          </cell>
          <cell r="B15850" t="str">
            <v>TRANSPORTADOR DE LEV</v>
          </cell>
          <cell r="C15850" t="str">
            <v>SANISSIMO</v>
          </cell>
        </row>
        <row r="15851">
          <cell r="A15851" t="str">
            <v>BIM-258627</v>
          </cell>
          <cell r="B15851" t="str">
            <v>PLATAFORMA AEREA ELE</v>
          </cell>
          <cell r="C15851" t="str">
            <v>SANISSIMO</v>
          </cell>
        </row>
        <row r="15852">
          <cell r="A15852" t="str">
            <v>BIM-262034</v>
          </cell>
          <cell r="B15852" t="str">
            <v>MOLINO MARCA PULVEX MOD 200 ACERO INOX T-316 5HP</v>
          </cell>
          <cell r="C15852" t="str">
            <v>SANISSIMO</v>
          </cell>
        </row>
        <row r="15853">
          <cell r="A15853" t="str">
            <v>BIM-264394</v>
          </cell>
          <cell r="B15853" t="str">
            <v>ENVOLVEDORA SERVO SN</v>
          </cell>
          <cell r="C15853" t="str">
            <v>SANISSIMO</v>
          </cell>
        </row>
        <row r="15854">
          <cell r="A15854" t="str">
            <v>BIM-264497</v>
          </cell>
          <cell r="B15854" t="str">
            <v xml:space="preserve">ENVOLVEDORA SERVO SNACK </v>
          </cell>
          <cell r="C15854" t="str">
            <v>SANISSIMO</v>
          </cell>
        </row>
        <row r="15855">
          <cell r="A15855" t="str">
            <v>BIM-264498</v>
          </cell>
          <cell r="B15855" t="str">
            <v>ADICION AL BIM-264394</v>
          </cell>
          <cell r="C15855" t="str">
            <v>SANISSIMO</v>
          </cell>
        </row>
        <row r="15856">
          <cell r="A15856" t="str">
            <v>BIM-264499</v>
          </cell>
          <cell r="B15856" t="str">
            <v>HORNO SANISSIMO 2014</v>
          </cell>
          <cell r="C15856" t="str">
            <v>SANISSIMO</v>
          </cell>
        </row>
        <row r="15857">
          <cell r="A15857" t="str">
            <v>BIM-265960</v>
          </cell>
          <cell r="B15857" t="str">
            <v>COMPLEMENTO HORNO SANISSIMO 2014 BIM-264499</v>
          </cell>
          <cell r="C15857" t="str">
            <v>SANISSIMO</v>
          </cell>
        </row>
        <row r="15858">
          <cell r="A15858" t="str">
            <v>BIM-265961</v>
          </cell>
          <cell r="B15858" t="str">
            <v>COMPRESOR DE TORNILLO VELOCIDAD FIJA DE 50HP</v>
          </cell>
          <cell r="C15858" t="str">
            <v>SANISSIMO</v>
          </cell>
        </row>
        <row r="15859">
          <cell r="A15859" t="str">
            <v>BIM-265962</v>
          </cell>
          <cell r="B15859" t="str">
            <v>TRANSPORTADOR DE 14" X 6.5" ALTO X 37" DE ANCHO PARA ENSAMBLE FIJO</v>
          </cell>
          <cell r="C15859" t="str">
            <v>SANISSIMO</v>
          </cell>
        </row>
        <row r="15860">
          <cell r="A15860" t="str">
            <v>BIM-265963</v>
          </cell>
          <cell r="B15860" t="str">
            <v>TRANSPORTADOR DE 14" X 6.5" ALTO X 72" DE ANCHO PARA ENSAMBLE FIJO</v>
          </cell>
          <cell r="C15860" t="str">
            <v>SANISSIMO</v>
          </cell>
        </row>
        <row r="15861">
          <cell r="A15861" t="str">
            <v>BIM-270932</v>
          </cell>
          <cell r="B15861" t="str">
            <v>APILADOR DE SALMAS (RAMPA ALINEADORA DE 6 CARRILES TGS-02)</v>
          </cell>
          <cell r="C15861" t="str">
            <v>SANISSIMO</v>
          </cell>
        </row>
        <row r="15862">
          <cell r="A15862" t="str">
            <v>BIM-270933</v>
          </cell>
          <cell r="B15862" t="str">
            <v>TRANSPORTADOR DE ACUMULAMIENTO TGS-04</v>
          </cell>
          <cell r="C15862" t="str">
            <v>SANISSIMO</v>
          </cell>
        </row>
        <row r="15863">
          <cell r="A15863" t="str">
            <v>BIM-270934</v>
          </cell>
          <cell r="B15863" t="str">
            <v>TRANSPORTADOR ALINEADOR TGS-03</v>
          </cell>
          <cell r="C15863" t="str">
            <v>SANISSIMO</v>
          </cell>
        </row>
        <row r="15864">
          <cell r="A15864" t="str">
            <v>BIM-270935</v>
          </cell>
          <cell r="B15864" t="str">
            <v>TRANSPORTADOR RECEPTOR TGS-01</v>
          </cell>
          <cell r="C15864" t="str">
            <v>SANISSIMO</v>
          </cell>
        </row>
        <row r="15865">
          <cell r="A15865" t="str">
            <v>BIM-270936</v>
          </cell>
          <cell r="B15865" t="str">
            <v>TRANSPORTADOR BIPARTIDO TGS-05</v>
          </cell>
          <cell r="C15865" t="str">
            <v>SANISSIMO</v>
          </cell>
        </row>
        <row r="15866">
          <cell r="A15866" t="str">
            <v>BIM-270937</v>
          </cell>
          <cell r="B15866" t="str">
            <v>TRANSPORTADOR ALIMENTADOR</v>
          </cell>
          <cell r="C15866" t="str">
            <v>SANISSIMO</v>
          </cell>
        </row>
        <row r="15867">
          <cell r="A15867" t="str">
            <v>BIM-270938</v>
          </cell>
          <cell r="B15867" t="str">
            <v>TRANSPORTADOR ACUMULAMIENTO</v>
          </cell>
          <cell r="C15867" t="str">
            <v>SANISSIMO</v>
          </cell>
        </row>
        <row r="15868">
          <cell r="A15868" t="str">
            <v>BIM-270939</v>
          </cell>
          <cell r="B15868" t="str">
            <v>TRANSPORTADOR BIPARTIDO</v>
          </cell>
          <cell r="C15868" t="str">
            <v>SANISSIMO</v>
          </cell>
        </row>
        <row r="15869">
          <cell r="A15869" t="str">
            <v>BIM-270940</v>
          </cell>
          <cell r="B15869" t="str">
            <v>GABINETE ELECTRICO</v>
          </cell>
          <cell r="C15869" t="str">
            <v>SANISSIMO</v>
          </cell>
        </row>
        <row r="15870">
          <cell r="A15870" t="str">
            <v>BIM-270941</v>
          </cell>
          <cell r="B15870" t="str">
            <v>TRANSPORTADOR RECEPTOR</v>
          </cell>
          <cell r="C15870" t="str">
            <v>SANISSIMO</v>
          </cell>
        </row>
        <row r="15871">
          <cell r="A15871" t="str">
            <v>BIM-275383</v>
          </cell>
          <cell r="B15871" t="str">
            <v>TRANSPORTADOR DE ENTRADA</v>
          </cell>
          <cell r="C15871" t="str">
            <v>SANISSIMO</v>
          </cell>
        </row>
        <row r="15872">
          <cell r="A15872" t="str">
            <v>BIM-275384</v>
          </cell>
          <cell r="B15872" t="str">
            <v>TRANSPORTADOR DE SALIDA</v>
          </cell>
          <cell r="C15872" t="str">
            <v>SANISSIMO</v>
          </cell>
        </row>
        <row r="15873">
          <cell r="A15873" t="str">
            <v>BIM-275385</v>
          </cell>
          <cell r="B15873" t="str">
            <v xml:space="preserve">GENERADOR DE VAPOR SECO </v>
          </cell>
          <cell r="C15873" t="str">
            <v>SANISSIMO</v>
          </cell>
        </row>
        <row r="15874">
          <cell r="A15874" t="str">
            <v>BIM-275921</v>
          </cell>
          <cell r="B15874" t="str">
            <v>SISTEMA DE ETIQUETADO HERMA H-400</v>
          </cell>
          <cell r="C15874" t="str">
            <v>SANISSIMO</v>
          </cell>
        </row>
        <row r="15875">
          <cell r="A15875" t="str">
            <v>BIM-277880</v>
          </cell>
          <cell r="B15875" t="str">
            <v>MONTACARGAS ELECTRICO MOD. SX3000-30TT168</v>
          </cell>
          <cell r="C15875" t="str">
            <v>SANISSIMO</v>
          </cell>
        </row>
        <row r="15876">
          <cell r="A15876" t="str">
            <v>BIM-277881</v>
          </cell>
          <cell r="B15876" t="str">
            <v>PLATAFORMA TIPO TIJERA GENIE GS1930</v>
          </cell>
          <cell r="C15876" t="str">
            <v>SANISSIMO</v>
          </cell>
        </row>
        <row r="15877">
          <cell r="A15877" t="str">
            <v>BIM-000495</v>
          </cell>
          <cell r="B15877" t="str">
            <v>MM CAMARA REFRIGERACION DE ENFRIAMIENTO DESARMABLEDE 8.00 X 6.00 X 4.00 MTS</v>
          </cell>
          <cell r="C15877" t="str">
            <v>MARINELA MONTERREY</v>
          </cell>
        </row>
        <row r="15878">
          <cell r="A15878" t="str">
            <v>BIM-001361</v>
          </cell>
          <cell r="B15878" t="str">
            <v>GUILLOTINA DOBLE EXCENTRICA MARCA MAQUINDAL TIPO WERNER LEHARA CON VARIADORDE FR</v>
          </cell>
          <cell r="C15878" t="str">
            <v>MARINELA MONTERREY</v>
          </cell>
        </row>
        <row r="15879">
          <cell r="A15879" t="str">
            <v>BIM-001684</v>
          </cell>
          <cell r="B15879" t="str">
            <v>MAQUINA TEXTURIZADORA MCA OAKES MODELO 10MB10T S/NS</v>
          </cell>
          <cell r="C15879" t="str">
            <v>MARINELA MONTERREY</v>
          </cell>
        </row>
        <row r="15880">
          <cell r="A15880" t="str">
            <v>BIM-001711</v>
          </cell>
          <cell r="B15880" t="str">
            <v>MM MODULO ANALIZADOR MCA ALLEN-BRADLEY (SCANNER)</v>
          </cell>
          <cell r="C15880" t="str">
            <v>MARINELA MONTERREY</v>
          </cell>
        </row>
        <row r="15881">
          <cell r="A15881" t="str">
            <v>BIM-001723</v>
          </cell>
          <cell r="B15881" t="str">
            <v>MAT PRIM MONTACARGAS MITSUBISHI MOD-FB25P CAPACIDAD 5000 LBS  S-241880388</v>
          </cell>
          <cell r="C15881" t="str">
            <v>MARINELA MONTERREY</v>
          </cell>
        </row>
        <row r="15882">
          <cell r="A15882" t="str">
            <v>BIM-002729</v>
          </cell>
          <cell r="B15882" t="str">
            <v>CM1 TORRE ENFRIAMIENTO 15 HP MCA FLAKT SERIE 2192A0340404 MODELO KAFE-21-1921</v>
          </cell>
          <cell r="C15882" t="str">
            <v>MARINELA MONTERREY</v>
          </cell>
        </row>
        <row r="15883">
          <cell r="A15883" t="str">
            <v>BIM-002932</v>
          </cell>
          <cell r="B15883" t="str">
            <v>TUBERIAS DE DISTRIBUCION PARA AGUACALIENTE FRIA VAPOR CONDENSADOR Y DIESELDE 12</v>
          </cell>
          <cell r="C15883" t="str">
            <v>MARINELA MONTERREY</v>
          </cell>
        </row>
        <row r="15884">
          <cell r="A15884" t="str">
            <v>BIM-003098</v>
          </cell>
          <cell r="B15884" t="str">
            <v>CUE EQ. LAMINADOR DE MASA CUERNITO MARCA RIJKAART</v>
          </cell>
          <cell r="C15884" t="str">
            <v>MARINELA MONTERREY</v>
          </cell>
        </row>
        <row r="15885">
          <cell r="A15885" t="str">
            <v>BIM-003099</v>
          </cell>
          <cell r="B15885" t="str">
            <v>CUE MEZCLADORA MCA PEERLESS MOD-333 DE ACERO INOXIDABLE</v>
          </cell>
          <cell r="C15885" t="str">
            <v>MARINELA MONTERREY</v>
          </cell>
        </row>
        <row r="15886">
          <cell r="A15886" t="str">
            <v>BIM-003101</v>
          </cell>
          <cell r="B15886" t="str">
            <v>CUE DUCTO DESCARGA DE MASA PARA CUERNITOS EN ACERO INOXIDABLE</v>
          </cell>
          <cell r="C15886" t="str">
            <v>MARINELA MONTERREY</v>
          </cell>
        </row>
        <row r="15887">
          <cell r="A15887" t="str">
            <v>BIM-003102</v>
          </cell>
          <cell r="B15887" t="str">
            <v>CUE TRANSPORTADOR CB-09 RECTO INCLINADO SERIE-89-898-01MCA MAQ</v>
          </cell>
          <cell r="C15887" t="str">
            <v>MARINELA MONTERREY</v>
          </cell>
        </row>
        <row r="15888">
          <cell r="A15888" t="str">
            <v>BIM-003103</v>
          </cell>
          <cell r="B15888" t="str">
            <v>CUE TRANSPORTADOR HUMIFICADO INCLUYE BANDA FLAT-FLEX SERIE 89-950-01 MCA</v>
          </cell>
          <cell r="C15888" t="str">
            <v>MARINELA MONTERREY</v>
          </cell>
        </row>
        <row r="15889">
          <cell r="A15889" t="str">
            <v>BIM-003478</v>
          </cell>
          <cell r="B15889" t="str">
            <v>TABLERO ELECTRONICO MCA. MAQUINDALS#92692</v>
          </cell>
          <cell r="C15889" t="str">
            <v>MARINELA MONTERREY</v>
          </cell>
        </row>
        <row r="15890">
          <cell r="A15890" t="str">
            <v>BIM-005093</v>
          </cell>
          <cell r="B15890" t="str">
            <v>PS1 APLICADOR DE GRANILLO PARA GANSITO SERIE 89-539</v>
          </cell>
          <cell r="C15890" t="str">
            <v>MARINELA MONTERREY</v>
          </cell>
        </row>
        <row r="15891">
          <cell r="A15891" t="str">
            <v>BIM-005112</v>
          </cell>
          <cell r="B15891" t="str">
            <v>HORNO PARA GANSITO MARCA MEINKECON INTERCAMBIADORES DE CALOR CON ACCESORIOS NORM</v>
          </cell>
          <cell r="C15891" t="str">
            <v>MARINELA MONTERREY</v>
          </cell>
        </row>
        <row r="15892">
          <cell r="A15892" t="str">
            <v>BIM-005123</v>
          </cell>
          <cell r="B15892" t="str">
            <v>SEPARADOR DE ACERO CON MOTOR PARA ARTEZA DESMENUZADORA ESLURY</v>
          </cell>
          <cell r="C15892" t="str">
            <v>MARINELA MONTERREY</v>
          </cell>
        </row>
        <row r="15893">
          <cell r="A15893" t="str">
            <v>BIM-005128</v>
          </cell>
          <cell r="B15893" t="str">
            <v>TABLERO ELECTRICO 4FGN III S 90-103-1</v>
          </cell>
          <cell r="C15893" t="str">
            <v>MARINELA MONTERREY</v>
          </cell>
        </row>
        <row r="15894">
          <cell r="A15894" t="str">
            <v>BIM-005129</v>
          </cell>
          <cell r="B15894" t="str">
            <v>TABLERO ELECTRICO A FCS NBLP-42-4AB-S</v>
          </cell>
          <cell r="C15894" t="str">
            <v>MARINELA MONTERREY</v>
          </cell>
        </row>
        <row r="15895">
          <cell r="A15895" t="str">
            <v>BIM-005147</v>
          </cell>
          <cell r="B15895" t="str">
            <v>TRANSPORTADOR CURVO DERECHO A 45G CON CADENA TERMOPLASTICA REX D-1872 SERIE 89-5</v>
          </cell>
          <cell r="C15895" t="str">
            <v>MARINELA MONTERREY</v>
          </cell>
        </row>
        <row r="15896">
          <cell r="A15896" t="str">
            <v>BIM-005148</v>
          </cell>
          <cell r="B15896" t="str">
            <v>TRANSPORTADOR RECTO INCLINADO C/BANDA MODELO CH-4 MARCA MAQUINDAL SERIE 89-218-0</v>
          </cell>
          <cell r="C15896" t="str">
            <v>MARINELA MONTERREY</v>
          </cell>
        </row>
        <row r="15897">
          <cell r="A15897" t="str">
            <v>BIM-005150</v>
          </cell>
          <cell r="B15897" t="str">
            <v>TUNEL DE ENFRIAMIENTO MARCA KREUTER PARA OBTENER  UNA TEMPERATURA DE SALIDA DE 2</v>
          </cell>
          <cell r="C15897" t="str">
            <v>MARINELA MONTERREY</v>
          </cell>
        </row>
        <row r="15898">
          <cell r="A15898" t="str">
            <v>BIM-005166</v>
          </cell>
          <cell r="B15898" t="str">
            <v>TABLERO ELECTRICO DE FUERZA Y CONTROL -1FVP SERIE 89-150</v>
          </cell>
          <cell r="C15898" t="str">
            <v>MARINELA MONTERREY</v>
          </cell>
        </row>
        <row r="15899">
          <cell r="A15899" t="str">
            <v>BIM-005167</v>
          </cell>
          <cell r="B15899" t="str">
            <v>GAL TABLERO ELECTRICO DE FUERZA Y CONTROL SERIE 89-142-01</v>
          </cell>
          <cell r="C15899" t="str">
            <v>MARINELA MONTERREY</v>
          </cell>
        </row>
        <row r="15900">
          <cell r="A15900" t="str">
            <v>BIM-005168</v>
          </cell>
          <cell r="B15900" t="str">
            <v>GAL TABLERO ELECTRICO DE FUERZA Y CONTROL SERIE 89-153-01</v>
          </cell>
          <cell r="C15900" t="str">
            <v>MARINELA MONTERREY</v>
          </cell>
        </row>
        <row r="15901">
          <cell r="A15901" t="str">
            <v>BIM-005169</v>
          </cell>
          <cell r="B15901" t="str">
            <v>GAL TRANSPORTADOR DE TRANSFERENCIA MALLA FLAT FLEX DE 48 DE ANCHO</v>
          </cell>
          <cell r="C15901" t="str">
            <v>MARINELA MONTERREY</v>
          </cell>
        </row>
        <row r="15902">
          <cell r="A15902" t="str">
            <v>BIM-006126</v>
          </cell>
          <cell r="B15902" t="str">
            <v>APLICADOR DE GLASS MCA FEDCO MODSQ1-13-40CA C/ACCESORIOS</v>
          </cell>
          <cell r="C15902" t="str">
            <v>MARINELA MONTERREY</v>
          </cell>
        </row>
        <row r="15903">
          <cell r="A15903" t="str">
            <v>BIM-006127</v>
          </cell>
          <cell r="B15903" t="str">
            <v>DESMOLDEADOR DE PASTEL X GOLPE INCLUYE TRANSPORTADORES DE E/S SERIE 91-254-1</v>
          </cell>
          <cell r="C15903" t="str">
            <v>MARINELA MONTERREY</v>
          </cell>
        </row>
        <row r="15904">
          <cell r="A15904" t="str">
            <v>BIM-006128</v>
          </cell>
          <cell r="B15904" t="str">
            <v>MAQ DEPOSITADORA DE BATIDO MCA FEDCO 40/5312 TT-CO EXCALIBUR</v>
          </cell>
          <cell r="C15904" t="str">
            <v>MARINELA MONTERREY</v>
          </cell>
        </row>
        <row r="15905">
          <cell r="A15905" t="str">
            <v>BIM-006129</v>
          </cell>
          <cell r="B15905" t="str">
            <v>MAQ INYECTORA DE CREMA MCA FEDCOMOD OH1-20-42-CO</v>
          </cell>
          <cell r="C15905" t="str">
            <v>MARINELA MONTERREY</v>
          </cell>
        </row>
        <row r="15906">
          <cell r="A15906" t="str">
            <v>BIM-006178</v>
          </cell>
          <cell r="B15906" t="str">
            <v>UNIDAD DE DOSIFICACION DIGITAL DEFLUJO MOD FMSINAICA NO SERIE 8658</v>
          </cell>
          <cell r="C15906" t="str">
            <v>MARINELA MONTERREY</v>
          </cell>
        </row>
        <row r="15907">
          <cell r="A15907" t="str">
            <v>BIM-006179</v>
          </cell>
          <cell r="B15907" t="str">
            <v>UNIDAD DE DOSIFICACION DIGITAL DEFLUJO MOD FMSINAICA SERIE 8672</v>
          </cell>
          <cell r="C15907" t="str">
            <v>MARINELA MONTERREY</v>
          </cell>
        </row>
        <row r="15908">
          <cell r="A15908" t="str">
            <v>BIM-006190</v>
          </cell>
          <cell r="B15908" t="str">
            <v>ENVOLVEDORA MODELO WA-520 MARCA FMCSERIE 16-155-16 DE IZQUIERDA MAQUINDALEN ACER</v>
          </cell>
          <cell r="C15908" t="str">
            <v>MARINELA MONTERREY</v>
          </cell>
        </row>
        <row r="15909">
          <cell r="A15909" t="str">
            <v>BIM-006191</v>
          </cell>
          <cell r="B15909" t="str">
            <v>HOJ MAQUINA REHON PARA FABRICACION DE LINEA HOJALDRE</v>
          </cell>
          <cell r="C15909" t="str">
            <v>MARINELA MONTERREY</v>
          </cell>
        </row>
        <row r="15910">
          <cell r="A15910" t="str">
            <v>BIM-006208</v>
          </cell>
          <cell r="B15910" t="str">
            <v>CM1 TABLERO ELECTRICO DE FUERZA Y CONTROL 1 FCM</v>
          </cell>
          <cell r="C15910" t="str">
            <v>MARINELA MONTERREY</v>
          </cell>
        </row>
        <row r="15911">
          <cell r="A15911" t="str">
            <v>BIM-006209</v>
          </cell>
          <cell r="B15911" t="str">
            <v>TABLERO ELECTRICO MOD 2-FCH-89-140-1</v>
          </cell>
          <cell r="C15911" t="str">
            <v>MARINELA MONTERREY</v>
          </cell>
        </row>
        <row r="15912">
          <cell r="A15912" t="str">
            <v>BIM-006210</v>
          </cell>
          <cell r="B15912" t="str">
            <v>CM1 TANQUE DE AGUA CALIENTE CON CAP. 7000 LTS Y ACCESORIOS MCA CLEAVER-BROOKS</v>
          </cell>
          <cell r="C15912" t="str">
            <v>MARINELA MONTERREY</v>
          </cell>
        </row>
        <row r="15913">
          <cell r="A15913" t="str">
            <v>BIM-006211</v>
          </cell>
          <cell r="B15913" t="str">
            <v>CM1 TANQUE DE CONDENSADOS CAPACIDAD1100 LTS Y ACCESORIOS MCA CLEAVER-BROOKS</v>
          </cell>
          <cell r="C15913" t="str">
            <v>MARINELA MONTERREY</v>
          </cell>
        </row>
        <row r="15914">
          <cell r="A15914" t="str">
            <v>BIM-006212</v>
          </cell>
          <cell r="B15914" t="str">
            <v>CM1 TANQUE DE AGUA HELADA ESTACIONARIO CILINDRICO CAP15000 LTS</v>
          </cell>
          <cell r="C15914" t="str">
            <v>MARINELA MONTERREY</v>
          </cell>
        </row>
        <row r="15915">
          <cell r="A15915" t="str">
            <v>BIM-006213</v>
          </cell>
          <cell r="B15915" t="str">
            <v>CM1 TORRE ENFRIAMIENTO 15HP MCA FLAKT SERIE 2192A0340401 MODELO KAFE-24-1931</v>
          </cell>
          <cell r="C15915" t="str">
            <v>MARINELA MONTERREY</v>
          </cell>
        </row>
        <row r="15916">
          <cell r="A15916" t="str">
            <v>BIM-006214</v>
          </cell>
          <cell r="B15916" t="str">
            <v>TRANSP RECTO C/BANDA SANITARIA CH-9MARCA MAQUINDAL SERIE 89-338-01 UNIDADMOTRIZ</v>
          </cell>
          <cell r="C15916" t="str">
            <v>MARINELA MONTERREY</v>
          </cell>
        </row>
        <row r="15917">
          <cell r="A15917" t="str">
            <v>BIM-006217</v>
          </cell>
          <cell r="B15917" t="str">
            <v>HOJ UNIDAD DE REFRIGERACION MARCA MYCOM MODELO 95-F2A</v>
          </cell>
          <cell r="C15917" t="str">
            <v>MARINELA MONTERREY</v>
          </cell>
        </row>
        <row r="15918">
          <cell r="A15918" t="str">
            <v>BIM-006218</v>
          </cell>
          <cell r="B15918" t="str">
            <v>CM1 UNIDAD GENERADORA VAPOR MCA-CLEAVER-BROOKS SERIE/MX5231-CB MOD.CB-700-250</v>
          </cell>
          <cell r="C15918" t="str">
            <v>MARINELA MONTERREY</v>
          </cell>
        </row>
        <row r="15919">
          <cell r="A15919" t="str">
            <v>BIM-006487</v>
          </cell>
          <cell r="B15919" t="str">
            <v>COMPRESOR DE REFRIGERACION DE R 22MCA KRYO PAK MOD UC MB 20/C S 92-60</v>
          </cell>
          <cell r="C15919" t="str">
            <v>MARINELA MONTERREY</v>
          </cell>
        </row>
        <row r="15920">
          <cell r="A15920" t="str">
            <v>BIM-006528</v>
          </cell>
          <cell r="B15920" t="str">
            <v>MM EQUIPO P/MANEJO AZUCAR GRANULADA C/SIST DE TPTE NEUMATICO FOB FRANK FURT</v>
          </cell>
          <cell r="C15920" t="str">
            <v>MARINELA MONTERREY</v>
          </cell>
        </row>
        <row r="15921">
          <cell r="A15921" t="str">
            <v>BIM-006531</v>
          </cell>
          <cell r="B15921" t="str">
            <v>MAQUINA RECUPERADORA DE GLASS NEGRO EN ACERO INOX</v>
          </cell>
          <cell r="C15921" t="str">
            <v>MARINELA MONTERREY</v>
          </cell>
        </row>
        <row r="15922">
          <cell r="A15922" t="str">
            <v>BIM-006550</v>
          </cell>
          <cell r="B15922" t="str">
            <v>CM1 TABLERO DE DISTRIBUCION 220/127 K MODELO LVME/HCBA CON BARRAS DE COBRE</v>
          </cell>
          <cell r="C15922" t="str">
            <v>MARINELA MONTERREY</v>
          </cell>
        </row>
        <row r="15923">
          <cell r="A15923" t="str">
            <v>BIM-006551</v>
          </cell>
          <cell r="B15923" t="str">
            <v>TRAMPADORA DE CHOCOLATE MARCA MAQUINDAL SERIE-89-137-01 TINA ENCHAQUETADA DE ACE</v>
          </cell>
          <cell r="C15923" t="str">
            <v>MARINELA MONTERREY</v>
          </cell>
        </row>
        <row r="15924">
          <cell r="A15924" t="str">
            <v>BIM-006655</v>
          </cell>
          <cell r="B15924" t="str">
            <v>GAL MAGAZINES PARA GALLETA CON ALIMENTADOR Y VIBRADOR MARCA MAQUINAL # 2</v>
          </cell>
          <cell r="C15924" t="str">
            <v>MARINELA MONTERREY</v>
          </cell>
        </row>
        <row r="15925">
          <cell r="A15925" t="str">
            <v>BIM-006656</v>
          </cell>
          <cell r="B15925" t="str">
            <v>GAL MAGAZINES PARA GALLETA CON ALIMENTADOR Y VIBRADOR MARCA MAQUINDAL # 3</v>
          </cell>
          <cell r="C15925" t="str">
            <v>MARINELA MONTERREY</v>
          </cell>
        </row>
        <row r="15926">
          <cell r="A15926" t="str">
            <v>BIM-006657</v>
          </cell>
          <cell r="B15926" t="str">
            <v>GAL MAGAZINES PARA GALLETA CON ALIMENTADOR Y VIBRADOR MARCA MAQUINDAL # 4</v>
          </cell>
          <cell r="C15926" t="str">
            <v>MARINELA MONTERREY</v>
          </cell>
        </row>
        <row r="15927">
          <cell r="A15927" t="str">
            <v>BIM-006658</v>
          </cell>
          <cell r="B15927" t="str">
            <v>GAL MAGAZINES PARA GALLETA CON ALIMENTADOR Y VIBRADOR MARCA MAQUINDAL # 1</v>
          </cell>
          <cell r="C15927" t="str">
            <v>MARINELA MONTERREY</v>
          </cell>
        </row>
        <row r="15928">
          <cell r="A15928" t="str">
            <v>BIM-006714</v>
          </cell>
          <cell r="B15928" t="str">
            <v>MM SOPLADOR SUTORBILT SERIE CALIFORNIA F MOD 7HVF C/LOTE DE ACCESORIOS</v>
          </cell>
          <cell r="C15928" t="str">
            <v>MARINELA MONTERREY</v>
          </cell>
        </row>
        <row r="15929">
          <cell r="A15929" t="str">
            <v>BIM-006903</v>
          </cell>
          <cell r="B15929" t="str">
            <v>AEREADORA O MEZCLADORA MCA OAKES MOD 14MC-10</v>
          </cell>
          <cell r="C15929" t="str">
            <v>MARINELA MONTERREY</v>
          </cell>
        </row>
        <row r="15930">
          <cell r="A15930" t="str">
            <v>BIM-006905</v>
          </cell>
          <cell r="B15930" t="str">
            <v>APLICADOR DE COLOR MOD 5MC-10-1/2 MCA OAKES</v>
          </cell>
          <cell r="C15930" t="str">
            <v>MARINELA MONTERREY</v>
          </cell>
        </row>
        <row r="15931">
          <cell r="A15931" t="str">
            <v>BIM-006906</v>
          </cell>
          <cell r="B15931" t="str">
            <v>COCINADOR ALVACIO CAP 450 LTS PRESION 5 KG/CM2 MCA POLINOX DE ACCESORIOS DEOPERA</v>
          </cell>
          <cell r="C15931" t="str">
            <v>MARINELA MONTERREY</v>
          </cell>
        </row>
        <row r="15932">
          <cell r="A15932" t="str">
            <v>BIM-006908</v>
          </cell>
          <cell r="B15932" t="str">
            <v>DEPOSITADORA OVER-PACER MCA OAKES MOD 48 D P/PROD DE MALVAVISCO</v>
          </cell>
          <cell r="C15932" t="str">
            <v>MARINELA MONTERREY</v>
          </cell>
        </row>
        <row r="15933">
          <cell r="A15933" t="str">
            <v>BIM-006910</v>
          </cell>
          <cell r="B15933" t="str">
            <v>ENVOLVEDORA RECORD GAZELA DE OPER DERECH C/TRAN CURVO S 92 445 01 C/MARCADOR DE</v>
          </cell>
          <cell r="C15933" t="str">
            <v>MARINELA MONTERREY</v>
          </cell>
        </row>
        <row r="15934">
          <cell r="A15934" t="str">
            <v>BIM-006920</v>
          </cell>
          <cell r="B15934" t="str">
            <v>MM PRISMA LITE/RS VIEW SYS. 1 HEWL PACK. VL/7 VEC PC 300 PENT. II 300 MHZ</v>
          </cell>
          <cell r="C15934" t="str">
            <v>MARINELA MONTERREY</v>
          </cell>
        </row>
        <row r="15935">
          <cell r="A15935" t="str">
            <v>BIM-006921</v>
          </cell>
          <cell r="B15935" t="str">
            <v>TABLERO ELECTRONICO MCA. MAQUINDALS#92693</v>
          </cell>
          <cell r="C15935" t="str">
            <v>MARINELA MONTERREY</v>
          </cell>
        </row>
        <row r="15936">
          <cell r="A15936" t="str">
            <v>BIM-006922</v>
          </cell>
          <cell r="B15936" t="str">
            <v>TANQUE ALMACENADOR DE CREMA DE ACERO INOX T 304 CON CAP DE 365 LTS INCLUYEAGITAD</v>
          </cell>
          <cell r="C15936" t="str">
            <v>MARINELA MONTERREY</v>
          </cell>
        </row>
        <row r="15937">
          <cell r="A15937" t="str">
            <v>BIM-006923</v>
          </cell>
          <cell r="B15937" t="str">
            <v>TANQUE ALMACENADOR DE MERMELADA DEACERO INOX   T 304 C/CAP DE 250 LTS INCLUYE AG</v>
          </cell>
          <cell r="C15937" t="str">
            <v>MARINELA MONTERREY</v>
          </cell>
        </row>
        <row r="15938">
          <cell r="A15938" t="str">
            <v>BIM-006924</v>
          </cell>
          <cell r="B15938" t="str">
            <v>TANQUE ENFRIADOR DE JARABE P/MALVAVISCO DE ACERO INOX T 304 C/CAP DE 300 LTS INC</v>
          </cell>
          <cell r="C15938" t="str">
            <v>MARINELA MONTERREY</v>
          </cell>
        </row>
        <row r="15939">
          <cell r="A15939" t="str">
            <v>BIM-006926</v>
          </cell>
          <cell r="B15939" t="str">
            <v>CUE TANQUE P/ESPONJAS LIQUIDAS 560 LTS TAPA ABONBADA</v>
          </cell>
          <cell r="C15939" t="str">
            <v>MARINELA MONTERREY</v>
          </cell>
        </row>
        <row r="15940">
          <cell r="A15940" t="str">
            <v>BIM-006927</v>
          </cell>
          <cell r="B15940" t="str">
            <v>CUE TANQUE PESADOR DE ESPONJAS CAP 182 LTS DE 712MM DIAMETRO POR 458MM</v>
          </cell>
          <cell r="C15940" t="str">
            <v>MARINELA MONTERREY</v>
          </cell>
        </row>
        <row r="15941">
          <cell r="A15941" t="str">
            <v>BIM-006928</v>
          </cell>
          <cell r="B15941" t="str">
            <v>CUE TANQUE PREPARADOR DE ESPONJAS CAP556 LTS DE 117MM DIAMETRO POR 762MM</v>
          </cell>
          <cell r="C15941" t="str">
            <v>MARINELA MONTERREY</v>
          </cell>
        </row>
        <row r="15942">
          <cell r="A15942" t="str">
            <v>BIM-006929</v>
          </cell>
          <cell r="B15942" t="str">
            <v>EME TRANSPORTADOR DE EMPAQUE MV 03 RECTO HORIZONTAL S 92 619 01 MCA MAQUINDAL</v>
          </cell>
          <cell r="C15942" t="str">
            <v>MARINELA MONTERREY</v>
          </cell>
        </row>
        <row r="15943">
          <cell r="A15943" t="str">
            <v>BIM-006931</v>
          </cell>
          <cell r="B15943" t="str">
            <v>TRANSPORTADOR MV-02 RECTO HORIZONTAL  APLICADOR DE COCO SER-92-618-01</v>
          </cell>
          <cell r="C15943" t="str">
            <v>MARINELA MONTERREY</v>
          </cell>
        </row>
        <row r="15944">
          <cell r="A15944" t="str">
            <v>BIM-006932</v>
          </cell>
          <cell r="B15944" t="str">
            <v>TUNEL DE ENFRIAMIENTO DE CONVECCIONC/PLACA DE EVAPORACION C/ACCESORIOS S 8071 MC</v>
          </cell>
          <cell r="C15944" t="str">
            <v>MARINELA MONTERREY</v>
          </cell>
        </row>
        <row r="15945">
          <cell r="A15945" t="str">
            <v>BIM-007161</v>
          </cell>
          <cell r="B15945" t="str">
            <v>JUEGO DE PLACAS P /INYECTORA</v>
          </cell>
          <cell r="C15945" t="str">
            <v>MARINELA MONTERREY</v>
          </cell>
        </row>
        <row r="15946">
          <cell r="A15946" t="str">
            <v>BIM-007446</v>
          </cell>
          <cell r="B15946" t="str">
            <v>MAQUINA TEXTURIZADORA MCA OAKES MODELO 10MB10T S-448</v>
          </cell>
          <cell r="C15946" t="str">
            <v>MARINELA MONTERREY</v>
          </cell>
        </row>
        <row r="15947">
          <cell r="A15947" t="str">
            <v>BIM-007455</v>
          </cell>
          <cell r="B15947" t="str">
            <v>ROTARY CON RODILLO FORMADOR PARA PLATIVOLO CON BANDA TRANSPORTADORA</v>
          </cell>
          <cell r="C15947" t="str">
            <v>MARINELA MONTERREY</v>
          </cell>
        </row>
        <row r="15948">
          <cell r="A15948" t="str">
            <v>BIM-007457</v>
          </cell>
          <cell r="B15948" t="str">
            <v>MM SILO SOLDADO CAPACIDAD  80 TON. HARINA # 1</v>
          </cell>
          <cell r="C15948" t="str">
            <v>MARINELA MONTERREY</v>
          </cell>
        </row>
        <row r="15949">
          <cell r="A15949" t="str">
            <v>BIM-007459</v>
          </cell>
          <cell r="B15949" t="str">
            <v>CM1 TABLERO ELECTRICO DE FUERZA Y CONTROL 2 FCM</v>
          </cell>
          <cell r="C15949" t="str">
            <v>MARINELA MONTERREY</v>
          </cell>
        </row>
        <row r="15950">
          <cell r="A15950" t="str">
            <v>BIM-007461</v>
          </cell>
          <cell r="B15950" t="str">
            <v>TRANSPORTADOR RECTO HORIZONTAL C/ARADOS MODELO CH-7 MARCA MAQUINDAL SERIE 89-337</v>
          </cell>
          <cell r="C15950" t="str">
            <v>MARINELA MONTERREY</v>
          </cell>
        </row>
        <row r="15951">
          <cell r="A15951" t="str">
            <v>BIM-007610</v>
          </cell>
          <cell r="B15951" t="str">
            <v>ARCO DE ENFRIAMIENTO FRANZ HASS</v>
          </cell>
          <cell r="C15951" t="str">
            <v>MARINELA MONTERREY</v>
          </cell>
        </row>
        <row r="15952">
          <cell r="A15952" t="str">
            <v>BIM-007611</v>
          </cell>
          <cell r="B15952" t="str">
            <v>HOJ ARTEZA DE 1 MTO X 70 CMS CON CERNIDOR</v>
          </cell>
          <cell r="C15952" t="str">
            <v>MARINELA MONTERREY</v>
          </cell>
        </row>
        <row r="15953">
          <cell r="A15953" t="str">
            <v>BIM-007617</v>
          </cell>
          <cell r="B15953" t="str">
            <v>DESMENUSADORA LINEA DE SUAVRICREMAS</v>
          </cell>
          <cell r="C15953" t="str">
            <v>MARINELA MONTERREY</v>
          </cell>
        </row>
        <row r="15954">
          <cell r="A15954" t="str">
            <v>BIM-007619</v>
          </cell>
          <cell r="B15954" t="str">
            <v>DISPOSITIVO DE BATIDO LINE DE SUAVICREMAS</v>
          </cell>
          <cell r="C15954" t="str">
            <v>MARINELA MONTERREY</v>
          </cell>
        </row>
        <row r="15955">
          <cell r="A15955" t="str">
            <v>BIM-007621</v>
          </cell>
          <cell r="B15955" t="str">
            <v>CUE HORNO MEINCKE</v>
          </cell>
          <cell r="C15955" t="str">
            <v>MARINELA MONTERREY</v>
          </cell>
        </row>
        <row r="15956">
          <cell r="A15956" t="str">
            <v>BIM-007622</v>
          </cell>
          <cell r="B15956" t="str">
            <v>CUE CUERNERA MABA</v>
          </cell>
          <cell r="C15956" t="str">
            <v>MARINELA MONTERREY</v>
          </cell>
        </row>
        <row r="15957">
          <cell r="A15957" t="str">
            <v>BIM-007627</v>
          </cell>
          <cell r="B15957" t="str">
            <v>GAL TOLVA DOSIFICADORA DE AZUCAR CON CAPACIDAD PARA 280 KGS</v>
          </cell>
          <cell r="C15957" t="str">
            <v>MARINELA MONTERREY</v>
          </cell>
        </row>
        <row r="15958">
          <cell r="A15958" t="str">
            <v>BIM-007628</v>
          </cell>
          <cell r="B15958" t="str">
            <v>GAL TOLVA RECEPTORA DE MASAS FABRICADA EN LAMINA DE ACERO DE CALIBRE 1</v>
          </cell>
          <cell r="C15958" t="str">
            <v>MARINELA MONTERREY</v>
          </cell>
        </row>
        <row r="15959">
          <cell r="A15959" t="str">
            <v>BIM-007629</v>
          </cell>
          <cell r="B15959" t="str">
            <v>TRANSFERENCIA PARA ENVOLVEDORA</v>
          </cell>
          <cell r="C15959" t="str">
            <v>MARINELA MONTERREY</v>
          </cell>
        </row>
        <row r="15960">
          <cell r="A15960" t="str">
            <v>BIM-007630</v>
          </cell>
          <cell r="B15960" t="str">
            <v>GAL TRANSPORTADOR RECTO INCLINADO 48 DE ANCHO SERIE 89-182-01 MODELO G-04 MQL</v>
          </cell>
          <cell r="C15960" t="str">
            <v>MARINELA MONTERREY</v>
          </cell>
        </row>
        <row r="15961">
          <cell r="A15961" t="str">
            <v>BIM-007631</v>
          </cell>
          <cell r="B15961" t="str">
            <v>GAL TRANSPORTADOR CURVO 45° TABLE TOP MODELO G-10 SERIE 89-186 MQL</v>
          </cell>
          <cell r="C15961" t="str">
            <v>MARINELA MONTERREY</v>
          </cell>
        </row>
        <row r="15962">
          <cell r="A15962" t="str">
            <v>BIM-007633</v>
          </cell>
          <cell r="B15962" t="str">
            <v>GAL TRANSPORTADOR CURVO 45 GRADOS TABLETOP MODELO G-9 SERIE 89-185 MAQUINDAL</v>
          </cell>
          <cell r="C15962" t="str">
            <v>MARINELA MONTERREY</v>
          </cell>
        </row>
        <row r="15963">
          <cell r="A15963" t="str">
            <v>BIM-007634</v>
          </cell>
          <cell r="B15963" t="str">
            <v>GAL TRANSPORTADOR CURVO DE 45 GRADOS MODELO G-10 SERIE 89-188-01 MAQUINDAL</v>
          </cell>
          <cell r="C15963" t="str">
            <v>MARINELA MONTERREY</v>
          </cell>
        </row>
        <row r="15964">
          <cell r="A15964" t="str">
            <v>BIM-007635</v>
          </cell>
          <cell r="B15964" t="str">
            <v>GAL TRANSPORTADOR DE BANDA SINFIN DE 48 DE ANCHO SERIE 89-181-01 MODELO G-01</v>
          </cell>
          <cell r="C15964" t="str">
            <v>MARINELA MONTERREY</v>
          </cell>
        </row>
        <row r="15965">
          <cell r="A15965" t="str">
            <v>BIM-007636</v>
          </cell>
          <cell r="B15965" t="str">
            <v>TURBO MEZCLADOR FRANZ HAS</v>
          </cell>
          <cell r="C15965" t="str">
            <v>MARINELA MONTERREY</v>
          </cell>
        </row>
        <row r="15966">
          <cell r="A15966" t="str">
            <v>BIM-007637</v>
          </cell>
          <cell r="B15966" t="str">
            <v>VOLTEADOR ELECTRICO INCLUIDO EN LALINEA DE SUAVICREMAS</v>
          </cell>
          <cell r="C15966" t="str">
            <v>MARINELA MONTERREY</v>
          </cell>
        </row>
        <row r="15967">
          <cell r="A15967" t="str">
            <v>BIM-008242</v>
          </cell>
          <cell r="B15967" t="str">
            <v>TRANSPORTADOR RECTO DE ALIMENTACION CON CADENA DE TABLILLAS REX SERIE 89-504</v>
          </cell>
          <cell r="C15967" t="str">
            <v>MARINELA MONTERREY</v>
          </cell>
        </row>
        <row r="15968">
          <cell r="A15968" t="str">
            <v>BIM-008413</v>
          </cell>
          <cell r="B15968" t="str">
            <v>PREMEZCLA TANQUE CILINDRICO VERTICAL 3200 LTS</v>
          </cell>
          <cell r="C15968" t="str">
            <v>MARINELA MONTERREY</v>
          </cell>
        </row>
        <row r="15969">
          <cell r="A15969" t="str">
            <v>BIM-008414</v>
          </cell>
          <cell r="B15969" t="str">
            <v>PREMEZCLA TANQUE PARA BATIDO CAPACIDAD 5000 LTS A.I. AISI - 304</v>
          </cell>
          <cell r="C15969" t="str">
            <v>MARINELA MONTERREY</v>
          </cell>
        </row>
        <row r="15970">
          <cell r="A15970" t="str">
            <v>BIM-008474</v>
          </cell>
          <cell r="B15970" t="str">
            <v>AMPLIACION DE LA OBRA ELECTROMECANICA DE SERVICIOS GENERALES</v>
          </cell>
          <cell r="C15970" t="str">
            <v>MARINELA MONTERREY</v>
          </cell>
        </row>
        <row r="15971">
          <cell r="A15971" t="str">
            <v>BIM-008482</v>
          </cell>
          <cell r="B15971" t="str">
            <v>MM CAMARA DE CONGELACION DESARMABLE DE 5.00 X 6.00 X 4.00 MTS DE ALTURA</v>
          </cell>
          <cell r="C15971" t="str">
            <v>MARINELA MONTERREY</v>
          </cell>
        </row>
        <row r="15972">
          <cell r="A15972" t="str">
            <v>BIM-008483</v>
          </cell>
          <cell r="B15972" t="str">
            <v>GAL CAMARA FRIA MCA MULTI-PANEL MEDIDAS 5 X 5 X 2.5MTS CON EQ MYCOM DE3 H.P.</v>
          </cell>
          <cell r="C15972" t="str">
            <v>MARINELA MONTERREY</v>
          </cell>
        </row>
        <row r="15973">
          <cell r="A15973" t="str">
            <v>BIM-008484</v>
          </cell>
          <cell r="B15973" t="str">
            <v>HOJ CAMARA FRIA MCA MULTI-CON MEDIDAS 5 X 5 X 2.5 MTS CON EQ. MYCOM DE7 1-2 H.P</v>
          </cell>
          <cell r="C15973" t="str">
            <v>MARINELA MONTERREY</v>
          </cell>
        </row>
        <row r="15974">
          <cell r="A15974" t="str">
            <v>BIM-008491</v>
          </cell>
          <cell r="B15974" t="str">
            <v>CM2 SECADOR DE AIRE INGERSOLLRAND MOD. DXR425E4 SERIE 01ADXRA4455</v>
          </cell>
          <cell r="C15974" t="str">
            <v>MARINELA MONTERREY</v>
          </cell>
        </row>
        <row r="15975">
          <cell r="A15975" t="str">
            <v>BIM-008495</v>
          </cell>
          <cell r="B15975" t="str">
            <v>CURVA SANITARIA MARCA WORREN</v>
          </cell>
          <cell r="C15975" t="str">
            <v>MARINELA MONTERREY</v>
          </cell>
        </row>
        <row r="15976">
          <cell r="A15976" t="str">
            <v>BIM-008496</v>
          </cell>
          <cell r="B15976" t="str">
            <v>CURVA SANITARIA MARCA WORREN</v>
          </cell>
          <cell r="C15976" t="str">
            <v>MARINELA MONTERREY</v>
          </cell>
        </row>
        <row r="15977">
          <cell r="A15977" t="str">
            <v>BIM-008497</v>
          </cell>
          <cell r="B15977" t="str">
            <v>DESMOLDEADOR DE PASTELILLO PARALINEA DE GANSITO -PIPUCHO SERIE 89-357-01</v>
          </cell>
          <cell r="C15977" t="str">
            <v>MARINELA MONTERREY</v>
          </cell>
        </row>
        <row r="15978">
          <cell r="A15978" t="str">
            <v>BIM-008498</v>
          </cell>
          <cell r="B15978" t="str">
            <v>ELEVADOR OTIS PARA MAT PRIMAS</v>
          </cell>
          <cell r="C15978" t="str">
            <v>MARINELA MONTERREY</v>
          </cell>
        </row>
        <row r="15979">
          <cell r="A15979" t="str">
            <v>BIM-008501</v>
          </cell>
          <cell r="B15979" t="str">
            <v>HOJ ENFRIADOR ESPIRAL MARCA I.J. WAITE MODELO 5 NIVELES SERIE 89-354-01</v>
          </cell>
          <cell r="C15979" t="str">
            <v>MARINELA MONTERREY</v>
          </cell>
        </row>
        <row r="15980">
          <cell r="A15980" t="str">
            <v>BIM-008502</v>
          </cell>
          <cell r="B15980" t="str">
            <v>CUE ENFRIADOR I.J.WHITE</v>
          </cell>
          <cell r="C15980" t="str">
            <v>MARINELA MONTERREY</v>
          </cell>
        </row>
        <row r="15981">
          <cell r="A15981" t="str">
            <v>BIM-008504</v>
          </cell>
          <cell r="B15981" t="str">
            <v>CUE ENVOLVEDORA FMC MAQUINDAL TIPO WA-520 SERIE 89-929-04</v>
          </cell>
          <cell r="C15981" t="str">
            <v>MARINELA MONTERREY</v>
          </cell>
        </row>
        <row r="15982">
          <cell r="A15982" t="str">
            <v>BIM-008505</v>
          </cell>
          <cell r="B15982" t="str">
            <v>CUE ENVOLVEDORA FML MAQUINDAL TIPO WA-520 SERIE 16-155-08</v>
          </cell>
          <cell r="C15982" t="str">
            <v>MARINELA MONTERREY</v>
          </cell>
        </row>
        <row r="15983">
          <cell r="A15983" t="str">
            <v>BIM-008506</v>
          </cell>
          <cell r="B15983" t="str">
            <v>ENVOLVEDORA MODELO WA-520 MARCA FMCSERIE 16-155-09 DE IZQUIERDA MAQUINDAL</v>
          </cell>
          <cell r="C15983" t="str">
            <v>MARINELA MONTERREY</v>
          </cell>
        </row>
        <row r="15984">
          <cell r="A15984" t="str">
            <v>BIM-008507</v>
          </cell>
          <cell r="B15984" t="str">
            <v>ENVOLVEDORA MODELO WA-520 MARCA FMCSERIE 89-490-01 DE IZQUIERDA MAQUINDAL</v>
          </cell>
          <cell r="C15984" t="str">
            <v>MARINELA MONTERREY</v>
          </cell>
        </row>
        <row r="15985">
          <cell r="A15985" t="str">
            <v>BIM-008508</v>
          </cell>
          <cell r="B15985" t="str">
            <v>ENVOLVEDORA MODELO WA-520 MARCA FMCSERIE 89-491-01 DE IZQUIERDA MAQUINDAL</v>
          </cell>
          <cell r="C15985" t="str">
            <v>MARINELA MONTERREY</v>
          </cell>
        </row>
        <row r="15986">
          <cell r="A15986" t="str">
            <v>BIM-008509</v>
          </cell>
          <cell r="B15986" t="str">
            <v>HOJ ENVOLVEDORA MODELO WA-520 MARCAFMC SERIE 16-155-18</v>
          </cell>
          <cell r="C15986" t="str">
            <v>MARINELA MONTERREY</v>
          </cell>
        </row>
        <row r="15987">
          <cell r="A15987" t="str">
            <v>BIM-008510</v>
          </cell>
          <cell r="B15987" t="str">
            <v>HOJ ENVOLVEDORA MODELO WA-520 MARCAFMC SERIE 89-493-01</v>
          </cell>
          <cell r="C15987" t="str">
            <v>MARINELA MONTERREY</v>
          </cell>
        </row>
        <row r="15988">
          <cell r="A15988" t="str">
            <v>BIM-008511</v>
          </cell>
          <cell r="B15988" t="str">
            <v>ENVOLVEDORA WA-520 IZQUIERDA PARA LINEA GANSITO Y PIPUCHO SERIE 16-155-20</v>
          </cell>
          <cell r="C15988" t="str">
            <v>MARINELA MONTERREY</v>
          </cell>
        </row>
        <row r="15989">
          <cell r="A15989" t="str">
            <v>BIM-008519</v>
          </cell>
          <cell r="B15989" t="str">
            <v>HOJ HORNO TURBO MEINCKE</v>
          </cell>
          <cell r="C15989" t="str">
            <v>MARINELA MONTERREY</v>
          </cell>
        </row>
        <row r="15990">
          <cell r="A15990" t="str">
            <v>BIM-008520</v>
          </cell>
          <cell r="B15990" t="str">
            <v>HORNO WERNER LEHARA P/CHOCORROL Y PLATIVOLO CON CONTROLES DE TEMPERATURA 2SECCIO</v>
          </cell>
          <cell r="C15990" t="str">
            <v>MARINELA MONTERREY</v>
          </cell>
        </row>
        <row r="15991">
          <cell r="A15991" t="str">
            <v>BIM-008521</v>
          </cell>
          <cell r="B15991" t="str">
            <v>CUE INTERCAMBIADOR DE CALOR MCA CREPACO MOD C6196 SERIE 11-03</v>
          </cell>
          <cell r="C15991" t="str">
            <v>MARINELA MONTERREY</v>
          </cell>
        </row>
        <row r="15992">
          <cell r="A15992" t="str">
            <v>BIM-008523</v>
          </cell>
          <cell r="B15992" t="str">
            <v>LAVADORA DE MOLDES VERTICAL DE 1.68M 8.64 M Y 3.46 M CON ACCESORIOS Y TABLERO SE</v>
          </cell>
          <cell r="C15992" t="str">
            <v>MARINELA MONTERREY</v>
          </cell>
        </row>
        <row r="15993">
          <cell r="A15993" t="str">
            <v>BIM-008525</v>
          </cell>
          <cell r="B15993" t="str">
            <v>MAQ  BATIDORA CONTINUA MARCA OAKES SERIE 8MBS PARA CHOCORROL</v>
          </cell>
          <cell r="C15993" t="str">
            <v>MARINELA MONTERREY</v>
          </cell>
        </row>
        <row r="15994">
          <cell r="A15994" t="str">
            <v>BIM-008680</v>
          </cell>
          <cell r="B15994" t="str">
            <v>MAQUINA BATIDORA DE MP MCA OAKES MOD 30S37.5 S-198</v>
          </cell>
          <cell r="C15994" t="str">
            <v>MARINELA MONTERREY</v>
          </cell>
        </row>
        <row r="15995">
          <cell r="A15995" t="str">
            <v>BIM-008682</v>
          </cell>
          <cell r="B15995" t="str">
            <v>MAQUINA ENVOLVEDORA WA-520 LADODE OPERACION DERECHO SERIE 89-492-01</v>
          </cell>
          <cell r="C15995" t="str">
            <v>MARINELA MONTERREY</v>
          </cell>
        </row>
        <row r="15996">
          <cell r="A15996" t="str">
            <v>BIM-008683</v>
          </cell>
          <cell r="B15996" t="str">
            <v>HOJ MEZCLADORA MARCA PEERLESS MODELO M-333</v>
          </cell>
          <cell r="C15996" t="str">
            <v>MARINELA MONTERREY</v>
          </cell>
        </row>
        <row r="15997">
          <cell r="A15997" t="str">
            <v>BIM-008684</v>
          </cell>
          <cell r="B15997" t="str">
            <v>MAQUINA MEZLCADORA DE MASA MCAPEERLES MOD 35D CAPACIDAD 500LBS COMPLETA C/ACC. N</v>
          </cell>
          <cell r="C15997" t="str">
            <v>MARINELA MONTERREY</v>
          </cell>
        </row>
        <row r="15998">
          <cell r="A15998" t="str">
            <v>BIM-008693</v>
          </cell>
          <cell r="B15998" t="str">
            <v>HOJ MODERNIZACION DE LA LINEA HOJALDRE (TABLERO DE CONTROL) MCA REHON</v>
          </cell>
          <cell r="C15998" t="str">
            <v>MARINELA MONTERREY</v>
          </cell>
        </row>
        <row r="15999">
          <cell r="A15999" t="str">
            <v>BIM-008711</v>
          </cell>
          <cell r="B15999" t="str">
            <v>PLATAFORMA PARA TANQUES DE CHOCOLATE EN TRAMPADORA DE CHOCORROL</v>
          </cell>
          <cell r="C15999" t="str">
            <v>MARINELA MONTERREY</v>
          </cell>
        </row>
        <row r="16000">
          <cell r="A16000" t="str">
            <v>BIM-008718</v>
          </cell>
          <cell r="B16000" t="str">
            <v>MM SILO SOLDADO CAPACIDAD 80 TON HARINA GRANEL MCA SYCSA # 4</v>
          </cell>
          <cell r="C16000" t="str">
            <v>MARINELA MONTERREY</v>
          </cell>
        </row>
        <row r="16001">
          <cell r="A16001" t="str">
            <v>BIM-008719</v>
          </cell>
          <cell r="B16001" t="str">
            <v>MM SILO SOLDADO CAPACIDAD 80 TON HARINA GRANEL MCA SYCSA # 6</v>
          </cell>
          <cell r="C16001" t="str">
            <v>MARINELA MONTERREY</v>
          </cell>
        </row>
        <row r="16002">
          <cell r="A16002" t="str">
            <v>BIM-008720</v>
          </cell>
          <cell r="B16002" t="str">
            <v>CM1 SUBESTACION Y ACCESORIOS DE 15 KW MCA SELMEL SERIE 17313 MODELO A7-15-ZMS</v>
          </cell>
          <cell r="C16002" t="str">
            <v>MARINELA MONTERREY</v>
          </cell>
        </row>
        <row r="16003">
          <cell r="A16003" t="str">
            <v>BIM-008722</v>
          </cell>
          <cell r="B16003" t="str">
            <v>CM1 TABLERO DE CONTROL P/BOMBA SERVICIO</v>
          </cell>
          <cell r="C16003" t="str">
            <v>MARINELA MONTERREY</v>
          </cell>
        </row>
        <row r="16004">
          <cell r="A16004" t="str">
            <v>BIM-008723</v>
          </cell>
          <cell r="B16004" t="str">
            <v>CM1 TABLERO DE CONTROL P/EQ HIDRONEUMATICO</v>
          </cell>
          <cell r="C16004" t="str">
            <v>MARINELA MONTERREY</v>
          </cell>
        </row>
        <row r="16005">
          <cell r="A16005" t="str">
            <v>BIM-008724</v>
          </cell>
          <cell r="B16005" t="str">
            <v>CM1 TABLERO DE DISTRIBUCION 220/127 K MODELO LVME/HCBA CON BARRAS DE COBRE</v>
          </cell>
          <cell r="C16005" t="str">
            <v>MARINELA MONTERREY</v>
          </cell>
        </row>
        <row r="16006">
          <cell r="A16006" t="str">
            <v>BIM-008725</v>
          </cell>
          <cell r="B16006" t="str">
            <v>TABLERO ELECTRICO 1-FGN SERIE 90-1036526</v>
          </cell>
          <cell r="C16006" t="str">
            <v>MARINELA MONTERREY</v>
          </cell>
        </row>
        <row r="16007">
          <cell r="A16007" t="str">
            <v>BIM-008727</v>
          </cell>
          <cell r="B16007" t="str">
            <v>TABLERO ELECTRICO CCJM IV S-90-100-1</v>
          </cell>
          <cell r="C16007" t="str">
            <v>MARINELA MONTERREY</v>
          </cell>
        </row>
        <row r="16008">
          <cell r="A16008" t="str">
            <v>BIM-008728</v>
          </cell>
          <cell r="B16008" t="str">
            <v>CM1 TABLERO ELECTRICO DE FUERZA Y CONTROL 1 FCB</v>
          </cell>
          <cell r="C16008" t="str">
            <v>MARINELA MONTERREY</v>
          </cell>
        </row>
        <row r="16009">
          <cell r="A16009" t="str">
            <v>BIM-008729</v>
          </cell>
          <cell r="B16009" t="str">
            <v>HOJ TABLERO ELECTRICO MAQUINDAL 4FH-S-89-925-01</v>
          </cell>
          <cell r="C16009" t="str">
            <v>MARINELA MONTERREY</v>
          </cell>
        </row>
        <row r="16010">
          <cell r="A16010" t="str">
            <v>BIM-008730</v>
          </cell>
          <cell r="B16010" t="str">
            <v>GAL TABLERO ELECTRICO MOD 1FR-S-89-397-1</v>
          </cell>
          <cell r="C16010" t="str">
            <v>MARINELA MONTERREY</v>
          </cell>
        </row>
        <row r="16011">
          <cell r="A16011" t="str">
            <v>BIM-008731</v>
          </cell>
          <cell r="B16011" t="str">
            <v>TABLERO ELECTRICO MOD 4 FCH2</v>
          </cell>
          <cell r="C16011" t="str">
            <v>MARINELA MONTERREY</v>
          </cell>
        </row>
        <row r="16012">
          <cell r="A16012" t="str">
            <v>BIM-008733</v>
          </cell>
          <cell r="B16012" t="str">
            <v>CUE TABLERO ELECTRICO TIPO 5FCF S-89-1436529</v>
          </cell>
          <cell r="C16012" t="str">
            <v>MARINELA MONTERREY</v>
          </cell>
        </row>
        <row r="16013">
          <cell r="A16013" t="str">
            <v>BIM-008734</v>
          </cell>
          <cell r="B16013" t="str">
            <v>TABLERO FUERZA Y CONTROL P/HORNO S-89-383-01</v>
          </cell>
          <cell r="C16013" t="str">
            <v>MARINELA MONTERREY</v>
          </cell>
        </row>
        <row r="16014">
          <cell r="A16014" t="str">
            <v>BIM-008736</v>
          </cell>
          <cell r="B16014" t="str">
            <v>TANQUE CILINDRICO VERTICAL CAPACIDAD 600 LTS CON MOTOR 1 H.P. CHOCORROL</v>
          </cell>
          <cell r="C16014" t="str">
            <v>MARINELA MONTERREY</v>
          </cell>
        </row>
        <row r="16015">
          <cell r="A16015" t="str">
            <v>BIM-008737</v>
          </cell>
          <cell r="B16015" t="str">
            <v>MM TANQUE CILINDRICO VERTICAL MCA SATENA CAP 2250 LTS MODELO TVSAT-125152</v>
          </cell>
          <cell r="C16015" t="str">
            <v>MARINELA MONTERREY</v>
          </cell>
        </row>
        <row r="16016">
          <cell r="A16016" t="str">
            <v>BIM-008763</v>
          </cell>
          <cell r="B16016" t="str">
            <v>CUE TANQUE P/ESPONJAS LIQUIDAS 560 LTS TAPA ABONBADA</v>
          </cell>
          <cell r="C16016" t="str">
            <v>MARINELA MONTERREY</v>
          </cell>
        </row>
        <row r="16017">
          <cell r="A16017" t="str">
            <v>BIM-008764</v>
          </cell>
          <cell r="B16017" t="str">
            <v>CUE TANQUE P/ESPONJAS LIQUIDAS 560 LTS TAPA ABONBADA</v>
          </cell>
          <cell r="C16017" t="str">
            <v>MARINELA MONTERREY</v>
          </cell>
        </row>
        <row r="16018">
          <cell r="A16018" t="str">
            <v>BIM-008765</v>
          </cell>
          <cell r="B16018" t="str">
            <v>TANQUE PARA GRANILLO EN LAMINA DE ACERO INOXIDABLE CALIBRE 11 FABRICADOSEGUN PLA</v>
          </cell>
          <cell r="C16018" t="str">
            <v>MARINELA MONTERREY</v>
          </cell>
        </row>
        <row r="16019">
          <cell r="A16019" t="str">
            <v>BIM-008766</v>
          </cell>
          <cell r="B16019" t="str">
            <v>TANQUE VERTICAL ALMACENAMIENTO COBERTURA CHOCO 2000 LTS</v>
          </cell>
          <cell r="C16019" t="str">
            <v>MARINELA MONTERREY</v>
          </cell>
        </row>
        <row r="16020">
          <cell r="A16020" t="str">
            <v>BIM-008767</v>
          </cell>
          <cell r="B16020" t="str">
            <v>TOLVA P/CHOCORROL Y PASTELERIA CAP 500 LBS TIPO 304 AI TERMINADOS SANITARIOS S/N</v>
          </cell>
          <cell r="C16020" t="str">
            <v>MARINELA MONTERREY</v>
          </cell>
        </row>
        <row r="16021">
          <cell r="A16021" t="str">
            <v>BIM-008768</v>
          </cell>
          <cell r="B16021" t="str">
            <v>TOLVA P/CHOCORROL Y PASTELERIA CAP 500 LBS TIPO 304 AI TERMINADOS SANITARIOS S/N</v>
          </cell>
          <cell r="C16021" t="str">
            <v>MARINELA MONTERREY</v>
          </cell>
        </row>
        <row r="16022">
          <cell r="A16022" t="str">
            <v>BIM-008769</v>
          </cell>
          <cell r="B16022" t="str">
            <v>TANQUE P/MERMELADA DE CHOCORROL EN ACERO INOX. TIPO 304 C/TERMINADOS SANIT.</v>
          </cell>
          <cell r="C16022" t="str">
            <v>MARINELA MONTERREY</v>
          </cell>
        </row>
        <row r="16023">
          <cell r="A16023" t="str">
            <v>BIM-008770</v>
          </cell>
          <cell r="B16023" t="str">
            <v>TRAMPADORA DE CHOCOLATE COMPUESTA POR ESTRUCTURA EN PTR BANDA VIBRADORES BOMBA R</v>
          </cell>
          <cell r="C16023" t="str">
            <v>MARINELA MONTERREY</v>
          </cell>
        </row>
        <row r="16024">
          <cell r="A16024" t="str">
            <v>BIM-008771</v>
          </cell>
          <cell r="B16024" t="str">
            <v>CM1 TRANSFORMADOR ELECTRICO 1000 KVA MCA SELMEC DISTRIBUCION DE POTENCIA</v>
          </cell>
          <cell r="C16024" t="str">
            <v>MARINELA MONTERREY</v>
          </cell>
        </row>
        <row r="16025">
          <cell r="A16025" t="str">
            <v>BIM-008773</v>
          </cell>
          <cell r="B16025" t="str">
            <v>TRANSP RECTO CON RAMPA CH-5 MARCA MAQUINDAL SERIE-89-220-01 APILADOR  DE GALLETA</v>
          </cell>
          <cell r="C16025" t="str">
            <v>MARINELA MONTERREY</v>
          </cell>
        </row>
        <row r="16026">
          <cell r="A16026" t="str">
            <v>BIM-008774</v>
          </cell>
          <cell r="B16026" t="str">
            <v>TRANSP RECTO INCLINADO CON CUCHILLAS MODELO CH-6 MARCA MAQUINDAL SERIE 89-336-01</v>
          </cell>
          <cell r="C16026" t="str">
            <v>MARINELA MONTERREY</v>
          </cell>
        </row>
        <row r="16027">
          <cell r="A16027" t="str">
            <v>BIM-008777</v>
          </cell>
          <cell r="B16027" t="str">
            <v>CUE TRANSPORTADOR CB-13 RECTO INCLINADO SERIE 89-899-01MCA MAQ</v>
          </cell>
          <cell r="C16027" t="str">
            <v>MARINELA MONTERREY</v>
          </cell>
        </row>
        <row r="16028">
          <cell r="A16028" t="str">
            <v>BIM-008778</v>
          </cell>
          <cell r="B16028" t="str">
            <v>CUE TRANSPORTADOR CB-16 RECTO HORIZONTAL SERIE 8990201 MCA MAQ</v>
          </cell>
          <cell r="C16028" t="str">
            <v>MARINELA MONTERREY</v>
          </cell>
        </row>
        <row r="16029">
          <cell r="A16029" t="str">
            <v>BIM-008779</v>
          </cell>
          <cell r="B16029" t="str">
            <v>TRANSPORTADOR CON RODILLO MODELO CH-5 MARCA MAQUINDAL SERIE 89-219-01</v>
          </cell>
          <cell r="C16029" t="str">
            <v>MARINELA MONTERREY</v>
          </cell>
        </row>
        <row r="16030">
          <cell r="A16030" t="str">
            <v>BIM-008781</v>
          </cell>
          <cell r="B16030" t="str">
            <v>CUE TRANSPORTADOR CURVO DE 45° CON CADENA REX SERIE 8922201 MCA MAQUINDAL</v>
          </cell>
          <cell r="C16030" t="str">
            <v>MARINELA MONTERREY</v>
          </cell>
        </row>
        <row r="16031">
          <cell r="A16031" t="str">
            <v>BIM-008783</v>
          </cell>
          <cell r="B16031" t="str">
            <v>TRANSPORTADOR DE MOLDES SERIE 89-5436532</v>
          </cell>
          <cell r="C16031" t="str">
            <v>MARINELA MONTERREY</v>
          </cell>
        </row>
        <row r="16032">
          <cell r="A16032" t="str">
            <v>BIM-008784</v>
          </cell>
          <cell r="B16032" t="str">
            <v>CUE TRANSPORTADOR DERECHO DE SALIDA DE CUERNITOS MARCA MAQUINDAL</v>
          </cell>
          <cell r="C16032" t="str">
            <v>MARINELA MONTERREY</v>
          </cell>
        </row>
        <row r="16033">
          <cell r="A16033" t="str">
            <v>BIM-008786</v>
          </cell>
          <cell r="B16033" t="str">
            <v>TRANSPORTADOR P/TRAMPADORA MODELO CH-11-B MARCA MAQUINDAL SERIE 89-341-01 CON MA</v>
          </cell>
          <cell r="C16033" t="str">
            <v>MARINELA MONTERREY</v>
          </cell>
        </row>
        <row r="16034">
          <cell r="A16034" t="str">
            <v>BIM-008787</v>
          </cell>
          <cell r="B16034" t="str">
            <v>TRANSPORTADOR P-01 SERIE 89-775-1</v>
          </cell>
          <cell r="C16034" t="str">
            <v>MARINELA MONTERREY</v>
          </cell>
        </row>
        <row r="16035">
          <cell r="A16035" t="str">
            <v>BIM-008788</v>
          </cell>
          <cell r="B16035" t="str">
            <v>TRANSPORTADOR P-02 SERIE 89-776-1</v>
          </cell>
          <cell r="C16035" t="str">
            <v>MARINELA MONTERREY</v>
          </cell>
        </row>
        <row r="16036">
          <cell r="A16036" t="str">
            <v>BIM-008795</v>
          </cell>
          <cell r="B16036" t="str">
            <v>TRANSPORTADOR PARA MOLDES P-23 S-89-792</v>
          </cell>
          <cell r="C16036" t="str">
            <v>MARINELA MONTERREY</v>
          </cell>
        </row>
        <row r="16037">
          <cell r="A16037" t="str">
            <v>BIM-008796</v>
          </cell>
          <cell r="B16037" t="str">
            <v>TRANSPORTADOR RECTO CON BANDA SANITARIA MODELO CH-1 MARCA MAQUINDAL SERIE-89-217</v>
          </cell>
          <cell r="C16037" t="str">
            <v>MARINELA MONTERREY</v>
          </cell>
        </row>
        <row r="16038">
          <cell r="A16038" t="str">
            <v>BIM-008800</v>
          </cell>
          <cell r="B16038" t="str">
            <v>TRANSPORTADOR RECTO HORIZONTAL PARA MOLDES P-12 SERIE 89-783-01</v>
          </cell>
          <cell r="C16038" t="str">
            <v>MARINELA MONTERREY</v>
          </cell>
        </row>
        <row r="16039">
          <cell r="A16039" t="str">
            <v>BIM-008801</v>
          </cell>
          <cell r="B16039" t="str">
            <v>TRANSPORTADOR RECTO HORIZONTAL PARA MOLDES P-13 SIN SERIE</v>
          </cell>
          <cell r="C16039" t="str">
            <v>MARINELA MONTERREY</v>
          </cell>
        </row>
        <row r="16040">
          <cell r="A16040" t="str">
            <v>BIM-008802</v>
          </cell>
          <cell r="B16040" t="str">
            <v>TRANSPORTADOR RECTO HORIZONTAL PARA PRODUCTO P-25 SERIE 89-794-01</v>
          </cell>
          <cell r="C16040" t="str">
            <v>MARINELA MONTERREY</v>
          </cell>
        </row>
        <row r="16041">
          <cell r="A16041" t="str">
            <v>BIM-008803</v>
          </cell>
          <cell r="B16041" t="str">
            <v>HOJ TRANSPORTADOR RECTO INCLINADO MCA MQL MODELO H-2 SERIE 89-487-01DE 36</v>
          </cell>
          <cell r="C16041" t="str">
            <v>MARINELA MONTERREY</v>
          </cell>
        </row>
        <row r="16042">
          <cell r="A16042" t="str">
            <v>BIM-008806</v>
          </cell>
          <cell r="B16042" t="str">
            <v>TRANSPORTADOR RECTO HORIZONTAL PARA PRODUCTO P-29 SERIE 89-795-01</v>
          </cell>
          <cell r="C16042" t="str">
            <v>MARINELA MONTERREY</v>
          </cell>
        </row>
        <row r="16043">
          <cell r="A16043" t="str">
            <v>BIM-008808</v>
          </cell>
          <cell r="B16043" t="str">
            <v>HOJ TRANSPORTADOR RECTO MCA MQL MODELO H-7 SERIE 89-483-01 DE BANDAFLAT-WIRE</v>
          </cell>
          <cell r="C16043" t="str">
            <v>MARINELA MONTERREY</v>
          </cell>
        </row>
        <row r="16044">
          <cell r="A16044" t="str">
            <v>BIM-008810</v>
          </cell>
          <cell r="B16044" t="str">
            <v>GAL TRASPORTADOR 45 GRADOS P/ENVOLVEDORA MARCA MAQUINDAL SERIE 90-413-01</v>
          </cell>
          <cell r="C16044" t="str">
            <v>MARINELA MONTERREY</v>
          </cell>
        </row>
        <row r="16045">
          <cell r="A16045" t="str">
            <v>BIM-008814</v>
          </cell>
          <cell r="B16045" t="str">
            <v>UNIDAD DE AIRE TIPO PAQUETE MOD RGMP-250 3/4 HP S/NS</v>
          </cell>
          <cell r="C16045" t="str">
            <v>MARINELA MONTERREY</v>
          </cell>
        </row>
        <row r="16046">
          <cell r="A16046" t="str">
            <v>BIM-009294</v>
          </cell>
          <cell r="B16046" t="str">
            <v>TANQUE VERTICAL ALMACENAMIENTO COBERTURA CHOCO 2000 LTS</v>
          </cell>
          <cell r="C16046" t="str">
            <v>MARINELA MONTERREY</v>
          </cell>
        </row>
        <row r="16047">
          <cell r="A16047" t="str">
            <v>BIM-009297</v>
          </cell>
          <cell r="B16047" t="str">
            <v>UNIDAD DE AIRE TIPO PAQUETE MOD RGMP-250 3/4 HP S/NS</v>
          </cell>
          <cell r="C16047" t="str">
            <v>MARINELA MONTERREY</v>
          </cell>
        </row>
        <row r="16048">
          <cell r="A16048" t="str">
            <v>BIM-009339</v>
          </cell>
          <cell r="B16048" t="str">
            <v>MAQUINA MEZCLADORA CONTINUA MACA OAKES MOD  10MF101</v>
          </cell>
          <cell r="C16048" t="str">
            <v>MARINELA MONTERREY</v>
          </cell>
        </row>
        <row r="16049">
          <cell r="A16049" t="str">
            <v>BIM-009372</v>
          </cell>
          <cell r="B16049" t="str">
            <v>TORRE KAFE MCA ABB FLAKT CON VENTILADOR AXIAL MARCA ABB FLAKT MOD. FZCM</v>
          </cell>
          <cell r="C16049" t="str">
            <v>MARINELA MONTERREY</v>
          </cell>
        </row>
        <row r="16050">
          <cell r="A16050" t="str">
            <v>BIM-009378</v>
          </cell>
          <cell r="B16050" t="str">
            <v>UNIDAD MANEJADORA DE AIRE MCA. ABBFLAKT MODELO CENTAURO</v>
          </cell>
          <cell r="C16050" t="str">
            <v>MARINELA MONTERREY</v>
          </cell>
        </row>
        <row r="16051">
          <cell r="A16051" t="str">
            <v>BIM-009381</v>
          </cell>
          <cell r="B16051" t="str">
            <v>ENVOLVEDORA DERECHA FMC WA-520SERIE 89-929-01-02</v>
          </cell>
          <cell r="C16051" t="str">
            <v>MARINELA MONTERREY</v>
          </cell>
        </row>
        <row r="16052">
          <cell r="A16052" t="str">
            <v>BIM-009386</v>
          </cell>
          <cell r="B16052" t="str">
            <v>TANQUE CILINDRICO VERTICAL CAP 2400 LTS CON MOTORREDUCTOR 3 HP ALMACENADOR COBER</v>
          </cell>
          <cell r="C16052" t="str">
            <v>MARINELA MONTERREY</v>
          </cell>
        </row>
        <row r="16053">
          <cell r="A16053" t="str">
            <v>BIM-009387</v>
          </cell>
          <cell r="B16053" t="str">
            <v>GAL TRANSPORTADOR A 45° DERECHAP/ALIMENTACION A ENVOLVEDORA SERIE 90-436538</v>
          </cell>
          <cell r="C16053" t="str">
            <v>MARINELA MONTERREY</v>
          </cell>
        </row>
        <row r="16054">
          <cell r="A16054" t="str">
            <v>BIM-009661</v>
          </cell>
          <cell r="B16054" t="str">
            <v>HORNO MEINCKE CON INTERCAMBIADORES DE CALOR COMPLETO CON SUS ACCESORIOSNORMALES</v>
          </cell>
          <cell r="C16054" t="str">
            <v>MARINELA MONTERREY</v>
          </cell>
        </row>
        <row r="16055">
          <cell r="A16055" t="str">
            <v>BIM-009992</v>
          </cell>
          <cell r="B16055" t="str">
            <v>TRANSFERENCIA TIPO MEINCKE C/MOTORS-89-518</v>
          </cell>
          <cell r="C16055" t="str">
            <v>MARINELA MONTERREY</v>
          </cell>
        </row>
        <row r="16056">
          <cell r="A16056" t="str">
            <v>BIM-010066</v>
          </cell>
          <cell r="B16056" t="str">
            <v>CM2 COMPRESOR ENFRIADO POR AIRE</v>
          </cell>
          <cell r="C16056" t="str">
            <v>MARINELA MONTERREY</v>
          </cell>
        </row>
        <row r="16057">
          <cell r="A16057" t="str">
            <v>BIM-010070</v>
          </cell>
          <cell r="B16057" t="str">
            <v>EQ. AIRE PLANTA PRODUCCION INCLUYENDO INYECTORAS DE AIRE MATERIALES Y ACCESORIOS</v>
          </cell>
          <cell r="C16057" t="str">
            <v>MARINELA MONTERREY</v>
          </cell>
        </row>
        <row r="16058">
          <cell r="A16058" t="str">
            <v>BIM-010074</v>
          </cell>
          <cell r="B16058" t="str">
            <v>MAQUINA BATIDORA DE MP MCA OAKES MOD 30S37.5 S/NS</v>
          </cell>
          <cell r="C16058" t="str">
            <v>MARINELA MONTERREY</v>
          </cell>
        </row>
        <row r="16059">
          <cell r="A16059" t="str">
            <v>BIM-010075</v>
          </cell>
          <cell r="B16059" t="str">
            <v>MAQUINA ENVOLVEDORA HORIZONTAL</v>
          </cell>
          <cell r="C16059" t="str">
            <v>MARINELA MONTERREY</v>
          </cell>
        </row>
        <row r="16060">
          <cell r="A16060" t="str">
            <v>BIM-010076</v>
          </cell>
          <cell r="B16060" t="str">
            <v>MAQUINA ENVOLVEDORA LADO OP IZQ.</v>
          </cell>
          <cell r="C16060" t="str">
            <v>MARINELA MONTERREY</v>
          </cell>
        </row>
        <row r="16061">
          <cell r="A16061" t="str">
            <v>BIM-010077</v>
          </cell>
          <cell r="B16061" t="str">
            <v>MAQUINA INYECTORA DE CREMA MCAFEDCO MOD CH-12042C0 CON ACCESORIOS NORMALES DE OP</v>
          </cell>
          <cell r="C16061" t="str">
            <v>MARINELA MONTERREY</v>
          </cell>
        </row>
        <row r="16062">
          <cell r="A16062" t="str">
            <v>BIM-010078</v>
          </cell>
          <cell r="B16062" t="str">
            <v>MAQUINA MEZCLADORA CONTINUA MACA OAKES MOD 14MF151</v>
          </cell>
          <cell r="C16062" t="str">
            <v>MARINELA MONTERREY</v>
          </cell>
        </row>
        <row r="16063">
          <cell r="A16063" t="str">
            <v>BIM-010079</v>
          </cell>
          <cell r="B16063" t="str">
            <v>MAQUINA MEZCLADORA MCA OAKES MOD 10MF 101 GANSITO</v>
          </cell>
          <cell r="C16063" t="str">
            <v>MARINELA MONTERREY</v>
          </cell>
        </row>
        <row r="16064">
          <cell r="A16064" t="str">
            <v>BIM-010080</v>
          </cell>
          <cell r="B16064" t="str">
            <v>MAQUINA MEZCLADORA MCA OAKES MOD 14MF151 GANSITO</v>
          </cell>
          <cell r="C16064" t="str">
            <v>MARINELA MONTERREY</v>
          </cell>
        </row>
        <row r="16065">
          <cell r="A16065" t="str">
            <v>BIM-010082</v>
          </cell>
          <cell r="B16065" t="str">
            <v>CM2 PLANTA DIESEL ELCTRICA DE 600KW</v>
          </cell>
          <cell r="C16065" t="str">
            <v>MARINELA MONTERREY</v>
          </cell>
        </row>
        <row r="16066">
          <cell r="A16066" t="str">
            <v>BIM-010083</v>
          </cell>
          <cell r="B16066" t="str">
            <v>POLIPASTO ELECTRICO DE CADENA</v>
          </cell>
          <cell r="C16066" t="str">
            <v>MARINELA MONTERREY</v>
          </cell>
        </row>
        <row r="16067">
          <cell r="A16067" t="str">
            <v>BIM-010086</v>
          </cell>
          <cell r="B16067" t="str">
            <v>MM SILO SOLDADO CAPACIDAD  80 TON. HARINA # 2</v>
          </cell>
          <cell r="C16067" t="str">
            <v>MARINELA MONTERREY</v>
          </cell>
        </row>
        <row r="16068">
          <cell r="A16068" t="str">
            <v>BIM-010087</v>
          </cell>
          <cell r="B16068" t="str">
            <v>CM2 SUBESTACION ELECTRICA 13.2 KV</v>
          </cell>
          <cell r="C16068" t="str">
            <v>MARINELA MONTERREY</v>
          </cell>
        </row>
        <row r="16069">
          <cell r="A16069" t="str">
            <v>BIM-010088</v>
          </cell>
          <cell r="B16069" t="str">
            <v>CM2 SUBESTACION ELECTRICA COMPACTA 13.2 KV</v>
          </cell>
          <cell r="C16069" t="str">
            <v>MARINELA MONTERREY</v>
          </cell>
        </row>
        <row r="16070">
          <cell r="A16070" t="str">
            <v>BIM-010090</v>
          </cell>
          <cell r="B16070" t="str">
            <v>CM2 TABLERO DISTRIBUCION FP MASTER 2000AMP</v>
          </cell>
          <cell r="C16070" t="str">
            <v>MARINELA MONTERREY</v>
          </cell>
        </row>
        <row r="16071">
          <cell r="A16071" t="str">
            <v>BIM-010091</v>
          </cell>
          <cell r="B16071" t="str">
            <v>TABLERO ELECTRICO MOD-4CH1-MCA. F.P.E.</v>
          </cell>
          <cell r="C16071" t="str">
            <v>MARINELA MONTERREY</v>
          </cell>
        </row>
        <row r="16072">
          <cell r="A16072" t="str">
            <v>BIM-010095</v>
          </cell>
          <cell r="B16072" t="str">
            <v>MM TANQUE PARA ALMACENAMIENTO DE FRUCTUOSA A GRANEL CAPACIDAD 30 TONELADAS</v>
          </cell>
          <cell r="C16072" t="str">
            <v>MARINELA MONTERREY</v>
          </cell>
        </row>
        <row r="16073">
          <cell r="A16073" t="str">
            <v>BIM-010097</v>
          </cell>
          <cell r="B16073" t="str">
            <v>TOLVA CAPACIDAD NOMINAL 500LBSCONST. TOTALMENTE EN ACERO INOX CON TERMINADOS SAN</v>
          </cell>
          <cell r="C16073" t="str">
            <v>MARINELA MONTERREY</v>
          </cell>
        </row>
        <row r="16074">
          <cell r="A16074" t="str">
            <v>BIM-010098</v>
          </cell>
          <cell r="B16074" t="str">
            <v>TOLVA DE VACIADO PARA MERMELADACONST. TOTALMENTE EN ACERO INOX. CON TERMINADOS S</v>
          </cell>
          <cell r="C16074" t="str">
            <v>MARINELA MONTERREY</v>
          </cell>
        </row>
        <row r="16075">
          <cell r="A16075" t="str">
            <v>BIM-010099</v>
          </cell>
          <cell r="B16075" t="str">
            <v>CM2 TRANSFORMADOR 13.2KV 750 KVA</v>
          </cell>
          <cell r="C16075" t="str">
            <v>MARINELA MONTERREY</v>
          </cell>
        </row>
        <row r="16076">
          <cell r="A16076" t="str">
            <v>BIM-010103</v>
          </cell>
          <cell r="B16076" t="str">
            <v>TRANSPORTADOR FLAT-TOP DM-02</v>
          </cell>
          <cell r="C16076" t="str">
            <v>MARINELA MONTERREY</v>
          </cell>
        </row>
        <row r="16077">
          <cell r="A16077" t="str">
            <v>BIM-010104</v>
          </cell>
          <cell r="B16077" t="str">
            <v>TRANSPORTADOR FLAT-TOP DM-03</v>
          </cell>
          <cell r="C16077" t="str">
            <v>MARINELA MONTERREY</v>
          </cell>
        </row>
        <row r="16078">
          <cell r="A16078" t="str">
            <v>BIM-010105</v>
          </cell>
          <cell r="B16078" t="str">
            <v>TRANSPORTADOR FLAT-TOP DM-04</v>
          </cell>
          <cell r="C16078" t="str">
            <v>MARINELA MONTERREY</v>
          </cell>
        </row>
        <row r="16079">
          <cell r="A16079" t="str">
            <v>BIM-010106</v>
          </cell>
          <cell r="B16079" t="str">
            <v>HOJ TRANSPORTADOR FLAT-TOP DM-05</v>
          </cell>
          <cell r="C16079" t="str">
            <v>MARINELA MONTERREY</v>
          </cell>
        </row>
        <row r="16080">
          <cell r="A16080" t="str">
            <v>BIM-010107</v>
          </cell>
          <cell r="B16080" t="str">
            <v>HOJ TRANSPORTADOR FLAT-TOP DM-06</v>
          </cell>
          <cell r="C16080" t="str">
            <v>MARINELA MONTERREY</v>
          </cell>
        </row>
        <row r="16081">
          <cell r="A16081" t="str">
            <v>BIM-010108</v>
          </cell>
          <cell r="B16081" t="str">
            <v>TRANSPORTADOR FLAT-TOP DM-07</v>
          </cell>
          <cell r="C16081" t="str">
            <v>MARINELA MONTERREY</v>
          </cell>
        </row>
        <row r="16082">
          <cell r="A16082" t="str">
            <v>BIM-010109</v>
          </cell>
          <cell r="B16082" t="str">
            <v>TRANSPORTADOR FLAT-TOP DM-08</v>
          </cell>
          <cell r="C16082" t="str">
            <v>MARINELA MONTERREY</v>
          </cell>
        </row>
        <row r="16083">
          <cell r="A16083" t="str">
            <v>BIM-010110</v>
          </cell>
          <cell r="B16083" t="str">
            <v>TRANSPORTADOR FLAT-TOP DM-09</v>
          </cell>
          <cell r="C16083" t="str">
            <v>MARINELA MONTERREY</v>
          </cell>
        </row>
        <row r="16084">
          <cell r="A16084" t="str">
            <v>BIM-010111</v>
          </cell>
          <cell r="B16084" t="str">
            <v>TRANSPORTADOR FLAT-TOP DM-11</v>
          </cell>
          <cell r="C16084" t="str">
            <v>MARINELA MONTERREY</v>
          </cell>
        </row>
        <row r="16085">
          <cell r="A16085" t="str">
            <v>BIM-010113</v>
          </cell>
          <cell r="B16085" t="str">
            <v>TRANSPORTADOR FLAT-TOP DM-13</v>
          </cell>
          <cell r="C16085" t="str">
            <v>MARINELA MONTERREY</v>
          </cell>
        </row>
        <row r="16086">
          <cell r="A16086" t="str">
            <v>BIM-010114</v>
          </cell>
          <cell r="B16086" t="str">
            <v>TRANSPORTADOR FLAT-TOP DM-14</v>
          </cell>
          <cell r="C16086" t="str">
            <v>MARINELA MONTERREY</v>
          </cell>
        </row>
        <row r="16087">
          <cell r="A16087" t="str">
            <v>BIM-010115</v>
          </cell>
          <cell r="B16087" t="str">
            <v>CUE TRANSPORTADOR FLAT-TOP DM-15</v>
          </cell>
          <cell r="C16087" t="str">
            <v>MARINELA MONTERREY</v>
          </cell>
        </row>
        <row r="16088">
          <cell r="A16088" t="str">
            <v>BIM-010117</v>
          </cell>
          <cell r="B16088" t="str">
            <v>TRANSPORTADOR FLAT-TOP DM-17</v>
          </cell>
          <cell r="C16088" t="str">
            <v>MARINELA MONTERREY</v>
          </cell>
        </row>
        <row r="16089">
          <cell r="A16089" t="str">
            <v>BIM-010118</v>
          </cell>
          <cell r="B16089" t="str">
            <v>TRANSPORTADOR FLAT-TOP DM-18</v>
          </cell>
          <cell r="C16089" t="str">
            <v>MARINELA MONTERREY</v>
          </cell>
        </row>
        <row r="16090">
          <cell r="A16090" t="str">
            <v>BIM-010119</v>
          </cell>
          <cell r="B16090" t="str">
            <v>EME TRANSPORTADOR FLAT-TOP DM-19</v>
          </cell>
          <cell r="C16090" t="str">
            <v>MARINELA MONTERREY</v>
          </cell>
        </row>
        <row r="16091">
          <cell r="A16091" t="str">
            <v>BIM-010120</v>
          </cell>
          <cell r="B16091" t="str">
            <v>EME TRANSPORTADOR FLAT-TOP DM-20</v>
          </cell>
          <cell r="C16091" t="str">
            <v>MARINELA MONTERREY</v>
          </cell>
        </row>
        <row r="16092">
          <cell r="A16092" t="str">
            <v>BIM-010121</v>
          </cell>
          <cell r="B16092" t="str">
            <v>TRANSPORTADOR FLAT-TOP DM-21</v>
          </cell>
          <cell r="C16092" t="str">
            <v>MARINELA MONTERREY</v>
          </cell>
        </row>
        <row r="16093">
          <cell r="A16093" t="str">
            <v>BIM-010122</v>
          </cell>
          <cell r="B16093" t="str">
            <v>TRANSPORTADOR FLAT-TOP DM-22</v>
          </cell>
          <cell r="C16093" t="str">
            <v>MARINELA MONTERREY</v>
          </cell>
        </row>
        <row r="16094">
          <cell r="A16094" t="str">
            <v>BIM-010123</v>
          </cell>
          <cell r="B16094" t="str">
            <v>TRANSPORTADOR FLAT-TOP DM-23</v>
          </cell>
          <cell r="C16094" t="str">
            <v>MARINELA MONTERREY</v>
          </cell>
        </row>
        <row r="16095">
          <cell r="A16095" t="str">
            <v>BIM-010124</v>
          </cell>
          <cell r="B16095" t="str">
            <v>CUE TRANSPORTADOR FLAT-TOP DM-24</v>
          </cell>
          <cell r="C16095" t="str">
            <v>MARINELA MONTERREY</v>
          </cell>
        </row>
        <row r="16096">
          <cell r="A16096" t="str">
            <v>BIM-010125</v>
          </cell>
          <cell r="B16096" t="str">
            <v>GAL TRANSPORTADOR FLAT-TOP DM-25</v>
          </cell>
          <cell r="C16096" t="str">
            <v>MARINELA MONTERREY</v>
          </cell>
        </row>
        <row r="16097">
          <cell r="A16097" t="str">
            <v>BIM-010127</v>
          </cell>
          <cell r="B16097" t="str">
            <v>GAL TRANSPORTADOR FLAT-TOP DM-27</v>
          </cell>
          <cell r="C16097" t="str">
            <v>MARINELA MONTERREY</v>
          </cell>
        </row>
        <row r="16098">
          <cell r="A16098" t="str">
            <v>BIM-010128</v>
          </cell>
          <cell r="B16098" t="str">
            <v>EME TRANSPORTADOR FLAT-TOP DM-28  S-0550</v>
          </cell>
          <cell r="C16098" t="str">
            <v>MARINELA MONTERREY</v>
          </cell>
        </row>
        <row r="16099">
          <cell r="A16099" t="str">
            <v>BIM-010129</v>
          </cell>
          <cell r="B16099" t="str">
            <v>GAL TRANSPORTADOR FLAT-TOP DM-29</v>
          </cell>
          <cell r="C16099" t="str">
            <v>MARINELA MONTERREY</v>
          </cell>
        </row>
        <row r="16100">
          <cell r="A16100" t="str">
            <v>BIM-010130</v>
          </cell>
          <cell r="B16100" t="str">
            <v>CRA TRANSPORTADOR FLAT-TOP DM-30</v>
          </cell>
          <cell r="C16100" t="str">
            <v>MARINELA MONTERREY</v>
          </cell>
        </row>
        <row r="16101">
          <cell r="A16101" t="str">
            <v>BIM-010131</v>
          </cell>
          <cell r="B16101" t="str">
            <v>GAL TRANSPORTADOR FLAT-TOP DM-31</v>
          </cell>
          <cell r="C16101" t="str">
            <v>MARINELA MONTERREY</v>
          </cell>
        </row>
        <row r="16102">
          <cell r="A16102" t="str">
            <v>BIM-010132</v>
          </cell>
          <cell r="B16102" t="str">
            <v>PAY TRANSPORTADOR FLAT-TOP DM-36</v>
          </cell>
          <cell r="C16102" t="str">
            <v>MARINELA MONTERREY</v>
          </cell>
        </row>
        <row r="16103">
          <cell r="A16103" t="str">
            <v>BIM-010133</v>
          </cell>
          <cell r="B16103" t="str">
            <v>CRA TRANSPORTADOR FLAT-TOP DM-37</v>
          </cell>
          <cell r="C16103" t="str">
            <v>MARINELA MONTERREY</v>
          </cell>
        </row>
        <row r="16104">
          <cell r="A16104" t="str">
            <v>BIM-010136</v>
          </cell>
          <cell r="B16104" t="str">
            <v>CRA TRANSPORTADOR FLAT-TOP DM-40</v>
          </cell>
          <cell r="C16104" t="str">
            <v>MARINELA MONTERREY</v>
          </cell>
        </row>
        <row r="16105">
          <cell r="A16105" t="str">
            <v>BIM-010137</v>
          </cell>
          <cell r="B16105" t="str">
            <v>CRA TRANSPORTADOR FLAT-TOP DM-41</v>
          </cell>
          <cell r="C16105" t="str">
            <v>MARINELA MONTERREY</v>
          </cell>
        </row>
        <row r="16106">
          <cell r="A16106" t="str">
            <v>BIM-010138</v>
          </cell>
          <cell r="B16106" t="str">
            <v>TRANSPORTADOR FLAT-TOP DM-42</v>
          </cell>
          <cell r="C16106" t="str">
            <v>MARINELA MONTERREY</v>
          </cell>
        </row>
        <row r="16107">
          <cell r="A16107" t="str">
            <v>BIM-010147</v>
          </cell>
          <cell r="B16107" t="str">
            <v>CRA TRANSPORTADOR RECTO INCLINADO DM-32</v>
          </cell>
          <cell r="C16107" t="str">
            <v>MARINELA MONTERREY</v>
          </cell>
        </row>
        <row r="16108">
          <cell r="A16108" t="str">
            <v>BIM-010148</v>
          </cell>
          <cell r="B16108" t="str">
            <v>CRA TRANSPORTADOR RECTO INCLINADO DM-33</v>
          </cell>
          <cell r="C16108" t="str">
            <v>MARINELA MONTERREY</v>
          </cell>
        </row>
        <row r="16109">
          <cell r="A16109" t="str">
            <v>BIM-010153</v>
          </cell>
          <cell r="B16109" t="str">
            <v>TRANSPORTADOR RECTO INCLINADO GIII-09</v>
          </cell>
          <cell r="C16109" t="str">
            <v>MARINELA MONTERREY</v>
          </cell>
        </row>
        <row r="16110">
          <cell r="A16110" t="str">
            <v>BIM-010157</v>
          </cell>
          <cell r="B16110" t="str">
            <v>CM1 UNIDAD GENERADORA VAPOR MCA CLEAVER BROOKS MOD CB 200-100-150 SERIE MX 558</v>
          </cell>
          <cell r="C16110" t="str">
            <v>MARINELA MONTERREY</v>
          </cell>
        </row>
        <row r="16111">
          <cell r="A16111" t="str">
            <v>BIM-010189</v>
          </cell>
          <cell r="B16111" t="str">
            <v>GAL ENVOLVEDORA WA-520 SIN TRANSPORTADOR MARCA MAQUINDAL SERIE 16-155-10</v>
          </cell>
          <cell r="C16111" t="str">
            <v>MARINELA MONTERREY</v>
          </cell>
        </row>
        <row r="16112">
          <cell r="A16112" t="str">
            <v>BIM-010190</v>
          </cell>
          <cell r="B16112" t="str">
            <v>CRA ENVOLVEDORA WA-520 DRECHA SIN TRANSPORTADOR MARCA MAQUINDAL SERIE 16-155-11</v>
          </cell>
          <cell r="C16112" t="str">
            <v>MARINELA MONTERREY</v>
          </cell>
        </row>
        <row r="16113">
          <cell r="A16113" t="str">
            <v>BIM-010191</v>
          </cell>
          <cell r="B16113" t="str">
            <v>HORNO FRANS HASS PARA LA LINEA DE SUAVICREMAS</v>
          </cell>
          <cell r="C16113" t="str">
            <v>MARINELA MONTERREY</v>
          </cell>
        </row>
        <row r="16114">
          <cell r="A16114" t="str">
            <v>BIM-010192</v>
          </cell>
          <cell r="B16114" t="str">
            <v>PRENSA PARA REFRIGERACION</v>
          </cell>
          <cell r="C16114" t="str">
            <v>MARINELA MONTERREY</v>
          </cell>
        </row>
        <row r="16115">
          <cell r="A16115" t="str">
            <v>BIM-010193</v>
          </cell>
          <cell r="B16115" t="str">
            <v>REBANADORAS DE OBLEAS</v>
          </cell>
          <cell r="C16115" t="str">
            <v>MARINELA MONTERREY</v>
          </cell>
        </row>
        <row r="16116">
          <cell r="A16116" t="str">
            <v>BIM-010194</v>
          </cell>
          <cell r="B16116" t="str">
            <v>TURBO MEZCLADORA PARA LA LINEA DE SUAVICREMAS</v>
          </cell>
          <cell r="C16116" t="str">
            <v>MARINELA MONTERREY</v>
          </cell>
        </row>
        <row r="16117">
          <cell r="A16117" t="str">
            <v>BIM-010195</v>
          </cell>
          <cell r="B16117" t="str">
            <v>UNTADORA DE CREMA PARA SUAVRICREMAS</v>
          </cell>
          <cell r="C16117" t="str">
            <v>MARINELA MONTERREY</v>
          </cell>
        </row>
        <row r="16118">
          <cell r="A16118" t="str">
            <v>BIM-010232</v>
          </cell>
          <cell r="B16118" t="str">
            <v>GAL ENFRIADOR I.J. WHITE DE 48 DE ANCHO SERIE 5-89015 DE 15 NIVELES</v>
          </cell>
          <cell r="C16118" t="str">
            <v>MARINELA MONTERREY</v>
          </cell>
        </row>
        <row r="16119">
          <cell r="A16119" t="str">
            <v>BIM-010233</v>
          </cell>
          <cell r="B16119" t="str">
            <v>GAL ENVOLVEDORA PARA GALLETERIA MODELO WA-520 SERIE 16-155-14</v>
          </cell>
          <cell r="C16119" t="str">
            <v>MARINELA MONTERREY</v>
          </cell>
        </row>
        <row r="16120">
          <cell r="A16120" t="str">
            <v>BIM-010236</v>
          </cell>
          <cell r="B16120" t="str">
            <v>GAL HORNO MARCA MEINCKE</v>
          </cell>
          <cell r="C16120" t="str">
            <v>MARINELA MONTERREY</v>
          </cell>
        </row>
        <row r="16121">
          <cell r="A16121" t="str">
            <v>BIM-010250</v>
          </cell>
          <cell r="B16121" t="str">
            <v>MAQUINA   ENVOLVEDORA CON ESTRUCTURA DE ACERO AL CARBON MODELO WA-520 SERIE16-15</v>
          </cell>
          <cell r="C16121" t="str">
            <v>MARINELA MONTERREY</v>
          </cell>
        </row>
        <row r="16122">
          <cell r="A16122" t="str">
            <v>BIM-010251</v>
          </cell>
          <cell r="B16122" t="str">
            <v>GAL MAQUINA CORTADORA EXTRUSORA DE BARRITAS MODELO 7-89 SERIE 09114</v>
          </cell>
          <cell r="C16122" t="str">
            <v>MARINELA MONTERREY</v>
          </cell>
        </row>
        <row r="16123">
          <cell r="A16123" t="str">
            <v>BIM-010252</v>
          </cell>
          <cell r="B16123" t="str">
            <v>GAL MEZCLADORA PEERLESS MOD.DA-350 DE DOBLE BRAZO Y DOBLE IMPULSION MOTOR 30</v>
          </cell>
          <cell r="C16123" t="str">
            <v>MARINELA MONTERREY</v>
          </cell>
        </row>
        <row r="16124">
          <cell r="A16124" t="str">
            <v>BIM-010254</v>
          </cell>
          <cell r="B16124" t="str">
            <v>MAT PRIM MONTACARGAS ELECTRICO C/CARGADOR Y BATERIA</v>
          </cell>
          <cell r="C16124" t="str">
            <v>MARINELA MONTERREY</v>
          </cell>
        </row>
        <row r="16125">
          <cell r="A16125" t="str">
            <v>BIM-010450</v>
          </cell>
          <cell r="B16125" t="str">
            <v>HOJ CUARTO RHEON DE CONSERVACION</v>
          </cell>
          <cell r="C16125" t="str">
            <v>MARINELA MONTERREY</v>
          </cell>
        </row>
        <row r="16126">
          <cell r="A16126" t="str">
            <v>BIM-010506</v>
          </cell>
          <cell r="B16126" t="str">
            <v>EQUIPO DE PROCESO APILADOR DE GALLETAS BV TIPO VUURSLAG</v>
          </cell>
          <cell r="C16126" t="str">
            <v>MARINELA MONTERREY</v>
          </cell>
        </row>
        <row r="16127">
          <cell r="A16127" t="str">
            <v>BIM-010509</v>
          </cell>
          <cell r="B16127" t="str">
            <v>TABLERO TAB. FUERZA Y CONTROL 4FVP</v>
          </cell>
          <cell r="C16127" t="str">
            <v>MARINELA MONTERREY</v>
          </cell>
        </row>
        <row r="16128">
          <cell r="A16128" t="str">
            <v>BIM-010534</v>
          </cell>
          <cell r="B16128" t="str">
            <v>ENVOLVEDORA WA-520 DERECHA SIN TRANSPORTADOR MARCA MAQUINDAL SERIE 16-155-06</v>
          </cell>
          <cell r="C16128" t="str">
            <v>MARINELA MONTERREY</v>
          </cell>
        </row>
        <row r="16129">
          <cell r="A16129" t="str">
            <v>BIM-010535</v>
          </cell>
          <cell r="B16129" t="str">
            <v>GAL ENVOLVEDORA WA-520 SIN TRANSPORTADOR MARCA MAQUINDAL SERIE 16-155-05</v>
          </cell>
          <cell r="C16129" t="str">
            <v>MARINELA MONTERREY</v>
          </cell>
        </row>
        <row r="16130">
          <cell r="A16130" t="str">
            <v>BIM-010536</v>
          </cell>
          <cell r="B16130" t="str">
            <v>GAL ROTARY PARA MASA CON TABLERO DE CONTROL Y RODILLOS MOLDEADORES 207D055</v>
          </cell>
          <cell r="C16130" t="str">
            <v>MARINELA MONTERREY</v>
          </cell>
        </row>
        <row r="16131">
          <cell r="A16131" t="str">
            <v>BIM-010537</v>
          </cell>
          <cell r="B16131" t="str">
            <v>MAT PRIM MONTACARGAS MCA. MITSUBISHI MOD. FB-25P S#241930137 C/MASTIL TRIPLEXY</v>
          </cell>
          <cell r="C16131" t="str">
            <v>MARINELA MONTERREY</v>
          </cell>
        </row>
        <row r="16132">
          <cell r="A16132" t="str">
            <v>BIM-010539</v>
          </cell>
          <cell r="B16132" t="str">
            <v>PREMEZCLA TANQUE PREPARADOR CAP 5000 LTS 2260 MM DIAMETRO X 1651 MM ALTURA</v>
          </cell>
          <cell r="C16132" t="str">
            <v>MARINELA MONTERREY</v>
          </cell>
        </row>
        <row r="16133">
          <cell r="A16133" t="str">
            <v>BIM-010575</v>
          </cell>
          <cell r="B16133" t="str">
            <v>GAL MODULOS DE ENFRIAMIENTO A LA SALIDA DEL HORNO SERIE 90-0636527</v>
          </cell>
          <cell r="C16133" t="str">
            <v>MARINELA MONTERREY</v>
          </cell>
        </row>
        <row r="16134">
          <cell r="A16134" t="str">
            <v>BIM-010593</v>
          </cell>
          <cell r="B16134" t="str">
            <v>CUE CAMARA DE VAPOR</v>
          </cell>
          <cell r="C16134" t="str">
            <v>MARINELA MONTERREY</v>
          </cell>
        </row>
        <row r="16135">
          <cell r="A16135" t="str">
            <v>BIM-010597</v>
          </cell>
          <cell r="B16135" t="str">
            <v>COMPRESORA DE AIRE DE VEHICULOS 2</v>
          </cell>
          <cell r="C16135" t="str">
            <v>MARINELA MONTERREY</v>
          </cell>
        </row>
        <row r="16136">
          <cell r="A16136" t="str">
            <v>BIM-010606</v>
          </cell>
          <cell r="B16136" t="str">
            <v>CRA MOLINO DE GALLETA SALADA</v>
          </cell>
          <cell r="C16136" t="str">
            <v>MARINELA MONTERREY</v>
          </cell>
        </row>
        <row r="16137">
          <cell r="A16137" t="str">
            <v>BIM-010608</v>
          </cell>
          <cell r="B16137" t="str">
            <v>PLANTA DE SOLDADURA # 1 DE TALLER</v>
          </cell>
          <cell r="C16137" t="str">
            <v>MARINELA MONTERREY</v>
          </cell>
        </row>
        <row r="16138">
          <cell r="A16138" t="str">
            <v>BIM-010610</v>
          </cell>
          <cell r="B16138" t="str">
            <v>PLANTA DE SOLDADURA # 3 DE TALLER</v>
          </cell>
          <cell r="C16138" t="str">
            <v>MARINELA MONTERREY</v>
          </cell>
        </row>
        <row r="16139">
          <cell r="A16139" t="str">
            <v>BIM-010611</v>
          </cell>
          <cell r="B16139" t="str">
            <v>PLANTA DE SOLDADURA # 4 DEL ALMACEN</v>
          </cell>
          <cell r="C16139" t="str">
            <v>MARINELA MONTERREY</v>
          </cell>
        </row>
        <row r="16140">
          <cell r="A16140" t="str">
            <v>BIM-010615</v>
          </cell>
          <cell r="B16140" t="str">
            <v>PREMEZCLA TANQUE CILINDRICO VERTICAL CAP 2100 LTS DE 1520 X 1670MM S/ PL</v>
          </cell>
          <cell r="C16140" t="str">
            <v>MARINELA MONTERREY</v>
          </cell>
        </row>
        <row r="16141">
          <cell r="A16141" t="str">
            <v>BIM-010616</v>
          </cell>
          <cell r="B16141" t="str">
            <v>TORNO</v>
          </cell>
          <cell r="C16141" t="str">
            <v>MARINELA MONTERREY</v>
          </cell>
        </row>
        <row r="16142">
          <cell r="A16142" t="str">
            <v>BIM-010624</v>
          </cell>
          <cell r="B16142" t="str">
            <v>CRA TRANSPORTADOR DE RECORTE MCA MAQUINDAL</v>
          </cell>
          <cell r="C16142" t="str">
            <v>MARINELA MONTERREY</v>
          </cell>
        </row>
        <row r="16143">
          <cell r="A16143" t="str">
            <v>BIM-010627</v>
          </cell>
          <cell r="B16143" t="str">
            <v>CRA TRANSPORTADOR TRANSVERSAL MCA MAQUINDAL</v>
          </cell>
          <cell r="C16143" t="str">
            <v>MARINELA MONTERREY</v>
          </cell>
        </row>
        <row r="16144">
          <cell r="A16144" t="str">
            <v>BIM-010631</v>
          </cell>
          <cell r="B16144" t="str">
            <v>AREADORA MOD REN 50 PARA CREMAS DE PINGUINO CAP 120 A 450 LTS HR</v>
          </cell>
          <cell r="C16144" t="str">
            <v>MARINELA MONTERREY</v>
          </cell>
        </row>
        <row r="16145">
          <cell r="A16145" t="str">
            <v>BIM-010632</v>
          </cell>
          <cell r="B16145" t="str">
            <v>AREADORA MOD REN 70 PARA BATIDO DE PINGUINO CON CAP DE 300 A 1000 LTS/HR</v>
          </cell>
          <cell r="C16145" t="str">
            <v>MARINELA MONTERREY</v>
          </cell>
        </row>
        <row r="16146">
          <cell r="A16146" t="str">
            <v>BIM-010635</v>
          </cell>
          <cell r="B16146" t="str">
            <v>BATIDORA MCA TONELLI UNIVERSAL 2000 MOD 200LTS</v>
          </cell>
          <cell r="C16146" t="str">
            <v>MARINELA MONTERREY</v>
          </cell>
        </row>
        <row r="16147">
          <cell r="A16147" t="str">
            <v>BIM-010644</v>
          </cell>
          <cell r="B16147" t="str">
            <v>COCINADOR PARA JARABES CON MOTORDE 2 VELOCIDADES Y REDUCTOR CON SALIDA DE 45/90</v>
          </cell>
          <cell r="C16147" t="str">
            <v>MARINELA MONTERREY</v>
          </cell>
        </row>
        <row r="16148">
          <cell r="A16148" t="str">
            <v>BIM-010652</v>
          </cell>
          <cell r="B16148" t="str">
            <v>ENVOLVEDORA WA-520 SERIE 91-050-01</v>
          </cell>
          <cell r="C16148" t="str">
            <v>MARINELA MONTERREY</v>
          </cell>
        </row>
        <row r="16149">
          <cell r="A16149" t="str">
            <v>BIM-010653</v>
          </cell>
          <cell r="B16149" t="str">
            <v>ENVOLVEDORA WA-520 SERIE 91-052-01</v>
          </cell>
          <cell r="C16149" t="str">
            <v>MARINELA MONTERREY</v>
          </cell>
        </row>
        <row r="16150">
          <cell r="A16150" t="str">
            <v>BIM-010654</v>
          </cell>
          <cell r="B16150" t="str">
            <v>ENVOLVEDORA WA-520 SERIE 91-054-01</v>
          </cell>
          <cell r="C16150" t="str">
            <v>MARINELA MONTERREY</v>
          </cell>
        </row>
        <row r="16151">
          <cell r="A16151" t="str">
            <v>BIM-010672</v>
          </cell>
          <cell r="B16151" t="str">
            <v>LAVADORA DE MOLDES VERTICAL SERIE91-115-01</v>
          </cell>
          <cell r="C16151" t="str">
            <v>MARINELA MONTERREY</v>
          </cell>
        </row>
        <row r="16152">
          <cell r="A16152" t="str">
            <v>BIM-010675</v>
          </cell>
          <cell r="B16152" t="str">
            <v>MANIFUL CORTINA PARA BAÑO DE CHOCOLATE PARA GLASS NEGRA PINGUINOS</v>
          </cell>
          <cell r="C16152" t="str">
            <v>MARINELA MONTERREY</v>
          </cell>
        </row>
        <row r="16153">
          <cell r="A16153" t="str">
            <v>BIM-010679</v>
          </cell>
          <cell r="B16153" t="str">
            <v>PREMEZCLADOR MOD RMC PARA CREMA DE PINGUINO CON CAP 160LTS</v>
          </cell>
          <cell r="C16153" t="str">
            <v>MARINELA MONTERREY</v>
          </cell>
        </row>
        <row r="16154">
          <cell r="A16154" t="str">
            <v>BIM-010680</v>
          </cell>
          <cell r="B16154" t="str">
            <v>PREMEZCLADOR MOD RPX 300 PARA BATIDO DE PINGUINO CON CAP 400 LTS</v>
          </cell>
          <cell r="C16154" t="str">
            <v>MARINELA MONTERREY</v>
          </cell>
        </row>
        <row r="16155">
          <cell r="A16155" t="str">
            <v>BIM-010682</v>
          </cell>
          <cell r="B16155" t="str">
            <v>SECCION RECTO DE INICIO DE TRANSPORTADOR CURVO A 45 IZQ PARA ALIMENTACIONENVOLVE</v>
          </cell>
          <cell r="C16155" t="str">
            <v>MARINELA MONTERREY</v>
          </cell>
        </row>
        <row r="16156">
          <cell r="A16156" t="str">
            <v>BIM-010688</v>
          </cell>
          <cell r="B16156" t="str">
            <v>TABLERO 1 FPG SERIE 91-307-01</v>
          </cell>
          <cell r="C16156" t="str">
            <v>MARINELA MONTERREY</v>
          </cell>
        </row>
        <row r="16157">
          <cell r="A16157" t="str">
            <v>BIM-010689</v>
          </cell>
          <cell r="B16157" t="str">
            <v>TABLERO 4FPG SERIE 91-308-01</v>
          </cell>
          <cell r="C16157" t="str">
            <v>MARINELA MONTERREY</v>
          </cell>
        </row>
        <row r="16158">
          <cell r="A16158" t="str">
            <v>BIM-010690</v>
          </cell>
          <cell r="B16158" t="str">
            <v>TABLERO 5FPG SERIE 91-309-01</v>
          </cell>
          <cell r="C16158" t="str">
            <v>MARINELA MONTERREY</v>
          </cell>
        </row>
        <row r="16159">
          <cell r="A16159" t="str">
            <v>BIM-010704</v>
          </cell>
          <cell r="B16159" t="str">
            <v>TANQUE ALMACENADOR DE GLASS PARACHOCOLATE CAP 300LTS TIPO 304</v>
          </cell>
          <cell r="C16159" t="str">
            <v>MARINELA MONTERREY</v>
          </cell>
        </row>
        <row r="16160">
          <cell r="A16160" t="str">
            <v>BIM-010705</v>
          </cell>
          <cell r="B16160" t="str">
            <v>TANQUE CONTENEDOR MOD RAT-400 PARA BATIDO DE PINGUINO CON CAP 400 LTS</v>
          </cell>
          <cell r="C16160" t="str">
            <v>MARINELA MONTERREY</v>
          </cell>
        </row>
        <row r="16161">
          <cell r="A16161" t="str">
            <v>BIM-010706</v>
          </cell>
          <cell r="B16161" t="str">
            <v>TANQUE CONTENEDOR MOD RMM PARA CREMA DE PINGUINO CAP 200LTS</v>
          </cell>
          <cell r="C16161" t="str">
            <v>MARINELA MONTERREY</v>
          </cell>
        </row>
        <row r="16162">
          <cell r="A16162" t="str">
            <v>BIM-010709</v>
          </cell>
          <cell r="B16162" t="str">
            <v>TANQUE FUNDIDOR DE MANTECA DIB D17 CAP 200 LTS</v>
          </cell>
          <cell r="C16162" t="str">
            <v>MARINELA MONTERREY</v>
          </cell>
        </row>
        <row r="16163">
          <cell r="A16163" t="str">
            <v>BIM-010737</v>
          </cell>
          <cell r="B16163" t="str">
            <v>TRANSPORTADOR PG-02 CURVO A 90 GRADOS SERIE 91-081-01</v>
          </cell>
          <cell r="C16163" t="str">
            <v>MARINELA MONTERREY</v>
          </cell>
        </row>
        <row r="16164">
          <cell r="A16164" t="str">
            <v>BIM-010738</v>
          </cell>
          <cell r="B16164" t="str">
            <v>TRANSPORTADOR PG-03 CURVO  90 GRADOS SERIE 91-082-01</v>
          </cell>
          <cell r="C16164" t="str">
            <v>MARINELA MONTERREY</v>
          </cell>
        </row>
        <row r="16165">
          <cell r="A16165" t="str">
            <v>BIM-010739</v>
          </cell>
          <cell r="B16165" t="str">
            <v>TRANSPORTADOR PG-04 RECTO HORIZONTAL SERIE 91-083-01</v>
          </cell>
          <cell r="C16165" t="str">
            <v>MARINELA MONTERREY</v>
          </cell>
        </row>
        <row r="16166">
          <cell r="A16166" t="str">
            <v>BIM-010740</v>
          </cell>
          <cell r="B16166" t="str">
            <v>TRANSPORTADOR PG-05 RECTO HORIZONTAL SERIE 91-084-01</v>
          </cell>
          <cell r="C16166" t="str">
            <v>MARINELA MONTERREY</v>
          </cell>
        </row>
        <row r="16167">
          <cell r="A16167" t="str">
            <v>BIM-010743</v>
          </cell>
          <cell r="B16167" t="str">
            <v>TRANSPORTADOR PG-08 CURVO A 90 GRADOS SERIE 91-087-01</v>
          </cell>
          <cell r="C16167" t="str">
            <v>MARINELA MONTERREY</v>
          </cell>
        </row>
        <row r="16168">
          <cell r="A16168" t="str">
            <v>BIM-010747</v>
          </cell>
          <cell r="B16168" t="str">
            <v>TRANSPORTADOR PG-12 RECTO INCLINADO SERIE 91-091-01</v>
          </cell>
          <cell r="C16168" t="str">
            <v>MARINELA MONTERREY</v>
          </cell>
        </row>
        <row r="16169">
          <cell r="A16169" t="str">
            <v>BIM-010748</v>
          </cell>
          <cell r="B16169" t="str">
            <v>TRANSPORTADOR PG-13 RECTO HORIZONTAL SERIE 91-092-01</v>
          </cell>
          <cell r="C16169" t="str">
            <v>MARINELA MONTERREY</v>
          </cell>
        </row>
        <row r="16170">
          <cell r="A16170" t="str">
            <v>BIM-010750</v>
          </cell>
          <cell r="B16170" t="str">
            <v>TRANSPORTADOR PG-15 CURVO A 90 GRADOS SERIE 91-094-01</v>
          </cell>
          <cell r="C16170" t="str">
            <v>MARINELA MONTERREY</v>
          </cell>
        </row>
        <row r="16171">
          <cell r="A16171" t="str">
            <v>BIM-010751</v>
          </cell>
          <cell r="B16171" t="str">
            <v>TRANSPORTADOR PG-16 SERIE 91-095-1</v>
          </cell>
          <cell r="C16171" t="str">
            <v>MARINELA MONTERREY</v>
          </cell>
        </row>
        <row r="16172">
          <cell r="A16172" t="str">
            <v>BIM-010752</v>
          </cell>
          <cell r="B16172" t="str">
            <v>TRANSPORTADOR PG-19 RECTO INCLINADO SERIE 91-096-01</v>
          </cell>
          <cell r="C16172" t="str">
            <v>MARINELA MONTERREY</v>
          </cell>
        </row>
        <row r="16173">
          <cell r="A16173" t="str">
            <v>BIM-010753</v>
          </cell>
          <cell r="B16173" t="str">
            <v>TRANSPORTADOR PG-20 RECTO HORIZONTAL SERIE 91-097-01</v>
          </cell>
          <cell r="C16173" t="str">
            <v>MARINELA MONTERREY</v>
          </cell>
        </row>
        <row r="16174">
          <cell r="A16174" t="str">
            <v>BIM-010754</v>
          </cell>
          <cell r="B16174" t="str">
            <v>TRANSPORTADOR PG-21 RECTO HORIZONTAL SERIE 91-098-01</v>
          </cell>
          <cell r="C16174" t="str">
            <v>MARINELA MONTERREY</v>
          </cell>
        </row>
        <row r="16175">
          <cell r="A16175" t="str">
            <v>BIM-010755</v>
          </cell>
          <cell r="B16175" t="str">
            <v>TRANSPORTADOR PG-22 RECTO HORIZONTAL SERIE 91-099-01</v>
          </cell>
          <cell r="C16175" t="str">
            <v>MARINELA MONTERREY</v>
          </cell>
        </row>
        <row r="16176">
          <cell r="A16176" t="str">
            <v>BIM-010756</v>
          </cell>
          <cell r="B16176" t="str">
            <v>TRANSPORTADOR PG-23 RECTO INCLINADO SERIE 91-100-01</v>
          </cell>
          <cell r="C16176" t="str">
            <v>MARINELA MONTERREY</v>
          </cell>
        </row>
        <row r="16177">
          <cell r="A16177" t="str">
            <v>BIM-010757</v>
          </cell>
          <cell r="B16177" t="str">
            <v>TRANSPORTADOR PG-25 Y 26 CURVO A45 GRADOS SERIE 90-103-01</v>
          </cell>
          <cell r="C16177" t="str">
            <v>MARINELA MONTERREY</v>
          </cell>
        </row>
        <row r="16178">
          <cell r="A16178" t="str">
            <v>BIM-010758</v>
          </cell>
          <cell r="B16178" t="str">
            <v>TRANSPORTADOR PG-27 RECTO DE ALIMENTACION A ENVOLVEDORA SERIE 91-104-01</v>
          </cell>
          <cell r="C16178" t="str">
            <v>MARINELA MONTERREY</v>
          </cell>
        </row>
        <row r="16179">
          <cell r="A16179" t="str">
            <v>BIM-010759</v>
          </cell>
          <cell r="B16179" t="str">
            <v>TRANSPORTADOR PG-28 RECTO SERIE 91-105-01</v>
          </cell>
          <cell r="C16179" t="str">
            <v>MARINELA MONTERREY</v>
          </cell>
        </row>
        <row r="16180">
          <cell r="A16180" t="str">
            <v>BIM-010760</v>
          </cell>
          <cell r="B16180" t="str">
            <v>TRANSPORTADOR PG-29 RECTO SERIE 91-105-02</v>
          </cell>
          <cell r="C16180" t="str">
            <v>MARINELA MONTERREY</v>
          </cell>
        </row>
        <row r="16181">
          <cell r="A16181" t="str">
            <v>BIM-010761</v>
          </cell>
          <cell r="B16181" t="str">
            <v>TRANSPORTADOR RECTO HORIZONTAL PG-24 SERIE 91-101-01</v>
          </cell>
          <cell r="C16181" t="str">
            <v>MARINELA MONTERREY</v>
          </cell>
        </row>
        <row r="16182">
          <cell r="A16182" t="str">
            <v>BIM-010789</v>
          </cell>
          <cell r="B16182" t="str">
            <v>UNIDAD DE ENFRIAMIENTO MOD CENTAURO 250 13000 PCM MOTOR ELECTRICO DE 5HP</v>
          </cell>
          <cell r="C16182" t="str">
            <v>MARINELA MONTERREY</v>
          </cell>
        </row>
        <row r="16183">
          <cell r="A16183" t="str">
            <v>BIM-010790</v>
          </cell>
          <cell r="B16183" t="str">
            <v>UNIDAD DE ENFRIAMIENTO MOD CENTURI 250 10500 PCM CON MOTOR ELECTRICO DE 3PH</v>
          </cell>
          <cell r="C16183" t="str">
            <v>MARINELA MONTERREY</v>
          </cell>
        </row>
        <row r="16184">
          <cell r="A16184" t="str">
            <v>BIM-010791</v>
          </cell>
          <cell r="B16184" t="str">
            <v>UNIDAD DE ENFRIAMIENTO MOD CENTURI 250 10500 PCM CON MOTOR ELECTRICO DE 3PH</v>
          </cell>
          <cell r="C16184" t="str">
            <v>MARINELA MONTERREY</v>
          </cell>
        </row>
        <row r="16185">
          <cell r="A16185" t="str">
            <v>BIM-011065</v>
          </cell>
          <cell r="B16185" t="str">
            <v>HOJ TABLERO SISTEMA AHORRO DE ENERGIA PARA MEZCLADORA DE HOJALDRE</v>
          </cell>
          <cell r="C16185" t="str">
            <v>MARINELA MONTERREY</v>
          </cell>
        </row>
        <row r="16186">
          <cell r="A16186" t="str">
            <v>BIM-011066</v>
          </cell>
          <cell r="B16186" t="str">
            <v>CUE TABLERO SISTEMA AHORRO DE ENERGIA PARA MEZCLADORA</v>
          </cell>
          <cell r="C16186" t="str">
            <v>MARINELA MONTERREY</v>
          </cell>
        </row>
        <row r="16187">
          <cell r="A16187" t="str">
            <v>BIM-011067</v>
          </cell>
          <cell r="B16187" t="str">
            <v>GAL TABLERO SISTEMA DE AHORRO DE ENERGIA PARA MEZCLADORA</v>
          </cell>
          <cell r="C16187" t="str">
            <v>MARINELA MONTERREY</v>
          </cell>
        </row>
        <row r="16188">
          <cell r="A16188" t="str">
            <v>BIM-011068</v>
          </cell>
          <cell r="B16188" t="str">
            <v>EQUIPO PARA MEZCLADORA GALLETA PLATIVOLO</v>
          </cell>
          <cell r="C16188" t="str">
            <v>MARINELA MONTERREY</v>
          </cell>
        </row>
        <row r="16189">
          <cell r="A16189" t="str">
            <v>BIM-011169</v>
          </cell>
          <cell r="B16189" t="str">
            <v>PREMEZCLA TANQUE DE JARABE PARA GEL CAP 1300 LTS 1050 MM DIAMETRO X1500 MM</v>
          </cell>
          <cell r="C16189" t="str">
            <v>MARINELA MONTERREY</v>
          </cell>
        </row>
        <row r="16190">
          <cell r="A16190" t="str">
            <v>BIM-011171</v>
          </cell>
          <cell r="B16190" t="str">
            <v>PREMEZCLA TANQUE DE JARABE UNIVERSAL CAP 2000 LTS 1250 MM DIAMETRO X 160</v>
          </cell>
          <cell r="C16190" t="str">
            <v>MARINELA MONTERREY</v>
          </cell>
        </row>
        <row r="16191">
          <cell r="A16191" t="str">
            <v>BIM-011174</v>
          </cell>
          <cell r="B16191" t="str">
            <v>UNIDAD DE AIRE TIPO PAQUETE MOD RGMP-250 3/4 HP S/NS</v>
          </cell>
          <cell r="C16191" t="str">
            <v>MARINELA MONTERREY</v>
          </cell>
        </row>
        <row r="16192">
          <cell r="A16192" t="str">
            <v>BIM-011308</v>
          </cell>
          <cell r="B16192" t="str">
            <v>CRA TRANSPORTADOR ELEVADOR SERIE 99-0940</v>
          </cell>
          <cell r="C16192" t="str">
            <v>MARINELA MONTERREY</v>
          </cell>
        </row>
        <row r="16193">
          <cell r="A16193" t="str">
            <v>BIM-011517</v>
          </cell>
          <cell r="B16193" t="str">
            <v>MM SIST. P/MANEJO DE MATERIALES REIMELT P/RECIBIR ALMACENAR PESAR Y DOSIFICAR</v>
          </cell>
          <cell r="C16193" t="str">
            <v>MARINELA MONTERREY</v>
          </cell>
        </row>
        <row r="16194">
          <cell r="A16194" t="str">
            <v>BIM-011621</v>
          </cell>
          <cell r="B16194" t="str">
            <v>CM2 TABLERO P/ADMON FUENTE DE ENERGIA CON 2 SISTEMAS DE MEDICION DIGITAL</v>
          </cell>
          <cell r="C16194" t="str">
            <v>MARINELA MONTERREY</v>
          </cell>
        </row>
        <row r="16195">
          <cell r="A16195" t="str">
            <v>BIM-011741</v>
          </cell>
          <cell r="B16195" t="str">
            <v>RACK SELECTIVO 4 NIVELES COMPUESTO POR 6 MODULOS 5 NIVELES</v>
          </cell>
          <cell r="C16195" t="str">
            <v>MARINELA MONTERREY</v>
          </cell>
        </row>
        <row r="16196">
          <cell r="A16196" t="str">
            <v>BIM-011749</v>
          </cell>
          <cell r="B16196" t="str">
            <v>PAY CAMARA PARA ENFRIAMENTO DE PAY</v>
          </cell>
          <cell r="C16196" t="str">
            <v>MARINELA MONTERREY</v>
          </cell>
        </row>
        <row r="16197">
          <cell r="A16197" t="str">
            <v>BIM-011752</v>
          </cell>
          <cell r="B16197" t="str">
            <v>MM COMPLEMENTO EQUIPO MECANICO PARA MANEJO DE HARINA S-IEAU 205731-2</v>
          </cell>
          <cell r="C16197" t="str">
            <v>MARINELA MONTERREY</v>
          </cell>
        </row>
        <row r="16198">
          <cell r="A16198" t="str">
            <v>BIM-011753</v>
          </cell>
          <cell r="B16198" t="str">
            <v>PAY ENFRIADOR I.J. WHITE PARA PAY</v>
          </cell>
          <cell r="C16198" t="str">
            <v>MARINELA MONTERREY</v>
          </cell>
        </row>
        <row r="16199">
          <cell r="A16199" t="str">
            <v>BIM-011754</v>
          </cell>
          <cell r="B16199" t="str">
            <v>GAL ENVOLVEDORA FMC DERECHA CON GUARDAS DE ACERO INOXIDABLE SERIE 91-50</v>
          </cell>
          <cell r="C16199" t="str">
            <v>MARINELA MONTERREY</v>
          </cell>
        </row>
        <row r="16200">
          <cell r="A16200" t="str">
            <v>BIM-011755</v>
          </cell>
          <cell r="B16200" t="str">
            <v>EME ENVOLVEDORA WA-520 SERIE 16-155-19 MARCA MAQUINDAL</v>
          </cell>
          <cell r="C16200" t="str">
            <v>MARINELA MONTERREY</v>
          </cell>
        </row>
        <row r="16201">
          <cell r="A16201" t="str">
            <v>BIM-011756</v>
          </cell>
          <cell r="B16201" t="str">
            <v>PAY TREN PARA FABRICAR PAYS MARCA RIJKAART</v>
          </cell>
          <cell r="C16201" t="str">
            <v>MARINELA MONTERREY</v>
          </cell>
        </row>
        <row r="16202">
          <cell r="A16202" t="str">
            <v>BIM-011757</v>
          </cell>
          <cell r="B16202" t="str">
            <v>PAY HORNO MEINCKE DE 8 ZONAS</v>
          </cell>
          <cell r="C16202" t="str">
            <v>MARINELA MONTERREY</v>
          </cell>
        </row>
        <row r="16203">
          <cell r="A16203" t="str">
            <v>BIM-011760</v>
          </cell>
          <cell r="B16203" t="str">
            <v>PAY RODILLO CORTADOR DE MASA PARA TAPAR PAY MCA RIJ</v>
          </cell>
          <cell r="C16203" t="str">
            <v>MARINELA MONTERREY</v>
          </cell>
        </row>
        <row r="16204">
          <cell r="A16204" t="str">
            <v>BIM-011761</v>
          </cell>
          <cell r="B16204" t="str">
            <v>MM SILO INTERNO CAPACIDAD  5 TON. HARINA # 10</v>
          </cell>
          <cell r="C16204" t="str">
            <v>MARINELA MONTERREY</v>
          </cell>
        </row>
        <row r="16205">
          <cell r="A16205" t="str">
            <v>BIM-011762</v>
          </cell>
          <cell r="B16205" t="str">
            <v>MM SILO INTERNO CAPACIDAD  5 TON. HARINA # 8</v>
          </cell>
          <cell r="C16205" t="str">
            <v>MARINELA MONTERREY</v>
          </cell>
        </row>
        <row r="16206">
          <cell r="A16206" t="str">
            <v>BIM-011763</v>
          </cell>
          <cell r="B16206" t="str">
            <v>MM SILO INTERNO CAPACIDAD  5 TON. HARINA # 12</v>
          </cell>
          <cell r="C16206" t="str">
            <v>MARINELA MONTERREY</v>
          </cell>
        </row>
        <row r="16207">
          <cell r="A16207" t="str">
            <v>BIM-011764</v>
          </cell>
          <cell r="B16207" t="str">
            <v>MM SILO INTERNO CAPACIDAD  5 TON. HARINA # 11</v>
          </cell>
          <cell r="C16207" t="str">
            <v>MARINELA MONTERREY</v>
          </cell>
        </row>
        <row r="16208">
          <cell r="A16208" t="str">
            <v>BIM-011765</v>
          </cell>
          <cell r="B16208" t="str">
            <v>MM SILO INTERNO CAPACIDAD  5 TON. HARINA # 9</v>
          </cell>
          <cell r="C16208" t="str">
            <v>MARINELA MONTERREY</v>
          </cell>
        </row>
        <row r="16209">
          <cell r="A16209" t="str">
            <v>BIM-011766</v>
          </cell>
          <cell r="B16209" t="str">
            <v>MM SILO SOLDADO CAPACIDAD  80 TON. HARINA # 7</v>
          </cell>
          <cell r="C16209" t="str">
            <v>MARINELA MONTERREY</v>
          </cell>
        </row>
        <row r="16210">
          <cell r="A16210" t="str">
            <v>BIM-011767</v>
          </cell>
          <cell r="B16210" t="str">
            <v>SIST. DE MEDICION DE FLUIDOS P/MANEJO DE MATERIAS PRIMAS MCA REILMELT</v>
          </cell>
          <cell r="C16210" t="str">
            <v>MARINELA MONTERREY</v>
          </cell>
        </row>
        <row r="16211">
          <cell r="A16211" t="str">
            <v>BIM-011768</v>
          </cell>
          <cell r="B16211" t="str">
            <v>PAY SISTEMA DESPLATIZADOR CON MOTORREDUCTOR SHIMPO DE 0.5 H.P. SERIE 96-702</v>
          </cell>
          <cell r="C16211" t="str">
            <v>MARINELA MONTERREY</v>
          </cell>
        </row>
        <row r="16212">
          <cell r="A16212" t="str">
            <v>BIM-011769</v>
          </cell>
          <cell r="B16212" t="str">
            <v>MM SIST. ELECT. CONTROL DE SIST. TRANSP. PARA MANEJO DE HARINA MCA REILMELT</v>
          </cell>
          <cell r="C16212" t="str">
            <v>MARINELA MONTERREY</v>
          </cell>
        </row>
        <row r="16213">
          <cell r="A16213" t="str">
            <v>BIM-011770</v>
          </cell>
          <cell r="B16213" t="str">
            <v>MM SIST. TRANSPORTADOR P/MANEJO DE HARINA P/ALIMENTAR A LINEAS DE PROD.</v>
          </cell>
          <cell r="C16213" t="str">
            <v>MARINELA MONTERREY</v>
          </cell>
        </row>
        <row r="16214">
          <cell r="A16214" t="str">
            <v>BIM-011775</v>
          </cell>
          <cell r="B16214" t="str">
            <v>PAY TABLERO ELECTRICO MAQUINDAL TIPO 3FPY S-90-09-0</v>
          </cell>
          <cell r="C16214" t="str">
            <v>MARINELA MONTERREY</v>
          </cell>
        </row>
        <row r="16215">
          <cell r="A16215" t="str">
            <v>BIM-011776</v>
          </cell>
          <cell r="B16215" t="str">
            <v>PREMEZCLA TABLERO ELECTRICO MODELO 1 FPC S-8989201</v>
          </cell>
          <cell r="C16215" t="str">
            <v>MARINELA MONTERREY</v>
          </cell>
        </row>
        <row r="16216">
          <cell r="A16216" t="str">
            <v>BIM-011777</v>
          </cell>
          <cell r="B16216" t="str">
            <v>PAY TABLEROS PARA PAY</v>
          </cell>
          <cell r="C16216" t="str">
            <v>MARINELA MONTERREY</v>
          </cell>
        </row>
        <row r="16217">
          <cell r="A16217" t="str">
            <v>BIM-011778</v>
          </cell>
          <cell r="B16217" t="str">
            <v>TANQUE ALMACENADOR DE JARABE P/MALVA DISCO Y CREMA CAP.NOM. 250LTS EN ACERO INOX</v>
          </cell>
          <cell r="C16217" t="str">
            <v>MARINELA MONTERREY</v>
          </cell>
        </row>
        <row r="16218">
          <cell r="A16218" t="str">
            <v>BIM-011779</v>
          </cell>
          <cell r="B16218" t="str">
            <v>PAY TANQUE ALMACENADOR DE RELLENO P/ PAY DE ACERO INOXIDABLE CALIBRE 11</v>
          </cell>
          <cell r="C16218" t="str">
            <v>MARINELA MONTERREY</v>
          </cell>
        </row>
        <row r="16219">
          <cell r="A16219" t="str">
            <v>BIM-011780</v>
          </cell>
          <cell r="B16219" t="str">
            <v>PREMEZCLA TANQUE CILINDRICO VERTICAL CAPACIDAD 3200 LTS</v>
          </cell>
          <cell r="C16219" t="str">
            <v>MARINELA MONTERREY</v>
          </cell>
        </row>
        <row r="16220">
          <cell r="A16220" t="str">
            <v>BIM-011781</v>
          </cell>
          <cell r="B16220" t="str">
            <v>PREMEZCLA TANQUE PARA BATIDO CAPACIDAD 5000 LTS A.I. AISI - 304</v>
          </cell>
          <cell r="C16220" t="str">
            <v>MARINELA MONTERREY</v>
          </cell>
        </row>
        <row r="16221">
          <cell r="A16221" t="str">
            <v>BIM-011782</v>
          </cell>
          <cell r="B16221" t="str">
            <v>PREMEZCLA TANQUE PREPARADOR DE JARABE CAP 2000 LTS 1676 MM DIAMETRO X 1350 MM</v>
          </cell>
          <cell r="C16221" t="str">
            <v>MARINELA MONTERREY</v>
          </cell>
        </row>
        <row r="16222">
          <cell r="A16222" t="str">
            <v>BIM-011785</v>
          </cell>
          <cell r="B16222" t="str">
            <v>PREMEZCLA TOLVA INGREDIADORA ACERO INOXIDABLE CON EXTREMOS ROSCADOS</v>
          </cell>
          <cell r="C16222" t="str">
            <v>MARINELA MONTERREY</v>
          </cell>
        </row>
        <row r="16223">
          <cell r="A16223" t="str">
            <v>BIM-011786</v>
          </cell>
          <cell r="B16223" t="str">
            <v>PAY TOLVA VACIADO PARA MERMELADA DE PAY</v>
          </cell>
          <cell r="C16223" t="str">
            <v>MARINELA MONTERREY</v>
          </cell>
        </row>
        <row r="16224">
          <cell r="A16224" t="str">
            <v>BIM-011787</v>
          </cell>
          <cell r="B16224" t="str">
            <v>PREMEZCLA TOTALIZADOR MCA MICROMOTION MOD-FMS3155NAJ SERIE 6232</v>
          </cell>
          <cell r="C16224" t="str">
            <v>MARINELA MONTERREY</v>
          </cell>
        </row>
        <row r="16225">
          <cell r="A16225" t="str">
            <v>BIM-011788</v>
          </cell>
          <cell r="B16225" t="str">
            <v>PAY TRANSPORTADOR RECTO CON CADENA FLAT WIRE  1873 R-3 SERIE 89-206-01</v>
          </cell>
          <cell r="C16225" t="str">
            <v>MARINELA MONTERREY</v>
          </cell>
        </row>
        <row r="16226">
          <cell r="A16226" t="str">
            <v>BIM-011791</v>
          </cell>
          <cell r="B16226" t="str">
            <v>PAY TRANSPORTADOR CURVO PARA PAY TIPO PY-04 SERIE 91-056-01</v>
          </cell>
          <cell r="C16226" t="str">
            <v>MARINELA MONTERREY</v>
          </cell>
        </row>
        <row r="16227">
          <cell r="A16227" t="str">
            <v>BIM-011792</v>
          </cell>
          <cell r="B16227" t="str">
            <v>PAY TRANSPORTADOR CURVO PARA PAY TIPO PY-05 SERIE 91-057-01</v>
          </cell>
          <cell r="C16227" t="str">
            <v>MARINELA MONTERREY</v>
          </cell>
        </row>
        <row r="16228">
          <cell r="A16228" t="str">
            <v>BIM-011793</v>
          </cell>
          <cell r="B16228" t="str">
            <v>PAY TRANSPORTADOR PARA PAY TIPO PY-05B SERIE 91-058-01</v>
          </cell>
          <cell r="C16228" t="str">
            <v>MARINELA MONTERREY</v>
          </cell>
        </row>
        <row r="16229">
          <cell r="A16229" t="str">
            <v>BIM-012106</v>
          </cell>
          <cell r="B16229" t="str">
            <v>MN SC2 TURBO DE BATIDOS 100 KILOS</v>
          </cell>
          <cell r="C16229" t="str">
            <v>MARINELA MONTERREY</v>
          </cell>
        </row>
        <row r="16230">
          <cell r="A16230" t="str">
            <v>BIM-012107</v>
          </cell>
          <cell r="B16230" t="str">
            <v>MN SC2 TURBO DE CREMAS 200 KILOS</v>
          </cell>
          <cell r="C16230" t="str">
            <v>MARINELA MONTERREY</v>
          </cell>
        </row>
        <row r="16231">
          <cell r="A16231" t="str">
            <v>BIM-012108</v>
          </cell>
          <cell r="B16231" t="str">
            <v>MN SC2 ENFRIADOR DE PLACAS</v>
          </cell>
          <cell r="C16231" t="str">
            <v>MARINELA MONTERREY</v>
          </cell>
        </row>
        <row r="16232">
          <cell r="A16232" t="str">
            <v>BIM-012109</v>
          </cell>
          <cell r="B16232" t="str">
            <v>MN SC2 HORNO HAAZ (BARREDOR)</v>
          </cell>
          <cell r="C16232" t="str">
            <v>MARINELA MONTERREY</v>
          </cell>
        </row>
        <row r="16233">
          <cell r="A16233" t="str">
            <v>BIM-012110</v>
          </cell>
          <cell r="B16233" t="str">
            <v>MN SC2 TABLERO 1FSC GRAL SUAVICREMAS</v>
          </cell>
          <cell r="C16233" t="str">
            <v>MARINELA MONTERREY</v>
          </cell>
        </row>
        <row r="16234">
          <cell r="A16234" t="str">
            <v>BIM-012111</v>
          </cell>
          <cell r="B16234" t="str">
            <v>MN SC2 TABLERO 2FVP VENTILACIÓN</v>
          </cell>
          <cell r="C16234" t="str">
            <v>MARINELA MONTERREY</v>
          </cell>
        </row>
        <row r="16235">
          <cell r="A16235" t="str">
            <v>BIM-012112</v>
          </cell>
          <cell r="B16235" t="str">
            <v>MN SC2 ARCO ENFRIADOR TBK</v>
          </cell>
          <cell r="C16235" t="str">
            <v>MARINELA MONTERREY</v>
          </cell>
        </row>
        <row r="16236">
          <cell r="A16236" t="str">
            <v>BIM-012113</v>
          </cell>
          <cell r="B16236" t="str">
            <v>MN SC2 TRANSPORTADOR DE SALIDA ASV</v>
          </cell>
          <cell r="C16236" t="str">
            <v>MARINELA MONTERREY</v>
          </cell>
        </row>
        <row r="16237">
          <cell r="A16237" t="str">
            <v>BIM-012114</v>
          </cell>
          <cell r="B16237" t="str">
            <v>MN SC2 ROBOT CORTADOR DE BAJAS</v>
          </cell>
          <cell r="C16237" t="str">
            <v>MARINELA MONTERREY</v>
          </cell>
        </row>
        <row r="16238">
          <cell r="A16238" t="str">
            <v>BIM-012115</v>
          </cell>
          <cell r="B16238" t="str">
            <v>MN SC2 TREN DE UNTADO</v>
          </cell>
          <cell r="C16238" t="str">
            <v>MARINELA MONTERREY</v>
          </cell>
        </row>
        <row r="16239">
          <cell r="A16239" t="str">
            <v>BIM-012117</v>
          </cell>
          <cell r="B16239" t="str">
            <v>MN SC2 VOLTEADOR DE OBLEAS</v>
          </cell>
          <cell r="C16239" t="str">
            <v>MARINELA MONTERREY</v>
          </cell>
        </row>
        <row r="16240">
          <cell r="A16240" t="str">
            <v>BIM-012118</v>
          </cell>
          <cell r="B16240" t="str">
            <v>MN SC2 VOLTEADOR ESTRELLA</v>
          </cell>
          <cell r="C16240" t="str">
            <v>MARINELA MONTERREY</v>
          </cell>
        </row>
        <row r="16241">
          <cell r="A16241" t="str">
            <v>BIM-012119</v>
          </cell>
          <cell r="B16241" t="str">
            <v>MN SC2 TREN DE APILADO Y REBANADO</v>
          </cell>
          <cell r="C16241" t="str">
            <v>MARINELA MONTERREY</v>
          </cell>
        </row>
        <row r="16242">
          <cell r="A16242" t="str">
            <v>BIM-012121</v>
          </cell>
          <cell r="B16242" t="str">
            <v>MN SC2 TABLERO DE ENFRIADOR DE PLACAS</v>
          </cell>
          <cell r="C16242" t="str">
            <v>MARINELA MONTERREY</v>
          </cell>
        </row>
        <row r="16243">
          <cell r="A16243" t="str">
            <v>BIM-012122</v>
          </cell>
          <cell r="B16243" t="str">
            <v>MN SC2 TABLERO DE REBANADORA</v>
          </cell>
          <cell r="C16243" t="str">
            <v>MARINELA MONTERREY</v>
          </cell>
        </row>
        <row r="16244">
          <cell r="A16244" t="str">
            <v>BIM-012123</v>
          </cell>
          <cell r="B16244" t="str">
            <v>MN SC2 TABLERO DE ROBOT</v>
          </cell>
          <cell r="C16244" t="str">
            <v>MARINELA MONTERREY</v>
          </cell>
        </row>
        <row r="16245">
          <cell r="A16245" t="str">
            <v>BIM-012124</v>
          </cell>
          <cell r="B16245" t="str">
            <v>MN SC2 TABLERO DE UNTADORA</v>
          </cell>
          <cell r="C16245" t="str">
            <v>MARINELA MONTERREY</v>
          </cell>
        </row>
        <row r="16246">
          <cell r="A16246" t="str">
            <v>BIM-012125</v>
          </cell>
          <cell r="B16246" t="str">
            <v>MN SC2 TABLERO DEL HORNO</v>
          </cell>
          <cell r="C16246" t="str">
            <v>MARINELA MONTERREY</v>
          </cell>
        </row>
        <row r="16247">
          <cell r="A16247" t="str">
            <v>BIM-020283</v>
          </cell>
          <cell r="B16247" t="str">
            <v>BT REB BATIDORA DE CREMAS</v>
          </cell>
          <cell r="C16247" t="str">
            <v>MARINELA MONTERREY</v>
          </cell>
        </row>
        <row r="16248">
          <cell r="A16248" t="str">
            <v>BIM-028729</v>
          </cell>
          <cell r="B16248" t="str">
            <v>BOL BATIDORA GLEEN 74-86</v>
          </cell>
          <cell r="C16248" t="str">
            <v>MARINELA MONTERREY</v>
          </cell>
        </row>
        <row r="16249">
          <cell r="A16249" t="str">
            <v>BIM-028934</v>
          </cell>
          <cell r="B16249" t="str">
            <v>DON ENVOLVEDORA FMC # 4 2201</v>
          </cell>
          <cell r="C16249" t="str">
            <v>MARINELA MONTERREY</v>
          </cell>
        </row>
        <row r="16250">
          <cell r="A16250" t="str">
            <v>BIM-072593</v>
          </cell>
          <cell r="B16250" t="str">
            <v>CRA CAMARA DE FERMENTACION CRACKER DIM. 22.30X8X2.50 M</v>
          </cell>
          <cell r="C16250" t="str">
            <v>MARINELA MONTERREY</v>
          </cell>
        </row>
        <row r="16251">
          <cell r="A16251" t="str">
            <v>BIM-072594</v>
          </cell>
          <cell r="B16251" t="str">
            <v>CRA MEZCLADORA VERTICAL THOMAS L GREEN MOD DS CAP 1800</v>
          </cell>
          <cell r="C16251" t="str">
            <v>MARINELA MONTERREY</v>
          </cell>
        </row>
        <row r="16252">
          <cell r="A16252" t="str">
            <v>BIM-072595</v>
          </cell>
          <cell r="B16252" t="str">
            <v>CRA ARTESA LAMINADORA PARA ALIMENTACION AUTOMATICA DE MASAS:</v>
          </cell>
          <cell r="C16252" t="str">
            <v>MARINELA MONTERREY</v>
          </cell>
        </row>
        <row r="16253">
          <cell r="A16253" t="str">
            <v>BIM-072597</v>
          </cell>
          <cell r="B16253" t="str">
            <v>CRA VOLTEADOR DE ARTESAS S:960314</v>
          </cell>
          <cell r="C16253" t="str">
            <v>MARINELA MONTERREY</v>
          </cell>
        </row>
        <row r="16254">
          <cell r="A16254" t="str">
            <v>BIM-072599</v>
          </cell>
          <cell r="B16254" t="str">
            <v>CRA RECUPERADOR DE SAL (CICLON) S:960315</v>
          </cell>
          <cell r="C16254" t="str">
            <v>MARINELA MONTERREY</v>
          </cell>
        </row>
        <row r="16255">
          <cell r="A16255" t="str">
            <v>BIM-072600</v>
          </cell>
          <cell r="B16255" t="str">
            <v>CRA RODILLOS DOSIFICADORES S:960122</v>
          </cell>
          <cell r="C16255" t="str">
            <v>MARINELA MONTERREY</v>
          </cell>
        </row>
        <row r="16256">
          <cell r="A16256" t="str">
            <v>BIM-072601</v>
          </cell>
          <cell r="B16256" t="str">
            <v>CRA RODILLOS LAMINADORES S:960122</v>
          </cell>
          <cell r="C16256" t="str">
            <v>MARINELA MONTERREY</v>
          </cell>
        </row>
        <row r="16257">
          <cell r="A16257" t="str">
            <v>BIM-072605</v>
          </cell>
          <cell r="B16257" t="str">
            <v>CRA RODILLO CALIBRADOR 1 S:960315</v>
          </cell>
          <cell r="C16257" t="str">
            <v>MARINELA MONTERREY</v>
          </cell>
        </row>
        <row r="16258">
          <cell r="A16258" t="str">
            <v>BIM-072606</v>
          </cell>
          <cell r="B16258" t="str">
            <v>CRA RODILLO CALIBRADOR 2 S:960315</v>
          </cell>
          <cell r="C16258" t="str">
            <v>MARINELA MONTERREY</v>
          </cell>
        </row>
        <row r="16259">
          <cell r="A16259" t="str">
            <v>BIM-072607</v>
          </cell>
          <cell r="B16259" t="str">
            <v>CRA GUILLOTINA DE FORMADO Y TROQUELADO S:960315</v>
          </cell>
          <cell r="C16259" t="str">
            <v>MARINELA MONTERREY</v>
          </cell>
        </row>
        <row r="16260">
          <cell r="A16260" t="str">
            <v>BIM-072608</v>
          </cell>
          <cell r="B16260" t="str">
            <v>CRA APLICADOR DE SAL S:960315</v>
          </cell>
          <cell r="C16260" t="str">
            <v>MARINELA MONTERREY</v>
          </cell>
        </row>
        <row r="16261">
          <cell r="A16261" t="str">
            <v>BIM-072615</v>
          </cell>
          <cell r="B16261" t="str">
            <v>CRA TRANSPORTADOR RECUPERADOR DE MASA R1 S:960315</v>
          </cell>
          <cell r="C16261" t="str">
            <v>MARINELA MONTERREY</v>
          </cell>
        </row>
        <row r="16262">
          <cell r="A16262" t="str">
            <v>BIM-072617</v>
          </cell>
          <cell r="B16262" t="str">
            <v>CRA TRANSPORTADOR RECUPERADOR DE MASA R3 S:960315</v>
          </cell>
          <cell r="C16262" t="str">
            <v>MARINELA MONTERREY</v>
          </cell>
        </row>
        <row r="16263">
          <cell r="A16263" t="str">
            <v>BIM-072618</v>
          </cell>
          <cell r="B16263" t="str">
            <v>CRA TRANSPORTADOR RECUPERADOR DE MASA R4 S:960315</v>
          </cell>
          <cell r="C16263" t="str">
            <v>MARINELA MONTERREY</v>
          </cell>
        </row>
        <row r="16264">
          <cell r="A16264" t="str">
            <v>BIM-072620</v>
          </cell>
          <cell r="B16264" t="str">
            <v>CRA HORNO DE 30 POR 1.2 MTS S:9603</v>
          </cell>
          <cell r="C16264" t="str">
            <v>MARINELA MONTERREY</v>
          </cell>
        </row>
        <row r="16265">
          <cell r="A16265" t="str">
            <v>BIM-072623</v>
          </cell>
          <cell r="B16265" t="str">
            <v>CRA ENVOLVEDORA FMCWA520 LADO DE OP. IZQUIERDO S:96029</v>
          </cell>
          <cell r="C16265" t="str">
            <v>MARINELA MONTERREY</v>
          </cell>
        </row>
        <row r="16266">
          <cell r="A16266" t="str">
            <v>BIM-072625</v>
          </cell>
          <cell r="B16266" t="str">
            <v>CRA TRANSPORTADOR DE ALIM. A ENVOL. C/ CADENA DE ARRST</v>
          </cell>
          <cell r="C16266" t="str">
            <v>MARINELA MONTERREY</v>
          </cell>
        </row>
        <row r="16267">
          <cell r="A16267" t="str">
            <v>BIM-072626</v>
          </cell>
          <cell r="B16267" t="str">
            <v>TRANSPORTADOR DE ALIM. A ENVOL. C/ CADENA DE ARRAS</v>
          </cell>
          <cell r="C16267" t="str">
            <v>MARINELA MONTERREY</v>
          </cell>
        </row>
        <row r="16268">
          <cell r="A16268" t="str">
            <v>BIM-072639</v>
          </cell>
          <cell r="B16268" t="str">
            <v>CRA TRANSPORTADOR DE ENFRIAMIENTO CRACKER CR01 S:96031</v>
          </cell>
          <cell r="C16268" t="str">
            <v>MARINELA MONTERREY</v>
          </cell>
        </row>
        <row r="16269">
          <cell r="A16269" t="str">
            <v>BIM-072640</v>
          </cell>
          <cell r="B16269" t="str">
            <v>CRA TRANSPORTADOR DE ENFRIAMIENTO CRACKER CR02 S:96031</v>
          </cell>
          <cell r="C16269" t="str">
            <v>MARINELA MONTERREY</v>
          </cell>
        </row>
        <row r="16270">
          <cell r="A16270" t="str">
            <v>BIM-072641</v>
          </cell>
          <cell r="B16270" t="str">
            <v>CRA TRANSPORTADOR DE ENFRIAMIENTO CRACKER CR03 S:96031</v>
          </cell>
          <cell r="C16270" t="str">
            <v>MARINELA MONTERREY</v>
          </cell>
        </row>
        <row r="16271">
          <cell r="A16271" t="str">
            <v>BIM-072642</v>
          </cell>
          <cell r="B16271" t="str">
            <v>CRA TRANSPORTADOR DE ENFRIAMIENTO CRACKER CR04 S:96031</v>
          </cell>
          <cell r="C16271" t="str">
            <v>MARINELA MONTERREY</v>
          </cell>
        </row>
        <row r="16272">
          <cell r="A16272" t="str">
            <v>BIM-072643</v>
          </cell>
          <cell r="B16272" t="str">
            <v>CRA TRANSPORTADOR DE ENFRIAMIENTO CRACKER CR05 S:96031</v>
          </cell>
          <cell r="C16272" t="str">
            <v>MARINELA MONTERREY</v>
          </cell>
        </row>
        <row r="16273">
          <cell r="A16273" t="str">
            <v>BIM-072644</v>
          </cell>
          <cell r="B16273" t="str">
            <v>CRA TRANSPORTADOR DE ENFRIAMIENTO CRACKER CR06 S:96031</v>
          </cell>
          <cell r="C16273" t="str">
            <v>MARINELA MONTERREY</v>
          </cell>
        </row>
        <row r="16274">
          <cell r="A16274" t="str">
            <v>BIM-072647</v>
          </cell>
          <cell r="B16274" t="str">
            <v>CRA TABLERO ELECTRICO 4FCR TIPO ASTMA 366</v>
          </cell>
          <cell r="C16274" t="str">
            <v>MARINELA MONTERREY</v>
          </cell>
        </row>
        <row r="16275">
          <cell r="A16275" t="str">
            <v>BIM-072650</v>
          </cell>
          <cell r="B16275" t="str">
            <v>CRA ARTESA EN PLACA DE ACERO AL CARBON CON MECANISMO DE ELEVACION</v>
          </cell>
          <cell r="C16275" t="str">
            <v>MARINELA MONTERREY</v>
          </cell>
        </row>
        <row r="16276">
          <cell r="A16276" t="str">
            <v>BIM-072651</v>
          </cell>
          <cell r="B16276" t="str">
            <v>CRA ARTESA EN PLACA DE ACERO AL CARBON CON MECANISMO DE ELEVACION</v>
          </cell>
          <cell r="C16276" t="str">
            <v>MARINELA MONTERREY</v>
          </cell>
        </row>
        <row r="16277">
          <cell r="A16277" t="str">
            <v>BIM-072652</v>
          </cell>
          <cell r="B16277" t="str">
            <v>CRA ARTESA EN PLACA DE ACERO AL CARBON CON MECANISMO DE ELEVACION</v>
          </cell>
          <cell r="C16277" t="str">
            <v>MARINELA MONTERREY</v>
          </cell>
        </row>
        <row r="16278">
          <cell r="A16278" t="str">
            <v>BIM-072653</v>
          </cell>
          <cell r="B16278" t="str">
            <v>CRA ARTESA EN PLACA DE ACERO AL CARBON CON MECANISMO DE ELEVACION</v>
          </cell>
          <cell r="C16278" t="str">
            <v>MARINELA MONTERREY</v>
          </cell>
        </row>
        <row r="16279">
          <cell r="A16279" t="str">
            <v>BIM-072654</v>
          </cell>
          <cell r="B16279" t="str">
            <v>CRA ARTESA EN PLACA DE ACERO AL CARBON CON MECANISMO DE ELEVACION</v>
          </cell>
          <cell r="C16279" t="str">
            <v>MARINELA MONTERREY</v>
          </cell>
        </row>
        <row r="16280">
          <cell r="A16280" t="str">
            <v>BIM-072655</v>
          </cell>
          <cell r="B16280" t="str">
            <v>CRA ARTESA EN PLACA DE ACERO AL CARBON CON MECANISMO DE ELEVACION</v>
          </cell>
          <cell r="C16280" t="str">
            <v>MARINELA MONTERREY</v>
          </cell>
        </row>
        <row r="16281">
          <cell r="A16281" t="str">
            <v>BIM-072656</v>
          </cell>
          <cell r="B16281" t="str">
            <v>CRA ARTESA EN PLACA DE ACERO AL CARBON CON MECANISMO DE ELEVACION</v>
          </cell>
          <cell r="C16281" t="str">
            <v>MARINELA MONTERREY</v>
          </cell>
        </row>
        <row r="16282">
          <cell r="A16282" t="str">
            <v>BIM-072657</v>
          </cell>
          <cell r="B16282" t="str">
            <v>CRA ARTESA EN PLACA DE ACERO AL CARBON CON MECANISMO DE ELEVACION</v>
          </cell>
          <cell r="C16282" t="str">
            <v>MARINELA MONTERREY</v>
          </cell>
        </row>
        <row r="16283">
          <cell r="A16283" t="str">
            <v>BIM-072658</v>
          </cell>
          <cell r="B16283" t="str">
            <v>CRA ARTESA EN PLACA DE ACERO AL CARBON CON MECANISMO DE ELEVACION</v>
          </cell>
          <cell r="C16283" t="str">
            <v>MARINELA MONTERREY</v>
          </cell>
        </row>
        <row r="16284">
          <cell r="A16284" t="str">
            <v>BIM-072659</v>
          </cell>
          <cell r="B16284" t="str">
            <v>CRA ARTESA EN PLACA DE ACERO AL CARBON CON MECANISMO DE ELEVACION</v>
          </cell>
          <cell r="C16284" t="str">
            <v>MARINELA MONTERREY</v>
          </cell>
        </row>
        <row r="16285">
          <cell r="A16285" t="str">
            <v>BIM-073209</v>
          </cell>
          <cell r="B16285" t="str">
            <v>PAY SISTEMA CORTADOR DE PAY (RODILLO SUAJADOR)</v>
          </cell>
          <cell r="C16285" t="str">
            <v>MARINELA MONTERREY</v>
          </cell>
        </row>
        <row r="16286">
          <cell r="A16286" t="str">
            <v>BIM-073854</v>
          </cell>
          <cell r="B16286" t="str">
            <v>HOJ EXTRUSOR DE MARGARINA</v>
          </cell>
          <cell r="C16286" t="str">
            <v>MARINELA MONTERREY</v>
          </cell>
        </row>
        <row r="16287">
          <cell r="A16287" t="str">
            <v>BIM-073855</v>
          </cell>
          <cell r="B16287" t="str">
            <v>HOJ FEEDER</v>
          </cell>
          <cell r="C16287" t="str">
            <v>MARINELA MONTERREY</v>
          </cell>
        </row>
        <row r="16288">
          <cell r="A16288" t="str">
            <v>BIM-074912</v>
          </cell>
          <cell r="B16288" t="str">
            <v>RESTREGADORA TENNANT MOD. 5700 XP SERIE 5700-22654</v>
          </cell>
          <cell r="C16288" t="str">
            <v>MARINELA MONTERREY</v>
          </cell>
        </row>
        <row r="16289">
          <cell r="A16289" t="str">
            <v>BIM-074914</v>
          </cell>
          <cell r="B16289" t="str">
            <v>CUE RODILLO CALIBRADOR PARA PROYECTO DE BRAN FRUT</v>
          </cell>
          <cell r="C16289" t="str">
            <v>MARINELA MONTERREY</v>
          </cell>
        </row>
        <row r="16290">
          <cell r="A16290" t="str">
            <v>BIM-074916</v>
          </cell>
          <cell r="B16290" t="str">
            <v>CUE MULTIRODILLO EN ACERO INOXIDABLE PARA PROYECTO BRAN FRUT</v>
          </cell>
          <cell r="C16290" t="str">
            <v>MARINELA MONTERREY</v>
          </cell>
        </row>
        <row r="16291">
          <cell r="A16291" t="str">
            <v>BIM-074920</v>
          </cell>
          <cell r="B16291" t="str">
            <v>MODULOS INTERMEDIOS PARA HORNO MEINCKE</v>
          </cell>
          <cell r="C16291" t="str">
            <v>MARINELA MONTERREY</v>
          </cell>
        </row>
        <row r="16292">
          <cell r="A16292" t="str">
            <v>BIM-076737</v>
          </cell>
          <cell r="B16292" t="str">
            <v>CRA ENVOLVEDORA FMC WA-520 CN TRANSP. DE ALIM. A 90° MARCA MAQUINDAL 89-492</v>
          </cell>
          <cell r="C16292" t="str">
            <v>MARINELA MONTERREY</v>
          </cell>
        </row>
        <row r="16293">
          <cell r="A16293" t="str">
            <v>BIM-076757</v>
          </cell>
          <cell r="B16293" t="str">
            <v>ZONA DE SECADO PARA LAVADORA DE MOLDES VERTICAL EN</v>
          </cell>
          <cell r="C16293" t="str">
            <v>MARINELA MONTERREY</v>
          </cell>
        </row>
        <row r="16294">
          <cell r="A16294" t="str">
            <v>BIM-076758</v>
          </cell>
          <cell r="B16294" t="str">
            <v>ACUMULADOR DE MOLDES STAKER</v>
          </cell>
          <cell r="C16294" t="str">
            <v>MARINELA MONTERREY</v>
          </cell>
        </row>
        <row r="16295">
          <cell r="A16295" t="str">
            <v>BIM-076763</v>
          </cell>
          <cell r="B16295" t="str">
            <v>TABLERO ELECTRICO DE FUERZA Y CONTROL ZONA DE SECA</v>
          </cell>
          <cell r="C16295" t="str">
            <v>MARINELA MONTERREY</v>
          </cell>
        </row>
        <row r="16296">
          <cell r="A16296" t="str">
            <v>BIM-077541</v>
          </cell>
          <cell r="B16296" t="str">
            <v>EQUIPO PARA LA LINEA DE PASTELERIA GLASSEADA, INCREMENTO EN CAPACIDAD DE HORNO</v>
          </cell>
          <cell r="C16296" t="str">
            <v>MARINELA MONTERREY</v>
          </cell>
        </row>
        <row r="16297">
          <cell r="A16297" t="str">
            <v>BIM-077732</v>
          </cell>
          <cell r="B16297" t="str">
            <v>GAL MAQUINA DE HIELO # 2</v>
          </cell>
          <cell r="C16297" t="str">
            <v>MARINELA MONTERREY</v>
          </cell>
        </row>
        <row r="16298">
          <cell r="A16298" t="str">
            <v>BIM-077733</v>
          </cell>
          <cell r="B16298" t="str">
            <v>GAL MAQUINA DE HIELO # 1</v>
          </cell>
          <cell r="C16298" t="str">
            <v>MARINELA MONTERREY</v>
          </cell>
        </row>
        <row r="16299">
          <cell r="A16299" t="str">
            <v>BIM-077734</v>
          </cell>
          <cell r="B16299" t="str">
            <v>GAL MAQUINA DE HIELO # 3</v>
          </cell>
          <cell r="C16299" t="str">
            <v>MARINELA MONTERREY</v>
          </cell>
        </row>
        <row r="16300">
          <cell r="A16300" t="str">
            <v>BIM-078512</v>
          </cell>
          <cell r="B16300" t="str">
            <v>RESTREGADORA INDUSTRIAL</v>
          </cell>
          <cell r="C16300" t="str">
            <v>MARINELA MONTERREY</v>
          </cell>
        </row>
        <row r="16301">
          <cell r="A16301" t="str">
            <v>BIM-078515</v>
          </cell>
          <cell r="B16301" t="str">
            <v>CUE MECANISMO DE APILADO PARA BRAN FRUT</v>
          </cell>
          <cell r="C16301" t="str">
            <v>MARINELA MONTERREY</v>
          </cell>
        </row>
        <row r="16302">
          <cell r="A16302" t="str">
            <v>BIM-079722</v>
          </cell>
          <cell r="B16302" t="str">
            <v>PLATAFORMA ARTICULADA PARA SANIDAD MARCA GENIE</v>
          </cell>
          <cell r="C16302" t="str">
            <v>MARINELA MONTERREY</v>
          </cell>
        </row>
        <row r="16303">
          <cell r="A16303" t="str">
            <v>BIM-080416</v>
          </cell>
          <cell r="B16303" t="str">
            <v>CUE HARINADOR FRITCHS</v>
          </cell>
          <cell r="C16303" t="str">
            <v>MARINELA MONTERREY</v>
          </cell>
        </row>
        <row r="16304">
          <cell r="A16304" t="str">
            <v>BIM-080418</v>
          </cell>
          <cell r="B16304" t="str">
            <v>HOJ TRITURADOR DE BAJAS</v>
          </cell>
          <cell r="C16304" t="str">
            <v>MARINELA MONTERREY</v>
          </cell>
        </row>
        <row r="16305">
          <cell r="A16305" t="str">
            <v>BIM-081860</v>
          </cell>
          <cell r="B16305" t="str">
            <v>TABLERO ELECTRICO DE FUERZA Y CONTROL LINEA TWINKY TIPO T-304</v>
          </cell>
          <cell r="C16305" t="str">
            <v>MARINELA MONTERREY</v>
          </cell>
        </row>
        <row r="16306">
          <cell r="A16306" t="str">
            <v>BIM-082346</v>
          </cell>
          <cell r="B16306" t="str">
            <v>HOJ TRANSPORTADOR RECTO HORZONTAL TA-06 025 MTS DE LONGITUD</v>
          </cell>
          <cell r="C16306" t="str">
            <v>MARINELA MONTERREY</v>
          </cell>
        </row>
        <row r="16307">
          <cell r="A16307" t="str">
            <v>BIM-082347</v>
          </cell>
          <cell r="B16307" t="str">
            <v>HOJ TRANSPORTADOR RECTO HORZONTAL TA-02 254 MTS DE LONGITUD</v>
          </cell>
          <cell r="C16307" t="str">
            <v>MARINELA MONTERREY</v>
          </cell>
        </row>
        <row r="16308">
          <cell r="A16308" t="str">
            <v>BIM-082349</v>
          </cell>
          <cell r="B16308" t="str">
            <v>HOJ TRANSPORTADOR RECTO HORIZONTAL TA-03 DE 20 MTS DE LONG 40 ANCHO UTIL Y BANDA</v>
          </cell>
          <cell r="C16308" t="str">
            <v>MARINELA MONTERREY</v>
          </cell>
        </row>
        <row r="16309">
          <cell r="A16309" t="str">
            <v>BIM-082352</v>
          </cell>
          <cell r="B16309" t="str">
            <v>HOJ TRANSPORTADOR RECTO HORIZONTAL TA-05 DE 120 MTS DE LONG</v>
          </cell>
          <cell r="C16309" t="str">
            <v>MARINELA MONTERREY</v>
          </cell>
        </row>
        <row r="16310">
          <cell r="A16310" t="str">
            <v>BIM-083090</v>
          </cell>
          <cell r="B16310" t="str">
            <v>HOJ TRANSPORTADOR CARRUSEL ALIMENTADOR</v>
          </cell>
          <cell r="C16310" t="str">
            <v>MARINELA MONTERREY</v>
          </cell>
        </row>
        <row r="16311">
          <cell r="A16311" t="str">
            <v>BIM-083120</v>
          </cell>
          <cell r="B16311" t="str">
            <v>CRA ARTEZA DESMENUZADORA DE 3HP TIPO 304 CON BANDA SANITARIA</v>
          </cell>
          <cell r="C16311" t="str">
            <v>MARINELA MONTERREY</v>
          </cell>
        </row>
        <row r="16312">
          <cell r="A16312" t="str">
            <v>BIM-083121</v>
          </cell>
          <cell r="B16312" t="str">
            <v>CM1 TABLERO 5FVP PARA EXTRACTORES DE PRODUCCION</v>
          </cell>
          <cell r="C16312" t="str">
            <v>MARINELA MONTERREY</v>
          </cell>
        </row>
        <row r="16313">
          <cell r="A16313" t="str">
            <v>BIM-083122</v>
          </cell>
          <cell r="B16313" t="str">
            <v>CM1 TABLERO 6FVP PARA EXTRACTORES DE PRODUCCION</v>
          </cell>
          <cell r="C16313" t="str">
            <v>MARINELA MONTERREY</v>
          </cell>
        </row>
        <row r="16314">
          <cell r="A16314" t="str">
            <v>BIM-085365</v>
          </cell>
          <cell r="B16314" t="str">
            <v>PAY TRANSPORTADOR DOSIFICADOR DE PLATOS LINEA DE PAY TM-PAYO</v>
          </cell>
          <cell r="C16314" t="str">
            <v>MARINELA MONTERREY</v>
          </cell>
        </row>
        <row r="16315">
          <cell r="A16315" t="str">
            <v>BIM-089585</v>
          </cell>
          <cell r="B16315" t="str">
            <v>PAY TRANSPORTADOR RECTO INCLINADO TM-PAY 03 SERIE 050301</v>
          </cell>
          <cell r="C16315" t="str">
            <v>MARINELA MONTERREY</v>
          </cell>
        </row>
        <row r="16316">
          <cell r="A16316" t="str">
            <v>BIM-089586</v>
          </cell>
          <cell r="B16316" t="str">
            <v>PAY TRANSPORTADOR RECTO HORIZAONTAL TM-PAY 02 SERIE 05-0300</v>
          </cell>
          <cell r="C16316" t="str">
            <v>MARINELA MONTERREY</v>
          </cell>
        </row>
        <row r="16317">
          <cell r="A16317" t="str">
            <v>BIM-089587</v>
          </cell>
          <cell r="B16317" t="str">
            <v>PAY TRANSPORTADOR RECTO INCLINADO TM-PAY 01 SERIE 05-0299</v>
          </cell>
          <cell r="C16317" t="str">
            <v>MARINELA MONTERREY</v>
          </cell>
        </row>
        <row r="16318">
          <cell r="A16318" t="str">
            <v>BIM-089588</v>
          </cell>
          <cell r="B16318" t="str">
            <v>PAY SISTEMA AUTOMATICO DE ALIMENTACION DE PLATOS TM-PAY 04 SERIE 05-0302</v>
          </cell>
          <cell r="C16318" t="str">
            <v>MARINELA MONTERREY</v>
          </cell>
        </row>
        <row r="16319">
          <cell r="A16319" t="str">
            <v>BIM-089874</v>
          </cell>
          <cell r="B16319" t="str">
            <v>HOJ AMPLIACION DE HORNO MEINCKE DE LA LINEA DE HOJALDRE</v>
          </cell>
          <cell r="C16319" t="str">
            <v>MARINELA MONTERREY</v>
          </cell>
        </row>
        <row r="16320">
          <cell r="A16320" t="str">
            <v>BIM-091092</v>
          </cell>
          <cell r="B16320" t="str">
            <v>CM2 TANQUE VERTICAL 1060 GL PARTE # A10132 SERIE 397329 CRN L4208 568123 4DT7</v>
          </cell>
          <cell r="C16320" t="str">
            <v>MARINELA MONTERREY</v>
          </cell>
        </row>
        <row r="16321">
          <cell r="A16321" t="str">
            <v>BIM-091093</v>
          </cell>
          <cell r="B16321" t="str">
            <v>CM1 TANQUE CILINDRICO HORIZONTAL ATMOSFERICO P/ALMACENAR AGUA FRIA 10000 LTS</v>
          </cell>
          <cell r="C16321" t="str">
            <v>MARINELA MONTERREY</v>
          </cell>
        </row>
        <row r="16322">
          <cell r="A16322" t="str">
            <v>BIM-091094</v>
          </cell>
          <cell r="B16322" t="str">
            <v>CM2 SECADORA REFRIGERATIVA MODELO TS4 NO CICLICA</v>
          </cell>
          <cell r="C16322" t="str">
            <v>MARINELA MONTERREY</v>
          </cell>
        </row>
        <row r="16323">
          <cell r="A16323" t="str">
            <v>BIM-091097</v>
          </cell>
          <cell r="B16323" t="str">
            <v>MM TANQUE CILINDRICO VERTICAL ATMOSFERICO P/ALMACENAR GLUCOSA DE 6500 LTS</v>
          </cell>
          <cell r="C16323" t="str">
            <v>MARINELA MONTERREY</v>
          </cell>
        </row>
        <row r="16324">
          <cell r="A16324" t="str">
            <v>BIM-091110</v>
          </cell>
          <cell r="B16324" t="str">
            <v>TANQUE CILINDRICO VERTICAL DE 385 LTS DE CAPACIDADP/ALMACENAJE DE GLASS BLANCO N</v>
          </cell>
          <cell r="C16324" t="str">
            <v>MARINELA MONTERREY</v>
          </cell>
        </row>
        <row r="16325">
          <cell r="A16325" t="str">
            <v>BIM-091113</v>
          </cell>
          <cell r="B16325" t="str">
            <v>HOJ TRANSPORTADOR GUILLOTINA BELT CLEANER (4.70 X 1.25M)</v>
          </cell>
          <cell r="C16325" t="str">
            <v>MARINELA MONTERREY</v>
          </cell>
        </row>
        <row r="16326">
          <cell r="A16326" t="str">
            <v>BIM-091114</v>
          </cell>
          <cell r="B16326" t="str">
            <v>HOJ TRANSPORTADOR DE ENTRADA AL HORNO (2.20 X 1.25M)</v>
          </cell>
          <cell r="C16326" t="str">
            <v>MARINELA MONTERREY</v>
          </cell>
        </row>
        <row r="16327">
          <cell r="A16327" t="str">
            <v>BIM-091115</v>
          </cell>
          <cell r="B16327" t="str">
            <v>HOJ TRANSPORTADOR ROTARY MAKE UP1 (10.35 X 1.25M)</v>
          </cell>
          <cell r="C16327" t="str">
            <v>MARINELA MONTERREY</v>
          </cell>
        </row>
        <row r="16328">
          <cell r="A16328" t="str">
            <v>BIM-091265</v>
          </cell>
          <cell r="B16328" t="str">
            <v>MINI LINEA DE GANSITO (KIDZANIA) TRAMPADORA</v>
          </cell>
          <cell r="C16328" t="str">
            <v>MARINELA MONTERREY</v>
          </cell>
        </row>
        <row r="16329">
          <cell r="A16329" t="str">
            <v>BIM-091266</v>
          </cell>
          <cell r="B16329" t="str">
            <v>MINI LINEA DE GANSITO (KIDZANIA) DOSIFICADOR</v>
          </cell>
          <cell r="C16329" t="str">
            <v>MARINELA MONTERREY</v>
          </cell>
        </row>
        <row r="16330">
          <cell r="A16330" t="str">
            <v>BIM-091267</v>
          </cell>
          <cell r="B16330" t="str">
            <v>MINI LINEA DE GANSITO (KIDZANIA) TUNEL Y ESTRUCTURA-SOPORTE</v>
          </cell>
          <cell r="C16330" t="str">
            <v>MARINELA MONTERREY</v>
          </cell>
        </row>
        <row r="16331">
          <cell r="A16331" t="str">
            <v>BIM-091485</v>
          </cell>
          <cell r="B16331" t="str">
            <v>CRA TRANSPORTADOR TM-GA1401 3.44 MTS BANDA SANITARIA</v>
          </cell>
          <cell r="C16331" t="str">
            <v>MARINELA MONTERREY</v>
          </cell>
        </row>
        <row r="16332">
          <cell r="A16332" t="str">
            <v>BIM-091486</v>
          </cell>
          <cell r="B16332" t="str">
            <v>CRA TRANSPORTADOR TM-PA1602 9.14 MTS BANDA SANITARIA</v>
          </cell>
          <cell r="C16332" t="str">
            <v>MARINELA MONTERREY</v>
          </cell>
        </row>
        <row r="16333">
          <cell r="A16333" t="str">
            <v>BIM-091487</v>
          </cell>
          <cell r="B16333" t="str">
            <v>CRA TRANSPORTADOR TM-PA1603 (REVERSIBLE) 4.68 MTS BANDA SANITARIA</v>
          </cell>
          <cell r="C16333" t="str">
            <v>MARINELA MONTERREY</v>
          </cell>
        </row>
        <row r="16334">
          <cell r="A16334" t="str">
            <v>BIM-091807</v>
          </cell>
          <cell r="B16334" t="str">
            <v>FORMADORA DE CAJAS HS/2/60 DE 35 A 50 CPM (LITTLE BITES)</v>
          </cell>
          <cell r="C16334" t="str">
            <v>MARINELA MONTERREY</v>
          </cell>
        </row>
        <row r="16335">
          <cell r="A16335" t="str">
            <v>BIM-092414</v>
          </cell>
          <cell r="B16335" t="str">
            <v>HOJ TRANSPORTADOR RECTO HORIZONTAL TA-01 DE 1.5 MTS</v>
          </cell>
          <cell r="C16335" t="str">
            <v>MARINELA MONTERREY</v>
          </cell>
        </row>
        <row r="16336">
          <cell r="A16336" t="str">
            <v>BIM-094543</v>
          </cell>
          <cell r="B16336" t="str">
            <v>TRANSPORTADOR DE SALIDA DE  PINGÜINO</v>
          </cell>
          <cell r="C16336" t="str">
            <v>MARINELA MONTERREY</v>
          </cell>
        </row>
        <row r="16337">
          <cell r="A16337" t="str">
            <v>BIM-096745</v>
          </cell>
          <cell r="B16337" t="str">
            <v>CM2 COMPRESOR ROTATIVO INGERSOLL RAND SSR XFE1002S No SERIE FF2732</v>
          </cell>
          <cell r="C16337" t="str">
            <v>MARINELA MONTERREY</v>
          </cell>
        </row>
        <row r="16338">
          <cell r="A16338" t="str">
            <v>BIM-096746</v>
          </cell>
          <cell r="B16338" t="str">
            <v>CRA TRANSPORTADOR ELEVADO SALIDA DE JIRAFA INTRALOX GN08 PTTRAN</v>
          </cell>
          <cell r="C16338" t="str">
            <v>MARINELA MONTERREY</v>
          </cell>
        </row>
        <row r="16339">
          <cell r="A16339" t="str">
            <v>BIM-096747</v>
          </cell>
          <cell r="B16339" t="str">
            <v>CRA TRANSPORTADOR RECTO HORIZONTAL CON BANDA INTRALOX GN18 PTTRAN</v>
          </cell>
          <cell r="C16339" t="str">
            <v>MARINELA MONTERREY</v>
          </cell>
        </row>
        <row r="16340">
          <cell r="A16340" t="str">
            <v>BIM-096748</v>
          </cell>
          <cell r="B16340" t="str">
            <v>CRA TRANSPORTADOR RECTO INCLINADO CON BANDA SANITARIA GN01 PTTRAN</v>
          </cell>
          <cell r="C16340" t="str">
            <v>MARINELA MONTERREY</v>
          </cell>
        </row>
        <row r="16341">
          <cell r="A16341" t="str">
            <v>BIM-096749</v>
          </cell>
          <cell r="B16341" t="str">
            <v>CRA TRANSPORTADOR RECTO HORIZONTAL CON BANDA INTRALOX GN07 PTTRAN</v>
          </cell>
          <cell r="C16341" t="str">
            <v>MARINELA MONTERREY</v>
          </cell>
        </row>
        <row r="16342">
          <cell r="A16342" t="str">
            <v>BIM-099193</v>
          </cell>
          <cell r="B16342" t="str">
            <v>CRA TABLERO ELECTRICO DE FUERZA Y CONTROL CON PLC Y PANEL VIEW SERIE 050619</v>
          </cell>
          <cell r="C16342" t="str">
            <v>MARINELA MONTERREY</v>
          </cell>
        </row>
        <row r="16343">
          <cell r="A16343" t="str">
            <v>BIM-099198</v>
          </cell>
          <cell r="B16343" t="str">
            <v>CRA TRANSPORTADOR RECTO HORIZONTAL BANDA SANITARIA SIN FIN GN12 PTTRAN S 050599</v>
          </cell>
          <cell r="C16343" t="str">
            <v>MARINELA MONTERREY</v>
          </cell>
        </row>
        <row r="16344">
          <cell r="A16344" t="str">
            <v>BIM-099257</v>
          </cell>
          <cell r="B16344" t="str">
            <v>AEREADORA  OAKES   HIP  HOP</v>
          </cell>
          <cell r="C16344" t="str">
            <v>MARINELA MONTERREY</v>
          </cell>
        </row>
        <row r="16345">
          <cell r="A16345" t="str">
            <v>BIM-102136</v>
          </cell>
          <cell r="B16345" t="str">
            <v>HOJ TRANSPORTADOR TRANSVERSAL BF07 DE BANDA SANITARIA</v>
          </cell>
          <cell r="C16345" t="str">
            <v>MARINELA MONTERREY</v>
          </cell>
        </row>
        <row r="16346">
          <cell r="A16346" t="str">
            <v>BIM-102137</v>
          </cell>
          <cell r="B16346" t="str">
            <v>HOJ TRANSPORTADOR RECTO PARA ALIMENTAR A ENVOLVEDORA</v>
          </cell>
          <cell r="C16346" t="str">
            <v>MARINELA MONTERREY</v>
          </cell>
        </row>
        <row r="16347">
          <cell r="A16347" t="str">
            <v>BIM-102138</v>
          </cell>
          <cell r="B16347" t="str">
            <v>CRA TRANSPORTADOR RECTO HORIZONTAL BANDA INTRALOX GN16</v>
          </cell>
          <cell r="C16347" t="str">
            <v>MARINELA MONTERREY</v>
          </cell>
        </row>
        <row r="16348">
          <cell r="A16348" t="str">
            <v>BIM-102142</v>
          </cell>
          <cell r="B16348" t="str">
            <v>HOJ TABLERO ELECTRICO DE FUERZA Y CONTROL</v>
          </cell>
          <cell r="C16348" t="str">
            <v>MARINELA MONTERREY</v>
          </cell>
        </row>
        <row r="16349">
          <cell r="A16349" t="str">
            <v>BIM-102143</v>
          </cell>
          <cell r="B16349" t="str">
            <v>HOJ TRANSPORTADOR RECTO INCLINADO</v>
          </cell>
          <cell r="C16349" t="str">
            <v>MARINELA MONTERREY</v>
          </cell>
        </row>
        <row r="16350">
          <cell r="A16350" t="str">
            <v>BIM-102144</v>
          </cell>
          <cell r="B16350" t="str">
            <v>CRA TRANSPORTADOR RECTO HORIZONTAL BANDA INTRALOX GN17</v>
          </cell>
          <cell r="C16350" t="str">
            <v>MARINELA MONTERREY</v>
          </cell>
        </row>
        <row r="16351">
          <cell r="A16351" t="str">
            <v>BIM-108692</v>
          </cell>
          <cell r="B16351" t="str">
            <v>HOJ SISTEMA ALIMENTADOR DE BARRA</v>
          </cell>
          <cell r="C16351" t="str">
            <v>MARINELA MONTERREY</v>
          </cell>
        </row>
        <row r="16352">
          <cell r="A16352" t="str">
            <v>BIM-108717</v>
          </cell>
          <cell r="B16352" t="str">
            <v>MAQUINA ENGRASADORA</v>
          </cell>
          <cell r="C16352" t="str">
            <v>MARINELA MONTERREY</v>
          </cell>
        </row>
        <row r="16353">
          <cell r="A16353" t="str">
            <v>BIM-108731</v>
          </cell>
          <cell r="B16353" t="str">
            <v>TUNEL DE ENFRIAMIENTO</v>
          </cell>
          <cell r="C16353" t="str">
            <v>MARINELA MONTERREY</v>
          </cell>
        </row>
        <row r="16354">
          <cell r="A16354" t="str">
            <v>BIM-109152</v>
          </cell>
          <cell r="B16354" t="str">
            <v>TRANSPORTADOR COMPLETO DE ALIMENTACION A ENVOLVEDORA</v>
          </cell>
          <cell r="C16354" t="str">
            <v>MARINELA MONTERREY</v>
          </cell>
        </row>
        <row r="16355">
          <cell r="A16355" t="str">
            <v>BIM-109153</v>
          </cell>
          <cell r="B16355" t="str">
            <v>TRANSPORTADOR COMPLETO DE ALIMENTACION A ENVOLVEDORA RECTO</v>
          </cell>
          <cell r="C16355" t="str">
            <v>MARINELA MONTERREY</v>
          </cell>
        </row>
        <row r="16356">
          <cell r="A16356" t="str">
            <v>BIM-109154</v>
          </cell>
          <cell r="B16356" t="str">
            <v>TRANSPORTADOR COMPLETO DE ALIMENTACION A ENVOLVEDORA RECTO</v>
          </cell>
          <cell r="C16356" t="str">
            <v>MARINELA MONTERREY</v>
          </cell>
        </row>
        <row r="16357">
          <cell r="A16357" t="str">
            <v>BIM-122641</v>
          </cell>
          <cell r="B16357" t="str">
            <v>CRA TRASPORTADOR RECTO BANDA INTRALOX GN02</v>
          </cell>
          <cell r="C16357" t="str">
            <v>MARINELA MONTERREY</v>
          </cell>
        </row>
        <row r="16358">
          <cell r="A16358" t="str">
            <v>BIM-122681</v>
          </cell>
          <cell r="B16358" t="str">
            <v>ROTARY MOULDER MAQUINA PARA  HACER GALLETAS</v>
          </cell>
          <cell r="C16358" t="str">
            <v>MARINELA MONTERREY</v>
          </cell>
        </row>
        <row r="16359">
          <cell r="A16359" t="str">
            <v>BIM-124338</v>
          </cell>
          <cell r="B16359" t="str">
            <v>EME ENCAJILLIDORA SEMIAUTOMATICA MCA LANGEN</v>
          </cell>
          <cell r="C16359" t="str">
            <v>MARINELA MONTERREY</v>
          </cell>
        </row>
        <row r="16360">
          <cell r="A16360" t="str">
            <v>BIM-128522</v>
          </cell>
          <cell r="B16360" t="str">
            <v>TRANSPORTADOR DE BANDA SANITARIA ABATIBLE</v>
          </cell>
          <cell r="C16360" t="str">
            <v>MARINELA MONTERREY</v>
          </cell>
        </row>
        <row r="16361">
          <cell r="A16361" t="str">
            <v>BIM-128523</v>
          </cell>
          <cell r="B16361" t="str">
            <v>CARRUSEL DE ALIMENTACION N 4</v>
          </cell>
          <cell r="C16361" t="str">
            <v>MARINELA MONTERREY</v>
          </cell>
        </row>
        <row r="16362">
          <cell r="A16362" t="str">
            <v>BIM-128524</v>
          </cell>
          <cell r="B16362" t="str">
            <v>CARRUSEL DE ALIMENTACION N 3</v>
          </cell>
          <cell r="C16362" t="str">
            <v>MARINELA MONTERREY</v>
          </cell>
        </row>
        <row r="16363">
          <cell r="A16363" t="str">
            <v>BIM-128525</v>
          </cell>
          <cell r="B16363" t="str">
            <v>CARRUSEL DE ALIMENTACION N 2</v>
          </cell>
          <cell r="C16363" t="str">
            <v>MARINELA MONTERREY</v>
          </cell>
        </row>
        <row r="16364">
          <cell r="A16364" t="str">
            <v>BIM-128526</v>
          </cell>
          <cell r="B16364" t="str">
            <v>TRANSPORTADOR DE 10 YOYOS PARA FORMAR 8 HILERAS</v>
          </cell>
          <cell r="C16364" t="str">
            <v>MARINELA MONTERREY</v>
          </cell>
        </row>
        <row r="16365">
          <cell r="A16365" t="str">
            <v>BIM-128527</v>
          </cell>
          <cell r="B16365" t="str">
            <v>ALIMENTADOR DE CHAROLILLAS PARA CHOCORROL</v>
          </cell>
          <cell r="C16365" t="str">
            <v>MARINELA MONTERREY</v>
          </cell>
        </row>
        <row r="16366">
          <cell r="A16366" t="str">
            <v>BIM-128529</v>
          </cell>
          <cell r="B16366" t="str">
            <v>HOJ TRANSPORTADOR DE ALIMENTACION RECTO A ENVOLVEDORA</v>
          </cell>
          <cell r="C16366" t="str">
            <v>MARINELA MONTERREY</v>
          </cell>
        </row>
        <row r="16367">
          <cell r="A16367" t="str">
            <v>BIM-128537</v>
          </cell>
          <cell r="B16367" t="str">
            <v>TRANSPORTADOR DE BANDA SANITARIA</v>
          </cell>
          <cell r="C16367" t="str">
            <v>MARINELA MONTERREY</v>
          </cell>
        </row>
        <row r="16368">
          <cell r="A16368" t="str">
            <v>BIM-128538</v>
          </cell>
          <cell r="B16368" t="str">
            <v>CARRUSEL DE ALIMENTACION  CHMN07</v>
          </cell>
          <cell r="C16368" t="str">
            <v>MARINELA MONTERREY</v>
          </cell>
        </row>
        <row r="16369">
          <cell r="A16369" t="str">
            <v>BIM-128539</v>
          </cell>
          <cell r="B16369" t="str">
            <v>TRANSPORTADOR DE BANDA SANITARIA CHMN06</v>
          </cell>
          <cell r="C16369" t="str">
            <v>MARINELA MONTERREY</v>
          </cell>
        </row>
        <row r="16370">
          <cell r="A16370" t="str">
            <v>BIM-128540</v>
          </cell>
          <cell r="B16370" t="str">
            <v>TRANSPORTADOR DE BANDA SANITARIA RETRACTIL</v>
          </cell>
          <cell r="C16370" t="str">
            <v>MARINELA MONTERREY</v>
          </cell>
        </row>
        <row r="16371">
          <cell r="A16371" t="str">
            <v>BIM-128541</v>
          </cell>
          <cell r="B16371" t="str">
            <v>TRANSPORTADOR DE BANDA SANITARIA ABATIBLE</v>
          </cell>
          <cell r="C16371" t="str">
            <v>MARINELA MONTERREY</v>
          </cell>
        </row>
        <row r="16372">
          <cell r="A16372" t="str">
            <v>BIM-128608</v>
          </cell>
          <cell r="B16372" t="str">
            <v>CM1 INTERCAMBIADOR DE CALOR</v>
          </cell>
          <cell r="C16372" t="str">
            <v>MARINELA MONTERREY</v>
          </cell>
        </row>
        <row r="16373">
          <cell r="A16373" t="str">
            <v>BIM-144782</v>
          </cell>
          <cell r="B16373" t="str">
            <v>ALINEADOR DEFASADOR DE CHOCORROLES</v>
          </cell>
          <cell r="C16373" t="str">
            <v>MARINELA MONTERREY</v>
          </cell>
        </row>
        <row r="16374">
          <cell r="A16374" t="str">
            <v>BIM-144783</v>
          </cell>
          <cell r="B16374" t="str">
            <v>TRANSPORTADOR ALIMENTACION A ENVOLVEDORA</v>
          </cell>
          <cell r="C16374" t="str">
            <v>MARINELA MONTERREY</v>
          </cell>
        </row>
        <row r="16375">
          <cell r="A16375" t="str">
            <v>BIM-144785</v>
          </cell>
          <cell r="B16375" t="str">
            <v>PAY TRANSPORTADOR DETECTOR DE METALES INTRALOX S1100</v>
          </cell>
          <cell r="C16375" t="str">
            <v>MARINELA MONTERREY</v>
          </cell>
        </row>
        <row r="16376">
          <cell r="A16376" t="str">
            <v>BIM-147793</v>
          </cell>
          <cell r="B16376" t="str">
            <v>CM2 COMPRESOR DE AIRE</v>
          </cell>
          <cell r="C16376" t="str">
            <v>MARINELA MONTERREY</v>
          </cell>
        </row>
        <row r="16377">
          <cell r="A16377" t="str">
            <v>BIM-147795</v>
          </cell>
          <cell r="B16377" t="str">
            <v>CM1 ENFRIADOR MYCOM</v>
          </cell>
          <cell r="C16377" t="str">
            <v>MARINELA MONTERREY</v>
          </cell>
        </row>
        <row r="16378">
          <cell r="A16378" t="str">
            <v>BIM-148744</v>
          </cell>
          <cell r="B16378" t="str">
            <v>BARREDORA INDUSTRIAL</v>
          </cell>
          <cell r="C16378" t="str">
            <v>MARINELA MONTERREY</v>
          </cell>
        </row>
        <row r="16379">
          <cell r="A16379" t="str">
            <v>BIM-148784</v>
          </cell>
          <cell r="B16379" t="str">
            <v>CM1 PLANTA ELECTRICA</v>
          </cell>
          <cell r="C16379" t="str">
            <v>MARINELA MONTERREY</v>
          </cell>
        </row>
        <row r="16380">
          <cell r="A16380" t="str">
            <v>BIM-150112</v>
          </cell>
          <cell r="B16380" t="str">
            <v>CABEZAL ETIQUETADOR</v>
          </cell>
          <cell r="C16380" t="str">
            <v>MARINELA MONTERREY</v>
          </cell>
        </row>
        <row r="16381">
          <cell r="A16381" t="str">
            <v>BIM-153982</v>
          </cell>
          <cell r="B16381" t="str">
            <v>HOJ TRANSPORTADOR RECTO HORIZONTAL MCA BALDOR-SEW EURODRIVE</v>
          </cell>
          <cell r="C16381" t="str">
            <v>MARINELA MONTERREY</v>
          </cell>
        </row>
        <row r="16382">
          <cell r="A16382" t="str">
            <v>BIM-153989</v>
          </cell>
          <cell r="B16382" t="str">
            <v>MM DESHUMIDIFICADOR HC300EA PLUS</v>
          </cell>
          <cell r="C16382" t="str">
            <v>MARINELA MONTERREY</v>
          </cell>
        </row>
        <row r="16383">
          <cell r="A16383" t="str">
            <v>BIM-153993</v>
          </cell>
          <cell r="B16383" t="str">
            <v>CM1 ENFRIADOR MODELO UEGF125LULI50100PL PLC TORNILLO</v>
          </cell>
          <cell r="C16383" t="str">
            <v>MARINELA MONTERREY</v>
          </cell>
        </row>
        <row r="16384">
          <cell r="A16384" t="str">
            <v>BIM-158152</v>
          </cell>
          <cell r="B16384" t="str">
            <v>MM TANQUE CILINDRICO VERTICAL GLUCOSA CAP 25,000MLTS</v>
          </cell>
          <cell r="C16384" t="str">
            <v>MARINELA MONTERREY</v>
          </cell>
        </row>
        <row r="16385">
          <cell r="A16385" t="str">
            <v>BIM-158190</v>
          </cell>
          <cell r="B16385" t="str">
            <v>ENGRASADORA PARA LINEA DE PANQUELERIA</v>
          </cell>
          <cell r="C16385" t="str">
            <v>MARINELA MONTERREY</v>
          </cell>
        </row>
        <row r="16386">
          <cell r="A16386" t="str">
            <v>BIM-158191</v>
          </cell>
          <cell r="B16386" t="str">
            <v>PATIN ELECTRICO</v>
          </cell>
          <cell r="C16386" t="str">
            <v>MARINELA MONTERREY</v>
          </cell>
        </row>
        <row r="16387">
          <cell r="A16387" t="str">
            <v>BIM-158192</v>
          </cell>
          <cell r="B16387" t="str">
            <v>TANQUE DE ALMACENAMIENTO</v>
          </cell>
          <cell r="C16387" t="str">
            <v>MARINELA MONTERREY</v>
          </cell>
        </row>
        <row r="16388">
          <cell r="A16388" t="str">
            <v>BIM-158201</v>
          </cell>
          <cell r="B16388" t="str">
            <v>PLANTA DE RESPALDO GAS</v>
          </cell>
          <cell r="C16388" t="str">
            <v>MARINELA MONTERREY</v>
          </cell>
        </row>
        <row r="16389">
          <cell r="A16389" t="str">
            <v>BIM-163598</v>
          </cell>
          <cell r="B16389" t="str">
            <v>MAT PRIM MONTACARGAS</v>
          </cell>
          <cell r="C16389" t="str">
            <v>MARINELA MONTERREY</v>
          </cell>
        </row>
        <row r="16390">
          <cell r="A16390" t="str">
            <v>BIM-164203</v>
          </cell>
          <cell r="B16390" t="str">
            <v>RESTREGADORA INDUSTRIAL</v>
          </cell>
          <cell r="C16390" t="str">
            <v>MARINELA MONTERREY</v>
          </cell>
        </row>
        <row r="16391">
          <cell r="A16391" t="str">
            <v>BIM-164719</v>
          </cell>
          <cell r="B16391" t="str">
            <v>MEZCLADORA</v>
          </cell>
          <cell r="C16391" t="str">
            <v>MARINELA MONTERREY</v>
          </cell>
        </row>
        <row r="16392">
          <cell r="A16392" t="str">
            <v>BIM-169113</v>
          </cell>
          <cell r="B16392" t="str">
            <v>CM1 TANQUE ESTACIONARIO DE GAS</v>
          </cell>
          <cell r="C16392" t="str">
            <v>MARINELA MONTERREY</v>
          </cell>
        </row>
        <row r="16393">
          <cell r="A16393" t="str">
            <v>BIM-169119</v>
          </cell>
          <cell r="B16393" t="str">
            <v>CARRETILLA ELECTRICA</v>
          </cell>
          <cell r="C16393" t="str">
            <v>MARINELA MONTERREY</v>
          </cell>
        </row>
        <row r="16394">
          <cell r="A16394" t="str">
            <v>BIM-171862</v>
          </cell>
          <cell r="B16394" t="str">
            <v>MODULO INTERMEDIO PARA HORNO MEINCKE</v>
          </cell>
          <cell r="C16394" t="str">
            <v>MARINELA MONTERREY</v>
          </cell>
        </row>
        <row r="16395">
          <cell r="A16395" t="str">
            <v>BIM-171863</v>
          </cell>
          <cell r="B16395" t="str">
            <v>MODULO INTERMEDIO PARA HORNO MEINCKE</v>
          </cell>
          <cell r="C16395" t="str">
            <v>MARINELA MONTERREY</v>
          </cell>
        </row>
        <row r="16396">
          <cell r="A16396" t="str">
            <v>BIM-171864</v>
          </cell>
          <cell r="B16396" t="str">
            <v>MODULO INTERMEDIO PARA HORNO MEINCKE</v>
          </cell>
          <cell r="C16396" t="str">
            <v>MARINELA MONTERREY</v>
          </cell>
        </row>
        <row r="16397">
          <cell r="A16397" t="str">
            <v>BIM-171865</v>
          </cell>
          <cell r="B16397" t="str">
            <v>MODULO INTERMEDIO PARA HORNO MEINCKE</v>
          </cell>
          <cell r="C16397" t="str">
            <v>MARINELA MONTERREY</v>
          </cell>
        </row>
        <row r="16398">
          <cell r="A16398" t="str">
            <v>BIM-171866</v>
          </cell>
          <cell r="B16398" t="str">
            <v>MODULO INTERMEDIO PARA HORNO MEINCKE</v>
          </cell>
          <cell r="C16398" t="str">
            <v>MARINELA MONTERREY</v>
          </cell>
        </row>
        <row r="16399">
          <cell r="A16399" t="str">
            <v>BIM-171870</v>
          </cell>
          <cell r="B16399" t="str">
            <v>TRANSPORTADOR RECTO HORIZONTAL</v>
          </cell>
          <cell r="C16399" t="str">
            <v>MARINELA MONTERREY</v>
          </cell>
        </row>
        <row r="16400">
          <cell r="A16400" t="str">
            <v>BIM-171873</v>
          </cell>
          <cell r="B16400" t="str">
            <v>TRANSPORTADOR RECTO HORIZONTAL</v>
          </cell>
          <cell r="C16400" t="str">
            <v>MARINELA MONTERREY</v>
          </cell>
        </row>
        <row r="16401">
          <cell r="A16401" t="str">
            <v>BIM-171874</v>
          </cell>
          <cell r="B16401" t="str">
            <v>TRANSPORTADOR RECTO  SALIDA DE ENFRIADOR</v>
          </cell>
          <cell r="C16401" t="str">
            <v>MARINELA MONTERREY</v>
          </cell>
        </row>
        <row r="16402">
          <cell r="A16402" t="str">
            <v>BIM-172376</v>
          </cell>
          <cell r="B16402" t="str">
            <v>ENCAJILLADORA PARA GANSITOS</v>
          </cell>
          <cell r="C16402" t="str">
            <v>MARINELA MONTERREY</v>
          </cell>
        </row>
        <row r="16403">
          <cell r="A16403" t="str">
            <v>BIM-173892</v>
          </cell>
          <cell r="B16403" t="str">
            <v>SISTEMA ACUMULADOR DE MOLDES</v>
          </cell>
          <cell r="C16403" t="str">
            <v>MARINELA MONTERREY</v>
          </cell>
        </row>
        <row r="16404">
          <cell r="A16404" t="str">
            <v>BIM-174239</v>
          </cell>
          <cell r="B16404" t="str">
            <v>CRA MAQUINA EMBASADORA AUTOMATICA VERTICAL</v>
          </cell>
          <cell r="C16404" t="str">
            <v>MARINELA MONTERREY</v>
          </cell>
        </row>
        <row r="16405">
          <cell r="A16405" t="str">
            <v>BIM-174275</v>
          </cell>
          <cell r="B16405" t="str">
            <v>TRANSPORTADOR CURVO A 180</v>
          </cell>
          <cell r="C16405" t="str">
            <v>MARINELA MONTERREY</v>
          </cell>
        </row>
        <row r="16406">
          <cell r="A16406" t="str">
            <v>BIM-174283</v>
          </cell>
          <cell r="B16406" t="str">
            <v>TRANSPORTADOR RECTO HORIZONTAL LG01</v>
          </cell>
          <cell r="C16406" t="str">
            <v>MARINELA MONTERREY</v>
          </cell>
        </row>
        <row r="16407">
          <cell r="A16407" t="str">
            <v>BIM-174284</v>
          </cell>
          <cell r="B16407" t="str">
            <v>TRANSPORTADOR RECTO HORIZONTAL LG02</v>
          </cell>
          <cell r="C16407" t="str">
            <v>MARINELA MONTERREY</v>
          </cell>
        </row>
        <row r="16408">
          <cell r="A16408" t="str">
            <v>BIM-174285</v>
          </cell>
          <cell r="B16408" t="str">
            <v>TRANSPORTADOR RECTO HORIZONTAL LG05</v>
          </cell>
          <cell r="C16408" t="str">
            <v>MARINELA MONTERREY</v>
          </cell>
        </row>
        <row r="16409">
          <cell r="A16409" t="str">
            <v>BIM-174298</v>
          </cell>
          <cell r="B16409" t="str">
            <v>TRANSPORTDAOR RECTO HORIZONTAL</v>
          </cell>
          <cell r="C16409" t="str">
            <v>MARINELA MONTERREY</v>
          </cell>
        </row>
        <row r="16410">
          <cell r="A16410" t="str">
            <v>BIM-175680</v>
          </cell>
          <cell r="B16410" t="str">
            <v>SISTEMA DISTRIBUCION DE TIRAS TIPO DR</v>
          </cell>
          <cell r="C16410" t="str">
            <v>MARINELA MONTERREY</v>
          </cell>
        </row>
        <row r="16411">
          <cell r="A16411" t="str">
            <v>BIM-175681</v>
          </cell>
          <cell r="B16411" t="str">
            <v>SISTEMA DE PIESTA EN FASE</v>
          </cell>
          <cell r="C16411" t="str">
            <v>MARINELA MONTERREY</v>
          </cell>
        </row>
        <row r="16412">
          <cell r="A16412" t="str">
            <v>BIM-175682</v>
          </cell>
          <cell r="B16412" t="str">
            <v>ENVOLVEDORA MODELO ZERO5 1</v>
          </cell>
          <cell r="C16412" t="str">
            <v>MARINELA MONTERREY</v>
          </cell>
        </row>
        <row r="16413">
          <cell r="A16413" t="str">
            <v>BIM-175683</v>
          </cell>
          <cell r="B16413" t="str">
            <v>ENVOLVEDORA MODELO ZERO5 2</v>
          </cell>
          <cell r="C16413" t="str">
            <v>MARINELA MONTERREY</v>
          </cell>
        </row>
        <row r="16414">
          <cell r="A16414" t="str">
            <v>BIM-175684</v>
          </cell>
          <cell r="B16414" t="str">
            <v>COLOCADOR DE PROMOCIONES</v>
          </cell>
          <cell r="C16414" t="str">
            <v>MARINELA MONTERREY</v>
          </cell>
        </row>
        <row r="16415">
          <cell r="A16415" t="str">
            <v>BIM-175685</v>
          </cell>
          <cell r="B16415" t="str">
            <v>SALIDA ESPECIAL A ENVOLVEDORA</v>
          </cell>
          <cell r="C16415" t="str">
            <v>MARINELA MONTERREY</v>
          </cell>
        </row>
        <row r="16416">
          <cell r="A16416" t="str">
            <v>BIM-175686</v>
          </cell>
          <cell r="B16416" t="str">
            <v>ESTACION DE RECUPERACIONES DRR</v>
          </cell>
          <cell r="C16416" t="str">
            <v>MARINELA MONTERREY</v>
          </cell>
        </row>
        <row r="16417">
          <cell r="A16417" t="str">
            <v>BIM-175705</v>
          </cell>
          <cell r="B16417" t="str">
            <v>PLANTA DE TRATAMIENTO DE AGUA RESIDUAL</v>
          </cell>
          <cell r="C16417" t="str">
            <v>MARINELA MONTERREY</v>
          </cell>
        </row>
        <row r="16418">
          <cell r="A16418" t="str">
            <v>BIM-175706</v>
          </cell>
          <cell r="B16418" t="str">
            <v>HOJ GUILLOTINA PARA OREJITAS SERIE 10554</v>
          </cell>
          <cell r="C16418" t="str">
            <v>MARINELA MONTERREY</v>
          </cell>
        </row>
        <row r="16419">
          <cell r="A16419" t="str">
            <v>BIM-175706-1</v>
          </cell>
          <cell r="B16419" t="str">
            <v>GUILLOTINA PARA OR</v>
          </cell>
          <cell r="C16419" t="str">
            <v>MARINELA MONTERREY</v>
          </cell>
        </row>
        <row r="16420">
          <cell r="A16420" t="str">
            <v>BIM-175715</v>
          </cell>
          <cell r="B16420" t="str">
            <v>INTERCAMBIADOR DE CALOR PARA GANSITO</v>
          </cell>
          <cell r="C16420" t="str">
            <v>MARINELA MONTERREY</v>
          </cell>
        </row>
        <row r="16421">
          <cell r="A16421" t="str">
            <v>BIM-175951</v>
          </cell>
          <cell r="B16421" t="str">
            <v>COMPRESOR DE AIRE</v>
          </cell>
          <cell r="C16421" t="str">
            <v>MARINELA MONTERREY</v>
          </cell>
        </row>
        <row r="16422">
          <cell r="A16422" t="str">
            <v>BIM-177105</v>
          </cell>
          <cell r="B16422" t="str">
            <v>TRANSPORTADOR RECTO HORIZONTAL</v>
          </cell>
          <cell r="C16422" t="str">
            <v>MARINELA MONTERREY</v>
          </cell>
        </row>
        <row r="16423">
          <cell r="A16423" t="str">
            <v>BIM-177106</v>
          </cell>
          <cell r="B16423" t="str">
            <v>TRANSPORTADOR RECTO HORIZONTAL</v>
          </cell>
          <cell r="C16423" t="str">
            <v>MARINELA MONTERREY</v>
          </cell>
        </row>
        <row r="16424">
          <cell r="A16424" t="str">
            <v>BIM-177107</v>
          </cell>
          <cell r="B16424" t="str">
            <v>TRANSPORTADOR RECTO HORIZONTAL</v>
          </cell>
          <cell r="C16424" t="str">
            <v>MARINELA MONTERREY</v>
          </cell>
        </row>
        <row r="16425">
          <cell r="A16425" t="str">
            <v>BIM-177109</v>
          </cell>
          <cell r="B16425" t="str">
            <v>TUNEL DE ENFRIAMIENTO</v>
          </cell>
          <cell r="C16425" t="str">
            <v>MARINELA MONTERREY</v>
          </cell>
        </row>
        <row r="16426">
          <cell r="A16426" t="str">
            <v>BIM-177416</v>
          </cell>
          <cell r="B16426" t="str">
            <v>TANQUE ALMACENADOR DE COBERTURA DE CHOCOLATE</v>
          </cell>
          <cell r="C16426" t="str">
            <v>MARINELA MONTERREY</v>
          </cell>
        </row>
        <row r="16427">
          <cell r="A16427" t="str">
            <v>BIM-177417</v>
          </cell>
          <cell r="B16427" t="str">
            <v>TANQUE ALMACENADOR DE COBERTURA DE CHOCOLATE</v>
          </cell>
          <cell r="C16427" t="str">
            <v>MARINELA MONTERREY</v>
          </cell>
        </row>
        <row r="16428">
          <cell r="A16428" t="str">
            <v>BIM-177418</v>
          </cell>
          <cell r="B16428" t="str">
            <v>TANQUE ALMACENADOR DE COBERTURA DE CHOCOLATE</v>
          </cell>
          <cell r="C16428" t="str">
            <v>MARINELA MONTERREY</v>
          </cell>
        </row>
        <row r="16429">
          <cell r="A16429" t="str">
            <v>BIM-177896</v>
          </cell>
          <cell r="B16429" t="str">
            <v>DETECTOR DE METALES 350 MM X 100 MM</v>
          </cell>
          <cell r="C16429" t="str">
            <v>MARINELA MONTERREY</v>
          </cell>
        </row>
        <row r="16430">
          <cell r="A16430" t="str">
            <v>BIM-177897</v>
          </cell>
          <cell r="B16430" t="str">
            <v>DETECTOR DE METALES 350 MM X 100 MM</v>
          </cell>
          <cell r="C16430" t="str">
            <v>MARINELA MONTERREY</v>
          </cell>
        </row>
        <row r="16431">
          <cell r="A16431" t="str">
            <v>BIM-177900</v>
          </cell>
          <cell r="B16431" t="str">
            <v>LINEA DE 10 MODULOS 9 MODULOS DE 36X108X192 Y 1 MODULO DE 36X60X192</v>
          </cell>
          <cell r="C16431" t="str">
            <v>MARINELA MONTERREY</v>
          </cell>
        </row>
        <row r="16432">
          <cell r="A16432" t="str">
            <v>BIM-177901</v>
          </cell>
          <cell r="B16432" t="str">
            <v>MODULO AGREGADOS A LINEA EXISTENTE 1 MODULO DE 42X96X772 Y 2 MODULOS DE 42X60X77</v>
          </cell>
          <cell r="C16432" t="str">
            <v>MARINELA MONTERREY</v>
          </cell>
        </row>
        <row r="16433">
          <cell r="A16433" t="str">
            <v>BIM-177902</v>
          </cell>
          <cell r="B16433" t="str">
            <v>MODULO AGREGADOS A LINEA EXISTENTE 1 MODULO DE 42X96X772 Y 2 MODULOS DE 42X60X77</v>
          </cell>
          <cell r="C16433" t="str">
            <v>MARINELA MONTERREY</v>
          </cell>
        </row>
        <row r="16434">
          <cell r="A16434" t="str">
            <v>BIM-177903</v>
          </cell>
          <cell r="B16434" t="str">
            <v>SISTEMA DRIVE-IN COMPUESTO POR 6 MODULOS 3 TARIMAS DE FONDO X 3 TARIMAS ALTO</v>
          </cell>
          <cell r="C16434" t="str">
            <v>MARINELA MONTERREY</v>
          </cell>
        </row>
        <row r="16435">
          <cell r="A16435" t="str">
            <v>BIM-177904</v>
          </cell>
          <cell r="B16435" t="str">
            <v>SISTEMA PUSCH FLOW DE 1 MODULO DE FRENTE 5 TARIMAS DE FONDO Y 3 TARIMAS DE ALTO</v>
          </cell>
          <cell r="C16435" t="str">
            <v>MARINELA MONTERREY</v>
          </cell>
        </row>
        <row r="16436">
          <cell r="A16436" t="str">
            <v>BIM-181408</v>
          </cell>
          <cell r="B16436" t="str">
            <v>TRANSPORTADOR DE SALIDA DE MODULO</v>
          </cell>
          <cell r="C16436" t="str">
            <v>MARINELA MONTERREY</v>
          </cell>
        </row>
        <row r="16437">
          <cell r="A16437" t="str">
            <v>BIM-181409</v>
          </cell>
          <cell r="B16437" t="str">
            <v>TRANSPORTADOR DE SALIDA DE MODULO</v>
          </cell>
          <cell r="C16437" t="str">
            <v>MARINELA MONTERREY</v>
          </cell>
        </row>
        <row r="16438">
          <cell r="A16438" t="str">
            <v>BIM-181410</v>
          </cell>
          <cell r="B16438" t="str">
            <v>TRANSPORTADOR NEUMATICO</v>
          </cell>
          <cell r="C16438" t="str">
            <v>MARINELA MONTERREY</v>
          </cell>
        </row>
        <row r="16439">
          <cell r="A16439" t="str">
            <v>BIM-181411</v>
          </cell>
          <cell r="B16439" t="str">
            <v>CODIFICADOR CODIFIKDOR SMART</v>
          </cell>
          <cell r="C16439" t="str">
            <v>MARINELA MONTERREY</v>
          </cell>
        </row>
        <row r="16440">
          <cell r="A16440" t="str">
            <v>BIM-181412</v>
          </cell>
          <cell r="B16440" t="str">
            <v>CODIFICADOR CODIFIKDOR SMART</v>
          </cell>
          <cell r="C16440" t="str">
            <v>MARINELA MONTERREY</v>
          </cell>
        </row>
        <row r="16441">
          <cell r="A16441" t="str">
            <v>BIM-181413</v>
          </cell>
          <cell r="B16441" t="str">
            <v>TRANSPORTADOR DE ACERO INOXIDABLE</v>
          </cell>
          <cell r="C16441" t="str">
            <v>MARINELA MONTERREY</v>
          </cell>
        </row>
        <row r="16442">
          <cell r="A16442" t="str">
            <v>BIM-181414</v>
          </cell>
          <cell r="B16442" t="str">
            <v>PLATAFORMA PARA 3 TANQUES DE COBERTURA</v>
          </cell>
          <cell r="C16442" t="str">
            <v>MARINELA MONTERREY</v>
          </cell>
        </row>
        <row r="16443">
          <cell r="A16443" t="str">
            <v>BIM-181415</v>
          </cell>
          <cell r="B16443" t="str">
            <v>SISTEMA DE EMPAQUE PARA GALLETAS  ( 4 EMBOLSADORAS)</v>
          </cell>
          <cell r="C16443" t="str">
            <v>MARINELA MONTERREY</v>
          </cell>
        </row>
        <row r="16444">
          <cell r="A16444" t="str">
            <v>BIM-181948</v>
          </cell>
          <cell r="B16444" t="str">
            <v>TRANSPORTADOR DE LEVANTADO COMUN</v>
          </cell>
          <cell r="C16444" t="str">
            <v>MARINELA MONTERREY</v>
          </cell>
        </row>
        <row r="16445">
          <cell r="A16445" t="str">
            <v>BIM-181950</v>
          </cell>
          <cell r="B16445" t="str">
            <v>INTERCAMBIADOR D/PLACAS MARCA SPIRAX SARCO MOD: EASIHET P/CALENTAMIENTO D/6</v>
          </cell>
          <cell r="C16445" t="str">
            <v>MARINELA MONTERREY</v>
          </cell>
        </row>
        <row r="16446">
          <cell r="A16446" t="str">
            <v>BIM-182247</v>
          </cell>
          <cell r="B16446" t="str">
            <v>SILO ALMACENAMIENTO DE HARINA</v>
          </cell>
          <cell r="C16446" t="str">
            <v>MARINELA MONTERREY</v>
          </cell>
        </row>
        <row r="16447">
          <cell r="A16447" t="str">
            <v>BIM-182248</v>
          </cell>
          <cell r="B16447" t="str">
            <v>COLOCADOR DE ETIQUETAS</v>
          </cell>
          <cell r="C16447" t="str">
            <v>MARINELA MONTERREY</v>
          </cell>
        </row>
        <row r="16448">
          <cell r="A16448" t="str">
            <v>BIM-183549</v>
          </cell>
          <cell r="B16448" t="str">
            <v>PLATAFORMA ELECTRICA AUTOPROPULSADA TIPO TIJERA</v>
          </cell>
          <cell r="C16448" t="str">
            <v>MARINELA MONTERREY</v>
          </cell>
        </row>
        <row r="16449">
          <cell r="A16449" t="str">
            <v>BIM-183589</v>
          </cell>
          <cell r="B16449" t="str">
            <v>CODIFICADOR SMARTDATE 3C DERECHO</v>
          </cell>
          <cell r="C16449" t="str">
            <v>MARINELA MONTERREY</v>
          </cell>
        </row>
        <row r="16450">
          <cell r="A16450" t="str">
            <v>BIM-183590</v>
          </cell>
          <cell r="B16450" t="str">
            <v>COLOCADOR DE ETIQUETAS LA 4700 DE 5</v>
          </cell>
          <cell r="C16450" t="str">
            <v>MARINELA MONTERREY</v>
          </cell>
        </row>
        <row r="16451">
          <cell r="A16451" t="str">
            <v>BIM-183669</v>
          </cell>
          <cell r="B16451" t="str">
            <v>estructura de almacenaje en sistema drive in con mensula baja</v>
          </cell>
          <cell r="C16451" t="str">
            <v>MARINELA MONTERREY</v>
          </cell>
        </row>
        <row r="16452">
          <cell r="A16452" t="str">
            <v>BIM-183671</v>
          </cell>
          <cell r="B16452" t="str">
            <v>impresora termica dataflex plu videojet</v>
          </cell>
          <cell r="C16452" t="str">
            <v>MARINELA MONTERREY</v>
          </cell>
        </row>
        <row r="16453">
          <cell r="A16453" t="str">
            <v>BIM-183672</v>
          </cell>
          <cell r="B16453" t="str">
            <v>impresora termica dataflex plus manovideojet</v>
          </cell>
          <cell r="C16453" t="str">
            <v>MARINELA MONTERREY</v>
          </cell>
        </row>
        <row r="16454">
          <cell r="A16454" t="str">
            <v>BIM-183673</v>
          </cell>
          <cell r="B16454" t="str">
            <v>SISTEMA DE IMPRESION INK JET MODELO 9040 1.1.G IP65</v>
          </cell>
          <cell r="C16454" t="str">
            <v>MARINELA MONTERREY</v>
          </cell>
        </row>
        <row r="16455">
          <cell r="A16455" t="str">
            <v>BIM-183674</v>
          </cell>
          <cell r="B16455" t="str">
            <v>CERNIDOR GREAT WESTERN 611-5</v>
          </cell>
          <cell r="C16455" t="str">
            <v>MARINELA MONTERREY</v>
          </cell>
        </row>
        <row r="16456">
          <cell r="A16456" t="str">
            <v>BIM-183675</v>
          </cell>
          <cell r="B16456" t="str">
            <v>CERNIDOR GREAT WESTERN 611-5</v>
          </cell>
          <cell r="C16456" t="str">
            <v>MARINELA MONTERREY</v>
          </cell>
        </row>
        <row r="16457">
          <cell r="A16457" t="str">
            <v>BIM-184156</v>
          </cell>
          <cell r="B16457" t="str">
            <v>TRANSPORTADOR NEUMATICO MARCA PIAB MODELO C21-02A-A-200-1-AA-X5-BB</v>
          </cell>
          <cell r="C16457" t="str">
            <v>MARINELA MONTERREY</v>
          </cell>
        </row>
        <row r="16458">
          <cell r="A16458" t="str">
            <v>BIM-184157</v>
          </cell>
          <cell r="B16458" t="str">
            <v>TRANSPORTADOR PARA INTERCONECTAR TRANSPORTADORES DE LEVANTADO</v>
          </cell>
          <cell r="C16458" t="str">
            <v>MARINELA MONTERREY</v>
          </cell>
        </row>
        <row r="16459">
          <cell r="A16459" t="str">
            <v>BIM-184158</v>
          </cell>
          <cell r="B16459" t="str">
            <v>TRANSPORTADOR DE ENLACE PARA INTERCONECTAR TRANSPORTADORES DE LEVANTADO</v>
          </cell>
          <cell r="C16459" t="str">
            <v>MARINELA MONTERREY</v>
          </cell>
        </row>
        <row r="16460">
          <cell r="A16460" t="str">
            <v>BIM-184159</v>
          </cell>
          <cell r="B16460" t="str">
            <v>TRANSPORTADOR CURVO PARA LEVANTADO EN ENVOLVEDORA #1</v>
          </cell>
          <cell r="C16460" t="str">
            <v>MARINELA MONTERREY</v>
          </cell>
        </row>
        <row r="16461">
          <cell r="A16461" t="str">
            <v>BIM-184183</v>
          </cell>
          <cell r="B16461" t="str">
            <v>IMPRESORA TERMICA DATAFLEX PLU VIDEO JET</v>
          </cell>
          <cell r="C16461" t="str">
            <v>MARINELA MONTERREY</v>
          </cell>
        </row>
        <row r="16462">
          <cell r="A16462" t="str">
            <v>BIM-184184</v>
          </cell>
          <cell r="B16462" t="str">
            <v>IMPRESORA TERMICA DATAFLEX PLU VIDEO JET</v>
          </cell>
          <cell r="C16462" t="str">
            <v>MARINELA MONTERREY</v>
          </cell>
        </row>
        <row r="16463">
          <cell r="A16463" t="str">
            <v>BIM-184354</v>
          </cell>
          <cell r="B16463" t="str">
            <v>TRANSPORTADOR NEUMATICO PIAB</v>
          </cell>
          <cell r="C16463" t="str">
            <v>MARINELA MONTERREY</v>
          </cell>
        </row>
        <row r="16464">
          <cell r="A16464" t="str">
            <v>BIM-184355</v>
          </cell>
          <cell r="B16464" t="str">
            <v>CODIFICADOR  DE IMPRESION SMART DATE 3 IZQUIERDO  SD3C</v>
          </cell>
          <cell r="C16464" t="str">
            <v>MARINELA MONTERREY</v>
          </cell>
        </row>
        <row r="16465">
          <cell r="A16465" t="str">
            <v>BIM-184356</v>
          </cell>
          <cell r="B16465" t="str">
            <v>FABRICACION DE TRANSPORTADOR DE RODILLOS LOCOS DE 3 METROS LARGO</v>
          </cell>
          <cell r="C16465" t="str">
            <v>MARINELA MONTERREY</v>
          </cell>
        </row>
        <row r="16466">
          <cell r="A16466" t="str">
            <v>BIM-184357</v>
          </cell>
          <cell r="B16466" t="str">
            <v>TRANSPORTADOR DE 1.5 MTS DE LARGO RODILLOS LOCOS MULTIEMPAQUE</v>
          </cell>
          <cell r="C16466" t="str">
            <v>MARINELA MONTERREY</v>
          </cell>
        </row>
        <row r="16467">
          <cell r="A16467" t="str">
            <v>BIM-184446</v>
          </cell>
          <cell r="B16467" t="str">
            <v>SISTEMA DE AMPLIACION DE CAPACIDAD EN MANEJO DE HARINA SURGE HOPPER - W7</v>
          </cell>
          <cell r="C16467" t="str">
            <v>MARINELA MONTERREY</v>
          </cell>
        </row>
        <row r="16468">
          <cell r="A16468" t="str">
            <v>BIM-184477</v>
          </cell>
          <cell r="B16468" t="str">
            <v>TRANSPORTADOR ALIMENTADOR DE PLATOS EN TREN DE PAY</v>
          </cell>
          <cell r="C16468" t="str">
            <v>MARINELA MONTERREY</v>
          </cell>
        </row>
        <row r="16469">
          <cell r="A16469" t="str">
            <v>BIM-184478</v>
          </cell>
          <cell r="B16469" t="str">
            <v>TRANSPORTADOR ENTRADA A ENBOLSADORAS  ISHIDA</v>
          </cell>
          <cell r="C16469" t="str">
            <v>MARINELA MONTERREY</v>
          </cell>
        </row>
        <row r="16470">
          <cell r="A16470" t="str">
            <v>BIM-184479</v>
          </cell>
          <cell r="B16470" t="str">
            <v>GUILLOTINA PARA TREN DE PAY</v>
          </cell>
          <cell r="C16470" t="str">
            <v>MARINELA MONTERREY</v>
          </cell>
        </row>
        <row r="16471">
          <cell r="A16471" t="str">
            <v>BIM-184480</v>
          </cell>
          <cell r="B16471" t="str">
            <v>TRANSPORTADOR ESTRUSOR DE MASA LINEA PAY</v>
          </cell>
          <cell r="C16471" t="str">
            <v>MARINELA MONTERREY</v>
          </cell>
        </row>
        <row r="16472">
          <cell r="A16472" t="str">
            <v>BIM-184486</v>
          </cell>
          <cell r="B16472" t="str">
            <v>SISTEMA DRIVE IN MENSULAS BAJAS (ESTRUCTURAS ALMACENAJE)</v>
          </cell>
          <cell r="C16472" t="str">
            <v>MARINELA MONTERREY</v>
          </cell>
        </row>
        <row r="16473">
          <cell r="A16473" t="str">
            <v>BIM-185191</v>
          </cell>
          <cell r="B16473" t="str">
            <v>CABEZAL DE IMPRESIÓN</v>
          </cell>
          <cell r="C16473" t="str">
            <v>MARINELA MONTERREY</v>
          </cell>
        </row>
        <row r="16474">
          <cell r="A16474" t="str">
            <v>BIM-185192</v>
          </cell>
          <cell r="B16474" t="str">
            <v>CABEZAL DE IMPRESIÓN</v>
          </cell>
          <cell r="C16474" t="str">
            <v>MARINELA MONTERREY</v>
          </cell>
        </row>
        <row r="16475">
          <cell r="A16475" t="str">
            <v>BIM-185193</v>
          </cell>
          <cell r="B16475" t="str">
            <v>CABEZAL DE IMPRESIÓN</v>
          </cell>
          <cell r="C16475" t="str">
            <v>MARINELA MONTERREY</v>
          </cell>
        </row>
        <row r="16476">
          <cell r="A16476" t="str">
            <v>BIM-185194</v>
          </cell>
          <cell r="B16476" t="str">
            <v>CABEZAL DE IMPRESIÓN</v>
          </cell>
          <cell r="C16476" t="str">
            <v>MARINELA MONTERREY</v>
          </cell>
        </row>
        <row r="16477">
          <cell r="A16477" t="str">
            <v>BIM-185195</v>
          </cell>
          <cell r="B16477" t="str">
            <v>ETIQUETADOR HERMA IZQUIERDO</v>
          </cell>
          <cell r="C16477" t="str">
            <v>MARINELA MONTERREY</v>
          </cell>
        </row>
        <row r="16478">
          <cell r="A16478" t="str">
            <v>BIM-185196</v>
          </cell>
          <cell r="B16478" t="str">
            <v>ETIQUETADOR HERMA IZQUIERDO</v>
          </cell>
          <cell r="C16478" t="str">
            <v>MARINELA MONTERREY</v>
          </cell>
        </row>
        <row r="16479">
          <cell r="A16479" t="str">
            <v>BIM-185197</v>
          </cell>
          <cell r="B16479" t="str">
            <v>ETIQUETADOR HERMA IZQUIERDO</v>
          </cell>
          <cell r="C16479" t="str">
            <v>MARINELA MONTERREY</v>
          </cell>
        </row>
        <row r="16480">
          <cell r="A16480" t="str">
            <v>BIM-185198</v>
          </cell>
          <cell r="B16480" t="str">
            <v>ETIQUETADOR HERMA IZQUIERDO</v>
          </cell>
          <cell r="C16480" t="str">
            <v>MARINELA MONTERREY</v>
          </cell>
        </row>
        <row r="16481">
          <cell r="A16481" t="str">
            <v>BIM-185199</v>
          </cell>
          <cell r="B16481" t="str">
            <v>ETIQUETADOR HERMA DERECHO</v>
          </cell>
          <cell r="C16481" t="str">
            <v>MARINELA MONTERREY</v>
          </cell>
        </row>
        <row r="16482">
          <cell r="A16482" t="str">
            <v>BIM-185200</v>
          </cell>
          <cell r="B16482" t="str">
            <v>ETIQUETADOR HERMA DERECHO</v>
          </cell>
          <cell r="C16482" t="str">
            <v>MARINELA MONTERREY</v>
          </cell>
        </row>
        <row r="16483">
          <cell r="A16483" t="str">
            <v>BIM-185201</v>
          </cell>
          <cell r="B16483" t="str">
            <v>ETIQUETADOR HERMA DERECHO</v>
          </cell>
          <cell r="C16483" t="str">
            <v>MARINELA MONTERREY</v>
          </cell>
        </row>
        <row r="16484">
          <cell r="A16484" t="str">
            <v>BIM-185202</v>
          </cell>
          <cell r="B16484" t="str">
            <v>ETIQUETADOR HERMA DERECHO</v>
          </cell>
          <cell r="C16484" t="str">
            <v>MARINELA MONTERREY</v>
          </cell>
        </row>
        <row r="16485">
          <cell r="A16485" t="str">
            <v>BIM-185203</v>
          </cell>
          <cell r="B16485" t="str">
            <v>ETIQUETADOR HERMA DERECHO</v>
          </cell>
          <cell r="C16485" t="str">
            <v>MARINELA MONTERREY</v>
          </cell>
        </row>
        <row r="16486">
          <cell r="A16486" t="str">
            <v>BIM-185204</v>
          </cell>
          <cell r="B16486" t="str">
            <v>ETIQUETADOR HERMA DERECHO</v>
          </cell>
          <cell r="C16486" t="str">
            <v>MARINELA MONTERREY</v>
          </cell>
        </row>
        <row r="16487">
          <cell r="A16487" t="str">
            <v>BIM-185205</v>
          </cell>
          <cell r="B16487" t="str">
            <v>ETIQUETADOR HERMA DERECHO</v>
          </cell>
          <cell r="C16487" t="str">
            <v>MARINELA MONTERREY</v>
          </cell>
        </row>
        <row r="16488">
          <cell r="A16488" t="str">
            <v>BIM-185206</v>
          </cell>
          <cell r="B16488" t="str">
            <v>ETIQUETADOR HERMA DERECHO</v>
          </cell>
          <cell r="C16488" t="str">
            <v>MARINELA MONTERREY</v>
          </cell>
        </row>
        <row r="16489">
          <cell r="A16489" t="str">
            <v>BIM-185207</v>
          </cell>
          <cell r="B16489" t="str">
            <v>ETIQUETADOR HERMA DERECHO</v>
          </cell>
          <cell r="C16489" t="str">
            <v>MARINELA MONTERREY</v>
          </cell>
        </row>
        <row r="16490">
          <cell r="A16490" t="str">
            <v>BIM-185208</v>
          </cell>
          <cell r="B16490" t="str">
            <v>ETIQUETADOR HERMA DERECHO</v>
          </cell>
          <cell r="C16490" t="str">
            <v>MARINELA MONTERREY</v>
          </cell>
        </row>
        <row r="16491">
          <cell r="A16491" t="str">
            <v>BIM-185209</v>
          </cell>
          <cell r="B16491" t="str">
            <v>ETIQUETADOR HERMA DERECHO</v>
          </cell>
          <cell r="C16491" t="str">
            <v>MARINELA MONTERREY</v>
          </cell>
        </row>
        <row r="16492">
          <cell r="A16492" t="str">
            <v>BIM-185210</v>
          </cell>
          <cell r="B16492" t="str">
            <v>ETIQUETADOR HERMA DERECHO</v>
          </cell>
          <cell r="C16492" t="str">
            <v>MARINELA MONTERREY</v>
          </cell>
        </row>
        <row r="16493">
          <cell r="A16493" t="str">
            <v>BIM-185211</v>
          </cell>
          <cell r="B16493" t="str">
            <v>SISTEMA DE EMPAQUE TERMOENCOGIBLE SHANKLIN</v>
          </cell>
          <cell r="C16493" t="str">
            <v>MARINELA MONTERREY</v>
          </cell>
        </row>
        <row r="16494">
          <cell r="A16494" t="str">
            <v>BIM-185264</v>
          </cell>
          <cell r="B16494" t="str">
            <v>TABLERO DE FUERZA Y CONTROL LG-10</v>
          </cell>
          <cell r="C16494" t="str">
            <v>MARINELA MONTERREY</v>
          </cell>
        </row>
        <row r="16495">
          <cell r="A16495" t="str">
            <v>BIM-185265</v>
          </cell>
          <cell r="B16495" t="str">
            <v>TRANSPORTADOR RECTO HORIZONTAL LG-08</v>
          </cell>
          <cell r="C16495" t="str">
            <v>MARINELA MONTERREY</v>
          </cell>
        </row>
        <row r="16496">
          <cell r="A16496" t="str">
            <v>BIM-185266</v>
          </cell>
          <cell r="B16496" t="str">
            <v>TRANSPORTADOR RECTO HORIZONTAL LG-07</v>
          </cell>
          <cell r="C16496" t="str">
            <v>MARINELA MONTERREY</v>
          </cell>
        </row>
        <row r="16497">
          <cell r="A16497" t="str">
            <v>BIM-185267</v>
          </cell>
          <cell r="B16497" t="str">
            <v>TRANSPORTADOR RECTO CURVO RECTO LG-02</v>
          </cell>
          <cell r="C16497" t="str">
            <v>MARINELA MONTERREY</v>
          </cell>
        </row>
        <row r="16498">
          <cell r="A16498" t="str">
            <v>BIM-185268</v>
          </cell>
          <cell r="B16498" t="str">
            <v>TRANSPORTADOR INDEXADOR LG-04</v>
          </cell>
          <cell r="C16498" t="str">
            <v>MARINELA MONTERREY</v>
          </cell>
        </row>
        <row r="16499">
          <cell r="A16499" t="str">
            <v>BIM-185269</v>
          </cell>
          <cell r="B16499" t="str">
            <v>TRANSPORTADOR RECTO HORIZONTAL LG-03</v>
          </cell>
          <cell r="C16499" t="str">
            <v>MARINELA MONTERREY</v>
          </cell>
        </row>
        <row r="16500">
          <cell r="A16500" t="str">
            <v>BIM-185270</v>
          </cell>
          <cell r="B16500" t="str">
            <v>TRANSPORTADOR RECTO HORIZONTAL LG-06</v>
          </cell>
          <cell r="C16500" t="str">
            <v>MARINELA MONTERREY</v>
          </cell>
        </row>
        <row r="16501">
          <cell r="A16501" t="str">
            <v>BIM-187560</v>
          </cell>
          <cell r="B16501" t="str">
            <v>MONTACARGAS ELECTRICO CONTRABALANCEADO</v>
          </cell>
          <cell r="C16501" t="str">
            <v>MARINELA MONTERREY</v>
          </cell>
        </row>
        <row r="16502">
          <cell r="A16502" t="str">
            <v>BIM-187578</v>
          </cell>
          <cell r="B16502" t="str">
            <v>TRANSPORTADOR PARA SALIDA DE EMPLAYADORA SHALNKLIN</v>
          </cell>
          <cell r="C16502" t="str">
            <v>MARINELA MONTERREY</v>
          </cell>
        </row>
        <row r="16503">
          <cell r="A16503" t="str">
            <v>BIM-187579</v>
          </cell>
          <cell r="B16503" t="str">
            <v>TRANSPORTADOR DE LEVANTADO</v>
          </cell>
          <cell r="C16503" t="str">
            <v>MARINELA MONTERREY</v>
          </cell>
        </row>
        <row r="16504">
          <cell r="A16504" t="str">
            <v>BIM-187580</v>
          </cell>
          <cell r="B16504" t="str">
            <v>CODIFICADOR SMART DATE 3C DERECHO</v>
          </cell>
          <cell r="C16504" t="str">
            <v>MARINELA MONTERREY</v>
          </cell>
        </row>
        <row r="16505">
          <cell r="A16505" t="str">
            <v>BIM-187581</v>
          </cell>
          <cell r="B16505" t="str">
            <v>CODIFICADOR SMART DATE 3C DERECHO</v>
          </cell>
          <cell r="C16505" t="str">
            <v>MARINELA MONTERREY</v>
          </cell>
        </row>
        <row r="16506">
          <cell r="A16506" t="str">
            <v>BIM-187582</v>
          </cell>
          <cell r="B16506" t="str">
            <v>TRANSPORTADOR PARA EMBOLSADORA DE MOLIDO EN ENVAFLEX 1 Y 2</v>
          </cell>
          <cell r="C16506" t="str">
            <v>MARINELA MONTERREY</v>
          </cell>
        </row>
        <row r="16507">
          <cell r="A16507" t="str">
            <v>BIM-187583</v>
          </cell>
          <cell r="B16507" t="str">
            <v>TRANSPORTADOR PARA EMBOLSADORA DE MOLIDO EN ENVAFLEX 1 Y 2</v>
          </cell>
          <cell r="C16507" t="str">
            <v>MARINELA MONTERREY</v>
          </cell>
        </row>
        <row r="16508">
          <cell r="A16508" t="str">
            <v>BIM-187584</v>
          </cell>
          <cell r="B16508" t="str">
            <v>TRANSPORTADOR INCLINADO ENVAFLEX 1</v>
          </cell>
          <cell r="C16508" t="str">
            <v>MARINELA MONTERREY</v>
          </cell>
        </row>
        <row r="16509">
          <cell r="A16509" t="str">
            <v>BIM-187585</v>
          </cell>
          <cell r="B16509" t="str">
            <v>TRANSPORTADOR DE LEVANTADO PARA ENVOLVEDORA DE GANSITO DESPACHO</v>
          </cell>
          <cell r="C16509" t="str">
            <v>MARINELA MONTERREY</v>
          </cell>
        </row>
        <row r="16510">
          <cell r="A16510" t="str">
            <v>BIM-187586</v>
          </cell>
          <cell r="B16510" t="str">
            <v>TRANSPORTADOR PARA APLICAR GLASS Y NUEZ PARA CUERNITO GLASEADO</v>
          </cell>
          <cell r="C16510" t="str">
            <v>MARINELA MONTERREY</v>
          </cell>
        </row>
        <row r="16511">
          <cell r="A16511" t="str">
            <v>BIM-187588</v>
          </cell>
          <cell r="B16511" t="str">
            <v>SISTEMA MELTER PROBLUE</v>
          </cell>
          <cell r="C16511" t="str">
            <v>MARINELA MONTERREY</v>
          </cell>
        </row>
        <row r="16512">
          <cell r="A16512" t="str">
            <v>BIM-187646</v>
          </cell>
          <cell r="B16512" t="str">
            <v>MONTACARGAS 415 C30 TF</v>
          </cell>
          <cell r="C16512" t="str">
            <v>MARINELA MONTERREY</v>
          </cell>
        </row>
        <row r="16513">
          <cell r="A16513" t="str">
            <v>BIM-187716</v>
          </cell>
          <cell r="B16513" t="str">
            <v>DRIVES RACKS IN PARA 5 TARIMAS</v>
          </cell>
          <cell r="C16513" t="str">
            <v>MARINELA MONTERREY</v>
          </cell>
        </row>
        <row r="16514">
          <cell r="A16514" t="str">
            <v>BIM-187717</v>
          </cell>
          <cell r="B16514" t="str">
            <v>TRANSPORTADOR EMPAQUE ENVOLTURA GALLETA</v>
          </cell>
          <cell r="C16514" t="str">
            <v>MARINELA MONTERREY</v>
          </cell>
        </row>
        <row r="16515">
          <cell r="A16515" t="str">
            <v>BIM-187718</v>
          </cell>
          <cell r="B16515" t="str">
            <v>TRANSPORTADOR DE ENLACE ENVOLVEDORA ENCAJILLADO</v>
          </cell>
          <cell r="C16515" t="str">
            <v>MARINELA MONTERREY</v>
          </cell>
        </row>
        <row r="16516">
          <cell r="A16516" t="str">
            <v>BIM-187719</v>
          </cell>
          <cell r="B16516" t="str">
            <v>RACK DINAMICO DE 3 PALET</v>
          </cell>
          <cell r="C16516" t="str">
            <v>MARINELA MONTERREY</v>
          </cell>
        </row>
        <row r="16517">
          <cell r="A16517" t="str">
            <v>BIM-187720</v>
          </cell>
          <cell r="B16517" t="str">
            <v>RACK SELECTIVO 5 MODULOS</v>
          </cell>
          <cell r="C16517" t="str">
            <v>MARINELA MONTERREY</v>
          </cell>
        </row>
        <row r="16518">
          <cell r="A16518" t="str">
            <v>BIM-187958</v>
          </cell>
          <cell r="B16518" t="str">
            <v>SELLADORA DE BANDA CONTINUA EMPLEX MOD MPS7100</v>
          </cell>
          <cell r="C16518" t="str">
            <v>MARINELA MONTERREY</v>
          </cell>
        </row>
        <row r="16519">
          <cell r="A16519" t="str">
            <v>BIM-198676</v>
          </cell>
          <cell r="B16519" t="str">
            <v>ENVOLVEDORA SERVO PARA LA LINEA DE CRACKERS</v>
          </cell>
          <cell r="C16519" t="str">
            <v>MARINELA MONTERREY</v>
          </cell>
        </row>
        <row r="16520">
          <cell r="A16520" t="str">
            <v>BIM-198677</v>
          </cell>
          <cell r="B16520" t="str">
            <v>ENVOLVEDORA SERVO PARA LA LINEA DE CRACKERS</v>
          </cell>
          <cell r="C16520" t="str">
            <v>MARINELA MONTERREY</v>
          </cell>
        </row>
        <row r="16521">
          <cell r="A16521" t="str">
            <v>BIM-198678</v>
          </cell>
          <cell r="B16521" t="str">
            <v>ENVOLVEDORA SERVO PARA LA LINEA DE MALVAVISCO</v>
          </cell>
          <cell r="C16521" t="str">
            <v>MARINELA MONTERREY</v>
          </cell>
        </row>
        <row r="16522">
          <cell r="A16522" t="str">
            <v>BIM-198679</v>
          </cell>
          <cell r="B16522" t="str">
            <v>ENVOLVEDORA SERVO PARA LA LINEA DE MALVAVISCO</v>
          </cell>
          <cell r="C16522" t="str">
            <v>MARINELA MONTERREY</v>
          </cell>
        </row>
        <row r="16523">
          <cell r="A16523" t="str">
            <v>BIM-198680</v>
          </cell>
          <cell r="B16523" t="str">
            <v>TRANSPORTADOR DE 72X12 CON DETECTOR DE METALES</v>
          </cell>
          <cell r="C16523" t="str">
            <v>MARINELA MONTERREY</v>
          </cell>
        </row>
        <row r="16524">
          <cell r="A16524" t="str">
            <v>BIM-198681</v>
          </cell>
          <cell r="B16524" t="str">
            <v>TRANSPORTADOR RECTO HORIZONTAL LG-01</v>
          </cell>
          <cell r="C16524" t="str">
            <v>MARINELA MONTERREY</v>
          </cell>
        </row>
        <row r="16525">
          <cell r="A16525" t="str">
            <v>BIM-198682</v>
          </cell>
          <cell r="B16525" t="str">
            <v>GRIPPER LG-05</v>
          </cell>
          <cell r="C16525" t="str">
            <v>MARINELA MONTERREY</v>
          </cell>
        </row>
        <row r="16526">
          <cell r="A16526" t="str">
            <v>BIM-198683</v>
          </cell>
          <cell r="B16526" t="str">
            <v>CODIFICADOR MARKEM IMAJE</v>
          </cell>
          <cell r="C16526" t="str">
            <v>MARINELA MONTERREY</v>
          </cell>
        </row>
        <row r="16527">
          <cell r="A16527" t="str">
            <v>BIM-198684</v>
          </cell>
          <cell r="B16527" t="str">
            <v>TUNEL SHANKLIN DOBLE PARA EMPLAYADO</v>
          </cell>
          <cell r="C16527" t="str">
            <v>MARINELA MONTERREY</v>
          </cell>
        </row>
        <row r="16528">
          <cell r="A16528" t="str">
            <v>BIM-198685</v>
          </cell>
          <cell r="B16528" t="str">
            <v>RACKS DOBLE ALTURA DE 4 MODULOS</v>
          </cell>
          <cell r="C16528" t="str">
            <v>MARINELA MONTERREY</v>
          </cell>
        </row>
        <row r="16529">
          <cell r="A16529" t="str">
            <v>BIM-198686</v>
          </cell>
          <cell r="B16529" t="str">
            <v>MAQUINA FABRICADORA DE HIELO EN CUBO</v>
          </cell>
          <cell r="C16529" t="str">
            <v>MARINELA MONTERREY</v>
          </cell>
        </row>
        <row r="16530">
          <cell r="A16530" t="str">
            <v>BIM-198687</v>
          </cell>
          <cell r="B16530" t="str">
            <v>SELLADORA AUTOMATICA F-5 CON BANDA TRANSPORTADORA</v>
          </cell>
          <cell r="C16530" t="str">
            <v>MARINELA MONTERREY</v>
          </cell>
        </row>
        <row r="16531">
          <cell r="A16531" t="str">
            <v>BIM-198688</v>
          </cell>
          <cell r="B16531" t="str">
            <v>TUNEL DE ENCOGIMIENTO T-62</v>
          </cell>
          <cell r="C16531" t="str">
            <v>MARINELA MONTERREY</v>
          </cell>
        </row>
        <row r="16532">
          <cell r="A16532" t="str">
            <v>BIM-200959</v>
          </cell>
          <cell r="B16532" t="str">
            <v>SHANKLIN OMNI S FORM FILL SEALER BLISTEADORA</v>
          </cell>
          <cell r="C16532" t="str">
            <v>MARINELA MONTERREY</v>
          </cell>
        </row>
        <row r="16533">
          <cell r="A16533" t="str">
            <v>BIM-200968</v>
          </cell>
          <cell r="B16533" t="str">
            <v>TRANSP DE CUERNITOS PARA GIRO DE MASA</v>
          </cell>
          <cell r="C16533" t="str">
            <v>MARINELA MONTERREY</v>
          </cell>
        </row>
        <row r="16534">
          <cell r="A16534" t="str">
            <v>BIM-200969</v>
          </cell>
          <cell r="B16534" t="str">
            <v>TANQUE EN ACERO INOXIDABLE PARA GLICERINA</v>
          </cell>
          <cell r="C16534" t="str">
            <v>MARINELA MONTERREY</v>
          </cell>
        </row>
        <row r="16535">
          <cell r="A16535" t="str">
            <v>BIM-202163</v>
          </cell>
          <cell r="B16535" t="str">
            <v>TRANSPORTADOR APILADOR EMPAQUE HOJA</v>
          </cell>
          <cell r="C16535" t="str">
            <v>MARINELA MONTERREY</v>
          </cell>
        </row>
        <row r="16536">
          <cell r="A16536" t="str">
            <v>BIM-202167</v>
          </cell>
          <cell r="B16536" t="str">
            <v>TRANSPORTADOR INDEXADOR G-03 DE 10 IN</v>
          </cell>
          <cell r="C16536" t="str">
            <v>MARINELA MONTERREY</v>
          </cell>
        </row>
        <row r="16537">
          <cell r="A16537" t="str">
            <v>BIM-202168</v>
          </cell>
          <cell r="B16537" t="str">
            <v>RESTREGADORA MARCA TENNANT MODELO</v>
          </cell>
          <cell r="C16537" t="str">
            <v>MARINELA MONTERREY</v>
          </cell>
        </row>
        <row r="16538">
          <cell r="A16538" t="str">
            <v>BIM-202193</v>
          </cell>
          <cell r="B16538" t="str">
            <v>EQUIPO DE CARAMELIZADO P CRACKER GIII</v>
          </cell>
          <cell r="C16538" t="str">
            <v>MARINELA MONTERREY</v>
          </cell>
        </row>
        <row r="16539">
          <cell r="A16539" t="str">
            <v>BIM-212270</v>
          </cell>
          <cell r="B16539" t="str">
            <v>RECICLADOR BIOLOGICO DE AGUA 6000LTS/HORA</v>
          </cell>
          <cell r="C16539" t="str">
            <v>MARINELA MONTERREY</v>
          </cell>
        </row>
        <row r="16540">
          <cell r="A16540" t="str">
            <v>BIM-212271</v>
          </cell>
          <cell r="B16540" t="str">
            <v>PROY MN-2011-IE-20 2 TRANSPORTADOR DE BANDA SANITARIA</v>
          </cell>
          <cell r="C16540" t="str">
            <v>MARINELA MONTERREY</v>
          </cell>
        </row>
        <row r="16541">
          <cell r="A16541" t="str">
            <v>BIM-212275</v>
          </cell>
          <cell r="B16541" t="str">
            <v>TROQUEL DE CANELITAS FIESTA PARA LA LINEA DE GALLETERIA</v>
          </cell>
          <cell r="C16541" t="str">
            <v>MARINELA MONTERREY</v>
          </cell>
        </row>
        <row r="16542">
          <cell r="A16542" t="str">
            <v>BIM-212308</v>
          </cell>
          <cell r="B16542" t="str">
            <v>TRANSPORTADOR DE EMPAQUE EN ENVOLTURA GA</v>
          </cell>
          <cell r="C16542" t="str">
            <v>MARINELA MONTERREY</v>
          </cell>
        </row>
        <row r="16543">
          <cell r="A16543" t="str">
            <v>BIM-212309</v>
          </cell>
          <cell r="B16543" t="str">
            <v>PLATAFORMA TIJERA MODELO GS-32-32</v>
          </cell>
          <cell r="C16543" t="str">
            <v>MARINELA MONTERREY</v>
          </cell>
        </row>
        <row r="16544">
          <cell r="A16544" t="str">
            <v>BIM-212310</v>
          </cell>
          <cell r="B16544" t="str">
            <v>TANQUE CILINDRICO VERTICAL TIPO ATMOSFERICO</v>
          </cell>
          <cell r="C16544" t="str">
            <v>MARINELA MONTERREY</v>
          </cell>
        </row>
        <row r="16545">
          <cell r="A16545" t="str">
            <v>BIM-212311</v>
          </cell>
          <cell r="B16545" t="str">
            <v>TANQUE CILINDRICO VERTICAL TIPO ATMOSFERICO</v>
          </cell>
          <cell r="C16545" t="str">
            <v>MARINELA MONTERREY</v>
          </cell>
        </row>
        <row r="16546">
          <cell r="A16546" t="str">
            <v>BIM-212312</v>
          </cell>
          <cell r="B16546" t="str">
            <v>ENVOLVEDORA ALTA VELOCIDAD PARA LINEA GALLETA SPONCH</v>
          </cell>
          <cell r="C16546" t="str">
            <v>MARINELA MONTERREY</v>
          </cell>
        </row>
        <row r="16547">
          <cell r="A16547" t="str">
            <v>BIM-212313</v>
          </cell>
          <cell r="B16547" t="str">
            <v>ENCINTADORA PARA EMPAQUE LINEA PINGÜINO PASTEL 2</v>
          </cell>
          <cell r="C16547" t="str">
            <v>MARINELA MONTERREY</v>
          </cell>
        </row>
        <row r="16548">
          <cell r="A16548" t="str">
            <v>BIM-212314</v>
          </cell>
          <cell r="B16548" t="str">
            <v>ENCINTADORA PARA EMPAQUE LINEA PINGÜINO PASTEL 2</v>
          </cell>
          <cell r="C16548" t="str">
            <v>MARINELA MONTERREY</v>
          </cell>
        </row>
        <row r="16549">
          <cell r="A16549" t="str">
            <v>BIM-212315</v>
          </cell>
          <cell r="B16549" t="str">
            <v>MEZCLADORA LINEA GALLETERIA 1</v>
          </cell>
          <cell r="C16549" t="str">
            <v>MARINELA MONTERREY</v>
          </cell>
        </row>
        <row r="16550">
          <cell r="A16550" t="str">
            <v>BIM-220305</v>
          </cell>
          <cell r="B16550" t="str">
            <v>BASCULA CAMIONERA DE</v>
          </cell>
          <cell r="C16550" t="str">
            <v>MARINELA MONTERREY</v>
          </cell>
        </row>
        <row r="16551">
          <cell r="A16551" t="str">
            <v>BIM-220306</v>
          </cell>
          <cell r="B16551" t="str">
            <v>ENCAJILLADORA</v>
          </cell>
          <cell r="C16551" t="str">
            <v>MARINELA MONTERREY</v>
          </cell>
        </row>
        <row r="16552">
          <cell r="A16552" t="str">
            <v>BIM-220312</v>
          </cell>
          <cell r="B16552" t="str">
            <v>BASCULA CAMIONERA DE</v>
          </cell>
          <cell r="C16552" t="str">
            <v>MARINELA MONTERREY</v>
          </cell>
        </row>
        <row r="16553">
          <cell r="A16553" t="str">
            <v>BIM-220345</v>
          </cell>
          <cell r="B16553" t="str">
            <v>EQUIPO PARA GRASAS B</v>
          </cell>
          <cell r="C16553" t="str">
            <v>MARINELA MONTERREY</v>
          </cell>
        </row>
        <row r="16554">
          <cell r="A16554" t="str">
            <v>BIM-220346</v>
          </cell>
          <cell r="B16554" t="str">
            <v>EQUIPO PARA GRASAS B</v>
          </cell>
          <cell r="C16554" t="str">
            <v>MARINELA MONTERREY</v>
          </cell>
        </row>
        <row r="16555">
          <cell r="A16555" t="str">
            <v>BIM-220347</v>
          </cell>
          <cell r="B16555" t="str">
            <v>MAQUINA ENCINTADORA</v>
          </cell>
          <cell r="C16555" t="str">
            <v>MARINELA MONTERREY</v>
          </cell>
        </row>
        <row r="16556">
          <cell r="A16556" t="str">
            <v>BIM-220349</v>
          </cell>
          <cell r="B16556" t="str">
            <v>GUILLOTINA DE 16 DE</v>
          </cell>
          <cell r="C16556" t="str">
            <v>MARINELA MONTERREY</v>
          </cell>
        </row>
        <row r="16557">
          <cell r="A16557" t="str">
            <v>BIM-220350</v>
          </cell>
          <cell r="B16557" t="str">
            <v>TRANSPORTADOR ACERO</v>
          </cell>
          <cell r="C16557" t="str">
            <v>MARINELA MONTERREY</v>
          </cell>
        </row>
        <row r="16558">
          <cell r="A16558" t="str">
            <v>BIM-220351</v>
          </cell>
          <cell r="B16558" t="str">
            <v>TRANSPORTADOR CURVO</v>
          </cell>
          <cell r="C16558" t="str">
            <v>MARINELA MONTERREY</v>
          </cell>
        </row>
        <row r="16559">
          <cell r="A16559" t="str">
            <v>BIM-220352</v>
          </cell>
          <cell r="B16559" t="str">
            <v>TRANSPORTADOR DE 6.5</v>
          </cell>
          <cell r="C16559" t="str">
            <v>MARINELA MONTERREY</v>
          </cell>
        </row>
        <row r="16560">
          <cell r="A16560" t="str">
            <v>BIM-220363</v>
          </cell>
          <cell r="B16560" t="str">
            <v>ENCINTADORA ENEEL -</v>
          </cell>
          <cell r="C16560" t="str">
            <v>MARINELA MONTERREY</v>
          </cell>
        </row>
        <row r="16561">
          <cell r="A16561" t="str">
            <v>BIM-220370</v>
          </cell>
          <cell r="B16561" t="str">
            <v>ENCAJILLADORA</v>
          </cell>
          <cell r="C16561" t="str">
            <v>MARINELA MONTERREY</v>
          </cell>
        </row>
        <row r="16562">
          <cell r="A16562" t="str">
            <v>BIM-220371</v>
          </cell>
          <cell r="B16562" t="str">
            <v>DELTA ROBOT</v>
          </cell>
          <cell r="C16562" t="str">
            <v>MARINELA MONTERREY</v>
          </cell>
        </row>
        <row r="16563">
          <cell r="A16563" t="str">
            <v>BIM-220378</v>
          </cell>
          <cell r="B16563" t="str">
            <v>TRASNPORTADOR DE ROD</v>
          </cell>
          <cell r="C16563" t="str">
            <v>MARINELA MONTERREY</v>
          </cell>
        </row>
        <row r="16564">
          <cell r="A16564" t="str">
            <v>BIM-220379</v>
          </cell>
          <cell r="B16564" t="str">
            <v>LEVANTADOR DE MOLDES</v>
          </cell>
          <cell r="C16564" t="str">
            <v>MARINELA MONTERREY</v>
          </cell>
        </row>
        <row r="16565">
          <cell r="A16565" t="str">
            <v>BIM-220380</v>
          </cell>
          <cell r="B16565" t="str">
            <v>RODILLO PARA GALLETA</v>
          </cell>
          <cell r="C16565" t="str">
            <v>MARINELA MONTERREY</v>
          </cell>
        </row>
        <row r="16566">
          <cell r="A16566" t="str">
            <v>BIM-220383</v>
          </cell>
          <cell r="B16566" t="str">
            <v>RODILLOS PARA TROQUE</v>
          </cell>
          <cell r="C16566" t="str">
            <v>MARINELA MONTERREY</v>
          </cell>
        </row>
        <row r="16567">
          <cell r="A16567" t="str">
            <v>BIM-220384</v>
          </cell>
          <cell r="B16567" t="str">
            <v>RODILLO TROQUELADOR</v>
          </cell>
          <cell r="C16567" t="str">
            <v>MARINELA MONTERREY</v>
          </cell>
        </row>
        <row r="16568">
          <cell r="A16568" t="str">
            <v>BIM-225815</v>
          </cell>
          <cell r="B16568" t="str">
            <v>EXTRUSORA FIG BAR PA</v>
          </cell>
          <cell r="C16568" t="str">
            <v>MARINELA MONTERREY</v>
          </cell>
        </row>
        <row r="16569">
          <cell r="A16569" t="str">
            <v>BIM-225819</v>
          </cell>
          <cell r="B16569" t="str">
            <v>ENCAJILLADORA</v>
          </cell>
          <cell r="C16569" t="str">
            <v>MARINELA MONTERREY</v>
          </cell>
        </row>
        <row r="16570">
          <cell r="A16570" t="str">
            <v>BIM-225820</v>
          </cell>
          <cell r="B16570" t="str">
            <v>BOMBA PARA MARGARINA</v>
          </cell>
          <cell r="C16570" t="str">
            <v>MARINELA MONTERREY</v>
          </cell>
        </row>
        <row r="16571">
          <cell r="A16571" t="str">
            <v>BIM-227531</v>
          </cell>
          <cell r="B16571" t="str">
            <v>ENCINTADORA MARCA: ENEEL, MODELO: MBDP22-2</v>
          </cell>
          <cell r="C16571" t="str">
            <v>MARINELA MONTERREY</v>
          </cell>
        </row>
        <row r="16572">
          <cell r="A16572" t="str">
            <v>BIM-227564</v>
          </cell>
          <cell r="B16572" t="str">
            <v>MAQUINA CODIFICADORA DE LASER</v>
          </cell>
          <cell r="C16572" t="str">
            <v>MARINELA MONTERREY</v>
          </cell>
        </row>
        <row r="16573">
          <cell r="A16573" t="str">
            <v>BIM-227566</v>
          </cell>
          <cell r="B16573" t="str">
            <v>ARCO DE LAVADO AGENCIA PARRAL FACT AA00090 Y AA00091</v>
          </cell>
          <cell r="C16573" t="str">
            <v>MARINELA MONTERREY</v>
          </cell>
        </row>
        <row r="16574">
          <cell r="A16574" t="str">
            <v>BIM-227570</v>
          </cell>
          <cell r="B16574" t="str">
            <v>ENCINTADORA BEST PACK</v>
          </cell>
          <cell r="C16574" t="str">
            <v>MARINELA MONTERREY</v>
          </cell>
        </row>
        <row r="16575">
          <cell r="A16575" t="str">
            <v>BIM-227571</v>
          </cell>
          <cell r="B16575" t="str">
            <v>SISTEMA IONZ, SISTEMA D/CRIBADO FINO ROTATORIO, SIS</v>
          </cell>
          <cell r="C16575" t="str">
            <v>MARINELA MONTERREY</v>
          </cell>
        </row>
        <row r="16576">
          <cell r="A16576" t="str">
            <v>BIM-227573</v>
          </cell>
          <cell r="B16576" t="str">
            <v>BOMBA DE DESPLAZAMIENTO POSITIVO APV DW BOMBA CIRCUITO DESCARGA D/PIP</v>
          </cell>
          <cell r="C16576" t="str">
            <v>MARINELA MONTERREY</v>
          </cell>
        </row>
        <row r="16577">
          <cell r="A16577" t="str">
            <v>BIM-227574</v>
          </cell>
          <cell r="B16577" t="str">
            <v>TABLERO ELECTRICO DE FUERZA Y CONTROL FABRICADO EN ACERO INOXIDABLE TIPO-3</v>
          </cell>
          <cell r="C16577" t="str">
            <v>MARINELA MONTERREY</v>
          </cell>
        </row>
        <row r="16578">
          <cell r="A16578" t="str">
            <v>BIM-227576</v>
          </cell>
          <cell r="B16578" t="str">
            <v>EXTRACTOR DE HUMOS AD-ACCESSA Y MAQUINA CODIFICADORA DE LASER</v>
          </cell>
          <cell r="C16578" t="str">
            <v>MARINELA MONTERREY</v>
          </cell>
        </row>
        <row r="16579">
          <cell r="A16579" t="str">
            <v>BIM-227577</v>
          </cell>
          <cell r="B16579" t="str">
            <v>ENCAJILLADO ENVOLVEDORA 2 CHOCOROL</v>
          </cell>
          <cell r="C16579" t="str">
            <v>MARINELA MONTERREY</v>
          </cell>
        </row>
        <row r="16580">
          <cell r="A16580" t="str">
            <v>BIM-227624</v>
          </cell>
          <cell r="B16580" t="str">
            <v>EXTRUSORA DE MASA EN ACERO</v>
          </cell>
          <cell r="C16580" t="str">
            <v>MARINELA MONTERREY</v>
          </cell>
        </row>
        <row r="16581">
          <cell r="A16581" t="str">
            <v>BIM-227629</v>
          </cell>
          <cell r="B16581" t="str">
            <v>SISTEMA ENCAJILLADO GALLETAS, BARRAS Y PASTELES</v>
          </cell>
          <cell r="C16581" t="str">
            <v>MARINELA MONTERREY</v>
          </cell>
        </row>
        <row r="16582">
          <cell r="A16582" t="str">
            <v>BIM-227632</v>
          </cell>
          <cell r="B16582" t="str">
            <v>SISTEMA ENCAJILLADO GALLETAS, BARRAS Y PASTELES</v>
          </cell>
          <cell r="C16582" t="str">
            <v>MARINELA MONTERREY</v>
          </cell>
        </row>
        <row r="16583">
          <cell r="A16583" t="str">
            <v>BIM-227908</v>
          </cell>
          <cell r="B16583" t="str">
            <v>MN VERIFICADOR DE PESO PARA ENCAJILLADO DE GANSITO</v>
          </cell>
          <cell r="C16583" t="str">
            <v>MARINELA MONTERREY</v>
          </cell>
        </row>
        <row r="16584">
          <cell r="A16584" t="str">
            <v>BIM-227925</v>
          </cell>
          <cell r="B16584" t="str">
            <v>TRANSPORTADOR TLC-03</v>
          </cell>
          <cell r="C16584" t="str">
            <v>MARINELA MONTERREY</v>
          </cell>
        </row>
        <row r="16585">
          <cell r="A16585" t="str">
            <v>BIM-227926</v>
          </cell>
          <cell r="B16585" t="str">
            <v>TRANSPORTADOR TLC-04</v>
          </cell>
          <cell r="C16585" t="str">
            <v>MARINELA MONTERREY</v>
          </cell>
        </row>
        <row r="16586">
          <cell r="A16586" t="str">
            <v>BIM-227927</v>
          </cell>
          <cell r="B16586" t="str">
            <v>TRANSPORTADOR TLC-05</v>
          </cell>
          <cell r="C16586" t="str">
            <v>MARINELA MONTERREY</v>
          </cell>
        </row>
        <row r="16587">
          <cell r="A16587" t="str">
            <v>BIM-227928</v>
          </cell>
          <cell r="B16587" t="str">
            <v>TRANSPORTADOR TLC-06</v>
          </cell>
          <cell r="C16587" t="str">
            <v>MARINELA MONTERREY</v>
          </cell>
        </row>
        <row r="16588">
          <cell r="A16588" t="str">
            <v>BIM-227929</v>
          </cell>
          <cell r="B16588" t="str">
            <v>TRANSPORTADOR TLC-08</v>
          </cell>
          <cell r="C16588" t="str">
            <v>MARINELA MONTERREY</v>
          </cell>
        </row>
        <row r="16589">
          <cell r="A16589" t="str">
            <v>BIM-227930</v>
          </cell>
          <cell r="B16589" t="str">
            <v>TRANSPORTADOR TLC-07</v>
          </cell>
          <cell r="C16589" t="str">
            <v>MARINELA MONTERREY</v>
          </cell>
        </row>
        <row r="16590">
          <cell r="A16590" t="str">
            <v>BIM-227931</v>
          </cell>
          <cell r="B16590" t="str">
            <v>TRANSPORTADOR TLC-09</v>
          </cell>
          <cell r="C16590" t="str">
            <v>MARINELA MONTERREY</v>
          </cell>
        </row>
        <row r="16591">
          <cell r="A16591" t="str">
            <v>BIM-227932</v>
          </cell>
          <cell r="B16591" t="str">
            <v>TRANSPORTADOR TLC-10</v>
          </cell>
          <cell r="C16591" t="str">
            <v>MARINELA MONTERREY</v>
          </cell>
        </row>
        <row r="16592">
          <cell r="A16592" t="str">
            <v>BIM-227933</v>
          </cell>
          <cell r="B16592" t="str">
            <v>TRANSPORTADOR RECTO HORIZONTAL DE UNA HILERA DE BANDA INTRALOX FLUSH</v>
          </cell>
          <cell r="C16592" t="str">
            <v>MARINELA MONTERREY</v>
          </cell>
        </row>
        <row r="16593">
          <cell r="A16593" t="str">
            <v>BIM-227934</v>
          </cell>
          <cell r="B16593" t="str">
            <v>TRANSPORTADOR RECTO HORIZONTAL DE UNA HILERA DE BANDA INTRALOX FLUSH</v>
          </cell>
          <cell r="C16593" t="str">
            <v>MARINELA MONTERREY</v>
          </cell>
        </row>
        <row r="16594">
          <cell r="A16594" t="str">
            <v>BIM-227935</v>
          </cell>
          <cell r="B16594" t="str">
            <v>TRANSPORTADOR RECTO HORIZONTAL DE UNA HILERA DE BANDA INTRALOX FLUSH</v>
          </cell>
          <cell r="C16594" t="str">
            <v>MARINELA MONTERREY</v>
          </cell>
        </row>
        <row r="16595">
          <cell r="A16595" t="str">
            <v>BIM-227938</v>
          </cell>
          <cell r="B16595" t="str">
            <v>TRANSPORTADOR DE ENLACE DE ALIMENTADO</v>
          </cell>
          <cell r="C16595" t="str">
            <v>MARINELA MONTERREY</v>
          </cell>
        </row>
        <row r="16596">
          <cell r="A16596" t="str">
            <v>BIM-227957</v>
          </cell>
          <cell r="B16596" t="str">
            <v>SISTEMA DE GRASAS BOMBEABLES</v>
          </cell>
          <cell r="C16596" t="str">
            <v>MARINELA MONTERREY</v>
          </cell>
        </row>
        <row r="16597">
          <cell r="A16597" t="str">
            <v>BIM-237867</v>
          </cell>
          <cell r="B16597" t="str">
            <v>SISTEMA DE PESADO Y EMBOLSADO ISHIDA</v>
          </cell>
          <cell r="C16597" t="str">
            <v>MARINELA MONTERREY</v>
          </cell>
        </row>
        <row r="16598">
          <cell r="A16598" t="str">
            <v>BIM-237869</v>
          </cell>
          <cell r="B16598" t="str">
            <v>SISTEMA DE ENCAJILLADO BLUE PRINT</v>
          </cell>
          <cell r="C16598" t="str">
            <v>MARINELA MONTERREY</v>
          </cell>
        </row>
        <row r="16599">
          <cell r="A16599" t="str">
            <v>BIM-240049</v>
          </cell>
          <cell r="B16599" t="str">
            <v>ENCINTADORA BEST- PACK</v>
          </cell>
          <cell r="C16599" t="str">
            <v>MARINELA MONTERREY</v>
          </cell>
        </row>
        <row r="16600">
          <cell r="A16600" t="str">
            <v>BIM-240050</v>
          </cell>
          <cell r="B16600" t="str">
            <v>SISTEMA DE ENCAJILLADO</v>
          </cell>
          <cell r="C16600" t="str">
            <v>MARINELA MONTERREY</v>
          </cell>
        </row>
        <row r="16601">
          <cell r="A16601" t="str">
            <v>BIM-240051</v>
          </cell>
          <cell r="B16601" t="str">
            <v>SELLADORA SHANKLIN MODELO HS-1 CON HARMONIC INFEED SIDE BELT</v>
          </cell>
          <cell r="C16601" t="str">
            <v>MARINELA MONTERREY</v>
          </cell>
        </row>
        <row r="16602">
          <cell r="A16602" t="str">
            <v>BIM-240052</v>
          </cell>
          <cell r="B16602" t="str">
            <v>SISTEMA DE CODIFICACION</v>
          </cell>
          <cell r="C16602" t="str">
            <v>MARINELA MONTERREY</v>
          </cell>
        </row>
        <row r="16603">
          <cell r="A16603" t="str">
            <v>BIM-240053</v>
          </cell>
          <cell r="B16603" t="str">
            <v>MOLDES SUBMARINO 2X20 SILICON (MN)</v>
          </cell>
          <cell r="C16603" t="str">
            <v>MARINELA MONTERREY</v>
          </cell>
        </row>
        <row r="16604">
          <cell r="A16604" t="str">
            <v>BIM-240054</v>
          </cell>
          <cell r="B16604" t="str">
            <v>FORMADORA Y CERRADORA DE CAJAS</v>
          </cell>
          <cell r="C16604" t="str">
            <v>MARINELA MONTERREY</v>
          </cell>
        </row>
        <row r="16605">
          <cell r="A16605" t="str">
            <v>BIM-240055</v>
          </cell>
          <cell r="B16605" t="str">
            <v>TABLERO  ELECTRICO PARA DISTRIBUCIÓN DE CARGAS EN LINEA ENCAJILLADO</v>
          </cell>
          <cell r="C16605" t="str">
            <v>MARINELA MONTERREY</v>
          </cell>
        </row>
        <row r="16606">
          <cell r="A16606" t="str">
            <v>BIM-242896</v>
          </cell>
          <cell r="B16606" t="str">
            <v>TRANSPORTADOR T-13 ANCHO 16  ALTURA ENTRADA 0.80 M</v>
          </cell>
          <cell r="C16606" t="str">
            <v>MARINELA MONTERREY</v>
          </cell>
        </row>
        <row r="16607">
          <cell r="A16607" t="str">
            <v>BIM-242897</v>
          </cell>
          <cell r="B16607" t="str">
            <v>TRANSPORTADOR T-14  ANCHO 16  ALTURA ENTRADA 0.80 M</v>
          </cell>
          <cell r="C16607" t="str">
            <v>MARINELA MONTERREY</v>
          </cell>
        </row>
        <row r="16608">
          <cell r="A16608" t="str">
            <v>BIM-242898</v>
          </cell>
          <cell r="B16608" t="str">
            <v xml:space="preserve">TRANSPORTADOR TLC-11, BANDA INTRALOX S-1100 ANCHO 27.6 </v>
          </cell>
          <cell r="C16608" t="str">
            <v>MARINELA MONTERREY</v>
          </cell>
        </row>
        <row r="16609">
          <cell r="A16609" t="str">
            <v>BIM-242899</v>
          </cell>
          <cell r="B16609" t="str">
            <v>TABLERO FUERZA Y CONTROL</v>
          </cell>
          <cell r="C16609" t="str">
            <v>MARINELA MONTERREY</v>
          </cell>
        </row>
        <row r="16610">
          <cell r="A16610" t="str">
            <v>BIM-242900</v>
          </cell>
          <cell r="B16610" t="str">
            <v>TRANSPORTADOR TLC-02, CON BANDA INTRALOX S-1100 ANCHO 45</v>
          </cell>
          <cell r="C16610" t="str">
            <v>MARINELA MONTERREY</v>
          </cell>
        </row>
        <row r="16611">
          <cell r="A16611" t="str">
            <v>BIM-242901</v>
          </cell>
          <cell r="B16611" t="str">
            <v xml:space="preserve">TRANSPORTADOR TLC-01 BANDA INTRALOX  S-1100, ANCHO 5 </v>
          </cell>
          <cell r="C16611" t="str">
            <v>MARINELA MONTERREY</v>
          </cell>
        </row>
        <row r="16612">
          <cell r="A16612" t="str">
            <v>BIM-242902</v>
          </cell>
          <cell r="B16612" t="str">
            <v xml:space="preserve"> ENCINTADORA BEST PACK MOD. MBDP-22 COMPLETA</v>
          </cell>
          <cell r="C16612" t="str">
            <v>MARINELA MONTERREY</v>
          </cell>
        </row>
        <row r="16613">
          <cell r="A16613" t="str">
            <v>BIM-242903</v>
          </cell>
          <cell r="B16613" t="str">
            <v>BANDA INTRALOX S-1100, ANCHO DE BANDA 36 IN. TRANSPORTADOR LONGITUD</v>
          </cell>
          <cell r="C16613" t="str">
            <v>MARINELA MONTERREY</v>
          </cell>
        </row>
        <row r="16614">
          <cell r="A16614" t="str">
            <v>BIM-242904</v>
          </cell>
          <cell r="B16614" t="str">
            <v>PLATAFORMA ARTICULADA AUTOPROPULSADA MARCA GENIE</v>
          </cell>
          <cell r="C16614" t="str">
            <v>MARINELA MONTERREY</v>
          </cell>
        </row>
        <row r="16615">
          <cell r="A16615" t="str">
            <v>BIM-248760</v>
          </cell>
          <cell r="B16615" t="str">
            <v>SISTEMA DE ENCAJILLADO PARA GALLETAS, PASTELES Y BARRAS</v>
          </cell>
          <cell r="C16615" t="str">
            <v>MARINELA MONTERREY</v>
          </cell>
        </row>
        <row r="16616">
          <cell r="A16616" t="str">
            <v>BIM-248761</v>
          </cell>
          <cell r="B16616" t="str">
            <v>TURBO MEZCLADOR CREMAS LINEA SUAVICREMAS 2</v>
          </cell>
          <cell r="C16616" t="str">
            <v>MARINELA MONTERREY</v>
          </cell>
        </row>
        <row r="16617">
          <cell r="A16617" t="str">
            <v>BIM-248762</v>
          </cell>
          <cell r="B16617" t="str">
            <v xml:space="preserve">REACTOR ANAEROBICO EN PTAR </v>
          </cell>
          <cell r="C16617" t="str">
            <v>MARINELA MONTERREY</v>
          </cell>
        </row>
        <row r="16618">
          <cell r="A16618" t="str">
            <v>BIM-248763</v>
          </cell>
          <cell r="B16618" t="str">
            <v>PLATAFORMA JENIE BRAZO ESTENDIDO PARA SANIDAD</v>
          </cell>
          <cell r="C16618" t="str">
            <v>MARINELA MONTERREY</v>
          </cell>
        </row>
        <row r="16619">
          <cell r="A16619" t="str">
            <v>BIM-248764</v>
          </cell>
          <cell r="B16619" t="str">
            <v>SISTEMA BOMBA MURZAN</v>
          </cell>
          <cell r="C16619" t="str">
            <v>MARINELA MONTERREY</v>
          </cell>
        </row>
        <row r="16620">
          <cell r="A16620" t="str">
            <v>BIM-248765</v>
          </cell>
          <cell r="B16620" t="str">
            <v>RACK DINAMICO (PUSH BACK)</v>
          </cell>
          <cell r="C16620" t="str">
            <v>MARINELA MONTERREY</v>
          </cell>
        </row>
        <row r="16621">
          <cell r="A16621" t="str">
            <v>BIM-248766</v>
          </cell>
          <cell r="B16621" t="str">
            <v>AEREADORA</v>
          </cell>
          <cell r="C16621" t="str">
            <v>MARINELA MONTERREY</v>
          </cell>
        </row>
        <row r="16622">
          <cell r="A16622" t="str">
            <v>BIM-248767</v>
          </cell>
          <cell r="B16622" t="str">
            <v>CODIFICADORA SMART DATE</v>
          </cell>
          <cell r="C16622" t="str">
            <v>MARINELA MONTERREY</v>
          </cell>
        </row>
        <row r="16623">
          <cell r="A16623" t="str">
            <v>BIM-249450</v>
          </cell>
          <cell r="B16623" t="str">
            <v>MOLDE SUBMARINO 2X20</v>
          </cell>
          <cell r="C16623" t="str">
            <v>MARINELA MONTERREY</v>
          </cell>
        </row>
        <row r="16624">
          <cell r="A16624" t="str">
            <v>BIM-249451</v>
          </cell>
          <cell r="B16624" t="str">
            <v>MONTACARGAS ELECTRICO HOMBRE PARADO CROWN RD5725-30 TT400</v>
          </cell>
          <cell r="C16624" t="str">
            <v>MARINELA MONTERREY</v>
          </cell>
        </row>
        <row r="16625">
          <cell r="A16625" t="str">
            <v>BIM-258628</v>
          </cell>
          <cell r="B16625" t="str">
            <v>ACOSTADOR DE MOLDES</v>
          </cell>
          <cell r="C16625" t="str">
            <v>MARINELA MONTERREY</v>
          </cell>
        </row>
        <row r="16626">
          <cell r="A16626" t="str">
            <v>BIM-258629</v>
          </cell>
          <cell r="B16626" t="str">
            <v>CERNIDOR RUSSELL FIN</v>
          </cell>
          <cell r="C16626" t="str">
            <v>MARINELA MONTERREY</v>
          </cell>
        </row>
        <row r="16627">
          <cell r="A16627" t="str">
            <v>BIM-258630</v>
          </cell>
          <cell r="B16627" t="str">
            <v>TABLERO DE CONTROL 3</v>
          </cell>
          <cell r="C16627" t="str">
            <v>MARINELA MONTERREY</v>
          </cell>
        </row>
        <row r="16628">
          <cell r="A16628" t="str">
            <v>BIM-258631</v>
          </cell>
          <cell r="B16628" t="str">
            <v>CODIFICADORA MODELO</v>
          </cell>
          <cell r="C16628" t="str">
            <v>MARINELA MONTERREY</v>
          </cell>
        </row>
        <row r="16629">
          <cell r="A16629" t="str">
            <v>BIM-258632</v>
          </cell>
          <cell r="B16629" t="str">
            <v>CODIFICADORA MODELO</v>
          </cell>
          <cell r="C16629" t="str">
            <v>MARINELA MONTERREY</v>
          </cell>
        </row>
        <row r="16630">
          <cell r="A16630" t="str">
            <v>BIM-259047</v>
          </cell>
          <cell r="B16630" t="str">
            <v>TUNEL DE ENCOGIMIENTO</v>
          </cell>
          <cell r="C16630" t="str">
            <v>MARINELA MONTERREY</v>
          </cell>
        </row>
        <row r="16631">
          <cell r="A16631" t="str">
            <v>BIM-259048</v>
          </cell>
          <cell r="B16631" t="str">
            <v>EMPLAYADORA WRAPPER W/CONVEYOR</v>
          </cell>
          <cell r="C16631" t="str">
            <v>MARINELA MONTERREY</v>
          </cell>
        </row>
        <row r="16632">
          <cell r="A16632" t="str">
            <v>BIM-259049</v>
          </cell>
          <cell r="B16632" t="str">
            <v>ENCINTADORA BEST PACK</v>
          </cell>
          <cell r="C16632" t="str">
            <v>MARINELA MONTERREY</v>
          </cell>
        </row>
        <row r="16633">
          <cell r="A16633" t="str">
            <v>BIM-264273</v>
          </cell>
          <cell r="B16633" t="str">
            <v>EMPLAYADORA FLEX LPS</v>
          </cell>
          <cell r="C16633" t="str">
            <v>MARINELA MONTERREY</v>
          </cell>
        </row>
        <row r="16634">
          <cell r="A16634" t="str">
            <v>BIM-264274</v>
          </cell>
          <cell r="B16634" t="str">
            <v>MONTACARGAS ELECTRIC</v>
          </cell>
          <cell r="C16634" t="str">
            <v>MARINELA MONTERREY</v>
          </cell>
        </row>
        <row r="16635">
          <cell r="A16635" t="str">
            <v>BIM-265989</v>
          </cell>
          <cell r="B16635" t="str">
            <v>CENTRIFUGADORA DE VEGETALES</v>
          </cell>
          <cell r="C16635" t="str">
            <v>MARINELA MONTERREY</v>
          </cell>
        </row>
        <row r="16636">
          <cell r="A16636" t="str">
            <v>BIM-265990</v>
          </cell>
          <cell r="B16636" t="str">
            <v>MONTACARGAS ELECTRICO CROWN FC4515-50TT188</v>
          </cell>
          <cell r="C16636" t="str">
            <v>MARINELA MONTERREY</v>
          </cell>
        </row>
        <row r="16637">
          <cell r="A16637" t="str">
            <v>BIM-270957</v>
          </cell>
          <cell r="B16637" t="str">
            <v>DETECTOR DE METALES IQ3</v>
          </cell>
          <cell r="C16637" t="str">
            <v>MARINELA MONTERREY</v>
          </cell>
        </row>
        <row r="16638">
          <cell r="A16638" t="str">
            <v>BIM-270958</v>
          </cell>
          <cell r="B16638" t="str">
            <v>DETECTOR DE METALES IQ3</v>
          </cell>
          <cell r="C16638" t="str">
            <v>MARINELA MONTERREY</v>
          </cell>
        </row>
        <row r="16639">
          <cell r="A16639" t="str">
            <v>BIM-270959</v>
          </cell>
          <cell r="B16639" t="str">
            <v>DETECTOR DE METALES IQ3</v>
          </cell>
          <cell r="C16639" t="str">
            <v>MARINELA MONTERREY</v>
          </cell>
        </row>
        <row r="16640">
          <cell r="A16640" t="str">
            <v>BIM-270960</v>
          </cell>
          <cell r="B16640" t="str">
            <v>DETECTOR DE METALES IQ3</v>
          </cell>
          <cell r="C16640" t="str">
            <v>MARINELA MONTERREY</v>
          </cell>
        </row>
        <row r="16641">
          <cell r="A16641" t="str">
            <v>BIM-270961</v>
          </cell>
          <cell r="B16641" t="str">
            <v>DETECTOR DE METALES IQ3</v>
          </cell>
          <cell r="C16641" t="str">
            <v>MARINELA MONTERREY</v>
          </cell>
        </row>
        <row r="16642">
          <cell r="A16642" t="str">
            <v>BIM-270962</v>
          </cell>
          <cell r="B16642" t="str">
            <v>DETECTOR DE METALES IQ3</v>
          </cell>
          <cell r="C16642" t="str">
            <v>MARINELA MONTERREY</v>
          </cell>
        </row>
        <row r="16643">
          <cell r="A16643" t="str">
            <v>BIM-270963</v>
          </cell>
          <cell r="B16643" t="str">
            <v>DETECTOR DE METALES IQ3</v>
          </cell>
          <cell r="C16643" t="str">
            <v>MARINELA MONTERREY</v>
          </cell>
        </row>
        <row r="16644">
          <cell r="A16644" t="str">
            <v>BIM-270964</v>
          </cell>
          <cell r="B16644" t="str">
            <v>DETECTOR DE METALES IQ3</v>
          </cell>
          <cell r="C16644" t="str">
            <v>MARINELA MONTERREY</v>
          </cell>
        </row>
        <row r="16645">
          <cell r="A16645" t="str">
            <v>BIM-270965</v>
          </cell>
          <cell r="B16645" t="str">
            <v>DETECTOR DE METALES IQ3</v>
          </cell>
          <cell r="C16645" t="str">
            <v>MARINELA MONTERREY</v>
          </cell>
        </row>
        <row r="16646">
          <cell r="A16646" t="str">
            <v>BIM-270966</v>
          </cell>
          <cell r="B16646" t="str">
            <v>DETECTOR DE METALES IQ3</v>
          </cell>
          <cell r="C16646" t="str">
            <v>MARINELA MONTERREY</v>
          </cell>
        </row>
        <row r="16647">
          <cell r="A16647" t="str">
            <v>BIM-270967</v>
          </cell>
          <cell r="B16647" t="str">
            <v>DETECTOR DE METALES IQ3</v>
          </cell>
          <cell r="C16647" t="str">
            <v>MARINELA MONTERREY</v>
          </cell>
        </row>
        <row r="16648">
          <cell r="A16648" t="str">
            <v>BIM-270968</v>
          </cell>
          <cell r="B16648" t="str">
            <v>DETECTOR DE METALES IQ3</v>
          </cell>
          <cell r="C16648" t="str">
            <v>MARINELA MONTERREY</v>
          </cell>
        </row>
        <row r="16649">
          <cell r="A16649" t="str">
            <v>BIM-270969</v>
          </cell>
          <cell r="B16649" t="str">
            <v>DETECTOR DE METALES IQ3</v>
          </cell>
          <cell r="C16649" t="str">
            <v>MARINELA MONTERREY</v>
          </cell>
        </row>
        <row r="16650">
          <cell r="A16650" t="str">
            <v>BIM-270970</v>
          </cell>
          <cell r="B16650" t="str">
            <v>COMPRESOR SEMIHERMETICO PARA PTAR</v>
          </cell>
          <cell r="C16650" t="str">
            <v>MARINELA MONTERREY</v>
          </cell>
        </row>
        <row r="16651">
          <cell r="A16651" t="str">
            <v>BIM-270971</v>
          </cell>
          <cell r="B16651" t="str">
            <v xml:space="preserve">GENERADOR XTREMER 30 KW </v>
          </cell>
          <cell r="C16651" t="str">
            <v>MARINELA MONTERREY</v>
          </cell>
        </row>
        <row r="16652">
          <cell r="A16652" t="str">
            <v>BIM-270972</v>
          </cell>
          <cell r="B16652" t="str">
            <v>TABLERO DE FUERZA Y CONTROL</v>
          </cell>
          <cell r="C16652" t="str">
            <v>MARINELA MONTERREY</v>
          </cell>
        </row>
        <row r="16653">
          <cell r="A16653" t="str">
            <v>BIM-270973</v>
          </cell>
          <cell r="B16653" t="str">
            <v>ESTACION DE ROMPESACOS</v>
          </cell>
          <cell r="C16653" t="str">
            <v>MARINELA MONTERREY</v>
          </cell>
        </row>
        <row r="16654">
          <cell r="A16654" t="str">
            <v>BIM-270974</v>
          </cell>
          <cell r="B16654" t="str">
            <v>CERNIDOR</v>
          </cell>
          <cell r="C16654" t="str">
            <v>MARINELA MONTERREY</v>
          </cell>
        </row>
        <row r="16655">
          <cell r="A16655" t="str">
            <v>BIM-270975</v>
          </cell>
          <cell r="B16655" t="str">
            <v>TRANSPORTADOR POR VACIO</v>
          </cell>
          <cell r="C16655" t="str">
            <v>MARINELA MONTERREY</v>
          </cell>
        </row>
        <row r="16656">
          <cell r="A16656" t="str">
            <v>BIM-270976</v>
          </cell>
          <cell r="B16656" t="str">
            <v>TRAMPADORA PARA CHOCOLATE</v>
          </cell>
          <cell r="C16656" t="str">
            <v>MARINELA MONTERREY</v>
          </cell>
        </row>
        <row r="16657">
          <cell r="A16657" t="str">
            <v>BIM-270977</v>
          </cell>
          <cell r="B16657" t="str">
            <v>EQUIPO CODIFICADOR LASER</v>
          </cell>
          <cell r="C16657" t="str">
            <v>MARINELA MONTERREY</v>
          </cell>
        </row>
        <row r="16658">
          <cell r="A16658" t="str">
            <v>BIM-275355</v>
          </cell>
          <cell r="B16658" t="str">
            <v>BRAZO SOPORTE</v>
          </cell>
          <cell r="C16658" t="str">
            <v>MARINELA MONTERREY</v>
          </cell>
        </row>
        <row r="16659">
          <cell r="A16659" t="str">
            <v>BIM-275356</v>
          </cell>
          <cell r="B16659" t="str">
            <v>BOQUILLA PULVERIZADORA</v>
          </cell>
          <cell r="C16659" t="str">
            <v>MARINELA MONTERREY</v>
          </cell>
        </row>
        <row r="16660">
          <cell r="A16660" t="str">
            <v>BIM-275357</v>
          </cell>
          <cell r="B16660" t="str">
            <v>CADENA DE TABLILLA</v>
          </cell>
          <cell r="C16660" t="str">
            <v>MARINELA MONTERREY</v>
          </cell>
        </row>
        <row r="16661">
          <cell r="A16661" t="str">
            <v>BIM-275358</v>
          </cell>
          <cell r="B16661" t="str">
            <v>CONTROL DE TEMPERATURA</v>
          </cell>
          <cell r="C16661" t="str">
            <v>MARINELA MONTERREY</v>
          </cell>
        </row>
        <row r="16662">
          <cell r="A16662" t="str">
            <v>BIM-275359</v>
          </cell>
          <cell r="B16662" t="str">
            <v>IMPRESORA DE TINTA</v>
          </cell>
          <cell r="C16662" t="str">
            <v>MARINELA MONTERREY</v>
          </cell>
        </row>
        <row r="16663">
          <cell r="A16663" t="str">
            <v>BIM-275360</v>
          </cell>
          <cell r="B16663" t="str">
            <v>MOTOREDUCTOR DUBOR</v>
          </cell>
          <cell r="C16663" t="str">
            <v>MARINELA MONTERREY</v>
          </cell>
        </row>
        <row r="16664">
          <cell r="A16664" t="str">
            <v>BIM-275361</v>
          </cell>
          <cell r="B16664" t="str">
            <v>MOTOREDUCTOR DE EJE</v>
          </cell>
          <cell r="C16664" t="str">
            <v>MARINELA MONTERREY</v>
          </cell>
        </row>
        <row r="16665">
          <cell r="A16665" t="str">
            <v>BIM-275362</v>
          </cell>
          <cell r="B16665" t="str">
            <v>QUEMADOR WEISHAUPT</v>
          </cell>
          <cell r="C16665" t="str">
            <v>MARINELA MONTERREY</v>
          </cell>
        </row>
        <row r="16666">
          <cell r="A16666" t="str">
            <v>BIM-275363</v>
          </cell>
          <cell r="B16666" t="str">
            <v>TRANSPORTADOR 4.50 X 70</v>
          </cell>
          <cell r="C16666" t="str">
            <v>MARINELA MONTERREY</v>
          </cell>
        </row>
        <row r="16667">
          <cell r="A16667" t="str">
            <v>BIM-275364</v>
          </cell>
          <cell r="B16667" t="str">
            <v>TRANSPORTADOR ALIMENTADOR</v>
          </cell>
          <cell r="C16667" t="str">
            <v>MARINELA MONTERREY</v>
          </cell>
        </row>
        <row r="16668">
          <cell r="A16668" t="str">
            <v>BIM-275365</v>
          </cell>
          <cell r="B16668" t="str">
            <v xml:space="preserve">TRANSPORTADOR RECTO 1.30 X 1.04 </v>
          </cell>
          <cell r="C16668" t="str">
            <v>MARINELA MONTERREY</v>
          </cell>
        </row>
        <row r="16669">
          <cell r="A16669" t="str">
            <v>BIM-275366</v>
          </cell>
          <cell r="B16669" t="str">
            <v xml:space="preserve">TRANSPORTADOR RECTO 3.05 X 1.04 </v>
          </cell>
          <cell r="C16669" t="str">
            <v>MARINELA MONTERREY</v>
          </cell>
        </row>
        <row r="16670">
          <cell r="A16670" t="str">
            <v>BIM-275367</v>
          </cell>
          <cell r="B16670" t="str">
            <v>TRANSPORTADOR CARGADOR DE HORNO</v>
          </cell>
          <cell r="C16670" t="str">
            <v>MARINELA MONTERREY</v>
          </cell>
        </row>
        <row r="16671">
          <cell r="A16671" t="str">
            <v>BIM-275368</v>
          </cell>
          <cell r="B16671" t="str">
            <v>BOMBA CIRCUITO DE DESCARGA A PIPA</v>
          </cell>
          <cell r="C16671" t="str">
            <v>MARINELA MONTERREY</v>
          </cell>
        </row>
        <row r="16672">
          <cell r="A16672" t="str">
            <v>BIM-275369</v>
          </cell>
          <cell r="B16672" t="str">
            <v>BOMBA CIRCUITO DE COBERTURA A LINEA</v>
          </cell>
          <cell r="C16672" t="str">
            <v>MARINELA MONTERREY</v>
          </cell>
        </row>
        <row r="16673">
          <cell r="A16673" t="str">
            <v>BIM-275370</v>
          </cell>
          <cell r="B16673" t="str">
            <v>MOTOREDUCTOR</v>
          </cell>
          <cell r="C16673" t="str">
            <v>MARINELA MONTERREY</v>
          </cell>
        </row>
        <row r="16674">
          <cell r="A16674" t="str">
            <v>BIM-275371</v>
          </cell>
          <cell r="B16674" t="str">
            <v>TANQUE PARA COBERTURA DE CHOCOLATE</v>
          </cell>
          <cell r="C16674" t="str">
            <v>MARINELA MONTERREY</v>
          </cell>
        </row>
        <row r="16675">
          <cell r="A16675" t="str">
            <v>BIM-275372</v>
          </cell>
          <cell r="B16675" t="str">
            <v>BOMBA DE DISTRIBUCION SISTEMA DE AGUA CALIENTE</v>
          </cell>
          <cell r="C16675" t="str">
            <v>MARINELA MONTERREY</v>
          </cell>
        </row>
        <row r="16676">
          <cell r="A16676" t="str">
            <v>BIM-275373</v>
          </cell>
          <cell r="B16676" t="str">
            <v>BOMBA DE DISTRIBUCION SISTEMA DE AGUA CALIENTE</v>
          </cell>
          <cell r="C16676" t="str">
            <v>MARINELA MONTERREY</v>
          </cell>
        </row>
        <row r="16677">
          <cell r="A16677" t="str">
            <v>BIM-275374</v>
          </cell>
          <cell r="B16677" t="str">
            <v>BOMBA DE DISTRIBUCION SISTEMA DE AGUA CALIENTE</v>
          </cell>
          <cell r="C16677" t="str">
            <v>MARINELA MONTERREY</v>
          </cell>
        </row>
        <row r="16678">
          <cell r="A16678" t="str">
            <v>BIM-275375</v>
          </cell>
          <cell r="B16678" t="str">
            <v>BOMBA DE DISTRIBUCION SISTEMA DE AGUA CALIENTE</v>
          </cell>
          <cell r="C16678" t="str">
            <v>MARINELA MONTERREY</v>
          </cell>
        </row>
        <row r="16679">
          <cell r="A16679" t="str">
            <v>BIM-275376</v>
          </cell>
          <cell r="B16679" t="str">
            <v>CELDAS DE CARGA</v>
          </cell>
          <cell r="C16679" t="str">
            <v>MARINELA MONTERREY</v>
          </cell>
        </row>
        <row r="16680">
          <cell r="A16680" t="str">
            <v>BIM-275377</v>
          </cell>
          <cell r="B16680" t="str">
            <v>CALENTADOR DE PASO 15KW-240 VOLTS</v>
          </cell>
          <cell r="C16680" t="str">
            <v>MARINELA MONTERREY</v>
          </cell>
        </row>
        <row r="16681">
          <cell r="A16681" t="str">
            <v>BIM-275378</v>
          </cell>
          <cell r="B16681" t="str">
            <v>CONTROLADOR PARA BOMBA DE VELOCIDAD</v>
          </cell>
          <cell r="C16681" t="str">
            <v>MARINELA MONTERREY</v>
          </cell>
        </row>
        <row r="16682">
          <cell r="A16682" t="str">
            <v>BIM-275379</v>
          </cell>
          <cell r="B16682" t="str">
            <v>MEDIDOR DE NIVEL TIPO RADAR</v>
          </cell>
          <cell r="C16682" t="str">
            <v>MARINELA MONTERREY</v>
          </cell>
        </row>
        <row r="16683">
          <cell r="A16683" t="str">
            <v>BIM-275380</v>
          </cell>
          <cell r="B16683" t="str">
            <v>SENSOR DE NIVEL</v>
          </cell>
          <cell r="C16683" t="str">
            <v>MARINELA MONTERREY</v>
          </cell>
        </row>
        <row r="16684">
          <cell r="A16684" t="str">
            <v>BIM-275381</v>
          </cell>
          <cell r="B16684" t="str">
            <v>TABLERO ELECTRICO DE CONTROL Y FUERZA</v>
          </cell>
          <cell r="C16684" t="str">
            <v>MARINELA MONTERREY</v>
          </cell>
        </row>
        <row r="16685">
          <cell r="A16685" t="str">
            <v>BIM-275382</v>
          </cell>
          <cell r="B16685" t="str">
            <v>TRANSPORTADOR MOVIL 11 1/4 X 8 X 3 MTS</v>
          </cell>
          <cell r="C16685" t="str">
            <v>MARINELA MONTERREY</v>
          </cell>
        </row>
        <row r="16686">
          <cell r="A16686" t="str">
            <v>BIM-275922</v>
          </cell>
          <cell r="B16686" t="str">
            <v>ENCINTADORA SEMIAUTOMATICA</v>
          </cell>
          <cell r="C16686" t="str">
            <v>MARINELA MONTERREY</v>
          </cell>
        </row>
        <row r="16687">
          <cell r="A16687" t="str">
            <v>BIM-275923</v>
          </cell>
          <cell r="B16687" t="str">
            <v>FORMADORA SEMIAUTOMATICA</v>
          </cell>
          <cell r="C16687" t="str">
            <v>MARINELA MONTERREY</v>
          </cell>
        </row>
        <row r="16688">
          <cell r="A16688" t="str">
            <v>BIM-277891</v>
          </cell>
          <cell r="B16688" t="str">
            <v>SELLADORA SHANKLIN</v>
          </cell>
          <cell r="C16688" t="str">
            <v>MARINELA MONTERREY</v>
          </cell>
        </row>
        <row r="16689">
          <cell r="A16689" t="str">
            <v>BIM-277892</v>
          </cell>
          <cell r="B16689" t="str">
            <v>TUNEL DE ENCOGIMIENTO SHANKLIN</v>
          </cell>
          <cell r="C16689" t="str">
            <v>MARINELA MONTERREY</v>
          </cell>
        </row>
        <row r="16690">
          <cell r="A16690" t="str">
            <v>BIM-277893</v>
          </cell>
          <cell r="B16690" t="str">
            <v>SISTEMA ETIQUETADO HERMA H 400 DCF</v>
          </cell>
          <cell r="C16690" t="str">
            <v>MARINELA MONTERREY</v>
          </cell>
        </row>
        <row r="16691">
          <cell r="A16691" t="str">
            <v>BIM-277894</v>
          </cell>
          <cell r="B16691" t="str">
            <v>SISTEMA ETIQUETADO HERMA H 400 DCF</v>
          </cell>
          <cell r="C16691" t="str">
            <v>MARINELA MONTERREY</v>
          </cell>
        </row>
        <row r="16692">
          <cell r="A16692" t="str">
            <v>BIM-277895</v>
          </cell>
          <cell r="B16692" t="str">
            <v>SISTEMA ETIQUETADO HERMA H 400 DCF</v>
          </cell>
          <cell r="C16692" t="str">
            <v>MARINELA MONTERREY</v>
          </cell>
        </row>
        <row r="16693">
          <cell r="A16693" t="str">
            <v>BIM-277896</v>
          </cell>
          <cell r="B16693" t="str">
            <v>SISTEMA ETIQUETADO HERMA H 400 DCF</v>
          </cell>
          <cell r="C16693" t="str">
            <v>MARINELA MONTERREY</v>
          </cell>
        </row>
        <row r="16694">
          <cell r="A16694" t="str">
            <v>BIM-277897</v>
          </cell>
          <cell r="B16694" t="str">
            <v>SISTEMA ETIQUETADO HERMA H 400 DCF</v>
          </cell>
          <cell r="C16694" t="str">
            <v>MARINELA MONTERREY</v>
          </cell>
        </row>
        <row r="16695">
          <cell r="A16695" t="str">
            <v>BIM-277898</v>
          </cell>
          <cell r="B16695" t="str">
            <v>RESTREGADORA INDUSTRIAL TENNANT T16</v>
          </cell>
          <cell r="C16695" t="str">
            <v>MARINELA MONTERREY</v>
          </cell>
        </row>
        <row r="16696">
          <cell r="A16696" t="str">
            <v>BIM-007306</v>
          </cell>
          <cell r="B16696" t="str">
            <v>PRENSA TORTILLAS MCA HERRERA TP 3232</v>
          </cell>
          <cell r="C16696" t="str">
            <v>BIMBO HERMOSILLO</v>
          </cell>
        </row>
        <row r="16697">
          <cell r="A16697" t="str">
            <v>BIM-010503</v>
          </cell>
          <cell r="B16697" t="str">
            <v>CRA ENVOLVEDORA FMC WS-20 C/TRANSPORTADOR A 45 G</v>
          </cell>
          <cell r="C16697" t="str">
            <v>BIMBO HERMOSILLO</v>
          </cell>
        </row>
        <row r="16698">
          <cell r="A16698" t="str">
            <v>BIM-023248</v>
          </cell>
          <cell r="B16698" t="str">
            <v>MC   YALE     MONTACARGGR-3ORD-JUAE</v>
          </cell>
          <cell r="C16698" t="str">
            <v>BIMBO HERMOSILLO</v>
          </cell>
        </row>
        <row r="16699">
          <cell r="A16699" t="str">
            <v>BIM-024514</v>
          </cell>
          <cell r="B16699" t="str">
            <v>TANQUE PARA INGREDIENTES DE ACERO INOXIDABLE INTERTECNICA MOD TA-400 SERIE 1060-</v>
          </cell>
          <cell r="C16699" t="str">
            <v>BIMBO HERMOSILLO</v>
          </cell>
        </row>
        <row r="16700">
          <cell r="A16700" t="str">
            <v>BIM-024515</v>
          </cell>
          <cell r="B16700" t="str">
            <v>TANQUE PREPARADOR 2 DE ACERO INOX.C/TAPA1850 X 1700 MM.DIAM.AGITADOR ACCIONADO P</v>
          </cell>
          <cell r="C16700" t="str">
            <v>BIMBO HERMOSILLO</v>
          </cell>
        </row>
        <row r="16701">
          <cell r="A16701" t="str">
            <v>BIM-024516</v>
          </cell>
          <cell r="B16701" t="str">
            <v>TANQUE FERMENTADOR NO. 1</v>
          </cell>
          <cell r="C16701" t="str">
            <v>BIMBO HERMOSILLO</v>
          </cell>
        </row>
        <row r="16702">
          <cell r="A16702" t="str">
            <v>BIM-024517</v>
          </cell>
          <cell r="B16702" t="str">
            <v>TANQUE FERMENTADOR NO. 2</v>
          </cell>
          <cell r="C16702" t="str">
            <v>BIMBO HERMOSILLO</v>
          </cell>
        </row>
        <row r="16703">
          <cell r="A16703" t="str">
            <v>BIM-024518</v>
          </cell>
          <cell r="B16703" t="str">
            <v>TANQUE FERMENTADOR NO. 3</v>
          </cell>
          <cell r="C16703" t="str">
            <v>BIMBO HERMOSILLO</v>
          </cell>
        </row>
        <row r="16704">
          <cell r="A16704" t="str">
            <v>BIM-024519</v>
          </cell>
          <cell r="B16704" t="str">
            <v>TANQUE FRIO ESPONJAS</v>
          </cell>
          <cell r="C16704" t="str">
            <v>BIMBO HERMOSILLO</v>
          </cell>
        </row>
        <row r="16705">
          <cell r="A16705" t="str">
            <v>BIM-024520</v>
          </cell>
          <cell r="B16705" t="str">
            <v>MEDIDOR DE AGUA SIGNET AREA DE MASAS</v>
          </cell>
          <cell r="C16705" t="str">
            <v>BIMBO HERMOSILLO</v>
          </cell>
        </row>
        <row r="16706">
          <cell r="A16706" t="str">
            <v>BIM-024522</v>
          </cell>
          <cell r="B16706" t="str">
            <v>DESMODEADOR DEPAN-O-VAC</v>
          </cell>
          <cell r="C16706" t="str">
            <v>BIMBO HERMOSILLO</v>
          </cell>
        </row>
        <row r="16707">
          <cell r="A16707" t="str">
            <v>BIM-024524</v>
          </cell>
          <cell r="B16707" t="str">
            <v>REBANADORA AMF MOD 6717 N/S 99-0498</v>
          </cell>
          <cell r="C16707" t="str">
            <v>BIMBO HERMOSILLO</v>
          </cell>
        </row>
        <row r="16708">
          <cell r="A16708" t="str">
            <v>BIM-024525</v>
          </cell>
          <cell r="B16708" t="str">
            <v>REBANADORA AMF NO. 1</v>
          </cell>
          <cell r="C16708" t="str">
            <v>BIMBO HERMOSILLO</v>
          </cell>
        </row>
        <row r="16709">
          <cell r="A16709" t="str">
            <v>BIM-024527</v>
          </cell>
          <cell r="B16709" t="str">
            <v>EMBOLSADORA MARK 50 NO. 1  C/TRANSPORTADOR</v>
          </cell>
          <cell r="C16709" t="str">
            <v>BIMBO HERMOSILLO</v>
          </cell>
        </row>
        <row r="16710">
          <cell r="A16710" t="str">
            <v>BIM-024529</v>
          </cell>
          <cell r="B16710" t="str">
            <v>TM-19 TRANSPORTADOR DESVIADOR VERTICAL DE MOLDES</v>
          </cell>
          <cell r="C16710" t="str">
            <v>BIMBO HERMOSILLO</v>
          </cell>
        </row>
        <row r="16711">
          <cell r="A16711" t="str">
            <v>BIM-024530</v>
          </cell>
          <cell r="B16711" t="str">
            <v>TANQUE MEZCLADOR ACERO INOX.C/TAPA 1850 X 1700 MM.DIAM.C/AGITAD.TPO.HELICEACCION</v>
          </cell>
          <cell r="C16711" t="str">
            <v>BIMBO HERMOSILLO</v>
          </cell>
        </row>
        <row r="16712">
          <cell r="A16712" t="str">
            <v>BIM-024531</v>
          </cell>
          <cell r="B16712" t="str">
            <v>TM-13A TRANSPORTADOR CURVO ENTRADA MODELADORA No 1</v>
          </cell>
          <cell r="C16712" t="str">
            <v>BIMBO HERMOSILLO</v>
          </cell>
        </row>
        <row r="16713">
          <cell r="A16713" t="str">
            <v>BIM-024532</v>
          </cell>
          <cell r="B16713" t="str">
            <v>HORNO BAKER PERKINS 970 CON 32 COLUMPIOS</v>
          </cell>
          <cell r="C16713" t="str">
            <v>BIMBO HERMOSILLO</v>
          </cell>
        </row>
        <row r="16714">
          <cell r="A16714" t="str">
            <v>BIM-024535</v>
          </cell>
          <cell r="B16714" t="str">
            <v>CONTROL DIGITAL PARA PESADO ELECTRONICO DE HARINA MASAS</v>
          </cell>
          <cell r="C16714" t="str">
            <v>BIMBO HERMOSILLO</v>
          </cell>
        </row>
        <row r="16715">
          <cell r="A16715" t="str">
            <v>BIM-024537</v>
          </cell>
          <cell r="B16715" t="str">
            <v>ENVOLVEDORA FMC</v>
          </cell>
          <cell r="C16715" t="str">
            <v>BIMBO HERMOSILLO</v>
          </cell>
        </row>
        <row r="16716">
          <cell r="A16716" t="str">
            <v>BIM-024541</v>
          </cell>
          <cell r="B16716" t="str">
            <v>CELDA DE CARGA CAPAC. 5000 LBS. MODELO 1210-AF-5K MARAC INTERFACE</v>
          </cell>
          <cell r="C16716" t="str">
            <v>BIMBO HERMOSILLO</v>
          </cell>
        </row>
        <row r="16717">
          <cell r="A16717" t="str">
            <v>BIM-024543</v>
          </cell>
          <cell r="B16717" t="str">
            <v>INTERCAMBIADOR DE CALOR DE PLACAS ADV CREPACO MOD. R565</v>
          </cell>
          <cell r="C16717" t="str">
            <v>BIMBO HERMOSILLO</v>
          </cell>
        </row>
        <row r="16718">
          <cell r="A16718" t="str">
            <v>BIM-024545</v>
          </cell>
          <cell r="B16718" t="str">
            <v>BOMBA DE MASA DO PUMP MOD. APV CAPAC 12000</v>
          </cell>
          <cell r="C16718" t="str">
            <v>BIMBO HERMOSILLO</v>
          </cell>
        </row>
        <row r="16719">
          <cell r="A16719" t="str">
            <v>BIM-024546</v>
          </cell>
          <cell r="B16719" t="str">
            <v>CARGADOR Y DESCARGADOR DE MOLDES HORNO B.P.</v>
          </cell>
          <cell r="C16719" t="str">
            <v>BIMBO HERMOSILLO</v>
          </cell>
        </row>
        <row r="16720">
          <cell r="A16720" t="str">
            <v>BIM-024548</v>
          </cell>
          <cell r="B16720" t="str">
            <v>TM-01 TRANSPORTADOR DE CARGA DE MOLDES SALIDA CAMARA DE VAPOR # 91-366- 1 (A)</v>
          </cell>
          <cell r="C16720" t="str">
            <v>BIMBO HERMOSILLO</v>
          </cell>
        </row>
        <row r="16721">
          <cell r="A16721" t="str">
            <v>BIM-024549</v>
          </cell>
          <cell r="B16721" t="str">
            <v>TM-03 TRANSPORTADOR P-80 CURVO 90 GRADOS ENTRADA A HORNO SERIE # 91-368- 1</v>
          </cell>
          <cell r="C16721" t="str">
            <v>BIMBO HERMOSILLO</v>
          </cell>
        </row>
        <row r="16722">
          <cell r="A16722" t="str">
            <v>BIM-024550</v>
          </cell>
          <cell r="B16722" t="str">
            <v>TM-02 TRANSPORTADOR DE CARGA DE MOLDES SALIDA CAMARA DE VAPOR # 91-366- 1 (B)</v>
          </cell>
          <cell r="C16722" t="str">
            <v>BIMBO HERMOSILLO</v>
          </cell>
        </row>
        <row r="16723">
          <cell r="A16723" t="str">
            <v>BIM-024553</v>
          </cell>
          <cell r="B16723" t="str">
            <v>TT-06 TRANSPORTADOR RECTO HORIZONTAL JUNTO CAMARA VAPOR</v>
          </cell>
          <cell r="C16723" t="str">
            <v>BIMBO HERMOSILLO</v>
          </cell>
        </row>
        <row r="16724">
          <cell r="A16724" t="str">
            <v>BIM-024554</v>
          </cell>
          <cell r="B16724" t="str">
            <v>TABLERO ELECTRICO 6FP DE FUERZA Y CONTROL SERIE 91-877-01</v>
          </cell>
          <cell r="C16724" t="str">
            <v>BIMBO HERMOSILLO</v>
          </cell>
        </row>
        <row r="16725">
          <cell r="A16725" t="str">
            <v>BIM-024556</v>
          </cell>
          <cell r="B16725" t="str">
            <v>TANQUE FERMENTADOR NO. 4</v>
          </cell>
          <cell r="C16725" t="str">
            <v>BIMBO HERMOSILLO</v>
          </cell>
        </row>
        <row r="16726">
          <cell r="A16726" t="str">
            <v>BIM-024557</v>
          </cell>
          <cell r="B16726" t="str">
            <v>TABLERO ELECTRICO DE CONTROL ESPONJAS N/S 92-119</v>
          </cell>
          <cell r="C16726" t="str">
            <v>BIMBO HERMOSILLO</v>
          </cell>
        </row>
        <row r="16727">
          <cell r="A16727" t="str">
            <v>BIM-024558</v>
          </cell>
          <cell r="B16727" t="str">
            <v>CONTROL DIGITAL PARA PESADO ELECTRONICO DE HARINAS MASAS</v>
          </cell>
          <cell r="C16727" t="str">
            <v>BIMBO HERMOSILLO</v>
          </cell>
        </row>
        <row r="16728">
          <cell r="A16728" t="str">
            <v>BIM-024567</v>
          </cell>
          <cell r="B16728" t="str">
            <v>TM-13 TRANSPORTADOR CURVO ENTRADA MODELADORA No 2</v>
          </cell>
          <cell r="C16728" t="str">
            <v>BIMBO HERMOSILLO</v>
          </cell>
        </row>
        <row r="16729">
          <cell r="A16729" t="str">
            <v>BIM-024568</v>
          </cell>
          <cell r="B16729" t="str">
            <v>MEZCLADORA PEERLESS MOD. H-20</v>
          </cell>
          <cell r="C16729" t="str">
            <v>BIMBO HERMOSILLO</v>
          </cell>
        </row>
        <row r="16730">
          <cell r="A16730" t="str">
            <v>BIM-024569</v>
          </cell>
          <cell r="B16730" t="str">
            <v>ENFRIADOR DE PRODUCTO I.J. WHITE TORRE NO. 1</v>
          </cell>
          <cell r="C16730" t="str">
            <v>BIMBO HERMOSILLO</v>
          </cell>
        </row>
        <row r="16731">
          <cell r="A16731" t="str">
            <v>BIM-024570</v>
          </cell>
          <cell r="B16731" t="str">
            <v>BOLEADORA DE MASA DE DOBLE GUIA MCA AMF CON HARINADOR</v>
          </cell>
          <cell r="C16731" t="str">
            <v>BIMBO HERMOSILLO</v>
          </cell>
        </row>
        <row r="16732">
          <cell r="A16732" t="str">
            <v>BIM-024571</v>
          </cell>
          <cell r="B16732" t="str">
            <v>TABLERO ELECTRICO DE TRANSPORTADORES PRODUCTO AREA EMBOLSADO TAB-15 Y TAB-16</v>
          </cell>
          <cell r="C16732" t="str">
            <v>BIMBO HERMOSILLO</v>
          </cell>
        </row>
        <row r="16733">
          <cell r="A16733" t="str">
            <v>BIM-024572</v>
          </cell>
          <cell r="B16733" t="str">
            <v>MAQUINA SELLADORA CONTINUA DE BOLSAS EMPLEX C/ TRANSPORTADOR</v>
          </cell>
          <cell r="C16733" t="str">
            <v>BIMBO HERMOSILLO</v>
          </cell>
        </row>
        <row r="16734">
          <cell r="A16734" t="str">
            <v>BIM-024574</v>
          </cell>
          <cell r="B16734" t="str">
            <v>TP-10 DESVIADOR HORIZONTAL DE 1 A 2 A ENFRIADOR I.J. WHITE</v>
          </cell>
          <cell r="C16734" t="str">
            <v>BIMBO HERMOSILLO</v>
          </cell>
        </row>
        <row r="16735">
          <cell r="A16735" t="str">
            <v>BIM-024575</v>
          </cell>
          <cell r="B16735" t="str">
            <v>TP-13 TRANSPORTADOR RECTO  HORIZONTAL HACIA REBANADORA 2 SERIE 99-053</v>
          </cell>
          <cell r="C16735" t="str">
            <v>BIMBO HERMOSILLO</v>
          </cell>
        </row>
        <row r="16736">
          <cell r="A16736" t="str">
            <v>BIM-024577</v>
          </cell>
          <cell r="B16736" t="str">
            <v>TP-02 TRANSPORTADOR RECTO INCLINADO FLAT-TOP</v>
          </cell>
          <cell r="C16736" t="str">
            <v>BIMBO HERMOSILLO</v>
          </cell>
        </row>
        <row r="16737">
          <cell r="A16737" t="str">
            <v>BIM-024578</v>
          </cell>
          <cell r="B16737" t="str">
            <v>TP-01 TRANSPORTADOR RECTO INCLINADO A MODELADORA No 2</v>
          </cell>
          <cell r="C16737" t="str">
            <v>BIMBO HERMOSILLO</v>
          </cell>
        </row>
        <row r="16738">
          <cell r="A16738" t="str">
            <v>BIM-024582</v>
          </cell>
          <cell r="B16738" t="str">
            <v>TP-08 TRANSPORTADOR VOLTEADOR DE PAN PREVIO A CURVA</v>
          </cell>
          <cell r="C16738" t="str">
            <v>BIMBO HERMOSILLO</v>
          </cell>
        </row>
        <row r="16739">
          <cell r="A16739" t="str">
            <v>BIM-024583</v>
          </cell>
          <cell r="B16739" t="str">
            <v>TP-09 TRANSPORTADOR CURVO HACIA ENFRIADOR I.J. WHITE</v>
          </cell>
          <cell r="C16739" t="str">
            <v>BIMBO HERMOSILLO</v>
          </cell>
        </row>
        <row r="16740">
          <cell r="A16740" t="str">
            <v>BIM-024584</v>
          </cell>
          <cell r="B16740" t="str">
            <v>TP-12 TRANSPORTADOR ENTRADA A ENFRIADOR I.J. WHITE</v>
          </cell>
          <cell r="C16740" t="str">
            <v>BIMBO HERMOSILLO</v>
          </cell>
        </row>
        <row r="16741">
          <cell r="A16741" t="str">
            <v>BIM-024585</v>
          </cell>
          <cell r="B16741" t="str">
            <v>TP-14 TRANSPORTADOR SALIDA DE ENFRIADOR I.J. WHITE</v>
          </cell>
          <cell r="C16741" t="str">
            <v>BIMBO HERMOSILLO</v>
          </cell>
        </row>
        <row r="16742">
          <cell r="A16742" t="str">
            <v>BIM-024587</v>
          </cell>
          <cell r="B16742" t="str">
            <v>TP-05 TRANSPORTADODOR LEVANTADO PT (ME)</v>
          </cell>
          <cell r="C16742" t="str">
            <v>BIMBO HERMOSILLO</v>
          </cell>
        </row>
        <row r="16743">
          <cell r="A16743" t="str">
            <v>BIM-024588</v>
          </cell>
          <cell r="B16743" t="str">
            <v>TP-17 TRANSPORTADOR CURVO HACIA EMBOLSADORA NO. 2</v>
          </cell>
          <cell r="C16743" t="str">
            <v>BIMBO HERMOSILLO</v>
          </cell>
        </row>
        <row r="16744">
          <cell r="A16744" t="str">
            <v>BIM-024589</v>
          </cell>
          <cell r="B16744" t="str">
            <v>TP-15 TRANSPORTADOR CURVO HACIA EMBOLSADORA NO. 1</v>
          </cell>
          <cell r="C16744" t="str">
            <v>BIMBO HERMOSILLO</v>
          </cell>
        </row>
        <row r="16745">
          <cell r="A16745" t="str">
            <v>BIM-024591</v>
          </cell>
          <cell r="B16745" t="str">
            <v>TP-16 TRANSPORTADOR CARPETA MAGICA ALIMENTACION EMBOLSADORA NO. 1</v>
          </cell>
          <cell r="C16745" t="str">
            <v>BIMBO HERMOSILLO</v>
          </cell>
        </row>
        <row r="16746">
          <cell r="A16746" t="str">
            <v>BIM-024592</v>
          </cell>
          <cell r="B16746" t="str">
            <v>ENFRIADOR DE PRODUCTO I.J. WHITE TORRE NO. 2</v>
          </cell>
          <cell r="C16746" t="str">
            <v>BIMBO HERMOSILLO</v>
          </cell>
        </row>
        <row r="16747">
          <cell r="A16747" t="str">
            <v>BIM-024594</v>
          </cell>
          <cell r="B16747" t="str">
            <v>TP-01 TRANSPORTADOR SALIDA HARINADOR A MODELADORA NO. 2</v>
          </cell>
          <cell r="C16747" t="str">
            <v>BIMBO HERMOSILLO</v>
          </cell>
        </row>
        <row r="16748">
          <cell r="A16748" t="str">
            <v>BIM-024595</v>
          </cell>
          <cell r="B16748" t="str">
            <v>TABLERO ELECTRICO DE TRANSPORTADORES ENFRIAMIENTO MOLDES TAB-14</v>
          </cell>
          <cell r="C16748" t="str">
            <v>BIMBO HERMOSILLO</v>
          </cell>
        </row>
        <row r="16749">
          <cell r="A16749" t="str">
            <v>BIM-024596</v>
          </cell>
          <cell r="B16749" t="str">
            <v>SERVO ATADORA MCA. BURFORD MOD. 2000 NO. 1   N/S 13982</v>
          </cell>
          <cell r="C16749" t="str">
            <v>BIMBO HERMOSILLO</v>
          </cell>
        </row>
        <row r="16750">
          <cell r="A16750" t="str">
            <v>BIM-024597</v>
          </cell>
          <cell r="B16750" t="str">
            <v>REBANADORA AMF NO. 2 MOD. 75</v>
          </cell>
          <cell r="C16750" t="str">
            <v>BIMBO HERMOSILLO</v>
          </cell>
        </row>
        <row r="16751">
          <cell r="A16751" t="str">
            <v>BIM-024598</v>
          </cell>
          <cell r="B16751" t="str">
            <v>EMBOLSADORA AMF MARK 50 NO. 2   C/TRANSPORTADOR</v>
          </cell>
          <cell r="C16751" t="str">
            <v>BIMBO HERMOSILLO</v>
          </cell>
        </row>
        <row r="16752">
          <cell r="A16752" t="str">
            <v>BIM-024601</v>
          </cell>
          <cell r="B16752" t="str">
            <v>SIX PIECE CUTTER SOBRE MODELADORA NO. 1</v>
          </cell>
          <cell r="C16752" t="str">
            <v>BIMBO HERMOSILLO</v>
          </cell>
        </row>
        <row r="16753">
          <cell r="A16753" t="str">
            <v>BIM-024602</v>
          </cell>
          <cell r="B16753" t="str">
            <v>SERVO ATADORA MCA. BURFORD MOD. 2000 NO. 2   N/S 13983</v>
          </cell>
          <cell r="C16753" t="str">
            <v>BIMBO HERMOSILLO</v>
          </cell>
        </row>
        <row r="16754">
          <cell r="A16754" t="str">
            <v>BIM-024604</v>
          </cell>
          <cell r="B16754" t="str">
            <v>MESA DE RODILLOS PARA MOLDES</v>
          </cell>
          <cell r="C16754" t="str">
            <v>BIMBO HERMOSILLO</v>
          </cell>
        </row>
        <row r="16755">
          <cell r="A16755" t="str">
            <v>BIM-024605</v>
          </cell>
          <cell r="B16755" t="str">
            <v>CAMARA FRIA PARA TORRE NO. 2 DE ENFRIADOR I.J. WHITE</v>
          </cell>
          <cell r="C16755" t="str">
            <v>BIMBO HERMOSILLO</v>
          </cell>
        </row>
        <row r="16756">
          <cell r="A16756" t="str">
            <v>BIM-024606</v>
          </cell>
          <cell r="B16756" t="str">
            <v>DETECTOR DE METALES IQ 2 NO. 1  C/TRANSPORTADOR N/S RIMD09935</v>
          </cell>
          <cell r="C16756" t="str">
            <v>BIMBO HERMOSILLO</v>
          </cell>
        </row>
        <row r="16757">
          <cell r="A16757" t="str">
            <v>BIM-024607</v>
          </cell>
          <cell r="B16757" t="str">
            <v>DETECTOR DE METALES IQ 2 NO. 1  C/TRANSPORTADOR</v>
          </cell>
          <cell r="C16757" t="str">
            <v>BIMBO HERMOSILLO</v>
          </cell>
        </row>
        <row r="16758">
          <cell r="A16758" t="str">
            <v>BIM-024643</v>
          </cell>
          <cell r="B16758" t="str">
            <v>BOLEADORA DE MASA AMF</v>
          </cell>
          <cell r="C16758" t="str">
            <v>BIMBO HERMOSILLO</v>
          </cell>
        </row>
        <row r="16759">
          <cell r="A16759" t="str">
            <v>BIM-024660</v>
          </cell>
          <cell r="B16759" t="str">
            <v>MEDIDOR DE AGUA SIGNET MASAS</v>
          </cell>
          <cell r="C16759" t="str">
            <v>BIMBO HERMOSILLO</v>
          </cell>
        </row>
        <row r="16760">
          <cell r="A16760" t="str">
            <v>BIM-024661</v>
          </cell>
          <cell r="B16760" t="str">
            <v>ENVOLVEDORA FMC NO. 3 N/S 99-0941</v>
          </cell>
          <cell r="C16760" t="str">
            <v>BIMBO HERMOSILLO</v>
          </cell>
        </row>
        <row r="16761">
          <cell r="A16761" t="str">
            <v>BIM-024663</v>
          </cell>
          <cell r="B16761" t="str">
            <v>CAMARA DE VAPOR</v>
          </cell>
          <cell r="C16761" t="str">
            <v>BIMBO HERMOSILLO</v>
          </cell>
        </row>
        <row r="16762">
          <cell r="A16762" t="str">
            <v>BIM-024664</v>
          </cell>
          <cell r="B16762" t="str">
            <v>TM-59 TRANSPORTADOR Y ENGRASADORA DE MOLDES</v>
          </cell>
          <cell r="C16762" t="str">
            <v>BIMBO HERMOSILLO</v>
          </cell>
        </row>
        <row r="16763">
          <cell r="A16763" t="str">
            <v>BIM-024666</v>
          </cell>
          <cell r="B16763" t="str">
            <v>TM-55 TRANSPORTADOR LIMPIADOR DE MOLDES (BOLLOS)</v>
          </cell>
          <cell r="C16763" t="str">
            <v>BIMBO HERMOSILLO</v>
          </cell>
        </row>
        <row r="16764">
          <cell r="A16764" t="str">
            <v>BIM-024668</v>
          </cell>
          <cell r="B16764" t="str">
            <v>TP-06 TRANSPORTADOR DE APLICADOR DE AJONJOLI N/S 91-627</v>
          </cell>
          <cell r="C16764" t="str">
            <v>BIMBO HERMOSILLO</v>
          </cell>
        </row>
        <row r="16765">
          <cell r="A16765" t="str">
            <v>BIM-024670</v>
          </cell>
          <cell r="B16765" t="str">
            <v>HORNO BAKER PERKINS 21 COLUMPIOS</v>
          </cell>
          <cell r="C16765" t="str">
            <v>BIMBO HERMOSILLO</v>
          </cell>
        </row>
        <row r="16766">
          <cell r="A16766" t="str">
            <v>BIM-024671</v>
          </cell>
          <cell r="B16766" t="str">
            <v>ENVOLVEDORA FMC NO. 1</v>
          </cell>
          <cell r="C16766" t="str">
            <v>BIMBO HERMOSILLO</v>
          </cell>
        </row>
        <row r="16767">
          <cell r="A16767" t="str">
            <v>BIM-024672</v>
          </cell>
          <cell r="B16767" t="str">
            <v>CONTROL DIGITAL PARA PESADO ELECTRONICO</v>
          </cell>
          <cell r="C16767" t="str">
            <v>BIMBO HERMOSILLO</v>
          </cell>
        </row>
        <row r="16768">
          <cell r="A16768" t="str">
            <v>BIM-024673</v>
          </cell>
          <cell r="B16768" t="str">
            <v>BOMBA DE MASA DO PUMP</v>
          </cell>
          <cell r="C16768" t="str">
            <v>BIMBO HERMOSILLO</v>
          </cell>
        </row>
        <row r="16769">
          <cell r="A16769" t="str">
            <v>BIM-024678</v>
          </cell>
          <cell r="B16769" t="str">
            <v>EMBOLSADORA UBE MOD. 121 (TREN DE EMBOLSADO)</v>
          </cell>
          <cell r="C16769" t="str">
            <v>BIMBO HERMOSILLO</v>
          </cell>
        </row>
        <row r="16770">
          <cell r="A16770" t="str">
            <v>BIM-024679</v>
          </cell>
          <cell r="B16770" t="str">
            <v>TP-12 TRANSPORTADOR  Y DESMOLDEADOR CONTINUO</v>
          </cell>
          <cell r="C16770" t="str">
            <v>BIMBO HERMOSILLO</v>
          </cell>
        </row>
        <row r="16771">
          <cell r="A16771" t="str">
            <v>BIM-024681</v>
          </cell>
          <cell r="B16771" t="str">
            <v>MEZCLADORA DE MASAS PEERLESS CAPAC. 1100 LBS</v>
          </cell>
          <cell r="C16771" t="str">
            <v>BIMBO HERMOSILLO</v>
          </cell>
        </row>
        <row r="16772">
          <cell r="A16772" t="str">
            <v>BIM-024682</v>
          </cell>
          <cell r="B16772" t="str">
            <v>TP-18 ENFRIADOR SUPERIOR I.J. WHITE SUPERIOR</v>
          </cell>
          <cell r="C16772" t="str">
            <v>BIMBO HERMOSILLO</v>
          </cell>
        </row>
        <row r="16773">
          <cell r="A16773" t="str">
            <v>BIM-024683</v>
          </cell>
          <cell r="B16773" t="str">
            <v>FERMENTADOR-MODELADORA AMF ABS DE CANASTILLAS</v>
          </cell>
          <cell r="C16773" t="str">
            <v>BIMBO HERMOSILLO</v>
          </cell>
        </row>
        <row r="16774">
          <cell r="A16774" t="str">
            <v>BIM-024690</v>
          </cell>
          <cell r="B16774" t="str">
            <v>TM-56 TRANSPORTADOR SALIDA LIMPIADOR DE MOLDES</v>
          </cell>
          <cell r="C16774" t="str">
            <v>BIMBO HERMOSILLO</v>
          </cell>
        </row>
        <row r="16775">
          <cell r="A16775" t="str">
            <v>BIM-024691</v>
          </cell>
          <cell r="B16775" t="str">
            <v>TM-66 TRANSPORTADOR ALIMENTADOR DE MOLDES A MESA ANNETS</v>
          </cell>
          <cell r="C16775" t="str">
            <v>BIMBO HERMOSILLO</v>
          </cell>
        </row>
        <row r="16776">
          <cell r="A16776" t="str">
            <v>BIM-024692</v>
          </cell>
          <cell r="B16776" t="str">
            <v>TP-37 TRANSPORTADOR DE ALIMENTACION A ENVOLVEDORAS</v>
          </cell>
          <cell r="C16776" t="str">
            <v>BIMBO HERMOSILLO</v>
          </cell>
        </row>
        <row r="16777">
          <cell r="A16777" t="str">
            <v>BIM-024693</v>
          </cell>
          <cell r="B16777" t="str">
            <v>TM-64 TRANSPORTADOR SALIDA DESVIADOR HACIA ROLES</v>
          </cell>
          <cell r="C16777" t="str">
            <v>BIMBO HERMOSILLO</v>
          </cell>
        </row>
        <row r="16778">
          <cell r="A16778" t="str">
            <v>BIM-024694</v>
          </cell>
          <cell r="B16778" t="str">
            <v>TM-65 TRANSPORTADOR HACIA ALIMENTADOR DE MESA ANNETS</v>
          </cell>
          <cell r="C16778" t="str">
            <v>BIMBO HERMOSILLO</v>
          </cell>
        </row>
        <row r="16779">
          <cell r="A16779" t="str">
            <v>BIM-024695</v>
          </cell>
          <cell r="B16779" t="str">
            <v>GLASSEADORA DE ROLES</v>
          </cell>
          <cell r="C16779" t="str">
            <v>BIMBO HERMOSILLO</v>
          </cell>
        </row>
        <row r="16780">
          <cell r="A16780" t="str">
            <v>BIM-024696</v>
          </cell>
          <cell r="B16780" t="str">
            <v>TP-26 TRANSPORTADOR ENTRADA A GLASSEADORA N/S 91-850</v>
          </cell>
          <cell r="C16780" t="str">
            <v>BIMBO HERMOSILLO</v>
          </cell>
        </row>
        <row r="16781">
          <cell r="A16781" t="str">
            <v>BIM-024697</v>
          </cell>
          <cell r="B16781" t="str">
            <v>TM-46 TRASNPORTADOR RECTO SALIDA DE TM-45 N/S 91-742</v>
          </cell>
          <cell r="C16781" t="str">
            <v>BIMBO HERMOSILLO</v>
          </cell>
        </row>
        <row r="16782">
          <cell r="A16782" t="str">
            <v>BIM-024698</v>
          </cell>
          <cell r="B16782" t="str">
            <v>TM-44 TRANSPORTADOR CURVO SALIDA DE SUCCIONADOR</v>
          </cell>
          <cell r="C16782" t="str">
            <v>BIMBO HERMOSILLO</v>
          </cell>
        </row>
        <row r="16783">
          <cell r="A16783" t="str">
            <v>BIM-024699</v>
          </cell>
          <cell r="B16783" t="str">
            <v>TM-63 TRANSPORTADOR CURVO ALIMENTACION A MODELADORA</v>
          </cell>
          <cell r="C16783" t="str">
            <v>BIMBO HERMOSILLO</v>
          </cell>
        </row>
        <row r="16784">
          <cell r="A16784" t="str">
            <v>BIM-024700</v>
          </cell>
          <cell r="B16784" t="str">
            <v>TP-21 TRANSPORTADOR SALIDA DESVIADOR HACIA GLASSEADORA N/S 91-640</v>
          </cell>
          <cell r="C16784" t="str">
            <v>BIMBO HERMOSILLO</v>
          </cell>
        </row>
        <row r="16785">
          <cell r="A16785" t="str">
            <v>BIM-024701</v>
          </cell>
          <cell r="B16785" t="str">
            <v>TP-25 TRANSPORTADOR ENTRADA A GLASSEADORA</v>
          </cell>
          <cell r="C16785" t="str">
            <v>BIMBO HERMOSILLO</v>
          </cell>
        </row>
        <row r="16786">
          <cell r="A16786" t="str">
            <v>BIM-024702</v>
          </cell>
          <cell r="B16786" t="str">
            <v>TM-61 B TRANSPORTADOR DESVIADOR VERTICAL MOLDES</v>
          </cell>
          <cell r="C16786" t="str">
            <v>BIMBO HERMOSILLO</v>
          </cell>
        </row>
        <row r="16787">
          <cell r="A16787" t="str">
            <v>BIM-024703</v>
          </cell>
          <cell r="B16787" t="str">
            <v>TP-33 TRANSPORTADOR SALIDA DESVIADOR HACIA ENVOLVEDORAS (CONCHAS)</v>
          </cell>
          <cell r="C16787" t="str">
            <v>BIMBO HERMOSILLO</v>
          </cell>
        </row>
        <row r="16788">
          <cell r="A16788" t="str">
            <v>BIM-024705</v>
          </cell>
          <cell r="B16788" t="str">
            <v>CAMAS DE RODILLOS PARA MOLDES</v>
          </cell>
          <cell r="C16788" t="str">
            <v>BIMBO HERMOSILLO</v>
          </cell>
        </row>
        <row r="16789">
          <cell r="A16789" t="str">
            <v>BIM-024706</v>
          </cell>
          <cell r="B16789" t="str">
            <v>TP-20 TRANSPORTADOR DESVIADOR DE TRES NIVELES</v>
          </cell>
          <cell r="C16789" t="str">
            <v>BIMBO HERMOSILLO</v>
          </cell>
        </row>
        <row r="16790">
          <cell r="A16790" t="str">
            <v>BIM-024707</v>
          </cell>
          <cell r="B16790" t="str">
            <v>TP-35 A TRANSPORTADOR ALIMENTACION A VINERA</v>
          </cell>
          <cell r="C16790" t="str">
            <v>BIMBO HERMOSILLO</v>
          </cell>
        </row>
        <row r="16791">
          <cell r="A16791" t="str">
            <v>BIM-024708</v>
          </cell>
          <cell r="B16791" t="str">
            <v>TP-14 TRANSPORTADOR INCLINADO HACIA ENFRIADOR I.J. WHITE</v>
          </cell>
          <cell r="C16791" t="str">
            <v>BIMBO HERMOSILLO</v>
          </cell>
        </row>
        <row r="16792">
          <cell r="A16792" t="str">
            <v>BIM-024709</v>
          </cell>
          <cell r="B16792" t="str">
            <v>TP-23 TRANSPORTADOR ALIMENTACION A REBANADORA DE ROLES N/S 91-642</v>
          </cell>
          <cell r="C16792" t="str">
            <v>BIMBO HERMOSILLO</v>
          </cell>
        </row>
        <row r="16793">
          <cell r="A16793" t="str">
            <v>BIM-024710</v>
          </cell>
          <cell r="B16793" t="str">
            <v>TM-58 TRANSPORTADOR ALIMENTACION A ENGRASADORA</v>
          </cell>
          <cell r="C16793" t="str">
            <v>BIMBO HERMOSILLO</v>
          </cell>
        </row>
        <row r="16794">
          <cell r="A16794" t="str">
            <v>BIM-024711</v>
          </cell>
          <cell r="B16794" t="str">
            <v>TP-31 TRANSPORTADOR SALIDA DESVIADOR HACIA UBE</v>
          </cell>
          <cell r="C16794" t="str">
            <v>BIMBO HERMOSILLO</v>
          </cell>
        </row>
        <row r="16795">
          <cell r="A16795" t="str">
            <v>BIM-024712</v>
          </cell>
          <cell r="B16795" t="str">
            <v>TP-07 TRANSPORTADOR DE AGRUPADOR DE MOLDES N/S 91-628</v>
          </cell>
          <cell r="C16795" t="str">
            <v>BIMBO HERMOSILLO</v>
          </cell>
        </row>
        <row r="16796">
          <cell r="A16796" t="str">
            <v>BIM-024713</v>
          </cell>
          <cell r="B16796" t="str">
            <v>TABLERO ELECTRICO DE TRANSPORTADORES MAQUINAS TAB 2-F.B</v>
          </cell>
          <cell r="C16796" t="str">
            <v>BIMBO HERMOSILLO</v>
          </cell>
        </row>
        <row r="16797">
          <cell r="A16797" t="str">
            <v>BIM-024714</v>
          </cell>
          <cell r="B16797" t="str">
            <v>TABLERO ELECTRICO DE TRANSPORTADORES HORNOS BAKER PERKINS</v>
          </cell>
          <cell r="C16797" t="str">
            <v>BIMBO HERMOSILLO</v>
          </cell>
        </row>
        <row r="16798">
          <cell r="A16798" t="str">
            <v>BIM-024715</v>
          </cell>
          <cell r="B16798" t="str">
            <v>TABLERO ELECTRICO DE TRANSPORTADORES EMBOLSADO N/S 91-990</v>
          </cell>
          <cell r="C16798" t="str">
            <v>BIMBO HERMOSILLO</v>
          </cell>
        </row>
        <row r="16799">
          <cell r="A16799" t="str">
            <v>BIM-024716</v>
          </cell>
          <cell r="B16799" t="str">
            <v>TP-24 TRANSPORTADOR DE REBANADO DE ROLES N/S 91-744</v>
          </cell>
          <cell r="C16799" t="str">
            <v>BIMBO HERMOSILLO</v>
          </cell>
        </row>
        <row r="16800">
          <cell r="A16800" t="str">
            <v>BIM-024717</v>
          </cell>
          <cell r="B16800" t="str">
            <v>TM-57 TRANSPORTADOR DE LEVANTADO Y DESCARGA DE MOLDES</v>
          </cell>
          <cell r="C16800" t="str">
            <v>BIMBO HERMOSILLO</v>
          </cell>
        </row>
        <row r="16801">
          <cell r="A16801" t="str">
            <v>BIM-024718</v>
          </cell>
          <cell r="B16801" t="str">
            <v>TP-11 TRANSPORTADOR ALIMENTACION A SUCCIONADOR (PONER ETIQUETA)</v>
          </cell>
          <cell r="C16801" t="str">
            <v>BIMBO HERMOSILLO</v>
          </cell>
        </row>
        <row r="16802">
          <cell r="A16802" t="str">
            <v>BIM-024720</v>
          </cell>
          <cell r="B16802" t="str">
            <v>TP-15 TRANSPORTADOR CURVO SUP HACIA ENFRIADOR I.J. WHITE</v>
          </cell>
          <cell r="C16802" t="str">
            <v>BIMBO HERMOSILLO</v>
          </cell>
        </row>
        <row r="16803">
          <cell r="A16803" t="str">
            <v>BIM-024721</v>
          </cell>
          <cell r="B16803" t="str">
            <v>TP-17 TRANSPORTADOR CURVO SUP ALIMENTACION A I.J. WHITE</v>
          </cell>
          <cell r="C16803" t="str">
            <v>BIMBO HERMOSILLO</v>
          </cell>
        </row>
        <row r="16804">
          <cell r="A16804" t="str">
            <v>BIM-024722</v>
          </cell>
          <cell r="B16804" t="str">
            <v>TP-32 TRANSPORTADOR CURVO ALIMENTACION A UBE</v>
          </cell>
          <cell r="C16804" t="str">
            <v>BIMBO HERMOSILLO</v>
          </cell>
        </row>
        <row r="16805">
          <cell r="A16805" t="str">
            <v>BIM-024723</v>
          </cell>
          <cell r="B16805" t="str">
            <v>TM-60 TRANSPORTADOR CURVO SALIDA ENGRASADORA</v>
          </cell>
          <cell r="C16805" t="str">
            <v>BIMBO HERMOSILLO</v>
          </cell>
        </row>
        <row r="16806">
          <cell r="A16806" t="str">
            <v>BIM-024724</v>
          </cell>
          <cell r="B16806" t="str">
            <v>TM-52 TRANSPORTADOR CURVO HACIA LIMPIADOR DE MOLDES</v>
          </cell>
          <cell r="C16806" t="str">
            <v>BIMBO HERMOSILLO</v>
          </cell>
        </row>
        <row r="16807">
          <cell r="A16807" t="str">
            <v>BIM-024725</v>
          </cell>
          <cell r="B16807" t="str">
            <v>TP-29 TRANSPORTADOR CURVO ENTRADA INFERIOR A I.J. WHITE</v>
          </cell>
          <cell r="C16807" t="str">
            <v>BIMBO HERMOSILLO</v>
          </cell>
        </row>
        <row r="16808">
          <cell r="A16808" t="str">
            <v>BIM-024727</v>
          </cell>
          <cell r="B16808" t="str">
            <v>TP-34 TRANSPORTADOR CURVO SALIDA INFERIOR I.J. WHITE</v>
          </cell>
          <cell r="C16808" t="str">
            <v>BIMBO HERMOSILLO</v>
          </cell>
        </row>
        <row r="16809">
          <cell r="A16809" t="str">
            <v>BIM-024728</v>
          </cell>
          <cell r="B16809" t="str">
            <v>TP-19 TRANSPORTADOR CURVO SALIDA SUPERIOR I.J. WHITE</v>
          </cell>
          <cell r="C16809" t="str">
            <v>BIMBO HERMOSILLO</v>
          </cell>
        </row>
        <row r="16810">
          <cell r="A16810" t="str">
            <v>BIM-024729</v>
          </cell>
          <cell r="B16810" t="str">
            <v>TP-28 TRANSPORTADOR RECTO INFERIOR HACIA I.J. WHITE</v>
          </cell>
          <cell r="C16810" t="str">
            <v>BIMBO HERMOSILLO</v>
          </cell>
        </row>
        <row r="16811">
          <cell r="A16811" t="str">
            <v>BIM-024730</v>
          </cell>
          <cell r="B16811" t="str">
            <v>TP-27 TRANSPORTADOR CURVO SALIDA DE GLASSEADORA N/S 91-630</v>
          </cell>
          <cell r="C16811" t="str">
            <v>BIMBO HERMOSILLO</v>
          </cell>
        </row>
        <row r="16812">
          <cell r="A16812" t="str">
            <v>BIM-024731</v>
          </cell>
          <cell r="B16812" t="str">
            <v>TP-22 TRANSPORTADOR CURVO ALIMENTACION A REBANADO DE ROLES N/S 91-630</v>
          </cell>
          <cell r="C16812" t="str">
            <v>BIMBO HERMOSILLO</v>
          </cell>
        </row>
        <row r="16813">
          <cell r="A16813" t="str">
            <v>BIM-024734</v>
          </cell>
          <cell r="B16813" t="str">
            <v>TM-43 TRANSPORTADOR SALIDA DE SUCCIONADOR</v>
          </cell>
          <cell r="C16813" t="str">
            <v>BIMBO HERMOSILLO</v>
          </cell>
        </row>
        <row r="16814">
          <cell r="A16814" t="str">
            <v>BIM-024735</v>
          </cell>
          <cell r="B16814" t="str">
            <v>TP-08 TRANSPORTADOR CURVO ENTRADA A CARGADOR/DESCARGADOR</v>
          </cell>
          <cell r="C16814" t="str">
            <v>BIMBO HERMOSILLO</v>
          </cell>
        </row>
        <row r="16815">
          <cell r="A16815" t="str">
            <v>BIM-024736</v>
          </cell>
          <cell r="B16815" t="str">
            <v>TM-67 TRANSPORTADOR RECTO MODELADO DE ROLES</v>
          </cell>
          <cell r="C16815" t="str">
            <v>BIMBO HERMOSILLO</v>
          </cell>
        </row>
        <row r="16816">
          <cell r="A16816" t="str">
            <v>BIM-024737</v>
          </cell>
          <cell r="B16816" t="str">
            <v>TM-61A TRANSPORTADOR ENTRADA DESVIADOR VERTICAL MOLDES</v>
          </cell>
          <cell r="C16816" t="str">
            <v>BIMBO HERMOSILLO</v>
          </cell>
        </row>
        <row r="16817">
          <cell r="A16817" t="str">
            <v>BIM-024738</v>
          </cell>
          <cell r="B16817" t="str">
            <v>TP-04 TRANSPORTADOR DE CELORIOS</v>
          </cell>
          <cell r="C16817" t="str">
            <v>BIMBO HERMOSILLO</v>
          </cell>
        </row>
        <row r="16818">
          <cell r="A16818" t="str">
            <v>BIM-024739</v>
          </cell>
          <cell r="B16818" t="str">
            <v>TP-16 TRANSPORTADOR INCLINADO SUP HACIA ENFRIADOR I.J. WHITE</v>
          </cell>
          <cell r="C16818" t="str">
            <v>BIMBO HERMOSILLO</v>
          </cell>
        </row>
        <row r="16819">
          <cell r="A16819" t="str">
            <v>BIM-024740</v>
          </cell>
          <cell r="B16819" t="str">
            <v>TP-13 TRANSPORTADOR SALIDA SUCCIONADOR N/S 91-631</v>
          </cell>
          <cell r="C16819" t="str">
            <v>BIMBO HERMOSILLO</v>
          </cell>
        </row>
        <row r="16820">
          <cell r="A16820" t="str">
            <v>BIM-024741</v>
          </cell>
          <cell r="B16820" t="str">
            <v>TP-09 CARGADOR/DESCARGADOR</v>
          </cell>
          <cell r="C16820" t="str">
            <v>BIMBO HERMOSILLO</v>
          </cell>
        </row>
        <row r="16821">
          <cell r="A16821" t="str">
            <v>BIM-024742</v>
          </cell>
          <cell r="B16821" t="str">
            <v>TANQUE FRIO 770 GALONES  (50%)</v>
          </cell>
          <cell r="C16821" t="str">
            <v>BIMBO HERMOSILLO</v>
          </cell>
        </row>
        <row r="16822">
          <cell r="A16822" t="str">
            <v>BIM-024743</v>
          </cell>
          <cell r="B16822" t="str">
            <v>TANQUE FRIO</v>
          </cell>
          <cell r="C16822" t="str">
            <v>BIMBO HERMOSILLO</v>
          </cell>
        </row>
        <row r="16823">
          <cell r="A16823" t="str">
            <v>BIM-024744</v>
          </cell>
          <cell r="B16823" t="str">
            <v>TABLERO DE CONTROL (15%)</v>
          </cell>
          <cell r="C16823" t="str">
            <v>BIMBO HERMOSILLO</v>
          </cell>
        </row>
        <row r="16824">
          <cell r="A16824" t="str">
            <v>BIM-024748</v>
          </cell>
          <cell r="B16824" t="str">
            <v>PLATAFORMA P/DECORADO DE ROLES (BASE DE LA GLASEADORA)</v>
          </cell>
          <cell r="C16824" t="str">
            <v>BIMBO HERMOSILLO</v>
          </cell>
        </row>
        <row r="16825">
          <cell r="A16825" t="str">
            <v>BIM-024751</v>
          </cell>
          <cell r="B16825" t="str">
            <v>CONTROL DIGITAL PARA PESADO ELECTRONICO DE ESPONJA</v>
          </cell>
          <cell r="C16825" t="str">
            <v>BIMBO HERMOSILLO</v>
          </cell>
        </row>
        <row r="16826">
          <cell r="A16826" t="str">
            <v>BIM-024752</v>
          </cell>
          <cell r="B16826" t="str">
            <v>TRANSPORTADOR DE RODILLOS SALIDA DE HORNO</v>
          </cell>
          <cell r="C16826" t="str">
            <v>BIMBO HERMOSILLO</v>
          </cell>
        </row>
        <row r="16827">
          <cell r="A16827" t="str">
            <v>BIM-024759</v>
          </cell>
          <cell r="B16827" t="str">
            <v>MEDIDOR DE FLUJO MASICO MOD. DS065S238SU N/S 208154 CON TRANSMISOR ELECTRONICO (</v>
          </cell>
          <cell r="C16827" t="str">
            <v>BIMBO HERMOSILLO</v>
          </cell>
        </row>
        <row r="16828">
          <cell r="A16828" t="str">
            <v>BIM-024760</v>
          </cell>
          <cell r="B16828" t="str">
            <v>DETECTOR DE METALES NO. 3</v>
          </cell>
          <cell r="C16828" t="str">
            <v>BIMBO HERMOSILLO</v>
          </cell>
        </row>
        <row r="16829">
          <cell r="A16829" t="str">
            <v>BIM-024761</v>
          </cell>
          <cell r="B16829" t="str">
            <v>DIVISORA MARCA AMF MODELO KRD400 CON SUS ACCESORIOS NORMALES DE OPERACION</v>
          </cell>
          <cell r="C16829" t="str">
            <v>BIMBO HERMOSILLO</v>
          </cell>
        </row>
        <row r="16830">
          <cell r="A16830" t="str">
            <v>BIM-024763</v>
          </cell>
          <cell r="B16830" t="str">
            <v>TRANSPORTADOR DE RODILLOS LOCOS PARA MANEJO DE MOLDES S-97-0205 (21 RODILLO)</v>
          </cell>
          <cell r="C16830" t="str">
            <v>BIMBO HERMOSILLO</v>
          </cell>
        </row>
        <row r="16831">
          <cell r="A16831" t="str">
            <v>BIM-024764</v>
          </cell>
          <cell r="B16831" t="str">
            <v>TRANSPORTADOR DE RODILLOS LOCOS PARA MANEJO DE MOLDES S-97-0205 (21 RODILLO)</v>
          </cell>
          <cell r="C16831" t="str">
            <v>BIMBO HERMOSILLO</v>
          </cell>
        </row>
        <row r="16832">
          <cell r="A16832" t="str">
            <v>BIM-024765</v>
          </cell>
          <cell r="B16832" t="str">
            <v>TRANSPORTADOR DE RODILLOS LOCOS PARA MANEJO DE MOLDES S-97-0205 (21 RODILLO)</v>
          </cell>
          <cell r="C16832" t="str">
            <v>BIMBO HERMOSILLO</v>
          </cell>
        </row>
        <row r="16833">
          <cell r="A16833" t="str">
            <v>BIM-024766</v>
          </cell>
          <cell r="B16833" t="str">
            <v>TRANSPORTADOR DE RODILLOS LOCOS PARA MANEJO DE MOLDES S-97-0205 (21 RODILLO)</v>
          </cell>
          <cell r="C16833" t="str">
            <v>BIMBO HERMOSILLO</v>
          </cell>
        </row>
        <row r="16834">
          <cell r="A16834" t="str">
            <v>BIM-024767</v>
          </cell>
          <cell r="B16834" t="str">
            <v>SERVO ATADORA BURFORD 2000</v>
          </cell>
          <cell r="C16834" t="str">
            <v>BIMBO HERMOSILLO</v>
          </cell>
        </row>
        <row r="16835">
          <cell r="A16835" t="str">
            <v>BIM-024768</v>
          </cell>
          <cell r="B16835" t="str">
            <v>UNIDAD DE AIRE ACONDICIONADO P/CAMARA TEMPLEX</v>
          </cell>
          <cell r="C16835" t="str">
            <v>BIMBO HERMOSILLO</v>
          </cell>
        </row>
        <row r="16836">
          <cell r="A16836" t="str">
            <v>BIM-024774</v>
          </cell>
          <cell r="B16836" t="str">
            <v>TP-35 B VINERA DE ROLES</v>
          </cell>
          <cell r="C16836" t="str">
            <v>BIMBO HERMOSILLO</v>
          </cell>
        </row>
        <row r="16837">
          <cell r="A16837" t="str">
            <v>BIM-024775</v>
          </cell>
          <cell r="B16837" t="str">
            <v>AMF DIVISORA MOD. ADD CON SUS ACCES     08700109600129</v>
          </cell>
          <cell r="C16837" t="str">
            <v>BIMBO HERMOSILLO</v>
          </cell>
        </row>
        <row r="16838">
          <cell r="A16838" t="str">
            <v>BIM-024976</v>
          </cell>
          <cell r="B16838" t="str">
            <v>TANQUE DE FRUCTUOSA # 1</v>
          </cell>
          <cell r="C16838" t="str">
            <v>BIMBO HERMOSILLO</v>
          </cell>
        </row>
        <row r="16839">
          <cell r="A16839" t="str">
            <v>BIM-024997</v>
          </cell>
          <cell r="B16839" t="str">
            <v>ENGRASADORA DE MOLDES DUBOR No. 6631 MOD. TSA 800</v>
          </cell>
          <cell r="C16839" t="str">
            <v>BIMBO HERMOSILLO</v>
          </cell>
        </row>
        <row r="16840">
          <cell r="A16840" t="str">
            <v>BIM-025020</v>
          </cell>
          <cell r="B16840" t="str">
            <v>POLIPASTO BATIDO CAPAC. 1 TON.</v>
          </cell>
          <cell r="C16840" t="str">
            <v>BIMBO HERMOSILLO</v>
          </cell>
        </row>
        <row r="16841">
          <cell r="A16841" t="str">
            <v>BIM-025030</v>
          </cell>
          <cell r="B16841" t="str">
            <v>TP-04 TRANSPORTADOR BANDA SANITARIA A ENVOLVEDORA</v>
          </cell>
          <cell r="C16841" t="str">
            <v>BIMBO HERMOSILLO</v>
          </cell>
        </row>
        <row r="16842">
          <cell r="A16842" t="str">
            <v>BIM-025031</v>
          </cell>
          <cell r="B16842" t="str">
            <v>TP-02 TRANSPORTADOR ENFRIAMIENTO DONAS</v>
          </cell>
          <cell r="C16842" t="str">
            <v>BIMBO HERMOSILLO</v>
          </cell>
        </row>
        <row r="16843">
          <cell r="A16843" t="str">
            <v>BIM-025034</v>
          </cell>
          <cell r="B16843" t="str">
            <v>ELEVADOR DE AZUCAR PARA BUÑUELOS</v>
          </cell>
          <cell r="C16843" t="str">
            <v>BIMBO HERMOSILLO</v>
          </cell>
        </row>
        <row r="16844">
          <cell r="A16844" t="str">
            <v>BIM-025038</v>
          </cell>
          <cell r="B16844" t="str">
            <v>DETECTOR DE METALES LOMA SUPER SCAN MICRO C/ TRANSPORTADOR</v>
          </cell>
          <cell r="C16844" t="str">
            <v>BIMBO HERMOSILLO</v>
          </cell>
        </row>
        <row r="16845">
          <cell r="A16845" t="str">
            <v>BIM-025040</v>
          </cell>
          <cell r="B16845" t="str">
            <v>AZUCARADOR DE DONAS MARCA MOLINE</v>
          </cell>
          <cell r="C16845" t="str">
            <v>BIMBO HERMOSILLO</v>
          </cell>
        </row>
        <row r="16846">
          <cell r="A16846" t="str">
            <v>BIM-025045</v>
          </cell>
          <cell r="B16846" t="str">
            <v>DETECTOR DE METALES IQ2 BUÑUELOS</v>
          </cell>
          <cell r="C16846" t="str">
            <v>BIMBO HERMOSILLO</v>
          </cell>
        </row>
        <row r="16847">
          <cell r="A16847" t="str">
            <v>BIM-025061</v>
          </cell>
          <cell r="B16847" t="str">
            <v>MEDIDOR DE FLUJO MICROMOTION</v>
          </cell>
          <cell r="C16847" t="str">
            <v>BIMBO HERMOSILLO</v>
          </cell>
        </row>
        <row r="16848">
          <cell r="A16848" t="str">
            <v>BIM-025062</v>
          </cell>
          <cell r="B16848" t="str">
            <v>SPANGLER MASAS</v>
          </cell>
          <cell r="C16848" t="str">
            <v>BIMBO HERMOSILLO</v>
          </cell>
        </row>
        <row r="16849">
          <cell r="A16849" t="str">
            <v>BIM-025068</v>
          </cell>
          <cell r="B16849" t="str">
            <v>PRENSA HERRERA NO. 1</v>
          </cell>
          <cell r="C16849" t="str">
            <v>BIMBO HERMOSILLO</v>
          </cell>
        </row>
        <row r="16850">
          <cell r="A16850" t="str">
            <v>BIM-025069</v>
          </cell>
          <cell r="B16850" t="str">
            <v>PRENSA HERRERA NO. 2</v>
          </cell>
          <cell r="C16850" t="str">
            <v>BIMBO HERMOSILLO</v>
          </cell>
        </row>
        <row r="16851">
          <cell r="A16851" t="str">
            <v>BIM-025070</v>
          </cell>
          <cell r="B16851" t="str">
            <v>COMAL HERRERA</v>
          </cell>
          <cell r="C16851" t="str">
            <v>BIMBO HERMOSILLO</v>
          </cell>
        </row>
        <row r="16852">
          <cell r="A16852" t="str">
            <v>BIM-025073</v>
          </cell>
          <cell r="B16852" t="str">
            <v>TABLERO ELECTRICO DE CONTROL Y FUERZA MASAS N/S 92-015</v>
          </cell>
          <cell r="C16852" t="str">
            <v>BIMBO HERMOSILLO</v>
          </cell>
        </row>
        <row r="16853">
          <cell r="A16853" t="str">
            <v>BIM-025080</v>
          </cell>
          <cell r="B16853" t="str">
            <v>TP-05 TRANSPORTADOR RECTO INCL SALIDA ENFRIADOR</v>
          </cell>
          <cell r="C16853" t="str">
            <v>BIMBO HERMOSILLO</v>
          </cell>
        </row>
        <row r="16854">
          <cell r="A16854" t="str">
            <v>BIM-025084</v>
          </cell>
          <cell r="B16854" t="str">
            <v>EMBOLSADORA FORMOST JV-60 C/TRANSPORTADOR CURVO</v>
          </cell>
          <cell r="C16854" t="str">
            <v>BIMBO HERMOSILLO</v>
          </cell>
        </row>
        <row r="16855">
          <cell r="A16855" t="str">
            <v>BIM-025088</v>
          </cell>
          <cell r="B16855" t="str">
            <v>FERMENTADOR DE TORTILLAS DE TRIGO</v>
          </cell>
          <cell r="C16855" t="str">
            <v>BIMBO HERMOSILLO</v>
          </cell>
        </row>
        <row r="16856">
          <cell r="A16856" t="str">
            <v>BIM-025097</v>
          </cell>
          <cell r="B16856" t="str">
            <v>RECUPERADOR CICLONICO DE HARINA CON VENTILADOR ACCIONADO POR MOTOR RELIANCEDE 5</v>
          </cell>
          <cell r="C16856" t="str">
            <v>BIMBO HERMOSILLO</v>
          </cell>
        </row>
        <row r="16857">
          <cell r="A16857" t="str">
            <v>BIM-025099</v>
          </cell>
          <cell r="B16857" t="str">
            <v>SILO PARA ALMACENAMIENTO DE HARINA CON CAPACIDAD DE 9080 K RESPIRADEROS DE BOLSA</v>
          </cell>
          <cell r="C16857" t="str">
            <v>BIMBO HERMOSILLO</v>
          </cell>
        </row>
        <row r="16858">
          <cell r="A16858" t="str">
            <v>BIM-025101</v>
          </cell>
          <cell r="B16858" t="str">
            <v>VALVULA DESOFICADORA TEMPER MODELO T-1001-3T ACCIONADA POR MOTO-REDUCTOR ASEA DE</v>
          </cell>
          <cell r="C16858" t="str">
            <v>BIMBO HERMOSILLO</v>
          </cell>
        </row>
        <row r="16859">
          <cell r="A16859" t="str">
            <v>BIM-025105</v>
          </cell>
          <cell r="B16859" t="str">
            <v>COMPRESOR LOBULAR PARA EL MANEJO NEUMATICO DE HARINA ACCIONADO POR MOTOR STERLIN</v>
          </cell>
          <cell r="C16859" t="str">
            <v>BIMBO HERMOSILLO</v>
          </cell>
        </row>
        <row r="16860">
          <cell r="A16860" t="str">
            <v>BIM-025106</v>
          </cell>
          <cell r="B16860" t="str">
            <v>COMPRESOR LOBULAR PARA EL MANEJO NEUMATICO DE HARINA ACCIONADO POR MOTOR STERLIN</v>
          </cell>
          <cell r="C16860" t="str">
            <v>BIMBO HERMOSILLO</v>
          </cell>
        </row>
        <row r="16861">
          <cell r="A16861" t="str">
            <v>BIM-025108</v>
          </cell>
          <cell r="B16861" t="str">
            <v>CIRCUITO DE TUBERIA DE ALUMINIO DE 76MM DE DIAMETRO PARA TRANSPORTE Y RECIRCULAC</v>
          </cell>
          <cell r="C16861" t="str">
            <v>BIMBO HERMOSILLO</v>
          </cell>
        </row>
        <row r="16862">
          <cell r="A16862" t="str">
            <v>BIM-025109</v>
          </cell>
          <cell r="B16862" t="str">
            <v>CIRCUITO DE TUBERIA DE ALUMINIO DE 76MM DE DIAMETRO PARA TRANSPORTE Y RECIRCULAC</v>
          </cell>
          <cell r="C16862" t="str">
            <v>BIMBO HERMOSILLO</v>
          </cell>
        </row>
        <row r="16863">
          <cell r="A16863" t="str">
            <v>BIM-025111</v>
          </cell>
          <cell r="B16863" t="str">
            <v>SISTEMA DE PESADAS AUTOMATICAS A.H. EMERY CO. PARA MASAS DE PAN BLANCO DE 250 K</v>
          </cell>
          <cell r="C16863" t="str">
            <v>BIMBO HERMOSILLO</v>
          </cell>
        </row>
        <row r="16864">
          <cell r="A16864" t="str">
            <v>BIM-025112</v>
          </cell>
          <cell r="B16864" t="str">
            <v>SISTEMA DE PESADAS AUTOMATICAS A.H. EMERY CO. PARA BOLLERIA Y ROLES DE 250 K DE</v>
          </cell>
          <cell r="C16864" t="str">
            <v>BIMBO HERMOSILLO</v>
          </cell>
        </row>
        <row r="16865">
          <cell r="A16865" t="str">
            <v>BIM-025114</v>
          </cell>
          <cell r="B16865" t="str">
            <v>VALVULA DOSIFICADORA TEMPER MODELO 1-1002-3T ACCIONADA POR MOTOREDUCTOR ASEADE 1</v>
          </cell>
          <cell r="C16865" t="str">
            <v>BIMBO HERMOSILLO</v>
          </cell>
        </row>
        <row r="16866">
          <cell r="A16866" t="str">
            <v>BIM-025131</v>
          </cell>
          <cell r="B16866" t="str">
            <v>TANQUE DE ACEITE DE OLEINA No 1</v>
          </cell>
          <cell r="C16866" t="str">
            <v>BIMBO HERMOSILLO</v>
          </cell>
        </row>
        <row r="16867">
          <cell r="A16867" t="str">
            <v>BIM-025132</v>
          </cell>
          <cell r="B16867" t="str">
            <v>BATIDORA EN MINIATURA HOBART (LABORATORIO)</v>
          </cell>
          <cell r="C16867" t="str">
            <v>BIMBO HERMOSILLO</v>
          </cell>
        </row>
        <row r="16868">
          <cell r="A16868" t="str">
            <v>BIM-025135</v>
          </cell>
          <cell r="B16868" t="str">
            <v>EQUIPO DE OXIACETILENO</v>
          </cell>
          <cell r="C16868" t="str">
            <v>BIMBO HERMOSILLO</v>
          </cell>
        </row>
        <row r="16869">
          <cell r="A16869" t="str">
            <v>BIM-025136</v>
          </cell>
          <cell r="B16869" t="str">
            <v>TORNO MCA. IMOR MOD. OFICINA 420 SERIE 43762</v>
          </cell>
          <cell r="C16869" t="str">
            <v>BIMBO HERMOSILLO</v>
          </cell>
        </row>
        <row r="16870">
          <cell r="A16870" t="str">
            <v>BIM-025137</v>
          </cell>
          <cell r="B16870" t="str">
            <v>CEPILLO DE CODO MCA. ROCCO MOD. PLR-450 SERIE 7850-M</v>
          </cell>
          <cell r="C16870" t="str">
            <v>BIMBO HERMOSILLO</v>
          </cell>
        </row>
        <row r="16871">
          <cell r="A16871" t="str">
            <v>BIM-025156</v>
          </cell>
          <cell r="B16871" t="str">
            <v>CALDERA CLEAVER BROOKS 100 CC NO.1</v>
          </cell>
          <cell r="C16871" t="str">
            <v>BIMBO HERMOSILLO</v>
          </cell>
        </row>
        <row r="16872">
          <cell r="A16872" t="str">
            <v>BIM-025197</v>
          </cell>
          <cell r="B16872" t="str">
            <v>TANQUE DE CONDENSADOS</v>
          </cell>
          <cell r="C16872" t="str">
            <v>BIMBO HERMOSILLO</v>
          </cell>
        </row>
        <row r="16873">
          <cell r="A16873" t="str">
            <v>BIM-025202</v>
          </cell>
          <cell r="B16873" t="str">
            <v>PLANTA DE EMERGENCIA 416 KW NO.3</v>
          </cell>
          <cell r="C16873" t="str">
            <v>BIMBO HERMOSILLO</v>
          </cell>
        </row>
        <row r="16874">
          <cell r="A16874" t="str">
            <v>BIM-025203</v>
          </cell>
          <cell r="B16874" t="str">
            <v>TRANSFORMADOR 600 KVA  NO 2</v>
          </cell>
          <cell r="C16874" t="str">
            <v>BIMBO HERMOSILLO</v>
          </cell>
        </row>
        <row r="16875">
          <cell r="A16875" t="str">
            <v>BIM-025206</v>
          </cell>
          <cell r="B16875" t="str">
            <v>TABLERO ELECTRICO SQUARE D ALUMBRADO NOM-01</v>
          </cell>
          <cell r="C16875" t="str">
            <v>BIMBO HERMOSILLO</v>
          </cell>
        </row>
        <row r="16876">
          <cell r="A16876" t="str">
            <v>BIM-025207</v>
          </cell>
          <cell r="B16876" t="str">
            <v>TABLERO ELECTRICO DE VENTILACION (PLACA 25-099707-9)</v>
          </cell>
          <cell r="C16876" t="str">
            <v>BIMBO HERMOSILLO</v>
          </cell>
        </row>
        <row r="16877">
          <cell r="A16877" t="str">
            <v>BIM-025208</v>
          </cell>
          <cell r="B16877" t="str">
            <v>TABLERO ELECTRICO SQUARE D PANES</v>
          </cell>
          <cell r="C16877" t="str">
            <v>BIMBO HERMOSILLO</v>
          </cell>
        </row>
        <row r="16878">
          <cell r="A16878" t="str">
            <v>BIM-025209</v>
          </cell>
          <cell r="B16878" t="str">
            <v>TABLERO ELECTRICO P/TRANSPORTADOR Y ENFRIAMIENTO DE MOLDES P/PAN 5-FP N/S 016-01</v>
          </cell>
          <cell r="C16878" t="str">
            <v>BIMBO HERMOSILLO</v>
          </cell>
        </row>
        <row r="16879">
          <cell r="A16879" t="str">
            <v>BIM-025210</v>
          </cell>
          <cell r="B16879" t="str">
            <v>TABLERO ELECTRICO FEDERAL PACIFIC</v>
          </cell>
          <cell r="C16879" t="str">
            <v>BIMBO HERMOSILLO</v>
          </cell>
        </row>
        <row r="16880">
          <cell r="A16880" t="str">
            <v>BIM-025211</v>
          </cell>
          <cell r="B16880" t="str">
            <v>TABLERO ELECTRICO 600 KVA</v>
          </cell>
          <cell r="C16880" t="str">
            <v>BIMBO HERMOSILLO</v>
          </cell>
        </row>
        <row r="16881">
          <cell r="A16881" t="str">
            <v>BIM-025212</v>
          </cell>
          <cell r="B16881" t="str">
            <v>SILO NO. 1 PARA ALMACENAMIENTO DE HARINA, CAPAC. 15000 KG.</v>
          </cell>
          <cell r="C16881" t="str">
            <v>BIMBO HERMOSILLO</v>
          </cell>
        </row>
        <row r="16882">
          <cell r="A16882" t="str">
            <v>BIM-025217</v>
          </cell>
          <cell r="B16882" t="str">
            <v>CALDERA CLEAVER BROOKS 150 CC NO.2</v>
          </cell>
          <cell r="C16882" t="str">
            <v>BIMBO HERMOSILLO</v>
          </cell>
        </row>
        <row r="16883">
          <cell r="A16883" t="str">
            <v>BIM-025222</v>
          </cell>
          <cell r="B16883" t="str">
            <v>CORTINA DE AIRE NO. 1 TUNEL DE ENTRADA</v>
          </cell>
          <cell r="C16883" t="str">
            <v>BIMBO HERMOSILLO</v>
          </cell>
        </row>
        <row r="16884">
          <cell r="A16884" t="str">
            <v>BIM-025223</v>
          </cell>
          <cell r="B16884" t="str">
            <v>CORTINA DE AIRE NO. 2 TUNEL DE ENTRADA</v>
          </cell>
          <cell r="C16884" t="str">
            <v>BIMBO HERMOSILLO</v>
          </cell>
        </row>
        <row r="16885">
          <cell r="A16885" t="str">
            <v>BIM-025227</v>
          </cell>
          <cell r="B16885" t="str">
            <v>TANQUE DE DIA 480 LITROS</v>
          </cell>
          <cell r="C16885" t="str">
            <v>BIMBO HERMOSILLO</v>
          </cell>
        </row>
        <row r="16886">
          <cell r="A16886" t="str">
            <v>BIM-025233</v>
          </cell>
          <cell r="B16886" t="str">
            <v>TANQUE DE AGUA DE CAMISAS</v>
          </cell>
          <cell r="C16886" t="str">
            <v>BIMBO HERMOSILLO</v>
          </cell>
        </row>
        <row r="16887">
          <cell r="A16887" t="str">
            <v>BIM-025240</v>
          </cell>
          <cell r="B16887" t="str">
            <v>EQUIPO DE REFRIGERACION (G. COPELAND) DE CUARTO FRIO HUEVO NO. 1</v>
          </cell>
          <cell r="C16887" t="str">
            <v>BIMBO HERMOSILLO</v>
          </cell>
        </row>
        <row r="16888">
          <cell r="A16888" t="str">
            <v>BIM-025241</v>
          </cell>
          <cell r="B16888" t="str">
            <v>EQUIPO DE REFRIGERACION (MYCOM) DE CUARTO FRIO DE MANTECA  N/S 26776 (ARRIBA MP)</v>
          </cell>
          <cell r="C16888" t="str">
            <v>BIMBO HERMOSILLO</v>
          </cell>
        </row>
        <row r="16889">
          <cell r="A16889" t="str">
            <v>BIM-025245</v>
          </cell>
          <cell r="B16889" t="str">
            <v>EQ. LABORATORIO, CAMPANA DE HUMOS, GABINTES Y MESA DE LAVADO</v>
          </cell>
          <cell r="C16889" t="str">
            <v>BIMBO HERMOSILLO</v>
          </cell>
        </row>
        <row r="16890">
          <cell r="A16890" t="str">
            <v>BIM-025249</v>
          </cell>
          <cell r="B16890" t="str">
            <v>TANQUE ACUMULADOR DE AIRE NO.1</v>
          </cell>
          <cell r="C16890" t="str">
            <v>BIMBO HERMOSILLO</v>
          </cell>
        </row>
        <row r="16891">
          <cell r="A16891" t="str">
            <v>BIM-025253</v>
          </cell>
          <cell r="B16891" t="str">
            <v>TANQUE AGUA FRIA INGREDIENTES</v>
          </cell>
          <cell r="C16891" t="str">
            <v>BIMBO HERMOSILLO</v>
          </cell>
        </row>
        <row r="16892">
          <cell r="A16892" t="str">
            <v>BIM-025266</v>
          </cell>
          <cell r="B16892" t="str">
            <v>TARJA CON MEZCLADORAS  COMEDOR</v>
          </cell>
          <cell r="C16892" t="str">
            <v>BIMBO HERMOSILLO</v>
          </cell>
        </row>
        <row r="16893">
          <cell r="A16893" t="str">
            <v>BIM-025273</v>
          </cell>
          <cell r="B16893" t="str">
            <v>SUAVIZADOR DE AGUA A CALDERAS NO. 1 y 2 (TANQUES VERDES)</v>
          </cell>
          <cell r="C16893" t="str">
            <v>BIMBO HERMOSILLO</v>
          </cell>
        </row>
        <row r="16894">
          <cell r="A16894" t="str">
            <v>BIM-025274</v>
          </cell>
          <cell r="B16894" t="str">
            <v>ELEVADOR DE AZUCAR P/MANEJO DE AZUCAR CTO. PREPARADO POLVOS</v>
          </cell>
          <cell r="C16894" t="str">
            <v>BIMBO HERMOSILLO</v>
          </cell>
        </row>
        <row r="16895">
          <cell r="A16895" t="str">
            <v>BIM-025277</v>
          </cell>
          <cell r="B16895" t="str">
            <v>BASCULA TORREY 50 KG. (MANEJO DE POLVOS)</v>
          </cell>
          <cell r="C16895" t="str">
            <v>BIMBO HERMOSILLO</v>
          </cell>
        </row>
        <row r="16896">
          <cell r="A16896" t="str">
            <v>BIM-025278</v>
          </cell>
          <cell r="B16896" t="str">
            <v>BASCULA-100 KG. TOLEDO N/S 42676464RS</v>
          </cell>
          <cell r="C16896" t="str">
            <v>BIMBO HERMOSILLO</v>
          </cell>
        </row>
        <row r="16897">
          <cell r="A16897" t="str">
            <v>BIM-025280</v>
          </cell>
          <cell r="B16897" t="str">
            <v>TRANSFORMADOR 1000 KVA NO.1</v>
          </cell>
          <cell r="C16897" t="str">
            <v>BIMBO HERMOSILLO</v>
          </cell>
        </row>
        <row r="16898">
          <cell r="A16898" t="str">
            <v>BIM-025282</v>
          </cell>
          <cell r="B16898" t="str">
            <v>PLANTA DE EMERGENCIA ELECTRICA MCA. SELMEC No 2</v>
          </cell>
          <cell r="C16898" t="str">
            <v>BIMBO HERMOSILLO</v>
          </cell>
        </row>
        <row r="16899">
          <cell r="A16899" t="str">
            <v>BIM-025283</v>
          </cell>
          <cell r="B16899" t="str">
            <v>TABLERO ELECTRICO 1000 KVA</v>
          </cell>
          <cell r="C16899" t="str">
            <v>BIMBO HERMOSILLO</v>
          </cell>
        </row>
        <row r="16900">
          <cell r="A16900" t="str">
            <v>BIM-025287</v>
          </cell>
          <cell r="B16900" t="str">
            <v>EQ.ESPUMADOR FOAMALL 10 (5 EQUIPOS)</v>
          </cell>
          <cell r="C16900" t="str">
            <v>BIMBO HERMOSILLO</v>
          </cell>
        </row>
        <row r="16901">
          <cell r="A16901" t="str">
            <v>BIM-025291</v>
          </cell>
          <cell r="B16901" t="str">
            <v>TABLERO PARA PLANTA DE EMERGENCIA SELMEC</v>
          </cell>
          <cell r="C16901" t="str">
            <v>BIMBO HERMOSILLO</v>
          </cell>
        </row>
        <row r="16902">
          <cell r="A16902" t="str">
            <v>BIM-025295</v>
          </cell>
          <cell r="B16902" t="str">
            <v>INSTALACION RAMAL GAS NATURAL (TUBERIA AMARILLA)</v>
          </cell>
          <cell r="C16902" t="str">
            <v>BIMBO HERMOSILLO</v>
          </cell>
        </row>
        <row r="16903">
          <cell r="A16903" t="str">
            <v>BIM-025297</v>
          </cell>
          <cell r="B16903" t="str">
            <v>TABLERO ELECTRICO DE FUERZA Y CONTROL PARA APH N/S 95-0253</v>
          </cell>
          <cell r="C16903" t="str">
            <v>BIMBO HERMOSILLO</v>
          </cell>
        </row>
        <row r="16904">
          <cell r="A16904" t="str">
            <v>BIM-025298</v>
          </cell>
          <cell r="B16904" t="str">
            <v>MEDIDOR DE FLUJO MCA MICROMOTION PARA APH</v>
          </cell>
          <cell r="C16904" t="str">
            <v>BIMBO HERMOSILLO</v>
          </cell>
        </row>
        <row r="16905">
          <cell r="A16905" t="str">
            <v>BIM-025299</v>
          </cell>
          <cell r="B16905" t="str">
            <v>TANQUE PARA APH NO.1</v>
          </cell>
          <cell r="C16905" t="str">
            <v>BIMBO HERMOSILLO</v>
          </cell>
        </row>
        <row r="16906">
          <cell r="A16906" t="str">
            <v>BIM-025301</v>
          </cell>
          <cell r="B16906" t="str">
            <v>TANQUE PARA ACEITE DE ALGODN</v>
          </cell>
          <cell r="C16906" t="str">
            <v>BIMBO HERMOSILLO</v>
          </cell>
        </row>
        <row r="16907">
          <cell r="A16907" t="str">
            <v>BIM-025306</v>
          </cell>
          <cell r="B16907" t="str">
            <v>POSTENFRIADOR DE AIRE NO. 3</v>
          </cell>
          <cell r="C16907" t="str">
            <v>BIMBO HERMOSILLO</v>
          </cell>
        </row>
        <row r="16908">
          <cell r="A16908" t="str">
            <v>BIM-025308</v>
          </cell>
          <cell r="B16908" t="str">
            <v>COMPRESOR DE AIRE NO.5 SULLAIR N/S 003-104634</v>
          </cell>
          <cell r="C16908" t="str">
            <v>BIMBO HERMOSILLO</v>
          </cell>
        </row>
        <row r="16909">
          <cell r="A16909" t="str">
            <v>BIM-025313</v>
          </cell>
          <cell r="B16909" t="str">
            <v>SECADOR DE AIRE NO. 1 DXR 750 N/S 94-891</v>
          </cell>
          <cell r="C16909" t="str">
            <v>BIMBO HERMOSILLO</v>
          </cell>
        </row>
        <row r="16910">
          <cell r="A16910" t="str">
            <v>BIM-025315</v>
          </cell>
          <cell r="B16910" t="str">
            <v>BASCULA TOLEDO (CAMIONERA)</v>
          </cell>
          <cell r="C16910" t="str">
            <v>BIMBO HERMOSILLO</v>
          </cell>
        </row>
        <row r="16911">
          <cell r="A16911" t="str">
            <v>BIM-025317</v>
          </cell>
          <cell r="B16911" t="str">
            <v>BANCO AUTOMATICO DE CAPACITADORES</v>
          </cell>
          <cell r="C16911" t="str">
            <v>BIMBO HERMOSILLO</v>
          </cell>
        </row>
        <row r="16912">
          <cell r="A16912" t="str">
            <v>BIM-025318</v>
          </cell>
          <cell r="B16912" t="str">
            <v>CONGELADOR TORREY MOD.CV32</v>
          </cell>
          <cell r="C16912" t="str">
            <v>BIMBO HERMOSILLO</v>
          </cell>
        </row>
        <row r="16913">
          <cell r="A16913" t="str">
            <v>BIM-025320</v>
          </cell>
          <cell r="B16913" t="str">
            <v>PLANTA DE EMERGENCIA SELMEC MOD. 600 No 1</v>
          </cell>
          <cell r="C16913" t="str">
            <v>BIMBO HERMOSILLO</v>
          </cell>
        </row>
        <row r="16914">
          <cell r="A16914" t="str">
            <v>BIM-025321</v>
          </cell>
          <cell r="B16914" t="str">
            <v>SISTEMA ELECTRONICO DE PESAJE DE LA TIENDITA (3 BASCULAS)</v>
          </cell>
          <cell r="C16914" t="str">
            <v>BIMBO HERMOSILLO</v>
          </cell>
        </row>
        <row r="16915">
          <cell r="A16915" t="str">
            <v>BIM-025322</v>
          </cell>
          <cell r="B16915" t="str">
            <v>MARCO DE PESAS MASSTECH</v>
          </cell>
          <cell r="C16915" t="str">
            <v>BIMBO HERMOSILLO</v>
          </cell>
        </row>
        <row r="16916">
          <cell r="A16916" t="str">
            <v>BIM-025324</v>
          </cell>
          <cell r="B16916" t="str">
            <v>RECUPERADOR DE CALOR MODELO ARON 68.2 (SOBRE LAS CALDERA No 1)</v>
          </cell>
          <cell r="C16916" t="str">
            <v>BIMBO HERMOSILLO</v>
          </cell>
        </row>
        <row r="16917">
          <cell r="A16917" t="str">
            <v>BIM-025328</v>
          </cell>
          <cell r="B16917" t="str">
            <v>CERNIDOR DE AZUCAR</v>
          </cell>
          <cell r="C16917" t="str">
            <v>BIMBO HERMOSILLO</v>
          </cell>
        </row>
        <row r="16918">
          <cell r="A16918" t="str">
            <v>BIM-025534</v>
          </cell>
          <cell r="B16918" t="str">
            <v>MARMITA NO. 1</v>
          </cell>
          <cell r="C16918" t="str">
            <v>BIMBO HERMOSILLO</v>
          </cell>
        </row>
        <row r="16919">
          <cell r="A16919" t="str">
            <v>BIM-025535</v>
          </cell>
          <cell r="B16919" t="str">
            <v>MARMITA NO. 2</v>
          </cell>
          <cell r="C16919" t="str">
            <v>BIMBO HERMOSILLO</v>
          </cell>
        </row>
        <row r="16920">
          <cell r="A16920" t="str">
            <v>BIM-025556</v>
          </cell>
          <cell r="B16920" t="str">
            <v>CONTADOR APILADOR</v>
          </cell>
          <cell r="C16920" t="str">
            <v>BIMBO HERMOSILLO</v>
          </cell>
        </row>
        <row r="16921">
          <cell r="A16921" t="str">
            <v>BIM-025569</v>
          </cell>
          <cell r="B16921" t="str">
            <v>EMBOLSADORA UBE MOD. 67TT S/1497 PLACA 24206600</v>
          </cell>
          <cell r="C16921" t="str">
            <v>BIMBO HERMOSILLO</v>
          </cell>
        </row>
        <row r="16922">
          <cell r="A16922" t="str">
            <v>BIM-025595</v>
          </cell>
          <cell r="B16922" t="str">
            <v>GUSANO TRANSPORTADOR</v>
          </cell>
          <cell r="C16922" t="str">
            <v>BIMBO HERMOSILLO</v>
          </cell>
        </row>
        <row r="16923">
          <cell r="A16923" t="str">
            <v>BIM-025596</v>
          </cell>
          <cell r="B16923" t="str">
            <v>TRITURADOR</v>
          </cell>
          <cell r="C16923" t="str">
            <v>BIMBO HERMOSILLO</v>
          </cell>
        </row>
        <row r="16924">
          <cell r="A16924" t="str">
            <v>BIM-025597</v>
          </cell>
          <cell r="B16924" t="str">
            <v>TOLVA CICLONICA SOPLADOR</v>
          </cell>
          <cell r="C16924" t="str">
            <v>BIMBO HERMOSILLO</v>
          </cell>
        </row>
        <row r="16925">
          <cell r="A16925" t="str">
            <v>BIM-025598</v>
          </cell>
          <cell r="B16925" t="str">
            <v>TOLVA RECEPTORA DE PAN</v>
          </cell>
          <cell r="C16925" t="str">
            <v>BIMBO HERMOSILLO</v>
          </cell>
        </row>
        <row r="16926">
          <cell r="A16926" t="str">
            <v>BIM-025599</v>
          </cell>
          <cell r="B16926" t="str">
            <v>MOLINO DE PAN DE MARTILLOS ABB</v>
          </cell>
          <cell r="C16926" t="str">
            <v>BIMBO HERMOSILLO</v>
          </cell>
        </row>
        <row r="16927">
          <cell r="A16927" t="str">
            <v>BIM-025600</v>
          </cell>
          <cell r="B16927" t="str">
            <v>TOLVA CON VALVULA DOSIFICADORA DE MOLIDO A ENVOLVEDORA</v>
          </cell>
          <cell r="C16927" t="str">
            <v>BIMBO HERMOSILLO</v>
          </cell>
        </row>
        <row r="16928">
          <cell r="A16928" t="str">
            <v>BIM-025602</v>
          </cell>
          <cell r="B16928" t="str">
            <v>SOPLADOR DE MOLIDO</v>
          </cell>
          <cell r="C16928" t="str">
            <v>BIMBO HERMOSILLO</v>
          </cell>
        </row>
        <row r="16929">
          <cell r="A16929" t="str">
            <v>BIM-025744</v>
          </cell>
          <cell r="B16929" t="str">
            <v>SISTEMA DE REBANADO Y EMBOLSADO MOD UBE-90</v>
          </cell>
          <cell r="C16929" t="str">
            <v>BIMBO HERMOSILLO</v>
          </cell>
        </row>
        <row r="16930">
          <cell r="A16930" t="str">
            <v>BIM-025877</v>
          </cell>
          <cell r="B16930" t="str">
            <v>RED ACEITE PARCIALMENTE HIDROGENADO (TUBERIA MORADA)</v>
          </cell>
          <cell r="C16930" t="str">
            <v>BIMBO HERMOSILLO</v>
          </cell>
        </row>
        <row r="16931">
          <cell r="A16931" t="str">
            <v>BIM-025892</v>
          </cell>
          <cell r="B16931" t="str">
            <v>UNTADORA DE CREMA</v>
          </cell>
          <cell r="C16931" t="str">
            <v>BIMBO HERMOSILLO</v>
          </cell>
        </row>
        <row r="16932">
          <cell r="A16932" t="str">
            <v>BIM-025927</v>
          </cell>
          <cell r="B16932" t="str">
            <v>MEZCLADORA PEERLES MOD. HM300SD CAPAC. 450 LBS</v>
          </cell>
          <cell r="C16932" t="str">
            <v>BIMBO HERMOSILLO</v>
          </cell>
        </row>
        <row r="16933">
          <cell r="A16933" t="str">
            <v>BIM-025928</v>
          </cell>
          <cell r="B16933" t="str">
            <v>HORNO MEINCKE</v>
          </cell>
          <cell r="C16933" t="str">
            <v>BIMBO HERMOSILLO</v>
          </cell>
        </row>
        <row r="16934">
          <cell r="A16934" t="str">
            <v>BIM-025931</v>
          </cell>
          <cell r="B16934" t="str">
            <v>TRANSPORTADOR ALTERNATIVO MAQUINDAL SALIDA HORNO MEINCKE N/S 97-762</v>
          </cell>
          <cell r="C16934" t="str">
            <v>BIMBO HERMOSILLO</v>
          </cell>
        </row>
        <row r="16935">
          <cell r="A16935" t="str">
            <v>BIM-025983</v>
          </cell>
          <cell r="B16935" t="str">
            <v>DETECTOR DE METALES MARCA LOMA SERIE RIMD09619</v>
          </cell>
          <cell r="C16935" t="str">
            <v>BIMBO HERMOSILLO</v>
          </cell>
        </row>
        <row r="16936">
          <cell r="A16936" t="str">
            <v>BIM-025987</v>
          </cell>
          <cell r="B16936" t="str">
            <v>MEDIDOR DE FLUJO MICROMOTION</v>
          </cell>
          <cell r="C16936" t="str">
            <v>BIMBO HERMOSILLO</v>
          </cell>
        </row>
        <row r="16937">
          <cell r="A16937" t="str">
            <v>BIM-025991</v>
          </cell>
          <cell r="B16937" t="str">
            <v>TOLVA EXTRUSORA DE MASA (MASACIZER)</v>
          </cell>
          <cell r="C16937" t="str">
            <v>BIMBO HERMOSILLO</v>
          </cell>
        </row>
        <row r="16938">
          <cell r="A16938" t="str">
            <v>BIM-025992</v>
          </cell>
          <cell r="B16938" t="str">
            <v>TOST-01 TRANSPORTADOR ELEVADOR DE MASA</v>
          </cell>
          <cell r="C16938" t="str">
            <v>BIMBO HERMOSILLO</v>
          </cell>
        </row>
        <row r="16939">
          <cell r="A16939" t="str">
            <v>BIM-025993</v>
          </cell>
          <cell r="B16939" t="str">
            <v>MASA FEEDER (ARTESA)</v>
          </cell>
          <cell r="C16939" t="str">
            <v>BIMBO HERMOSILLO</v>
          </cell>
        </row>
        <row r="16940">
          <cell r="A16940" t="str">
            <v>BIM-025994</v>
          </cell>
          <cell r="B16940" t="str">
            <v>CABEZAL TROQUELADOR MAQUINDAL</v>
          </cell>
          <cell r="C16940" t="str">
            <v>BIMBO HERMOSILLO</v>
          </cell>
        </row>
        <row r="16941">
          <cell r="A16941" t="str">
            <v>BIM-025996</v>
          </cell>
          <cell r="B16941" t="str">
            <v>TOST-02 TRANSPORTADOR RECTO INC SEPARADOR DUPLICADOR N/S 99-0762</v>
          </cell>
          <cell r="C16941" t="str">
            <v>BIMBO HERMOSILLO</v>
          </cell>
        </row>
        <row r="16942">
          <cell r="A16942" t="str">
            <v>BIM-025997</v>
          </cell>
          <cell r="B16942" t="str">
            <v>SECADOR</v>
          </cell>
          <cell r="C16942" t="str">
            <v>BIMBO HERMOSILLO</v>
          </cell>
        </row>
        <row r="16943">
          <cell r="A16943" t="str">
            <v>BIM-025998</v>
          </cell>
          <cell r="B16943" t="str">
            <v>FREIDOR</v>
          </cell>
          <cell r="C16943" t="str">
            <v>BIMBO HERMOSILLO</v>
          </cell>
        </row>
        <row r="16944">
          <cell r="A16944" t="str">
            <v>BIM-025999</v>
          </cell>
          <cell r="B16944" t="str">
            <v>TABLERO ELECTRICO COMAL</v>
          </cell>
          <cell r="C16944" t="str">
            <v>BIMBO HERMOSILLO</v>
          </cell>
        </row>
        <row r="16945">
          <cell r="A16945" t="str">
            <v>BIM-026002</v>
          </cell>
          <cell r="B16945" t="str">
            <v>TOST-04 TRANSPORTADOR DE ENFRIAMIENTO</v>
          </cell>
          <cell r="C16945" t="str">
            <v>BIMBO HERMOSILLO</v>
          </cell>
        </row>
        <row r="16946">
          <cell r="A16946" t="str">
            <v>BIM-026003</v>
          </cell>
          <cell r="B16946" t="str">
            <v>TOST-05 TRANSPORTADOR DE ENFRIAMIENTO</v>
          </cell>
          <cell r="C16946" t="str">
            <v>BIMBO HERMOSILLO</v>
          </cell>
        </row>
        <row r="16947">
          <cell r="A16947" t="str">
            <v>BIM-026005</v>
          </cell>
          <cell r="B16947" t="str">
            <v>TOST-03 TRANSPORTADOR DE ENLACE SECADOR-ENFRIADOR</v>
          </cell>
          <cell r="C16947" t="str">
            <v>BIMBO HERMOSILLO</v>
          </cell>
        </row>
        <row r="16948">
          <cell r="A16948" t="str">
            <v>BIM-026007</v>
          </cell>
          <cell r="B16948" t="str">
            <v>TOST-07 TRANSPORTADOR LEVANTADO PT ENVUELTO (MOVIL)</v>
          </cell>
          <cell r="C16948" t="str">
            <v>BIMBO HERMOSILLO</v>
          </cell>
        </row>
        <row r="16949">
          <cell r="A16949" t="str">
            <v>BIM-026008</v>
          </cell>
          <cell r="B16949" t="str">
            <v>TABLERO ELECTRICO ENVOLTURA TAB 2 FCT3 N/S 99-0518 ENFRIAMIENTO</v>
          </cell>
          <cell r="C16949" t="str">
            <v>BIMBO HERMOSILLO</v>
          </cell>
        </row>
        <row r="16950">
          <cell r="A16950" t="str">
            <v>BIM-026009</v>
          </cell>
          <cell r="B16950" t="str">
            <v>ENVOLVEDORA MAQUIPACK IZQUIERDA</v>
          </cell>
          <cell r="C16950" t="str">
            <v>BIMBO HERMOSILLO</v>
          </cell>
        </row>
        <row r="16951">
          <cell r="A16951" t="str">
            <v>BIM-026010</v>
          </cell>
          <cell r="B16951" t="str">
            <v>TOST-06 TRANSPORTADOR  DE ESCURRIMIENTO</v>
          </cell>
          <cell r="C16951" t="str">
            <v>BIMBO HERMOSILLO</v>
          </cell>
        </row>
        <row r="16952">
          <cell r="A16952" t="str">
            <v>BIM-026696</v>
          </cell>
          <cell r="B16952" t="str">
            <v>SINCRONIZADOR PLANTA DE EMERGENCIA NO. 1 (TABLEROS DE PLANTA DE EMERGENCIA)</v>
          </cell>
          <cell r="C16952" t="str">
            <v>BIMBO HERMOSILLO</v>
          </cell>
        </row>
        <row r="16953">
          <cell r="A16953" t="str">
            <v>BIM-026697</v>
          </cell>
          <cell r="B16953" t="str">
            <v>SINCRONIZADOR PLANTA DE EMERGENCIA NO. 2 (TABLEROS DE PLANTA DE EMERGENCIA)</v>
          </cell>
          <cell r="C16953" t="str">
            <v>BIMBO HERMOSILLO</v>
          </cell>
        </row>
        <row r="16954">
          <cell r="A16954" t="str">
            <v>BIM-026698</v>
          </cell>
          <cell r="B16954" t="str">
            <v>SINCRONIZADOR PLANTA DE EMERGENCIA NO. 3 (TABLEROS DE PLANTA DE EMERGENCIA)</v>
          </cell>
          <cell r="C16954" t="str">
            <v>BIMBO HERMOSILLO</v>
          </cell>
        </row>
        <row r="16955">
          <cell r="A16955" t="str">
            <v>BIM-026712</v>
          </cell>
          <cell r="B16955" t="str">
            <v>EQ. P/MEZCLADORA PAN 8000 SISTEMA DE AHORRO DE ENERGIA MARCA MITSUBISHI  (HERMOS</v>
          </cell>
          <cell r="C16955" t="str">
            <v>BIMBO HERMOSILLO</v>
          </cell>
        </row>
        <row r="16956">
          <cell r="A16956" t="str">
            <v>BIM-026717</v>
          </cell>
          <cell r="B16956" t="str">
            <v>PLATAFORMA ARTICULADA</v>
          </cell>
          <cell r="C16956" t="str">
            <v>BIMBO HERMOSILLO</v>
          </cell>
        </row>
        <row r="16957">
          <cell r="A16957" t="str">
            <v>BIM-026733</v>
          </cell>
          <cell r="B16957" t="str">
            <v>TABLERO ELECTRICO MEZCLADORA (VARIADOR)</v>
          </cell>
          <cell r="C16957" t="str">
            <v>BIMBO HERMOSILLO</v>
          </cell>
        </row>
        <row r="16958">
          <cell r="A16958" t="str">
            <v>BIM-026734</v>
          </cell>
          <cell r="B16958" t="str">
            <v>SISTEMA DE AHORRO DE ENERGIA Y CONTROL DE VELOCIDAD MCA MITSUBISHI CAP. 60HP N/S</v>
          </cell>
          <cell r="C16958" t="str">
            <v>BIMBO HERMOSILLO</v>
          </cell>
        </row>
        <row r="16959">
          <cell r="A16959" t="str">
            <v>BIM-028878</v>
          </cell>
          <cell r="B16959" t="str">
            <v>BOL TRANSPORTADOR DE YOYOS ALIM-YOYOS</v>
          </cell>
          <cell r="C16959" t="str">
            <v>BIMBO HERMOSILLO</v>
          </cell>
        </row>
        <row r="16960">
          <cell r="A16960" t="str">
            <v>BIM-029089</v>
          </cell>
          <cell r="B16960" t="str">
            <v>SGR TORNO PARALELO DE PRESICION SERIE 24460</v>
          </cell>
          <cell r="C16960" t="str">
            <v>BIMBO HERMOSILLO</v>
          </cell>
        </row>
        <row r="16961">
          <cell r="A16961" t="str">
            <v>BIM-029616</v>
          </cell>
          <cell r="B16961" t="str">
            <v>MOL TURBOSOPLADOR CENTRIFUGO CHAMPION 16 HP</v>
          </cell>
          <cell r="C16961" t="str">
            <v>BIMBO HERMOSILLO</v>
          </cell>
        </row>
        <row r="16962">
          <cell r="A16962" t="str">
            <v>BIM-029633</v>
          </cell>
          <cell r="B16962" t="str">
            <v>MOL CICLON RECEPTOR ALIMENTACIÓN A EMBOLSADORA</v>
          </cell>
          <cell r="C16962" t="str">
            <v>BIMBO HERMOSILLO</v>
          </cell>
        </row>
        <row r="16963">
          <cell r="A16963" t="str">
            <v>BIM-047634</v>
          </cell>
          <cell r="B16963" t="str">
            <v>CHIMENEA DE 2 DUCTOS VERTICALES DE  ESCAPE DE VAPORES LINEA DE DONAS</v>
          </cell>
          <cell r="C16963" t="str">
            <v>BIMBO HERMOSILLO</v>
          </cell>
        </row>
        <row r="16964">
          <cell r="A16964" t="str">
            <v>BIM-047635</v>
          </cell>
          <cell r="B16964" t="str">
            <v>TANQUE DEPOSITO MANTECA T-5 DONAS</v>
          </cell>
          <cell r="C16964" t="str">
            <v>BIMBO HERMOSILLO</v>
          </cell>
        </row>
        <row r="16965">
          <cell r="A16965" t="str">
            <v>BIM-047639</v>
          </cell>
          <cell r="B16965" t="str">
            <v>TABLERO ELECTRICO 1FD  92-110-01</v>
          </cell>
          <cell r="C16965" t="str">
            <v>BIMBO HERMOSILLO</v>
          </cell>
        </row>
        <row r="16966">
          <cell r="A16966" t="str">
            <v>BIM-047652</v>
          </cell>
          <cell r="B16966" t="str">
            <v>UN FREIDOR BASICO PARA DONAS DCA</v>
          </cell>
          <cell r="C16966" t="str">
            <v>BIMBO HERMOSILLO</v>
          </cell>
        </row>
        <row r="16967">
          <cell r="A16967" t="str">
            <v>BIM-067866</v>
          </cell>
          <cell r="B16967" t="str">
            <v>EMBOLSADORA FORMOST PACKAGING PL=3  No 3</v>
          </cell>
          <cell r="C16967" t="str">
            <v>BIMBO HERMOSILLO</v>
          </cell>
        </row>
        <row r="16968">
          <cell r="A16968" t="str">
            <v>BIM-067867</v>
          </cell>
          <cell r="B16968" t="str">
            <v>EMBOLSADORA FORMOST PACKAGING PL=3  No 4</v>
          </cell>
          <cell r="C16968" t="str">
            <v>BIMBO HERMOSILLO</v>
          </cell>
        </row>
        <row r="16969">
          <cell r="A16969" t="str">
            <v>BIM-067957</v>
          </cell>
          <cell r="B16969" t="str">
            <v>ENVOLVEDORA FMC N/2 SER-3738 IZQ.  PL=6</v>
          </cell>
          <cell r="C16969" t="str">
            <v>BIMBO HERMOSILLO</v>
          </cell>
        </row>
        <row r="16970">
          <cell r="A16970" t="str">
            <v>BIM-068226</v>
          </cell>
          <cell r="B16970" t="str">
            <v>BOLEADORA P/ TORTILLINAS  PL=5 No 7 BOLEADORA Y FERMENTADOR</v>
          </cell>
          <cell r="C16970" t="str">
            <v>BIMBO HERMOSILLO</v>
          </cell>
        </row>
        <row r="16971">
          <cell r="A16971" t="str">
            <v>BIM-068241</v>
          </cell>
          <cell r="B16971" t="str">
            <v>HORNO PARA TORTILLAS BM  PL=5 No 1</v>
          </cell>
          <cell r="C16971" t="str">
            <v>BIMBO HERMOSILLO</v>
          </cell>
        </row>
        <row r="16972">
          <cell r="A16972" t="str">
            <v>BIM-073284</v>
          </cell>
          <cell r="B16972" t="str">
            <v>TANQUE EN CONO PARA DOSIFICADO DE BATIDO</v>
          </cell>
          <cell r="C16972" t="str">
            <v>BIMBO HERMOSILLO</v>
          </cell>
        </row>
        <row r="16973">
          <cell r="A16973" t="str">
            <v>BIM-074280</v>
          </cell>
          <cell r="B16973" t="str">
            <v>SELLADORA VERTICAL PARA BOLSA DE TOSTADAS</v>
          </cell>
          <cell r="C16973" t="str">
            <v>BIMBO HERMOSILLO</v>
          </cell>
        </row>
        <row r="16974">
          <cell r="A16974" t="str">
            <v>BIM-074869</v>
          </cell>
          <cell r="B16974" t="str">
            <v>MONTACARGAS CLARK MATERIAS PRIMAS ECG30</v>
          </cell>
          <cell r="C16974" t="str">
            <v>BIMBO HERMOSILLO</v>
          </cell>
        </row>
        <row r="16975">
          <cell r="A16975" t="str">
            <v>BIM-077353</v>
          </cell>
          <cell r="B16975" t="str">
            <v>TP-08 TRANSPORTADOR RECTO SALIDA CAMARA FRÍA</v>
          </cell>
          <cell r="C16975" t="str">
            <v>BIMBO HERMOSILLO</v>
          </cell>
        </row>
        <row r="16976">
          <cell r="A16976" t="str">
            <v>BIM-077354</v>
          </cell>
          <cell r="B16976" t="str">
            <v>TRANSPORTADOR DE ENFRIAMIENTO DE MOLDES</v>
          </cell>
          <cell r="C16976" t="str">
            <v>BIMBO HERMOSILLO</v>
          </cell>
        </row>
        <row r="16977">
          <cell r="A16977" t="str">
            <v>BIM-078623</v>
          </cell>
          <cell r="B16977" t="str">
            <v>TRANSFERENCIA DE TORTILLAS DE BANDA SANITARIA</v>
          </cell>
          <cell r="C16977" t="str">
            <v>BIMBO HERMOSILLO</v>
          </cell>
        </row>
        <row r="16978">
          <cell r="A16978" t="str">
            <v>BIM-078624</v>
          </cell>
          <cell r="B16978" t="str">
            <v>TRANSFERENCIA DE TORTILLAS DE BANDA SANITARIA</v>
          </cell>
          <cell r="C16978" t="str">
            <v>BIMBO HERMOSILLO</v>
          </cell>
        </row>
        <row r="16979">
          <cell r="A16979" t="str">
            <v>BIM-078625</v>
          </cell>
          <cell r="B16979" t="str">
            <v>TT-02 TRANSPORTADOR DE ENLACE ENTRE PRENSAS LINEA DE TORTILLAS</v>
          </cell>
          <cell r="C16979" t="str">
            <v>BIMBO HERMOSILLO</v>
          </cell>
        </row>
        <row r="16980">
          <cell r="A16980" t="str">
            <v>BIM-078626</v>
          </cell>
          <cell r="B16980" t="str">
            <v>TRANSFERENCIA DE TORTILLAS APILADO Y DEPOSITADO DE 4 CAVIDADES</v>
          </cell>
          <cell r="C16980" t="str">
            <v>BIMBO HERMOSILLO</v>
          </cell>
        </row>
        <row r="16981">
          <cell r="A16981" t="str">
            <v>BIM-078627</v>
          </cell>
          <cell r="B16981" t="str">
            <v>TT-01 TRANSPORTADOR PARA PRENSA DE TORTILLAS TIPO MQL (INCLUYE 2)</v>
          </cell>
          <cell r="C16981" t="str">
            <v>BIMBO HERMOSILLO</v>
          </cell>
        </row>
        <row r="16982">
          <cell r="A16982" t="str">
            <v>BIM-078628</v>
          </cell>
          <cell r="B16982" t="str">
            <v>SISTEMA PRE-CENTRADOR DE BOLAS DE MASA DE 4 X 4</v>
          </cell>
          <cell r="C16982" t="str">
            <v>BIMBO HERMOSILLO</v>
          </cell>
        </row>
        <row r="16983">
          <cell r="A16983" t="str">
            <v>BIM-078629</v>
          </cell>
          <cell r="B16983" t="str">
            <v>SISTEMA PRE-CENTRADOR DE BOLAS DE MASA DE 4 X 4</v>
          </cell>
          <cell r="C16983" t="str">
            <v>BIMBO HERMOSILLO</v>
          </cell>
        </row>
        <row r="16984">
          <cell r="A16984" t="str">
            <v>BIM-078630</v>
          </cell>
          <cell r="B16984" t="str">
            <v>SISTEMA PRECENTRADOR PARA BOLAS DE MASA DE TORTILLAS</v>
          </cell>
          <cell r="C16984" t="str">
            <v>BIMBO HERMOSILLO</v>
          </cell>
        </row>
        <row r="16985">
          <cell r="A16985" t="str">
            <v>BIM-078663</v>
          </cell>
          <cell r="B16985" t="str">
            <v>SISTEMA DE PESAJE ELECTRONICO (MP)</v>
          </cell>
          <cell r="C16985" t="str">
            <v>BIMBO HERMOSILLO</v>
          </cell>
        </row>
        <row r="16986">
          <cell r="A16986" t="str">
            <v>BIM-078665</v>
          </cell>
          <cell r="B16986" t="str">
            <v>TRANSPORTADOR CUELLO DE GANSO (EN DESPACHO DEVOLUCION PT)</v>
          </cell>
          <cell r="C16986" t="str">
            <v>BIMBO HERMOSILLO</v>
          </cell>
        </row>
        <row r="16987">
          <cell r="A16987" t="str">
            <v>BIM-078672</v>
          </cell>
          <cell r="B16987" t="str">
            <v>DIVISORA DE TORTILLAS MODELO DIVIDER 800</v>
          </cell>
          <cell r="C16987" t="str">
            <v>BIMBO HERMOSILLO</v>
          </cell>
        </row>
        <row r="16988">
          <cell r="A16988" t="str">
            <v>BIM-078673</v>
          </cell>
          <cell r="B16988" t="str">
            <v>BOLEADORA DE TORTILLAS MODELO 800 ROUNDER</v>
          </cell>
          <cell r="C16988" t="str">
            <v>BIMBO HERMOSILLO</v>
          </cell>
        </row>
        <row r="16989">
          <cell r="A16989" t="str">
            <v>BIM-078684</v>
          </cell>
          <cell r="B16989" t="str">
            <v>TABLERO ELECTRICO PT-TABL SILOS EXTERIORES</v>
          </cell>
          <cell r="C16989" t="str">
            <v>BIMBO HERMOSILLO</v>
          </cell>
        </row>
        <row r="16990">
          <cell r="A16990" t="str">
            <v>BIM-078685</v>
          </cell>
          <cell r="B16990" t="str">
            <v>TRANSFERENCIA DE BOLAS DE MASA DE DIVISORA A FERMENTADORA</v>
          </cell>
          <cell r="C16990" t="str">
            <v>BIMBO HERMOSILLO</v>
          </cell>
        </row>
        <row r="16991">
          <cell r="A16991" t="str">
            <v>BIM-078686</v>
          </cell>
          <cell r="B16991" t="str">
            <v>SILO EXTERIOR</v>
          </cell>
          <cell r="C16991" t="str">
            <v>BIMBO HERMOSILLO</v>
          </cell>
        </row>
        <row r="16992">
          <cell r="A16992" t="str">
            <v>BIM-078687</v>
          </cell>
          <cell r="B16992" t="str">
            <v>SILO EXTERIOR</v>
          </cell>
          <cell r="C16992" t="str">
            <v>BIMBO HERMOSILLO</v>
          </cell>
        </row>
        <row r="16993">
          <cell r="A16993" t="str">
            <v>BIM-082380</v>
          </cell>
          <cell r="B16993" t="str">
            <v>TANQUE VERTICAL CONSERVAIR MOD CT1040-200 CAP 1040 GL</v>
          </cell>
          <cell r="C16993" t="str">
            <v>BIMBO HERMOSILLO</v>
          </cell>
        </row>
        <row r="16994">
          <cell r="A16994" t="str">
            <v>BIM-082381</v>
          </cell>
          <cell r="B16994" t="str">
            <v>TANQUE VERTICAL CONSERVAIR MOD CT1040-200 CAP 1040 GL</v>
          </cell>
          <cell r="C16994" t="str">
            <v>BIMBO HERMOSILLO</v>
          </cell>
        </row>
        <row r="16995">
          <cell r="A16995" t="str">
            <v>BIM-085360</v>
          </cell>
          <cell r="B16995" t="str">
            <v>TT-06 TRANSP PLANCHADOR-ALINEADOR DE PAQUETES HACIA SELLADORA</v>
          </cell>
          <cell r="C16995" t="str">
            <v>BIMBO HERMOSILLO</v>
          </cell>
        </row>
        <row r="16996">
          <cell r="A16996" t="str">
            <v>BIM-089715</v>
          </cell>
          <cell r="B16996" t="str">
            <v>AZUCARADOR PARA DONAS</v>
          </cell>
          <cell r="C16996" t="str">
            <v>BIMBO HERMOSILLO</v>
          </cell>
        </row>
        <row r="16997">
          <cell r="A16997" t="str">
            <v>BIM-089716</v>
          </cell>
          <cell r="B16997" t="str">
            <v>INTERCAMBIADOR DE CALOR DE PLACAS</v>
          </cell>
          <cell r="C16997" t="str">
            <v>BIMBO HERMOSILLO</v>
          </cell>
        </row>
        <row r="16998">
          <cell r="A16998" t="str">
            <v>BIM-089717</v>
          </cell>
          <cell r="B16998" t="str">
            <v>EQUIPO DE LABORATORIO BARCEL (TITULADOR)</v>
          </cell>
          <cell r="C16998" t="str">
            <v>BIMBO HERMOSILLO</v>
          </cell>
        </row>
        <row r="16999">
          <cell r="A16999" t="str">
            <v>BIM-089879</v>
          </cell>
          <cell r="B16999" t="str">
            <v>ANALIZADOR DE OXIGENO (EQ LAB LINEA BARCEL)</v>
          </cell>
          <cell r="C16999" t="str">
            <v>BIMBO HERMOSILLO</v>
          </cell>
        </row>
        <row r="17000">
          <cell r="A17000" t="str">
            <v>BIM-089880</v>
          </cell>
          <cell r="B17000" t="str">
            <v>ENFRIADOR DE DONAS 3 NIVELES</v>
          </cell>
          <cell r="C17000" t="str">
            <v>BIMBO HERMOSILLO</v>
          </cell>
        </row>
        <row r="17001">
          <cell r="A17001" t="str">
            <v>BIM-090926</v>
          </cell>
          <cell r="B17001" t="str">
            <v>SEPARADOR DE MORUZA</v>
          </cell>
          <cell r="C17001" t="str">
            <v>BIMBO HERMOSILLO</v>
          </cell>
        </row>
        <row r="17002">
          <cell r="A17002" t="str">
            <v>BIM-090929</v>
          </cell>
          <cell r="B17002" t="str">
            <v>TRANSPORTADOR DE ALIMENTACION AUTOMATISMO DE DONAS</v>
          </cell>
          <cell r="C17002" t="str">
            <v>BIMBO HERMOSILLO</v>
          </cell>
        </row>
        <row r="17003">
          <cell r="A17003" t="str">
            <v>BIM-091200</v>
          </cell>
          <cell r="B17003" t="str">
            <v>TRANSPORTADOR CUELLO DE GANSO 2 (BARREDURA)</v>
          </cell>
          <cell r="C17003" t="str">
            <v>BIMBO HERMOSILLO</v>
          </cell>
        </row>
        <row r="17004">
          <cell r="A17004" t="str">
            <v>BIM-091202</v>
          </cell>
          <cell r="B17004" t="str">
            <v>TANQUE PARA ALMACENAMIENTO DE DIESEL</v>
          </cell>
          <cell r="C17004" t="str">
            <v>BIMBO HERMOSILLO</v>
          </cell>
        </row>
        <row r="17005">
          <cell r="A17005" t="str">
            <v>BIM-091600</v>
          </cell>
          <cell r="B17005" t="str">
            <v>APLICADOR DE AJONJOLI MODEL 9940 SMART ROTARY</v>
          </cell>
          <cell r="C17005" t="str">
            <v>BIMBO HERMOSILLO</v>
          </cell>
        </row>
        <row r="17006">
          <cell r="A17006" t="str">
            <v>BIM-092171</v>
          </cell>
          <cell r="B17006" t="str">
            <v>TRM TRASPORTADOR DE SALIDA DEL ENFRIADOR DE TORTILLAS DE MAIZ CT-001</v>
          </cell>
          <cell r="C17006" t="str">
            <v>BIMBO HERMOSILLO</v>
          </cell>
        </row>
        <row r="17007">
          <cell r="A17007" t="str">
            <v>BIM-092172</v>
          </cell>
          <cell r="B17007" t="str">
            <v>TRASPORTADOR PARA PRENSA DE TORTILLAS SERIE 05-0338 #7</v>
          </cell>
          <cell r="C17007" t="str">
            <v>BIMBO HERMOSILLO</v>
          </cell>
        </row>
        <row r="17008">
          <cell r="A17008" t="str">
            <v>BIM-092173</v>
          </cell>
          <cell r="B17008" t="str">
            <v>PRECENTRADO PARA BOLAS DE MASA LINE TORILLAS DE HARINA TIPO WONDER#7</v>
          </cell>
          <cell r="C17008" t="str">
            <v>BIMBO HERMOSILLO</v>
          </cell>
        </row>
        <row r="17009">
          <cell r="A17009" t="str">
            <v>BIM-096758</v>
          </cell>
          <cell r="B17009" t="str">
            <v>SUBESTACION 15 KV AREVA</v>
          </cell>
          <cell r="C17009" t="str">
            <v>BIMBO HERMOSILLO</v>
          </cell>
        </row>
        <row r="17010">
          <cell r="A17010" t="str">
            <v>BIM-096802</v>
          </cell>
          <cell r="B17010" t="str">
            <v>PH 1 TABLERO  PARA CILINDRO CONDIMENTADOR No 1</v>
          </cell>
          <cell r="C17010" t="str">
            <v>BIMBO HERMOSILLO</v>
          </cell>
        </row>
        <row r="17011">
          <cell r="A17011" t="str">
            <v>BIM-096820</v>
          </cell>
          <cell r="B17011" t="str">
            <v>PH 1 DOSIFICADOR DE CONDIMENTO No 1</v>
          </cell>
          <cell r="C17011" t="str">
            <v>BIMBO HERMOSILLO</v>
          </cell>
        </row>
        <row r="17012">
          <cell r="A17012" t="str">
            <v>BIM-096826</v>
          </cell>
          <cell r="B17012" t="str">
            <v>PH 1 TOLVA HAPMAN No 1</v>
          </cell>
          <cell r="C17012" t="str">
            <v>BIMBO HERMOSILLO</v>
          </cell>
        </row>
        <row r="17013">
          <cell r="A17013" t="str">
            <v>BIM-096828</v>
          </cell>
          <cell r="B17013" t="str">
            <v>PH 1 TRANSPORTADOR ALIMENTADOR A CILINDRO No 1</v>
          </cell>
          <cell r="C17013" t="str">
            <v>BIMBO HERMOSILLO</v>
          </cell>
        </row>
        <row r="17014">
          <cell r="A17014" t="str">
            <v>BIM-096840</v>
          </cell>
          <cell r="B17014" t="str">
            <v>PH 1 CILINDRO CONDIMENTADOR  No 1</v>
          </cell>
          <cell r="C17014" t="str">
            <v>BIMBO HERMOSILLO</v>
          </cell>
        </row>
        <row r="17015">
          <cell r="A17015" t="str">
            <v>BIM-096847</v>
          </cell>
          <cell r="B17015" t="str">
            <v>PH 1 TRANSPORTADOR TIPO JIRAFA  No2</v>
          </cell>
          <cell r="C17015" t="str">
            <v>BIMBO HERMOSILLO</v>
          </cell>
        </row>
        <row r="17016">
          <cell r="A17016" t="str">
            <v>BIM-096871</v>
          </cell>
          <cell r="B17016" t="str">
            <v>SG PRE FILTRO DE AIRE</v>
          </cell>
          <cell r="C17016" t="str">
            <v>BIMBO HERMOSILLO</v>
          </cell>
        </row>
        <row r="17017">
          <cell r="A17017" t="str">
            <v>BIM-096872</v>
          </cell>
          <cell r="B17017" t="str">
            <v>SG POST FILTRO DE AIRE</v>
          </cell>
          <cell r="C17017" t="str">
            <v>BIMBO HERMOSILLO</v>
          </cell>
        </row>
        <row r="17018">
          <cell r="A17018" t="str">
            <v>BIM-096873</v>
          </cell>
          <cell r="B17018" t="str">
            <v>SG TANQUE TIPO TOLVA  7000 LTS PTAR</v>
          </cell>
          <cell r="C17018" t="str">
            <v>BIMBO HERMOSILLO</v>
          </cell>
        </row>
        <row r="17019">
          <cell r="A17019" t="str">
            <v>BIM-096877</v>
          </cell>
          <cell r="B17019" t="str">
            <v>SG UNIDAD MANEJADORA MCA S&amp;P MOD DAL 220 (CTO MAQUINAS)</v>
          </cell>
          <cell r="C17019" t="str">
            <v>BIMBO HERMOSILLO</v>
          </cell>
        </row>
        <row r="17020">
          <cell r="A17020" t="str">
            <v>BIM-096878</v>
          </cell>
          <cell r="B17020" t="str">
            <v>SG UNIDAD MANEJADORA MCA S&amp;P MOD DAL 220 (MATERIAS  PRIMAS)</v>
          </cell>
          <cell r="C17020" t="str">
            <v>BIMBO HERMOSILLO</v>
          </cell>
        </row>
        <row r="17021">
          <cell r="A17021" t="str">
            <v>BIM-096880</v>
          </cell>
          <cell r="B17021" t="str">
            <v>SG UNIDAD MANEJADORA MA S&amp;P MOD DAL200 ALMACEN DE MAT PRIMAS</v>
          </cell>
          <cell r="C17021" t="str">
            <v>BIMBO HERMOSILLO</v>
          </cell>
        </row>
        <row r="17022">
          <cell r="A17022" t="str">
            <v>BIM-096881</v>
          </cell>
          <cell r="B17022" t="str">
            <v>SG UNIDAD MANEJADORA MA S&amp;P MOD DAL200 TIENDITA</v>
          </cell>
          <cell r="C17022" t="str">
            <v>BIMBO HERMOSILLO</v>
          </cell>
        </row>
        <row r="17023">
          <cell r="A17023" t="str">
            <v>BIM-096882</v>
          </cell>
          <cell r="B17023" t="str">
            <v>SG UNIDAD MANEJADORA MCA S&amp;P MOD DAL 220 PRODUCCION BIMBOBARCEL</v>
          </cell>
          <cell r="C17023" t="str">
            <v>BIMBO HERMOSILLO</v>
          </cell>
        </row>
        <row r="17024">
          <cell r="A17024" t="str">
            <v>BIM-096883</v>
          </cell>
          <cell r="B17024" t="str">
            <v>SG UNIDAD MANEJADORA MCA S&amp;P MOD DAL 220 PRODUCCION BIMBOBARCEL</v>
          </cell>
          <cell r="C17024" t="str">
            <v>BIMBO HERMOSILLO</v>
          </cell>
        </row>
        <row r="17025">
          <cell r="A17025" t="str">
            <v>BIM-096884</v>
          </cell>
          <cell r="B17025" t="str">
            <v>SG UNIDAD MANEJADORA MCA S&amp;P MOD DAL 220 PRODUCCION BIMBOBARCEL</v>
          </cell>
          <cell r="C17025" t="str">
            <v>BIMBO HERMOSILLO</v>
          </cell>
        </row>
        <row r="17026">
          <cell r="A17026" t="str">
            <v>BIM-096885</v>
          </cell>
          <cell r="B17026" t="str">
            <v>SG UNIDAD MANEJADORA MCA S&amp;P MOD DAL 220 PRODUCCION BIMBOBARCEL</v>
          </cell>
          <cell r="C17026" t="str">
            <v>BIMBO HERMOSILLO</v>
          </cell>
        </row>
        <row r="17027">
          <cell r="A17027" t="str">
            <v>BIM-096886</v>
          </cell>
          <cell r="B17027" t="str">
            <v>SG UNIDAD MANEJADORA MCA S&amp;P MOD DAL 220 PRODUCCION BIMBOBARCEL</v>
          </cell>
          <cell r="C17027" t="str">
            <v>BIMBO HERMOSILLO</v>
          </cell>
        </row>
        <row r="17028">
          <cell r="A17028" t="str">
            <v>BIM-096887</v>
          </cell>
          <cell r="B17028" t="str">
            <v>SG UNIDAD MANEJADORA MCA S&amp;P MOD DAL 220 (LAVADO DE PAPA BARCEL)</v>
          </cell>
          <cell r="C17028" t="str">
            <v>BIMBO HERMOSILLO</v>
          </cell>
        </row>
        <row r="17029">
          <cell r="A17029" t="str">
            <v>BIM-096888</v>
          </cell>
          <cell r="B17029" t="str">
            <v>SG UNIDAD MANEJADORA MCA S&amp;P MOD DAL 220 (RECEP DE PAPA BARCEL)</v>
          </cell>
          <cell r="C17029" t="str">
            <v>BIMBO HERMOSILLO</v>
          </cell>
        </row>
        <row r="17030">
          <cell r="A17030" t="str">
            <v>BIM-096892</v>
          </cell>
          <cell r="B17030" t="str">
            <v>SG FILTRO MODELO 18 18 STACIONARY SCRREN  (SOLIDOS) MARCA LYCO</v>
          </cell>
          <cell r="C17030" t="str">
            <v>BIMBO HERMOSILLO</v>
          </cell>
        </row>
        <row r="17031">
          <cell r="A17031" t="str">
            <v>BIM-096893</v>
          </cell>
          <cell r="B17031" t="str">
            <v>SG SUBESTACION 15 KV N3R 2 SECCIONES</v>
          </cell>
          <cell r="C17031" t="str">
            <v>BIMBO HERMOSILLO</v>
          </cell>
        </row>
        <row r="17032">
          <cell r="A17032" t="str">
            <v>BIM-096894</v>
          </cell>
          <cell r="B17032" t="str">
            <v>CTO  BOM TABLERO CONTOL TECNO MODTVH2AS3AV PALTERNAR Y SIMULTANEAR 2BOMBAS 3H</v>
          </cell>
          <cell r="C17032" t="str">
            <v>BIMBO HERMOSILLO</v>
          </cell>
        </row>
        <row r="17033">
          <cell r="A17033" t="str">
            <v>BIM-096895</v>
          </cell>
          <cell r="B17033" t="str">
            <v>SG TANQUE VERTICAL 15000 LTS VERDE</v>
          </cell>
          <cell r="C17033" t="str">
            <v>BIMBO HERMOSILLO</v>
          </cell>
        </row>
        <row r="17034">
          <cell r="A17034" t="str">
            <v>BIM-096896</v>
          </cell>
          <cell r="B17034" t="str">
            <v>SG TANQUE 25000 LITROS  PARA CUARTO DE MAQUINAS NEGRO</v>
          </cell>
          <cell r="C17034" t="str">
            <v>BIMBO HERMOSILLO</v>
          </cell>
        </row>
        <row r="17035">
          <cell r="A17035" t="str">
            <v>BIM-096897</v>
          </cell>
          <cell r="B17035" t="str">
            <v>SG TANQUE 25000 LITROS No 1 PARA CUARTO DE MAQUINAS</v>
          </cell>
          <cell r="C17035" t="str">
            <v>BIMBO HERMOSILLO</v>
          </cell>
        </row>
        <row r="17036">
          <cell r="A17036" t="str">
            <v>BIM-096898</v>
          </cell>
          <cell r="B17036" t="str">
            <v>SG TANQUE 25000 LITROS No 2 PARA CUARTO DE MAQUINAS</v>
          </cell>
          <cell r="C17036" t="str">
            <v>BIMBO HERMOSILLO</v>
          </cell>
        </row>
        <row r="17037">
          <cell r="A17037" t="str">
            <v>BIM-096899</v>
          </cell>
          <cell r="B17037" t="str">
            <v>SG TANQUE 25000 LITROS No 3 PARA CUARTO DE MAQUINAS</v>
          </cell>
          <cell r="C17037" t="str">
            <v>BIMBO HERMOSILLO</v>
          </cell>
        </row>
        <row r="17038">
          <cell r="A17038" t="str">
            <v>BIM-096900</v>
          </cell>
          <cell r="B17038" t="str">
            <v>SG TANQUE 25000 LITROS No 4 PARA CUARTO DE MAQUINAS</v>
          </cell>
          <cell r="C17038" t="str">
            <v>BIMBO HERMOSILLO</v>
          </cell>
        </row>
        <row r="17039">
          <cell r="A17039" t="str">
            <v>BIM-096901</v>
          </cell>
          <cell r="B17039" t="str">
            <v>SG TANQUE 25000 LITROS No 5 PARA CUARTO DE MAQUINAS</v>
          </cell>
          <cell r="C17039" t="str">
            <v>BIMBO HERMOSILLO</v>
          </cell>
        </row>
        <row r="17040">
          <cell r="A17040" t="str">
            <v>BIM-096902</v>
          </cell>
          <cell r="B17040" t="str">
            <v>SG TANQUE 25000 LITROS No 6 PARA CUARTO DE MAQUINAS</v>
          </cell>
          <cell r="C17040" t="str">
            <v>BIMBO HERMOSILLO</v>
          </cell>
        </row>
        <row r="17041">
          <cell r="A17041" t="str">
            <v>BIM-096903</v>
          </cell>
          <cell r="B17041" t="str">
            <v>SG TANQUE DE AIRE COMPRIMIDO MCA SATEÑA CAP 4000 LTS</v>
          </cell>
          <cell r="C17041" t="str">
            <v>BIMBO HERMOSILLO</v>
          </cell>
        </row>
        <row r="17042">
          <cell r="A17042" t="str">
            <v>BIM-096904</v>
          </cell>
          <cell r="B17042" t="str">
            <v>SG TABLERO  1FVPBL VENTILACION  ALMACEN DE  MP RECEPCION Y LAVADO DE PAPA</v>
          </cell>
          <cell r="C17042" t="str">
            <v>BIMBO HERMOSILLO</v>
          </cell>
        </row>
        <row r="17043">
          <cell r="A17043" t="str">
            <v>BIM-096907</v>
          </cell>
          <cell r="B17043" t="str">
            <v>SG SECADOR DE AIRE MARCA SULLAIR</v>
          </cell>
          <cell r="C17043" t="str">
            <v>BIMBO HERMOSILLO</v>
          </cell>
        </row>
        <row r="17044">
          <cell r="A17044" t="str">
            <v>BIM-096908</v>
          </cell>
          <cell r="B17044" t="str">
            <v>SG FILTRO MODELO 15x 48 LONG SINGLE DRUM  (SOLIDOS) MARCA LYCO</v>
          </cell>
          <cell r="C17044" t="str">
            <v>BIMBO HERMOSILLO</v>
          </cell>
        </row>
        <row r="17045">
          <cell r="A17045" t="str">
            <v>BIM-096909</v>
          </cell>
          <cell r="B17045" t="str">
            <v>SG TRANSFORMADOR MARCA VOLTRAN DE 750KVA VOLTAJE 13200440254 VOLTS</v>
          </cell>
          <cell r="C17045" t="str">
            <v>BIMBO HERMOSILLO</v>
          </cell>
        </row>
        <row r="17046">
          <cell r="A17046" t="str">
            <v>BIM-096911</v>
          </cell>
          <cell r="B17046" t="str">
            <v>SG TABLERO  1FTM2 TALLER DE MANTENIEMEINTO</v>
          </cell>
          <cell r="C17046" t="str">
            <v>BIMBO HERMOSILLO</v>
          </cell>
        </row>
        <row r="17047">
          <cell r="A17047" t="str">
            <v>BIM-096913</v>
          </cell>
          <cell r="B17047" t="str">
            <v>SG TABLERO  1FCM2 CUARTO DE MAQUINAS</v>
          </cell>
          <cell r="C17047" t="str">
            <v>BIMBO HERMOSILLO</v>
          </cell>
        </row>
        <row r="17048">
          <cell r="A17048" t="str">
            <v>BIM-096914</v>
          </cell>
          <cell r="B17048" t="str">
            <v>SG TABLERO ELECTRICO DE CTO DE MAQUINAS</v>
          </cell>
          <cell r="C17048" t="str">
            <v>BIMBO HERMOSILLO</v>
          </cell>
        </row>
        <row r="17049">
          <cell r="A17049" t="str">
            <v>BIM-096915</v>
          </cell>
          <cell r="B17049" t="str">
            <v>SG COMPRESOR DE AIRE MARCA SULAIR TIPO TORNILLO</v>
          </cell>
          <cell r="C17049" t="str">
            <v>BIMBO HERMOSILLO</v>
          </cell>
        </row>
        <row r="17050">
          <cell r="A17050" t="str">
            <v>BIM-096918</v>
          </cell>
          <cell r="B17050" t="str">
            <v>SG PLANTA DE DIESEL ELECTRICA  DE 600KW CON MOTOR CUMMINS</v>
          </cell>
          <cell r="C17050" t="str">
            <v>BIMBO HERMOSILLO</v>
          </cell>
        </row>
        <row r="17051">
          <cell r="A17051" t="str">
            <v>BIM-096923</v>
          </cell>
          <cell r="B17051" t="str">
            <v>SG TABLERO AUTOSOPORTADO 1FTA PARA TRATAMIENTO DE AGUA PRIMARIO</v>
          </cell>
          <cell r="C17051" t="str">
            <v>BIMBO HERMOSILLO</v>
          </cell>
        </row>
        <row r="17052">
          <cell r="A17052" t="str">
            <v>BIM-100996</v>
          </cell>
          <cell r="B17052" t="str">
            <v>ATADORA  PRECINTADORA PARA BOLSAS</v>
          </cell>
          <cell r="C17052" t="str">
            <v>BIMBO HERMOSILLO</v>
          </cell>
        </row>
        <row r="17053">
          <cell r="A17053" t="str">
            <v>BIM-101018</v>
          </cell>
          <cell r="B17053" t="str">
            <v>TANQUE ACUMULADOR DE AIRE CAP 2500 LTS  NS 11516</v>
          </cell>
          <cell r="C17053" t="str">
            <v>BIMBO HERMOSILLO</v>
          </cell>
        </row>
        <row r="17054">
          <cell r="A17054" t="str">
            <v>BIM-101681</v>
          </cell>
          <cell r="B17054" t="str">
            <v>RECUPERADOR DE HARINA</v>
          </cell>
          <cell r="C17054" t="str">
            <v>BIMBO HERMOSILLO</v>
          </cell>
        </row>
        <row r="17055">
          <cell r="A17055" t="str">
            <v>BIM-102291</v>
          </cell>
          <cell r="B17055" t="str">
            <v>SECADOR DE AIRE REFRIGERATIVO SULLAIR</v>
          </cell>
          <cell r="C17055" t="str">
            <v>BIMBO HERMOSILLO</v>
          </cell>
        </row>
        <row r="17056">
          <cell r="A17056" t="str">
            <v>BIM-102292</v>
          </cell>
          <cell r="B17056" t="str">
            <v>COMPRESOR TIPO TORNILLO SULLAIR</v>
          </cell>
          <cell r="C17056" t="str">
            <v>BIMBO HERMOSILLO</v>
          </cell>
        </row>
        <row r="17057">
          <cell r="A17057" t="str">
            <v>BIM-109144</v>
          </cell>
          <cell r="B17057" t="str">
            <v>INTERCAMBIADOR DE CALOR DE 26 PLACAS</v>
          </cell>
          <cell r="C17057" t="str">
            <v>BIMBO HERMOSILLO</v>
          </cell>
        </row>
        <row r="17058">
          <cell r="A17058" t="str">
            <v>BIM-109145</v>
          </cell>
          <cell r="B17058" t="str">
            <v>ALIMENTADOR AUTOMATICO DE BUÑUELOS</v>
          </cell>
          <cell r="C17058" t="str">
            <v>BIMBO HERMOSILLO</v>
          </cell>
        </row>
        <row r="17059">
          <cell r="A17059" t="str">
            <v>BIM-109146</v>
          </cell>
          <cell r="B17059" t="str">
            <v>ALIMENTADOR AUTOMATICO DE DONAS CON CONTROL DE LA ENVOLVEDORA</v>
          </cell>
          <cell r="C17059" t="str">
            <v>BIMBO HERMOSILLO</v>
          </cell>
        </row>
        <row r="17060">
          <cell r="A17060" t="str">
            <v>BIM-121589</v>
          </cell>
          <cell r="B17060" t="str">
            <v>TRANSPORTADOR SISTEMA BYPASS PARA MANEJO DE MOLDES</v>
          </cell>
          <cell r="C17060" t="str">
            <v>BIMBO HERMOSILLO</v>
          </cell>
        </row>
        <row r="17061">
          <cell r="A17061" t="str">
            <v>BIM-121630</v>
          </cell>
          <cell r="B17061" t="str">
            <v>SISTEMA DE PESADO EN TIENDITA</v>
          </cell>
          <cell r="C17061" t="str">
            <v>BIMBO HERMOSILLO</v>
          </cell>
        </row>
        <row r="17062">
          <cell r="A17062" t="str">
            <v>BIM-124302</v>
          </cell>
          <cell r="B17062" t="str">
            <v>CONTROLADORA DE PESO</v>
          </cell>
          <cell r="C17062" t="str">
            <v>BIMBO HERMOSILLO</v>
          </cell>
        </row>
        <row r="17063">
          <cell r="A17063" t="str">
            <v>BIM-127645</v>
          </cell>
          <cell r="B17063" t="str">
            <v>APLICADOR DE SAL PARA TOSTADAS</v>
          </cell>
          <cell r="C17063" t="str">
            <v>BIMBO HERMOSILLO</v>
          </cell>
        </row>
        <row r="17064">
          <cell r="A17064" t="str">
            <v>BIM-127671</v>
          </cell>
          <cell r="B17064" t="str">
            <v>APLICADOR DE LINAZA O SALVADO</v>
          </cell>
          <cell r="C17064" t="str">
            <v>BIMBO HERMOSILLO</v>
          </cell>
        </row>
        <row r="17065">
          <cell r="A17065" t="str">
            <v>BIM-133182</v>
          </cell>
          <cell r="B17065" t="str">
            <v>PRESENTADOR DE BOLAS DE MASA  PARA TORTILLAS</v>
          </cell>
          <cell r="C17065" t="str">
            <v>BIMBO HERMOSILLO</v>
          </cell>
        </row>
        <row r="17066">
          <cell r="A17066" t="str">
            <v>BIM-143261</v>
          </cell>
          <cell r="B17066" t="str">
            <v>RESTREGADORA INDUSTRIAL</v>
          </cell>
          <cell r="C17066" t="str">
            <v>BIMBO HERMOSILLO</v>
          </cell>
        </row>
        <row r="17067">
          <cell r="A17067" t="str">
            <v>BIM-144837</v>
          </cell>
          <cell r="B17067" t="str">
            <v>CENTRADOR DE BOLAS</v>
          </cell>
          <cell r="C17067" t="str">
            <v>BIMBO HERMOSILLO</v>
          </cell>
        </row>
        <row r="17068">
          <cell r="A17068" t="str">
            <v>BIM-148753</v>
          </cell>
          <cell r="B17068" t="str">
            <v>SISTEMA DE ACONDICIONAMIENTO DE BODEGA DE PAPA</v>
          </cell>
          <cell r="C17068" t="str">
            <v>BIMBO HERMOSILLO</v>
          </cell>
        </row>
        <row r="17069">
          <cell r="A17069" t="str">
            <v>BIM-148754</v>
          </cell>
          <cell r="B17069" t="str">
            <v>SISTEMA DE REFRIGERACION</v>
          </cell>
          <cell r="C17069" t="str">
            <v>BIMBO HERMOSILLO</v>
          </cell>
        </row>
        <row r="17070">
          <cell r="A17070" t="str">
            <v>BIM-148762</v>
          </cell>
          <cell r="B17070" t="str">
            <v>SISTEMA DE HORNEADO</v>
          </cell>
          <cell r="C17070" t="str">
            <v>BIMBO HERMOSILLO</v>
          </cell>
        </row>
        <row r="17071">
          <cell r="A17071" t="str">
            <v>BIM-148788</v>
          </cell>
          <cell r="B17071" t="str">
            <v>TOLVA CONICA PARA MEZCLADORA</v>
          </cell>
          <cell r="C17071" t="str">
            <v>BIMBO HERMOSILLO</v>
          </cell>
        </row>
        <row r="17072">
          <cell r="A17072" t="str">
            <v>BIM-148801</v>
          </cell>
          <cell r="B17072" t="str">
            <v>INDEXER PARA MOLDES</v>
          </cell>
          <cell r="C17072" t="str">
            <v>BIMBO HERMOSILLO</v>
          </cell>
        </row>
        <row r="17073">
          <cell r="A17073" t="str">
            <v>BIM-150109</v>
          </cell>
          <cell r="B17073" t="str">
            <v>TRANSPORTADOR DE RODILLOS AGRUPADOR</v>
          </cell>
          <cell r="C17073" t="str">
            <v>BIMBO HERMOSILLO</v>
          </cell>
        </row>
        <row r="17074">
          <cell r="A17074" t="str">
            <v>BIM-150120</v>
          </cell>
          <cell r="B17074" t="str">
            <v>CHIMENEA</v>
          </cell>
          <cell r="C17074" t="str">
            <v>BIMBO HERMOSILLO</v>
          </cell>
        </row>
        <row r="17075">
          <cell r="A17075" t="str">
            <v>BIM-153985</v>
          </cell>
          <cell r="B17075" t="str">
            <v>CAMARA FRIA DE PANES INCLUYE SISTEMA DE EVAPORACION</v>
          </cell>
          <cell r="C17075" t="str">
            <v>BIMBO HERMOSILLO</v>
          </cell>
        </row>
        <row r="17076">
          <cell r="A17076" t="str">
            <v>BIM-157878</v>
          </cell>
          <cell r="B17076" t="str">
            <v>TRANSPORTADOR DE ALIMENTACION A COMAL DE TOSTADAS</v>
          </cell>
          <cell r="C17076" t="str">
            <v>BIMBO HERMOSILLO</v>
          </cell>
        </row>
        <row r="17077">
          <cell r="A17077" t="str">
            <v>BIM-157879</v>
          </cell>
          <cell r="B17077" t="str">
            <v>TRANSPORTADOR REVERSIBLE DE MASA</v>
          </cell>
          <cell r="C17077" t="str">
            <v>BIMBO HERMOSILLO</v>
          </cell>
        </row>
        <row r="17078">
          <cell r="A17078" t="str">
            <v>BIM-157881</v>
          </cell>
          <cell r="B17078" t="str">
            <v>TRANSPORTADOR ALIMENTADOR TROQUEL TORTILLAS</v>
          </cell>
          <cell r="C17078" t="str">
            <v>BIMBO HERMOSILLO</v>
          </cell>
        </row>
        <row r="17079">
          <cell r="A17079" t="str">
            <v>BIM-157882</v>
          </cell>
          <cell r="B17079" t="str">
            <v>TRANSPORTADOR ALIMENTADOR TROQUEL TOSTADAS</v>
          </cell>
          <cell r="C17079" t="str">
            <v>BIMBO HERMOSILLO</v>
          </cell>
        </row>
        <row r="17080">
          <cell r="A17080" t="str">
            <v>BIM-158881</v>
          </cell>
          <cell r="B17080" t="str">
            <v>TABLERO AUTOSOPORTADO</v>
          </cell>
          <cell r="C17080" t="str">
            <v>BIMBO HERMOSILLO</v>
          </cell>
        </row>
        <row r="17081">
          <cell r="A17081" t="str">
            <v>BIM-158883</v>
          </cell>
          <cell r="B17081" t="str">
            <v>TANQUE DE ACEITE 1</v>
          </cell>
          <cell r="C17081" t="str">
            <v>BIMBO HERMOSILLO</v>
          </cell>
        </row>
        <row r="17082">
          <cell r="A17082" t="str">
            <v>BIM-158884</v>
          </cell>
          <cell r="B17082" t="str">
            <v>TANQUE DE ACEITE 2</v>
          </cell>
          <cell r="C17082" t="str">
            <v>BIMBO HERMOSILLO</v>
          </cell>
        </row>
        <row r="17083">
          <cell r="A17083" t="str">
            <v>BIM-158888</v>
          </cell>
          <cell r="B17083" t="str">
            <v>TRANSPORTADOR RECTO INCLINADO</v>
          </cell>
          <cell r="C17083" t="str">
            <v>BIMBO HERMOSILLO</v>
          </cell>
        </row>
        <row r="17084">
          <cell r="A17084" t="str">
            <v>BIM-161666</v>
          </cell>
          <cell r="B17084" t="str">
            <v>DESHOJADORA DESGRANADORA DE MAIZ BASICA PARA 4200 A 6000 KGS</v>
          </cell>
          <cell r="C17084" t="str">
            <v>BIMBO HERMOSILLO</v>
          </cell>
        </row>
        <row r="17085">
          <cell r="A17085" t="str">
            <v>BIM-161668</v>
          </cell>
          <cell r="B17085" t="str">
            <v>TOLVA PRELAMINADORA DE MASA MASA FEEDER CON ESPESOR FIJO DE LAMINADO</v>
          </cell>
          <cell r="C17085" t="str">
            <v>BIMBO HERMOSILLO</v>
          </cell>
        </row>
        <row r="17086">
          <cell r="A17086" t="str">
            <v>BIM-164142</v>
          </cell>
          <cell r="B17086" t="str">
            <v>SISTEMA LIMPIADOR DE MOLDES</v>
          </cell>
          <cell r="C17086" t="str">
            <v>BIMBO HERMOSILLO</v>
          </cell>
        </row>
        <row r="17087">
          <cell r="A17087" t="str">
            <v>BIM-164176</v>
          </cell>
          <cell r="B17087" t="str">
            <v>SISTEMA DE RED VS INCENDIO</v>
          </cell>
          <cell r="C17087" t="str">
            <v>BIMBO HERMOSILLO</v>
          </cell>
        </row>
        <row r="17088">
          <cell r="A17088" t="str">
            <v>BIM-167648</v>
          </cell>
          <cell r="B17088" t="str">
            <v>TRANSPORTADOR RECTO INCLINADO PARA TAPAS</v>
          </cell>
          <cell r="C17088" t="str">
            <v>BIMBO HERMOSILLO</v>
          </cell>
        </row>
        <row r="17089">
          <cell r="A17089" t="str">
            <v>BIM-167649</v>
          </cell>
          <cell r="B17089" t="str">
            <v>TRANSPORTADOR RECTO HORIZONTAL PARA TAPAS</v>
          </cell>
          <cell r="C17089" t="str">
            <v>BIMBO HERMOSILLO</v>
          </cell>
        </row>
        <row r="17090">
          <cell r="A17090" t="str">
            <v>BIM-167650</v>
          </cell>
          <cell r="B17090" t="str">
            <v>TRANSPORTADOR L TRANSFER PARA TAPAS</v>
          </cell>
          <cell r="C17090" t="str">
            <v>BIMBO HERMOSILLO</v>
          </cell>
        </row>
        <row r="17091">
          <cell r="A17091" t="str">
            <v>BIM-167651</v>
          </cell>
          <cell r="B17091" t="str">
            <v>TRANSPORTADOR RECTO INCLINADO PARA TAPAS TPT 09</v>
          </cell>
          <cell r="C17091" t="str">
            <v>BIMBO HERMOSILLO</v>
          </cell>
        </row>
        <row r="17092">
          <cell r="A17092" t="str">
            <v>BIM-167652</v>
          </cell>
          <cell r="B17092" t="str">
            <v>TRANSPORTADOR CURVO A 90 PARA TAPAS</v>
          </cell>
          <cell r="C17092" t="str">
            <v>BIMBO HERMOSILLO</v>
          </cell>
        </row>
        <row r="17093">
          <cell r="A17093" t="str">
            <v>BIM-167653</v>
          </cell>
          <cell r="B17093" t="str">
            <v>TRANSPORTADOR CURVO A 90 PARA TAPAS</v>
          </cell>
          <cell r="C17093" t="str">
            <v>BIMBO HERMOSILLO</v>
          </cell>
        </row>
        <row r="17094">
          <cell r="A17094" t="str">
            <v>BIM-169086</v>
          </cell>
          <cell r="B17094" t="str">
            <v>SISTEMA DE APILADO P/LINEA DE TOSTADAS</v>
          </cell>
          <cell r="C17094" t="str">
            <v>BIMBO HERMOSILLO</v>
          </cell>
        </row>
        <row r="17095">
          <cell r="A17095" t="str">
            <v>BIM-169568</v>
          </cell>
          <cell r="B17095" t="str">
            <v>TRANSPORTDAOR CURVO 90 PARA TAPAS</v>
          </cell>
          <cell r="C17095" t="str">
            <v>BIMBO HERMOSILLO</v>
          </cell>
        </row>
        <row r="17096">
          <cell r="A17096" t="str">
            <v>BIM-169569</v>
          </cell>
          <cell r="B17096" t="str">
            <v>TRANSPORTDAOR RECTO HORIZONTAL PARA TAPAS</v>
          </cell>
          <cell r="C17096" t="str">
            <v>BIMBO HERMOSILLO</v>
          </cell>
        </row>
        <row r="17097">
          <cell r="A17097" t="str">
            <v>BIM-169570</v>
          </cell>
          <cell r="B17097" t="str">
            <v>TRANSPORTDAOR RECTO HORIZONTAL PARA TAPAS</v>
          </cell>
          <cell r="C17097" t="str">
            <v>BIMBO HERMOSILLO</v>
          </cell>
        </row>
        <row r="17098">
          <cell r="A17098" t="str">
            <v>BIM-169571</v>
          </cell>
          <cell r="B17098" t="str">
            <v>DESVIADOR HORIZONTAL PARA MOLDES</v>
          </cell>
          <cell r="C17098" t="str">
            <v>BIMBO HERMOSILLO</v>
          </cell>
        </row>
        <row r="17099">
          <cell r="A17099" t="str">
            <v>BIM-169602</v>
          </cell>
          <cell r="B17099" t="str">
            <v>TRANSPORTADOR RECTO HORIZONTAL PARA MOLDES</v>
          </cell>
          <cell r="C17099" t="str">
            <v>BIMBO HERMOSILLO</v>
          </cell>
        </row>
        <row r="17100">
          <cell r="A17100" t="str">
            <v>BIM-169603</v>
          </cell>
          <cell r="B17100" t="str">
            <v>TRANSPORTADOR RECTO HORIZONTAL PARA MOLDES</v>
          </cell>
          <cell r="C17100" t="str">
            <v>BIMBO HERMOSILLO</v>
          </cell>
        </row>
        <row r="17101">
          <cell r="A17101" t="str">
            <v>BIM-169605</v>
          </cell>
          <cell r="B17101" t="str">
            <v>TRANSPORTADOR RECTO CURVO A 90</v>
          </cell>
          <cell r="C17101" t="str">
            <v>BIMBO HERMOSILLO</v>
          </cell>
        </row>
        <row r="17102">
          <cell r="A17102" t="str">
            <v>BIM-169606</v>
          </cell>
          <cell r="B17102" t="str">
            <v>TRANSPORTADOR RECTO INCLINADO</v>
          </cell>
          <cell r="C17102" t="str">
            <v>BIMBO HERMOSILLO</v>
          </cell>
        </row>
        <row r="17103">
          <cell r="A17103" t="str">
            <v>BIM-169607</v>
          </cell>
          <cell r="B17103" t="str">
            <v>TRANSPORTADOR DOBLE T TRANSFER PARA MOLDES</v>
          </cell>
          <cell r="C17103" t="str">
            <v>BIMBO HERMOSILLO</v>
          </cell>
        </row>
        <row r="17104">
          <cell r="A17104" t="str">
            <v>BIM-169613</v>
          </cell>
          <cell r="B17104" t="str">
            <v>TRANSPORTADOR RECEPTOR DE TOSTADA PLANA</v>
          </cell>
          <cell r="C17104" t="str">
            <v>BIMBO HERMOSILLO</v>
          </cell>
        </row>
        <row r="17105">
          <cell r="A17105" t="str">
            <v>BIM-169622</v>
          </cell>
          <cell r="B17105" t="str">
            <v>TRANSPORTADOR CON SISTEMA DE ENFRIAMIENTO</v>
          </cell>
          <cell r="C17105" t="str">
            <v>BIMBO HERMOSILLO</v>
          </cell>
        </row>
        <row r="17106">
          <cell r="A17106" t="str">
            <v>BIM-169624</v>
          </cell>
          <cell r="B17106" t="str">
            <v>TRANSPORTADOR DESVIADOR VERTICAL 2 POSICIONES</v>
          </cell>
          <cell r="C17106" t="str">
            <v>BIMBO HERMOSILLO</v>
          </cell>
        </row>
        <row r="17107">
          <cell r="A17107" t="str">
            <v>BIM-169625</v>
          </cell>
          <cell r="B17107" t="str">
            <v>TRANSPORTADOR PARA TOSTADA ONDULADA</v>
          </cell>
          <cell r="C17107" t="str">
            <v>BIMBO HERMOSILLO</v>
          </cell>
        </row>
        <row r="17108">
          <cell r="A17108" t="str">
            <v>BIM-169626</v>
          </cell>
          <cell r="B17108" t="str">
            <v>TOLVA DE EXTRACCION PARA SISTEMA DE ENFRIAMIENTO</v>
          </cell>
          <cell r="C17108" t="str">
            <v>BIMBO HERMOSILLO</v>
          </cell>
        </row>
        <row r="17109">
          <cell r="A17109" t="str">
            <v>BIM-169627</v>
          </cell>
          <cell r="B17109" t="str">
            <v>TRANSPORTADOR RECEPTOR DE TOSTADA ONDULADA</v>
          </cell>
          <cell r="C17109" t="str">
            <v>BIMBO HERMOSILLO</v>
          </cell>
        </row>
        <row r="17110">
          <cell r="A17110" t="str">
            <v>BIM-169656</v>
          </cell>
          <cell r="B17110" t="str">
            <v>DETECTOR DE METALES</v>
          </cell>
          <cell r="C17110" t="str">
            <v>BIMBO HERMOSILLO</v>
          </cell>
        </row>
        <row r="17111">
          <cell r="A17111" t="str">
            <v>BIM-170698</v>
          </cell>
          <cell r="B17111" t="str">
            <v>TRANSPORTADOR REDUCTOR Y BANDA AZUL</v>
          </cell>
          <cell r="C17111" t="str">
            <v>BIMBO HERMOSILLO</v>
          </cell>
        </row>
        <row r="17112">
          <cell r="A17112" t="str">
            <v>BIM-170699</v>
          </cell>
          <cell r="B17112" t="str">
            <v>ACUMULADOR DE AIRE CON CILINDRO MULTIPLICADOR EN APILADOR DE TOSTADA</v>
          </cell>
          <cell r="C17112" t="str">
            <v>BIMBO HERMOSILLO</v>
          </cell>
        </row>
        <row r="17113">
          <cell r="A17113" t="str">
            <v>BIM-170720</v>
          </cell>
          <cell r="B17113" t="str">
            <v>TRANSPORTADOR RECTO INCLINADO</v>
          </cell>
          <cell r="C17113" t="str">
            <v>BIMBO HERMOSILLO</v>
          </cell>
        </row>
        <row r="17114">
          <cell r="A17114" t="str">
            <v>BIM-171854</v>
          </cell>
          <cell r="B17114" t="str">
            <v>TANQUE DE GAS LP 5000 LTS</v>
          </cell>
          <cell r="C17114" t="str">
            <v>BIMBO HERMOSILLO</v>
          </cell>
        </row>
        <row r="17115">
          <cell r="A17115" t="str">
            <v>BIM-171855</v>
          </cell>
          <cell r="B17115" t="str">
            <v>TANQUE DE GAS LP 5000 LTS</v>
          </cell>
          <cell r="C17115" t="str">
            <v>BIMBO HERMOSILLO</v>
          </cell>
        </row>
        <row r="17116">
          <cell r="A17116" t="str">
            <v>BIM-171856</v>
          </cell>
          <cell r="B17116" t="str">
            <v>VAPORIZADOR GAS  120120</v>
          </cell>
          <cell r="C17116" t="str">
            <v>BIMBO HERMOSILLO</v>
          </cell>
        </row>
        <row r="17117">
          <cell r="A17117" t="str">
            <v>BIM-171857</v>
          </cell>
          <cell r="B17117" t="str">
            <v>VAPORIZADOR GAS  120120</v>
          </cell>
          <cell r="C17117" t="str">
            <v>BIMBO HERMOSILLO</v>
          </cell>
        </row>
        <row r="17118">
          <cell r="A17118" t="str">
            <v>BIM-171858</v>
          </cell>
          <cell r="B17118" t="str">
            <v>VAPORIZADOR GAS  120120</v>
          </cell>
          <cell r="C17118" t="str">
            <v>BIMBO HERMOSILLO</v>
          </cell>
        </row>
        <row r="17119">
          <cell r="A17119" t="str">
            <v>BIM-171859</v>
          </cell>
          <cell r="B17119" t="str">
            <v>TREN DE REGULACION</v>
          </cell>
          <cell r="C17119" t="str">
            <v>BIMBO HERMOSILLO</v>
          </cell>
        </row>
        <row r="17120">
          <cell r="A17120" t="str">
            <v>BIM-172353</v>
          </cell>
          <cell r="B17120" t="str">
            <v>TRANSPORTADOR DESCENSO POR VACIO</v>
          </cell>
          <cell r="C17120" t="str">
            <v>BIMBO HERMOSILLO</v>
          </cell>
        </row>
        <row r="17121">
          <cell r="A17121" t="str">
            <v>BIM-172354</v>
          </cell>
          <cell r="B17121" t="str">
            <v>TRANSFERENCIA SALIDA DE HORNO</v>
          </cell>
          <cell r="C17121" t="str">
            <v>BIMBO HERMOSILLO</v>
          </cell>
        </row>
        <row r="17122">
          <cell r="A17122" t="str">
            <v>BIM-172355</v>
          </cell>
          <cell r="B17122" t="str">
            <v>TOLVA RECUPERADORA DE ENVOLTUTA</v>
          </cell>
          <cell r="C17122" t="str">
            <v>BIMBO HERMOSILLO</v>
          </cell>
        </row>
        <row r="17123">
          <cell r="A17123" t="str">
            <v>BIM-172356</v>
          </cell>
          <cell r="B17123" t="str">
            <v>TRANSPORTADOR SDALIDA DE TRITURADOR</v>
          </cell>
          <cell r="C17123" t="str">
            <v>BIMBO HERMOSILLO</v>
          </cell>
        </row>
        <row r="17124">
          <cell r="A17124" t="str">
            <v>BIM-172357</v>
          </cell>
          <cell r="B17124" t="str">
            <v>TRANSPORTADOR TAPA MOLDES</v>
          </cell>
          <cell r="C17124" t="str">
            <v>BIMBO HERMOSILLO</v>
          </cell>
        </row>
        <row r="17125">
          <cell r="A17125" t="str">
            <v>BIM-172360</v>
          </cell>
          <cell r="B17125" t="str">
            <v>TRANSFERENCIA DE BOLAS DE MASA</v>
          </cell>
          <cell r="C17125" t="str">
            <v>BIMBO HERMOSILLO</v>
          </cell>
        </row>
        <row r="17126">
          <cell r="A17126" t="str">
            <v>BIM-172361</v>
          </cell>
          <cell r="B17126" t="str">
            <v>TRANSPORTDAOR RETRACTIL</v>
          </cell>
          <cell r="C17126" t="str">
            <v>BIMBO HERMOSILLO</v>
          </cell>
        </row>
        <row r="17127">
          <cell r="A17127" t="str">
            <v>BIM-172363</v>
          </cell>
          <cell r="B17127" t="str">
            <v>TRANSFERENCIA PARA ALIMENTAR AL APILADOR</v>
          </cell>
          <cell r="C17127" t="str">
            <v>BIMBO HERMOSILLO</v>
          </cell>
        </row>
        <row r="17128">
          <cell r="A17128" t="str">
            <v>BIM-172364</v>
          </cell>
          <cell r="B17128" t="str">
            <v>TRANSPORTDAOR RECTO HORIZONTAL BANDA INTRALOX</v>
          </cell>
          <cell r="C17128" t="str">
            <v>BIMBO HERMOSILLO</v>
          </cell>
        </row>
        <row r="17129">
          <cell r="A17129" t="str">
            <v>BIM-172367</v>
          </cell>
          <cell r="B17129" t="str">
            <v>TRANSPORTDAOR RECTO HORIZONTAL</v>
          </cell>
          <cell r="C17129" t="str">
            <v>BIMBO HERMOSILLO</v>
          </cell>
        </row>
        <row r="17130">
          <cell r="A17130" t="str">
            <v>BIM-174306</v>
          </cell>
          <cell r="B17130" t="str">
            <v>UNIDAD MOTOCOMPRESORA</v>
          </cell>
          <cell r="C17130" t="str">
            <v>BIMBO HERMOSILLO</v>
          </cell>
        </row>
        <row r="17131">
          <cell r="A17131" t="str">
            <v>BIM-175703</v>
          </cell>
          <cell r="B17131" t="str">
            <v>ENVOLVEDORA UBE</v>
          </cell>
          <cell r="C17131" t="str">
            <v>BIMBO HERMOSILLO</v>
          </cell>
        </row>
        <row r="17132">
          <cell r="A17132" t="str">
            <v>BIM-175710</v>
          </cell>
          <cell r="B17132" t="str">
            <v>DIVISORA BOLEADORA</v>
          </cell>
          <cell r="C17132" t="str">
            <v>BIMBO HERMOSILLO</v>
          </cell>
        </row>
        <row r="17133">
          <cell r="A17133" t="str">
            <v>BIM-175716</v>
          </cell>
          <cell r="B17133" t="str">
            <v>PLANTA DE TRATAMIENTO DE AGUA RESIDUAL</v>
          </cell>
          <cell r="C17133" t="str">
            <v>BIMBO HERMOSILLO</v>
          </cell>
        </row>
        <row r="17134">
          <cell r="A17134" t="str">
            <v>BIM-176046</v>
          </cell>
          <cell r="B17134" t="str">
            <v>SISTEMA PRETRITURADOR DE BAJAS</v>
          </cell>
          <cell r="C17134" t="str">
            <v>BIMBO HERMOSILLO</v>
          </cell>
        </row>
        <row r="17135">
          <cell r="A17135" t="str">
            <v>BIM-176047</v>
          </cell>
          <cell r="B17135" t="str">
            <v>PRETRITURADOR DE BAJAS</v>
          </cell>
          <cell r="C17135" t="str">
            <v>BIMBO HERMOSILLO</v>
          </cell>
        </row>
        <row r="17136">
          <cell r="A17136" t="str">
            <v>BIM-176992</v>
          </cell>
          <cell r="B17136" t="str">
            <v>TABLERO ELECTRICO PARA LINEA DE TORTILLA</v>
          </cell>
          <cell r="C17136" t="str">
            <v>BIMBO HERMOSILLO</v>
          </cell>
        </row>
        <row r="17137">
          <cell r="A17137" t="str">
            <v>BIM-176993</v>
          </cell>
          <cell r="B17137" t="str">
            <v>ARTESA LAMINADORA DE MASA</v>
          </cell>
          <cell r="C17137" t="str">
            <v>BIMBO HERMOSILLO</v>
          </cell>
        </row>
        <row r="17138">
          <cell r="A17138" t="str">
            <v>BIM-176994</v>
          </cell>
          <cell r="B17138" t="str">
            <v>SISTEMA PRECENTRADOR PARA BOLAS DE MASA DE TORTILLAS</v>
          </cell>
          <cell r="C17138" t="str">
            <v>BIMBO HERMOSILLO</v>
          </cell>
        </row>
        <row r="17139">
          <cell r="A17139" t="str">
            <v>BIM-176995</v>
          </cell>
          <cell r="B17139" t="str">
            <v>SISTEMA PRECENTRADOR PARA BOLAS DE MASA DE TORTILLAS</v>
          </cell>
          <cell r="C17139" t="str">
            <v>BIMBO HERMOSILLO</v>
          </cell>
        </row>
        <row r="17140">
          <cell r="A17140" t="str">
            <v>BIM-176996</v>
          </cell>
          <cell r="B17140" t="str">
            <v>TRANSFERENCIA DE SALIDA PRENSA</v>
          </cell>
          <cell r="C17140" t="str">
            <v>BIMBO HERMOSILLO</v>
          </cell>
        </row>
        <row r="17141">
          <cell r="A17141" t="str">
            <v>BIM-176997</v>
          </cell>
          <cell r="B17141" t="str">
            <v>TRANSFERENCIA DE SALIDA PRENSA</v>
          </cell>
          <cell r="C17141" t="str">
            <v>BIMBO HERMOSILLO</v>
          </cell>
        </row>
        <row r="17142">
          <cell r="A17142" t="str">
            <v>BIM-176998</v>
          </cell>
          <cell r="B17142" t="str">
            <v>TRANSPORTDAOR DE BANDA SIN FIN</v>
          </cell>
          <cell r="C17142" t="str">
            <v>BIMBO HERMOSILLO</v>
          </cell>
        </row>
        <row r="17143">
          <cell r="A17143" t="str">
            <v>BIM-177407</v>
          </cell>
          <cell r="B17143" t="str">
            <v>TRANSPORTDAOR BANDA FLAT TOP</v>
          </cell>
          <cell r="C17143" t="str">
            <v>BIMBO HERMOSILLO</v>
          </cell>
        </row>
        <row r="17144">
          <cell r="A17144" t="str">
            <v>BIM-177408</v>
          </cell>
          <cell r="B17144" t="str">
            <v>TABLERO PARA HORNO</v>
          </cell>
          <cell r="C17144" t="str">
            <v>BIMBO HERMOSILLO</v>
          </cell>
        </row>
        <row r="17145">
          <cell r="A17145" t="str">
            <v>BIM-177409</v>
          </cell>
          <cell r="B17145" t="str">
            <v>DETECTOR DE METALES</v>
          </cell>
          <cell r="C17145" t="str">
            <v>BIMBO HERMOSILLO</v>
          </cell>
        </row>
        <row r="17146">
          <cell r="A17146" t="str">
            <v>BIM-177411</v>
          </cell>
          <cell r="B17146" t="str">
            <v>MEZCLADORA TBM 1000 LTS  PARA LINEA DE TORTILLAS  DE HARINA No. 2</v>
          </cell>
          <cell r="C17146" t="str">
            <v>BIMBO HERMOSILLO</v>
          </cell>
        </row>
        <row r="17147">
          <cell r="A17147" t="str">
            <v>BIM-177849</v>
          </cell>
          <cell r="B17147" t="str">
            <v>TRANSPORTADOR BANDA FLAT TOP</v>
          </cell>
          <cell r="C17147" t="str">
            <v>BIMBO HERMOSILLO</v>
          </cell>
        </row>
        <row r="17148">
          <cell r="A17148" t="str">
            <v>BIM-177850</v>
          </cell>
          <cell r="B17148" t="str">
            <v>SELLADORA DE BOLSAS DE BANDA CONTINUA</v>
          </cell>
          <cell r="C17148" t="str">
            <v>BIMBO HERMOSILLO</v>
          </cell>
        </row>
        <row r="17149">
          <cell r="A17149" t="str">
            <v>BIM-177851</v>
          </cell>
          <cell r="B17149" t="str">
            <v>ROLERA MAQUINDAL</v>
          </cell>
          <cell r="C17149" t="str">
            <v>BIMBO HERMOSILLO</v>
          </cell>
        </row>
        <row r="17150">
          <cell r="A17150" t="str">
            <v>BIM-179221</v>
          </cell>
          <cell r="B17150" t="str">
            <v>DETECTOR DE METALES</v>
          </cell>
          <cell r="C17150" t="str">
            <v>BIMBO HERMOSILLO</v>
          </cell>
        </row>
        <row r="17151">
          <cell r="A17151" t="str">
            <v>BIM-179222</v>
          </cell>
          <cell r="B17151" t="str">
            <v>UNIDAD MANEJADORA DE ENFRIAMIENTO</v>
          </cell>
          <cell r="C17151" t="str">
            <v>BIMBO HERMOSILLO</v>
          </cell>
        </row>
        <row r="17152">
          <cell r="A17152" t="str">
            <v>BIM-179223</v>
          </cell>
          <cell r="B17152" t="str">
            <v>UNIDAD MANEJADORA DE ENFRIAMIENTO</v>
          </cell>
          <cell r="C17152" t="str">
            <v>BIMBO HERMOSILLO</v>
          </cell>
        </row>
        <row r="17153">
          <cell r="A17153" t="str">
            <v>BIM-179224</v>
          </cell>
          <cell r="B17153" t="str">
            <v>UNIDAD MANEJADORA DE ENFRIAMIENTO</v>
          </cell>
          <cell r="C17153" t="str">
            <v>BIMBO HERMOSILLO</v>
          </cell>
        </row>
        <row r="17154">
          <cell r="A17154" t="str">
            <v>BIM-179225</v>
          </cell>
          <cell r="B17154" t="str">
            <v>UNIDAD MANEJADORA DE ENFRIAMIENTO</v>
          </cell>
          <cell r="C17154" t="str">
            <v>BIMBO HERMOSILLO</v>
          </cell>
        </row>
        <row r="17155">
          <cell r="A17155" t="str">
            <v>BIM-179228</v>
          </cell>
          <cell r="B17155" t="str">
            <v>UNIDAD MANEJADORA DE ENFRIAMIENTO</v>
          </cell>
          <cell r="C17155" t="str">
            <v>BIMBO HERMOSILLO</v>
          </cell>
        </row>
        <row r="17156">
          <cell r="A17156" t="str">
            <v>BIM-179229</v>
          </cell>
          <cell r="B17156" t="str">
            <v>UNIDAD MANEJADORA DE ENFRIAMIENTO</v>
          </cell>
          <cell r="C17156" t="str">
            <v>BIMBO HERMOSILLO</v>
          </cell>
        </row>
        <row r="17157">
          <cell r="A17157" t="str">
            <v>BIM-179230</v>
          </cell>
          <cell r="B17157" t="str">
            <v>UNIDAD MANEJADORA DE ENFRIAMIENTO</v>
          </cell>
          <cell r="C17157" t="str">
            <v>BIMBO HERMOSILLO</v>
          </cell>
        </row>
        <row r="17158">
          <cell r="A17158" t="str">
            <v>BIM-179350</v>
          </cell>
          <cell r="B17158" t="str">
            <v>SILO PARA ALMACENAMIENTO DE HARINA EXTRA WITE 20000LBS</v>
          </cell>
          <cell r="C17158" t="str">
            <v>BIMBO HERMOSILLO</v>
          </cell>
        </row>
        <row r="17159">
          <cell r="A17159" t="str">
            <v>BIM-179351</v>
          </cell>
          <cell r="B17159" t="str">
            <v>CONTADOR APILADOR PARA TORTILALS</v>
          </cell>
          <cell r="C17159" t="str">
            <v>BIMBO HERMOSILLO</v>
          </cell>
        </row>
        <row r="17160">
          <cell r="A17160" t="str">
            <v>BIM-179352</v>
          </cell>
          <cell r="B17160" t="str">
            <v>MAQUINA EMBOLSADORA</v>
          </cell>
          <cell r="C17160" t="str">
            <v>BIMBO HERMOSILLO</v>
          </cell>
        </row>
        <row r="17161">
          <cell r="A17161" t="str">
            <v>BIM-181380</v>
          </cell>
          <cell r="B17161" t="str">
            <v>TABLERO ELECTRICO PARA MANEJO DE MATERIALES 3CHRMM01</v>
          </cell>
          <cell r="C17161" t="str">
            <v>BIMBO HERMOSILLO</v>
          </cell>
        </row>
        <row r="17162">
          <cell r="A17162" t="str">
            <v>BIM-181381</v>
          </cell>
          <cell r="B17162" t="str">
            <v>TABLERO ELECTRICO PARA MANEJO DE HARINA IFCHRMM01</v>
          </cell>
          <cell r="C17162" t="str">
            <v>BIMBO HERMOSILLO</v>
          </cell>
        </row>
        <row r="17163">
          <cell r="A17163" t="str">
            <v>BIM-181382</v>
          </cell>
          <cell r="B17163" t="str">
            <v>SILO DE HARINA EXTRA WITE PASILLO SUPERIOR</v>
          </cell>
          <cell r="C17163" t="str">
            <v>BIMBO HERMOSILLO</v>
          </cell>
        </row>
        <row r="17164">
          <cell r="A17164" t="str">
            <v>BIM-181383</v>
          </cell>
          <cell r="B17164" t="str">
            <v>VALVULA ROTATORIA</v>
          </cell>
          <cell r="C17164" t="str">
            <v>BIMBO HERMOSILLO</v>
          </cell>
        </row>
        <row r="17165">
          <cell r="A17165" t="str">
            <v>BIM-181384</v>
          </cell>
          <cell r="B17165" t="str">
            <v>COLECTOR DE POLVO</v>
          </cell>
          <cell r="C17165" t="str">
            <v>BIMBO HERMOSILLO</v>
          </cell>
        </row>
        <row r="17166">
          <cell r="A17166" t="str">
            <v>BIM-181886</v>
          </cell>
          <cell r="B17166" t="str">
            <v>TABLERO DE DISTRIBUCION PARA TORTILLAS</v>
          </cell>
          <cell r="C17166" t="str">
            <v>BIMBO HERMOSILLO</v>
          </cell>
        </row>
        <row r="17167">
          <cell r="A17167" t="str">
            <v>BIM-181887</v>
          </cell>
          <cell r="B17167" t="str">
            <v>CONTADOR APILADOR</v>
          </cell>
          <cell r="C17167" t="str">
            <v>BIMBO HERMOSILLO</v>
          </cell>
        </row>
        <row r="17168">
          <cell r="A17168" t="str">
            <v>BIM-181888</v>
          </cell>
          <cell r="B17168" t="str">
            <v>MAQUINA CERNIDORA</v>
          </cell>
          <cell r="C17168" t="str">
            <v>BIMBO HERMOSILLO</v>
          </cell>
        </row>
        <row r="17169">
          <cell r="A17169" t="str">
            <v>BIM-182219</v>
          </cell>
          <cell r="B17169" t="str">
            <v>SILO EXTERIOR</v>
          </cell>
          <cell r="C17169" t="str">
            <v>BIMBO HERMOSILLO</v>
          </cell>
        </row>
        <row r="17170">
          <cell r="A17170" t="str">
            <v>BIM-183658</v>
          </cell>
          <cell r="B17170" t="str">
            <v>PLATAFORMA DE TIJERA MARCA GENIE MODELO GS-2032 DC</v>
          </cell>
          <cell r="C17170" t="str">
            <v>BIMBO HERMOSILLO</v>
          </cell>
        </row>
        <row r="17171">
          <cell r="A17171" t="str">
            <v>BIM-184291</v>
          </cell>
          <cell r="B17171" t="str">
            <v>ANALIZADOR TEXTURA MARCA BROOKFIELD CT 34500</v>
          </cell>
          <cell r="C17171" t="str">
            <v>BIMBO HERMOSILLO</v>
          </cell>
        </row>
        <row r="17172">
          <cell r="A17172" t="str">
            <v>BIM-184327</v>
          </cell>
          <cell r="B17172" t="str">
            <v>LECHO FLUIDAZO CON ACCESORIOS PARA SILOS</v>
          </cell>
          <cell r="C17172" t="str">
            <v>BIMBO HERMOSILLO</v>
          </cell>
        </row>
        <row r="17173">
          <cell r="A17173" t="str">
            <v>BIM-184328</v>
          </cell>
          <cell r="B17173" t="str">
            <v>VALVULAS Y AIRLOCK/ FEEDER DRIVE PARA SILO DE HARINA</v>
          </cell>
          <cell r="C17173" t="str">
            <v>BIMBO HERMOSILLO</v>
          </cell>
        </row>
        <row r="17174">
          <cell r="A17174" t="str">
            <v>BIM-184329</v>
          </cell>
          <cell r="B17174" t="str">
            <v>INTERCAMBIADOR DE CALOR COMPACTO MODELO EASIHEAT</v>
          </cell>
          <cell r="C17174" t="str">
            <v>BIMBO HERMOSILLO</v>
          </cell>
        </row>
        <row r="17175">
          <cell r="A17175" t="str">
            <v>BIM-184947</v>
          </cell>
          <cell r="B17175" t="str">
            <v>COLECTOR DE HUMOS Y NEBLINA ACEITOSOS</v>
          </cell>
          <cell r="C17175" t="str">
            <v>BIMBO HERMOSILLO</v>
          </cell>
        </row>
        <row r="17176">
          <cell r="A17176" t="str">
            <v>BIM-184949</v>
          </cell>
          <cell r="B17176" t="str">
            <v>COLECTOR DE HUMOS Y NEBLINA ACEITOSOS</v>
          </cell>
          <cell r="C17176" t="str">
            <v>BIMBO HERMOSILLO</v>
          </cell>
        </row>
        <row r="17177">
          <cell r="A17177" t="str">
            <v>BIM-184959</v>
          </cell>
          <cell r="B17177" t="str">
            <v>SELLADORA AUTOMATICA EN L</v>
          </cell>
          <cell r="C17177" t="str">
            <v>BIMBO HERMOSILLO</v>
          </cell>
        </row>
        <row r="17178">
          <cell r="A17178" t="str">
            <v>BIM-184960</v>
          </cell>
          <cell r="B17178" t="str">
            <v>TUNEL DE ENCOGIMIENTO</v>
          </cell>
          <cell r="C17178" t="str">
            <v>BIMBO HERMOSILLO</v>
          </cell>
        </row>
        <row r="17179">
          <cell r="A17179" t="str">
            <v>BIM-187740</v>
          </cell>
          <cell r="B17179" t="str">
            <v>BOMBA NEUMATICA PROCESADORA</v>
          </cell>
          <cell r="C17179" t="str">
            <v>BIMBO HERMOSILLO</v>
          </cell>
        </row>
        <row r="17180">
          <cell r="A17180" t="str">
            <v>BIM-187741</v>
          </cell>
          <cell r="B17180" t="str">
            <v>HARINADOR FLOUR DUSTER</v>
          </cell>
          <cell r="C17180" t="str">
            <v>BIMBO HERMOSILLO</v>
          </cell>
        </row>
        <row r="17181">
          <cell r="A17181" t="str">
            <v>BIM-187742</v>
          </cell>
          <cell r="B17181" t="str">
            <v>HARINADOR FLOUR DUSTER</v>
          </cell>
          <cell r="C17181" t="str">
            <v>BIMBO HERMOSILLO</v>
          </cell>
        </row>
        <row r="17182">
          <cell r="A17182" t="str">
            <v>BIM-187743</v>
          </cell>
          <cell r="B17182" t="str">
            <v>HARINADOR FLOUR DUSTER</v>
          </cell>
          <cell r="C17182" t="str">
            <v>BIMBO HERMOSILLO</v>
          </cell>
        </row>
        <row r="17183">
          <cell r="A17183" t="str">
            <v>BIM-187949</v>
          </cell>
          <cell r="B17183" t="str">
            <v>LECHO FLUIDAZO</v>
          </cell>
          <cell r="C17183" t="str">
            <v>BIMBO HERMOSILLO</v>
          </cell>
        </row>
        <row r="17184">
          <cell r="A17184" t="str">
            <v>BIM-187951</v>
          </cell>
          <cell r="B17184" t="str">
            <v>AZUCARADOR DE DONAS</v>
          </cell>
          <cell r="C17184" t="str">
            <v>BIMBO HERMOSILLO</v>
          </cell>
        </row>
        <row r="17185">
          <cell r="A17185" t="str">
            <v>BIM-190553</v>
          </cell>
          <cell r="B17185" t="str">
            <v>ALIMENTADOR MAGAZINE</v>
          </cell>
          <cell r="C17185" t="str">
            <v>BIMBO HERMOSILLO</v>
          </cell>
        </row>
        <row r="17186">
          <cell r="A17186" t="str">
            <v>BIM-190554</v>
          </cell>
          <cell r="B17186" t="str">
            <v>BATIDORA GLEN 340</v>
          </cell>
          <cell r="C17186" t="str">
            <v>BIMBO HERMOSILLO</v>
          </cell>
        </row>
        <row r="17187">
          <cell r="A17187" t="str">
            <v>BIM-198612</v>
          </cell>
          <cell r="B17187" t="str">
            <v>CABINA ACUSTICA</v>
          </cell>
          <cell r="C17187" t="str">
            <v>BIMBO HERMOSILLO</v>
          </cell>
        </row>
        <row r="17188">
          <cell r="A17188" t="str">
            <v>BIM-198798</v>
          </cell>
          <cell r="B17188" t="str">
            <v>ENFRIADOR DOBLE LINEA DE TORTILLAS I Y II</v>
          </cell>
          <cell r="C17188" t="str">
            <v>BIMBO HERMOSILLO</v>
          </cell>
        </row>
        <row r="17189">
          <cell r="A17189" t="str">
            <v>BIM-199452</v>
          </cell>
          <cell r="B17189" t="str">
            <v>ANALIZADOR DE HUMEDAD Y GRASA  NIR MODELO MCT-660</v>
          </cell>
          <cell r="C17189" t="str">
            <v>BIMBO HERMOSILLO</v>
          </cell>
        </row>
        <row r="17190">
          <cell r="A17190" t="str">
            <v>BIM-200048</v>
          </cell>
          <cell r="B17190" t="str">
            <v>MOTOREDUCTOR MCA SUMITOMO TIPO COLINEAL</v>
          </cell>
          <cell r="C17190" t="str">
            <v>BIMBO HERMOSILLO</v>
          </cell>
        </row>
        <row r="17191">
          <cell r="A17191" t="str">
            <v>BIM-200051</v>
          </cell>
          <cell r="B17191" t="str">
            <v>TANQUE ACABADO DE SANITARIO CON MEDIDA 2.20M EN ACE INOX</v>
          </cell>
          <cell r="C17191" t="str">
            <v>BIMBO HERMOSILLO</v>
          </cell>
        </row>
        <row r="17192">
          <cell r="A17192" t="str">
            <v>BIM-200052</v>
          </cell>
          <cell r="B17192" t="str">
            <v>TANQUE ACABADO DE SANITARIO CON MEDIDA 2.20M EN ACE INOX</v>
          </cell>
          <cell r="C17192" t="str">
            <v>BIMBO HERMOSILLO</v>
          </cell>
        </row>
        <row r="17193">
          <cell r="A17193" t="str">
            <v>BIM-202186</v>
          </cell>
          <cell r="B17193" t="str">
            <v>SISTEMA DE TRATAMIENTO BIOLÓGICO</v>
          </cell>
          <cell r="C17193" t="str">
            <v>BIMBO HERMOSILLO</v>
          </cell>
        </row>
        <row r="17194">
          <cell r="A17194" t="str">
            <v>BIM-202190</v>
          </cell>
          <cell r="B17194" t="str">
            <v>SISTEMA DE FILTRADO DE ACEITE TOSTADAS</v>
          </cell>
          <cell r="C17194" t="str">
            <v>BIMBO HERMOSILLO</v>
          </cell>
        </row>
        <row r="17195">
          <cell r="A17195" t="str">
            <v>BIM-211170</v>
          </cell>
          <cell r="B17195" t="str">
            <v>TRANSPORTADOR TIPO S DE TORTILLAS DE HARINA</v>
          </cell>
          <cell r="C17195" t="str">
            <v>BIMBO HERMOSILLO</v>
          </cell>
        </row>
        <row r="17196">
          <cell r="A17196" t="str">
            <v>BIM-211171</v>
          </cell>
          <cell r="B17196" t="str">
            <v>TRANSPORTADOR TIPO S DE TORTILLAS DE HARINA</v>
          </cell>
          <cell r="C17196" t="str">
            <v>BIMBO HERMOSILLO</v>
          </cell>
        </row>
        <row r="17197">
          <cell r="A17197" t="str">
            <v>BIM-212273</v>
          </cell>
          <cell r="B17197" t="str">
            <v>TRANSPORTADOR TIPO JIRAFA DE TORTILLAS D EHARINA CON MEDIDA</v>
          </cell>
          <cell r="C17197" t="str">
            <v>BIMBO HERMOSILLO</v>
          </cell>
        </row>
        <row r="17198">
          <cell r="A17198" t="str">
            <v>BIM-212316</v>
          </cell>
          <cell r="B17198" t="str">
            <v>TANQUE HOMOGENIZADOR DE SALVADO HIDRATADO,  INCLUYENDO SISTEMA DE PESADO</v>
          </cell>
          <cell r="C17198" t="str">
            <v>BIMBO HERMOSILLO</v>
          </cell>
        </row>
        <row r="17199">
          <cell r="A17199" t="str">
            <v>BIM-212639</v>
          </cell>
          <cell r="B17199" t="str">
            <v>ALIMENTADOR DE CAPACILLO</v>
          </cell>
          <cell r="C17199" t="str">
            <v>BIMBO HERMOSILLO</v>
          </cell>
        </row>
        <row r="17200">
          <cell r="A17200" t="str">
            <v>BIM-212646</v>
          </cell>
          <cell r="B17200" t="str">
            <v>LAVADORA DE BAÑOS</v>
          </cell>
          <cell r="C17200" t="str">
            <v>BIMBO HERMOSILLO</v>
          </cell>
        </row>
        <row r="17201">
          <cell r="A17201" t="str">
            <v>BIM-212647</v>
          </cell>
          <cell r="B17201" t="str">
            <v>RESTREGADORA</v>
          </cell>
          <cell r="C17201" t="str">
            <v>BIMBO HERMOSILLO</v>
          </cell>
        </row>
        <row r="17202">
          <cell r="A17202" t="str">
            <v>BIM-212648</v>
          </cell>
          <cell r="B17202" t="str">
            <v>BARREDORA</v>
          </cell>
          <cell r="C17202" t="str">
            <v>BIMBO HERMOSILLO</v>
          </cell>
        </row>
        <row r="17203">
          <cell r="A17203" t="str">
            <v>BIM-212650</v>
          </cell>
          <cell r="B17203" t="str">
            <v>DETECTOR DE METALES</v>
          </cell>
          <cell r="C17203" t="str">
            <v>BIMBO HERMOSILLO</v>
          </cell>
        </row>
        <row r="17204">
          <cell r="A17204" t="str">
            <v>BIM-227893</v>
          </cell>
          <cell r="B17204" t="str">
            <v>CONTADORA DE MONEDAS</v>
          </cell>
          <cell r="C17204" t="str">
            <v>BIMBO HERMOSILLO</v>
          </cell>
        </row>
        <row r="17205">
          <cell r="A17205" t="str">
            <v>BIM-227923</v>
          </cell>
          <cell r="B17205" t="str">
            <v>UNIDAD DE ENFRIAMIENTO</v>
          </cell>
          <cell r="C17205" t="str">
            <v>BIMBO HERMOSILLO</v>
          </cell>
        </row>
        <row r="17206">
          <cell r="A17206" t="str">
            <v>BIM-227941</v>
          </cell>
          <cell r="B17206" t="str">
            <v>UNIDAD DE ENFRRIAMIENTO CON DESCARGA HORIZONTAL CON MOTOR DE 5 HP</v>
          </cell>
          <cell r="C17206" t="str">
            <v>BIMBO HERMOSILLO</v>
          </cell>
        </row>
        <row r="17207">
          <cell r="A17207" t="str">
            <v>BIM-227942</v>
          </cell>
          <cell r="B17207" t="str">
            <v>UNIDAD DE ENFRRIAMIENTO CON DESCARGA HORIZONTAL CON MOTOR DE 5 HP</v>
          </cell>
          <cell r="C17207" t="str">
            <v>BIMBO HERMOSILLO</v>
          </cell>
        </row>
        <row r="17208">
          <cell r="A17208" t="str">
            <v>BIM-227943</v>
          </cell>
          <cell r="B17208" t="str">
            <v>UNIDAD DE ENFRRIAMIENTO CON DESCARGA HORIZONTAL CON MOTOR DE 5 HP</v>
          </cell>
          <cell r="C17208" t="str">
            <v>BIMBO HERMOSILLO</v>
          </cell>
        </row>
        <row r="17209">
          <cell r="A17209" t="str">
            <v>BIM-227944</v>
          </cell>
          <cell r="B17209" t="str">
            <v>UNIDAD DE ENFRRIAMIENTO CON DESCARGA HORIZONTAL CON MOTOR DE 5 HP</v>
          </cell>
          <cell r="C17209" t="str">
            <v>BIMBO HERMOSILLO</v>
          </cell>
        </row>
        <row r="17210">
          <cell r="A17210" t="str">
            <v>BIM-227945</v>
          </cell>
          <cell r="B17210" t="str">
            <v>UNIDAD DE ENFRRIAMIENTO CON DESCARGA HORIZONTAL CON MOTOR DE 5 HP</v>
          </cell>
          <cell r="C17210" t="str">
            <v>BIMBO HERMOSILLO</v>
          </cell>
        </row>
        <row r="17211">
          <cell r="A17211" t="str">
            <v>BIM-237871</v>
          </cell>
          <cell r="B17211" t="str">
            <v>MONTACARGAS 01 EQUIPO RD5725-30TT400  1A396535</v>
          </cell>
          <cell r="C17211" t="str">
            <v>BIMBO HERMOSILLO</v>
          </cell>
        </row>
        <row r="17212">
          <cell r="A17212" t="str">
            <v>BIM-237872</v>
          </cell>
          <cell r="B17212" t="str">
            <v>PALLET ELECTRICO HOMBRE A BORDO  6A307011</v>
          </cell>
          <cell r="C17212" t="str">
            <v>BIMBO HERMOSILLO</v>
          </cell>
        </row>
        <row r="17213">
          <cell r="A17213" t="str">
            <v>BIM-237873</v>
          </cell>
          <cell r="B17213" t="str">
            <v>PALLET ELECTRICO HOMBRE A BORDO  6A307063</v>
          </cell>
          <cell r="C17213" t="str">
            <v>BIMBO HERMOSILLO</v>
          </cell>
        </row>
        <row r="17214">
          <cell r="A17214" t="str">
            <v>BIM-237874</v>
          </cell>
          <cell r="B17214" t="str">
            <v>PALLET ELECTRICO HOMBRE A BORDO  6A307013</v>
          </cell>
          <cell r="C17214" t="str">
            <v>BIMBO HERMOSILLO</v>
          </cell>
        </row>
        <row r="17215">
          <cell r="A17215" t="str">
            <v>BIM-237875</v>
          </cell>
          <cell r="B17215" t="str">
            <v>PALLET ELECTRICO HOMBRE A BORDO  6A307062</v>
          </cell>
          <cell r="C17215" t="str">
            <v>BIMBO HERMOSILLO</v>
          </cell>
        </row>
        <row r="17216">
          <cell r="A17216" t="str">
            <v>BIM-237876</v>
          </cell>
          <cell r="B17216" t="str">
            <v>PALLET ELECTRICO HOMBRE A BORDO  6A307061</v>
          </cell>
          <cell r="C17216" t="str">
            <v>BIMBO HERMOSILLO</v>
          </cell>
        </row>
        <row r="17217">
          <cell r="A17217" t="str">
            <v>BIM-237877</v>
          </cell>
          <cell r="B17217" t="str">
            <v>PALLET ELECTRICO HOMBRE A BORDO  6A307012</v>
          </cell>
          <cell r="C17217" t="str">
            <v>BIMBO HERMOSILLO</v>
          </cell>
        </row>
        <row r="17218">
          <cell r="A17218" t="str">
            <v>BIM-237880</v>
          </cell>
          <cell r="B17218" t="str">
            <v>TOLVA PESADORA DE HARINA PARA ESPONJAS</v>
          </cell>
          <cell r="C17218" t="str">
            <v>BIMBO HERMOSILLO</v>
          </cell>
        </row>
        <row r="17219">
          <cell r="A17219" t="str">
            <v>BIM-239524</v>
          </cell>
          <cell r="B17219" t="str">
            <v>RACKS DINAMICOS</v>
          </cell>
          <cell r="C17219" t="str">
            <v>BIMBO HERMOSILLO</v>
          </cell>
        </row>
        <row r="17220">
          <cell r="A17220" t="str">
            <v>BIM-240628</v>
          </cell>
          <cell r="B17220" t="str">
            <v>ATADORA BURFORD</v>
          </cell>
          <cell r="C17220" t="str">
            <v>BIMBO HERMOSILLO</v>
          </cell>
        </row>
        <row r="17221">
          <cell r="A17221" t="str">
            <v>BIM-240632</v>
          </cell>
          <cell r="B17221" t="str">
            <v>BARREDORA INDUSTRIAL S20 MOTOR A DIESEL</v>
          </cell>
          <cell r="C17221" t="str">
            <v>BIMBO HERMOSILLO</v>
          </cell>
        </row>
        <row r="17222">
          <cell r="A17222" t="str">
            <v>BIM-248640</v>
          </cell>
          <cell r="B17222" t="str">
            <v>TABLERO ELECTRICO CON LAMINA ACERO INOX CAL 16</v>
          </cell>
          <cell r="C17222" t="str">
            <v>BIMBO HERMOSILLO</v>
          </cell>
        </row>
        <row r="17223">
          <cell r="A17223" t="str">
            <v>BIM-248641</v>
          </cell>
          <cell r="B17223" t="str">
            <v>TABLERO ELECTRICO CON LAMINA ACERO INOX CAL 16</v>
          </cell>
          <cell r="C17223" t="str">
            <v>BIMBO HERMOSILLO</v>
          </cell>
        </row>
        <row r="17224">
          <cell r="A17224" t="str">
            <v>BIM-261211</v>
          </cell>
          <cell r="B17224" t="str">
            <v>EMBOLSADORA Y PESADORA ISHIDA MODELO ATLAS</v>
          </cell>
          <cell r="C17224" t="str">
            <v>BIMBO HERMOSILLO</v>
          </cell>
        </row>
        <row r="17225">
          <cell r="A17225" t="str">
            <v>BIM-262032</v>
          </cell>
          <cell r="B17225" t="str">
            <v>SISTEMA SENSORES FUGAS DE GAS EN EQUIPOS DE COMBUSTION CON ALARMA CENTRALIZADA</v>
          </cell>
          <cell r="C17225" t="str">
            <v>BIMBO HERMOSILLO</v>
          </cell>
        </row>
        <row r="17226">
          <cell r="A17226" t="str">
            <v>BIM-262033</v>
          </cell>
          <cell r="B17226" t="str">
            <v>SISTEMA DE SENSORES DE HUMO, ARCHIVOS MUERTOS, DESPACHO Y MATERIAS PRIMAS</v>
          </cell>
          <cell r="C17226" t="str">
            <v>BIMBO HERMOSILLO</v>
          </cell>
        </row>
        <row r="17227">
          <cell r="A17227" t="str">
            <v>BIM-264382</v>
          </cell>
          <cell r="B17227" t="str">
            <v>C┴MARA DE VAPOR TEMP</v>
          </cell>
          <cell r="C17227" t="str">
            <v>BIMBO HERMOSILLO</v>
          </cell>
        </row>
        <row r="17228">
          <cell r="A17228" t="str">
            <v>BIM-264383</v>
          </cell>
          <cell r="B17228" t="str">
            <v>TRANSP CADENA TABLE</v>
          </cell>
          <cell r="C17228" t="str">
            <v>BIMBO HERMOSILLO</v>
          </cell>
        </row>
        <row r="17229">
          <cell r="A17229" t="str">
            <v>BIM-264384</v>
          </cell>
          <cell r="B17229" t="str">
            <v>TRANSP BANDA PLANA L</v>
          </cell>
          <cell r="C17229" t="str">
            <v>BIMBO HERMOSILLO</v>
          </cell>
        </row>
        <row r="17230">
          <cell r="A17230" t="str">
            <v>BIM-264385</v>
          </cell>
          <cell r="B17230" t="str">
            <v>TRANSP CADENA TABLE</v>
          </cell>
          <cell r="C17230" t="str">
            <v>BIMBO HERMOSILLO</v>
          </cell>
        </row>
        <row r="17231">
          <cell r="A17231" t="str">
            <v>BIM-264386</v>
          </cell>
          <cell r="B17231" t="str">
            <v>TRANSP CURVA CADENA</v>
          </cell>
          <cell r="C17231" t="str">
            <v>BIMBO HERMOSILLO</v>
          </cell>
        </row>
        <row r="17232">
          <cell r="A17232" t="str">
            <v>BIM-264387</v>
          </cell>
          <cell r="B17232" t="str">
            <v>TRANSP FLAT TOP S900</v>
          </cell>
          <cell r="C17232" t="str">
            <v>BIMBO HERMOSILLO</v>
          </cell>
        </row>
        <row r="17233">
          <cell r="A17233" t="str">
            <v>BIM-264388</v>
          </cell>
          <cell r="B17233" t="str">
            <v>TRANSP FLAT TOP S900</v>
          </cell>
          <cell r="C17233" t="str">
            <v>BIMBO HERMOSILLO</v>
          </cell>
        </row>
        <row r="17234">
          <cell r="A17234" t="str">
            <v>BIM-264389</v>
          </cell>
          <cell r="B17234" t="str">
            <v>TRANSP FLAT TOP S900</v>
          </cell>
          <cell r="C17234" t="str">
            <v>BIMBO HERMOSILLO</v>
          </cell>
        </row>
        <row r="17235">
          <cell r="A17235" t="str">
            <v>BIM-264390</v>
          </cell>
          <cell r="B17235" t="str">
            <v>TRANSP FLAT TOP S900</v>
          </cell>
          <cell r="C17235" t="str">
            <v>BIMBO HERMOSILLO</v>
          </cell>
        </row>
        <row r="17236">
          <cell r="A17236" t="str">
            <v>BIM-264391</v>
          </cell>
          <cell r="B17236" t="str">
            <v>DIVISORA DE PAN VEMA</v>
          </cell>
          <cell r="C17236" t="str">
            <v>BIMBO HERMOSILLO</v>
          </cell>
        </row>
        <row r="17237">
          <cell r="A17237" t="str">
            <v>BIM-264501</v>
          </cell>
          <cell r="B17237" t="str">
            <v>SISTEMA DE ENFRIAMIENTO DE AGUA DE CAMISAS, MARCA TRANE, CON 2 MODULOS</v>
          </cell>
          <cell r="C17237" t="str">
            <v>BIMBO HERMOSILLO</v>
          </cell>
        </row>
        <row r="17238">
          <cell r="A17238" t="str">
            <v>BIM-275733</v>
          </cell>
          <cell r="B17238" t="str">
            <v>INDEXADOR</v>
          </cell>
          <cell r="C17238" t="str">
            <v>BIMBO HERMOSILLO</v>
          </cell>
        </row>
        <row r="17239">
          <cell r="A17239" t="str">
            <v>BIM-275735</v>
          </cell>
          <cell r="B17239" t="str">
            <v>UPS BIFASICO MARCA EATON, MODELO  9155-12 DE 12 KVA</v>
          </cell>
          <cell r="C17239" t="str">
            <v>BIMBO HERMOSILLO</v>
          </cell>
        </row>
        <row r="17240">
          <cell r="A17240" t="str">
            <v>BIM-275767</v>
          </cell>
          <cell r="B17240" t="str">
            <v>APLICADOR DE SEMILLA Y SUAJADOR DE PANES</v>
          </cell>
          <cell r="C17240" t="str">
            <v>BIMBO HERMOSILLO</v>
          </cell>
        </row>
        <row r="17241">
          <cell r="A17241" t="str">
            <v>BIM-008526</v>
          </cell>
          <cell r="B17241" t="str">
            <v>MAQ. INYECTORAS 180 TS BASE DE PODER 120 V 50/60 HZ 1/8 HP(WORREN)</v>
          </cell>
          <cell r="C17241" t="str">
            <v>BIMBO MEXICALI</v>
          </cell>
        </row>
        <row r="17242">
          <cell r="A17242" t="str">
            <v>BIM-011611</v>
          </cell>
          <cell r="B17242" t="str">
            <v>CRA EMBOLSADORA VERTICAL CON BASCULA DE PESO PARA FORMAR LLENAR Y SELLAR BOLSAS</v>
          </cell>
          <cell r="C17242" t="str">
            <v>BIMBO MEXICALI</v>
          </cell>
        </row>
        <row r="17243">
          <cell r="A17243" t="str">
            <v>BIM-020966</v>
          </cell>
          <cell r="B17243" t="str">
            <v>NVOLVEDORA FMC H02</v>
          </cell>
          <cell r="C17243" t="str">
            <v>BIMBO MEXICALI</v>
          </cell>
        </row>
        <row r="17244">
          <cell r="A17244" t="str">
            <v>BIM-021018</v>
          </cell>
          <cell r="B17244" t="str">
            <v>TRANSPORTADOR DE LEVANTADO DE ENVOLTURA H-02</v>
          </cell>
          <cell r="C17244" t="str">
            <v>BIMBO MEXICALI</v>
          </cell>
        </row>
        <row r="17245">
          <cell r="A17245" t="str">
            <v>BIM-024612</v>
          </cell>
          <cell r="B17245" t="str">
            <v>CM MARINELA TABLERO ELECTRICO 2FCM2 SERIE 91-209-01</v>
          </cell>
          <cell r="C17245" t="str">
            <v>BIMBO MEXICALI</v>
          </cell>
        </row>
        <row r="17246">
          <cell r="A17246" t="str">
            <v>BIM-024613</v>
          </cell>
          <cell r="B17246" t="str">
            <v>CM BIMBO TABLERO ELECTRICO 1FCM1 SERIE 91-208-01</v>
          </cell>
          <cell r="C17246" t="str">
            <v>BIMBO MEXICALI</v>
          </cell>
        </row>
        <row r="17247">
          <cell r="A17247" t="str">
            <v>BIM-024614</v>
          </cell>
          <cell r="B17247" t="str">
            <v>CM BIIMBO CALDERA UNIDAD GENERADORA DE VAPOR MARCA CLEAVER BROOKS MOD CB-200</v>
          </cell>
          <cell r="C17247" t="str">
            <v>BIMBO MEXICALI</v>
          </cell>
        </row>
        <row r="17248">
          <cell r="A17248" t="str">
            <v>BIM-024615</v>
          </cell>
          <cell r="B17248" t="str">
            <v>CM BIMBO TANQUE CILINDRICO PARA CONDENSADOS 1067MM DIAMETRO Y 1828 MM LONG.</v>
          </cell>
          <cell r="C17248" t="str">
            <v>BIMBO MEXICALI</v>
          </cell>
        </row>
        <row r="17249">
          <cell r="A17249" t="str">
            <v>BIM-024616</v>
          </cell>
          <cell r="B17249" t="str">
            <v>CM MARINELA TORRE DE ENFRIAMIENTO MOD.KAFE 24-1-9-3-1-7/9</v>
          </cell>
          <cell r="C17249" t="str">
            <v>BIMBO MEXICALI</v>
          </cell>
        </row>
        <row r="17250">
          <cell r="A17250" t="str">
            <v>BIM-024619</v>
          </cell>
          <cell r="B17250" t="str">
            <v>CM BIMBO COMPRESOR SULLAIR MOD.16-60L WCAC/KT SERIE 003- 140369</v>
          </cell>
          <cell r="C17250" t="str">
            <v>BIMBO MEXICALI</v>
          </cell>
        </row>
        <row r="17251">
          <cell r="A17251" t="str">
            <v>BIM-024623</v>
          </cell>
          <cell r="B17251" t="str">
            <v>CM BIMBO SUBESTACION ELECTRICA SELMEC MOD.A7-34.5 ZMS</v>
          </cell>
          <cell r="C17251" t="str">
            <v>BIMBO MEXICALI</v>
          </cell>
        </row>
        <row r="17252">
          <cell r="A17252" t="str">
            <v>BIM-024624</v>
          </cell>
          <cell r="B17252" t="str">
            <v>CM TRANSFORMADOR SECO DE 150KVA MCA MGM</v>
          </cell>
          <cell r="C17252" t="str">
            <v>BIMBO MEXICALI</v>
          </cell>
        </row>
        <row r="17253">
          <cell r="A17253" t="str">
            <v>BIM-024626</v>
          </cell>
          <cell r="B17253" t="str">
            <v>CM BIMBO TABLERO DISTRIBUCION LVME/HCBD NEMA 1 440/254 VOLTS   N/S  D-H677</v>
          </cell>
          <cell r="C17253" t="str">
            <v>BIMBO MEXICALI</v>
          </cell>
        </row>
        <row r="17254">
          <cell r="A17254" t="str">
            <v>BIM-024628</v>
          </cell>
          <cell r="B17254" t="str">
            <v>TANQUE VERTICALES SOFIMAR  DE FRUCTOSA CAP 20,000 LTS (ESTA EN BIMBO)</v>
          </cell>
          <cell r="C17254" t="str">
            <v>BIMBO MEXICALI</v>
          </cell>
        </row>
        <row r="17255">
          <cell r="A17255" t="str">
            <v>BIM-024629</v>
          </cell>
          <cell r="B17255" t="str">
            <v>TANQUE VERTICALES SOFIMAR  DE FRUCTOSA CAP 20,000 LTS (ESTA EN BIMBO)</v>
          </cell>
          <cell r="C17255" t="str">
            <v>BIMBO MEXICALI</v>
          </cell>
        </row>
        <row r="17256">
          <cell r="A17256" t="str">
            <v>BIM-024631</v>
          </cell>
          <cell r="B17256" t="str">
            <v>CUARTO DE CONTROL BIMBO SISTEMA DE MEDICION DE NIVEL EN TANQUES  DE AZUCAR LIQUI</v>
          </cell>
          <cell r="C17256" t="str">
            <v>BIMBO MEXICALI</v>
          </cell>
        </row>
        <row r="17257">
          <cell r="A17257" t="str">
            <v>BIM-024635</v>
          </cell>
          <cell r="B17257" t="str">
            <v>CISTERNA BIMBO PLANTA DE OSMOSIS FILTROS SUAVIZADORES (BBC0-100)</v>
          </cell>
          <cell r="C17257" t="str">
            <v>BIMBO MEXICALI</v>
          </cell>
        </row>
        <row r="17258">
          <cell r="A17258" t="str">
            <v>BIM-024636</v>
          </cell>
          <cell r="B17258" t="str">
            <v>CISTERNA BIMBO SISTEMA DE BOMBEO P/AGUA (BBC0-101)</v>
          </cell>
          <cell r="C17258" t="str">
            <v>BIMBO MEXICALI</v>
          </cell>
        </row>
        <row r="17259">
          <cell r="A17259" t="str">
            <v>BIM-024638</v>
          </cell>
          <cell r="B17259" t="str">
            <v>CM BIMBO PLANTA DE EMERGENCIA MCA CATERPILLAR MOD 3412DITTA</v>
          </cell>
          <cell r="C17259" t="str">
            <v>BIMBO MEXICALI</v>
          </cell>
        </row>
        <row r="17260">
          <cell r="A17260" t="str">
            <v>BIM-024640</v>
          </cell>
          <cell r="B17260" t="str">
            <v>CM BIMBO COMPRESOR MCA SULLAIR MOD. LS-16 ACAC DE 60 HP</v>
          </cell>
          <cell r="C17260" t="str">
            <v>BIMBO MEXICALI</v>
          </cell>
        </row>
        <row r="17261">
          <cell r="A17261" t="str">
            <v>BIM-024642</v>
          </cell>
          <cell r="B17261" t="str">
            <v>LAVADORAS DE CHAROLAS PLASTICAS CON LAVADO ENJUAGUE Y SECADO (DESPACHO)</v>
          </cell>
          <cell r="C17261" t="str">
            <v>BIMBO MEXICALI</v>
          </cell>
        </row>
        <row r="17262">
          <cell r="A17262" t="str">
            <v>BIM-024644</v>
          </cell>
          <cell r="B17262" t="str">
            <v>CM MARINELA TABLERO MARCA FEDERAL PACIFIC CON SENSITIVO</v>
          </cell>
          <cell r="C17262" t="str">
            <v>BIMBO MEXICALI</v>
          </cell>
        </row>
        <row r="17263">
          <cell r="A17263" t="str">
            <v>BIM-024645</v>
          </cell>
          <cell r="B17263" t="str">
            <v>BASCULA MCA RICE LAKE UBICADA EN DESPACHO SERIE 140549</v>
          </cell>
          <cell r="C17263" t="str">
            <v>BIMBO MEXICALI</v>
          </cell>
        </row>
        <row r="17264">
          <cell r="A17264" t="str">
            <v>BIM-024647</v>
          </cell>
          <cell r="B17264" t="str">
            <v>CM MARINELA COMPRESOR SULLAIR DE TORNILLO MODELO LS-16-60L</v>
          </cell>
          <cell r="C17264" t="str">
            <v>BIMBO MEXICALI</v>
          </cell>
        </row>
        <row r="17265">
          <cell r="A17265" t="str">
            <v>BIM-024648</v>
          </cell>
          <cell r="B17265" t="str">
            <v>CM BIMBO COMPRESOR DE AIRE MCA SULLIAR</v>
          </cell>
          <cell r="C17265" t="str">
            <v>BIMBO MEXICALI</v>
          </cell>
        </row>
        <row r="17266">
          <cell r="A17266" t="str">
            <v>BIM-024650</v>
          </cell>
          <cell r="B17266" t="str">
            <v>CM BIMBO CALDERA MCA CLEAVER BROOKS</v>
          </cell>
          <cell r="C17266" t="str">
            <v>BIMBO MEXICALI</v>
          </cell>
        </row>
        <row r="17267">
          <cell r="A17267" t="str">
            <v>BIM-024651</v>
          </cell>
          <cell r="B17267" t="str">
            <v>CM MARINELA TABLERO DE TRANSFERENCIA AUTOMATICA  N/S 5094 SELMEC</v>
          </cell>
          <cell r="C17267" t="str">
            <v>BIMBO MEXICALI</v>
          </cell>
        </row>
        <row r="17268">
          <cell r="A17268" t="str">
            <v>BIM-024652</v>
          </cell>
          <cell r="B17268" t="str">
            <v>CM  BIMBO PLANTA DE EMERGENCIA 700 KW MCA CATERPILLAR</v>
          </cell>
          <cell r="C17268" t="str">
            <v>BIMBO MEXICALI</v>
          </cell>
        </row>
        <row r="17269">
          <cell r="A17269" t="str">
            <v>BIM-024653</v>
          </cell>
          <cell r="B17269" t="str">
            <v>CM BIMBO TORRE DE ENFRIAMIENTO MODELO ST-350 CON CAPACIDAD DE 350 TONS.   (32002</v>
          </cell>
          <cell r="C17269" t="str">
            <v>BIMBO MEXICALI</v>
          </cell>
        </row>
        <row r="17270">
          <cell r="A17270" t="str">
            <v>BIM-024655</v>
          </cell>
          <cell r="B17270" t="str">
            <v>TANQUE ALMACENAMIENTO AIRE COMPRIMIDO  (TANQUE PULMON R-7) SERIE 4577 MARCA CSR</v>
          </cell>
          <cell r="C17270" t="str">
            <v>BIMBO MEXICALI</v>
          </cell>
        </row>
        <row r="17271">
          <cell r="A17271" t="str">
            <v>BIM-024656</v>
          </cell>
          <cell r="B17271" t="str">
            <v>CM BIMBO COMPRESOR SULLAIR MOD.16-60L WCAC/KT SERIE 003-140369</v>
          </cell>
          <cell r="C17271" t="str">
            <v>BIMBO MEXICALI</v>
          </cell>
        </row>
        <row r="17272">
          <cell r="A17272" t="str">
            <v>BIM-024657</v>
          </cell>
          <cell r="B17272" t="str">
            <v>CM MARINELA TABLERO HCBD NEMA 1 3 FASES 4 HILOS 220/127 VOLTS FZA E ILUM  SERIE</v>
          </cell>
          <cell r="C17272" t="str">
            <v>BIMBO MEXICALI</v>
          </cell>
        </row>
        <row r="17273">
          <cell r="A17273" t="str">
            <v>BIM-024658</v>
          </cell>
          <cell r="B17273" t="str">
            <v>TANQUE VERTICAL SOFIMAR DE 230 MTS Y ALT 365 CAP. 16200 LTS</v>
          </cell>
          <cell r="C17273" t="str">
            <v>BIMBO MEXICALI</v>
          </cell>
        </row>
        <row r="17274">
          <cell r="A17274" t="str">
            <v>BIM-024687</v>
          </cell>
          <cell r="B17274" t="str">
            <v>CABEZAL DE BUÑUELOS</v>
          </cell>
          <cell r="C17274" t="str">
            <v>BIMBO MEXICALI</v>
          </cell>
        </row>
        <row r="17275">
          <cell r="A17275" t="str">
            <v>BIM-024777</v>
          </cell>
          <cell r="B17275" t="str">
            <v>TRANSPORTADOR ALIMENTADOR ENVOLVEDORA P-44</v>
          </cell>
          <cell r="C17275" t="str">
            <v>BIMBO MEXICALI</v>
          </cell>
        </row>
        <row r="17276">
          <cell r="A17276" t="str">
            <v>BIM-024779</v>
          </cell>
          <cell r="B17276" t="str">
            <v>TRANSPORTADOR LEVANTADO DE PT No 1</v>
          </cell>
          <cell r="C17276" t="str">
            <v>BIMBO MEXICALI</v>
          </cell>
        </row>
        <row r="17277">
          <cell r="A17277" t="str">
            <v>BIM-024786</v>
          </cell>
          <cell r="B17277" t="str">
            <v>PN-01 TRANSPORTADOR RECTO INCLINADO SERIE 90-972-01</v>
          </cell>
          <cell r="C17277" t="str">
            <v>BIMBO MEXICALI</v>
          </cell>
        </row>
        <row r="17278">
          <cell r="A17278" t="str">
            <v>BIM-024788</v>
          </cell>
          <cell r="B17278" t="str">
            <v>PN-41 TRANSPORTADOR CURVO A 90 GRADOS SERIE 91-006- 1</v>
          </cell>
          <cell r="C17278" t="str">
            <v>BIMBO MEXICALI</v>
          </cell>
        </row>
        <row r="17279">
          <cell r="A17279" t="str">
            <v>BIM-024790</v>
          </cell>
          <cell r="B17279" t="str">
            <v>MODELADORA APV No 1</v>
          </cell>
          <cell r="C17279" t="str">
            <v>BIMBO MEXICALI</v>
          </cell>
        </row>
        <row r="17280">
          <cell r="A17280" t="str">
            <v>BIM-024791</v>
          </cell>
          <cell r="B17280" t="str">
            <v>PN-05 TRANSPORTADOR RECTO INCLINADO SERIE 90-975-01</v>
          </cell>
          <cell r="C17280" t="str">
            <v>BIMBO MEXICALI</v>
          </cell>
        </row>
        <row r="17281">
          <cell r="A17281" t="str">
            <v>BIM-024793</v>
          </cell>
          <cell r="B17281" t="str">
            <v>TANQUE FRIO B-15 1550 GAL CON INTERRUPTOR DE PRESION MOD 6NK3CM3</v>
          </cell>
          <cell r="C17281" t="str">
            <v>BIMBO MEXICALI</v>
          </cell>
        </row>
        <row r="17282">
          <cell r="A17282" t="str">
            <v>BIM-024794</v>
          </cell>
          <cell r="B17282" t="str">
            <v>PN-50 TRANSPORTADOR TRANSF AUTOMATICA SERIE 91- 016-01</v>
          </cell>
          <cell r="C17282" t="str">
            <v>BIMBO MEXICALI</v>
          </cell>
        </row>
        <row r="17283">
          <cell r="A17283" t="str">
            <v>BIM-024795</v>
          </cell>
          <cell r="B17283" t="str">
            <v>PN-49 TRANSPORTADOR RECTO INCLINADO SERIE 90-015-01</v>
          </cell>
          <cell r="C17283" t="str">
            <v>BIMBO MEXICALI</v>
          </cell>
        </row>
        <row r="17284">
          <cell r="A17284" t="str">
            <v>BIM-024796</v>
          </cell>
          <cell r="B17284" t="str">
            <v>PN-51 TRANSPORTADOR RODILLOS LOCOS FORRADOS SERIE 91-017-01</v>
          </cell>
          <cell r="C17284" t="str">
            <v>BIMBO MEXICALI</v>
          </cell>
        </row>
        <row r="17285">
          <cell r="A17285" t="str">
            <v>BIM-024797</v>
          </cell>
          <cell r="B17285" t="str">
            <v>PN-10 TRANSPORTADOR CURVO A 90 SERIE 90-980-01</v>
          </cell>
          <cell r="C17285" t="str">
            <v>BIMBO MEXICALI</v>
          </cell>
        </row>
        <row r="17286">
          <cell r="A17286" t="str">
            <v>BIM-024798</v>
          </cell>
          <cell r="B17286" t="str">
            <v>EQUIPO TAPADOR DE MOLDES STEWART SYSTEMS</v>
          </cell>
          <cell r="C17286" t="str">
            <v>BIMBO MEXICALI</v>
          </cell>
        </row>
        <row r="17287">
          <cell r="A17287" t="str">
            <v>BIM-024799</v>
          </cell>
          <cell r="B17287" t="str">
            <v>PN-14 TRANSPORTADOR CURVO A 90 SERIE 90-984-01 ENTRADA HORNO</v>
          </cell>
          <cell r="C17287" t="str">
            <v>BIMBO MEXICALI</v>
          </cell>
        </row>
        <row r="17288">
          <cell r="A17288" t="str">
            <v>BIM-024810</v>
          </cell>
          <cell r="B17288" t="str">
            <v>PN-44 TRANSPORTADOR CURVO 90 SERIE 91-010-01</v>
          </cell>
          <cell r="C17288" t="str">
            <v>BIMBO MEXICALI</v>
          </cell>
        </row>
        <row r="17289">
          <cell r="A17289" t="str">
            <v>BIM-024811</v>
          </cell>
          <cell r="B17289" t="str">
            <v>CAMARA DE FERMENTACION TEMPLEX 18 RACKS Y 7 NIBELES</v>
          </cell>
          <cell r="C17289" t="str">
            <v>BIMBO MEXICALI</v>
          </cell>
        </row>
        <row r="17290">
          <cell r="A17290" t="str">
            <v>BIM-024813</v>
          </cell>
          <cell r="B17290" t="str">
            <v>HORNO BAKER PERKINS MOD. 970 TABLERO ELECTRICO SERIE 90-796-01</v>
          </cell>
          <cell r="C17290" t="str">
            <v>BIMBO MEXICALI</v>
          </cell>
        </row>
        <row r="17291">
          <cell r="A17291" t="str">
            <v>BIM-024833</v>
          </cell>
          <cell r="B17291" t="str">
            <v>MEZCLADORA DE MASAS PEERLESS MOD. 3000 Y SISTEMA DE EXTURCION AMF</v>
          </cell>
          <cell r="C17291" t="str">
            <v>BIMBO MEXICALI</v>
          </cell>
        </row>
        <row r="17292">
          <cell r="A17292" t="str">
            <v>BIM-024835</v>
          </cell>
          <cell r="B17292" t="str">
            <v>PN-03 TRANSPORTADOR RECTO HORIZONTAL DOSIFICADOR DE MOLDES 6.27 MTS</v>
          </cell>
          <cell r="C17292" t="str">
            <v>BIMBO MEXICALI</v>
          </cell>
        </row>
        <row r="17293">
          <cell r="A17293" t="str">
            <v>BIM-024836</v>
          </cell>
          <cell r="B17293" t="str">
            <v>CORTADORA DE 6 PIEZAS</v>
          </cell>
          <cell r="C17293" t="str">
            <v>BIMBO MEXICALI</v>
          </cell>
        </row>
        <row r="17294">
          <cell r="A17294" t="str">
            <v>BIM-024837</v>
          </cell>
          <cell r="B17294" t="str">
            <v>PN-07 TRANSFER DOBLE RECTO HORIZONTAL TIPO N/S 00-0077</v>
          </cell>
          <cell r="C17294" t="str">
            <v>BIMBO MEXICALI</v>
          </cell>
        </row>
        <row r="17295">
          <cell r="A17295" t="str">
            <v>BIM-024839</v>
          </cell>
          <cell r="B17295" t="str">
            <v>TANQUE PESADOR 250 GAL PARA EQUIPO PREPARACION ESPONJAS</v>
          </cell>
          <cell r="C17295" t="str">
            <v>BIMBO MEXICALI</v>
          </cell>
        </row>
        <row r="17296">
          <cell r="A17296" t="str">
            <v>BIM-024841</v>
          </cell>
          <cell r="B17296" t="str">
            <v>TANQUE FERMENTADOR B-15 1550 GAL PARA ESPONJAS LIQUIDAS</v>
          </cell>
          <cell r="C17296" t="str">
            <v>BIMBO MEXICALI</v>
          </cell>
        </row>
        <row r="17297">
          <cell r="A17297" t="str">
            <v>BIM-024842</v>
          </cell>
          <cell r="B17297" t="str">
            <v>PLATAFORMA POR ESPONJAS LIQUIDAS DE BASE DE PERFIL NEGRO CON RECUBRIMIENTO AMERC</v>
          </cell>
          <cell r="C17297" t="str">
            <v>BIMBO MEXICALI</v>
          </cell>
        </row>
        <row r="17298">
          <cell r="A17298" t="str">
            <v>BIM-024845</v>
          </cell>
          <cell r="B17298" t="str">
            <v>TABLERO ELECTRICO 2FP SERIE 91-269-01</v>
          </cell>
          <cell r="C17298" t="str">
            <v>BIMBO MEXICALI</v>
          </cell>
        </row>
        <row r="17299">
          <cell r="A17299" t="str">
            <v>BIM-024846</v>
          </cell>
          <cell r="B17299" t="str">
            <v>PN-38 TRANSPORTADOR RECTO SERIE 90-999-01</v>
          </cell>
          <cell r="C17299" t="str">
            <v>BIMBO MEXICALI</v>
          </cell>
        </row>
        <row r="17300">
          <cell r="A17300" t="str">
            <v>BIM-024848</v>
          </cell>
          <cell r="B17300" t="str">
            <v>PN-39 TRANSPORTADOR RECTO HORIZONTAL SERIE 90-996-</v>
          </cell>
          <cell r="C17300" t="str">
            <v>BIMBO MEXICALI</v>
          </cell>
        </row>
        <row r="17301">
          <cell r="A17301" t="str">
            <v>BIM-024849</v>
          </cell>
          <cell r="B17301" t="str">
            <v>PN-37 TRANSPORTADOR DESVIADOR VERTICAL DE MOLDES AUTOMATICO SERIE 90-995-01</v>
          </cell>
          <cell r="C17301" t="str">
            <v>BIMBO MEXICALI</v>
          </cell>
        </row>
        <row r="17302">
          <cell r="A17302" t="str">
            <v>BIM-024850</v>
          </cell>
          <cell r="B17302" t="str">
            <v>PN-36 TRANSPORTADOR RECTO HORIZONTAL SALIDA ENGRASADORA SERIE 90-994- 1</v>
          </cell>
          <cell r="C17302" t="str">
            <v>BIMBO MEXICALI</v>
          </cell>
        </row>
        <row r="17303">
          <cell r="A17303" t="str">
            <v>BIM-024851</v>
          </cell>
          <cell r="B17303" t="str">
            <v>MODELADORA APV No 2</v>
          </cell>
          <cell r="C17303" t="str">
            <v>BIMBO MEXICALI</v>
          </cell>
        </row>
        <row r="17304">
          <cell r="A17304" t="str">
            <v>BIM-024853</v>
          </cell>
          <cell r="B17304" t="str">
            <v>PN-11 TRANSPORTADOR RECTO INCLINADO SERIE 90-981-01</v>
          </cell>
          <cell r="C17304" t="str">
            <v>BIMBO MEXICALI</v>
          </cell>
        </row>
        <row r="17305">
          <cell r="A17305" t="str">
            <v>BIM-024854</v>
          </cell>
          <cell r="B17305" t="str">
            <v>PN-13 TRANSPORTADOR AGRUPADOR DE MOLDES SERIE 90- 983-01</v>
          </cell>
          <cell r="C17305" t="str">
            <v>BIMBO MEXICALI</v>
          </cell>
        </row>
        <row r="17306">
          <cell r="A17306" t="str">
            <v>BIM-024855</v>
          </cell>
          <cell r="B17306" t="str">
            <v>PN-12 TRANSPORTADOR PI-14 RECTO SALIDA APLICADOR SERIE 90-982-01</v>
          </cell>
          <cell r="C17306" t="str">
            <v>BIMBO MEXICALI</v>
          </cell>
        </row>
        <row r="17307">
          <cell r="A17307" t="str">
            <v>BIM-024869</v>
          </cell>
          <cell r="B17307" t="str">
            <v>PI-35 TRANSPORTADOR RECTO HORIZONTAL N/S  91-232- 1</v>
          </cell>
          <cell r="C17307" t="str">
            <v>BIMBO MEXICALI</v>
          </cell>
        </row>
        <row r="17308">
          <cell r="A17308" t="str">
            <v>BIM-024870</v>
          </cell>
          <cell r="B17308" t="str">
            <v>PI-36 TRANSPORTADOR RECTO INCLINADO SERIE 91-011-01</v>
          </cell>
          <cell r="C17308" t="str">
            <v>BIMBO MEXICALI</v>
          </cell>
        </row>
        <row r="17309">
          <cell r="A17309" t="str">
            <v>BIM-024872</v>
          </cell>
          <cell r="B17309" t="str">
            <v>PN-47 TRANSPORTADOR RECTO INCLINADO SERIE 91-013-01</v>
          </cell>
          <cell r="C17309" t="str">
            <v>BIMBO MEXICALI</v>
          </cell>
        </row>
        <row r="17310">
          <cell r="A17310" t="str">
            <v>BIM-024875</v>
          </cell>
          <cell r="B17310" t="str">
            <v>REBANADORA AMF MOD 75 N/S 91048  CON PROGRAMADOR ALLEN BRADLEY No 2</v>
          </cell>
          <cell r="C17310" t="str">
            <v>BIMBO MEXICALI</v>
          </cell>
        </row>
        <row r="17311">
          <cell r="A17311" t="str">
            <v>BIM-024876</v>
          </cell>
          <cell r="B17311" t="str">
            <v>REBANADORA AMF MOD 75 N/S 91049  CON PROGRAMADOR ALLEN BRADLEY No 1</v>
          </cell>
          <cell r="C17311" t="str">
            <v>BIMBO MEXICALI</v>
          </cell>
        </row>
        <row r="17312">
          <cell r="A17312" t="str">
            <v>BIM-024877</v>
          </cell>
          <cell r="B17312" t="str">
            <v>EMBOLSADORA FORMOST SERIE 9116 CON ALIMENTACION CONTINUA DE BOLSA No 2</v>
          </cell>
          <cell r="C17312" t="str">
            <v>BIMBO MEXICALI</v>
          </cell>
        </row>
        <row r="17313">
          <cell r="A17313" t="str">
            <v>BIM-024878</v>
          </cell>
          <cell r="B17313" t="str">
            <v>EMBOLSADORA FORMOST SERIE 9117 CON ALIMENTACION CONTINUA DE BOLSA No 1</v>
          </cell>
          <cell r="C17313" t="str">
            <v>BIMBO MEXICALI</v>
          </cell>
        </row>
        <row r="17314">
          <cell r="A17314" t="str">
            <v>BIM-024880</v>
          </cell>
          <cell r="B17314" t="str">
            <v>CORTADORA DE 6 PIEZAS</v>
          </cell>
          <cell r="C17314" t="str">
            <v>BIMBO MEXICALI</v>
          </cell>
        </row>
        <row r="17315">
          <cell r="A17315" t="str">
            <v>BIM-024881</v>
          </cell>
          <cell r="B17315" t="str">
            <v>CM BIMBO TANQUE PREPARADOR B-15 1550 GAL P/ESPONJAS LIQUIDAS (SE USA EN AGUA FRI</v>
          </cell>
          <cell r="C17315" t="str">
            <v>BIMBO MEXICALI</v>
          </cell>
        </row>
        <row r="17316">
          <cell r="A17316" t="str">
            <v>BIM-024882</v>
          </cell>
          <cell r="B17316" t="str">
            <v>TABLERO DE CONTROL PARA EQUIPO PREPARACION ESPONJAS</v>
          </cell>
          <cell r="C17316" t="str">
            <v>BIMBO MEXICALI</v>
          </cell>
        </row>
        <row r="17317">
          <cell r="A17317" t="str">
            <v>BIM-024883</v>
          </cell>
          <cell r="B17317" t="str">
            <v>TABLERO DE CONTROL 1FELP N/S 91-262 P/PREPARACION ESPONJAS</v>
          </cell>
          <cell r="C17317" t="str">
            <v>BIMBO MEXICALI</v>
          </cell>
        </row>
        <row r="17318">
          <cell r="A17318" t="str">
            <v>BIM-024884</v>
          </cell>
          <cell r="B17318" t="str">
            <v>TANQUE FERMENTADORES B-15 1550 GAL PARA ESPONJAS LIQUIDAS</v>
          </cell>
          <cell r="C17318" t="str">
            <v>BIMBO MEXICALI</v>
          </cell>
        </row>
        <row r="17319">
          <cell r="A17319" t="str">
            <v>BIM-024885</v>
          </cell>
          <cell r="B17319" t="str">
            <v>TANQUE FERMENTADORES B-15 1550 GAL PARA ESPONJAS LIQUIDAS</v>
          </cell>
          <cell r="C17319" t="str">
            <v>BIMBO MEXICALI</v>
          </cell>
        </row>
        <row r="17320">
          <cell r="A17320" t="str">
            <v>BIM-024889</v>
          </cell>
          <cell r="B17320" t="str">
            <v>BATIDORA OAKES MODELO 30S (SOBRE PLATAFORMA)</v>
          </cell>
          <cell r="C17320" t="str">
            <v>BIMBO MEXICALI</v>
          </cell>
        </row>
        <row r="17321">
          <cell r="A17321" t="str">
            <v>BIM-024892</v>
          </cell>
          <cell r="B17321" t="str">
            <v>TANQUE ALMACENADOR ARA BATIDOS DE 800 MM DE DIAMETRO 1500 MM DE ALTURA TOTAL Y 7</v>
          </cell>
          <cell r="C17321" t="str">
            <v>BIMBO MEXICALI</v>
          </cell>
        </row>
        <row r="17322">
          <cell r="A17322" t="str">
            <v>BIM-024897</v>
          </cell>
          <cell r="B17322" t="str">
            <v>PAS1-01 TRANSPORTADOR P/MOLDES CURVO A 90 N/S 89-746- 01  (55N)</v>
          </cell>
          <cell r="C17322" t="str">
            <v>BIMBO MEXICALI</v>
          </cell>
        </row>
        <row r="17323">
          <cell r="A17323" t="str">
            <v>BIM-024898</v>
          </cell>
          <cell r="B17323" t="str">
            <v>PAS1-02 TRANSPORTADOR PARA MOLDES RECTO HORIZONTAL N/S 89-747-01  (55 N)</v>
          </cell>
          <cell r="C17323" t="str">
            <v>BIMBO MEXICALI</v>
          </cell>
        </row>
        <row r="17324">
          <cell r="A17324" t="str">
            <v>BIM-024899</v>
          </cell>
          <cell r="B17324" t="str">
            <v>PAS1-03 TRANSPORTADOR P/MOLDES CURVO A 90 N/S 89-748- 01  (55N)</v>
          </cell>
          <cell r="C17324" t="str">
            <v>BIMBO MEXICALI</v>
          </cell>
        </row>
        <row r="17325">
          <cell r="A17325" t="str">
            <v>BIM-024900</v>
          </cell>
          <cell r="B17325" t="str">
            <v>PAS1-04 TRANSPORTADOR P/MOLDES RECTO HORIZONTAL N/S 89-749-01  (55N)</v>
          </cell>
          <cell r="C17325" t="str">
            <v>BIMBO MEXICALI</v>
          </cell>
        </row>
        <row r="17326">
          <cell r="A17326" t="str">
            <v>BIM-024901</v>
          </cell>
          <cell r="B17326" t="str">
            <v>HORNO MEINCKE (4)</v>
          </cell>
          <cell r="C17326" t="str">
            <v>BIMBO MEXICALI</v>
          </cell>
        </row>
        <row r="17327">
          <cell r="A17327" t="str">
            <v>BIM-024902</v>
          </cell>
          <cell r="B17327" t="str">
            <v>PAS1-05 TRANSPORTADOR RECTO INCLINADO ENTRADA STACKER N/S 89-750-01</v>
          </cell>
          <cell r="C17327" t="str">
            <v>BIMBO MEXICALI</v>
          </cell>
        </row>
        <row r="17328">
          <cell r="A17328" t="str">
            <v>BIM-024903</v>
          </cell>
          <cell r="B17328" t="str">
            <v>TRANSPORTADOR P/ ENFRIAMIENTO DE MOLDES P-06  (76N)</v>
          </cell>
          <cell r="C17328" t="str">
            <v>BIMBO MEXICALI</v>
          </cell>
        </row>
        <row r="17329">
          <cell r="A17329" t="str">
            <v>BIM-024904</v>
          </cell>
          <cell r="B17329" t="str">
            <v>PAS1-06 TRANSPORTADOR RECTO HORIZONTAL P/MOLDES SALIDA TUNEL DE ENFRIAMIENTO N/S</v>
          </cell>
          <cell r="C17329" t="str">
            <v>BIMBO MEXICALI</v>
          </cell>
        </row>
        <row r="17330">
          <cell r="A17330" t="str">
            <v>BIM-024905</v>
          </cell>
          <cell r="B17330" t="str">
            <v>INYECTOR DE CREMA MARCA OAKES (22)</v>
          </cell>
          <cell r="C17330" t="str">
            <v>BIMBO MEXICALI</v>
          </cell>
        </row>
        <row r="17331">
          <cell r="A17331" t="str">
            <v>BIM-024906</v>
          </cell>
          <cell r="B17331" t="str">
            <v>PAS-07 TRANSPORTADOR RECTO HORIZONTAL P/MOLDES N/S 89-758-01</v>
          </cell>
          <cell r="C17331" t="str">
            <v>BIMBO MEXICALI</v>
          </cell>
        </row>
        <row r="17332">
          <cell r="A17332" t="str">
            <v>BIM-024910</v>
          </cell>
          <cell r="B17332" t="str">
            <v>PAS1-15 TRANSPORTADOR ALINEADOR DE GANSITOS (500)</v>
          </cell>
          <cell r="C17332" t="str">
            <v>BIMBO MEXICALI</v>
          </cell>
        </row>
        <row r="17333">
          <cell r="A17333" t="str">
            <v>BIM-024912</v>
          </cell>
          <cell r="B17333" t="str">
            <v>TRAMPADOR P/ COMPUD (19)</v>
          </cell>
          <cell r="C17333" t="str">
            <v>BIMBO MEXICALI</v>
          </cell>
        </row>
        <row r="17334">
          <cell r="A17334" t="str">
            <v>BIM-024913</v>
          </cell>
          <cell r="B17334" t="str">
            <v>TRANSPORTADOR LEVANTADO PT No 1</v>
          </cell>
          <cell r="C17334" t="str">
            <v>BIMBO MEXICALI</v>
          </cell>
        </row>
        <row r="17335">
          <cell r="A17335" t="str">
            <v>BIM-024914</v>
          </cell>
          <cell r="B17335" t="str">
            <v>ENVOLVEDORAS P/PASTELERIA IZQUIERDA WA 520 N/S 89- 584-01  (49N) No 1</v>
          </cell>
          <cell r="C17335" t="str">
            <v>BIMBO MEXICALI</v>
          </cell>
        </row>
        <row r="17336">
          <cell r="A17336" t="str">
            <v>BIM-024915</v>
          </cell>
          <cell r="B17336" t="str">
            <v>ENVOLVEDORA P/PASTELERIA DERECHA WA 520 N/S 89- 585-01 (49N) No 3</v>
          </cell>
          <cell r="C17336" t="str">
            <v>BIMBO MEXICALI</v>
          </cell>
        </row>
        <row r="17337">
          <cell r="A17337" t="str">
            <v>BIM-024916</v>
          </cell>
          <cell r="B17337" t="str">
            <v>ENVOLVEDORAS P/PASTELERIA FMC WA 520 DERECHA N/S 89-586-01 (49N) No 2</v>
          </cell>
          <cell r="C17337" t="str">
            <v>BIMBO MEXICALI</v>
          </cell>
        </row>
        <row r="17338">
          <cell r="A17338" t="str">
            <v>BIM-024918</v>
          </cell>
          <cell r="B17338" t="str">
            <v>EXTRUCTURA PLATAFORMA CON LAMINA DE ALUMINIO ANTIDERRAPANTE DE 2200 X 5500MM.</v>
          </cell>
          <cell r="C17338" t="str">
            <v>BIMBO MEXICALI</v>
          </cell>
        </row>
        <row r="17339">
          <cell r="A17339" t="str">
            <v>BIM-024919</v>
          </cell>
          <cell r="B17339" t="str">
            <v>TANQUE DE VACIADO DE MERMELADA DE PINA P/BARRITAS (17N) CAPACIDAD 650 KG</v>
          </cell>
          <cell r="C17339" t="str">
            <v>BIMBO MEXICALI</v>
          </cell>
        </row>
        <row r="17340">
          <cell r="A17340" t="str">
            <v>BIM-024920</v>
          </cell>
          <cell r="B17340" t="str">
            <v>TEXTURIZADOR OAKES MODELO 10 MF101 (SOBRE PLATAFORMA)</v>
          </cell>
          <cell r="C17340" t="str">
            <v>BIMBO MEXICALI</v>
          </cell>
        </row>
        <row r="17341">
          <cell r="A17341" t="str">
            <v>BIM-024921</v>
          </cell>
          <cell r="B17341" t="str">
            <v>BATIDORA OAKES MODELO 30SNV (14)</v>
          </cell>
          <cell r="C17341" t="str">
            <v>BIMBO MEXICALI</v>
          </cell>
        </row>
        <row r="17342">
          <cell r="A17342" t="str">
            <v>BIM-024922</v>
          </cell>
          <cell r="B17342" t="str">
            <v>PAS1-16 TRANSPORTADOR DEPOSITADOR  DE CREMA Y ALIMENTACION DE TRAMPADORA</v>
          </cell>
          <cell r="C17342" t="str">
            <v>BIMBO MEXICALI</v>
          </cell>
        </row>
        <row r="17343">
          <cell r="A17343" t="str">
            <v>BIM-024923</v>
          </cell>
          <cell r="B17343" t="str">
            <v>PAS1-12 TRANSPORTADOR RECTO HORIZONTAL P/MOLDES N/S 89- 763-01 (55N)</v>
          </cell>
          <cell r="C17343" t="str">
            <v>BIMBO MEXICALI</v>
          </cell>
        </row>
        <row r="17344">
          <cell r="A17344" t="str">
            <v>BIM-024924</v>
          </cell>
          <cell r="B17344" t="str">
            <v>PAS1-13 TRANSPORTADOR P/LEVANTADO DE MOLDES A POSICION VERTICAL CON DOBLE CILIND</v>
          </cell>
          <cell r="C17344" t="str">
            <v>BIMBO MEXICALI</v>
          </cell>
        </row>
        <row r="17345">
          <cell r="A17345" t="str">
            <v>BIM-024925</v>
          </cell>
          <cell r="B17345" t="str">
            <v>LAVADORA DE MOLDES VERTICAL C/TABLERO</v>
          </cell>
          <cell r="C17345" t="str">
            <v>BIMBO MEXICALI</v>
          </cell>
        </row>
        <row r="17346">
          <cell r="A17346" t="str">
            <v>BIM-024926</v>
          </cell>
          <cell r="B17346" t="str">
            <v>PAS1-14 TRANSPORTADOR S DESCARGA DE MOLDES A LAVADORA</v>
          </cell>
          <cell r="C17346" t="str">
            <v>BIMBO MEXICALI</v>
          </cell>
        </row>
        <row r="17347">
          <cell r="A17347" t="str">
            <v>BIM-024936</v>
          </cell>
          <cell r="B17347" t="str">
            <v>TANQUE CILINDRICO VERTICAL P/FUNDIR MANTECA CAP. 340 LTS (SOBRE PLATAFORMA)</v>
          </cell>
          <cell r="C17347" t="str">
            <v>BIMBO MEXICALI</v>
          </cell>
        </row>
        <row r="17348">
          <cell r="A17348" t="str">
            <v>BIM-024939</v>
          </cell>
          <cell r="B17348" t="str">
            <v>MAQUINA ENGRASADORA DE MOLDES MARCA DUBOR</v>
          </cell>
          <cell r="C17348" t="str">
            <v>BIMBO MEXICALI</v>
          </cell>
        </row>
        <row r="17349">
          <cell r="A17349" t="str">
            <v>BIM-024940</v>
          </cell>
          <cell r="B17349" t="str">
            <v>DETECTOR DE MET. MCA. LOMA No 3</v>
          </cell>
          <cell r="C17349" t="str">
            <v>BIMBO MEXICALI</v>
          </cell>
        </row>
        <row r="17350">
          <cell r="A17350" t="str">
            <v>BIM-024941</v>
          </cell>
          <cell r="B17350" t="str">
            <v>DETECTOR DE MET. MCA. LOMA No 2</v>
          </cell>
          <cell r="C17350" t="str">
            <v>BIMBO MEXICALI</v>
          </cell>
        </row>
        <row r="17351">
          <cell r="A17351" t="str">
            <v>BIM-024946</v>
          </cell>
          <cell r="B17351" t="str">
            <v>TANQUE GRANILLADOR P/PASTELERIA (INCLUYEN 2)</v>
          </cell>
          <cell r="C17351" t="str">
            <v>BIMBO MEXICALI</v>
          </cell>
        </row>
        <row r="17352">
          <cell r="A17352" t="str">
            <v>BIM-024952</v>
          </cell>
          <cell r="B17352" t="str">
            <v>CONTROLADOR DE LOTES FMS 3</v>
          </cell>
          <cell r="C17352" t="str">
            <v>BIMBO MEXICALI</v>
          </cell>
        </row>
        <row r="17353">
          <cell r="A17353" t="str">
            <v>BIM-024953</v>
          </cell>
          <cell r="B17353" t="str">
            <v>TANQUE DE GLASS BLANCO P/PINGUINO</v>
          </cell>
          <cell r="C17353" t="str">
            <v>BIMBO MEXICALI</v>
          </cell>
        </row>
        <row r="17354">
          <cell r="A17354" t="str">
            <v>BIM-024969</v>
          </cell>
          <cell r="B17354" t="str">
            <v>MANIFOLD DECORADO GANSITO</v>
          </cell>
          <cell r="C17354" t="str">
            <v>BIMBO MEXICALI</v>
          </cell>
        </row>
        <row r="17355">
          <cell r="A17355" t="str">
            <v>BIM-024971</v>
          </cell>
          <cell r="B17355" t="str">
            <v>MANIFULD DECORADO GANSITO PARA MERMELADA DE 20 SALIDAS</v>
          </cell>
          <cell r="C17355" t="str">
            <v>BIMBO MEXICALI</v>
          </cell>
        </row>
        <row r="17356">
          <cell r="A17356" t="str">
            <v>BIM-024975</v>
          </cell>
          <cell r="B17356" t="str">
            <v>EQUIPO PARA MANEJO MATERIALES</v>
          </cell>
          <cell r="C17356" t="str">
            <v>BIMBO MEXICALI</v>
          </cell>
        </row>
        <row r="17357">
          <cell r="A17357" t="str">
            <v>BIM-025005</v>
          </cell>
          <cell r="B17357" t="str">
            <v>TOLVA DE ALIMENTACION A EMBOLSADORA CON DESMENUZADOR (22%)</v>
          </cell>
          <cell r="C17357" t="str">
            <v>BIMBO MEXICALI</v>
          </cell>
        </row>
        <row r="17358">
          <cell r="A17358" t="str">
            <v>BIM-025006</v>
          </cell>
          <cell r="B17358" t="str">
            <v>GUSANO TRANSPORTADOR HORIZONTAL DE SALIDA DE HORNO (21%)</v>
          </cell>
          <cell r="C17358" t="str">
            <v>BIMBO MEXICALI</v>
          </cell>
        </row>
        <row r="17359">
          <cell r="A17359" t="str">
            <v>BIM-025007</v>
          </cell>
          <cell r="B17359" t="str">
            <v>TOLVA RECEPTORA DE PAN A HORNO  (38%)</v>
          </cell>
          <cell r="C17359" t="str">
            <v>BIMBO MEXICALI</v>
          </cell>
        </row>
        <row r="17360">
          <cell r="A17360" t="str">
            <v>BIM-025008</v>
          </cell>
          <cell r="B17360" t="str">
            <v>GUSANO TRANSPORTADOR INCLINADO  (19%)</v>
          </cell>
          <cell r="C17360" t="str">
            <v>BIMBO MEXICALI</v>
          </cell>
        </row>
        <row r="17361">
          <cell r="A17361" t="str">
            <v>BIM-025009</v>
          </cell>
          <cell r="B17361" t="str">
            <v>EQUIPO SECADOR PARA PAN MOLIDO (77%)</v>
          </cell>
          <cell r="C17361" t="str">
            <v>BIMBO MEXICALI</v>
          </cell>
        </row>
        <row r="17362">
          <cell r="A17362" t="str">
            <v>BIM-025010</v>
          </cell>
          <cell r="B17362" t="str">
            <v>SISTEMA ALIMENTACION  (9%)</v>
          </cell>
          <cell r="C17362" t="str">
            <v>BIMBO MEXICALI</v>
          </cell>
        </row>
        <row r="17363">
          <cell r="A17363" t="str">
            <v>BIM-025011</v>
          </cell>
          <cell r="B17363" t="str">
            <v>TABLERO ELECTRICO  (14%)</v>
          </cell>
          <cell r="C17363" t="str">
            <v>BIMBO MEXICALI</v>
          </cell>
        </row>
        <row r="17364">
          <cell r="A17364" t="str">
            <v>BIM-025013</v>
          </cell>
          <cell r="B17364" t="str">
            <v>EMBOLSADORA ENVAFLEX MOD. V TIPO 1521-2000</v>
          </cell>
          <cell r="C17364" t="str">
            <v>BIMBO MEXICALI</v>
          </cell>
        </row>
        <row r="17365">
          <cell r="A17365" t="str">
            <v>BIM-025014</v>
          </cell>
          <cell r="B17365" t="str">
            <v>TUBO SOPLADOR DE AIRE SERIE AESA-1-16-3 MARC.ASEA</v>
          </cell>
          <cell r="C17365" t="str">
            <v>BIMBO MEXICALI</v>
          </cell>
        </row>
        <row r="17366">
          <cell r="A17366" t="str">
            <v>BIM-025019</v>
          </cell>
          <cell r="B17366" t="str">
            <v>BATIDORA AMF BUÑUELOS</v>
          </cell>
          <cell r="C17366" t="str">
            <v>BIMBO MEXICALI</v>
          </cell>
        </row>
        <row r="17367">
          <cell r="A17367" t="str">
            <v>BIM-025025</v>
          </cell>
          <cell r="B17367" t="str">
            <v>TRANSPORTADOR SALIDA EMBOLSADORA</v>
          </cell>
          <cell r="C17367" t="str">
            <v>BIMBO MEXICALI</v>
          </cell>
        </row>
        <row r="17368">
          <cell r="A17368" t="str">
            <v>BIM-025026</v>
          </cell>
          <cell r="B17368" t="str">
            <v>DETECTOR DE METALES MOD. IQ DE MAQUINA #2</v>
          </cell>
          <cell r="C17368" t="str">
            <v>BIMBO MEXICALI</v>
          </cell>
        </row>
        <row r="17369">
          <cell r="A17369" t="str">
            <v>BIM-025033</v>
          </cell>
          <cell r="B17369" t="str">
            <v>TP-01 TRANSPORTADOR ESCURRIMIENTO BUÑUELOS</v>
          </cell>
          <cell r="C17369" t="str">
            <v>BIMBO MEXICALI</v>
          </cell>
        </row>
        <row r="17370">
          <cell r="A17370" t="str">
            <v>BIM-025036</v>
          </cell>
          <cell r="B17370" t="str">
            <v>TP-03 TRANSPORTADOR ENFRIAMIENTO BUÑUELOS</v>
          </cell>
          <cell r="C17370" t="str">
            <v>BIMBO MEXICALI</v>
          </cell>
        </row>
        <row r="17371">
          <cell r="A17371" t="str">
            <v>BIM-025039</v>
          </cell>
          <cell r="B17371" t="str">
            <v>TP-02 TRANSPORTADOR AZUCARADO BUÑUELOS</v>
          </cell>
          <cell r="C17371" t="str">
            <v>BIMBO MEXICALI</v>
          </cell>
        </row>
        <row r="17372">
          <cell r="A17372" t="str">
            <v>BIM-025043</v>
          </cell>
          <cell r="B17372" t="str">
            <v>FREIDOR</v>
          </cell>
          <cell r="C17372" t="str">
            <v>BIMBO MEXICALI</v>
          </cell>
        </row>
        <row r="17373">
          <cell r="A17373" t="str">
            <v>BIM-025046</v>
          </cell>
          <cell r="B17373" t="str">
            <v>TRANSPORTADOR T-03 RECTO HORIZONTAL SERIE 91-186-01 SALIDA HORNO</v>
          </cell>
          <cell r="C17373" t="str">
            <v>BIMBO MEXICALI</v>
          </cell>
        </row>
        <row r="17374">
          <cell r="A17374" t="str">
            <v>BIM-025048</v>
          </cell>
          <cell r="B17374" t="str">
            <v>TABLERO 1FT ELECTRICO DE FUERZA SERIE 91-214-01</v>
          </cell>
          <cell r="C17374" t="str">
            <v>BIMBO MEXICALI</v>
          </cell>
        </row>
        <row r="17375">
          <cell r="A17375" t="str">
            <v>BIM-025049</v>
          </cell>
          <cell r="B17375" t="str">
            <v>HORNO MEINCKE PARA PAN TOSTADO CON  ACCESORIOS</v>
          </cell>
          <cell r="C17375" t="str">
            <v>BIMBO MEXICALI</v>
          </cell>
        </row>
        <row r="17376">
          <cell r="A17376" t="str">
            <v>BIM-025050</v>
          </cell>
          <cell r="B17376" t="str">
            <v>UNIDAD APILADORA DE REBANADAS MEINCKE</v>
          </cell>
          <cell r="C17376" t="str">
            <v>BIMBO MEXICALI</v>
          </cell>
        </row>
        <row r="17377">
          <cell r="A17377" t="str">
            <v>BIM-025051</v>
          </cell>
          <cell r="B17377" t="str">
            <v>ENVOLVEDORA WA-520 DERECHA   SERIE 91-218-01</v>
          </cell>
          <cell r="C17377" t="str">
            <v>BIMBO MEXICALI</v>
          </cell>
        </row>
        <row r="17378">
          <cell r="A17378" t="str">
            <v>BIM-025053</v>
          </cell>
          <cell r="B17378" t="str">
            <v>T-05 TRANSPORTADOR RECTO INCLINADO HACIA ENVOLVEDORA SERIE 91-318-01</v>
          </cell>
          <cell r="C17378" t="str">
            <v>BIMBO MEXICALI</v>
          </cell>
        </row>
        <row r="17379">
          <cell r="A17379" t="str">
            <v>BIM-025055</v>
          </cell>
          <cell r="B17379" t="str">
            <v>TOS-04 SISTEMA TRANSPORTACION CON CONTADOR-APILADOR MCA MEINCKE</v>
          </cell>
          <cell r="C17379" t="str">
            <v>BIMBO MEXICALI</v>
          </cell>
        </row>
        <row r="17380">
          <cell r="A17380" t="str">
            <v>BIM-025056</v>
          </cell>
          <cell r="B17380" t="str">
            <v>DETECTOR DE METALES MCA LOMA CON TRANSPORTADOR</v>
          </cell>
          <cell r="C17380" t="str">
            <v>BIMBO MEXICALI</v>
          </cell>
        </row>
        <row r="17381">
          <cell r="A17381" t="str">
            <v>BIM-025129</v>
          </cell>
          <cell r="B17381" t="str">
            <v>MEZCLADORA PERLESS MOD 333 CON SUS ACCESORIOS</v>
          </cell>
          <cell r="C17381" t="str">
            <v>BIMBO MEXICALI</v>
          </cell>
        </row>
        <row r="17382">
          <cell r="A17382" t="str">
            <v>BIM-025138</v>
          </cell>
          <cell r="B17382" t="str">
            <v>SISTEMA P/MANEJO DE HARINA MARCA REIMELT (CUARTO DE CONTROL MARINELA)</v>
          </cell>
          <cell r="C17382" t="str">
            <v>BIMBO MEXICALI</v>
          </cell>
        </row>
        <row r="17383">
          <cell r="A17383" t="str">
            <v>BIM-025139</v>
          </cell>
          <cell r="B17383" t="str">
            <v>GUSANO DISTRIBUIDOR DE AZUCAR (86N)</v>
          </cell>
          <cell r="C17383" t="str">
            <v>BIMBO MEXICALI</v>
          </cell>
        </row>
        <row r="17384">
          <cell r="A17384" t="str">
            <v>BIM-025140</v>
          </cell>
          <cell r="B17384" t="str">
            <v>OFICINA PANQUELERIA SISTEMA DE ENERGIA ELECTRICA ININTERRUMPIBLE MARCA BEST SERI</v>
          </cell>
          <cell r="C17384" t="str">
            <v>BIMBO MEXICALI</v>
          </cell>
        </row>
        <row r="17385">
          <cell r="A17385" t="str">
            <v>BIM-025141</v>
          </cell>
          <cell r="B17385" t="str">
            <v>SILO  P/ALMACENAMIENTO DE HARINA CAP. 5000 KG(46N) MBC</v>
          </cell>
          <cell r="C17385" t="str">
            <v>BIMBO MEXICALI</v>
          </cell>
        </row>
        <row r="17386">
          <cell r="A17386" t="str">
            <v>BIM-025142</v>
          </cell>
          <cell r="B17386" t="str">
            <v>SILO  P/ALMACENAMIENTO DE AZUCAR CAP. 5000 KG. (46N) MBC</v>
          </cell>
          <cell r="C17386" t="str">
            <v>BIMBO MEXICALI</v>
          </cell>
        </row>
        <row r="17387">
          <cell r="A17387" t="str">
            <v>BIM-025143</v>
          </cell>
          <cell r="B17387" t="str">
            <v>CUARTO DE CONTROL BIMBO SISTEMA DE MEDICION DE NIVEL EN TANQUES DE MANTECA Y ACE</v>
          </cell>
          <cell r="C17387" t="str">
            <v>BIMBO MEXICALI</v>
          </cell>
        </row>
        <row r="17388">
          <cell r="A17388" t="str">
            <v>BIM-025144</v>
          </cell>
          <cell r="B17388" t="str">
            <v>ELEVADOR TIPO MONTACARGAS CAP. 2000 KGS. (3N)</v>
          </cell>
          <cell r="C17388" t="str">
            <v>BIMBO MEXICALI</v>
          </cell>
        </row>
        <row r="17389">
          <cell r="A17389" t="str">
            <v>BIM-025145</v>
          </cell>
          <cell r="B17389" t="str">
            <v>SILOS PARA HARINA CILINDRICO VERTICALCON FONDO CONICO CON BOQUILLAS</v>
          </cell>
          <cell r="C17389" t="str">
            <v>BIMBO MEXICALI</v>
          </cell>
        </row>
        <row r="17390">
          <cell r="A17390" t="str">
            <v>BIM-025147</v>
          </cell>
          <cell r="B17390" t="str">
            <v>TANQUE P/ALMACENAMIENTO DE GLUCOSA CAP. 30 TONS.</v>
          </cell>
          <cell r="C17390" t="str">
            <v>BIMBO MEXICALI</v>
          </cell>
        </row>
        <row r="17391">
          <cell r="A17391" t="str">
            <v>BIM-025148</v>
          </cell>
          <cell r="B17391" t="str">
            <v>CM BIMBO BOMBA CENTRIFUGA BARNER SERIE 36413</v>
          </cell>
          <cell r="C17391" t="str">
            <v>BIMBO MEXICALI</v>
          </cell>
        </row>
        <row r="17392">
          <cell r="A17392" t="str">
            <v>BIM-025149</v>
          </cell>
          <cell r="B17392" t="str">
            <v>BASCULA TOLEDO PARA CAMIONES  CAP. 60 TONS.  CON COMPUTADORA (VIGILANCIA)</v>
          </cell>
          <cell r="C17392" t="str">
            <v>BIMBO MEXICALI</v>
          </cell>
        </row>
        <row r="17393">
          <cell r="A17393" t="str">
            <v>BIM-025152</v>
          </cell>
          <cell r="B17393" t="str">
            <v>CAMARA DE REFRIGERACION DE 9600 X 3600 MM (ESTA EN LABORATORIO)</v>
          </cell>
          <cell r="C17393" t="str">
            <v>BIMBO MEXICALI</v>
          </cell>
        </row>
        <row r="17394">
          <cell r="A17394" t="str">
            <v>BIM-025155</v>
          </cell>
          <cell r="B17394" t="str">
            <v>CM MARINELA TABLERO ELECTRICO CCP SERIE 90137 MAQUINDAL</v>
          </cell>
          <cell r="C17394" t="str">
            <v>BIMBO MEXICALI</v>
          </cell>
        </row>
        <row r="17395">
          <cell r="A17395" t="str">
            <v>BIM-025162</v>
          </cell>
          <cell r="B17395" t="str">
            <v>CM MARINELA SUBESTACION COMPACTA MARCA SELMEC TIPO UNITARIA N/S 17468</v>
          </cell>
          <cell r="C17395" t="str">
            <v>BIMBO MEXICALI</v>
          </cell>
        </row>
        <row r="17396">
          <cell r="A17396" t="str">
            <v>BIM-025163</v>
          </cell>
          <cell r="B17396" t="str">
            <v>CM MARINELA PLANTA ELECTRICA DIESEL</v>
          </cell>
          <cell r="C17396" t="str">
            <v>BIMBO MEXICALI</v>
          </cell>
        </row>
        <row r="17397">
          <cell r="A17397" t="str">
            <v>BIM-025166</v>
          </cell>
          <cell r="B17397" t="str">
            <v>TABLERO ELECTRICO DE FUERZA Y CONTROL 2FTV MARCA MAQUINDAL (COMPRESORES DE AIRE</v>
          </cell>
          <cell r="C17397" t="str">
            <v>BIMBO MEXICALI</v>
          </cell>
        </row>
        <row r="17398">
          <cell r="A17398" t="str">
            <v>BIM-025169</v>
          </cell>
          <cell r="B17398" t="str">
            <v>CM MARINELA TANQUE PULMON AZUL # 1</v>
          </cell>
          <cell r="C17398" t="str">
            <v>BIMBO MEXICALI</v>
          </cell>
        </row>
        <row r="17399">
          <cell r="A17399" t="str">
            <v>BIM-025175</v>
          </cell>
          <cell r="B17399" t="str">
            <v>CM BIMBO TANQUE CILINDRICO VERTICAL MODELO SAT-100040 CAP.4000 LTS</v>
          </cell>
          <cell r="C17399" t="str">
            <v>BIMBO MEXICALI</v>
          </cell>
        </row>
        <row r="17400">
          <cell r="A17400" t="str">
            <v>BIM-025176</v>
          </cell>
          <cell r="B17400" t="str">
            <v>CM MARINELA TORRE DE ENFRIAMIENTO MARCA FLAKT</v>
          </cell>
          <cell r="C17400" t="str">
            <v>BIMBO MEXICALI</v>
          </cell>
        </row>
        <row r="17401">
          <cell r="A17401" t="str">
            <v>BIM-025178</v>
          </cell>
          <cell r="B17401" t="str">
            <v>CM MARINELA TRANSFORMADOR DE DISTRIBUCION DE 500 KVA MARCA VIGGERS</v>
          </cell>
          <cell r="C17401" t="str">
            <v>BIMBO MEXICALI</v>
          </cell>
        </row>
        <row r="17402">
          <cell r="A17402" t="str">
            <v>BIM-025180</v>
          </cell>
          <cell r="B17402" t="str">
            <v>CM MARINELA TANQUE DE CALENTAMIENTO DE AGUA 5000 LITROS DE CAPACIDAD SEPENTIN DE</v>
          </cell>
          <cell r="C17402" t="str">
            <v>BIMBO MEXICALI</v>
          </cell>
        </row>
        <row r="17403">
          <cell r="A17403" t="str">
            <v>BIM-025181</v>
          </cell>
          <cell r="B17403" t="str">
            <v>CM MARINELA TANQUE DE CONDENSADOS DE 980 MM DE DIAMETRO POR 1560 MM LONGITUD CON</v>
          </cell>
          <cell r="C17403" t="str">
            <v>BIMBO MEXICALI</v>
          </cell>
        </row>
        <row r="17404">
          <cell r="A17404" t="str">
            <v>BIM-025183</v>
          </cell>
          <cell r="B17404" t="str">
            <v>CM MARINELA SISTEMA HIDRONEUM. INTEGRADO POR T</v>
          </cell>
          <cell r="C17404" t="str">
            <v>BIMBO MEXICALI</v>
          </cell>
        </row>
        <row r="17405">
          <cell r="A17405" t="str">
            <v>BIM-025184</v>
          </cell>
          <cell r="B17405" t="str">
            <v>CM MARINELA SISTEMA HIDRONEUM. INTEGRADO POR TANQUE DE 1180 MM DE DIAMETRO POR 1</v>
          </cell>
          <cell r="C17405" t="str">
            <v>BIMBO MEXICALI</v>
          </cell>
        </row>
        <row r="17406">
          <cell r="A17406" t="str">
            <v>BIM-025185</v>
          </cell>
          <cell r="B17406" t="str">
            <v>CM MARINELA BOMBA CENTRIFUGA FAIRBANKS MORSE MODELO 55-3P SERIE 78614 76 X 51 MM</v>
          </cell>
          <cell r="C17406" t="str">
            <v>BIMBO MEXICALI</v>
          </cell>
        </row>
        <row r="17407">
          <cell r="A17407" t="str">
            <v>BIM-025186</v>
          </cell>
          <cell r="B17407" t="str">
            <v>CUARTO BOMBAS MARINELA TABLERO DE CONTROL DE EQUIPO CONTRA INCENDIO</v>
          </cell>
          <cell r="C17407" t="str">
            <v>BIMBO MEXICALI</v>
          </cell>
        </row>
        <row r="17408">
          <cell r="A17408" t="str">
            <v>BIM-025187</v>
          </cell>
          <cell r="B17408" t="str">
            <v>CM CUARTO BOMBAS BIMBO SISTEMA HIDRONEUMATICO INTEGRADO POR TANQUES DE 630 MM D/</v>
          </cell>
          <cell r="C17408" t="str">
            <v>BIMBO MEXICALI</v>
          </cell>
        </row>
        <row r="17409">
          <cell r="A17409" t="str">
            <v>BIM-025190</v>
          </cell>
          <cell r="B17409" t="str">
            <v>CM BIMBO TABLERO DE DISTRIBUCION (25045500)</v>
          </cell>
          <cell r="C17409" t="str">
            <v>BIMBO MEXICALI</v>
          </cell>
        </row>
        <row r="17410">
          <cell r="A17410" t="str">
            <v>BIM-025195</v>
          </cell>
          <cell r="B17410" t="str">
            <v>CM MARINELA EQ. OSMOSIS INVERSA (TRAT. AGUA)</v>
          </cell>
          <cell r="C17410" t="str">
            <v>BIMBO MEXICALI</v>
          </cell>
        </row>
        <row r="17411">
          <cell r="A17411" t="str">
            <v>BIM-025200</v>
          </cell>
          <cell r="B17411" t="str">
            <v>CISTERNA MARINELA EQ. SUAVIZADOR DE AGUA  TIPO DUPLEX MARCA WINHAUSEN</v>
          </cell>
          <cell r="C17411" t="str">
            <v>BIMBO MEXICALI</v>
          </cell>
        </row>
        <row r="17412">
          <cell r="A17412" t="str">
            <v>BIM-025218</v>
          </cell>
          <cell r="B17412" t="str">
            <v>TANQUE P/ACEITE CAP. 45 M3</v>
          </cell>
          <cell r="C17412" t="str">
            <v>BIMBO MEXICALI</v>
          </cell>
        </row>
        <row r="17413">
          <cell r="A17413" t="str">
            <v>BIM-025228</v>
          </cell>
          <cell r="B17413" t="str">
            <v>TALLER MARINELA TORNO HORIZONTAL MARCA OSAMA</v>
          </cell>
          <cell r="C17413" t="str">
            <v>BIMBO MEXICALI</v>
          </cell>
        </row>
        <row r="17414">
          <cell r="A17414" t="str">
            <v>BIM-025250</v>
          </cell>
          <cell r="B17414" t="str">
            <v>CM MARINELA TRANSFORMADOR VOLTRAN</v>
          </cell>
          <cell r="C17414" t="str">
            <v>BIMBO MEXICALI</v>
          </cell>
        </row>
        <row r="17415">
          <cell r="A17415" t="str">
            <v>BIM-025258</v>
          </cell>
          <cell r="B17415" t="str">
            <v>CM MARINELA  No 2 PLANTA DE LUZ CATERPILLAR N/S 81Z22712</v>
          </cell>
          <cell r="C17415" t="str">
            <v>BIMBO MEXICALI</v>
          </cell>
        </row>
        <row r="17416">
          <cell r="A17416" t="str">
            <v>BIM-025268</v>
          </cell>
          <cell r="B17416" t="str">
            <v>TARJA CON MEZCLADORAS  TOSTADAS</v>
          </cell>
          <cell r="C17416" t="str">
            <v>BIMBO MEXICALI</v>
          </cell>
        </row>
        <row r="17417">
          <cell r="A17417" t="str">
            <v>BIM-025307</v>
          </cell>
          <cell r="B17417" t="str">
            <v>COMPRESOR DE AIRE NO.6 SULLAIR</v>
          </cell>
          <cell r="C17417" t="str">
            <v>BIMBO MEXICALI</v>
          </cell>
        </row>
        <row r="17418">
          <cell r="A17418" t="str">
            <v>BIM-025398</v>
          </cell>
          <cell r="B17418" t="str">
            <v>MM BIMBO SILO TIPO REIMELT DE 80 TONELADAS</v>
          </cell>
          <cell r="C17418" t="str">
            <v>BIMBO MEXICALI</v>
          </cell>
        </row>
        <row r="17419">
          <cell r="A17419" t="str">
            <v>BIM-025399</v>
          </cell>
          <cell r="B17419" t="str">
            <v>MM BIMBO SILO TIPO REIMELT DE 80 TONELADAS</v>
          </cell>
          <cell r="C17419" t="str">
            <v>BIMBO MEXICALI</v>
          </cell>
        </row>
        <row r="17420">
          <cell r="A17420" t="str">
            <v>BIM-025400</v>
          </cell>
          <cell r="B17420" t="str">
            <v>MM BIMBO TANQUE ACERO ACEITE OLEINA DE PALMA CON AISLAMIENTO TERMICO</v>
          </cell>
          <cell r="C17420" t="str">
            <v>BIMBO MEXICALI</v>
          </cell>
        </row>
        <row r="17421">
          <cell r="A17421" t="str">
            <v>BIM-025401</v>
          </cell>
          <cell r="B17421" t="str">
            <v>SISTEMA DE MEDICION DE NIVEL EN TANQUE DE MANTECA</v>
          </cell>
          <cell r="C17421" t="str">
            <v>BIMBO MEXICALI</v>
          </cell>
        </row>
        <row r="17422">
          <cell r="A17422" t="str">
            <v>BIM-025402</v>
          </cell>
          <cell r="B17422" t="str">
            <v>CUARTO DE COMPUTO BIMBO EQUIPO RECEPCION ALMACENAMIENTO PESADO Y DOSIFICADOR MCA</v>
          </cell>
          <cell r="C17422" t="str">
            <v>BIMBO MEXICALI</v>
          </cell>
        </row>
        <row r="17423">
          <cell r="A17423" t="str">
            <v>BIM-025403</v>
          </cell>
          <cell r="B17423" t="str">
            <v>TANQUE PREPARADOR B-15 DE 1550 GAL. P/EQUIPO PREPARACION ESPONJAS LIQUIDAS</v>
          </cell>
          <cell r="C17423" t="str">
            <v>BIMBO MEXICALI</v>
          </cell>
        </row>
        <row r="17424">
          <cell r="A17424" t="str">
            <v>BIM-025417</v>
          </cell>
          <cell r="B17424" t="str">
            <v>EQUIPO PARA PESAJE DE SILOS</v>
          </cell>
          <cell r="C17424" t="str">
            <v>BIMBO MEXICALI</v>
          </cell>
        </row>
        <row r="17425">
          <cell r="A17425" t="str">
            <v>BIM-025418</v>
          </cell>
          <cell r="B17425" t="str">
            <v>CUARTO DE CONTROL BIMBO SISTEMA DE ENERGIA ININTERRUMPIDA MARCA BEST CAP. 7KVA N</v>
          </cell>
          <cell r="C17425" t="str">
            <v>BIMBO MEXICALI</v>
          </cell>
        </row>
        <row r="17426">
          <cell r="A17426" t="str">
            <v>BIM-025419</v>
          </cell>
          <cell r="B17426" t="str">
            <v>SIST DE ENERGIA ININTERRUMPIDA MARCA BEST CAP. 5.3KVA N/S FE5EK04358 (ESTA EN OF</v>
          </cell>
          <cell r="C17426" t="str">
            <v>BIMBO MEXICALI</v>
          </cell>
        </row>
        <row r="17427">
          <cell r="A17427" t="str">
            <v>BIM-025420</v>
          </cell>
          <cell r="B17427" t="str">
            <v>MARINELA EQUIPO MANEJO DE MATERIALES A GRANEL HARINA Y AZUCAR MCA REIMELT</v>
          </cell>
          <cell r="C17427" t="str">
            <v>BIMBO MEXICALI</v>
          </cell>
        </row>
        <row r="17428">
          <cell r="A17428" t="str">
            <v>BIM-025422</v>
          </cell>
          <cell r="B17428" t="str">
            <v>MM BIMBO SILO No 3 P/ALMACENAMIENTO DE HARINA C/CAP. DE 80 TONS USADO</v>
          </cell>
          <cell r="C17428" t="str">
            <v>BIMBO MEXICALI</v>
          </cell>
        </row>
        <row r="17429">
          <cell r="A17429" t="str">
            <v>BIM-025423</v>
          </cell>
          <cell r="B17429" t="str">
            <v>TABLERO ELECTRICO 3FP SERIE 91-270-01</v>
          </cell>
          <cell r="C17429" t="str">
            <v>BIMBO MEXICALI</v>
          </cell>
        </row>
        <row r="17430">
          <cell r="A17430" t="str">
            <v>BIM-025425</v>
          </cell>
          <cell r="B17430" t="str">
            <v>ARTEZA DESMENUZADORA DE MASA DE 48 DE ANCHO  (36N)</v>
          </cell>
          <cell r="C17430" t="str">
            <v>BIMBO MEXICALI</v>
          </cell>
        </row>
        <row r="17431">
          <cell r="A17431" t="str">
            <v>BIM-025426</v>
          </cell>
          <cell r="B17431" t="str">
            <v>TOLVA RECEPTORA DE MASA EN ACERO INOXIDABLE</v>
          </cell>
          <cell r="C17431" t="str">
            <v>BIMBO MEXICALI</v>
          </cell>
        </row>
        <row r="17432">
          <cell r="A17432" t="str">
            <v>BIM-025427</v>
          </cell>
          <cell r="B17432" t="str">
            <v>TANQUE ALMACENADOR DE MERMELADA FRESA ACERO INOX. 304 CAMISA PARA CALENTAMIENTO</v>
          </cell>
          <cell r="C17432" t="str">
            <v>BIMBO MEXICALI</v>
          </cell>
        </row>
        <row r="17433">
          <cell r="A17433" t="str">
            <v>BIM-025428</v>
          </cell>
          <cell r="B17433" t="str">
            <v>MAQ. CORTADORA DE ALAMBRE (2)  (27027500)</v>
          </cell>
          <cell r="C17433" t="str">
            <v>BIMBO MEXICALI</v>
          </cell>
        </row>
        <row r="17434">
          <cell r="A17434" t="str">
            <v>BIM-025429</v>
          </cell>
          <cell r="B17434" t="str">
            <v>GA-01 TRANSPORTADOR RECTO INCLINADO</v>
          </cell>
          <cell r="C17434" t="str">
            <v>BIMBO MEXICALI</v>
          </cell>
        </row>
        <row r="17435">
          <cell r="A17435" t="str">
            <v>BIM-025430</v>
          </cell>
          <cell r="B17435" t="str">
            <v>HORNO MCA MEINCKE 6 ZONAS</v>
          </cell>
          <cell r="C17435" t="str">
            <v>BIMBO MEXICALI</v>
          </cell>
        </row>
        <row r="17436">
          <cell r="A17436" t="str">
            <v>BIM-025432</v>
          </cell>
          <cell r="B17436" t="str">
            <v>GA-02 TRANSPORTADOR RECTO INCLINADO CON BANDA PLASTICA  (42)</v>
          </cell>
          <cell r="C17436" t="str">
            <v>BIMBO MEXICALI</v>
          </cell>
        </row>
        <row r="17437">
          <cell r="A17437" t="str">
            <v>BIM-025433</v>
          </cell>
          <cell r="B17437" t="str">
            <v>ENFRIADOR ESPIRAL P/GALLETERIA MARCA IJ WHITE (15)</v>
          </cell>
          <cell r="C17437" t="str">
            <v>BIMBO MEXICALI</v>
          </cell>
        </row>
        <row r="17438">
          <cell r="A17438" t="str">
            <v>BIM-025434</v>
          </cell>
          <cell r="B17438" t="str">
            <v>GA-03 TRANSPORTADOR RECTO INCLINADO SALIDA ENFRIADOR</v>
          </cell>
          <cell r="C17438" t="str">
            <v>BIMBO MEXICALI</v>
          </cell>
        </row>
        <row r="17439">
          <cell r="A17439" t="str">
            <v>BIM-025438</v>
          </cell>
          <cell r="B17439" t="str">
            <v>ENVOLVEDORA FMC WA-520 IZQUIERDA N/S 89-587-01 No 1</v>
          </cell>
          <cell r="C17439" t="str">
            <v>BIMBO MEXICALI</v>
          </cell>
        </row>
        <row r="17440">
          <cell r="A17440" t="str">
            <v>BIM-025439</v>
          </cell>
          <cell r="B17440" t="str">
            <v>ENVOLVEDORA FMC WA-520 IZQUIERDA N7S 89-588-01 No 3</v>
          </cell>
          <cell r="C17440" t="str">
            <v>BIMBO MEXICALI</v>
          </cell>
        </row>
        <row r="17441">
          <cell r="A17441" t="str">
            <v>BIM-025440</v>
          </cell>
          <cell r="B17441" t="str">
            <v>ENVOLVEDORA MAQUINDAL FMC MODELO WA-520 SERIE 89- 589-01 (ME) No 8</v>
          </cell>
          <cell r="C17441" t="str">
            <v>BIMBO MEXICALI</v>
          </cell>
        </row>
        <row r="17442">
          <cell r="A17442" t="str">
            <v>BIM-025441</v>
          </cell>
          <cell r="B17442" t="str">
            <v>ENVOLVEDORA FMC WA-520 IZQUIERDA N/S  89-590-01 No 4</v>
          </cell>
          <cell r="C17442" t="str">
            <v>BIMBO MEXICALI</v>
          </cell>
        </row>
        <row r="17443">
          <cell r="A17443" t="str">
            <v>BIM-025442</v>
          </cell>
          <cell r="B17443" t="str">
            <v>MANIFUL P/MERMELADA DE BARRITA  (92N)</v>
          </cell>
          <cell r="C17443" t="str">
            <v>BIMBO MEXICALI</v>
          </cell>
        </row>
        <row r="17444">
          <cell r="A17444" t="str">
            <v>BIM-025447</v>
          </cell>
          <cell r="B17444" t="str">
            <v>POLIPASTO ELECTRICO (66N)</v>
          </cell>
          <cell r="C17444" t="str">
            <v>BIMBO MEXICALI</v>
          </cell>
        </row>
        <row r="17445">
          <cell r="A17445" t="str">
            <v>BIM-025448</v>
          </cell>
          <cell r="B17445" t="str">
            <v>TABLERO ELECTRICO DE FUERZA Y CONTROL 2 FG (56N)</v>
          </cell>
          <cell r="C17445" t="str">
            <v>BIMBO MEXICALI</v>
          </cell>
        </row>
        <row r="17446">
          <cell r="A17446" t="str">
            <v>BIM-025460</v>
          </cell>
          <cell r="B17446" t="str">
            <v>MEDIDOR DE FRUCTOSA MARCA MICRO MOTION</v>
          </cell>
          <cell r="C17446" t="str">
            <v>BIMBO MEXICALI</v>
          </cell>
        </row>
        <row r="17447">
          <cell r="A17447" t="str">
            <v>BIM-025464</v>
          </cell>
          <cell r="B17447" t="str">
            <v>ENVOLVEDORA DE TUBO HORIZONTAL</v>
          </cell>
          <cell r="C17447" t="str">
            <v>BIMBO MEXICALI</v>
          </cell>
        </row>
        <row r="17448">
          <cell r="A17448" t="str">
            <v>BIM-025469</v>
          </cell>
          <cell r="B17448" t="str">
            <v>ENVOLVEDORA FMC WA 520 NMERO 2</v>
          </cell>
          <cell r="C17448" t="str">
            <v>BIMBO MEXICALI</v>
          </cell>
        </row>
        <row r="17449">
          <cell r="A17449" t="str">
            <v>BIM-025475</v>
          </cell>
          <cell r="B17449" t="str">
            <v>DETECTOR DE METALES LOMA</v>
          </cell>
          <cell r="C17449" t="str">
            <v>BIMBO MEXICALI</v>
          </cell>
        </row>
        <row r="17450">
          <cell r="A17450" t="str">
            <v>BIM-025478</v>
          </cell>
          <cell r="B17450" t="str">
            <v>DETECTOR DE METALES LOMA #2</v>
          </cell>
          <cell r="C17450" t="str">
            <v>BIMBO MEXICALI</v>
          </cell>
        </row>
        <row r="17451">
          <cell r="A17451" t="str">
            <v>BIM-025481</v>
          </cell>
          <cell r="B17451" t="str">
            <v>ENVOLVEDORA FMC WS-520 IZQUIERDA CON TRANSPORTADOR DE ALIMENTACION CURVO No 5</v>
          </cell>
          <cell r="C17451" t="str">
            <v>BIMBO MEXICALI</v>
          </cell>
        </row>
        <row r="17452">
          <cell r="A17452" t="str">
            <v>BIM-025492</v>
          </cell>
          <cell r="B17452" t="str">
            <v>ENFRIADOR EN ESPIRAL  CONCHAS I.J. WHITE</v>
          </cell>
          <cell r="C17452" t="str">
            <v>BIMBO MEXICALI</v>
          </cell>
        </row>
        <row r="17453">
          <cell r="A17453" t="str">
            <v>BIM-025499</v>
          </cell>
          <cell r="B17453" t="str">
            <v>TANQUE ALMACENADOR DE ACEITE</v>
          </cell>
          <cell r="C17453" t="str">
            <v>BIMBO MEXICALI</v>
          </cell>
        </row>
        <row r="17454">
          <cell r="A17454" t="str">
            <v>BIM-025508</v>
          </cell>
          <cell r="B17454" t="str">
            <v>SISTEMA DE CONTROL DE PESAJE PARA CPI</v>
          </cell>
          <cell r="C17454" t="str">
            <v>BIMBO MEXICALI</v>
          </cell>
        </row>
        <row r="17455">
          <cell r="A17455" t="str">
            <v>BIM-025512</v>
          </cell>
          <cell r="B17455" t="str">
            <v>BATIDORA HOBART MOD. N 50</v>
          </cell>
          <cell r="C17455" t="str">
            <v>BIMBO MEXICALI</v>
          </cell>
        </row>
        <row r="17456">
          <cell r="A17456" t="str">
            <v>BIM-025514</v>
          </cell>
          <cell r="B17456" t="str">
            <v>MAQUINA MEZCLADORA (3)</v>
          </cell>
          <cell r="C17456" t="str">
            <v>BIMBO MEXICALI</v>
          </cell>
        </row>
        <row r="17457">
          <cell r="A17457" t="str">
            <v>BIM-025515</v>
          </cell>
          <cell r="B17457" t="str">
            <v>UNIDAD CONDENSADORA (64N)</v>
          </cell>
          <cell r="C17457" t="str">
            <v>BIMBO MEXICALI</v>
          </cell>
        </row>
        <row r="17458">
          <cell r="A17458" t="str">
            <v>BIM-025516</v>
          </cell>
          <cell r="B17458" t="str">
            <v>LAMINADOR COMPACTO P/CUERNITOS (17)</v>
          </cell>
          <cell r="C17458" t="str">
            <v>BIMBO MEXICALI</v>
          </cell>
        </row>
        <row r="17459">
          <cell r="A17459" t="str">
            <v>BIM-025517</v>
          </cell>
          <cell r="B17459" t="str">
            <v>CU-01 TRANSPORTADOR DE TRANSFERENCIA ENTRE FORMADORA DE CUERNITOS Y CAMARA DE VA</v>
          </cell>
          <cell r="C17459" t="str">
            <v>BIMBO MEXICALI</v>
          </cell>
        </row>
        <row r="17460">
          <cell r="A17460" t="str">
            <v>BIM-025518</v>
          </cell>
          <cell r="B17460" t="str">
            <v>CAMARA DE VAPOR AUTOMATICA</v>
          </cell>
          <cell r="C17460" t="str">
            <v>BIMBO MEXICALI</v>
          </cell>
        </row>
        <row r="17461">
          <cell r="A17461" t="str">
            <v>BIM-025520</v>
          </cell>
          <cell r="B17461" t="str">
            <v>CU-02 TRANSPORTADOR DE TRANSFERENCIA  DEL APLICADOR DE HUEVO AL HORNO</v>
          </cell>
          <cell r="C17461" t="str">
            <v>BIMBO MEXICALI</v>
          </cell>
        </row>
        <row r="17462">
          <cell r="A17462" t="str">
            <v>BIM-025522</v>
          </cell>
          <cell r="B17462" t="str">
            <v>HORNO TIPO MEINCKE (32N)</v>
          </cell>
          <cell r="C17462" t="str">
            <v>BIMBO MEXICALI</v>
          </cell>
        </row>
        <row r="17463">
          <cell r="A17463" t="str">
            <v>BIM-025523</v>
          </cell>
          <cell r="B17463" t="str">
            <v>CU-03 TRANSPORTADOR CB-02A SERIE 90-145-01 (103)</v>
          </cell>
          <cell r="C17463" t="str">
            <v>BIMBO MEXICALI</v>
          </cell>
        </row>
        <row r="17464">
          <cell r="A17464" t="str">
            <v>BIM-025525</v>
          </cell>
          <cell r="B17464" t="str">
            <v>CU-03 TRANSPORTADOR RECTO HORIZONTAL</v>
          </cell>
          <cell r="C17464" t="str">
            <v>BIMBO MEXICALI</v>
          </cell>
        </row>
        <row r="17465">
          <cell r="A17465" t="str">
            <v>BIM-025526</v>
          </cell>
          <cell r="B17465" t="str">
            <v>CU-03 TRANSPORTADOR RECTO HORIZONTAL</v>
          </cell>
          <cell r="C17465" t="str">
            <v>BIMBO MEXICALI</v>
          </cell>
        </row>
        <row r="17466">
          <cell r="A17466" t="str">
            <v>BIM-025528</v>
          </cell>
          <cell r="B17466" t="str">
            <v>CU-05 TRANSPORTADOR DE TABLILLAS</v>
          </cell>
          <cell r="C17466" t="str">
            <v>BIMBO MEXICALI</v>
          </cell>
        </row>
        <row r="17467">
          <cell r="A17467" t="str">
            <v>BIM-025529</v>
          </cell>
          <cell r="B17467" t="str">
            <v>ENVOLVEDORA FMC WA 520 IZQUIERDA (49N)</v>
          </cell>
          <cell r="C17467" t="str">
            <v>BIMBO MEXICALI</v>
          </cell>
        </row>
        <row r="17468">
          <cell r="A17468" t="str">
            <v>BIM-025532</v>
          </cell>
          <cell r="B17468" t="str">
            <v>TANQUE FRIO MOD.B/15 CAP.300 LTS.P.V.CREPACO</v>
          </cell>
          <cell r="C17468" t="str">
            <v>BIMBO MEXICALI</v>
          </cell>
        </row>
        <row r="17469">
          <cell r="A17469" t="str">
            <v>BIM-025536</v>
          </cell>
          <cell r="B17469" t="str">
            <v>TALLER MARINELA GABINETE PARA TORNO</v>
          </cell>
          <cell r="C17469" t="str">
            <v>BIMBO MEXICALI</v>
          </cell>
        </row>
        <row r="17470">
          <cell r="A17470" t="str">
            <v>BIM-025540</v>
          </cell>
          <cell r="B17470" t="str">
            <v>TABLERO ELECTRICO 1FTD DE FUERZA Y CONTROL SERIE 91-617-01</v>
          </cell>
          <cell r="C17470" t="str">
            <v>BIMBO MEXICALI</v>
          </cell>
        </row>
        <row r="17471">
          <cell r="A17471" t="str">
            <v>BIM-025542</v>
          </cell>
          <cell r="B17471" t="str">
            <v>CM MARINELA ACOMETIDA MATERIAL E INSTALACION DE ENERGIA ELECTRICA  DE TODA LA PLANTA</v>
          </cell>
          <cell r="C17471" t="str">
            <v>BIMBO MEXICALI</v>
          </cell>
        </row>
        <row r="17472">
          <cell r="A17472" t="str">
            <v>BIM-025544</v>
          </cell>
          <cell r="B17472" t="str">
            <v>INSTALACION DE AIRE ACONDICIONADO EN TODA LA PLANTA</v>
          </cell>
          <cell r="C17472" t="str">
            <v>BIMBO MEXICALI</v>
          </cell>
        </row>
        <row r="17473">
          <cell r="A17473" t="str">
            <v>BIM-025545</v>
          </cell>
          <cell r="B17473" t="str">
            <v>CONDUCCION DE FLUIDOS ELABORADA POR REDES E INSTALACIONES MECANICAS EN LA PLANTA</v>
          </cell>
          <cell r="C17473" t="str">
            <v>BIMBO MEXICALI</v>
          </cell>
        </row>
        <row r="17474">
          <cell r="A17474" t="str">
            <v>BIM-025546</v>
          </cell>
          <cell r="B17474" t="str">
            <v>TALLER BIMBO TORNO MCA. JET N/S 6092312 GHB-1340</v>
          </cell>
          <cell r="C17474" t="str">
            <v>BIMBO MEXICALI</v>
          </cell>
        </row>
        <row r="17475">
          <cell r="A17475" t="str">
            <v>BIM-025551</v>
          </cell>
          <cell r="B17475" t="str">
            <v>CUARTO BOMBAS BIMBO TANQUE DE ALMACENAMIENTO DE AGUA CAP. MAX. 1000 GALONES</v>
          </cell>
          <cell r="C17475" t="str">
            <v>BIMBO MEXICALI</v>
          </cell>
        </row>
        <row r="17476">
          <cell r="A17476" t="str">
            <v>BIM-025555</v>
          </cell>
          <cell r="B17476" t="str">
            <v>TABLERO 1FP DE BATIDOS DEPOSITADO Y MOLDES DE VACIO N/S 89-893</v>
          </cell>
          <cell r="C17476" t="str">
            <v>BIMBO MEXICALI</v>
          </cell>
        </row>
        <row r="17477">
          <cell r="A17477" t="str">
            <v>BIM-025576</v>
          </cell>
          <cell r="B17477" t="str">
            <v>ENVOLVEDORA WA-520 IZQUIERDA CON GUARDAS SERIE 91- 216-01</v>
          </cell>
          <cell r="C17477" t="str">
            <v>BIMBO MEXICALI</v>
          </cell>
        </row>
        <row r="17478">
          <cell r="A17478" t="str">
            <v>BIM-025579</v>
          </cell>
          <cell r="B17478" t="str">
            <v>MAQUINA MEZCLADORA CON TABLERO   N/S 89018  (3)</v>
          </cell>
          <cell r="C17478" t="str">
            <v>BIMBO MEXICALI</v>
          </cell>
        </row>
        <row r="17479">
          <cell r="A17479" t="str">
            <v>BIM-025580</v>
          </cell>
          <cell r="B17479" t="str">
            <v>TOLVA PARA VACIADO DE MASA DE ACERO INOXIDABLE TIPO CANAL DE 800 X 780 DE SECCIO</v>
          </cell>
          <cell r="C17479" t="str">
            <v>BIMBO MEXICALI</v>
          </cell>
        </row>
        <row r="17480">
          <cell r="A17480" t="str">
            <v>BIM-025581</v>
          </cell>
          <cell r="B17480" t="str">
            <v>EQ. P/LA PROD. MCA RIJKAART (17)</v>
          </cell>
          <cell r="C17480" t="str">
            <v>BIMBO MEXICALI</v>
          </cell>
        </row>
        <row r="17481">
          <cell r="A17481" t="str">
            <v>BIM-025582</v>
          </cell>
          <cell r="B17481" t="str">
            <v>HORNO TIPO MEINCKE P/HOJALDRE (32N)</v>
          </cell>
          <cell r="C17481" t="str">
            <v>BIMBO MEXICALI</v>
          </cell>
        </row>
        <row r="17482">
          <cell r="A17482" t="str">
            <v>BIM-025583</v>
          </cell>
          <cell r="B17482" t="str">
            <v>HO-01 TRANSPORTADOR FLAT-FLEX AZUCARADOR DE OREJAS H-01 N/S  89-619-01 (42N)</v>
          </cell>
          <cell r="C17482" t="str">
            <v>BIMBO MEXICALI</v>
          </cell>
        </row>
        <row r="17483">
          <cell r="A17483" t="str">
            <v>BIM-025585</v>
          </cell>
          <cell r="B17483" t="str">
            <v>HO-05 TRANSPORTADOR RECTO INCLINADO SALIDA ENFRIADOR I J WHITE</v>
          </cell>
          <cell r="C17483" t="str">
            <v>BIMBO MEXICALI</v>
          </cell>
        </row>
        <row r="17484">
          <cell r="A17484" t="str">
            <v>BIM-025586</v>
          </cell>
          <cell r="B17484" t="str">
            <v>HO-06 TRANSPORTADOR RECTO</v>
          </cell>
          <cell r="C17484" t="str">
            <v>BIMBO MEXICALI</v>
          </cell>
        </row>
        <row r="17485">
          <cell r="A17485" t="str">
            <v>BIM-025587</v>
          </cell>
          <cell r="B17485" t="str">
            <v>ENVOLVEDORA FMC WA 520 IZQ.  N/S 89-582-01  GALLETAS 2</v>
          </cell>
          <cell r="C17485" t="str">
            <v>BIMBO MEXICALI</v>
          </cell>
        </row>
        <row r="17486">
          <cell r="A17486" t="str">
            <v>BIM-025588</v>
          </cell>
          <cell r="B17486" t="str">
            <v>HO-07 TRANSPORTADOR RECTO HORIZONTAL LEVANTADO PT</v>
          </cell>
          <cell r="C17486" t="str">
            <v>BIMBO MEXICALI</v>
          </cell>
        </row>
        <row r="17487">
          <cell r="A17487" t="str">
            <v>BIM-025589</v>
          </cell>
          <cell r="B17487" t="str">
            <v>UNIDAD CONDENSADORA (MASAS Y BATIDOS)</v>
          </cell>
          <cell r="C17487" t="str">
            <v>BIMBO MEXICALI</v>
          </cell>
        </row>
        <row r="17488">
          <cell r="A17488" t="str">
            <v>BIM-025590</v>
          </cell>
          <cell r="B17488" t="str">
            <v>TABLERO ELECTRICO 4 FH</v>
          </cell>
          <cell r="C17488" t="str">
            <v>BIMBO MEXICALI</v>
          </cell>
        </row>
        <row r="17489">
          <cell r="A17489" t="str">
            <v>BIM-025591</v>
          </cell>
          <cell r="B17489" t="str">
            <v>DETECTOR DE MET. MCA. LOMA C/TRANSPORTADOR</v>
          </cell>
          <cell r="C17489" t="str">
            <v>BIMBO MEXICALI</v>
          </cell>
        </row>
        <row r="17490">
          <cell r="A17490" t="str">
            <v>BIM-025592</v>
          </cell>
          <cell r="B17490" t="str">
            <v>DETECTOR DE MET. MCA. LOMA C/TRANSPORTADOR</v>
          </cell>
          <cell r="C17490" t="str">
            <v>BIMBO MEXICALI</v>
          </cell>
        </row>
        <row r="17491">
          <cell r="A17491" t="str">
            <v>BIM-025593</v>
          </cell>
          <cell r="B17491" t="str">
            <v>DETECTOR DE METALES MCA. LOMA No 1</v>
          </cell>
          <cell r="C17491" t="str">
            <v>BIMBO MEXICALI</v>
          </cell>
        </row>
        <row r="17492">
          <cell r="A17492" t="str">
            <v>BIM-025606</v>
          </cell>
          <cell r="B17492" t="str">
            <v>CABEZAL CORTADOR MOD MD81</v>
          </cell>
          <cell r="C17492" t="str">
            <v>BIMBO MEXICALI</v>
          </cell>
        </row>
        <row r="17493">
          <cell r="A17493" t="str">
            <v>BIM-025607</v>
          </cell>
          <cell r="B17493" t="str">
            <v>AZUCARADOR DONITAS</v>
          </cell>
          <cell r="C17493" t="str">
            <v>BIMBO MEXICALI</v>
          </cell>
        </row>
        <row r="17494">
          <cell r="A17494" t="str">
            <v>BIM-025608</v>
          </cell>
          <cell r="B17494" t="str">
            <v>AZUCARADOR MOD. MD121 SER. 182</v>
          </cell>
          <cell r="C17494" t="str">
            <v>BIMBO MEXICALI</v>
          </cell>
        </row>
        <row r="17495">
          <cell r="A17495" t="str">
            <v>BIM-025609</v>
          </cell>
          <cell r="B17495" t="str">
            <v>TABLERO ELECTRICO 1FD SERIE 95-0151</v>
          </cell>
          <cell r="C17495" t="str">
            <v>BIMBO MEXICALI</v>
          </cell>
        </row>
        <row r="17496">
          <cell r="A17496" t="str">
            <v>BIM-025612</v>
          </cell>
          <cell r="B17496" t="str">
            <v>MEZCLADORA HORIZONTAL PARA POLVOS MOD-RBN/1000-INOX.</v>
          </cell>
          <cell r="C17496" t="str">
            <v>BIMBO MEXICALI</v>
          </cell>
        </row>
        <row r="17497">
          <cell r="A17497" t="str">
            <v>BIM-025613</v>
          </cell>
          <cell r="B17497" t="str">
            <v>FILTRO PRENSA SHRIVER</v>
          </cell>
          <cell r="C17497" t="str">
            <v>BIMBO MEXICALI</v>
          </cell>
        </row>
        <row r="17498">
          <cell r="A17498" t="str">
            <v>BIM-025614</v>
          </cell>
          <cell r="B17498" t="str">
            <v>DO-01 TRANSPORTADOR RECTO INCLINADO SERIE 95-0176</v>
          </cell>
          <cell r="C17498" t="str">
            <v>BIMBO MEXICALI</v>
          </cell>
        </row>
        <row r="17499">
          <cell r="A17499" t="str">
            <v>BIM-025615</v>
          </cell>
          <cell r="B17499" t="str">
            <v>DO-03 TRANSPORTADOR RECTO INCLINADO (DE LEVANTADO) N/S 95-0175</v>
          </cell>
          <cell r="C17499" t="str">
            <v>BIMBO MEXICALI</v>
          </cell>
        </row>
        <row r="17500">
          <cell r="A17500" t="str">
            <v>BIM-025616</v>
          </cell>
          <cell r="B17500" t="str">
            <v>ENFRIADOR DE DONAS DE TRES NIVELES DO3 SERIE 95-0177</v>
          </cell>
          <cell r="C17500" t="str">
            <v>BIMBO MEXICALI</v>
          </cell>
        </row>
        <row r="17501">
          <cell r="A17501" t="str">
            <v>BIM-025621</v>
          </cell>
          <cell r="B17501" t="str">
            <v>SISTEMA AUTOMATICO CONTRA INCENDIO A BASE DE BIOXIDO DE CARBONO</v>
          </cell>
          <cell r="C17501" t="str">
            <v>BIMBO MEXICALI</v>
          </cell>
        </row>
        <row r="17502">
          <cell r="A17502" t="str">
            <v>BIM-025623</v>
          </cell>
          <cell r="B17502" t="str">
            <v>CARRO TRANSPORTADOR P/V14-01 CON TAZON P/L-800</v>
          </cell>
          <cell r="C17502" t="str">
            <v>BIMBO MEXICALI</v>
          </cell>
        </row>
        <row r="17503">
          <cell r="A17503" t="str">
            <v>BIM-025625</v>
          </cell>
          <cell r="B17503" t="str">
            <v>ENVOLVEDORA DE DONAS FMC WA-520 MAQUINDAL N/S 96-0216</v>
          </cell>
          <cell r="C17503" t="str">
            <v>BIMBO MEXICALI</v>
          </cell>
        </row>
        <row r="17504">
          <cell r="A17504" t="str">
            <v>BIM-025626</v>
          </cell>
          <cell r="B17504" t="str">
            <v>FREIDOR P/DONAS MOLINE MACHINERY (BBC0-37)</v>
          </cell>
          <cell r="C17504" t="str">
            <v>BIMBO MEXICALI</v>
          </cell>
        </row>
        <row r="17505">
          <cell r="A17505" t="str">
            <v>BIM-025628</v>
          </cell>
          <cell r="B17505" t="str">
            <v>REMEZCLADORA MOD RPX-300</v>
          </cell>
          <cell r="C17505" t="str">
            <v>BIMBO MEXICALI</v>
          </cell>
        </row>
        <row r="17506">
          <cell r="A17506" t="str">
            <v>BIM-025629</v>
          </cell>
          <cell r="B17506" t="str">
            <v>TANQUE CONTENEDOR MOD. RA</v>
          </cell>
          <cell r="C17506" t="str">
            <v>BIMBO MEXICALI</v>
          </cell>
        </row>
        <row r="17507">
          <cell r="A17507" t="str">
            <v>BIM-025630</v>
          </cell>
          <cell r="B17507" t="str">
            <v>AREADORA MOD. REN-70 CAP</v>
          </cell>
          <cell r="C17507" t="str">
            <v>BIMBO MEXICALI</v>
          </cell>
        </row>
        <row r="17508">
          <cell r="A17508" t="str">
            <v>BIM-025631</v>
          </cell>
          <cell r="B17508" t="str">
            <v>PAS2-01 TRANSPORTADOR CON DEPOSITADORA DE BATIDO MARCA FEDCO</v>
          </cell>
          <cell r="C17508" t="str">
            <v>BIMBO MEXICALI</v>
          </cell>
        </row>
        <row r="17509">
          <cell r="A17509" t="str">
            <v>BIM-025632</v>
          </cell>
          <cell r="B17509" t="str">
            <v>PAS2-03 TRANSPORTADOR SERIE 90-062-01</v>
          </cell>
          <cell r="C17509" t="str">
            <v>BIMBO MEXICALI</v>
          </cell>
        </row>
        <row r="17510">
          <cell r="A17510" t="str">
            <v>BIM-025634</v>
          </cell>
          <cell r="B17510" t="str">
            <v>HORNO MCA MEINKE C/ACCESORIOS NORMALESDE OPERACION</v>
          </cell>
          <cell r="C17510" t="str">
            <v>BIMBO MEXICALI</v>
          </cell>
        </row>
        <row r="17511">
          <cell r="A17511" t="str">
            <v>BIM-025646</v>
          </cell>
          <cell r="B17511" t="str">
            <v>MAQ. INYECTORA DE CREMA FEDCO MOD. OHI-20-42-CO</v>
          </cell>
          <cell r="C17511" t="str">
            <v>BIMBO MEXICALI</v>
          </cell>
        </row>
        <row r="17512">
          <cell r="A17512" t="str">
            <v>BIM-025647</v>
          </cell>
          <cell r="B17512" t="str">
            <v>PAS2-12 DESMOLDEADOR INCLUYE TRANSPORTADOR ENTRADA Y SALIDA SERIE 91-255-01</v>
          </cell>
          <cell r="C17512" t="str">
            <v>BIMBO MEXICALI</v>
          </cell>
        </row>
        <row r="17513">
          <cell r="A17513" t="str">
            <v>BIM-025652</v>
          </cell>
          <cell r="B17513" t="str">
            <v>LAVADORA DE MOLDES VERTICAL SERIE 91-137272</v>
          </cell>
          <cell r="C17513" t="str">
            <v>BIMBO MEXICALI</v>
          </cell>
        </row>
        <row r="17514">
          <cell r="A17514" t="str">
            <v>BIM-025653</v>
          </cell>
          <cell r="B17514" t="str">
            <v>PAS2-02 TRANSPORTADOR SERIE 91-061-01</v>
          </cell>
          <cell r="C17514" t="str">
            <v>BIMBO MEXICALI</v>
          </cell>
        </row>
        <row r="17515">
          <cell r="A17515" t="str">
            <v>BIM-025657</v>
          </cell>
          <cell r="B17515" t="str">
            <v>EQUIPO PREPARADOR DE CLASS BREDO LIKWIFIER DE 50 GLS SERIE 16874298788 INCLUYE B</v>
          </cell>
          <cell r="C17515" t="str">
            <v>BIMBO MEXICALI</v>
          </cell>
        </row>
        <row r="17516">
          <cell r="A17516" t="str">
            <v>BIM-025659</v>
          </cell>
          <cell r="B17516" t="str">
            <v>TANQUE VERTICAL PARA GLASS NEGRA DE 100 GAL. CON SISTEMA DE AGITADOR TIPO ANCLA</v>
          </cell>
          <cell r="C17516" t="str">
            <v>BIMBO MEXICALI</v>
          </cell>
        </row>
        <row r="17517">
          <cell r="A17517" t="str">
            <v>BIM-025660</v>
          </cell>
          <cell r="B17517" t="str">
            <v>TANQUE VERTICAL PARA GLASS BLANCA DE 50 GAL. CON SISTEMA DE AGITADOR TIPO ANCLA</v>
          </cell>
          <cell r="C17517" t="str">
            <v>BIMBO MEXICALI</v>
          </cell>
        </row>
        <row r="17518">
          <cell r="A17518" t="str">
            <v>BIM-025661</v>
          </cell>
          <cell r="B17518" t="str">
            <v>PREMEZCLADORA MOD. RMC CAP 160 LTS MCATONELLI</v>
          </cell>
          <cell r="C17518" t="str">
            <v>BIMBO MEXICALI</v>
          </cell>
        </row>
        <row r="17519">
          <cell r="A17519" t="str">
            <v>BIM-025662</v>
          </cell>
          <cell r="B17519" t="str">
            <v>TANQUE CONTENEDOR MOD RMM1 CAP. 200 LTS MCA TONELLI</v>
          </cell>
          <cell r="C17519" t="str">
            <v>BIMBO MEXICALI</v>
          </cell>
        </row>
        <row r="17520">
          <cell r="A17520" t="str">
            <v>BIM-025663</v>
          </cell>
          <cell r="B17520" t="str">
            <v>AEREADORA MOD REN 50 CAP. 120-450 LTSS/HR MCA TONELLI CON FILTRO DE PROTECCION P</v>
          </cell>
          <cell r="C17520" t="str">
            <v>BIMBO MEXICALI</v>
          </cell>
        </row>
        <row r="17521">
          <cell r="A17521" t="str">
            <v>BIM-025667</v>
          </cell>
          <cell r="B17521" t="str">
            <v>ENVOLVEDORA WXA -520 12 Q SERIE 91-053-01 C /CAJA FORMADORA No 1</v>
          </cell>
          <cell r="C17521" t="str">
            <v>BIMBO MEXICALI</v>
          </cell>
        </row>
        <row r="17522">
          <cell r="A17522" t="str">
            <v>BIM-025669</v>
          </cell>
          <cell r="B17522" t="str">
            <v>ENVOLVEDORA WA 520 120 SERIE 91-051-01CON CAJA FORMADORA SERIE 91-055-01 No 2</v>
          </cell>
          <cell r="C17522" t="str">
            <v>BIMBO MEXICALI</v>
          </cell>
        </row>
        <row r="17523">
          <cell r="A17523" t="str">
            <v>BIM-025670</v>
          </cell>
          <cell r="B17523" t="str">
            <v>APLICADOR DE PASA DE ACERO INOXIDABLEDE 1.16MTS DE LARGO X 1 MT.DE ANCHO X.73 MT</v>
          </cell>
          <cell r="C17523" t="str">
            <v>BIMBO MEXICALI</v>
          </cell>
        </row>
        <row r="17524">
          <cell r="A17524" t="str">
            <v>BIM-025673</v>
          </cell>
          <cell r="B17524" t="str">
            <v>TABLERO ELECTRICO 1FTHII TAM. 06 AC CARBON SERIE 95-0150</v>
          </cell>
          <cell r="C17524" t="str">
            <v>BIMBO MEXICALI</v>
          </cell>
        </row>
        <row r="17525">
          <cell r="A17525" t="str">
            <v>BIM-025674</v>
          </cell>
          <cell r="B17525" t="str">
            <v>EMBOLSADORA MODELO IV-6 C/TRANSPORTADOR</v>
          </cell>
          <cell r="C17525" t="str">
            <v>BIMBO MEXICALI</v>
          </cell>
        </row>
        <row r="17526">
          <cell r="A17526" t="str">
            <v>BIM-025675</v>
          </cell>
          <cell r="B17526" t="str">
            <v>MEZCLADORA PEERLESS DE ALTA VELOCIDAD MODELO HSB SERIE 95029</v>
          </cell>
          <cell r="C17526" t="str">
            <v>BIMBO MEXICALI</v>
          </cell>
        </row>
        <row r="17527">
          <cell r="A17527" t="str">
            <v>BIM-025677</v>
          </cell>
          <cell r="B17527" t="str">
            <v>TT2-01 TRANSPORTADOR ELEVADO DE MASA</v>
          </cell>
          <cell r="C17527" t="str">
            <v>BIMBO MEXICALI</v>
          </cell>
        </row>
        <row r="17528">
          <cell r="A17528" t="str">
            <v>BIM-025678</v>
          </cell>
          <cell r="B17528" t="str">
            <v>PREPRENSADO P/TORTI LLA GRANDE SERIE 95-0256</v>
          </cell>
          <cell r="C17528" t="str">
            <v>BIMBO MEXICALI</v>
          </cell>
        </row>
        <row r="17529">
          <cell r="A17529" t="str">
            <v>BIM-025679</v>
          </cell>
          <cell r="B17529" t="str">
            <v>TT1-03 TRANSPORTADOR RECTO HORIZONTAL SALIDA APILADOR SERIE 95-0226 (INCLUYE AL</v>
          </cell>
          <cell r="C17529" t="str">
            <v>BIMBO MEXICALI</v>
          </cell>
        </row>
        <row r="17530">
          <cell r="A17530" t="str">
            <v>BIM-025680</v>
          </cell>
          <cell r="B17530" t="str">
            <v>TT1-01 TRANSPORTADOR RECTO INCLINADO T2-03 SERIE 95-0225</v>
          </cell>
          <cell r="C17530" t="str">
            <v>BIMBO MEXICALI</v>
          </cell>
        </row>
        <row r="17531">
          <cell r="A17531" t="str">
            <v>BIM-025681</v>
          </cell>
          <cell r="B17531" t="str">
            <v>TT-02 ENFRIADOR DE TORTILLAS MQL. T2-04 CINCO NIVELES SERIE 95-0223</v>
          </cell>
          <cell r="C17531" t="str">
            <v>BIMBO MEXICALI</v>
          </cell>
        </row>
        <row r="17532">
          <cell r="A17532" t="str">
            <v>BIM-025682</v>
          </cell>
          <cell r="B17532" t="str">
            <v>PRENSA PARA TORTILLA MCA LAWRENCE SERIE FP320 Y ADITAMENTOS</v>
          </cell>
          <cell r="C17532" t="str">
            <v>BIMBO MEXICALI</v>
          </cell>
        </row>
        <row r="17533">
          <cell r="A17533" t="str">
            <v>BIM-025683</v>
          </cell>
          <cell r="B17533" t="str">
            <v>PRENSA PARA TORTILLA MCA LAWRENCE SERIE FP321 Y ADITAMENTOS</v>
          </cell>
          <cell r="C17533" t="str">
            <v>BIMBO MEXICALI</v>
          </cell>
        </row>
        <row r="17534">
          <cell r="A17534" t="str">
            <v>BIM-025685</v>
          </cell>
          <cell r="B17534" t="str">
            <v>COMAL PARA TORTILLAS II HORNO CON TRES NIVELES SERIE 95-0154</v>
          </cell>
          <cell r="C17534" t="str">
            <v>BIMBO MEXICALI</v>
          </cell>
        </row>
        <row r="17535">
          <cell r="A17535" t="str">
            <v>BIM-025688</v>
          </cell>
          <cell r="B17535" t="str">
            <v>FERMENTADOR INTERMEDIO CON 9 HILERAS</v>
          </cell>
          <cell r="C17535" t="str">
            <v>BIMBO MEXICALI</v>
          </cell>
        </row>
        <row r="17536">
          <cell r="A17536" t="str">
            <v>BIM-025689</v>
          </cell>
          <cell r="B17536" t="str">
            <v>EQUIPO PARA MANEJO DE MATERIALES REIMELT CON ADITAMENTOS</v>
          </cell>
          <cell r="C17536" t="str">
            <v>BIMBO MEXICALI</v>
          </cell>
        </row>
        <row r="17537">
          <cell r="A17537" t="str">
            <v>BIM-025692</v>
          </cell>
          <cell r="B17537" t="str">
            <v>SELLADORA MCA. BANDRITE MOD-6000 42 20 SERIE 1960RX</v>
          </cell>
          <cell r="C17537" t="str">
            <v>BIMBO MEXICALI</v>
          </cell>
        </row>
        <row r="17538">
          <cell r="A17538" t="str">
            <v>BIM-025694</v>
          </cell>
          <cell r="B17538" t="str">
            <v>TT1-03 TRANSPORTADOR LEVANTADO DE PT</v>
          </cell>
          <cell r="C17538" t="str">
            <v>BIMBO MEXICALI</v>
          </cell>
        </row>
        <row r="17539">
          <cell r="A17539" t="str">
            <v>BIM-025695</v>
          </cell>
          <cell r="B17539" t="str">
            <v>SISTEMA DE PREPRENSADO P/TORTI LLA GRANDE SERIE 95-0256-01</v>
          </cell>
          <cell r="C17539" t="str">
            <v>BIMBO MEXICALI</v>
          </cell>
        </row>
        <row r="17540">
          <cell r="A17540" t="str">
            <v>BIM-025696</v>
          </cell>
          <cell r="B17540" t="str">
            <v>MEZCLADORA HORIZONTAL</v>
          </cell>
          <cell r="C17540" t="str">
            <v>BIMBO MEXICALI</v>
          </cell>
        </row>
        <row r="17541">
          <cell r="A17541" t="str">
            <v>BIM-025697</v>
          </cell>
          <cell r="B17541" t="str">
            <v>EXTRUSOR DE MASA</v>
          </cell>
          <cell r="C17541" t="str">
            <v>BIMBO MEXICALI</v>
          </cell>
        </row>
        <row r="17542">
          <cell r="A17542" t="str">
            <v>BIM-025698</v>
          </cell>
          <cell r="B17542" t="str">
            <v>TOS-01 TRANSPORTADOR ELEVADOR DE MASA VERTICAL</v>
          </cell>
          <cell r="C17542" t="str">
            <v>BIMBO MEXICALI</v>
          </cell>
        </row>
        <row r="17543">
          <cell r="A17543" t="str">
            <v>BIM-025699</v>
          </cell>
          <cell r="B17543" t="str">
            <v>ALIMENTADOR DE MASA</v>
          </cell>
          <cell r="C17543" t="str">
            <v>BIMBO MEXICALI</v>
          </cell>
        </row>
        <row r="17544">
          <cell r="A17544" t="str">
            <v>BIM-025700</v>
          </cell>
          <cell r="B17544" t="str">
            <v>CABEZAL DE MAIZ EN MESA SEPARADORA</v>
          </cell>
          <cell r="C17544" t="str">
            <v>BIMBO MEXICALI</v>
          </cell>
        </row>
        <row r="17545">
          <cell r="A17545" t="str">
            <v>BIM-025701</v>
          </cell>
          <cell r="B17545" t="str">
            <v>HORNO PARA TORTILLA DE MAIZ</v>
          </cell>
          <cell r="C17545" t="str">
            <v>BIMBO MEXICALI</v>
          </cell>
        </row>
        <row r="17546">
          <cell r="A17546" t="str">
            <v>BIM-025702</v>
          </cell>
          <cell r="B17546" t="str">
            <v>TOS-05 TRANSPORTADOR ENFRIADOR DE BANDA</v>
          </cell>
          <cell r="C17546" t="str">
            <v>BIMBO MEXICALI</v>
          </cell>
        </row>
        <row r="17547">
          <cell r="A17547" t="str">
            <v>BIM-025703</v>
          </cell>
          <cell r="B17547" t="str">
            <v>TABLERO IFV ELECTRICO DE FUERZA Y CONTROL</v>
          </cell>
          <cell r="C17547" t="str">
            <v>BIMBO MEXICALI</v>
          </cell>
        </row>
        <row r="17548">
          <cell r="A17548" t="str">
            <v>BIM-025705</v>
          </cell>
          <cell r="B17548" t="str">
            <v>EMBOLSADORA</v>
          </cell>
          <cell r="C17548" t="str">
            <v>BIMBO MEXICALI</v>
          </cell>
        </row>
        <row r="17549">
          <cell r="A17549" t="str">
            <v>BIM-025706</v>
          </cell>
          <cell r="B17549" t="str">
            <v>TM-03 TRANSPORTADOR RECTO HORIZONTAL TM-01 S-1100</v>
          </cell>
          <cell r="C17549" t="str">
            <v>BIMBO MEXICALI</v>
          </cell>
        </row>
        <row r="17550">
          <cell r="A17550" t="str">
            <v>BIM-025709</v>
          </cell>
          <cell r="B17550" t="str">
            <v>FREIDOR PARA TOSTADAS PLANAS Y ONDULADAS T-3000 COMPLETO S-99-0066</v>
          </cell>
          <cell r="C17550" t="str">
            <v>BIMBO MEXICALI</v>
          </cell>
        </row>
        <row r="17551">
          <cell r="A17551" t="str">
            <v>BIM-025710</v>
          </cell>
          <cell r="B17551" t="str">
            <v>TOS-02 TRANSPORTADOR RECTO INCLINADO</v>
          </cell>
          <cell r="C17551" t="str">
            <v>BIMBO MEXICALI</v>
          </cell>
        </row>
        <row r="17552">
          <cell r="A17552" t="str">
            <v>BIM-025713</v>
          </cell>
          <cell r="B17552" t="str">
            <v>SECADOR DE TOSTADAS T-3000 (DESHIDRATADOR) S-99-1009</v>
          </cell>
          <cell r="C17552" t="str">
            <v>BIMBO MEXICALI</v>
          </cell>
        </row>
        <row r="17553">
          <cell r="A17553" t="str">
            <v>BIM-025714</v>
          </cell>
          <cell r="B17553" t="str">
            <v>TABLERO ELECTRICO 1FCST SERIE 99-1030</v>
          </cell>
          <cell r="C17553" t="str">
            <v>BIMBO MEXICALI</v>
          </cell>
        </row>
        <row r="17554">
          <cell r="A17554" t="str">
            <v>BIM-025716</v>
          </cell>
          <cell r="B17554" t="str">
            <v>TABLERO ELECTRICO MOD. SLC 500/4 MCA PEERLESS</v>
          </cell>
          <cell r="C17554" t="str">
            <v>BIMBO MEXICALI</v>
          </cell>
        </row>
        <row r="17555">
          <cell r="A17555" t="str">
            <v>BIM-025717</v>
          </cell>
          <cell r="B17555" t="str">
            <v>CAMARA APV DE ARTEZAS P/FERMENTACION DE MASA SERIE 97-0743</v>
          </cell>
          <cell r="C17555" t="str">
            <v>BIMBO MEXICALI</v>
          </cell>
        </row>
        <row r="17556">
          <cell r="A17556" t="str">
            <v>BIM-025718</v>
          </cell>
          <cell r="B17556" t="str">
            <v>ARTEZA PARA BOLLERIA EN ACERO SAE 1010 HR SERIE HC 239-97 (14)</v>
          </cell>
          <cell r="C17556" t="str">
            <v>BIMBO MEXICALI</v>
          </cell>
        </row>
        <row r="17557">
          <cell r="A17557" t="str">
            <v>BIM-025720</v>
          </cell>
          <cell r="B17557" t="str">
            <v>TABLERO ELECTRICO DE FUERZA 4CB SERIE 98-0097</v>
          </cell>
          <cell r="C17557" t="str">
            <v>BIMBO MEXICALI</v>
          </cell>
        </row>
        <row r="17558">
          <cell r="A17558" t="str">
            <v>BIM-025722</v>
          </cell>
          <cell r="B17558" t="str">
            <v>ELEVADOR ARTEZA MCA PEERLES MOD DH SERIE 97080 CON TABLERO ELEC.</v>
          </cell>
          <cell r="C17558" t="str">
            <v>BIMBO MEXICALI</v>
          </cell>
        </row>
        <row r="17559">
          <cell r="A17559" t="str">
            <v>BIM-025724</v>
          </cell>
          <cell r="B17559" t="str">
            <v>MEZCLADORA MCA PEERLES MOD. HS13 SERIE 97084</v>
          </cell>
          <cell r="C17559" t="str">
            <v>BIMBO MEXICALI</v>
          </cell>
        </row>
        <row r="17560">
          <cell r="A17560" t="str">
            <v>BIM-025725</v>
          </cell>
          <cell r="B17560" t="str">
            <v>MEZCLADORA MCA PEERLES SERIE 90127</v>
          </cell>
          <cell r="C17560" t="str">
            <v>BIMBO MEXICALI</v>
          </cell>
        </row>
        <row r="17561">
          <cell r="A17561" t="str">
            <v>BIM-025728</v>
          </cell>
          <cell r="B17561" t="str">
            <v>SISTEMA AMF P/BOLEADO Y REPOSADO  MOD PAN-O-MAT PLUS 600 (DIV-BOL-FERM)</v>
          </cell>
          <cell r="C17561" t="str">
            <v>BIMBO MEXICALI</v>
          </cell>
        </row>
        <row r="17562">
          <cell r="A17562" t="str">
            <v>BIM-025731</v>
          </cell>
          <cell r="B17562" t="str">
            <v>CAMARA DE VAPOR DE 18 ESPIRAS MCA SASIB BAKERY</v>
          </cell>
          <cell r="C17562" t="str">
            <v>BIMBO MEXICALI</v>
          </cell>
        </row>
        <row r="17563">
          <cell r="A17563" t="str">
            <v>BIM-025732</v>
          </cell>
          <cell r="B17563" t="str">
            <v>HORNO DE 4 ESPIRAS MCA SASIB BAKERY</v>
          </cell>
          <cell r="C17563" t="str">
            <v>BIMBO MEXICALI</v>
          </cell>
        </row>
        <row r="17564">
          <cell r="A17564" t="str">
            <v>BIM-025733</v>
          </cell>
          <cell r="B17564" t="str">
            <v>DESMOLDEADOR DE BOLLOS CD 29 CANTILEVER</v>
          </cell>
          <cell r="C17564" t="str">
            <v>BIMBO MEXICALI</v>
          </cell>
        </row>
        <row r="17565">
          <cell r="A17565" t="str">
            <v>BIM-025743</v>
          </cell>
          <cell r="B17565" t="str">
            <v>DESMOLDEADOR DE AGUJAS DE DOBLE CABEZAL SERIE 97-0968</v>
          </cell>
          <cell r="C17565" t="str">
            <v>BIMBO MEXICALI</v>
          </cell>
        </row>
        <row r="17566">
          <cell r="A17566" t="str">
            <v>BIM-025748</v>
          </cell>
          <cell r="B17566" t="str">
            <v>(BBC0-106) ENFRIADOR HELIMATIC USADO</v>
          </cell>
          <cell r="C17566" t="str">
            <v>BIMBO MEXICALI</v>
          </cell>
        </row>
        <row r="17567">
          <cell r="A17567" t="str">
            <v>BIM-025750</v>
          </cell>
          <cell r="B17567" t="str">
            <v>BO-01 TRANSPORTADOR ELEVADO DE MASA RECTO INCLINADO</v>
          </cell>
          <cell r="C17567" t="str">
            <v>BIMBO MEXICALI</v>
          </cell>
        </row>
        <row r="17568">
          <cell r="A17568" t="str">
            <v>BIM-025751</v>
          </cell>
          <cell r="B17568" t="str">
            <v>BO-01 TRANSPORTADOR RECTO HORIZONTAL</v>
          </cell>
          <cell r="C17568" t="str">
            <v>BIMBO MEXICALI</v>
          </cell>
        </row>
        <row r="17569">
          <cell r="A17569" t="str">
            <v>BIM-025752</v>
          </cell>
          <cell r="B17569" t="str">
            <v>BO-30 TRANSPORTADOR CURVO A 90 GRADOS 4 1/2 A=34 SALIDA HARINADOR</v>
          </cell>
          <cell r="C17569" t="str">
            <v>BIMBO MEXICALI</v>
          </cell>
        </row>
        <row r="17570">
          <cell r="A17570" t="str">
            <v>BIM-025755</v>
          </cell>
          <cell r="B17570" t="str">
            <v>TRANSPORTADOR BO-06 RECTO INCLIN 4 1/2 A=34 L=3.56M</v>
          </cell>
          <cell r="C17570" t="str">
            <v>BIMBO MEXICALI</v>
          </cell>
        </row>
        <row r="17571">
          <cell r="A17571" t="str">
            <v>BIM-025756</v>
          </cell>
          <cell r="B17571" t="str">
            <v>BO-09 TRANSPORTADOR RECTO HORIZ 1/2 A=34 L=16.64M</v>
          </cell>
          <cell r="C17571" t="str">
            <v>BIMBO MEXICALI</v>
          </cell>
        </row>
        <row r="17572">
          <cell r="A17572" t="str">
            <v>BIM-025757</v>
          </cell>
          <cell r="B17572" t="str">
            <v>BO-08 TRANSPORTADOR CURVO A 45 GRADOS 4 1/2 A=34 L=2.45M</v>
          </cell>
          <cell r="C17572" t="str">
            <v>BIMBO MEXICALI</v>
          </cell>
        </row>
        <row r="17573">
          <cell r="A17573" t="str">
            <v>BIM-025758</v>
          </cell>
          <cell r="B17573" t="str">
            <v>TADOR CURVO A 45 GRADOS 4 1/2 A=34 L=1.83M</v>
          </cell>
          <cell r="C17573" t="str">
            <v>BIMBO MEXICALI</v>
          </cell>
        </row>
        <row r="17574">
          <cell r="A17574" t="str">
            <v>BIM-025759</v>
          </cell>
          <cell r="B17574" t="str">
            <v>BO-10 TRANSPORTADOR RECTO INCLIN 4 1/2 A=34 L=2.48M</v>
          </cell>
          <cell r="C17574" t="str">
            <v>BIMBO MEXICALI</v>
          </cell>
        </row>
        <row r="17575">
          <cell r="A17575" t="str">
            <v>BIM-025760</v>
          </cell>
          <cell r="B17575" t="str">
            <v>BO-11 TRANSPORTADOR GIRADOR DE MOLDES 4 1/2  A=34 L=2.79M</v>
          </cell>
          <cell r="C17575" t="str">
            <v>BIMBO MEXICALI</v>
          </cell>
        </row>
        <row r="17576">
          <cell r="A17576" t="str">
            <v>BIM-025761</v>
          </cell>
          <cell r="B17576" t="str">
            <v>BO-12 TRANSPORTADOR RECTO INCLIN 4 1/2  A=34 L=2.54M</v>
          </cell>
          <cell r="C17576" t="str">
            <v>BIMBO MEXICALI</v>
          </cell>
        </row>
        <row r="17577">
          <cell r="A17577" t="str">
            <v>BIM-025762</v>
          </cell>
          <cell r="B17577" t="str">
            <v>BO-16 TRANSPORTADOR RECTO INCLIN 4 1/2  A=34 L=17.77M</v>
          </cell>
          <cell r="C17577" t="str">
            <v>BIMBO MEXICALI</v>
          </cell>
        </row>
        <row r="17578">
          <cell r="A17578" t="str">
            <v>BIM-025763</v>
          </cell>
          <cell r="B17578" t="str">
            <v>BO-17 TRANSPORTADOR DOSIFICADOR DE MOLDES A=34 L=.89M</v>
          </cell>
          <cell r="C17578" t="str">
            <v>BIMBO MEXICALI</v>
          </cell>
        </row>
        <row r="17579">
          <cell r="A17579" t="str">
            <v>BIM-025764</v>
          </cell>
          <cell r="B17579" t="str">
            <v>BO-18 TRANSPORTADOR CURVO A 45 GRADOS 4 1/2 A=34</v>
          </cell>
          <cell r="C17579" t="str">
            <v>BIMBO MEXICALI</v>
          </cell>
        </row>
        <row r="17580">
          <cell r="A17580" t="str">
            <v>BIM-025765</v>
          </cell>
          <cell r="B17580" t="str">
            <v>BO-19 TRANSPORTADOR RECTO HORIZ 4 1/2 A=34 L=3.28M</v>
          </cell>
          <cell r="C17580" t="str">
            <v>BIMBO MEXICALI</v>
          </cell>
        </row>
        <row r="17581">
          <cell r="A17581" t="str">
            <v>BIM-025766</v>
          </cell>
          <cell r="B17581" t="str">
            <v>BO-21 TRANSPORTADOR RECTO INCLIN SALIDA DESVIADOR AGUJAS 4 1/2 A=34 L=5.14M</v>
          </cell>
          <cell r="C17581" t="str">
            <v>BIMBO MEXICALI</v>
          </cell>
        </row>
        <row r="17582">
          <cell r="A17582" t="str">
            <v>BIM-025767</v>
          </cell>
          <cell r="B17582" t="str">
            <v>BO-18 TRANSPORTADOR GIRADOR DE MOLDES 1/2 A=34 L=2.8M</v>
          </cell>
          <cell r="C17582" t="str">
            <v>BIMBO MEXICALI</v>
          </cell>
        </row>
        <row r="17583">
          <cell r="A17583" t="str">
            <v>BIM-025768</v>
          </cell>
          <cell r="B17583" t="str">
            <v>BO-23 TRANSPORTADOR CURVO A 90 GRADOS 4 1/2 A=34 L=2.06M</v>
          </cell>
          <cell r="C17583" t="str">
            <v>BIMBO MEXICALI</v>
          </cell>
        </row>
        <row r="17584">
          <cell r="A17584" t="str">
            <v>BIM-025769</v>
          </cell>
          <cell r="B17584" t="str">
            <v>BO-21 TRANSPORTADOR RECTO INCLIN 4 1/2 A=34 L=4.17M</v>
          </cell>
          <cell r="C17584" t="str">
            <v>BIMBO MEXICALI</v>
          </cell>
        </row>
        <row r="17585">
          <cell r="A17585" t="str">
            <v>BIM-025770</v>
          </cell>
          <cell r="B17585" t="str">
            <v>BO TRANSPORTADOR RECTO A=34 L=7.75</v>
          </cell>
          <cell r="C17585" t="str">
            <v>BIMBO MEXICALI</v>
          </cell>
        </row>
        <row r="17586">
          <cell r="A17586" t="str">
            <v>BIM-025771</v>
          </cell>
          <cell r="B17586" t="str">
            <v>BO TRANSPORTADOR RECTO INCLIN 4 1/2 A=34 L=4.01M</v>
          </cell>
          <cell r="C17586" t="str">
            <v>BIMBO MEXICALI</v>
          </cell>
        </row>
        <row r="17587">
          <cell r="A17587" t="str">
            <v>BIM-025772</v>
          </cell>
          <cell r="B17587" t="str">
            <v>BO-27 TRANSPORTADOR RECTO TABLILLAS</v>
          </cell>
          <cell r="C17587" t="str">
            <v>BIMBO MEXICALI</v>
          </cell>
        </row>
        <row r="17588">
          <cell r="A17588" t="str">
            <v>BIM-025773</v>
          </cell>
          <cell r="B17588" t="str">
            <v>BO TRANSPORTADOR RECTO HORIZ 4 1/2 A=34 L=1.30M</v>
          </cell>
          <cell r="C17588" t="str">
            <v>BIMBO MEXICALI</v>
          </cell>
        </row>
        <row r="17589">
          <cell r="A17589" t="str">
            <v>BIM-025774</v>
          </cell>
          <cell r="B17589" t="str">
            <v>BO-29 TRANSPORTADOR RECTO HORIZ 4 1/2 A=34 L=1M</v>
          </cell>
          <cell r="C17589" t="str">
            <v>BIMBO MEXICALI</v>
          </cell>
        </row>
        <row r="17590">
          <cell r="A17590" t="str">
            <v>BIM-025775</v>
          </cell>
          <cell r="B17590" t="str">
            <v>BO TRANSPORTADOR DESMOLDEADOR AGUJAS ENTRADA</v>
          </cell>
          <cell r="C17590" t="str">
            <v>BIMBO MEXICALI</v>
          </cell>
        </row>
        <row r="17591">
          <cell r="A17591" t="str">
            <v>BIM-025776</v>
          </cell>
          <cell r="B17591" t="str">
            <v>BO-20 TRANSPORTADOR RECTO HORIZ  DESMOLDEADOR AGUJAS A=30 L=2.98M</v>
          </cell>
          <cell r="C17591" t="str">
            <v>BIMBO MEXICALI</v>
          </cell>
        </row>
        <row r="17592">
          <cell r="A17592" t="str">
            <v>BIM-025777</v>
          </cell>
          <cell r="B17592" t="str">
            <v>BO-32 TRANSPORTADOR CURVO A 90 GRADOS A=30 L=1.8M</v>
          </cell>
          <cell r="C17592" t="str">
            <v>BIMBO MEXICALI</v>
          </cell>
        </row>
        <row r="17593">
          <cell r="A17593" t="str">
            <v>BIM-025778</v>
          </cell>
          <cell r="B17593" t="str">
            <v>BO-30 TRANSPORTADOR DESVIADOR VERTICAL A=30 L=2.1M</v>
          </cell>
          <cell r="C17593" t="str">
            <v>BIMBO MEXICALI</v>
          </cell>
        </row>
        <row r="17594">
          <cell r="A17594" t="str">
            <v>BIM-025780</v>
          </cell>
          <cell r="B17594" t="str">
            <v>TRANSPORTADOR LEVANTADO DE PT No 1</v>
          </cell>
          <cell r="C17594" t="str">
            <v>BIMBO MEXICALI</v>
          </cell>
        </row>
        <row r="17595">
          <cell r="A17595" t="str">
            <v>BIM-025781</v>
          </cell>
          <cell r="B17595" t="str">
            <v>BO-36 TRANSPORTADOR CURVO SALIDA ENFRIADOR A104 GRADOS A=30 L=1.62M</v>
          </cell>
          <cell r="C17595" t="str">
            <v>BIMBO MEXICALI</v>
          </cell>
        </row>
        <row r="17596">
          <cell r="A17596" t="str">
            <v>BIM-025785</v>
          </cell>
          <cell r="B17596" t="str">
            <v>BO TRANSPORTADOR RECTO INCLIN A=30 L=8.13M</v>
          </cell>
          <cell r="C17596" t="str">
            <v>BIMBO MEXICALI</v>
          </cell>
        </row>
        <row r="17597">
          <cell r="A17597" t="str">
            <v>BIM-025787</v>
          </cell>
          <cell r="B17597" t="str">
            <v>BO-41 TRANSPORTADOR CURVO A 46 GRADOS A=30 L=2.53M</v>
          </cell>
          <cell r="C17597" t="str">
            <v>BIMBO MEXICALI</v>
          </cell>
        </row>
        <row r="17598">
          <cell r="A17598" t="str">
            <v>BIM-025788</v>
          </cell>
          <cell r="B17598" t="str">
            <v>BO-42 TRANSPORTADOR RECTO INCLIN A=30 L=9.19M</v>
          </cell>
          <cell r="C17598" t="str">
            <v>BIMBO MEXICALI</v>
          </cell>
        </row>
        <row r="17599">
          <cell r="A17599" t="str">
            <v>BIM-025793</v>
          </cell>
          <cell r="B17599" t="str">
            <v>BO TRANSPORTADOR RECTO HORIZ A=30 L=10.43M</v>
          </cell>
          <cell r="C17599" t="str">
            <v>BIMBO MEXICALI</v>
          </cell>
        </row>
        <row r="17600">
          <cell r="A17600" t="str">
            <v>BIM-025794</v>
          </cell>
          <cell r="B17600" t="str">
            <v>ENVOLVEDORA WS-20 N/S 97-799</v>
          </cell>
          <cell r="C17600" t="str">
            <v>BIMBO MEXICALI</v>
          </cell>
        </row>
        <row r="17601">
          <cell r="A17601" t="str">
            <v>BIM-025795</v>
          </cell>
          <cell r="B17601" t="str">
            <v>ENVOLVEDORA WS-20 N/S 97-800 No 1</v>
          </cell>
          <cell r="C17601" t="str">
            <v>BIMBO MEXICALI</v>
          </cell>
        </row>
        <row r="17602">
          <cell r="A17602" t="str">
            <v>BIM-025798</v>
          </cell>
          <cell r="B17602" t="str">
            <v>TRANSPORTADOR DE DESCARGA P/ENVOLVEDORA N/S 97-0803 DE LEVANTADO MOVIL</v>
          </cell>
          <cell r="C17602" t="str">
            <v>BIMBO MEXICALI</v>
          </cell>
        </row>
        <row r="17603">
          <cell r="A17603" t="str">
            <v>BIM-025799</v>
          </cell>
          <cell r="B17603" t="str">
            <v>TRANSPORTADOR DE DESCARGA P/ENVOLVEDORA N/S 97-0804V LEVANTADO</v>
          </cell>
          <cell r="C17603" t="str">
            <v>BIMBO MEXICALI</v>
          </cell>
        </row>
        <row r="17604">
          <cell r="A17604" t="str">
            <v>BIM-025800</v>
          </cell>
          <cell r="B17604" t="str">
            <v>TRANSPORTADOR DE DESCARGA P/ENVOLVEDORA N/S 97-0805    LEVANTADO</v>
          </cell>
          <cell r="C17604" t="str">
            <v>BIMBO MEXICALI</v>
          </cell>
        </row>
        <row r="17605">
          <cell r="A17605" t="str">
            <v>BIM-025801</v>
          </cell>
          <cell r="B17605" t="str">
            <v>TRANSPORTADOR DE DESCARGA P/ENVOLVEDORA N/S 97-0806    LEVANTADO</v>
          </cell>
          <cell r="C17605" t="str">
            <v>BIMBO MEXICALI</v>
          </cell>
        </row>
        <row r="17606">
          <cell r="A17606" t="str">
            <v>BIM-025814</v>
          </cell>
          <cell r="B17606" t="str">
            <v>TRANSPORTADOR LEVANTADO DE PT</v>
          </cell>
          <cell r="C17606" t="str">
            <v>BIMBO MEXICALI</v>
          </cell>
        </row>
        <row r="17607">
          <cell r="A17607" t="str">
            <v>BIM-025820</v>
          </cell>
          <cell r="B17607" t="str">
            <v>MAQUINA TAPADORA DE CONCHAS CELORIO #2</v>
          </cell>
          <cell r="C17607" t="str">
            <v>BIMBO MEXICALI</v>
          </cell>
        </row>
        <row r="17608">
          <cell r="A17608" t="str">
            <v>BIM-025825</v>
          </cell>
          <cell r="B17608" t="str">
            <v>PN-09 TRANSPORTADOR CURVO ENTRADA A CAMARA</v>
          </cell>
          <cell r="C17608" t="str">
            <v>BIMBO MEXICALI</v>
          </cell>
        </row>
        <row r="17609">
          <cell r="A17609" t="str">
            <v>BIM-025829</v>
          </cell>
          <cell r="B17609" t="str">
            <v>TABLERO ELECTRICO DE FUERZA 5CB SERIE 98-0099</v>
          </cell>
          <cell r="C17609" t="str">
            <v>BIMBO MEXICALI</v>
          </cell>
        </row>
        <row r="17610">
          <cell r="A17610" t="str">
            <v>BIM-025830</v>
          </cell>
          <cell r="B17610" t="str">
            <v>TABLERO ELECTRICO DE FUERZA 5FB SERIE 98-0100</v>
          </cell>
          <cell r="C17610" t="str">
            <v>BIMBO MEXICALI</v>
          </cell>
        </row>
        <row r="17611">
          <cell r="A17611" t="str">
            <v>BIM-025831</v>
          </cell>
          <cell r="B17611" t="str">
            <v>TABLERO ELECTRICO DE FUERZA 4FB SERIE 98-0098</v>
          </cell>
          <cell r="C17611" t="str">
            <v>BIMBO MEXICALI</v>
          </cell>
        </row>
        <row r="17612">
          <cell r="A17612" t="str">
            <v>BIM-025832</v>
          </cell>
          <cell r="B17612" t="str">
            <v>TABLERO ELECTRICO DE FUERZA 3FB SERIE 98-0096</v>
          </cell>
          <cell r="C17612" t="str">
            <v>BIMBO MEXICALI</v>
          </cell>
        </row>
        <row r="17613">
          <cell r="A17613" t="str">
            <v>BIM-025838</v>
          </cell>
          <cell r="B17613" t="str">
            <v>BO-54 TRANSPORTADOR RECTO TPBD-02</v>
          </cell>
          <cell r="C17613" t="str">
            <v>BIMBO MEXICALI</v>
          </cell>
        </row>
        <row r="17614">
          <cell r="A17614" t="str">
            <v>BIM-025839</v>
          </cell>
          <cell r="B17614" t="str">
            <v>BO-55 TRANSPORTADOR CURVO 90° TPDB-03</v>
          </cell>
          <cell r="C17614" t="str">
            <v>BIMBO MEXICALI</v>
          </cell>
        </row>
        <row r="17615">
          <cell r="A17615" t="str">
            <v>BIM-025840</v>
          </cell>
          <cell r="B17615" t="str">
            <v>TRANSPORTADOR RECTO HORIZONTAL FAR-108-007-10</v>
          </cell>
          <cell r="C17615" t="str">
            <v>BIMBO MEXICALI</v>
          </cell>
        </row>
        <row r="17616">
          <cell r="A17616" t="str">
            <v>BIM-025843</v>
          </cell>
          <cell r="B17616" t="str">
            <v>BO-42 TRANSPORTADOR CURVO 90° TPDB-13</v>
          </cell>
          <cell r="C17616" t="str">
            <v>BIMBO MEXICALI</v>
          </cell>
        </row>
        <row r="17617">
          <cell r="A17617" t="str">
            <v>BIM-025846</v>
          </cell>
          <cell r="B17617" t="str">
            <v>BO-06 TRANSPORTADOR L TRANSFER</v>
          </cell>
          <cell r="C17617" t="str">
            <v>BIMBO MEXICALI</v>
          </cell>
        </row>
        <row r="17618">
          <cell r="A17618" t="str">
            <v>BIM-025847</v>
          </cell>
          <cell r="B17618" t="str">
            <v>BOMBA DE MASA MCA CAMTECH MOD 10DP7.5</v>
          </cell>
          <cell r="C17618" t="str">
            <v>BIMBO MEXICALI</v>
          </cell>
        </row>
        <row r="17619">
          <cell r="A17619" t="str">
            <v>BIM-025848</v>
          </cell>
          <cell r="B17619" t="str">
            <v>MEZCLADORA DE MASAS MCAPEERLES MOD HS8HD</v>
          </cell>
          <cell r="C17619" t="str">
            <v>BIMBO MEXICALI</v>
          </cell>
        </row>
        <row r="17620">
          <cell r="A17620" t="str">
            <v>BIM-025849</v>
          </cell>
          <cell r="B17620" t="str">
            <v>UNIDAD CONDENSADORA INCLUYE MOTOR ARRANCADOR  Y COMPRESOR MCA MICON</v>
          </cell>
          <cell r="C17620" t="str">
            <v>BIMBO MEXICALI</v>
          </cell>
        </row>
        <row r="17621">
          <cell r="A17621" t="str">
            <v>BIM-025850</v>
          </cell>
          <cell r="B17621" t="str">
            <v>TABLERO ELECTRICO DE FUERZA Y CONTROL MODELO 2FTH3</v>
          </cell>
          <cell r="C17621" t="str">
            <v>BIMBO MEXICALI</v>
          </cell>
        </row>
        <row r="17622">
          <cell r="A17622" t="str">
            <v>BIM-025851</v>
          </cell>
          <cell r="B17622" t="str">
            <v>TT2-02 TRANSPORTADOR RECTO INCLINADO 10-1 1239-003 A=48 L= 36.03 M</v>
          </cell>
          <cell r="C17622" t="str">
            <v>BIMBO MEXICALI</v>
          </cell>
        </row>
        <row r="17623">
          <cell r="A17623" t="str">
            <v>BIM-025856</v>
          </cell>
          <cell r="B17623" t="str">
            <v>ENFRIADOR EN ESPIRAL MCAI.J. WHITE</v>
          </cell>
          <cell r="C17623" t="str">
            <v>BIMBO MEXICALI</v>
          </cell>
        </row>
        <row r="17624">
          <cell r="A17624" t="str">
            <v>BIM-025858</v>
          </cell>
          <cell r="B17624" t="str">
            <v>SELLADORA DE BOLSA MCA BAND-RITE  MOD 8006-4220-000 C/TRANSPORTADOR</v>
          </cell>
          <cell r="C17624" t="str">
            <v>BIMBO MEXICALI</v>
          </cell>
        </row>
        <row r="17625">
          <cell r="A17625" t="str">
            <v>BIM-025860</v>
          </cell>
          <cell r="B17625" t="str">
            <v>COMPUERTA DE TIEMPO N/S TG420 MCA LAWRENCE</v>
          </cell>
          <cell r="C17625" t="str">
            <v>BIMBO MEXICALI</v>
          </cell>
        </row>
        <row r="17626">
          <cell r="A17626" t="str">
            <v>BIM-025861</v>
          </cell>
          <cell r="B17626" t="str">
            <v>FERMENTADOR AUTOMATICO N/S OP256 MCA LAWRENCE</v>
          </cell>
          <cell r="C17626" t="str">
            <v>BIMBO MEXICALI</v>
          </cell>
        </row>
        <row r="17627">
          <cell r="A17627" t="str">
            <v>BIM-025862</v>
          </cell>
          <cell r="B17627" t="str">
            <v>SISTEMA DE LIMPIEZA N/S CS072 MCA LAWRENCE</v>
          </cell>
          <cell r="C17627" t="str">
            <v>BIMBO MEXICALI</v>
          </cell>
        </row>
        <row r="17628">
          <cell r="A17628" t="str">
            <v>BIM-025863</v>
          </cell>
          <cell r="B17628" t="str">
            <v>PANTALLA DE TACTO CARGADOR AUTOMATICO CON PRENSA N/S AL304 M CA LAWRENCE</v>
          </cell>
          <cell r="C17628" t="str">
            <v>BIMBO MEXICALI</v>
          </cell>
        </row>
        <row r="17629">
          <cell r="A17629" t="str">
            <v>BIM-025864</v>
          </cell>
          <cell r="B17629" t="str">
            <v>CONTROL DE PANTALLA DE TACTO MCA LAWRENCE</v>
          </cell>
          <cell r="C17629" t="str">
            <v>BIMBO MEXICALI</v>
          </cell>
        </row>
        <row r="17630">
          <cell r="A17630" t="str">
            <v>BIM-025865</v>
          </cell>
          <cell r="B17630" t="str">
            <v>PROGRAMA PARA AUTOGARGADOR DE 36 BOLAS N/S LP550</v>
          </cell>
          <cell r="C17630" t="str">
            <v>BIMBO MEXICALI</v>
          </cell>
        </row>
        <row r="17631">
          <cell r="A17631" t="str">
            <v>BIM-025866</v>
          </cell>
          <cell r="B17631" t="str">
            <v>PRENSA MEGA MCA LAWRENCE MOD. OMP848-09 N/S MP145</v>
          </cell>
          <cell r="C17631" t="str">
            <v>BIMBO MEXICALI</v>
          </cell>
        </row>
        <row r="17632">
          <cell r="A17632" t="str">
            <v>BIM-025867</v>
          </cell>
          <cell r="B17632" t="str">
            <v>COMAL PARA TORTILLAS DE HARINA MCA LAWRENCE  N/S FO344</v>
          </cell>
          <cell r="C17632" t="str">
            <v>BIMBO MEXICALI</v>
          </cell>
        </row>
        <row r="17633">
          <cell r="A17633" t="str">
            <v>BIM-025869</v>
          </cell>
          <cell r="B17633" t="str">
            <v>SISTEMA DE TEMPERATURA MCA LAWRENCE N/S SC208</v>
          </cell>
          <cell r="C17633" t="str">
            <v>BIMBO MEXICALI</v>
          </cell>
        </row>
        <row r="17634">
          <cell r="A17634" t="str">
            <v>BIM-025870</v>
          </cell>
          <cell r="B17634" t="str">
            <v>DIVISORA BOLEADORA DE MASAS AMF MOD.SBD-900</v>
          </cell>
          <cell r="C17634" t="str">
            <v>BIMBO MEXICALI</v>
          </cell>
        </row>
        <row r="17635">
          <cell r="A17635" t="str">
            <v>BIM-025871</v>
          </cell>
          <cell r="B17635" t="str">
            <v>DETECTOR DE METALES MCA C/TRANSPORTADOR</v>
          </cell>
          <cell r="C17635" t="str">
            <v>BIMBO MEXICALI</v>
          </cell>
        </row>
        <row r="17636">
          <cell r="A17636" t="str">
            <v>BIM-025872</v>
          </cell>
          <cell r="B17636" t="str">
            <v>TRANSPORTADOR VERTICAL ELEVADO DE MASA SIN NS</v>
          </cell>
          <cell r="C17636" t="str">
            <v>BIMBO MEXICALI</v>
          </cell>
        </row>
        <row r="17637">
          <cell r="A17637" t="str">
            <v>BIM-025873</v>
          </cell>
          <cell r="B17637" t="str">
            <v>TOLVA RECEPTORA Y DOSIFICADORA DE MASAS P/HOJALDRE (30040200)</v>
          </cell>
          <cell r="C17637" t="str">
            <v>BIMBO MEXICALI</v>
          </cell>
        </row>
        <row r="17638">
          <cell r="A17638" t="str">
            <v>BIM-025874</v>
          </cell>
          <cell r="B17638" t="str">
            <v>TUBERIA PARA AGUA AGUA CALIENTE AGUAFRIA VAPOR CONDENSADO AIRE COMPRIMIDO DIESEK</v>
          </cell>
          <cell r="C17638" t="str">
            <v>BIMBO MEXICALI</v>
          </cell>
        </row>
        <row r="17639">
          <cell r="A17639" t="str">
            <v>BIM-025875</v>
          </cell>
          <cell r="B17639" t="str">
            <v>CM MARINELA DISTRIBUCION ELECTRICA EN 220 Y 440 VOLTS</v>
          </cell>
          <cell r="C17639" t="str">
            <v>BIMBO MEXICALI</v>
          </cell>
        </row>
        <row r="17640">
          <cell r="A17640" t="str">
            <v>BIM-025880</v>
          </cell>
          <cell r="B17640" t="str">
            <v>PAS1-11 TRANSPORTADOR RECTO</v>
          </cell>
          <cell r="C17640" t="str">
            <v>BIMBO MEXICALI</v>
          </cell>
        </row>
        <row r="17641">
          <cell r="A17641" t="str">
            <v>BIM-025885</v>
          </cell>
          <cell r="B17641" t="str">
            <v>SISTEMA DE LIMPIEZA CIP PARA ESPONJAS LIQUIDAS (EN TABLERO 24884)</v>
          </cell>
          <cell r="C17641" t="str">
            <v>BIMBO MEXICALI</v>
          </cell>
        </row>
        <row r="17642">
          <cell r="A17642" t="str">
            <v>BIM-025886</v>
          </cell>
          <cell r="B17642" t="str">
            <v>TOS-03 TRANSPORTADOR RECTO INCLINADO DE ENLACE S-F</v>
          </cell>
          <cell r="C17642" t="str">
            <v>BIMBO MEXICALI</v>
          </cell>
        </row>
        <row r="17643">
          <cell r="A17643" t="str">
            <v>BIM-025887</v>
          </cell>
          <cell r="B17643" t="str">
            <v>TOS-08 TRANSPORTADOR C/ DETECTOR DE METALES MARCA LOMA MOD. IQ</v>
          </cell>
          <cell r="C17643" t="str">
            <v>BIMBO MEXICALI</v>
          </cell>
        </row>
        <row r="17644">
          <cell r="A17644" t="str">
            <v>BIM-025889</v>
          </cell>
          <cell r="B17644" t="str">
            <v>AZUCARADOR DE BUÑUELOS DE ACERO INOXIDABLE</v>
          </cell>
          <cell r="C17644" t="str">
            <v>BIMBO MEXICALI</v>
          </cell>
        </row>
        <row r="17645">
          <cell r="A17645" t="str">
            <v>BIM-025907</v>
          </cell>
          <cell r="B17645" t="str">
            <v>BLM TANQUE INOXIDABLE PARA ACEITE</v>
          </cell>
          <cell r="C17645" t="str">
            <v>BIMBO MEXICALI</v>
          </cell>
        </row>
        <row r="17646">
          <cell r="A17646" t="str">
            <v>BIM-025921</v>
          </cell>
          <cell r="B17646" t="str">
            <v>MAQUINA EMBOLSADORA FORMOST</v>
          </cell>
          <cell r="C17646" t="str">
            <v>BIMBO MEXICALI</v>
          </cell>
        </row>
        <row r="17647">
          <cell r="A17647" t="str">
            <v>BIM-025934</v>
          </cell>
          <cell r="B17647" t="str">
            <v>TABLERO DE FUERZA Y CONTROL N/S 15340993 MACHINE MASTERS</v>
          </cell>
          <cell r="C17647" t="str">
            <v>BIMBO MEXICALI</v>
          </cell>
        </row>
        <row r="17648">
          <cell r="A17648" t="str">
            <v>BIM-025936</v>
          </cell>
          <cell r="B17648" t="str">
            <v>MEZCLADORA HORIZONTAL</v>
          </cell>
          <cell r="C17648" t="str">
            <v>BIMBO MEXICALI</v>
          </cell>
        </row>
        <row r="17649">
          <cell r="A17649" t="str">
            <v>BIM-025937</v>
          </cell>
          <cell r="B17649" t="str">
            <v>TM-01 ALIMENTADOR DE MASA</v>
          </cell>
          <cell r="C17649" t="str">
            <v>BIMBO MEXICALI</v>
          </cell>
        </row>
        <row r="17650">
          <cell r="A17650" t="str">
            <v>BIM-025938</v>
          </cell>
          <cell r="B17650" t="str">
            <v>ALIMENTADOR DE MASAS   N/S 15300993</v>
          </cell>
          <cell r="C17650" t="str">
            <v>BIMBO MEXICALI</v>
          </cell>
        </row>
        <row r="17651">
          <cell r="A17651" t="str">
            <v>BIM-025939</v>
          </cell>
          <cell r="B17651" t="str">
            <v>EXTRUSOR DE MASA N/S 15280993</v>
          </cell>
          <cell r="C17651" t="str">
            <v>BIMBO MEXICALI</v>
          </cell>
        </row>
        <row r="17652">
          <cell r="A17652" t="str">
            <v>BIM-025941</v>
          </cell>
          <cell r="B17652" t="str">
            <v>HORNO PARA TORTILLA</v>
          </cell>
          <cell r="C17652" t="str">
            <v>BIMBO MEXICALI</v>
          </cell>
        </row>
        <row r="17653">
          <cell r="A17653" t="str">
            <v>BIM-025948</v>
          </cell>
          <cell r="B17653" t="str">
            <v>INYECTORA PARA NEGRITOS  MARCA COMAS</v>
          </cell>
          <cell r="C17653" t="str">
            <v>BIMBO MEXICALI</v>
          </cell>
        </row>
        <row r="17654">
          <cell r="A17654" t="str">
            <v>BIM-025949</v>
          </cell>
          <cell r="B17654" t="str">
            <v>ENFRIADOR EN ESPIRAL MARCA IJ WHITE</v>
          </cell>
          <cell r="C17654" t="str">
            <v>BIMBO MEXICALI</v>
          </cell>
        </row>
        <row r="17655">
          <cell r="A17655" t="str">
            <v>BIM-025950</v>
          </cell>
          <cell r="B17655" t="str">
            <v>MEZCLADORA PLANETARIA MOD. 400LTS.</v>
          </cell>
          <cell r="C17655" t="str">
            <v>BIMBO MEXICALI</v>
          </cell>
        </row>
        <row r="17656">
          <cell r="A17656" t="str">
            <v>BIM-025952</v>
          </cell>
          <cell r="B17656" t="str">
            <v>BO-52 TRANSPORTADOR RECTO HORIZONTAL TPBD-04. MAQUINDAL. S. 00-0300</v>
          </cell>
          <cell r="C17656" t="str">
            <v>BIMBO MEXICALI</v>
          </cell>
        </row>
        <row r="17657">
          <cell r="A17657" t="str">
            <v>BIM-025953</v>
          </cell>
          <cell r="B17657" t="str">
            <v>GLASEADORA DE ROLES TPBD-09 MARCA MAQUINDAL</v>
          </cell>
          <cell r="C17657" t="str">
            <v>BIMBO MEXICALI</v>
          </cell>
        </row>
        <row r="17658">
          <cell r="A17658" t="str">
            <v>BIM-025956</v>
          </cell>
          <cell r="B17658" t="str">
            <v>DEGASSER EXTRUDER</v>
          </cell>
          <cell r="C17658" t="str">
            <v>BIMBO MEXICALI</v>
          </cell>
        </row>
        <row r="17659">
          <cell r="A17659" t="str">
            <v>BIM-025958</v>
          </cell>
          <cell r="B17659" t="str">
            <v>BO-03 TRANSPORTADOR DE ENTRADA A PRIMER CABEZAL LAMINADOR</v>
          </cell>
          <cell r="C17659" t="str">
            <v>BIMBO MEXICALI</v>
          </cell>
        </row>
        <row r="17660">
          <cell r="A17660" t="str">
            <v>BIM-025959</v>
          </cell>
          <cell r="B17660" t="str">
            <v>CABEZAL # 1 LAMINADOR 1</v>
          </cell>
          <cell r="C17660" t="str">
            <v>BIMBO MEXICALI</v>
          </cell>
        </row>
        <row r="17661">
          <cell r="A17661" t="str">
            <v>BIM-025960</v>
          </cell>
          <cell r="B17661" t="str">
            <v>BO-04 TRANSPORTADOR DE ENTRADA A SEGUNDO CABEZAL LAMINADOR</v>
          </cell>
          <cell r="C17661" t="str">
            <v>BIMBO MEXICALI</v>
          </cell>
        </row>
        <row r="17662">
          <cell r="A17662" t="str">
            <v>BIM-025961</v>
          </cell>
          <cell r="B17662" t="str">
            <v>CABEZAL # 2 LAMINADOR 2</v>
          </cell>
          <cell r="C17662" t="str">
            <v>BIMBO MEXICALI</v>
          </cell>
        </row>
        <row r="17663">
          <cell r="A17663" t="str">
            <v>BIM-025962</v>
          </cell>
          <cell r="B17663" t="str">
            <v>BO TRANSPORTADOR BANDA VERDE</v>
          </cell>
          <cell r="C17663" t="str">
            <v>BIMBO MEXICALI</v>
          </cell>
        </row>
        <row r="17664">
          <cell r="A17664" t="str">
            <v>BIM-025966</v>
          </cell>
          <cell r="B17664" t="str">
            <v>BO-07 TRANSPORTADOR DE SALIDA DE MOLDES</v>
          </cell>
          <cell r="C17664" t="str">
            <v>BIMBO MEXICALI</v>
          </cell>
        </row>
        <row r="17665">
          <cell r="A17665" t="str">
            <v>BIM-025967</v>
          </cell>
          <cell r="B17665" t="str">
            <v>BO-08 TRANSPORTADOR RECTO ENTRADA A CAMARA</v>
          </cell>
          <cell r="C17665" t="str">
            <v>BIMBO MEXICALI</v>
          </cell>
        </row>
        <row r="17666">
          <cell r="A17666" t="str">
            <v>BIM-025968</v>
          </cell>
          <cell r="B17666" t="str">
            <v>TABLERO ELECTRICO DE FUERZA Y CONTROL</v>
          </cell>
          <cell r="C17666" t="str">
            <v>BIMBO MEXICALI</v>
          </cell>
        </row>
        <row r="17667">
          <cell r="A17667" t="str">
            <v>BIM-025969</v>
          </cell>
          <cell r="B17667" t="str">
            <v>BO-58 TRANSP. REBANADOR DE ROLES TPBD-07 MAQUINDAL S. 00- 462</v>
          </cell>
          <cell r="C17667" t="str">
            <v>BIMBO MEXICALI</v>
          </cell>
        </row>
        <row r="17668">
          <cell r="A17668" t="str">
            <v>BIM-025970</v>
          </cell>
          <cell r="B17668" t="str">
            <v>DETECTOR DE METALES. MAQUINDAL</v>
          </cell>
          <cell r="C17668" t="str">
            <v>BIMBO MEXICALI</v>
          </cell>
        </row>
        <row r="17669">
          <cell r="A17669" t="str">
            <v>BIM-025971</v>
          </cell>
          <cell r="B17669" t="str">
            <v>TRANSPORTADOR LEVANTADO DE PT MAQUINDAL S. 01-0032 No 4</v>
          </cell>
          <cell r="C17669" t="str">
            <v>BIMBO MEXICALI</v>
          </cell>
        </row>
        <row r="17670">
          <cell r="A17670" t="str">
            <v>BIM-026015</v>
          </cell>
          <cell r="B17670" t="str">
            <v>ENFRIADOR INDUSTRIAL I.J. WHITE C/TABLERO</v>
          </cell>
          <cell r="C17670" t="str">
            <v>BIMBO MEXICALI</v>
          </cell>
        </row>
        <row r="17671">
          <cell r="A17671" t="str">
            <v>BIM-026018</v>
          </cell>
          <cell r="B17671" t="str">
            <v>ENGRASADORA AUTOMATICA PARA APLICACIÓN DESMOLDEANTE</v>
          </cell>
          <cell r="C17671" t="str">
            <v>BIMBO MEXICALI</v>
          </cell>
        </row>
        <row r="17672">
          <cell r="A17672" t="str">
            <v>BIM-026020</v>
          </cell>
          <cell r="B17672" t="str">
            <v>HORNO MEINKE</v>
          </cell>
          <cell r="C17672" t="str">
            <v>BIMBO MEXICALI</v>
          </cell>
        </row>
        <row r="17673">
          <cell r="A17673" t="str">
            <v>BIM-026021</v>
          </cell>
          <cell r="B17673" t="str">
            <v>DESMOLDEADOR ALTERNATIVO VACIO</v>
          </cell>
          <cell r="C17673" t="str">
            <v>BIMBO MEXICALI</v>
          </cell>
        </row>
        <row r="17674">
          <cell r="A17674" t="str">
            <v>BIM-026023</v>
          </cell>
          <cell r="B17674" t="str">
            <v>MEZCLADORA PLANETARIA MOD 4000 LTS</v>
          </cell>
          <cell r="C17674" t="str">
            <v>BIMBO MEXICALI</v>
          </cell>
        </row>
        <row r="17675">
          <cell r="A17675" t="str">
            <v>BIM-026024</v>
          </cell>
          <cell r="B17675" t="str">
            <v>MM CUARTO CONTROL BIMBO EQUIPO PARA FLOUR III</v>
          </cell>
          <cell r="C17675" t="str">
            <v>BIMBO MEXICALI</v>
          </cell>
        </row>
        <row r="17676">
          <cell r="A17676" t="str">
            <v>BIM-026026</v>
          </cell>
          <cell r="B17676" t="str">
            <v>ENVOLVEDORA FMC WS 20 CON TRASNPORTADOR No 3</v>
          </cell>
          <cell r="C17676" t="str">
            <v>BIMBO MEXICALI</v>
          </cell>
        </row>
        <row r="17677">
          <cell r="A17677" t="str">
            <v>BIM-026027</v>
          </cell>
          <cell r="B17677" t="str">
            <v>ENVOLVEDORA FMC WS 20 CON TRASNPORTADOR No 1</v>
          </cell>
          <cell r="C17677" t="str">
            <v>BIMBO MEXICALI</v>
          </cell>
        </row>
        <row r="17678">
          <cell r="A17678" t="str">
            <v>BIM-026028</v>
          </cell>
          <cell r="B17678" t="str">
            <v>ENVOLVEDORA FMC WS 20 CON TRASNPORTADOR No 2</v>
          </cell>
          <cell r="C17678" t="str">
            <v>BIMBO MEXICALI</v>
          </cell>
        </row>
        <row r="17679">
          <cell r="A17679" t="str">
            <v>BIM-026035</v>
          </cell>
          <cell r="B17679" t="str">
            <v>PQ-27 TRANSPORTADOR RECTO HORIZONTAL</v>
          </cell>
          <cell r="C17679" t="str">
            <v>BIMBO MEXICALI</v>
          </cell>
        </row>
        <row r="17680">
          <cell r="A17680" t="str">
            <v>BIM-026036</v>
          </cell>
          <cell r="B17680" t="str">
            <v>PQ-26A TRANSPORTADOR RECTO HORIZONTAL SALIDA ENFRIADOR</v>
          </cell>
          <cell r="C17680" t="str">
            <v>BIMBO MEXICALI</v>
          </cell>
        </row>
        <row r="17681">
          <cell r="A17681" t="str">
            <v>BIM-026037</v>
          </cell>
          <cell r="B17681" t="str">
            <v>PQ-15 TRANSPORTADOR RECTO HORIZONTAL</v>
          </cell>
          <cell r="C17681" t="str">
            <v>BIMBO MEXICALI</v>
          </cell>
        </row>
        <row r="17682">
          <cell r="A17682" t="str">
            <v>BIM-026038</v>
          </cell>
          <cell r="B17682" t="str">
            <v>PQ-19 TRANSPORTADOR RECTO HORIZONTAL</v>
          </cell>
          <cell r="C17682" t="str">
            <v>BIMBO MEXICALI</v>
          </cell>
        </row>
        <row r="17683">
          <cell r="A17683" t="str">
            <v>BIM-026039</v>
          </cell>
          <cell r="B17683" t="str">
            <v>PQ-20 TRANSPORTADOR RECTO HORIZONTAL DOSIFICADOR</v>
          </cell>
          <cell r="C17683" t="str">
            <v>BIMBO MEXICALI</v>
          </cell>
        </row>
        <row r="17684">
          <cell r="A17684" t="str">
            <v>BIM-026040</v>
          </cell>
          <cell r="B17684" t="str">
            <v>PQ-21 TRANSPORTADOR RECTO HORIZONTAL</v>
          </cell>
          <cell r="C17684" t="str">
            <v>BIMBO MEXICALI</v>
          </cell>
        </row>
        <row r="17685">
          <cell r="A17685" t="str">
            <v>BIM-026041</v>
          </cell>
          <cell r="B17685" t="str">
            <v>PQ-22 TRANSPORTADOR CURVO 90</v>
          </cell>
          <cell r="C17685" t="str">
            <v>BIMBO MEXICALI</v>
          </cell>
        </row>
        <row r="17686">
          <cell r="A17686" t="str">
            <v>BIM-026042</v>
          </cell>
          <cell r="B17686" t="str">
            <v>PQ-23 TRANSPORTADOR RECTO HORIZONTAL</v>
          </cell>
          <cell r="C17686" t="str">
            <v>BIMBO MEXICALI</v>
          </cell>
        </row>
        <row r="17687">
          <cell r="A17687" t="str">
            <v>BIM-026043</v>
          </cell>
          <cell r="B17687" t="str">
            <v>PQ-01 TRANSPORTADOR RECTO HORIZONTAL</v>
          </cell>
          <cell r="C17687" t="str">
            <v>BIMBO MEXICALI</v>
          </cell>
        </row>
        <row r="17688">
          <cell r="A17688" t="str">
            <v>BIM-026044</v>
          </cell>
          <cell r="B17688" t="str">
            <v>PQ-02 TRANSPORTADOR CURVO 90</v>
          </cell>
          <cell r="C17688" t="str">
            <v>BIMBO MEXICALI</v>
          </cell>
        </row>
        <row r="17689">
          <cell r="A17689" t="str">
            <v>BIM-026045</v>
          </cell>
          <cell r="B17689" t="str">
            <v>PQ-03 TRANSPORTADOR RECTO HORIZONTAL</v>
          </cell>
          <cell r="C17689" t="str">
            <v>BIMBO MEXICALI</v>
          </cell>
        </row>
        <row r="17690">
          <cell r="A17690" t="str">
            <v>BIM-026046</v>
          </cell>
          <cell r="B17690" t="str">
            <v>PQ-04 TRANSPORTADOR DOSIFICADOR DE MOLDES</v>
          </cell>
          <cell r="C17690" t="str">
            <v>BIMBO MEXICALI</v>
          </cell>
        </row>
        <row r="17691">
          <cell r="A17691" t="str">
            <v>BIM-026047</v>
          </cell>
          <cell r="B17691" t="str">
            <v>PQ-05 TRANSPORTADOR RECTO HORIZONTAL</v>
          </cell>
          <cell r="C17691" t="str">
            <v>BIMBO MEXICALI</v>
          </cell>
        </row>
        <row r="17692">
          <cell r="A17692" t="str">
            <v>BIM-026048</v>
          </cell>
          <cell r="B17692" t="str">
            <v>PQ-06 TRANSPORTADOR CURVO 90</v>
          </cell>
          <cell r="C17692" t="str">
            <v>BIMBO MEXICALI</v>
          </cell>
        </row>
        <row r="17693">
          <cell r="A17693" t="str">
            <v>BIM-026049</v>
          </cell>
          <cell r="B17693" t="str">
            <v>PQ-08 TRANSPORTADOR RECTO HORIZONTAL</v>
          </cell>
          <cell r="C17693" t="str">
            <v>BIMBO MEXICALI</v>
          </cell>
        </row>
        <row r="17694">
          <cell r="A17694" t="str">
            <v>BIM-026050</v>
          </cell>
          <cell r="B17694" t="str">
            <v>PQ-07 TRANSPORTADOR CURVO 90</v>
          </cell>
          <cell r="C17694" t="str">
            <v>BIMBO MEXICALI</v>
          </cell>
        </row>
        <row r="17695">
          <cell r="A17695" t="str">
            <v>BIM-026051</v>
          </cell>
          <cell r="B17695" t="str">
            <v>PQ-13 TRANSPORTADOR RECTO INCLINADO</v>
          </cell>
          <cell r="C17695" t="str">
            <v>BIMBO MEXICALI</v>
          </cell>
        </row>
        <row r="17696">
          <cell r="A17696" t="str">
            <v>BIM-026052</v>
          </cell>
          <cell r="B17696" t="str">
            <v>PQ-14 TRANSPORTADOR DOSIFICADOR DE MOLDES</v>
          </cell>
          <cell r="C17696" t="str">
            <v>BIMBO MEXICALI</v>
          </cell>
        </row>
        <row r="17697">
          <cell r="A17697" t="str">
            <v>BIM-026053</v>
          </cell>
          <cell r="B17697" t="str">
            <v>PQ-16 TRANSPORTADOR RECTO HORIZONTAL</v>
          </cell>
          <cell r="C17697" t="str">
            <v>BIMBO MEXICALI</v>
          </cell>
        </row>
        <row r="17698">
          <cell r="A17698" t="str">
            <v>BIM-026054</v>
          </cell>
          <cell r="B17698" t="str">
            <v>PQ-24 TRANSPORTADOR RECTO HORIZONTAL</v>
          </cell>
          <cell r="C17698" t="str">
            <v>BIMBO MEXICALI</v>
          </cell>
        </row>
        <row r="17699">
          <cell r="A17699" t="str">
            <v>BIM-026055</v>
          </cell>
          <cell r="B17699" t="str">
            <v>PQ-25 TRANSPORTADOR RECTO INCLINADO</v>
          </cell>
          <cell r="C17699" t="str">
            <v>BIMBO MEXICALI</v>
          </cell>
        </row>
        <row r="17700">
          <cell r="A17700" t="str">
            <v>BIM-026056</v>
          </cell>
          <cell r="B17700" t="str">
            <v>PQ-26 TRANSPORTADOR RECTO INCLINADO ENTRADA ENFRIADOR</v>
          </cell>
          <cell r="C17700" t="str">
            <v>BIMBO MEXICALI</v>
          </cell>
        </row>
        <row r="17701">
          <cell r="A17701" t="str">
            <v>BIM-026059</v>
          </cell>
          <cell r="B17701" t="str">
            <v>CAZO DE ACERO INOXIDABLE PN 34 20 CON CARRITO CAZO PN3475</v>
          </cell>
          <cell r="C17701" t="str">
            <v>BIMBO MEXICALI</v>
          </cell>
        </row>
        <row r="17702">
          <cell r="A17702" t="str">
            <v>BIM-026077</v>
          </cell>
          <cell r="B17702" t="str">
            <v>GUILLOTINA PARA CORTE DE MASA</v>
          </cell>
          <cell r="C17702" t="str">
            <v>BIMBO MEXICALI</v>
          </cell>
        </row>
        <row r="17703">
          <cell r="A17703" t="str">
            <v>BIM-026080</v>
          </cell>
          <cell r="B17703" t="str">
            <v>DECORADORA DE GLASS BLANCO P/PINGÜINO</v>
          </cell>
          <cell r="C17703" t="str">
            <v>BIMBO MEXICALI</v>
          </cell>
        </row>
        <row r="17704">
          <cell r="A17704" t="str">
            <v>BIM-026089</v>
          </cell>
          <cell r="B17704" t="str">
            <v>DETECTOR DE METALES MARCA LOMA MODELO IQ #3</v>
          </cell>
          <cell r="C17704" t="str">
            <v>BIMBO MEXICALI</v>
          </cell>
        </row>
        <row r="17705">
          <cell r="A17705" t="str">
            <v>BIM-026090</v>
          </cell>
          <cell r="B17705" t="str">
            <v>DETECTOR DE METALES MARCA LOMA MODELO IQ #4</v>
          </cell>
          <cell r="C17705" t="str">
            <v>BIMBO MEXICALI</v>
          </cell>
        </row>
        <row r="17706">
          <cell r="A17706" t="str">
            <v>BIM-026676</v>
          </cell>
          <cell r="B17706" t="str">
            <v>SISTEMA DE AHORRO DE ENERGIA MCA MITSUBISHI CAP. 125HP MOD.NKDM54L90K1 N/S 15052</v>
          </cell>
          <cell r="C17706" t="str">
            <v>BIMBO MEXICALI</v>
          </cell>
        </row>
        <row r="17707">
          <cell r="A17707" t="str">
            <v>BIM-026677</v>
          </cell>
          <cell r="B17707" t="str">
            <v>SISTEMA DE AHORRO DE ENERGIA MCA MITSUBISHI CAP. 125HP MOD.NKDM54L90K1  N/S AL-2</v>
          </cell>
          <cell r="C17707" t="str">
            <v>BIMBO MEXICALI</v>
          </cell>
        </row>
        <row r="17708">
          <cell r="A17708" t="str">
            <v>BIM-026679</v>
          </cell>
          <cell r="B17708" t="str">
            <v>TRANSPORTADOR  ELEVADO DE MASA N15 1/4X8X120 P/PAN 8000</v>
          </cell>
          <cell r="C17708" t="str">
            <v>BIMBO MEXICALI</v>
          </cell>
        </row>
        <row r="17709">
          <cell r="A17709" t="str">
            <v>BIM-026681</v>
          </cell>
          <cell r="B17709" t="str">
            <v>CABEZAL CON CONTROLES DE DETECTOR DE METALES MARCA LOMA P/MOLIDO</v>
          </cell>
          <cell r="C17709" t="str">
            <v>BIMBO MEXICALI</v>
          </cell>
        </row>
        <row r="17710">
          <cell r="A17710" t="str">
            <v>BIM-026683</v>
          </cell>
          <cell r="B17710" t="str">
            <v>SISTEMA DE AHORRO DE ENERGIA Y CONTROL DE VELOCIDAD MCA MITSUBISHI CAP. 25HP N/S</v>
          </cell>
          <cell r="C17710" t="str">
            <v>BIMBO MEXICALI</v>
          </cell>
        </row>
        <row r="17711">
          <cell r="A17711" t="str">
            <v>BIM-026684</v>
          </cell>
          <cell r="B17711" t="str">
            <v>SISTEMA DE AHORRO DE ENERGIA Y CONTROL DE VELOCIDAD MCA MITSUBISHI CAP. 25HP N/S</v>
          </cell>
          <cell r="C17711" t="str">
            <v>BIMBO MEXICALI</v>
          </cell>
        </row>
        <row r="17712">
          <cell r="A17712" t="str">
            <v>BIM-026685</v>
          </cell>
          <cell r="B17712" t="str">
            <v>SISTEMA DE AHORRO DE ENERGIA Y CONTROL DE VELOCIDAD MCA MITSUBISHI CAP. 50HP N/S</v>
          </cell>
          <cell r="C17712" t="str">
            <v>BIMBO MEXICALI</v>
          </cell>
        </row>
        <row r="17713">
          <cell r="A17713" t="str">
            <v>BIM-026686</v>
          </cell>
          <cell r="B17713" t="str">
            <v>SERVO ATADORA VERTICAL MARCA BURFORD</v>
          </cell>
          <cell r="C17713" t="str">
            <v>BIMBO MEXICALI</v>
          </cell>
        </row>
        <row r="17714">
          <cell r="A17714" t="str">
            <v>BIM-026690</v>
          </cell>
          <cell r="B17714" t="str">
            <v>MANIFUL DE DEPOSITADO DE BATIDO P/GANSITO (PAST 1)</v>
          </cell>
          <cell r="C17714" t="str">
            <v>BIMBO MEXICALI</v>
          </cell>
        </row>
        <row r="17715">
          <cell r="A17715" t="str">
            <v>BIM-026691</v>
          </cell>
          <cell r="B17715" t="str">
            <v>CM BIMBO TABLEROS DE COGENERACION ELECTRICA (PLANTA PANES MXLI)</v>
          </cell>
          <cell r="C17715" t="str">
            <v>BIMBO MEXICALI</v>
          </cell>
        </row>
        <row r="17716">
          <cell r="A17716" t="str">
            <v>BIM-026692</v>
          </cell>
          <cell r="B17716" t="str">
            <v>CM BIMBO TABLEROS DE COGENERACION ELECTRICA</v>
          </cell>
          <cell r="C17716" t="str">
            <v>BIMBO MEXICALI</v>
          </cell>
        </row>
        <row r="17717">
          <cell r="A17717" t="str">
            <v>BIM-026693</v>
          </cell>
          <cell r="B17717" t="str">
            <v>CM BIMBO TABLEROS DE COGENERACION ELECTRICA</v>
          </cell>
          <cell r="C17717" t="str">
            <v>BIMBO MEXICALI</v>
          </cell>
        </row>
        <row r="17718">
          <cell r="A17718" t="str">
            <v>BIM-026705</v>
          </cell>
          <cell r="B17718" t="str">
            <v>DETECTOR DE METALES MARCA LOMA MODELO SUPERSCAN MICRO ISC</v>
          </cell>
          <cell r="C17718" t="str">
            <v>BIMBO MEXICALI</v>
          </cell>
        </row>
        <row r="17719">
          <cell r="A17719" t="str">
            <v>BIM-026709</v>
          </cell>
          <cell r="B17719" t="str">
            <v>HARINADOR FRITSCH P/CUERNITOS No 2</v>
          </cell>
          <cell r="C17719" t="str">
            <v>BIMBO MEXICALI</v>
          </cell>
        </row>
        <row r="17720">
          <cell r="A17720" t="str">
            <v>BIM-026710</v>
          </cell>
          <cell r="B17720" t="str">
            <v>HARINADOR FRITSCH P/CUERNITOS No 1</v>
          </cell>
          <cell r="C17720" t="str">
            <v>BIMBO MEXICALI</v>
          </cell>
        </row>
        <row r="17721">
          <cell r="A17721" t="str">
            <v>BIM-026714</v>
          </cell>
          <cell r="B17721" t="str">
            <v>MM BIMBO TANQUE CILINDRICO VERTICAL CAP. 15000 LTS</v>
          </cell>
          <cell r="C17721" t="str">
            <v>BIMBO MEXICALI</v>
          </cell>
        </row>
        <row r="17722">
          <cell r="A17722" t="str">
            <v>BIM-026715</v>
          </cell>
          <cell r="B17722" t="str">
            <v>EQUIPO DE DIAGNOSTICO AL VACIO (BOMBA DE INYECCIÓN DE AIRE) MARCA MAP SYSTEMS P/LITTLE BITES</v>
          </cell>
          <cell r="C17722" t="str">
            <v>BIMBO MEXICALI</v>
          </cell>
        </row>
        <row r="17723">
          <cell r="A17723" t="str">
            <v>BIM-026716</v>
          </cell>
          <cell r="B17723" t="str">
            <v>SELLADORA PARA BOLSA DE TOSTADAS ONDULADAS N/S 03-0082(MXLI)</v>
          </cell>
          <cell r="C17723" t="str">
            <v>BIMBO MEXICALI</v>
          </cell>
        </row>
        <row r="17724">
          <cell r="A17724" t="str">
            <v>BIM-026718</v>
          </cell>
          <cell r="B17724" t="str">
            <v>MANIFOLD EXTRUSOR DE BARRITAS DE 20 SALIDAS</v>
          </cell>
          <cell r="C17724" t="str">
            <v>BIMBO MEXICALI</v>
          </cell>
        </row>
        <row r="17725">
          <cell r="A17725" t="str">
            <v>BIM-026719</v>
          </cell>
          <cell r="B17725" t="str">
            <v>DETECTOR DE METALES MARCA LOMA MOD. IQ2 N/S RIMD11867</v>
          </cell>
          <cell r="C17725" t="str">
            <v>BIMBO MEXICALI</v>
          </cell>
        </row>
        <row r="17726">
          <cell r="A17726" t="str">
            <v>BIM-026722</v>
          </cell>
          <cell r="B17726" t="str">
            <v>DETECTOR DE METALES MARCA LOMA MOD. IQ2 CON TRANSP. N/S RIMD11749 #5</v>
          </cell>
          <cell r="C17726" t="str">
            <v>BIMBO MEXICALI</v>
          </cell>
        </row>
        <row r="17727">
          <cell r="A17727" t="str">
            <v>BIM-026723</v>
          </cell>
          <cell r="B17727" t="str">
            <v>TRANSFERENCIA P/APILADO Y DEPOSITADO DE TORTILLAS N/S 03-0071</v>
          </cell>
          <cell r="C17727" t="str">
            <v>BIMBO MEXICALI</v>
          </cell>
        </row>
        <row r="17728">
          <cell r="A17728" t="str">
            <v>BIM-026724</v>
          </cell>
          <cell r="B17728" t="str">
            <v>ALIMENTADOR AUTOMATICO DE CHAROLILLA TERMOFORMADA P/PINGÜINO Y CUP CAKE N/S 03-2</v>
          </cell>
          <cell r="C17728" t="str">
            <v>BIMBO MEXICALI</v>
          </cell>
        </row>
        <row r="17729">
          <cell r="A17729" t="str">
            <v>BIM-026725</v>
          </cell>
          <cell r="B17729" t="str">
            <v>ALIMENTADOR AUTOMATICO DE CHAROLILLA TERMOFORMADA P/PINGÜINO N/S 03-0163</v>
          </cell>
          <cell r="C17729" t="str">
            <v>BIMBO MEXICALI</v>
          </cell>
        </row>
        <row r="17730">
          <cell r="A17730" t="str">
            <v>BIM-026727</v>
          </cell>
          <cell r="B17730" t="str">
            <v>DIVISORA MARCA AMF ( MRS. BAIRDS )</v>
          </cell>
          <cell r="C17730" t="str">
            <v>BIMBO MEXICALI</v>
          </cell>
        </row>
        <row r="17731">
          <cell r="A17731" t="str">
            <v>BIM-026728</v>
          </cell>
          <cell r="B17731" t="str">
            <v>BOLEADORA MARCA AMF N/S 8620225  ( MRS. BAIRDS )</v>
          </cell>
          <cell r="C17731" t="str">
            <v>BIMBO MEXICALI</v>
          </cell>
        </row>
        <row r="17732">
          <cell r="A17732" t="str">
            <v>BIM-026729</v>
          </cell>
          <cell r="B17732" t="str">
            <v>HARINADOR MARCA AMF ( MRS. BAIRDS )</v>
          </cell>
          <cell r="C17732" t="str">
            <v>BIMBO MEXICALI</v>
          </cell>
        </row>
        <row r="17733">
          <cell r="A17733" t="str">
            <v>BIM-026732</v>
          </cell>
          <cell r="B17733" t="str">
            <v>SISTEMA DE AHORRO DE ENERGIA MCA MITSUBISHI CAP. 200HP MOD.NKDM54L32K1 N/S 15053</v>
          </cell>
          <cell r="C17733" t="str">
            <v>BIMBO MEXICALI</v>
          </cell>
        </row>
        <row r="17734">
          <cell r="A17734" t="str">
            <v>BIM-026745</v>
          </cell>
          <cell r="B17734" t="str">
            <v>CICLON  P/ALMACENAMIENTO PAN MOLIDO CAP. 2000 KG D-189</v>
          </cell>
          <cell r="C17734" t="str">
            <v>BIMBO MEXICALI</v>
          </cell>
        </row>
        <row r="17735">
          <cell r="A17735" t="str">
            <v>BIM-026864</v>
          </cell>
          <cell r="B17735" t="str">
            <v>BATIDORA  HOBART S-311192230</v>
          </cell>
          <cell r="C17735" t="str">
            <v>BIMBO MEXICALI</v>
          </cell>
        </row>
        <row r="17736">
          <cell r="A17736" t="str">
            <v>BIM-026871</v>
          </cell>
          <cell r="B17736" t="str">
            <v>CAMARA DE FERMENTACION  UNOX SERIE 000109</v>
          </cell>
          <cell r="C17736" t="str">
            <v>BIMBO MEXICALI</v>
          </cell>
        </row>
        <row r="17737">
          <cell r="A17737" t="str">
            <v>BIM-026879</v>
          </cell>
          <cell r="B17737" t="str">
            <v>SEPARADOR DE COCHAMBRE LINEA TOSTADAS</v>
          </cell>
          <cell r="C17737" t="str">
            <v>BIMBO MEXICALI</v>
          </cell>
        </row>
        <row r="17738">
          <cell r="A17738" t="str">
            <v>BIM-027139</v>
          </cell>
          <cell r="B17738" t="str">
            <v>APLICADOR DE AJONJOLI MOD 9200</v>
          </cell>
          <cell r="C17738" t="str">
            <v>BIMBO MEXICALI</v>
          </cell>
        </row>
        <row r="17739">
          <cell r="A17739" t="str">
            <v>BIM-027156</v>
          </cell>
          <cell r="B17739" t="str">
            <v>HO-03 TRANSFERENCIA EN BANDA TIPO INTRALOX  42 X 30 SIN MOTORREDUCTOR</v>
          </cell>
          <cell r="C17739" t="str">
            <v>BIMBO MEXICALI</v>
          </cell>
        </row>
        <row r="17740">
          <cell r="A17740" t="str">
            <v>BIM-027158</v>
          </cell>
          <cell r="B17740" t="str">
            <v>ALIMENTADOR AUTOMATICO DE CHAROLILLA TERMOFORMADA PARA GANSITO No 3</v>
          </cell>
          <cell r="C17740" t="str">
            <v>BIMBO MEXICALI</v>
          </cell>
        </row>
        <row r="17741">
          <cell r="A17741" t="str">
            <v>BIM-027159</v>
          </cell>
          <cell r="B17741" t="str">
            <v>MARMITA CON MOTORREDUCTOR</v>
          </cell>
          <cell r="C17741" t="str">
            <v>BIMBO MEXICALI</v>
          </cell>
        </row>
        <row r="17742">
          <cell r="A17742" t="str">
            <v>BIM-027162</v>
          </cell>
          <cell r="B17742" t="str">
            <v>CABEZAL PARA EXTRUSION Y CORTE DE GALLETA BARRITAS</v>
          </cell>
          <cell r="C17742" t="str">
            <v>BIMBO MEXICALI</v>
          </cell>
        </row>
        <row r="17743">
          <cell r="A17743" t="str">
            <v>BIM-028781</v>
          </cell>
          <cell r="B17743" t="str">
            <v>PAN APLICADOR DE AJONJOLI Y SALVADO MQD92</v>
          </cell>
          <cell r="C17743" t="str">
            <v>BIMBO MEXICALI</v>
          </cell>
        </row>
        <row r="17744">
          <cell r="A17744" t="str">
            <v>BIM-033469</v>
          </cell>
          <cell r="B17744" t="str">
            <v>ENFRIADOR CIRCULAR I.J.WHITE DE 42 DE ANCHO</v>
          </cell>
          <cell r="C17744" t="str">
            <v>BIMBO MEXICALI</v>
          </cell>
        </row>
        <row r="17745">
          <cell r="A17745" t="str">
            <v>BIM-033564</v>
          </cell>
          <cell r="B17745" t="str">
            <v>MO MAL GUSANO TRANSPORTADOR  ELEVADOR DE COCO</v>
          </cell>
          <cell r="C17745" t="str">
            <v>BIMBO MEXICALI</v>
          </cell>
        </row>
        <row r="17746">
          <cell r="A17746" t="str">
            <v>BIM-047629</v>
          </cell>
          <cell r="B17746" t="str">
            <v>FILTRO PRENSA COMPLSHIVER TAMANO</v>
          </cell>
          <cell r="C17746" t="str">
            <v>BIMBO MEXICALI</v>
          </cell>
        </row>
        <row r="17747">
          <cell r="A17747" t="str">
            <v>BIM-059857</v>
          </cell>
          <cell r="B17747" t="str">
            <v>HO-04 ENFRIADOR ESPIRAL I.J. WHITE C/TABLERO</v>
          </cell>
          <cell r="C17747" t="str">
            <v>BIMBO MEXICALI</v>
          </cell>
        </row>
        <row r="17748">
          <cell r="A17748" t="str">
            <v>BIM-066933</v>
          </cell>
          <cell r="B17748" t="str">
            <v>TRANSPORTADOR DE RODILLOS ENTRADA REBANADORA</v>
          </cell>
          <cell r="C17748" t="str">
            <v>BIMBO MEXICALI</v>
          </cell>
        </row>
        <row r="17749">
          <cell r="A17749" t="str">
            <v>BIM-067557</v>
          </cell>
          <cell r="B17749" t="str">
            <v>ENVOLVEDORA AUTOMATICA FMC III  PL=1</v>
          </cell>
          <cell r="C17749" t="str">
            <v>BIMBO MEXICALI</v>
          </cell>
        </row>
        <row r="17750">
          <cell r="A17750" t="str">
            <v>BIM-069170</v>
          </cell>
          <cell r="B17750" t="str">
            <v>TRANSPORTADOR RECTO HORIZONTAL  DE RODILLOS</v>
          </cell>
          <cell r="C17750" t="str">
            <v>BIMBO MEXICALI</v>
          </cell>
        </row>
        <row r="17751">
          <cell r="A17751" t="str">
            <v>BIM-071715</v>
          </cell>
          <cell r="B17751" t="str">
            <v>TRANSPORTADOR PARA DESMOLDEO DE PANQUE</v>
          </cell>
          <cell r="C17751" t="str">
            <v>BIMBO MEXICALI</v>
          </cell>
        </row>
        <row r="17752">
          <cell r="A17752" t="str">
            <v>BIM-071718</v>
          </cell>
          <cell r="B17752" t="str">
            <v>MONTACARGAS HOMBRE SENTADO</v>
          </cell>
          <cell r="C17752" t="str">
            <v>BIMBO MEXICALI</v>
          </cell>
        </row>
        <row r="17753">
          <cell r="A17753" t="str">
            <v>BIM-071719</v>
          </cell>
          <cell r="B17753" t="str">
            <v>PLATAFORMA ARTICULADA DE 4 M. HORIZONTAL CAP. 227 KG.</v>
          </cell>
          <cell r="C17753" t="str">
            <v>BIMBO MEXICALI</v>
          </cell>
        </row>
        <row r="17754">
          <cell r="A17754" t="str">
            <v>BIM-071724</v>
          </cell>
          <cell r="B17754" t="str">
            <v>MODULOS INTERMEDIOS HORNO MEINCKE</v>
          </cell>
          <cell r="C17754" t="str">
            <v>BIMBO MEXICALI</v>
          </cell>
        </row>
        <row r="17755">
          <cell r="A17755" t="str">
            <v>BIM-071725</v>
          </cell>
          <cell r="B17755" t="str">
            <v>MODULO CON QUEMADOR MEINCKE</v>
          </cell>
          <cell r="C17755" t="str">
            <v>BIMBO MEXICALI</v>
          </cell>
        </row>
        <row r="17756">
          <cell r="A17756" t="str">
            <v>BIM-072596</v>
          </cell>
          <cell r="B17756" t="str">
            <v>CRA TRANSPORTADOR INCLINADO DE BANDA SANITARIA P/ ALIM</v>
          </cell>
          <cell r="C17756" t="str">
            <v>BIMBO MEXICALI</v>
          </cell>
        </row>
        <row r="17757">
          <cell r="A17757" t="str">
            <v>BIM-072637</v>
          </cell>
          <cell r="B17757" t="str">
            <v>CRA ENVOLVEDORA FMC WA520 LADO DE OP. IZQUIERDO C/ COD</v>
          </cell>
          <cell r="C17757" t="str">
            <v>BIMBO MEXICALI</v>
          </cell>
        </row>
        <row r="17758">
          <cell r="A17758" t="str">
            <v>BIM-073125</v>
          </cell>
          <cell r="B17758" t="str">
            <v>PN-08 TRANSPORTADOR DOSIFICADOR DE MOLDES DM</v>
          </cell>
          <cell r="C17758" t="str">
            <v>BIMBO MEXICALI</v>
          </cell>
        </row>
        <row r="17759">
          <cell r="A17759" t="str">
            <v>BIM-073126</v>
          </cell>
          <cell r="B17759" t="str">
            <v>PN-13 TRANSPORTADOR DOSIFICADOR DE MOLDES DM</v>
          </cell>
          <cell r="C17759" t="str">
            <v>BIMBO MEXICALI</v>
          </cell>
        </row>
        <row r="17760">
          <cell r="A17760" t="str">
            <v>BIM-073285</v>
          </cell>
          <cell r="B17760" t="str">
            <v>MANIFOLD DE ENGRASADO PARA MANTECADA BIMBO</v>
          </cell>
          <cell r="C17760" t="str">
            <v>BIMBO MEXICALI</v>
          </cell>
        </row>
        <row r="17761">
          <cell r="A17761" t="str">
            <v>BIM-073718</v>
          </cell>
          <cell r="B17761" t="str">
            <v>MODULO HORNO MEINCKE</v>
          </cell>
          <cell r="C17761" t="str">
            <v>BIMBO MEXICALI</v>
          </cell>
        </row>
        <row r="17762">
          <cell r="A17762" t="str">
            <v>BIM-073719</v>
          </cell>
          <cell r="B17762" t="str">
            <v>MODULO CON QUEMADOR</v>
          </cell>
          <cell r="C17762" t="str">
            <v>BIMBO MEXICALI</v>
          </cell>
        </row>
        <row r="17763">
          <cell r="A17763" t="str">
            <v>BIM-074277</v>
          </cell>
          <cell r="B17763" t="str">
            <v>TOS-04 TRANSPORTADOR DE ESCURRIMIENTO DE TOSTADAS DE DOBLE BANDA</v>
          </cell>
          <cell r="C17763" t="str">
            <v>BIMBO MEXICALI</v>
          </cell>
        </row>
        <row r="17764">
          <cell r="A17764" t="str">
            <v>BIM-074278</v>
          </cell>
          <cell r="B17764" t="str">
            <v>CONJUNTO OIL-MIST CON PLATAFORMA PARA FREIDOR DE DONAS</v>
          </cell>
          <cell r="C17764" t="str">
            <v>BIMBO MEXICALI</v>
          </cell>
        </row>
        <row r="17765">
          <cell r="A17765" t="str">
            <v>BIM-074279</v>
          </cell>
          <cell r="B17765" t="str">
            <v>CONJUNTO OIL-MIST CON PLATAFORMA PARA FREIDOR DE TOSTADAS T-3000</v>
          </cell>
          <cell r="C17765" t="str">
            <v>BIMBO MEXICALI</v>
          </cell>
        </row>
        <row r="17766">
          <cell r="A17766" t="str">
            <v>BIM-074867</v>
          </cell>
          <cell r="B17766" t="str">
            <v>DETECTOR DE METALES LOMA  N/S RIMD13525 No 1</v>
          </cell>
          <cell r="C17766" t="str">
            <v>BIMBO MEXICALI</v>
          </cell>
        </row>
        <row r="17767">
          <cell r="A17767" t="str">
            <v>BIM-074868</v>
          </cell>
          <cell r="B17767" t="str">
            <v>DESMOLDEADOR DE CANGREJO PARA PANQUE</v>
          </cell>
          <cell r="C17767" t="str">
            <v>BIMBO MEXICALI</v>
          </cell>
        </row>
        <row r="17768">
          <cell r="A17768" t="str">
            <v>BIM-076122</v>
          </cell>
          <cell r="B17768" t="str">
            <v>ALIMENTADOR AUTOMATICO N/S 04-0234 No 1</v>
          </cell>
          <cell r="C17768" t="str">
            <v>BIMBO MEXICALI</v>
          </cell>
        </row>
        <row r="17769">
          <cell r="A17769" t="str">
            <v>BIM-076739</v>
          </cell>
          <cell r="B17769" t="str">
            <v>GA-04 TRANSPORTADOR DESVIADOR VERTICAL TP-G1602</v>
          </cell>
          <cell r="C17769" t="str">
            <v>BIMBO MEXICALI</v>
          </cell>
        </row>
        <row r="17770">
          <cell r="A17770" t="str">
            <v>BIM-076740</v>
          </cell>
          <cell r="B17770" t="str">
            <v>GA-05 TRANSPORTADOR RECTO HORIZONTAL DE YO-YOS TP-G1603</v>
          </cell>
          <cell r="C17770" t="str">
            <v>BIMBO MEXICALI</v>
          </cell>
        </row>
        <row r="17771">
          <cell r="A17771" t="str">
            <v>BIM-076741</v>
          </cell>
          <cell r="B17771" t="str">
            <v>GA-06 TRANSPORTADOR RECTO HORIZONTAL TP-G1604</v>
          </cell>
          <cell r="C17771" t="str">
            <v>BIMBO MEXICALI</v>
          </cell>
        </row>
        <row r="17772">
          <cell r="A17772" t="str">
            <v>BIM-076742</v>
          </cell>
          <cell r="B17772" t="str">
            <v>GA-07 TRANSPORTADOR RECTO HORIZONTAL DE YO-YOS TP-G1605</v>
          </cell>
          <cell r="C17772" t="str">
            <v>BIMBO MEXICALI</v>
          </cell>
        </row>
        <row r="17773">
          <cell r="A17773" t="str">
            <v>BIM-076743</v>
          </cell>
          <cell r="B17773" t="str">
            <v>GA-08 TRANSPORTADOR ABATIBLE TP-G1606 L=1.52 MTS</v>
          </cell>
          <cell r="C17773" t="str">
            <v>BIMBO MEXICALI</v>
          </cell>
        </row>
        <row r="17774">
          <cell r="A17774" t="str">
            <v>BIM-076744</v>
          </cell>
          <cell r="B17774" t="str">
            <v>GA-10 TRANSPORTADOR DESVIADOR #3</v>
          </cell>
          <cell r="C17774" t="str">
            <v>BIMBO MEXICALI</v>
          </cell>
        </row>
        <row r="17775">
          <cell r="A17775" t="str">
            <v>BIM-076745</v>
          </cell>
          <cell r="B17775" t="str">
            <v>TOS-07 TRANSPORTADOR RECTO</v>
          </cell>
          <cell r="C17775" t="str">
            <v>BIMBO MEXICALI</v>
          </cell>
        </row>
        <row r="17776">
          <cell r="A17776" t="str">
            <v>BIM-076746</v>
          </cell>
          <cell r="B17776" t="str">
            <v>GA-12 TRANSPORTADOR ABATIBLE TP-G1614 L=3.05 MTS</v>
          </cell>
          <cell r="C17776" t="str">
            <v>BIMBO MEXICALI</v>
          </cell>
        </row>
        <row r="17777">
          <cell r="A17777" t="str">
            <v>BIM-076747</v>
          </cell>
          <cell r="B17777" t="str">
            <v>GA-09 TRANSPORTADOR ABATIBLE TP-G1608 L=3.05 MTS</v>
          </cell>
          <cell r="C17777" t="str">
            <v>BIMBO MEXICALI</v>
          </cell>
        </row>
        <row r="17778">
          <cell r="A17778" t="str">
            <v>BIM-076748</v>
          </cell>
          <cell r="B17778" t="str">
            <v>TABLERO ELECTRICO 5FG AUTOMATISMO ENVOLTURA  N/S 04-0086</v>
          </cell>
          <cell r="C17778" t="str">
            <v>BIMBO MEXICALI</v>
          </cell>
        </row>
        <row r="17779">
          <cell r="A17779" t="str">
            <v>BIM-076749</v>
          </cell>
          <cell r="B17779" t="str">
            <v>GA-13 TRANSPORTADOR RECTO INCLINADO TP-G1618</v>
          </cell>
          <cell r="C17779" t="str">
            <v>BIMBO MEXICALI</v>
          </cell>
        </row>
        <row r="17780">
          <cell r="A17780" t="str">
            <v>BIM-076753</v>
          </cell>
          <cell r="B17780" t="str">
            <v>DESFASADOR PARA BRAN FRUT 14 PZS</v>
          </cell>
          <cell r="C17780" t="str">
            <v>BIMBO MEXICALI</v>
          </cell>
        </row>
        <row r="17781">
          <cell r="A17781" t="str">
            <v>BIM-077355</v>
          </cell>
          <cell r="B17781" t="str">
            <v>MAGAZINE GALLETERIA No 1</v>
          </cell>
          <cell r="C17781" t="str">
            <v>BIMBO MEXICALI</v>
          </cell>
        </row>
        <row r="17782">
          <cell r="A17782" t="str">
            <v>BIM-077356</v>
          </cell>
          <cell r="B17782" t="str">
            <v>CARRUSEL ALIMENTADOR No 1</v>
          </cell>
          <cell r="C17782" t="str">
            <v>BIMBO MEXICALI</v>
          </cell>
        </row>
        <row r="17783">
          <cell r="A17783" t="str">
            <v>BIM-077357</v>
          </cell>
          <cell r="B17783" t="str">
            <v>CARRUSEL ALIMENTADOR No 3</v>
          </cell>
          <cell r="C17783" t="str">
            <v>BIMBO MEXICALI</v>
          </cell>
        </row>
        <row r="17784">
          <cell r="A17784" t="str">
            <v>BIM-077358</v>
          </cell>
          <cell r="B17784" t="str">
            <v>PATEADOR DE GALLETA #3</v>
          </cell>
          <cell r="C17784" t="str">
            <v>BIMBO MEXICALI</v>
          </cell>
        </row>
        <row r="17785">
          <cell r="A17785" t="str">
            <v>BIM-077359</v>
          </cell>
          <cell r="B17785" t="str">
            <v>CARRUSEL ALIMENTADOR No 4</v>
          </cell>
          <cell r="C17785" t="str">
            <v>BIMBO MEXICALI</v>
          </cell>
        </row>
        <row r="17786">
          <cell r="A17786" t="str">
            <v>BIM-077360</v>
          </cell>
          <cell r="B17786" t="str">
            <v>CARRUSEL ALIMENTADOR No 2</v>
          </cell>
          <cell r="C17786" t="str">
            <v>BIMBO MEXICALI</v>
          </cell>
        </row>
        <row r="17787">
          <cell r="A17787" t="str">
            <v>BIM-077361</v>
          </cell>
          <cell r="B17787" t="str">
            <v>TRANSFERENCIA METALICA SALIDA HORNO</v>
          </cell>
          <cell r="C17787" t="str">
            <v>BIMBO MEXICALI</v>
          </cell>
        </row>
        <row r="17788">
          <cell r="A17788" t="str">
            <v>BIM-077363</v>
          </cell>
          <cell r="B17788" t="str">
            <v>MECANISMO PARA MAGAZINE DE CANELITA No 2</v>
          </cell>
          <cell r="C17788" t="str">
            <v>BIMBO MEXICALI</v>
          </cell>
        </row>
        <row r="17789">
          <cell r="A17789" t="str">
            <v>BIM-077364</v>
          </cell>
          <cell r="B17789" t="str">
            <v>PN-03A TRANSPORTADOR RECTO SALIDA PIECE SIX</v>
          </cell>
          <cell r="C17789" t="str">
            <v>BIMBO MEXICALI</v>
          </cell>
        </row>
        <row r="17790">
          <cell r="A17790" t="str">
            <v>BIM-077365</v>
          </cell>
          <cell r="B17790" t="str">
            <v>AIRE ACONDICIONADO YORK 30 TONS (EMPAQUE GANSITO)</v>
          </cell>
          <cell r="C17790" t="str">
            <v>BIMBO MEXICALI</v>
          </cell>
        </row>
        <row r="17791">
          <cell r="A17791" t="str">
            <v>BIM-077366</v>
          </cell>
          <cell r="B17791" t="str">
            <v>AIRE ACONDICIONADO YORK 30 TONS (TOSTADO)</v>
          </cell>
          <cell r="C17791" t="str">
            <v>BIMBO MEXICALI</v>
          </cell>
        </row>
        <row r="17792">
          <cell r="A17792" t="str">
            <v>BIM-077367</v>
          </cell>
          <cell r="B17792" t="str">
            <v>AIRE ACONDICIONADO YORK 30 TONS (EMPAQUE GALLETAS)</v>
          </cell>
          <cell r="C17792" t="str">
            <v>BIMBO MEXICALI</v>
          </cell>
        </row>
        <row r="17793">
          <cell r="A17793" t="str">
            <v>BIM-077368</v>
          </cell>
          <cell r="B17793" t="str">
            <v>AIRE ACONDICIONADO YORK 30 TONS (EMPAQUE TORTILLAS MEGA)</v>
          </cell>
          <cell r="C17793" t="str">
            <v>BIMBO MEXICALI</v>
          </cell>
        </row>
        <row r="17794">
          <cell r="A17794" t="str">
            <v>BIM-077937</v>
          </cell>
          <cell r="B17794" t="str">
            <v>AIRE ACOND YORK 20 TONS MOD DM240CC0A4AAA1  N7S NANN000965 (MASAS DE HOJALDRE)</v>
          </cell>
          <cell r="C17794" t="str">
            <v>BIMBO MEXICALI</v>
          </cell>
        </row>
        <row r="17795">
          <cell r="A17795" t="str">
            <v>BIM-077938</v>
          </cell>
          <cell r="B17795" t="str">
            <v>CM MARINELA CALDERA CLEAVER BROOKS</v>
          </cell>
          <cell r="C17795" t="str">
            <v>BIMBO MEXICALI</v>
          </cell>
        </row>
        <row r="17796">
          <cell r="A17796" t="str">
            <v>BIM-077941</v>
          </cell>
          <cell r="B17796" t="str">
            <v>CM MARINELA CALDERA CLEAVER BROOKS</v>
          </cell>
          <cell r="C17796" t="str">
            <v>BIMBO MEXICALI</v>
          </cell>
        </row>
        <row r="17797">
          <cell r="A17797" t="str">
            <v>BIM-077943</v>
          </cell>
          <cell r="B17797" t="str">
            <v>TORRE DE ENFRIAMIENTO MOD GHRFG-708110 MARCA REYMSA</v>
          </cell>
          <cell r="C17797" t="str">
            <v>BIMBO MEXICALI</v>
          </cell>
        </row>
        <row r="17798">
          <cell r="A17798" t="str">
            <v>BIM-077945</v>
          </cell>
          <cell r="B17798" t="str">
            <v>TRANSPORTADOR RECTO HORIZONTAL TP=G20 N/S 04-0275 LEVANTADO PT 7 DE MULTIEMPAQUE</v>
          </cell>
          <cell r="C17798" t="str">
            <v>BIMBO MEXICALI</v>
          </cell>
        </row>
        <row r="17799">
          <cell r="A17799" t="str">
            <v>BIM-077947</v>
          </cell>
          <cell r="B17799" t="str">
            <v>PQ-12 TRANSPORTADOR RECTO</v>
          </cell>
          <cell r="C17799" t="str">
            <v>BIMBO MEXICALI</v>
          </cell>
        </row>
        <row r="17800">
          <cell r="A17800" t="str">
            <v>BIM-078633</v>
          </cell>
          <cell r="B17800" t="str">
            <v>SISTEMA ACUMULADOR DE MOLDES STAKER DE 12 NIVELES</v>
          </cell>
          <cell r="C17800" t="str">
            <v>BIMBO MEXICALI</v>
          </cell>
        </row>
        <row r="17801">
          <cell r="A17801" t="str">
            <v>BIM-078634</v>
          </cell>
          <cell r="B17801" t="str">
            <v>TUNEL DE ENFRIAMIENTO PARA MOLDES CON PRODUCTO</v>
          </cell>
          <cell r="C17801" t="str">
            <v>BIMBO MEXICALI</v>
          </cell>
        </row>
        <row r="17802">
          <cell r="A17802" t="str">
            <v>BIM-078635</v>
          </cell>
          <cell r="B17802" t="str">
            <v>SISTEMA ALIMENTADOR AUTOMATICO DE DONAS C/ TRANSPORTADOR RECTO DO-06</v>
          </cell>
          <cell r="C17802" t="str">
            <v>BIMBO MEXICALI</v>
          </cell>
        </row>
        <row r="17803">
          <cell r="A17803" t="str">
            <v>BIM-078666</v>
          </cell>
          <cell r="B17803" t="str">
            <v>TRANSPORTADOR CURVO A 90 ENTRADA ENVOLVEDORA # 1</v>
          </cell>
          <cell r="C17803" t="str">
            <v>BIMBO MEXICALI</v>
          </cell>
        </row>
        <row r="17804">
          <cell r="A17804" t="str">
            <v>BIM-078667</v>
          </cell>
          <cell r="B17804" t="str">
            <v>TRANSPORTADOR CURVO A 90 ENTRADA ENVOLVEDORA # 2</v>
          </cell>
          <cell r="C17804" t="str">
            <v>BIMBO MEXICALI</v>
          </cell>
        </row>
        <row r="17805">
          <cell r="A17805" t="str">
            <v>BIM-078668</v>
          </cell>
          <cell r="B17805" t="str">
            <v>TRANSPORTADOR CURVO A 90 ENTRADA ENVOLVEDORA #3</v>
          </cell>
          <cell r="C17805" t="str">
            <v>BIMBO MEXICALI</v>
          </cell>
        </row>
        <row r="17806">
          <cell r="A17806" t="str">
            <v>BIM-078669</v>
          </cell>
          <cell r="B17806" t="str">
            <v>TRANSPORTADOR CURVO A 90 ENTRADA ENVOLVEDORA #4</v>
          </cell>
          <cell r="C17806" t="str">
            <v>BIMBO MEXICALI</v>
          </cell>
        </row>
        <row r="17807">
          <cell r="A17807" t="str">
            <v>BIM-078682</v>
          </cell>
          <cell r="B17807" t="str">
            <v>ENFRIADOR DE ALTA VELOCIDAD APV</v>
          </cell>
          <cell r="C17807" t="str">
            <v>BIMBO MEXICALI</v>
          </cell>
        </row>
        <row r="17808">
          <cell r="A17808" t="str">
            <v>BIM-081863</v>
          </cell>
          <cell r="B17808" t="str">
            <v>TRANSPORTADOR TP-PQ1608   (JIRAFA MAYOR) (LITTLE BITES)</v>
          </cell>
          <cell r="C17808" t="str">
            <v>BIMBO MEXICALI</v>
          </cell>
        </row>
        <row r="17809">
          <cell r="A17809" t="str">
            <v>BIM-081864</v>
          </cell>
          <cell r="B17809" t="str">
            <v>PQ-28 TRANSPORTADOR CURVO A 90 (LITTLE BITES)</v>
          </cell>
          <cell r="C17809" t="str">
            <v>BIMBO MEXICALI</v>
          </cell>
        </row>
        <row r="17810">
          <cell r="A17810" t="str">
            <v>BIM-081865</v>
          </cell>
          <cell r="B17810" t="str">
            <v>PQ TRANSPORTADOR (RETRACTIL) (LITTLE BITES)</v>
          </cell>
          <cell r="C17810" t="str">
            <v>BIMBO MEXICALI</v>
          </cell>
        </row>
        <row r="17811">
          <cell r="A17811" t="str">
            <v>BIM-081866</v>
          </cell>
          <cell r="B17811" t="str">
            <v>PQ-1611 TRANSPORTADOR (ALIMENTADOR A EMBOLSADORA # 1) (LITTLE BITES)</v>
          </cell>
          <cell r="C17811" t="str">
            <v>BIMBO MEXICALI</v>
          </cell>
        </row>
        <row r="17812">
          <cell r="A17812" t="str">
            <v>BIM-081867</v>
          </cell>
          <cell r="B17812" t="str">
            <v>PQ-1612 TRANSPORTADOR (ENLACE DEL RETRACTIL) (LITTLE BITES)</v>
          </cell>
          <cell r="C17812" t="str">
            <v>BIMBO MEXICALI</v>
          </cell>
        </row>
        <row r="17813">
          <cell r="A17813" t="str">
            <v>BIM-081868</v>
          </cell>
          <cell r="B17813" t="str">
            <v>PQ-1613 TRANSPORTADOR (ALIMENTADOR A EMBOLS. # 2) (LITTLE BITES)</v>
          </cell>
          <cell r="C17813" t="str">
            <v>BIMBO MEXICALI</v>
          </cell>
        </row>
        <row r="17814">
          <cell r="A17814" t="str">
            <v>BIM-081869</v>
          </cell>
          <cell r="B17814" t="str">
            <v>PQ-33 TRANSPORTADOR (JIRAFA DE EMBOLS. 1) (LITTLE BITES)</v>
          </cell>
          <cell r="C17814" t="str">
            <v>BIMBO MEXICALI</v>
          </cell>
        </row>
        <row r="17815">
          <cell r="A17815" t="str">
            <v>BIM-081870</v>
          </cell>
          <cell r="B17815" t="str">
            <v>PQ-34 TRANSPORTADOR (JIRAFA DE EMBOLS. 2) (LITTLE BITES)</v>
          </cell>
          <cell r="C17815" t="str">
            <v>BIMBO MEXICALI</v>
          </cell>
        </row>
        <row r="17816">
          <cell r="A17816" t="str">
            <v>BIM-081871</v>
          </cell>
          <cell r="B17816" t="str">
            <v>TRANSPORTADOR RECTO TP-PQ1614  (LITTLE BITES)</v>
          </cell>
          <cell r="C17816" t="str">
            <v>BIMBO MEXICALI</v>
          </cell>
        </row>
        <row r="17817">
          <cell r="A17817" t="str">
            <v>BIM-081872</v>
          </cell>
          <cell r="B17817" t="str">
            <v>UNIDAD DE AIRE ACONDICIONADO (EMPAQUE PANQUELERIA)</v>
          </cell>
          <cell r="C17817" t="str">
            <v>BIMBO MEXICALI</v>
          </cell>
        </row>
        <row r="17818">
          <cell r="A17818" t="str">
            <v>BIM-081873</v>
          </cell>
          <cell r="B17818" t="str">
            <v>UNIDAD DE AIRE ACONDICIONADO (MASAS DE PAN)</v>
          </cell>
          <cell r="C17818" t="str">
            <v>BIMBO MEXICALI</v>
          </cell>
        </row>
        <row r="17819">
          <cell r="A17819" t="str">
            <v>BIM-081874</v>
          </cell>
          <cell r="B17819" t="str">
            <v>UNIDAD DE AIRE ACONDICIONADO (TOSTADO)</v>
          </cell>
          <cell r="C17819" t="str">
            <v>BIMBO MEXICALI</v>
          </cell>
        </row>
        <row r="17820">
          <cell r="A17820" t="str">
            <v>BIM-081876</v>
          </cell>
          <cell r="B17820" t="str">
            <v>TABLERO 1FLB DE FUERZA Y CONTROL</v>
          </cell>
          <cell r="C17820" t="str">
            <v>BIMBO MEXICALI</v>
          </cell>
        </row>
        <row r="17821">
          <cell r="A17821" t="str">
            <v>BIM-082378</v>
          </cell>
          <cell r="B17821" t="str">
            <v>PLATAFORMA LITTLE BITES</v>
          </cell>
          <cell r="C17821" t="str">
            <v>BIMBO MEXICALI</v>
          </cell>
        </row>
        <row r="17822">
          <cell r="A17822" t="str">
            <v>BIM-089875</v>
          </cell>
          <cell r="B17822" t="str">
            <v>RESTREGADORA TENNANT</v>
          </cell>
          <cell r="C17822" t="str">
            <v>BIMBO MEXICALI</v>
          </cell>
        </row>
        <row r="17823">
          <cell r="A17823" t="str">
            <v>BIM-089876</v>
          </cell>
          <cell r="B17823" t="str">
            <v>BARREDORA INDUSTRIAL TENNANT</v>
          </cell>
          <cell r="C17823" t="str">
            <v>BIMBO MEXICALI</v>
          </cell>
        </row>
        <row r="17824">
          <cell r="A17824" t="str">
            <v>BIM-091192</v>
          </cell>
          <cell r="B17824" t="str">
            <v>MONTACARGAS ELECTRICO RAYMOND</v>
          </cell>
          <cell r="C17824" t="str">
            <v>BIMBO MEXICALI</v>
          </cell>
        </row>
        <row r="17825">
          <cell r="A17825" t="str">
            <v>BIM-091194</v>
          </cell>
          <cell r="B17825" t="str">
            <v>CM MARINELA INTERCAMBIADOR DE CALOR SERIE 071205-001</v>
          </cell>
          <cell r="C17825" t="str">
            <v>BIMBO MEXICALI</v>
          </cell>
        </row>
        <row r="17826">
          <cell r="A17826" t="str">
            <v>BIM-091196</v>
          </cell>
          <cell r="B17826" t="str">
            <v>MM BIMBO VARIADOR DE VELOCIDAD MANEJO MATS</v>
          </cell>
          <cell r="C17826" t="str">
            <v>BIMBO MEXICALI</v>
          </cell>
        </row>
        <row r="17827">
          <cell r="A17827" t="str">
            <v>BIM-091789</v>
          </cell>
          <cell r="B17827" t="str">
            <v>ENBOLSADORA TNA ROBAG # 1 ( SISTEMA INTEGRAL EMPAQUE PARA LITTLE BITES )</v>
          </cell>
          <cell r="C17827" t="str">
            <v>BIMBO MEXICALI</v>
          </cell>
        </row>
        <row r="17828">
          <cell r="A17828" t="str">
            <v>BIM-091790</v>
          </cell>
          <cell r="B17828" t="str">
            <v>PESADORA TNA314 DELTA # 1 ( SISTEMA INTEGRAL EMPAQUE PARA LITTLE BITES )</v>
          </cell>
          <cell r="C17828" t="str">
            <v>BIMBO MEXICALI</v>
          </cell>
        </row>
        <row r="17829">
          <cell r="A17829" t="str">
            <v>BIM-091791</v>
          </cell>
          <cell r="B17829" t="str">
            <v>ENBOLSADORA TNA ROBAG # 2 ( SISTEMA INTEGRAL EMPAQUE PARA LITTLE BITES )</v>
          </cell>
          <cell r="C17829" t="str">
            <v>BIMBO MEXICALI</v>
          </cell>
        </row>
        <row r="17830">
          <cell r="A17830" t="str">
            <v>BIM-091792</v>
          </cell>
          <cell r="B17830" t="str">
            <v>PESADORA TNA314 DELTA # 2 ( SISTEMA INTEGRAL EMPAQUE PARA LITTLE BITES )</v>
          </cell>
          <cell r="C17830" t="str">
            <v>BIMBO MEXICALI</v>
          </cell>
        </row>
        <row r="17831">
          <cell r="A17831" t="str">
            <v>BIM-091808</v>
          </cell>
          <cell r="B17831" t="str">
            <v>CERRADORA DE CAJAS DE 60 CPM LITTLE BITES</v>
          </cell>
          <cell r="C17831" t="str">
            <v>BIMBO MEXICALI</v>
          </cell>
        </row>
        <row r="17832">
          <cell r="A17832" t="str">
            <v>BIM-092168</v>
          </cell>
          <cell r="B17832" t="str">
            <v>CMQ TANQUE P/ ACEITE PARCIALMENTE HIDROGENADO 30000 LTS FALCO</v>
          </cell>
          <cell r="C17832" t="str">
            <v>BIMBO MEXICALI</v>
          </cell>
        </row>
        <row r="17833">
          <cell r="A17833" t="str">
            <v>BIM-092983</v>
          </cell>
          <cell r="B17833" t="str">
            <v>MAQUINA ENVOLVEDORA DE PALLETS SEMIAUTOMATICA</v>
          </cell>
          <cell r="C17833" t="str">
            <v>BIMBO MEXICALI</v>
          </cell>
        </row>
        <row r="17834">
          <cell r="A17834" t="str">
            <v>BIM-096740</v>
          </cell>
          <cell r="B17834" t="str">
            <v>DETECTOR DE METALES IQ2 LOMA SERIE RIMD16172A DE ENVOLVEDORA DE TUBOS</v>
          </cell>
          <cell r="C17834" t="str">
            <v>BIMBO MEXICALI</v>
          </cell>
        </row>
        <row r="17835">
          <cell r="A17835" t="str">
            <v>BIM-096769</v>
          </cell>
          <cell r="B17835" t="str">
            <v>MZ1 TANQUE ALMACENAMIENTO DE ACEITE</v>
          </cell>
          <cell r="C17835" t="str">
            <v>BIMBO MEXICALI</v>
          </cell>
        </row>
        <row r="17836">
          <cell r="A17836" t="str">
            <v>BIM-096927</v>
          </cell>
          <cell r="B17836" t="str">
            <v>BOMBA PARA MANEJO DE BATIDO</v>
          </cell>
          <cell r="C17836" t="str">
            <v>BIMBO MEXICALI</v>
          </cell>
        </row>
        <row r="17837">
          <cell r="A17837" t="str">
            <v>BIM-096928</v>
          </cell>
          <cell r="B17837" t="str">
            <v>BOMBA PARA MANEJO DE BATIDO</v>
          </cell>
          <cell r="C17837" t="str">
            <v>BIMBO MEXICALI</v>
          </cell>
        </row>
        <row r="17838">
          <cell r="A17838" t="str">
            <v>BIM-098130</v>
          </cell>
          <cell r="B17838" t="str">
            <v>TRANSFORMADOR DE POTENCIA SERIE 1099GB06</v>
          </cell>
          <cell r="C17838" t="str">
            <v>BIMBO MEXICALI</v>
          </cell>
        </row>
        <row r="17839">
          <cell r="A17839" t="str">
            <v>BIM-098131</v>
          </cell>
          <cell r="B17839" t="str">
            <v>TRANSFORMADOR DE POTENCIA SERIE 1100BG06</v>
          </cell>
          <cell r="C17839" t="str">
            <v>BIMBO MEXICALI</v>
          </cell>
        </row>
        <row r="17840">
          <cell r="A17840" t="str">
            <v>BIM-098614</v>
          </cell>
          <cell r="B17840" t="str">
            <v>MONTACARGAS CROWN</v>
          </cell>
          <cell r="C17840" t="str">
            <v>BIMBO MEXICALI</v>
          </cell>
        </row>
        <row r="17841">
          <cell r="A17841" t="str">
            <v>BIM-099217</v>
          </cell>
          <cell r="B17841" t="str">
            <v>EMBOLSADORA FORMOST</v>
          </cell>
          <cell r="C17841" t="str">
            <v>BIMBO MEXICALI</v>
          </cell>
        </row>
        <row r="17842">
          <cell r="A17842" t="str">
            <v>BIM-100402</v>
          </cell>
          <cell r="B17842" t="str">
            <v>FABRICADORA DE HIELO EN TUBO CAPACIDAD 10000 LBS (EN PLATAFORMA GALLETERIA MARIN</v>
          </cell>
          <cell r="C17842" t="str">
            <v>BIMBO MEXICALI</v>
          </cell>
        </row>
        <row r="17843">
          <cell r="A17843" t="str">
            <v>BIM-100994</v>
          </cell>
          <cell r="B17843" t="str">
            <v>VERIFICADOR</v>
          </cell>
          <cell r="C17843" t="str">
            <v>BIMBO MEXICALI</v>
          </cell>
        </row>
        <row r="17844">
          <cell r="A17844" t="str">
            <v>BIM-100995</v>
          </cell>
          <cell r="B17844" t="str">
            <v>RECHAZADOR</v>
          </cell>
          <cell r="C17844" t="str">
            <v>BIMBO MEXICALI</v>
          </cell>
        </row>
        <row r="17845">
          <cell r="A17845" t="str">
            <v>BIM-101685</v>
          </cell>
          <cell r="B17845" t="str">
            <v>FORMADORA DE CAJAS</v>
          </cell>
          <cell r="C17845" t="str">
            <v>BIMBO MEXICALI</v>
          </cell>
        </row>
        <row r="17846">
          <cell r="A17846" t="str">
            <v>BIM-101689</v>
          </cell>
          <cell r="B17846" t="str">
            <v>GENERADOR DE NITROGENO</v>
          </cell>
          <cell r="C17846" t="str">
            <v>BIMBO MEXICALI</v>
          </cell>
        </row>
        <row r="17847">
          <cell r="A17847" t="str">
            <v>BIM-102080</v>
          </cell>
          <cell r="B17847" t="str">
            <v>SISTEMA INTEGRAL DE PESADO Y EMBOLSADO LITTLE BITES NUM  2</v>
          </cell>
          <cell r="C17847" t="str">
            <v>BIMBO MEXICALI</v>
          </cell>
        </row>
        <row r="17848">
          <cell r="A17848" t="str">
            <v>BIM-102293</v>
          </cell>
          <cell r="B17848" t="str">
            <v>TRANSPORTADOR CURVO EN S C/ TRANSF BANDA INTRALOX</v>
          </cell>
          <cell r="C17848" t="str">
            <v>BIMBO MEXICALI</v>
          </cell>
        </row>
        <row r="17849">
          <cell r="A17849" t="str">
            <v>BIM-102294</v>
          </cell>
          <cell r="B17849" t="str">
            <v>TRANSPORTADOR REVERSIBLE 6.70 MTS</v>
          </cell>
          <cell r="C17849" t="str">
            <v>BIMBO MEXICALI</v>
          </cell>
        </row>
        <row r="17850">
          <cell r="A17850" t="str">
            <v>BIM-102979</v>
          </cell>
          <cell r="B17850" t="str">
            <v>CM BIMBO SECADOR DE AIRE 800 MARCA INGERSOLL RAND MODELO T56A</v>
          </cell>
          <cell r="C17850" t="str">
            <v>BIMBO MEXICALI</v>
          </cell>
        </row>
        <row r="17851">
          <cell r="A17851" t="str">
            <v>BIM-102982</v>
          </cell>
          <cell r="B17851" t="str">
            <v>EXTENSION DE HORNO  MEINCKE</v>
          </cell>
          <cell r="C17851" t="str">
            <v>BIMBO MEXICALI</v>
          </cell>
        </row>
        <row r="17852">
          <cell r="A17852" t="str">
            <v>BIM-102983</v>
          </cell>
          <cell r="B17852" t="str">
            <v>TABLERO AUTOSOPORTADO 1FPTA (PTAR)</v>
          </cell>
          <cell r="C17852" t="str">
            <v>BIMBO MEXICALI</v>
          </cell>
        </row>
        <row r="17853">
          <cell r="A17853" t="str">
            <v>BIM-108685</v>
          </cell>
          <cell r="B17853" t="str">
            <v>CAMARA  DE ENFRIAMIENTO MARCA BLUBERRY</v>
          </cell>
          <cell r="C17853" t="str">
            <v>BIMBO MEXICALI</v>
          </cell>
        </row>
        <row r="17854">
          <cell r="A17854" t="str">
            <v>BIM-108687</v>
          </cell>
          <cell r="B17854" t="str">
            <v>MM CUARTO DE CONTROL BIMBO EQUIPO  DE DISTRIBUCION DE  MATERALES</v>
          </cell>
          <cell r="C17854" t="str">
            <v>BIMBO MEXICALI</v>
          </cell>
        </row>
        <row r="17855">
          <cell r="A17855" t="str">
            <v>BIM-108689</v>
          </cell>
          <cell r="B17855" t="str">
            <v>DEPOSITADORA CON ACCESORIOS</v>
          </cell>
          <cell r="C17855" t="str">
            <v>BIMBO MEXICALI</v>
          </cell>
        </row>
        <row r="17856">
          <cell r="A17856" t="str">
            <v>BIM-108702</v>
          </cell>
          <cell r="B17856" t="str">
            <v>TABLERO AUTOSOPORTADO TAB. 1FCG2</v>
          </cell>
          <cell r="C17856" t="str">
            <v>BIMBO MEXICALI</v>
          </cell>
        </row>
        <row r="17857">
          <cell r="A17857" t="str">
            <v>BIM-108703</v>
          </cell>
          <cell r="B17857" t="str">
            <v>TABLERO ELECTRICO DE FUERZA Y CONTROL</v>
          </cell>
          <cell r="C17857" t="str">
            <v>BIMBO MEXICALI</v>
          </cell>
        </row>
        <row r="17858">
          <cell r="A17858" t="str">
            <v>BIM-108704</v>
          </cell>
          <cell r="B17858" t="str">
            <v>TRANSPORTADOR  TPPq1610</v>
          </cell>
          <cell r="C17858" t="str">
            <v>BIMBO MEXICALI</v>
          </cell>
        </row>
        <row r="17859">
          <cell r="A17859" t="str">
            <v>BIM-108705</v>
          </cell>
          <cell r="B17859" t="str">
            <v>TRANSPORTADOR  TPPq1701</v>
          </cell>
          <cell r="C17859" t="str">
            <v>BIMBO MEXICALI</v>
          </cell>
        </row>
        <row r="17860">
          <cell r="A17860" t="str">
            <v>BIM-108706</v>
          </cell>
          <cell r="B17860" t="str">
            <v>TRANSPORTADOR  TPPq1611</v>
          </cell>
          <cell r="C17860" t="str">
            <v>BIMBO MEXICALI</v>
          </cell>
        </row>
        <row r="17861">
          <cell r="A17861" t="str">
            <v>BIM-108707</v>
          </cell>
          <cell r="B17861" t="str">
            <v>TRANSPORTADOR  TPPq1703</v>
          </cell>
          <cell r="C17861" t="str">
            <v>BIMBO MEXICALI</v>
          </cell>
        </row>
        <row r="17862">
          <cell r="A17862" t="str">
            <v>BIM-108718</v>
          </cell>
          <cell r="B17862" t="str">
            <v>ENGRASADORA DBOR</v>
          </cell>
          <cell r="C17862" t="str">
            <v>BIMBO MEXICALI</v>
          </cell>
        </row>
        <row r="17863">
          <cell r="A17863" t="str">
            <v>BIM-108719</v>
          </cell>
          <cell r="B17863" t="str">
            <v>ENGRASADORA DBOR</v>
          </cell>
          <cell r="C17863" t="str">
            <v>BIMBO MEXICALI</v>
          </cell>
        </row>
        <row r="17864">
          <cell r="A17864" t="str">
            <v>BIM-109110</v>
          </cell>
          <cell r="B17864" t="str">
            <v>ARTEZA DESMENUZADORA DE MASA 48</v>
          </cell>
          <cell r="C17864" t="str">
            <v>BIMBO MEXICALI</v>
          </cell>
        </row>
        <row r="17865">
          <cell r="A17865" t="str">
            <v>BIM-109115</v>
          </cell>
          <cell r="B17865" t="str">
            <v>ENFRIADOR DE HARINA PAN 800 SPIRAL COOLER</v>
          </cell>
          <cell r="C17865" t="str">
            <v>BIMBO MEXICALI</v>
          </cell>
        </row>
        <row r="17866">
          <cell r="A17866" t="str">
            <v>BIM-109140</v>
          </cell>
          <cell r="B17866" t="str">
            <v>TRANSPORTADOR DESVIADOR VERTICAL</v>
          </cell>
          <cell r="C17866" t="str">
            <v>BIMBO MEXICALI</v>
          </cell>
        </row>
        <row r="17867">
          <cell r="A17867" t="str">
            <v>BIM-109141</v>
          </cell>
          <cell r="B17867" t="str">
            <v>PT TRANSPORTADOR TRANSFERENCIA PARA GALLETA DELICIOSA</v>
          </cell>
          <cell r="C17867" t="str">
            <v>BIMBO MEXICALI</v>
          </cell>
        </row>
        <row r="17868">
          <cell r="A17868" t="str">
            <v>BIM-109143</v>
          </cell>
          <cell r="B17868" t="str">
            <v>5 MODULOS PARA HORNO MEINCKE GALLETAS 2</v>
          </cell>
          <cell r="C17868" t="str">
            <v>BIMBO MEXICALI</v>
          </cell>
        </row>
        <row r="17869">
          <cell r="A17869" t="str">
            <v>BIM-121575</v>
          </cell>
          <cell r="B17869" t="str">
            <v>VERIFICADOR DE PESO</v>
          </cell>
          <cell r="C17869" t="str">
            <v>BIMBO MEXICALI</v>
          </cell>
        </row>
        <row r="17870">
          <cell r="A17870" t="str">
            <v>BIM-121592</v>
          </cell>
          <cell r="B17870" t="str">
            <v>G2 AZUCARADOR PARA GALLETERIA</v>
          </cell>
          <cell r="C17870" t="str">
            <v>BIMBO MEXICALI</v>
          </cell>
        </row>
        <row r="17871">
          <cell r="A17871" t="str">
            <v>BIM-122632</v>
          </cell>
          <cell r="B17871" t="str">
            <v>DIVISORA DE TORTILLAS ROUNDER 900</v>
          </cell>
          <cell r="C17871" t="str">
            <v>BIMBO MEXICALI</v>
          </cell>
        </row>
        <row r="17872">
          <cell r="A17872" t="str">
            <v>BIM-122633</v>
          </cell>
          <cell r="B17872" t="str">
            <v>BOLEADORA DE TORTILLAS ROUNDER 900</v>
          </cell>
          <cell r="C17872" t="str">
            <v>BIMBO MEXICALI</v>
          </cell>
        </row>
        <row r="17873">
          <cell r="A17873" t="str">
            <v>BIM-124312</v>
          </cell>
          <cell r="B17873" t="str">
            <v>TRENSPORTADOR RETRACTIL PQ 1616</v>
          </cell>
          <cell r="C17873" t="str">
            <v>BIMBO MEXICALI</v>
          </cell>
        </row>
        <row r="17874">
          <cell r="A17874" t="str">
            <v>BIM-124325</v>
          </cell>
          <cell r="B17874" t="str">
            <v>MEZCLADORA SHAFFER</v>
          </cell>
          <cell r="C17874" t="str">
            <v>BIMBO MEXICALI</v>
          </cell>
        </row>
        <row r="17875">
          <cell r="A17875" t="str">
            <v>BIM-124341</v>
          </cell>
          <cell r="B17875" t="str">
            <v>CONTADOR APILADOR  PARA 3 4 5 Y 6 FILAS</v>
          </cell>
          <cell r="C17875" t="str">
            <v>BIMBO MEXICALI</v>
          </cell>
        </row>
        <row r="17876">
          <cell r="A17876" t="str">
            <v>BIM-124342</v>
          </cell>
          <cell r="B17876" t="str">
            <v>MONTACARGAS ELECTRICO</v>
          </cell>
          <cell r="C17876" t="str">
            <v>BIMBO MEXICALI</v>
          </cell>
        </row>
        <row r="17877">
          <cell r="A17877" t="str">
            <v>BIM-127666</v>
          </cell>
          <cell r="B17877" t="str">
            <v>CONTADOR APILADOR</v>
          </cell>
          <cell r="C17877" t="str">
            <v>BIMBO MEXICALI</v>
          </cell>
        </row>
        <row r="17878">
          <cell r="A17878" t="str">
            <v>BIM-127676</v>
          </cell>
          <cell r="B17878" t="str">
            <v>EQUIPO DE DIAGNOSTICO AL VACIO (BOMBA DE INYECCIN DE AIRE) MARCA MAP SYSTEMS</v>
          </cell>
          <cell r="C17878" t="str">
            <v>BIMBO MEXICALI</v>
          </cell>
        </row>
        <row r="17879">
          <cell r="A17879" t="str">
            <v>BIM-127688</v>
          </cell>
          <cell r="B17879" t="str">
            <v>COMPRESOR DE TORNILLO  SIN FIN (EN PLATAFORMA BARCEL) SERIE 200609150182</v>
          </cell>
          <cell r="C17879" t="str">
            <v>BIMBO MEXICALI</v>
          </cell>
        </row>
        <row r="17880">
          <cell r="A17880" t="str">
            <v>BIM-130373</v>
          </cell>
          <cell r="B17880" t="str">
            <v>COMP. AIRE MONTADO SOBRE TANQUE DE 120 GAL.MCA INGERSOLL RAND SER 30TC850090 (LA</v>
          </cell>
          <cell r="C17880" t="str">
            <v>BIMBO MEXICALI</v>
          </cell>
        </row>
        <row r="17881">
          <cell r="A17881" t="str">
            <v>BIM-133162</v>
          </cell>
          <cell r="B17881" t="str">
            <v>UNIDAD DE REFRIGERACION</v>
          </cell>
          <cell r="C17881" t="str">
            <v>BIMBO MEXICALI</v>
          </cell>
        </row>
        <row r="17882">
          <cell r="A17882" t="str">
            <v>BIM-133165</v>
          </cell>
          <cell r="B17882" t="str">
            <v>TANQUE VERTICAL  PAR AMERMELADA DE 600L</v>
          </cell>
          <cell r="C17882" t="str">
            <v>BIMBO MEXICALI</v>
          </cell>
        </row>
        <row r="17883">
          <cell r="A17883" t="str">
            <v>BIM-140894</v>
          </cell>
          <cell r="B17883" t="str">
            <v>TRANSPORTADOR LEVANTADO DE PAN TOSTADO</v>
          </cell>
          <cell r="C17883" t="str">
            <v>BIMBO MEXICALI</v>
          </cell>
        </row>
        <row r="17884">
          <cell r="A17884" t="str">
            <v>BIM-144786</v>
          </cell>
          <cell r="B17884" t="str">
            <v>TRANSPORTADOR BANDA SANITARIA LINEA TORTILLAS</v>
          </cell>
          <cell r="C17884" t="str">
            <v>BIMBO MEXICALI</v>
          </cell>
        </row>
        <row r="17885">
          <cell r="A17885" t="str">
            <v>BIM-144868</v>
          </cell>
          <cell r="B17885" t="str">
            <v>CC MARINELA TANQUE DE ACERO INOXIDABLE DE 5000</v>
          </cell>
          <cell r="C17885" t="str">
            <v>BIMBO MEXICALI</v>
          </cell>
        </row>
        <row r="17886">
          <cell r="A17886" t="str">
            <v>BIM-148728</v>
          </cell>
          <cell r="B17886" t="str">
            <v>CC MARINELA TANQUE DE ACERO INOXIDABLE DE 5000LTS DE AGUA CALIENTE</v>
          </cell>
          <cell r="C17886" t="str">
            <v>BIMBO MEXICALI</v>
          </cell>
        </row>
        <row r="17887">
          <cell r="A17887" t="str">
            <v>BIM-148741</v>
          </cell>
          <cell r="B17887" t="str">
            <v>PLATAFORMA TIPO TIJERA</v>
          </cell>
          <cell r="C17887" t="str">
            <v>BIMBO MEXICALI</v>
          </cell>
        </row>
        <row r="17888">
          <cell r="A17888" t="str">
            <v>BIM-148742</v>
          </cell>
          <cell r="B17888" t="str">
            <v>PLATAFORMA TIPO TIJERA</v>
          </cell>
          <cell r="C17888" t="str">
            <v>BIMBO MEXICALI</v>
          </cell>
        </row>
        <row r="17889">
          <cell r="A17889" t="str">
            <v>BIM-148752</v>
          </cell>
          <cell r="B17889" t="str">
            <v>AIRE ACONDICIONADO DE 25 TONELADAS</v>
          </cell>
          <cell r="C17889" t="str">
            <v>BIMBO MEXICALI</v>
          </cell>
        </row>
        <row r="17890">
          <cell r="A17890" t="str">
            <v>BIM-148789</v>
          </cell>
          <cell r="B17890" t="str">
            <v>SEPARADOR DE MORUZA</v>
          </cell>
          <cell r="C17890" t="str">
            <v>BIMBO MEXICALI</v>
          </cell>
        </row>
        <row r="17891">
          <cell r="A17891" t="str">
            <v>BIM-150108</v>
          </cell>
          <cell r="B17891" t="str">
            <v>TRANSPORTADOR PARA TRANSPORTADORA DE BY PASS</v>
          </cell>
          <cell r="C17891" t="str">
            <v>BIMBO MEXICALI</v>
          </cell>
        </row>
        <row r="17892">
          <cell r="A17892" t="str">
            <v>BIM-150116</v>
          </cell>
          <cell r="B17892" t="str">
            <v>MM CUARTO DE CONTROL MARINELA AUTOMATISMO ENVIO DE AZUCAR</v>
          </cell>
          <cell r="C17892" t="str">
            <v>BIMBO MEXICALI</v>
          </cell>
        </row>
        <row r="17893">
          <cell r="A17893" t="str">
            <v>BIM-150151</v>
          </cell>
          <cell r="B17893" t="str">
            <v>SISTEMA ACUMULADOR DE MOLDES STAKER</v>
          </cell>
          <cell r="C17893" t="str">
            <v>BIMBO MEXICALI</v>
          </cell>
        </row>
        <row r="17894">
          <cell r="A17894" t="str">
            <v>BIM-150171</v>
          </cell>
          <cell r="B17894" t="str">
            <v>TORRE DE ENFRIAMIENTO</v>
          </cell>
          <cell r="C17894" t="str">
            <v>BIMBO MEXICALI</v>
          </cell>
        </row>
        <row r="17895">
          <cell r="A17895" t="str">
            <v>BIM-150178</v>
          </cell>
          <cell r="B17895" t="str">
            <v>UNIDAD ENFRIADORA DE LIQUIDO PARA ENFRIAMIENTO DE MEZCLADORA</v>
          </cell>
          <cell r="C17895" t="str">
            <v>BIMBO MEXICALI</v>
          </cell>
        </row>
        <row r="17896">
          <cell r="A17896" t="str">
            <v>BIM-153952</v>
          </cell>
          <cell r="B17896" t="str">
            <v>SISTEMA DE VISIÓN Y PONCHADOR DE BOLSAS DE TORTILLAS A EMBOLSADORA</v>
          </cell>
          <cell r="C17896" t="str">
            <v>BIMBO MEXICALI</v>
          </cell>
        </row>
        <row r="17897">
          <cell r="A17897" t="str">
            <v>BIM-153957</v>
          </cell>
          <cell r="B17897" t="str">
            <v>TRANSPORTADOR CURVA EN S</v>
          </cell>
          <cell r="C17897" t="str">
            <v>BIMBO MEXICALI</v>
          </cell>
        </row>
        <row r="17898">
          <cell r="A17898" t="str">
            <v>BIM-153958</v>
          </cell>
          <cell r="B17898" t="str">
            <v>TRANSPORTADOR CURVA EN S</v>
          </cell>
          <cell r="C17898" t="str">
            <v>BIMBO MEXICALI</v>
          </cell>
        </row>
        <row r="17899">
          <cell r="A17899" t="str">
            <v>BIM-153959</v>
          </cell>
          <cell r="B17899" t="str">
            <v>TRANSPORTADOR CURVO A 180</v>
          </cell>
          <cell r="C17899" t="str">
            <v>BIMBO MEXICALI</v>
          </cell>
        </row>
        <row r="17900">
          <cell r="A17900" t="str">
            <v>BIM-153960</v>
          </cell>
          <cell r="B17900" t="str">
            <v>TRANSPORTADOR RECTO HORIZONTAL</v>
          </cell>
          <cell r="C17900" t="str">
            <v>BIMBO MEXICALI</v>
          </cell>
        </row>
        <row r="17901">
          <cell r="A17901" t="str">
            <v>BIM-153961</v>
          </cell>
          <cell r="B17901" t="str">
            <v>TRANSPORTADOR RECTO HORIZONTAL</v>
          </cell>
          <cell r="C17901" t="str">
            <v>BIMBO MEXICALI</v>
          </cell>
        </row>
        <row r="17902">
          <cell r="A17902" t="str">
            <v>BIM-153962</v>
          </cell>
          <cell r="B17902" t="str">
            <v>TRANSPORTADOR RECTO HORIZONTAL</v>
          </cell>
          <cell r="C17902" t="str">
            <v>BIMBO MEXICALI</v>
          </cell>
        </row>
        <row r="17903">
          <cell r="A17903" t="str">
            <v>BIM-153963</v>
          </cell>
          <cell r="B17903" t="str">
            <v>TRANSPORTADOR RECTO HORIZONTAL</v>
          </cell>
          <cell r="C17903" t="str">
            <v>BIMBO MEXICALI</v>
          </cell>
        </row>
        <row r="17904">
          <cell r="A17904" t="str">
            <v>BIM-153964</v>
          </cell>
          <cell r="B17904" t="str">
            <v>TRANSPORTADOR RECTO HORIZONTAL</v>
          </cell>
          <cell r="C17904" t="str">
            <v>BIMBO MEXICALI</v>
          </cell>
        </row>
        <row r="17905">
          <cell r="A17905" t="str">
            <v>BIM-153966</v>
          </cell>
          <cell r="B17905" t="str">
            <v>TABLERO DE FUERZA Y CONTROL PARA EXTRACTORES</v>
          </cell>
          <cell r="C17905" t="str">
            <v>BIMBO MEXICALI</v>
          </cell>
        </row>
        <row r="17906">
          <cell r="A17906" t="str">
            <v>BIM-153978</v>
          </cell>
          <cell r="B17906" t="str">
            <v>PAQUETE DE SOPLADOR DE AIRE GARDEN DENVER</v>
          </cell>
          <cell r="C17906" t="str">
            <v>BIMBO MEXICALI</v>
          </cell>
        </row>
        <row r="17907">
          <cell r="A17907" t="str">
            <v>BIM-153984</v>
          </cell>
          <cell r="B17907" t="str">
            <v>SELLADORA MARCA  EMPLEX MODELO  MPS7200</v>
          </cell>
          <cell r="C17907" t="str">
            <v>BIMBO MEXICALI</v>
          </cell>
        </row>
        <row r="17908">
          <cell r="A17908" t="str">
            <v>BIM-157902</v>
          </cell>
          <cell r="B17908" t="str">
            <v>TRANSPORTADOR CURVO A 90</v>
          </cell>
          <cell r="C17908" t="str">
            <v>BIMBO MEXICALI</v>
          </cell>
        </row>
        <row r="17909">
          <cell r="A17909" t="str">
            <v>BIM-157908</v>
          </cell>
          <cell r="B17909" t="str">
            <v>TRANSPORTADOR RECTO HORIZONTAL</v>
          </cell>
          <cell r="C17909" t="str">
            <v>BIMBO MEXICALI</v>
          </cell>
        </row>
        <row r="17910">
          <cell r="A17910" t="str">
            <v>BIM-157909</v>
          </cell>
          <cell r="B17910" t="str">
            <v>TRANSPORTADOR RECTO HORIZONTAL</v>
          </cell>
          <cell r="C17910" t="str">
            <v>BIMBO MEXICALI</v>
          </cell>
        </row>
        <row r="17911">
          <cell r="A17911" t="str">
            <v>BIM-157910</v>
          </cell>
          <cell r="B17911" t="str">
            <v>TRANSPORTADOR RECTO HORIZONTAL SERIE FAR-153-013-07</v>
          </cell>
          <cell r="C17911" t="str">
            <v>BIMBO MEXICALI</v>
          </cell>
        </row>
        <row r="17912">
          <cell r="A17912" t="str">
            <v>BIM-157911</v>
          </cell>
          <cell r="B17912" t="str">
            <v>TRANSPORTADOR RECTO INCLINADO SERIE FAR</v>
          </cell>
          <cell r="C17912" t="str">
            <v>BIMBO MEXICALI</v>
          </cell>
        </row>
        <row r="17913">
          <cell r="A17913" t="str">
            <v>BIM-157912</v>
          </cell>
          <cell r="B17913" t="str">
            <v>TRANSPORTADOR RECTO HORIZONTAL SERIE FAR-0253-004-07</v>
          </cell>
          <cell r="C17913" t="str">
            <v>BIMBO MEXICALI</v>
          </cell>
        </row>
        <row r="17914">
          <cell r="A17914" t="str">
            <v>BIM-157913</v>
          </cell>
          <cell r="B17914" t="str">
            <v>TRANSPORTADOR RECTO HORIZONTAL</v>
          </cell>
          <cell r="C17914" t="str">
            <v>BIMBO MEXICALI</v>
          </cell>
        </row>
        <row r="17915">
          <cell r="A17915" t="str">
            <v>BIM-157914</v>
          </cell>
          <cell r="B17915" t="str">
            <v>TRANSPORTADOR RECTO HORIZONTAL</v>
          </cell>
          <cell r="C17915" t="str">
            <v>BIMBO MEXICALI</v>
          </cell>
        </row>
        <row r="17916">
          <cell r="A17916" t="str">
            <v>BIM-157915</v>
          </cell>
          <cell r="B17916" t="str">
            <v>TRANSPORTADOR RECTO HORIZONTAL</v>
          </cell>
          <cell r="C17916" t="str">
            <v>BIMBO MEXICALI</v>
          </cell>
        </row>
        <row r="17917">
          <cell r="A17917" t="str">
            <v>BIM-157916</v>
          </cell>
          <cell r="B17917" t="str">
            <v>TRANSPORTADOR RECTO HORIZONTAL</v>
          </cell>
          <cell r="C17917" t="str">
            <v>BIMBO MEXICALI</v>
          </cell>
        </row>
        <row r="17918">
          <cell r="A17918" t="str">
            <v>BIM-157917</v>
          </cell>
          <cell r="B17918" t="str">
            <v>TRANSPORTADOR RECTO TC-08</v>
          </cell>
          <cell r="C17918" t="str">
            <v>BIMBO MEXICALI</v>
          </cell>
        </row>
        <row r="17919">
          <cell r="A17919" t="str">
            <v>BIM-157918</v>
          </cell>
          <cell r="B17919" t="str">
            <v>TRANSPORTADOR RECTO TC-11</v>
          </cell>
          <cell r="C17919" t="str">
            <v>BIMBO MEXICALI</v>
          </cell>
        </row>
        <row r="17920">
          <cell r="A17920" t="str">
            <v>BIM-157919</v>
          </cell>
          <cell r="B17920" t="str">
            <v>TRANSPORTADOR RECTO HORIZONTAL</v>
          </cell>
          <cell r="C17920" t="str">
            <v>BIMBO MEXICALI</v>
          </cell>
        </row>
        <row r="17921">
          <cell r="A17921" t="str">
            <v>BIM-157920</v>
          </cell>
          <cell r="B17921" t="str">
            <v>TRANSPORTADOR RECTO INCLINADO</v>
          </cell>
          <cell r="C17921" t="str">
            <v>BIMBO MEXICALI</v>
          </cell>
        </row>
        <row r="17922">
          <cell r="A17922" t="str">
            <v>BIM-157921</v>
          </cell>
          <cell r="B17922" t="str">
            <v>TRANSPORTADOR CURVA EN S</v>
          </cell>
          <cell r="C17922" t="str">
            <v>BIMBO MEXICALI</v>
          </cell>
        </row>
        <row r="17923">
          <cell r="A17923" t="str">
            <v>BIM-157922</v>
          </cell>
          <cell r="B17923" t="str">
            <v>TRANSPORTADOR RECTO INCLINADO SERIE FAR-053-012-07</v>
          </cell>
          <cell r="C17923" t="str">
            <v>BIMBO MEXICALI</v>
          </cell>
        </row>
        <row r="17924">
          <cell r="A17924" t="str">
            <v>BIM-157923</v>
          </cell>
          <cell r="B17924" t="str">
            <v>TRANSPORTADOR CURVO A 90° LINEA B DE CAJAS DE GANSITO</v>
          </cell>
          <cell r="C17924" t="str">
            <v>BIMBO MEXICALI</v>
          </cell>
        </row>
        <row r="17925">
          <cell r="A17925" t="str">
            <v>BIM-157924</v>
          </cell>
          <cell r="B17925" t="str">
            <v>TRANSPORTADOR CURVA A 90 LINEA C</v>
          </cell>
          <cell r="C17925" t="str">
            <v>BIMBO MEXICALI</v>
          </cell>
        </row>
        <row r="17926">
          <cell r="A17926" t="str">
            <v>BIM-157925</v>
          </cell>
          <cell r="B17926" t="str">
            <v>TRANSPORTADOR RECTO HORIZONTAL</v>
          </cell>
          <cell r="C17926" t="str">
            <v>BIMBO MEXICALI</v>
          </cell>
        </row>
        <row r="17927">
          <cell r="A17927" t="str">
            <v>BIM-157926</v>
          </cell>
          <cell r="B17927" t="str">
            <v>TRANSPORTDAOR INCLINADO DE CANGILONES</v>
          </cell>
          <cell r="C17927" t="str">
            <v>BIMBO MEXICALI</v>
          </cell>
        </row>
        <row r="17928">
          <cell r="A17928" t="str">
            <v>BIM-157934</v>
          </cell>
          <cell r="B17928" t="str">
            <v>GENERADOR DE CALOR PARA LIQUIDO (MARMITA)</v>
          </cell>
          <cell r="C17928" t="str">
            <v>BIMBO MEXICALI</v>
          </cell>
        </row>
        <row r="17929">
          <cell r="A17929" t="str">
            <v>BIM-157999</v>
          </cell>
          <cell r="B17929" t="str">
            <v>TRANSPORTADOR NEUMATICO PARA TAPAS DE PAN</v>
          </cell>
          <cell r="C17929" t="str">
            <v>BIMBO MEXICALI</v>
          </cell>
        </row>
        <row r="17930">
          <cell r="A17930" t="str">
            <v>BIM-158002</v>
          </cell>
          <cell r="B17930" t="str">
            <v>DESHOJADORA DESGRANADORA DE MAIZ</v>
          </cell>
          <cell r="C17930" t="str">
            <v>BIMBO MEXICALI</v>
          </cell>
        </row>
        <row r="17931">
          <cell r="A17931" t="str">
            <v>BIM-158136</v>
          </cell>
          <cell r="B17931" t="str">
            <v>MAQUINA PARA TAPADO AUTOMATICO DE CONCHAS</v>
          </cell>
          <cell r="C17931" t="str">
            <v>BIMBO MEXICALI</v>
          </cell>
        </row>
        <row r="17932">
          <cell r="A17932" t="str">
            <v>BIM-158137</v>
          </cell>
          <cell r="B17932" t="str">
            <v>MAQUINA PARA TAPADO AUTOMATICO DE CONCHAS #4</v>
          </cell>
          <cell r="C17932" t="str">
            <v>BIMBO MEXICALI</v>
          </cell>
        </row>
        <row r="17933">
          <cell r="A17933" t="str">
            <v>BIM-158138</v>
          </cell>
          <cell r="B17933" t="str">
            <v>MAQUINA PARA TAPADO AUTOMATICO DE CONCHAS #3</v>
          </cell>
          <cell r="C17933" t="str">
            <v>BIMBO MEXICALI</v>
          </cell>
        </row>
        <row r="17934">
          <cell r="A17934" t="str">
            <v>BIM-158139</v>
          </cell>
          <cell r="B17934" t="str">
            <v>MAQUINA PARA TAPADO AUTOMATICO DE CONCHAS #1</v>
          </cell>
          <cell r="C17934" t="str">
            <v>BIMBO MEXICALI</v>
          </cell>
        </row>
        <row r="17935">
          <cell r="A17935" t="str">
            <v>BIM-158141</v>
          </cell>
          <cell r="B17935" t="str">
            <v>GIRADOR DE MOLDES</v>
          </cell>
          <cell r="C17935" t="str">
            <v>BIMBO MEXICALI</v>
          </cell>
        </row>
        <row r="17936">
          <cell r="A17936" t="str">
            <v>BIM-158196</v>
          </cell>
          <cell r="B17936" t="str">
            <v>TRANSPORTADOR ELEVADOR PARA DELICIOSAS</v>
          </cell>
          <cell r="C17936" t="str">
            <v>BIMBO MEXICALI</v>
          </cell>
        </row>
        <row r="17937">
          <cell r="A17937" t="str">
            <v>BIM-158197</v>
          </cell>
          <cell r="B17937" t="str">
            <v>ENFRIADOR PARA LINEA DE PAN</v>
          </cell>
          <cell r="C17937" t="str">
            <v>BIMBO MEXICALI</v>
          </cell>
        </row>
        <row r="17938">
          <cell r="A17938" t="str">
            <v>BIM-158836</v>
          </cell>
          <cell r="B17938" t="str">
            <v>RACKS PALET FLOW</v>
          </cell>
          <cell r="C17938" t="str">
            <v>BIMBO MEXICALI</v>
          </cell>
        </row>
        <row r="17939">
          <cell r="A17939" t="str">
            <v>BIM-161670</v>
          </cell>
          <cell r="B17939" t="str">
            <v>TRANSPORTADOR RECTO INCLINADO LINEA DE PAN TPP1606</v>
          </cell>
          <cell r="C17939" t="str">
            <v>BIMBO MEXICALI</v>
          </cell>
        </row>
        <row r="17940">
          <cell r="A17940" t="str">
            <v>BIM-161671</v>
          </cell>
          <cell r="B17940" t="str">
            <v>TRANSPORTADOR RECTO INCLINADO LINEA DE PAN TPP1607</v>
          </cell>
          <cell r="C17940" t="str">
            <v>BIMBO MEXICALI</v>
          </cell>
        </row>
        <row r="17941">
          <cell r="A17941" t="str">
            <v>BIM-161672</v>
          </cell>
          <cell r="B17941" t="str">
            <v>TRANSPORTADOR DETECTOR DE METALES LINEA DE PAN TP1617</v>
          </cell>
          <cell r="C17941" t="str">
            <v>BIMBO MEXICALI</v>
          </cell>
        </row>
        <row r="17942">
          <cell r="A17942" t="str">
            <v>BIM-161673</v>
          </cell>
          <cell r="B17942" t="str">
            <v>TRANSPORTADOR CON ARTICULACION</v>
          </cell>
          <cell r="C17942" t="str">
            <v>BIMBO MEXICALI</v>
          </cell>
        </row>
        <row r="17943">
          <cell r="A17943" t="str">
            <v>BIM-164124</v>
          </cell>
          <cell r="B17943" t="str">
            <v>TRANSPORTADOR  TMP1510 RECTO  INCLINADO</v>
          </cell>
          <cell r="C17943" t="str">
            <v>BIMBO MEXICALI</v>
          </cell>
        </row>
        <row r="17944">
          <cell r="A17944" t="str">
            <v>BIM-164125</v>
          </cell>
          <cell r="B17944" t="str">
            <v>TRANSPORTADOR  TPP1610 RECTO HORIZONTAL</v>
          </cell>
          <cell r="C17944" t="str">
            <v>BIMBO MEXICALI</v>
          </cell>
        </row>
        <row r="17945">
          <cell r="A17945" t="str">
            <v>BIM-164126</v>
          </cell>
          <cell r="B17945" t="str">
            <v>TRANSPORTADOR  TPP1613 CURVO A 30</v>
          </cell>
          <cell r="C17945" t="str">
            <v>BIMBO MEXICALI</v>
          </cell>
        </row>
        <row r="17946">
          <cell r="A17946" t="str">
            <v>BIM-164127</v>
          </cell>
          <cell r="B17946" t="str">
            <v>TRANSPORTADOR  TPP1615 RECTO HORIZONTAL</v>
          </cell>
          <cell r="C17946" t="str">
            <v>BIMBO MEXICALI</v>
          </cell>
        </row>
        <row r="17947">
          <cell r="A17947" t="str">
            <v>BIM-164128</v>
          </cell>
          <cell r="B17947" t="str">
            <v>TRANSPORTADOR  TPP1608 RECTO INCLINADO</v>
          </cell>
          <cell r="C17947" t="str">
            <v>BIMBO MEXICALI</v>
          </cell>
        </row>
        <row r="17948">
          <cell r="A17948" t="str">
            <v>BIM-164129</v>
          </cell>
          <cell r="B17948" t="str">
            <v>TRANSPORTADOR  TPP1618 RECTO HORIZONTAL</v>
          </cell>
          <cell r="C17948" t="str">
            <v>BIMBO MEXICALI</v>
          </cell>
        </row>
        <row r="17949">
          <cell r="A17949" t="str">
            <v>BIM-164130</v>
          </cell>
          <cell r="B17949" t="str">
            <v>TRANSPORTADOR  TMP1509 INCLINADO</v>
          </cell>
          <cell r="C17949" t="str">
            <v>BIMBO MEXICALI</v>
          </cell>
        </row>
        <row r="17950">
          <cell r="A17950" t="str">
            <v>BIM-164131</v>
          </cell>
          <cell r="B17950" t="str">
            <v>TRANSPORTADOR  TMP1801RECTO  INCLINADO</v>
          </cell>
          <cell r="C17950" t="str">
            <v>BIMBO MEXICALI</v>
          </cell>
        </row>
        <row r="17951">
          <cell r="A17951" t="str">
            <v>BIM-164132</v>
          </cell>
          <cell r="B17951" t="str">
            <v>TRANSPORTADOR  TPP1601 RECTO INCLINADO</v>
          </cell>
          <cell r="C17951" t="str">
            <v>BIMBO MEXICALI</v>
          </cell>
        </row>
        <row r="17952">
          <cell r="A17952" t="str">
            <v>BIM-164133</v>
          </cell>
          <cell r="B17952" t="str">
            <v>TRANSPORTADOR  TPP1605 RECTO INCLINADO</v>
          </cell>
          <cell r="C17952" t="str">
            <v>BIMBO MEXICALI</v>
          </cell>
        </row>
        <row r="17953">
          <cell r="A17953" t="str">
            <v>BIM-164134</v>
          </cell>
          <cell r="B17953" t="str">
            <v>TRANSPORTADOR  TPP1604 CURVO A 90</v>
          </cell>
          <cell r="C17953" t="str">
            <v>BIMBO MEXICALI</v>
          </cell>
        </row>
        <row r="17954">
          <cell r="A17954" t="str">
            <v>BIM-164135</v>
          </cell>
          <cell r="B17954" t="str">
            <v>TRANSPORTADOR  TPP1611 L TRANSFER</v>
          </cell>
          <cell r="C17954" t="str">
            <v>BIMBO MEXICALI</v>
          </cell>
        </row>
        <row r="17955">
          <cell r="A17955" t="str">
            <v>BIM-164136</v>
          </cell>
          <cell r="B17955" t="str">
            <v>TRANSPORTADOR  TPP1616 L TRANSFER</v>
          </cell>
          <cell r="C17955" t="str">
            <v>BIMBO MEXICALI</v>
          </cell>
        </row>
        <row r="17956">
          <cell r="A17956" t="str">
            <v>BIM-164137</v>
          </cell>
          <cell r="B17956" t="str">
            <v>TRANSPORTADOR  TMP1901 RECTO</v>
          </cell>
          <cell r="C17956" t="str">
            <v>BIMBO MEXICALI</v>
          </cell>
        </row>
        <row r="17957">
          <cell r="A17957" t="str">
            <v>BIM-164138</v>
          </cell>
          <cell r="B17957" t="str">
            <v>TRANSPORTADOR  TMP1902 1903 L TRANSFER</v>
          </cell>
          <cell r="C17957" t="str">
            <v>BIMBO MEXICALI</v>
          </cell>
        </row>
        <row r="17958">
          <cell r="A17958" t="str">
            <v>BIM-164139</v>
          </cell>
          <cell r="B17958" t="str">
            <v>SISTEMA ENFRIADOR DE TORTILLAS HARINA</v>
          </cell>
          <cell r="C17958" t="str">
            <v>BIMBO MEXICALI</v>
          </cell>
        </row>
        <row r="17959">
          <cell r="A17959" t="str">
            <v>BIM-164140</v>
          </cell>
          <cell r="B17959" t="str">
            <v>TRANSPORTADOR ELEVADOR PARA DELICIOSAS</v>
          </cell>
          <cell r="C17959" t="str">
            <v>BIMBO MEXICALI</v>
          </cell>
        </row>
        <row r="17960">
          <cell r="A17960" t="str">
            <v>BIM-164141</v>
          </cell>
          <cell r="B17960" t="str">
            <v>TRANSPORTADOR TIPO ELEVADOR 16</v>
          </cell>
          <cell r="C17960" t="str">
            <v>BIMBO MEXICALI</v>
          </cell>
        </row>
        <row r="17961">
          <cell r="A17961" t="str">
            <v>BIM-164148</v>
          </cell>
          <cell r="B17961" t="str">
            <v>TABLERO ELECTRICO DE FUERZA Y CONTROL 1FC8P1</v>
          </cell>
          <cell r="C17961" t="str">
            <v>BIMBO MEXICALI</v>
          </cell>
        </row>
        <row r="17962">
          <cell r="A17962" t="str">
            <v>BIM-164149</v>
          </cell>
          <cell r="B17962" t="str">
            <v>TABLERO ELECTRICO DE FUERZA Y CONTROL 1FC8P1</v>
          </cell>
          <cell r="C17962" t="str">
            <v>BIMBO MEXICALI</v>
          </cell>
        </row>
        <row r="17963">
          <cell r="A17963" t="str">
            <v>BIM-164154</v>
          </cell>
          <cell r="B17963" t="str">
            <v>TABLERO ELECTRICO DE FUERZA Y CONTROL</v>
          </cell>
          <cell r="C17963" t="str">
            <v>BIMBO MEXICALI</v>
          </cell>
        </row>
        <row r="17964">
          <cell r="A17964" t="str">
            <v>BIM-164177</v>
          </cell>
          <cell r="B17964" t="str">
            <v>TRANSPORTADOR MULTIEMPAQUE</v>
          </cell>
          <cell r="C17964" t="str">
            <v>BIMBO MEXICALI</v>
          </cell>
        </row>
        <row r="17965">
          <cell r="A17965" t="str">
            <v>BIM-164178</v>
          </cell>
          <cell r="B17965" t="str">
            <v>TRANSPORTADOR #2</v>
          </cell>
          <cell r="C17965" t="str">
            <v>BIMBO MEXICALI</v>
          </cell>
        </row>
        <row r="17966">
          <cell r="A17966" t="str">
            <v>BIM-164209</v>
          </cell>
          <cell r="B17966" t="str">
            <v>PANEL AISLANTE SERPENTINES EVAPORADORES UNIDADES DE REFRIGERACION</v>
          </cell>
          <cell r="C17966" t="str">
            <v>BIMBO MEXICALI</v>
          </cell>
        </row>
        <row r="17967">
          <cell r="A17967" t="str">
            <v>BIM-164689</v>
          </cell>
          <cell r="B17967" t="str">
            <v>EME SELLADORA AUTOMATICA</v>
          </cell>
          <cell r="C17967" t="str">
            <v>BIMBO MEXICALI</v>
          </cell>
        </row>
        <row r="17968">
          <cell r="A17968" t="str">
            <v>BIM-164690</v>
          </cell>
          <cell r="B17968" t="str">
            <v>EME TUNEL  DE ENCOGIMIENTO</v>
          </cell>
          <cell r="C17968" t="str">
            <v>BIMBO MEXICALI</v>
          </cell>
        </row>
        <row r="17969">
          <cell r="A17969" t="str">
            <v>BIM-164707</v>
          </cell>
          <cell r="B17969" t="str">
            <v>AIRE ACONDICIONADO (BLIZTER)</v>
          </cell>
          <cell r="C17969" t="str">
            <v>BIMBO MEXICALI</v>
          </cell>
        </row>
        <row r="17970">
          <cell r="A17970" t="str">
            <v>BIM-167631</v>
          </cell>
          <cell r="B17970" t="str">
            <v>DESMOLDEADOR PARA LA LINEA DE PAN</v>
          </cell>
          <cell r="C17970" t="str">
            <v>BIMBO MEXICALI</v>
          </cell>
        </row>
        <row r="17971">
          <cell r="A17971" t="str">
            <v>BIM-167643</v>
          </cell>
          <cell r="B17971" t="str">
            <v>TRANSPORTADOR #3</v>
          </cell>
          <cell r="C17971" t="str">
            <v>BIMBO MEXICALI</v>
          </cell>
        </row>
        <row r="17972">
          <cell r="A17972" t="str">
            <v>BIM-167645</v>
          </cell>
          <cell r="B17972" t="str">
            <v>TRANSPORTADOR RECTO SERIE FAR-076-006-08</v>
          </cell>
          <cell r="C17972" t="str">
            <v>BIMBO MEXICALI</v>
          </cell>
        </row>
        <row r="17973">
          <cell r="A17973" t="str">
            <v>BIM-167646</v>
          </cell>
          <cell r="B17973" t="str">
            <v>TRANSPORTDAOR DE 7 50 MTS</v>
          </cell>
          <cell r="C17973" t="str">
            <v>BIMBO MEXICALI</v>
          </cell>
        </row>
        <row r="17974">
          <cell r="A17974" t="str">
            <v>BIM-167647</v>
          </cell>
          <cell r="B17974" t="str">
            <v>TRANSPORTADOR DE 2 MTS ENTRADA A BLISTER</v>
          </cell>
          <cell r="C17974" t="str">
            <v>BIMBO MEXICALI</v>
          </cell>
        </row>
        <row r="17975">
          <cell r="A17975" t="str">
            <v>BIM-167654</v>
          </cell>
          <cell r="B17975" t="str">
            <v>TRANSPORTDAOR CURVO 90</v>
          </cell>
          <cell r="C17975" t="str">
            <v>BIMBO MEXICALI</v>
          </cell>
        </row>
        <row r="17976">
          <cell r="A17976" t="str">
            <v>BIM-169148</v>
          </cell>
          <cell r="B17976" t="str">
            <v>MEZCLADORA SHAFFER SIGMA SIGMA 2600</v>
          </cell>
          <cell r="C17976" t="str">
            <v>BIMBO MEXICALI</v>
          </cell>
        </row>
        <row r="17977">
          <cell r="A17977" t="str">
            <v>BIM-169152</v>
          </cell>
          <cell r="B17977" t="str">
            <v>VERIFICADOR DE PESO ISHIDA</v>
          </cell>
          <cell r="C17977" t="str">
            <v>BIMBO MEXICALI</v>
          </cell>
        </row>
        <row r="17978">
          <cell r="A17978" t="str">
            <v>BIM-169153</v>
          </cell>
          <cell r="B17978" t="str">
            <v>DESVIADOR HORIZONTAL</v>
          </cell>
          <cell r="C17978" t="str">
            <v>BIMBO MEXICALI</v>
          </cell>
        </row>
        <row r="17979">
          <cell r="A17979" t="str">
            <v>BIM-169541</v>
          </cell>
          <cell r="B17979" t="str">
            <v>TRANSPORTADOR DE RODILLO DE GRAVEDAD DE 34</v>
          </cell>
          <cell r="C17979" t="str">
            <v>BIMBO MEXICALI</v>
          </cell>
        </row>
        <row r="17980">
          <cell r="A17980" t="str">
            <v>BIM-169560</v>
          </cell>
          <cell r="B17980" t="str">
            <v>AZUCARADOR CON RODILLOS CON ELEVADOR DE AZUCAR HELICOIDAL</v>
          </cell>
          <cell r="C17980" t="str">
            <v>BIMBO MEXICALI</v>
          </cell>
        </row>
        <row r="17981">
          <cell r="A17981" t="str">
            <v>BIM-169563</v>
          </cell>
          <cell r="B17981" t="str">
            <v>TABLERO DE FUERZA Y CONTROL SISTEMA APILADOR DE CHAROLAS PLASTICAS</v>
          </cell>
          <cell r="C17981" t="str">
            <v>BIMBO MEXICALI</v>
          </cell>
        </row>
        <row r="17982">
          <cell r="A17982" t="str">
            <v>BIM-169564</v>
          </cell>
          <cell r="B17982" t="str">
            <v>BO-43 TRANSPORTADOR CURVO 90</v>
          </cell>
          <cell r="C17982" t="str">
            <v>BIMBO MEXICALI</v>
          </cell>
        </row>
        <row r="17983">
          <cell r="A17983" t="str">
            <v>BIM-169565</v>
          </cell>
          <cell r="B17983" t="str">
            <v>TRANSPORTDAOR INTRALOX 2 MULTIEMPAQUE</v>
          </cell>
          <cell r="C17983" t="str">
            <v>BIMBO MEXICALI</v>
          </cell>
        </row>
        <row r="17984">
          <cell r="A17984" t="str">
            <v>BIM-169566</v>
          </cell>
          <cell r="B17984" t="str">
            <v>TRANSPORTADOR DE BANDA DE RODILLOS TP-P1619 MAGIC CARPET ENTRADA A REBANADORA NÚM 2</v>
          </cell>
          <cell r="C17984" t="str">
            <v>BIMBO MEXICALI</v>
          </cell>
        </row>
        <row r="17985">
          <cell r="A17985" t="str">
            <v>BIM-169604</v>
          </cell>
          <cell r="B17985" t="str">
            <v>TRANSPORTADOR RECTO HORIZONTAL PARA MOLDES</v>
          </cell>
          <cell r="C17985" t="str">
            <v>BIMBO MEXICALI</v>
          </cell>
        </row>
        <row r="17986">
          <cell r="A17986" t="str">
            <v>BIM-169614</v>
          </cell>
          <cell r="B17986" t="str">
            <v>TRANSPORTADOR DESVIADOR VERTICAL TPP1602</v>
          </cell>
          <cell r="C17986" t="str">
            <v>BIMBO MEXICALI</v>
          </cell>
        </row>
        <row r="17987">
          <cell r="A17987" t="str">
            <v>BIM-169616</v>
          </cell>
          <cell r="B17987" t="str">
            <v>TRANSPORTADOR CURVO 90° DE CADENA DE ALIMENTACION DE ENVOLVEDORA #5</v>
          </cell>
          <cell r="C17987" t="str">
            <v>BIMBO MEXICALI</v>
          </cell>
        </row>
        <row r="17988">
          <cell r="A17988" t="str">
            <v>BIM-169648</v>
          </cell>
          <cell r="B17988" t="str">
            <v>CM BIMBO PLANTA ELECTRICA DE 1250 KW SERIE 25330619 MARCA CUMMINS</v>
          </cell>
          <cell r="C17988" t="str">
            <v>BIMBO MEXICALI</v>
          </cell>
        </row>
        <row r="17989">
          <cell r="A17989" t="str">
            <v>BIM-169688</v>
          </cell>
          <cell r="B17989" t="str">
            <v>DETECTOR DE METALES PARA PROYECTOS</v>
          </cell>
          <cell r="C17989" t="str">
            <v>BIMBO MEXICALI</v>
          </cell>
        </row>
        <row r="17990">
          <cell r="A17990" t="str">
            <v>BIM-170710</v>
          </cell>
          <cell r="B17990" t="str">
            <v>DETECTOR DE METALES</v>
          </cell>
          <cell r="C17990" t="str">
            <v>BIMBO MEXICALI</v>
          </cell>
        </row>
        <row r="17991">
          <cell r="A17991" t="str">
            <v>BIM-170711</v>
          </cell>
          <cell r="B17991" t="str">
            <v>TRANSPORTADOR DE LEVANTADO</v>
          </cell>
          <cell r="C17991" t="str">
            <v>BIMBO MEXICALI</v>
          </cell>
        </row>
        <row r="17992">
          <cell r="A17992" t="str">
            <v>BIM-170721</v>
          </cell>
          <cell r="B17992" t="str">
            <v>TRANSPORTADOR L TRANSFER PARA LINEA DE TAPAS</v>
          </cell>
          <cell r="C17992" t="str">
            <v>BIMBO MEXICALI</v>
          </cell>
        </row>
        <row r="17993">
          <cell r="A17993" t="str">
            <v>BIM-171848</v>
          </cell>
          <cell r="B17993" t="str">
            <v>TRANSPORTADOR INTRALOX</v>
          </cell>
          <cell r="C17993" t="str">
            <v>BIMBO MEXICALI</v>
          </cell>
        </row>
        <row r="17994">
          <cell r="A17994" t="str">
            <v>BIM-171860</v>
          </cell>
          <cell r="B17994" t="str">
            <v>TRANSPORTADOR RECTO HORIZONTAL</v>
          </cell>
          <cell r="C17994" t="str">
            <v>BIMBO MEXICALI</v>
          </cell>
        </row>
        <row r="17995">
          <cell r="A17995" t="str">
            <v>BIM-171888</v>
          </cell>
          <cell r="B17995" t="str">
            <v>DETECTOR DE MATEALES</v>
          </cell>
          <cell r="C17995" t="str">
            <v>BIMBO MEXICALI</v>
          </cell>
        </row>
        <row r="17996">
          <cell r="A17996" t="str">
            <v>BIM-171905</v>
          </cell>
          <cell r="B17996" t="str">
            <v>TRANSPORTADOR RECTO INCLINADO SERIE FAR-076-005-08</v>
          </cell>
          <cell r="C17996" t="str">
            <v>BIMBO MEXICALI</v>
          </cell>
        </row>
        <row r="17997">
          <cell r="A17997" t="str">
            <v>BIM-171906</v>
          </cell>
          <cell r="B17997" t="str">
            <v>TRANSPORTADOR RECTO HORIZONTAL SERIE FAR-076-004-08</v>
          </cell>
          <cell r="C17997" t="str">
            <v>BIMBO MEXICALI</v>
          </cell>
        </row>
        <row r="17998">
          <cell r="A17998" t="str">
            <v>BIM-171907</v>
          </cell>
          <cell r="B17998" t="str">
            <v>TRANSPORTADOR RECTO INCLINADO SERIE FAR-076-002-08</v>
          </cell>
          <cell r="C17998" t="str">
            <v>BIMBO MEXICALI</v>
          </cell>
        </row>
        <row r="17999">
          <cell r="A17999" t="str">
            <v>BIM-171908</v>
          </cell>
          <cell r="B17999" t="str">
            <v>TRANSPORTADOR RECTO HORIZONTAL SERIR FAR-076-001-08</v>
          </cell>
          <cell r="C17999" t="str">
            <v>BIMBO MEXICALI</v>
          </cell>
        </row>
        <row r="18000">
          <cell r="A18000" t="str">
            <v>BIM-171909</v>
          </cell>
          <cell r="B18000" t="str">
            <v>TRANSPORTDAOR CURVA S SERIE FAR-076-003-08</v>
          </cell>
          <cell r="C18000" t="str">
            <v>BIMBO MEXICALI</v>
          </cell>
        </row>
        <row r="18001">
          <cell r="A18001" t="str">
            <v>BIM-171910</v>
          </cell>
          <cell r="B18001" t="str">
            <v>TRANSPORTADOR RECTO HORIZONTAL</v>
          </cell>
          <cell r="C18001" t="str">
            <v>BIMBO MEXICALI</v>
          </cell>
        </row>
        <row r="18002">
          <cell r="A18002" t="str">
            <v>BIM-171911</v>
          </cell>
          <cell r="B18002" t="str">
            <v>TRANSPORTADOR NARIZ SALIDA DE DETECTOR DE METALES DE ENVOLVEDORA #3</v>
          </cell>
          <cell r="C18002" t="str">
            <v>BIMBO MEXICALI</v>
          </cell>
        </row>
        <row r="18003">
          <cell r="A18003" t="str">
            <v>BIM-171912</v>
          </cell>
          <cell r="B18003" t="str">
            <v>TRANSPORTADOR NARIZ SALIDA DE  DETECTOR DE METALES DE ENVOLVEDORA #4</v>
          </cell>
          <cell r="C18003" t="str">
            <v>BIMBO MEXICALI</v>
          </cell>
        </row>
        <row r="18004">
          <cell r="A18004" t="str">
            <v>BIM-171931</v>
          </cell>
          <cell r="B18004" t="str">
            <v>TABLERO DE SISTEMA ELECTRONICO</v>
          </cell>
          <cell r="C18004" t="str">
            <v>BIMBO MEXICALI</v>
          </cell>
        </row>
        <row r="18005">
          <cell r="A18005" t="str">
            <v>BIM-171932</v>
          </cell>
          <cell r="B18005" t="str">
            <v>TRANSPORTDAOR DE SALIDA SEIE 95-224</v>
          </cell>
          <cell r="C18005" t="str">
            <v>BIMBO MEXICALI</v>
          </cell>
        </row>
        <row r="18006">
          <cell r="A18006" t="str">
            <v>BIM-171933</v>
          </cell>
          <cell r="B18006" t="str">
            <v>ELEVADOR DE TORTILLAS</v>
          </cell>
          <cell r="C18006" t="str">
            <v>BIMBO MEXICALI</v>
          </cell>
        </row>
        <row r="18007">
          <cell r="A18007" t="str">
            <v>BIM-171934</v>
          </cell>
          <cell r="B18007" t="str">
            <v>ENFRIADOR DE TORTILLAS</v>
          </cell>
          <cell r="C18007" t="str">
            <v>BIMBO MEXICALI</v>
          </cell>
        </row>
        <row r="18008">
          <cell r="A18008" t="str">
            <v>BIM-171935</v>
          </cell>
          <cell r="B18008" t="str">
            <v>TRANSPORTADOR PARA MENEJO DE BARRAS MARGARINA</v>
          </cell>
          <cell r="C18008" t="str">
            <v>BIMBO MEXICALI</v>
          </cell>
        </row>
        <row r="18009">
          <cell r="A18009" t="str">
            <v>BIM-172365</v>
          </cell>
          <cell r="B18009" t="str">
            <v>TRANSPORTADOR DESVIADOR VERTICAL</v>
          </cell>
          <cell r="C18009" t="str">
            <v>BIMBO MEXICALI</v>
          </cell>
        </row>
        <row r="18010">
          <cell r="A18010" t="str">
            <v>BIM-172366</v>
          </cell>
          <cell r="B18010" t="str">
            <v>TRANSPORTADOR CURVO A 90</v>
          </cell>
          <cell r="C18010" t="str">
            <v>BIMBO MEXICALI</v>
          </cell>
        </row>
        <row r="18011">
          <cell r="A18011" t="str">
            <v>BIM-173872</v>
          </cell>
          <cell r="B18011" t="str">
            <v>SIESTEMA LIMPIADOR DE MOLDES LINEA PAN</v>
          </cell>
          <cell r="C18011" t="str">
            <v>BIMBO MEXICALI</v>
          </cell>
        </row>
        <row r="18012">
          <cell r="A18012" t="str">
            <v>BIM-174220</v>
          </cell>
          <cell r="B18012" t="str">
            <v>CM MARINELA COMPRESOR  SULLEIR DE 100 HP VCC200100L 230 VFLUIDO SULLUBEC</v>
          </cell>
          <cell r="C18012" t="str">
            <v>BIMBO MEXICALI</v>
          </cell>
        </row>
        <row r="18013">
          <cell r="A18013" t="str">
            <v>BIM-174240</v>
          </cell>
          <cell r="B18013" t="str">
            <v>MODULO INTERMEDIO PARA HORNO</v>
          </cell>
          <cell r="C18013" t="str">
            <v>BIMBO MEXICALI</v>
          </cell>
        </row>
        <row r="18014">
          <cell r="A18014" t="str">
            <v>BIM-174241</v>
          </cell>
          <cell r="B18014" t="str">
            <v>MODULO INTERMEDIO PARA HORNO</v>
          </cell>
          <cell r="C18014" t="str">
            <v>BIMBO MEXICALI</v>
          </cell>
        </row>
        <row r="18015">
          <cell r="A18015" t="str">
            <v>BIM-174242</v>
          </cell>
          <cell r="B18015" t="str">
            <v>MODULO INTERMEDIO PARA HORNO</v>
          </cell>
          <cell r="C18015" t="str">
            <v>BIMBO MEXICALI</v>
          </cell>
        </row>
        <row r="18016">
          <cell r="A18016" t="str">
            <v>BIM-174287</v>
          </cell>
          <cell r="B18016" t="str">
            <v>TRANSPORTDAOR P15 DE SALIDA ENFRIADOR DE GALLETERIA</v>
          </cell>
          <cell r="C18016" t="str">
            <v>BIMBO MEXICALI</v>
          </cell>
        </row>
        <row r="18017">
          <cell r="A18017" t="str">
            <v>BIM-175708</v>
          </cell>
          <cell r="B18017" t="str">
            <v>ESTUFA ZONA 4 MARCA MEINCKE 200 KW</v>
          </cell>
          <cell r="C18017" t="str">
            <v>BIMBO MEXICALI</v>
          </cell>
        </row>
        <row r="18018">
          <cell r="A18018" t="str">
            <v>BIM-175722</v>
          </cell>
          <cell r="B18018" t="str">
            <v>PATIN DESPACHO</v>
          </cell>
          <cell r="C18018" t="str">
            <v>BIMBO MEXICALI</v>
          </cell>
        </row>
        <row r="18019">
          <cell r="A18019" t="str">
            <v>BIM-177852</v>
          </cell>
          <cell r="B18019" t="str">
            <v>AIRE ACONDICIONADO TIPO PAQUETE LINEA (MASAS BOLLERIA) MARCA YORK Y34AC4A2IANEH</v>
          </cell>
          <cell r="C18019" t="str">
            <v>BIMBO MEXICALI</v>
          </cell>
        </row>
        <row r="18020">
          <cell r="A18020" t="str">
            <v>BIM-177853</v>
          </cell>
          <cell r="B18020" t="str">
            <v>AIRE ACONDICIONADO TIPO PAQUETE LINEA MARCA YORK SERIE Y34AC4A2</v>
          </cell>
          <cell r="C18020" t="str">
            <v>BIMBO MEXICALI</v>
          </cell>
        </row>
        <row r="18021">
          <cell r="A18021" t="str">
            <v>BIM-177854</v>
          </cell>
          <cell r="B18021" t="str">
            <v>BLISTEADORA</v>
          </cell>
          <cell r="C18021" t="str">
            <v>BIMBO MEXICALI</v>
          </cell>
        </row>
        <row r="18022">
          <cell r="A18022" t="str">
            <v>BIM-179227</v>
          </cell>
          <cell r="B18022" t="str">
            <v>DETECTOR DE METALES</v>
          </cell>
          <cell r="C18022" t="str">
            <v>BIMBO MEXICALI</v>
          </cell>
        </row>
        <row r="18023">
          <cell r="A18023" t="str">
            <v>BIM-179231</v>
          </cell>
          <cell r="B18023" t="str">
            <v>MONTACARGAS</v>
          </cell>
          <cell r="C18023" t="str">
            <v>BIMBO MEXICALI</v>
          </cell>
        </row>
        <row r="18024">
          <cell r="A18024" t="str">
            <v>BIM-179232</v>
          </cell>
          <cell r="B18024" t="str">
            <v>TRANSPORTADOR DE BANDA DE RODILLOS TP-P1614 MAGIC CARPET ENTRADA A REBANADORA NÚM 1</v>
          </cell>
          <cell r="C18024" t="str">
            <v>BIMBO MEXICALI</v>
          </cell>
        </row>
        <row r="18025">
          <cell r="A18025" t="str">
            <v>BIM-179233</v>
          </cell>
          <cell r="B18025" t="str">
            <v>CM MARINELA TANQUE CILINDRICO VERTICAL CAP 11000 LTS</v>
          </cell>
          <cell r="C18025" t="str">
            <v>BIMBO MEXICALI</v>
          </cell>
        </row>
        <row r="18026">
          <cell r="A18026" t="str">
            <v>BIM-179238</v>
          </cell>
          <cell r="B18026" t="str">
            <v>SELLADORA AUTOMATICA SHANKLIN MOD OMNI</v>
          </cell>
          <cell r="C18026" t="str">
            <v>BIMBO MEXICALI</v>
          </cell>
        </row>
        <row r="18027">
          <cell r="A18027" t="str">
            <v>BIM-179239</v>
          </cell>
          <cell r="B18027" t="str">
            <v>TUNEL DE ENCOGIMIENTO MARCA SHANKLIN  MODELO  T7H</v>
          </cell>
          <cell r="C18027" t="str">
            <v>BIMBO MEXICALI</v>
          </cell>
        </row>
        <row r="18028">
          <cell r="A18028" t="str">
            <v>BIM-181385</v>
          </cell>
          <cell r="B18028" t="str">
            <v>DOSIFICADOR DE CAPACILLOS PARA LINEA DE PASTELERIA</v>
          </cell>
          <cell r="C18028" t="str">
            <v>BIMBO MEXICALI</v>
          </cell>
        </row>
        <row r="18029">
          <cell r="A18029" t="str">
            <v>BIM-181386</v>
          </cell>
          <cell r="B18029" t="str">
            <v>DOSIFICADOR DE CAPACILLOS PARA LINEA DE PASTELERIA</v>
          </cell>
          <cell r="C18029" t="str">
            <v>BIMBO MEXICALI</v>
          </cell>
        </row>
        <row r="18030">
          <cell r="A18030" t="str">
            <v>BIM-181387</v>
          </cell>
          <cell r="B18030" t="str">
            <v>DETECTOR DE METALES</v>
          </cell>
          <cell r="C18030" t="str">
            <v>BIMBO MEXICALI</v>
          </cell>
        </row>
        <row r="18031">
          <cell r="A18031" t="str">
            <v>BIM-181889</v>
          </cell>
          <cell r="B18031" t="str">
            <v>DETECTOR DE METALES</v>
          </cell>
          <cell r="C18031" t="str">
            <v>BIMBO MEXICALI</v>
          </cell>
        </row>
        <row r="18032">
          <cell r="A18032" t="str">
            <v>BIM-181890</v>
          </cell>
          <cell r="B18032" t="str">
            <v>REDUCTOR DE VELOCIDAD</v>
          </cell>
          <cell r="C18032" t="str">
            <v>BIMBO MEXICALI</v>
          </cell>
        </row>
        <row r="18033">
          <cell r="A18033" t="str">
            <v>BIM-181913</v>
          </cell>
          <cell r="B18033" t="str">
            <v>BOMBA DE MASA</v>
          </cell>
          <cell r="C18033" t="str">
            <v>BIMBO MEXICALI</v>
          </cell>
        </row>
        <row r="18034">
          <cell r="A18034" t="str">
            <v>BIM-182188</v>
          </cell>
          <cell r="B18034" t="str">
            <v>CM1 BIMBO TABLERO INTERRUPTOR ELECTRICO</v>
          </cell>
          <cell r="C18034" t="str">
            <v>BIMBO MEXICALI</v>
          </cell>
        </row>
        <row r="18035">
          <cell r="A18035" t="str">
            <v>BIM-184293</v>
          </cell>
          <cell r="B18035" t="str">
            <v>ANALIZADOR TEXTURA MARCA BROOKFIELD CT 34500 SERIE 8487799</v>
          </cell>
          <cell r="C18035" t="str">
            <v>BIMBO MEXICALI</v>
          </cell>
        </row>
        <row r="18036">
          <cell r="A18036" t="str">
            <v>BIM-184948</v>
          </cell>
          <cell r="B18036" t="str">
            <v>COLECTOR DE HUMOS Y NEBLINA ACEITOSOS</v>
          </cell>
          <cell r="C18036" t="str">
            <v>BIMBO MEXICALI</v>
          </cell>
        </row>
        <row r="18037">
          <cell r="A18037" t="str">
            <v>BIM-185212</v>
          </cell>
          <cell r="B18037" t="str">
            <v>BLISTEADORA</v>
          </cell>
          <cell r="C18037" t="str">
            <v>BIMBO MEXICALI</v>
          </cell>
        </row>
        <row r="18038">
          <cell r="A18038" t="str">
            <v>BIM-185213</v>
          </cell>
          <cell r="B18038" t="str">
            <v>TUNEL DE ENCOGIMIENTO MARCA SHANKLIN MODELO T-71</v>
          </cell>
          <cell r="C18038" t="str">
            <v>BIMBO MEXICALI</v>
          </cell>
        </row>
        <row r="18039">
          <cell r="A18039" t="str">
            <v>BIM-187595</v>
          </cell>
          <cell r="B18039" t="str">
            <v>CM BIMBO TANQUE DE 6352 LITROS</v>
          </cell>
          <cell r="C18039" t="str">
            <v>BIMBO MEXICALI</v>
          </cell>
        </row>
        <row r="18040">
          <cell r="A18040" t="str">
            <v>BIM-187596</v>
          </cell>
          <cell r="B18040" t="str">
            <v>INTERCAMBIADOR DE CALOR DE CASCO Y TUBO PARA ENFRIAMIENTO FRUCTUOSA</v>
          </cell>
          <cell r="C18040" t="str">
            <v>BIMBO MEXICALI</v>
          </cell>
        </row>
        <row r="18041">
          <cell r="A18041" t="str">
            <v>BIM-187597</v>
          </cell>
          <cell r="B18041" t="str">
            <v>INTERCAMBIADOR DE CALOR DE CASCO Y TUBO PARA ENFRIAMIENTO FRUCTUOSA</v>
          </cell>
          <cell r="C18041" t="str">
            <v>BIMBO MEXICALI</v>
          </cell>
        </row>
        <row r="18042">
          <cell r="A18042" t="str">
            <v>BIM-187598</v>
          </cell>
          <cell r="B18042" t="str">
            <v>SISTEMA PREENSAMBLADO EASYHEAT</v>
          </cell>
          <cell r="C18042" t="str">
            <v>BIMBO MEXICALI</v>
          </cell>
        </row>
        <row r="18043">
          <cell r="A18043" t="str">
            <v>BIM-187599</v>
          </cell>
          <cell r="B18043" t="str">
            <v>BOMBA ELEVADORA DE BATIDO HOPPER TOPPER</v>
          </cell>
          <cell r="C18043" t="str">
            <v>BIMBO MEXICALI</v>
          </cell>
        </row>
        <row r="18044">
          <cell r="A18044" t="str">
            <v>BIM-187658</v>
          </cell>
          <cell r="B18044" t="str">
            <v>CM MARINELA DESHUMIFICADOR</v>
          </cell>
          <cell r="C18044" t="str">
            <v>BIMBO MEXICALI</v>
          </cell>
        </row>
        <row r="18045">
          <cell r="A18045" t="str">
            <v>BIM-187659</v>
          </cell>
          <cell r="B18045" t="str">
            <v>TRANSPORTADOR RECTO INCLINADO FAR-108-001-10</v>
          </cell>
          <cell r="C18045" t="str">
            <v>BIMBO MEXICALI</v>
          </cell>
        </row>
        <row r="18046">
          <cell r="A18046" t="str">
            <v>BIM-187660</v>
          </cell>
          <cell r="B18046" t="str">
            <v>TRANSPORTADOR RECTO HORIZONTAL FAR-108-003-10</v>
          </cell>
          <cell r="C18046" t="str">
            <v>BIMBO MEXICALI</v>
          </cell>
        </row>
        <row r="18047">
          <cell r="A18047" t="str">
            <v>BIM-187661</v>
          </cell>
          <cell r="B18047" t="str">
            <v>TRANSPORTADOR RECTO HORIZONTAL FAR-108-002-10</v>
          </cell>
          <cell r="C18047" t="str">
            <v>BIMBO MEXICALI</v>
          </cell>
        </row>
        <row r="18048">
          <cell r="A18048" t="str">
            <v>BIM-187662</v>
          </cell>
          <cell r="B18048" t="str">
            <v>TRANSPORTADOR RECTO HORIZONTAL FAR-108-004-10</v>
          </cell>
          <cell r="C18048" t="str">
            <v>BIMBO MEXICALI</v>
          </cell>
        </row>
        <row r="18049">
          <cell r="A18049" t="str">
            <v>BIM-187663</v>
          </cell>
          <cell r="B18049" t="str">
            <v>TRANSPORTADOR RECTO HORIZONTAL FAR-108-005-10</v>
          </cell>
          <cell r="C18049" t="str">
            <v>BIMBO MEXICALI</v>
          </cell>
        </row>
        <row r="18050">
          <cell r="A18050" t="str">
            <v>BIM-187664</v>
          </cell>
          <cell r="B18050" t="str">
            <v>TRANSPORTADOR RECTO INCLINADO FAR-108-006-10</v>
          </cell>
          <cell r="C18050" t="str">
            <v>BIMBO MEXICALI</v>
          </cell>
        </row>
        <row r="18051">
          <cell r="A18051" t="str">
            <v>BIM-187703</v>
          </cell>
          <cell r="B18051" t="str">
            <v>AZUCARADOR DE DONAS SERIE 10-0300</v>
          </cell>
          <cell r="C18051" t="str">
            <v>BIMBO MEXICALI</v>
          </cell>
        </row>
        <row r="18052">
          <cell r="A18052" t="str">
            <v>BIM-187952</v>
          </cell>
          <cell r="B18052" t="str">
            <v>ENVOLVEDORA SERVO</v>
          </cell>
          <cell r="C18052" t="str">
            <v>BIMBO MEXICALI</v>
          </cell>
        </row>
        <row r="18053">
          <cell r="A18053" t="str">
            <v>BIM-198707</v>
          </cell>
          <cell r="B18053" t="str">
            <v>TRANSPORTADOR RECTO HORIZONTAL DE 44 ANCHO</v>
          </cell>
          <cell r="C18053" t="str">
            <v>BIMBO MEXICALI</v>
          </cell>
        </row>
        <row r="18054">
          <cell r="A18054" t="str">
            <v>BIM-198708</v>
          </cell>
          <cell r="B18054" t="str">
            <v>BOMBA DE MASA PARA TORTILLAS</v>
          </cell>
          <cell r="C18054" t="str">
            <v>BIMBO MEXICALI</v>
          </cell>
        </row>
        <row r="18055">
          <cell r="A18055" t="str">
            <v>BIM-198709</v>
          </cell>
          <cell r="B18055" t="str">
            <v>MEZCLADOR LIKWIFIER PARA LA LINEA DE BOLLERIA</v>
          </cell>
          <cell r="C18055" t="str">
            <v>BIMBO MEXICALI</v>
          </cell>
        </row>
        <row r="18056">
          <cell r="A18056" t="str">
            <v>BIM-198710</v>
          </cell>
          <cell r="B18056" t="str">
            <v>TRITURADOR DE 4 ARBOLES PARA CHAROLAS</v>
          </cell>
          <cell r="C18056" t="str">
            <v>BIMBO MEXICALI</v>
          </cell>
        </row>
        <row r="18057">
          <cell r="A18057" t="str">
            <v>BIM-199445</v>
          </cell>
          <cell r="B18057" t="str">
            <v>ENVOLVEDORA SERVO CONTROLADA 3 DISCOS</v>
          </cell>
          <cell r="C18057" t="str">
            <v>BIMBO MEXICALI</v>
          </cell>
        </row>
        <row r="18058">
          <cell r="A18058" t="str">
            <v>BIM-200057</v>
          </cell>
          <cell r="B18058" t="str">
            <v>EQUIPO SELLADOR MARCA SHANKLIN OMNI-S</v>
          </cell>
          <cell r="C18058" t="str">
            <v>BIMBO MEXICALI</v>
          </cell>
        </row>
        <row r="18059">
          <cell r="A18059" t="str">
            <v>BIM-200058</v>
          </cell>
          <cell r="B18059" t="str">
            <v>TRASNSPORTADOR CURVO A 90° BBC-013</v>
          </cell>
          <cell r="C18059" t="str">
            <v>BIMBO MEXICALI</v>
          </cell>
        </row>
        <row r="18060">
          <cell r="A18060" t="str">
            <v>BIM-200059</v>
          </cell>
          <cell r="B18060" t="str">
            <v>MESA DE LEVANTADO DE CUCHARONES PARA ENVOLTURA DE TOSTADAS</v>
          </cell>
          <cell r="C18060" t="str">
            <v>BIMBO MEXICALI</v>
          </cell>
        </row>
        <row r="18061">
          <cell r="A18061" t="str">
            <v>BIM-200060</v>
          </cell>
          <cell r="B18061" t="str">
            <v>TRANSPORTADOR CURVO 90° TP-BO-62</v>
          </cell>
          <cell r="C18061" t="str">
            <v>BIMBO MEXICALI</v>
          </cell>
        </row>
        <row r="18062">
          <cell r="A18062" t="str">
            <v>BIM-200061</v>
          </cell>
          <cell r="B18062" t="str">
            <v>TRANSPORTADOR TP-BO-63</v>
          </cell>
          <cell r="C18062" t="str">
            <v>BIMBO MEXICALI</v>
          </cell>
        </row>
        <row r="18063">
          <cell r="A18063" t="str">
            <v>BIM-200062</v>
          </cell>
          <cell r="B18063" t="str">
            <v>TRANSPORTADOR CURVO 90Â° TP-BO-63A</v>
          </cell>
          <cell r="C18063" t="str">
            <v>BIMBO MEXICALI</v>
          </cell>
        </row>
        <row r="18064">
          <cell r="A18064" t="str">
            <v>BIM-200063</v>
          </cell>
          <cell r="B18064" t="str">
            <v>TRANSPORTADOR TP-B0-63B</v>
          </cell>
          <cell r="C18064" t="str">
            <v>BIMBO MEXICALI</v>
          </cell>
        </row>
        <row r="18065">
          <cell r="A18065" t="str">
            <v>BIM-200064</v>
          </cell>
          <cell r="B18065" t="str">
            <v>TRANSPORTADOR TP-BO-63C</v>
          </cell>
          <cell r="C18065" t="str">
            <v>BIMBO MEXICALI</v>
          </cell>
        </row>
        <row r="18066">
          <cell r="A18066" t="str">
            <v>BIM-200065</v>
          </cell>
          <cell r="B18066" t="str">
            <v>TRANSPORTADOR CURVO 90° TP-BO-63D</v>
          </cell>
          <cell r="C18066" t="str">
            <v>BIMBO MEXICALI</v>
          </cell>
        </row>
        <row r="18067">
          <cell r="A18067" t="str">
            <v>BIM-200066</v>
          </cell>
          <cell r="B18067" t="str">
            <v>TRANSPORTADOR CURVO 90° TP-BO-63E</v>
          </cell>
          <cell r="C18067" t="str">
            <v>BIMBO MEXICALI</v>
          </cell>
        </row>
        <row r="18068">
          <cell r="A18068" t="str">
            <v>BIM-200067</v>
          </cell>
          <cell r="B18068" t="str">
            <v>TRANSPORTADOR TP-BO-63F</v>
          </cell>
          <cell r="C18068" t="str">
            <v>BIMBO MEXICALI</v>
          </cell>
        </row>
        <row r="18069">
          <cell r="A18069" t="str">
            <v>BIM-200068</v>
          </cell>
          <cell r="B18069" t="str">
            <v>TRANSPORTADOR TP-BO-63G</v>
          </cell>
          <cell r="C18069" t="str">
            <v>BIMBO MEXICALI</v>
          </cell>
        </row>
        <row r="18070">
          <cell r="A18070" t="str">
            <v>BIM-200069</v>
          </cell>
          <cell r="B18070" t="str">
            <v>TRANSPORTADOR CURVO 90° TP-BO-63H</v>
          </cell>
          <cell r="C18070" t="str">
            <v>BIMBO MEXICALI</v>
          </cell>
        </row>
        <row r="18071">
          <cell r="A18071" t="str">
            <v>BIM-200070</v>
          </cell>
          <cell r="B18071" t="str">
            <v>TRANSPORTADOR CURVO 90° TP-BO-63I</v>
          </cell>
          <cell r="C18071" t="str">
            <v>BIMBO MEXICALI</v>
          </cell>
        </row>
        <row r="18072">
          <cell r="A18072" t="str">
            <v>BIM-200071</v>
          </cell>
          <cell r="B18072" t="str">
            <v>TRANSPORTADOR TP-BO-63J</v>
          </cell>
          <cell r="C18072" t="str">
            <v>BIMBO MEXICALI</v>
          </cell>
        </row>
        <row r="18073">
          <cell r="A18073" t="str">
            <v>BIM-200072</v>
          </cell>
          <cell r="B18073" t="str">
            <v>TRANSPORTADOR TP-BO-63K</v>
          </cell>
          <cell r="C18073" t="str">
            <v>BIMBO MEXICALI</v>
          </cell>
        </row>
        <row r="18074">
          <cell r="A18074" t="str">
            <v>BIM-200683</v>
          </cell>
          <cell r="B18074" t="str">
            <v>MESA DE LEVANTADO DE CUCHARONES PARA ENVOLTURA DE TOSTADAS</v>
          </cell>
          <cell r="C18074" t="str">
            <v>BIMBO MEXICALI</v>
          </cell>
        </row>
        <row r="18075">
          <cell r="A18075" t="str">
            <v>BIM-200964</v>
          </cell>
          <cell r="B18075" t="str">
            <v>SELLADORA AUTOMATICA SHANKLIN F5</v>
          </cell>
          <cell r="C18075" t="str">
            <v>BIMBO MEXICALI</v>
          </cell>
        </row>
        <row r="18076">
          <cell r="A18076" t="str">
            <v>BIM-200965</v>
          </cell>
          <cell r="B18076" t="str">
            <v>TUNEL DE ENCOGIMIENTO SHANKLIN F5</v>
          </cell>
          <cell r="C18076" t="str">
            <v>BIMBO MEXICALI</v>
          </cell>
        </row>
        <row r="18077">
          <cell r="A18077" t="str">
            <v>BIM-201296</v>
          </cell>
          <cell r="B18077" t="str">
            <v>FILTRO ROTATORIO C TRANSPORTADOR MORUSA</v>
          </cell>
          <cell r="C18077" t="str">
            <v>BIMBO MEXICALI</v>
          </cell>
        </row>
        <row r="18078">
          <cell r="A18078" t="str">
            <v>BIM-201745</v>
          </cell>
          <cell r="B18078" t="str">
            <v>FABRICADORA DE HIELO Y TORRE DE ENFRIAMIENTO</v>
          </cell>
          <cell r="C18078" t="str">
            <v>BIMBO MEXICALI</v>
          </cell>
        </row>
        <row r="18079">
          <cell r="A18079" t="str">
            <v>BIM-201746</v>
          </cell>
          <cell r="B18079" t="str">
            <v>FILTRO ROTATORIO CON TRASPORTADOR PARA ELIMINACION DE MORUSA</v>
          </cell>
          <cell r="C18079" t="str">
            <v>BIMBO MEXICALI</v>
          </cell>
        </row>
        <row r="18080">
          <cell r="A18080" t="str">
            <v>BIM-202187</v>
          </cell>
          <cell r="B18080" t="str">
            <v>LAVADORA DE MOLDES VERTICAL INOX DE 2</v>
          </cell>
          <cell r="C18080" t="str">
            <v>BIMBO MEXICALI</v>
          </cell>
        </row>
        <row r="18081">
          <cell r="A18081" t="str">
            <v>BIM-202188</v>
          </cell>
          <cell r="B18081" t="str">
            <v>TANQUE HIDRATADOR PARA SALVADO INOXI</v>
          </cell>
          <cell r="C18081" t="str">
            <v>BIMBO MEXICALI</v>
          </cell>
        </row>
        <row r="18082">
          <cell r="A18082" t="str">
            <v>BIM-202189</v>
          </cell>
          <cell r="B18082" t="str">
            <v>TANQUE HIDRATADOR PARA SALVADO INOX</v>
          </cell>
          <cell r="C18082" t="str">
            <v>BIMBO MEXICALI</v>
          </cell>
        </row>
        <row r="18083">
          <cell r="A18083" t="str">
            <v>BIM-202191</v>
          </cell>
          <cell r="B18083" t="str">
            <v>EQUIPO DE CARAMELIZADO PARA HOJALDRE</v>
          </cell>
          <cell r="C18083" t="str">
            <v>BIMBO MEXICALI</v>
          </cell>
        </row>
        <row r="18084">
          <cell r="A18084" t="str">
            <v>BIM-202194</v>
          </cell>
          <cell r="B18084" t="str">
            <v>UNIDAD GENERADORA AGUA HELADA</v>
          </cell>
          <cell r="C18084" t="str">
            <v>BIMBO MEXICALI</v>
          </cell>
        </row>
        <row r="18085">
          <cell r="A18085" t="str">
            <v>BIM-212274</v>
          </cell>
          <cell r="B18085" t="str">
            <v>TROQUEL DE CANELITAS FIESTA PARA LA LINEA DE GALLETERIA</v>
          </cell>
          <cell r="C18085" t="str">
            <v>BIMBO MEXICALI</v>
          </cell>
        </row>
        <row r="18086">
          <cell r="A18086" t="str">
            <v>BIM-220275</v>
          </cell>
          <cell r="B18086" t="str">
            <v>BATERIA INDUSTRIAL P</v>
          </cell>
          <cell r="C18086" t="str">
            <v>BIMBO MEXICALI</v>
          </cell>
        </row>
        <row r="18087">
          <cell r="A18087" t="str">
            <v>BIM-220374</v>
          </cell>
          <cell r="B18087" t="str">
            <v>CERNIDOR PARA MANEJO</v>
          </cell>
          <cell r="C18087" t="str">
            <v>BIMBO MEXICALI</v>
          </cell>
        </row>
        <row r="18088">
          <cell r="A18088" t="str">
            <v>BIM-220376</v>
          </cell>
          <cell r="B18088" t="str">
            <v>GUILLOTINA PARA OREJ</v>
          </cell>
          <cell r="C18088" t="str">
            <v>BIMBO MEXICALI</v>
          </cell>
        </row>
        <row r="18089">
          <cell r="A18089" t="str">
            <v>BIM-227542</v>
          </cell>
          <cell r="B18089" t="str">
            <v>MAQUINA SELALDORA T32643 BURFORD</v>
          </cell>
          <cell r="C18089" t="str">
            <v>BIMBO MEXICALI</v>
          </cell>
        </row>
        <row r="18090">
          <cell r="A18090" t="str">
            <v>BIM-227543</v>
          </cell>
          <cell r="B18090" t="str">
            <v>MONTACARGAS SP3505-30  MASTIL TIPO TT ALTURA 195</v>
          </cell>
          <cell r="C18090" t="str">
            <v>BIMBO MEXICALI</v>
          </cell>
        </row>
        <row r="18091">
          <cell r="A18091" t="str">
            <v>BIM-227544</v>
          </cell>
          <cell r="B18091" t="str">
            <v>DETECTOR DE METALES</v>
          </cell>
          <cell r="C18091" t="str">
            <v>BIMBO MEXICALI</v>
          </cell>
        </row>
        <row r="18092">
          <cell r="A18092" t="str">
            <v>BIM-227548</v>
          </cell>
          <cell r="B18092" t="str">
            <v>PATIN ELECTRICO HOMBRE A BORDO PARA UNA TARIMA CROWN</v>
          </cell>
          <cell r="C18092" t="str">
            <v>BIMBO MEXICALI</v>
          </cell>
        </row>
        <row r="18093">
          <cell r="A18093" t="str">
            <v>BIM-227549</v>
          </cell>
          <cell r="B18093" t="str">
            <v>PATIN ELECTRICO HOMBRE A BORDO PARA UNA TARIMA CROWN</v>
          </cell>
          <cell r="C18093" t="str">
            <v>BIMBO MEXICALI</v>
          </cell>
        </row>
        <row r="18094">
          <cell r="A18094" t="str">
            <v>BIM-227550</v>
          </cell>
          <cell r="B18094" t="str">
            <v>PATIN ELECTRICO HOMBRE A BORDO PARA UNA TARIMA CROWN</v>
          </cell>
          <cell r="C18094" t="str">
            <v>BIMBO MEXICALI</v>
          </cell>
        </row>
        <row r="18095">
          <cell r="A18095" t="str">
            <v>BIM-227627</v>
          </cell>
          <cell r="B18095" t="str">
            <v>VERIFICADORES DE PESO</v>
          </cell>
          <cell r="C18095" t="str">
            <v>BIMBO MEXICALI</v>
          </cell>
        </row>
        <row r="18096">
          <cell r="A18096" t="str">
            <v>BIM-237866</v>
          </cell>
          <cell r="B18096" t="str">
            <v>ALIMENTADOR DE CAPACILLO, INSTALADO EN ENVOLVEDORA</v>
          </cell>
          <cell r="C18096" t="str">
            <v>BIMBO MEXICALI</v>
          </cell>
        </row>
        <row r="18097">
          <cell r="A18097" t="str">
            <v>BIM-240627</v>
          </cell>
          <cell r="B18097" t="str">
            <v>PATIN ELECTRICO HOMBRE A BORDO MARCA CROWN MOD  PE-4500- 60</v>
          </cell>
          <cell r="C18097" t="str">
            <v>BIMBO MEXICALI</v>
          </cell>
        </row>
        <row r="18098">
          <cell r="A18098" t="str">
            <v>BIM-242905</v>
          </cell>
          <cell r="B18098" t="str">
            <v xml:space="preserve">SISTEMA DE ALINEACION DE BANDA  PARA HORNO  DE GALLETAS </v>
          </cell>
          <cell r="C18098" t="str">
            <v>BIMBO MEXICALI</v>
          </cell>
        </row>
        <row r="18099">
          <cell r="A18099" t="str">
            <v>BIM-242906</v>
          </cell>
          <cell r="B18099" t="str">
            <v>DETECTOR DE METALES MODELO IQ3</v>
          </cell>
          <cell r="C18099" t="str">
            <v>BIMBO MEXICALI</v>
          </cell>
        </row>
        <row r="18100">
          <cell r="A18100" t="str">
            <v>BIM-242907</v>
          </cell>
          <cell r="B18100" t="str">
            <v>RODILLO TROQUELADOR GALLETA CANELITA</v>
          </cell>
          <cell r="C18100" t="str">
            <v>BIMBO MEXICALI</v>
          </cell>
        </row>
        <row r="18101">
          <cell r="A18101" t="str">
            <v>BIM-249444</v>
          </cell>
          <cell r="B18101" t="str">
            <v>MOLDE PINGÜINO / MANTECADA 4X13</v>
          </cell>
          <cell r="C18101" t="str">
            <v>BIMBO MEXICALI</v>
          </cell>
        </row>
        <row r="18102">
          <cell r="A18102" t="str">
            <v>BIM-249445</v>
          </cell>
          <cell r="B18102" t="str">
            <v>MOLDE MINIMUFIN 3X12</v>
          </cell>
          <cell r="C18102" t="str">
            <v>BIMBO MEXICALI</v>
          </cell>
        </row>
        <row r="18103">
          <cell r="A18103" t="str">
            <v>BIM-249446</v>
          </cell>
          <cell r="B18103" t="str">
            <v>MOLDE NAPOLITANO 2X13</v>
          </cell>
          <cell r="C18103" t="str">
            <v>BIMBO MEXICALI</v>
          </cell>
        </row>
        <row r="18104">
          <cell r="A18104" t="str">
            <v>BIM-249447</v>
          </cell>
          <cell r="B18104" t="str">
            <v>MOLDE SUBMARINO 2X20</v>
          </cell>
          <cell r="C18104" t="str">
            <v>BIMBO MEXICALI</v>
          </cell>
        </row>
        <row r="18105">
          <cell r="A18105" t="str">
            <v>BIM-249448</v>
          </cell>
          <cell r="B18105" t="str">
            <v>RESTREGADORA DE PISOS MODELO 2800ST.</v>
          </cell>
          <cell r="C18105" t="str">
            <v>BIMBO MEXICALI</v>
          </cell>
        </row>
        <row r="18106">
          <cell r="A18106" t="str">
            <v>BIM-249459</v>
          </cell>
          <cell r="B18106" t="str">
            <v>TABLERO DE FUERZA 1FCGPA01 GRASAS BOMBEABLES</v>
          </cell>
          <cell r="C18106" t="str">
            <v>BIMBO MEXICALI</v>
          </cell>
        </row>
        <row r="18107">
          <cell r="A18107" t="str">
            <v>BIM-249460</v>
          </cell>
          <cell r="B18107" t="str">
            <v>TABLERO DE FUERZA 2CGPA01 GRASAS BOMBEABLES</v>
          </cell>
          <cell r="C18107" t="str">
            <v>BIMBO MEXICALI</v>
          </cell>
        </row>
        <row r="18108">
          <cell r="A18108" t="str">
            <v>BIM-249461</v>
          </cell>
          <cell r="B18108" t="str">
            <v>TANQUE DE ALMACENAMIENTO 36000 LTS</v>
          </cell>
          <cell r="C18108" t="str">
            <v>BIMBO MEXICALI</v>
          </cell>
        </row>
        <row r="18109">
          <cell r="A18109" t="str">
            <v>BIM-249462</v>
          </cell>
          <cell r="B18109" t="str">
            <v>TANQUE DE ALMACENAMIENTO 36000 LTS</v>
          </cell>
          <cell r="C18109" t="str">
            <v>BIMBO MEXICALI</v>
          </cell>
        </row>
        <row r="18110">
          <cell r="A18110" t="str">
            <v>BIM-249463</v>
          </cell>
          <cell r="B18110" t="str">
            <v>COMPRESOR DE TORNILLO KAESER SX 7.5 155 PSI</v>
          </cell>
          <cell r="C18110" t="str">
            <v>BIMBO MEXICALI</v>
          </cell>
        </row>
        <row r="18111">
          <cell r="A18111" t="str">
            <v>BIM-249464</v>
          </cell>
          <cell r="B18111" t="str">
            <v>GENERADOR DE NITROGENO HOLTEC GAS SYSTEM</v>
          </cell>
          <cell r="C18111" t="str">
            <v>BIMBO MEXICALI</v>
          </cell>
        </row>
        <row r="18112">
          <cell r="A18112" t="str">
            <v>BIM-249465</v>
          </cell>
          <cell r="B18112" t="str">
            <v>GENERADOR DE AGUA HELADA TRANSFER MAKER DE 5.9 T</v>
          </cell>
          <cell r="C18112" t="str">
            <v>BIMBO MEXICALI</v>
          </cell>
        </row>
        <row r="18113">
          <cell r="A18113" t="str">
            <v>BIM-249466</v>
          </cell>
          <cell r="B18113" t="str">
            <v>GENERADOR DE AGUA HELADA TRANSFER MAKER DE 2 T</v>
          </cell>
          <cell r="C18113" t="str">
            <v>BIMBO MEXICALI</v>
          </cell>
        </row>
        <row r="18114">
          <cell r="A18114" t="str">
            <v>BIM-249467</v>
          </cell>
          <cell r="B18114" t="str">
            <v>TANQUE PESADOR DE ACERO INOX 100 KG</v>
          </cell>
          <cell r="C18114" t="str">
            <v>BIMBO MEXICALI</v>
          </cell>
        </row>
        <row r="18115">
          <cell r="A18115" t="str">
            <v>BIM-249468</v>
          </cell>
          <cell r="B18115" t="str">
            <v>TANQUE PESADOR DE ACERO INOX 250 KG</v>
          </cell>
          <cell r="C18115" t="str">
            <v>BIMBO MEXICALI</v>
          </cell>
        </row>
        <row r="18116">
          <cell r="A18116" t="str">
            <v>BIM-258514</v>
          </cell>
          <cell r="B18116" t="str">
            <v>SISTEMA ACONDICIONAM</v>
          </cell>
          <cell r="C18116" t="str">
            <v>BIMBO MEXICALI</v>
          </cell>
        </row>
        <row r="18117">
          <cell r="A18117" t="str">
            <v>BIM-258636</v>
          </cell>
          <cell r="B18117" t="str">
            <v>ENFRIADOR DE AGUA MA</v>
          </cell>
          <cell r="C18117" t="str">
            <v>BIMBO MEXICALI</v>
          </cell>
        </row>
        <row r="18118">
          <cell r="A18118" t="str">
            <v>BIM-258647</v>
          </cell>
          <cell r="B18118" t="str">
            <v>PATIN ELECTRICO HOMB</v>
          </cell>
          <cell r="C18118" t="str">
            <v>BIMBO MEXICALI</v>
          </cell>
        </row>
        <row r="18119">
          <cell r="A18119" t="str">
            <v>BIM-258648</v>
          </cell>
          <cell r="B18119" t="str">
            <v>PATIN ELECTRICO HOMB</v>
          </cell>
          <cell r="C18119" t="str">
            <v>BIMBO MEXICALI</v>
          </cell>
        </row>
        <row r="18120">
          <cell r="A18120" t="str">
            <v>BIM-258649</v>
          </cell>
          <cell r="B18120" t="str">
            <v>PATIN ELECTRICO HOMB</v>
          </cell>
          <cell r="C18120" t="str">
            <v>BIMBO MEXICALI</v>
          </cell>
        </row>
        <row r="18121">
          <cell r="A18121" t="str">
            <v>BIM-258650</v>
          </cell>
          <cell r="B18121" t="str">
            <v>PATIN ELECTRICO HOMB</v>
          </cell>
          <cell r="C18121" t="str">
            <v>BIMBO MEXICALI</v>
          </cell>
        </row>
        <row r="18122">
          <cell r="A18122" t="str">
            <v>BIM-258651</v>
          </cell>
          <cell r="B18122" t="str">
            <v>COMPACTADORA DE CAR</v>
          </cell>
          <cell r="C18122" t="str">
            <v>BIMBO MEXICALI</v>
          </cell>
        </row>
        <row r="18123">
          <cell r="A18123" t="str">
            <v>BIM-258652</v>
          </cell>
          <cell r="B18123" t="str">
            <v>COMPACTADORA DE CAR</v>
          </cell>
          <cell r="C18123" t="str">
            <v>BIMBO MEXICALI</v>
          </cell>
        </row>
        <row r="18124">
          <cell r="A18124" t="str">
            <v>BIM-258653</v>
          </cell>
          <cell r="B18124" t="str">
            <v>RESTREGADORA DE PISO</v>
          </cell>
          <cell r="C18124" t="str">
            <v>BIMBO MEXICALI</v>
          </cell>
        </row>
        <row r="18125">
          <cell r="A18125" t="str">
            <v>BIM-265977</v>
          </cell>
          <cell r="B18125" t="str">
            <v>EQUIPO MEDIDOR DE AGUA</v>
          </cell>
          <cell r="C18125" t="str">
            <v>BIMBO MEXICALI</v>
          </cell>
        </row>
        <row r="18126">
          <cell r="A18126" t="str">
            <v>BIM-265978</v>
          </cell>
          <cell r="B18126" t="str">
            <v xml:space="preserve">RESTREGADORA DE PISOS </v>
          </cell>
          <cell r="C18126" t="str">
            <v>BIMBO MEXICALI</v>
          </cell>
        </row>
        <row r="18127">
          <cell r="A18127" t="str">
            <v>BIM-265979</v>
          </cell>
          <cell r="B18127" t="str">
            <v xml:space="preserve">RESTREGADORA DE PISOS </v>
          </cell>
          <cell r="C18127" t="str">
            <v>BIMBO MEXICALI</v>
          </cell>
        </row>
        <row r="18128">
          <cell r="A18128" t="str">
            <v>BIM-277899</v>
          </cell>
          <cell r="B18128" t="str">
            <v>BOMBA DE TRANSFERENCIA BATIDOS HOPPER TOPPER MAX</v>
          </cell>
          <cell r="C18128" t="str">
            <v>BIMBO MEXICALI</v>
          </cell>
        </row>
        <row r="18129">
          <cell r="A18129" t="str">
            <v>BIM-277900</v>
          </cell>
          <cell r="B18129" t="str">
            <v>MEZCLADORA PLANETARIA HOBART MOD. HL1400-1STD 200</v>
          </cell>
          <cell r="C18129" t="str">
            <v>BIMBO MEXICALI</v>
          </cell>
        </row>
        <row r="18130">
          <cell r="A18130" t="str">
            <v>BIM-277901</v>
          </cell>
          <cell r="B18130" t="str">
            <v>TANQUE DE MARGARINA</v>
          </cell>
          <cell r="C18130" t="str">
            <v>BIMBO MEXICALI</v>
          </cell>
        </row>
        <row r="18131">
          <cell r="A18131" t="str">
            <v>BIM-277902</v>
          </cell>
          <cell r="B18131" t="str">
            <v>TRANSPORTADOR ALIMENTACION A ENVOLVEDORA</v>
          </cell>
          <cell r="C18131" t="str">
            <v>BIMBO MEXICALI</v>
          </cell>
        </row>
        <row r="18132">
          <cell r="A18132" t="str">
            <v>BIM-277903</v>
          </cell>
          <cell r="B18132" t="str">
            <v>UNTADORA REBANADAS</v>
          </cell>
          <cell r="C18132" t="str">
            <v>BIMBO MEXICALI</v>
          </cell>
        </row>
        <row r="18133">
          <cell r="A18133" t="str">
            <v>BIM-277904</v>
          </cell>
          <cell r="B18133" t="str">
            <v>COMPUTADORA LAP TOP Y SOFTWARE DE PROGRAMACION</v>
          </cell>
          <cell r="C18133" t="str">
            <v>BIMBO MEXICALI</v>
          </cell>
        </row>
        <row r="18134">
          <cell r="A18134" t="str">
            <v>BIM-010324</v>
          </cell>
          <cell r="B18134" t="str">
            <v>CAMARA DE VAPOR 5 CARRILES X 6 JAULAS</v>
          </cell>
          <cell r="C18134" t="str">
            <v>BIMBO MAZATLAN</v>
          </cell>
        </row>
        <row r="18135">
          <cell r="A18135" t="str">
            <v>BIM-010372</v>
          </cell>
          <cell r="B18135" t="str">
            <v>DUCTO CENTRAL PARA CAMARA DE VAPOR MANUAL 5 CARRIL</v>
          </cell>
          <cell r="C18135" t="str">
            <v>BIMBO MAZATLAN</v>
          </cell>
        </row>
        <row r="18136">
          <cell r="A18136" t="str">
            <v>BIM-020619</v>
          </cell>
          <cell r="B18136" t="str">
            <v>SD CM PLANTA DE EMERGENCIA SELMEC</v>
          </cell>
          <cell r="C18136" t="str">
            <v>BIMBO MAZATLAN</v>
          </cell>
        </row>
        <row r="18137">
          <cell r="A18137" t="str">
            <v>BIM-025104</v>
          </cell>
          <cell r="B18137" t="str">
            <v>VALVULA DOSIFICADA SHICK MODELO 224-2 ACCIONADA POR MOTO-REDUCTOR STERLINGDE 0.5</v>
          </cell>
          <cell r="C18137" t="str">
            <v>BIMBO MAZATLAN</v>
          </cell>
        </row>
        <row r="18138">
          <cell r="A18138" t="str">
            <v>BIM-025445</v>
          </cell>
          <cell r="B18138" t="str">
            <v>ENVOLVEDORA FMC</v>
          </cell>
          <cell r="C18138" t="str">
            <v>BIMBO MAZATLAN</v>
          </cell>
        </row>
        <row r="18139">
          <cell r="A18139" t="str">
            <v>BIM-025455</v>
          </cell>
          <cell r="B18139" t="str">
            <v>ENVOLVEDORA FMC NO. 2</v>
          </cell>
          <cell r="C18139" t="str">
            <v>BIMBO MAZATLAN</v>
          </cell>
        </row>
        <row r="18140">
          <cell r="A18140" t="str">
            <v>BIM-026074</v>
          </cell>
          <cell r="B18140" t="str">
            <v>MAQUINA GLASEADORA MQL  RECIRCULAR A-00 (ant 28114300)</v>
          </cell>
          <cell r="C18140" t="str">
            <v>BIMBO MAZATLAN</v>
          </cell>
        </row>
        <row r="18141">
          <cell r="A18141" t="str">
            <v>BIM-026880</v>
          </cell>
          <cell r="B18141" t="str">
            <v>TANQUE ACERO INOX  CAPACIDAD 1900 LTS</v>
          </cell>
          <cell r="C18141" t="str">
            <v>BIMBO MAZATLAN</v>
          </cell>
        </row>
        <row r="18142">
          <cell r="A18142" t="str">
            <v>BIM-026975</v>
          </cell>
          <cell r="B18142" t="str">
            <v>SECADOR T-3000  SERIE - 99-0449</v>
          </cell>
          <cell r="C18142" t="str">
            <v>BIMBO MAZATLAN</v>
          </cell>
        </row>
        <row r="18143">
          <cell r="A18143" t="str">
            <v>BIM-026976</v>
          </cell>
          <cell r="B18143" t="str">
            <v>FREIDOR DE TOSTADAS T-3600  SERIE - 99-0450</v>
          </cell>
          <cell r="C18143" t="str">
            <v>BIMBO MAZATLAN</v>
          </cell>
        </row>
        <row r="18144">
          <cell r="A18144" t="str">
            <v>BIM-026977</v>
          </cell>
          <cell r="B18144" t="str">
            <v>CABEZAL TROQUELADOR  T-3000  SERIE - 99-0446</v>
          </cell>
          <cell r="C18144" t="str">
            <v>BIMBO MAZATLAN</v>
          </cell>
        </row>
        <row r="18145">
          <cell r="A18145" t="str">
            <v>BIM-026978</v>
          </cell>
          <cell r="B18145" t="str">
            <v>HORNO COMAL  T-3000  SERIE - 99-0447</v>
          </cell>
          <cell r="C18145" t="str">
            <v>BIMBO MAZATLAN</v>
          </cell>
        </row>
        <row r="18146">
          <cell r="A18146" t="str">
            <v>BIM-026979</v>
          </cell>
          <cell r="B18146" t="str">
            <v>TS-04 TRANSPORTADOR DE ESCURRIMIENTO T-3000  SERIE - 99- 1120</v>
          </cell>
          <cell r="C18146" t="str">
            <v>BIMBO MAZATLAN</v>
          </cell>
        </row>
        <row r="18147">
          <cell r="A18147" t="str">
            <v>BIM-026980</v>
          </cell>
          <cell r="B18147" t="str">
            <v>TOLVA EXPULSORA DE MASA  T-3000  SERIE - 99-0443</v>
          </cell>
          <cell r="C18147" t="str">
            <v>BIMBO MAZATLAN</v>
          </cell>
        </row>
        <row r="18148">
          <cell r="A18148" t="str">
            <v>BIM-026984</v>
          </cell>
          <cell r="B18148" t="str">
            <v>MEZCLADORA DE MAZA  T-3000  SERIE - 99-0442</v>
          </cell>
          <cell r="C18148" t="str">
            <v>BIMBO MAZATLAN</v>
          </cell>
        </row>
        <row r="18149">
          <cell r="A18149" t="str">
            <v>BIM-026985</v>
          </cell>
          <cell r="B18149" t="str">
            <v>TOLVA PRELAMINADORA DE MASA  T-3000  SERIE - 99-0445</v>
          </cell>
          <cell r="C18149" t="str">
            <v>BIMBO MAZATLAN</v>
          </cell>
        </row>
        <row r="18150">
          <cell r="A18150" t="str">
            <v>BIM-026987</v>
          </cell>
          <cell r="B18150" t="str">
            <v>TS-02 TRANSPORTADOR SEPARADOR DUPLICADOR  SERIE - 99-0448</v>
          </cell>
          <cell r="C18150" t="str">
            <v>BIMBO MAZATLAN</v>
          </cell>
        </row>
        <row r="18151">
          <cell r="A18151" t="str">
            <v>BIM-026988</v>
          </cell>
          <cell r="B18151" t="str">
            <v>MESA DE LEVANTADO COMPLEMENTARIO  SERIE - 99-0522</v>
          </cell>
          <cell r="C18151" t="str">
            <v>BIMBO MAZATLAN</v>
          </cell>
        </row>
        <row r="18152">
          <cell r="A18152" t="str">
            <v>BIM-026989</v>
          </cell>
          <cell r="B18152" t="str">
            <v>TS-03 TRANSPORTADOR DE ENLACE  T-3000  SERIE - 99-0451</v>
          </cell>
          <cell r="C18152" t="str">
            <v>BIMBO MAZATLAN</v>
          </cell>
        </row>
        <row r="18153">
          <cell r="A18153" t="str">
            <v>BIM-026990</v>
          </cell>
          <cell r="B18153" t="str">
            <v>TS-07 TRANSPORTADOR FINAL  T-3000  SERIE - 99-0815</v>
          </cell>
          <cell r="C18153" t="str">
            <v>BIMBO MAZATLAN</v>
          </cell>
        </row>
        <row r="18154">
          <cell r="A18154" t="str">
            <v>BIM-026991</v>
          </cell>
          <cell r="B18154" t="str">
            <v>TABLERO ELEC. COMPLEMENTARIO 2FCT3  SERIE - 99-0523</v>
          </cell>
          <cell r="C18154" t="str">
            <v>BIMBO MAZATLAN</v>
          </cell>
        </row>
        <row r="18155">
          <cell r="A18155" t="str">
            <v>BIM-026992</v>
          </cell>
          <cell r="B18155" t="str">
            <v>TABLERO TAB. 1FCT3  SERIE - 99-0452</v>
          </cell>
          <cell r="C18155" t="str">
            <v>BIMBO MAZATLAN</v>
          </cell>
        </row>
        <row r="18156">
          <cell r="A18156" t="str">
            <v>BIM-026997</v>
          </cell>
          <cell r="B18156" t="str">
            <v>TS-05 TRANSPORTADOR DE ENFRIAMIENTO SERIE - 352</v>
          </cell>
          <cell r="C18156" t="str">
            <v>BIMBO MAZATLAN</v>
          </cell>
        </row>
        <row r="18157">
          <cell r="A18157" t="str">
            <v>BIM-029493</v>
          </cell>
          <cell r="B18157" t="str">
            <v>BL2 ARTESA CAMARA DE FERMENTACION 2</v>
          </cell>
          <cell r="C18157" t="str">
            <v>BIMBO MAZATLAN</v>
          </cell>
        </row>
        <row r="18158">
          <cell r="A18158" t="str">
            <v>BIM-029500</v>
          </cell>
          <cell r="B18158" t="str">
            <v>BL2 ARTESA CAMARA DE FERMENTACION 9</v>
          </cell>
          <cell r="C18158" t="str">
            <v>BIMBO MAZATLAN</v>
          </cell>
        </row>
        <row r="18159">
          <cell r="A18159" t="str">
            <v>BIM-029501</v>
          </cell>
          <cell r="B18159" t="str">
            <v>BL2 ARTESA CAMARA DE FERMENTACION  10</v>
          </cell>
          <cell r="C18159" t="str">
            <v>BIMBO MAZATLAN</v>
          </cell>
        </row>
        <row r="18160">
          <cell r="A18160" t="str">
            <v>BIM-029702</v>
          </cell>
          <cell r="B18160" t="str">
            <v>CM1 COMPRESOR DE AIRE # 3 INGERSOLL RAND SSR XF75 10.3 M3/MIN</v>
          </cell>
          <cell r="C18160" t="str">
            <v>BIMBO MAZATLAN</v>
          </cell>
        </row>
        <row r="18161">
          <cell r="A18161" t="str">
            <v>BIM-030150</v>
          </cell>
          <cell r="B18161" t="str">
            <v>TOT TROQUEL TRIANGULAR DE TOTOPOS</v>
          </cell>
          <cell r="C18161" t="str">
            <v>BIMBO MAZATLAN</v>
          </cell>
        </row>
        <row r="18162">
          <cell r="A18162" t="str">
            <v>BIM-030151</v>
          </cell>
          <cell r="B18162" t="str">
            <v>TOT TABLERO ELÉCTRICO</v>
          </cell>
          <cell r="C18162" t="str">
            <v>BIMBO MAZATLAN</v>
          </cell>
        </row>
        <row r="18163">
          <cell r="A18163" t="str">
            <v>BIM-030152</v>
          </cell>
          <cell r="B18163" t="str">
            <v>TOT TRANSPORTADOR DE SALIDA DEL SECADOR</v>
          </cell>
          <cell r="C18163" t="str">
            <v>BIMBO MAZATLAN</v>
          </cell>
        </row>
        <row r="18164">
          <cell r="A18164" t="str">
            <v>BIM-030153</v>
          </cell>
          <cell r="B18164" t="str">
            <v>TOT DEPÓSITO DE ACEITE</v>
          </cell>
          <cell r="C18164" t="str">
            <v>BIMBO MAZATLAN</v>
          </cell>
        </row>
        <row r="18165">
          <cell r="A18165" t="str">
            <v>BIM-030154</v>
          </cell>
          <cell r="B18165" t="str">
            <v>TOT TRANSPORTADOR DE SALIDA DEL FREIDOR</v>
          </cell>
          <cell r="C18165" t="str">
            <v>BIMBO MAZATLAN</v>
          </cell>
        </row>
        <row r="18166">
          <cell r="A18166" t="str">
            <v>BIM-035625</v>
          </cell>
          <cell r="B18166" t="str">
            <v>TALADRO ARBOGA B-2508 SERIE 284376-E.</v>
          </cell>
          <cell r="C18166" t="str">
            <v>BIMBO MAZATLAN</v>
          </cell>
        </row>
        <row r="18167">
          <cell r="A18167" t="str">
            <v>BIM-035767</v>
          </cell>
          <cell r="B18167" t="str">
            <v>PLATAFORMA P/BASCULA CON ADAPTACION 2000 KG</v>
          </cell>
          <cell r="C18167" t="str">
            <v>BIMBO MAZATLAN</v>
          </cell>
        </row>
        <row r="18168">
          <cell r="A18168" t="str">
            <v>BIM-035768</v>
          </cell>
          <cell r="B18168" t="str">
            <v>CUARTO FRIO MATERIAS PRIMAS  N/S 08-1597</v>
          </cell>
          <cell r="C18168" t="str">
            <v>BIMBO MAZATLAN</v>
          </cell>
        </row>
        <row r="18169">
          <cell r="A18169" t="str">
            <v>BIM-035770</v>
          </cell>
          <cell r="B18169" t="str">
            <v>MONTACARGA CLARK SERIE Y35524 4355-243-MEF-5290</v>
          </cell>
          <cell r="C18169" t="str">
            <v>BIMBO MAZATLAN</v>
          </cell>
        </row>
        <row r="18170">
          <cell r="A18170" t="str">
            <v>BIM-035771</v>
          </cell>
          <cell r="B18170" t="str">
            <v>TANQUE VERTICAL # 1 ACEITE DE ALGODN CAP. 16000</v>
          </cell>
          <cell r="C18170" t="str">
            <v>BIMBO MAZATLAN</v>
          </cell>
        </row>
        <row r="18171">
          <cell r="A18171" t="str">
            <v>BIM-035772</v>
          </cell>
          <cell r="B18171" t="str">
            <v>TANQUE VERTICAL # 2 ACEITE PARCIALMENTE HIDROG. CAP. 16000</v>
          </cell>
          <cell r="C18171" t="str">
            <v>BIMBO MAZATLAN</v>
          </cell>
        </row>
        <row r="18172">
          <cell r="A18172" t="str">
            <v>BIM-035773</v>
          </cell>
          <cell r="B18172" t="str">
            <v>BASCULA OHAUS CAPACIDAD 2000 KG</v>
          </cell>
          <cell r="C18172" t="str">
            <v>BIMBO MAZATLAN</v>
          </cell>
        </row>
        <row r="18173">
          <cell r="A18173" t="str">
            <v>BIM-035774</v>
          </cell>
          <cell r="B18173" t="str">
            <v>TANQUE OLEINA DE PALMA  CAP 25000 LTS</v>
          </cell>
          <cell r="C18173" t="str">
            <v>BIMBO MAZATLAN</v>
          </cell>
        </row>
        <row r="18174">
          <cell r="A18174" t="str">
            <v>BIM-035775</v>
          </cell>
          <cell r="B18174" t="str">
            <v>MEDIDOR DE FLUJO MICROMOTION</v>
          </cell>
          <cell r="C18174" t="str">
            <v>BIMBO MAZATLAN</v>
          </cell>
        </row>
        <row r="18175">
          <cell r="A18175" t="str">
            <v>BIM-035777</v>
          </cell>
          <cell r="B18175" t="str">
            <v>BOMBA VIKING DE DESCARGA ACEITE DE ALGODON 3 MOD H-4724</v>
          </cell>
          <cell r="C18175" t="str">
            <v>BIMBO MAZATLAN</v>
          </cell>
        </row>
        <row r="18176">
          <cell r="A18176" t="str">
            <v>BIM-035778</v>
          </cell>
          <cell r="B18176" t="str">
            <v>BOMBA #2 VIKING DE APH MOD. L-4724 NUMERO DE SERIE 10585970</v>
          </cell>
          <cell r="C18176" t="str">
            <v>BIMBO MAZATLAN</v>
          </cell>
        </row>
        <row r="18177">
          <cell r="A18177" t="str">
            <v>BIM-035779</v>
          </cell>
          <cell r="B18177" t="str">
            <v>BOMBA #2 VIKING DE OLEINA 2 MODELO H-4724</v>
          </cell>
          <cell r="C18177" t="str">
            <v>BIMBO MAZATLAN</v>
          </cell>
        </row>
        <row r="18178">
          <cell r="A18178" t="str">
            <v>BIM-035780</v>
          </cell>
          <cell r="B18178" t="str">
            <v>INYECTOR DE AIRE #37 ABB (DESPACHO)</v>
          </cell>
          <cell r="C18178" t="str">
            <v>BIMBO MAZATLAN</v>
          </cell>
        </row>
        <row r="18179">
          <cell r="A18179" t="str">
            <v>BIM-035781</v>
          </cell>
          <cell r="B18179" t="str">
            <v>INYECTOR DE AIRE #38 ABB (DESPACHO)</v>
          </cell>
          <cell r="C18179" t="str">
            <v>BIMBO MAZATLAN</v>
          </cell>
        </row>
        <row r="18180">
          <cell r="A18180" t="str">
            <v>BIM-035782</v>
          </cell>
          <cell r="B18180" t="str">
            <v>INYECTOR DE AIRE #39 ABB (DESPACHO)</v>
          </cell>
          <cell r="C18180" t="str">
            <v>BIMBO MAZATLAN</v>
          </cell>
        </row>
        <row r="18181">
          <cell r="A18181" t="str">
            <v>BIM-035783</v>
          </cell>
          <cell r="B18181" t="str">
            <v>INYECTOR DE AIRE #40 ABB (DESPACHO)</v>
          </cell>
          <cell r="C18181" t="str">
            <v>BIMBO MAZATLAN</v>
          </cell>
        </row>
        <row r="18182">
          <cell r="A18182" t="str">
            <v>BIM-035784</v>
          </cell>
          <cell r="B18182" t="str">
            <v>MONTACARGAS MCA CLARK MOD CGP -25 SERIE P365G-0801</v>
          </cell>
          <cell r="C18182" t="str">
            <v>BIMBO MAZATLAN</v>
          </cell>
        </row>
        <row r="18183">
          <cell r="A18183" t="str">
            <v>BIM-035786</v>
          </cell>
          <cell r="B18183" t="str">
            <v>PANEL PESADOR</v>
          </cell>
          <cell r="C18183" t="str">
            <v>BIMBO MAZATLAN</v>
          </cell>
        </row>
        <row r="18184">
          <cell r="A18184" t="str">
            <v>BIM-035787</v>
          </cell>
          <cell r="B18184" t="str">
            <v>TOLVA PESADORA DE TORTILLAS DE TRIGO</v>
          </cell>
          <cell r="C18184" t="str">
            <v>BIMBO MAZATLAN</v>
          </cell>
        </row>
        <row r="18185">
          <cell r="A18185" t="str">
            <v>BIM-035790</v>
          </cell>
          <cell r="B18185" t="str">
            <v>SILO HARINA #1  15 TON.</v>
          </cell>
          <cell r="C18185" t="str">
            <v>BIMBO MAZATLAN</v>
          </cell>
        </row>
        <row r="18186">
          <cell r="A18186" t="str">
            <v>BIM-035791</v>
          </cell>
          <cell r="B18186" t="str">
            <v>SILO HARINA  # 2  9 TON.</v>
          </cell>
          <cell r="C18186" t="str">
            <v>BIMBO MAZATLAN</v>
          </cell>
        </row>
        <row r="18187">
          <cell r="A18187" t="str">
            <v>BIM-035793</v>
          </cell>
          <cell r="B18187" t="str">
            <v>TOLVA PESADORA  NO. 1  BOLLERIA</v>
          </cell>
          <cell r="C18187" t="str">
            <v>BIMBO MAZATLAN</v>
          </cell>
        </row>
        <row r="18188">
          <cell r="A18188" t="str">
            <v>BIM-035795</v>
          </cell>
          <cell r="B18188" t="str">
            <v>TOLVA PESADORA  PAN 300 KGS</v>
          </cell>
          <cell r="C18188" t="str">
            <v>BIMBO MAZATLAN</v>
          </cell>
        </row>
        <row r="18189">
          <cell r="A18189" t="str">
            <v>BIM-035796</v>
          </cell>
          <cell r="B18189" t="str">
            <v>VALVULA DOSIFICADORA NO. 1   420 A 30 RPM</v>
          </cell>
          <cell r="C18189" t="str">
            <v>BIMBO MAZATLAN</v>
          </cell>
        </row>
        <row r="18190">
          <cell r="A18190" t="str">
            <v>BIM-035797</v>
          </cell>
          <cell r="B18190" t="str">
            <v>GUSANO REVERSIBLE 2 MT.</v>
          </cell>
          <cell r="C18190" t="str">
            <v>BIMBO MAZATLAN</v>
          </cell>
        </row>
        <row r="18191">
          <cell r="A18191" t="str">
            <v>BIM-035799</v>
          </cell>
          <cell r="B18191" t="str">
            <v>SILO HARINA #3</v>
          </cell>
          <cell r="C18191" t="str">
            <v>BIMBO MAZATLAN</v>
          </cell>
        </row>
        <row r="18192">
          <cell r="A18192" t="str">
            <v>BIM-035800</v>
          </cell>
          <cell r="B18192" t="str">
            <v>SOPLADOR COMPRESOR EXTERIOR DESCARGA DE PIPAS #3 7HP</v>
          </cell>
          <cell r="C18192" t="str">
            <v>BIMBO MAZATLAN</v>
          </cell>
        </row>
        <row r="18193">
          <cell r="A18193" t="str">
            <v>BIM-035801</v>
          </cell>
          <cell r="B18193" t="str">
            <v>TABLERO DE CONTROL 2FMM SOPLADORES EXTERIORES</v>
          </cell>
          <cell r="C18193" t="str">
            <v>BIMBO MAZATLAN</v>
          </cell>
        </row>
        <row r="18194">
          <cell r="A18194" t="str">
            <v>BIM-035802</v>
          </cell>
          <cell r="B18194" t="str">
            <v>TABLERO 1FMH  N/S 93-444</v>
          </cell>
          <cell r="C18194" t="str">
            <v>BIMBO MAZATLAN</v>
          </cell>
        </row>
        <row r="18195">
          <cell r="A18195" t="str">
            <v>BIM-035803</v>
          </cell>
          <cell r="B18195" t="str">
            <v>SOPLADOR COMPRESOR #3</v>
          </cell>
          <cell r="C18195" t="str">
            <v>BIMBO MAZATLAN</v>
          </cell>
        </row>
        <row r="18196">
          <cell r="A18196" t="str">
            <v>BIM-035804</v>
          </cell>
          <cell r="B18196" t="str">
            <v>TANQUE PREPARADOR NO. 1  4000 LTS.</v>
          </cell>
          <cell r="C18196" t="str">
            <v>BIMBO MAZATLAN</v>
          </cell>
        </row>
        <row r="18197">
          <cell r="A18197" t="str">
            <v>BIM-035805</v>
          </cell>
          <cell r="B18197" t="str">
            <v>TANQUE  PREPARADOR NO. 2  4000 LTS.</v>
          </cell>
          <cell r="C18197" t="str">
            <v>BIMBO MAZATLAN</v>
          </cell>
        </row>
        <row r="18198">
          <cell r="A18198" t="str">
            <v>BIM-035806</v>
          </cell>
          <cell r="B18198" t="str">
            <v>TANQUE FERMENTADOR No 1  3000 LTS</v>
          </cell>
          <cell r="C18198" t="str">
            <v>BIMBO MAZATLAN</v>
          </cell>
        </row>
        <row r="18199">
          <cell r="A18199" t="str">
            <v>BIM-035807</v>
          </cell>
          <cell r="B18199" t="str">
            <v>TANQUE FERMENTADOR No 2 3000 Lts</v>
          </cell>
          <cell r="C18199" t="str">
            <v>BIMBO MAZATLAN</v>
          </cell>
        </row>
        <row r="18200">
          <cell r="A18200" t="str">
            <v>BIM-035808</v>
          </cell>
          <cell r="B18200" t="str">
            <v>TANQUE FERMENTADOR No 3  3000 Lts</v>
          </cell>
          <cell r="C18200" t="str">
            <v>BIMBO MAZATLAN</v>
          </cell>
        </row>
        <row r="18201">
          <cell r="A18201" t="str">
            <v>BIM-035809</v>
          </cell>
          <cell r="B18201" t="str">
            <v>TANQUE FERMENTADOR No 4  3000 Lts</v>
          </cell>
          <cell r="C18201" t="str">
            <v>BIMBO MAZATLAN</v>
          </cell>
        </row>
        <row r="18202">
          <cell r="A18202" t="str">
            <v>BIM-035810</v>
          </cell>
          <cell r="B18202" t="str">
            <v>TANQUE FRIO  3000 Lts</v>
          </cell>
          <cell r="C18202" t="str">
            <v>BIMBO MAZATLAN</v>
          </cell>
        </row>
        <row r="18203">
          <cell r="A18203" t="str">
            <v>BIM-035815</v>
          </cell>
          <cell r="B18203" t="str">
            <v>TABLERO ELP SIST. DE FERMENTACIÓN DE ESPONJAS (PAN)</v>
          </cell>
          <cell r="C18203" t="str">
            <v>BIMBO MAZATLAN</v>
          </cell>
        </row>
        <row r="18204">
          <cell r="A18204" t="str">
            <v>BIM-035817</v>
          </cell>
          <cell r="B18204" t="str">
            <v>TANQUE PESADOR 1000 LTS</v>
          </cell>
          <cell r="C18204" t="str">
            <v>BIMBO MAZATLAN</v>
          </cell>
        </row>
        <row r="18205">
          <cell r="A18205" t="str">
            <v>BIM-035818</v>
          </cell>
          <cell r="B18205" t="str">
            <v>TANQUE PREPARADOR No 1 2000 Lts</v>
          </cell>
          <cell r="C18205" t="str">
            <v>BIMBO MAZATLAN</v>
          </cell>
        </row>
        <row r="18206">
          <cell r="A18206" t="str">
            <v>BIM-035819</v>
          </cell>
          <cell r="B18206" t="str">
            <v>TANQUE PREPARADOR No 2 2000 Lts</v>
          </cell>
          <cell r="C18206" t="str">
            <v>BIMBO MAZATLAN</v>
          </cell>
        </row>
        <row r="18207">
          <cell r="A18207" t="str">
            <v>BIM-035820</v>
          </cell>
          <cell r="B18207" t="str">
            <v>TANQUE FERMENTADOR No 1 2000 Lts</v>
          </cell>
          <cell r="C18207" t="str">
            <v>BIMBO MAZATLAN</v>
          </cell>
        </row>
        <row r="18208">
          <cell r="A18208" t="str">
            <v>BIM-035821</v>
          </cell>
          <cell r="B18208" t="str">
            <v>TANQUE FERMENTADOR No 2 2000 Lts</v>
          </cell>
          <cell r="C18208" t="str">
            <v>BIMBO MAZATLAN</v>
          </cell>
        </row>
        <row r="18209">
          <cell r="A18209" t="str">
            <v>BIM-035822</v>
          </cell>
          <cell r="B18209" t="str">
            <v>TANQUE FERMENTADOR No 3 2000 Lts</v>
          </cell>
          <cell r="C18209" t="str">
            <v>BIMBO MAZATLAN</v>
          </cell>
        </row>
        <row r="18210">
          <cell r="A18210" t="str">
            <v>BIM-035823</v>
          </cell>
          <cell r="B18210" t="str">
            <v>PLATAFORMA PARA 6 TANQUES VERTICALES</v>
          </cell>
          <cell r="C18210" t="str">
            <v>BIMBO MAZATLAN</v>
          </cell>
        </row>
        <row r="18211">
          <cell r="A18211" t="str">
            <v>BIM-035824</v>
          </cell>
          <cell r="B18211" t="str">
            <v>TANQUE FRIO PESADOR  CAP 2000 LTS</v>
          </cell>
          <cell r="C18211" t="str">
            <v>BIMBO MAZATLAN</v>
          </cell>
        </row>
        <row r="18212">
          <cell r="A18212" t="str">
            <v>BIM-035825</v>
          </cell>
          <cell r="B18212" t="str">
            <v>TANQUE INGREDIADOR 300 Lts</v>
          </cell>
          <cell r="C18212" t="str">
            <v>BIMBO MAZATLAN</v>
          </cell>
        </row>
        <row r="18213">
          <cell r="A18213" t="str">
            <v>BIM-035827</v>
          </cell>
          <cell r="B18213" t="str">
            <v>BOMBA CENTRIFUGA SANITARIA B-1 APV</v>
          </cell>
          <cell r="C18213" t="str">
            <v>BIMBO MAZATLAN</v>
          </cell>
        </row>
        <row r="18214">
          <cell r="A18214" t="str">
            <v>BIM-035828</v>
          </cell>
          <cell r="B18214" t="str">
            <v>BOMBA DESPLAZAMIENTO POSITIVO B-2 APV</v>
          </cell>
          <cell r="C18214" t="str">
            <v>BIMBO MAZATLAN</v>
          </cell>
        </row>
        <row r="18215">
          <cell r="A18215" t="str">
            <v>BIM-035829</v>
          </cell>
          <cell r="B18215" t="str">
            <v>BOMBA DESPLAZAMIENTO POSITIVO B-4 APV</v>
          </cell>
          <cell r="C18215" t="str">
            <v>BIMBO MAZATLAN</v>
          </cell>
        </row>
        <row r="18216">
          <cell r="A18216" t="str">
            <v>BIM-035830</v>
          </cell>
          <cell r="B18216" t="str">
            <v>TABLERO PANEL VIEW 900</v>
          </cell>
          <cell r="C18216" t="str">
            <v>BIMBO MAZATLAN</v>
          </cell>
        </row>
        <row r="18217">
          <cell r="A18217" t="str">
            <v>BIM-035831</v>
          </cell>
          <cell r="B18217" t="str">
            <v>TABLERO ELECTRICO 1FELB</v>
          </cell>
          <cell r="C18217" t="str">
            <v>BIMBO MAZATLAN</v>
          </cell>
        </row>
        <row r="18218">
          <cell r="A18218" t="str">
            <v>BIM-035832</v>
          </cell>
          <cell r="B18218" t="str">
            <v>INTERCAMBIADOR DE CALOR MCA.APV CREPACO MOD.R565I</v>
          </cell>
          <cell r="C18218" t="str">
            <v>BIMBO MAZATLAN</v>
          </cell>
        </row>
        <row r="18219">
          <cell r="A18219" t="str">
            <v>BIM-035833</v>
          </cell>
          <cell r="B18219" t="str">
            <v>INTERCAMBIADOR DE CALOR APV 97 PLACAS</v>
          </cell>
          <cell r="C18219" t="str">
            <v>BIMBO MAZATLAN</v>
          </cell>
        </row>
        <row r="18220">
          <cell r="A18220" t="str">
            <v>BIM-035834</v>
          </cell>
          <cell r="B18220" t="str">
            <v>MODELADORA STICKELBER NO. 2</v>
          </cell>
          <cell r="C18220" t="str">
            <v>BIMBO MAZATLAN</v>
          </cell>
        </row>
        <row r="18221">
          <cell r="A18221" t="str">
            <v>BIM-035836</v>
          </cell>
          <cell r="B18221" t="str">
            <v>HORNO BAKER PERKINS 38 COLUMPIOS MODELO 970-A</v>
          </cell>
          <cell r="C18221" t="str">
            <v>BIMBO MAZATLAN</v>
          </cell>
        </row>
        <row r="18222">
          <cell r="A18222" t="str">
            <v>BIM-035838</v>
          </cell>
          <cell r="B18222" t="str">
            <v>REBANADORA  AMF MODELO 75 NO. 2</v>
          </cell>
          <cell r="C18222" t="str">
            <v>BIMBO MAZATLAN</v>
          </cell>
        </row>
        <row r="18223">
          <cell r="A18223" t="str">
            <v>BIM-035839</v>
          </cell>
          <cell r="B18223" t="str">
            <v>EMBOLSADORA MARCA AMF MARK-50 NO. 1</v>
          </cell>
          <cell r="C18223" t="str">
            <v>BIMBO MAZATLAN</v>
          </cell>
        </row>
        <row r="18224">
          <cell r="A18224" t="str">
            <v>BIM-035842</v>
          </cell>
          <cell r="B18224" t="str">
            <v>TABLERO DE FUERZA Y CONTROL 3FP  MASAS MAQUINAS</v>
          </cell>
          <cell r="C18224" t="str">
            <v>BIMBO MAZATLAN</v>
          </cell>
        </row>
        <row r="18225">
          <cell r="A18225" t="str">
            <v>BIM-035843</v>
          </cell>
          <cell r="B18225" t="str">
            <v>TABLERO  FZA Y CTRL 4FP P/HORNO/CAMARA ENF.TRANSP</v>
          </cell>
          <cell r="C18225" t="str">
            <v>BIMBO MAZATLAN</v>
          </cell>
        </row>
        <row r="18226">
          <cell r="A18226" t="str">
            <v>BIM-035844</v>
          </cell>
          <cell r="B18226" t="str">
            <v>TABLERO DE FUERZA Y CONTROL 2FVP P/VENTILACION</v>
          </cell>
          <cell r="C18226" t="str">
            <v>BIMBO MAZATLAN</v>
          </cell>
        </row>
        <row r="18227">
          <cell r="A18227" t="str">
            <v>BIM-035846</v>
          </cell>
          <cell r="B18227" t="str">
            <v>TRANSPORTADOR RECTO DE MOLDES 8.5 MTS</v>
          </cell>
          <cell r="C18227" t="str">
            <v>BIMBO MAZATLAN</v>
          </cell>
        </row>
        <row r="18228">
          <cell r="A18228" t="str">
            <v>BIM-035848</v>
          </cell>
          <cell r="B18228" t="str">
            <v>TRANSPORTADOR TP-31 RECTO ATRAS DE HORNO ALTO</v>
          </cell>
          <cell r="C18228" t="str">
            <v>BIMBO MAZATLAN</v>
          </cell>
        </row>
        <row r="18229">
          <cell r="A18229" t="str">
            <v>BIM-035849</v>
          </cell>
          <cell r="B18229" t="str">
            <v>TRANSPORTADOR TP-21 CURVO DE MOLDES DESPUES DEL 8.5</v>
          </cell>
          <cell r="C18229" t="str">
            <v>BIMBO MAZATLAN</v>
          </cell>
        </row>
        <row r="18230">
          <cell r="A18230" t="str">
            <v>BIM-035852</v>
          </cell>
          <cell r="B18230" t="str">
            <v>TRANSPORTADOR TP-32 CURVO RECTO 8 MTS SISTEMA VENTILACION TAPA</v>
          </cell>
          <cell r="C18230" t="str">
            <v>BIMBO MAZATLAN</v>
          </cell>
        </row>
        <row r="18231">
          <cell r="A18231" t="str">
            <v>BIM-035853</v>
          </cell>
          <cell r="B18231" t="str">
            <v>TRANSP. TP-33 RECTO 8000MM SIST. VENTILACION TAPAS</v>
          </cell>
          <cell r="C18231" t="str">
            <v>BIMBO MAZATLAN</v>
          </cell>
        </row>
        <row r="18232">
          <cell r="A18232" t="str">
            <v>BIM-035857</v>
          </cell>
          <cell r="B18232" t="str">
            <v>TRANSPORTADOR TP-23 RECTO DE MOLDES ENTRADA DE  L TRANSFER</v>
          </cell>
          <cell r="C18232" t="str">
            <v>BIMBO MAZATLAN</v>
          </cell>
        </row>
        <row r="18233">
          <cell r="A18233" t="str">
            <v>BIM-035858</v>
          </cell>
          <cell r="B18233" t="str">
            <v>TRANSP TP-30 CURVO TAPAS</v>
          </cell>
          <cell r="C18233" t="str">
            <v>BIMBO MAZATLAN</v>
          </cell>
        </row>
        <row r="18234">
          <cell r="A18234" t="str">
            <v>BIM-035859</v>
          </cell>
          <cell r="B18234" t="str">
            <v>TRANSPORTADOR TP-25 RECTO DE MOLDES 5.6 MTS ENTRADA ENGRASADORA</v>
          </cell>
          <cell r="C18234" t="str">
            <v>BIMBO MAZATLAN</v>
          </cell>
        </row>
        <row r="18235">
          <cell r="A18235" t="str">
            <v>BIM-035862</v>
          </cell>
          <cell r="B18235" t="str">
            <v>REBANADORA  AMF MODELO 75 NO. 1</v>
          </cell>
          <cell r="C18235" t="str">
            <v>BIMBO MAZATLAN</v>
          </cell>
        </row>
        <row r="18236">
          <cell r="A18236" t="str">
            <v>BIM-035863</v>
          </cell>
          <cell r="B18236" t="str">
            <v>EMBOLSADORA AMF MARK 50-C NO. 2  N/S 2794</v>
          </cell>
          <cell r="C18236" t="str">
            <v>BIMBO MAZATLAN</v>
          </cell>
        </row>
        <row r="18237">
          <cell r="A18237" t="str">
            <v>BIM-035868</v>
          </cell>
          <cell r="B18237" t="str">
            <v>TABLERO ELECTRICO AUTOSOPORTADO 1FMMP1</v>
          </cell>
          <cell r="C18237" t="str">
            <v>BIMBO MAZATLAN</v>
          </cell>
        </row>
        <row r="18238">
          <cell r="A18238" t="str">
            <v>BIM-035873</v>
          </cell>
          <cell r="B18238" t="str">
            <v>TRANSP TP-06 RECTO INCLINADO (CORTOS)</v>
          </cell>
          <cell r="C18238" t="str">
            <v>BIMBO MAZATLAN</v>
          </cell>
        </row>
        <row r="18239">
          <cell r="A18239" t="str">
            <v>BIM-035874</v>
          </cell>
          <cell r="B18239" t="str">
            <v>T TRANSFER TP-07  N/S 96-0670</v>
          </cell>
          <cell r="C18239" t="str">
            <v>BIMBO MAZATLAN</v>
          </cell>
        </row>
        <row r="18240">
          <cell r="A18240" t="str">
            <v>BIM-035875</v>
          </cell>
          <cell r="B18240" t="str">
            <v>TRANSP TP-08 RECTO  INCLINADO  N/S  96-0671</v>
          </cell>
          <cell r="C18240" t="str">
            <v>BIMBO MAZATLAN</v>
          </cell>
        </row>
        <row r="18241">
          <cell r="A18241" t="str">
            <v>BIM-035876</v>
          </cell>
          <cell r="B18241" t="str">
            <v>TRANSP TP-09 RECTO INCLINADO VULCANIZADO SAB 8E  N/S 96-0672</v>
          </cell>
          <cell r="C18241" t="str">
            <v>BIMBO MAZATLAN</v>
          </cell>
        </row>
        <row r="18242">
          <cell r="A18242" t="str">
            <v>BIM-035877</v>
          </cell>
          <cell r="B18242" t="str">
            <v>TRANSP TP-10 RECTO CURVO MOLDES  N/S 96-0673</v>
          </cell>
          <cell r="C18242" t="str">
            <v>BIMBO MAZATLAN</v>
          </cell>
        </row>
        <row r="18243">
          <cell r="A18243" t="str">
            <v>BIM-035878</v>
          </cell>
          <cell r="B18243" t="str">
            <v>P-22 TRANSPORTADOR RECTO INCLINADO TAPAS</v>
          </cell>
          <cell r="C18243" t="str">
            <v>BIMBO MAZATLAN</v>
          </cell>
        </row>
        <row r="18244">
          <cell r="A18244" t="str">
            <v>BIM-035879</v>
          </cell>
          <cell r="B18244" t="str">
            <v>TRANSPORTADOR TP-35 6 MTS</v>
          </cell>
          <cell r="C18244" t="str">
            <v>BIMBO MAZATLAN</v>
          </cell>
        </row>
        <row r="18245">
          <cell r="A18245" t="str">
            <v>BIM-035880</v>
          </cell>
          <cell r="B18245" t="str">
            <v>TRANSPORTADOR TP-38 CURVO</v>
          </cell>
          <cell r="C18245" t="str">
            <v>BIMBO MAZATLAN</v>
          </cell>
        </row>
        <row r="18246">
          <cell r="A18246" t="str">
            <v>BIM-035881</v>
          </cell>
          <cell r="B18246" t="str">
            <v>TRANSP TP-11 RECTO ENTRADA TAPA MOLDES  N/S  96-677</v>
          </cell>
          <cell r="C18246" t="str">
            <v>BIMBO MAZATLAN</v>
          </cell>
        </row>
        <row r="18247">
          <cell r="A18247" t="str">
            <v>BIM-035882</v>
          </cell>
          <cell r="B18247" t="str">
            <v>TRANSP TP-13 RECTO  N/S 96-678</v>
          </cell>
          <cell r="C18247" t="str">
            <v>BIMBO MAZATLAN</v>
          </cell>
        </row>
        <row r="18248">
          <cell r="A18248" t="str">
            <v>BIM-035883</v>
          </cell>
          <cell r="B18248" t="str">
            <v>TRANSP TP-14 RECTO CURVO 90*  N/S 96-679</v>
          </cell>
          <cell r="C18248" t="str">
            <v>BIMBO MAZATLAN</v>
          </cell>
        </row>
        <row r="18249">
          <cell r="A18249" t="str">
            <v>BIM-035884</v>
          </cell>
          <cell r="B18249" t="str">
            <v>TRANSP TP-16 RECTO INCLINADO VULCANIZADO SAB 8E  N/S 96-680</v>
          </cell>
          <cell r="C18249" t="str">
            <v>BIMBO MAZATLAN</v>
          </cell>
        </row>
        <row r="18250">
          <cell r="A18250" t="str">
            <v>BIM-035885</v>
          </cell>
          <cell r="B18250" t="str">
            <v>TRANSPORTADOR TP-39 RECTO INCLINADO RODILLO PLASTICO TAPAS  N/S 96-681</v>
          </cell>
          <cell r="C18250" t="str">
            <v>BIMBO MAZATLAN</v>
          </cell>
        </row>
        <row r="18251">
          <cell r="A18251" t="str">
            <v>BIM-035886</v>
          </cell>
          <cell r="B18251" t="str">
            <v>MEZCLADORA DE MASA PEERLESS  HD24</v>
          </cell>
          <cell r="C18251" t="str">
            <v>BIMBO MAZATLAN</v>
          </cell>
        </row>
        <row r="18252">
          <cell r="A18252" t="str">
            <v>BIM-035887</v>
          </cell>
          <cell r="B18252" t="str">
            <v>TABLERO ELECTRICO 1CP2</v>
          </cell>
          <cell r="C18252" t="str">
            <v>BIMBO MAZATLAN</v>
          </cell>
        </row>
        <row r="18253">
          <cell r="A18253" t="str">
            <v>BIM-035888</v>
          </cell>
          <cell r="B18253" t="str">
            <v>DETECTOR DE METALES LOMA CON TRANSPORTADOR SALIDA ENFRIADOR</v>
          </cell>
          <cell r="C18253" t="str">
            <v>BIMBO MAZATLAN</v>
          </cell>
        </row>
        <row r="18254">
          <cell r="A18254" t="str">
            <v>BIM-035889</v>
          </cell>
          <cell r="B18254" t="str">
            <v>CAMARA DE VAPOR APV TEMPLEX  N/S 1853-01-001</v>
          </cell>
          <cell r="C18254" t="str">
            <v>BIMBO MAZATLAN</v>
          </cell>
        </row>
        <row r="18255">
          <cell r="A18255" t="str">
            <v>BIM-035890</v>
          </cell>
          <cell r="B18255" t="str">
            <v>CAMA DE RODILLOS PARA MOLDES</v>
          </cell>
          <cell r="C18255" t="str">
            <v>BIMBO MAZATLAN</v>
          </cell>
        </row>
        <row r="18256">
          <cell r="A18256" t="str">
            <v>BIM-035893</v>
          </cell>
          <cell r="B18256" t="str">
            <v>TRANSP. TP-05 RECTO INCLINADO SIN FIN</v>
          </cell>
          <cell r="C18256" t="str">
            <v>BIMBO MAZATLAN</v>
          </cell>
        </row>
        <row r="18257">
          <cell r="A18257" t="str">
            <v>BIM-035894</v>
          </cell>
          <cell r="B18257" t="str">
            <v>TABLERO ELECTRICO DE HORNO BAKER PERKINS PAN</v>
          </cell>
          <cell r="C18257" t="str">
            <v>BIMBO MAZATLAN</v>
          </cell>
        </row>
        <row r="18258">
          <cell r="A18258" t="str">
            <v>BIM-035896</v>
          </cell>
          <cell r="B18258" t="str">
            <v>TAPA-MOLDES  N/S 96-04443</v>
          </cell>
          <cell r="C18258" t="str">
            <v>BIMBO MAZATLAN</v>
          </cell>
        </row>
        <row r="18259">
          <cell r="A18259" t="str">
            <v>BIM-035898</v>
          </cell>
          <cell r="B18259" t="str">
            <v>CORTADOR DE MASA SIX PIECE CUTTER NO. 2</v>
          </cell>
          <cell r="C18259" t="str">
            <v>BIMBO MAZATLAN</v>
          </cell>
        </row>
        <row r="18260">
          <cell r="A18260" t="str">
            <v>BIM-035899</v>
          </cell>
          <cell r="B18260" t="str">
            <v>ENGRASADORA DUBOR PARA MOLDES DE PAN TSA-800</v>
          </cell>
          <cell r="C18260" t="str">
            <v>BIMBO MAZATLAN</v>
          </cell>
        </row>
        <row r="18261">
          <cell r="A18261" t="str">
            <v>BIM-035900</v>
          </cell>
          <cell r="B18261" t="str">
            <v>MAQ. REBANADORA AMF 75 SLICE MASTER</v>
          </cell>
          <cell r="C18261" t="str">
            <v>BIMBO MAZATLAN</v>
          </cell>
        </row>
        <row r="18262">
          <cell r="A18262" t="str">
            <v>BIM-035901</v>
          </cell>
          <cell r="B18262" t="str">
            <v>HORNO WERNER FLEIDERER 9 X 3.5M APROX.TIPO TUNEL</v>
          </cell>
          <cell r="C18262" t="str">
            <v>BIMBO MAZATLAN</v>
          </cell>
        </row>
        <row r="18263">
          <cell r="A18263" t="str">
            <v>BIM-035902</v>
          </cell>
          <cell r="B18263" t="str">
            <v>TABLERO WARNER PFLEIDERER HWFRP</v>
          </cell>
          <cell r="C18263" t="str">
            <v>BIMBO MAZATLAN</v>
          </cell>
        </row>
        <row r="18264">
          <cell r="A18264" t="str">
            <v>BIM-035903</v>
          </cell>
          <cell r="B18264" t="str">
            <v>INYECTORA DE AIRE #48 CLIRE (CTO DE MAQ)</v>
          </cell>
          <cell r="C18264" t="str">
            <v>BIMBO MAZATLAN</v>
          </cell>
        </row>
        <row r="18265">
          <cell r="A18265" t="str">
            <v>BIM-035904</v>
          </cell>
          <cell r="B18265" t="str">
            <v>INYECTORA DE AIRE #50 CLIRE (CTO DE MAQ)</v>
          </cell>
          <cell r="C18265" t="str">
            <v>BIMBO MAZATLAN</v>
          </cell>
        </row>
        <row r="18266">
          <cell r="A18266" t="str">
            <v>BIM-035905</v>
          </cell>
          <cell r="B18266" t="str">
            <v>INYECTOR DE AIRE #51 CLIRE (CTO DE MAQ)</v>
          </cell>
          <cell r="C18266" t="str">
            <v>BIMBO MAZATLAN</v>
          </cell>
        </row>
        <row r="18267">
          <cell r="A18267" t="str">
            <v>BIM-035906</v>
          </cell>
          <cell r="B18267" t="str">
            <v>EXTRACTOR DE AIRE #30  (REPROCESO)</v>
          </cell>
          <cell r="C18267" t="str">
            <v>BIMBO MAZATLAN</v>
          </cell>
        </row>
        <row r="18268">
          <cell r="A18268" t="str">
            <v>BIM-035907</v>
          </cell>
          <cell r="B18268" t="str">
            <v>EXTRACTOR DE AIRE #31 (REPROCESO)</v>
          </cell>
          <cell r="C18268" t="str">
            <v>BIMBO MAZATLAN</v>
          </cell>
        </row>
        <row r="18269">
          <cell r="A18269" t="str">
            <v>BIM-035908</v>
          </cell>
          <cell r="B18269" t="str">
            <v>EXTRACTOR DE AIRE #33  (REPROCESO)</v>
          </cell>
          <cell r="C18269" t="str">
            <v>BIMBO MAZATLAN</v>
          </cell>
        </row>
        <row r="18270">
          <cell r="A18270" t="str">
            <v>BIM-035909</v>
          </cell>
          <cell r="B18270" t="str">
            <v>MOLINO  PULVEX MODELO 400</v>
          </cell>
          <cell r="C18270" t="str">
            <v>BIMBO MAZATLAN</v>
          </cell>
        </row>
        <row r="18271">
          <cell r="A18271" t="str">
            <v>BIM-035910</v>
          </cell>
          <cell r="B18271" t="str">
            <v>MAQ. ENVOLVEDORA ENVA-FLEX TIPO 1521-01 S/07681</v>
          </cell>
          <cell r="C18271" t="str">
            <v>BIMBO MAZATLAN</v>
          </cell>
        </row>
        <row r="18272">
          <cell r="A18272" t="str">
            <v>BIM-035911</v>
          </cell>
          <cell r="B18272" t="str">
            <v>SOPLADOR P/POLVOS CON RED MCA.EVISA NEW YORK  N/S 1100606-93</v>
          </cell>
          <cell r="C18272" t="str">
            <v>BIMBO MAZATLAN</v>
          </cell>
        </row>
        <row r="18273">
          <cell r="A18273" t="str">
            <v>BIM-035912</v>
          </cell>
          <cell r="B18273" t="str">
            <v>BASCULA ELECTRONICA MARCA TORREY (BARREDURA)</v>
          </cell>
          <cell r="C18273" t="str">
            <v>BIMBO MAZATLAN</v>
          </cell>
        </row>
        <row r="18274">
          <cell r="A18274" t="str">
            <v>BIM-035914</v>
          </cell>
          <cell r="B18274" t="str">
            <v>TABLERO ELECTRICO 1FRP DE FUERZA Y CONTROL</v>
          </cell>
          <cell r="C18274" t="str">
            <v>BIMBO MAZATLAN</v>
          </cell>
        </row>
        <row r="18275">
          <cell r="A18275" t="str">
            <v>BIM-035915</v>
          </cell>
          <cell r="B18275" t="str">
            <v>TOLVA DESMENUZADORA DE MOLIDO</v>
          </cell>
          <cell r="C18275" t="str">
            <v>BIMBO MAZATLAN</v>
          </cell>
        </row>
        <row r="18276">
          <cell r="A18276" t="str">
            <v>BIM-035916</v>
          </cell>
          <cell r="B18276" t="str">
            <v>TRANSP.HELICOIDAL 3.9M P/ALIMENTAR TOLVA DE MOLIDO</v>
          </cell>
          <cell r="C18276" t="str">
            <v>BIMBO MAZATLAN</v>
          </cell>
        </row>
        <row r="18277">
          <cell r="A18277" t="str">
            <v>BIM-035917</v>
          </cell>
          <cell r="B18277" t="str">
            <v>VALVULA DOSIFICADORA PARA MOLINO</v>
          </cell>
          <cell r="C18277" t="str">
            <v>BIMBO MAZATLAN</v>
          </cell>
        </row>
        <row r="18278">
          <cell r="A18278" t="str">
            <v>BIM-035918</v>
          </cell>
          <cell r="B18278" t="str">
            <v>VALVULA PARA TOLVA DE MOLIDO</v>
          </cell>
          <cell r="C18278" t="str">
            <v>BIMBO MAZATLAN</v>
          </cell>
        </row>
        <row r="18279">
          <cell r="A18279" t="str">
            <v>BIM-035919</v>
          </cell>
          <cell r="B18279" t="str">
            <v>TOLVA-CICLON PARA MOLIDO</v>
          </cell>
          <cell r="C18279" t="str">
            <v>BIMBO MAZATLAN</v>
          </cell>
        </row>
        <row r="18280">
          <cell r="A18280" t="str">
            <v>BIM-035923</v>
          </cell>
          <cell r="B18280" t="str">
            <v>MEZCLADORA PEERLES 1600</v>
          </cell>
          <cell r="C18280" t="str">
            <v>BIMBO MAZATLAN</v>
          </cell>
        </row>
        <row r="18281">
          <cell r="A18281" t="str">
            <v>BIM-035924</v>
          </cell>
          <cell r="B18281" t="str">
            <v>BATIDORA HOBART MOD. V-1401</v>
          </cell>
          <cell r="C18281" t="str">
            <v>BIMBO MAZATLAN</v>
          </cell>
        </row>
        <row r="18282">
          <cell r="A18282" t="str">
            <v>BIM-035925</v>
          </cell>
          <cell r="B18282" t="str">
            <v>MARMITA MCA. INTER  MMV-40 165 LTS. VOLTEO MANUAL</v>
          </cell>
          <cell r="C18282" t="str">
            <v>BIMBO MAZATLAN</v>
          </cell>
        </row>
        <row r="18283">
          <cell r="A18283" t="str">
            <v>BIM-035926</v>
          </cell>
          <cell r="B18283" t="str">
            <v>TREN DE MODELADO AMF PAN-O-MAT No 2</v>
          </cell>
          <cell r="C18283" t="str">
            <v>BIMBO MAZATLAN</v>
          </cell>
        </row>
        <row r="18284">
          <cell r="A18284" t="str">
            <v>BIM-035928</v>
          </cell>
          <cell r="B18284" t="str">
            <v>MESA  ANETS DE ROLES</v>
          </cell>
          <cell r="C18284" t="str">
            <v>BIMBO MAZATLAN</v>
          </cell>
        </row>
        <row r="18285">
          <cell r="A18285" t="str">
            <v>BIM-035929</v>
          </cell>
          <cell r="B18285" t="str">
            <v>HORNO BAKER PERKINS 32 COLUMPIOS MOD.970  N/S 59271</v>
          </cell>
          <cell r="C18285" t="str">
            <v>BIMBO MAZATLAN</v>
          </cell>
        </row>
        <row r="18286">
          <cell r="A18286" t="str">
            <v>BIM-035930</v>
          </cell>
          <cell r="B18286" t="str">
            <v>REBANADORA DE ROLES</v>
          </cell>
          <cell r="C18286" t="str">
            <v>BIMBO MAZATLAN</v>
          </cell>
        </row>
        <row r="18287">
          <cell r="A18287" t="str">
            <v>BIM-035931</v>
          </cell>
          <cell r="B18287" t="str">
            <v>ENVOLVEDORA FMC WA-520 NO. 2 B-RH</v>
          </cell>
          <cell r="C18287" t="str">
            <v>BIMBO MAZATLAN</v>
          </cell>
        </row>
        <row r="18288">
          <cell r="A18288" t="str">
            <v>BIM-035932</v>
          </cell>
          <cell r="B18288" t="str">
            <v>ENVOLVEDORA FMC WA-520  NO. 1 B-LH</v>
          </cell>
          <cell r="C18288" t="str">
            <v>BIMBO MAZATLAN</v>
          </cell>
        </row>
        <row r="18289">
          <cell r="A18289" t="str">
            <v>BIM-035934</v>
          </cell>
          <cell r="B18289" t="str">
            <v>TABLERO DE FUERZA Y CONTROL CMA P/MANEJO DE ACEITE</v>
          </cell>
          <cell r="C18289" t="str">
            <v>BIMBO MAZATLAN</v>
          </cell>
        </row>
        <row r="18290">
          <cell r="A18290" t="str">
            <v>BIM-035935</v>
          </cell>
          <cell r="B18290" t="str">
            <v>TABLERO DE FUERZA Y CONTROL TAB 4FB  N/S 16-939</v>
          </cell>
          <cell r="C18290" t="str">
            <v>BIMBO MAZATLAN</v>
          </cell>
        </row>
        <row r="18291">
          <cell r="A18291" t="str">
            <v>BIM-035936</v>
          </cell>
          <cell r="B18291" t="str">
            <v>TABLERO DE FUERZA Y CONTROL TAB 3FB</v>
          </cell>
          <cell r="C18291" t="str">
            <v>BIMBO MAZATLAN</v>
          </cell>
        </row>
        <row r="18292">
          <cell r="A18292" t="str">
            <v>BIM-035938</v>
          </cell>
          <cell r="B18292" t="str">
            <v>TREN DE MODELADO AMF PAN-O-MAT No 1</v>
          </cell>
          <cell r="C18292" t="str">
            <v>BIMBO MAZATLAN</v>
          </cell>
        </row>
        <row r="18293">
          <cell r="A18293" t="str">
            <v>BIM-035939</v>
          </cell>
          <cell r="B18293" t="str">
            <v>MANIFUL MULTIPLE P/GLASEADORA NEGRITOS ACERO INOX</v>
          </cell>
          <cell r="C18293" t="str">
            <v>BIMBO MAZATLAN</v>
          </cell>
        </row>
        <row r="18294">
          <cell r="A18294" t="str">
            <v>BIM-035942</v>
          </cell>
          <cell r="B18294" t="str">
            <v>TRANSP. B-10 TRANSPORTADOR RECTO SALIDA DEL HORNO</v>
          </cell>
          <cell r="C18294" t="str">
            <v>BIMBO MAZATLAN</v>
          </cell>
        </row>
        <row r="18295">
          <cell r="A18295" t="str">
            <v>BIM-035943</v>
          </cell>
          <cell r="B18295" t="str">
            <v>TRANSP. B-11A  CURVO  SALIDA DEL HORNO</v>
          </cell>
          <cell r="C18295" t="str">
            <v>BIMBO MAZATLAN</v>
          </cell>
        </row>
        <row r="18296">
          <cell r="A18296" t="str">
            <v>BIM-035944</v>
          </cell>
          <cell r="B18296" t="str">
            <v>TRANSP. B11 INTERMEDIO DOBLE TABLE TOP SALIDA HORN</v>
          </cell>
          <cell r="C18296" t="str">
            <v>BIMBO MAZATLAN</v>
          </cell>
        </row>
        <row r="18297">
          <cell r="A18297" t="str">
            <v>BIM-035946</v>
          </cell>
          <cell r="B18297" t="str">
            <v>TRANSP. B-12 S SALIDA DESMOLDEADOR</v>
          </cell>
          <cell r="C18297" t="str">
            <v>BIMBO MAZATLAN</v>
          </cell>
        </row>
        <row r="18298">
          <cell r="A18298" t="str">
            <v>BIM-035950</v>
          </cell>
          <cell r="B18298" t="str">
            <v>TRANSPORTADOR SANITARIO LEVANTADO FMC No 2 TB-36 A</v>
          </cell>
          <cell r="C18298" t="str">
            <v>BIMBO MAZATLAN</v>
          </cell>
        </row>
        <row r="18299">
          <cell r="A18299" t="str">
            <v>BIM-035951</v>
          </cell>
          <cell r="B18299" t="str">
            <v>TRANSP. B-33 PARA ENVOLVEDORAS</v>
          </cell>
          <cell r="C18299" t="str">
            <v>BIMBO MAZATLAN</v>
          </cell>
        </row>
        <row r="18300">
          <cell r="A18300" t="str">
            <v>BIM-035952</v>
          </cell>
          <cell r="B18300" t="str">
            <v>BP-30 TRANSPORTADOR DOBLE SANIGRID 10M</v>
          </cell>
          <cell r="C18300" t="str">
            <v>BIMBO MAZATLAN</v>
          </cell>
        </row>
        <row r="18301">
          <cell r="A18301" t="str">
            <v>BIM-035953</v>
          </cell>
          <cell r="B18301" t="str">
            <v>TRANSP. B-31 DOBLE SANIGRID 12M</v>
          </cell>
          <cell r="C18301" t="str">
            <v>BIMBO MAZATLAN</v>
          </cell>
        </row>
        <row r="18302">
          <cell r="A18302" t="str">
            <v>BIM-035954</v>
          </cell>
          <cell r="B18302" t="str">
            <v>TRANSP. B-32 ENTRADA A DETECTOR</v>
          </cell>
          <cell r="C18302" t="str">
            <v>BIMBO MAZATLAN</v>
          </cell>
        </row>
        <row r="18303">
          <cell r="A18303" t="str">
            <v>BIM-035955</v>
          </cell>
          <cell r="B18303" t="str">
            <v>DESMOLDEADOR CONTINUO</v>
          </cell>
          <cell r="C18303" t="str">
            <v>BIMBO MAZATLAN</v>
          </cell>
        </row>
        <row r="18304">
          <cell r="A18304" t="str">
            <v>BIM-035958</v>
          </cell>
          <cell r="B18304" t="str">
            <v>TRANSPORTADOR B-06 APLICADOR DE AJONJOLI</v>
          </cell>
          <cell r="C18304" t="str">
            <v>BIMBO MAZATLAN</v>
          </cell>
        </row>
        <row r="18305">
          <cell r="A18305" t="str">
            <v>BIM-035959</v>
          </cell>
          <cell r="B18305" t="str">
            <v>EMBOLSADORA UBE NO. 1 MODELO 1216</v>
          </cell>
          <cell r="C18305" t="str">
            <v>BIMBO MAZATLAN</v>
          </cell>
        </row>
        <row r="18306">
          <cell r="A18306" t="str">
            <v>BIM-035961</v>
          </cell>
          <cell r="B18306" t="str">
            <v>BATIDORA GLEEN  MIXER</v>
          </cell>
          <cell r="C18306" t="str">
            <v>BIMBO MAZATLAN</v>
          </cell>
        </row>
        <row r="18307">
          <cell r="A18307" t="str">
            <v>BIM-035962</v>
          </cell>
          <cell r="B18307" t="str">
            <v>TRANSPORTADOR B-01 REVERSIBLE</v>
          </cell>
          <cell r="C18307" t="str">
            <v>BIMBO MAZATLAN</v>
          </cell>
        </row>
        <row r="18308">
          <cell r="A18308" t="str">
            <v>BIM-035963</v>
          </cell>
          <cell r="B18308" t="str">
            <v>BOMBA DE MASA AMF MOD ADP 1815 CAP 7500 LBS/HR</v>
          </cell>
          <cell r="C18308" t="str">
            <v>BIMBO MAZATLAN</v>
          </cell>
        </row>
        <row r="18309">
          <cell r="A18309" t="str">
            <v>BIM-035965</v>
          </cell>
          <cell r="B18309" t="str">
            <v>TABLERO ELECTRICO 1FMMB  N/S 92-251</v>
          </cell>
          <cell r="C18309" t="str">
            <v>BIMBO MAZATLAN</v>
          </cell>
        </row>
        <row r="18310">
          <cell r="A18310" t="str">
            <v>BIM-035966</v>
          </cell>
          <cell r="B18310" t="str">
            <v>APLICADOR DE AJONJOLI BURFORD MODELO  9300-1</v>
          </cell>
          <cell r="C18310" t="str">
            <v>BIMBO MAZATLAN</v>
          </cell>
        </row>
        <row r="18311">
          <cell r="A18311" t="str">
            <v>BIM-035968</v>
          </cell>
          <cell r="B18311" t="str">
            <v>BP-22 TRANSPORTADOR ENTRADA A INYECTORA</v>
          </cell>
          <cell r="C18311" t="str">
            <v>BIMBO MAZATLAN</v>
          </cell>
        </row>
        <row r="18312">
          <cell r="A18312" t="str">
            <v>BIM-035969</v>
          </cell>
          <cell r="B18312" t="str">
            <v>TB-25 TRANSPORTADOR RECTO</v>
          </cell>
          <cell r="C18312" t="str">
            <v>BIMBO MAZATLAN</v>
          </cell>
        </row>
        <row r="18313">
          <cell r="A18313" t="str">
            <v>BIM-035970</v>
          </cell>
          <cell r="B18313" t="str">
            <v>BP-29 TRANSPORTADOR CURVO 180 GRADOS</v>
          </cell>
          <cell r="C18313" t="str">
            <v>BIMBO MAZATLAN</v>
          </cell>
        </row>
        <row r="18314">
          <cell r="A18314" t="str">
            <v>BIM-035971</v>
          </cell>
          <cell r="B18314" t="str">
            <v>BP-28 TRANSPORTADOR RECTO INTRALOX</v>
          </cell>
          <cell r="C18314" t="str">
            <v>BIMBO MAZATLAN</v>
          </cell>
        </row>
        <row r="18315">
          <cell r="A18315" t="str">
            <v>BIM-035972</v>
          </cell>
          <cell r="B18315" t="str">
            <v>BP-27 TRANSPORTADOR BANDA SANITARIA</v>
          </cell>
          <cell r="C18315" t="str">
            <v>BIMBO MAZATLAN</v>
          </cell>
        </row>
        <row r="18316">
          <cell r="A18316" t="str">
            <v>BIM-035973</v>
          </cell>
          <cell r="B18316" t="str">
            <v>TRANSPORTADOR TB-16 A SALIDA DEL SUCCIONADOR</v>
          </cell>
          <cell r="C18316" t="str">
            <v>BIMBO MAZATLAN</v>
          </cell>
        </row>
        <row r="18317">
          <cell r="A18317" t="str">
            <v>BIM-035974</v>
          </cell>
          <cell r="B18317" t="str">
            <v>TRANSPORTADOR RECTO SALIDA TB-16B SORBATEADOR</v>
          </cell>
          <cell r="C18317" t="str">
            <v>BIMBO MAZATLAN</v>
          </cell>
        </row>
        <row r="18318">
          <cell r="A18318" t="str">
            <v>BIM-035976</v>
          </cell>
          <cell r="B18318" t="str">
            <v>BP-21 TRANSPPRTADOR ALINEADOR (YOYOS) P/ INYECTORA DE NEG</v>
          </cell>
          <cell r="C18318" t="str">
            <v>BIMBO MAZATLAN</v>
          </cell>
        </row>
        <row r="18319">
          <cell r="A18319" t="str">
            <v>BIM-035977</v>
          </cell>
          <cell r="B18319" t="str">
            <v>TRANSPORTADOR ENTRADA A DETECTOR DE METALES</v>
          </cell>
          <cell r="C18319" t="str">
            <v>BIMBO MAZATLAN</v>
          </cell>
        </row>
        <row r="18320">
          <cell r="A18320" t="str">
            <v>BIM-035979</v>
          </cell>
          <cell r="B18320" t="str">
            <v>MANIFUL PARA GLASS BLANCA</v>
          </cell>
          <cell r="C18320" t="str">
            <v>BIMBO MAZATLAN</v>
          </cell>
        </row>
        <row r="18321">
          <cell r="A18321" t="str">
            <v>BIM-035980</v>
          </cell>
          <cell r="B18321" t="str">
            <v>INYECTORA DE NEGRITOS COMAS  N/S 2308</v>
          </cell>
          <cell r="C18321" t="str">
            <v>BIMBO MAZATLAN</v>
          </cell>
        </row>
        <row r="18322">
          <cell r="A18322" t="str">
            <v>BIM-035981</v>
          </cell>
          <cell r="B18322" t="str">
            <v>TABLERO ELECTRICO CIEB  N/S 94389</v>
          </cell>
          <cell r="C18322" t="str">
            <v>BIMBO MAZATLAN</v>
          </cell>
        </row>
        <row r="18323">
          <cell r="A18323" t="str">
            <v>BIM-035982</v>
          </cell>
          <cell r="B18323" t="str">
            <v>TB-23 TRANSPORTADOR RECTO</v>
          </cell>
          <cell r="C18323" t="str">
            <v>BIMBO MAZATLAN</v>
          </cell>
        </row>
        <row r="18324">
          <cell r="A18324" t="str">
            <v>BIM-035983</v>
          </cell>
          <cell r="B18324" t="str">
            <v>BP-26 TRANSPORTADOR RODILLOS DE TEFLON</v>
          </cell>
          <cell r="C18324" t="str">
            <v>BIMBO MAZATLAN</v>
          </cell>
        </row>
        <row r="18325">
          <cell r="A18325" t="str">
            <v>BIM-035984</v>
          </cell>
          <cell r="B18325" t="str">
            <v>CODIFICADOR MARKEM NO. 2</v>
          </cell>
          <cell r="C18325" t="str">
            <v>BIMBO MAZATLAN</v>
          </cell>
        </row>
        <row r="18326">
          <cell r="A18326" t="str">
            <v>BIM-035985</v>
          </cell>
          <cell r="B18326" t="str">
            <v>CODIFICADOR MARKEM NO. 1</v>
          </cell>
          <cell r="C18326" t="str">
            <v>BIMBO MAZATLAN</v>
          </cell>
        </row>
        <row r="18327">
          <cell r="A18327" t="str">
            <v>BIM-035986</v>
          </cell>
          <cell r="B18327" t="str">
            <v>DIVISORA HBD NO. 1</v>
          </cell>
          <cell r="C18327" t="str">
            <v>BIMBO MAZATLAN</v>
          </cell>
        </row>
        <row r="18328">
          <cell r="A18328" t="str">
            <v>BIM-035987</v>
          </cell>
          <cell r="B18328" t="str">
            <v>DIVISORA HBD NO. 2</v>
          </cell>
          <cell r="C18328" t="str">
            <v>BIMBO MAZATLAN</v>
          </cell>
        </row>
        <row r="18329">
          <cell r="A18329" t="str">
            <v>BIM-035988</v>
          </cell>
          <cell r="B18329" t="str">
            <v>REBANADORA UBE 1 MOD HS90 PARA MEDIAS NOCHES  N/S 331</v>
          </cell>
          <cell r="C18329" t="str">
            <v>BIMBO MAZATLAN</v>
          </cell>
        </row>
        <row r="18330">
          <cell r="A18330" t="str">
            <v>BIM-035989</v>
          </cell>
          <cell r="B18330" t="str">
            <v>TRANSPORTADOR B-07 CURVO 90° CARGA AL HORNO</v>
          </cell>
          <cell r="C18330" t="str">
            <v>BIMBO MAZATLAN</v>
          </cell>
        </row>
        <row r="18331">
          <cell r="A18331" t="str">
            <v>BIM-035990</v>
          </cell>
          <cell r="B18331" t="str">
            <v>TRANSPORTADOR B-8 ENTRADA AL HORNO</v>
          </cell>
          <cell r="C18331" t="str">
            <v>BIMBO MAZATLAN</v>
          </cell>
        </row>
        <row r="18332">
          <cell r="A18332" t="str">
            <v>BIM-035992</v>
          </cell>
          <cell r="B18332" t="str">
            <v>B-09 TRANSPORTADOR MESA DE CARGA Y DESCARGA AL HORNO BP</v>
          </cell>
          <cell r="C18332" t="str">
            <v>BIMBO MAZATLAN</v>
          </cell>
        </row>
        <row r="18333">
          <cell r="A18333" t="str">
            <v>BIM-035993</v>
          </cell>
          <cell r="B18333" t="str">
            <v>BP-19 TRANSPORTADOR DESVIADOR VERTICAL</v>
          </cell>
          <cell r="C18333" t="str">
            <v>BIMBO MAZATLAN</v>
          </cell>
        </row>
        <row r="18334">
          <cell r="A18334" t="str">
            <v>BIM-035994</v>
          </cell>
          <cell r="B18334" t="str">
            <v>TRANSPORTADOR B-35 CURVO OMNIGRID</v>
          </cell>
          <cell r="C18334" t="str">
            <v>BIMBO MAZATLAN</v>
          </cell>
        </row>
        <row r="18335">
          <cell r="A18335" t="str">
            <v>BIM-035995</v>
          </cell>
          <cell r="B18335" t="str">
            <v>RAMPA ACERO INOXIDABLE SALIDA B-35</v>
          </cell>
          <cell r="C18335" t="str">
            <v>BIMBO MAZATLAN</v>
          </cell>
        </row>
        <row r="18336">
          <cell r="A18336" t="str">
            <v>BIM-035996</v>
          </cell>
          <cell r="B18336" t="str">
            <v>BAÑERA DE JARABE ROLES  TB - 24</v>
          </cell>
          <cell r="C18336" t="str">
            <v>BIMBO MAZATLAN</v>
          </cell>
        </row>
        <row r="18337">
          <cell r="A18337" t="str">
            <v>BIM-035997</v>
          </cell>
          <cell r="B18337" t="str">
            <v>TABLERO DE FUERZA Y CONTROL TAB 1FVP P/VENTILACION</v>
          </cell>
          <cell r="C18337" t="str">
            <v>BIMBO MAZATLAN</v>
          </cell>
        </row>
        <row r="18338">
          <cell r="A18338" t="str">
            <v>BIM-035998</v>
          </cell>
          <cell r="B18338" t="str">
            <v>EMBOLSADORA UBE #2  CON REBANADORAS</v>
          </cell>
          <cell r="C18338" t="str">
            <v>BIMBO MAZATLAN</v>
          </cell>
        </row>
        <row r="18339">
          <cell r="A18339" t="str">
            <v>BIM-036001</v>
          </cell>
          <cell r="B18339" t="str">
            <v>APLICADOR DE NUEZ PASAS Y CHOCOLATE</v>
          </cell>
          <cell r="C18339" t="str">
            <v>BIMBO MAZATLAN</v>
          </cell>
        </row>
        <row r="18340">
          <cell r="A18340" t="str">
            <v>BIM-036002</v>
          </cell>
          <cell r="B18340" t="str">
            <v>TRANSPORTADOR B-39 INTRALOX  ENTRADA A DESVIADOR  N/S  00-0080</v>
          </cell>
          <cell r="C18340" t="str">
            <v>BIMBO MAZATLAN</v>
          </cell>
        </row>
        <row r="18341">
          <cell r="A18341" t="str">
            <v>BIM-036003</v>
          </cell>
          <cell r="B18341" t="str">
            <v>TRANSPORTADOR B-42 CURVO FALCON ENTRADA A UBE 2  N/S  00-0083</v>
          </cell>
          <cell r="C18341" t="str">
            <v>BIMBO MAZATLAN</v>
          </cell>
        </row>
        <row r="18342">
          <cell r="A18342" t="str">
            <v>BIM-036004</v>
          </cell>
          <cell r="B18342" t="str">
            <v>TRANSPORTADOR B-40 CURVO FALCON ENTRADA A UBE 1  N/S  00-0082</v>
          </cell>
          <cell r="C18342" t="str">
            <v>BIMBO MAZATLAN</v>
          </cell>
        </row>
        <row r="18343">
          <cell r="A18343" t="str">
            <v>BIM-036005</v>
          </cell>
          <cell r="B18343" t="str">
            <v>B-02 TRANSPORTADOR CENTRADOR  DE  MASA PARA BOLLERIA  #1</v>
          </cell>
          <cell r="C18343" t="str">
            <v>BIMBO MAZATLAN</v>
          </cell>
        </row>
        <row r="18344">
          <cell r="A18344" t="str">
            <v>BIM-036006</v>
          </cell>
          <cell r="B18344" t="str">
            <v>B-03 TRANSPORTADOR CENTRADOR DE MASA PARA BOLLERIA  #2  N/S  13859</v>
          </cell>
          <cell r="C18344" t="str">
            <v>BIMBO MAZATLAN</v>
          </cell>
        </row>
        <row r="18345">
          <cell r="A18345" t="str">
            <v>BIM-036007</v>
          </cell>
          <cell r="B18345" t="str">
            <v>DESVIADOR HORIZONTAL DE BOLLERIA  N/S 00-0081</v>
          </cell>
          <cell r="C18345" t="str">
            <v>BIMBO MAZATLAN</v>
          </cell>
        </row>
        <row r="18346">
          <cell r="A18346" t="str">
            <v>BIM-036008</v>
          </cell>
          <cell r="B18346" t="str">
            <v>ARTEZA LAMINADORA DE MASA MAQUINDAL</v>
          </cell>
          <cell r="C18346" t="str">
            <v>BIMBO MAZATLAN</v>
          </cell>
        </row>
        <row r="18347">
          <cell r="A18347" t="str">
            <v>BIM-036009</v>
          </cell>
          <cell r="B18347" t="str">
            <v>MEZCLADORA PEERLESS MODELO 333</v>
          </cell>
          <cell r="C18347" t="str">
            <v>BIMBO MAZATLAN</v>
          </cell>
        </row>
        <row r="18348">
          <cell r="A18348" t="str">
            <v>BIM-036010</v>
          </cell>
          <cell r="B18348" t="str">
            <v>INSUFLADORA MANUAL</v>
          </cell>
          <cell r="C18348" t="str">
            <v>BIMBO MAZATLAN</v>
          </cell>
        </row>
        <row r="18349">
          <cell r="A18349" t="str">
            <v>BIM-036011</v>
          </cell>
          <cell r="B18349" t="str">
            <v>FERMENTADOR INTERMEDIO MARCA FR WINKLER  N/S  39264</v>
          </cell>
          <cell r="C18349" t="str">
            <v>BIMBO MAZATLAN</v>
          </cell>
        </row>
        <row r="18350">
          <cell r="A18350" t="str">
            <v>BIM-036012</v>
          </cell>
          <cell r="B18350" t="str">
            <v>ARTEZA LAMINADORA</v>
          </cell>
          <cell r="C18350" t="str">
            <v>BIMBO MAZATLAN</v>
          </cell>
        </row>
        <row r="18351">
          <cell r="A18351" t="str">
            <v>BIM-036014</v>
          </cell>
          <cell r="B18351" t="str">
            <v>MAQ CONTADORA-APILADORA DE TORT MCA LAWRENCE EQ</v>
          </cell>
          <cell r="C18351" t="str">
            <v>BIMBO MAZATLAN</v>
          </cell>
        </row>
        <row r="18352">
          <cell r="A18352" t="str">
            <v>BIM-036016</v>
          </cell>
          <cell r="B18352" t="str">
            <v>TABLERO ELECTRICO 1FTH DE FUERZA Y CONTROL</v>
          </cell>
          <cell r="C18352" t="str">
            <v>BIMBO MAZATLAN</v>
          </cell>
        </row>
        <row r="18353">
          <cell r="A18353" t="str">
            <v>BIM-036020</v>
          </cell>
          <cell r="B18353" t="str">
            <v>EMBOLSADORA FORMOST No 1 CON TRANSPORTADOR DE ENTRADA TH1-10 MARCA ARR-TECH</v>
          </cell>
          <cell r="C18353" t="str">
            <v>BIMBO MAZATLAN</v>
          </cell>
        </row>
        <row r="18354">
          <cell r="A18354" t="str">
            <v>BIM-036022</v>
          </cell>
          <cell r="B18354" t="str">
            <v>MEZCLADORA PEERLESS MODELO HSA-444</v>
          </cell>
          <cell r="C18354" t="str">
            <v>BIMBO MAZATLAN</v>
          </cell>
        </row>
        <row r="18355">
          <cell r="A18355" t="str">
            <v>BIM-036023</v>
          </cell>
          <cell r="B18355" t="str">
            <v>TRANSPORTADOR RECTO  FLUSH GRID SALIDA HORNO</v>
          </cell>
          <cell r="C18355" t="str">
            <v>BIMBO MAZATLAN</v>
          </cell>
        </row>
        <row r="18356">
          <cell r="A18356" t="str">
            <v>BIM-036025</v>
          </cell>
          <cell r="B18356" t="str">
            <v>ENFRIADOR IJ WHITE DOBLE</v>
          </cell>
          <cell r="C18356" t="str">
            <v>BIMBO MAZATLAN</v>
          </cell>
        </row>
        <row r="18357">
          <cell r="A18357" t="str">
            <v>BIM-036026</v>
          </cell>
          <cell r="B18357" t="str">
            <v>TRANSPORTADOR RECTO INCLIN. FLUSH GRID S-900 TORII</v>
          </cell>
          <cell r="C18357" t="str">
            <v>BIMBO MAZATLAN</v>
          </cell>
        </row>
        <row r="18358">
          <cell r="A18358" t="str">
            <v>BIM-036039</v>
          </cell>
          <cell r="B18358" t="str">
            <v>HORNO COMAL LAWRENCE</v>
          </cell>
          <cell r="C18358" t="str">
            <v>BIMBO MAZATLAN</v>
          </cell>
        </row>
        <row r="18359">
          <cell r="A18359" t="str">
            <v>BIM-036043</v>
          </cell>
          <cell r="B18359" t="str">
            <v>FERMENTADOR INTERMEDIO CON 9 HILERAS MARCA WINKLER</v>
          </cell>
          <cell r="C18359" t="str">
            <v>BIMBO MAZATLAN</v>
          </cell>
        </row>
        <row r="18360">
          <cell r="A18360" t="str">
            <v>BIM-036045</v>
          </cell>
          <cell r="B18360" t="str">
            <v>PRENSA MARCA HERRERA MODELO HERCULES SERIE 9201309 No 2</v>
          </cell>
          <cell r="C18360" t="str">
            <v>BIMBO MAZATLAN</v>
          </cell>
        </row>
        <row r="18361">
          <cell r="A18361" t="str">
            <v>BIM-036046</v>
          </cell>
          <cell r="B18361" t="str">
            <v>PRENSA MARCA HERRERA MODELO HERCULES SERIE 9201310 No 1</v>
          </cell>
          <cell r="C18361" t="str">
            <v>BIMBO MAZATLAN</v>
          </cell>
        </row>
        <row r="18362">
          <cell r="A18362" t="str">
            <v>BIM-036047</v>
          </cell>
          <cell r="B18362" t="str">
            <v>HORNO MARCA HERRERA MODELO FO 168/36 SERIE 9202332</v>
          </cell>
          <cell r="C18362" t="str">
            <v>BIMBO MAZATLAN</v>
          </cell>
        </row>
        <row r="18363">
          <cell r="A18363" t="str">
            <v>BIM-036055</v>
          </cell>
          <cell r="B18363" t="str">
            <v>VOLTEADOR DE MOLDES</v>
          </cell>
          <cell r="C18363" t="str">
            <v>BIMBO MAZATLAN</v>
          </cell>
        </row>
        <row r="18364">
          <cell r="A18364" t="str">
            <v>BIM-036057</v>
          </cell>
          <cell r="B18364" t="str">
            <v>TABLERO ELECTRICO 3FVP DE FUERZA Y CONTROL</v>
          </cell>
          <cell r="C18364" t="str">
            <v>BIMBO MAZATLAN</v>
          </cell>
        </row>
        <row r="18365">
          <cell r="A18365" t="str">
            <v>BIM-036058</v>
          </cell>
          <cell r="B18365" t="str">
            <v>TABLERO ELECTRICO 1FQP DE FUERZA Y CONTROL</v>
          </cell>
          <cell r="C18365" t="str">
            <v>BIMBO MAZATLAN</v>
          </cell>
        </row>
        <row r="18366">
          <cell r="A18366" t="str">
            <v>BIM-036059</v>
          </cell>
          <cell r="B18366" t="str">
            <v>ENVOLVEDORA MCA RECORD No 1MOD GAZELA CON TRANSP.  N/S 92-502</v>
          </cell>
          <cell r="C18366" t="str">
            <v>BIMBO MAZATLAN</v>
          </cell>
        </row>
        <row r="18367">
          <cell r="A18367" t="str">
            <v>BIM-036060</v>
          </cell>
          <cell r="B18367" t="str">
            <v>DESMOLDEADOR PICK AND PACK  -  CHUPONES</v>
          </cell>
          <cell r="C18367" t="str">
            <v>BIMBO MAZATLAN</v>
          </cell>
        </row>
        <row r="18368">
          <cell r="A18368" t="str">
            <v>BIM-036061</v>
          </cell>
          <cell r="B18368" t="str">
            <v>TABLERO ELECTRICO 2CPQ DE FUERZA Y CONTROL</v>
          </cell>
          <cell r="C18368" t="str">
            <v>BIMBO MAZATLAN</v>
          </cell>
        </row>
        <row r="18369">
          <cell r="A18369" t="str">
            <v>BIM-036062</v>
          </cell>
          <cell r="B18369" t="str">
            <v>MEZCLADOR SPANGLER</v>
          </cell>
          <cell r="C18369" t="str">
            <v>BIMBO MAZATLAN</v>
          </cell>
        </row>
        <row r="18370">
          <cell r="A18370" t="str">
            <v>BIM-036063</v>
          </cell>
          <cell r="B18370" t="str">
            <v>TOLVA PARA PESADO HARINA PARA 100KG</v>
          </cell>
          <cell r="C18370" t="str">
            <v>BIMBO MAZATLAN</v>
          </cell>
        </row>
        <row r="18371">
          <cell r="A18371" t="str">
            <v>BIM-036064</v>
          </cell>
          <cell r="B18371" t="str">
            <v>SISTEMA DE PESADO PARA TOLVA</v>
          </cell>
          <cell r="C18371" t="str">
            <v>BIMBO MAZATLAN</v>
          </cell>
        </row>
        <row r="18372">
          <cell r="A18372" t="str">
            <v>BIM-036065</v>
          </cell>
          <cell r="B18372" t="str">
            <v>CAMARA DE ENFRIAMIENTO, COMPRESOR  Y TABLERO  DIJWPQ</v>
          </cell>
          <cell r="C18372" t="str">
            <v>BIMBO MAZATLAN</v>
          </cell>
        </row>
        <row r="18373">
          <cell r="A18373" t="str">
            <v>BIM-036068</v>
          </cell>
          <cell r="B18373" t="str">
            <v>ENFRIADOR EN ESPIRAL IJW</v>
          </cell>
          <cell r="C18373" t="str">
            <v>BIMBO MAZATLAN</v>
          </cell>
        </row>
        <row r="18374">
          <cell r="A18374" t="str">
            <v>BIM-036069</v>
          </cell>
          <cell r="B18374" t="str">
            <v>BATIDORA TONELLY 300 LITROS</v>
          </cell>
          <cell r="C18374" t="str">
            <v>BIMBO MAZATLAN</v>
          </cell>
        </row>
        <row r="18375">
          <cell r="A18375" t="str">
            <v>BIM-036070</v>
          </cell>
          <cell r="B18375" t="str">
            <v>CAZO BATIDORA MARCA TONELLY DE 300 LITROS</v>
          </cell>
          <cell r="C18375" t="str">
            <v>BIMBO MAZATLAN</v>
          </cell>
        </row>
        <row r="18376">
          <cell r="A18376" t="str">
            <v>BIM-036071</v>
          </cell>
          <cell r="B18376" t="str">
            <v>ENVOLVEDORA RECORD GAZELA NO. 2</v>
          </cell>
          <cell r="C18376" t="str">
            <v>BIMBO MAZATLAN</v>
          </cell>
        </row>
        <row r="18377">
          <cell r="A18377" t="str">
            <v>BIM-036072</v>
          </cell>
          <cell r="B18377" t="str">
            <v>DEPOSITADORA DE BATIDO FEDCO MOD. 405312-RR-CO</v>
          </cell>
          <cell r="C18377" t="str">
            <v>BIMBO MAZATLAN</v>
          </cell>
        </row>
        <row r="18378">
          <cell r="A18378" t="str">
            <v>BIM-036073</v>
          </cell>
          <cell r="B18378" t="str">
            <v>HORNO MEINKE DE PANQUELERIA - CARGADOS 05 Y DESCARGADOS 06</v>
          </cell>
          <cell r="C18378" t="str">
            <v>BIMBO MAZATLAN</v>
          </cell>
        </row>
        <row r="18379">
          <cell r="A18379" t="str">
            <v>BIM-036075</v>
          </cell>
          <cell r="B18379" t="str">
            <v>CAZO PARA BATIDORA MCA TONELLY DE 300 LTS.</v>
          </cell>
          <cell r="C18379" t="str">
            <v>BIMBO MAZATLAN</v>
          </cell>
        </row>
        <row r="18380">
          <cell r="A18380" t="str">
            <v>BIM-036077</v>
          </cell>
          <cell r="B18380" t="str">
            <v>DETECTOR DE METAL LOMA CON SIST.RECHAZO</v>
          </cell>
          <cell r="C18380" t="str">
            <v>BIMBO MAZATLAN</v>
          </cell>
        </row>
        <row r="18381">
          <cell r="A18381" t="str">
            <v>BIM-036081</v>
          </cell>
          <cell r="B18381" t="str">
            <v>TRANSPORTADOR PQ-00 RECTO  N/S  93-241</v>
          </cell>
          <cell r="C18381" t="str">
            <v>BIMBO MAZATLAN</v>
          </cell>
        </row>
        <row r="18382">
          <cell r="A18382" t="str">
            <v>BIM-036082</v>
          </cell>
          <cell r="B18382" t="str">
            <v>TRANSPORTADOR PQ-01 RECTO</v>
          </cell>
          <cell r="C18382" t="str">
            <v>BIMBO MAZATLAN</v>
          </cell>
        </row>
        <row r="18383">
          <cell r="A18383" t="str">
            <v>BIM-036083</v>
          </cell>
          <cell r="B18383" t="str">
            <v>PQ-02 PQ-03 TRANSPORTADOR RECTO Y CURVO 90*</v>
          </cell>
          <cell r="C18383" t="str">
            <v>BIMBO MAZATLAN</v>
          </cell>
        </row>
        <row r="18384">
          <cell r="A18384" t="str">
            <v>BIM-036084</v>
          </cell>
          <cell r="B18384" t="str">
            <v>TRANSPORTADOR PQ-04 RECTO</v>
          </cell>
          <cell r="C18384" t="str">
            <v>BIMBO MAZATLAN</v>
          </cell>
        </row>
        <row r="18385">
          <cell r="A18385" t="str">
            <v>BIM-036085</v>
          </cell>
          <cell r="B18385" t="str">
            <v>TRANSPORTADOR PQ-07 RECTO Y CURVO 90*  N/S 93-106</v>
          </cell>
          <cell r="C18385" t="str">
            <v>BIMBO MAZATLAN</v>
          </cell>
        </row>
        <row r="18386">
          <cell r="A18386" t="str">
            <v>BIM-036086</v>
          </cell>
          <cell r="B18386" t="str">
            <v>TRANSPORTADOR PQ-08 RECTO INCLINADO</v>
          </cell>
          <cell r="C18386" t="str">
            <v>BIMBO MAZATLAN</v>
          </cell>
        </row>
        <row r="18387">
          <cell r="A18387" t="str">
            <v>BIM-036087</v>
          </cell>
          <cell r="B18387" t="str">
            <v>TRANSPORTADOR PQ-10 RECTO</v>
          </cell>
          <cell r="C18387" t="str">
            <v>BIMBO MAZATLAN</v>
          </cell>
        </row>
        <row r="18388">
          <cell r="A18388" t="str">
            <v>BIM-036088</v>
          </cell>
          <cell r="B18388" t="str">
            <v>TRANSPORTADOR PQ-12 CURVO 180*</v>
          </cell>
          <cell r="C18388" t="str">
            <v>BIMBO MAZATLAN</v>
          </cell>
        </row>
        <row r="18389">
          <cell r="A18389" t="str">
            <v>BIM-036089</v>
          </cell>
          <cell r="B18389" t="str">
            <v>TRANSPORTADOR PQ-13 RECTO</v>
          </cell>
          <cell r="C18389" t="str">
            <v>BIMBO MAZATLAN</v>
          </cell>
        </row>
        <row r="18390">
          <cell r="A18390" t="str">
            <v>BIM-036090</v>
          </cell>
          <cell r="B18390" t="str">
            <v>TRANPORTADOR PQ-14 ENTRADA A VOLTEADOR DE MOLDES</v>
          </cell>
          <cell r="C18390" t="str">
            <v>BIMBO MAZATLAN</v>
          </cell>
        </row>
        <row r="18391">
          <cell r="A18391" t="str">
            <v>BIM-036091</v>
          </cell>
          <cell r="B18391" t="str">
            <v>TRANSPORTADORES PQ-17 RECTO CURVO</v>
          </cell>
          <cell r="C18391" t="str">
            <v>BIMBO MAZATLAN</v>
          </cell>
        </row>
        <row r="18392">
          <cell r="A18392" t="str">
            <v>BIM-036092</v>
          </cell>
          <cell r="B18392" t="str">
            <v>TRANSPORTADORES PQ-18 RECTO CURVO</v>
          </cell>
          <cell r="C18392" t="str">
            <v>BIMBO MAZATLAN</v>
          </cell>
        </row>
        <row r="18393">
          <cell r="A18393" t="str">
            <v>BIM-036093</v>
          </cell>
          <cell r="B18393" t="str">
            <v>TRANSPORTADOR PQ-19 RECTO HORIZONTAL</v>
          </cell>
          <cell r="C18393" t="str">
            <v>BIMBO MAZATLAN</v>
          </cell>
        </row>
        <row r="18394">
          <cell r="A18394" t="str">
            <v>BIM-036094</v>
          </cell>
          <cell r="B18394" t="str">
            <v>LAVADORA DE MOLDES VERTICAL Y TAB. LMV</v>
          </cell>
          <cell r="C18394" t="str">
            <v>BIMBO MAZATLAN</v>
          </cell>
        </row>
        <row r="18395">
          <cell r="A18395" t="str">
            <v>BIM-036096</v>
          </cell>
          <cell r="B18395" t="str">
            <v>TANQUE PESADOR CAPACIDAD 200 LITROS</v>
          </cell>
          <cell r="C18395" t="str">
            <v>BIMBO MAZATLAN</v>
          </cell>
        </row>
        <row r="18396">
          <cell r="A18396" t="str">
            <v>BIM-036097</v>
          </cell>
          <cell r="B18396" t="str">
            <v>SISTEMA ELECTRONICO PARA PESADOR</v>
          </cell>
          <cell r="C18396" t="str">
            <v>BIMBO MAZATLAN</v>
          </cell>
        </row>
        <row r="18397">
          <cell r="A18397" t="str">
            <v>BIM-036099</v>
          </cell>
          <cell r="B18397" t="str">
            <v>INYECTOR DE AIRE #4 MOD CENTAURO (PANQUELERIA)  N/S 93-0464</v>
          </cell>
          <cell r="C18397" t="str">
            <v>BIMBO MAZATLAN</v>
          </cell>
        </row>
        <row r="18398">
          <cell r="A18398" t="str">
            <v>BIM-036100</v>
          </cell>
          <cell r="B18398" t="str">
            <v>INYECTOR DE AIRE #5 MOD. CENTAURO (PANQUELERIA) N/S 93-0468</v>
          </cell>
          <cell r="C18398" t="str">
            <v>BIMBO MAZATLAN</v>
          </cell>
        </row>
        <row r="18399">
          <cell r="A18399" t="str">
            <v>BIM-036101</v>
          </cell>
          <cell r="B18399" t="str">
            <v>INYECTOR DE AIRE #6 MOD.CENTAURO (PANQUELERIA) N/S 93-0466</v>
          </cell>
          <cell r="C18399" t="str">
            <v>BIMBO MAZATLAN</v>
          </cell>
        </row>
        <row r="18400">
          <cell r="A18400" t="str">
            <v>BIM-036102</v>
          </cell>
          <cell r="B18400" t="str">
            <v>INYECTOR DE AIRE #7 MOD. CENTAURO (PANQUELERIA) N/S 93-0463</v>
          </cell>
          <cell r="C18400" t="str">
            <v>BIMBO MAZATLAN</v>
          </cell>
        </row>
        <row r="18401">
          <cell r="A18401" t="str">
            <v>BIM-036103</v>
          </cell>
          <cell r="B18401" t="str">
            <v>INYECTOR DE AIRE #8 MOD. CENTAURO (PANQUELERIA) N/S 93-0462</v>
          </cell>
          <cell r="C18401" t="str">
            <v>BIMBO MAZATLAN</v>
          </cell>
        </row>
        <row r="18402">
          <cell r="A18402" t="str">
            <v>BIM-036104</v>
          </cell>
          <cell r="B18402" t="str">
            <v>INYECTOR DE AIRE #18 MOD. CENTAURO (PANQUELERIA)</v>
          </cell>
          <cell r="C18402" t="str">
            <v>BIMBO MAZATLAN</v>
          </cell>
        </row>
        <row r="18403">
          <cell r="A18403" t="str">
            <v>BIM-036105</v>
          </cell>
          <cell r="B18403" t="str">
            <v>INYECTOR DE AIRE #25 MOD. CENTAURO (PANQUELERIA)</v>
          </cell>
          <cell r="C18403" t="str">
            <v>BIMBO MAZATLAN</v>
          </cell>
        </row>
        <row r="18404">
          <cell r="A18404" t="str">
            <v>BIM-036106</v>
          </cell>
          <cell r="B18404" t="str">
            <v>INYECTOR DE AIRE #26 MOD. CENTAURO (PANQUELERIA)  N/S 93-0470</v>
          </cell>
          <cell r="C18404" t="str">
            <v>BIMBO MAZATLAN</v>
          </cell>
        </row>
        <row r="18405">
          <cell r="A18405" t="str">
            <v>BIM-036107</v>
          </cell>
          <cell r="B18405" t="str">
            <v>INYECTOR DE AIRE #27 (PANQUELERIA)</v>
          </cell>
          <cell r="C18405" t="str">
            <v>BIMBO MAZATLAN</v>
          </cell>
        </row>
        <row r="18406">
          <cell r="A18406" t="str">
            <v>BIM-036109</v>
          </cell>
          <cell r="B18406" t="str">
            <v>TANQUE DE 35000 LTS. SERIE VB-116</v>
          </cell>
          <cell r="C18406" t="str">
            <v>BIMBO MAZATLAN</v>
          </cell>
        </row>
        <row r="18407">
          <cell r="A18407" t="str">
            <v>BIM-036114</v>
          </cell>
          <cell r="B18407" t="str">
            <v>TANQUE HIDRONEUMATICO Y TAB. DE CONTROL</v>
          </cell>
          <cell r="C18407" t="str">
            <v>BIMBO MAZATLAN</v>
          </cell>
        </row>
        <row r="18408">
          <cell r="A18408" t="str">
            <v>BIM-036115</v>
          </cell>
          <cell r="B18408" t="str">
            <v>BOMBA P/RED DE INCENDIOS MCA. BERNES MOTOBOMBA  N/S Z73147</v>
          </cell>
          <cell r="C18408" t="str">
            <v>BIMBO MAZATLAN</v>
          </cell>
        </row>
        <row r="18409">
          <cell r="A18409" t="str">
            <v>BIM-036116</v>
          </cell>
          <cell r="B18409" t="str">
            <v>FILTRO AQUAPLU</v>
          </cell>
          <cell r="C18409" t="str">
            <v>BIMBO MAZATLAN</v>
          </cell>
        </row>
        <row r="18410">
          <cell r="A18410" t="str">
            <v>BIM-036117</v>
          </cell>
          <cell r="B18410" t="str">
            <v>FILTRO AQUAPLU</v>
          </cell>
          <cell r="C18410" t="str">
            <v>BIMBO MAZATLAN</v>
          </cell>
        </row>
        <row r="18411">
          <cell r="A18411" t="str">
            <v>BIM-036118</v>
          </cell>
          <cell r="B18411" t="str">
            <v>SUBESTACION COMPACTA SELMEC 5596 KVA 13200V</v>
          </cell>
          <cell r="C18411" t="str">
            <v>BIMBO MAZATLAN</v>
          </cell>
        </row>
        <row r="18412">
          <cell r="A18412" t="str">
            <v>BIM-036119</v>
          </cell>
          <cell r="B18412" t="str">
            <v>(CM) TRANSFORMADOR TRIFASICO IESA 1.250 KVA  N/S 767311</v>
          </cell>
          <cell r="C18412" t="str">
            <v>BIMBO MAZATLAN</v>
          </cell>
        </row>
        <row r="18413">
          <cell r="A18413" t="str">
            <v>BIM-036120</v>
          </cell>
          <cell r="B18413" t="str">
            <v>(CM) TABLERO ELECTRICO 1A SECCION 220V ALUMBRADO</v>
          </cell>
          <cell r="C18413" t="str">
            <v>BIMBO MAZATLAN</v>
          </cell>
        </row>
        <row r="18414">
          <cell r="A18414" t="str">
            <v>BIM-036121</v>
          </cell>
          <cell r="B18414" t="str">
            <v>(CM) TABLERO  ELECTRICO  2A. SECCION 440 V. G1</v>
          </cell>
          <cell r="C18414" t="str">
            <v>BIMBO MAZATLAN</v>
          </cell>
        </row>
        <row r="18415">
          <cell r="A18415" t="str">
            <v>BIM-036122</v>
          </cell>
          <cell r="B18415" t="str">
            <v>(CM) TABLERO  ELECTRICO  3A. SECCION 440 V. G2</v>
          </cell>
          <cell r="C18415" t="str">
            <v>BIMBO MAZATLAN</v>
          </cell>
        </row>
        <row r="18416">
          <cell r="A18416" t="str">
            <v>BIM-036123</v>
          </cell>
          <cell r="B18416" t="str">
            <v>(CM) TABLERO  ELECTRICO  4A. SECCION TAB TGF 440V</v>
          </cell>
          <cell r="C18416" t="str">
            <v>BIMBO MAZATLAN</v>
          </cell>
        </row>
        <row r="18417">
          <cell r="A18417" t="str">
            <v>BIM-036124</v>
          </cell>
          <cell r="B18417" t="str">
            <v>TRANSFORMADOR  TIESA   CAP. 400 KVA</v>
          </cell>
          <cell r="C18417" t="str">
            <v>BIMBO MAZATLAN</v>
          </cell>
        </row>
        <row r="18418">
          <cell r="A18418" t="str">
            <v>BIM-036125</v>
          </cell>
          <cell r="B18418" t="str">
            <v>TABLERO SUCCIONADOR</v>
          </cell>
          <cell r="C18418" t="str">
            <v>BIMBO MAZATLAN</v>
          </cell>
        </row>
        <row r="18419">
          <cell r="A18419" t="str">
            <v>BIM-036126</v>
          </cell>
          <cell r="B18419" t="str">
            <v>(CM) TABLERO DE FUERZA Y CONTROL TAB 1FCM</v>
          </cell>
          <cell r="C18419" t="str">
            <v>BIMBO MAZATLAN</v>
          </cell>
        </row>
        <row r="18420">
          <cell r="A18420" t="str">
            <v>BIM-036127</v>
          </cell>
          <cell r="B18420" t="str">
            <v>(CM) TABLERO DE CONTROL TAB 2FCM ALIM. DE FUERZA</v>
          </cell>
          <cell r="C18420" t="str">
            <v>BIMBO MAZATLAN</v>
          </cell>
        </row>
        <row r="18421">
          <cell r="A18421" t="str">
            <v>BIM-036128</v>
          </cell>
          <cell r="B18421" t="str">
            <v>(CM) TABLERO DE FZA Y CTRL TAB 3FCM ALIMT. DE FUERZA</v>
          </cell>
          <cell r="C18421" t="str">
            <v>BIMBO MAZATLAN</v>
          </cell>
        </row>
        <row r="18422">
          <cell r="A18422" t="str">
            <v>BIM-036129</v>
          </cell>
          <cell r="B18422" t="str">
            <v>TABLERO DE FZA Y CTROL TAB 4FCM ALIMT.FZA.COMPRESO  N/S 93-048</v>
          </cell>
          <cell r="C18422" t="str">
            <v>BIMBO MAZATLAN</v>
          </cell>
        </row>
        <row r="18423">
          <cell r="A18423" t="str">
            <v>BIM-036132</v>
          </cell>
          <cell r="B18423" t="str">
            <v>(CM) PLANTA DE EMERG # 2 PLENELEC DIESEL 350KW 437.5KVA</v>
          </cell>
          <cell r="C18423" t="str">
            <v>BIMBO MAZATLAN</v>
          </cell>
        </row>
        <row r="18424">
          <cell r="A18424" t="str">
            <v>BIM-036133</v>
          </cell>
          <cell r="B18424" t="str">
            <v>(CM) COMPRESOR DE REFRIGERACION NO. 4  N/S 9281</v>
          </cell>
          <cell r="C18424" t="str">
            <v>BIMBO MAZATLAN</v>
          </cell>
        </row>
        <row r="18425">
          <cell r="A18425" t="str">
            <v>BIM-036135</v>
          </cell>
          <cell r="B18425" t="str">
            <v>(CM) TANQUE AGUA FRIA HORIZONTAL PARA CAMISAS 8000LTS</v>
          </cell>
          <cell r="C18425" t="str">
            <v>BIMBO MAZATLAN</v>
          </cell>
        </row>
        <row r="18426">
          <cell r="A18426" t="str">
            <v>BIM-036139</v>
          </cell>
          <cell r="B18426" t="str">
            <v>(CM) CALDERA CLEAVER BROOKS A MOD CBH-100-80 DIESEL  N/S MX-4017</v>
          </cell>
          <cell r="C18426" t="str">
            <v>BIMBO MAZATLAN</v>
          </cell>
        </row>
        <row r="18427">
          <cell r="A18427" t="str">
            <v>BIM-036140</v>
          </cell>
          <cell r="B18427" t="str">
            <v>(CM) CALDERA CLEAVER BROOKS B MOD CBH-100-80 DIESEL  N/S MX-4041</v>
          </cell>
          <cell r="C18427" t="str">
            <v>BIMBO MAZATLAN</v>
          </cell>
        </row>
        <row r="18428">
          <cell r="A18428" t="str">
            <v>BIM-036145</v>
          </cell>
          <cell r="B18428" t="str">
            <v>(CM) TABLERO DIST. FPE TIPO HCBD  N/S H367</v>
          </cell>
          <cell r="C18428" t="str">
            <v>BIMBO MAZATLAN</v>
          </cell>
        </row>
        <row r="18429">
          <cell r="A18429" t="str">
            <v>BIM-036147</v>
          </cell>
          <cell r="B18429" t="str">
            <v>(CM) TANQUE CILINDRICO VERTICAL PARA AGUA CALIENTE 7000 LTS</v>
          </cell>
          <cell r="C18429" t="str">
            <v>BIMBO MAZATLAN</v>
          </cell>
        </row>
        <row r="18430">
          <cell r="A18430" t="str">
            <v>BIM-036150</v>
          </cell>
          <cell r="B18430" t="str">
            <v>TANQUE PARA DIESEL PERMATOWER</v>
          </cell>
          <cell r="C18430" t="str">
            <v>BIMBO MAZATLAN</v>
          </cell>
        </row>
        <row r="18431">
          <cell r="A18431" t="str">
            <v>BIM-036151</v>
          </cell>
          <cell r="B18431" t="str">
            <v>COMPRESOR DE AIRE NO. 4 GARDNER-DENVER MOD BESG 50</v>
          </cell>
          <cell r="C18431" t="str">
            <v>BIMBO MAZATLAN</v>
          </cell>
        </row>
        <row r="18432">
          <cell r="A18432" t="str">
            <v>BIM-036153</v>
          </cell>
          <cell r="B18432" t="str">
            <v>EQUIPO P/CONTROLAR LA DEMANDA ENERGIA ELECTRICA ENTRADA TALLER</v>
          </cell>
          <cell r="C18432" t="str">
            <v>BIMBO MAZATLAN</v>
          </cell>
        </row>
        <row r="18433">
          <cell r="A18433" t="str">
            <v>BIM-036154</v>
          </cell>
          <cell r="B18433" t="str">
            <v>COMPRESOR DE AIRE No 2 INGERSOLL RAND SSR-EP-50</v>
          </cell>
          <cell r="C18433" t="str">
            <v>BIMBO MAZATLAN</v>
          </cell>
        </row>
        <row r="18434">
          <cell r="A18434" t="str">
            <v>BIM-036155</v>
          </cell>
          <cell r="B18434" t="str">
            <v>(CM) TRANFORMADOR DE FUERZA 750 KVA MARCA VOLTRON (BPO-</v>
          </cell>
          <cell r="C18434" t="str">
            <v>BIMBO MAZATLAN</v>
          </cell>
        </row>
        <row r="18435">
          <cell r="A18435" t="str">
            <v>BIM-036159</v>
          </cell>
          <cell r="B18435" t="str">
            <v>COMPRESOR DE REFRIGERACION NO. 3  N/S MS 13346C</v>
          </cell>
          <cell r="C18435" t="str">
            <v>BIMBO MAZATLAN</v>
          </cell>
        </row>
        <row r="18436">
          <cell r="A18436" t="str">
            <v>BIM-036161</v>
          </cell>
          <cell r="B18436" t="str">
            <v>(CM) TABLERO DE TRANSFERENCIA AUTOM PTA DE EMERGENCIA 1</v>
          </cell>
          <cell r="C18436" t="str">
            <v>BIMBO MAZATLAN</v>
          </cell>
        </row>
        <row r="18437">
          <cell r="A18437" t="str">
            <v>BIM-036162</v>
          </cell>
          <cell r="B18437" t="str">
            <v>(CM) TABLERO DE TRANSFERENCIA AUTOM PTA DE EMERGENCIA 2</v>
          </cell>
          <cell r="C18437" t="str">
            <v>BIMBO MAZATLAN</v>
          </cell>
        </row>
        <row r="18438">
          <cell r="A18438" t="str">
            <v>BIM-036163</v>
          </cell>
          <cell r="B18438" t="str">
            <v>MASTER  PACTS</v>
          </cell>
          <cell r="C18438" t="str">
            <v>BIMBO MAZATLAN</v>
          </cell>
        </row>
        <row r="18439">
          <cell r="A18439" t="str">
            <v>BIM-036169</v>
          </cell>
          <cell r="B18439" t="str">
            <v>ENVOLVEDORA FMC MODELO WA-420</v>
          </cell>
          <cell r="C18439" t="str">
            <v>BIMBO MAZATLAN</v>
          </cell>
        </row>
        <row r="18440">
          <cell r="A18440" t="str">
            <v>BIM-036171</v>
          </cell>
          <cell r="B18440" t="str">
            <v>MEZCLADORA PARA POLVOS MARCA MAREN</v>
          </cell>
          <cell r="C18440" t="str">
            <v>BIMBO MAZATLAN</v>
          </cell>
        </row>
        <row r="18441">
          <cell r="A18441" t="str">
            <v>BIM-036172</v>
          </cell>
          <cell r="B18441" t="str">
            <v>DO-02 ENFRIADOR DE DONAS</v>
          </cell>
          <cell r="C18441" t="str">
            <v>BIMBO MAZATLAN</v>
          </cell>
        </row>
        <row r="18442">
          <cell r="A18442" t="str">
            <v>BIM-036173</v>
          </cell>
          <cell r="B18442" t="str">
            <v>CODIFICADOR ELECTRONICO MARKEM MOD-9840</v>
          </cell>
          <cell r="C18442" t="str">
            <v>BIMBO MAZATLAN</v>
          </cell>
        </row>
        <row r="18443">
          <cell r="A18443" t="str">
            <v>BIM-036174</v>
          </cell>
          <cell r="B18443" t="str">
            <v>TABLERO 1FD DE FUERZA Y CONTROL</v>
          </cell>
          <cell r="C18443" t="str">
            <v>BIMBO MAZATLAN</v>
          </cell>
        </row>
        <row r="18444">
          <cell r="A18444" t="str">
            <v>BIM-036175</v>
          </cell>
          <cell r="B18444" t="str">
            <v>FREIDOR INCLUYE CABEZAL DE DONAS MOLINE</v>
          </cell>
          <cell r="C18444" t="str">
            <v>BIMBO MAZATLAN</v>
          </cell>
        </row>
        <row r="18445">
          <cell r="A18445" t="str">
            <v>BIM-036176</v>
          </cell>
          <cell r="B18445" t="str">
            <v>DETECTOR DE METALES LOMA /TRANSPORTADOR</v>
          </cell>
          <cell r="C18445" t="str">
            <v>BIMBO MAZATLAN</v>
          </cell>
        </row>
        <row r="18446">
          <cell r="A18446" t="str">
            <v>BIM-036183</v>
          </cell>
          <cell r="B18446" t="str">
            <v>BASCULA TOLEDO INDICADOR DIGITAL 150KGX50GR</v>
          </cell>
          <cell r="C18446" t="str">
            <v>BIMBO MAZATLAN</v>
          </cell>
        </row>
        <row r="18447">
          <cell r="A18447" t="str">
            <v>BIM-036188</v>
          </cell>
          <cell r="B18447" t="str">
            <v>BASCULA ELECTRONICA PARA CAMIONES</v>
          </cell>
          <cell r="C18447" t="str">
            <v>BIMBO MAZATLAN</v>
          </cell>
        </row>
        <row r="18448">
          <cell r="A18448" t="str">
            <v>BIM-036191</v>
          </cell>
          <cell r="B18448" t="str">
            <v>INYECTOR DE AIRE #42 ABB MOD XGMP (DESPACHO)  N/S 98-2752</v>
          </cell>
          <cell r="C18448" t="str">
            <v>BIMBO MAZATLAN</v>
          </cell>
        </row>
        <row r="18449">
          <cell r="A18449" t="str">
            <v>BIM-036192</v>
          </cell>
          <cell r="B18449" t="str">
            <v>INYECTOR DE AIRE #43 ABB MOD XGMP1  N/S 98-2754</v>
          </cell>
          <cell r="C18449" t="str">
            <v>BIMBO MAZATLAN</v>
          </cell>
        </row>
        <row r="18450">
          <cell r="A18450" t="str">
            <v>BIM-036193</v>
          </cell>
          <cell r="B18450" t="str">
            <v>INYECTOR DE AIRE #44 ABB MOD XGMP  N/S 98-2753</v>
          </cell>
          <cell r="C18450" t="str">
            <v>BIMBO MAZATLAN</v>
          </cell>
        </row>
        <row r="18451">
          <cell r="A18451" t="str">
            <v>BIM-036194</v>
          </cell>
          <cell r="B18451" t="str">
            <v>INYECTOR DE AIRE #47 ABB MOD XGMP  N/S 98-2757</v>
          </cell>
          <cell r="C18451" t="str">
            <v>BIMBO MAZATLAN</v>
          </cell>
        </row>
        <row r="18452">
          <cell r="A18452" t="str">
            <v>BIM-036195</v>
          </cell>
          <cell r="B18452" t="str">
            <v>ATADORA BURFORD NO. 2 SERVO</v>
          </cell>
          <cell r="C18452" t="str">
            <v>BIMBO MAZATLAN</v>
          </cell>
        </row>
        <row r="18453">
          <cell r="A18453" t="str">
            <v>BIM-036196</v>
          </cell>
          <cell r="B18453" t="str">
            <v>MEDIDOR DE FLUJO  MICROMOTION</v>
          </cell>
          <cell r="C18453" t="str">
            <v>BIMBO MAZATLAN</v>
          </cell>
        </row>
        <row r="18454">
          <cell r="A18454" t="str">
            <v>BIM-036199</v>
          </cell>
          <cell r="B18454" t="str">
            <v>DETECTOR DE METALES   LOMA</v>
          </cell>
          <cell r="C18454" t="str">
            <v>BIMBO MAZATLAN</v>
          </cell>
        </row>
        <row r="18455">
          <cell r="A18455" t="str">
            <v>BIM-036200</v>
          </cell>
          <cell r="B18455" t="str">
            <v>MEZCLADORA DE MASA HORIZONTAL  500 LIBRAS MACHINE  N/S 17921295</v>
          </cell>
          <cell r="C18455" t="str">
            <v>BIMBO MAZATLAN</v>
          </cell>
        </row>
        <row r="18456">
          <cell r="A18456" t="str">
            <v>BIM-036201</v>
          </cell>
          <cell r="B18456" t="str">
            <v>BOMBA DE MASA MACHINE MASTERS  N/S 17931295</v>
          </cell>
          <cell r="C18456" t="str">
            <v>BIMBO MAZATLAN</v>
          </cell>
        </row>
        <row r="18457">
          <cell r="A18457" t="str">
            <v>BIM-036202</v>
          </cell>
          <cell r="B18457" t="str">
            <v>TRANSPORTADOR DOBLE DE MASA VERTICAL  N/S 17941295</v>
          </cell>
          <cell r="C18457" t="str">
            <v>BIMBO MAZATLAN</v>
          </cell>
        </row>
        <row r="18458">
          <cell r="A18458" t="str">
            <v>BIM-036203</v>
          </cell>
          <cell r="B18458" t="str">
            <v>ALIMENTADOR DE MASA  N/S  17951295</v>
          </cell>
          <cell r="C18458" t="str">
            <v>BIMBO MAZATLAN</v>
          </cell>
        </row>
        <row r="18459">
          <cell r="A18459" t="str">
            <v>BIM-036204</v>
          </cell>
          <cell r="B18459" t="str">
            <v>CABEZAL TROQUELADOR  N/S  17961295</v>
          </cell>
          <cell r="C18459" t="str">
            <v>BIMBO MAZATLAN</v>
          </cell>
        </row>
        <row r="18460">
          <cell r="A18460" t="str">
            <v>BIM-036205</v>
          </cell>
          <cell r="B18460" t="str">
            <v>HORNO COMAL  MACHINE MASTER</v>
          </cell>
          <cell r="C18460" t="str">
            <v>BIMBO MAZATLAN</v>
          </cell>
        </row>
        <row r="18461">
          <cell r="A18461" t="str">
            <v>BIM-036206</v>
          </cell>
          <cell r="B18461" t="str">
            <v>ENFRIADOR INCLINADO 7 BANDAS  N/S 73620</v>
          </cell>
          <cell r="C18461" t="str">
            <v>BIMBO MAZATLAN</v>
          </cell>
        </row>
        <row r="18462">
          <cell r="A18462" t="str">
            <v>BIM-036207</v>
          </cell>
          <cell r="B18462" t="str">
            <v>TABLERO DE CONTROL MAESTRO MACHINE MASTER</v>
          </cell>
          <cell r="C18462" t="str">
            <v>BIMBO MAZATLAN</v>
          </cell>
        </row>
        <row r="18463">
          <cell r="A18463" t="str">
            <v>BIM-036208</v>
          </cell>
          <cell r="B18463" t="str">
            <v>CONTADOR-APILADOR MACHINE MASTER  N/S  512</v>
          </cell>
          <cell r="C18463" t="str">
            <v>BIMBO MAZATLAN</v>
          </cell>
        </row>
        <row r="18464">
          <cell r="A18464" t="str">
            <v>BIM-036210</v>
          </cell>
          <cell r="B18464" t="str">
            <v>SOPLADOR EXTERIOR DE FLUIDIZADO #1 AERSEN 10HP MOD. 7L</v>
          </cell>
          <cell r="C18464" t="str">
            <v>BIMBO MAZATLAN</v>
          </cell>
        </row>
        <row r="18465">
          <cell r="A18465" t="str">
            <v>BIM-036211</v>
          </cell>
          <cell r="B18465" t="str">
            <v>SOPLADOR AERSEN #2 5HP 10S  N/S  U53709</v>
          </cell>
          <cell r="C18465" t="str">
            <v>BIMBO MAZATLAN</v>
          </cell>
        </row>
        <row r="18466">
          <cell r="A18466" t="str">
            <v>BIM-036213</v>
          </cell>
          <cell r="B18466" t="str">
            <v>CERNIDOR REIMELT</v>
          </cell>
          <cell r="C18466" t="str">
            <v>BIMBO MAZATLAN</v>
          </cell>
        </row>
        <row r="18467">
          <cell r="A18467" t="str">
            <v>BIM-036214</v>
          </cell>
          <cell r="B18467" t="str">
            <v>TABLERO ELECTRICO MANEJO MATERIALES REIMELT</v>
          </cell>
          <cell r="C18467" t="str">
            <v>BIMBO MAZATLAN</v>
          </cell>
        </row>
        <row r="18468">
          <cell r="A18468" t="str">
            <v>BIM-036215</v>
          </cell>
          <cell r="B18468" t="str">
            <v>SILO EXTERIOR #1 80 TON.</v>
          </cell>
          <cell r="C18468" t="str">
            <v>BIMBO MAZATLAN</v>
          </cell>
        </row>
        <row r="18469">
          <cell r="A18469" t="str">
            <v>BIM-036216</v>
          </cell>
          <cell r="B18469" t="str">
            <v>SILO EXTERIOR #2 80 TON.</v>
          </cell>
          <cell r="C18469" t="str">
            <v>BIMBO MAZATLAN</v>
          </cell>
        </row>
        <row r="18470">
          <cell r="A18470" t="str">
            <v>BIM-036230</v>
          </cell>
          <cell r="B18470" t="str">
            <v>FREIDOR DE TOTOPOS</v>
          </cell>
          <cell r="C18470" t="str">
            <v>BIMBO MAZATLAN</v>
          </cell>
        </row>
        <row r="18471">
          <cell r="A18471" t="str">
            <v>BIM-036232</v>
          </cell>
          <cell r="B18471" t="str">
            <v>TRANSP.DE ESCURRIMIENTOENFRIAMIENTO Y EMPAQUE</v>
          </cell>
          <cell r="C18471" t="str">
            <v>BIMBO MAZATLAN</v>
          </cell>
        </row>
        <row r="18472">
          <cell r="A18472" t="str">
            <v>BIM-036233</v>
          </cell>
          <cell r="B18472" t="str">
            <v>SECADOR EQUIPO DE TOTOPOS</v>
          </cell>
          <cell r="C18472" t="str">
            <v>BIMBO MAZATLAN</v>
          </cell>
        </row>
        <row r="18473">
          <cell r="A18473" t="str">
            <v>BIM-036330</v>
          </cell>
          <cell r="B18473" t="str">
            <v>PLANTA DE EMERGENCIA OTTOMOTORES</v>
          </cell>
          <cell r="C18473" t="str">
            <v>BIMBO MAZATLAN</v>
          </cell>
        </row>
        <row r="18474">
          <cell r="A18474" t="str">
            <v>BIM-036335</v>
          </cell>
          <cell r="B18474" t="str">
            <v>TANQUE PARA AIRE COMPRIMIDO (DONAS)</v>
          </cell>
          <cell r="C18474" t="str">
            <v>BIMBO MAZATLAN</v>
          </cell>
        </row>
        <row r="18475">
          <cell r="A18475" t="str">
            <v>BIM-038819</v>
          </cell>
          <cell r="B18475" t="str">
            <v>MAQUINA FABRICADORA DE HIELO EN CUBO</v>
          </cell>
          <cell r="C18475" t="str">
            <v>BIMBO MAZATLAN</v>
          </cell>
        </row>
        <row r="18476">
          <cell r="A18476" t="str">
            <v>BIM-039134</v>
          </cell>
          <cell r="B18476" t="str">
            <v>(CM) TABLERO ADMON ENERGIA COPESA # 1  N/S 2251T</v>
          </cell>
          <cell r="C18476" t="str">
            <v>BIMBO MAZATLAN</v>
          </cell>
        </row>
        <row r="18477">
          <cell r="A18477" t="str">
            <v>BIM-039135</v>
          </cell>
          <cell r="B18477" t="str">
            <v>(CM) TABLERO ADMON ENERGIA COPESA # 2  N/S 2252T</v>
          </cell>
          <cell r="C18477" t="str">
            <v>BIMBO MAZATLAN</v>
          </cell>
        </row>
        <row r="18478">
          <cell r="A18478" t="str">
            <v>BIM-039806</v>
          </cell>
          <cell r="B18478" t="str">
            <v>TANQUE 45 000 KGS ALTA FRUCTUOSA  T-304 ACERO INOX</v>
          </cell>
          <cell r="C18478" t="str">
            <v>BIMBO MAZATLAN</v>
          </cell>
        </row>
        <row r="18479">
          <cell r="A18479" t="str">
            <v>BIM-039807</v>
          </cell>
          <cell r="B18479" t="str">
            <v>TABLERO ELECTRICO 1 CAF ALTA FRUCTUOSA</v>
          </cell>
          <cell r="C18479" t="str">
            <v>BIMBO MAZATLAN</v>
          </cell>
        </row>
        <row r="18480">
          <cell r="A18480" t="str">
            <v>BIM-039812</v>
          </cell>
          <cell r="B18480" t="str">
            <v>BP-41 TRANSPORTADOR BANDA S-1100 FLAT TOP 2X2</v>
          </cell>
          <cell r="C18480" t="str">
            <v>BIMBO MAZATLAN</v>
          </cell>
        </row>
        <row r="18481">
          <cell r="A18481" t="str">
            <v>BIM-039955</v>
          </cell>
          <cell r="B18481" t="str">
            <v>ENGRASADORA DUBOR TSA-800 N° SERIE 6864</v>
          </cell>
          <cell r="C18481" t="str">
            <v>BIMBO MAZATLAN</v>
          </cell>
        </row>
        <row r="18482">
          <cell r="A18482" t="str">
            <v>BIM-067530</v>
          </cell>
          <cell r="B18482" t="str">
            <v>ENVOLVEDORA AUTOMATICA S-3675 FMC 1 PL=1</v>
          </cell>
          <cell r="C18482" t="str">
            <v>BIMBO MAZATLAN</v>
          </cell>
        </row>
        <row r="18483">
          <cell r="A18483" t="str">
            <v>BIM-067825</v>
          </cell>
          <cell r="B18483" t="str">
            <v>B1 22 (P) TM-09 TRANSPORTADOR CURVO SALIDA DE CAMARA DE VAPOR</v>
          </cell>
          <cell r="C18483" t="str">
            <v>BIMBO MAZATLAN</v>
          </cell>
        </row>
        <row r="18484">
          <cell r="A18484" t="str">
            <v>BIM-068098</v>
          </cell>
          <cell r="B18484" t="str">
            <v>DEPOSITADORA CORTADORA DE MASAS</v>
          </cell>
          <cell r="C18484" t="str">
            <v>BIMBO MAZATLAN</v>
          </cell>
        </row>
        <row r="18485">
          <cell r="A18485" t="str">
            <v>BIM-068262</v>
          </cell>
          <cell r="B18485" t="str">
            <v>EMBOLSADORA TORTILLAS PL=5 No 3</v>
          </cell>
          <cell r="C18485" t="str">
            <v>BIMBO MAZATLAN</v>
          </cell>
        </row>
        <row r="18486">
          <cell r="A18486" t="str">
            <v>BIM-068671</v>
          </cell>
          <cell r="B18486" t="str">
            <v>B1 31 (P) TM-17 TRANSPORTADOR ENTRADA A TRANSFER # 2</v>
          </cell>
          <cell r="C18486" t="str">
            <v>BIMBO MAZATLAN</v>
          </cell>
        </row>
        <row r="18487">
          <cell r="A18487" t="str">
            <v>BIM-068672</v>
          </cell>
          <cell r="B18487" t="str">
            <v>B1 17 (P) TM-05 TRANSPORTADOR RECTO# 2 AGRUPADOR CAMARA DE VAPOR</v>
          </cell>
          <cell r="C18487" t="str">
            <v>BIMBO MAZATLAN</v>
          </cell>
        </row>
        <row r="18488">
          <cell r="A18488" t="str">
            <v>BIM-068674</v>
          </cell>
          <cell r="B18488" t="str">
            <v>B1 19 (P) TM-07 TRSNAPORTADOR CURVO ENTRADA A CAMARA DE VAPOR</v>
          </cell>
          <cell r="C18488" t="str">
            <v>BIMBO MAZATLAN</v>
          </cell>
        </row>
        <row r="18489">
          <cell r="A18489" t="str">
            <v>BIM-068678</v>
          </cell>
          <cell r="B18489" t="str">
            <v>B1 24 (P) TM-11 TRANSPORTADOR RECTO # 2 AGRUPADOR A HORNO</v>
          </cell>
          <cell r="C18489" t="str">
            <v>BIMBO MAZATLAN</v>
          </cell>
        </row>
        <row r="18490">
          <cell r="A18490" t="str">
            <v>BIM-068680</v>
          </cell>
          <cell r="B18490" t="str">
            <v>B1 26 (P) TM-13  TRANSPORTADOR CURVO ENTRADA A HORNO</v>
          </cell>
          <cell r="C18490" t="str">
            <v>BIMBO MAZATLAN</v>
          </cell>
        </row>
        <row r="18491">
          <cell r="A18491" t="str">
            <v>BIM-068682</v>
          </cell>
          <cell r="B18491" t="str">
            <v>B1 15 (P) TM-03 TRANSPORTADOR CURVO # 2 SALIDA PAN-O-MAT</v>
          </cell>
          <cell r="C18491" t="str">
            <v>BIMBO MAZATLAN</v>
          </cell>
        </row>
        <row r="18492">
          <cell r="A18492" t="str">
            <v>BIM-068683</v>
          </cell>
          <cell r="B18492" t="str">
            <v>B1 16 (P) TM-04 TRANSPORTADOR RECTO # 1 AGRUPADOR CAMARA DE VAPOR</v>
          </cell>
          <cell r="C18492" t="str">
            <v>BIMBO MAZATLAN</v>
          </cell>
        </row>
        <row r="18493">
          <cell r="A18493" t="str">
            <v>BIM-068684</v>
          </cell>
          <cell r="B18493" t="str">
            <v>B1 13 (P) TM-01 TRANSPORTADOR CURVO # 1 SALIDA DE PAN-O-MAT</v>
          </cell>
          <cell r="C18493" t="str">
            <v>BIMBO MAZATLAN</v>
          </cell>
        </row>
        <row r="18494">
          <cell r="A18494" t="str">
            <v>BIM-069157</v>
          </cell>
          <cell r="B18494" t="str">
            <v>B1 23 (P) TM-10 TRANSPORTADOR RECTO # 1 AGRUPADOR A HORNO</v>
          </cell>
          <cell r="C18494" t="str">
            <v>BIMBO MAZATLAN</v>
          </cell>
        </row>
        <row r="18495">
          <cell r="A18495" t="str">
            <v>BIM-073286</v>
          </cell>
          <cell r="B18495" t="str">
            <v>MANIFOLD DEPOSITADO DE BATIDO PARA MANTECADA TIA R</v>
          </cell>
          <cell r="C18495" t="str">
            <v>BIMBO MAZATLAN</v>
          </cell>
        </row>
        <row r="18496">
          <cell r="A18496" t="str">
            <v>BIM-077018</v>
          </cell>
          <cell r="B18496" t="str">
            <v>CAMARA DE ENFRIAMIENTO PARA TORRE I.J.WHITE</v>
          </cell>
          <cell r="C18496" t="str">
            <v>BIMBO MAZATLAN</v>
          </cell>
        </row>
        <row r="18497">
          <cell r="A18497" t="str">
            <v>BIM-078844</v>
          </cell>
          <cell r="B18497" t="str">
            <v>SISTEMA DISTRIBUCION DE HARINA (4 COLECTORES)</v>
          </cell>
          <cell r="C18497" t="str">
            <v>BIMBO MAZATLAN</v>
          </cell>
        </row>
        <row r="18498">
          <cell r="A18498" t="str">
            <v>BIM-080856</v>
          </cell>
          <cell r="B18498" t="str">
            <v>SELLADORA VERTICAL PARA BOLSA DE TOSTADAS</v>
          </cell>
          <cell r="C18498" t="str">
            <v>BIMBO MAZATLAN</v>
          </cell>
        </row>
        <row r="18499">
          <cell r="A18499" t="str">
            <v>BIM-083105</v>
          </cell>
          <cell r="B18499" t="str">
            <v>TANQUE PULMON No 1 CAP 1000 GAL.</v>
          </cell>
          <cell r="C18499" t="str">
            <v>BIMBO MAZATLAN</v>
          </cell>
        </row>
        <row r="18500">
          <cell r="A18500" t="str">
            <v>BIM-083106</v>
          </cell>
          <cell r="B18500" t="str">
            <v>TANQUE PULMON No 2 CAP 1000 GAL.</v>
          </cell>
          <cell r="C18500" t="str">
            <v>BIMBO MAZATLAN</v>
          </cell>
        </row>
        <row r="18501">
          <cell r="A18501" t="str">
            <v>BIM-091422</v>
          </cell>
          <cell r="B18501" t="str">
            <v>SISITEMA DE PRE-PRENSADO # 1 PARA 16 UNIDADES</v>
          </cell>
          <cell r="C18501" t="str">
            <v>BIMBO MAZATLAN</v>
          </cell>
        </row>
        <row r="18502">
          <cell r="A18502" t="str">
            <v>BIM-091423</v>
          </cell>
          <cell r="B18502" t="str">
            <v>SISITEMA DE PRE-PRENSADO # 2 PARA 16 UNIDADES</v>
          </cell>
          <cell r="C18502" t="str">
            <v>BIMBO MAZATLAN</v>
          </cell>
        </row>
        <row r="18503">
          <cell r="A18503" t="str">
            <v>BIM-091602</v>
          </cell>
          <cell r="B18503" t="str">
            <v>APLICADOR DE AJONJOLI MODELO N9840 SMART</v>
          </cell>
          <cell r="C18503" t="str">
            <v>BIMBO MAZATLAN</v>
          </cell>
        </row>
        <row r="18504">
          <cell r="A18504" t="str">
            <v>BIM-091796</v>
          </cell>
          <cell r="B18504" t="str">
            <v>DIVISORA DE MASA DE PAN DOBLE GUIA CON PANEL ELECTRICO AMF BAKERY SYSTEMS</v>
          </cell>
          <cell r="C18504" t="str">
            <v>BIMBO MAZATLAN</v>
          </cell>
        </row>
        <row r="18505">
          <cell r="A18505" t="str">
            <v>BIM-091797</v>
          </cell>
          <cell r="B18505" t="str">
            <v>BOLERADORA DE MASA DE PAN DE DOBLE GUIA CON MESA REFRIGERACION AMF BAKERY SYSTEM</v>
          </cell>
          <cell r="C18505" t="str">
            <v>BIMBO MAZATLAN</v>
          </cell>
        </row>
        <row r="18506">
          <cell r="A18506" t="str">
            <v>BIM-091798</v>
          </cell>
          <cell r="B18506" t="str">
            <v>HARINADOR DE MAS DE PAN DE DOBLE GUIA AMF BAKERY SYSTEMS</v>
          </cell>
          <cell r="C18506" t="str">
            <v>BIMBO MAZATLAN</v>
          </cell>
        </row>
        <row r="18507">
          <cell r="A18507" t="str">
            <v>BIM-092203</v>
          </cell>
          <cell r="B18507" t="str">
            <v>DESMOLDEADOR DE PANQUE PQ-09   -  AGUJAS</v>
          </cell>
          <cell r="C18507" t="str">
            <v>BIMBO MAZATLAN</v>
          </cell>
        </row>
        <row r="18508">
          <cell r="A18508" t="str">
            <v>BIM-092248</v>
          </cell>
          <cell r="B18508" t="str">
            <v>ATADORA DE LADO OPERACION IZQUIERDO</v>
          </cell>
          <cell r="C18508" t="str">
            <v>BIMBO MAZATLAN</v>
          </cell>
        </row>
        <row r="18509">
          <cell r="A18509" t="str">
            <v>BIM-092415</v>
          </cell>
          <cell r="B18509" t="str">
            <v>TRANSPORTADOR ELEVADOR DE TORTILLAS 1.94 M DE ALTURA</v>
          </cell>
          <cell r="C18509" t="str">
            <v>BIMBO MAZATLAN</v>
          </cell>
        </row>
        <row r="18510">
          <cell r="A18510" t="str">
            <v>BIM-092416</v>
          </cell>
          <cell r="B18510" t="str">
            <v>TRANSPORTADOR ELEVADOR DE TORTILLAS 3.47 M DE ALTURA</v>
          </cell>
          <cell r="C18510" t="str">
            <v>BIMBO MAZATLAN</v>
          </cell>
        </row>
        <row r="18511">
          <cell r="A18511" t="str">
            <v>BIM-093496</v>
          </cell>
          <cell r="B18511" t="str">
            <v>TRANSPORTADOR PARA PREPRENSA PTTRAN</v>
          </cell>
          <cell r="C18511" t="str">
            <v>BIMBO MAZATLAN</v>
          </cell>
        </row>
        <row r="18512">
          <cell r="A18512" t="str">
            <v>BIM-093497</v>
          </cell>
          <cell r="B18512" t="str">
            <v>TRANSPORTADOR PARA PREPRENSA PTTRAN</v>
          </cell>
          <cell r="C18512" t="str">
            <v>BIMBO MAZATLAN</v>
          </cell>
        </row>
        <row r="18513">
          <cell r="A18513" t="str">
            <v>BIM-093498</v>
          </cell>
          <cell r="B18513" t="str">
            <v>TRANSPORTADOR PARA PREPRENSA PTTRAN</v>
          </cell>
          <cell r="C18513" t="str">
            <v>BIMBO MAZATLAN</v>
          </cell>
        </row>
        <row r="18514">
          <cell r="A18514" t="str">
            <v>BIM-093499</v>
          </cell>
          <cell r="B18514" t="str">
            <v>TRANSPORTADOR DE PRENSA A TRANSPORTADOR DE ENLACE 1</v>
          </cell>
          <cell r="C18514" t="str">
            <v>BIMBO MAZATLAN</v>
          </cell>
        </row>
        <row r="18515">
          <cell r="A18515" t="str">
            <v>BIM-093500</v>
          </cell>
          <cell r="B18515" t="str">
            <v>TRANSPORTADOR DE PRENSA A TRANSPORTADOR DE ENLACE 2</v>
          </cell>
          <cell r="C18515" t="str">
            <v>BIMBO MAZATLAN</v>
          </cell>
        </row>
        <row r="18516">
          <cell r="A18516" t="str">
            <v>BIM-093501</v>
          </cell>
          <cell r="B18516" t="str">
            <v>TRANSPORTADOR DE PRENSA A TRANSPORTADOR DE ENLACE 3</v>
          </cell>
          <cell r="C18516" t="str">
            <v>BIMBO MAZATLAN</v>
          </cell>
        </row>
        <row r="18517">
          <cell r="A18517" t="str">
            <v>BIM-093502</v>
          </cell>
          <cell r="B18517" t="str">
            <v>TRANSPORTADOR DE  ENLACE ENTRE PRESAS</v>
          </cell>
          <cell r="C18517" t="str">
            <v>BIMBO MAZATLAN</v>
          </cell>
        </row>
        <row r="18518">
          <cell r="A18518" t="str">
            <v>BIM-095463</v>
          </cell>
          <cell r="B18518" t="str">
            <v>TRANSPORTADOR CURVO EN S PARA LINEA DE PAN P46</v>
          </cell>
          <cell r="C18518" t="str">
            <v>BIMBO MAZATLAN</v>
          </cell>
        </row>
        <row r="18519">
          <cell r="A18519" t="str">
            <v>BIM-095464</v>
          </cell>
          <cell r="B18519" t="str">
            <v>TRANSPORTADOR TP-43 RECTO INCLINADO PTTRAN</v>
          </cell>
          <cell r="C18519" t="str">
            <v>BIMBO MAZATLAN</v>
          </cell>
        </row>
        <row r="18520">
          <cell r="A18520" t="str">
            <v>BIM-095465</v>
          </cell>
          <cell r="B18520" t="str">
            <v>TRANSPORTADORTP-45 RECTO INCLINADO PARA LINEA DE PAN</v>
          </cell>
          <cell r="C18520" t="str">
            <v>BIMBO MAZATLAN</v>
          </cell>
        </row>
        <row r="18521">
          <cell r="A18521" t="str">
            <v>BIM-095466</v>
          </cell>
          <cell r="B18521" t="str">
            <v>TRANSPORTADOR RECTO INCLINADO PARA LINEA DE PAN P63</v>
          </cell>
          <cell r="C18521" t="str">
            <v>BIMBO MAZATLAN</v>
          </cell>
        </row>
        <row r="18522">
          <cell r="A18522" t="str">
            <v>BIM-095468</v>
          </cell>
          <cell r="B18522" t="str">
            <v>TRANSPORTADOR TIPO TRANSFERENCIA IJW PARALINEA DE PAN P61</v>
          </cell>
          <cell r="C18522" t="str">
            <v>BIMBO MAZATLAN</v>
          </cell>
        </row>
        <row r="18523">
          <cell r="A18523" t="str">
            <v>BIM-095470</v>
          </cell>
          <cell r="B18523" t="str">
            <v>TRANSPORTADOR RECTO INCLINADO PARA PRODUCTO P52 PTTRAN</v>
          </cell>
          <cell r="C18523" t="str">
            <v>BIMBO MAZATLAN</v>
          </cell>
        </row>
        <row r="18524">
          <cell r="A18524" t="str">
            <v>BIM-095471</v>
          </cell>
          <cell r="B18524" t="str">
            <v>TRANSPORTADORTP-44 RECTO INCLINADO PARA PRODUCTO PTTRAN</v>
          </cell>
          <cell r="C18524" t="str">
            <v>BIMBO MAZATLAN</v>
          </cell>
        </row>
        <row r="18525">
          <cell r="A18525" t="str">
            <v>BIM-095472</v>
          </cell>
          <cell r="B18525" t="str">
            <v>TRANSPORTADOR TP-42 CURVO A 90Â° PARA PRODUCTO SALIDA ENFRIADOR</v>
          </cell>
          <cell r="C18525" t="str">
            <v>BIMBO MAZATLAN</v>
          </cell>
        </row>
        <row r="18526">
          <cell r="A18526" t="str">
            <v>BIM-095473</v>
          </cell>
          <cell r="B18526" t="str">
            <v>TRANSPORTADOR TP-41 CURVO A 90Â° PARA PRODUCTO P47 PT TRAN ENTRADA ENFRIADOR</v>
          </cell>
          <cell r="C18526" t="str">
            <v>BIMBO MAZATLAN</v>
          </cell>
        </row>
        <row r="18527">
          <cell r="A18527" t="str">
            <v>BIM-095474</v>
          </cell>
          <cell r="B18527" t="str">
            <v>TRANSPORTADOR TP-19 DOSIFICADOR DE MOLDES BANDA DENTADA P24 ENTRADA DESMOLDEADOR</v>
          </cell>
          <cell r="C18527" t="str">
            <v>BIMBO MAZATLAN</v>
          </cell>
        </row>
        <row r="18528">
          <cell r="A18528" t="str">
            <v>BIM-095475</v>
          </cell>
          <cell r="B18528" t="str">
            <v>TRANSPORTADOR RECTO HORIZONTAL PARA TAPA DE MOLDES SALIDA DESMOLDEADOR</v>
          </cell>
          <cell r="C18528" t="str">
            <v>BIMBO MAZATLAN</v>
          </cell>
        </row>
        <row r="18529">
          <cell r="A18529" t="str">
            <v>BIM-095476</v>
          </cell>
          <cell r="B18529" t="str">
            <v>TRANSPORTADOR RECTO INCLINADO PARA MOLDES VACIOS P25</v>
          </cell>
          <cell r="C18529" t="str">
            <v>BIMBO MAZATLAN</v>
          </cell>
        </row>
        <row r="18530">
          <cell r="A18530" t="str">
            <v>BIM-095477</v>
          </cell>
          <cell r="B18530" t="str">
            <v>TRANSPORTADOR PT-18 RECTO INCLINADO MOLDES PRODUCTO REX SS P23 ENTRADA DESMOLDEA</v>
          </cell>
          <cell r="C18530" t="str">
            <v>BIMBO MAZATLAN</v>
          </cell>
        </row>
        <row r="18531">
          <cell r="A18531" t="str">
            <v>BIM-095478</v>
          </cell>
          <cell r="B18531" t="str">
            <v>TRANSPORTADOR TP-17 CURVO A 90Â° BANDA REX SS P22 SALIDA HORNO</v>
          </cell>
          <cell r="C18531" t="str">
            <v>BIMBO MAZATLAN</v>
          </cell>
        </row>
        <row r="18532">
          <cell r="A18532" t="str">
            <v>BIM-096765</v>
          </cell>
          <cell r="B18532" t="str">
            <v>EQUIPO DE CONTROL Y PROGRAMACION SISTEMA DE PREPRENSADO</v>
          </cell>
          <cell r="C18532" t="str">
            <v>BIMBO MAZATLAN</v>
          </cell>
        </row>
        <row r="18533">
          <cell r="A18533" t="str">
            <v>BIM-098168</v>
          </cell>
          <cell r="B18533" t="str">
            <v>COMPLEMENTO DEL ACTIVO BIM-093499</v>
          </cell>
          <cell r="C18533" t="str">
            <v>BIMBO MAZATLAN</v>
          </cell>
        </row>
        <row r="18534">
          <cell r="A18534" t="str">
            <v>BIM-098169</v>
          </cell>
          <cell r="B18534" t="str">
            <v>COMPLEMENTO DEL ACTIVO BIM-093500</v>
          </cell>
          <cell r="C18534" t="str">
            <v>BIMBO MAZATLAN</v>
          </cell>
        </row>
        <row r="18535">
          <cell r="A18535" t="str">
            <v>BIM-098170</v>
          </cell>
          <cell r="B18535" t="str">
            <v>COMPLEMENTO DEL ACTIVO BIM-093502</v>
          </cell>
          <cell r="C18535" t="str">
            <v>BIMBO MAZATLAN</v>
          </cell>
        </row>
        <row r="18536">
          <cell r="A18536" t="str">
            <v>BIM-098590</v>
          </cell>
          <cell r="B18536" t="str">
            <v>SEPARADOR DE MORUZA</v>
          </cell>
          <cell r="C18536" t="str">
            <v>BIMBO MAZATLAN</v>
          </cell>
        </row>
        <row r="18537">
          <cell r="A18537" t="str">
            <v>BIM-098591</v>
          </cell>
          <cell r="B18537" t="str">
            <v>COMPRESOR TIPO TORNILLO SULLAIR LS-160</v>
          </cell>
          <cell r="C18537" t="str">
            <v>BIMBO MAZATLAN</v>
          </cell>
        </row>
        <row r="18538">
          <cell r="A18538" t="str">
            <v>BIM-098592</v>
          </cell>
          <cell r="B18538" t="str">
            <v>TRANSFER DE PRODUCTO 1618 HACIA TREN  3 FUTURO EMBOLSADO</v>
          </cell>
          <cell r="C18538" t="str">
            <v>BIMBO MAZATLAN</v>
          </cell>
        </row>
        <row r="18539">
          <cell r="A18539" t="str">
            <v>BIM-098593</v>
          </cell>
          <cell r="B18539" t="str">
            <v>SECADOR DE AIRE TIPO REFRIGERATIVO MARCA SULLAIR</v>
          </cell>
          <cell r="C18539" t="str">
            <v>BIMBO MAZATLAN</v>
          </cell>
        </row>
        <row r="18540">
          <cell r="A18540" t="str">
            <v>BIM-098594</v>
          </cell>
          <cell r="B18540" t="str">
            <v>SECADOR DE AIRE TIPO REFRIGERATIVO MARCA SULLAIR</v>
          </cell>
          <cell r="C18540" t="str">
            <v>BIMBO MAZATLAN</v>
          </cell>
        </row>
        <row r="18541">
          <cell r="A18541" t="str">
            <v>BIM-098595</v>
          </cell>
          <cell r="B18541" t="str">
            <v>TRANSFER L DE PRODUCTO 1607 HACIA EMBOLSADORA  1</v>
          </cell>
          <cell r="C18541" t="str">
            <v>BIMBO MAZATLAN</v>
          </cell>
        </row>
        <row r="18542">
          <cell r="A18542" t="str">
            <v>BIM-098596</v>
          </cell>
          <cell r="B18542" t="str">
            <v>CONTROL DE AUTOMATIZACION PARA CONTROL DE TEMPERATURA ALLEN BRADLEY</v>
          </cell>
          <cell r="C18542" t="str">
            <v>BIMBO MAZATLAN</v>
          </cell>
        </row>
        <row r="18543">
          <cell r="A18543" t="str">
            <v>BIM-098601</v>
          </cell>
          <cell r="B18543" t="str">
            <v>TRANSFER DE PRODUCTO 1613 HACIA TREN DE EMBOLSADO  2</v>
          </cell>
          <cell r="C18543" t="str">
            <v>BIMBO MAZATLAN</v>
          </cell>
        </row>
        <row r="18544">
          <cell r="A18544" t="str">
            <v>BIM-098603</v>
          </cell>
          <cell r="B18544" t="str">
            <v>DESVIADOR 12 DE PRODUCTO 1605</v>
          </cell>
          <cell r="C18544" t="str">
            <v>BIMBO MAZATLAN</v>
          </cell>
        </row>
        <row r="18545">
          <cell r="A18545" t="str">
            <v>BIM-098605</v>
          </cell>
          <cell r="B18545" t="str">
            <v>TRANSPORTADORES TP-24  L DE MOLDES</v>
          </cell>
          <cell r="C18545" t="str">
            <v>BIMBO MAZATLAN</v>
          </cell>
        </row>
        <row r="18546">
          <cell r="A18546" t="str">
            <v>BIM-098613</v>
          </cell>
          <cell r="B18546" t="str">
            <v>CAMARA DE ENFRIAMIENTO B</v>
          </cell>
          <cell r="C18546" t="str">
            <v>BIMBO MAZATLAN</v>
          </cell>
        </row>
        <row r="18547">
          <cell r="A18547" t="str">
            <v>BIM-100999</v>
          </cell>
          <cell r="B18547" t="str">
            <v>TABLERO BANCO DE CAPACITORES</v>
          </cell>
          <cell r="C18547" t="str">
            <v>BIMBO MAZATLAN</v>
          </cell>
        </row>
        <row r="18548">
          <cell r="A18548" t="str">
            <v>BIM-101680</v>
          </cell>
          <cell r="B18548" t="str">
            <v>ENFRIADOR EN ESPIRAL DE PANES</v>
          </cell>
          <cell r="C18548" t="str">
            <v>BIMBO MAZATLAN</v>
          </cell>
        </row>
        <row r="18549">
          <cell r="A18549" t="str">
            <v>BIM-101683</v>
          </cell>
          <cell r="B18549" t="str">
            <v>DESMOLDEADOR</v>
          </cell>
          <cell r="C18549" t="str">
            <v>BIMBO MAZATLAN</v>
          </cell>
        </row>
        <row r="18550">
          <cell r="A18550" t="str">
            <v>BIM-121588</v>
          </cell>
          <cell r="B18550" t="str">
            <v>PLATAFORMA ARTICULADA MARCA GENIE MODELO Z-30/20N</v>
          </cell>
          <cell r="C18550" t="str">
            <v>BIMBO MAZATLAN</v>
          </cell>
        </row>
        <row r="18551">
          <cell r="A18551" t="str">
            <v>BIM-121601</v>
          </cell>
          <cell r="B18551" t="str">
            <v>TRANSPORTADOR MAGNETICO PARA TAPAS</v>
          </cell>
          <cell r="C18551" t="str">
            <v>BIMBO MAZATLAN</v>
          </cell>
        </row>
        <row r="18552">
          <cell r="A18552" t="str">
            <v>BIM-121604</v>
          </cell>
          <cell r="B18552" t="str">
            <v>TABLERO ELECTRONICO DE FUERZA Y CONTROL 1FC6P1</v>
          </cell>
          <cell r="C18552" t="str">
            <v>BIMBO MAZATLAN</v>
          </cell>
        </row>
        <row r="18553">
          <cell r="A18553" t="str">
            <v>BIM-121605</v>
          </cell>
          <cell r="B18553" t="str">
            <v>TABLERO ELECTRONICO DE FUERZA Y CONTROL 2F6P1</v>
          </cell>
          <cell r="C18553" t="str">
            <v>BIMBO MAZATLAN</v>
          </cell>
        </row>
        <row r="18554">
          <cell r="A18554" t="str">
            <v>BIM-121623</v>
          </cell>
          <cell r="B18554" t="str">
            <v>TRANSPORTADOR TRANSFERENCIA TIPO IJW</v>
          </cell>
          <cell r="C18554" t="str">
            <v>BIMBO MAZATLAN</v>
          </cell>
        </row>
        <row r="18555">
          <cell r="A18555" t="str">
            <v>BIM-121624</v>
          </cell>
          <cell r="B18555" t="str">
            <v>TRANSPORTADOR TIPO TRANSFERENCIA IJM</v>
          </cell>
          <cell r="C18555" t="str">
            <v>BIMBO MAZATLAN</v>
          </cell>
        </row>
        <row r="18556">
          <cell r="A18556" t="str">
            <v>BIM-121629</v>
          </cell>
          <cell r="B18556" t="str">
            <v>TRANSPORTADOR TRANSFERENCIA TIPO IJW P62</v>
          </cell>
          <cell r="C18556" t="str">
            <v>BIMBO MAZATLAN</v>
          </cell>
        </row>
        <row r="18557">
          <cell r="A18557" t="str">
            <v>BIM-124313</v>
          </cell>
          <cell r="B18557" t="str">
            <v>TRANSPORTADOR TRANSFERENCIA TIPO IJW</v>
          </cell>
          <cell r="C18557" t="str">
            <v>BIMBO MAZATLAN</v>
          </cell>
        </row>
        <row r="18558">
          <cell r="A18558" t="str">
            <v>BIM-124339</v>
          </cell>
          <cell r="B18558" t="str">
            <v>ATADORA MODELO 2000 LADO DE OPERACIÓN DERECHO</v>
          </cell>
          <cell r="C18558" t="str">
            <v>BIMBO MAZATLAN</v>
          </cell>
        </row>
        <row r="18559">
          <cell r="A18559" t="str">
            <v>BIM-124340</v>
          </cell>
          <cell r="B18559" t="str">
            <v>ATADORA 2100 LADO DE OPERACIÓN IZQUIERDO</v>
          </cell>
          <cell r="C18559" t="str">
            <v>BIMBO MAZATLAN</v>
          </cell>
        </row>
        <row r="18560">
          <cell r="A18560" t="str">
            <v>BIM-128737</v>
          </cell>
          <cell r="B18560" t="str">
            <v>TRANSPORTADOR SUPERIOR CON EMPUJADORES DE ALIMENTACION</v>
          </cell>
          <cell r="C18560" t="str">
            <v>BIMBO MAZATLAN</v>
          </cell>
        </row>
        <row r="18561">
          <cell r="A18561" t="str">
            <v>BIM-128738</v>
          </cell>
          <cell r="B18561" t="str">
            <v>TRANSPORTADOR RECTO HORIZONTAL CON BANDA INTRALOX S110  PQ23</v>
          </cell>
          <cell r="C18561" t="str">
            <v>BIMBO MAZATLAN</v>
          </cell>
        </row>
        <row r="18562">
          <cell r="A18562" t="str">
            <v>BIM-128739</v>
          </cell>
          <cell r="B18562" t="str">
            <v>TRANSPORTADOR RECTO HORIZONTAL CON BANDA SANITARIA SINFN  PQ24</v>
          </cell>
          <cell r="C18562" t="str">
            <v>BIMBO MAZATLAN</v>
          </cell>
        </row>
        <row r="18563">
          <cell r="A18563" t="str">
            <v>BIM-128740</v>
          </cell>
          <cell r="B18563" t="str">
            <v>COMPLEMENTO INSTALACION  TRANSPORTADOR 19 B</v>
          </cell>
          <cell r="C18563" t="str">
            <v>BIMBO MAZATLAN</v>
          </cell>
        </row>
        <row r="18564">
          <cell r="A18564" t="str">
            <v>BIM-128741</v>
          </cell>
          <cell r="B18564" t="str">
            <v>TRNSPORTADOR ALINEADOR DE YOYOS</v>
          </cell>
          <cell r="C18564" t="str">
            <v>BIMBO MAZATLAN</v>
          </cell>
        </row>
        <row r="18565">
          <cell r="A18565" t="str">
            <v>BIM-128742</v>
          </cell>
          <cell r="B18565" t="str">
            <v>TRANSPORTADOR RECTO HORIZONTAL DE BANDA INTRALOX FLAT TOP S1100  PQ21</v>
          </cell>
          <cell r="C18565" t="str">
            <v>BIMBO MAZATLAN</v>
          </cell>
        </row>
        <row r="18566">
          <cell r="A18566" t="str">
            <v>BIM-128743</v>
          </cell>
          <cell r="B18566" t="str">
            <v>TRANSPORTADOR CURVO A 90 DE BANDA SANITARIA  PQ22</v>
          </cell>
          <cell r="C18566" t="str">
            <v>BIMBO MAZATLAN</v>
          </cell>
        </row>
        <row r="18567">
          <cell r="A18567" t="str">
            <v>BIM-128744</v>
          </cell>
          <cell r="B18567" t="str">
            <v>TABLERO ELECTRICO DE FUERZA Y CONTROL 1FCEPQ</v>
          </cell>
          <cell r="C18567" t="str">
            <v>BIMBO MAZATLAN</v>
          </cell>
        </row>
        <row r="18568">
          <cell r="A18568" t="str">
            <v>BIM-133164</v>
          </cell>
          <cell r="B18568" t="str">
            <v>TANQUE HORIZONTAL COMPLEMENTARIO CAP. 14,000 LTS</v>
          </cell>
          <cell r="C18568" t="str">
            <v>BIMBO MAZATLAN</v>
          </cell>
        </row>
        <row r="18569">
          <cell r="A18569" t="str">
            <v>BIM-133169</v>
          </cell>
          <cell r="B18569" t="str">
            <v>MANEJADORA DE AIRE</v>
          </cell>
          <cell r="C18569" t="str">
            <v>BIMBO MAZATLAN</v>
          </cell>
        </row>
        <row r="18570">
          <cell r="A18570" t="str">
            <v>BIM-133204</v>
          </cell>
          <cell r="B18570" t="str">
            <v>CABEZAL ETIQUETADOR</v>
          </cell>
          <cell r="C18570" t="str">
            <v>BIMBO MAZATLAN</v>
          </cell>
        </row>
        <row r="18571">
          <cell r="A18571" t="str">
            <v>BIM-143241</v>
          </cell>
          <cell r="B18571" t="str">
            <v>COMPRESOR DE AIRE COMPRIMIDO TIPO TORNILLO</v>
          </cell>
          <cell r="C18571" t="str">
            <v>BIMBO MAZATLAN</v>
          </cell>
        </row>
        <row r="18572">
          <cell r="A18572" t="str">
            <v>BIM-143268</v>
          </cell>
          <cell r="B18572" t="str">
            <v>SISTEMA DE PREPRENSADO  3 EN LINEA DE TORTILLAS DE HARINA</v>
          </cell>
          <cell r="C18572" t="str">
            <v>BIMBO MAZATLAN</v>
          </cell>
        </row>
        <row r="18573">
          <cell r="A18573" t="str">
            <v>BIM-144849</v>
          </cell>
          <cell r="B18573" t="str">
            <v>TRANSPORTADOR DE GUIAS AUTOMATICO</v>
          </cell>
          <cell r="C18573" t="str">
            <v>BIMBO MAZATLAN</v>
          </cell>
        </row>
        <row r="18574">
          <cell r="A18574" t="str">
            <v>BIM-148792</v>
          </cell>
          <cell r="B18574" t="str">
            <v>TANQUE ALMACENADOR DE HUEVO LIQUIDADO</v>
          </cell>
          <cell r="C18574" t="str">
            <v>BIMBO MAZATLAN</v>
          </cell>
        </row>
        <row r="18575">
          <cell r="A18575" t="str">
            <v>BIM-148796</v>
          </cell>
          <cell r="B18575" t="str">
            <v>SECADOR DE AIRE REFRIGERATIVO</v>
          </cell>
          <cell r="C18575" t="str">
            <v>BIMBO MAZATLAN</v>
          </cell>
        </row>
        <row r="18576">
          <cell r="A18576" t="str">
            <v>BIM-150117</v>
          </cell>
          <cell r="B18576" t="str">
            <v>SISTEMA DINAMICO</v>
          </cell>
          <cell r="C18576" t="str">
            <v>BIMBO MAZATLAN</v>
          </cell>
        </row>
        <row r="18577">
          <cell r="A18577" t="str">
            <v>BIM-150118</v>
          </cell>
          <cell r="B18577" t="str">
            <v>SISTEMA REVERSE FLOW</v>
          </cell>
          <cell r="C18577" t="str">
            <v>BIMBO MAZATLAN</v>
          </cell>
        </row>
        <row r="18578">
          <cell r="A18578" t="str">
            <v>BIM-150144</v>
          </cell>
          <cell r="B18578" t="str">
            <v>MANEJADORA DE AIRE</v>
          </cell>
          <cell r="C18578" t="str">
            <v>BIMBO MAZATLAN</v>
          </cell>
        </row>
        <row r="18579">
          <cell r="A18579" t="str">
            <v>BIM-150145</v>
          </cell>
          <cell r="B18579" t="str">
            <v>MANEJADORA DE AIRE</v>
          </cell>
          <cell r="C18579" t="str">
            <v>BIMBO MAZATLAN</v>
          </cell>
        </row>
        <row r="18580">
          <cell r="A18580" t="str">
            <v>BIM-150146</v>
          </cell>
          <cell r="B18580" t="str">
            <v>MANEJADORA DE AIRE</v>
          </cell>
          <cell r="C18580" t="str">
            <v>BIMBO MAZATLAN</v>
          </cell>
        </row>
        <row r="18581">
          <cell r="A18581" t="str">
            <v>BIM-150166</v>
          </cell>
          <cell r="B18581" t="str">
            <v>SISTEMA DE APILADO Y EMBOLSADO AUTOMATICO</v>
          </cell>
          <cell r="C18581" t="str">
            <v>BIMBO MAZATLAN</v>
          </cell>
        </row>
        <row r="18582">
          <cell r="A18582" t="str">
            <v>BIM-150187</v>
          </cell>
          <cell r="B18582" t="str">
            <v>DETECTOR DE METALES</v>
          </cell>
          <cell r="C18582" t="str">
            <v>BIMBO MAZATLAN</v>
          </cell>
        </row>
        <row r="18583">
          <cell r="A18583" t="str">
            <v>BIM-153976</v>
          </cell>
          <cell r="B18583" t="str">
            <v>UNIDAD   MANEJADORA DE AIRE MARCA FLAKT</v>
          </cell>
          <cell r="C18583" t="str">
            <v>BIMBO MAZATLAN</v>
          </cell>
        </row>
        <row r="18584">
          <cell r="A18584" t="str">
            <v>BIM-153977</v>
          </cell>
          <cell r="B18584" t="str">
            <v>TOPES PARA ALINEADO DE PRODUCTO</v>
          </cell>
          <cell r="C18584" t="str">
            <v>BIMBO MAZATLAN</v>
          </cell>
        </row>
        <row r="18585">
          <cell r="A18585" t="str">
            <v>BIM-153986</v>
          </cell>
          <cell r="B18585" t="str">
            <v>TORRE DE ENFRIAMIENTO MARCA REYMSA</v>
          </cell>
          <cell r="C18585" t="str">
            <v>BIMBO MAZATLAN</v>
          </cell>
        </row>
        <row r="18586">
          <cell r="A18586" t="str">
            <v>BIM-153987</v>
          </cell>
          <cell r="B18586" t="str">
            <v>TORRE DE ENFRIAMIENTO MARCA REYMSA</v>
          </cell>
          <cell r="C18586" t="str">
            <v>BIMBO MAZATLAN</v>
          </cell>
        </row>
        <row r="18587">
          <cell r="A18587" t="str">
            <v>BIM-157927</v>
          </cell>
          <cell r="B18587" t="str">
            <v>MAQUINA ENVOLVEDORA REMANUFACTURADA  N.S. 07-1263  FMC - 2</v>
          </cell>
          <cell r="C18587" t="str">
            <v>BIMBO MAZATLAN</v>
          </cell>
        </row>
        <row r="18588">
          <cell r="A18588" t="str">
            <v>BIM-157945</v>
          </cell>
          <cell r="B18588" t="str">
            <v>MAQUINA ENVOLVEDORA REMANUFACTURADA  FMC - 1</v>
          </cell>
          <cell r="C18588" t="str">
            <v>BIMBO MAZATLAN</v>
          </cell>
        </row>
        <row r="18589">
          <cell r="A18589" t="str">
            <v>BIM-158861</v>
          </cell>
          <cell r="B18589" t="str">
            <v>TORRE DE ENFRIAMIENTO REYMSA Y TABLERO  3FPQ</v>
          </cell>
          <cell r="C18589" t="str">
            <v>BIMBO MAZATLAN</v>
          </cell>
        </row>
        <row r="18590">
          <cell r="A18590" t="str">
            <v>BIM-163531</v>
          </cell>
          <cell r="B18590" t="str">
            <v>EMBOLSADORA CYCLONE</v>
          </cell>
          <cell r="C18590" t="str">
            <v>BIMBO MAZATLAN</v>
          </cell>
        </row>
        <row r="18591">
          <cell r="A18591" t="str">
            <v>BIM-163589</v>
          </cell>
          <cell r="B18591" t="str">
            <v>PESADORA DOCIFICADORA</v>
          </cell>
          <cell r="C18591" t="str">
            <v>BIMBO MAZATLAN</v>
          </cell>
        </row>
        <row r="18592">
          <cell r="A18592" t="str">
            <v>BIM-164152</v>
          </cell>
          <cell r="B18592" t="str">
            <v>TRANSPORTADOR ALIMENTADOR DE PRODUCTO A PRETRITURADOR DE BARREDURA</v>
          </cell>
          <cell r="C18592" t="str">
            <v>BIMBO MAZATLAN</v>
          </cell>
        </row>
        <row r="18593">
          <cell r="A18593" t="str">
            <v>BIM-164155</v>
          </cell>
          <cell r="B18593" t="str">
            <v>DESGRANADORA DE MAIZ</v>
          </cell>
          <cell r="C18593" t="str">
            <v>BIMBO MAZATLAN</v>
          </cell>
        </row>
        <row r="18594">
          <cell r="A18594" t="str">
            <v>BIM-164709</v>
          </cell>
          <cell r="B18594" t="str">
            <v>ETIQUETADOR HERMA</v>
          </cell>
          <cell r="C18594" t="str">
            <v>BIMBO MAZATLAN</v>
          </cell>
        </row>
        <row r="18595">
          <cell r="A18595" t="str">
            <v>BIM-167627</v>
          </cell>
          <cell r="B18595" t="str">
            <v>SISTEMA CAMBIO AUTOMATICO BOBINA</v>
          </cell>
          <cell r="C18595" t="str">
            <v>BIMBO MAZATLAN</v>
          </cell>
        </row>
        <row r="18596">
          <cell r="A18596" t="str">
            <v>BIM-167628</v>
          </cell>
          <cell r="B18596" t="str">
            <v>SISTEMA CAMBIO AUTOMATICO BOBINA</v>
          </cell>
          <cell r="C18596" t="str">
            <v>BIMBO MAZATLAN</v>
          </cell>
        </row>
        <row r="18597">
          <cell r="A18597" t="str">
            <v>BIM-167641</v>
          </cell>
          <cell r="B18597" t="str">
            <v>TRANSPORTADOR INDEXADOR DE MOLDES BOLLERIA</v>
          </cell>
          <cell r="C18597" t="str">
            <v>BIMBO MAZATLAN</v>
          </cell>
        </row>
        <row r="18598">
          <cell r="A18598" t="str">
            <v>BIM-167642</v>
          </cell>
          <cell r="B18598" t="str">
            <v>TRANSPORTADOR INDEXADOR DE MOLDES BOLLERIA</v>
          </cell>
          <cell r="C18598" t="str">
            <v>BIMBO MAZATLAN</v>
          </cell>
        </row>
        <row r="18599">
          <cell r="A18599" t="str">
            <v>BIM-169551</v>
          </cell>
          <cell r="B18599" t="str">
            <v>CONTADOR APILADOR # 6 Y DEPOSITADO DE TORTILLAS 4 CAVIDADES</v>
          </cell>
          <cell r="C18599" t="str">
            <v>BIMBO MAZATLAN</v>
          </cell>
        </row>
        <row r="18600">
          <cell r="A18600" t="str">
            <v>BIM-169552</v>
          </cell>
          <cell r="B18600" t="str">
            <v>CONTADOR APILADOR # 5 Y DEPOSITADO DE TORTILLAS 4 CAVIDADES</v>
          </cell>
          <cell r="C18600" t="str">
            <v>BIMBO MAZATLAN</v>
          </cell>
        </row>
        <row r="18601">
          <cell r="A18601" t="str">
            <v>BIM-169572</v>
          </cell>
          <cell r="B18601" t="str">
            <v>TRANSPORTDAOR  ELEVADOR TIPO JIRAFA</v>
          </cell>
          <cell r="C18601" t="str">
            <v>BIMBO MAZATLAN</v>
          </cell>
        </row>
        <row r="18602">
          <cell r="A18602" t="str">
            <v>BIM-169686</v>
          </cell>
          <cell r="B18602" t="str">
            <v>CORTADOR APILADOR PARA TORTILLAS</v>
          </cell>
          <cell r="C18602" t="str">
            <v>BIMBO MAZATLAN</v>
          </cell>
        </row>
        <row r="18603">
          <cell r="A18603" t="str">
            <v>BIM-170700</v>
          </cell>
          <cell r="B18603" t="str">
            <v>TRANSPORTADOR TIPO JIRAFA PARA LINEA DE TOTOPOS II</v>
          </cell>
          <cell r="C18603" t="str">
            <v>BIMBO MAZATLAN</v>
          </cell>
        </row>
        <row r="18604">
          <cell r="A18604" t="str">
            <v>BIM-173877</v>
          </cell>
          <cell r="B18604" t="str">
            <v>INTERCAMBIADOR DE CALOR PARA ACEITE</v>
          </cell>
          <cell r="C18604" t="str">
            <v>BIMBO MAZATLAN</v>
          </cell>
        </row>
        <row r="18605">
          <cell r="A18605" t="str">
            <v>BIM-174249</v>
          </cell>
          <cell r="B18605" t="str">
            <v>RACK PALLET FLOW</v>
          </cell>
          <cell r="C18605" t="str">
            <v>BIMBO MAZATLAN</v>
          </cell>
        </row>
        <row r="18606">
          <cell r="A18606" t="str">
            <v>BIM-175701</v>
          </cell>
          <cell r="B18606" t="str">
            <v>PLANTA DE TRATAMIENTO DE AGUA RESIDUAL</v>
          </cell>
          <cell r="C18606" t="str">
            <v>BIMBO MAZATLAN</v>
          </cell>
        </row>
        <row r="18607">
          <cell r="A18607" t="str">
            <v>BIM-175707</v>
          </cell>
          <cell r="B18607" t="str">
            <v>DIVISORA BOLEADORA</v>
          </cell>
          <cell r="C18607" t="str">
            <v>BIMBO MAZATLAN</v>
          </cell>
        </row>
        <row r="18608">
          <cell r="A18608" t="str">
            <v>BIM-175938</v>
          </cell>
          <cell r="B18608" t="str">
            <v>INTERCAMBIADOR DE CALOR</v>
          </cell>
          <cell r="C18608" t="str">
            <v>BIMBO MAZATLAN</v>
          </cell>
        </row>
        <row r="18609">
          <cell r="A18609" t="str">
            <v>BIM-175939</v>
          </cell>
          <cell r="B18609" t="str">
            <v>COMPRESOR TIPO SCROLL HITACHI</v>
          </cell>
          <cell r="C18609" t="str">
            <v>BIMBO MAZATLAN</v>
          </cell>
        </row>
        <row r="18610">
          <cell r="A18610" t="str">
            <v>BIM-175943</v>
          </cell>
          <cell r="B18610" t="str">
            <v>TRANSPORTADOR TP-35 RECTO</v>
          </cell>
          <cell r="C18610" t="str">
            <v>BIMBO MAZATLAN</v>
          </cell>
        </row>
        <row r="18611">
          <cell r="A18611" t="str">
            <v>BIM-176035</v>
          </cell>
          <cell r="B18611" t="str">
            <v>MONTACARGAS</v>
          </cell>
          <cell r="C18611" t="str">
            <v>BIMBO MAZATLAN</v>
          </cell>
        </row>
        <row r="18612">
          <cell r="A18612" t="str">
            <v>BIM-177419</v>
          </cell>
          <cell r="B18612" t="str">
            <v>ENFRIADOR IJ WHITE PARA BOLLERIA</v>
          </cell>
          <cell r="C18612" t="str">
            <v>BIMBO MAZATLAN</v>
          </cell>
        </row>
        <row r="18613">
          <cell r="A18613" t="str">
            <v>BIM-179242</v>
          </cell>
          <cell r="B18613" t="str">
            <v>TOLVA DE EXTRACCION PARA SISTEMA DE ENFRIAMIENTO</v>
          </cell>
          <cell r="C18613" t="str">
            <v>BIMBO MAZATLAN</v>
          </cell>
        </row>
        <row r="18614">
          <cell r="A18614" t="str">
            <v>BIM-179244</v>
          </cell>
          <cell r="B18614" t="str">
            <v>TRANSPORTADOR CON SISTEMA DE ENFRIAMIENTO</v>
          </cell>
          <cell r="C18614" t="str">
            <v>BIMBO MAZATLAN</v>
          </cell>
        </row>
        <row r="18615">
          <cell r="A18615" t="str">
            <v>BIM-179247</v>
          </cell>
          <cell r="B18615" t="str">
            <v>MONTACARGAS</v>
          </cell>
          <cell r="C18615" t="str">
            <v>BIMBO MAZATLAN</v>
          </cell>
        </row>
        <row r="18616">
          <cell r="A18616" t="str">
            <v>BIM-179248</v>
          </cell>
          <cell r="B18616" t="str">
            <v>TRANSPORTDAOR RECEPTOR DE TOSTADA</v>
          </cell>
          <cell r="C18616" t="str">
            <v>BIMBO MAZATLAN</v>
          </cell>
        </row>
        <row r="18617">
          <cell r="A18617" t="str">
            <v>BIM-179360</v>
          </cell>
          <cell r="B18617" t="str">
            <v>PRETRITURADOR DE BAJAS</v>
          </cell>
          <cell r="C18617" t="str">
            <v>BIMBO MAZATLAN</v>
          </cell>
        </row>
        <row r="18618">
          <cell r="A18618" t="str">
            <v>BIM-179361</v>
          </cell>
          <cell r="B18618" t="str">
            <v>TABLERO DE FUERZA Y CONTROL PARA LINEA TRITURADO</v>
          </cell>
          <cell r="C18618" t="str">
            <v>BIMBO MAZATLAN</v>
          </cell>
        </row>
        <row r="18619">
          <cell r="A18619" t="str">
            <v>BIM-179431</v>
          </cell>
          <cell r="B18619" t="str">
            <v>CAMARA DE VAPOR</v>
          </cell>
          <cell r="C18619" t="str">
            <v>BIMBO MAZATLAN</v>
          </cell>
        </row>
        <row r="18620">
          <cell r="A18620" t="str">
            <v>BIM-179432</v>
          </cell>
          <cell r="B18620" t="str">
            <v>MAQUINA DE HIELO 2  FOLLET</v>
          </cell>
          <cell r="C18620" t="str">
            <v>BIMBO MAZATLAN</v>
          </cell>
        </row>
        <row r="18621">
          <cell r="A18621" t="str">
            <v>BIM-179434</v>
          </cell>
          <cell r="B18621" t="str">
            <v>BATIDORA TONELLY 400KG</v>
          </cell>
          <cell r="C18621" t="str">
            <v>BIMBO MAZATLAN</v>
          </cell>
        </row>
        <row r="18622">
          <cell r="A18622" t="str">
            <v>BIM-180905</v>
          </cell>
          <cell r="B18622" t="str">
            <v>TRANSPORTADOR TP B1611</v>
          </cell>
          <cell r="C18622" t="str">
            <v>BIMBO MAZATLAN</v>
          </cell>
        </row>
        <row r="18623">
          <cell r="A18623" t="str">
            <v>BIM-180906</v>
          </cell>
          <cell r="B18623" t="str">
            <v>TRANSPORTADOR TB - 18</v>
          </cell>
          <cell r="C18623" t="str">
            <v>BIMBO MAZATLAN</v>
          </cell>
        </row>
        <row r="18624">
          <cell r="A18624" t="str">
            <v>BIM-180907</v>
          </cell>
          <cell r="B18624" t="str">
            <v>TRANSPORTADOR TP B1606</v>
          </cell>
          <cell r="C18624" t="str">
            <v>BIMBO MAZATLAN</v>
          </cell>
        </row>
        <row r="18625">
          <cell r="A18625" t="str">
            <v>BIM-180908</v>
          </cell>
          <cell r="B18625" t="str">
            <v>TRANSPORTADOR TP B1608</v>
          </cell>
          <cell r="C18625" t="str">
            <v>BIMBO MAZATLAN</v>
          </cell>
        </row>
        <row r="18626">
          <cell r="A18626" t="str">
            <v>BIM-180909</v>
          </cell>
          <cell r="B18626" t="str">
            <v>TRANSPORTADOR TB-19</v>
          </cell>
          <cell r="C18626" t="str">
            <v>BIMBO MAZATLAN</v>
          </cell>
        </row>
        <row r="18627">
          <cell r="A18627" t="str">
            <v>BIM-180910</v>
          </cell>
          <cell r="B18627" t="str">
            <v>TRANSPORTADOR TB-20</v>
          </cell>
          <cell r="C18627" t="str">
            <v>BIMBO MAZATLAN</v>
          </cell>
        </row>
        <row r="18628">
          <cell r="A18628" t="str">
            <v>BIM-181431</v>
          </cell>
          <cell r="B18628" t="str">
            <v>SILO DE HARINA DE 20000 LB</v>
          </cell>
          <cell r="C18628" t="str">
            <v>BIMBO MAZATLAN</v>
          </cell>
        </row>
        <row r="18629">
          <cell r="A18629" t="str">
            <v>BIM-181432</v>
          </cell>
          <cell r="B18629" t="str">
            <v>TABLERO ELECTRICO DE FUERZA Y CONTROL 6 SILOS</v>
          </cell>
          <cell r="C18629" t="str">
            <v>BIMBO MAZATLAN</v>
          </cell>
        </row>
        <row r="18630">
          <cell r="A18630" t="str">
            <v>BIM-181433</v>
          </cell>
          <cell r="B18630" t="str">
            <v>TABLERO ELECTRICO DE FUERZA Y CONTROL 3CPanEsMz LINEA DE PAN</v>
          </cell>
          <cell r="C18630" t="str">
            <v>BIMBO MAZATLAN</v>
          </cell>
        </row>
        <row r="18631">
          <cell r="A18631" t="str">
            <v>BIM-181434</v>
          </cell>
          <cell r="B18631" t="str">
            <v>TABLERO ELECTRICO DE FUERZA Y CONTROL 2CBoIIEsMz LINEA DE BOLLERIA</v>
          </cell>
          <cell r="C18631" t="str">
            <v>BIMBO MAZATLAN</v>
          </cell>
        </row>
        <row r="18632">
          <cell r="A18632" t="str">
            <v>BIM-181435</v>
          </cell>
          <cell r="B18632" t="str">
            <v>TABLERO ELECTRICO DE FUERZA Y CONTROL 1FC6B1 LINEA  DE BOLLERIA</v>
          </cell>
          <cell r="C18632" t="str">
            <v>BIMBO MAZATLAN</v>
          </cell>
        </row>
        <row r="18633">
          <cell r="A18633" t="str">
            <v>BIM-181437</v>
          </cell>
          <cell r="B18633" t="str">
            <v>UNIDAD MANEJADORA DE AIRE FLAKT</v>
          </cell>
          <cell r="C18633" t="str">
            <v>BIMBO MAZATLAN</v>
          </cell>
        </row>
        <row r="18634">
          <cell r="A18634" t="str">
            <v>BIM-181438</v>
          </cell>
          <cell r="B18634" t="str">
            <v>CERNIDOR AGIATADOR</v>
          </cell>
          <cell r="C18634" t="str">
            <v>BIMBO MAZATLAN</v>
          </cell>
        </row>
        <row r="18635">
          <cell r="A18635" t="str">
            <v>BIM-181439</v>
          </cell>
          <cell r="B18635" t="str">
            <v>TRANSPORTDAOR TIPO JIRAFA  VERTICAL Z ALIMENTADOR A CAMION</v>
          </cell>
          <cell r="C18635" t="str">
            <v>BIMBO MAZATLAN</v>
          </cell>
        </row>
        <row r="18636">
          <cell r="A18636" t="str">
            <v>BIM-181440</v>
          </cell>
          <cell r="B18636" t="str">
            <v>TOLVA RECUPERADORA DE ENVOLTURA</v>
          </cell>
          <cell r="C18636" t="str">
            <v>BIMBO MAZATLAN</v>
          </cell>
        </row>
        <row r="18637">
          <cell r="A18637" t="str">
            <v>BIM-181441</v>
          </cell>
          <cell r="B18637" t="str">
            <v>MAQUINA ATADORA CERRADORA DE BOLSAS</v>
          </cell>
          <cell r="C18637" t="str">
            <v>BIMBO MAZATLAN</v>
          </cell>
        </row>
        <row r="18638">
          <cell r="A18638" t="str">
            <v>BIM-181442</v>
          </cell>
          <cell r="B18638" t="str">
            <v>SISTEMA LIMPIADOR DE BOLLERIA ESTANDAR CON TABLERO ELECTRRICO</v>
          </cell>
          <cell r="C18638" t="str">
            <v>BIMBO MAZATLAN</v>
          </cell>
        </row>
        <row r="18639">
          <cell r="A18639" t="str">
            <v>BIM-181443</v>
          </cell>
          <cell r="B18639" t="str">
            <v>TABLERO LOCAL DE CONTROL  1CMMGn01</v>
          </cell>
          <cell r="C18639" t="str">
            <v>BIMBO MAZATLAN</v>
          </cell>
        </row>
        <row r="18640">
          <cell r="A18640" t="str">
            <v>BIM-181444</v>
          </cell>
          <cell r="B18640" t="str">
            <v>TABLERO LOCAL DE CONTROL 4CTORTILLAS 1Y2</v>
          </cell>
          <cell r="C18640" t="str">
            <v>BIMBO MAZATLAN</v>
          </cell>
        </row>
        <row r="18641">
          <cell r="A18641" t="str">
            <v>BIM-181445</v>
          </cell>
          <cell r="B18641" t="str">
            <v>TABLEROS REMOTOS 5CDonPq</v>
          </cell>
          <cell r="C18641" t="str">
            <v>BIMBO MAZATLAN</v>
          </cell>
        </row>
        <row r="18642">
          <cell r="A18642" t="str">
            <v>BIM-181898</v>
          </cell>
          <cell r="B18642" t="str">
            <v>SILO DE HARINA</v>
          </cell>
          <cell r="C18642" t="str">
            <v>BIMBO MAZATLAN</v>
          </cell>
        </row>
        <row r="18643">
          <cell r="A18643" t="str">
            <v>BIM-181899</v>
          </cell>
          <cell r="B18643" t="str">
            <v>EQUIPO DE REFRIGERACION</v>
          </cell>
          <cell r="C18643" t="str">
            <v>BIMBO MAZATLAN</v>
          </cell>
        </row>
        <row r="18644">
          <cell r="A18644" t="str">
            <v>BIM-181900</v>
          </cell>
          <cell r="B18644" t="str">
            <v>CONO PARA MAQUINA DE LA INDUSTRIA</v>
          </cell>
          <cell r="C18644" t="str">
            <v>BIMBO MAZATLAN</v>
          </cell>
        </row>
        <row r="18645">
          <cell r="A18645" t="str">
            <v>BIM-182183</v>
          </cell>
          <cell r="B18645" t="str">
            <v>SILO DE HARINA 80 TONELADAS</v>
          </cell>
          <cell r="C18645" t="str">
            <v>BIMBO MAZATLAN</v>
          </cell>
        </row>
        <row r="18646">
          <cell r="A18646" t="str">
            <v>BIM-182184</v>
          </cell>
          <cell r="B18646" t="str">
            <v>VALVULAS Y AIRLOCK  FEEDER DRIVE PARA SILO DE HARINA</v>
          </cell>
          <cell r="C18646" t="str">
            <v>BIMBO MAZATLAN</v>
          </cell>
        </row>
        <row r="18647">
          <cell r="A18647" t="str">
            <v>BIM-182185</v>
          </cell>
          <cell r="B18647" t="str">
            <v>SISTEMA LIMPIADOR DE MOLDES</v>
          </cell>
          <cell r="C18647" t="str">
            <v>BIMBO MAZATLAN</v>
          </cell>
        </row>
        <row r="18648">
          <cell r="A18648" t="str">
            <v>BIM-183651</v>
          </cell>
          <cell r="B18648" t="str">
            <v>TRANSPORTADOR RECTO HORIZONTAL TM-B1807</v>
          </cell>
          <cell r="C18648" t="str">
            <v>BIMBO MAZATLAN</v>
          </cell>
        </row>
        <row r="18649">
          <cell r="A18649" t="str">
            <v>BIM-183652</v>
          </cell>
          <cell r="B18649" t="str">
            <v>TRANSPORTADOR DESVIADOR VERTICAL TM-B1804</v>
          </cell>
          <cell r="C18649" t="str">
            <v>BIMBO MAZATLAN</v>
          </cell>
        </row>
        <row r="18650">
          <cell r="A18650" t="str">
            <v>BIM-183903</v>
          </cell>
          <cell r="B18650" t="str">
            <v>BP-2009-I-10 INTERCAMBIADOR DE CALOR AGUA</v>
          </cell>
          <cell r="C18650" t="str">
            <v>BIMBO MAZATLAN</v>
          </cell>
        </row>
        <row r="18651">
          <cell r="A18651" t="str">
            <v>BIM-183904</v>
          </cell>
          <cell r="B18651" t="str">
            <v>ETIQUETADOR HERMA 400V.</v>
          </cell>
          <cell r="C18651" t="str">
            <v>BIMBO MAZATLAN</v>
          </cell>
        </row>
        <row r="18652">
          <cell r="A18652" t="str">
            <v>BIM-183905</v>
          </cell>
          <cell r="B18652" t="str">
            <v>TRANSPORTADOR RECTO HORIZONTAL</v>
          </cell>
          <cell r="C18652" t="str">
            <v>BIMBO MAZATLAN</v>
          </cell>
        </row>
        <row r="18653">
          <cell r="A18653" t="str">
            <v>BIM-183920</v>
          </cell>
          <cell r="B18653" t="str">
            <v>VALVULA ROTATORIA</v>
          </cell>
          <cell r="C18653" t="str">
            <v>BIMBO MAZATLAN</v>
          </cell>
        </row>
        <row r="18654">
          <cell r="A18654" t="str">
            <v>BIM-184294</v>
          </cell>
          <cell r="B18654" t="str">
            <v>ANALIZADOR TEXTURA MARCA BROOKFIELD CT 34500</v>
          </cell>
          <cell r="C18654" t="str">
            <v>BIMBO MAZATLAN</v>
          </cell>
        </row>
        <row r="18655">
          <cell r="A18655" t="str">
            <v>BIM-184361</v>
          </cell>
          <cell r="B18655" t="str">
            <v>TORNOS PARALELOS UNIVERSALES DE PISO CON MOTOR TRIFASICO</v>
          </cell>
          <cell r="C18655" t="str">
            <v>BIMBO MAZATLAN</v>
          </cell>
        </row>
        <row r="18656">
          <cell r="A18656" t="str">
            <v>BIM-184440</v>
          </cell>
          <cell r="B18656" t="str">
            <v>MENEJADORA DE AIRE</v>
          </cell>
          <cell r="C18656" t="str">
            <v>BIMBO MAZATLAN</v>
          </cell>
        </row>
        <row r="18657">
          <cell r="A18657" t="str">
            <v>BIM-184441</v>
          </cell>
          <cell r="B18657" t="str">
            <v>MENEJADORA DE AIRE</v>
          </cell>
          <cell r="C18657" t="str">
            <v>BIMBO MAZATLAN</v>
          </cell>
        </row>
        <row r="18658">
          <cell r="A18658" t="str">
            <v>BIM-184442</v>
          </cell>
          <cell r="B18658" t="str">
            <v>MENEJADORA DE AIRE</v>
          </cell>
          <cell r="C18658" t="str">
            <v>BIMBO MAZATLAN</v>
          </cell>
        </row>
        <row r="18659">
          <cell r="A18659" t="str">
            <v>BIM-184443</v>
          </cell>
          <cell r="B18659" t="str">
            <v>MENEJADORA DE AIRE</v>
          </cell>
          <cell r="C18659" t="str">
            <v>BIMBO MAZATLAN</v>
          </cell>
        </row>
        <row r="18660">
          <cell r="A18660" t="str">
            <v>BIM-184444</v>
          </cell>
          <cell r="B18660" t="str">
            <v>MENEJADORA DE AIRE</v>
          </cell>
          <cell r="C18660" t="str">
            <v>BIMBO MAZATLAN</v>
          </cell>
        </row>
        <row r="18661">
          <cell r="A18661" t="str">
            <v>BIM-184522</v>
          </cell>
          <cell r="B18661" t="str">
            <v>HOPPER TOPPER  (BOMBA DE BATIDO DE DONAS)</v>
          </cell>
          <cell r="C18661" t="str">
            <v>BIMBO MAZATLAN</v>
          </cell>
        </row>
        <row r="18662">
          <cell r="A18662" t="str">
            <v>BIM-184523</v>
          </cell>
          <cell r="B18662" t="str">
            <v>ETIQUETADOR HERMA 400V IZQ</v>
          </cell>
          <cell r="C18662" t="str">
            <v>BIMBO MAZATLAN</v>
          </cell>
        </row>
        <row r="18663">
          <cell r="A18663" t="str">
            <v>BIM-184524</v>
          </cell>
          <cell r="B18663" t="str">
            <v>ETIQUETADOR HERMA 400V IZQ</v>
          </cell>
          <cell r="C18663" t="str">
            <v>BIMBO MAZATLAN</v>
          </cell>
        </row>
        <row r="18664">
          <cell r="A18664" t="str">
            <v>BIM-184525</v>
          </cell>
          <cell r="B18664" t="str">
            <v>ETIQUETADOR HERMA 400V DER</v>
          </cell>
          <cell r="C18664" t="str">
            <v>BIMBO MAZATLAN</v>
          </cell>
        </row>
        <row r="18665">
          <cell r="A18665" t="str">
            <v>BIM-184526</v>
          </cell>
          <cell r="B18665" t="str">
            <v>ETIQUETADOR HERMA 400V DER</v>
          </cell>
          <cell r="C18665" t="str">
            <v>BIMBO MAZATLAN</v>
          </cell>
        </row>
        <row r="18666">
          <cell r="A18666" t="str">
            <v>BIM-184970</v>
          </cell>
          <cell r="B18666" t="str">
            <v>MONTACARGAS ELECTRICO MARCA CLARK</v>
          </cell>
          <cell r="C18666" t="str">
            <v>BIMBO MAZATLAN</v>
          </cell>
        </row>
        <row r="18667">
          <cell r="A18667" t="str">
            <v>BIM-185289</v>
          </cell>
          <cell r="B18667" t="str">
            <v>BARREDORA DE PISO TENNANT</v>
          </cell>
          <cell r="C18667" t="str">
            <v>BIMBO MAZATLAN</v>
          </cell>
        </row>
        <row r="18668">
          <cell r="A18668" t="str">
            <v>BIM-185347</v>
          </cell>
          <cell r="B18668" t="str">
            <v>VAPORIZADOR DE GAS</v>
          </cell>
          <cell r="C18668" t="str">
            <v>BIMBO MAZATLAN</v>
          </cell>
        </row>
        <row r="18669">
          <cell r="A18669" t="str">
            <v>BIM-185348</v>
          </cell>
          <cell r="B18669" t="str">
            <v>VAPORIZADOR DE GAS</v>
          </cell>
          <cell r="C18669" t="str">
            <v>BIMBO MAZATLAN</v>
          </cell>
        </row>
        <row r="18670">
          <cell r="A18670" t="str">
            <v>BIM-185349</v>
          </cell>
          <cell r="B18670" t="str">
            <v>VAPORIZADOR DE GAS</v>
          </cell>
          <cell r="C18670" t="str">
            <v>BIMBO MAZATLAN</v>
          </cell>
        </row>
        <row r="18671">
          <cell r="A18671" t="str">
            <v>BIM-185350</v>
          </cell>
          <cell r="B18671" t="str">
            <v>VAPORIZADOR DE GAS</v>
          </cell>
          <cell r="C18671" t="str">
            <v>BIMBO MAZATLAN</v>
          </cell>
        </row>
        <row r="18672">
          <cell r="A18672" t="str">
            <v>BIM-185351</v>
          </cell>
          <cell r="B18672" t="str">
            <v>TRANSPORTADOR CURVO A 30° PARA MOLDES DE PAN DE 2 HILERAS BP-LP-01</v>
          </cell>
          <cell r="C18672" t="str">
            <v>BIMBO MAZATLAN</v>
          </cell>
        </row>
        <row r="18673">
          <cell r="A18673" t="str">
            <v>BIM-185352</v>
          </cell>
          <cell r="B18673" t="str">
            <v>TRANSPORTADOR CURVO A 30° PARA MOLDES DE PAN DE 2 HILERAS BP-LP-02</v>
          </cell>
          <cell r="C18673" t="str">
            <v>BIMBO MAZATLAN</v>
          </cell>
        </row>
        <row r="18674">
          <cell r="A18674" t="str">
            <v>BIM-185355</v>
          </cell>
          <cell r="B18674" t="str">
            <v>HIDROLAVADORA  # 1</v>
          </cell>
          <cell r="C18674" t="str">
            <v>BIMBO MAZATLAN</v>
          </cell>
        </row>
        <row r="18675">
          <cell r="A18675" t="str">
            <v>BIM-185356</v>
          </cell>
          <cell r="B18675" t="str">
            <v>HIDROLAVADORA  # 2</v>
          </cell>
          <cell r="C18675" t="str">
            <v>BIMBO MAZATLAN</v>
          </cell>
        </row>
        <row r="18676">
          <cell r="A18676" t="str">
            <v>BIM-185357</v>
          </cell>
          <cell r="B18676" t="str">
            <v>HIDROLAVADORA  # 3</v>
          </cell>
          <cell r="C18676" t="str">
            <v>BIMBO MAZATLAN</v>
          </cell>
        </row>
        <row r="18677">
          <cell r="A18677" t="str">
            <v>BIM-185358</v>
          </cell>
          <cell r="B18677" t="str">
            <v>HIDROLAVADORA  # 4</v>
          </cell>
          <cell r="C18677" t="str">
            <v>BIMBO MAZATLAN</v>
          </cell>
        </row>
        <row r="18678">
          <cell r="A18678" t="str">
            <v>BIM-185359</v>
          </cell>
          <cell r="B18678" t="str">
            <v>HIDROLAVADORA  # 5</v>
          </cell>
          <cell r="C18678" t="str">
            <v>BIMBO MAZATLAN</v>
          </cell>
        </row>
        <row r="18679">
          <cell r="A18679" t="str">
            <v>BIM-186601</v>
          </cell>
          <cell r="B18679" t="str">
            <v>INTERCAMBIADOR DE CALOR DE PLACAS MODELO EASY HEAT</v>
          </cell>
          <cell r="C18679" t="str">
            <v>BIMBO MAZATLAN</v>
          </cell>
        </row>
        <row r="18680">
          <cell r="A18680" t="str">
            <v>BIM-186602</v>
          </cell>
          <cell r="B18680" t="str">
            <v>TRANSPORTADOR TB-13  EN S PARA MOLDES DE BOLLERÍA CON 3 HILERAS</v>
          </cell>
          <cell r="C18680" t="str">
            <v>BIMBO MAZATLAN</v>
          </cell>
        </row>
        <row r="18681">
          <cell r="A18681" t="str">
            <v>BIM-186603</v>
          </cell>
          <cell r="B18681" t="str">
            <v>SISTEMA DE EMPLAYADO FP 560  SMIPACK</v>
          </cell>
          <cell r="C18681" t="str">
            <v>BIMBO MAZATLAN</v>
          </cell>
        </row>
        <row r="18682">
          <cell r="A18682" t="str">
            <v>BIM-186607</v>
          </cell>
          <cell r="B18682" t="str">
            <v>TANQUE DE AGUA PARA INGREDIENTES 8000 LTS</v>
          </cell>
          <cell r="C18682" t="str">
            <v>BIMBO MAZATLAN</v>
          </cell>
        </row>
        <row r="18683">
          <cell r="A18683" t="str">
            <v>BIM-186608</v>
          </cell>
          <cell r="B18683" t="str">
            <v>SOPLADOR AERZEN DE CIRCUITO 1 SILOS INTERIORES</v>
          </cell>
          <cell r="C18683" t="str">
            <v>BIMBO MAZATLAN</v>
          </cell>
        </row>
        <row r="18684">
          <cell r="A18684" t="str">
            <v>BIM-186609</v>
          </cell>
          <cell r="B18684" t="str">
            <v>TANQUE INGREDIADOR 350 LTS BOLLERIA</v>
          </cell>
          <cell r="C18684" t="str">
            <v>BIMBO MAZATLAN</v>
          </cell>
        </row>
        <row r="18685">
          <cell r="A18685" t="str">
            <v>BIM-186610</v>
          </cell>
          <cell r="B18685" t="str">
            <v>CURVA SALIDA DE PRENSADOR DE TORTILLAS NUMERO 1</v>
          </cell>
          <cell r="C18685" t="str">
            <v>BIMBO MAZATLAN</v>
          </cell>
        </row>
        <row r="18686">
          <cell r="A18686" t="str">
            <v>BIM-186611</v>
          </cell>
          <cell r="B18686" t="str">
            <v>TRANSPORTADOR DE ENLACE SALIDA APILADOR</v>
          </cell>
          <cell r="C18686" t="str">
            <v>BIMBO MAZATLAN</v>
          </cell>
        </row>
        <row r="18687">
          <cell r="A18687" t="str">
            <v>BIM-186612</v>
          </cell>
          <cell r="B18687" t="str">
            <v>APILADOR DE TORTILLAS NUMERO 1 MARCA ARR-TECH CON TABLERO (DESPUES DE IRCON</v>
          </cell>
          <cell r="C18687" t="str">
            <v>BIMBO MAZATLAN</v>
          </cell>
        </row>
        <row r="18688">
          <cell r="A18688" t="str">
            <v>BIM-186613</v>
          </cell>
          <cell r="B18688" t="str">
            <v>SELLADORA EMPLEX MODELO MPS 7000</v>
          </cell>
          <cell r="C18688" t="str">
            <v>BIMBO MAZATLAN</v>
          </cell>
        </row>
        <row r="18689">
          <cell r="A18689" t="str">
            <v>BIM-186614</v>
          </cell>
          <cell r="B18689" t="str">
            <v>DETECTOR DE METALES SALIDA EMBOLSADORA FORMOST NUMERO 1</v>
          </cell>
          <cell r="C18689" t="str">
            <v>BIMBO MAZATLAN</v>
          </cell>
        </row>
        <row r="18690">
          <cell r="A18690" t="str">
            <v>BIM-186615</v>
          </cell>
          <cell r="B18690" t="str">
            <v>TRANSPORTADOR REVERSIBLE HACIA LA DIVISORA NUMERO 1</v>
          </cell>
          <cell r="C18690" t="str">
            <v>BIMBO MAZATLAN</v>
          </cell>
        </row>
        <row r="18691">
          <cell r="A18691" t="str">
            <v>BIM-186616</v>
          </cell>
          <cell r="B18691" t="str">
            <v>TRANSPORTADOR RECTO-CURVO EN FORMA DE S SALIDA DE CAMARA DE ENFRIAMIENTO</v>
          </cell>
          <cell r="C18691" t="str">
            <v>BIMBO MAZATLAN</v>
          </cell>
        </row>
        <row r="18692">
          <cell r="A18692" t="str">
            <v>BIM-186617</v>
          </cell>
          <cell r="B18692" t="str">
            <v>TRANSPORTADOR INCLINADO HACIA DIVISORA NUMERO 2</v>
          </cell>
          <cell r="C18692" t="str">
            <v>BIMBO MAZATLAN</v>
          </cell>
        </row>
        <row r="18693">
          <cell r="A18693" t="str">
            <v>BIM-186618</v>
          </cell>
          <cell r="B18693" t="str">
            <v>DIVISORA WINKLER NUMERO 2</v>
          </cell>
          <cell r="C18693" t="str">
            <v>BIMBO MAZATLAN</v>
          </cell>
        </row>
        <row r="18694">
          <cell r="A18694" t="str">
            <v>BIM-186619</v>
          </cell>
          <cell r="B18694" t="str">
            <v>TRANSPORTADOR TP-12 RECTO INTRALOX BANDA AZUL</v>
          </cell>
          <cell r="C18694" t="str">
            <v>BIMBO MAZATLAN</v>
          </cell>
        </row>
        <row r="18695">
          <cell r="A18695" t="str">
            <v>BIM-186620</v>
          </cell>
          <cell r="B18695" t="str">
            <v>TRANSPORTADOR TP-15 RECTO CORTO SERIE P-45</v>
          </cell>
          <cell r="C18695" t="str">
            <v>BIMBO MAZATLAN</v>
          </cell>
        </row>
        <row r="18696">
          <cell r="A18696" t="str">
            <v>BIM-186621</v>
          </cell>
          <cell r="B18696" t="str">
            <v>TRANSPORTADOR TP-26 ENTRADA A ENGRASADORA (CORTO)</v>
          </cell>
          <cell r="C18696" t="str">
            <v>BIMBO MAZATLAN</v>
          </cell>
        </row>
        <row r="18697">
          <cell r="A18697" t="str">
            <v>BIM-186622</v>
          </cell>
          <cell r="B18697" t="str">
            <v>TRANSPORTADOR TP-48  DE LEVANTADO DE PAN</v>
          </cell>
          <cell r="C18697" t="str">
            <v>BIMBO MAZATLAN</v>
          </cell>
        </row>
        <row r="18698">
          <cell r="A18698" t="str">
            <v>BIM-186623</v>
          </cell>
          <cell r="B18698" t="str">
            <v>TRANSPORTADOR C/DETECTOR DE METALES ENTRADA A CAMARA DE ENFRIAMIENTO</v>
          </cell>
          <cell r="C18698" t="str">
            <v>BIMBO MAZATLAN</v>
          </cell>
        </row>
        <row r="18699">
          <cell r="A18699" t="str">
            <v>BIM-186624</v>
          </cell>
          <cell r="B18699" t="str">
            <v>TRANSPORTADOR DE LEVANTADO TB-37 FMC NUM 2</v>
          </cell>
          <cell r="C18699" t="str">
            <v>BIMBO MAZATLAN</v>
          </cell>
        </row>
        <row r="18700">
          <cell r="A18700" t="str">
            <v>BIM-186625</v>
          </cell>
          <cell r="B18700" t="str">
            <v>TRANSPORTADOR DE LEVANTADO TB-34 DE GAZELA NUM 2</v>
          </cell>
          <cell r="C18700" t="str">
            <v>BIMBO MAZATLAN</v>
          </cell>
        </row>
        <row r="18701">
          <cell r="A18701" t="str">
            <v>BIM-186626</v>
          </cell>
          <cell r="B18701" t="str">
            <v>TRANSPORTADOR TB-16 B  SALIDA SORBATEADOR</v>
          </cell>
          <cell r="C18701" t="str">
            <v>BIMBO MAZATLAN</v>
          </cell>
        </row>
        <row r="18702">
          <cell r="A18702" t="str">
            <v>BIM-186630</v>
          </cell>
          <cell r="B18702" t="str">
            <v>TRANSPORTADOR MESA DE EMPAQUE NUMERO 2</v>
          </cell>
          <cell r="C18702" t="str">
            <v>BIMBO MAZATLAN</v>
          </cell>
        </row>
        <row r="18703">
          <cell r="A18703" t="str">
            <v>BIM-186631</v>
          </cell>
          <cell r="B18703" t="str">
            <v>AZUCARADOR DE DONAS</v>
          </cell>
          <cell r="C18703" t="str">
            <v>BIMBO MAZATLAN</v>
          </cell>
        </row>
        <row r="18704">
          <cell r="A18704" t="str">
            <v>BIM-186632</v>
          </cell>
          <cell r="B18704" t="str">
            <v>BATIDORA HOBART</v>
          </cell>
          <cell r="C18704" t="str">
            <v>BIMBO MAZATLAN</v>
          </cell>
        </row>
        <row r="18705">
          <cell r="A18705" t="str">
            <v>BIM-187483</v>
          </cell>
          <cell r="B18705" t="str">
            <v>SELLADORA VERTICAL PARA EMBOLSADO DE TOSTADAS</v>
          </cell>
          <cell r="C18705" t="str">
            <v>BIMBO MAZATLAN</v>
          </cell>
        </row>
        <row r="18706">
          <cell r="A18706" t="str">
            <v>BIM-187489</v>
          </cell>
          <cell r="B18706" t="str">
            <v>TRANSPORTADOR RECTO HORIZONTAL TP APILADOR TOSTADAS</v>
          </cell>
          <cell r="C18706" t="str">
            <v>BIMBO MAZATLAN</v>
          </cell>
        </row>
        <row r="18707">
          <cell r="A18707" t="str">
            <v>BIM-187714</v>
          </cell>
          <cell r="B18707" t="str">
            <v>AZUCARADOR DE DONAS ROTOCRUMB  SERIE 10-030</v>
          </cell>
          <cell r="C18707" t="str">
            <v>BIMBO MAZATLAN</v>
          </cell>
        </row>
        <row r="18708">
          <cell r="A18708" t="str">
            <v>BIM-187715</v>
          </cell>
          <cell r="B18708" t="str">
            <v>PLANTA ELECTRICA DE  EMERGENCIA  600 KW STD</v>
          </cell>
          <cell r="C18708" t="str">
            <v>BIMBO MAZATLAN</v>
          </cell>
        </row>
        <row r="18709">
          <cell r="A18709" t="str">
            <v>BIM-187744</v>
          </cell>
          <cell r="B18709" t="str">
            <v>HIDROLAVADORA PARA  AGUA CALIENTE DE LUXE ALTA PRESION SERIE 1000631852</v>
          </cell>
          <cell r="C18709" t="str">
            <v>BIMBO MAZATLAN</v>
          </cell>
        </row>
        <row r="18710">
          <cell r="A18710" t="str">
            <v>BIM-198622</v>
          </cell>
          <cell r="B18710" t="str">
            <v>DESHUMIDIFICADOR HCD600RAPPLUS</v>
          </cell>
          <cell r="C18710" t="str">
            <v>BIMBO MAZATLAN</v>
          </cell>
        </row>
        <row r="18711">
          <cell r="A18711" t="str">
            <v>BIM-198623</v>
          </cell>
          <cell r="B18711" t="str">
            <v>ETIQUETADOR HERMA 400VW 20314823</v>
          </cell>
          <cell r="C18711" t="str">
            <v>BIMBO MAZATLAN</v>
          </cell>
        </row>
        <row r="18712">
          <cell r="A18712" t="str">
            <v>BIM-198624</v>
          </cell>
          <cell r="B18712" t="str">
            <v>ETIQUETADOR HERMA 400VW 20416059</v>
          </cell>
          <cell r="C18712" t="str">
            <v>BIMBO MAZATLAN</v>
          </cell>
        </row>
        <row r="18713">
          <cell r="A18713" t="str">
            <v>BIM-198814</v>
          </cell>
          <cell r="B18713" t="str">
            <v>DETECTOR DE METALES  MOD. IQ3 LINEA TOTOPOS</v>
          </cell>
          <cell r="C18713" t="str">
            <v>BIMBO MAZATLAN</v>
          </cell>
        </row>
        <row r="18714">
          <cell r="A18714" t="str">
            <v>BIM-198845</v>
          </cell>
          <cell r="B18714" t="str">
            <v>PLANTA DIESEL ELECTRICA DE EMERGENCIA MOD. GS 100</v>
          </cell>
          <cell r="C18714" t="str">
            <v>BIMBO MAZATLAN</v>
          </cell>
        </row>
        <row r="18715">
          <cell r="A18715" t="str">
            <v>BIM-198852</v>
          </cell>
          <cell r="B18715" t="str">
            <v>SELLADORA EMPLEX  DE BANDA CONTINUA</v>
          </cell>
          <cell r="C18715" t="str">
            <v>BIMBO MAZATLAN</v>
          </cell>
        </row>
        <row r="18716">
          <cell r="A18716" t="str">
            <v>BIM-200723</v>
          </cell>
          <cell r="B18716" t="str">
            <v>RASTREADORA TENNANT T5E PARA OPER CAMINANTE</v>
          </cell>
          <cell r="C18716" t="str">
            <v>BIMBO MAZATLAN</v>
          </cell>
        </row>
        <row r="18717">
          <cell r="A18717" t="str">
            <v>BIM-201280</v>
          </cell>
          <cell r="B18717" t="str">
            <v>MANEJADORA RGLM-210-H 1</v>
          </cell>
          <cell r="C18717" t="str">
            <v>BIMBO MAZATLAN</v>
          </cell>
        </row>
        <row r="18718">
          <cell r="A18718" t="str">
            <v>BIM-201281</v>
          </cell>
          <cell r="B18718" t="str">
            <v>MANEJADORA RGLM-210-H 2</v>
          </cell>
          <cell r="C18718" t="str">
            <v>BIMBO MAZATLAN</v>
          </cell>
        </row>
        <row r="18719">
          <cell r="A18719" t="str">
            <v>BIM-201282</v>
          </cell>
          <cell r="B18719" t="str">
            <v>MANEJADORA RGLM-210-H 3</v>
          </cell>
          <cell r="C18719" t="str">
            <v>BIMBO MAZATLAN</v>
          </cell>
        </row>
        <row r="18720">
          <cell r="A18720" t="str">
            <v>BIM-201283</v>
          </cell>
          <cell r="B18720" t="str">
            <v>MANEJADORA RGLM-210-D</v>
          </cell>
          <cell r="C18720" t="str">
            <v>BIMBO MAZATLAN</v>
          </cell>
        </row>
        <row r="18721">
          <cell r="A18721" t="str">
            <v>BIM-201956</v>
          </cell>
          <cell r="B18721" t="str">
            <v>GENERADOR DE AGUA SERIE R MODELO RTWD</v>
          </cell>
          <cell r="C18721" t="str">
            <v>BIMBO MAZATLAN</v>
          </cell>
        </row>
        <row r="18722">
          <cell r="A18722" t="str">
            <v>BIM-201957</v>
          </cell>
          <cell r="B18722" t="str">
            <v>TANQUE PARA ACEIET CILINDRICO</v>
          </cell>
          <cell r="C18722" t="str">
            <v>BIMBO MAZATLAN</v>
          </cell>
        </row>
        <row r="18723">
          <cell r="A18723" t="str">
            <v>BIM-202106</v>
          </cell>
          <cell r="B18723" t="str">
            <v>FILTRO PRENSA ACERO INOXIDABLE</v>
          </cell>
          <cell r="C18723" t="str">
            <v>BIMBO MAZATLAN</v>
          </cell>
        </row>
        <row r="18724">
          <cell r="A18724" t="str">
            <v>BIM-202108</v>
          </cell>
          <cell r="B18724" t="str">
            <v>ESCALERA AUTOMATICA TIPO PERSONAL</v>
          </cell>
          <cell r="C18724" t="str">
            <v>BIMBO MAZATLAN</v>
          </cell>
        </row>
        <row r="18725">
          <cell r="A18725" t="str">
            <v>BIM-202109</v>
          </cell>
          <cell r="B18725" t="str">
            <v>DETECTOR DE METALES 1150 X 150 MM</v>
          </cell>
          <cell r="C18725" t="str">
            <v>BIMBO MAZATLAN</v>
          </cell>
        </row>
        <row r="18726">
          <cell r="A18726" t="str">
            <v>BIM-202110</v>
          </cell>
          <cell r="B18726" t="str">
            <v>DETECTOR DE METALES 950 X 250 MM</v>
          </cell>
          <cell r="C18726" t="str">
            <v>BIMBO MAZATLAN</v>
          </cell>
        </row>
        <row r="18727">
          <cell r="A18727" t="str">
            <v>BIM-212496</v>
          </cell>
          <cell r="B18727" t="str">
            <v>PLATAFORMA ELECTRICA PERSONAL MOD. AWP20S</v>
          </cell>
          <cell r="C18727" t="str">
            <v>BIMBO MAZATLAN</v>
          </cell>
        </row>
        <row r="18728">
          <cell r="A18728" t="str">
            <v>BIM-214685</v>
          </cell>
          <cell r="B18728" t="str">
            <v>REBANADORA PARA BOLLERIA</v>
          </cell>
          <cell r="C18728" t="str">
            <v>BIMBO MAZATLAN</v>
          </cell>
        </row>
        <row r="18729">
          <cell r="A18729" t="str">
            <v>BIM-220141</v>
          </cell>
          <cell r="B18729" t="str">
            <v>MAQUINA VERIFICADORA</v>
          </cell>
          <cell r="C18729" t="str">
            <v>BIMBO MAZATLAN</v>
          </cell>
        </row>
        <row r="18730">
          <cell r="A18730" t="str">
            <v>BIM-220144</v>
          </cell>
          <cell r="B18730" t="str">
            <v>MAQUINA REBANADORA</v>
          </cell>
          <cell r="C18730" t="str">
            <v>BIMBO MAZATLAN</v>
          </cell>
        </row>
        <row r="18731">
          <cell r="A18731" t="str">
            <v>BIM-220152</v>
          </cell>
          <cell r="B18731" t="str">
            <v>CORTADORA  BURFORD</v>
          </cell>
          <cell r="C18731" t="str">
            <v>BIMBO MAZATLAN</v>
          </cell>
        </row>
        <row r="18732">
          <cell r="A18732" t="str">
            <v>BIM-220155</v>
          </cell>
          <cell r="B18732" t="str">
            <v>MAQUINA REBANADORA</v>
          </cell>
          <cell r="C18732" t="str">
            <v>BIMBO MAZATLAN</v>
          </cell>
        </row>
        <row r="18733">
          <cell r="A18733" t="str">
            <v>BIM-220156</v>
          </cell>
          <cell r="B18733" t="str">
            <v>SISTEMA DE FILTRADO</v>
          </cell>
          <cell r="C18733" t="str">
            <v>BIMBO MAZATLAN</v>
          </cell>
        </row>
        <row r="18734">
          <cell r="A18734" t="str">
            <v>BIM-225817</v>
          </cell>
          <cell r="B18734" t="str">
            <v>COMPRESOR DE TORNILL</v>
          </cell>
          <cell r="C18734" t="str">
            <v>BIMBO MAZATLAN</v>
          </cell>
        </row>
        <row r="18735">
          <cell r="A18735" t="str">
            <v>BIM-227876</v>
          </cell>
          <cell r="B18735" t="str">
            <v>TRANSPORTADOR TP-RM-02  NO SERIE 12-1725</v>
          </cell>
          <cell r="C18735" t="str">
            <v>BIMBO MAZATLAN</v>
          </cell>
        </row>
        <row r="18736">
          <cell r="A18736" t="str">
            <v>BIM-227877</v>
          </cell>
          <cell r="B18736" t="str">
            <v>TRANSPORTADOR TP-RM-06 NO SERIE 12-1730</v>
          </cell>
          <cell r="C18736" t="str">
            <v>BIMBO MAZATLAN</v>
          </cell>
        </row>
        <row r="18737">
          <cell r="A18737" t="str">
            <v>BIM-227878</v>
          </cell>
          <cell r="B18737" t="str">
            <v>TRANSPORTADOR TP-RM-05 NO SERIE 12-1728</v>
          </cell>
          <cell r="C18737" t="str">
            <v>BIMBO MAZATLAN</v>
          </cell>
        </row>
        <row r="18738">
          <cell r="A18738" t="str">
            <v>BIM-227879</v>
          </cell>
          <cell r="B18738" t="str">
            <v>TRANSPORTADOR  TB - 15 C</v>
          </cell>
          <cell r="C18738" t="str">
            <v>BIMBO MAZATLAN</v>
          </cell>
        </row>
        <row r="18739">
          <cell r="A18739" t="str">
            <v>BIM-227880</v>
          </cell>
          <cell r="B18739" t="str">
            <v>TRANSPORTADOR TB - 15 B</v>
          </cell>
          <cell r="C18739" t="str">
            <v>BIMBO MAZATLAN</v>
          </cell>
        </row>
        <row r="18740">
          <cell r="A18740" t="str">
            <v>BIM-227881</v>
          </cell>
          <cell r="B18740" t="str">
            <v>TRANSPORTADOR TP-RM-01 NO SERIE 12-1724</v>
          </cell>
          <cell r="C18740" t="str">
            <v>BIMBO MAZATLAN</v>
          </cell>
        </row>
        <row r="18741">
          <cell r="A18741" t="str">
            <v>BIM-227882</v>
          </cell>
          <cell r="B18741" t="str">
            <v>TRANSPORTADOR TP-RM-06 NO SERIE 12-1729</v>
          </cell>
          <cell r="C18741" t="str">
            <v>BIMBO MAZATLAN</v>
          </cell>
        </row>
        <row r="18742">
          <cell r="A18742" t="str">
            <v>BIM-227883</v>
          </cell>
          <cell r="B18742" t="str">
            <v>TRANSPORTADOR INCLINADO TP-RM-08 NO SERIE 12-2266</v>
          </cell>
          <cell r="C18742" t="str">
            <v>BIMBO MAZATLAN</v>
          </cell>
        </row>
        <row r="18743">
          <cell r="A18743" t="str">
            <v>BIM-227885</v>
          </cell>
          <cell r="B18743" t="str">
            <v>PATIN ELECTRICO HOMBRE A BORDO  6A250641</v>
          </cell>
          <cell r="C18743" t="str">
            <v>BIMBO MAZATLAN</v>
          </cell>
        </row>
        <row r="18744">
          <cell r="A18744" t="str">
            <v>BIM-227886</v>
          </cell>
          <cell r="B18744" t="str">
            <v>PATIN ELECTRICO HOMBRE A BORDO  6A250642</v>
          </cell>
          <cell r="C18744" t="str">
            <v>BIMBO MAZATLAN</v>
          </cell>
        </row>
        <row r="18745">
          <cell r="A18745" t="str">
            <v>BIM-237126</v>
          </cell>
          <cell r="B18745" t="str">
            <v>MONTACARGAS ELECTRICO PARA PASILLO  1A397597</v>
          </cell>
          <cell r="C18745" t="str">
            <v>BIMBO MAZATLAN</v>
          </cell>
        </row>
        <row r="18746">
          <cell r="A18746" t="str">
            <v>BIM-237127</v>
          </cell>
          <cell r="B18746" t="str">
            <v>BP-2012-I-05 TABLERO ELECTRICO DE FUERZA Y CONTROL BOLLERIA</v>
          </cell>
          <cell r="C18746" t="str">
            <v>BIMBO MAZATLAN</v>
          </cell>
        </row>
        <row r="18747">
          <cell r="A18747" t="str">
            <v>BIM-248716</v>
          </cell>
          <cell r="B18747" t="str">
            <v>COMPRESOR DE TORNILLO 75HP  KAESER  MOD. SFCS5T  S-1037</v>
          </cell>
          <cell r="C18747" t="str">
            <v>BIMBO MAZATLAN</v>
          </cell>
        </row>
        <row r="18748">
          <cell r="A18748" t="str">
            <v>BIM-249421</v>
          </cell>
          <cell r="B18748" t="str">
            <v>SISTEMA DE PRE-PRENSADO DE BOLAS DE MASA PARA TORTILLAS</v>
          </cell>
          <cell r="C18748" t="str">
            <v>BIMBO MAZATLAN</v>
          </cell>
        </row>
        <row r="18749">
          <cell r="A18749" t="str">
            <v>BIM-249422</v>
          </cell>
          <cell r="B18749" t="str">
            <v>SECADOR DE PAN MOLIDO</v>
          </cell>
          <cell r="C18749" t="str">
            <v>BIMBO MAZATLAN</v>
          </cell>
        </row>
        <row r="18750">
          <cell r="A18750" t="str">
            <v>BIM-258555</v>
          </cell>
          <cell r="B18750" t="str">
            <v>TANQUE DE GAS CAPACIDAD  32,700  LTS</v>
          </cell>
          <cell r="C18750" t="str">
            <v>BIMBO MAZATLAN</v>
          </cell>
        </row>
        <row r="18751">
          <cell r="A18751" t="str">
            <v>BIM-258556</v>
          </cell>
          <cell r="B18751" t="str">
            <v>TABLERO CON 2 DRIVES</v>
          </cell>
          <cell r="C18751" t="str">
            <v>BIMBO MAZATLAN</v>
          </cell>
        </row>
        <row r="18752">
          <cell r="A18752" t="str">
            <v>BIM-258558</v>
          </cell>
          <cell r="B18752" t="str">
            <v>BÁSCULA CABEZAL MULT</v>
          </cell>
          <cell r="C18752" t="str">
            <v>BIMBO MAZATLAN</v>
          </cell>
        </row>
        <row r="18753">
          <cell r="A18753" t="str">
            <v>BIM-261069</v>
          </cell>
          <cell r="B18753" t="str">
            <v>PATIN ELECTRICO HOMBRE A PIE Y A BORDO,  MCA CROWN  6A320209</v>
          </cell>
          <cell r="C18753" t="str">
            <v>BIMBO MAZATLAN</v>
          </cell>
        </row>
        <row r="18754">
          <cell r="A18754" t="str">
            <v>BIM-261070</v>
          </cell>
          <cell r="B18754" t="str">
            <v>PATIN ELECTRICO HOMBRE A PIE Y A BORDO,  MCA CROWN  6A320210</v>
          </cell>
          <cell r="C18754" t="str">
            <v>BIMBO MAZATLAN</v>
          </cell>
        </row>
        <row r="18755">
          <cell r="A18755" t="str">
            <v>BIM-264302</v>
          </cell>
          <cell r="B18755" t="str">
            <v>DETECTOR DE METALES</v>
          </cell>
          <cell r="C18755" t="str">
            <v>BIMBO MAZATLAN</v>
          </cell>
        </row>
        <row r="18756">
          <cell r="A18756" t="str">
            <v>BIM-264303</v>
          </cell>
          <cell r="B18756" t="str">
            <v>EXTRUDER Y DEGASER P</v>
          </cell>
          <cell r="C18756" t="str">
            <v>BIMBO MAZATLAN</v>
          </cell>
        </row>
        <row r="18757">
          <cell r="A18757" t="str">
            <v>BIM-264305</v>
          </cell>
          <cell r="B18757" t="str">
            <v>RESTREGADORA INDUSTR</v>
          </cell>
          <cell r="C18757" t="str">
            <v>BIMBO MAZATLAN</v>
          </cell>
        </row>
        <row r="18758">
          <cell r="A18758" t="str">
            <v>BIM-266147</v>
          </cell>
          <cell r="B18758" t="str">
            <v>EMBOLSADORA AMF, MARK 75</v>
          </cell>
          <cell r="C18758" t="str">
            <v>BIMBO MAZATLAN</v>
          </cell>
        </row>
        <row r="18759">
          <cell r="A18759" t="str">
            <v>BIM-270908</v>
          </cell>
          <cell r="B18759" t="str">
            <v>PLATAFORMA ELECTRICA TIJERA  GENIE  GS3214A-120084  MOD. GS2032</v>
          </cell>
          <cell r="C18759" t="str">
            <v>BIMBO MAZATLAN</v>
          </cell>
        </row>
        <row r="18760">
          <cell r="A18760" t="str">
            <v>BIM-275310</v>
          </cell>
          <cell r="B18760" t="str">
            <v>EQUIPO DE REFRIGERACION ENFRIADO POR AIRE - CUARTO DE MAQUINAS</v>
          </cell>
          <cell r="C18760" t="str">
            <v>BIMBO MAZATLAN</v>
          </cell>
        </row>
        <row r="18761">
          <cell r="A18761" t="str">
            <v>BIM-275311</v>
          </cell>
          <cell r="B18761" t="str">
            <v>EQUIPO DE REFRIGERACION ENFRIADO POR AIRE</v>
          </cell>
          <cell r="C18761" t="str">
            <v>BIMBO MAZATLAN</v>
          </cell>
        </row>
        <row r="18762">
          <cell r="A18762" t="str">
            <v>BIM-275312</v>
          </cell>
          <cell r="B18762" t="str">
            <v>DETECTOR DE METALES  IQ 3</v>
          </cell>
          <cell r="C18762" t="str">
            <v>BIMBO MAZATLAN</v>
          </cell>
        </row>
        <row r="18763">
          <cell r="A18763" t="str">
            <v>BIM-275313</v>
          </cell>
          <cell r="B18763" t="str">
            <v>DETECTOR DE METALES  IQ 3</v>
          </cell>
          <cell r="C18763" t="str">
            <v>BIMBO MAZATLAN</v>
          </cell>
        </row>
        <row r="18764">
          <cell r="A18764" t="str">
            <v>BIM-275314</v>
          </cell>
          <cell r="B18764" t="str">
            <v>DETECTOR DE METALES  IQ 3  SECO</v>
          </cell>
          <cell r="C18764" t="str">
            <v>BIMBO MAZATLAN</v>
          </cell>
        </row>
        <row r="18765">
          <cell r="A18765" t="str">
            <v>BIM-275315</v>
          </cell>
          <cell r="B18765" t="str">
            <v>DETECTOR DE METALES  IQ 3  SECO</v>
          </cell>
          <cell r="C18765" t="str">
            <v>BIMBO MAZATLAN</v>
          </cell>
        </row>
        <row r="18766">
          <cell r="A18766" t="str">
            <v>BIM-275316</v>
          </cell>
          <cell r="B18766" t="str">
            <v>DETECTOR DE METALES  IQ 3</v>
          </cell>
          <cell r="C18766" t="str">
            <v>BIMBO MAZATLAN</v>
          </cell>
        </row>
        <row r="18767">
          <cell r="A18767" t="str">
            <v>BIM-275317</v>
          </cell>
          <cell r="B18767" t="str">
            <v>DETECTOR DE METALES  IQ 3</v>
          </cell>
          <cell r="C18767" t="str">
            <v>BIMBO MAZATLAN</v>
          </cell>
        </row>
        <row r="18768">
          <cell r="A18768" t="str">
            <v>BIM-275318</v>
          </cell>
          <cell r="B18768" t="str">
            <v>DETECTOR DE METALES  IQ 3</v>
          </cell>
          <cell r="C18768" t="str">
            <v>BIMBO MAZATLAN</v>
          </cell>
        </row>
        <row r="18769">
          <cell r="A18769" t="str">
            <v>BIM-068885</v>
          </cell>
          <cell r="B18769" t="str">
            <v>TUNEL ELEC DE TERMO CONTRACCION</v>
          </cell>
          <cell r="C18769" t="str">
            <v>HAZPAN</v>
          </cell>
        </row>
        <row r="18770">
          <cell r="A18770" t="str">
            <v>BIM-069382</v>
          </cell>
          <cell r="B18770" t="str">
            <v>LINEA COMPLETA P/ELABORACION DE PAN BAGUETTE Y BOLILLO PRE-COCIDO Y CONGELADO</v>
          </cell>
          <cell r="C18770" t="str">
            <v>HAZPAN</v>
          </cell>
        </row>
        <row r="18771">
          <cell r="A18771" t="str">
            <v>BIM-069970</v>
          </cell>
          <cell r="B18771" t="str">
            <v>HORNO TURBO/SIMET 36 CH MCA ZUCCHELLI</v>
          </cell>
          <cell r="C18771" t="str">
            <v>HAZPAN</v>
          </cell>
        </row>
        <row r="18772">
          <cell r="A18772" t="str">
            <v>BIM-069971</v>
          </cell>
          <cell r="B18772" t="str">
            <v>HORNO TURBO/SIMET 36 CH MCA ZUCCHELLI</v>
          </cell>
          <cell r="C18772" t="str">
            <v>HAZPAN</v>
          </cell>
        </row>
        <row r="18773">
          <cell r="A18773" t="str">
            <v>BIM-069989</v>
          </cell>
          <cell r="B18773" t="str">
            <v>COMPRESOR BSD 40T 125 PSI 230 V 60HZ SER:1001</v>
          </cell>
          <cell r="C18773" t="str">
            <v>HAZPAN</v>
          </cell>
        </row>
        <row r="18774">
          <cell r="A18774" t="str">
            <v>BIM-069996</v>
          </cell>
          <cell r="B18774" t="str">
            <v>CHILLER S:RBJM5690AA</v>
          </cell>
          <cell r="C18774" t="str">
            <v>HAZPAN</v>
          </cell>
        </row>
        <row r="18775">
          <cell r="A18775" t="str">
            <v>BIM-069997</v>
          </cell>
          <cell r="B18775" t="str">
            <v>CHILLER S:RAHM7548AA</v>
          </cell>
          <cell r="C18775" t="str">
            <v>HAZPAN</v>
          </cell>
        </row>
        <row r="18776">
          <cell r="A18776" t="str">
            <v>BIM-069998</v>
          </cell>
          <cell r="B18776" t="str">
            <v>CHILLER S:RBJM5670AA</v>
          </cell>
          <cell r="C18776" t="str">
            <v>HAZPAN</v>
          </cell>
        </row>
        <row r="18777">
          <cell r="A18777" t="str">
            <v>BIM-069999</v>
          </cell>
          <cell r="B18777" t="str">
            <v>CHILLER S:RBJM5680AA</v>
          </cell>
          <cell r="C18777" t="str">
            <v>HAZPAN</v>
          </cell>
        </row>
        <row r="18778">
          <cell r="A18778" t="str">
            <v>BIM-070002</v>
          </cell>
          <cell r="B18778" t="str">
            <v>MONTACARGAS S:6FBR15-33490</v>
          </cell>
          <cell r="C18778" t="str">
            <v>HAZPAN</v>
          </cell>
        </row>
        <row r="18779">
          <cell r="A18779" t="str">
            <v>BIM-070005</v>
          </cell>
          <cell r="B18779" t="str">
            <v>EQUIPO PARA TRATAMIENTO DE AGUA</v>
          </cell>
          <cell r="C18779" t="str">
            <v>HAZPAN</v>
          </cell>
        </row>
        <row r="18780">
          <cell r="A18780" t="str">
            <v>BIM-070006</v>
          </cell>
          <cell r="B18780" t="str">
            <v>TANQUE ALIMENTADOR AGUA-CALDERA</v>
          </cell>
          <cell r="C18780" t="str">
            <v>HAZPAN</v>
          </cell>
        </row>
        <row r="18781">
          <cell r="A18781" t="str">
            <v>BIM-070007</v>
          </cell>
          <cell r="B18781" t="str">
            <v>TANQUE DE SALMUERA</v>
          </cell>
          <cell r="C18781" t="str">
            <v>HAZPAN</v>
          </cell>
        </row>
        <row r="18782">
          <cell r="A18782" t="str">
            <v>BIM-070008</v>
          </cell>
          <cell r="B18782" t="str">
            <v>TANQUE DE INGREDIENTES</v>
          </cell>
          <cell r="C18782" t="str">
            <v>HAZPAN</v>
          </cell>
        </row>
        <row r="18783">
          <cell r="A18783" t="str">
            <v>BIM-070009</v>
          </cell>
          <cell r="B18783" t="str">
            <v>PLANTA DE EMERGENCIA DE 1250 KW</v>
          </cell>
          <cell r="C18783" t="str">
            <v>HAZPAN</v>
          </cell>
        </row>
        <row r="18784">
          <cell r="A18784" t="str">
            <v>BIM-070010</v>
          </cell>
          <cell r="B18784" t="str">
            <v>ELEVADOR DE ARTESA #1 S:10009</v>
          </cell>
          <cell r="C18784" t="str">
            <v>HAZPAN</v>
          </cell>
        </row>
        <row r="18785">
          <cell r="A18785" t="str">
            <v>BIM-070011</v>
          </cell>
          <cell r="B18785" t="str">
            <v>AMASADORA #1 S:100087</v>
          </cell>
          <cell r="C18785" t="str">
            <v>HAZPAN</v>
          </cell>
        </row>
        <row r="18786">
          <cell r="A18786" t="str">
            <v>BIM-070012</v>
          </cell>
          <cell r="B18786" t="str">
            <v>AMASADORA #4 S:100090</v>
          </cell>
          <cell r="C18786" t="str">
            <v>HAZPAN</v>
          </cell>
        </row>
        <row r="18787">
          <cell r="A18787" t="str">
            <v>BIM-070013</v>
          </cell>
          <cell r="B18787" t="str">
            <v>AMASADORA #4 S:100089</v>
          </cell>
          <cell r="C18787" t="str">
            <v>HAZPAN</v>
          </cell>
        </row>
        <row r="18788">
          <cell r="A18788" t="str">
            <v>BIM-070014</v>
          </cell>
          <cell r="B18788" t="str">
            <v>AMASADORA #2 S:100088</v>
          </cell>
          <cell r="C18788" t="str">
            <v>HAZPAN</v>
          </cell>
        </row>
        <row r="18789">
          <cell r="A18789" t="str">
            <v>BIM-070015</v>
          </cell>
          <cell r="B18789" t="str">
            <v>DOSIFICADOR DE MASAS #1 S:100029</v>
          </cell>
          <cell r="C18789" t="str">
            <v>HAZPAN</v>
          </cell>
        </row>
        <row r="18790">
          <cell r="A18790" t="str">
            <v>BIM-070016</v>
          </cell>
          <cell r="B18790" t="str">
            <v>BOMBA PASTA LIQUIDA MARCA V.M</v>
          </cell>
          <cell r="C18790" t="str">
            <v>HAZPAN</v>
          </cell>
        </row>
        <row r="18791">
          <cell r="A18791" t="str">
            <v>BIM-070023</v>
          </cell>
          <cell r="B18791" t="str">
            <v>DOSIFICADOR DE MASAS #2</v>
          </cell>
          <cell r="C18791" t="str">
            <v>HAZPAN</v>
          </cell>
        </row>
        <row r="18792">
          <cell r="A18792" t="str">
            <v>BIM-070024</v>
          </cell>
          <cell r="B18792" t="str">
            <v>BANDA DE DOSIFICADORA DE MASAS 1</v>
          </cell>
          <cell r="C18792" t="str">
            <v>HAZPAN</v>
          </cell>
        </row>
        <row r="18793">
          <cell r="A18793" t="str">
            <v>BIM-070025</v>
          </cell>
          <cell r="B18793" t="str">
            <v>BOLEADORA B/ LINEA #2</v>
          </cell>
          <cell r="C18793" t="str">
            <v>HAZPAN</v>
          </cell>
        </row>
        <row r="18794">
          <cell r="A18794" t="str">
            <v>BIM-070026</v>
          </cell>
          <cell r="B18794" t="str">
            <v>BOLEADORA A/ LINEA #2</v>
          </cell>
          <cell r="C18794" t="str">
            <v>HAZPAN</v>
          </cell>
        </row>
        <row r="18795">
          <cell r="A18795" t="str">
            <v>BIM-070027</v>
          </cell>
          <cell r="B18795" t="str">
            <v>BOLEADORA B/ LINEA #1</v>
          </cell>
          <cell r="C18795" t="str">
            <v>HAZPAN</v>
          </cell>
        </row>
        <row r="18796">
          <cell r="A18796" t="str">
            <v>BIM-070028</v>
          </cell>
          <cell r="B18796" t="str">
            <v>BOLEADORA A/ LINEA #1</v>
          </cell>
          <cell r="C18796" t="str">
            <v>HAZPAN</v>
          </cell>
        </row>
        <row r="18797">
          <cell r="A18797" t="str">
            <v>BIM-070029</v>
          </cell>
          <cell r="B18797" t="str">
            <v>DIVISORA B/ LINEA #2</v>
          </cell>
          <cell r="C18797" t="str">
            <v>HAZPAN</v>
          </cell>
        </row>
        <row r="18798">
          <cell r="A18798" t="str">
            <v>BIM-070030</v>
          </cell>
          <cell r="B18798" t="str">
            <v>DIVISORA A/ LINEA #2</v>
          </cell>
          <cell r="C18798" t="str">
            <v>HAZPAN</v>
          </cell>
        </row>
        <row r="18799">
          <cell r="A18799" t="str">
            <v>BIM-070031</v>
          </cell>
          <cell r="B18799" t="str">
            <v>DIVISORA A/ LINEA #1</v>
          </cell>
          <cell r="C18799" t="str">
            <v>HAZPAN</v>
          </cell>
        </row>
        <row r="18800">
          <cell r="A18800" t="str">
            <v>BIM-070032</v>
          </cell>
          <cell r="B18800" t="str">
            <v>BANDA ALIMENTADORA DE DIVISORAS BEINER/ LINEA 2</v>
          </cell>
          <cell r="C18800" t="str">
            <v>HAZPAN</v>
          </cell>
        </row>
        <row r="18801">
          <cell r="A18801" t="str">
            <v>BIM-070033</v>
          </cell>
          <cell r="B18801" t="str">
            <v>DIVISORA B/ LINEA #1</v>
          </cell>
          <cell r="C18801" t="str">
            <v>HAZPAN</v>
          </cell>
        </row>
        <row r="18802">
          <cell r="A18802" t="str">
            <v>BIM-070034</v>
          </cell>
          <cell r="B18802" t="str">
            <v>BANDA ALIMENTADORA DE DIVISORAS BEINER/ LINEA 1</v>
          </cell>
          <cell r="C18802" t="str">
            <v>HAZPAN</v>
          </cell>
        </row>
        <row r="18803">
          <cell r="A18803" t="str">
            <v>BIM-070035</v>
          </cell>
          <cell r="B18803" t="str">
            <v>SILO HARINA A GRANEL #3</v>
          </cell>
          <cell r="C18803" t="str">
            <v>HAZPAN</v>
          </cell>
        </row>
        <row r="18804">
          <cell r="A18804" t="str">
            <v>BIM-070036</v>
          </cell>
          <cell r="B18804" t="str">
            <v>SILO HARINA A GRANEL #2</v>
          </cell>
          <cell r="C18804" t="str">
            <v>HAZPAN</v>
          </cell>
        </row>
        <row r="18805">
          <cell r="A18805" t="str">
            <v>BIM-070037</v>
          </cell>
          <cell r="B18805" t="str">
            <v>DOSIFICADOR DE INGREDIENTES #2</v>
          </cell>
          <cell r="C18805" t="str">
            <v>HAZPAN</v>
          </cell>
        </row>
        <row r="18806">
          <cell r="A18806" t="str">
            <v>BIM-070038</v>
          </cell>
          <cell r="B18806" t="str">
            <v>SILO DE HARINA A GRANEL #4</v>
          </cell>
          <cell r="C18806" t="str">
            <v>HAZPAN</v>
          </cell>
        </row>
        <row r="18807">
          <cell r="A18807" t="str">
            <v>BIM-070039</v>
          </cell>
          <cell r="B18807" t="str">
            <v>DOSIFICADOR DE INGREDIENTES #1</v>
          </cell>
          <cell r="C18807" t="str">
            <v>HAZPAN</v>
          </cell>
        </row>
        <row r="18808">
          <cell r="A18808" t="str">
            <v>BIM-070040</v>
          </cell>
          <cell r="B18808" t="str">
            <v>SILO DE HARINA A GRANEL #1</v>
          </cell>
          <cell r="C18808" t="str">
            <v>HAZPAN</v>
          </cell>
        </row>
        <row r="18809">
          <cell r="A18809" t="str">
            <v>BIM-070041</v>
          </cell>
          <cell r="B18809" t="str">
            <v>TRANSPORTADOR #1/  CRAGA DE SILOS</v>
          </cell>
          <cell r="C18809" t="str">
            <v>HAZPAN</v>
          </cell>
        </row>
        <row r="18810">
          <cell r="A18810" t="str">
            <v>BIM-070936</v>
          </cell>
          <cell r="B18810" t="str">
            <v>MAQUINA PARA EMPAQUE</v>
          </cell>
          <cell r="C18810" t="str">
            <v>HAZPAN</v>
          </cell>
        </row>
        <row r="18811">
          <cell r="A18811" t="str">
            <v>BIM-070959</v>
          </cell>
          <cell r="B18811" t="str">
            <v>HORNO ELECTRICO</v>
          </cell>
          <cell r="C18811" t="str">
            <v>HAZPAN</v>
          </cell>
        </row>
        <row r="18812">
          <cell r="A18812" t="str">
            <v>BIM-070969</v>
          </cell>
          <cell r="B18812" t="str">
            <v>CORTINA AIRE S:AF00F70239</v>
          </cell>
          <cell r="C18812" t="str">
            <v>HAZPAN</v>
          </cell>
        </row>
        <row r="18813">
          <cell r="A18813" t="str">
            <v>BIM-070970</v>
          </cell>
          <cell r="B18813" t="str">
            <v>CORTINA AIRE S:AF00F7023Y</v>
          </cell>
          <cell r="C18813" t="str">
            <v>HAZPAN</v>
          </cell>
        </row>
        <row r="18814">
          <cell r="A18814" t="str">
            <v>BIM-071498</v>
          </cell>
          <cell r="B18814" t="str">
            <v>LINEA DE PRODUCCION #2</v>
          </cell>
          <cell r="C18814" t="str">
            <v>HAZPAN</v>
          </cell>
        </row>
        <row r="18815">
          <cell r="A18815" t="str">
            <v>BIM-072016</v>
          </cell>
          <cell r="B18815" t="str">
            <v>ENVOLVEDORA FMC 2 (ES GA1)</v>
          </cell>
          <cell r="C18815" t="str">
            <v>HAZPAN</v>
          </cell>
        </row>
        <row r="18816">
          <cell r="A18816" t="str">
            <v>BIM-073707</v>
          </cell>
          <cell r="B18816" t="str">
            <v>MONTACARGAS ELECTRICO</v>
          </cell>
          <cell r="C18816" t="str">
            <v>HAZPAN</v>
          </cell>
        </row>
        <row r="18817">
          <cell r="A18817" t="str">
            <v>BIM-076460</v>
          </cell>
          <cell r="B18817" t="str">
            <v>TRANSPORTADOR DE LEVANTADO 1</v>
          </cell>
          <cell r="C18817" t="str">
            <v>HAZPAN</v>
          </cell>
        </row>
        <row r="18818">
          <cell r="A18818" t="str">
            <v>BIM-076733</v>
          </cell>
          <cell r="B18818" t="str">
            <v>DETECTOR DE METALES</v>
          </cell>
          <cell r="C18818" t="str">
            <v>HAZPAN</v>
          </cell>
        </row>
        <row r="18819">
          <cell r="A18819" t="str">
            <v>BIM-076734</v>
          </cell>
          <cell r="B18819" t="str">
            <v>DETECTOR DE METALES</v>
          </cell>
          <cell r="C18819" t="str">
            <v>HAZPAN</v>
          </cell>
        </row>
        <row r="18820">
          <cell r="A18820" t="str">
            <v>BIM-076735</v>
          </cell>
          <cell r="B18820" t="str">
            <v>DETECTOR DE METALES</v>
          </cell>
          <cell r="C18820" t="str">
            <v>HAZPAN</v>
          </cell>
        </row>
        <row r="18821">
          <cell r="A18821" t="str">
            <v>BIM-077218</v>
          </cell>
          <cell r="B18821" t="str">
            <v>TRANSPORTADOR CON SOPORTES INTERNOS</v>
          </cell>
          <cell r="C18821" t="str">
            <v>HAZPAN</v>
          </cell>
        </row>
        <row r="18822">
          <cell r="A18822" t="str">
            <v>BIM-077219</v>
          </cell>
          <cell r="B18822" t="str">
            <v>TRANSPORTADOR CON SOPORTES INTERNOS</v>
          </cell>
          <cell r="C18822" t="str">
            <v>HAZPAN</v>
          </cell>
        </row>
        <row r="18823">
          <cell r="A18823" t="str">
            <v>BIM-077220</v>
          </cell>
          <cell r="B18823" t="str">
            <v>DETECTOR DE METAL</v>
          </cell>
          <cell r="C18823" t="str">
            <v>HAZPAN</v>
          </cell>
        </row>
        <row r="18824">
          <cell r="A18824" t="str">
            <v>BIM-077222</v>
          </cell>
          <cell r="B18824" t="str">
            <v>DETECTOR DE METAL</v>
          </cell>
          <cell r="C18824" t="str">
            <v>HAZPAN</v>
          </cell>
        </row>
        <row r="18825">
          <cell r="A18825" t="str">
            <v>BIM-077224</v>
          </cell>
          <cell r="B18825" t="str">
            <v>DETECTOR DE METAL</v>
          </cell>
          <cell r="C18825" t="str">
            <v>HAZPAN</v>
          </cell>
        </row>
        <row r="18826">
          <cell r="A18826" t="str">
            <v>BIM-078640</v>
          </cell>
          <cell r="B18826" t="str">
            <v>TERMOFORMASDORA PARA TORTILAS DE HARINA</v>
          </cell>
          <cell r="C18826" t="str">
            <v>HAZPAN</v>
          </cell>
        </row>
        <row r="18827">
          <cell r="A18827" t="str">
            <v>BIM-078643</v>
          </cell>
          <cell r="B18827" t="str">
            <v>DETECTOR DE PATOGENOS</v>
          </cell>
          <cell r="C18827" t="str">
            <v>HAZPAN</v>
          </cell>
        </row>
        <row r="18828">
          <cell r="A18828" t="str">
            <v>BIM-078649</v>
          </cell>
          <cell r="B18828" t="str">
            <v>TRANSPORTADOR DE DECORADO DE PAN PARA RECOLECCION DE AZUCAR Y HUEVO</v>
          </cell>
          <cell r="C18828" t="str">
            <v>HAZPAN</v>
          </cell>
        </row>
        <row r="18829">
          <cell r="A18829" t="str">
            <v>BIM-078895</v>
          </cell>
          <cell r="B18829" t="str">
            <v>TRANSPORTADOR PARA MEDIA NOCHE</v>
          </cell>
          <cell r="C18829" t="str">
            <v>HAZPAN</v>
          </cell>
        </row>
        <row r="18830">
          <cell r="A18830" t="str">
            <v>BIM-078896</v>
          </cell>
          <cell r="B18830" t="str">
            <v>CERNIDOR PARA HARINA</v>
          </cell>
          <cell r="C18830" t="str">
            <v>HAZPAN</v>
          </cell>
        </row>
        <row r="18831">
          <cell r="A18831" t="str">
            <v>BIM-078959</v>
          </cell>
          <cell r="B18831" t="str">
            <v>TRANSPORTADOR RECTO HORIZONTAL TD-P01</v>
          </cell>
          <cell r="C18831" t="str">
            <v>HAZPAN</v>
          </cell>
        </row>
        <row r="18832">
          <cell r="A18832" t="str">
            <v>BIM-078960</v>
          </cell>
          <cell r="B18832" t="str">
            <v>TRANSPORTADOR RECTO HORIZONTAL TD-S01</v>
          </cell>
          <cell r="C18832" t="str">
            <v>HAZPAN</v>
          </cell>
        </row>
        <row r="18833">
          <cell r="A18833" t="str">
            <v>BIM-078961</v>
          </cell>
          <cell r="B18833" t="str">
            <v>TRANSPORTADOR RECTO HORIZONTAL TD-C01</v>
          </cell>
          <cell r="C18833" t="str">
            <v>HAZPAN</v>
          </cell>
        </row>
        <row r="18834">
          <cell r="A18834" t="str">
            <v>BIM-080443</v>
          </cell>
          <cell r="B18834" t="str">
            <v>SELLADORA VERTICAL BANDA CONTINUA</v>
          </cell>
          <cell r="C18834" t="str">
            <v>HAZPAN</v>
          </cell>
        </row>
        <row r="18835">
          <cell r="A18835" t="str">
            <v>BIM-082353</v>
          </cell>
          <cell r="B18835" t="str">
            <v>CAMARA FERMENTACION ZUA-410 P/10 ESPIG TURBO AI</v>
          </cell>
          <cell r="C18835" t="str">
            <v>HAZPAN</v>
          </cell>
        </row>
        <row r="18836">
          <cell r="A18836" t="str">
            <v>BIM-082354</v>
          </cell>
          <cell r="B18836" t="str">
            <v>CAMARA FERMENTACION ZUA-410 P/10 ESPIG TURBO AI</v>
          </cell>
          <cell r="C18836" t="str">
            <v>HAZPAN</v>
          </cell>
        </row>
        <row r="18837">
          <cell r="A18837" t="str">
            <v>BIM-082355</v>
          </cell>
          <cell r="B18837" t="str">
            <v>CAMARA FERMENTACION ZUA-410 P/10 ESPIG TURBO AI</v>
          </cell>
          <cell r="C18837" t="str">
            <v>HAZPAN</v>
          </cell>
        </row>
        <row r="18838">
          <cell r="A18838" t="str">
            <v>BIM-083091</v>
          </cell>
          <cell r="B18838" t="str">
            <v>MAQUINA TERMOFORMADORA</v>
          </cell>
          <cell r="C18838" t="str">
            <v>HAZPAN</v>
          </cell>
        </row>
        <row r="18839">
          <cell r="A18839" t="str">
            <v>BIM-083092</v>
          </cell>
          <cell r="B18839" t="str">
            <v>SISTEMA DE APLICACIÓN DE SOLUCION</v>
          </cell>
          <cell r="C18839" t="str">
            <v>HAZPAN</v>
          </cell>
        </row>
        <row r="18840">
          <cell r="A18840" t="str">
            <v>BIM-091144</v>
          </cell>
          <cell r="B18840" t="str">
            <v>DETECTOR DE METALES</v>
          </cell>
          <cell r="C18840" t="str">
            <v>HAZPAN</v>
          </cell>
        </row>
        <row r="18841">
          <cell r="A18841" t="str">
            <v>BIM-091145</v>
          </cell>
          <cell r="B18841" t="str">
            <v>TRANSPORTADOR LARGO 1500 MM Y ANCHO 300 MM</v>
          </cell>
          <cell r="C18841" t="str">
            <v>HAZPAN</v>
          </cell>
        </row>
        <row r="18842">
          <cell r="A18842" t="str">
            <v>BIM-092413</v>
          </cell>
          <cell r="B18842" t="str">
            <v>MONTACARGAS MITSUBISHI MOD FBC25K 5000 LBS</v>
          </cell>
          <cell r="C18842" t="str">
            <v>HAZPAN</v>
          </cell>
        </row>
        <row r="18843">
          <cell r="A18843" t="str">
            <v>BIM-092935</v>
          </cell>
          <cell r="B18843" t="str">
            <v>TAPADORA AUTOMATICA DE CONCHAS CELORIO  N. 3</v>
          </cell>
          <cell r="C18843" t="str">
            <v>HAZPAN</v>
          </cell>
        </row>
        <row r="18844">
          <cell r="A18844" t="str">
            <v>BIM-092987</v>
          </cell>
          <cell r="B18844" t="str">
            <v>MAQUINA ENVOLVEDORA DE PALLETS SEMIAUTOMATICA</v>
          </cell>
          <cell r="C18844" t="str">
            <v>HAZPAN</v>
          </cell>
        </row>
        <row r="18845">
          <cell r="A18845" t="str">
            <v>BIM-121973</v>
          </cell>
          <cell r="B18845" t="str">
            <v>COCEDOR DE PASTA</v>
          </cell>
          <cell r="C18845" t="str">
            <v>HAZPAN</v>
          </cell>
        </row>
        <row r="18846">
          <cell r="A18846" t="str">
            <v>BIM-121974</v>
          </cell>
          <cell r="B18846" t="str">
            <v>ESTUFA DE 8 QUEMADORES</v>
          </cell>
          <cell r="C18846" t="str">
            <v>HAZPAN</v>
          </cell>
        </row>
        <row r="18847">
          <cell r="A18847" t="str">
            <v>BIM-121982</v>
          </cell>
          <cell r="B18847" t="str">
            <v>MESA REFRIGERADA</v>
          </cell>
          <cell r="C18847" t="str">
            <v>HAZPAN</v>
          </cell>
        </row>
        <row r="18848">
          <cell r="A18848" t="str">
            <v>BIM-121983</v>
          </cell>
          <cell r="B18848" t="str">
            <v>MESA REFRIGERADA ( ACERO INOX ) PTAS.CORREDIZAS</v>
          </cell>
          <cell r="C18848" t="str">
            <v>HAZPAN</v>
          </cell>
        </row>
        <row r="18849">
          <cell r="A18849" t="str">
            <v>BIM-121985</v>
          </cell>
          <cell r="B18849" t="str">
            <v>CAMPANA EXTRACTORA DE AIRE ( ACERO INOX)</v>
          </cell>
          <cell r="C18849" t="str">
            <v>HAZPAN</v>
          </cell>
        </row>
        <row r="18850">
          <cell r="A18850" t="str">
            <v>BIM-124327</v>
          </cell>
          <cell r="B18850" t="str">
            <v>EQUIPO PARA LAMINADO DE MASA DE PAN BLANDA</v>
          </cell>
          <cell r="C18850" t="str">
            <v>HAZPAN</v>
          </cell>
        </row>
        <row r="18851">
          <cell r="A18851" t="str">
            <v>BIM-128593</v>
          </cell>
          <cell r="B18851" t="str">
            <v>ETIQUETADORA DINAMIC</v>
          </cell>
          <cell r="C18851" t="str">
            <v>HAZPAN</v>
          </cell>
        </row>
        <row r="18852">
          <cell r="A18852" t="str">
            <v>BIM-128596</v>
          </cell>
          <cell r="B18852" t="str">
            <v>ETIQUETADORA DINAMIC</v>
          </cell>
          <cell r="C18852" t="str">
            <v>HAZPAN</v>
          </cell>
        </row>
        <row r="18853">
          <cell r="A18853" t="str">
            <v>BIM-130382</v>
          </cell>
          <cell r="B18853" t="str">
            <v>SELLADORA MANUAL</v>
          </cell>
          <cell r="C18853" t="str">
            <v>HAZPAN</v>
          </cell>
        </row>
        <row r="18854">
          <cell r="A18854" t="str">
            <v>BIM-130566</v>
          </cell>
          <cell r="B18854" t="str">
            <v>HORNO BAXTER  1</v>
          </cell>
          <cell r="C18854" t="str">
            <v>HAZPAN</v>
          </cell>
        </row>
        <row r="18855">
          <cell r="A18855" t="str">
            <v>BIM-130567</v>
          </cell>
          <cell r="B18855" t="str">
            <v>HORNO BAXTER  2</v>
          </cell>
          <cell r="C18855" t="str">
            <v>HAZPAN</v>
          </cell>
        </row>
        <row r="18856">
          <cell r="A18856" t="str">
            <v>BIM-130568</v>
          </cell>
          <cell r="B18856" t="str">
            <v>HORNO BAXTER  3</v>
          </cell>
          <cell r="C18856" t="str">
            <v>HAZPAN</v>
          </cell>
        </row>
        <row r="18857">
          <cell r="A18857" t="str">
            <v>BIM-130569</v>
          </cell>
          <cell r="B18857" t="str">
            <v>HORNO BAXTER  4</v>
          </cell>
          <cell r="C18857" t="str">
            <v>HAZPAN</v>
          </cell>
        </row>
        <row r="18858">
          <cell r="A18858" t="str">
            <v>BIM-130572</v>
          </cell>
          <cell r="B18858" t="str">
            <v>ENVOLVEDORA FORMOS   2</v>
          </cell>
          <cell r="C18858" t="str">
            <v>HAZPAN</v>
          </cell>
        </row>
        <row r="18859">
          <cell r="A18859" t="str">
            <v>BIM-130573</v>
          </cell>
          <cell r="B18859" t="str">
            <v>ENVOLVEDORA FORMOS  1</v>
          </cell>
          <cell r="C18859" t="str">
            <v>HAZPAN</v>
          </cell>
        </row>
        <row r="18860">
          <cell r="A18860" t="str">
            <v>BIM-143262</v>
          </cell>
          <cell r="B18860" t="str">
            <v>SECADOR INDUSTRIAL</v>
          </cell>
          <cell r="C18860" t="str">
            <v>HAZPAN</v>
          </cell>
        </row>
        <row r="18861">
          <cell r="A18861" t="str">
            <v>BIM-153965</v>
          </cell>
          <cell r="B18861" t="str">
            <v>ETIQUETADORA EVOLUTION L150 PARA LINEA FUJI</v>
          </cell>
          <cell r="C18861" t="str">
            <v>HAZPAN</v>
          </cell>
        </row>
        <row r="18862">
          <cell r="A18862" t="str">
            <v>BIM-153969</v>
          </cell>
          <cell r="B18862" t="str">
            <v>DETECTOR DE METALES PARA PANADERIA</v>
          </cell>
          <cell r="C18862" t="str">
            <v>HAZPAN</v>
          </cell>
        </row>
        <row r="18863">
          <cell r="A18863" t="str">
            <v>BIM-158160</v>
          </cell>
          <cell r="B18863" t="str">
            <v>REBANADORA</v>
          </cell>
          <cell r="C18863" t="str">
            <v>HAZPAN</v>
          </cell>
        </row>
        <row r="18864">
          <cell r="A18864" t="str">
            <v>BIM-158847</v>
          </cell>
          <cell r="B18864" t="str">
            <v>PLATAFORMA BRAZO ARTICULADO</v>
          </cell>
          <cell r="C18864" t="str">
            <v>HAZPAN</v>
          </cell>
        </row>
        <row r="18865">
          <cell r="A18865" t="str">
            <v>BIM-173489</v>
          </cell>
          <cell r="B18865" t="str">
            <v>MAQUINA EMBOLSADORA TIPO FLOWPACK A TRES SELLOS</v>
          </cell>
          <cell r="C18865" t="str">
            <v>HAZPAN</v>
          </cell>
        </row>
        <row r="18866">
          <cell r="A18866" t="str">
            <v>BIM-183655</v>
          </cell>
          <cell r="B18866" t="str">
            <v>CALDERA MODELO CB-700-100-15</v>
          </cell>
          <cell r="C18866" t="str">
            <v>HAZPAN</v>
          </cell>
        </row>
        <row r="18867">
          <cell r="A18867" t="str">
            <v>BIM-183656</v>
          </cell>
          <cell r="B18867" t="str">
            <v>TRANSPORTADOR DE 4MTS D ELARGO 40 CM DE ANCHO</v>
          </cell>
          <cell r="C18867" t="str">
            <v>HAZPAN</v>
          </cell>
        </row>
        <row r="18868">
          <cell r="A18868" t="str">
            <v>BIM-183657</v>
          </cell>
          <cell r="B18868" t="str">
            <v>MAQUINA EMBOLSADORA TIPO FLOW-PACK</v>
          </cell>
          <cell r="C18868" t="str">
            <v>HAZPAN</v>
          </cell>
        </row>
        <row r="18869">
          <cell r="A18869" t="str">
            <v>BIM-183666</v>
          </cell>
          <cell r="B18869" t="str">
            <v>CORNUCOPIA</v>
          </cell>
          <cell r="C18869" t="str">
            <v>HAZPAN</v>
          </cell>
        </row>
        <row r="18870">
          <cell r="A18870" t="str">
            <v>BIM-184475</v>
          </cell>
          <cell r="B18870" t="str">
            <v>SELLADORA PONY PARA LONCHIBON</v>
          </cell>
          <cell r="C18870" t="str">
            <v>HAZPAN</v>
          </cell>
        </row>
        <row r="18871">
          <cell r="A18871" t="str">
            <v>BIM-185189</v>
          </cell>
          <cell r="B18871" t="str">
            <v>FABRICACION CUARTO FRIO PARA AREA DE LONCHIBON</v>
          </cell>
          <cell r="C18871" t="str">
            <v>HAZPAN</v>
          </cell>
        </row>
        <row r="18872">
          <cell r="A18872" t="str">
            <v>BIM-185190</v>
          </cell>
          <cell r="B18872" t="str">
            <v>EQUIPO DE REFRIGERACION PARA LONCHIBON (EXPANSION)</v>
          </cell>
          <cell r="C18872" t="str">
            <v>HAZPAN</v>
          </cell>
        </row>
        <row r="18873">
          <cell r="A18873" t="str">
            <v>BIM-202201</v>
          </cell>
          <cell r="B18873" t="str">
            <v>DETECTOR DE METALES</v>
          </cell>
          <cell r="C18873" t="str">
            <v>HAZPAN</v>
          </cell>
        </row>
        <row r="18874">
          <cell r="A18874" t="str">
            <v>BIM-259162</v>
          </cell>
          <cell r="B18874" t="str">
            <v>ARMARIO DE FERMENTACION CONTINUA DE MASAS CONTROL POR COMPUTADORA</v>
          </cell>
          <cell r="C18874" t="str">
            <v>HAZPAN</v>
          </cell>
        </row>
        <row r="18875">
          <cell r="A18875" t="str">
            <v>BIM-259181</v>
          </cell>
          <cell r="B18875" t="str">
            <v>HORNO ROTATIVO A GAS CON ACCESORIOS MARCA IBERIA MODELO KELVIN H-10 N.S. 100926</v>
          </cell>
          <cell r="C18875" t="str">
            <v>HAZPAN</v>
          </cell>
        </row>
        <row r="18876">
          <cell r="A18876" t="str">
            <v>BIM-259182</v>
          </cell>
          <cell r="B18876" t="str">
            <v>CAMARA DE FERMENTACION DORMILON MARCA IBERIA-NOVACEL MOD.AF1 N.S. 5656AP04</v>
          </cell>
          <cell r="C18876" t="str">
            <v>HAZPAN</v>
          </cell>
        </row>
        <row r="18877">
          <cell r="A18877" t="str">
            <v>BIM-261103</v>
          </cell>
          <cell r="B18877" t="str">
            <v>REFRIGERADOR VERTICAL DE UNA PUERTA</v>
          </cell>
          <cell r="C18877" t="str">
            <v>HAZPAN</v>
          </cell>
        </row>
        <row r="18878">
          <cell r="A18878" t="str">
            <v>BIM-261105</v>
          </cell>
          <cell r="B18878" t="str">
            <v>HORNO RATIONAL SCC WE 202G</v>
          </cell>
          <cell r="C18878" t="str">
            <v>HAZPAN</v>
          </cell>
        </row>
        <row r="18879">
          <cell r="A18879" t="str">
            <v>BIM-261130</v>
          </cell>
          <cell r="B18879" t="str">
            <v>GLO-021196 BAÑO MARIA DE 4 BAND</v>
          </cell>
          <cell r="C18879" t="str">
            <v>HAZPAN</v>
          </cell>
        </row>
        <row r="18880">
          <cell r="A18880" t="str">
            <v>BIM-261167</v>
          </cell>
          <cell r="B18880" t="str">
            <v>GLO-024680 CAMARA DE FERMENTACION HORIZONTAL MARCA IBERIA N.S. 101116</v>
          </cell>
          <cell r="C18880" t="str">
            <v>HAZPAN</v>
          </cell>
        </row>
        <row r="18881">
          <cell r="A18881" t="str">
            <v>BIM-261170</v>
          </cell>
          <cell r="B18881" t="str">
            <v>GLO-001187 BATIDORA DE 140 QTS MOD. UNIVERSAL 2000 TONELLI DMM-07</v>
          </cell>
          <cell r="C18881" t="str">
            <v>HAZPAN</v>
          </cell>
        </row>
        <row r="18882">
          <cell r="A18882" t="str">
            <v>BIM-261186</v>
          </cell>
          <cell r="B18882" t="str">
            <v>GLO-000459 ELEVADOR DE CASOS P/ DEPOSITO EL-05</v>
          </cell>
          <cell r="C18882" t="str">
            <v>HAZPAN</v>
          </cell>
        </row>
        <row r="18883">
          <cell r="A18883" t="str">
            <v>BIM-261198</v>
          </cell>
          <cell r="B18883" t="str">
            <v>GLO-000085 MAQUINA TURBO TOOLS P/ELABORACION DE PASTELES</v>
          </cell>
          <cell r="C18883" t="str">
            <v>HAZPAN</v>
          </cell>
        </row>
        <row r="18884">
          <cell r="A18884" t="str">
            <v>BIM-264240</v>
          </cell>
          <cell r="B18884" t="str">
            <v>TRANSPORTADOR DE SAL</v>
          </cell>
          <cell r="C18884" t="str">
            <v>HAZPAN</v>
          </cell>
        </row>
        <row r="18885">
          <cell r="A18885" t="str">
            <v>BIM-264242</v>
          </cell>
          <cell r="B18885" t="str">
            <v>MONTAJE MECANICO-ELE</v>
          </cell>
          <cell r="C18885" t="str">
            <v>HAZPAN</v>
          </cell>
        </row>
        <row r="18886">
          <cell r="A18886" t="str">
            <v>BIM-265855</v>
          </cell>
          <cell r="B18886" t="str">
            <v>TRANSPORTADOR BYPASS PARA PREFORMADO</v>
          </cell>
          <cell r="C18886" t="str">
            <v>HAZPAN</v>
          </cell>
        </row>
        <row r="18887">
          <cell r="A18887" t="str">
            <v>BIM-265859</v>
          </cell>
          <cell r="B18887" t="str">
            <v>DESHUMIFICADOR PARA LINEA MULTILINE</v>
          </cell>
          <cell r="C18887" t="str">
            <v>HAZPAN</v>
          </cell>
        </row>
        <row r="18888">
          <cell r="A18888" t="str">
            <v>BIM-265860</v>
          </cell>
          <cell r="B18888" t="str">
            <v>ENHARINADOR PARA CUERNERA</v>
          </cell>
          <cell r="C18888" t="str">
            <v>HAZPAN</v>
          </cell>
        </row>
        <row r="18889">
          <cell r="A18889" t="str">
            <v>BIM-265861</v>
          </cell>
          <cell r="B18889" t="str">
            <v>TRANSPORTADOR DEL DETECTOR DE METALES DE PANQUELERIA</v>
          </cell>
          <cell r="C18889" t="str">
            <v>HAZPAN</v>
          </cell>
        </row>
        <row r="18890">
          <cell r="A18890" t="str">
            <v>BIM-266158</v>
          </cell>
          <cell r="B18890" t="str">
            <v>PESADORA DE CAJAS GOUET</v>
          </cell>
          <cell r="C18890" t="str">
            <v>HAZPAN</v>
          </cell>
        </row>
        <row r="18891">
          <cell r="A18891" t="str">
            <v>BIM-266159</v>
          </cell>
          <cell r="B18891" t="str">
            <v>CAZO  PARA MASAS</v>
          </cell>
          <cell r="C18891" t="str">
            <v>HAZPAN</v>
          </cell>
        </row>
        <row r="18892">
          <cell r="A18892" t="str">
            <v>BIM-274468</v>
          </cell>
          <cell r="B18892" t="str">
            <v>BOMBA DIESEL CONTRA INCENDIO</v>
          </cell>
          <cell r="C18892" t="str">
            <v>HAZPAN</v>
          </cell>
        </row>
        <row r="18893">
          <cell r="A18893" t="str">
            <v>BIM-274469</v>
          </cell>
          <cell r="B18893" t="str">
            <v>DESHUMIDIFICADOR MUNTERS MULTILINE</v>
          </cell>
          <cell r="C18893" t="str">
            <v>HAZPAN</v>
          </cell>
        </row>
        <row r="18894">
          <cell r="A18894" t="str">
            <v>BIM-274470</v>
          </cell>
          <cell r="B18894" t="str">
            <v>EVAPORADOR DE EMPAQUE</v>
          </cell>
          <cell r="C18894" t="str">
            <v>HAZPAN</v>
          </cell>
        </row>
        <row r="18895">
          <cell r="A18895" t="str">
            <v>BIM-274471</v>
          </cell>
          <cell r="B18895" t="str">
            <v>TABLERO DE CONTROL GOUET</v>
          </cell>
          <cell r="C18895" t="str">
            <v>HAZPAN</v>
          </cell>
        </row>
        <row r="18896">
          <cell r="A18896" t="str">
            <v>BIM-275350</v>
          </cell>
          <cell r="B18896" t="str">
            <v>RACKS DE MATERIAS PRIMAS 1</v>
          </cell>
          <cell r="C18896" t="str">
            <v>HAZPAN</v>
          </cell>
        </row>
        <row r="18897">
          <cell r="A18897" t="str">
            <v>BIM-275351</v>
          </cell>
          <cell r="B18897" t="str">
            <v>RACKS DE MATERIAS PRIMAS 2</v>
          </cell>
          <cell r="C18897" t="str">
            <v>HAZPAN</v>
          </cell>
        </row>
        <row r="18898">
          <cell r="A18898" t="str">
            <v>BIM-275687</v>
          </cell>
          <cell r="B18898" t="str">
            <v>CONTADORA AUTOMATICA DE PIEZAS MULTILINE</v>
          </cell>
          <cell r="C18898" t="str">
            <v>HAZPAN</v>
          </cell>
        </row>
        <row r="18899">
          <cell r="A18899" t="str">
            <v>BIM-277860</v>
          </cell>
          <cell r="B18899" t="str">
            <v>TRANSPORTADOR CURVO PARA ALIMENTAR CAMARA DE FEITE</v>
          </cell>
          <cell r="C18899" t="str">
            <v>HAZPAN</v>
          </cell>
        </row>
        <row r="18900">
          <cell r="A18900" t="str">
            <v>BIM-277861</v>
          </cell>
          <cell r="B18900" t="str">
            <v>1 MONTACARGAS  MARCA CROWN</v>
          </cell>
          <cell r="C18900" t="str">
            <v>HAZPAN</v>
          </cell>
        </row>
        <row r="18901">
          <cell r="A18901" t="str">
            <v>BIM-277862</v>
          </cell>
          <cell r="B18901" t="str">
            <v>1 MONTACARGAS  MARCA CROWN</v>
          </cell>
          <cell r="C18901" t="str">
            <v>HAZPAN</v>
          </cell>
        </row>
        <row r="18902">
          <cell r="A18902" t="str">
            <v>BIM-277863</v>
          </cell>
          <cell r="B18902" t="str">
            <v>1 MONTACARGAS  MARCA CROWN</v>
          </cell>
          <cell r="C18902" t="str">
            <v>HAZPAN</v>
          </cell>
        </row>
        <row r="18903">
          <cell r="A18903" t="str">
            <v>BIM-069765</v>
          </cell>
          <cell r="B18903" t="str">
            <v>HORNO P2000 PI 46*66 9KW PROG 9 BUEE 240/60/T SERIE:04NLA0310</v>
          </cell>
          <cell r="C18903" t="str">
            <v>HAZPAN</v>
          </cell>
        </row>
        <row r="18904">
          <cell r="A18904" t="str">
            <v>BIM-069777</v>
          </cell>
          <cell r="B18904" t="str">
            <v>HORNO P2000 PI 46*66 9KW PROG 9 BUEE 240/60/T SERIE:04NLA0322</v>
          </cell>
          <cell r="C18904" t="str">
            <v>HAZPAN</v>
          </cell>
        </row>
        <row r="18905">
          <cell r="A18905" t="str">
            <v>BIM-069795</v>
          </cell>
          <cell r="B18905" t="str">
            <v>HORNO P2000 PI 46*66 9KW PROG 9 BUEE 240/60/T SERIE:04NLA0340</v>
          </cell>
          <cell r="C18905" t="str">
            <v>HAZPAN</v>
          </cell>
        </row>
        <row r="18906">
          <cell r="A18906" t="str">
            <v>BIM-069812</v>
          </cell>
          <cell r="B18906" t="str">
            <v>HORNO P2000 PI 46*66 9KW PROG 9 BUEE 240/60/T SERIE:04NLA0357</v>
          </cell>
          <cell r="C18906" t="str">
            <v>HAZPAN</v>
          </cell>
        </row>
        <row r="18907">
          <cell r="A18907" t="str">
            <v>BIM-069821</v>
          </cell>
          <cell r="B18907" t="str">
            <v>HORNO P2000 PI 46*66 9KW PROG 9 BUEE 240/60/T SERIE:04NLA0366</v>
          </cell>
          <cell r="C18907" t="str">
            <v>HAZPAN</v>
          </cell>
        </row>
        <row r="18908">
          <cell r="A18908" t="str">
            <v>BIM-069826</v>
          </cell>
          <cell r="B18908" t="str">
            <v>CAMARA PARA PRODUCTOS CONGELADOS MOD:C-71+BT-3T 220/1/60 HZ</v>
          </cell>
          <cell r="C18908" t="str">
            <v>HAZPAN</v>
          </cell>
        </row>
        <row r="18909">
          <cell r="A18909" t="str">
            <v>BIM-069830</v>
          </cell>
          <cell r="B18909" t="str">
            <v>CAMARA PARA PRODUCTOS CONGELADOS MOD:C-71+BT-3T 220/1/60 HZ</v>
          </cell>
          <cell r="C18909" t="str">
            <v>HAZPAN</v>
          </cell>
        </row>
        <row r="18910">
          <cell r="A18910" t="str">
            <v>BIM-069832</v>
          </cell>
          <cell r="B18910" t="str">
            <v>CAMARA PARA PRODUCTOS CONGELADOS MOD:C-71+BT-3T 220/1/60 HZ</v>
          </cell>
          <cell r="C18910" t="str">
            <v>HAZPAN</v>
          </cell>
        </row>
        <row r="18911">
          <cell r="A18911" t="str">
            <v>BIM-069834</v>
          </cell>
          <cell r="B18911" t="str">
            <v>CAMARA PARA PRODUCTOS CONGELADOS MOD:C-71+BT-3T 220/1/60 HZ</v>
          </cell>
          <cell r="C18911" t="str">
            <v>HAZPAN</v>
          </cell>
        </row>
        <row r="18912">
          <cell r="A18912" t="str">
            <v>BIM-069835</v>
          </cell>
          <cell r="B18912" t="str">
            <v>CAMARA PARA PRODUCTOS CONGELADOS MOD:C-71+BT-3T 220/1/60 HZ</v>
          </cell>
          <cell r="C18912" t="str">
            <v>HAZPAN</v>
          </cell>
        </row>
        <row r="18913">
          <cell r="A18913" t="str">
            <v>BIM-069847</v>
          </cell>
          <cell r="B18913" t="str">
            <v>CAMARA PARA PRODUCTOS CONGELADOS MOD:C-71+BT-3T 220/1/60 HZ</v>
          </cell>
          <cell r="C18913" t="str">
            <v>HAZPAN</v>
          </cell>
        </row>
        <row r="18914">
          <cell r="A18914" t="str">
            <v>BIM-069855</v>
          </cell>
          <cell r="B18914" t="str">
            <v>CAMARA PARA PRODUCTOS CONGELADOS MOD:C-71+BT-3T 220/1/60 HZ</v>
          </cell>
          <cell r="C18914" t="str">
            <v>HAZPAN</v>
          </cell>
        </row>
        <row r="18915">
          <cell r="A18915" t="str">
            <v>BIM-069856</v>
          </cell>
          <cell r="B18915" t="str">
            <v>CAMARA PARA PRODUCTOS CONGELADOS MOD:C-71+BT-3T 220/1/60 HZ</v>
          </cell>
          <cell r="C18915" t="str">
            <v>HAZPAN</v>
          </cell>
        </row>
        <row r="18916">
          <cell r="A18916" t="str">
            <v>BIM-069857</v>
          </cell>
          <cell r="B18916" t="str">
            <v>CAMARA PARA PRODUCTOS CONGELADOS MOD:C-71+BT-3T 220/1/60 HZ</v>
          </cell>
          <cell r="C18916" t="str">
            <v>HAZPAN</v>
          </cell>
        </row>
        <row r="18917">
          <cell r="A18917" t="str">
            <v>BIM-069867</v>
          </cell>
          <cell r="B18917" t="str">
            <v>CAMARA PARA PRODUCTOS CONGELADOS MOD:C-71+BT-3T 220/1/60 HZ</v>
          </cell>
          <cell r="C18917" t="str">
            <v>HAZPAN</v>
          </cell>
        </row>
        <row r="18918">
          <cell r="A18918" t="str">
            <v>BIM-069868</v>
          </cell>
          <cell r="B18918" t="str">
            <v>CAMARA PARA PRODUCTOS CONGELADOS MOD:C-71+BT-3T 220/1/60 HZ</v>
          </cell>
          <cell r="C18918" t="str">
            <v>HAZPAN</v>
          </cell>
        </row>
        <row r="18919">
          <cell r="A18919" t="str">
            <v>BIM-069869</v>
          </cell>
          <cell r="B18919" t="str">
            <v>CAMARA PARA PRODUCTOS CONGELADOS MOD:C-71+BT-3T 220/1/60 HZ</v>
          </cell>
          <cell r="C18919" t="str">
            <v>HAZPAN</v>
          </cell>
        </row>
        <row r="18920">
          <cell r="A18920" t="str">
            <v>BIM-069872</v>
          </cell>
          <cell r="B18920" t="str">
            <v>CAMARA PARA PRODUCTOS CONGELADOS MOD:C-71+BT-3T 220/1/60 HZ</v>
          </cell>
          <cell r="C18920" t="str">
            <v>HAZPAN</v>
          </cell>
        </row>
        <row r="18921">
          <cell r="A18921" t="str">
            <v>BIM-069883</v>
          </cell>
          <cell r="B18921" t="str">
            <v>HORNO P2000 4PI 46*66 9KW PROG 9 BUEE SERIE:04NLA0233</v>
          </cell>
          <cell r="C18921" t="str">
            <v>HAZPAN</v>
          </cell>
        </row>
        <row r="18922">
          <cell r="A18922" t="str">
            <v>BIM-069887</v>
          </cell>
          <cell r="B18922" t="str">
            <v>HORNO P2000 4PI 46*66 9KW PROG 9 BUEE SERIE:04NLA0237</v>
          </cell>
          <cell r="C18922" t="str">
            <v>HAZPAN</v>
          </cell>
        </row>
        <row r="18923">
          <cell r="A18923" t="str">
            <v>BIM-069897</v>
          </cell>
          <cell r="B18923" t="str">
            <v>HORNO P2000 4PI 46*66 9KW PROG 9 BUEE SERIE:04NLA0247</v>
          </cell>
          <cell r="C18923" t="str">
            <v>HAZPAN</v>
          </cell>
        </row>
        <row r="18924">
          <cell r="A18924" t="str">
            <v>BIM-069899</v>
          </cell>
          <cell r="B18924" t="str">
            <v>HORNO P2000 4PI 46*66 9KW PROG 9 BUEE SERIE:04NLA0249</v>
          </cell>
          <cell r="C18924" t="str">
            <v>HAZPAN</v>
          </cell>
        </row>
        <row r="18925">
          <cell r="A18925" t="str">
            <v>BIM-069905</v>
          </cell>
          <cell r="B18925" t="str">
            <v>HORNO P2000 4PI 46*66 9KW PROG 9 BUEE SERIE:04NLA0255</v>
          </cell>
          <cell r="C18925" t="str">
            <v>HAZPAN</v>
          </cell>
        </row>
        <row r="18926">
          <cell r="A18926" t="str">
            <v>BIM-069916</v>
          </cell>
          <cell r="B18926" t="str">
            <v>HORNO P2000 4PI 46*66 9KW PROG 9 BUEE SERIE:04NLA0266</v>
          </cell>
          <cell r="C18926" t="str">
            <v>HAZPAN</v>
          </cell>
        </row>
        <row r="18927">
          <cell r="A18927" t="str">
            <v>BIM-069942</v>
          </cell>
          <cell r="B18927" t="str">
            <v>HORNO  P2000 4PI 46*66 9KW PROG 9 BUEE SERIE:04NLA0371</v>
          </cell>
          <cell r="C18927" t="str">
            <v>HAZPAN</v>
          </cell>
        </row>
        <row r="18928">
          <cell r="A18928" t="str">
            <v>BIM-069946</v>
          </cell>
          <cell r="B18928" t="str">
            <v>HORNO  P2000 4PI 46*66 9KW PROG 9 BUEE SERIE:04NLA0375</v>
          </cell>
          <cell r="C18928" t="str">
            <v>HAZPAN</v>
          </cell>
        </row>
        <row r="18929">
          <cell r="A18929" t="str">
            <v>BIM-069954</v>
          </cell>
          <cell r="B18929" t="str">
            <v>HORNO  P2000 4PI 46*66 9KW PROG 9 BUEE SERIE:04NLA0383</v>
          </cell>
          <cell r="C18929" t="str">
            <v>HAZPAN</v>
          </cell>
        </row>
        <row r="18930">
          <cell r="A18930" t="str">
            <v>BIM-069964</v>
          </cell>
          <cell r="B18930" t="str">
            <v>HORNO  P2000 4PI 46*66 9KW PROG 9 BUEE SERIE:04NLA0393</v>
          </cell>
          <cell r="C18930" t="str">
            <v>HAZPAN</v>
          </cell>
        </row>
        <row r="18931">
          <cell r="A18931" t="str">
            <v>BIM-069978</v>
          </cell>
          <cell r="B18931" t="str">
            <v>CAMARA FERMENTACION MARCA DOBRA S: 1268</v>
          </cell>
          <cell r="C18931" t="str">
            <v>HAZPAN</v>
          </cell>
        </row>
        <row r="18932">
          <cell r="A18932" t="str">
            <v>BIM-069980</v>
          </cell>
          <cell r="B18932" t="str">
            <v>CAMARA FERMENTACION MARCA DOBRA S: 1269</v>
          </cell>
          <cell r="C18932" t="str">
            <v>HAZPAN</v>
          </cell>
        </row>
        <row r="18933">
          <cell r="A18933" t="str">
            <v>BIM-069982</v>
          </cell>
          <cell r="B18933" t="str">
            <v>CAMARA FERMENTACION MARCA DOBRA S: 1271</v>
          </cell>
          <cell r="C18933" t="str">
            <v>HAZPAN</v>
          </cell>
        </row>
        <row r="18934">
          <cell r="A18934" t="str">
            <v>BIM-069986</v>
          </cell>
          <cell r="B18934" t="str">
            <v>CAMARA FERMENTACION MARCA DOBRA S: 1275</v>
          </cell>
          <cell r="C18934" t="str">
            <v>HAZPAN</v>
          </cell>
        </row>
        <row r="18935">
          <cell r="A18935" t="str">
            <v>BIM-069990</v>
          </cell>
          <cell r="B18935" t="str">
            <v>IPC22 BOMBA DE AGUA</v>
          </cell>
          <cell r="C18935" t="str">
            <v>HAZPAN</v>
          </cell>
        </row>
        <row r="18936">
          <cell r="A18936" t="str">
            <v>BIM-069991</v>
          </cell>
          <cell r="B18936" t="str">
            <v>IPC22 BOMBA DE AGUA</v>
          </cell>
          <cell r="C18936" t="str">
            <v>HAZPAN</v>
          </cell>
        </row>
        <row r="18937">
          <cell r="A18937" t="str">
            <v>BIM-070003</v>
          </cell>
          <cell r="B18937" t="str">
            <v>INTERCAMBIADOR #1 S:V75034</v>
          </cell>
          <cell r="C18937" t="str">
            <v>HAZPAN</v>
          </cell>
        </row>
        <row r="18938">
          <cell r="A18938" t="str">
            <v>BIM-070004</v>
          </cell>
          <cell r="B18938" t="str">
            <v>INTERCAMBIADOR #2 S:V48M28T</v>
          </cell>
          <cell r="C18938" t="str">
            <v>HAZPAN</v>
          </cell>
        </row>
        <row r="18939">
          <cell r="A18939" t="str">
            <v>BIM-070020</v>
          </cell>
          <cell r="B18939" t="str">
            <v>TANQUE DE ESPONJAS LIQUIDAS #1</v>
          </cell>
          <cell r="C18939" t="str">
            <v>HAZPAN</v>
          </cell>
        </row>
        <row r="18940">
          <cell r="A18940" t="str">
            <v>BIM-070021</v>
          </cell>
          <cell r="B18940" t="str">
            <v>ELEVADOR DE ARTESA #2</v>
          </cell>
          <cell r="C18940" t="str">
            <v>HAZPAN</v>
          </cell>
        </row>
        <row r="18941">
          <cell r="A18941" t="str">
            <v>BIM-070022</v>
          </cell>
          <cell r="B18941" t="str">
            <v>BANDA DOSIFICADORA DE MASA #2</v>
          </cell>
          <cell r="C18941" t="str">
            <v>HAZPAN</v>
          </cell>
        </row>
        <row r="18942">
          <cell r="A18942" t="str">
            <v>BIM-070063</v>
          </cell>
          <cell r="B18942" t="str">
            <v>HORNO P2000 481 46*66 S:04NL10079</v>
          </cell>
          <cell r="C18942" t="str">
            <v>HAZPAN</v>
          </cell>
        </row>
        <row r="18943">
          <cell r="A18943" t="str">
            <v>BIM-070082</v>
          </cell>
          <cell r="B18943" t="str">
            <v>HORNO P2000 481 46*66 S:04NL9858</v>
          </cell>
          <cell r="C18943" t="str">
            <v>HAZPAN</v>
          </cell>
        </row>
        <row r="18944">
          <cell r="A18944" t="str">
            <v>BIM-070125</v>
          </cell>
          <cell r="B18944" t="str">
            <v>HORNO P2000 481 46*66 S:04NL10178</v>
          </cell>
          <cell r="C18944" t="str">
            <v>HAZPAN</v>
          </cell>
        </row>
        <row r="18945">
          <cell r="A18945" t="str">
            <v>BIM-070152</v>
          </cell>
          <cell r="B18945" t="str">
            <v>HORNO P2000 481 46*66 S.04NLA150</v>
          </cell>
          <cell r="C18945" t="str">
            <v>HAZPAN</v>
          </cell>
        </row>
        <row r="18946">
          <cell r="A18946" t="str">
            <v>BIM-070154</v>
          </cell>
          <cell r="B18946" t="str">
            <v>HORNO P2000 481 46*66 S:04NL9863</v>
          </cell>
          <cell r="C18946" t="str">
            <v>HAZPAN</v>
          </cell>
        </row>
        <row r="18947">
          <cell r="A18947" t="str">
            <v>BIM-070174</v>
          </cell>
          <cell r="B18947" t="str">
            <v>HORNO P2000 481 46*66 S:04NL9624</v>
          </cell>
          <cell r="C18947" t="str">
            <v>HAZPAN</v>
          </cell>
        </row>
        <row r="18948">
          <cell r="A18948" t="str">
            <v>BIM-070184</v>
          </cell>
          <cell r="B18948" t="str">
            <v>HORNO P2000 481 46*66 S:04NL9600</v>
          </cell>
          <cell r="C18948" t="str">
            <v>HAZPAN</v>
          </cell>
        </row>
        <row r="18949">
          <cell r="A18949" t="str">
            <v>BIM-070254</v>
          </cell>
          <cell r="B18949" t="str">
            <v>HORNO P2000 481 46*66 S:04NLA159</v>
          </cell>
          <cell r="C18949" t="str">
            <v>HAZPAN</v>
          </cell>
        </row>
        <row r="18950">
          <cell r="A18950" t="str">
            <v>BIM-070265</v>
          </cell>
          <cell r="B18950" t="str">
            <v>HORNO P2000 481 46*66 S:04NL10186</v>
          </cell>
          <cell r="C18950" t="str">
            <v>HAZPAN</v>
          </cell>
        </row>
        <row r="18951">
          <cell r="A18951" t="str">
            <v>BIM-070267</v>
          </cell>
          <cell r="B18951" t="str">
            <v>HORNO P2000 481 46*66 S:04NLA128</v>
          </cell>
          <cell r="C18951" t="str">
            <v>HAZPAN</v>
          </cell>
        </row>
        <row r="18952">
          <cell r="A18952" t="str">
            <v>BIM-070288</v>
          </cell>
          <cell r="B18952" t="str">
            <v>HORNO P2000 481 46*66 S:04NLA097</v>
          </cell>
          <cell r="C18952" t="str">
            <v>HAZPAN</v>
          </cell>
        </row>
        <row r="18953">
          <cell r="A18953" t="str">
            <v>BIM-070297</v>
          </cell>
          <cell r="B18953" t="str">
            <v>HORNO P2000 481 46*66 S:04NLA161</v>
          </cell>
          <cell r="C18953" t="str">
            <v>HAZPAN</v>
          </cell>
        </row>
        <row r="18954">
          <cell r="A18954" t="str">
            <v>BIM-070299</v>
          </cell>
          <cell r="B18954" t="str">
            <v>HORNO P2000 481 46*66 S:04NLA082</v>
          </cell>
          <cell r="C18954" t="str">
            <v>HAZPAN</v>
          </cell>
        </row>
        <row r="18955">
          <cell r="A18955" t="str">
            <v>BIM-070314</v>
          </cell>
          <cell r="B18955" t="str">
            <v>HORNO P2000 481 46*66 S:04NLA053</v>
          </cell>
          <cell r="C18955" t="str">
            <v>HAZPAN</v>
          </cell>
        </row>
        <row r="18956">
          <cell r="A18956" t="str">
            <v>BIM-070315</v>
          </cell>
          <cell r="B18956" t="str">
            <v>HORNO P2000 481 46*66 S:04NL9637</v>
          </cell>
          <cell r="C18956" t="str">
            <v>HAZPAN</v>
          </cell>
        </row>
        <row r="18957">
          <cell r="A18957" t="str">
            <v>BIM-070332</v>
          </cell>
          <cell r="B18957" t="str">
            <v>HORNO P2000 481 46*66 S:04NLA172</v>
          </cell>
          <cell r="C18957" t="str">
            <v>HAZPAN</v>
          </cell>
        </row>
        <row r="18958">
          <cell r="A18958" t="str">
            <v>BIM-070334</v>
          </cell>
          <cell r="B18958" t="str">
            <v>HORNO P2000 481 46*66 S:04NLA211</v>
          </cell>
          <cell r="C18958" t="str">
            <v>HAZPAN</v>
          </cell>
        </row>
        <row r="18959">
          <cell r="A18959" t="str">
            <v>BIM-070354</v>
          </cell>
          <cell r="B18959" t="str">
            <v>HORNO P2000 481 46*66 S:04NLA131</v>
          </cell>
          <cell r="C18959" t="str">
            <v>HAZPAN</v>
          </cell>
        </row>
        <row r="18960">
          <cell r="A18960" t="str">
            <v>BIM-070358</v>
          </cell>
          <cell r="B18960" t="str">
            <v>HORNO P2000 481 46*66 S:04NLA077</v>
          </cell>
          <cell r="C18960" t="str">
            <v>HAZPAN</v>
          </cell>
        </row>
        <row r="18961">
          <cell r="A18961" t="str">
            <v>BIM-070359</v>
          </cell>
          <cell r="B18961" t="str">
            <v>HORNO P2000 481 46*66 S:04NL9898</v>
          </cell>
          <cell r="C18961" t="str">
            <v>HAZPAN</v>
          </cell>
        </row>
        <row r="18962">
          <cell r="A18962" t="str">
            <v>BIM-070362</v>
          </cell>
          <cell r="B18962" t="str">
            <v>HORNO P2000 481 46*66 S:04NL9861</v>
          </cell>
          <cell r="C18962" t="str">
            <v>HAZPAN</v>
          </cell>
        </row>
        <row r="18963">
          <cell r="A18963" t="str">
            <v>BIM-070364</v>
          </cell>
          <cell r="B18963" t="str">
            <v>HORNO P2000 481 46*66 S:04NLA076</v>
          </cell>
          <cell r="C18963" t="str">
            <v>HAZPAN</v>
          </cell>
        </row>
        <row r="18964">
          <cell r="A18964" t="str">
            <v>BIM-070369</v>
          </cell>
          <cell r="B18964" t="str">
            <v>HORNO P2000 481 46*66 S:04NLA058</v>
          </cell>
          <cell r="C18964" t="str">
            <v>HAZPAN</v>
          </cell>
        </row>
        <row r="18965">
          <cell r="A18965" t="str">
            <v>BIM-070412</v>
          </cell>
          <cell r="B18965" t="str">
            <v>HORNO P2000 481 46*66 S:04NL10130</v>
          </cell>
          <cell r="C18965" t="str">
            <v>HAZPAN</v>
          </cell>
        </row>
        <row r="18966">
          <cell r="A18966" t="str">
            <v>BIM-070424</v>
          </cell>
          <cell r="B18966" t="str">
            <v>HORNO P2000 481 46*66 S:04NL10109</v>
          </cell>
          <cell r="C18966" t="str">
            <v>HAZPAN</v>
          </cell>
        </row>
        <row r="18967">
          <cell r="A18967" t="str">
            <v>BIM-070426</v>
          </cell>
          <cell r="B18967" t="str">
            <v>HORNO P2000 481 46*66 S:04NL10159</v>
          </cell>
          <cell r="C18967" t="str">
            <v>HAZPAN</v>
          </cell>
        </row>
        <row r="18968">
          <cell r="A18968" t="str">
            <v>BIM-070432</v>
          </cell>
          <cell r="B18968" t="str">
            <v>HORNO P2000 481 46*66 S:04NL10207</v>
          </cell>
          <cell r="C18968" t="str">
            <v>HAZPAN</v>
          </cell>
        </row>
        <row r="18969">
          <cell r="A18969" t="str">
            <v>BIM-070533</v>
          </cell>
          <cell r="B18969" t="str">
            <v>CAMARA FRIGORIFICA CON COMPRESOR</v>
          </cell>
          <cell r="C18969" t="str">
            <v>HAZPAN</v>
          </cell>
        </row>
        <row r="18970">
          <cell r="A18970" t="str">
            <v>BIM-070537</v>
          </cell>
          <cell r="B18970" t="str">
            <v>CAMARA FRIGORIFICA CON COMPRESOR</v>
          </cell>
          <cell r="C18970" t="str">
            <v>HAZPAN</v>
          </cell>
        </row>
        <row r="18971">
          <cell r="A18971" t="str">
            <v>BIM-070538</v>
          </cell>
          <cell r="B18971" t="str">
            <v>CAMARA FRIGORIFICA CON COMPRESOR</v>
          </cell>
          <cell r="C18971" t="str">
            <v>HAZPAN</v>
          </cell>
        </row>
        <row r="18972">
          <cell r="A18972" t="str">
            <v>BIM-070539</v>
          </cell>
          <cell r="B18972" t="str">
            <v>CAMARA FRIGORIFICA CON COMPRESOR</v>
          </cell>
          <cell r="C18972" t="str">
            <v>HAZPAN</v>
          </cell>
        </row>
        <row r="18973">
          <cell r="A18973" t="str">
            <v>BIM-070544</v>
          </cell>
          <cell r="B18973" t="str">
            <v>CAMARA FRIGORIFICA CON COMPRESOR</v>
          </cell>
          <cell r="C18973" t="str">
            <v>HAZPAN</v>
          </cell>
        </row>
        <row r="18974">
          <cell r="A18974" t="str">
            <v>BIM-070545</v>
          </cell>
          <cell r="B18974" t="str">
            <v>CAMARA FRIGORIFICA CON COMPRESOR</v>
          </cell>
          <cell r="C18974" t="str">
            <v>HAZPAN</v>
          </cell>
        </row>
        <row r="18975">
          <cell r="A18975" t="str">
            <v>BIM-070546</v>
          </cell>
          <cell r="B18975" t="str">
            <v>CAMARA FRIGORIFICA CON COMPRESOR</v>
          </cell>
          <cell r="C18975" t="str">
            <v>HAZPAN</v>
          </cell>
        </row>
        <row r="18976">
          <cell r="A18976" t="str">
            <v>BIM-070547</v>
          </cell>
          <cell r="B18976" t="str">
            <v>CAMARA FRIGORIFICA CON COMPRESOR</v>
          </cell>
          <cell r="C18976" t="str">
            <v>HAZPAN</v>
          </cell>
        </row>
        <row r="18977">
          <cell r="A18977" t="str">
            <v>BIM-070549</v>
          </cell>
          <cell r="B18977" t="str">
            <v>CAMARA FRIGORIFICA CON COMPRESOR</v>
          </cell>
          <cell r="C18977" t="str">
            <v>HAZPAN</v>
          </cell>
        </row>
        <row r="18978">
          <cell r="A18978" t="str">
            <v>BIM-070550</v>
          </cell>
          <cell r="B18978" t="str">
            <v>CAMARA FRIGORIFICA CON COMPRESOR</v>
          </cell>
          <cell r="C18978" t="str">
            <v>HAZPAN</v>
          </cell>
        </row>
        <row r="18979">
          <cell r="A18979" t="str">
            <v>BIM-070552</v>
          </cell>
          <cell r="B18979" t="str">
            <v>CAMARA FRIGORIFICA CON COMPRESOR</v>
          </cell>
          <cell r="C18979" t="str">
            <v>HAZPAN</v>
          </cell>
        </row>
        <row r="18980">
          <cell r="A18980" t="str">
            <v>BIM-070553</v>
          </cell>
          <cell r="B18980" t="str">
            <v>CAMARA FRIGORIFICA CON COMPRESOR</v>
          </cell>
          <cell r="C18980" t="str">
            <v>HAZPAN</v>
          </cell>
        </row>
        <row r="18981">
          <cell r="A18981" t="str">
            <v>BIM-070557</v>
          </cell>
          <cell r="B18981" t="str">
            <v>CAMARA FRIGORIFICA CON COMPRESOR</v>
          </cell>
          <cell r="C18981" t="str">
            <v>HAZPAN</v>
          </cell>
        </row>
        <row r="18982">
          <cell r="A18982" t="str">
            <v>BIM-070559</v>
          </cell>
          <cell r="B18982" t="str">
            <v>CAMARA FRIGORIFICA CON COMPRESOR</v>
          </cell>
          <cell r="C18982" t="str">
            <v>HAZPAN</v>
          </cell>
        </row>
        <row r="18983">
          <cell r="A18983" t="str">
            <v>BIM-070560</v>
          </cell>
          <cell r="B18983" t="str">
            <v>CAMARA FRIGORIFICA CON COMPRESOR</v>
          </cell>
          <cell r="C18983" t="str">
            <v>HAZPAN</v>
          </cell>
        </row>
        <row r="18984">
          <cell r="A18984" t="str">
            <v>BIM-070562</v>
          </cell>
          <cell r="B18984" t="str">
            <v>CAMARA FRIGORIFICA CON COMPRESOR</v>
          </cell>
          <cell r="C18984" t="str">
            <v>HAZPAN</v>
          </cell>
        </row>
        <row r="18985">
          <cell r="A18985" t="str">
            <v>BIM-070563</v>
          </cell>
          <cell r="B18985" t="str">
            <v>CAMARA FRIGORIFICA CON COMPRESOR</v>
          </cell>
          <cell r="C18985" t="str">
            <v>HAZPAN</v>
          </cell>
        </row>
        <row r="18986">
          <cell r="A18986" t="str">
            <v>BIM-070564</v>
          </cell>
          <cell r="B18986" t="str">
            <v>CAMARA FRIGORIFICA CON COMPRESOR</v>
          </cell>
          <cell r="C18986" t="str">
            <v>HAZPAN</v>
          </cell>
        </row>
        <row r="18987">
          <cell r="A18987" t="str">
            <v>BIM-070566</v>
          </cell>
          <cell r="B18987" t="str">
            <v>CAMARA FRIGORIFICA CON COMPRESOR</v>
          </cell>
          <cell r="C18987" t="str">
            <v>HAZPAN</v>
          </cell>
        </row>
        <row r="18988">
          <cell r="A18988" t="str">
            <v>BIM-070574</v>
          </cell>
          <cell r="B18988" t="str">
            <v>CAMARA FRIGORIFICA CON COMPRESOR</v>
          </cell>
          <cell r="C18988" t="str">
            <v>HAZPAN</v>
          </cell>
        </row>
        <row r="18989">
          <cell r="A18989" t="str">
            <v>BIM-070575</v>
          </cell>
          <cell r="B18989" t="str">
            <v>CAMARA FRIGORIFICA CON COMPRESOR</v>
          </cell>
          <cell r="C18989" t="str">
            <v>HAZPAN</v>
          </cell>
        </row>
        <row r="18990">
          <cell r="A18990" t="str">
            <v>BIM-070578</v>
          </cell>
          <cell r="B18990" t="str">
            <v>CAMARA FRIGORIFICA CON COMPRESOR</v>
          </cell>
          <cell r="C18990" t="str">
            <v>HAZPAN</v>
          </cell>
        </row>
        <row r="18991">
          <cell r="A18991" t="str">
            <v>BIM-070580</v>
          </cell>
          <cell r="B18991" t="str">
            <v>CAMARA FRIGORIFICA CON COMPRESOR</v>
          </cell>
          <cell r="C18991" t="str">
            <v>HAZPAN</v>
          </cell>
        </row>
        <row r="18992">
          <cell r="A18992" t="str">
            <v>BIM-070581</v>
          </cell>
          <cell r="B18992" t="str">
            <v>CAMARA FRIGORIFICA CON COMPRESOR</v>
          </cell>
          <cell r="C18992" t="str">
            <v>HAZPAN</v>
          </cell>
        </row>
        <row r="18993">
          <cell r="A18993" t="str">
            <v>BIM-070583</v>
          </cell>
          <cell r="B18993" t="str">
            <v>CAMARA FRIGORIFICA CON COMPRESOR</v>
          </cell>
          <cell r="C18993" t="str">
            <v>HAZPAN</v>
          </cell>
        </row>
        <row r="18994">
          <cell r="A18994" t="str">
            <v>BIM-070593</v>
          </cell>
          <cell r="B18994" t="str">
            <v>CAMARA FRIGORIFICA CON COMPRESOR</v>
          </cell>
          <cell r="C18994" t="str">
            <v>HAZPAN</v>
          </cell>
        </row>
        <row r="18995">
          <cell r="A18995" t="str">
            <v>BIM-070606</v>
          </cell>
          <cell r="B18995" t="str">
            <v>CAMARA FRIGORIFICA CON COMPRESOR</v>
          </cell>
          <cell r="C18995" t="str">
            <v>HAZPAN</v>
          </cell>
        </row>
        <row r="18996">
          <cell r="A18996" t="str">
            <v>BIM-070607</v>
          </cell>
          <cell r="B18996" t="str">
            <v>CAMARA FRIGORIFICA CON COMPRESOR</v>
          </cell>
          <cell r="C18996" t="str">
            <v>HAZPAN</v>
          </cell>
        </row>
        <row r="18997">
          <cell r="A18997" t="str">
            <v>BIM-070608</v>
          </cell>
          <cell r="B18997" t="str">
            <v>CAMARA FRIGORIFICA CON COMPRESOR</v>
          </cell>
          <cell r="C18997" t="str">
            <v>HAZPAN</v>
          </cell>
        </row>
        <row r="18998">
          <cell r="A18998" t="str">
            <v>BIM-070609</v>
          </cell>
          <cell r="B18998" t="str">
            <v>CAMARA FRIGORIFICA CON COMPRESOR</v>
          </cell>
          <cell r="C18998" t="str">
            <v>HAZPAN</v>
          </cell>
        </row>
        <row r="18999">
          <cell r="A18999" t="str">
            <v>BIM-070610</v>
          </cell>
          <cell r="B18999" t="str">
            <v>CAMARA FRIGORIFICA CON COMPRESOR</v>
          </cell>
          <cell r="C18999" t="str">
            <v>HAZPAN</v>
          </cell>
        </row>
        <row r="19000">
          <cell r="A19000" t="str">
            <v>BIM-070611</v>
          </cell>
          <cell r="B19000" t="str">
            <v>CAMARA FRIGORIFICA CON COMPRESOR</v>
          </cell>
          <cell r="C19000" t="str">
            <v>HAZPAN</v>
          </cell>
        </row>
        <row r="19001">
          <cell r="A19001" t="str">
            <v>BIM-070612</v>
          </cell>
          <cell r="B19001" t="str">
            <v>CAMARA FRIGORIFICA CON COMPRESOR</v>
          </cell>
          <cell r="C19001" t="str">
            <v>HAZPAN</v>
          </cell>
        </row>
        <row r="19002">
          <cell r="A19002" t="str">
            <v>BIM-070613</v>
          </cell>
          <cell r="B19002" t="str">
            <v>CAMARA FRIGORIFICA CON COMPRESOR</v>
          </cell>
          <cell r="C19002" t="str">
            <v>HAZPAN</v>
          </cell>
        </row>
        <row r="19003">
          <cell r="A19003" t="str">
            <v>BIM-070614</v>
          </cell>
          <cell r="B19003" t="str">
            <v>CAMARA FRIGORIFICA CON COMPRESOR</v>
          </cell>
          <cell r="C19003" t="str">
            <v>HAZPAN</v>
          </cell>
        </row>
        <row r="19004">
          <cell r="A19004" t="str">
            <v>BIM-070615</v>
          </cell>
          <cell r="B19004" t="str">
            <v>CAMARA FRIGORIFICA CON COMPRESOR</v>
          </cell>
          <cell r="C19004" t="str">
            <v>HAZPAN</v>
          </cell>
        </row>
        <row r="19005">
          <cell r="A19005" t="str">
            <v>BIM-070616</v>
          </cell>
          <cell r="B19005" t="str">
            <v>CAMARA FRIGORIFICA CON COMPRESOR</v>
          </cell>
          <cell r="C19005" t="str">
            <v>HAZPAN</v>
          </cell>
        </row>
        <row r="19006">
          <cell r="A19006" t="str">
            <v>BIM-070617</v>
          </cell>
          <cell r="B19006" t="str">
            <v>CAMARA FRIGORIFICA CON COMPRESOR</v>
          </cell>
          <cell r="C19006" t="str">
            <v>HAZPAN</v>
          </cell>
        </row>
        <row r="19007">
          <cell r="A19007" t="str">
            <v>BIM-070618</v>
          </cell>
          <cell r="B19007" t="str">
            <v>CAMARA FRIGORIFICA CON COMPRESOR</v>
          </cell>
          <cell r="C19007" t="str">
            <v>HAZPAN</v>
          </cell>
        </row>
        <row r="19008">
          <cell r="A19008" t="str">
            <v>BIM-070619</v>
          </cell>
          <cell r="B19008" t="str">
            <v>CAMARA FRIGORIFICA CON COMPRESOR</v>
          </cell>
          <cell r="C19008" t="str">
            <v>HAZPAN</v>
          </cell>
        </row>
        <row r="19009">
          <cell r="A19009" t="str">
            <v>BIM-070622</v>
          </cell>
          <cell r="B19009" t="str">
            <v>CAMARA FRIGORIFICA CON COMPRESOR</v>
          </cell>
          <cell r="C19009" t="str">
            <v>HAZPAN</v>
          </cell>
        </row>
        <row r="19010">
          <cell r="A19010" t="str">
            <v>BIM-070623</v>
          </cell>
          <cell r="B19010" t="str">
            <v>CAMARA FRIGORIFICA CON COMPRESOR</v>
          </cell>
          <cell r="C19010" t="str">
            <v>HAZPAN</v>
          </cell>
        </row>
        <row r="19011">
          <cell r="A19011" t="str">
            <v>BIM-070626</v>
          </cell>
          <cell r="B19011" t="str">
            <v>CAMARA FRIGORIFICA CON COMPRESOR</v>
          </cell>
          <cell r="C19011" t="str">
            <v>HAZPAN</v>
          </cell>
        </row>
        <row r="19012">
          <cell r="A19012" t="str">
            <v>BIM-070627</v>
          </cell>
          <cell r="B19012" t="str">
            <v>CAMARA FRIGORIFICA CON COMPRESOR</v>
          </cell>
          <cell r="C19012" t="str">
            <v>HAZPAN</v>
          </cell>
        </row>
        <row r="19013">
          <cell r="A19013" t="str">
            <v>BIM-070628</v>
          </cell>
          <cell r="B19013" t="str">
            <v>CAMARA FRIGORIFICA CON COMPRESOR</v>
          </cell>
          <cell r="C19013" t="str">
            <v>HAZPAN</v>
          </cell>
        </row>
        <row r="19014">
          <cell r="A19014" t="str">
            <v>BIM-070629</v>
          </cell>
          <cell r="B19014" t="str">
            <v>CAMARA FRIGORIFICA CON COMPRESOR</v>
          </cell>
          <cell r="C19014" t="str">
            <v>HAZPAN</v>
          </cell>
        </row>
        <row r="19015">
          <cell r="A19015" t="str">
            <v>BIM-070630</v>
          </cell>
          <cell r="B19015" t="str">
            <v>CAMARA FRIGORIFICA CON COMPRESOR</v>
          </cell>
          <cell r="C19015" t="str">
            <v>HAZPAN</v>
          </cell>
        </row>
        <row r="19016">
          <cell r="A19016" t="str">
            <v>BIM-070636</v>
          </cell>
          <cell r="B19016" t="str">
            <v>CAMARA FRIGORIFICA CON COMPRESOR</v>
          </cell>
          <cell r="C19016" t="str">
            <v>HAZPAN</v>
          </cell>
        </row>
        <row r="19017">
          <cell r="A19017" t="str">
            <v>BIM-070637</v>
          </cell>
          <cell r="B19017" t="str">
            <v>CAMARA FRIGORIFICA CON COMPRESOR</v>
          </cell>
          <cell r="C19017" t="str">
            <v>HAZPAN</v>
          </cell>
        </row>
        <row r="19018">
          <cell r="A19018" t="str">
            <v>BIM-070638</v>
          </cell>
          <cell r="B19018" t="str">
            <v>CAMARA FRIGORIFICA CON COMPRESOR</v>
          </cell>
          <cell r="C19018" t="str">
            <v>HAZPAN</v>
          </cell>
        </row>
        <row r="19019">
          <cell r="A19019" t="str">
            <v>BIM-070641</v>
          </cell>
          <cell r="B19019" t="str">
            <v>CAMARA FRIGORIFICA CON COMPRESOR</v>
          </cell>
          <cell r="C19019" t="str">
            <v>HAZPAN</v>
          </cell>
        </row>
        <row r="19020">
          <cell r="A19020" t="str">
            <v>BIM-070642</v>
          </cell>
          <cell r="B19020" t="str">
            <v>CAMARA FRIGORIFICA CON COMPRESOR</v>
          </cell>
          <cell r="C19020" t="str">
            <v>HAZPAN</v>
          </cell>
        </row>
        <row r="19021">
          <cell r="A19021" t="str">
            <v>BIM-070643</v>
          </cell>
          <cell r="B19021" t="str">
            <v>CAMARA FRIGORIFICA CON COMPRESOR</v>
          </cell>
          <cell r="C19021" t="str">
            <v>HAZPAN</v>
          </cell>
        </row>
        <row r="19022">
          <cell r="A19022" t="str">
            <v>BIM-070644</v>
          </cell>
          <cell r="B19022" t="str">
            <v>CAMARA FRIGORIFICA CON COMPRESOR</v>
          </cell>
          <cell r="C19022" t="str">
            <v>HAZPAN</v>
          </cell>
        </row>
        <row r="19023">
          <cell r="A19023" t="str">
            <v>BIM-070645</v>
          </cell>
          <cell r="B19023" t="str">
            <v>CAMARA FRIGORIFICA CON COMPRESOR</v>
          </cell>
          <cell r="C19023" t="str">
            <v>HAZPAN</v>
          </cell>
        </row>
        <row r="19024">
          <cell r="A19024" t="str">
            <v>BIM-070647</v>
          </cell>
          <cell r="B19024" t="str">
            <v>CAMARA FRIGORIFICA CON COMPRESOR</v>
          </cell>
          <cell r="C19024" t="str">
            <v>HAZPAN</v>
          </cell>
        </row>
        <row r="19025">
          <cell r="A19025" t="str">
            <v>BIM-070648</v>
          </cell>
          <cell r="B19025" t="str">
            <v>CAMARA FRIGORIFICA CON COMPRESOR</v>
          </cell>
          <cell r="C19025" t="str">
            <v>HAZPAN</v>
          </cell>
        </row>
        <row r="19026">
          <cell r="A19026" t="str">
            <v>BIM-070650</v>
          </cell>
          <cell r="B19026" t="str">
            <v>CAMARA FRIGORIFICA CON COMPRESOR</v>
          </cell>
          <cell r="C19026" t="str">
            <v>HAZPAN</v>
          </cell>
        </row>
        <row r="19027">
          <cell r="A19027" t="str">
            <v>BIM-070651</v>
          </cell>
          <cell r="B19027" t="str">
            <v>CAMARA FRIGORIFICA CON COMPRESOR</v>
          </cell>
          <cell r="C19027" t="str">
            <v>HAZPAN</v>
          </cell>
        </row>
        <row r="19028">
          <cell r="A19028" t="str">
            <v>BIM-070652</v>
          </cell>
          <cell r="B19028" t="str">
            <v>CAMARA FRIGORIFICA CON COMPRESOR</v>
          </cell>
          <cell r="C19028" t="str">
            <v>HAZPAN</v>
          </cell>
        </row>
        <row r="19029">
          <cell r="A19029" t="str">
            <v>BIM-070653</v>
          </cell>
          <cell r="B19029" t="str">
            <v>CAMARA FRIGORIFICA CON COMPRESOR</v>
          </cell>
          <cell r="C19029" t="str">
            <v>HAZPAN</v>
          </cell>
        </row>
        <row r="19030">
          <cell r="A19030" t="str">
            <v>BIM-070654</v>
          </cell>
          <cell r="B19030" t="str">
            <v>CAMARA FRIGORIFICA CON COMPRESOR</v>
          </cell>
          <cell r="C19030" t="str">
            <v>HAZPAN</v>
          </cell>
        </row>
        <row r="19031">
          <cell r="A19031" t="str">
            <v>BIM-070655</v>
          </cell>
          <cell r="B19031" t="str">
            <v>CAMARA FRIGORIFICA CON COMPRESOR</v>
          </cell>
          <cell r="C19031" t="str">
            <v>HAZPAN</v>
          </cell>
        </row>
        <row r="19032">
          <cell r="A19032" t="str">
            <v>BIM-070656</v>
          </cell>
          <cell r="B19032" t="str">
            <v>CAMARA FRIGORIFICA CON COMPRESOR</v>
          </cell>
          <cell r="C19032" t="str">
            <v>HAZPAN</v>
          </cell>
        </row>
        <row r="19033">
          <cell r="A19033" t="str">
            <v>BIM-070657</v>
          </cell>
          <cell r="B19033" t="str">
            <v>CAMARA FRIGORIFICA CON COMPRESOR</v>
          </cell>
          <cell r="C19033" t="str">
            <v>HAZPAN</v>
          </cell>
        </row>
        <row r="19034">
          <cell r="A19034" t="str">
            <v>BIM-070658</v>
          </cell>
          <cell r="B19034" t="str">
            <v>CAMARA FRIGORIFICA CON COMPRESOR</v>
          </cell>
          <cell r="C19034" t="str">
            <v>HAZPAN</v>
          </cell>
        </row>
        <row r="19035">
          <cell r="A19035" t="str">
            <v>BIM-070659</v>
          </cell>
          <cell r="B19035" t="str">
            <v>CAMARA FRIGORIFICA CON COMPRESOR</v>
          </cell>
          <cell r="C19035" t="str">
            <v>HAZPAN</v>
          </cell>
        </row>
        <row r="19036">
          <cell r="A19036" t="str">
            <v>BIM-070660</v>
          </cell>
          <cell r="B19036" t="str">
            <v>CAMARA FRIGORIFICA CON COMPRESOR</v>
          </cell>
          <cell r="C19036" t="str">
            <v>HAZPAN</v>
          </cell>
        </row>
        <row r="19037">
          <cell r="A19037" t="str">
            <v>BIM-070661</v>
          </cell>
          <cell r="B19037" t="str">
            <v>CAMARA FRIGORIFICA CON COMPRESOR</v>
          </cell>
          <cell r="C19037" t="str">
            <v>HAZPAN</v>
          </cell>
        </row>
        <row r="19038">
          <cell r="A19038" t="str">
            <v>BIM-070662</v>
          </cell>
          <cell r="B19038" t="str">
            <v>CAMARA FRIGORIFICA CON COMPRESOR</v>
          </cell>
          <cell r="C19038" t="str">
            <v>HAZPAN</v>
          </cell>
        </row>
        <row r="19039">
          <cell r="A19039" t="str">
            <v>BIM-070663</v>
          </cell>
          <cell r="B19039" t="str">
            <v>CAMARA FRIGORIFICA CON COMPRESOR</v>
          </cell>
          <cell r="C19039" t="str">
            <v>HAZPAN</v>
          </cell>
        </row>
        <row r="19040">
          <cell r="A19040" t="str">
            <v>BIM-070664</v>
          </cell>
          <cell r="B19040" t="str">
            <v>CAMARA FRIGORIFICA CON COMPRESOR</v>
          </cell>
          <cell r="C19040" t="str">
            <v>HAZPAN</v>
          </cell>
        </row>
        <row r="19041">
          <cell r="A19041" t="str">
            <v>BIM-070665</v>
          </cell>
          <cell r="B19041" t="str">
            <v>CAMARA FRIGORIFICA CON COMPRESOR</v>
          </cell>
          <cell r="C19041" t="str">
            <v>HAZPAN</v>
          </cell>
        </row>
        <row r="19042">
          <cell r="A19042" t="str">
            <v>BIM-070666</v>
          </cell>
          <cell r="B19042" t="str">
            <v>CAMARA FRIGORIFICA CON COMPRESOR</v>
          </cell>
          <cell r="C19042" t="str">
            <v>HAZPAN</v>
          </cell>
        </row>
        <row r="19043">
          <cell r="A19043" t="str">
            <v>BIM-070667</v>
          </cell>
          <cell r="B19043" t="str">
            <v>CAMARA FRIGORIFICA CON COMPRESOR</v>
          </cell>
          <cell r="C19043" t="str">
            <v>HAZPAN</v>
          </cell>
        </row>
        <row r="19044">
          <cell r="A19044" t="str">
            <v>BIM-070668</v>
          </cell>
          <cell r="B19044" t="str">
            <v>CAMARA FRIGORIFICA CON COMPRESOR</v>
          </cell>
          <cell r="C19044" t="str">
            <v>HAZPAN</v>
          </cell>
        </row>
        <row r="19045">
          <cell r="A19045" t="str">
            <v>BIM-070669</v>
          </cell>
          <cell r="B19045" t="str">
            <v>CAMARA FRIGORIFICA CON COMPRESOR</v>
          </cell>
          <cell r="C19045" t="str">
            <v>HAZPAN</v>
          </cell>
        </row>
        <row r="19046">
          <cell r="A19046" t="str">
            <v>BIM-070670</v>
          </cell>
          <cell r="B19046" t="str">
            <v>CAMARA FRIGORIFICA CON COMPRESOR</v>
          </cell>
          <cell r="C19046" t="str">
            <v>HAZPAN</v>
          </cell>
        </row>
        <row r="19047">
          <cell r="A19047" t="str">
            <v>BIM-070671</v>
          </cell>
          <cell r="B19047" t="str">
            <v>CAMARA FRIGORIFICA CON COMPRESOR</v>
          </cell>
          <cell r="C19047" t="str">
            <v>HAZPAN</v>
          </cell>
        </row>
        <row r="19048">
          <cell r="A19048" t="str">
            <v>BIM-070672</v>
          </cell>
          <cell r="B19048" t="str">
            <v>CAMARA FRIGORIFICA CON COMPRESOR</v>
          </cell>
          <cell r="C19048" t="str">
            <v>HAZPAN</v>
          </cell>
        </row>
        <row r="19049">
          <cell r="A19049" t="str">
            <v>BIM-070673</v>
          </cell>
          <cell r="B19049" t="str">
            <v>CAMARA FRIGORIFICA CON COMPRESOR</v>
          </cell>
          <cell r="C19049" t="str">
            <v>HAZPAN</v>
          </cell>
        </row>
        <row r="19050">
          <cell r="A19050" t="str">
            <v>BIM-070674</v>
          </cell>
          <cell r="B19050" t="str">
            <v>CAMARA FRIGORIFICA CON COMPRESOR</v>
          </cell>
          <cell r="C19050" t="str">
            <v>HAZPAN</v>
          </cell>
        </row>
        <row r="19051">
          <cell r="A19051" t="str">
            <v>BIM-070675</v>
          </cell>
          <cell r="B19051" t="str">
            <v>CAMARA FRIGORIFICA CON COMPRESOR</v>
          </cell>
          <cell r="C19051" t="str">
            <v>HAZPAN</v>
          </cell>
        </row>
        <row r="19052">
          <cell r="A19052" t="str">
            <v>BIM-070676</v>
          </cell>
          <cell r="B19052" t="str">
            <v>CAMARA FRIGORIFICA CON COMPRESOR</v>
          </cell>
          <cell r="C19052" t="str">
            <v>HAZPAN</v>
          </cell>
        </row>
        <row r="19053">
          <cell r="A19053" t="str">
            <v>BIM-070678</v>
          </cell>
          <cell r="B19053" t="str">
            <v>CAMARA FRIGORIFICA CON COMPRESOR</v>
          </cell>
          <cell r="C19053" t="str">
            <v>HAZPAN</v>
          </cell>
        </row>
        <row r="19054">
          <cell r="A19054" t="str">
            <v>BIM-070679</v>
          </cell>
          <cell r="B19054" t="str">
            <v>CAMARA FRIGORIFICA CON COMPRESOR</v>
          </cell>
          <cell r="C19054" t="str">
            <v>HAZPAN</v>
          </cell>
        </row>
        <row r="19055">
          <cell r="A19055" t="str">
            <v>BIM-070683</v>
          </cell>
          <cell r="B19055" t="str">
            <v>CAMARA FRIGORIFICA CON COMPRESOR</v>
          </cell>
          <cell r="C19055" t="str">
            <v>HAZPAN</v>
          </cell>
        </row>
        <row r="19056">
          <cell r="A19056" t="str">
            <v>BIM-070684</v>
          </cell>
          <cell r="B19056" t="str">
            <v>CAMARA FRIGORIFICA CON COMPRESOR</v>
          </cell>
          <cell r="C19056" t="str">
            <v>HAZPAN</v>
          </cell>
        </row>
        <row r="19057">
          <cell r="A19057" t="str">
            <v>BIM-070685</v>
          </cell>
          <cell r="B19057" t="str">
            <v>CAMARA FRIGORIFICA CON COMPRESOR</v>
          </cell>
          <cell r="C19057" t="str">
            <v>HAZPAN</v>
          </cell>
        </row>
        <row r="19058">
          <cell r="A19058" t="str">
            <v>BIM-070686</v>
          </cell>
          <cell r="B19058" t="str">
            <v>CAMARA FRIGORIFICA CON COMPRESOR</v>
          </cell>
          <cell r="C19058" t="str">
            <v>HAZPAN</v>
          </cell>
        </row>
        <row r="19059">
          <cell r="A19059" t="str">
            <v>BIM-070687</v>
          </cell>
          <cell r="B19059" t="str">
            <v>CAMARA FRIGORIFICA CON COMPRESOR</v>
          </cell>
          <cell r="C19059" t="str">
            <v>HAZPAN</v>
          </cell>
        </row>
        <row r="19060">
          <cell r="A19060" t="str">
            <v>BIM-070688</v>
          </cell>
          <cell r="B19060" t="str">
            <v>CAMARA FRIGORIFICA CON COMPRESOR</v>
          </cell>
          <cell r="C19060" t="str">
            <v>HAZPAN</v>
          </cell>
        </row>
        <row r="19061">
          <cell r="A19061" t="str">
            <v>BIM-070689</v>
          </cell>
          <cell r="B19061" t="str">
            <v>CAMARA FRIGORIFICA CON COMPRESOR</v>
          </cell>
          <cell r="C19061" t="str">
            <v>HAZPAN</v>
          </cell>
        </row>
        <row r="19062">
          <cell r="A19062" t="str">
            <v>BIM-070690</v>
          </cell>
          <cell r="B19062" t="str">
            <v>CAMARA FRIGORIFICA CON COMPRESOR</v>
          </cell>
          <cell r="C19062" t="str">
            <v>HAZPAN</v>
          </cell>
        </row>
        <row r="19063">
          <cell r="A19063" t="str">
            <v>BIM-070691</v>
          </cell>
          <cell r="B19063" t="str">
            <v>CAMARA FRIGORIFICA CON COMPRESOR</v>
          </cell>
          <cell r="C19063" t="str">
            <v>HAZPAN</v>
          </cell>
        </row>
        <row r="19064">
          <cell r="A19064" t="str">
            <v>BIM-070692</v>
          </cell>
          <cell r="B19064" t="str">
            <v>CAMARA FRIGORIFICA CON COMPRESOR</v>
          </cell>
          <cell r="C19064" t="str">
            <v>HAZPAN</v>
          </cell>
        </row>
        <row r="19065">
          <cell r="A19065" t="str">
            <v>BIM-070693</v>
          </cell>
          <cell r="B19065" t="str">
            <v>CAMARA FRIGORIFICA CON COMPRESOR</v>
          </cell>
          <cell r="C19065" t="str">
            <v>HAZPAN</v>
          </cell>
        </row>
        <row r="19066">
          <cell r="A19066" t="str">
            <v>BIM-070694</v>
          </cell>
          <cell r="B19066" t="str">
            <v>CAMARA FRIGORIFICA CON COMPRESOR</v>
          </cell>
          <cell r="C19066" t="str">
            <v>HAZPAN</v>
          </cell>
        </row>
        <row r="19067">
          <cell r="A19067" t="str">
            <v>BIM-070696</v>
          </cell>
          <cell r="B19067" t="str">
            <v>CAMARA FRIGORIFICA CON COMPRESOR</v>
          </cell>
          <cell r="C19067" t="str">
            <v>HAZPAN</v>
          </cell>
        </row>
        <row r="19068">
          <cell r="A19068" t="str">
            <v>BIM-070697</v>
          </cell>
          <cell r="B19068" t="str">
            <v>CAMARA FRIGORIFICA CON COMPRESOR</v>
          </cell>
          <cell r="C19068" t="str">
            <v>HAZPAN</v>
          </cell>
        </row>
        <row r="19069">
          <cell r="A19069" t="str">
            <v>BIM-070698</v>
          </cell>
          <cell r="B19069" t="str">
            <v>CAMARA FRIGORIFICA CON COMPRESOR</v>
          </cell>
          <cell r="C19069" t="str">
            <v>HAZPAN</v>
          </cell>
        </row>
        <row r="19070">
          <cell r="A19070" t="str">
            <v>BIM-070699</v>
          </cell>
          <cell r="B19070" t="str">
            <v>CAMARA FRIGORIFICA CON COMPRESOR</v>
          </cell>
          <cell r="C19070" t="str">
            <v>HAZPAN</v>
          </cell>
        </row>
        <row r="19071">
          <cell r="A19071" t="str">
            <v>BIM-070700</v>
          </cell>
          <cell r="B19071" t="str">
            <v>CAMARA FRIGORIFICA CON COMPRESOR</v>
          </cell>
          <cell r="C19071" t="str">
            <v>HAZPAN</v>
          </cell>
        </row>
        <row r="19072">
          <cell r="A19072" t="str">
            <v>BIM-070701</v>
          </cell>
          <cell r="B19072" t="str">
            <v>CAMARA FRIGORIFICA CON COMPRESOR</v>
          </cell>
          <cell r="C19072" t="str">
            <v>HAZPAN</v>
          </cell>
        </row>
        <row r="19073">
          <cell r="A19073" t="str">
            <v>BIM-070702</v>
          </cell>
          <cell r="B19073" t="str">
            <v>CAMARA FRIGORIFICA CON COMPRESOR</v>
          </cell>
          <cell r="C19073" t="str">
            <v>HAZPAN</v>
          </cell>
        </row>
        <row r="19074">
          <cell r="A19074" t="str">
            <v>BIM-070703</v>
          </cell>
          <cell r="B19074" t="str">
            <v>CAMARA FRIGORIFICA CON COMPRESOR</v>
          </cell>
          <cell r="C19074" t="str">
            <v>HAZPAN</v>
          </cell>
        </row>
        <row r="19075">
          <cell r="A19075" t="str">
            <v>BIM-070704</v>
          </cell>
          <cell r="B19075" t="str">
            <v>CAMARA FRIGORIFICA CON COMPRESOR</v>
          </cell>
          <cell r="C19075" t="str">
            <v>HAZPAN</v>
          </cell>
        </row>
        <row r="19076">
          <cell r="A19076" t="str">
            <v>BIM-070705</v>
          </cell>
          <cell r="B19076" t="str">
            <v>CAMARA FRIGORIFICA CON COMPRESOR</v>
          </cell>
          <cell r="C19076" t="str">
            <v>HAZPAN</v>
          </cell>
        </row>
        <row r="19077">
          <cell r="A19077" t="str">
            <v>BIM-070706</v>
          </cell>
          <cell r="B19077" t="str">
            <v>CAMARA FRIGORIFICA CON COMPRESOR</v>
          </cell>
          <cell r="C19077" t="str">
            <v>HAZPAN</v>
          </cell>
        </row>
        <row r="19078">
          <cell r="A19078" t="str">
            <v>BIM-070932</v>
          </cell>
          <cell r="B19078" t="str">
            <v>PANELES PARA CAMARAS FRIGORIFICAS</v>
          </cell>
          <cell r="C19078" t="str">
            <v>HAZPAN</v>
          </cell>
        </row>
        <row r="19079">
          <cell r="A19079" t="str">
            <v>BIM-070938</v>
          </cell>
          <cell r="B19079" t="str">
            <v>SARTEN DE GAS</v>
          </cell>
          <cell r="C19079" t="str">
            <v>HAZPAN</v>
          </cell>
        </row>
        <row r="19080">
          <cell r="A19080" t="str">
            <v>BIM-070939</v>
          </cell>
          <cell r="B19080" t="str">
            <v>PLATAFORMA P/EQUIPOS DE LB</v>
          </cell>
          <cell r="C19080" t="str">
            <v>HAZPAN</v>
          </cell>
        </row>
        <row r="19081">
          <cell r="A19081" t="str">
            <v>BIM-070945</v>
          </cell>
          <cell r="B19081" t="str">
            <v>EQUIPO DE CONGELACION (TOLUCA)</v>
          </cell>
          <cell r="C19081" t="str">
            <v>HAZPAN</v>
          </cell>
        </row>
        <row r="19082">
          <cell r="A19082" t="str">
            <v>BIM-070946</v>
          </cell>
          <cell r="B19082" t="str">
            <v>TARTLET MACHINE (LAB DE COCINA)</v>
          </cell>
          <cell r="C19082" t="str">
            <v>HAZPAN</v>
          </cell>
        </row>
        <row r="19083">
          <cell r="A19083" t="str">
            <v>BIM-071500</v>
          </cell>
          <cell r="B19083" t="str">
            <v>CAMARAS DE CONGELACION CON COMPRESORES (4 COMPRESORES 4 TABLEROS 8 EVAPORADOR</v>
          </cell>
          <cell r="C19083" t="str">
            <v>HAZPAN</v>
          </cell>
        </row>
        <row r="19084">
          <cell r="A19084" t="str">
            <v>BIM-071679</v>
          </cell>
          <cell r="B19084" t="str">
            <v>TREN DE FOLDEO (DOBLADO) DE BURRITOS</v>
          </cell>
          <cell r="C19084" t="str">
            <v>HAZPAN</v>
          </cell>
        </row>
        <row r="19085">
          <cell r="A19085" t="str">
            <v>BIM-073009</v>
          </cell>
          <cell r="B19085" t="str">
            <v>TRANSPORTADOR P/REBANADORA DE BAGUETTE</v>
          </cell>
          <cell r="C19085" t="str">
            <v>HAZPAN</v>
          </cell>
        </row>
        <row r="19086">
          <cell r="A19086" t="str">
            <v>BIM-075561</v>
          </cell>
          <cell r="B19086" t="str">
            <v>CAMARA DE FERMENTACION</v>
          </cell>
          <cell r="C19086" t="str">
            <v>HAZPAN</v>
          </cell>
        </row>
        <row r="19087">
          <cell r="A19087" t="str">
            <v>BIM-075563</v>
          </cell>
          <cell r="B19087" t="str">
            <v>CAMARA DE FERMENTACION</v>
          </cell>
          <cell r="C19087" t="str">
            <v>HAZPAN</v>
          </cell>
        </row>
        <row r="19088">
          <cell r="A19088" t="str">
            <v>BIM-075564</v>
          </cell>
          <cell r="B19088" t="str">
            <v>CAMARA DE FERMENTACION</v>
          </cell>
          <cell r="C19088" t="str">
            <v>HAZPAN</v>
          </cell>
        </row>
        <row r="19089">
          <cell r="A19089" t="str">
            <v>BIM-075566</v>
          </cell>
          <cell r="B19089" t="str">
            <v>CAMARA DE FERMENTACION</v>
          </cell>
          <cell r="C19089" t="str">
            <v>HAZPAN</v>
          </cell>
        </row>
        <row r="19090">
          <cell r="A19090" t="str">
            <v>BIM-075568</v>
          </cell>
          <cell r="B19090" t="str">
            <v>CAMARA DE FERMENTACION</v>
          </cell>
          <cell r="C19090" t="str">
            <v>HAZPAN</v>
          </cell>
        </row>
        <row r="19091">
          <cell r="A19091" t="str">
            <v>BIM-075569</v>
          </cell>
          <cell r="B19091" t="str">
            <v>CAMARA DE FERMENTACION</v>
          </cell>
          <cell r="C19091" t="str">
            <v>HAZPAN</v>
          </cell>
        </row>
        <row r="19092">
          <cell r="A19092" t="str">
            <v>BIM-075570</v>
          </cell>
          <cell r="B19092" t="str">
            <v>CAMARA DE FERMENTACION</v>
          </cell>
          <cell r="C19092" t="str">
            <v>HAZPAN</v>
          </cell>
        </row>
        <row r="19093">
          <cell r="A19093" t="str">
            <v>BIM-075573</v>
          </cell>
          <cell r="B19093" t="str">
            <v>CAMARA DE FERMENTACION</v>
          </cell>
          <cell r="C19093" t="str">
            <v>HAZPAN</v>
          </cell>
        </row>
        <row r="19094">
          <cell r="A19094" t="str">
            <v>BIM-075577</v>
          </cell>
          <cell r="B19094" t="str">
            <v>CAMARA DE FERMENTACION</v>
          </cell>
          <cell r="C19094" t="str">
            <v>HAZPAN</v>
          </cell>
        </row>
        <row r="19095">
          <cell r="A19095" t="str">
            <v>BIM-075579</v>
          </cell>
          <cell r="B19095" t="str">
            <v>CAMARA DE FERMENTACION</v>
          </cell>
          <cell r="C19095" t="str">
            <v>HAZPAN</v>
          </cell>
        </row>
        <row r="19096">
          <cell r="A19096" t="str">
            <v>BIM-075580</v>
          </cell>
          <cell r="B19096" t="str">
            <v>CAMARA DE FERMENTACION</v>
          </cell>
          <cell r="C19096" t="str">
            <v>HAZPAN</v>
          </cell>
        </row>
        <row r="19097">
          <cell r="A19097" t="str">
            <v>BIM-078641</v>
          </cell>
          <cell r="B19097" t="str">
            <v>CAMARA DE FERMENTACION</v>
          </cell>
          <cell r="C19097" t="str">
            <v>HAZPAN</v>
          </cell>
        </row>
        <row r="19098">
          <cell r="A19098" t="str">
            <v>BIM-078642</v>
          </cell>
          <cell r="B19098" t="str">
            <v>CAMARA DE FERMENTACION</v>
          </cell>
          <cell r="C19098" t="str">
            <v>HAZPAN</v>
          </cell>
        </row>
        <row r="19099">
          <cell r="A19099" t="str">
            <v>BIM-078650</v>
          </cell>
          <cell r="B19099" t="str">
            <v>CAMARA DE FERMENTACION ZUA-410</v>
          </cell>
          <cell r="C19099" t="str">
            <v>HAZPAN</v>
          </cell>
        </row>
        <row r="19100">
          <cell r="A19100" t="str">
            <v>BIM-078655</v>
          </cell>
          <cell r="B19100" t="str">
            <v>TABLERO DE FUERZA Y CONTROL DENOMINADO 1FPEL</v>
          </cell>
          <cell r="C19100" t="str">
            <v>HAZPAN</v>
          </cell>
        </row>
        <row r="19101">
          <cell r="A19101" t="str">
            <v>BIM-078656</v>
          </cell>
          <cell r="B19101" t="str">
            <v>QUEMADOR PARA LVO 1548</v>
          </cell>
          <cell r="C19101" t="str">
            <v>HAZPAN</v>
          </cell>
        </row>
        <row r="19102">
          <cell r="A19102" t="str">
            <v>BIM-078657</v>
          </cell>
          <cell r="B19102" t="str">
            <v>CAMARA DE CONGELACION CUAUTITLAN</v>
          </cell>
          <cell r="C19102" t="str">
            <v>HAZPAN</v>
          </cell>
        </row>
        <row r="19103">
          <cell r="A19103" t="str">
            <v>BIM-092175</v>
          </cell>
          <cell r="B19103" t="str">
            <v>CAMARA DE  FERMENTACION SERIE 3222</v>
          </cell>
          <cell r="C19103" t="str">
            <v>HAZPAN</v>
          </cell>
        </row>
        <row r="19104">
          <cell r="A19104" t="str">
            <v>BIM-092179</v>
          </cell>
          <cell r="B19104" t="str">
            <v>CAMARA DE  FERMENTACION SERIE 7244</v>
          </cell>
          <cell r="C19104" t="str">
            <v>HAZPAN</v>
          </cell>
        </row>
        <row r="19105">
          <cell r="A19105" t="str">
            <v>BIM-092185</v>
          </cell>
          <cell r="B19105" t="str">
            <v>CAMARA DE  FERMENTACION SERIE 7250</v>
          </cell>
          <cell r="C19105" t="str">
            <v>HAZPAN</v>
          </cell>
        </row>
        <row r="19106">
          <cell r="A19106" t="str">
            <v>BIM-092190</v>
          </cell>
          <cell r="B19106" t="str">
            <v>CAMARA DE  FERMENTACION SERIE 7255</v>
          </cell>
          <cell r="C19106" t="str">
            <v>HAZPAN</v>
          </cell>
        </row>
        <row r="19107">
          <cell r="A19107" t="str">
            <v>BIM-092193</v>
          </cell>
          <cell r="B19107" t="str">
            <v>CAMARA DE  FERMENTACION SERIE 7258</v>
          </cell>
          <cell r="C19107" t="str">
            <v>HAZPAN</v>
          </cell>
        </row>
        <row r="19108">
          <cell r="A19108" t="str">
            <v>BIM-092200</v>
          </cell>
          <cell r="B19108" t="str">
            <v>CAMARA DE  FERMENTACION SERIE 7265</v>
          </cell>
          <cell r="C19108" t="str">
            <v>HAZPAN</v>
          </cell>
        </row>
        <row r="19109">
          <cell r="A19109" t="str">
            <v>BIM-101692</v>
          </cell>
          <cell r="B19109" t="str">
            <v>PLANTA DIESEL DE 900 KW</v>
          </cell>
          <cell r="C19109" t="str">
            <v>HAZPAN</v>
          </cell>
        </row>
        <row r="19110">
          <cell r="A19110" t="str">
            <v>BIM-121576</v>
          </cell>
          <cell r="B19110" t="str">
            <v>PIZZA VENDING</v>
          </cell>
          <cell r="C19110" t="str">
            <v>HAZPAN</v>
          </cell>
        </row>
        <row r="19111">
          <cell r="A19111" t="str">
            <v>BIM-121965</v>
          </cell>
          <cell r="B19111" t="str">
            <v>CAMARA DE CONGELACION</v>
          </cell>
          <cell r="C19111" t="str">
            <v>HAZPAN</v>
          </cell>
        </row>
        <row r="19112">
          <cell r="A19112" t="str">
            <v>BIM-121966</v>
          </cell>
          <cell r="B19112" t="str">
            <v>CAMARA DE REFRIGERACION (DUO) N° 1</v>
          </cell>
          <cell r="C19112" t="str">
            <v>HAZPAN</v>
          </cell>
        </row>
        <row r="19113">
          <cell r="A19113" t="str">
            <v>BIM-121967</v>
          </cell>
          <cell r="B19113" t="str">
            <v>CAMARA DE REFRIGERACION (DUO) N° 2</v>
          </cell>
          <cell r="C19113" t="str">
            <v>HAZPAN</v>
          </cell>
        </row>
        <row r="19114">
          <cell r="A19114" t="str">
            <v>BIM-121968</v>
          </cell>
          <cell r="B19114" t="str">
            <v>ABATIDOR DE TEMPERATURA N° 1</v>
          </cell>
          <cell r="C19114" t="str">
            <v>HAZPAN</v>
          </cell>
        </row>
        <row r="19115">
          <cell r="A19115" t="str">
            <v>BIM-121969</v>
          </cell>
          <cell r="B19115" t="str">
            <v>ABATIDOR DE TEMPERATURA N° 2</v>
          </cell>
          <cell r="C19115" t="str">
            <v>HAZPAN</v>
          </cell>
        </row>
        <row r="19116">
          <cell r="A19116" t="str">
            <v>BIM-121970</v>
          </cell>
          <cell r="B19116" t="str">
            <v>SELLADORA ATMOSFERA MODIFICADA</v>
          </cell>
          <cell r="C19116" t="str">
            <v>HAZPAN</v>
          </cell>
        </row>
        <row r="19117">
          <cell r="A19117" t="str">
            <v>BIM-121971</v>
          </cell>
          <cell r="B19117" t="str">
            <v>SELLADORA AL VACIO</v>
          </cell>
          <cell r="C19117" t="str">
            <v>HAZPAN</v>
          </cell>
        </row>
        <row r="19118">
          <cell r="A19118" t="str">
            <v>BIM-121972</v>
          </cell>
          <cell r="B19118" t="str">
            <v>SARTEN ELECTRICO</v>
          </cell>
          <cell r="C19118" t="str">
            <v>HAZPAN</v>
          </cell>
        </row>
        <row r="19119">
          <cell r="A19119" t="str">
            <v>BIM-121975</v>
          </cell>
          <cell r="B19119" t="str">
            <v>FREIDORA 50 LTS</v>
          </cell>
          <cell r="C19119" t="str">
            <v>HAZPAN</v>
          </cell>
        </row>
        <row r="19120">
          <cell r="A19120" t="str">
            <v>BIM-121976</v>
          </cell>
          <cell r="B19120" t="str">
            <v>HORNO COMBI-PLUS N° 1</v>
          </cell>
          <cell r="C19120" t="str">
            <v>HAZPAN</v>
          </cell>
        </row>
        <row r="19121">
          <cell r="A19121" t="str">
            <v>BIM-121977</v>
          </cell>
          <cell r="B19121" t="str">
            <v>HORNO COMBI-PLUS N° 2</v>
          </cell>
          <cell r="C19121" t="str">
            <v>HAZPAN</v>
          </cell>
        </row>
        <row r="19122">
          <cell r="A19122" t="str">
            <v>BIM-121979</v>
          </cell>
          <cell r="B19122" t="str">
            <v>MAQUINA ELABORADORA DE PASTA</v>
          </cell>
          <cell r="C19122" t="str">
            <v>HAZPAN</v>
          </cell>
        </row>
        <row r="19123">
          <cell r="A19123" t="str">
            <v>BIM-121980</v>
          </cell>
          <cell r="B19123" t="str">
            <v>HORNO DE PIEDRA PARA PIZZA</v>
          </cell>
          <cell r="C19123" t="str">
            <v>HAZPAN</v>
          </cell>
        </row>
        <row r="19124">
          <cell r="A19124" t="str">
            <v>BIM-121981</v>
          </cell>
          <cell r="B19124" t="str">
            <v>BOLEADORA DE MASA</v>
          </cell>
          <cell r="C19124" t="str">
            <v>HAZPAN</v>
          </cell>
        </row>
        <row r="19125">
          <cell r="A19125" t="str">
            <v>BIM-128618</v>
          </cell>
          <cell r="B19125" t="str">
            <v>DOSIFICADOR DE BASES DE PIZZA EN ACERO INOX</v>
          </cell>
          <cell r="C19125" t="str">
            <v>HAZPAN</v>
          </cell>
        </row>
        <row r="19126">
          <cell r="A19126" t="str">
            <v>BIM-130574</v>
          </cell>
          <cell r="B19126" t="str">
            <v>ENVOLVEDORA KELPET</v>
          </cell>
          <cell r="C19126" t="str">
            <v>HAZPAN</v>
          </cell>
        </row>
        <row r="19127">
          <cell r="A19127" t="str">
            <v>BIM-136673</v>
          </cell>
          <cell r="B19127" t="str">
            <v>REFRIGERADOR DE ACERO INOXIDABLE</v>
          </cell>
          <cell r="C19127" t="str">
            <v>HAZPAN</v>
          </cell>
        </row>
        <row r="19128">
          <cell r="A19128" t="str">
            <v>BIM-153951</v>
          </cell>
          <cell r="B19128" t="str">
            <v>TRANSPORTADOR RECUPERADOR DE MP</v>
          </cell>
          <cell r="C19128" t="str">
            <v>HAZPAN</v>
          </cell>
        </row>
        <row r="19129">
          <cell r="A19129" t="str">
            <v>BIM-154008</v>
          </cell>
          <cell r="B19129" t="str">
            <v>COMPRESOR TIPO TORNILLO MARCA KAESER</v>
          </cell>
          <cell r="C19129" t="str">
            <v>HAZPAN</v>
          </cell>
        </row>
        <row r="19130">
          <cell r="A19130" t="str">
            <v>BIM-163537</v>
          </cell>
          <cell r="B19130" t="str">
            <v>HORNO  ELECTRICO VAPORIZA</v>
          </cell>
          <cell r="C19130" t="str">
            <v>HAZPAN</v>
          </cell>
        </row>
        <row r="19131">
          <cell r="A19131" t="str">
            <v>BIM-163538</v>
          </cell>
          <cell r="B19131" t="str">
            <v>HORNO  ELECTRICO VAPORIZA</v>
          </cell>
          <cell r="C19131" t="str">
            <v>HAZPAN</v>
          </cell>
        </row>
        <row r="19132">
          <cell r="A19132" t="str">
            <v>BIM-163540</v>
          </cell>
          <cell r="B19132" t="str">
            <v>HORNO  ELECTRICO VAPORIZA</v>
          </cell>
          <cell r="C19132" t="str">
            <v>HAZPAN</v>
          </cell>
        </row>
        <row r="19133">
          <cell r="A19133" t="str">
            <v>BIM-163546</v>
          </cell>
          <cell r="B19133" t="str">
            <v>HORNO  ELECTRICO VAPORIZA</v>
          </cell>
          <cell r="C19133" t="str">
            <v>HAZPAN</v>
          </cell>
        </row>
        <row r="19134">
          <cell r="A19134" t="str">
            <v>BIM-163547</v>
          </cell>
          <cell r="B19134" t="str">
            <v>HORNO  ELECTRICO VAPORIZA</v>
          </cell>
          <cell r="C19134" t="str">
            <v>HAZPAN</v>
          </cell>
        </row>
        <row r="19135">
          <cell r="A19135" t="str">
            <v>BIM-163560</v>
          </cell>
          <cell r="B19135" t="str">
            <v>HORNO  ELECTRICO VAPORIZA</v>
          </cell>
          <cell r="C19135" t="str">
            <v>HAZPAN</v>
          </cell>
        </row>
        <row r="19136">
          <cell r="A19136" t="str">
            <v>BIM-163561</v>
          </cell>
          <cell r="B19136" t="str">
            <v>HORNO  ELECTRICO VAPORIZA</v>
          </cell>
          <cell r="C19136" t="str">
            <v>HAZPAN</v>
          </cell>
        </row>
        <row r="19137">
          <cell r="A19137" t="str">
            <v>BIM-163562</v>
          </cell>
          <cell r="B19137" t="str">
            <v>CAMARA DE FERMENTACION</v>
          </cell>
          <cell r="C19137" t="str">
            <v>HAZPAN</v>
          </cell>
        </row>
        <row r="19138">
          <cell r="A19138" t="str">
            <v>BIM-163563</v>
          </cell>
          <cell r="B19138" t="str">
            <v>CAMARA DE FERMENTACION</v>
          </cell>
          <cell r="C19138" t="str">
            <v>HAZPAN</v>
          </cell>
        </row>
        <row r="19139">
          <cell r="A19139" t="str">
            <v>BIM-163565</v>
          </cell>
          <cell r="B19139" t="str">
            <v>CAMARA DE FERMENTACION</v>
          </cell>
          <cell r="C19139" t="str">
            <v>HAZPAN</v>
          </cell>
        </row>
        <row r="19140">
          <cell r="A19140" t="str">
            <v>BIM-163566</v>
          </cell>
          <cell r="B19140" t="str">
            <v>CAMARA DE FERMENTACION</v>
          </cell>
          <cell r="C19140" t="str">
            <v>HAZPAN</v>
          </cell>
        </row>
        <row r="19141">
          <cell r="A19141" t="str">
            <v>BIM-163569</v>
          </cell>
          <cell r="B19141" t="str">
            <v>CAMARA DE FERMENTACION</v>
          </cell>
          <cell r="C19141" t="str">
            <v>HAZPAN</v>
          </cell>
        </row>
        <row r="19142">
          <cell r="A19142" t="str">
            <v>BIM-163572</v>
          </cell>
          <cell r="B19142" t="str">
            <v>REFRIGERADOR</v>
          </cell>
          <cell r="C19142" t="str">
            <v>HAZPAN</v>
          </cell>
        </row>
        <row r="19143">
          <cell r="A19143" t="str">
            <v>BIM-163573</v>
          </cell>
          <cell r="B19143" t="str">
            <v>REFRIGERADOR</v>
          </cell>
          <cell r="C19143" t="str">
            <v>HAZPAN</v>
          </cell>
        </row>
        <row r="19144">
          <cell r="A19144" t="str">
            <v>BIM-163574</v>
          </cell>
          <cell r="B19144" t="str">
            <v>REFRIGERADOR</v>
          </cell>
          <cell r="C19144" t="str">
            <v>HAZPAN</v>
          </cell>
        </row>
        <row r="19145">
          <cell r="A19145" t="str">
            <v>BIM-163575</v>
          </cell>
          <cell r="B19145" t="str">
            <v>REFRIGERADOR</v>
          </cell>
          <cell r="C19145" t="str">
            <v>HAZPAN</v>
          </cell>
        </row>
        <row r="19146">
          <cell r="A19146" t="str">
            <v>BIM-163576</v>
          </cell>
          <cell r="B19146" t="str">
            <v>REFRIGERADOR</v>
          </cell>
          <cell r="C19146" t="str">
            <v>HAZPAN</v>
          </cell>
        </row>
        <row r="19147">
          <cell r="A19147" t="str">
            <v>BIM-163577</v>
          </cell>
          <cell r="B19147" t="str">
            <v>REFRIGERADOR</v>
          </cell>
          <cell r="C19147" t="str">
            <v>HAZPAN</v>
          </cell>
        </row>
        <row r="19148">
          <cell r="A19148" t="str">
            <v>BIM-163578</v>
          </cell>
          <cell r="B19148" t="str">
            <v>REFRIGERADOR</v>
          </cell>
          <cell r="C19148" t="str">
            <v>HAZPAN</v>
          </cell>
        </row>
        <row r="19149">
          <cell r="A19149" t="str">
            <v>BIM-163579</v>
          </cell>
          <cell r="B19149" t="str">
            <v>REFRIGERADOR</v>
          </cell>
          <cell r="C19149" t="str">
            <v>HAZPAN</v>
          </cell>
        </row>
        <row r="19150">
          <cell r="A19150" t="str">
            <v>BIM-163580</v>
          </cell>
          <cell r="B19150" t="str">
            <v>REFRIGERADOR</v>
          </cell>
          <cell r="C19150" t="str">
            <v>HAZPAN</v>
          </cell>
        </row>
        <row r="19151">
          <cell r="A19151" t="str">
            <v>BIM-163581</v>
          </cell>
          <cell r="B19151" t="str">
            <v>REFRIGERADOR</v>
          </cell>
          <cell r="C19151" t="str">
            <v>HAZPAN</v>
          </cell>
        </row>
        <row r="19152">
          <cell r="A19152" t="str">
            <v>BIM-163582</v>
          </cell>
          <cell r="B19152" t="str">
            <v>REFRIGERADOR</v>
          </cell>
          <cell r="C19152" t="str">
            <v>HAZPAN</v>
          </cell>
        </row>
        <row r="19153">
          <cell r="A19153" t="str">
            <v>BIM-163583</v>
          </cell>
          <cell r="B19153" t="str">
            <v>REFRIGERADOR</v>
          </cell>
          <cell r="C19153" t="str">
            <v>HAZPAN</v>
          </cell>
        </row>
        <row r="19154">
          <cell r="A19154" t="str">
            <v>BIM-164175</v>
          </cell>
          <cell r="B19154" t="str">
            <v>RACKS</v>
          </cell>
          <cell r="C19154" t="str">
            <v>HAZPAN</v>
          </cell>
        </row>
        <row r="19155">
          <cell r="A19155" t="str">
            <v>BIM-167774</v>
          </cell>
          <cell r="B19155" t="str">
            <v>HORNO ELECT VAPORIZADOR ALPHA 135VE</v>
          </cell>
          <cell r="C19155" t="str">
            <v>HAZPAN</v>
          </cell>
        </row>
        <row r="19156">
          <cell r="A19156" t="str">
            <v>BIM-167784</v>
          </cell>
          <cell r="B19156" t="str">
            <v>CAMARA FERMENTACION</v>
          </cell>
          <cell r="C19156" t="str">
            <v>HAZPAN</v>
          </cell>
        </row>
        <row r="19157">
          <cell r="A19157" t="str">
            <v>BIM-167786</v>
          </cell>
          <cell r="B19157" t="str">
            <v>CAMARA FERMENTACION</v>
          </cell>
          <cell r="C19157" t="str">
            <v>HAZPAN</v>
          </cell>
        </row>
        <row r="19158">
          <cell r="A19158" t="str">
            <v>BIM-167787</v>
          </cell>
          <cell r="B19158" t="str">
            <v>CAMARA FERMENTACION</v>
          </cell>
          <cell r="C19158" t="str">
            <v>HAZPAN</v>
          </cell>
        </row>
        <row r="19159">
          <cell r="A19159" t="str">
            <v>BIM-170967</v>
          </cell>
          <cell r="B19159" t="str">
            <v>CONGELADOR TIPO COFRE</v>
          </cell>
          <cell r="C19159" t="str">
            <v>HAZPAN</v>
          </cell>
        </row>
        <row r="19160">
          <cell r="A19160" t="str">
            <v>BIM-170968</v>
          </cell>
          <cell r="B19160" t="str">
            <v>CONGELADOR TIPO COFRE</v>
          </cell>
          <cell r="C19160" t="str">
            <v>HAZPAN</v>
          </cell>
        </row>
        <row r="19161">
          <cell r="A19161" t="str">
            <v>BIM-170969</v>
          </cell>
          <cell r="B19161" t="str">
            <v>CONGELADOR TIPO COFRE</v>
          </cell>
          <cell r="C19161" t="str">
            <v>HAZPAN</v>
          </cell>
        </row>
        <row r="19162">
          <cell r="A19162" t="str">
            <v>BIM-170970</v>
          </cell>
          <cell r="B19162" t="str">
            <v>CONGELADOR TIPO COFRE</v>
          </cell>
          <cell r="C19162" t="str">
            <v>HAZPAN</v>
          </cell>
        </row>
        <row r="19163">
          <cell r="A19163" t="str">
            <v>BIM-170971</v>
          </cell>
          <cell r="B19163" t="str">
            <v>CONGELADOR TIPO COFRE</v>
          </cell>
          <cell r="C19163" t="str">
            <v>HAZPAN</v>
          </cell>
        </row>
        <row r="19164">
          <cell r="A19164" t="str">
            <v>BIM-170972</v>
          </cell>
          <cell r="B19164" t="str">
            <v>CONGELADOR TIPO COFRE</v>
          </cell>
          <cell r="C19164" t="str">
            <v>HAZPAN</v>
          </cell>
        </row>
        <row r="19165">
          <cell r="A19165" t="str">
            <v>BIM-170974</v>
          </cell>
          <cell r="B19165" t="str">
            <v>CONGELADOR TIPO COFRE</v>
          </cell>
          <cell r="C19165" t="str">
            <v>HAZPAN</v>
          </cell>
        </row>
        <row r="19166">
          <cell r="A19166" t="str">
            <v>BIM-170976</v>
          </cell>
          <cell r="B19166" t="str">
            <v>CONGELADOR TIPO COFRE</v>
          </cell>
          <cell r="C19166" t="str">
            <v>HAZPAN</v>
          </cell>
        </row>
        <row r="19167">
          <cell r="A19167" t="str">
            <v>BIM-170997</v>
          </cell>
          <cell r="B19167" t="str">
            <v>HORNO MARCA SMEG</v>
          </cell>
          <cell r="C19167" t="str">
            <v>HAZPAN</v>
          </cell>
        </row>
        <row r="19168">
          <cell r="A19168" t="str">
            <v>BIM-170998</v>
          </cell>
          <cell r="B19168" t="str">
            <v>HORNO MARCA SMEG</v>
          </cell>
          <cell r="C19168" t="str">
            <v>HAZPAN</v>
          </cell>
        </row>
        <row r="19169">
          <cell r="A19169" t="str">
            <v>BIM-170999</v>
          </cell>
          <cell r="B19169" t="str">
            <v>HORNO MARCA SMEG</v>
          </cell>
          <cell r="C19169" t="str">
            <v>HAZPAN</v>
          </cell>
        </row>
        <row r="19170">
          <cell r="A19170" t="str">
            <v>BIM-171000</v>
          </cell>
          <cell r="B19170" t="str">
            <v>HORNO MARCA SMEG</v>
          </cell>
          <cell r="C19170" t="str">
            <v>HAZPAN</v>
          </cell>
        </row>
        <row r="19171">
          <cell r="A19171" t="str">
            <v>BIM-171005</v>
          </cell>
          <cell r="B19171" t="str">
            <v>CAMARA DE FERMENTACION  SMEG    SERIE 15593</v>
          </cell>
          <cell r="C19171" t="str">
            <v>HAZPAN</v>
          </cell>
        </row>
        <row r="19172">
          <cell r="A19172" t="str">
            <v>BIM-179285</v>
          </cell>
          <cell r="B19172" t="str">
            <v>EQUIPO BAX-Q7 CICLADOR/DETECTOR</v>
          </cell>
          <cell r="C19172" t="str">
            <v>HAZPAN</v>
          </cell>
        </row>
        <row r="19173">
          <cell r="A19173" t="str">
            <v>BIM-184301</v>
          </cell>
          <cell r="B19173" t="str">
            <v>CODIFICADORES SMARTDATE 3C</v>
          </cell>
          <cell r="C19173" t="str">
            <v>HAZPAN</v>
          </cell>
        </row>
        <row r="19174">
          <cell r="A19174" t="str">
            <v>BIM-184302</v>
          </cell>
          <cell r="B19174" t="str">
            <v>CODIFICADORES SMARTDATE 3C</v>
          </cell>
          <cell r="C19174" t="str">
            <v>HAZPAN</v>
          </cell>
        </row>
        <row r="19175">
          <cell r="A19175" t="str">
            <v>BIM-187523</v>
          </cell>
          <cell r="B19175" t="str">
            <v>COMPRESOR SEMIHERMETICO DISCUS VOLTAJE DE 220</v>
          </cell>
          <cell r="C19175" t="str">
            <v>HAZPAN</v>
          </cell>
        </row>
        <row r="19176">
          <cell r="A19176" t="str">
            <v>BIM-187630</v>
          </cell>
          <cell r="B19176" t="str">
            <v>REBANADORA DE GRAVEDAD P/PAN</v>
          </cell>
          <cell r="C19176" t="str">
            <v>HAZPAN</v>
          </cell>
        </row>
        <row r="19177">
          <cell r="A19177" t="str">
            <v>BIM-198697</v>
          </cell>
          <cell r="B19177" t="str">
            <v>PLANTA DIESEL ELECTRICA</v>
          </cell>
          <cell r="C19177" t="str">
            <v>HAZPAN</v>
          </cell>
        </row>
        <row r="19178">
          <cell r="A19178" t="str">
            <v>BIM-198699</v>
          </cell>
          <cell r="B19178" t="str">
            <v>MAQUINARIA DEPOSITADORA PARA LA LINEA DE LB 1</v>
          </cell>
          <cell r="C19178" t="str">
            <v>HAZPAN</v>
          </cell>
        </row>
        <row r="19179">
          <cell r="A19179" t="str">
            <v>BIM-198700</v>
          </cell>
          <cell r="B19179" t="str">
            <v>MAQUINARIA DEPOSITADORA PARA LA LINEA DE LB 2</v>
          </cell>
          <cell r="C19179" t="str">
            <v>HAZPAN</v>
          </cell>
        </row>
        <row r="19180">
          <cell r="A19180" t="str">
            <v>BIM-199407</v>
          </cell>
          <cell r="B19180" t="str">
            <v>MAQUINARIA DEPOSITADORA MOD. SP-64  1</v>
          </cell>
          <cell r="C19180" t="str">
            <v>HAZPAN</v>
          </cell>
        </row>
        <row r="19181">
          <cell r="A19181" t="str">
            <v>BIM-199408</v>
          </cell>
          <cell r="B19181" t="str">
            <v>MAQUINARIA DEPOSITADORA MOD. SP-64  2</v>
          </cell>
          <cell r="C19181" t="str">
            <v>HAZPAN</v>
          </cell>
        </row>
        <row r="19182">
          <cell r="A19182" t="str">
            <v>BIM-200719</v>
          </cell>
          <cell r="B19182" t="str">
            <v>MAQUINA PARA SANDWICH SELLADO KGK JSW-1C</v>
          </cell>
          <cell r="C19182" t="str">
            <v>HAZPAN</v>
          </cell>
        </row>
        <row r="19183">
          <cell r="A19183" t="str">
            <v>BIM-227769</v>
          </cell>
          <cell r="B19183" t="str">
            <v>EQUIPO NUEVO VJ1610 DH 3M STRAIGHT UMBILICAL</v>
          </cell>
          <cell r="C19183" t="str">
            <v>HAZPAN</v>
          </cell>
        </row>
        <row r="19184">
          <cell r="A19184" t="str">
            <v>BIM-158870</v>
          </cell>
          <cell r="B19184" t="str">
            <v>MONTACARGAS</v>
          </cell>
          <cell r="C19184" t="str">
            <v>CEDIS  ACAYUCAN</v>
          </cell>
        </row>
        <row r="19185">
          <cell r="A19185" t="str">
            <v>BIM-158897</v>
          </cell>
          <cell r="B19185" t="str">
            <v>CARRETILLA ELECTRICA</v>
          </cell>
          <cell r="C19185" t="str">
            <v>CEDIS  ACAYUCAN</v>
          </cell>
        </row>
        <row r="19186">
          <cell r="A19186" t="str">
            <v>BIM-158898</v>
          </cell>
          <cell r="B19186" t="str">
            <v>CARRETILLA ELECTRICA</v>
          </cell>
          <cell r="C19186" t="str">
            <v>CEDIS  ACAYUCAN</v>
          </cell>
        </row>
        <row r="19187">
          <cell r="A19187" t="str">
            <v>BIM-177085</v>
          </cell>
          <cell r="B19187" t="str">
            <v>MONRACARGAS ELECTRICO</v>
          </cell>
          <cell r="C19187" t="str">
            <v>CEDIS  ACAYUCAN</v>
          </cell>
        </row>
        <row r="19188">
          <cell r="A19188" t="str">
            <v>BIM-179281</v>
          </cell>
          <cell r="B19188" t="str">
            <v>CARRETILLA ELECTRICA</v>
          </cell>
          <cell r="C19188" t="str">
            <v>CEDIS  ACAYUCAN</v>
          </cell>
        </row>
        <row r="19189">
          <cell r="A19189" t="str">
            <v>BIM-198606</v>
          </cell>
          <cell r="B19189" t="str">
            <v>RESTREGADORA INDUSTRIAL</v>
          </cell>
          <cell r="C19189" t="str">
            <v>CEDIS  ACAYUCAN</v>
          </cell>
        </row>
        <row r="19190">
          <cell r="A19190" t="str">
            <v>BIM-202240</v>
          </cell>
          <cell r="B19190" t="str">
            <v>PLANTA DE EMERGENCIA 75 KVA</v>
          </cell>
          <cell r="C19190" t="str">
            <v>CEDIS  ACAYUCAN</v>
          </cell>
        </row>
        <row r="19191">
          <cell r="A19191" t="str">
            <v>BIM-109159</v>
          </cell>
          <cell r="B19191" t="str">
            <v>RACKS DE ALMACENAJE PALLET FLOW EN EL CENTRO DE DISTRIBUCION DE MONTERREY</v>
          </cell>
          <cell r="C19191" t="str">
            <v>CEDIS NORTE</v>
          </cell>
        </row>
        <row r="19192">
          <cell r="A19192" t="str">
            <v>BIM-141251</v>
          </cell>
          <cell r="B19192" t="str">
            <v>MONTACARGAS ELECTRICO</v>
          </cell>
          <cell r="C19192" t="str">
            <v>CEDIS NORTE</v>
          </cell>
        </row>
        <row r="19193">
          <cell r="A19193" t="str">
            <v>BIM-141252</v>
          </cell>
          <cell r="B19193" t="str">
            <v>MONTACARGAS ELECTRICO</v>
          </cell>
          <cell r="C19193" t="str">
            <v>CEDIS NORTE</v>
          </cell>
        </row>
        <row r="19194">
          <cell r="A19194" t="str">
            <v>BIM-143254</v>
          </cell>
          <cell r="B19194" t="str">
            <v>PATIN ELECTRICO HOMBRE A BORDO</v>
          </cell>
          <cell r="C19194" t="str">
            <v>CEDIS NORTE</v>
          </cell>
        </row>
        <row r="19195">
          <cell r="A19195" t="str">
            <v>BIM-148780</v>
          </cell>
          <cell r="B19195" t="str">
            <v>PATIN ELECTRICO</v>
          </cell>
          <cell r="C19195" t="str">
            <v>CEDIS NORTE</v>
          </cell>
        </row>
        <row r="19196">
          <cell r="A19196" t="str">
            <v>BIM-158833</v>
          </cell>
          <cell r="B19196" t="str">
            <v>PATIN ELECTRICO 4</v>
          </cell>
          <cell r="C19196" t="str">
            <v>CEDIS NORTE</v>
          </cell>
        </row>
        <row r="19197">
          <cell r="A19197" t="str">
            <v>BIM-164662</v>
          </cell>
          <cell r="B19197" t="str">
            <v>DESGRANADORA DE MAIZ</v>
          </cell>
          <cell r="C19197" t="str">
            <v>CEDIS NORTE</v>
          </cell>
        </row>
        <row r="19198">
          <cell r="A19198" t="str">
            <v>BIM-164704</v>
          </cell>
          <cell r="B19198" t="str">
            <v>RACK PALLET FLOW</v>
          </cell>
          <cell r="C19198" t="str">
            <v>CEDIS NORTE</v>
          </cell>
        </row>
        <row r="19199">
          <cell r="A19199" t="str">
            <v>BIM-164705</v>
          </cell>
          <cell r="B19199" t="str">
            <v>RACK PALLET FLOW</v>
          </cell>
          <cell r="C19199" t="str">
            <v>CEDIS NORTE</v>
          </cell>
        </row>
        <row r="19200">
          <cell r="A19200" t="str">
            <v>BIM-169120</v>
          </cell>
          <cell r="B19200" t="str">
            <v>CARRETILLA ELECTRICA</v>
          </cell>
          <cell r="C19200" t="str">
            <v>CEDIS NORTE</v>
          </cell>
        </row>
        <row r="19201">
          <cell r="A19201" t="str">
            <v>BIM-169121</v>
          </cell>
          <cell r="B19201" t="str">
            <v>CARRETILLA ELECTRICA</v>
          </cell>
          <cell r="C19201" t="str">
            <v>CEDIS NORTE</v>
          </cell>
        </row>
        <row r="19202">
          <cell r="A19202" t="str">
            <v>BIM-171915</v>
          </cell>
          <cell r="B19202" t="str">
            <v>CARRETILLA ELECTRICA</v>
          </cell>
          <cell r="C19202" t="str">
            <v>CEDIS NORTE</v>
          </cell>
        </row>
        <row r="19203">
          <cell r="A19203" t="str">
            <v>BIM-171916</v>
          </cell>
          <cell r="B19203" t="str">
            <v>CARRETILLA ELECTRICA</v>
          </cell>
          <cell r="C19203" t="str">
            <v>CEDIS NORTE</v>
          </cell>
        </row>
        <row r="19204">
          <cell r="A19204" t="str">
            <v>BIM-171917</v>
          </cell>
          <cell r="B19204" t="str">
            <v>CARRETILLA ELECTRICA</v>
          </cell>
          <cell r="C19204" t="str">
            <v>CEDIS NORTE</v>
          </cell>
        </row>
        <row r="19205">
          <cell r="A19205" t="str">
            <v>BIM-171918</v>
          </cell>
          <cell r="B19205" t="str">
            <v>MONTACARGAS</v>
          </cell>
          <cell r="C19205" t="str">
            <v>CEDIS NORTE</v>
          </cell>
        </row>
        <row r="19206">
          <cell r="A19206" t="str">
            <v>BIM-171919</v>
          </cell>
          <cell r="B19206" t="str">
            <v>MONTACARGAS</v>
          </cell>
          <cell r="C19206" t="str">
            <v>CEDIS NORTE</v>
          </cell>
        </row>
        <row r="19207">
          <cell r="A19207" t="str">
            <v>BIM-171920</v>
          </cell>
          <cell r="B19207" t="str">
            <v>MONTACARGAS</v>
          </cell>
          <cell r="C19207" t="str">
            <v>CEDIS NORTE</v>
          </cell>
        </row>
        <row r="19208">
          <cell r="A19208" t="str">
            <v>BIM-171926</v>
          </cell>
          <cell r="B19208" t="str">
            <v>CARRETILLA ELECTRICA</v>
          </cell>
          <cell r="C19208" t="str">
            <v>CEDIS NORTE</v>
          </cell>
        </row>
        <row r="19209">
          <cell r="A19209" t="str">
            <v>BIM-171927</v>
          </cell>
          <cell r="B19209" t="str">
            <v>CARRETILLA ELECTRICA</v>
          </cell>
          <cell r="C19209" t="str">
            <v>CEDIS NORTE</v>
          </cell>
        </row>
        <row r="19210">
          <cell r="A19210" t="str">
            <v>BIM-171928</v>
          </cell>
          <cell r="B19210" t="str">
            <v>CARRETILLA ELECTRICA</v>
          </cell>
          <cell r="C19210" t="str">
            <v>CEDIS NORTE</v>
          </cell>
        </row>
        <row r="19211">
          <cell r="A19211" t="str">
            <v>BIM-171929</v>
          </cell>
          <cell r="B19211" t="str">
            <v>CARRETILLA ELECTRICA</v>
          </cell>
          <cell r="C19211" t="str">
            <v>CEDIS NORTE</v>
          </cell>
        </row>
        <row r="19212">
          <cell r="A19212" t="str">
            <v>BIM-183547</v>
          </cell>
          <cell r="B19212" t="str">
            <v>PLATAFORMA ELECTRICA AUTOPROPULSADA TIPO TIJERA</v>
          </cell>
          <cell r="C19212" t="str">
            <v>CEDIS NORTE</v>
          </cell>
        </row>
        <row r="19213">
          <cell r="A19213" t="str">
            <v>BIM-184487</v>
          </cell>
          <cell r="B19213" t="str">
            <v>PLATAFORMA METALICA DE ALMACENAMIENTO DINAMICO LINEAL</v>
          </cell>
          <cell r="C19213" t="str">
            <v>CEDIS NORTE</v>
          </cell>
        </row>
        <row r="19214">
          <cell r="A19214" t="str">
            <v>BIM-184488</v>
          </cell>
          <cell r="B19214" t="str">
            <v>PLATAFORMA METALICA DE ALMACENAMIENTO DINAMICO LINEAL</v>
          </cell>
          <cell r="C19214" t="str">
            <v>CEDIS NORTE</v>
          </cell>
        </row>
        <row r="19215">
          <cell r="A19215" t="str">
            <v>BIM-184489</v>
          </cell>
          <cell r="B19215" t="str">
            <v>PLATAFORMA METALICA DE ALMACENAMIENTO DINAMICO LINEAL</v>
          </cell>
          <cell r="C19215" t="str">
            <v>CEDIS NORTE</v>
          </cell>
        </row>
        <row r="19216">
          <cell r="A19216" t="str">
            <v>BIM-184490</v>
          </cell>
          <cell r="B19216" t="str">
            <v>PLATAFORMA METALICA DE ALMACENAMIENTO DINAMICO LINEAL</v>
          </cell>
          <cell r="C19216" t="str">
            <v>CEDIS NORTE</v>
          </cell>
        </row>
        <row r="19217">
          <cell r="A19217" t="str">
            <v>BIM-184491</v>
          </cell>
          <cell r="B19217" t="str">
            <v>PLATAFORMA METALICA DE ALMACENAMIENTO DINAMICO LINEAL</v>
          </cell>
          <cell r="C19217" t="str">
            <v>CEDIS NORTE</v>
          </cell>
        </row>
        <row r="19218">
          <cell r="A19218" t="str">
            <v>BIM-184492</v>
          </cell>
          <cell r="B19218" t="str">
            <v>PLATAFORMA METALICA DE ALMACENAMIENTO DINAMICO LINEAL</v>
          </cell>
          <cell r="C19218" t="str">
            <v>CEDIS NORTE</v>
          </cell>
        </row>
        <row r="19219">
          <cell r="A19219" t="str">
            <v>BIM-184493</v>
          </cell>
          <cell r="B19219" t="str">
            <v>PLATAFORMA METALICA DE ALMACENAMIENTO DINAMICO LINEAL</v>
          </cell>
          <cell r="C19219" t="str">
            <v>CEDIS NORTE</v>
          </cell>
        </row>
        <row r="19220">
          <cell r="A19220" t="str">
            <v>BIM-184494</v>
          </cell>
          <cell r="B19220" t="str">
            <v>PLATAFORMA METALICA DE ALMACENAMIENTO DINAMICO LINEAL</v>
          </cell>
          <cell r="C19220" t="str">
            <v>CEDIS NORTE</v>
          </cell>
        </row>
        <row r="19221">
          <cell r="A19221" t="str">
            <v>BIM-184495</v>
          </cell>
          <cell r="B19221" t="str">
            <v>PLATAFORMA METALICA DE ALMACENAMIENTO DINAMICO LINEAL</v>
          </cell>
          <cell r="C19221" t="str">
            <v>CEDIS NORTE</v>
          </cell>
        </row>
        <row r="19222">
          <cell r="A19222" t="str">
            <v>BIM-184496</v>
          </cell>
          <cell r="B19222" t="str">
            <v>PLATAFORMA METALICA DE ALMACENAMIENTO DINAMICO LINEAL</v>
          </cell>
          <cell r="C19222" t="str">
            <v>CEDIS NORTE</v>
          </cell>
        </row>
        <row r="19223">
          <cell r="A19223" t="str">
            <v>BIM-184497</v>
          </cell>
          <cell r="B19223" t="str">
            <v>PLATAFORMA METALICA DE ALMACENAMIENTO DINAMICO LINEAL</v>
          </cell>
          <cell r="C19223" t="str">
            <v>CEDIS NORTE</v>
          </cell>
        </row>
        <row r="19224">
          <cell r="A19224" t="str">
            <v>BIM-184498</v>
          </cell>
          <cell r="B19224" t="str">
            <v>PLATAFORMA METALICA DE ALMACENAMIENTO DINAMICO LINEAL</v>
          </cell>
          <cell r="C19224" t="str">
            <v>CEDIS NORTE</v>
          </cell>
        </row>
        <row r="19225">
          <cell r="A19225" t="str">
            <v>BIM-184499</v>
          </cell>
          <cell r="B19225" t="str">
            <v>PLATAFORMA METALICA DE ALMACENAMIENTO DINAMICO LINEAL</v>
          </cell>
          <cell r="C19225" t="str">
            <v>CEDIS NORTE</v>
          </cell>
        </row>
        <row r="19226">
          <cell r="A19226" t="str">
            <v>BIM-184500</v>
          </cell>
          <cell r="B19226" t="str">
            <v>PLATAFORMA METALICA DE ALMACENAMIENTO DINAMICO LINEAL</v>
          </cell>
          <cell r="C19226" t="str">
            <v>CEDIS NORTE</v>
          </cell>
        </row>
        <row r="19227">
          <cell r="A19227" t="str">
            <v>BIM-184501</v>
          </cell>
          <cell r="B19227" t="str">
            <v>PLATAFORMA METALICA DE ALMACENAMIENTO DINAMICO LINEAL</v>
          </cell>
          <cell r="C19227" t="str">
            <v>CEDIS NORTE</v>
          </cell>
        </row>
        <row r="19228">
          <cell r="A19228" t="str">
            <v>BIM-184502</v>
          </cell>
          <cell r="B19228" t="str">
            <v>PLATAFORMA METALICA DE ALMACENAMIENTO DINAMICO LINEAL</v>
          </cell>
          <cell r="C19228" t="str">
            <v>CEDIS NORTE</v>
          </cell>
        </row>
        <row r="19229">
          <cell r="A19229" t="str">
            <v>BIM-187600</v>
          </cell>
          <cell r="B19229" t="str">
            <v>PLATAFORMAS METALICAS PARA TRANSPALESTAS</v>
          </cell>
          <cell r="C19229" t="str">
            <v>CEDIS NORTE</v>
          </cell>
        </row>
        <row r="19230">
          <cell r="A19230" t="str">
            <v>BIM-200050</v>
          </cell>
          <cell r="B19230" t="str">
            <v>FREGADORA DE PISOS  MARCA NSS</v>
          </cell>
          <cell r="C19230" t="str">
            <v>CEDIS NORTE</v>
          </cell>
        </row>
        <row r="19231">
          <cell r="A19231" t="str">
            <v>BIM-220283</v>
          </cell>
          <cell r="B19231" t="str">
            <v>PATIN ELECTRICO HOMB</v>
          </cell>
          <cell r="C19231" t="str">
            <v>CEDIS NORTE</v>
          </cell>
        </row>
        <row r="19232">
          <cell r="A19232" t="str">
            <v>BIM-220298</v>
          </cell>
          <cell r="B19232" t="str">
            <v>INTERCAMBIADOR DE BA</v>
          </cell>
          <cell r="C19232" t="str">
            <v>CEDIS NORTE</v>
          </cell>
        </row>
        <row r="19233">
          <cell r="A19233" t="str">
            <v>BIM-227625</v>
          </cell>
          <cell r="B19233" t="str">
            <v>MAQUINA LAVADORA DE TINAS</v>
          </cell>
          <cell r="C19233" t="str">
            <v>CEDIS NORTE</v>
          </cell>
        </row>
        <row r="19234">
          <cell r="A19234" t="str">
            <v>BIM-227907</v>
          </cell>
          <cell r="B19234" t="str">
            <v>LAVADORA DE TINAS</v>
          </cell>
          <cell r="C19234" t="str">
            <v>CEDIS NORTE</v>
          </cell>
        </row>
        <row r="19235">
          <cell r="A19235" t="str">
            <v>BIM-227924</v>
          </cell>
          <cell r="B19235" t="str">
            <v>RACKS DINAMICOS</v>
          </cell>
          <cell r="C19235" t="str">
            <v>CEDIS NORTE</v>
          </cell>
        </row>
        <row r="19236">
          <cell r="A19236" t="str">
            <v>BIM-227946</v>
          </cell>
          <cell r="B19236" t="str">
            <v>SISTEMA DE RACKS DINAMICOS CEDIS</v>
          </cell>
          <cell r="C19236" t="str">
            <v>CEDIS NORTE</v>
          </cell>
        </row>
        <row r="19237">
          <cell r="A19237" t="str">
            <v>BIM-227955</v>
          </cell>
          <cell r="B19237" t="str">
            <v>RACKS DINAMICOS 300 POSICIONES</v>
          </cell>
          <cell r="C19237" t="str">
            <v>CEDIS NORTE</v>
          </cell>
        </row>
        <row r="19238">
          <cell r="A19238" t="str">
            <v>BIM-227956</v>
          </cell>
          <cell r="B19238" t="str">
            <v>RACKS DINAMICOS 300 POSICIONES</v>
          </cell>
          <cell r="C19238" t="str">
            <v>CEDIS NORTE</v>
          </cell>
        </row>
        <row r="19239">
          <cell r="A19239" t="str">
            <v>BIM-227961</v>
          </cell>
          <cell r="B19239" t="str">
            <v>TRANSPORTADOR PARA LAVADORA</v>
          </cell>
          <cell r="C19239" t="str">
            <v>CEDIS NORTE</v>
          </cell>
        </row>
        <row r="19240">
          <cell r="A19240" t="str">
            <v>BIM-240636</v>
          </cell>
          <cell r="B19240" t="str">
            <v>CARGADOR DE CARGA RAPIDA PARA MONTACARGAS</v>
          </cell>
          <cell r="C19240" t="str">
            <v>CEDIS NORTE</v>
          </cell>
        </row>
        <row r="19241">
          <cell r="A19241" t="str">
            <v>BIM-240637</v>
          </cell>
          <cell r="B19241" t="str">
            <v>CARGADOR DE CARGA RAPIDA PARA PATIN</v>
          </cell>
          <cell r="C19241" t="str">
            <v>CEDIS NORTE</v>
          </cell>
        </row>
        <row r="19242">
          <cell r="A19242" t="str">
            <v>BIM-240638</v>
          </cell>
          <cell r="B19242" t="str">
            <v>1 CARGADOR DE PATIN ELECTRICO</v>
          </cell>
          <cell r="C19242" t="str">
            <v>CEDIS NORTE</v>
          </cell>
        </row>
        <row r="19243">
          <cell r="A19243" t="str">
            <v>BIM-240639</v>
          </cell>
          <cell r="B19243" t="str">
            <v>PATIN ELECTRICO HOMBRE A BORDO MARCA CROWN MOD  PE-4500- 60</v>
          </cell>
          <cell r="C19243" t="str">
            <v>CEDIS NORTE</v>
          </cell>
        </row>
        <row r="19244">
          <cell r="A19244" t="str">
            <v>BIM-240640</v>
          </cell>
          <cell r="B19244" t="str">
            <v>PATIN ELECTRICO HOMBRE A BORDO MARCA CROWN MOD  PE-4500- 60</v>
          </cell>
          <cell r="C19244" t="str">
            <v>CEDIS NORTE</v>
          </cell>
        </row>
        <row r="19245">
          <cell r="A19245" t="str">
            <v>BIM-258638</v>
          </cell>
          <cell r="B19245" t="str">
            <v>MONTACARGAS ELECTRIC</v>
          </cell>
          <cell r="C19245" t="str">
            <v>CEDIS NORTE</v>
          </cell>
        </row>
        <row r="19246">
          <cell r="A19246" t="str">
            <v>BIM-258639</v>
          </cell>
          <cell r="B19246" t="str">
            <v>MONTACARGAS DE PASIL</v>
          </cell>
          <cell r="C19246" t="str">
            <v>CEDIS NORTE</v>
          </cell>
        </row>
        <row r="19247">
          <cell r="A19247" t="str">
            <v>BIM-258640</v>
          </cell>
          <cell r="B19247" t="str">
            <v>BARREDORA MASISA 75-</v>
          </cell>
          <cell r="C19247" t="str">
            <v>CEDIS NORTE</v>
          </cell>
        </row>
        <row r="19248">
          <cell r="A19248" t="str">
            <v>BIM-258654</v>
          </cell>
          <cell r="B19248" t="str">
            <v>PATIN ELECTRICO HOMB</v>
          </cell>
          <cell r="C19248" t="str">
            <v>CEDIS NORTE</v>
          </cell>
        </row>
        <row r="19249">
          <cell r="A19249" t="str">
            <v>BIM-258655</v>
          </cell>
          <cell r="B19249" t="str">
            <v>PATIN ELECTRICO HOMB</v>
          </cell>
          <cell r="C19249" t="str">
            <v>CEDIS NORTE</v>
          </cell>
        </row>
        <row r="19250">
          <cell r="A19250" t="str">
            <v>BIM-261960</v>
          </cell>
          <cell r="B19250" t="str">
            <v>TRANSPORTADOR ELEVADOR DE PRODUCTO</v>
          </cell>
          <cell r="C19250" t="str">
            <v>CEDIS NORTE</v>
          </cell>
        </row>
        <row r="19251">
          <cell r="A19251" t="str">
            <v>BIM-261961</v>
          </cell>
          <cell r="B19251" t="str">
            <v>SEPARADOR DE BARREDURA Y ENVOLTURA</v>
          </cell>
          <cell r="C19251" t="str">
            <v>CEDIS NORTE</v>
          </cell>
        </row>
        <row r="19252">
          <cell r="A19252" t="str">
            <v>BIM-261962</v>
          </cell>
          <cell r="B19252" t="str">
            <v>TRANSPORTADOR ELEVADOR DE PRODUCTO MOLIDO</v>
          </cell>
          <cell r="C19252" t="str">
            <v>CEDIS NORTE</v>
          </cell>
        </row>
        <row r="19253">
          <cell r="A19253" t="str">
            <v>BIM-261963</v>
          </cell>
          <cell r="B19253" t="str">
            <v>CARRETILLA ELECTRICA CROWN</v>
          </cell>
          <cell r="C19253" t="str">
            <v>CEDIS NORTE</v>
          </cell>
        </row>
        <row r="19254">
          <cell r="A19254" t="str">
            <v>BIM-261964</v>
          </cell>
          <cell r="B19254" t="str">
            <v>CARRETILLA ELECTRICA CROWN</v>
          </cell>
          <cell r="C19254" t="str">
            <v>CEDIS NORTE</v>
          </cell>
        </row>
        <row r="19255">
          <cell r="A19255" t="str">
            <v>BIM-261965</v>
          </cell>
          <cell r="B19255" t="str">
            <v>CARRETILLA ELECTRICA CROWN</v>
          </cell>
          <cell r="C19255" t="str">
            <v>CEDIS NORTE</v>
          </cell>
        </row>
        <row r="19256">
          <cell r="A19256" t="str">
            <v>BIM-261966</v>
          </cell>
          <cell r="B19256" t="str">
            <v>CARRETILLA ELECTRICA CROWN</v>
          </cell>
          <cell r="C19256" t="str">
            <v>CEDIS NORTE</v>
          </cell>
        </row>
        <row r="19257">
          <cell r="A19257" t="str">
            <v>BIM-261967</v>
          </cell>
          <cell r="B19257" t="str">
            <v>CARRETILLA ELECTRICA CROWN</v>
          </cell>
          <cell r="C19257" t="str">
            <v>CEDIS NORTE</v>
          </cell>
        </row>
        <row r="19258">
          <cell r="A19258" t="str">
            <v>BIM-261968</v>
          </cell>
          <cell r="B19258" t="str">
            <v>MINI MONTACARGAS CROWN</v>
          </cell>
          <cell r="C19258" t="str">
            <v>CEDIS NORTE</v>
          </cell>
        </row>
        <row r="19259">
          <cell r="A19259" t="str">
            <v>BIM-264275</v>
          </cell>
          <cell r="B19259" t="str">
            <v>CONTROLADOR DE VELOC</v>
          </cell>
          <cell r="C19259" t="str">
            <v>CEDIS NORTE</v>
          </cell>
        </row>
        <row r="19260">
          <cell r="A19260" t="str">
            <v>BIM-275118</v>
          </cell>
          <cell r="B19260" t="str">
            <v>PATIN ELECTRICO HOMBRE A PIE Y A BORDO CROWN, MODELO PR4500-60</v>
          </cell>
          <cell r="C19260" t="str">
            <v>CEDIS NORTE</v>
          </cell>
        </row>
        <row r="19261">
          <cell r="A19261" t="str">
            <v>BIM-275119</v>
          </cell>
          <cell r="B19261" t="str">
            <v>PATIN ELECTRICO HOMBRE A PIE Y A BORDO CROWN, MODELO PR4500-60</v>
          </cell>
          <cell r="C19261" t="str">
            <v>CEDIS NORTE</v>
          </cell>
        </row>
        <row r="19262">
          <cell r="A19262" t="str">
            <v>BIM-277889</v>
          </cell>
          <cell r="B19262" t="str">
            <v>PATIN ELECRICO PR4500-60-28-96</v>
          </cell>
          <cell r="C19262" t="str">
            <v>CEDIS NORTE</v>
          </cell>
        </row>
        <row r="19263">
          <cell r="A19263" t="str">
            <v>BIM-277890</v>
          </cell>
          <cell r="B19263" t="str">
            <v>PATIN ELECRICO PR4500-60-28-96</v>
          </cell>
          <cell r="C19263" t="str">
            <v>CEDIS NORTE</v>
          </cell>
        </row>
        <row r="19264">
          <cell r="A19264" t="str">
            <v>BIM-037914</v>
          </cell>
          <cell r="B19264" t="str">
            <v>MO MDM MONTACARGAS ELECTRICO MOMATT</v>
          </cell>
          <cell r="C19264" t="str">
            <v>CEDIS GUADALAJARA</v>
          </cell>
        </row>
        <row r="19265">
          <cell r="A19265" t="str">
            <v>BIM-143259</v>
          </cell>
          <cell r="B19265" t="str">
            <v>REMOLCADOR ELÉCTRICO HOMBRE A BORDO</v>
          </cell>
          <cell r="C19265" t="str">
            <v>CEDIS GUADALAJARA</v>
          </cell>
        </row>
        <row r="19266">
          <cell r="A19266" t="str">
            <v>BIM-148786</v>
          </cell>
          <cell r="B19266" t="str">
            <v>RESTREGADORA</v>
          </cell>
          <cell r="C19266" t="str">
            <v>CEDIS GUADALAJARA</v>
          </cell>
        </row>
        <row r="19267">
          <cell r="A19267" t="str">
            <v>BIM-148807</v>
          </cell>
          <cell r="B19267" t="str">
            <v>RACK PALLET FLOW PARA ALMACEN</v>
          </cell>
          <cell r="C19267" t="str">
            <v>CEDIS GUADALAJARA</v>
          </cell>
        </row>
        <row r="19268">
          <cell r="A19268" t="str">
            <v>BIM-158835</v>
          </cell>
          <cell r="B19268" t="str">
            <v>PATIN ELÉCTRICO</v>
          </cell>
          <cell r="C19268" t="str">
            <v>CEDIS GUADALAJARA</v>
          </cell>
        </row>
        <row r="19269">
          <cell r="A19269" t="str">
            <v>BIM-158843</v>
          </cell>
          <cell r="B19269" t="str">
            <v>RACKS PALET FLOW</v>
          </cell>
          <cell r="C19269" t="str">
            <v>CEDIS GUADALAJARA</v>
          </cell>
        </row>
        <row r="19270">
          <cell r="A19270" t="str">
            <v>BIM-158891</v>
          </cell>
          <cell r="B19270" t="str">
            <v>MONTACARGAS</v>
          </cell>
          <cell r="C19270" t="str">
            <v>CEDIS GUADALAJARA</v>
          </cell>
        </row>
        <row r="19271">
          <cell r="A19271" t="str">
            <v>BIM-164158</v>
          </cell>
          <cell r="B19271" t="str">
            <v>PATIN ELECTRICO</v>
          </cell>
          <cell r="C19271" t="str">
            <v>CEDIS GUADALAJARA</v>
          </cell>
        </row>
        <row r="19272">
          <cell r="A19272" t="str">
            <v>BIM-164160</v>
          </cell>
          <cell r="B19272" t="str">
            <v>PATIN ELECTRICO</v>
          </cell>
          <cell r="C19272" t="str">
            <v>CEDIS GUADALAJARA</v>
          </cell>
        </row>
        <row r="19273">
          <cell r="A19273" t="str">
            <v>BIM-164162</v>
          </cell>
          <cell r="B19273" t="str">
            <v>PATIN ELECTRICO</v>
          </cell>
          <cell r="C19273" t="str">
            <v>CEDIS GUADALAJARA</v>
          </cell>
        </row>
        <row r="19274">
          <cell r="A19274" t="str">
            <v>BIM-164570</v>
          </cell>
          <cell r="B19274" t="str">
            <v>RACK PALLET FLOW</v>
          </cell>
          <cell r="C19274" t="str">
            <v>CEDIS GUADALAJARA</v>
          </cell>
        </row>
        <row r="19275">
          <cell r="A19275" t="str">
            <v>BIM-173553</v>
          </cell>
          <cell r="B19275" t="str">
            <v>TRANSPORTADOR ALIMENTADOR DE TRITURADOR</v>
          </cell>
          <cell r="C19275" t="str">
            <v>CEDIS GUADALAJARA</v>
          </cell>
        </row>
        <row r="19276">
          <cell r="A19276" t="str">
            <v>BIM-173554</v>
          </cell>
          <cell r="B19276" t="str">
            <v>TOLVA RECUPERADORA DE ENVOLTURA</v>
          </cell>
          <cell r="C19276" t="str">
            <v>CEDIS GUADALAJARA</v>
          </cell>
        </row>
        <row r="19277">
          <cell r="A19277" t="str">
            <v>BIM-173555</v>
          </cell>
          <cell r="B19277" t="str">
            <v>TRANSPORTADOR SALIDA DE TRITURADOR</v>
          </cell>
          <cell r="C19277" t="str">
            <v>CEDIS GUADALAJARA</v>
          </cell>
        </row>
        <row r="19278">
          <cell r="A19278" t="str">
            <v>BIM-173556</v>
          </cell>
          <cell r="B19278" t="str">
            <v>TRANSPORTADOR ELEVADOR A CAMION</v>
          </cell>
          <cell r="C19278" t="str">
            <v>CEDIS GUADALAJARA</v>
          </cell>
        </row>
        <row r="19279">
          <cell r="A19279" t="str">
            <v>BIM-173856</v>
          </cell>
          <cell r="B19279" t="str">
            <v>DESGRANADORA DE MAIZ</v>
          </cell>
          <cell r="C19279" t="str">
            <v>CEDIS GUADALAJARA</v>
          </cell>
        </row>
        <row r="19280">
          <cell r="A19280" t="str">
            <v>BIM-173895</v>
          </cell>
          <cell r="B19280" t="str">
            <v>TABLERO DE TRITURADOR</v>
          </cell>
          <cell r="C19280" t="str">
            <v>CEDIS GUADALAJARA</v>
          </cell>
        </row>
        <row r="19281">
          <cell r="A19281" t="str">
            <v>BIM-173896</v>
          </cell>
          <cell r="B19281" t="str">
            <v>PRETRITURADOR DE DEVOLUCIONES</v>
          </cell>
          <cell r="C19281" t="str">
            <v>CEDIS GUADALAJARA</v>
          </cell>
        </row>
        <row r="19282">
          <cell r="A19282" t="str">
            <v>BIM-173897</v>
          </cell>
          <cell r="B19282" t="str">
            <v>PRETRITURADOR DE DEVOLUCIONES</v>
          </cell>
          <cell r="C19282" t="str">
            <v>CEDIS GUADALAJARA</v>
          </cell>
        </row>
        <row r="19283">
          <cell r="A19283" t="str">
            <v>BIM-179240</v>
          </cell>
          <cell r="B19283" t="str">
            <v>BASCULA  PARA CAMIONES  CAP. 75,000 Kgs</v>
          </cell>
          <cell r="C19283" t="str">
            <v>CEDIS GUADALAJARA</v>
          </cell>
        </row>
        <row r="19284">
          <cell r="A19284" t="str">
            <v>BIM-179430</v>
          </cell>
          <cell r="B19284" t="str">
            <v>RACK DINAMICO</v>
          </cell>
          <cell r="C19284" t="str">
            <v>CEDIS GUADALAJARA</v>
          </cell>
        </row>
        <row r="19285">
          <cell r="A19285" t="str">
            <v>BIM-181107</v>
          </cell>
          <cell r="B19285" t="str">
            <v>RACK DINAMICO</v>
          </cell>
          <cell r="C19285" t="str">
            <v>CEDIS GUADALAJARA</v>
          </cell>
        </row>
        <row r="19286">
          <cell r="A19286" t="str">
            <v>BIM-183586</v>
          </cell>
          <cell r="B19286" t="str">
            <v>PATIN ELECTRICO</v>
          </cell>
          <cell r="C19286" t="str">
            <v>CEDIS GUADALAJARA</v>
          </cell>
        </row>
        <row r="19287">
          <cell r="A19287" t="str">
            <v>BIM-183587</v>
          </cell>
          <cell r="B19287" t="str">
            <v>PATIN ELECTRICO</v>
          </cell>
          <cell r="C19287" t="str">
            <v>CEDIS GUADALAJARA</v>
          </cell>
        </row>
        <row r="19288">
          <cell r="A19288" t="str">
            <v>BIM-183588</v>
          </cell>
          <cell r="B19288" t="str">
            <v>PATIN ELECTRICO</v>
          </cell>
          <cell r="C19288" t="str">
            <v>CEDIS GUADALAJARA</v>
          </cell>
        </row>
        <row r="19289">
          <cell r="A19289" t="str">
            <v>BIM-185176</v>
          </cell>
          <cell r="B19289" t="str">
            <v>PATIN ELECTRICO NO DE SERIE 2W26-9309826</v>
          </cell>
          <cell r="C19289" t="str">
            <v>CEDIS GUADALAJARA</v>
          </cell>
        </row>
        <row r="19290">
          <cell r="A19290" t="str">
            <v>BIM-185178</v>
          </cell>
          <cell r="B19290" t="str">
            <v>PATIN ELECTRICO NO DE SERIE 2W26-9309825</v>
          </cell>
          <cell r="C19290" t="str">
            <v>CEDIS GUADALAJARA</v>
          </cell>
        </row>
        <row r="19291">
          <cell r="A19291" t="str">
            <v>BIM-187480</v>
          </cell>
          <cell r="B19291" t="str">
            <v>MAQUINA PRENSA CAPTADORA VERTICAL GALBREAATH</v>
          </cell>
          <cell r="C19291" t="str">
            <v>CEDIS GUADALAJARA</v>
          </cell>
        </row>
        <row r="19292">
          <cell r="A19292" t="str">
            <v>BIM-198817</v>
          </cell>
          <cell r="B19292" t="str">
            <v>MONTACARGAS MONT RD5725-3DTT400</v>
          </cell>
          <cell r="C19292" t="str">
            <v>CEDIS GUADALAJARA</v>
          </cell>
        </row>
        <row r="19293">
          <cell r="A19293" t="str">
            <v>BIM-199422</v>
          </cell>
          <cell r="B19293" t="str">
            <v>BARREDORA DE PISOS TENNANT 9000295 MOD 800</v>
          </cell>
          <cell r="C19293" t="str">
            <v>CEDIS GUADALAJARA</v>
          </cell>
        </row>
        <row r="19294">
          <cell r="A19294" t="str">
            <v>BIM-200096</v>
          </cell>
          <cell r="B19294" t="str">
            <v>20 BLOQUES DE PALLET FLOW</v>
          </cell>
          <cell r="C19294" t="str">
            <v>CEDIS GUADALAJARA</v>
          </cell>
        </row>
        <row r="19295">
          <cell r="A19295" t="str">
            <v>BIM-200933</v>
          </cell>
          <cell r="B19295" t="str">
            <v>PATIN ELECTRICO HOMBRE A PIE Y A BORDO CROWN</v>
          </cell>
          <cell r="C19295" t="str">
            <v>CEDIS GUADALAJARA</v>
          </cell>
        </row>
        <row r="19296">
          <cell r="A19296" t="str">
            <v>BIM-200934</v>
          </cell>
          <cell r="B19296" t="str">
            <v>PATIN ELECTRICO HOMBRE A PIE Y A BORDO CROWN</v>
          </cell>
          <cell r="C19296" t="str">
            <v>CEDIS GUADALAJARA</v>
          </cell>
        </row>
        <row r="19297">
          <cell r="A19297" t="str">
            <v>BIM-212233</v>
          </cell>
          <cell r="B19297" t="str">
            <v>CARRETILLA ELECTRICA MARCA CROWN</v>
          </cell>
          <cell r="C19297" t="str">
            <v>CEDIS GUADALAJARA</v>
          </cell>
        </row>
        <row r="19298">
          <cell r="A19298" t="str">
            <v>BIM-212234</v>
          </cell>
          <cell r="B19298" t="str">
            <v>CARRETILLA ELECTRICA MARCA CROWN</v>
          </cell>
          <cell r="C19298" t="str">
            <v>CEDIS GUADALAJARA</v>
          </cell>
        </row>
        <row r="19299">
          <cell r="A19299" t="str">
            <v>BIM-212235</v>
          </cell>
          <cell r="B19299" t="str">
            <v>MONTACARGAS ELECTRICO MARCA CROW</v>
          </cell>
          <cell r="C19299" t="str">
            <v>CEDIS GUADALAJARA</v>
          </cell>
        </row>
        <row r="19300">
          <cell r="A19300" t="str">
            <v>BIM-248708</v>
          </cell>
          <cell r="B19300" t="str">
            <v>PATIN ELECTRICO PR 4500 S-6A314750  CROWM</v>
          </cell>
          <cell r="C19300" t="str">
            <v>CEDIS GUADALAJARA</v>
          </cell>
        </row>
        <row r="19301">
          <cell r="A19301" t="str">
            <v>BIM-249152</v>
          </cell>
          <cell r="B19301" t="str">
            <v>PATIN ELECTRICO HOMBRE A PIE Y A BORDO CROWN  S- 6A314619</v>
          </cell>
          <cell r="C19301" t="str">
            <v>CEDIS GUADALAJARA</v>
          </cell>
        </row>
        <row r="19302">
          <cell r="A19302" t="str">
            <v>BIM-249166</v>
          </cell>
          <cell r="B19302" t="str">
            <v>MONTACARGAS ELECTRICO  MOD. RR5725-45TT   S- 1A406622</v>
          </cell>
          <cell r="C19302" t="str">
            <v>CEDIS GUADALAJARA</v>
          </cell>
        </row>
        <row r="19303">
          <cell r="A19303" t="str">
            <v>BIM-258584</v>
          </cell>
          <cell r="B19303" t="str">
            <v>BARREDORA   S-561007</v>
          </cell>
          <cell r="C19303" t="str">
            <v>CEDIS GUADALAJARA</v>
          </cell>
        </row>
        <row r="19304">
          <cell r="A19304" t="str">
            <v>BIM-258585</v>
          </cell>
          <cell r="B19304" t="str">
            <v>RESTREGADORA  S-5631</v>
          </cell>
          <cell r="C19304" t="str">
            <v>CEDIS GUADALAJARA</v>
          </cell>
        </row>
        <row r="19305">
          <cell r="A19305" t="str">
            <v>BIM-258586</v>
          </cell>
          <cell r="B19305" t="str">
            <v>LAVADORA DE TINAS  S</v>
          </cell>
          <cell r="C19305" t="str">
            <v>CEDIS GUADALAJARA</v>
          </cell>
        </row>
        <row r="19306">
          <cell r="A19306" t="str">
            <v>BIM-258587</v>
          </cell>
          <cell r="B19306" t="str">
            <v>MODULO DE SECADO   S</v>
          </cell>
          <cell r="C19306" t="str">
            <v>CEDIS GUADALAJARA</v>
          </cell>
        </row>
        <row r="19307">
          <cell r="A19307" t="str">
            <v>BIM-258588</v>
          </cell>
          <cell r="B19307" t="str">
            <v>TABLERO  S-13-0631</v>
          </cell>
          <cell r="C19307" t="str">
            <v>CEDIS GUADALAJARA</v>
          </cell>
        </row>
        <row r="19308">
          <cell r="A19308" t="str">
            <v>BIM-258589</v>
          </cell>
          <cell r="B19308" t="str">
            <v>TRANSFERENCIA</v>
          </cell>
          <cell r="C19308" t="str">
            <v>CEDIS GUADALAJARA</v>
          </cell>
        </row>
        <row r="19309">
          <cell r="A19309" t="str">
            <v>BIM-258590</v>
          </cell>
          <cell r="B19309" t="str">
            <v>TRANSPORTADOR ENTRAD</v>
          </cell>
          <cell r="C19309" t="str">
            <v>CEDIS GUADALAJARA</v>
          </cell>
        </row>
        <row r="19310">
          <cell r="A19310" t="str">
            <v>BIM-258591</v>
          </cell>
          <cell r="B19310" t="str">
            <v>TRANSPORTADOR ELEVAD</v>
          </cell>
          <cell r="C19310" t="str">
            <v>CEDIS GUADALAJARA</v>
          </cell>
        </row>
        <row r="19311">
          <cell r="A19311" t="str">
            <v>BIM-258592</v>
          </cell>
          <cell r="B19311" t="str">
            <v>TRANSPORTADOR EN S</v>
          </cell>
          <cell r="C19311" t="str">
            <v>CEDIS GUADALAJARA</v>
          </cell>
        </row>
        <row r="19312">
          <cell r="A19312" t="str">
            <v>BIM-261073</v>
          </cell>
          <cell r="B19312" t="str">
            <v>PATIN ELECTRICO HOMBRE A PIE Y A BORDO,  MCA CROWN  6A320865</v>
          </cell>
          <cell r="C19312" t="str">
            <v>CEDIS GUADALAJARA</v>
          </cell>
        </row>
        <row r="19313">
          <cell r="A19313" t="str">
            <v>BIM-261074</v>
          </cell>
          <cell r="B19313" t="str">
            <v>PATIN ELECTRICO HOMBRE A PIE Y A BORDO,  MCA CROWN  6A320866</v>
          </cell>
          <cell r="C19313" t="str">
            <v>CEDIS GUADALAJARA</v>
          </cell>
        </row>
        <row r="19314">
          <cell r="A19314" t="str">
            <v>BIM-261075</v>
          </cell>
          <cell r="B19314" t="str">
            <v>PATIN ELECTRICO HOMBRE A PIE Y A BORDO,  MCA CROWN  6A320867</v>
          </cell>
          <cell r="C19314" t="str">
            <v>CEDIS GUADALAJARA</v>
          </cell>
        </row>
        <row r="19315">
          <cell r="A19315" t="str">
            <v>BIM-261076</v>
          </cell>
          <cell r="B19315" t="str">
            <v>PATIN ELECTRICO HOMBRE A PIE Y A BORDO,  MCA CROWN  6A320904</v>
          </cell>
          <cell r="C19315" t="str">
            <v>CEDIS GUADALAJARA</v>
          </cell>
        </row>
        <row r="19316">
          <cell r="A19316" t="str">
            <v>BIM-261077</v>
          </cell>
          <cell r="B19316" t="str">
            <v>PATIN ELECTRICO HOMBRE A PIE Y A BORDO,  MCA CROWN  6A320795</v>
          </cell>
          <cell r="C19316" t="str">
            <v>CEDIS GUADALAJARA</v>
          </cell>
        </row>
        <row r="19317">
          <cell r="A19317" t="str">
            <v>BIM-261078</v>
          </cell>
          <cell r="B19317" t="str">
            <v>PATIN ELECTRICO HOMBRE A PIE Y A BORDO,  MCA CROWN  6A320796</v>
          </cell>
          <cell r="C19317" t="str">
            <v>CEDIS GUADALAJARA</v>
          </cell>
        </row>
        <row r="19318">
          <cell r="A19318" t="str">
            <v>BIM-270883</v>
          </cell>
          <cell r="B19318" t="str">
            <v>RACK PARA ALMACENAMIENTO  696 POSICIONES</v>
          </cell>
          <cell r="C19318" t="str">
            <v>CEDIS GUADALAJARA</v>
          </cell>
        </row>
        <row r="19319">
          <cell r="A19319" t="str">
            <v>BIM-275302</v>
          </cell>
          <cell r="B19319" t="str">
            <v>PATIN ELECTRICO MARCA CROWN Serie No.6A333565 Modelo PR4500-20-27-48</v>
          </cell>
          <cell r="C19319" t="str">
            <v>CEDIS GUADALAJARA</v>
          </cell>
        </row>
        <row r="19320">
          <cell r="A19320" t="str">
            <v>BIM-275303</v>
          </cell>
          <cell r="B19320" t="str">
            <v>PATIN ELECTRICO MARCA CROWN Serie No.6A333566 Modelo PR4500-20-27-48</v>
          </cell>
          <cell r="C19320" t="str">
            <v>CEDIS GUADALAJARA</v>
          </cell>
        </row>
        <row r="19321">
          <cell r="A19321" t="str">
            <v>BIM-275304</v>
          </cell>
          <cell r="B19321" t="str">
            <v>PATIN ELECTRICO MARCA CROWN Serie No.6A333567 Modelo PR4500-20-27-48</v>
          </cell>
          <cell r="C19321" t="str">
            <v>CEDIS GUADALAJARA</v>
          </cell>
        </row>
        <row r="19322">
          <cell r="A19322" t="str">
            <v>BIM-275305</v>
          </cell>
          <cell r="B19322" t="str">
            <v>PATIN ELECTRICO MARCA CROWN Serie No.6A333519 Modelo PR4500-60-27-96</v>
          </cell>
          <cell r="C19322" t="str">
            <v>CEDIS GUADALAJARA</v>
          </cell>
        </row>
        <row r="19323">
          <cell r="A19323" t="str">
            <v>BIM-275306</v>
          </cell>
          <cell r="B19323" t="str">
            <v>PATIN ELECTRICO MARCA CROWN Serie No.6A333520 Modelo PR4500-60-27-96</v>
          </cell>
          <cell r="C19323" t="str">
            <v>CEDIS GUADALAJARA</v>
          </cell>
        </row>
        <row r="19324">
          <cell r="A19324" t="str">
            <v>BIM-275307</v>
          </cell>
          <cell r="B19324" t="str">
            <v>PATIN ELECTRICO MARCA CROWN Serie No.6A333521 Modelo PR4500-60-27-96</v>
          </cell>
          <cell r="C19324" t="str">
            <v>CEDIS GUADALAJARA</v>
          </cell>
        </row>
        <row r="19325">
          <cell r="A19325" t="str">
            <v>BIM-275308</v>
          </cell>
          <cell r="B19325" t="str">
            <v>PATIN ELECTRICO MARCA CROWN Serie No.6A333522 Modelo PR4500-60-27-96</v>
          </cell>
          <cell r="C19325" t="str">
            <v>CEDIS GUADALAJARA</v>
          </cell>
        </row>
        <row r="19326">
          <cell r="A19326" t="str">
            <v>BIM-275309</v>
          </cell>
          <cell r="B19326" t="str">
            <v>BARREDORA MODELO TERRA 4300-B No. Serie 3810130800015</v>
          </cell>
          <cell r="C19326" t="str">
            <v>CEDIS GUADALAJARA</v>
          </cell>
        </row>
        <row r="19327">
          <cell r="A19327" t="str">
            <v>BIM-275601</v>
          </cell>
          <cell r="B19327" t="str">
            <v>RESTREGADORA DE PISOS  SERIE N4000080478  MOD WARRIOR 32-D</v>
          </cell>
          <cell r="C19327" t="str">
            <v>CEDIS GUADALAJARA</v>
          </cell>
        </row>
        <row r="19328">
          <cell r="A19328" t="str">
            <v>BIM-181901</v>
          </cell>
          <cell r="B19328" t="str">
            <v>TANQUE ECOLOGICO DOBLE PARED</v>
          </cell>
          <cell r="C19328" t="str">
            <v>CEDIS GUADALAJARA</v>
          </cell>
        </row>
        <row r="19329">
          <cell r="A19329" t="str">
            <v>BIM-141254</v>
          </cell>
          <cell r="B19329" t="str">
            <v>MONTACARGAS ELECTRICO</v>
          </cell>
          <cell r="C19329" t="str">
            <v>CEDIS METRO</v>
          </cell>
        </row>
        <row r="19330">
          <cell r="A19330" t="str">
            <v>BIM-141255</v>
          </cell>
          <cell r="B19330" t="str">
            <v>MONTACARGAS ELECTRICO</v>
          </cell>
          <cell r="C19330" t="str">
            <v>CEDIS METRO</v>
          </cell>
        </row>
        <row r="19331">
          <cell r="A19331" t="str">
            <v>BIM-144931</v>
          </cell>
          <cell r="B19331" t="str">
            <v>RACK DINAMICO</v>
          </cell>
          <cell r="C19331" t="str">
            <v>CEDIS METRO</v>
          </cell>
        </row>
        <row r="19332">
          <cell r="A19332" t="str">
            <v>BIM-150327</v>
          </cell>
          <cell r="B19332" t="str">
            <v>BASCULA ELECTRONICA PARA CAMIONES</v>
          </cell>
          <cell r="C19332" t="str">
            <v>CEDIS METRO</v>
          </cell>
        </row>
        <row r="19333">
          <cell r="A19333" t="str">
            <v>BIM-158079</v>
          </cell>
          <cell r="B19333" t="str">
            <v>TRANSPORTADOR DE BARREDURA</v>
          </cell>
          <cell r="C19333" t="str">
            <v>CEDIS METRO</v>
          </cell>
        </row>
        <row r="19334">
          <cell r="A19334" t="str">
            <v>BIM-158080</v>
          </cell>
          <cell r="B19334" t="str">
            <v>TRITURADOR DE BARREDURA</v>
          </cell>
          <cell r="C19334" t="str">
            <v>CEDIS METRO</v>
          </cell>
        </row>
        <row r="19335">
          <cell r="A19335" t="str">
            <v>BIM-158826</v>
          </cell>
          <cell r="B19335" t="str">
            <v>MONTACARGAS</v>
          </cell>
          <cell r="C19335" t="str">
            <v>CEDIS METRO</v>
          </cell>
        </row>
        <row r="19336">
          <cell r="A19336" t="str">
            <v>BIM-161679</v>
          </cell>
          <cell r="B19336" t="str">
            <v>TRANSPORTADOR RECTO HORIZONTAL TR01 T304 PARA LINEA DE PAN TRITURADO</v>
          </cell>
          <cell r="C19336" t="str">
            <v>CEDIS METRO</v>
          </cell>
        </row>
        <row r="19337">
          <cell r="A19337" t="str">
            <v>BIM-163601</v>
          </cell>
          <cell r="B19337" t="str">
            <v>ESTACION DE BATERIAS</v>
          </cell>
          <cell r="C19337" t="str">
            <v>CEDIS METRO</v>
          </cell>
        </row>
        <row r="19338">
          <cell r="A19338" t="str">
            <v>BIM-170986</v>
          </cell>
          <cell r="B19338" t="str">
            <v>MONTACARGAS ELECTRICO  1A335919</v>
          </cell>
          <cell r="C19338" t="str">
            <v>CEDIS METRO</v>
          </cell>
        </row>
        <row r="19339">
          <cell r="A19339" t="str">
            <v>BIM-176042</v>
          </cell>
          <cell r="B19339" t="str">
            <v>TOLVA ECUPARADORA DE ENVOLTURA</v>
          </cell>
          <cell r="C19339" t="str">
            <v>CEDIS METRO</v>
          </cell>
        </row>
        <row r="19340">
          <cell r="A19340" t="str">
            <v>BIM-184409</v>
          </cell>
          <cell r="B19340" t="str">
            <v>PRETRITURADOR DE BAJAS</v>
          </cell>
          <cell r="C19340" t="str">
            <v>CEDIS METRO</v>
          </cell>
        </row>
        <row r="19341">
          <cell r="A19341" t="str">
            <v>BIM-184410</v>
          </cell>
          <cell r="B19341" t="str">
            <v>TRANSPORTADOR ALIMENTADOR A PRETRITURADOR</v>
          </cell>
          <cell r="C19341" t="str">
            <v>CEDIS METRO</v>
          </cell>
        </row>
        <row r="19342">
          <cell r="A19342" t="str">
            <v>BIM-199362</v>
          </cell>
          <cell r="B19342" t="str">
            <v>FREGADORA DE PISO 1 480-121 0 BR 100/250</v>
          </cell>
          <cell r="C19342" t="str">
            <v>CEDIS METRO</v>
          </cell>
        </row>
        <row r="19343">
          <cell r="A19343" t="str">
            <v>BIM-199440</v>
          </cell>
          <cell r="B19343" t="str">
            <v>ENVOLVEDORA DE TARIMAS AUT CON MESA ROTATIVA</v>
          </cell>
          <cell r="C19343" t="str">
            <v>CEDIS METRO</v>
          </cell>
        </row>
        <row r="19344">
          <cell r="A19344" t="str">
            <v>BIM-225889</v>
          </cell>
          <cell r="B19344" t="str">
            <v>PATIN ELECTRICO  CROWN, MOD. PR4500-60 27X48,S-6A303172</v>
          </cell>
          <cell r="C19344" t="str">
            <v>CEDIS METRO</v>
          </cell>
        </row>
        <row r="19345">
          <cell r="A19345" t="str">
            <v>BIM-225890</v>
          </cell>
          <cell r="B19345" t="str">
            <v>PATIN ELECTRICO  CROWN, MOD. PR4500-60 27X48,S-6A303173</v>
          </cell>
          <cell r="C19345" t="str">
            <v>CEDIS METRO</v>
          </cell>
        </row>
        <row r="19346">
          <cell r="A19346" t="str">
            <v>BIM-248733</v>
          </cell>
          <cell r="B19346" t="str">
            <v>PATIN ELECTRICO HOMBRE A PIE CROWN S-5A805939</v>
          </cell>
          <cell r="C19346" t="str">
            <v>CEDIS METRO</v>
          </cell>
        </row>
        <row r="19347">
          <cell r="A19347" t="str">
            <v>BIM-248734</v>
          </cell>
          <cell r="B19347" t="str">
            <v>PATIN ELECTRICO HOMBRE A PIE CROWN S-5A806007</v>
          </cell>
          <cell r="C19347" t="str">
            <v>CEDIS METRO</v>
          </cell>
        </row>
        <row r="19348">
          <cell r="A19348" t="str">
            <v>BIM-249515</v>
          </cell>
          <cell r="B19348" t="str">
            <v>PATIN ELECTRICO HOMBRE A PIE Y A BORDO CROWN, MOD PR4500-60 27X96 Serie 6A315587</v>
          </cell>
          <cell r="C19348" t="str">
            <v>CEDIS METRO</v>
          </cell>
        </row>
        <row r="19349">
          <cell r="A19349" t="str">
            <v>BIM-264245</v>
          </cell>
          <cell r="B19349" t="str">
            <v>ENVOLVEDORA DE TARIM</v>
          </cell>
          <cell r="C19349" t="str">
            <v>CEDIS METRO</v>
          </cell>
        </row>
        <row r="19350">
          <cell r="A19350" t="str">
            <v>BIM-264356</v>
          </cell>
          <cell r="B19350" t="str">
            <v>MONTACARGAS ELECTRIC</v>
          </cell>
          <cell r="C19350" t="str">
            <v>CEDIS METRO</v>
          </cell>
        </row>
        <row r="19351">
          <cell r="A19351" t="str">
            <v>BIM-264357</v>
          </cell>
          <cell r="B19351" t="str">
            <v>MONTACARGAS ELECTRIC</v>
          </cell>
          <cell r="C19351" t="str">
            <v>CEDIS METRO</v>
          </cell>
        </row>
        <row r="19352">
          <cell r="A19352" t="str">
            <v>BIM-264358</v>
          </cell>
          <cell r="B19352" t="str">
            <v>MONTACARGAS ELECTRIC</v>
          </cell>
          <cell r="C19352" t="str">
            <v>CEDIS METRO</v>
          </cell>
        </row>
        <row r="19353">
          <cell r="A19353" t="str">
            <v>BIM-264359</v>
          </cell>
          <cell r="B19353" t="str">
            <v>MONTACARGAS ELECTRIC</v>
          </cell>
          <cell r="C19353" t="str">
            <v>CEDIS METRO</v>
          </cell>
        </row>
        <row r="19354">
          <cell r="A19354" t="str">
            <v>BIM-275353</v>
          </cell>
          <cell r="B19354" t="str">
            <v>PATIN ELECTRICO MODELO PR4500-60-27-96  NS. 6A331565</v>
          </cell>
          <cell r="C19354" t="str">
            <v>CEDIS METRO</v>
          </cell>
        </row>
        <row r="19355">
          <cell r="A19355" t="str">
            <v>BIM-275354</v>
          </cell>
          <cell r="B19355" t="str">
            <v>PATIN ELECTRICO MODELO PR4500-60-27-96  NS. 6A331566</v>
          </cell>
          <cell r="C19355" t="str">
            <v>CEDIS METRO</v>
          </cell>
        </row>
        <row r="19356">
          <cell r="A19356" t="str">
            <v>BIM-069699</v>
          </cell>
          <cell r="B19356" t="str">
            <v>MONTACARGAS NISSAN MOD-PJ02A25PV</v>
          </cell>
          <cell r="C19356" t="str">
            <v>CEDIS ABASTEX</v>
          </cell>
        </row>
        <row r="19357">
          <cell r="A19357" t="str">
            <v>BIM-128613</v>
          </cell>
          <cell r="B19357" t="str">
            <v>MONOCEPILLO</v>
          </cell>
          <cell r="C19357" t="str">
            <v>CEDIS ABASTEX</v>
          </cell>
        </row>
        <row r="19358">
          <cell r="A19358" t="str">
            <v>BIM-133180</v>
          </cell>
          <cell r="B19358" t="str">
            <v>TRANSPORTADOR PARA BARREDURA</v>
          </cell>
          <cell r="C19358" t="str">
            <v>CEDIS ABASTEX</v>
          </cell>
        </row>
        <row r="19359">
          <cell r="A19359" t="str">
            <v>BIM-133181</v>
          </cell>
          <cell r="B19359" t="str">
            <v>TRANSPORTADOR EN ACERO INOXIDABLE PARA EL TRITURADOR</v>
          </cell>
          <cell r="C19359" t="str">
            <v>CEDIS ABASTEX</v>
          </cell>
        </row>
        <row r="19360">
          <cell r="A19360" t="str">
            <v>BIM-148806</v>
          </cell>
          <cell r="B19360" t="str">
            <v>RACK PALLET FLOW</v>
          </cell>
          <cell r="C19360" t="str">
            <v>CEDIS ABASTEX</v>
          </cell>
        </row>
        <row r="19361">
          <cell r="A19361" t="str">
            <v>BIM-150318</v>
          </cell>
          <cell r="B19361" t="str">
            <v>MONTACARGAS ELECTRICO M5</v>
          </cell>
          <cell r="C19361" t="str">
            <v>CEDIS ABASTEX</v>
          </cell>
        </row>
        <row r="19362">
          <cell r="A19362" t="str">
            <v>BIM-150319</v>
          </cell>
          <cell r="B19362" t="str">
            <v>MONTACARGAS ELECTRICOM7</v>
          </cell>
          <cell r="C19362" t="str">
            <v>CEDIS ABASTEX</v>
          </cell>
        </row>
        <row r="19363">
          <cell r="A19363" t="str">
            <v>BIM-150320</v>
          </cell>
          <cell r="B19363" t="str">
            <v>CARRETILLA ELECTRICA 09</v>
          </cell>
          <cell r="C19363" t="str">
            <v>CEDIS ABASTEX</v>
          </cell>
        </row>
        <row r="19364">
          <cell r="A19364" t="str">
            <v>BIM-150321</v>
          </cell>
          <cell r="B19364" t="str">
            <v>CARRETILLA ELECTRICA 07</v>
          </cell>
          <cell r="C19364" t="str">
            <v>CEDIS ABASTEX</v>
          </cell>
        </row>
        <row r="19365">
          <cell r="A19365" t="str">
            <v>BIM-150322</v>
          </cell>
          <cell r="B19365" t="str">
            <v>CARRETILLA ELECTRICA</v>
          </cell>
          <cell r="C19365" t="str">
            <v>CEDIS ABASTEX</v>
          </cell>
        </row>
        <row r="19366">
          <cell r="A19366" t="str">
            <v>BIM-150323</v>
          </cell>
          <cell r="B19366" t="str">
            <v>CARRETILLA ELECTRICA 11</v>
          </cell>
          <cell r="C19366" t="str">
            <v>CEDIS ABASTEX</v>
          </cell>
        </row>
        <row r="19367">
          <cell r="A19367" t="str">
            <v>BIM-150324</v>
          </cell>
          <cell r="B19367" t="str">
            <v>CARRETILLA ELECTRICA 10</v>
          </cell>
          <cell r="C19367" t="str">
            <v>CEDIS ABASTEX</v>
          </cell>
        </row>
        <row r="19368">
          <cell r="A19368" t="str">
            <v>BIM-150325</v>
          </cell>
          <cell r="B19368" t="str">
            <v>CARRO ARRASTRADOR Y2</v>
          </cell>
          <cell r="C19368" t="str">
            <v>CEDIS ABASTEX</v>
          </cell>
        </row>
        <row r="19369">
          <cell r="A19369" t="str">
            <v>BIM-150326</v>
          </cell>
          <cell r="B19369" t="str">
            <v>MONTACARGAS ELECTRICO M</v>
          </cell>
          <cell r="C19369" t="str">
            <v>CEDIS ABASTEX</v>
          </cell>
        </row>
        <row r="19370">
          <cell r="A19370" t="str">
            <v>BIM-158827</v>
          </cell>
          <cell r="B19370" t="str">
            <v>MONTACARGAS</v>
          </cell>
          <cell r="C19370" t="str">
            <v>CEDIS ABASTEX</v>
          </cell>
        </row>
        <row r="19371">
          <cell r="A19371" t="str">
            <v>BIM-163592</v>
          </cell>
          <cell r="B19371" t="str">
            <v>EXTRACTOR DE BATERIAS DE 21</v>
          </cell>
          <cell r="C19371" t="str">
            <v>CEDIS ABASTEX</v>
          </cell>
        </row>
        <row r="19372">
          <cell r="A19372" t="str">
            <v>BIM-170977</v>
          </cell>
          <cell r="B19372" t="str">
            <v>PATIN  ELECTRICO  7HBE40 61 T5</v>
          </cell>
          <cell r="C19372" t="str">
            <v>CEDIS ABASTEX</v>
          </cell>
        </row>
        <row r="19373">
          <cell r="A19373" t="str">
            <v>BIM-170978</v>
          </cell>
          <cell r="B19373" t="str">
            <v>PATIN  ELECTRICO  7HBE40 62 T1</v>
          </cell>
          <cell r="C19373" t="str">
            <v>CEDIS ABASTEX</v>
          </cell>
        </row>
        <row r="19374">
          <cell r="A19374" t="str">
            <v>BIM-177068</v>
          </cell>
          <cell r="B19374" t="str">
            <v>MONTA CARGA RR5220-45</v>
          </cell>
          <cell r="C19374" t="str">
            <v>CEDIS ABASTEX</v>
          </cell>
        </row>
        <row r="19375">
          <cell r="A19375" t="str">
            <v>BIM-177070</v>
          </cell>
          <cell r="B19375" t="str">
            <v>PATIN ELECTRICO PR4500-60-27-48 M9</v>
          </cell>
          <cell r="C19375" t="str">
            <v>CEDIS ABASTEX</v>
          </cell>
        </row>
        <row r="19376">
          <cell r="A19376" t="str">
            <v>BIM-177071</v>
          </cell>
          <cell r="B19376" t="str">
            <v>PATIN ELECTRICO PR4500-60-27-96</v>
          </cell>
          <cell r="C19376" t="str">
            <v>CEDIS ABASTEX</v>
          </cell>
        </row>
        <row r="19377">
          <cell r="A19377" t="str">
            <v>BIM-177072</v>
          </cell>
          <cell r="B19377" t="str">
            <v>PATIN ELECTRICO PR4500-60-27-96</v>
          </cell>
          <cell r="C19377" t="str">
            <v>CEDIS ABASTEX</v>
          </cell>
        </row>
        <row r="19378">
          <cell r="A19378" t="str">
            <v>BIM-177073</v>
          </cell>
          <cell r="B19378" t="str">
            <v>PATIN ELECTRICO PR4500-60-27-96</v>
          </cell>
          <cell r="C19378" t="str">
            <v>CEDIS ABASTEX</v>
          </cell>
        </row>
        <row r="19379">
          <cell r="A19379" t="str">
            <v>BIM-177074</v>
          </cell>
          <cell r="B19379" t="str">
            <v>PATIN ELECTRICO PR4500-60-27-96</v>
          </cell>
          <cell r="C19379" t="str">
            <v>CEDIS ABASTEX</v>
          </cell>
        </row>
        <row r="19380">
          <cell r="A19380" t="str">
            <v>BIM-177075</v>
          </cell>
          <cell r="B19380" t="str">
            <v>PATIN ELECTRICO PR4500-60-27-96</v>
          </cell>
          <cell r="C19380" t="str">
            <v>CEDIS ABASTEX</v>
          </cell>
        </row>
        <row r="19381">
          <cell r="A19381" t="str">
            <v>BIM-177076</v>
          </cell>
          <cell r="B19381" t="str">
            <v>CARRO ARRASTRADOR Y1</v>
          </cell>
          <cell r="C19381" t="str">
            <v>CEDIS ABASTEX</v>
          </cell>
        </row>
        <row r="19382">
          <cell r="A19382" t="str">
            <v>BIM-179286</v>
          </cell>
          <cell r="B19382" t="str">
            <v>DES CARRETILLA ELECTRICA P4</v>
          </cell>
          <cell r="C19382" t="str">
            <v>CEDIS ABASTEX</v>
          </cell>
        </row>
        <row r="19383">
          <cell r="A19383" t="str">
            <v>BIM-179287</v>
          </cell>
          <cell r="B19383" t="str">
            <v>MONTACARGAS ELECTRICO M6</v>
          </cell>
          <cell r="C19383" t="str">
            <v>CEDIS ABASTEX</v>
          </cell>
        </row>
        <row r="19384">
          <cell r="A19384" t="str">
            <v>BIM-179288</v>
          </cell>
          <cell r="B19384" t="str">
            <v>DES CARRETILLA ELECTRICA #4</v>
          </cell>
          <cell r="C19384" t="str">
            <v>CEDIS ABASTEX</v>
          </cell>
        </row>
        <row r="19385">
          <cell r="A19385" t="str">
            <v>BIM-179289</v>
          </cell>
          <cell r="B19385" t="str">
            <v>DES CARRETILLA ELECTRICA #10</v>
          </cell>
          <cell r="C19385" t="str">
            <v>CEDIS ABASTEX</v>
          </cell>
        </row>
        <row r="19386">
          <cell r="A19386" t="str">
            <v>BIM-179374</v>
          </cell>
          <cell r="B19386" t="str">
            <v>PATINETA P01</v>
          </cell>
          <cell r="C19386" t="str">
            <v>CEDIS ABASTEX</v>
          </cell>
        </row>
        <row r="19387">
          <cell r="A19387" t="str">
            <v>BIM-179375</v>
          </cell>
          <cell r="B19387" t="str">
            <v>MONTACARGAS ELECTRICO M1</v>
          </cell>
          <cell r="C19387" t="str">
            <v>CEDIS ABASTEX</v>
          </cell>
        </row>
        <row r="19388">
          <cell r="A19388" t="str">
            <v>BIM-179376</v>
          </cell>
          <cell r="B19388" t="str">
            <v>CARRETILLA ELECTRICA 20</v>
          </cell>
          <cell r="C19388" t="str">
            <v>CEDIS ABASTEX</v>
          </cell>
        </row>
        <row r="19389">
          <cell r="A19389" t="str">
            <v>BIM-179377</v>
          </cell>
          <cell r="B19389" t="str">
            <v>CARRETILLA ELECTRICA 13</v>
          </cell>
          <cell r="C19389" t="str">
            <v>CEDIS ABASTEX</v>
          </cell>
        </row>
        <row r="19390">
          <cell r="A19390" t="str">
            <v>BIM-179378</v>
          </cell>
          <cell r="B19390" t="str">
            <v>CARRETILLA ELECTRICA 12</v>
          </cell>
          <cell r="C19390" t="str">
            <v>CEDIS ABASTEX</v>
          </cell>
        </row>
        <row r="19391">
          <cell r="A19391" t="str">
            <v>BIM-179379</v>
          </cell>
          <cell r="B19391" t="str">
            <v>CARRETILLA ELECTRICA 15</v>
          </cell>
          <cell r="C19391" t="str">
            <v>CEDIS ABASTEX</v>
          </cell>
        </row>
        <row r="19392">
          <cell r="A19392" t="str">
            <v>BIM-179380</v>
          </cell>
          <cell r="B19392" t="str">
            <v>CARRETILLA ELECTRICA 14</v>
          </cell>
          <cell r="C19392" t="str">
            <v>CEDIS ABASTEX</v>
          </cell>
        </row>
        <row r="19393">
          <cell r="A19393" t="str">
            <v>BIM-179381</v>
          </cell>
          <cell r="B19393" t="str">
            <v>MONTACARGAS ELECTRICO M4</v>
          </cell>
          <cell r="C19393" t="str">
            <v>CEDIS ABASTEX</v>
          </cell>
        </row>
        <row r="19394">
          <cell r="A19394" t="str">
            <v>BIM-180893</v>
          </cell>
          <cell r="B19394" t="str">
            <v>PRETRITURADOR DE BAJAS</v>
          </cell>
          <cell r="C19394" t="str">
            <v>CEDIS ABASTEX</v>
          </cell>
        </row>
        <row r="19395">
          <cell r="A19395" t="str">
            <v>BIM-180894</v>
          </cell>
          <cell r="B19395" t="str">
            <v>TOLVA RECUPERADORA DE ENVOLTURA</v>
          </cell>
          <cell r="C19395" t="str">
            <v>CEDIS ABASTEX</v>
          </cell>
        </row>
        <row r="19396">
          <cell r="A19396" t="str">
            <v>BIM-180895</v>
          </cell>
          <cell r="B19396" t="str">
            <v>ESTRUCTURA SOPORTE PARA TRITURADOR DE BAJAS</v>
          </cell>
          <cell r="C19396" t="str">
            <v>CEDIS ABASTEX</v>
          </cell>
        </row>
        <row r="19397">
          <cell r="A19397" t="str">
            <v>BIM-180896</v>
          </cell>
          <cell r="B19397" t="str">
            <v>TRITURADOR DE BAJAS</v>
          </cell>
          <cell r="C19397" t="str">
            <v>CEDIS ABASTEX</v>
          </cell>
        </row>
        <row r="19398">
          <cell r="A19398" t="str">
            <v>BIM-181161</v>
          </cell>
          <cell r="B19398" t="str">
            <v>PATINETA P03</v>
          </cell>
          <cell r="C19398" t="str">
            <v>CEDIS ABASTEX</v>
          </cell>
        </row>
        <row r="19399">
          <cell r="A19399" t="str">
            <v>BIM-181403</v>
          </cell>
          <cell r="B19399" t="str">
            <v>TRANSPORTADOR ALIMENTADOR A PRETRITURADOR</v>
          </cell>
          <cell r="C19399" t="str">
            <v>CEDIS ABASTEX</v>
          </cell>
        </row>
        <row r="19400">
          <cell r="A19400" t="str">
            <v>BIM-181404</v>
          </cell>
          <cell r="B19400" t="str">
            <v>TRANSPORTADOR TIPO JIRAFA VERTICAL Z ALIMENTADOR A CAMION</v>
          </cell>
          <cell r="C19400" t="str">
            <v>CEDIS ABASTEX</v>
          </cell>
        </row>
        <row r="19401">
          <cell r="A19401" t="str">
            <v>BIM-181405</v>
          </cell>
          <cell r="B19401" t="str">
            <v>TABLERO DE FURZA Y CONTROL PARA LINEA DE TRITURADO (220 V)</v>
          </cell>
          <cell r="C19401" t="str">
            <v>CEDIS ABASTEX</v>
          </cell>
        </row>
        <row r="19402">
          <cell r="A19402" t="str">
            <v>BIM-182318</v>
          </cell>
          <cell r="B19402" t="str">
            <v>MONTACARGAS ELECTRICO RC5520 M8</v>
          </cell>
          <cell r="C19402" t="str">
            <v>CEDIS ABASTEX</v>
          </cell>
        </row>
        <row r="19403">
          <cell r="A19403" t="str">
            <v>BIM-185024</v>
          </cell>
          <cell r="B19403" t="str">
            <v>TABLERO DE CONTROL Y TRANSFERENCIA</v>
          </cell>
          <cell r="C19403" t="str">
            <v>CEDIS ABASTEX</v>
          </cell>
        </row>
        <row r="19404">
          <cell r="A19404" t="str">
            <v>BIM-186537</v>
          </cell>
          <cell r="B19404" t="str">
            <v>BASCULA INDUSTRIAL DE PISO 2158/4X4/2.5/MT/HAN/5Kd</v>
          </cell>
          <cell r="C19404" t="str">
            <v>CEDIS ABASTEX</v>
          </cell>
        </row>
        <row r="19405">
          <cell r="A19405" t="str">
            <v>BIM-188023</v>
          </cell>
          <cell r="B19405" t="str">
            <v>BARREDORA ASPIRADORA KARCHER MODELO KMR 1400</v>
          </cell>
          <cell r="C19405" t="str">
            <v>CEDIS ABASTEX</v>
          </cell>
        </row>
        <row r="19406">
          <cell r="A19406" t="str">
            <v>BIM-199359</v>
          </cell>
          <cell r="B19406" t="str">
            <v>ENVOLVEDORA DE TARIMAS AUTOMATICA E1</v>
          </cell>
          <cell r="C19406" t="str">
            <v>CEDIS ABASTEX</v>
          </cell>
        </row>
        <row r="19407">
          <cell r="A19407" t="str">
            <v>BIM-199360</v>
          </cell>
          <cell r="B19407" t="str">
            <v>RAMPA GUIA PARA MOLDES</v>
          </cell>
          <cell r="C19407" t="str">
            <v>CEDIS ABASTEX</v>
          </cell>
        </row>
        <row r="19408">
          <cell r="A19408" t="str">
            <v>BIM-199361</v>
          </cell>
          <cell r="B19408" t="str">
            <v>CARRETILLA ELECTRICA</v>
          </cell>
          <cell r="C19408" t="str">
            <v>CEDIS ABASTEX</v>
          </cell>
        </row>
        <row r="19409">
          <cell r="A19409" t="str">
            <v>BIM-200079</v>
          </cell>
          <cell r="B19409" t="str">
            <v>ENVOLVEDORA DE TARIMAS AUTOMATICA CON MESA ROTATIVA</v>
          </cell>
          <cell r="C19409" t="str">
            <v>CEDIS ABASTEX</v>
          </cell>
        </row>
        <row r="19410">
          <cell r="A19410" t="str">
            <v>BIM-220209</v>
          </cell>
          <cell r="B19410" t="str">
            <v>MONTACARGAS MODELO R</v>
          </cell>
          <cell r="C19410" t="str">
            <v>CEDIS ABASTEX</v>
          </cell>
        </row>
        <row r="19411">
          <cell r="A19411" t="str">
            <v>BIM-220210</v>
          </cell>
          <cell r="B19411" t="str">
            <v>MONTACARGAS ELECTRIC</v>
          </cell>
          <cell r="C19411" t="str">
            <v>CEDIS ABASTEX</v>
          </cell>
        </row>
        <row r="19412">
          <cell r="A19412" t="str">
            <v>BIM-225887</v>
          </cell>
          <cell r="B19412" t="str">
            <v>PATIN ELECTRICO HOMBRE A PIE Y A BORDO  # 6A299634 24</v>
          </cell>
          <cell r="C19412" t="str">
            <v>CEDIS ABASTEX</v>
          </cell>
        </row>
        <row r="19413">
          <cell r="A19413" t="str">
            <v>BIM-225888</v>
          </cell>
          <cell r="B19413" t="str">
            <v>PATIN ELECTRICO HOMBRE A PIE Y A BORDO CROWN, MODELO PR4500-60 18</v>
          </cell>
          <cell r="C19413" t="str">
            <v>CEDIS ABASTEX</v>
          </cell>
        </row>
        <row r="19414">
          <cell r="A19414" t="str">
            <v>BIM-233056</v>
          </cell>
          <cell r="B19414" t="str">
            <v>FREGADORA DE PISOS</v>
          </cell>
          <cell r="C19414" t="str">
            <v>CEDIS ABASTEX</v>
          </cell>
        </row>
        <row r="19415">
          <cell r="A19415" t="str">
            <v>BIM-240000</v>
          </cell>
          <cell r="B19415" t="str">
            <v>PATIN ELECTRICO CROWN, MODELO PR4500-60 #6</v>
          </cell>
          <cell r="C19415" t="str">
            <v>CEDIS ABASTEX</v>
          </cell>
        </row>
        <row r="19416">
          <cell r="A19416" t="str">
            <v>BIM-240541</v>
          </cell>
          <cell r="B19416" t="str">
            <v>BARREDORA S20 TENNANT ELECTRICA</v>
          </cell>
          <cell r="C19416" t="str">
            <v>CEDIS ABASTEX</v>
          </cell>
        </row>
        <row r="19417">
          <cell r="A19417" t="str">
            <v>BIM-240770</v>
          </cell>
          <cell r="B19417" t="str">
            <v>PATIN ELECTRICO HOMBRE A PIE Y A BORDO CROWN, MODELO PR4500 SERIE 6A308947 16</v>
          </cell>
          <cell r="C19417" t="str">
            <v>CEDIS ABASTEX</v>
          </cell>
        </row>
        <row r="19418">
          <cell r="A19418" t="str">
            <v>BIM-240771</v>
          </cell>
          <cell r="B19418" t="str">
            <v>PATIN ELECTRICO HOMBRE A PIE Y A BORDO CROWN, MODELO PR4500 SERIE 6A308982 21</v>
          </cell>
          <cell r="C19418" t="str">
            <v>CEDIS ABASTEX</v>
          </cell>
        </row>
        <row r="19419">
          <cell r="A19419" t="str">
            <v>BIM-240772</v>
          </cell>
          <cell r="B19419" t="str">
            <v>PATIN ELECTRICO HOMBRE A PIE Y A BORDO CROWN, MODELO PR4500 SERIE 6A308983 22</v>
          </cell>
          <cell r="C19419" t="str">
            <v>CEDIS ABASTEX</v>
          </cell>
        </row>
        <row r="19420">
          <cell r="A19420" t="str">
            <v>BIM-240774</v>
          </cell>
          <cell r="B19420" t="str">
            <v>MONTACARGAS ELECTRICO PARA PASILLO ANGOSTO CROWN  SERIE 1A398824 M10</v>
          </cell>
          <cell r="C19420" t="str">
            <v>CEDIS ABASTEX</v>
          </cell>
        </row>
        <row r="19421">
          <cell r="A19421" t="str">
            <v>BIM-240775</v>
          </cell>
          <cell r="B19421" t="str">
            <v>MONTACARGAS ELECTRICO PARA PASILLO ANGOSTO CROWN  SERIE 1A398883 M11</v>
          </cell>
          <cell r="C19421" t="str">
            <v>CEDIS ABASTEX</v>
          </cell>
        </row>
        <row r="19422">
          <cell r="A19422" t="str">
            <v>BIM-240776</v>
          </cell>
          <cell r="B19422" t="str">
            <v>MONTACARGAS ELECTRICO PARA PASILLO ANGOSTO CROWN  SERIE  1A398884 M12</v>
          </cell>
          <cell r="C19422" t="str">
            <v>CEDIS ABASTEX</v>
          </cell>
        </row>
        <row r="19423">
          <cell r="A19423" t="str">
            <v>BIM-240777</v>
          </cell>
          <cell r="B19423" t="str">
            <v>PATIN ELECTRICO HOMBRE A PIE CROWN, MODELO WP2335-45 5A805242 P5</v>
          </cell>
          <cell r="C19423" t="str">
            <v>CEDIS ABASTEX</v>
          </cell>
        </row>
        <row r="19424">
          <cell r="A19424" t="str">
            <v>BIM-240778</v>
          </cell>
          <cell r="B19424" t="str">
            <v>PATIN ELECTRICO HOMBRE A PIE CROWN, MODELO WP2335-45 5A806350 P6</v>
          </cell>
          <cell r="C19424" t="str">
            <v>CEDIS ABASTEX</v>
          </cell>
        </row>
        <row r="19425">
          <cell r="A19425" t="str">
            <v>BIM-240779</v>
          </cell>
          <cell r="B19425" t="str">
            <v>PATIN ELECTRICO HOMBRE A PIE CROWN, MODELO WP2335-45 5A806352 P7</v>
          </cell>
          <cell r="C19425" t="str">
            <v>CEDIS ABASTEX</v>
          </cell>
        </row>
        <row r="19426">
          <cell r="A19426" t="str">
            <v>BIM-240781</v>
          </cell>
          <cell r="B19426" t="str">
            <v>MAQUINA ENVOLVEDORA DE TARIMAS AUTOMATICA DE BRAZO GIRATORIO</v>
          </cell>
          <cell r="C19426" t="str">
            <v>CEDIS ABASTEX</v>
          </cell>
        </row>
        <row r="19427">
          <cell r="A19427" t="str">
            <v>BIM-240782</v>
          </cell>
          <cell r="B19427" t="str">
            <v>MAQUINA ENVOLVEDORA DE TARIMAS AUTOMATICA DE BRAZO GIRATORIO E4</v>
          </cell>
          <cell r="C19427" t="str">
            <v>CEDIS ABASTEX</v>
          </cell>
        </row>
        <row r="19428">
          <cell r="A19428" t="str">
            <v>BIM-264472</v>
          </cell>
          <cell r="B19428" t="str">
            <v>MAQUINA ENVOLVEDORA DE TARIMAS AUTOMATICA DE BRAZO GIRATORIO MARCA ORION</v>
          </cell>
          <cell r="C19428" t="str">
            <v>CEDIS ABASTEX</v>
          </cell>
        </row>
        <row r="19429">
          <cell r="A19429" t="str">
            <v>BIM-264473</v>
          </cell>
          <cell r="B19429" t="str">
            <v>RAMPA NIVELADORA HIDRAULICA MARCA BLUE GIANT DE 6' X 8'3", MODELO FHC648</v>
          </cell>
          <cell r="C19429" t="str">
            <v>CEDIS ABASTEX</v>
          </cell>
        </row>
        <row r="19430">
          <cell r="A19430" t="str">
            <v>BIM-264474</v>
          </cell>
          <cell r="B19430" t="str">
            <v>RAMPA NIVELADORA HIDRAULICA MARCA BLUE GIANT DE 6' X 8'3", MODELO FHC648</v>
          </cell>
          <cell r="C19430" t="str">
            <v>CEDIS ABASTEX</v>
          </cell>
        </row>
        <row r="19431">
          <cell r="A19431" t="str">
            <v>BIM-264475</v>
          </cell>
          <cell r="B19431" t="str">
            <v>RAMPA NIVELADORA HIDRAULICA MARCA BLUE GIANT DE 6' X 8'3", MODELO FHC648</v>
          </cell>
          <cell r="C19431" t="str">
            <v>CEDIS ABASTEX</v>
          </cell>
        </row>
        <row r="19432">
          <cell r="A19432" t="str">
            <v>BIM-264476</v>
          </cell>
          <cell r="B19432" t="str">
            <v>RAMPA NIVELADORA HIDRAULICA MARCA BLUE GIANT DE 6' X 8'3", MODELO FHC648</v>
          </cell>
          <cell r="C19432" t="str">
            <v>CEDIS ABASTEX</v>
          </cell>
        </row>
        <row r="19433">
          <cell r="A19433" t="str">
            <v>BIM-264477</v>
          </cell>
          <cell r="B19433" t="str">
            <v>PATINETA ELECTRICA UÑA CORTA SERIE 6A324089 29</v>
          </cell>
          <cell r="C19433" t="str">
            <v>CEDIS ABASTEX</v>
          </cell>
        </row>
        <row r="19434">
          <cell r="A19434" t="str">
            <v>BIM-264478</v>
          </cell>
          <cell r="B19434" t="str">
            <v>PATINETA ELECTRICA UÑA CORTA SERIE 6A324090 30</v>
          </cell>
          <cell r="C19434" t="str">
            <v>CEDIS ABASTEX</v>
          </cell>
        </row>
        <row r="19435">
          <cell r="A19435" t="str">
            <v>BIM-264479</v>
          </cell>
          <cell r="B19435" t="str">
            <v>PATINETA ELECTRICA UÑA CORTA SERIE 6A324129 31</v>
          </cell>
          <cell r="C19435" t="str">
            <v>CEDIS ABASTEX</v>
          </cell>
        </row>
        <row r="19436">
          <cell r="A19436" t="str">
            <v>BIM-264480</v>
          </cell>
          <cell r="B19436" t="str">
            <v>PATINETA ELECTRICA UÑA CORTA SERIE 6A324130 32</v>
          </cell>
          <cell r="C19436" t="str">
            <v>CEDIS ABASTEX</v>
          </cell>
        </row>
        <row r="19437">
          <cell r="A19437" t="str">
            <v>BIM-264481</v>
          </cell>
          <cell r="B19437" t="str">
            <v>PATINETA ELECTRICA UÑA CORTA SERIE 6A324167 33</v>
          </cell>
          <cell r="C19437" t="str">
            <v>CEDIS ABASTEX</v>
          </cell>
        </row>
        <row r="19438">
          <cell r="A19438" t="str">
            <v>BIM-264482</v>
          </cell>
          <cell r="B19438" t="str">
            <v>PATINETA ELECTRICA UÑA CORTA SERIE 6A323829 34</v>
          </cell>
          <cell r="C19438" t="str">
            <v>CEDIS ABASTEX</v>
          </cell>
        </row>
        <row r="19439">
          <cell r="A19439" t="str">
            <v>BIM-264484</v>
          </cell>
          <cell r="B19439" t="str">
            <v>PATINETA ELECTRICA UÑA CORTA SERIE 6A324318 36</v>
          </cell>
          <cell r="C19439" t="str">
            <v>CEDIS ABASTEX</v>
          </cell>
        </row>
        <row r="19440">
          <cell r="A19440" t="str">
            <v>BIM-264485</v>
          </cell>
          <cell r="B19440" t="str">
            <v>PATINETA ELECTRICA UÑA CORTA SERIE 6A324319 37</v>
          </cell>
          <cell r="C19440" t="str">
            <v>CEDIS ABASTEX</v>
          </cell>
        </row>
        <row r="19441">
          <cell r="A19441" t="str">
            <v>BIM-264486</v>
          </cell>
          <cell r="B19441" t="str">
            <v>PATINETA ELECTRICA UÑA CORTA SERIE 6A324395 38</v>
          </cell>
          <cell r="C19441" t="str">
            <v>CEDIS ABASTEX</v>
          </cell>
        </row>
        <row r="19442">
          <cell r="A19442" t="str">
            <v>BIM-271399</v>
          </cell>
          <cell r="B19442" t="str">
            <v>MONTACARGAS ELECTRICO MODELO RC5530-35TT190</v>
          </cell>
          <cell r="C19442" t="str">
            <v>CEDIS ABASTEX</v>
          </cell>
        </row>
        <row r="19443">
          <cell r="A19443" t="str">
            <v>BIM-275328</v>
          </cell>
          <cell r="B19443" t="str">
            <v>PATIN ELECTRICO HOMBRE A PIE Y A BORDO CROWN, MODELO PR4500-60  1</v>
          </cell>
          <cell r="C19443" t="str">
            <v>CEDIS ABASTEX</v>
          </cell>
        </row>
        <row r="19444">
          <cell r="A19444" t="str">
            <v>BIM-275329</v>
          </cell>
          <cell r="B19444" t="str">
            <v>PATIN ELECTRICO HOMBRE A PIE Y A BORDO CROWN, MODELO PR4500-60  2</v>
          </cell>
          <cell r="C19444" t="str">
            <v>CEDIS ABASTEX</v>
          </cell>
        </row>
        <row r="19445">
          <cell r="A19445" t="str">
            <v>BIM-275330</v>
          </cell>
          <cell r="B19445" t="str">
            <v>PATIN ELECTRICO HOMBRE A PIE Y A BORDO CROWN, MODELO PR4500-60  3</v>
          </cell>
          <cell r="C19445" t="str">
            <v>CEDIS ABASTEX</v>
          </cell>
        </row>
        <row r="19446">
          <cell r="A19446" t="str">
            <v>BIM-275331</v>
          </cell>
          <cell r="B19446" t="str">
            <v>PATIN ELECTRICO HOMBRE A PIE Y A BORDO CROWN, MODELO PR4500-60  4</v>
          </cell>
          <cell r="C19446" t="str">
            <v>CEDIS ABASTEX</v>
          </cell>
        </row>
        <row r="19447">
          <cell r="A19447" t="str">
            <v>BIM-010617</v>
          </cell>
          <cell r="B19447" t="str">
            <v>TRAMPADORA PARA EXHIBICION DE LINEA DE PRODUCCION</v>
          </cell>
          <cell r="C19447" t="str">
            <v>El Globo Mexico</v>
          </cell>
        </row>
        <row r="19448">
          <cell r="A19448" t="str">
            <v>BIM-020716</v>
          </cell>
          <cell r="B19448" t="str">
            <v>SD PA1 DECORADOR WOODY 1200MM 941122</v>
          </cell>
          <cell r="C19448" t="str">
            <v>El Globo Mexico</v>
          </cell>
        </row>
        <row r="19449">
          <cell r="A19449" t="str">
            <v>BIM-069142</v>
          </cell>
          <cell r="B19449" t="str">
            <v>CM2 19 PLANTA ELECTRICA SELMEC-ONAN # 8</v>
          </cell>
          <cell r="C19449" t="str">
            <v>El Globo Mexico</v>
          </cell>
        </row>
        <row r="19450">
          <cell r="A19450" t="str">
            <v>BIM-072035</v>
          </cell>
          <cell r="B19450" t="str">
            <v>ENVOLVEDORA FMC 3</v>
          </cell>
          <cell r="C19450" t="str">
            <v>El Globo Mexico</v>
          </cell>
        </row>
        <row r="19451">
          <cell r="A19451" t="str">
            <v>BIM-158188</v>
          </cell>
          <cell r="B19451" t="str">
            <v>ENGRASADORA</v>
          </cell>
          <cell r="C19451" t="str">
            <v>El Globo Mexico</v>
          </cell>
        </row>
        <row r="19452">
          <cell r="A19452" t="str">
            <v>BIM-259064</v>
          </cell>
          <cell r="B19452" t="str">
            <v>MARMITA A GAS DE VOLTEO DE 60 GALONES</v>
          </cell>
          <cell r="C19452" t="str">
            <v>El Globo Mexico</v>
          </cell>
        </row>
        <row r="19453">
          <cell r="A19453" t="str">
            <v>BIM-259065</v>
          </cell>
          <cell r="B19453" t="str">
            <v>LAVAZOLA DE ESQUINA CALENTAMIENTO A GAS</v>
          </cell>
          <cell r="C19453" t="str">
            <v>El Globo Mexico</v>
          </cell>
        </row>
        <row r="19454">
          <cell r="A19454" t="str">
            <v>BIM-259066</v>
          </cell>
          <cell r="B19454" t="str">
            <v>SISTEMA DE LIMPIEZA MOVIL</v>
          </cell>
          <cell r="C19454" t="str">
            <v>El Globo Mexico</v>
          </cell>
        </row>
        <row r="19455">
          <cell r="A19455" t="str">
            <v>BIM-259068</v>
          </cell>
          <cell r="B19455" t="str">
            <v>LAVADORA DE MOLDES MAQUINDAL N.S. 93-412</v>
          </cell>
          <cell r="C19455" t="str">
            <v>El Globo Mexico</v>
          </cell>
        </row>
        <row r="19456">
          <cell r="A19456" t="str">
            <v>BIM-259069</v>
          </cell>
          <cell r="B19456" t="str">
            <v>LAVADORA DE CAJAS N.S. 3218</v>
          </cell>
          <cell r="C19456" t="str">
            <v>El Globo Mexico</v>
          </cell>
        </row>
        <row r="19457">
          <cell r="A19457" t="str">
            <v>BIM-259070</v>
          </cell>
          <cell r="B19457" t="str">
            <v>SECADOR DE AIRE N.S.2069990005</v>
          </cell>
          <cell r="C19457" t="str">
            <v>El Globo Mexico</v>
          </cell>
        </row>
        <row r="19458">
          <cell r="A19458" t="str">
            <v>BIM-259073</v>
          </cell>
          <cell r="B19458" t="str">
            <v>HD 10/20-4M MARCA KARCHER CLASSIC N.S. 010287</v>
          </cell>
          <cell r="C19458" t="str">
            <v>El Globo Mexico</v>
          </cell>
        </row>
        <row r="19459">
          <cell r="A19459" t="str">
            <v>BIM-259074</v>
          </cell>
          <cell r="B19459" t="str">
            <v>HD 10/20-4M MARCA KARCHER CLASSIC N.S. 010360</v>
          </cell>
          <cell r="C19459" t="str">
            <v>El Globo Mexico</v>
          </cell>
        </row>
        <row r="19460">
          <cell r="A19460" t="str">
            <v>BIM-259077</v>
          </cell>
          <cell r="B19460" t="str">
            <v>BD 100/250 R BP PACK MARCA KARCHER N.S. 010037</v>
          </cell>
          <cell r="C19460" t="str">
            <v>El Globo Mexico</v>
          </cell>
        </row>
        <row r="19461">
          <cell r="A19461" t="str">
            <v>BIM-259079</v>
          </cell>
          <cell r="B19461" t="str">
            <v>PLATAFORMA ARTICULADA NUEVA ELECTRICA MARCA HAULOTTE  MODELO HA12IP</v>
          </cell>
          <cell r="C19461" t="str">
            <v>El Globo Mexico</v>
          </cell>
        </row>
        <row r="19462">
          <cell r="A19462" t="str">
            <v>BIM-259081</v>
          </cell>
          <cell r="B19462" t="str">
            <v>TUNEL DE CONGELACION ALASKA</v>
          </cell>
          <cell r="C19462" t="str">
            <v>El Globo Mexico</v>
          </cell>
        </row>
        <row r="19463">
          <cell r="A19463" t="str">
            <v>BIM-259082</v>
          </cell>
          <cell r="B19463" t="str">
            <v>TUNEL DE CONGELACION MONDIAL FREDO</v>
          </cell>
          <cell r="C19463" t="str">
            <v>El Globo Mexico</v>
          </cell>
        </row>
        <row r="19464">
          <cell r="A19464" t="str">
            <v>BIM-259084</v>
          </cell>
          <cell r="B19464" t="str">
            <v>LINEA DE GALLETAS CON MOLDES FORMADORES</v>
          </cell>
          <cell r="C19464" t="str">
            <v>El Globo Mexico</v>
          </cell>
        </row>
        <row r="19465">
          <cell r="A19465" t="str">
            <v>BIM-259090</v>
          </cell>
          <cell r="B19465" t="str">
            <v>BATIDORA CON TAZON 140 QUARTZ    LB-01</v>
          </cell>
          <cell r="C19465" t="str">
            <v>El Globo Mexico</v>
          </cell>
        </row>
        <row r="19466">
          <cell r="A19466" t="str">
            <v>BIM-259091</v>
          </cell>
          <cell r="B19466" t="str">
            <v>BATIDORA PARA PAN 300 KGS      LB-03</v>
          </cell>
          <cell r="C19466" t="str">
            <v>El Globo Mexico</v>
          </cell>
        </row>
        <row r="19467">
          <cell r="A19467" t="str">
            <v>BIM-259092</v>
          </cell>
          <cell r="B19467" t="str">
            <v>RETARDADOR FERMENTADO</v>
          </cell>
          <cell r="C19467" t="str">
            <v>El Globo Mexico</v>
          </cell>
        </row>
        <row r="19468">
          <cell r="A19468" t="str">
            <v>BIM-259093</v>
          </cell>
          <cell r="B19468" t="str">
            <v>MAQUINA DE DONAS       LB-14</v>
          </cell>
          <cell r="C19468" t="str">
            <v>El Globo Mexico</v>
          </cell>
        </row>
        <row r="19469">
          <cell r="A19469" t="str">
            <v>BIM-259098</v>
          </cell>
          <cell r="B19469" t="str">
            <v>HORNO MINI RACK A GAS</v>
          </cell>
          <cell r="C19469" t="str">
            <v>El Globo Mexico</v>
          </cell>
        </row>
        <row r="19470">
          <cell r="A19470" t="str">
            <v>BIM-259102</v>
          </cell>
          <cell r="B19470" t="str">
            <v>GABINETE DE ULTRACONGELACION MCA TECNOMAC MOD -T-14</v>
          </cell>
          <cell r="C19470" t="str">
            <v>El Globo Mexico</v>
          </cell>
        </row>
        <row r="19471">
          <cell r="A19471" t="str">
            <v>BIM-259104</v>
          </cell>
          <cell r="B19471" t="str">
            <v>CONGELADOR PARA ESTANTES MOD TA-IF-1S TIPO A</v>
          </cell>
          <cell r="C19471" t="str">
            <v>El Globo Mexico</v>
          </cell>
        </row>
        <row r="19472">
          <cell r="A19472" t="str">
            <v>BIM-259105</v>
          </cell>
          <cell r="B19472" t="str">
            <v>REFRIGERADOR DE ACERO INOXIDABLE</v>
          </cell>
          <cell r="C19472" t="str">
            <v>El Globo Mexico</v>
          </cell>
        </row>
        <row r="19473">
          <cell r="A19473" t="str">
            <v>BIM-259111</v>
          </cell>
          <cell r="B19473" t="str">
            <v>COLORIMETRO                        MATERIAS PRIMAS</v>
          </cell>
          <cell r="C19473" t="str">
            <v>El Globo Mexico</v>
          </cell>
        </row>
        <row r="19474">
          <cell r="A19474" t="str">
            <v>BIM-259113</v>
          </cell>
          <cell r="B19474" t="str">
            <v>TEXTUROMETRO</v>
          </cell>
          <cell r="C19474" t="str">
            <v>El Globo Mexico</v>
          </cell>
        </row>
        <row r="19475">
          <cell r="A19475" t="str">
            <v>BIM-259118</v>
          </cell>
          <cell r="B19475" t="str">
            <v>EQUIPO AQUALAB</v>
          </cell>
          <cell r="C19475" t="str">
            <v>El Globo Mexico</v>
          </cell>
        </row>
        <row r="19476">
          <cell r="A19476" t="str">
            <v>BIM-259119</v>
          </cell>
          <cell r="B19476" t="str">
            <v>PLATAFORMA MARCA GEN</v>
          </cell>
          <cell r="C19476" t="str">
            <v>El Globo Mexico</v>
          </cell>
        </row>
        <row r="19477">
          <cell r="A19477" t="str">
            <v>BIM-259120</v>
          </cell>
          <cell r="B19477" t="str">
            <v>COMPRESOR CARRETILLA</v>
          </cell>
          <cell r="C19477" t="str">
            <v>El Globo Mexico</v>
          </cell>
        </row>
        <row r="19478">
          <cell r="A19478" t="str">
            <v>BIM-259122</v>
          </cell>
          <cell r="B19478" t="str">
            <v>MONTACARGAS MARCA MITSUBISHI MOD FBC 25N SERIE EFB1450305</v>
          </cell>
          <cell r="C19478" t="str">
            <v>El Globo Mexico</v>
          </cell>
        </row>
        <row r="19479">
          <cell r="A19479" t="str">
            <v>BIM-259124</v>
          </cell>
          <cell r="B19479" t="str">
            <v>MONTACARGA ELECTRICO CROWN</v>
          </cell>
          <cell r="C19479" t="str">
            <v>El Globo Mexico</v>
          </cell>
        </row>
        <row r="19480">
          <cell r="A19480" t="str">
            <v>BIM-259125</v>
          </cell>
          <cell r="B19480" t="str">
            <v>MONTACARGA ELECTRICO CROWN</v>
          </cell>
          <cell r="C19480" t="str">
            <v>El Globo Mexico</v>
          </cell>
        </row>
        <row r="19481">
          <cell r="A19481" t="str">
            <v>BIM-259130</v>
          </cell>
          <cell r="B19481" t="str">
            <v>GLASEADORAS ECONOICER GL-02</v>
          </cell>
          <cell r="C19481" t="str">
            <v>El Globo Mexico</v>
          </cell>
        </row>
        <row r="19482">
          <cell r="A19482" t="str">
            <v>BIM-259133</v>
          </cell>
          <cell r="B19482" t="str">
            <v>GLASEADORA HI-18 ICER FLOOR MODEL 110V</v>
          </cell>
          <cell r="C19482" t="str">
            <v>El Globo Mexico</v>
          </cell>
        </row>
        <row r="19483">
          <cell r="A19483" t="str">
            <v>BIM-259134</v>
          </cell>
          <cell r="B19483" t="str">
            <v>BATIDORA DE FONDANT TONNAER MM-26</v>
          </cell>
          <cell r="C19483" t="str">
            <v>El Globo Mexico</v>
          </cell>
        </row>
        <row r="19484">
          <cell r="A19484" t="str">
            <v>BIM-259137</v>
          </cell>
          <cell r="B19484" t="str">
            <v>MARMITA CON SISTEMA DE VOLTEO CON CAP DE 450 LITROS</v>
          </cell>
          <cell r="C19484" t="str">
            <v>El Globo Mexico</v>
          </cell>
        </row>
        <row r="19485">
          <cell r="A19485" t="str">
            <v>BIM-259139</v>
          </cell>
          <cell r="B19485" t="str">
            <v>MEZCLADORA INCLUYE TAZON</v>
          </cell>
          <cell r="C19485" t="str">
            <v>El Globo Mexico</v>
          </cell>
        </row>
        <row r="19486">
          <cell r="A19486" t="str">
            <v>BIM-259141</v>
          </cell>
          <cell r="B19486" t="str">
            <v>BATIDORA HOBART CMM-03 DE 30 QTS TAZON DE ACERO PALETA DE ALUMINIO</v>
          </cell>
          <cell r="C19486" t="str">
            <v>El Globo Mexico</v>
          </cell>
        </row>
        <row r="19487">
          <cell r="A19487" t="str">
            <v>BIM-259142</v>
          </cell>
          <cell r="B19487" t="str">
            <v>MARMITA PARA ACEITE TERMICO DE VOLTEO</v>
          </cell>
          <cell r="C19487" t="str">
            <v>El Globo Mexico</v>
          </cell>
        </row>
        <row r="19488">
          <cell r="A19488" t="str">
            <v>BIM-259143</v>
          </cell>
          <cell r="B19488" t="str">
            <v>TANQUE VERTICAL DE ACERO INOXIDABLE</v>
          </cell>
          <cell r="C19488" t="str">
            <v>El Globo Mexico</v>
          </cell>
        </row>
        <row r="19489">
          <cell r="A19489" t="str">
            <v>BIM-259144</v>
          </cell>
          <cell r="B19489" t="str">
            <v>MESA ACERO INOXI C/ BAÑO MARIA 1 ENTREPAÑO RODAJAS Y 2 SECCIONES 14 CHAROLAS</v>
          </cell>
          <cell r="C19489" t="str">
            <v>El Globo Mexico</v>
          </cell>
        </row>
        <row r="19490">
          <cell r="A19490" t="str">
            <v>BIM-259147</v>
          </cell>
          <cell r="B19490" t="str">
            <v>COCINADOR AL VACIO U</v>
          </cell>
          <cell r="C19490" t="str">
            <v>El Globo Mexico</v>
          </cell>
        </row>
        <row r="19491">
          <cell r="A19491" t="str">
            <v>BIM-259148</v>
          </cell>
          <cell r="B19491" t="str">
            <v>MARMITA CON AGITADOR</v>
          </cell>
          <cell r="C19491" t="str">
            <v>El Globo Mexico</v>
          </cell>
        </row>
        <row r="19492">
          <cell r="A19492" t="str">
            <v>BIM-259149</v>
          </cell>
          <cell r="B19492" t="str">
            <v>PELADORA FEUMA CON ACCESORIOS</v>
          </cell>
          <cell r="C19492" t="str">
            <v>El Globo Mexico</v>
          </cell>
        </row>
        <row r="19493">
          <cell r="A19493" t="str">
            <v>BIM-259150</v>
          </cell>
          <cell r="B19493" t="str">
            <v>CORTADOR Y MEZCLADOR HOBART MOD. HCM450 N.S. 561318502</v>
          </cell>
          <cell r="C19493" t="str">
            <v>El Globo Mexico</v>
          </cell>
        </row>
        <row r="19494">
          <cell r="A19494" t="str">
            <v>BIM-259151</v>
          </cell>
          <cell r="B19494" t="str">
            <v>FABRICACION DE TINA DE COBRE PARA AREA DE CREMAS Y CONFITURAS</v>
          </cell>
          <cell r="C19494" t="str">
            <v>El Globo Mexico</v>
          </cell>
        </row>
        <row r="19495">
          <cell r="A19495" t="str">
            <v>BIM-259152</v>
          </cell>
          <cell r="B19495" t="str">
            <v>PELADORA DE MANZANAS PARA CREMAS Y CONFITURAS</v>
          </cell>
          <cell r="C19495" t="str">
            <v>El Globo Mexico</v>
          </cell>
        </row>
        <row r="19496">
          <cell r="A19496" t="str">
            <v>BIM-259153</v>
          </cell>
          <cell r="B19496" t="str">
            <v>MAQUINA AMASADORA  DIOSNA</v>
          </cell>
          <cell r="C19496" t="str">
            <v>El Globo Mexico</v>
          </cell>
        </row>
        <row r="19497">
          <cell r="A19497" t="str">
            <v>BIM-259154</v>
          </cell>
          <cell r="B19497" t="str">
            <v>MAQUINA DE ELABORACION DE CIABATA (PAN SALADO)      RHEON     DMC-09</v>
          </cell>
          <cell r="C19497" t="str">
            <v>El Globo Mexico</v>
          </cell>
        </row>
        <row r="19498">
          <cell r="A19498" t="str">
            <v>BIM-259155</v>
          </cell>
          <cell r="B19498" t="str">
            <v>AMASADORA DE ESPIRAL PARA 160 KG GLIMEK     DMM-16</v>
          </cell>
          <cell r="C19498" t="str">
            <v>El Globo Mexico</v>
          </cell>
        </row>
        <row r="19499">
          <cell r="A19499" t="str">
            <v>BIM-259157</v>
          </cell>
          <cell r="B19499" t="str">
            <v>LAVADORA DE ALTA PRESION MARCA KARCHER MODELO 1.077-602.0</v>
          </cell>
          <cell r="C19499" t="str">
            <v>El Globo Mexico</v>
          </cell>
        </row>
        <row r="19500">
          <cell r="A19500" t="str">
            <v>BIM-259159</v>
          </cell>
          <cell r="B19500" t="str">
            <v>MAQUINA AMASADORA Y DESCORTIZADORA DMM02</v>
          </cell>
          <cell r="C19500" t="str">
            <v>El Globo Mexico</v>
          </cell>
        </row>
        <row r="19501">
          <cell r="A19501" t="str">
            <v>BIM-259160</v>
          </cell>
          <cell r="B19501" t="str">
            <v>TRASPORTADORA DE BANDA DE DELTA 6 MTS    1BT-06</v>
          </cell>
          <cell r="C19501" t="str">
            <v>El Globo Mexico</v>
          </cell>
        </row>
        <row r="19502">
          <cell r="A19502" t="str">
            <v>BIM-259165</v>
          </cell>
          <cell r="B19502" t="str">
            <v>GLASEADORA HI-18 ICER FLOOR MODEL (CHOCOLATERA) GL08-GL09-GL10-GL11</v>
          </cell>
          <cell r="C19502" t="str">
            <v>El Globo Mexico</v>
          </cell>
        </row>
        <row r="19503">
          <cell r="A19503" t="str">
            <v>BIM-259166</v>
          </cell>
          <cell r="B19503" t="str">
            <v>EQUIPO DEPOSITADOR</v>
          </cell>
          <cell r="C19503" t="str">
            <v>El Globo Mexico</v>
          </cell>
        </row>
        <row r="19504">
          <cell r="A19504" t="str">
            <v>BIM-259168</v>
          </cell>
          <cell r="B19504" t="str">
            <v>TRASPORTADOR MOVIL DE 94 CM. DE ANCHO POR 4.5 MTS DE LARGO Y 92 CMS</v>
          </cell>
          <cell r="C19504" t="str">
            <v>El Globo Mexico</v>
          </cell>
        </row>
        <row r="19505">
          <cell r="A19505" t="str">
            <v>BIM-259169</v>
          </cell>
          <cell r="B19505" t="str">
            <v>BOLEADORA DIVISORA SEMIAUTOMATICA</v>
          </cell>
          <cell r="C19505" t="str">
            <v>El Globo Mexico</v>
          </cell>
        </row>
        <row r="19506">
          <cell r="A19506" t="str">
            <v>BIM-259171</v>
          </cell>
          <cell r="B19506" t="str">
            <v>BAÑO MARIA DE 4 BAND</v>
          </cell>
          <cell r="C19506" t="str">
            <v>El Globo Mexico</v>
          </cell>
        </row>
        <row r="19507">
          <cell r="A19507" t="str">
            <v>BIM-259173</v>
          </cell>
          <cell r="B19507" t="str">
            <v>TRANSPORTADOR DE BANDA SANITARIA DE MODELADO</v>
          </cell>
          <cell r="C19507" t="str">
            <v>El Globo Mexico</v>
          </cell>
        </row>
        <row r="19508">
          <cell r="A19508" t="str">
            <v>BIM-259175</v>
          </cell>
          <cell r="B19508" t="str">
            <v>MAQUINA CAKE PARA COBERTURA DE PASTELES UNIFILLER</v>
          </cell>
          <cell r="C19508" t="str">
            <v>El Globo Mexico</v>
          </cell>
        </row>
        <row r="19509">
          <cell r="A19509" t="str">
            <v>BIM-259176</v>
          </cell>
          <cell r="B19509" t="str">
            <v>ENVOLVEDORA FMC WA-520 REMANUFACTURADA</v>
          </cell>
          <cell r="C19509" t="str">
            <v>El Globo Mexico</v>
          </cell>
        </row>
        <row r="19510">
          <cell r="A19510" t="str">
            <v>BIM-259178</v>
          </cell>
          <cell r="B19510" t="str">
            <v>TUNEL UV</v>
          </cell>
          <cell r="C19510" t="str">
            <v>El Globo Mexico</v>
          </cell>
        </row>
        <row r="19511">
          <cell r="A19511" t="str">
            <v>BIM-259180</v>
          </cell>
          <cell r="B19511" t="str">
            <v>MAQUINA CORTADORA SEMI AUTOMATICA</v>
          </cell>
          <cell r="C19511" t="str">
            <v>El Globo Mexico</v>
          </cell>
        </row>
        <row r="19512">
          <cell r="A19512" t="str">
            <v>BIM-259188</v>
          </cell>
          <cell r="B19512" t="str">
            <v>MONTACARGAS HOMBRE A BORDO DE PIE MCA. MITSHUBISHI</v>
          </cell>
          <cell r="C19512" t="str">
            <v>El Globo Mexico</v>
          </cell>
        </row>
        <row r="19513">
          <cell r="A19513" t="str">
            <v>BIM-259190</v>
          </cell>
          <cell r="B19513" t="str">
            <v>MONTACARGAS MARCA MITSUBISHI MODELO FBC25N</v>
          </cell>
          <cell r="C19513" t="str">
            <v>El Globo Mexico</v>
          </cell>
        </row>
        <row r="19514">
          <cell r="A19514" t="str">
            <v>BIM-259191</v>
          </cell>
          <cell r="B19514" t="str">
            <v>BASCULA CAMIONERA RICE LAKE NS 1544400060</v>
          </cell>
          <cell r="C19514" t="str">
            <v>El Globo Mexico</v>
          </cell>
        </row>
        <row r="19515">
          <cell r="A19515" t="str">
            <v>BIM-259193</v>
          </cell>
          <cell r="B19515" t="str">
            <v>TANQUE HIDRONEUMATICO 95X55X55</v>
          </cell>
          <cell r="C19515" t="str">
            <v>El Globo Mexico</v>
          </cell>
        </row>
        <row r="19516">
          <cell r="A19516" t="str">
            <v>BIM-259194</v>
          </cell>
          <cell r="B19516" t="str">
            <v>PLANTA DE EMERGENCIA GE04 440 VLTS</v>
          </cell>
          <cell r="C19516" t="str">
            <v>El Globo Mexico</v>
          </cell>
        </row>
        <row r="19517">
          <cell r="A19517" t="str">
            <v>BIM-259196</v>
          </cell>
          <cell r="B19517" t="str">
            <v>SISTEMAS DE CALENTAMIENTO DE ACEITE TERMICO FULTON</v>
          </cell>
          <cell r="C19517" t="str">
            <v>El Globo Mexico</v>
          </cell>
        </row>
        <row r="19518">
          <cell r="A19518" t="str">
            <v>BIM-259197</v>
          </cell>
          <cell r="B19518" t="str">
            <v>BANCO AUTOMATICO DE CAPACITORES CAPACIDAD 275 KVAR</v>
          </cell>
          <cell r="C19518" t="str">
            <v>El Globo Mexico</v>
          </cell>
        </row>
        <row r="19519">
          <cell r="A19519" t="str">
            <v>BIM-259198</v>
          </cell>
          <cell r="B19519" t="str">
            <v>CONDENSADOR EVAPORATIVO PARA LAS CAMARAS DE CONGELACION</v>
          </cell>
          <cell r="C19519" t="str">
            <v>El Globo Mexico</v>
          </cell>
        </row>
        <row r="19520">
          <cell r="A19520" t="str">
            <v>BIM-259200</v>
          </cell>
          <cell r="B19520" t="str">
            <v>TRANSFORMADOR DE 1000 KVA SUBESTACION</v>
          </cell>
          <cell r="C19520" t="str">
            <v>El Globo Mexico</v>
          </cell>
        </row>
        <row r="19521">
          <cell r="A19521" t="str">
            <v>BIM-259201</v>
          </cell>
          <cell r="B19521" t="str">
            <v>TORNO PARALELO UNIVE</v>
          </cell>
          <cell r="C19521" t="str">
            <v>El Globo Mexico</v>
          </cell>
        </row>
        <row r="19522">
          <cell r="A19522" t="str">
            <v>BIM-259203</v>
          </cell>
          <cell r="B19522" t="str">
            <v>SISTEMA DE REFRIGERACION</v>
          </cell>
          <cell r="C19522" t="str">
            <v>El Globo Mexico</v>
          </cell>
        </row>
        <row r="19523">
          <cell r="A19523" t="str">
            <v>BIM-259204</v>
          </cell>
          <cell r="B19523" t="str">
            <v>BANCO DE CAPACITORES AUTOMATICOS DE 300 Y 150 KVAR</v>
          </cell>
          <cell r="C19523" t="str">
            <v>El Globo Mexico</v>
          </cell>
        </row>
        <row r="19524">
          <cell r="A19524" t="str">
            <v>BIM-259205</v>
          </cell>
          <cell r="B19524" t="str">
            <v>BOMBA CONTRA INCENDIOS ALPHA SERIES</v>
          </cell>
          <cell r="C19524" t="str">
            <v>El Globo Mexico</v>
          </cell>
        </row>
        <row r="19525">
          <cell r="A19525" t="str">
            <v>BIM-259206</v>
          </cell>
          <cell r="B19525" t="str">
            <v>SUBESTACION</v>
          </cell>
          <cell r="C19525" t="str">
            <v>El Globo Mexico</v>
          </cell>
        </row>
        <row r="19526">
          <cell r="A19526" t="str">
            <v>BIM-259208</v>
          </cell>
          <cell r="B19526" t="str">
            <v>LAMINADORA AUTOMATICA            LM-04  -3</v>
          </cell>
          <cell r="C19526" t="str">
            <v>El Globo Mexico</v>
          </cell>
        </row>
        <row r="19527">
          <cell r="A19527" t="str">
            <v>BIM-259209</v>
          </cell>
          <cell r="B19527" t="str">
            <v>DEPOSITADORA DD-17</v>
          </cell>
          <cell r="C19527" t="str">
            <v>El Globo Mexico</v>
          </cell>
        </row>
        <row r="19528">
          <cell r="A19528" t="str">
            <v>BIM-259210</v>
          </cell>
          <cell r="B19528" t="str">
            <v>LAMINADORA PARA PAN C/ACCESORIOS RONDO DOGE</v>
          </cell>
          <cell r="C19528" t="str">
            <v>El Globo Mexico</v>
          </cell>
        </row>
        <row r="19529">
          <cell r="A19529" t="str">
            <v>BIM-259211</v>
          </cell>
          <cell r="B19529" t="str">
            <v>LAMINADORA REVERSIBLE P/PAN C/ ACCESORIOS</v>
          </cell>
          <cell r="C19529" t="str">
            <v>El Globo Mexico</v>
          </cell>
        </row>
        <row r="19530">
          <cell r="A19530" t="str">
            <v>BIM-259212</v>
          </cell>
          <cell r="B19530" t="str">
            <v>MESA DE TRABAJO AC INOX ESTRUCTURA TUBULAR 80 X 90 X 230 MTS</v>
          </cell>
          <cell r="C19530" t="str">
            <v>El Globo Mexico</v>
          </cell>
        </row>
        <row r="19531">
          <cell r="A19531" t="str">
            <v>BIM-259214</v>
          </cell>
          <cell r="B19531" t="str">
            <v>LAMINADORA MANUAL MARCA RONDO</v>
          </cell>
          <cell r="C19531" t="str">
            <v>El Globo Mexico</v>
          </cell>
        </row>
        <row r="19532">
          <cell r="A19532" t="str">
            <v>BIM-259215</v>
          </cell>
          <cell r="B19532" t="str">
            <v>TRANSPORTADOR DE RECORTE DE MELITAS</v>
          </cell>
          <cell r="C19532" t="str">
            <v>El Globo Mexico</v>
          </cell>
        </row>
        <row r="19533">
          <cell r="A19533" t="str">
            <v>BIM-259216</v>
          </cell>
          <cell r="B19533" t="str">
            <v>BANDA TRANSPORTADORA MESA TRABAJO     BT-06  I-II</v>
          </cell>
          <cell r="C19533" t="str">
            <v>El Globo Mexico</v>
          </cell>
        </row>
        <row r="19534">
          <cell r="A19534" t="str">
            <v>BIM-259217</v>
          </cell>
          <cell r="B19534" t="str">
            <v>MAQUINA DE DONAS BELSHAW DMD-01</v>
          </cell>
          <cell r="C19534" t="str">
            <v>El Globo Mexico</v>
          </cell>
        </row>
        <row r="19535">
          <cell r="A19535" t="str">
            <v>BIM-259218</v>
          </cell>
          <cell r="B19535" t="str">
            <v>MAQUINA GLASEADORA</v>
          </cell>
          <cell r="C19535" t="str">
            <v>El Globo Mexico</v>
          </cell>
        </row>
        <row r="19536">
          <cell r="A19536" t="str">
            <v>BIM-259219</v>
          </cell>
          <cell r="B19536" t="str">
            <v>LAMINADORA AUTOMATICA MARCA RONDO</v>
          </cell>
          <cell r="C19536" t="str">
            <v>El Globo Mexico</v>
          </cell>
        </row>
        <row r="19537">
          <cell r="A19537" t="str">
            <v>BIM-259220</v>
          </cell>
          <cell r="B19537" t="str">
            <v>BATIDORA HOBART CON CAZO EN ACERO INOXIDABLE DE 20 LTS</v>
          </cell>
          <cell r="C19537" t="str">
            <v>El Globo Mexico</v>
          </cell>
        </row>
        <row r="19538">
          <cell r="A19538" t="str">
            <v>BIM-259221</v>
          </cell>
          <cell r="B19538" t="str">
            <v>TRASPORTADOR RECTO HORIZONTAL SALIDA DE FREIDOR</v>
          </cell>
          <cell r="C19538" t="str">
            <v>El Globo Mexico</v>
          </cell>
        </row>
        <row r="19539">
          <cell r="A19539" t="str">
            <v>BIM-259224</v>
          </cell>
          <cell r="B19539" t="str">
            <v>BATIDORA UNIVERSAL 2000 UN CASO 120 LT 2 BATIDORESY UN RASPADOR          MM-10</v>
          </cell>
          <cell r="C19539" t="str">
            <v>El Globo Mexico</v>
          </cell>
        </row>
        <row r="19540">
          <cell r="A19540" t="str">
            <v>BIM-259226</v>
          </cell>
          <cell r="B19540" t="str">
            <v>BATIDORA TONELLI</v>
          </cell>
          <cell r="C19540" t="str">
            <v>El Globo Mexico</v>
          </cell>
        </row>
        <row r="19541">
          <cell r="A19541" t="str">
            <v>BIM-259232</v>
          </cell>
          <cell r="B19541" t="str">
            <v>MAQUINA LINEA PLANETARIA P/ELABORACION DE PAN VALVULA SOL    LM-04-1 Y LM-04-2</v>
          </cell>
          <cell r="C19541" t="str">
            <v>El Globo Mexico</v>
          </cell>
        </row>
        <row r="19542">
          <cell r="A19542" t="str">
            <v>BIM-259233</v>
          </cell>
          <cell r="B19542" t="str">
            <v>PLANTA DE PRODUCCION DE PASTA FINA LM-04-1</v>
          </cell>
          <cell r="C19542" t="str">
            <v>El Globo Mexico</v>
          </cell>
        </row>
        <row r="19543">
          <cell r="A19543" t="str">
            <v>BIM-259234</v>
          </cell>
          <cell r="B19543" t="str">
            <v>MAQUINA AMASADORA MM-05</v>
          </cell>
          <cell r="C19543" t="str">
            <v>El Globo Mexico</v>
          </cell>
        </row>
        <row r="19544">
          <cell r="A19544" t="str">
            <v>BIM-259235</v>
          </cell>
          <cell r="B19544" t="str">
            <v>LAMINADORA P/MASAS DE PAN C/CALIBRADOR SEEWER RONDO    LM-06</v>
          </cell>
          <cell r="C19544" t="str">
            <v>El Globo Mexico</v>
          </cell>
        </row>
        <row r="19545">
          <cell r="A19545" t="str">
            <v>BIM-259236</v>
          </cell>
          <cell r="B19545" t="str">
            <v>CAMARA DE REFRIGERACION DESARMABLE NO. 4</v>
          </cell>
          <cell r="C19545" t="str">
            <v>El Globo Mexico</v>
          </cell>
        </row>
        <row r="19546">
          <cell r="A19546" t="str">
            <v>BIM-259237</v>
          </cell>
          <cell r="B19546" t="str">
            <v>MAQUINA MEZCLADORA PARA MASA DE PAN      MM-06</v>
          </cell>
          <cell r="C19546" t="str">
            <v>El Globo Mexico</v>
          </cell>
        </row>
        <row r="19547">
          <cell r="A19547" t="str">
            <v>BIM-259239</v>
          </cell>
          <cell r="B19547" t="str">
            <v>CAMARA DE REFRIGERACION No. 1 AMASADOS</v>
          </cell>
          <cell r="C19547" t="str">
            <v>El Globo Mexico</v>
          </cell>
        </row>
        <row r="19548">
          <cell r="A19548" t="str">
            <v>BIM-259240</v>
          </cell>
          <cell r="B19548" t="str">
            <v>DIOSNA SPIRAL MIXER SPV 160A D WITH REMOVABLE BOWL AUTOMATIC</v>
          </cell>
          <cell r="C19548" t="str">
            <v>El Globo Mexico</v>
          </cell>
        </row>
        <row r="19549">
          <cell r="A19549" t="str">
            <v>BIM-259242</v>
          </cell>
          <cell r="B19549" t="str">
            <v>FABRICA DE HIELO MAR</v>
          </cell>
          <cell r="C19549" t="str">
            <v>El Globo Mexico</v>
          </cell>
        </row>
        <row r="19550">
          <cell r="A19550" t="str">
            <v>BIM-259243</v>
          </cell>
          <cell r="B19550" t="str">
            <v>HORNO PARA 56 CH COMBUSTION DISEL          HC-02</v>
          </cell>
          <cell r="C19550" t="str">
            <v>El Globo Mexico</v>
          </cell>
        </row>
        <row r="19551">
          <cell r="A19551" t="str">
            <v>BIM-259244</v>
          </cell>
          <cell r="B19551" t="str">
            <v>HORNO PARA 56 CH COMBUSTION DISEL</v>
          </cell>
          <cell r="C19551" t="str">
            <v>El Globo Mexico</v>
          </cell>
        </row>
        <row r="19552">
          <cell r="A19552" t="str">
            <v>BIM-259245</v>
          </cell>
          <cell r="B19552" t="str">
            <v>HORNO PARA 56 CH COMBUSTION DISEL    HC-01</v>
          </cell>
          <cell r="C19552" t="str">
            <v>El Globo Mexico</v>
          </cell>
        </row>
        <row r="19553">
          <cell r="A19553" t="str">
            <v>BIM-259246</v>
          </cell>
          <cell r="B19553" t="str">
            <v>HORNO DE COLUMPIOS PARA 70 CHAROLAS      HC-06</v>
          </cell>
          <cell r="C19553" t="str">
            <v>El Globo Mexico</v>
          </cell>
        </row>
        <row r="19554">
          <cell r="A19554" t="str">
            <v>BIM-259249</v>
          </cell>
          <cell r="B19554" t="str">
            <v>HORNO GIRATORIO DE IMPORTACION    DHG-10</v>
          </cell>
          <cell r="C19554" t="str">
            <v>El Globo Mexico</v>
          </cell>
        </row>
        <row r="19555">
          <cell r="A19555" t="str">
            <v>BIM-259251</v>
          </cell>
          <cell r="B19555" t="str">
            <v>HORNO DE COLUMPIOS  CENTURY P/70 CHAROLAS          HC-09</v>
          </cell>
          <cell r="C19555" t="str">
            <v>El Globo Mexico</v>
          </cell>
        </row>
        <row r="19556">
          <cell r="A19556" t="str">
            <v>BIM-259252</v>
          </cell>
          <cell r="B19556" t="str">
            <v>HORNO CON QUEMADOR WISHAUPT PLATAFORMA GIRATORIA     SVEBA DAHLEN    DHG-12</v>
          </cell>
          <cell r="C19556" t="str">
            <v>El Globo Mexico</v>
          </cell>
        </row>
        <row r="19557">
          <cell r="A19557" t="str">
            <v>BIM-259253</v>
          </cell>
          <cell r="B19557" t="str">
            <v>HORNO DE COLUMPIOS P/70 CHAROLAS            HC-10</v>
          </cell>
          <cell r="C19557" t="str">
            <v>El Globo Mexico</v>
          </cell>
        </row>
        <row r="19558">
          <cell r="A19558" t="str">
            <v>BIM-259254</v>
          </cell>
          <cell r="B19558" t="str">
            <v>HORNO DE COLUMPIOS P/70 CHAROLAS</v>
          </cell>
          <cell r="C19558" t="str">
            <v>El Globo Mexico</v>
          </cell>
        </row>
        <row r="19559">
          <cell r="A19559" t="str">
            <v>BIM-259255</v>
          </cell>
          <cell r="B19559" t="str">
            <v>HORNO CON QUEMADOR WET SHAUPT PLATAFORMA GIRATORIA   DAHLEN</v>
          </cell>
          <cell r="C19559" t="str">
            <v>El Globo Mexico</v>
          </cell>
        </row>
        <row r="19560">
          <cell r="A19560" t="str">
            <v>BIM-259257</v>
          </cell>
          <cell r="B19560" t="str">
            <v>MESA DE TRABAJO AC INOX ESTRUCTURA TUBULAR 80 X 90 X 230 MTS</v>
          </cell>
          <cell r="C19560" t="str">
            <v>El Globo Mexico</v>
          </cell>
        </row>
        <row r="19561">
          <cell r="A19561" t="str">
            <v>BIM-259258</v>
          </cell>
          <cell r="B19561" t="str">
            <v>TRASPORTADORA DE BANDA DE MAMON     1BT-03</v>
          </cell>
          <cell r="C19561" t="str">
            <v>El Globo Mexico</v>
          </cell>
        </row>
        <row r="19562">
          <cell r="A19562" t="str">
            <v>BIM-259259</v>
          </cell>
          <cell r="B19562" t="str">
            <v>HORNO DE COLUMPIOS PARA 70 CHAROLAS      HC-08</v>
          </cell>
          <cell r="C19562" t="str">
            <v>El Globo Mexico</v>
          </cell>
        </row>
        <row r="19563">
          <cell r="A19563" t="str">
            <v>BIM-259260</v>
          </cell>
          <cell r="B19563" t="str">
            <v>MEZCLADORA INCLUYE TAZON         MM-32</v>
          </cell>
          <cell r="C19563" t="str">
            <v>El Globo Mexico</v>
          </cell>
        </row>
        <row r="19564">
          <cell r="A19564" t="str">
            <v>BIM-259261</v>
          </cell>
          <cell r="B19564" t="str">
            <v>BATIDORA DE 120 LTS EN ACERO INOX ESTRUCTURA PEDESTAL      MM-30</v>
          </cell>
          <cell r="C19564" t="str">
            <v>El Globo Mexico</v>
          </cell>
        </row>
        <row r="19565">
          <cell r="A19565" t="str">
            <v>BIM-259267</v>
          </cell>
          <cell r="B19565" t="str">
            <v>LAMINADORA CALIBRADORA PLANETARIO FRITSCH    LM-02</v>
          </cell>
          <cell r="C19565" t="str">
            <v>El Globo Mexico</v>
          </cell>
        </row>
        <row r="19566">
          <cell r="A19566" t="str">
            <v>BIM-259269</v>
          </cell>
          <cell r="B19566" t="str">
            <v>MEZCLADORA INCLUYE TAZON</v>
          </cell>
          <cell r="C19566" t="str">
            <v>El Globo Mexico</v>
          </cell>
        </row>
        <row r="19567">
          <cell r="A19567" t="str">
            <v>BIM-259270</v>
          </cell>
          <cell r="B19567" t="str">
            <v>MESA DE TRABAJO ACERO INOXIDABLE</v>
          </cell>
          <cell r="C19567" t="str">
            <v>El Globo Mexico</v>
          </cell>
        </row>
        <row r="19568">
          <cell r="A19568" t="str">
            <v>BIM-259272</v>
          </cell>
          <cell r="B19568" t="str">
            <v>MESA DE TRABAJO AC INOX ESTRUCTURA TUBULAR 80 X 90 X 230 MTS</v>
          </cell>
          <cell r="C19568" t="str">
            <v>El Globo Mexico</v>
          </cell>
        </row>
        <row r="19569">
          <cell r="A19569" t="str">
            <v>BIM-259273</v>
          </cell>
          <cell r="B19569" t="str">
            <v>MAQUINA GLAZE SPRAYER JELLY 2000 II</v>
          </cell>
          <cell r="C19569" t="str">
            <v>El Globo Mexico</v>
          </cell>
        </row>
        <row r="19570">
          <cell r="A19570" t="str">
            <v>BIM-259274</v>
          </cell>
          <cell r="B19570" t="str">
            <v>MESA DE TRABAJO EN ACERO INOXIDABLE DE 250 X 100 X 090 DE ALTO MONTADA</v>
          </cell>
          <cell r="C19570" t="str">
            <v>El Globo Mexico</v>
          </cell>
        </row>
        <row r="19571">
          <cell r="A19571" t="str">
            <v>BIM-259277</v>
          </cell>
          <cell r="B19571" t="str">
            <v>MESA DE TRABAJO EN ACERO INOXIDABLE DE 250 X 100 X 090 DE ALTO MONTADA</v>
          </cell>
          <cell r="C19571" t="str">
            <v>El Globo Mexico</v>
          </cell>
        </row>
        <row r="19572">
          <cell r="A19572" t="str">
            <v>BIM-259278</v>
          </cell>
          <cell r="B19572" t="str">
            <v>MEZCLADORA P/20 QTS</v>
          </cell>
          <cell r="C19572" t="str">
            <v>El Globo Mexico</v>
          </cell>
        </row>
        <row r="19573">
          <cell r="A19573" t="str">
            <v>BIM-259280</v>
          </cell>
          <cell r="B19573" t="str">
            <v>BAÑO MARIA DE 4 BAND</v>
          </cell>
          <cell r="C19573" t="str">
            <v>El Globo Mexico</v>
          </cell>
        </row>
        <row r="19574">
          <cell r="A19574" t="str">
            <v>BIM-259282</v>
          </cell>
          <cell r="B19574" t="str">
            <v>DEPOSITADORA EDGHAR 1 VASO DE PASTEL</v>
          </cell>
          <cell r="C19574" t="str">
            <v>El Globo Mexico</v>
          </cell>
        </row>
        <row r="19575">
          <cell r="A19575" t="str">
            <v>BIM-259283</v>
          </cell>
          <cell r="B19575" t="str">
            <v>CORTADORA DE PASTEL A BASE DE CHORRO DE AGUA</v>
          </cell>
          <cell r="C19575" t="str">
            <v>El Globo Mexico</v>
          </cell>
        </row>
        <row r="19576">
          <cell r="A19576" t="str">
            <v>BIM-259286</v>
          </cell>
          <cell r="B19576" t="str">
            <v>TRASPORTADORA DE BANDA DE 095X45 MTS       BT-01</v>
          </cell>
          <cell r="C19576" t="str">
            <v>El Globo Mexico</v>
          </cell>
        </row>
        <row r="19577">
          <cell r="A19577" t="str">
            <v>BIM-259287</v>
          </cell>
          <cell r="B19577" t="str">
            <v>BATIDORA 2000 MEDIANA</v>
          </cell>
          <cell r="C19577" t="str">
            <v>El Globo Mexico</v>
          </cell>
        </row>
        <row r="19578">
          <cell r="A19578" t="str">
            <v>BIM-259288</v>
          </cell>
          <cell r="B19578" t="str">
            <v>TEMPERADORA                     EA-98</v>
          </cell>
          <cell r="C19578" t="str">
            <v>El Globo Mexico</v>
          </cell>
        </row>
        <row r="19579">
          <cell r="A19579" t="str">
            <v>BIM-259289</v>
          </cell>
          <cell r="B19579" t="str">
            <v>MESA DE ACERO INOXIDABLE DE 2 NIVELES TIPO 304</v>
          </cell>
          <cell r="C19579" t="str">
            <v>El Globo Mexico</v>
          </cell>
        </row>
        <row r="19580">
          <cell r="A19580" t="str">
            <v>BIM-259291</v>
          </cell>
          <cell r="B19580" t="str">
            <v>MESA DE ACERO INOXIDABLE DE 2 NIVELES TIPO 304</v>
          </cell>
          <cell r="C19580" t="str">
            <v>El Globo Mexico</v>
          </cell>
        </row>
        <row r="19581">
          <cell r="A19581" t="str">
            <v>BIM-259294</v>
          </cell>
          <cell r="B19581" t="str">
            <v>TEMPERADORA PARA PRODUCCION</v>
          </cell>
          <cell r="C19581" t="str">
            <v>El Globo Mexico</v>
          </cell>
        </row>
        <row r="19582">
          <cell r="A19582" t="str">
            <v>BIM-259297</v>
          </cell>
          <cell r="B19582" t="str">
            <v>ROCIADOR SINCRONIZADO PARA APLICAR LIQUIDOS</v>
          </cell>
          <cell r="C19582" t="str">
            <v>El Globo Mexico</v>
          </cell>
        </row>
        <row r="19583">
          <cell r="A19583" t="str">
            <v>BIM-259301</v>
          </cell>
          <cell r="B19583" t="str">
            <v>TRANSPORTADOR DE 20 METROS DE LONGUITUD X .5 M DE ANCHO CON 3 BANDAS LI/PASTEL</v>
          </cell>
          <cell r="C19583" t="str">
            <v>El Globo Mexico</v>
          </cell>
        </row>
        <row r="19584">
          <cell r="A19584" t="str">
            <v>BIM-259302</v>
          </cell>
          <cell r="B19584" t="str">
            <v>UNIDAD DE ESPREADO DE JARABE 1 LINEA DE PASTEL</v>
          </cell>
          <cell r="C19584" t="str">
            <v>El Globo Mexico</v>
          </cell>
        </row>
        <row r="19585">
          <cell r="A19585" t="str">
            <v>BIM-259303</v>
          </cell>
          <cell r="B19585" t="str">
            <v>DEPOSITADORA AUTOMATICA MODELO DRV 400 LINEA DE PASTEL</v>
          </cell>
          <cell r="C19585" t="str">
            <v>El Globo Mexico</v>
          </cell>
        </row>
        <row r="19586">
          <cell r="A19586" t="str">
            <v>BIM-259304</v>
          </cell>
          <cell r="B19586" t="str">
            <v>DEPOSITADORA VOLUMETRICA MODELO DN LINEA DE PASTEL</v>
          </cell>
          <cell r="C19586" t="str">
            <v>El Globo Mexico</v>
          </cell>
        </row>
        <row r="19587">
          <cell r="A19587" t="str">
            <v>BIM-259305</v>
          </cell>
          <cell r="B19587" t="str">
            <v>UNIDAD DE ESPREADO DE JARABE 2 LINEA DE PASTEL</v>
          </cell>
          <cell r="C19587" t="str">
            <v>El Globo Mexico</v>
          </cell>
        </row>
        <row r="19588">
          <cell r="A19588" t="str">
            <v>BIM-259306</v>
          </cell>
          <cell r="B19588" t="str">
            <v>DEPOSITADORA AUTOMATICA MODELO DRV 400 LINEA DE PASTEL</v>
          </cell>
          <cell r="C19588" t="str">
            <v>El Globo Mexico</v>
          </cell>
        </row>
        <row r="19589">
          <cell r="A19589" t="str">
            <v>BIM-259307</v>
          </cell>
          <cell r="B19589" t="str">
            <v>DEPOSITADORA VOLUMETRICA MODELO DN LINEA DE PASTEL</v>
          </cell>
          <cell r="C19589" t="str">
            <v>El Globo Mexico</v>
          </cell>
        </row>
        <row r="19590">
          <cell r="A19590" t="str">
            <v>BIM-259308</v>
          </cell>
          <cell r="B19590" t="str">
            <v>UNIDAD DE ESPREADO DE JARABE 3 LINEA DE PASTEL</v>
          </cell>
          <cell r="C19590" t="str">
            <v>El Globo Mexico</v>
          </cell>
        </row>
        <row r="19591">
          <cell r="A19591" t="str">
            <v>BIM-259309</v>
          </cell>
          <cell r="B19591" t="str">
            <v>DEPOSITADORA AUTOMATICA MODELO DRV 400 LINEA DE PASTEL</v>
          </cell>
          <cell r="C19591" t="str">
            <v>El Globo Mexico</v>
          </cell>
        </row>
        <row r="19592">
          <cell r="A19592" t="str">
            <v>BIM-259310</v>
          </cell>
          <cell r="B19592" t="str">
            <v>DEPOSITADORA VOLUMETRICA MODELO DN LINEA DE PASTEL</v>
          </cell>
          <cell r="C19592" t="str">
            <v>El Globo Mexico</v>
          </cell>
        </row>
        <row r="19593">
          <cell r="A19593" t="str">
            <v>BIM-259311</v>
          </cell>
          <cell r="B19593" t="str">
            <v>TRANSPORTADOR DE BANDA DE POLIURETANO DE 2 M DE LARGO X .5 M DE ANCHO L/PASTEL</v>
          </cell>
          <cell r="C19593" t="str">
            <v>El Globo Mexico</v>
          </cell>
        </row>
        <row r="19594">
          <cell r="A19594" t="str">
            <v>BIM-259312</v>
          </cell>
          <cell r="B19594" t="str">
            <v>TRANSPORTADOR DE BANDA DE POLIURETANO DE 2 M DE LARGO X .5 M DE ANCHO L/PASTEL</v>
          </cell>
          <cell r="C19594" t="str">
            <v>El Globo Mexico</v>
          </cell>
        </row>
        <row r="19595">
          <cell r="A19595" t="str">
            <v>BIM-259313</v>
          </cell>
          <cell r="B19595" t="str">
            <v>TRANSPORTADOR DE BANDA DE POLIURETANO DE 2 M DE LARGO X .5 M DE ANCHO L/PASTEL</v>
          </cell>
          <cell r="C19595" t="str">
            <v>El Globo Mexico</v>
          </cell>
        </row>
        <row r="19596">
          <cell r="A19596" t="str">
            <v>BIM-259314</v>
          </cell>
          <cell r="B19596" t="str">
            <v>TRANSPORTADOR ESPACIAL DE BANDAS TUBULARES DE 1.5 M X .5 M APL/GRANILLO</v>
          </cell>
          <cell r="C19596" t="str">
            <v>El Globo Mexico</v>
          </cell>
        </row>
        <row r="19597">
          <cell r="A19597" t="str">
            <v>BIM-259315</v>
          </cell>
          <cell r="B19597" t="str">
            <v>TRANSPORTADOR ESPACIAL DE BANDAS TUBULARES DE 4 M X .5 M APL/GRANILLO</v>
          </cell>
          <cell r="C19597" t="str">
            <v>El Globo Mexico</v>
          </cell>
        </row>
        <row r="19598">
          <cell r="A19598" t="str">
            <v>BIM-259316</v>
          </cell>
          <cell r="B19598" t="str">
            <v>DEPOSITADOR AUTOMATICO PARA DISTRIBUIR PRODUCTO GRANULADO SECO APL/GRANILLO</v>
          </cell>
          <cell r="C19598" t="str">
            <v>El Globo Mexico</v>
          </cell>
        </row>
        <row r="19599">
          <cell r="A19599" t="str">
            <v>BIM-259317</v>
          </cell>
          <cell r="B19599" t="str">
            <v>DEPOSITADOR AUTOMATICO PARA DISTRIBUIR PRODUCTO GRANULADO SECO APL/GRANILLO</v>
          </cell>
          <cell r="C19599" t="str">
            <v>El Globo Mexico</v>
          </cell>
        </row>
        <row r="19600">
          <cell r="A19600" t="str">
            <v>BIM-259318</v>
          </cell>
          <cell r="B19600" t="str">
            <v>DEPOSITADOR AUTOMATICO PARA DISTRIBUIR PRODUCTO GRANULADO SECO APL/GRANILLO</v>
          </cell>
          <cell r="C19600" t="str">
            <v>El Globo Mexico</v>
          </cell>
        </row>
        <row r="19601">
          <cell r="A19601" t="str">
            <v>BIM-259319</v>
          </cell>
          <cell r="B19601" t="str">
            <v>DEPOSITADOR AUTOMATICO PARA DISTRIBUIR PRODUCTO GRANULADO SECO APL/GRANILLO</v>
          </cell>
          <cell r="C19601" t="str">
            <v>El Globo Mexico</v>
          </cell>
        </row>
        <row r="19602">
          <cell r="A19602" t="str">
            <v>BIM-259323</v>
          </cell>
          <cell r="B19602" t="str">
            <v>MAQUINA DE FORMADO POR VACIO MOLDEADORA AUTOMATICA      MA-14</v>
          </cell>
          <cell r="C19602" t="str">
            <v>El Globo Mexico</v>
          </cell>
        </row>
        <row r="19603">
          <cell r="A19603" t="str">
            <v>BIM-259325</v>
          </cell>
          <cell r="B19603" t="str">
            <v>MARMITA DE VOLTEO CON TAPA DE SOBREPONER</v>
          </cell>
          <cell r="C19603" t="str">
            <v>El Globo Mexico</v>
          </cell>
        </row>
        <row r="19604">
          <cell r="A19604" t="str">
            <v>BIM-259327</v>
          </cell>
          <cell r="B19604" t="str">
            <v>REFRIGERADOR TIPO BAUL</v>
          </cell>
          <cell r="C19604" t="str">
            <v>El Globo Mexico</v>
          </cell>
        </row>
        <row r="19605">
          <cell r="A19605" t="str">
            <v>BIM-259331</v>
          </cell>
          <cell r="B19605" t="str">
            <v>TANQUE CILINDRICO VERTICAL 200 LTS      EA-102</v>
          </cell>
          <cell r="C19605" t="str">
            <v>El Globo Mexico</v>
          </cell>
        </row>
        <row r="19606">
          <cell r="A19606" t="str">
            <v>BIM-259333</v>
          </cell>
          <cell r="B19606" t="str">
            <v>MESA DE TRABAJO PARA GELATINAS 80 X 230 X 90</v>
          </cell>
          <cell r="C19606" t="str">
            <v>El Globo Mexico</v>
          </cell>
        </row>
        <row r="19607">
          <cell r="A19607" t="str">
            <v>BIM-259339</v>
          </cell>
          <cell r="B19607" t="str">
            <v>ELEVADOR DE CAZO PARA LINEA DE PASTEL FAMILIAR</v>
          </cell>
          <cell r="C19607" t="str">
            <v>El Globo Mexico</v>
          </cell>
        </row>
        <row r="19608">
          <cell r="A19608" t="str">
            <v>BIM-259340</v>
          </cell>
          <cell r="B19608" t="str">
            <v>ELEVADOR DE CAZO PARA LINEA DE PASTEL FAMILIAR</v>
          </cell>
          <cell r="C19608" t="str">
            <v>El Globo Mexico</v>
          </cell>
        </row>
        <row r="19609">
          <cell r="A19609" t="str">
            <v>BIM-259341</v>
          </cell>
          <cell r="B19609" t="str">
            <v>ELEVADOR DE CAZO PARA LINEA DE PASTEL FAMILIAR</v>
          </cell>
          <cell r="C19609" t="str">
            <v>El Globo Mexico</v>
          </cell>
        </row>
        <row r="19610">
          <cell r="A19610" t="str">
            <v>BIM-259342</v>
          </cell>
          <cell r="B19610" t="str">
            <v>ELEVADOR DE CAZO PARA LINEA DE PASTEL FAMILIAR</v>
          </cell>
          <cell r="C19610" t="str">
            <v>El Globo Mexico</v>
          </cell>
        </row>
        <row r="19611">
          <cell r="A19611" t="str">
            <v>BIM-259343</v>
          </cell>
          <cell r="B19611" t="str">
            <v>TANQUE CON ENCHAQUETADO Y BAÑADORA DE CHOCOLATE</v>
          </cell>
          <cell r="C19611" t="str">
            <v>El Globo Mexico</v>
          </cell>
        </row>
        <row r="19612">
          <cell r="A19612" t="str">
            <v>BIM-259344</v>
          </cell>
          <cell r="B19612" t="str">
            <v>GELATINADORA PARA TARTAS</v>
          </cell>
          <cell r="C19612" t="str">
            <v>El Globo Mexico</v>
          </cell>
        </row>
        <row r="19613">
          <cell r="A19613" t="str">
            <v>BIM-259345</v>
          </cell>
          <cell r="B19613" t="str">
            <v>TRANSPORTADOR BANDA BLANCA TP-PF1502</v>
          </cell>
          <cell r="C19613" t="str">
            <v>El Globo Mexico</v>
          </cell>
        </row>
        <row r="19614">
          <cell r="A19614" t="str">
            <v>BIM-259346</v>
          </cell>
          <cell r="B19614" t="str">
            <v>TRANSPORTADOR ENTRADA CORTADORA ULTRASONICA BANDA BLANCA</v>
          </cell>
          <cell r="C19614" t="str">
            <v>El Globo Mexico</v>
          </cell>
        </row>
        <row r="19615">
          <cell r="A19615" t="str">
            <v>BIM-259347</v>
          </cell>
          <cell r="B19615" t="str">
            <v>TRANSPORTADOR INCLINADO ENTRADA ESPIRAL 1</v>
          </cell>
          <cell r="C19615" t="str">
            <v>El Globo Mexico</v>
          </cell>
        </row>
        <row r="19616">
          <cell r="A19616" t="str">
            <v>BIM-259348</v>
          </cell>
          <cell r="B19616" t="str">
            <v>TRANSPORTADOR BANDA BLANCA SALIDA CORTADORA ULTRASONICA</v>
          </cell>
          <cell r="C19616" t="str">
            <v>El Globo Mexico</v>
          </cell>
        </row>
        <row r="19617">
          <cell r="A19617" t="str">
            <v>BIM-259349</v>
          </cell>
          <cell r="B19617" t="str">
            <v>TRANSPORTADOR  TP-PF1506 ENTRADA ESPIRAL 2</v>
          </cell>
          <cell r="C19617" t="str">
            <v>El Globo Mexico</v>
          </cell>
        </row>
        <row r="19618">
          <cell r="A19618" t="str">
            <v>BIM-259350</v>
          </cell>
          <cell r="B19618" t="str">
            <v>TRANSPORTADOR BANDA BLANCA SALIDA ESPIRAL 1</v>
          </cell>
          <cell r="C19618" t="str">
            <v>El Globo Mexico</v>
          </cell>
        </row>
        <row r="19619">
          <cell r="A19619" t="str">
            <v>BIM-259351</v>
          </cell>
          <cell r="B19619" t="str">
            <v>DETECTOR DE METALES PHANTOM 20"WX10"H EMPAQUE PASTEL</v>
          </cell>
          <cell r="C19619" t="str">
            <v>El Globo Mexico</v>
          </cell>
        </row>
        <row r="19620">
          <cell r="A19620" t="str">
            <v>BIM-259352</v>
          </cell>
          <cell r="B19620" t="str">
            <v>TRANSPORTADOR RECHAZO POR BANDA TECNIPAC PARA DETECTOR DE METALES EMPAQUE PASTEL</v>
          </cell>
          <cell r="C19620" t="str">
            <v>El Globo Mexico</v>
          </cell>
        </row>
        <row r="19621">
          <cell r="A19621" t="str">
            <v>BIM-259353</v>
          </cell>
          <cell r="B19621" t="str">
            <v>TABLERO AUTOSOPORTADO 1FC1PF</v>
          </cell>
          <cell r="C19621" t="str">
            <v>El Globo Mexico</v>
          </cell>
        </row>
        <row r="19622">
          <cell r="A19622" t="str">
            <v>BIM-259354</v>
          </cell>
          <cell r="B19622" t="str">
            <v>CONGELADOR TECNOPOOL 1 PARA LA LINEA DE PASTEL FAMILIAR 1</v>
          </cell>
          <cell r="C19622" t="str">
            <v>El Globo Mexico</v>
          </cell>
        </row>
        <row r="19623">
          <cell r="A19623" t="str">
            <v>BIM-259356</v>
          </cell>
          <cell r="B19623" t="str">
            <v>CORTADORA ULTRASONICA</v>
          </cell>
          <cell r="C19623" t="str">
            <v>El Globo Mexico</v>
          </cell>
        </row>
        <row r="19624">
          <cell r="A19624" t="str">
            <v>BIM-259357</v>
          </cell>
          <cell r="B19624" t="str">
            <v>MAQUINA SELLADORA ELECTRONICA MA-07</v>
          </cell>
          <cell r="C19624" t="str">
            <v>El Globo Mexico</v>
          </cell>
        </row>
        <row r="19625">
          <cell r="A19625" t="str">
            <v>BIM-259358</v>
          </cell>
          <cell r="B19625" t="str">
            <v>TUNEL DE TERMOENCOGIMIENTO       MA-34</v>
          </cell>
          <cell r="C19625" t="str">
            <v>El Globo Mexico</v>
          </cell>
        </row>
        <row r="19626">
          <cell r="A19626" t="str">
            <v>BIM-259360</v>
          </cell>
          <cell r="B19626" t="str">
            <v>TRANSPORTADOR DE BANDA S/ RODILLOS DE PVC 19" CON RUEDAS GIRATORIAS</v>
          </cell>
          <cell r="C19626" t="str">
            <v>El Globo Mexico</v>
          </cell>
        </row>
        <row r="19627">
          <cell r="A19627" t="str">
            <v>BIM-259361</v>
          </cell>
          <cell r="B19627" t="str">
            <v>ENVOLVEDORA HORIZONTAL FLOW PACK</v>
          </cell>
          <cell r="C19627" t="str">
            <v>El Globo Mexico</v>
          </cell>
        </row>
        <row r="19628">
          <cell r="A19628" t="str">
            <v>BIM-259362</v>
          </cell>
          <cell r="B19628" t="str">
            <v>DETECTOR DE METALES MARCA LOMA MODELO SUPERSCAN</v>
          </cell>
          <cell r="C19628" t="str">
            <v>El Globo Mexico</v>
          </cell>
        </row>
        <row r="19629">
          <cell r="A19629" t="str">
            <v>BIM-259363</v>
          </cell>
          <cell r="B19629" t="str">
            <v>SELLADORA ANGULAR S-870</v>
          </cell>
          <cell r="C19629" t="str">
            <v>El Globo Mexico</v>
          </cell>
        </row>
        <row r="19630">
          <cell r="A19630" t="str">
            <v>BIM-259364</v>
          </cell>
          <cell r="B19630" t="str">
            <v>EQUIPO PARA CODIFICACION EN EL AREA DE BOCADILLOS</v>
          </cell>
          <cell r="C19630" t="str">
            <v>El Globo Mexico</v>
          </cell>
        </row>
        <row r="19631">
          <cell r="A19631" t="str">
            <v>BIM-259365</v>
          </cell>
          <cell r="B19631" t="str">
            <v>EQUIPO PARA CODIFICACION EN EL AREA DE FREIDOS</v>
          </cell>
          <cell r="C19631" t="str">
            <v>El Globo Mexico</v>
          </cell>
        </row>
        <row r="19632">
          <cell r="A19632" t="str">
            <v>BIM-259366</v>
          </cell>
          <cell r="B19632" t="str">
            <v>ENVASADORA VERTICAL AUTOMATICA PARA NUEVA AREA DE EMPAQUE DE MATERIA PRIMA</v>
          </cell>
          <cell r="C19632" t="str">
            <v>El Globo Mexico</v>
          </cell>
        </row>
        <row r="19633">
          <cell r="A19633" t="str">
            <v>BIM-259367</v>
          </cell>
          <cell r="B19633" t="str">
            <v>SELLADORA ANGULAR  DE BOLSA MODELO : FP 870 A SOLDADORA ANGULAR</v>
          </cell>
          <cell r="C19633" t="str">
            <v>El Globo Mexico</v>
          </cell>
        </row>
        <row r="19634">
          <cell r="A19634" t="str">
            <v>BIM-259368</v>
          </cell>
          <cell r="B19634" t="str">
            <v>TRANSPORTADOR PARA SALIDA MAQUINA ENVOLVEDORA WALDO COMISARIATO EBECK 291112-2</v>
          </cell>
          <cell r="C19634" t="str">
            <v>El Globo Mexico</v>
          </cell>
        </row>
        <row r="19635">
          <cell r="A19635" t="str">
            <v>BIM-259369</v>
          </cell>
          <cell r="B19635" t="str">
            <v>PASTEURIZADORA CARPIGIANI</v>
          </cell>
          <cell r="C19635" t="str">
            <v>El Globo Mexico</v>
          </cell>
        </row>
        <row r="19636">
          <cell r="A19636" t="str">
            <v>BIM-259370</v>
          </cell>
          <cell r="B19636" t="str">
            <v>MOLINO COLOIDAL DE MEZCLADO</v>
          </cell>
          <cell r="C19636" t="str">
            <v>El Globo Mexico</v>
          </cell>
        </row>
        <row r="19637">
          <cell r="A19637" t="str">
            <v>BIM-259371</v>
          </cell>
          <cell r="B19637" t="str">
            <v>REFRIGERADOR TIPO BAUL</v>
          </cell>
          <cell r="C19637" t="str">
            <v>El Globo Mexico</v>
          </cell>
        </row>
        <row r="19638">
          <cell r="A19638" t="str">
            <v>BIM-259372</v>
          </cell>
          <cell r="B19638" t="str">
            <v>CAMARA DE CONSERVACIÓN ESTANDAR</v>
          </cell>
          <cell r="C19638" t="str">
            <v>El Globo Mexico</v>
          </cell>
        </row>
        <row r="19639">
          <cell r="A19639" t="str">
            <v>BIM-259373</v>
          </cell>
          <cell r="B19639" t="str">
            <v>TINA DE MADURACION</v>
          </cell>
          <cell r="C19639" t="str">
            <v>El Globo Mexico</v>
          </cell>
        </row>
        <row r="19640">
          <cell r="A19640" t="str">
            <v>BIM-259374</v>
          </cell>
          <cell r="B19640" t="str">
            <v>MAQUINA P/HELADO TECHNOGEL</v>
          </cell>
          <cell r="C19640" t="str">
            <v>El Globo Mexico</v>
          </cell>
        </row>
        <row r="19641">
          <cell r="A19641" t="str">
            <v>BIM-259378</v>
          </cell>
          <cell r="B19641" t="str">
            <v>PASTEURIZADOR MIXTRONIC</v>
          </cell>
          <cell r="C19641" t="str">
            <v>El Globo Mexico</v>
          </cell>
        </row>
        <row r="19642">
          <cell r="A19642" t="str">
            <v>BIM-259379</v>
          </cell>
          <cell r="B19642" t="str">
            <v>REFRIGERADOR TIPO BAUL</v>
          </cell>
          <cell r="C19642" t="str">
            <v>El Globo Mexico</v>
          </cell>
        </row>
        <row r="19643">
          <cell r="A19643" t="str">
            <v>BIM-259380</v>
          </cell>
          <cell r="B19643" t="str">
            <v>MANTECADORA CARPIGIANI</v>
          </cell>
          <cell r="C19643" t="str">
            <v>El Globo Mexico</v>
          </cell>
        </row>
        <row r="19644">
          <cell r="A19644" t="str">
            <v>BIM-259384</v>
          </cell>
          <cell r="B19644" t="str">
            <v>ABATIDORES DE TEMP-K5 ULTRACONGELADOR ARMARIO 15 ENTREPAÑOS ENFRIAMIENTO</v>
          </cell>
          <cell r="C19644" t="str">
            <v>El Globo Mexico</v>
          </cell>
        </row>
        <row r="19645">
          <cell r="A19645" t="str">
            <v>BIM-259385</v>
          </cell>
          <cell r="B19645" t="str">
            <v>ABATIDORES DE TEMP-K5 ULTRACONGELADOR ARMARIO 15 ENTREPAÑOS ENFRIAMIENTO</v>
          </cell>
          <cell r="C19645" t="str">
            <v>El Globo Mexico</v>
          </cell>
        </row>
        <row r="19646">
          <cell r="A19646" t="str">
            <v>BIM-259386</v>
          </cell>
          <cell r="B19646" t="str">
            <v>ABATIDORES DE TEMP-K5 ULTRACONGELADOR ARMARIO 15 ENTREPAÑOS ENFRIAMIENTO</v>
          </cell>
          <cell r="C19646" t="str">
            <v>El Globo Mexico</v>
          </cell>
        </row>
        <row r="19647">
          <cell r="A19647" t="str">
            <v>BIM-259387</v>
          </cell>
          <cell r="B19647" t="str">
            <v>MEDIDOR CHILLER DE 5TR PARA ÁREA DE HELADOS</v>
          </cell>
          <cell r="C19647" t="str">
            <v>El Globo Mexico</v>
          </cell>
        </row>
        <row r="19648">
          <cell r="A19648" t="str">
            <v>BIM-259388</v>
          </cell>
          <cell r="B19648" t="str">
            <v>MANTECADORA PRACTICO 42-60 TELMEMANT003</v>
          </cell>
          <cell r="C19648" t="str">
            <v>El Globo Mexico</v>
          </cell>
        </row>
        <row r="19649">
          <cell r="A19649" t="str">
            <v>BIM-259389</v>
          </cell>
          <cell r="B19649" t="str">
            <v>PASTEURIZADORA PASTO 120 TELMEPAST008</v>
          </cell>
          <cell r="C19649" t="str">
            <v>El Globo Mexico</v>
          </cell>
        </row>
        <row r="19650">
          <cell r="A19650" t="str">
            <v>BIM-259392</v>
          </cell>
          <cell r="B19650" t="str">
            <v>ABATIDOR DE TEMPERATURA MODELO EF 45.1 MARCA IRINOX CAPACIDAD DE TRABAJO</v>
          </cell>
          <cell r="C19650" t="str">
            <v>El Globo Mexico</v>
          </cell>
        </row>
        <row r="19651">
          <cell r="A19651" t="str">
            <v>BIM-259393</v>
          </cell>
          <cell r="B19651" t="str">
            <v>ABATIDOR DE TEMPERATURA MODELO EF 45.1 MARCA IRINOX. CAPACIDAD DE TR</v>
          </cell>
          <cell r="C19651" t="str">
            <v>El Globo Mexico</v>
          </cell>
        </row>
        <row r="19652">
          <cell r="A19652" t="str">
            <v>BIM-261126</v>
          </cell>
          <cell r="B19652" t="str">
            <v>GLO-019412 TRASPORTADOR MOVIL DE 94 CM. DE ANCHO POR 4.5 MTS DE LARGO Y 92 CMS</v>
          </cell>
          <cell r="C19652" t="str">
            <v>El Globo Mexico</v>
          </cell>
        </row>
        <row r="19653">
          <cell r="A19653" t="str">
            <v>BIM-261128</v>
          </cell>
          <cell r="B19653" t="str">
            <v xml:space="preserve">GLO-020925 MAQUINA POWER BASE EDHARD </v>
          </cell>
          <cell r="C19653" t="str">
            <v>El Globo Mexico</v>
          </cell>
        </row>
        <row r="19654">
          <cell r="A19654" t="str">
            <v>BIM-261129</v>
          </cell>
          <cell r="B19654" t="str">
            <v>GLO-020997 MAQUINA POWER BASE E</v>
          </cell>
          <cell r="C19654" t="str">
            <v>El Globo Mexico</v>
          </cell>
        </row>
        <row r="19655">
          <cell r="A19655" t="str">
            <v>BIM-261132</v>
          </cell>
          <cell r="B19655" t="str">
            <v>GLO-021779 MAQUINA CAKE -O-MATIC , PESO 120KG, LONG</v>
          </cell>
          <cell r="C19655" t="str">
            <v>El Globo Mexico</v>
          </cell>
        </row>
        <row r="19656">
          <cell r="A19656" t="str">
            <v>BIM-261137</v>
          </cell>
          <cell r="B19656" t="str">
            <v>GLO-001522 CAMARA DE CONGELACION DE MASAS (CONGELACION BASES)</v>
          </cell>
          <cell r="C19656" t="str">
            <v>El Globo Mexico</v>
          </cell>
        </row>
        <row r="19657">
          <cell r="A19657" t="str">
            <v>BIM-261142</v>
          </cell>
          <cell r="B19657" t="str">
            <v xml:space="preserve">GLO-021091 MOLINO PULVERIZADOR </v>
          </cell>
          <cell r="C19657" t="str">
            <v>El Globo Mexico</v>
          </cell>
        </row>
        <row r="19658">
          <cell r="A19658" t="str">
            <v>BIM-261143</v>
          </cell>
          <cell r="B19658" t="str">
            <v>GLO-025277 LAMINADORA MANUAL MOD SFA68 N.S. COA231032</v>
          </cell>
          <cell r="C19658" t="str">
            <v>El Globo Mexico</v>
          </cell>
        </row>
        <row r="19659">
          <cell r="A19659" t="str">
            <v>BIM-261145</v>
          </cell>
          <cell r="B19659" t="str">
            <v>GLO-031679 TABLERO DE DISTRIBUCION CON GABINETE DE ACERO INOXIDABLE</v>
          </cell>
          <cell r="C19659" t="str">
            <v>El Globo Mexico</v>
          </cell>
        </row>
        <row r="19660">
          <cell r="A19660" t="str">
            <v>BIM-261146</v>
          </cell>
          <cell r="B19660" t="str">
            <v>GLO-031295 ELG  LINEA DE DEPOSITADO PAN ESPAÑA</v>
          </cell>
          <cell r="C19660" t="str">
            <v>El Globo Mexico</v>
          </cell>
        </row>
        <row r="19661">
          <cell r="A19661" t="str">
            <v>BIM-261147</v>
          </cell>
          <cell r="B19661" t="str">
            <v>GLO-031297 ELG DEPOSITADOR UNIVERSAL DLV 620</v>
          </cell>
          <cell r="C19661" t="str">
            <v>El Globo Mexico</v>
          </cell>
        </row>
        <row r="19662">
          <cell r="A19662" t="str">
            <v>BIM-261149</v>
          </cell>
          <cell r="B19662" t="str">
            <v>GLO-001567 MEZCLADORA PLANETARIA DE 120 LTS ESTANDAR CON 10 CAZOS</v>
          </cell>
          <cell r="C19662" t="str">
            <v>El Globo Mexico</v>
          </cell>
        </row>
        <row r="19663">
          <cell r="A19663" t="str">
            <v>BIM-261151</v>
          </cell>
          <cell r="B19663" t="str">
            <v>GLO-030265 CAMARA DE REFRIGERACION LINEA DE PASTEL FAMILIAR</v>
          </cell>
          <cell r="C19663" t="str">
            <v>El Globo Mexico</v>
          </cell>
        </row>
        <row r="19664">
          <cell r="A19664" t="str">
            <v>BIM-261152</v>
          </cell>
          <cell r="B19664" t="str">
            <v>GLO-030836 TABLERO ELECTRICO DE CONTROL CON PLC APL/GRANILLO</v>
          </cell>
          <cell r="C19664" t="str">
            <v>El Globo Mexico</v>
          </cell>
        </row>
        <row r="19665">
          <cell r="A19665" t="str">
            <v>BIM-261153</v>
          </cell>
          <cell r="B19665" t="str">
            <v>GLO-031292 SOLDADORA ANGULARE AUTOMÁTICA CENTER SEAL 220-240V 1PH-N-PE</v>
          </cell>
          <cell r="C19665" t="str">
            <v>El Globo Mexico</v>
          </cell>
        </row>
        <row r="19666">
          <cell r="A19666" t="str">
            <v>BIM-261155</v>
          </cell>
          <cell r="B19666" t="str">
            <v>GLO-001398 MARMITA FIJA CONEXION DIRECTA A LINEA DE ACEITE</v>
          </cell>
          <cell r="C19666" t="str">
            <v>El Globo Mexico</v>
          </cell>
        </row>
        <row r="19667">
          <cell r="A19667" t="str">
            <v>BIM-261156</v>
          </cell>
          <cell r="B19667" t="str">
            <v>GLO-001399 MARMITA FIJA PARA CONEXION DIRECTA A LINEA DE ACEITE TERMICO</v>
          </cell>
          <cell r="C19667" t="str">
            <v>El Globo Mexico</v>
          </cell>
        </row>
        <row r="19668">
          <cell r="A19668" t="str">
            <v>BIM-261159</v>
          </cell>
          <cell r="B19668" t="str">
            <v>GLO-031700 EVAPORADOR DE PERFIL BAJO DE 3 VENTILADORES  CAC250 MARCA GUNTNER</v>
          </cell>
          <cell r="C19668" t="str">
            <v>El Globo Mexico</v>
          </cell>
        </row>
        <row r="19669">
          <cell r="A19669" t="str">
            <v>BIM-261160</v>
          </cell>
          <cell r="B19669" t="str">
            <v>GLO-023268 EQUIPO DE REFRIGERACION 50XE CON STAND BYE MCA CARRIER FV017954</v>
          </cell>
          <cell r="C19669" t="str">
            <v>El Globo Mexico</v>
          </cell>
        </row>
        <row r="19670">
          <cell r="A19670" t="str">
            <v>BIM-261162</v>
          </cell>
          <cell r="B19670" t="str">
            <v>GLO-001179 EQUIPO PARA MANEJO DE HARINA POR ELEVACION NEUMATICA</v>
          </cell>
          <cell r="C19670" t="str">
            <v>El Globo Mexico</v>
          </cell>
        </row>
        <row r="19671">
          <cell r="A19671" t="str">
            <v>BIM-261163</v>
          </cell>
          <cell r="B19671" t="str">
            <v>GLO-021478 PLANTA ELECTRICA DE EMERGENCIA SELMEC</v>
          </cell>
          <cell r="C19671" t="str">
            <v>El Globo Mexico</v>
          </cell>
        </row>
        <row r="19672">
          <cell r="A19672" t="str">
            <v>BIM-261166</v>
          </cell>
          <cell r="B19672" t="str">
            <v>GLO-022790 DUBOR PULVERIZADORA</v>
          </cell>
          <cell r="C19672" t="str">
            <v>El Globo Mexico</v>
          </cell>
        </row>
        <row r="19673">
          <cell r="A19673" t="str">
            <v>BIM-261168</v>
          </cell>
          <cell r="B19673" t="str">
            <v>GLO-027731 PLANTA DE DIESEL ELECTRICA CUMMINS</v>
          </cell>
          <cell r="C19673" t="str">
            <v>El Globo Mexico</v>
          </cell>
        </row>
        <row r="19674">
          <cell r="A19674" t="str">
            <v>BIM-261169</v>
          </cell>
          <cell r="B19674" t="str">
            <v>GLO-027732 PLANTA ELECTRICA SELMEC</v>
          </cell>
          <cell r="C19674" t="str">
            <v>El Globo Mexico</v>
          </cell>
        </row>
        <row r="19675">
          <cell r="A19675" t="str">
            <v>BIM-261172</v>
          </cell>
          <cell r="B19675" t="str">
            <v>GLO-025186 DEPOSITADORA EDGHAR 2 VASO DE PASTEL</v>
          </cell>
          <cell r="C19675" t="str">
            <v>El Globo Mexico</v>
          </cell>
        </row>
        <row r="19676">
          <cell r="A19676" t="str">
            <v>BIM-261173</v>
          </cell>
          <cell r="B19676" t="str">
            <v>GLO-027013 DEPOSITADORA EDHAR</v>
          </cell>
          <cell r="C19676" t="str">
            <v>El Globo Mexico</v>
          </cell>
        </row>
        <row r="19677">
          <cell r="A19677" t="str">
            <v>BIM-261176</v>
          </cell>
          <cell r="B19677" t="str">
            <v>GLO-026108 CALEFACTOR PARA DESMOLDEO DE TARTAS</v>
          </cell>
          <cell r="C19677" t="str">
            <v>El Globo Mexico</v>
          </cell>
        </row>
        <row r="19678">
          <cell r="A19678" t="str">
            <v>BIM-261177</v>
          </cell>
          <cell r="B19678" t="str">
            <v>GLO-028233 SOLDADORA ANGULARE SEMI-AUTOMÁTICA 220-240V</v>
          </cell>
          <cell r="C19678" t="str">
            <v>El Globo Mexico</v>
          </cell>
        </row>
        <row r="19679">
          <cell r="A19679" t="str">
            <v>BIM-261178</v>
          </cell>
          <cell r="B19679" t="str">
            <v>GLO-031291 TUNEL CÁMARA DOBLE 220-240V 3PH-PE 50/60 HZ</v>
          </cell>
          <cell r="C19679" t="str">
            <v>El Globo Mexico</v>
          </cell>
        </row>
        <row r="19680">
          <cell r="A19680" t="str">
            <v>BIM-261179</v>
          </cell>
          <cell r="B19680" t="str">
            <v>GLO-000013 BATIDORA 30 LTS HOBART</v>
          </cell>
          <cell r="C19680" t="str">
            <v>El Globo Mexico</v>
          </cell>
        </row>
        <row r="19681">
          <cell r="A19681" t="str">
            <v>BIM-261181</v>
          </cell>
          <cell r="B19681" t="str">
            <v>GLO-000048 MEZCLADORA UNIVERSAL 2000   TONNELLI  MM-13</v>
          </cell>
          <cell r="C19681" t="str">
            <v>El Globo Mexico</v>
          </cell>
        </row>
        <row r="19682">
          <cell r="A19682" t="str">
            <v>BIM-261183</v>
          </cell>
          <cell r="B19682" t="str">
            <v>GLO-000078 COMPRESORA CON MOTOR 2 HP EVANS</v>
          </cell>
          <cell r="C19682" t="str">
            <v>El Globo Mexico</v>
          </cell>
        </row>
        <row r="19683">
          <cell r="A19683" t="str">
            <v>BIM-261185</v>
          </cell>
          <cell r="B19683" t="str">
            <v>GLO-000433 TEMPERADORA S/M       MA-35</v>
          </cell>
          <cell r="C19683" t="str">
            <v>El Globo Mexico</v>
          </cell>
        </row>
        <row r="19684">
          <cell r="A19684" t="str">
            <v>BIM-261189</v>
          </cell>
          <cell r="B19684" t="str">
            <v>GLO-000602 MAQUINA COMAS DR ELECTRICA</v>
          </cell>
          <cell r="C19684" t="str">
            <v>El Globo Mexico</v>
          </cell>
        </row>
        <row r="19685">
          <cell r="A19685" t="str">
            <v>BIM-261190</v>
          </cell>
          <cell r="B19685" t="str">
            <v>GLO-000697 HORNO CENTURY</v>
          </cell>
          <cell r="C19685" t="str">
            <v>El Globo Mexico</v>
          </cell>
        </row>
        <row r="19686">
          <cell r="A19686" t="str">
            <v>BIM-261192</v>
          </cell>
          <cell r="B19686" t="str">
            <v>GLO-001176 COMPL A EQ HIDROSANITARIO EQ PURIFICACIO 1FILTRO AREN 2 SUAVISADORE</v>
          </cell>
          <cell r="C19686" t="str">
            <v>El Globo Mexico</v>
          </cell>
        </row>
        <row r="19687">
          <cell r="A19687" t="str">
            <v>BIM-261194</v>
          </cell>
          <cell r="B19687" t="str">
            <v>GLO-025959 REFRIGERADOR MARCA FRIOCIMA</v>
          </cell>
          <cell r="C19687" t="str">
            <v>El Globo Mexico</v>
          </cell>
        </row>
        <row r="19688">
          <cell r="A19688" t="str">
            <v>BIM-261195</v>
          </cell>
          <cell r="B19688" t="str">
            <v>GLO-031885 EQUIPO DE VAPOR PARA LIMPIEZA 20 KW</v>
          </cell>
          <cell r="C19688" t="str">
            <v>El Globo Mexico</v>
          </cell>
        </row>
        <row r="19689">
          <cell r="A19689" t="str">
            <v>BIM-261196</v>
          </cell>
          <cell r="B19689" t="str">
            <v>GLO-032273 CORTADORA DE PAN</v>
          </cell>
          <cell r="C19689" t="str">
            <v>El Globo Mexico</v>
          </cell>
        </row>
        <row r="19690">
          <cell r="A19690" t="str">
            <v>BIM-261197</v>
          </cell>
          <cell r="B19690" t="str">
            <v>GLO-032275 CÁMARA DESARMABLE P/ REFRIGERACIÓN Y CONGELACION</v>
          </cell>
          <cell r="C19690" t="str">
            <v>El Globo Mexico</v>
          </cell>
        </row>
        <row r="19691">
          <cell r="A19691" t="str">
            <v>BIM-261201</v>
          </cell>
          <cell r="B19691" t="str">
            <v>GLO-024467 MEZCLADORA 20 QTS LINEA LEGACY MOD HL200 N.S. 311431720</v>
          </cell>
          <cell r="C19691" t="str">
            <v>El Globo Mexico</v>
          </cell>
        </row>
        <row r="19692">
          <cell r="A19692" t="str">
            <v>BIM-264492</v>
          </cell>
          <cell r="B19692" t="str">
            <v>CAMARA DE SOLA FERMENTACION MOD. THERMOGEL TVL6R SERIE 13087</v>
          </cell>
          <cell r="C19692" t="str">
            <v>El Globo Mexico</v>
          </cell>
        </row>
        <row r="19693">
          <cell r="A19693" t="str">
            <v>BIM-264493</v>
          </cell>
          <cell r="B19693" t="str">
            <v>CAMARA DE SOLA FERMENTACION MOD. THERMOGEL TVL6R SERIE 13088</v>
          </cell>
          <cell r="C19693" t="str">
            <v>El Globo Mexico</v>
          </cell>
        </row>
        <row r="19694">
          <cell r="A19694" t="str">
            <v>BIM-264494</v>
          </cell>
          <cell r="B19694" t="str">
            <v>CAMARA DE SOLA FERMENTACION MOD. THERMOGEL TVL6R SERIE 13089</v>
          </cell>
          <cell r="C19694" t="str">
            <v>El Globo Mexico</v>
          </cell>
        </row>
        <row r="19695">
          <cell r="A19695" t="str">
            <v>BIM-264495</v>
          </cell>
          <cell r="B19695" t="str">
            <v>CAMARA DE SOLA FERMENTACION MOD. THERMOGEL TVL6R SERIE 13090</v>
          </cell>
          <cell r="C19695" t="str">
            <v>El Globo Mexico</v>
          </cell>
        </row>
        <row r="19696">
          <cell r="A19696" t="str">
            <v>BIM-264496</v>
          </cell>
          <cell r="B19696" t="str">
            <v>CAMARA DE SOLA FERMENTACION MOD. THERMOGEL TVL6R SERIE 13091</v>
          </cell>
          <cell r="C19696" t="str">
            <v>El Globo Mexico</v>
          </cell>
        </row>
        <row r="19697">
          <cell r="A19697" t="str">
            <v>BIM-266146</v>
          </cell>
          <cell r="B19697" t="str">
            <v>APLICADOR DE HUEVO LIQUIDO</v>
          </cell>
          <cell r="C19697" t="str">
            <v>El Globo Mexico</v>
          </cell>
        </row>
        <row r="19698">
          <cell r="A19698" t="str">
            <v>BIM-266153</v>
          </cell>
          <cell r="B19698" t="str">
            <v>Secador de Aire Tipo Frigorifico Marca: Ingesoll Rand</v>
          </cell>
          <cell r="C19698" t="str">
            <v>El Globo Mexico</v>
          </cell>
        </row>
        <row r="19699">
          <cell r="A19699" t="str">
            <v>BIM-266154</v>
          </cell>
          <cell r="B19699" t="str">
            <v>Calentador Aceite Termico Marca: Garioni Naval Serie: 343.13</v>
          </cell>
          <cell r="C19699" t="str">
            <v>El Globo Mexico</v>
          </cell>
        </row>
        <row r="19700">
          <cell r="A19700" t="str">
            <v>BIM-266155</v>
          </cell>
          <cell r="B19700" t="str">
            <v>Tanque de Agua Caliente Fabricado en Acero Inoxidable</v>
          </cell>
          <cell r="C19700" t="str">
            <v>El Globo Mexico</v>
          </cell>
        </row>
        <row r="19701">
          <cell r="A19701" t="str">
            <v>BIM-266156</v>
          </cell>
          <cell r="B19701" t="str">
            <v>Tanque de Agua Caliente Fabricado en Acero Inoxidable</v>
          </cell>
          <cell r="C19701" t="str">
            <v>El Globo Mexico</v>
          </cell>
        </row>
        <row r="19702">
          <cell r="A19702" t="str">
            <v>BIM-266157</v>
          </cell>
          <cell r="B19702" t="str">
            <v>Marmita en Acero Inoxidable Marca Polinox Mod.MAVF-1</v>
          </cell>
          <cell r="C19702" t="str">
            <v>El Globo Mexico</v>
          </cell>
        </row>
        <row r="19703">
          <cell r="A19703" t="str">
            <v>BIM-271454</v>
          </cell>
          <cell r="B19703" t="str">
            <v>LAVADORA DE ALTA PRESION DE AGUA CALIENTE KARCHER NO. PARTE 1.071-624</v>
          </cell>
          <cell r="C19703" t="str">
            <v>El Globo Mexico</v>
          </cell>
        </row>
        <row r="19704">
          <cell r="A19704" t="str">
            <v>BIM-271455</v>
          </cell>
          <cell r="B19704" t="str">
            <v>FREGADORA AUTOMATICA HOMBRE A BORDO CON CABEZAL INTERCAMBIABLE KARCHER</v>
          </cell>
          <cell r="C19704" t="str">
            <v>El Globo Mexico</v>
          </cell>
        </row>
        <row r="19705">
          <cell r="A19705" t="str">
            <v>BIM-271456</v>
          </cell>
          <cell r="B19705" t="str">
            <v>AUTOCLAVE VERTICAL FABRICADO EN ACERO INOXIDABLE</v>
          </cell>
          <cell r="C19705" t="str">
            <v>El Globo Mexico</v>
          </cell>
        </row>
        <row r="19706">
          <cell r="A19706" t="str">
            <v>BIM-271457</v>
          </cell>
          <cell r="B19706" t="str">
            <v>AUTOCLAVE VERTICAL FABRICADO EN ACERO INOXIDABLE</v>
          </cell>
          <cell r="C19706" t="str">
            <v>El Globo Mexico</v>
          </cell>
        </row>
        <row r="19707">
          <cell r="A19707" t="str">
            <v>BIM-275123</v>
          </cell>
          <cell r="B19707" t="str">
            <v>SOLDADORA PARA SELLADO DE PLASTICO MARCA SMIPACK MODELO: FP870A SERIE:50127</v>
          </cell>
          <cell r="C19707" t="str">
            <v>El Globo Mexico</v>
          </cell>
        </row>
        <row r="19708">
          <cell r="A19708" t="str">
            <v>BIM-275124</v>
          </cell>
          <cell r="B19708" t="str">
            <v>TUNEL DE CALENTAMIENTO MARCA:SMIPACK MODELO:T-650 SERIE:49601</v>
          </cell>
          <cell r="C19708" t="str">
            <v>El Globo Mexico</v>
          </cell>
        </row>
        <row r="19709">
          <cell r="A19709" t="str">
            <v>BIM-275125</v>
          </cell>
          <cell r="B19709" t="str">
            <v>Dataloger Marca Omega de 8 Canales para Temperatura, con Display And Nist</v>
          </cell>
          <cell r="C19709" t="str">
            <v>El Globo Mexico</v>
          </cell>
        </row>
        <row r="19710">
          <cell r="A19710" t="str">
            <v>BIM-275126</v>
          </cell>
          <cell r="B19710" t="str">
            <v>Dataloger Marca Omega de 8 Canales para Temperatura, con Display And Nist</v>
          </cell>
          <cell r="C19710" t="str">
            <v>El Globo Mexico</v>
          </cell>
        </row>
        <row r="19711">
          <cell r="A19711" t="str">
            <v>BIM-275127</v>
          </cell>
          <cell r="B19711" t="str">
            <v>Bascula CobarCorp 550MM ZM303/BSG 30KG</v>
          </cell>
          <cell r="C19711" t="str">
            <v>El Globo Mexico</v>
          </cell>
        </row>
        <row r="19712">
          <cell r="A19712" t="str">
            <v>BIM-275128</v>
          </cell>
          <cell r="B19712" t="str">
            <v>Bascula CobarCorp 550MM ZM303/BSG 30KG</v>
          </cell>
          <cell r="C19712" t="str">
            <v>El Globo Mexico</v>
          </cell>
        </row>
        <row r="19713">
          <cell r="A19713" t="str">
            <v>BIM-275129</v>
          </cell>
          <cell r="B19713" t="str">
            <v>Refrigerador Duplex Whirpool</v>
          </cell>
          <cell r="C19713" t="str">
            <v>El Globo Mexico</v>
          </cell>
        </row>
        <row r="19714">
          <cell r="A19714" t="str">
            <v>BIM-275130</v>
          </cell>
          <cell r="B19714" t="str">
            <v>Batidora de Masa para Panque Planetary Mixer 120</v>
          </cell>
          <cell r="C19714" t="str">
            <v>El Globo Mexico</v>
          </cell>
        </row>
        <row r="19715">
          <cell r="A19715" t="str">
            <v>BIM-275131</v>
          </cell>
          <cell r="B19715" t="str">
            <v>Calentador  Comercial de Gas de Almacenamiento para Sanidad</v>
          </cell>
          <cell r="C19715" t="str">
            <v>El Globo Mexico</v>
          </cell>
        </row>
        <row r="19716">
          <cell r="A19716" t="str">
            <v>BIM-275132</v>
          </cell>
          <cell r="B19716" t="str">
            <v>Calentador  Comercial de Gas de Almacenamiento para Sanidad</v>
          </cell>
          <cell r="C19716" t="str">
            <v>El Globo Mexico</v>
          </cell>
        </row>
        <row r="19717">
          <cell r="A19717" t="str">
            <v>BIM-275750</v>
          </cell>
          <cell r="B19717" t="str">
            <v xml:space="preserve">Medidor ION 8560  </v>
          </cell>
          <cell r="C19717" t="str">
            <v>El Globo Mexico</v>
          </cell>
        </row>
        <row r="19718">
          <cell r="A19718" t="str">
            <v>BIM-275889</v>
          </cell>
          <cell r="B19718" t="str">
            <v xml:space="preserve">Condensadores de Aire, Rack de Baja Retrofit </v>
          </cell>
          <cell r="C19718" t="str">
            <v>El Globo Mexico</v>
          </cell>
        </row>
        <row r="19719">
          <cell r="A19719" t="str">
            <v>BIM-275890</v>
          </cell>
          <cell r="B19719" t="str">
            <v xml:space="preserve">Rack con Variadores  y Condensador de Aire, Cámara 45 </v>
          </cell>
          <cell r="C19719" t="str">
            <v>El Globo Mexico</v>
          </cell>
        </row>
        <row r="19720">
          <cell r="A19720" t="str">
            <v>BIM-275891</v>
          </cell>
          <cell r="B19720" t="str">
            <v>Condensadores de Aire, Rack de Media Temperatura Retrofit</v>
          </cell>
          <cell r="C19720" t="str">
            <v>El Globo Mexico</v>
          </cell>
        </row>
        <row r="19721">
          <cell r="A19721" t="str">
            <v>BIM-277864</v>
          </cell>
          <cell r="B19721" t="str">
            <v>Moldes Acero Inoxidable Circular de 21cm Diametro por 4.5 cm de Alto</v>
          </cell>
          <cell r="C19721" t="str">
            <v>El Globo Mexico</v>
          </cell>
        </row>
      </sheetData>
      <sheetData sheetId="8"/>
      <sheetData sheetId="9"/>
      <sheetData sheetId="1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ime Muñoz Ruiz" refreshedDate="42411.709763888888" createdVersion="4" refreshedVersion="4" minRefreshableVersion="3" recordCount="1213">
  <cacheSource type="worksheet">
    <worksheetSource ref="A1:S1048576" sheet="MAQ."/>
  </cacheSource>
  <cacheFields count="19">
    <cacheField name="Código Planta" numFmtId="0">
      <sharedItems containsBlank="1"/>
    </cacheField>
    <cacheField name="DESCRIPCIÓN BIMBO" numFmtId="0">
      <sharedItems containsBlank="1"/>
    </cacheField>
    <cacheField name="Línea de producción" numFmtId="0">
      <sharedItems containsBlank="1"/>
    </cacheField>
    <cacheField name="Siglas Línea" numFmtId="0">
      <sharedItems containsBlank="1"/>
    </cacheField>
    <cacheField name="Estatus línea" numFmtId="0">
      <sharedItems containsBlank="1"/>
    </cacheField>
    <cacheField name="Activo/inactivo" numFmtId="0">
      <sharedItems containsBlank="1"/>
    </cacheField>
    <cacheField name="Ubicación física en línea" numFmtId="0">
      <sharedItems containsBlank="1"/>
    </cacheField>
    <cacheField name="Centro de Costo" numFmtId="0">
      <sharedItems containsBlank="1" containsMixedTypes="1" containsNumber="1" containsInteger="1" minValue="252" maxValue="252"/>
    </cacheField>
    <cacheField name="Ubicación física en Planta" numFmtId="0">
      <sharedItems containsBlank="1"/>
    </cacheField>
    <cacheField name="BIM" numFmtId="0">
      <sharedItems containsBlank="1"/>
    </cacheField>
    <cacheField name="Descripción del activo" numFmtId="0">
      <sharedItems containsBlank="1"/>
    </cacheField>
    <cacheField name="Marca" numFmtId="0">
      <sharedItems containsBlank="1"/>
    </cacheField>
    <cacheField name="Modelo" numFmtId="0">
      <sharedItems containsBlank="1" containsMixedTypes="1" containsNumber="1" containsInteger="1" minValue="100" maxValue="98089"/>
    </cacheField>
    <cacheField name="Serie" numFmtId="0">
      <sharedItems containsDate="1" containsBlank="1" containsMixedTypes="1" minDate="1899-12-30T00:00:00" maxDate="1899-12-30T00:00:00"/>
    </cacheField>
    <cacheField name="voltaje, capacidad o dimensiones" numFmtId="0">
      <sharedItems containsBlank="1" containsMixedTypes="1" containsNumber="1" containsInteger="1" minValue="110" maxValue="110"/>
    </cacheField>
    <cacheField name="Comentarios equipo" numFmtId="0">
      <sharedItems containsBlank="1"/>
    </cacheField>
    <cacheField name="Familia Equipo" numFmtId="0">
      <sharedItems containsBlank="1"/>
    </cacheField>
    <cacheField name="Grafica análisis" numFmtId="0">
      <sharedItems containsBlank="1"/>
    </cacheField>
    <cacheField name="grafica" numFmtId="0">
      <sharedItems containsBlank="1" count="4">
        <s v="Capturado"/>
        <m/>
        <e v="#N/A" u="1"/>
        <s v="Falta capturar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aime Muñoz Ruiz" refreshedDate="42411.719274421295" createdVersion="4" refreshedVersion="4" minRefreshableVersion="3" recordCount="1213">
  <cacheSource type="worksheet">
    <worksheetSource ref="A1:R1048576" sheet="MAQ."/>
  </cacheSource>
  <cacheFields count="18">
    <cacheField name="Código Planta" numFmtId="0">
      <sharedItems containsBlank="1"/>
    </cacheField>
    <cacheField name="DESCRIPCIÓN BIMBO" numFmtId="0">
      <sharedItems containsBlank="1"/>
    </cacheField>
    <cacheField name="Línea de producción" numFmtId="0">
      <sharedItems containsBlank="1" count="11">
        <s v="bolleria 2"/>
        <s v="pan 1"/>
        <m/>
        <s v="molidos"/>
        <s v="servicios generales"/>
        <s v="bolleria 1"/>
        <s v="donas 1"/>
        <s v="tortillas"/>
        <s v="pan 2"/>
        <s v="otros"/>
        <s v="hot kis"/>
      </sharedItems>
    </cacheField>
    <cacheField name="Siglas Línea" numFmtId="0">
      <sharedItems containsBlank="1"/>
    </cacheField>
    <cacheField name="Estatus línea" numFmtId="0">
      <sharedItems containsBlank="1"/>
    </cacheField>
    <cacheField name="Activo/inactivo" numFmtId="0">
      <sharedItems containsBlank="1"/>
    </cacheField>
    <cacheField name="Ubicación física en línea" numFmtId="0">
      <sharedItems containsBlank="1"/>
    </cacheField>
    <cacheField name="Centro de Costo" numFmtId="0">
      <sharedItems containsBlank="1" containsMixedTypes="1" containsNumber="1" containsInteger="1" minValue="252" maxValue="252"/>
    </cacheField>
    <cacheField name="Ubicación física en Planta" numFmtId="0">
      <sharedItems containsBlank="1"/>
    </cacheField>
    <cacheField name="BIM" numFmtId="0">
      <sharedItems containsBlank="1"/>
    </cacheField>
    <cacheField name="Descripción del activo" numFmtId="0">
      <sharedItems containsBlank="1"/>
    </cacheField>
    <cacheField name="Marca" numFmtId="0">
      <sharedItems containsBlank="1"/>
    </cacheField>
    <cacheField name="Modelo" numFmtId="0">
      <sharedItems containsBlank="1" containsMixedTypes="1" containsNumber="1" containsInteger="1" minValue="100" maxValue="98089"/>
    </cacheField>
    <cacheField name="Serie" numFmtId="0">
      <sharedItems containsDate="1" containsBlank="1" containsMixedTypes="1" minDate="1899-12-30T00:00:00" maxDate="1899-12-30T00:00:00"/>
    </cacheField>
    <cacheField name="voltaje, capacidad o dimensiones" numFmtId="0">
      <sharedItems containsBlank="1" containsMixedTypes="1" containsNumber="1" containsInteger="1" minValue="110" maxValue="110"/>
    </cacheField>
    <cacheField name="Comentarios equipo" numFmtId="0">
      <sharedItems containsBlank="1"/>
    </cacheField>
    <cacheField name="Familia Equipo" numFmtId="0">
      <sharedItems containsBlank="1"/>
    </cacheField>
    <cacheField name="Grafica análisis" numFmtId="0">
      <sharedItems containsBlank="1" count="5">
        <s v="Eqpos Código BIM (validados físicamente)"/>
        <s v="Eqpo. c/Código BIM Bajas"/>
        <s v="Eqpo c/Código BIM validados físicamente sin identificar origen"/>
        <s v="Registro equip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13">
  <r>
    <s v="BIM-015323"/>
    <s v="DESMOLDEADOR DE AGUJAS DOBLE"/>
    <s v="bolleria 2"/>
    <s v="BO2"/>
    <s v="EQUIPO EN LINEA"/>
    <s v="ACTIVO"/>
    <s v="Proceso"/>
    <s v="1540"/>
    <s v=""/>
    <s v="BIM-015323"/>
    <s v="DESMOLDEADOR DE AGUJAS DOBLE"/>
    <s v="maquindal"/>
    <m/>
    <s v="01-0092"/>
    <s v="440v"/>
    <m/>
    <s v="DESMOLDEADOR"/>
    <s v="Eqpos Código BIM (validados físicamente)"/>
    <x v="0"/>
  </r>
  <r>
    <s v="BIM-015324"/>
    <s v="BT PN1 TRANSPORTADOR DE MOLDES T-TRANSFER 2"/>
    <s v="pan 1"/>
    <s v="PN1"/>
    <s v="EQUIPO EN LINEA"/>
    <s v="ACTIVO"/>
    <s v="Proceso"/>
    <s v="2051"/>
    <s v=""/>
    <s v="BIM-015324"/>
    <s v="BT PN1 TRANSPORTADOR DE MOLDES T-TRANSFER #2"/>
    <s v="generico"/>
    <m/>
    <m/>
    <s v="440v"/>
    <m/>
    <s v="BT"/>
    <s v="Eqpos Código BIM (validados físicamente)"/>
    <x v="0"/>
  </r>
  <r>
    <s v="BIM-015325"/>
    <s v="BT PN1 TRANSPORTADOR DE MOLDES P-26"/>
    <s v="pan 1"/>
    <s v="PN1"/>
    <s v="EQUIPO EN LINEA"/>
    <s v="ACTIVO"/>
    <s v="Proceso"/>
    <s v="2051"/>
    <s v=""/>
    <s v="BIM-015325"/>
    <s v="BT PN1 TRANSPORTADOR DE MOLDES P-26"/>
    <s v="generico"/>
    <m/>
    <m/>
    <s v="440v"/>
    <m/>
    <s v="BT"/>
    <s v="Eqpos Código BIM (validados físicamente)"/>
    <x v="0"/>
  </r>
  <r>
    <s v="BIM-015326"/>
    <s v="BT PN1 TRANSPORTADOR DE MOLDES P-6B"/>
    <s v="pan 1"/>
    <s v="PN1"/>
    <s v="EQUIPO EN LINEA"/>
    <s v="ACTIVO"/>
    <s v="Proceso"/>
    <s v="2051"/>
    <s v=""/>
    <s v="BIM-015326"/>
    <s v="BT PN1 TRANSPORTADOR DE MOLDES P-6B"/>
    <s v="generico"/>
    <m/>
    <m/>
    <s v="440v"/>
    <m/>
    <s v="BT"/>
    <s v="Eqpos Código BIM (validados físicamente)"/>
    <x v="0"/>
  </r>
  <r>
    <s v="BIM-015327"/>
    <s v="C1 MAQUINA ENVASADORA VERTICAL MONOLLENADO"/>
    <m/>
    <s v=""/>
    <s v="BAJA DEFINITIVA"/>
    <s v="INACTIVO"/>
    <m/>
    <s v="2051"/>
    <s v="Eqpo. c/Código BIM Bajas"/>
    <s v="baja"/>
    <s v="C1 MAQUINA ENVASADORA VERTICAL MONOLLENADO"/>
    <m/>
    <m/>
    <m/>
    <m/>
    <s v="eran de tia se regresaron"/>
    <s v="C1"/>
    <s v="Eqpo. c/Código BIM Bajas"/>
    <x v="0"/>
  </r>
  <r>
    <s v="BIM-015328"/>
    <s v="BT MOL ENVOLVEDORA DOPING"/>
    <s v="molidos"/>
    <s v="MOL"/>
    <s v="EQUIPO EN LINEA"/>
    <s v="ACTIVO"/>
    <s v="Proceso"/>
    <s v="1852"/>
    <s v=""/>
    <s v="BIM-015328"/>
    <s v="BT MOL ENVOLVEDORA DOPING"/>
    <s v="generico"/>
    <m/>
    <m/>
    <s v="440v"/>
    <m/>
    <s v="BT"/>
    <s v="Eqpos Código BIM (validados físicamente)"/>
    <x v="0"/>
  </r>
  <r>
    <s v="BIM-019732"/>
    <s v="&quot;BT SGR  COMPRESOR DE REFRIG &quot;&quot;COMEDOR&quot;&quot;&quot;"/>
    <s v="servicios generales"/>
    <s v="SG"/>
    <s v="EQUIPO EN LINEA"/>
    <s v="ACTIVO"/>
    <m/>
    <s v="2052"/>
    <s v="comedor"/>
    <s v="BIM-019732"/>
    <s v="BT SGR  COMPRESOR DE REFRIG. COMEDOR"/>
    <s v="bohn"/>
    <m/>
    <m/>
    <s v="440v"/>
    <m/>
    <s v="&quot;BT"/>
    <s v="Eqpos Código BIM (validados físicamente)"/>
    <x v="0"/>
  </r>
  <r>
    <s v="BIM-020090"/>
    <s v="AGITADOR TIPO SANITARIO DE TANQUE DE ESPONJAS"/>
    <s v="bolleria 1"/>
    <s v="BO1"/>
    <s v="EQUIPO EN LINEA"/>
    <s v="ACTIVO"/>
    <s v="Proceso"/>
    <s v="0151"/>
    <s v=""/>
    <s v="BIM-020090"/>
    <s v="MEDIDOR DE AGUA GLASS"/>
    <s v="generico"/>
    <m/>
    <m/>
    <s v="440v"/>
    <s v=" "/>
    <s v="AGITADOR"/>
    <s v="Eqpos Código BIM (validados físicamente)"/>
    <x v="0"/>
  </r>
  <r>
    <s v="BIM-019726"/>
    <s v="BT CM  TABLERO ELECTRICO CONTROL COMPRESORES DE REFRIGERACION"/>
    <s v="servicios generales"/>
    <s v="SG"/>
    <s v="EQUIPO EN LINEA"/>
    <s v="ACTIVO"/>
    <m/>
    <s v="1852"/>
    <s v="cuarto de maquinas"/>
    <s v="BIM-019726"/>
    <s v="BT CM  TABLERO ELECTRICO CONTROL COMPRESORES DE REFRIGERACION"/>
    <s v="maquindal"/>
    <m/>
    <n v="48"/>
    <s v="440v"/>
    <m/>
    <s v="BT"/>
    <s v="Eqpos Código BIM (validados físicamente)"/>
    <x v="0"/>
  </r>
  <r>
    <s v="BIM-019506"/>
    <s v="BT CM CALDERA CLEAVER #1"/>
    <s v="servicios generales"/>
    <s v="SG"/>
    <s v="EQUIPO EN LINEA"/>
    <s v="ACTIVO"/>
    <m/>
    <s v="2712"/>
    <s v="cuarto de maquinas"/>
    <s v="BIM-019506"/>
    <s v="BT CM CALDERA CLEAVER"/>
    <s v="cleaver -brooks"/>
    <s v="cb700125"/>
    <s v="mx4362"/>
    <m/>
    <m/>
    <s v="BT"/>
    <s v="Eqpos Código BIM (validados físicamente)"/>
    <x v="0"/>
  </r>
  <r>
    <s v="BIM-019507"/>
    <s v="BT CM CALDERA CLEAVER #2"/>
    <s v="servicios generales"/>
    <s v="SG"/>
    <s v="EQUIPO EN LINEA"/>
    <s v="ACTIVO"/>
    <m/>
    <s v="2712"/>
    <s v="cuarto de maquinas"/>
    <s v="BIM-019507"/>
    <s v="BT CM CALDERA CLEAVER"/>
    <s v="cleaver -brooks"/>
    <s v="cb700125"/>
    <s v="mx4365"/>
    <m/>
    <m/>
    <s v="BT"/>
    <s v="Eqpos Código BIM (validados físicamente)"/>
    <x v="0"/>
  </r>
  <r>
    <s v="BIM-019754"/>
    <s v="BT CM INTERCAMBIADOR DE CALOR DE PLACAS PARA AGUA HELADA"/>
    <s v="servicios generales"/>
    <s v="SG"/>
    <s v="EQUIPO EN LINEA"/>
    <s v="ACTIVO"/>
    <m/>
    <s v="2712"/>
    <s v="cuarto de maquinas"/>
    <s v="BIM-019754"/>
    <s v="BT CM INTERCAMBIADOR DE CALOR DE PLACAS PARA AGUA HELADA"/>
    <s v="tetra pack"/>
    <s v="ms6/15spl"/>
    <s v="30103/22873"/>
    <s v="440v"/>
    <m/>
    <s v="BT"/>
    <s v="Eqpos Código BIM (validados físicamente)"/>
    <x v="0"/>
  </r>
  <r>
    <s v="BIM-019497"/>
    <s v="BT CM PLANTA DE EMERGENCIA 2"/>
    <s v="servicios generales"/>
    <s v="SG"/>
    <s v="EQUIPO EN LINEA"/>
    <s v="ACTIVO"/>
    <m/>
    <s v="2712"/>
    <s v="cuarto de maquinas"/>
    <s v="BIM-019497"/>
    <s v="BT CM PLANTA DE EMERGENCIA #2"/>
    <s v="selmec"/>
    <s v="oc0184"/>
    <m/>
    <s v="440v"/>
    <m/>
    <s v="BT"/>
    <s v="Eqpos Código BIM (validados físicamente)"/>
    <x v="0"/>
  </r>
  <r>
    <s v="BIM-019717"/>
    <s v="BT CM PLANTA DE EMERGENCIA 3"/>
    <s v="servicios generales"/>
    <s v="SG"/>
    <s v="EQUIPO EN LINEA"/>
    <s v="ACTIVO"/>
    <m/>
    <s v="1852"/>
    <s v="cuarto de maquinas"/>
    <s v="BIM-019717"/>
    <s v="BT CM PLANTA DE EMERGENCIA #3"/>
    <s v="selmec"/>
    <s v="scvta28-2"/>
    <n v="39110965"/>
    <m/>
    <m/>
    <s v="BT"/>
    <s v="Eqpos Código BIM (validados físicamente)"/>
    <x v="0"/>
  </r>
  <r>
    <s v="BIM-019729"/>
    <s v="BT CM PLANTA DE EMERGENCIA 4"/>
    <s v="servicios generales"/>
    <s v="SG"/>
    <s v="EQUIPO EN LINEA"/>
    <s v="ACTIVO"/>
    <m/>
    <s v="1852"/>
    <s v="cuarto de maquinas"/>
    <s v="BIM-019729"/>
    <s v="BT CM PLANTA DE EMERGENCIA #4"/>
    <s v="selmec"/>
    <s v="scvta28-2"/>
    <n v="99110288"/>
    <m/>
    <m/>
    <s v="BT"/>
    <s v="Eqpos Código BIM (validados físicamente)"/>
    <x v="0"/>
  </r>
  <r>
    <s v="BIM-019491"/>
    <s v="BT CM SUBESTACION ELECTRICA  INTERNA"/>
    <s v="servicios generales"/>
    <s v="SG"/>
    <s v="EQUIPO EN LINEA"/>
    <s v="ACTIVO"/>
    <m/>
    <s v="2701"/>
    <s v="cuarto de maquinas"/>
    <s v="BIM-019491"/>
    <s v="BT CM SUBESTACION ELECTRICA  INTERNA"/>
    <s v="square d"/>
    <s v="s-2"/>
    <m/>
    <m/>
    <m/>
    <s v="BT"/>
    <s v="Eqpos Código BIM (validados físicamente)"/>
    <x v="0"/>
  </r>
  <r>
    <s v="BIM-019542"/>
    <s v="BT CM TABLERO ELCTRICO SINCRONIZADOR  2"/>
    <s v="servicios generales"/>
    <s v="SG"/>
    <s v="EQUIPO EN LINEA"/>
    <s v="ACTIVO"/>
    <m/>
    <s v="2071"/>
    <s v="cuarto de maquinas"/>
    <s v="BIM-019542"/>
    <s v="BT CM TABLERO ELCTRICO SINCRONIZADOR # 2"/>
    <s v="copesa"/>
    <m/>
    <m/>
    <m/>
    <m/>
    <s v="BT"/>
    <s v="Eqpos Código BIM (validados físicamente)"/>
    <x v="0"/>
  </r>
  <r>
    <s v="BIM-019543"/>
    <s v="BT CM TABLERO ELCTRICO SINCRONIZADOR  3"/>
    <s v="servicios generales"/>
    <s v="SG"/>
    <s v="EQUIPO EN LINEA"/>
    <s v="ACTIVO"/>
    <m/>
    <s v="1852"/>
    <s v="cuarto de maquinas"/>
    <s v="BIM-019543"/>
    <s v="BT CM TABLERO ELCTRICO SINCRONIZADOR # 3"/>
    <s v="copesa"/>
    <m/>
    <m/>
    <m/>
    <m/>
    <s v="BT"/>
    <s v="Eqpos Código BIM (validados físicamente)"/>
    <x v="0"/>
  </r>
  <r>
    <s v="BIM-019544"/>
    <s v="BT CM TABLERO ELCTRICO SINCRONIZADOR  4"/>
    <s v="servicios generales"/>
    <s v="SG"/>
    <s v="EQUIPO EN LINEA"/>
    <s v="ACTIVO"/>
    <m/>
    <s v="1852"/>
    <s v="cuarto de maquinas"/>
    <s v="BIM-019544"/>
    <s v="BT CM TABLERO ELCTRICO SINCRONIZADOR # 4"/>
    <s v="copesa"/>
    <m/>
    <m/>
    <m/>
    <m/>
    <s v="BT"/>
    <s v="Eqpos Código BIM (validados físicamente)"/>
    <x v="0"/>
  </r>
  <r>
    <s v="BIM-019541"/>
    <s v="BT CM TABLERO ELCTRICO SINCRONIZADOR # 5"/>
    <s v="servicios generales"/>
    <s v="SG"/>
    <s v="EQUIPO EN LINEA"/>
    <s v="ACTIVO"/>
    <m/>
    <s v="2911"/>
    <s v="cuarto de maquinas"/>
    <s v="BIM-019541"/>
    <s v="BT CM TABLERO ELCTRICO SINCRONIZADOR # 1"/>
    <s v="copesa"/>
    <m/>
    <m/>
    <m/>
    <m/>
    <s v="BT"/>
    <s v="Eqpos Código BIM (validados físicamente)"/>
    <x v="0"/>
  </r>
  <r>
    <s v="BIM-019520"/>
    <s v="BT CM TABLERO ELECTRICO DE CALDERAS 2FCM"/>
    <s v="servicios generales"/>
    <s v="SG"/>
    <s v="EQUIPO EN LINEA"/>
    <s v="ACTIVO"/>
    <m/>
    <s v="2911"/>
    <s v="cuarto de maquinas"/>
    <s v="BIM-019520"/>
    <s v="BT CM TABLERO ELECTRICO DE CALDERAS 2FCM"/>
    <s v="generico"/>
    <m/>
    <n v="21001100"/>
    <m/>
    <m/>
    <s v="BT"/>
    <s v="Eqpos Código BIM (validados físicamente)"/>
    <x v="0"/>
  </r>
  <r>
    <s v="BIM-019519"/>
    <s v="BT CM TABLERO ELECTRICO DE COMPRESORES DE REFRIGERACION  1FCM"/>
    <s v="servicios generales"/>
    <s v="SG"/>
    <s v="EQUIPO EN LINEA"/>
    <s v="ACTIVO"/>
    <m/>
    <s v="1560"/>
    <s v="cuarto de maquinas"/>
    <s v="BIM-019519"/>
    <s v="BT CM TABLERO ELECTRICO DE COMPRESORES DE REFRIGERACION  1FCM"/>
    <s v="maquindal"/>
    <m/>
    <m/>
    <s v="440v"/>
    <m/>
    <s v="BT"/>
    <s v="Eqpos Código BIM (validados físicamente)"/>
    <x v="0"/>
  </r>
  <r>
    <s v="BIM-019739"/>
    <s v="BT CM TABLERO ELECTRICO DE DISTRIBUCION 1"/>
    <s v="servicios generales"/>
    <s v="SG"/>
    <s v="EQUIPO EN LINEA"/>
    <s v="ACTIVO"/>
    <m/>
    <n v="252"/>
    <s v="cuarto de maquinas"/>
    <s v="BIM-019739"/>
    <s v="BT CM TABLERO ELECTRICO DE DISTRIBUCION #1"/>
    <s v="square d"/>
    <m/>
    <s v="311026p1"/>
    <s v="440v"/>
    <m/>
    <s v="BT"/>
    <s v="Eqpos Código BIM (validados físicamente)"/>
    <x v="0"/>
  </r>
  <r>
    <s v="BIM-019760"/>
    <s v="BT CM TABLERO ELECTRICO DE DISTRIBUCION 2"/>
    <s v="servicios generales"/>
    <s v="SG"/>
    <s v="EQUIPO EN LINEA"/>
    <s v="ACTIVO"/>
    <m/>
    <s v="2911"/>
    <s v="cuarto de maquinas"/>
    <s v="BIM-019760"/>
    <s v="BT CM TABLERO ELECTRICO DE DISTRIBUCION #2"/>
    <s v="square d"/>
    <m/>
    <m/>
    <s v="440v"/>
    <m/>
    <s v="BT"/>
    <s v="Eqpos Código BIM (validados físicamente)"/>
    <x v="0"/>
  </r>
  <r>
    <s v="BIM-019522"/>
    <s v="BT PN1 TABLERO ELECTRICO  5FP1"/>
    <s v="pan 1"/>
    <s v="PN1"/>
    <s v="EQUIPO EN LINEA"/>
    <s v="ACTIVO"/>
    <s v="Proceso"/>
    <s v="2911"/>
    <s v=""/>
    <s v="BIM-019522"/>
    <s v="ALIMENTADOR DE NEGRITOS MOPA"/>
    <s v="maquindal"/>
    <s v="g-e"/>
    <s v="95-0540"/>
    <s v="440v"/>
    <m/>
    <s v="BT"/>
    <s v="Eqpos Código BIM (validados físicamente)"/>
    <x v="0"/>
  </r>
  <r>
    <s v="BIM-019494"/>
    <s v="BT CM TABLERO ELECTRICO DE DISTRIBUCION 3"/>
    <s v="servicios generales"/>
    <s v="SG"/>
    <s v="EQUIPO EN LINEA"/>
    <s v="ACTIVO"/>
    <m/>
    <s v="2911"/>
    <s v="cuarto de maquinas"/>
    <s v="BIM-019494"/>
    <s v="BT CM TABLERO ELECTRICO DE DISTRIBUCION #3"/>
    <s v="square d"/>
    <m/>
    <n v="32010161"/>
    <s v="220v "/>
    <m/>
    <s v="BT"/>
    <s v="Eqpos Código BIM (validados físicamente)"/>
    <x v="0"/>
  </r>
  <r>
    <s v="BIM-019535"/>
    <s v="BT CM TABLERO ELECTRICO DE VEHICULOS 2"/>
    <s v="servicios generales"/>
    <s v="SG"/>
    <s v="EQUIPO EN LINEA"/>
    <s v="ACTIVO"/>
    <m/>
    <s v="2911"/>
    <s v="vehiculos"/>
    <s v="BIM-019535"/>
    <s v="BT CM TABLERO ELECTRICO DE VEHICULOS #2"/>
    <s v="generico"/>
    <m/>
    <m/>
    <s v="440v"/>
    <s v=" "/>
    <s v="BT"/>
    <s v="Eqpos Código BIM (validados físicamente)"/>
    <x v="0"/>
  </r>
  <r>
    <s v="BIM-019525"/>
    <s v="BT MOL TABLERO 1 FUM LINEA DE MOLIDO"/>
    <s v="molidos"/>
    <s v="MOL"/>
    <s v="EQUIPO EN LINEA"/>
    <s v="ACTIVO"/>
    <s v="Proceso"/>
    <s v="0152"/>
    <s v=""/>
    <s v="BIM-019525"/>
    <s v="BT MOL TABLERO 1 FUM LINEA DE MOLIDO"/>
    <s v="proctor"/>
    <m/>
    <s v="k24429"/>
    <s v="440v"/>
    <m/>
    <s v="BT"/>
    <s v="Eqpos Código BIM (validados físicamente)"/>
    <x v="0"/>
  </r>
  <r>
    <s v="BIM-019526"/>
    <s v="BT DO1 TABLERO CED LINEA DE DONAS"/>
    <s v="donas 1"/>
    <s v="DO1"/>
    <s v="EQUIPO EN LINEA"/>
    <s v="ACTIVO"/>
    <s v="Proceso"/>
    <s v="2071"/>
    <s v=""/>
    <s v="BIM-019526"/>
    <s v="BT DO1 TABLERO CED LINEA DE DONAS"/>
    <s v="maquindal"/>
    <s v="ge"/>
    <s v="92-040"/>
    <s v="440v"/>
    <m/>
    <s v="BT"/>
    <s v="Eqpos Código BIM (validados físicamente)"/>
    <x v="0"/>
  </r>
  <r>
    <s v="BIM-019527"/>
    <s v="BT DO1 TABLERO 1 FD LINEA DE DONAS"/>
    <s v="donas 1"/>
    <s v="DO1"/>
    <s v="EQUIPO EN LINEA"/>
    <s v="ACTIVO"/>
    <s v="Proceso"/>
    <s v="0151"/>
    <s v=""/>
    <s v="BIM-019527"/>
    <s v="BT DO1 TABLERO 1 FD LINEA DE DONAS"/>
    <s v="generico"/>
    <m/>
    <m/>
    <s v="440v"/>
    <m/>
    <s v="BT"/>
    <s v="Eqpos Código BIM (validados físicamente)"/>
    <x v="0"/>
  </r>
  <r>
    <s v="BIM-019528"/>
    <s v="BT PN1 TABLERO ELECTRICO  3FP1"/>
    <s v="pan 1"/>
    <s v="PN1"/>
    <s v="EQUIPO EN LINEA"/>
    <s v="ACTIVO"/>
    <s v="Proceso"/>
    <s v="0151"/>
    <s v=""/>
    <s v="BIM-019528"/>
    <s v="BT PN1 TABLERO ELECTRICO  3FP1"/>
    <s v="generico"/>
    <m/>
    <m/>
    <s v="440v"/>
    <m/>
    <s v="BT"/>
    <s v="Eqpos Código BIM (validados físicamente)"/>
    <x v="0"/>
  </r>
  <r>
    <s v="BIM-019529"/>
    <s v="BT PN1 TABLERO ELECTRICO  4FP1"/>
    <s v="pan 1"/>
    <s v="PN1"/>
    <s v="EQUIPO EN LINEA"/>
    <s v="ACTIVO"/>
    <s v="Proceso"/>
    <s v="0151"/>
    <s v=""/>
    <s v="BIM-019529"/>
    <s v="BT PN1 TABLERO ELECTRICO  4FP1"/>
    <s v="generico"/>
    <m/>
    <m/>
    <s v="440v"/>
    <m/>
    <s v="BT"/>
    <s v="Eqpos Código BIM (validados físicamente)"/>
    <x v="0"/>
  </r>
  <r>
    <s v="BIM-019755"/>
    <s v="BT CM TANQUE DE AGUA HELADA PARA INGREDIENTES"/>
    <s v="servicios generales"/>
    <s v="SG"/>
    <s v="EQUIPO EN LINEA"/>
    <s v="ACTIVO"/>
    <m/>
    <s v="2052"/>
    <s v="cuarto de maquinas"/>
    <s v="BIM-019755"/>
    <s v="BT CM TANQUE DE AGUA HELADA PARA INGREDIENTES"/>
    <s v="generico"/>
    <m/>
    <m/>
    <m/>
    <m/>
    <s v="BT"/>
    <s v="Eqpos Código BIM (validados físicamente)"/>
    <x v="0"/>
  </r>
  <r>
    <s v="BIM-019728"/>
    <s v="BT CM TANQUE DE ALMACENAMIENTO DE AIRE STEWART"/>
    <s v="bolleria 2"/>
    <s v="BO2"/>
    <s v="EQUIPO EN LINEA"/>
    <s v="ACTIVO"/>
    <s v="Empaque"/>
    <s v="2052"/>
    <s v=""/>
    <s v="BIM-019728"/>
    <s v="BT CM TANQUE DE ALMACENAMIENTO DE AIRE STEWART"/>
    <s v="generico"/>
    <m/>
    <m/>
    <m/>
    <s v="no tiene el codigo"/>
    <s v="BT"/>
    <s v="Eqpos Código BIM (validados físicamente)"/>
    <x v="0"/>
  </r>
  <r>
    <s v="BIM-019508"/>
    <s v="BT CM TORRE DE ENFRIAMIENTO 1"/>
    <s v="servicios generales"/>
    <s v="SG"/>
    <s v="EQUIPO EN LINEA"/>
    <s v="ACTIVO"/>
    <m/>
    <s v="2052"/>
    <s v="torres de enfriamiento"/>
    <s v="BIM-019508"/>
    <s v="BT CM TORRE DE ENFRIAMIENTO #1"/>
    <s v="generico"/>
    <m/>
    <m/>
    <m/>
    <m/>
    <s v="BT"/>
    <s v="Eqpos Código BIM (validados físicamente)"/>
    <x v="0"/>
  </r>
  <r>
    <s v="BIM-019742"/>
    <s v="BT CM TORRE DE ENFRIAMIENTO 2"/>
    <s v="servicios generales"/>
    <s v="SG"/>
    <s v="PROSESO DE BAJA"/>
    <s v="INACTIVO"/>
    <m/>
    <s v="2052"/>
    <s v="torres de enfriamiento"/>
    <s v="BIM-019742"/>
    <s v="BT CM TORRE DE ENFRIAMIENTO #2"/>
    <s v="generico"/>
    <m/>
    <m/>
    <m/>
    <m/>
    <s v="BT"/>
    <s v="Eqpos Código BIM (validados físicamente)"/>
    <x v="0"/>
  </r>
  <r>
    <s v="BIM-019727"/>
    <s v="BT CM TRANSFORMADOR DE 1250 KVA"/>
    <s v="servicios generales"/>
    <s v="SG"/>
    <s v="EQUIPO EN LINEA"/>
    <s v="ACTIVO"/>
    <m/>
    <s v="0252"/>
    <s v="cuarto de maquinas"/>
    <s v="BIM-019727"/>
    <s v="BT CM TRANSFORMADOR DE 1250 KVA"/>
    <s v="selmec"/>
    <m/>
    <n v="3848"/>
    <m/>
    <m/>
    <s v="BT"/>
    <s v="Eqpos Código BIM (validados físicamente)"/>
    <x v="0"/>
  </r>
  <r>
    <s v="BIM-019492"/>
    <s v="BT CM TRANSFORMADOR DE 1500 KVA"/>
    <s v="servicios generales"/>
    <s v="SG"/>
    <s v="EQUIPO EN LINEA"/>
    <s v="ACTIVO"/>
    <m/>
    <s v="2072"/>
    <s v="cuarto de maquinas"/>
    <s v="BIM-019492"/>
    <s v="BT CM TRANSFORMADOR DE 1500 KVA"/>
    <s v="selmec"/>
    <m/>
    <m/>
    <s v=" 23000 a 440v"/>
    <m/>
    <s v="BT"/>
    <s v="Eqpos Código BIM (validados físicamente)"/>
    <x v="0"/>
  </r>
  <r>
    <s v="BIM-019493"/>
    <s v="BT CM TRANSFORMADOR DE 225 KVA"/>
    <s v="servicios generales"/>
    <s v="SG"/>
    <s v="EQUIPO EN LINEA"/>
    <s v="ACTIVO"/>
    <m/>
    <s v="2072"/>
    <s v="cuarto de maquinas"/>
    <s v="BIM-019493"/>
    <s v="BT CM TRANSFORMADOR DE 225 KVA"/>
    <s v="selmec"/>
    <m/>
    <d v="8351-01-01T00:00:00"/>
    <m/>
    <m/>
    <s v="BT"/>
    <s v="Eqpos Código BIM (validados físicamente)"/>
    <x v="0"/>
  </r>
  <r>
    <s v="BIM-019782"/>
    <s v="BT DO1 POLIPASTO"/>
    <s v="servicios generales"/>
    <s v="SG"/>
    <s v="EQUIPO EN LINEA"/>
    <s v="ACTIVO"/>
    <s v="Manejo de materiales"/>
    <s v="2051"/>
    <s v=""/>
    <s v="BIM-019782"/>
    <s v="BT DO1 POLIPASTO"/>
    <s v="shick"/>
    <m/>
    <m/>
    <s v="440v"/>
    <m/>
    <s v="BT"/>
    <s v="Eqpos Código BIM (validados físicamente)"/>
    <x v="0"/>
  </r>
  <r>
    <s v="BIM-019540"/>
    <s v="BT PN1 VENTILADOR TIPO TURBINA"/>
    <m/>
    <s v=""/>
    <s v="PROSESO DE BAJA"/>
    <s v="INACTIVO"/>
    <m/>
    <s v="1850"/>
    <s v=""/>
    <s v="BIM-019540"/>
    <s v="BT PN1 VENTILADOR TIPO TURBINA"/>
    <m/>
    <m/>
    <m/>
    <m/>
    <m/>
    <s v="BT"/>
    <s v="Eqpos Código BIM (validados físicamente)"/>
    <x v="0"/>
  </r>
  <r>
    <s v="BIM-020100"/>
    <s v="BT MM BOMBA CIRCUITO DE LIMPIEZA LEVADURA MP 0104"/>
    <s v="servicios generales"/>
    <s v="SG"/>
    <s v="EQUIPO EN LINEA"/>
    <s v="ACTIVO"/>
    <s v="Manejo de materiales"/>
    <s v="1850"/>
    <s v=""/>
    <s v="BIM-020100"/>
    <s v="BT MM BOMBA CIRCUITO DE LIMPIEZA LEVADURA MP 0104"/>
    <s v="fristam"/>
    <s v="pp1741 205"/>
    <s v="fp1741004238"/>
    <s v="440v"/>
    <m/>
    <s v="BT"/>
    <s v="Eqpos Código BIM (validados físicamente)"/>
    <x v="0"/>
  </r>
  <r>
    <s v="BIM-020259"/>
    <s v="BT MM BOMBA DE CARGA T3"/>
    <s v="servicios generales"/>
    <s v="SG"/>
    <s v="EQUIPO EN LINEA"/>
    <s v="ACTIVO"/>
    <s v="Manejo de materiales"/>
    <s v="1850"/>
    <s v=""/>
    <s v="BIM-020259"/>
    <s v="BT MM BOMBA DE CARGA T3"/>
    <s v="viking pump"/>
    <m/>
    <s v="3551002340dt"/>
    <s v="110v"/>
    <m/>
    <s v="BT"/>
    <s v="Eqpos Código BIM (validados físicamente)"/>
    <x v="0"/>
  </r>
  <r>
    <s v="BIM-020260"/>
    <s v="BT MM BOMBA DE CARGA T4 Y T5"/>
    <s v="servicios generales"/>
    <s v="SG"/>
    <s v="EQUIPO EN LINEA"/>
    <s v="ACTIVO"/>
    <s v="Manejo de materiales"/>
    <s v="1850"/>
    <s v=""/>
    <s v="BIM-020260"/>
    <s v="BT MM BOMBA DE CARGA T4 Y T5"/>
    <s v="viking pump"/>
    <m/>
    <s v="3551002340dt"/>
    <s v="110v"/>
    <m/>
    <s v="BT"/>
    <s v="Eqpos Código BIM (validados físicamente)"/>
    <x v="0"/>
  </r>
  <r>
    <s v="BIM-020269"/>
    <s v="BT MM BOMBA DE DESCARGA T1 (ACEITE PH)"/>
    <s v="servicios generales"/>
    <s v="SG"/>
    <s v="EQUIPO EN LINEA"/>
    <s v="ACTIVO"/>
    <s v="Manejo de materiales"/>
    <s v="1850"/>
    <s v=""/>
    <s v="BIM-020269"/>
    <s v="BT MM BOMBA DE DESCARGA T1 (ACEITE PH)"/>
    <s v="viking pump"/>
    <m/>
    <s v="3551005627dv"/>
    <s v="110v"/>
    <m/>
    <s v="BT"/>
    <s v="Eqpos Código BIM (validados físicamente)"/>
    <x v="0"/>
  </r>
  <r>
    <s v="BIM-019547"/>
    <s v="BT MM TOLVA ESPONJAS PAN"/>
    <s v="pan 1"/>
    <s v="PN1"/>
    <s v="EQUIPO EN LINEA"/>
    <s v="ACTIVO"/>
    <s v="Proceso"/>
    <s v="2702"/>
    <s v=""/>
    <s v="BIM-019547"/>
    <s v="BT MM TOLVA ESPONJAS PAN"/>
    <s v="generico"/>
    <m/>
    <m/>
    <s v="1200kgs"/>
    <m/>
    <s v="BT"/>
    <s v="Eqpos Código BIM (validados físicamente)"/>
    <x v="0"/>
  </r>
  <r>
    <s v="BIM-019548"/>
    <s v="BT MM TOLVA MASAS tortillas"/>
    <s v="tortillas"/>
    <s v="TOR"/>
    <s v="EQUIPO EN LINEA"/>
    <s v="ACTIVO"/>
    <s v="Proceso"/>
    <s v="0151"/>
    <s v=""/>
    <s v="BIM-019548"/>
    <s v="BT 02 FERMENTADOR ELEVADO MODELO 600"/>
    <s v="generico"/>
    <s v="rh07"/>
    <m/>
    <s v="400kgs"/>
    <m/>
    <s v="BT"/>
    <s v="Eqpos Código BIM (validados físicamente)"/>
    <x v="0"/>
  </r>
  <r>
    <s v="BIM-020261"/>
    <s v="BT MM BOMBA DE DESCARGA T2 (MANTECA TIPO IV)"/>
    <s v="servicios generales"/>
    <s v="SG"/>
    <s v="EQUIPO EN LINEA"/>
    <s v="ACTIVO"/>
    <s v="Manejo de materiales"/>
    <s v="1560"/>
    <s v=""/>
    <s v="BIM-020261"/>
    <s v="BT MM BOMBA DE DESCARGA T2 (MANTECA TIPO IV)"/>
    <s v="viking pump"/>
    <s v="k4724"/>
    <n v="10185506"/>
    <s v="110v"/>
    <m/>
    <s v="BT"/>
    <s v="Eqpos Código BIM (validados físicamente)"/>
    <x v="0"/>
  </r>
  <r>
    <s v="BIM-020262"/>
    <s v="BT MM BOMBA DE DESCARGA T3 (MANTECA TIPO V)"/>
    <s v="servicios generales"/>
    <s v="SG"/>
    <s v="EQUIPO EN LINEA"/>
    <s v="ACTIVO"/>
    <s v="Manejo de materiales"/>
    <s v="0151"/>
    <s v=""/>
    <s v="BIM-020262"/>
    <s v="BT MM BOMBA DE DESCARGA T3 (MANTECA TIPO V)"/>
    <s v="viking pump"/>
    <m/>
    <s v="3551049224dm"/>
    <s v="110v"/>
    <m/>
    <s v="BT"/>
    <s v="Eqpos Código BIM (validados físicamente)"/>
    <x v="0"/>
  </r>
  <r>
    <s v="BIM-019555"/>
    <s v="BT BO1 TABLERO ELECTRICO  BOMBA DE MASA"/>
    <s v="bolleria 1"/>
    <s v="BO1"/>
    <s v="EQUIPO EN LINEA"/>
    <s v="ACTIVO"/>
    <s v="Proceso"/>
    <s v="0151"/>
    <s v=""/>
    <s v="BIM-019555"/>
    <s v="BT BO1 TABLERO ELECTRICO  BOMBA DE MASA"/>
    <s v="shaffer"/>
    <s v="h813hd1-6"/>
    <n v="81024"/>
    <s v="440v"/>
    <m/>
    <s v="BT"/>
    <s v="Eqpos Código BIM (validados físicamente)"/>
    <x v="0"/>
  </r>
  <r>
    <s v="BIM-019558"/>
    <s v="BT PN1 BOMBA CREPACO 1"/>
    <s v="pan 1"/>
    <s v="PN1"/>
    <s v="EQUIPO EN LINEA"/>
    <s v="ACTIVO"/>
    <s v="Proceso"/>
    <s v="0252"/>
    <s v=""/>
    <s v="BIM-019558"/>
    <s v="BT PN1 BOMBA CREPACO #1"/>
    <s v="wilden"/>
    <m/>
    <m/>
    <s v="440v"/>
    <s v="esta cambiado el codigo y lo tiene asignado a dos bombas"/>
    <s v="BT"/>
    <s v="Eqpos Código BIM (validados físicamente)"/>
    <x v="0"/>
  </r>
  <r>
    <s v="BIM-019559"/>
    <s v="BT PN1 BOMBA CREPACO 2"/>
    <s v="pan 1"/>
    <s v="PN1"/>
    <s v="EQUIPO EN LINEA"/>
    <s v="ACTIVO"/>
    <s v="Proceso"/>
    <s v="2052"/>
    <s v=""/>
    <s v="BIM-019559"/>
    <s v="BT PN1 BOMBA CREPACO #2"/>
    <s v="crepaco"/>
    <m/>
    <m/>
    <s v="440v"/>
    <s v="marca el numero 4"/>
    <s v="BT"/>
    <s v="Eqpos Código BIM (validados físicamente)"/>
    <x v="0"/>
  </r>
  <r>
    <s v="BIM-019560"/>
    <s v="BT PN1 BOMBA CREPACO 3"/>
    <s v="pan 1"/>
    <s v="PN1"/>
    <s v="EQUIPO EN LINEA"/>
    <s v="ACTIVO"/>
    <s v="Proceso"/>
    <s v="2711"/>
    <s v=""/>
    <s v="BIM-019560"/>
    <s v="BT PN1 BOMBA CREPACO #3"/>
    <s v="crepaco"/>
    <m/>
    <m/>
    <s v="440v"/>
    <m/>
    <s v="BT"/>
    <s v="Eqpos Código BIM (validados físicamente)"/>
    <x v="0"/>
  </r>
  <r>
    <s v="BIM-019561"/>
    <s v="BT PN1 BOMBA WILDEN #4"/>
    <s v="pan 1"/>
    <s v="PN1"/>
    <s v="EQUIPO EN LINEA"/>
    <s v="ACTIVO"/>
    <s v="Proceso"/>
    <s v="2702"/>
    <s v=""/>
    <s v="BIM-019561"/>
    <s v="BT PN1 BOMBA CREPACO #4"/>
    <s v="crepaco"/>
    <m/>
    <m/>
    <s v="440v"/>
    <s v="esta cambiado el codigo"/>
    <s v="BT"/>
    <s v="Eqpos Código BIM (validados físicamente)"/>
    <x v="0"/>
  </r>
  <r>
    <s v="BIM-019563"/>
    <s v="BT PN1 TANQUE PREPARADOR  1"/>
    <s v="pan 1"/>
    <s v="PN1"/>
    <s v="EQUIPO EN LINEA"/>
    <s v="ACTIVO"/>
    <s v="Proceso"/>
    <s v="2711"/>
    <s v=""/>
    <s v="BIM-019563"/>
    <s v="BT PN1 TANQUE PREPARADOR # 1"/>
    <s v="generico"/>
    <m/>
    <m/>
    <s v="3750lts"/>
    <m/>
    <s v="BT"/>
    <s v="Eqpos Código BIM (validados físicamente)"/>
    <x v="0"/>
  </r>
  <r>
    <s v="BIM-019564"/>
    <s v="BT PN1 TANQUE FERMENTADOR  4"/>
    <s v="pan 1"/>
    <s v="PN1"/>
    <s v="EQUIPO EN LINEA"/>
    <s v="ACTIVO"/>
    <s v="Proceso"/>
    <s v="2712"/>
    <s v=""/>
    <s v="BIM-019564"/>
    <s v="BT PN1 TANQUE FERMENTADOR # 4"/>
    <s v="generico"/>
    <m/>
    <m/>
    <s v="3150lts"/>
    <m/>
    <s v="BT"/>
    <s v="Eqpos Código BIM (validados físicamente)"/>
    <x v="0"/>
  </r>
  <r>
    <s v="BIM-019565"/>
    <s v="BT PN1 TANQUE FERMENTADOR  1"/>
    <s v="pan 1"/>
    <s v="PN1"/>
    <s v="EQUIPO EN LINEA"/>
    <s v="ACTIVO"/>
    <s v="Proceso"/>
    <s v="2712"/>
    <s v=""/>
    <s v="BIM-019565"/>
    <s v="BT PN1 TANQUE FERMENTADOR # 1"/>
    <s v="generico"/>
    <m/>
    <m/>
    <s v="3150lts"/>
    <m/>
    <s v="BT"/>
    <s v="Eqpos Código BIM (validados físicamente)"/>
    <x v="0"/>
  </r>
  <r>
    <s v="BIM-019566"/>
    <s v="BT PN1 TANQUE FERMENTADOR  2"/>
    <s v="pan 1"/>
    <s v="PN1"/>
    <s v="EQUIPO EN LINEA"/>
    <s v="ACTIVO"/>
    <s v="Proceso"/>
    <s v="2712"/>
    <s v=""/>
    <s v="BIM-019566"/>
    <s v="BT PN1 TANQUE FERMENTADOR # 2"/>
    <s v="generico"/>
    <m/>
    <m/>
    <s v="3150lts"/>
    <m/>
    <s v="BT"/>
    <s v="Eqpos Código BIM (validados físicamente)"/>
    <x v="0"/>
  </r>
  <r>
    <s v="BIM-019567"/>
    <s v="BT PN1 TANQUE FERMENTADOR  3"/>
    <s v="pan 1"/>
    <s v="PN1"/>
    <s v="EQUIPO EN LINEA"/>
    <s v="ACTIVO"/>
    <s v="Proceso"/>
    <s v="2052"/>
    <s v=""/>
    <s v="BIM-019567"/>
    <s v="BT PN1 TANQUE FERMENTADOR # 3"/>
    <s v="generico"/>
    <m/>
    <m/>
    <s v="3150lts"/>
    <m/>
    <s v="BT"/>
    <s v="Eqpos Código BIM (validados físicamente)"/>
    <x v="0"/>
  </r>
  <r>
    <s v="BIM-019568"/>
    <s v="BT BO1 BOLEADORA DE MASA"/>
    <s v="bolleria 1"/>
    <s v="BO1"/>
    <s v="EQUIPO EN LINEA"/>
    <s v="ACTIVO"/>
    <s v="Proceso"/>
    <s v="2051"/>
    <s v=""/>
    <s v="BIM-019568"/>
    <s v="BT BO1 BOLEADORA DE MASA"/>
    <s v="generico"/>
    <m/>
    <m/>
    <s v="440vc"/>
    <m/>
    <s v="BT"/>
    <s v="Eqpos Código BIM (validados físicamente)"/>
    <x v="0"/>
  </r>
  <r>
    <s v="BIM-019569"/>
    <s v="BT PN1 TABLERO ELECTRICO  1FC"/>
    <m/>
    <s v=""/>
    <s v="PROSESO DE BAJA"/>
    <s v="INACTIVO"/>
    <m/>
    <s v="1540"/>
    <s v="Eqpo. c/Código BIM Bajas"/>
    <s v="baja"/>
    <s v="BT PN1 TABLERO ELECTRICO  1FC"/>
    <s v=""/>
    <s v=""/>
    <s v=""/>
    <m/>
    <m/>
    <s v="BT"/>
    <s v="Eqpo. c/Código BIM Bajas"/>
    <x v="0"/>
  </r>
  <r>
    <s v="BIM-019570"/>
    <s v="BT PN1 LAMINADORA 2"/>
    <s v="pan 1"/>
    <s v="PN1"/>
    <s v="EQUIPO EN LINEA"/>
    <s v="ACTIVO"/>
    <s v="Proceso"/>
    <s v="1700"/>
    <s v=""/>
    <s v="BIM-019570"/>
    <s v="BT TOR TAB. ELECT. DIVISORA Y FERMENTADOR #2, MARCA AMF, MOD TFD1"/>
    <s v="generico"/>
    <m/>
    <m/>
    <s v="440v"/>
    <m/>
    <s v="BT"/>
    <s v="Eqpos Código BIM (validados físicamente)"/>
    <x v="0"/>
  </r>
  <r>
    <s v="BIM-019571"/>
    <s v="BT PN1 TRANSPORTADOR DE PRODUCTO P-43"/>
    <s v="pan 1"/>
    <s v="PN1"/>
    <s v="EQUIPO EN LINEA"/>
    <s v="ACTIVO"/>
    <s v="Proceso"/>
    <s v="0151"/>
    <s v=""/>
    <s v="BIM-019571"/>
    <s v="BT PN1 TRANSPORTADOR DE PRODUCTO P-43"/>
    <s v="generico"/>
    <m/>
    <m/>
    <s v="440v"/>
    <m/>
    <s v="BT"/>
    <s v="Eqpos Código BIM (validados físicamente)"/>
    <x v="0"/>
  </r>
  <r>
    <s v="BIM-019572"/>
    <s v="BT PN1 TRANSPORTADOR DE TAPAS P-37"/>
    <s v="pan 1"/>
    <s v="PN1"/>
    <s v="EQUIPO EN LINEA"/>
    <s v="ACTIVO"/>
    <s v="Proceso"/>
    <s v="2071"/>
    <s v=""/>
    <s v="BIM-019572"/>
    <s v="BT PN1 TRANSPORTADOR DE TAPAS P-37"/>
    <s v="generico"/>
    <m/>
    <m/>
    <s v="440v"/>
    <m/>
    <s v="BT"/>
    <s v="Eqpos Código BIM (validados físicamente)"/>
    <x v="0"/>
  </r>
  <r>
    <s v="BIM-019573"/>
    <s v="BT PN1 TRANSPORTADOR DE PRODUCTO P-45"/>
    <s v="pan 1"/>
    <s v="PN1"/>
    <s v="EQUIPO EN LINEA"/>
    <s v="ACTIVO"/>
    <s v="Proceso"/>
    <m/>
    <s v=""/>
    <s v="BIM-019573"/>
    <s v="BT PN1 TRANSPORTADOR DE PRODUCTO P-45"/>
    <s v="generico"/>
    <m/>
    <m/>
    <s v="440v"/>
    <m/>
    <s v="BT"/>
    <s v="Eqpos Código BIM (validados físicamente)"/>
    <x v="0"/>
  </r>
  <r>
    <s v="BIM-019574"/>
    <s v="BT PN1 TRANSPORTADOR DE TAPAS P-42"/>
    <s v="pan 1"/>
    <s v="PN1"/>
    <s v="EQUIPO EN LINEA"/>
    <s v="ACTIVO"/>
    <s v="Proceso"/>
    <s v="0152"/>
    <s v=""/>
    <s v="BIM-019574"/>
    <s v="BT PN1 TRANSPORTADOR DE TAPAS P-42"/>
    <s v="generico"/>
    <m/>
    <m/>
    <s v="440v"/>
    <m/>
    <s v="BT"/>
    <s v="Eqpos Código BIM (validados físicamente)"/>
    <x v="0"/>
  </r>
  <r>
    <s v="BIM-019575"/>
    <s v="BT PN1 TRANSPORTADOR DE PRODUCTO P-44"/>
    <s v="pan 1"/>
    <s v="PN1"/>
    <s v="EQUIPO EN LINEA"/>
    <s v="ACTIVO"/>
    <s v="Proceso"/>
    <s v="2071"/>
    <s v=""/>
    <s v="BIM-019575"/>
    <s v="BT PN1 TRANSPORTADOR DE PRODUCTO P-44"/>
    <s v="generico"/>
    <m/>
    <m/>
    <s v="440v"/>
    <m/>
    <s v="BT"/>
    <s v="Eqpos Código BIM (validados físicamente)"/>
    <x v="0"/>
  </r>
  <r>
    <s v="BIM-019576"/>
    <s v="BT PN1 TRANSPORTADOR DE TAPAS P-36"/>
    <s v="pan 1"/>
    <s v="PN1"/>
    <s v="EQUIPO EN LINEA"/>
    <s v="ACTIVO"/>
    <s v="Proceso"/>
    <s v="1860"/>
    <s v=""/>
    <s v="BIM-019576"/>
    <s v="BT PN1 TRANSPORTADOR DE TAPAS P-36"/>
    <s v="generico"/>
    <m/>
    <m/>
    <s v="440v"/>
    <m/>
    <s v="BT"/>
    <s v="Eqpos Código BIM (validados físicamente)"/>
    <x v="0"/>
  </r>
  <r>
    <s v="BIM-019577"/>
    <s v="BT PN1 TRANSPORTADOR DE TAPAS P-41"/>
    <s v="pan 1"/>
    <s v="PN1"/>
    <s v="EQUIPO EN LINEA"/>
    <s v="ACTIVO"/>
    <s v="Proceso"/>
    <s v="1540"/>
    <s v=""/>
    <s v="BIM-019577"/>
    <s v="BT PN1 TRANSPORTADOR DE TAPAS P-41"/>
    <s v="generico"/>
    <m/>
    <m/>
    <s v="440v"/>
    <m/>
    <s v="BT"/>
    <s v="Eqpos Código BIM (validados físicamente)"/>
    <x v="0"/>
  </r>
  <r>
    <s v="BIM-019578"/>
    <s v="BT PN1 CAMARA DE VAPOR"/>
    <s v="pan 1"/>
    <s v="PN1"/>
    <s v="EQUIPO EN LINEA"/>
    <s v="ACTIVO"/>
    <s v="Proceso"/>
    <s v="1540"/>
    <s v=""/>
    <s v="BIM-019578"/>
    <s v="BT PN1 CAMARA DE VAPOR"/>
    <s v="generico"/>
    <m/>
    <m/>
    <s v="440v"/>
    <m/>
    <s v="BT"/>
    <s v="Eqpos Código BIM (validados físicamente)"/>
    <x v="0"/>
  </r>
  <r>
    <s v="BIM-019581"/>
    <s v="BT PN1 TRANSPORTADOR DE PRODUCTO P-46"/>
    <s v="pan 1"/>
    <s v="PN1"/>
    <s v="EQUIPO EN LINEA"/>
    <s v="ACTIVO"/>
    <s v="Proceso"/>
    <s v="1540"/>
    <s v=""/>
    <s v="BIM-019581"/>
    <s v="BT PN1 TRANSPORTADOR DE PRODUCTO P-46"/>
    <s v="generico"/>
    <m/>
    <m/>
    <s v="440v"/>
    <m/>
    <s v="BT"/>
    <s v="Eqpos Código BIM (validados físicamente)"/>
    <x v="0"/>
  </r>
  <r>
    <s v="BIM-019583"/>
    <s v="BT PN1 TRANSPORTADOR DE PRODUCTO P-47"/>
    <s v="pan 1"/>
    <s v="PN1"/>
    <s v="EQUIPO EN LINEA"/>
    <s v="ACTIVO"/>
    <s v="Proceso"/>
    <s v="1540"/>
    <s v=""/>
    <s v="BIM-019583"/>
    <s v="BT PN1 TRANSPORTADOR DE PRODUCTO P-47"/>
    <s v="generico"/>
    <m/>
    <m/>
    <s v="440v"/>
    <m/>
    <s v="BT"/>
    <s v="Eqpos Código BIM (validados físicamente)"/>
    <x v="0"/>
  </r>
  <r>
    <s v="BIM-019584"/>
    <s v="BT PN1 HORNO  BP"/>
    <s v="pan 1"/>
    <s v="PN1"/>
    <s v="EQUIPO EN LINEA"/>
    <s v="ACTIVO"/>
    <s v="Proceso"/>
    <s v="0405"/>
    <s v=""/>
    <s v="BIM-019584"/>
    <s v="BT PN1 HORNO  B.P."/>
    <s v="baker perkins"/>
    <m/>
    <m/>
    <m/>
    <m/>
    <s v="BT"/>
    <s v="Eqpos Código BIM (validados físicamente)"/>
    <x v="0"/>
  </r>
  <r>
    <s v="BIM-019585"/>
    <s v="BT PN1 TRANSPORTADOR MESA LEVANTADO DE PRODUCTO 1"/>
    <s v="pan 1"/>
    <s v="PN1"/>
    <s v="EQUIPO EN LINEA"/>
    <s v="ACTIVO"/>
    <s v="Proceso"/>
    <s v="2711"/>
    <s v=""/>
    <s v="BIM-019585"/>
    <s v="BT PN1 TRANSPORTADOR MESA LEVANTADO DE PRODUCTO #1"/>
    <s v="generico"/>
    <m/>
    <m/>
    <s v="440v"/>
    <m/>
    <s v="BT"/>
    <s v="Eqpos Código BIM (validados físicamente)"/>
    <x v="0"/>
  </r>
  <r>
    <s v="BIM-019586"/>
    <s v="BT PN1 TRANSPORTADOR DE PRODUCTO P-03"/>
    <s v="pan 1"/>
    <s v="PN1"/>
    <s v="EQUIPO EN LINEA"/>
    <s v="ACTIVO"/>
    <s v="Proceso"/>
    <s v="2712"/>
    <s v=""/>
    <s v="BIM-019586"/>
    <s v="BT PN1 TRANSPORTADOR DE PRODUCTO P-03"/>
    <s v="generico"/>
    <m/>
    <m/>
    <s v="440v"/>
    <m/>
    <s v="BT"/>
    <s v="Eqpos Código BIM (validados físicamente)"/>
    <x v="0"/>
  </r>
  <r>
    <s v="BIM-019587"/>
    <s v="BT PN1 TRANSPORTADOR DE PRODUCTO P-02"/>
    <s v="pan 1"/>
    <s v="PN1"/>
    <s v="EQUIPO EN LINEA"/>
    <s v="ACTIVO"/>
    <s v="Proceso"/>
    <s v="0154"/>
    <s v=""/>
    <s v="BIM-019587"/>
    <s v="BT PN1 TRANSPORTADOR DE PRODUCTO P-02"/>
    <s v="generico"/>
    <m/>
    <m/>
    <s v="440v"/>
    <m/>
    <s v="BT"/>
    <s v="Eqpos Código BIM (validados físicamente)"/>
    <x v="0"/>
  </r>
  <r>
    <s v="BIM-019588"/>
    <s v="BT PN1 TABLERO ELECTRICO DE DESMOLDEADOR"/>
    <s v="pan 1"/>
    <s v="PN1"/>
    <s v="EQUIPO EN LINEA"/>
    <s v="ACTIVO"/>
    <s v="Proceso"/>
    <s v="0405"/>
    <s v=""/>
    <s v="BIM-019588"/>
    <s v="BT PN1 TABLERO ELECTRICO DE DESMOLDEADOR"/>
    <s v="generico"/>
    <m/>
    <m/>
    <s v="440v"/>
    <m/>
    <s v="BT"/>
    <s v="Eqpos Código BIM (validados físicamente)"/>
    <x v="0"/>
  </r>
  <r>
    <s v="BIM-019589"/>
    <s v="BT PN1 TRANSPORTADOR DE MOLDES P-25 ENTRADA ENGRASADORA"/>
    <s v="pan 1"/>
    <s v="PN1"/>
    <s v="EQUIPO EN LINEA"/>
    <s v="ACTIVO"/>
    <s v="Proceso"/>
    <s v="0405"/>
    <s v=""/>
    <s v="BIM-019589"/>
    <s v="BT PN1 TRANSPORTADOR DE MOLDES P-25"/>
    <s v="generico"/>
    <m/>
    <m/>
    <s v="440v"/>
    <m/>
    <s v="BT"/>
    <s v="Eqpos Código BIM (validados físicamente)"/>
    <x v="0"/>
  </r>
  <r>
    <s v="BIM-019591"/>
    <s v="BT PN1 TRANSPORTADOR DE MOLDES P-28"/>
    <s v="pan 1"/>
    <s v="PN1"/>
    <s v="EQUIPO EN LINEA"/>
    <s v="ACTIVO"/>
    <s v="Proceso"/>
    <s v="1540"/>
    <s v=""/>
    <s v="BIM-019591"/>
    <s v="BT PN1 TRANSPORTADOR DE MOLDES P-28"/>
    <s v="generico"/>
    <m/>
    <m/>
    <s v="440v"/>
    <m/>
    <s v="BT"/>
    <s v="Eqpos Código BIM (validados físicamente)"/>
    <x v="0"/>
  </r>
  <r>
    <s v="BIM-019592"/>
    <s v="BT PN1 CORTADOR 6 PIEZAS NUMERO 2 (SIX PIECE CUTTER)"/>
    <s v="pan 1"/>
    <s v="PN1"/>
    <s v="EQUIPO EN LINEA"/>
    <s v="ACTIVO"/>
    <s v="Proceso"/>
    <s v="1700"/>
    <s v=""/>
    <s v="BIM-019592"/>
    <s v="BT PN1 CORTADOR 6 PIEZAS NUMERO 2 (SIX PIECE CUTTER)"/>
    <s v="generico"/>
    <m/>
    <m/>
    <s v="440v"/>
    <m/>
    <s v="BT"/>
    <s v="Eqpos Código BIM (validados físicamente)"/>
    <x v="0"/>
  </r>
  <r>
    <s v="BIM-019593"/>
    <s v="BT PN1 TRANSPORTADOR DE MOLDES P-30"/>
    <s v="pan 1"/>
    <s v="PN1"/>
    <s v="EQUIPO EN LINEA"/>
    <s v="ACTIVO"/>
    <s v="Proceso"/>
    <s v="0252"/>
    <s v=""/>
    <s v="BIM-019593"/>
    <s v="BT PN1 TRANSPORTADOR DE MOLDES P-30"/>
    <s v="generico"/>
    <m/>
    <m/>
    <s v="440v"/>
    <m/>
    <s v="BT"/>
    <s v="Eqpos Código BIM (validados físicamente)"/>
    <x v="0"/>
  </r>
  <r>
    <s v="BIM-019594"/>
    <s v="BT PN1 TRANSPORTADOR DE MOLDES P-31"/>
    <s v="pan 1"/>
    <s v="PN1"/>
    <s v="EQUIPO EN LINEA"/>
    <s v="ACTIVO"/>
    <s v="Proceso"/>
    <s v="2051"/>
    <s v=""/>
    <s v="BIM-019594"/>
    <s v="BT PN1 TRANSPORTADOR DE MOLDES P-31"/>
    <s v="generico"/>
    <m/>
    <m/>
    <s v="440v"/>
    <m/>
    <s v="BT"/>
    <s v="Eqpos Código BIM (validados físicamente)"/>
    <x v="0"/>
  </r>
  <r>
    <s v="BIM-019595"/>
    <s v="BT PN1 TRANSPORTADOR DE TAPAS P-32"/>
    <s v="pan 1"/>
    <s v="PN1"/>
    <s v="EQUIPO EN LINEA"/>
    <s v="ACTIVO"/>
    <s v="Proceso"/>
    <s v="1852"/>
    <s v=""/>
    <s v="BIM-019595"/>
    <s v="BT PN1 TRANSPORTADOR DE TAPAS P-32"/>
    <s v="generico"/>
    <m/>
    <m/>
    <s v="440v"/>
    <m/>
    <s v="BT"/>
    <s v="Eqpos Código BIM (validados físicamente)"/>
    <x v="0"/>
  </r>
  <r>
    <s v="BIM-019596"/>
    <s v="BT PN1 TRANSPORTADOR DE TAPAS P-33"/>
    <s v="pan 1"/>
    <s v="PN1"/>
    <s v="EQUIPO EN LINEA"/>
    <s v="ACTIVO"/>
    <s v="Proceso"/>
    <s v="1540"/>
    <s v=""/>
    <s v="BIM-019596"/>
    <s v="BT PN1 TRANSPORTADOR DE TAPAS P-33"/>
    <s v="generico"/>
    <m/>
    <m/>
    <s v="440v"/>
    <m/>
    <s v="BT"/>
    <s v="Eqpos Código BIM (validados físicamente)"/>
    <x v="0"/>
  </r>
  <r>
    <s v="BIM-019597"/>
    <s v="BT PN1 TRANSPORTADOR DE TAPAS P-38"/>
    <s v="pan 1"/>
    <s v="PN1"/>
    <s v="EQUIPO EN LINEA"/>
    <s v="ACTIVO"/>
    <s v="Proceso"/>
    <s v="1850"/>
    <s v=""/>
    <s v="BIM-019597"/>
    <s v="BT PN1 TRANSPORTADOR DE TAPAS P-38"/>
    <s v="generico"/>
    <m/>
    <m/>
    <s v="440v"/>
    <m/>
    <s v="BT"/>
    <s v="Eqpos Código BIM (validados físicamente)"/>
    <x v="0"/>
  </r>
  <r>
    <s v="BIM-019598"/>
    <s v="BT PN1 TRANSPORTADOR DE TAPAS P-39"/>
    <s v="pan 1"/>
    <s v="PN1"/>
    <s v="EQUIPO EN LINEA"/>
    <s v="ACTIVO"/>
    <s v="Proceso"/>
    <s v="2701"/>
    <s v=""/>
    <s v="BIM-019598"/>
    <s v="BT PN1 TRANSPORTADOR DE TAPAS P-39"/>
    <s v="generico"/>
    <m/>
    <m/>
    <s v="440v"/>
    <m/>
    <s v="BT"/>
    <s v="Eqpos Código BIM (validados físicamente)"/>
    <x v="0"/>
  </r>
  <r>
    <s v="BIM-019599"/>
    <s v="BT PN1 TRANSPORTADOR DE TAPAS P-40"/>
    <s v="pan 1"/>
    <s v="PN1"/>
    <s v="EQUIPO EN LINEA"/>
    <s v="ACTIVO"/>
    <s v="Proceso"/>
    <s v="2702"/>
    <s v=""/>
    <s v="BIM-019599"/>
    <s v="BT PN1 TRANSPORTADOR DE TAPAS P-40"/>
    <s v="generico"/>
    <m/>
    <m/>
    <s v="440v"/>
    <m/>
    <s v="BT"/>
    <s v="Eqpos Código BIM (validados físicamente)"/>
    <x v="0"/>
  </r>
  <r>
    <s v="BIM-019600"/>
    <s v="BT PN1 TRANSPORTADOR DE TAPAS P-34"/>
    <s v="pan 1"/>
    <s v="PN1"/>
    <s v="EQUIPO EN LINEA"/>
    <s v="ACTIVO"/>
    <s v="Proceso"/>
    <s v="2712"/>
    <s v=""/>
    <s v="BIM-019600"/>
    <s v="BT PN1 TRANSPORTADOR DE TAPAS P-34"/>
    <s v="generico"/>
    <m/>
    <m/>
    <s v="440v"/>
    <m/>
    <s v="BT"/>
    <s v="Eqpos Código BIM (validados físicamente)"/>
    <x v="0"/>
  </r>
  <r>
    <s v="BIM-019601"/>
    <s v="BT PN1 TRANSPORTADOR DE TAPAS P-35"/>
    <s v="pan 1"/>
    <s v="PN1"/>
    <s v="EQUIPO EN LINEA"/>
    <s v="ACTIVO"/>
    <s v="Proceso"/>
    <s v="2711"/>
    <s v=""/>
    <s v="BIM-019601"/>
    <s v="BT PN1 TRANSPORTADOR DE TAPAS P-35"/>
    <s v="generico"/>
    <m/>
    <m/>
    <s v="440v"/>
    <m/>
    <s v="BT"/>
    <s v="Eqpos Código BIM (validados físicamente)"/>
    <x v="0"/>
  </r>
  <r>
    <s v="BIM-019607"/>
    <s v="BT PN1 TRANSPORTADOR DE PRODUCTO P-04"/>
    <s v="pan 1"/>
    <s v="PN1"/>
    <s v="EQUIPO EN LINEA"/>
    <s v="ACTIVO"/>
    <s v="Proceso"/>
    <s v="1860"/>
    <s v=""/>
    <s v="BIM-019607"/>
    <s v="BT PN1 TRANSPORTADOR DE PRODUCTO P-04"/>
    <s v="generico"/>
    <m/>
    <m/>
    <s v="440v"/>
    <m/>
    <s v="BT"/>
    <s v="Eqpos Código BIM (validados físicamente)"/>
    <x v="0"/>
  </r>
  <r>
    <s v="BIM-019608"/>
    <s v="BT PN1 TRANSPORTADOR DE PRODUCTO P-05"/>
    <s v="pan 1"/>
    <s v="PN1"/>
    <s v="EQUIPO EN LINEA"/>
    <s v="ACTIVO"/>
    <s v="Proceso"/>
    <s v="2052"/>
    <s v=""/>
    <s v="BIM-019608"/>
    <s v="BT PN1 TRANSPORTADOR DE PRODUCTO P-05"/>
    <s v="generico"/>
    <m/>
    <m/>
    <s v="440v"/>
    <m/>
    <s v="BT"/>
    <s v="Eqpos Código BIM (validados físicamente)"/>
    <x v="0"/>
  </r>
  <r>
    <s v="BIM-019609"/>
    <s v="BT PN1 TRANSPORTADOR DE MOLDES P-06"/>
    <s v="pan 1"/>
    <s v="PN1"/>
    <s v="EQUIPO EN LINEA"/>
    <s v="ACTIVO"/>
    <s v="Proceso"/>
    <s v="2072"/>
    <s v=""/>
    <s v="BIM-019609"/>
    <s v="BT PN1 TRANSPORTADOR DE MOLDES P-06"/>
    <s v="generico"/>
    <m/>
    <m/>
    <s v="440v"/>
    <m/>
    <s v="BT"/>
    <s v="Eqpos Código BIM (validados físicamente)"/>
    <x v="0"/>
  </r>
  <r>
    <s v="BIM-019610"/>
    <s v="BT PN1 TRANSPORTADOR DE MOLDES P-07"/>
    <s v="pan 1"/>
    <s v="PN1"/>
    <s v="EQUIPO EN LINEA"/>
    <s v="ACTIVO"/>
    <s v="Proceso"/>
    <s v="2911"/>
    <s v=""/>
    <s v="BIM-019610"/>
    <s v="BT PN1 TRANSPORTADOR DE MOLDES P-07"/>
    <s v="generico"/>
    <m/>
    <m/>
    <s v="440v"/>
    <m/>
    <s v="BT"/>
    <s v="Eqpos Código BIM (validados físicamente)"/>
    <x v="0"/>
  </r>
  <r>
    <s v="BIM-019611"/>
    <s v="BT PN1 ENFRIADOR TEMPLEX"/>
    <s v="pan 1"/>
    <s v="PN1"/>
    <s v="EQUIPO EN LINEA"/>
    <s v="ACTIVO"/>
    <s v="Empaque"/>
    <s v="2701"/>
    <s v=""/>
    <s v="BIM-019611"/>
    <s v="BT PN1 ENFRIADOR TEMPLEX"/>
    <s v="generico"/>
    <m/>
    <m/>
    <s v="440v"/>
    <m/>
    <s v="BT"/>
    <s v="Eqpos Código BIM (validados físicamente)"/>
    <x v="0"/>
  </r>
  <r>
    <s v="BIM-019612"/>
    <s v="BT PN1 TRANSPORTADOR DE MOLDES P-08"/>
    <s v="pan 1"/>
    <s v="PN1"/>
    <s v="EQUIPO EN LINEA"/>
    <s v="ACTIVO"/>
    <s v="Proceso"/>
    <s v="2051"/>
    <s v=""/>
    <s v="BIM-019612"/>
    <s v="BT PN1 TRANSPORTADOR DE MOLDES P-08"/>
    <s v="generico"/>
    <m/>
    <m/>
    <s v="440v"/>
    <m/>
    <s v="BT"/>
    <s v="Eqpos Código BIM (validados físicamente)"/>
    <x v="0"/>
  </r>
  <r>
    <s v="BIM-019613"/>
    <s v="BT PN1 TRANSPORTADOR DE MOLDES P-11"/>
    <s v="pan 1"/>
    <s v="PN1"/>
    <s v="EQUIPO EN LINEA"/>
    <s v="ACTIVO"/>
    <s v="Proceso"/>
    <s v="1540"/>
    <s v=""/>
    <s v="BIM-019613"/>
    <s v="BT PN1 TRANSPORTADOR DE MOLDES P-11"/>
    <s v="generico"/>
    <m/>
    <m/>
    <s v="440v"/>
    <m/>
    <s v="BT"/>
    <s v="Eqpos Código BIM (validados físicamente)"/>
    <x v="0"/>
  </r>
  <r>
    <s v="BIM-019614"/>
    <s v="BT PN1 TRANSPORTADOR DE MOLDES P-18"/>
    <s v="pan 1"/>
    <s v="PN1"/>
    <s v="EQUIPO EN LINEA"/>
    <s v="ACTIVO"/>
    <s v="Proceso"/>
    <s v="1852"/>
    <s v=""/>
    <s v="BIM-019614"/>
    <s v="BT PN1 TRANSPORTADOR DE MOLDES P-18"/>
    <s v="generico"/>
    <m/>
    <m/>
    <s v="440v"/>
    <m/>
    <s v="BT"/>
    <s v="Eqpos Código BIM (validados físicamente)"/>
    <x v="0"/>
  </r>
  <r>
    <s v="BIM-019615"/>
    <s v="BT PN1 TRANSPORTADOR DE MOLDES P-09"/>
    <s v="pan 1"/>
    <s v="PN1"/>
    <s v="EQUIPO EN LINEA"/>
    <s v="ACTIVO"/>
    <s v="Proceso"/>
    <s v="2071"/>
    <s v=""/>
    <s v="BIM-019615"/>
    <s v="BT PN1 TRANSPORTADOR DE MOLDES P-09"/>
    <s v="generico"/>
    <m/>
    <m/>
    <m/>
    <m/>
    <s v="BT"/>
    <s v="Eqpos Código BIM (validados físicamente)"/>
    <x v="0"/>
  </r>
  <r>
    <s v="BIM-019616"/>
    <s v="BT PN1 TRANSPORTADOR DE MOLDES P-16"/>
    <s v="pan 1"/>
    <s v="PN1"/>
    <s v="EQUIPO EN LINEA"/>
    <s v="ACTIVO"/>
    <s v="Proceso"/>
    <s v="2701"/>
    <s v=""/>
    <s v="BIM-019616"/>
    <s v="BT PN1 TRANSPORTADOR DE MOLDES P-16"/>
    <s v="generico"/>
    <m/>
    <m/>
    <s v="440v"/>
    <m/>
    <s v="BT"/>
    <s v="Eqpos Código BIM (validados físicamente)"/>
    <x v="0"/>
  </r>
  <r>
    <s v="BIM-019617"/>
    <s v="BT PN1 TRANSPORTADOR DE MOLDES P-10"/>
    <s v="pan 1"/>
    <s v="PN1"/>
    <s v="EQUIPO EN LINEA"/>
    <s v="ACTIVO"/>
    <s v="Proceso"/>
    <s v="1540"/>
    <s v=""/>
    <s v="BIM-019617"/>
    <s v="BT PN1 TRANSPORTADOR DE MOLDES P-10"/>
    <s v="generico"/>
    <m/>
    <m/>
    <s v="440v"/>
    <m/>
    <s v="BT"/>
    <s v="Eqpos Código BIM (validados físicamente)"/>
    <x v="0"/>
  </r>
  <r>
    <s v="BIM-019618"/>
    <s v="BT PN1 TRANSPORTADOR DE MOLDES P-15"/>
    <s v="pan 1"/>
    <s v="PN1"/>
    <s v="EQUIPO EN LINEA"/>
    <s v="ACTIVO"/>
    <s v="Proceso"/>
    <s v="2504"/>
    <s v=""/>
    <s v="BIM-019618"/>
    <s v="BT PN1 TRANSPORTADOR DE MOLDES P-15"/>
    <s v="generico"/>
    <m/>
    <m/>
    <s v="440v"/>
    <m/>
    <s v="BT"/>
    <s v="Eqpos Código BIM (validados físicamente)"/>
    <x v="0"/>
  </r>
  <r>
    <s v="BIM-019619"/>
    <s v="BT PN1 TRANSPORTADOR DE MOLDES P-12"/>
    <s v="pan 1"/>
    <s v="PN1"/>
    <s v="EQUIPO EN LINEA"/>
    <s v="ACTIVO"/>
    <s v="Proceso"/>
    <s v="2504"/>
    <s v=""/>
    <s v="BIM-019619"/>
    <s v="BT PN1 TRANSPORTADOR DE MOLDES P-12"/>
    <s v="generico"/>
    <m/>
    <m/>
    <s v="440v"/>
    <m/>
    <s v="BT"/>
    <s v="Eqpos Código BIM (validados físicamente)"/>
    <x v="0"/>
  </r>
  <r>
    <s v="BIM-019620"/>
    <s v="BT PN1 TRANSPORTADOR DE MOLDES P-14"/>
    <s v="pan 1"/>
    <s v="PN1"/>
    <s v="EQUIPO EN LINEA"/>
    <s v="ACTIVO"/>
    <s v="Proceso"/>
    <s v="2504"/>
    <s v=""/>
    <s v="BIM-019620"/>
    <s v="BT PN1 TRANSPORTADOR DE MOLDES P-14"/>
    <s v="generico"/>
    <m/>
    <m/>
    <s v="440v"/>
    <m/>
    <s v="BT"/>
    <s v="Eqpos Código BIM (validados físicamente)"/>
    <x v="0"/>
  </r>
  <r>
    <s v="BIM-019623"/>
    <s v="BT PN1 TRANSPORTADOR DE MOLDES P-19"/>
    <s v="pan 1"/>
    <s v="PN1"/>
    <s v="EQUIPO EN LINEA"/>
    <s v="ACTIVO"/>
    <s v="Proceso"/>
    <s v="2711"/>
    <s v=""/>
    <s v="BIM-019623"/>
    <s v="BT PN1 TRANSPORTADOR DE MOLDES P-19"/>
    <s v="generico"/>
    <m/>
    <m/>
    <s v="440v"/>
    <m/>
    <s v="BT"/>
    <s v="Eqpos Código BIM (validados físicamente)"/>
    <x v="0"/>
  </r>
  <r>
    <s v="BIM-019625"/>
    <s v="BT PN1 EMBOLSADORA  1"/>
    <s v="pan 1"/>
    <s v="PN1"/>
    <s v="EQUIPO EN LINEA"/>
    <s v="ACTIVO"/>
    <s v="Empaque"/>
    <s v="2711"/>
    <s v=""/>
    <s v="BIM-019625"/>
    <s v="BT PN1 EMBOLSADORA # 1"/>
    <s v="generico"/>
    <m/>
    <m/>
    <s v="440v"/>
    <m/>
    <s v="BT"/>
    <s v="Eqpos Código BIM (validados físicamente)"/>
    <x v="0"/>
  </r>
  <r>
    <s v="BIM-019626"/>
    <s v="BT PN1 EMBOLSADORA  2"/>
    <s v="pan 1"/>
    <s v="PN1"/>
    <s v="EQUIPO EN LINEA"/>
    <s v="ACTIVO"/>
    <s v="Empaque"/>
    <s v="0151"/>
    <s v=""/>
    <s v="BIM-019626"/>
    <s v="BT PN1 EMBOLSADORA # 2"/>
    <s v="generico"/>
    <m/>
    <m/>
    <s v="440v"/>
    <m/>
    <s v="BT"/>
    <s v="Eqpos Código BIM (validados físicamente)"/>
    <x v="0"/>
  </r>
  <r>
    <s v="BIM-019629"/>
    <s v="BT PN1 REBANADORA  2"/>
    <s v="pan 1"/>
    <s v="PN1"/>
    <s v="EQUIPO EN LINEA"/>
    <s v="ACTIVO"/>
    <s v="Empaque"/>
    <s v="1540"/>
    <s v=""/>
    <s v="BIM-019629"/>
    <s v="BT PN1 REBANADORA # 2"/>
    <s v="etm"/>
    <m/>
    <m/>
    <s v="440v"/>
    <m/>
    <s v="BT"/>
    <s v="Eqpos Código BIM (validados físicamente)"/>
    <x v="0"/>
  </r>
  <r>
    <s v="BIM-019633"/>
    <s v="BT PN1 TRANSPORTADOR DE MOLDES P-17"/>
    <s v="pan 1"/>
    <s v="PN1"/>
    <s v="EQUIPO EN LINEA"/>
    <s v="ACTIVO"/>
    <s v="Proceso"/>
    <s v="1540"/>
    <s v=""/>
    <s v="BIM-019633"/>
    <s v="BT PN1 TRANSPORTADOR DE MOLDES P-17"/>
    <s v="generico"/>
    <m/>
    <m/>
    <s v="440v"/>
    <m/>
    <s v="BT"/>
    <s v="Eqpos Código BIM (validados físicamente)"/>
    <x v="0"/>
  </r>
  <r>
    <s v="BIM-019634"/>
    <s v="BT PN1 TRANSPORTADOR DE MOLDES P-21"/>
    <s v="pan 1"/>
    <s v="PN1"/>
    <s v="EQUIPO EN LINEA"/>
    <s v="ACTIVO"/>
    <s v="Proceso"/>
    <s v="2504"/>
    <s v=""/>
    <s v="BIM-019634"/>
    <s v="BT PN1 TRANSPORTADOR DE MOLDES P-21"/>
    <s v="generico"/>
    <m/>
    <m/>
    <s v="440v"/>
    <m/>
    <s v="BT"/>
    <s v="Eqpos Código BIM (validados físicamente)"/>
    <x v="0"/>
  </r>
  <r>
    <s v="BIM-019635"/>
    <s v="BT MOL TURBINA NO 1"/>
    <s v="molidos"/>
    <s v="MOL"/>
    <s v="EQUIPO EN LINEA"/>
    <s v="ACTIVO"/>
    <s v="Proceso"/>
    <s v="2711"/>
    <s v=""/>
    <s v="BIM-019635"/>
    <s v="BT MOL TURBINA NO. 1"/>
    <s v="generico"/>
    <m/>
    <m/>
    <s v="440v"/>
    <m/>
    <s v="BT"/>
    <s v="Eqpos Código BIM (validados físicamente)"/>
    <x v="0"/>
  </r>
  <r>
    <s v="BIM-019636"/>
    <s v="BT PN1 TRANSPORTADOR DE TAPAS (TAPADOR AUTOMATICO)"/>
    <s v="pan 1"/>
    <s v="PN1"/>
    <s v="EQUIPO EN LINEA"/>
    <s v="ACTIVO"/>
    <s v="Proceso"/>
    <s v="0151"/>
    <s v=""/>
    <s v="BIM-019636"/>
    <s v="BT PN1 TRANSPORTADOR DE TAPAS (TAPADOR AUTOMATICO)"/>
    <s v="generico"/>
    <m/>
    <m/>
    <s v="440v"/>
    <m/>
    <s v="BT"/>
    <s v="Eqpos Código BIM (validados físicamente)"/>
    <x v="0"/>
  </r>
  <r>
    <s v="BIM-019637"/>
    <s v="BT PN1 TANQUE PESADOR"/>
    <s v="pan 1"/>
    <s v="PN1"/>
    <s v="EQUIPO EN LINEA"/>
    <s v="ACTIVO"/>
    <s v="Proceso"/>
    <s v="2711"/>
    <s v=""/>
    <s v="BIM-019637"/>
    <s v="BT PN1 TANQUE PESADOR"/>
    <s v="generico"/>
    <m/>
    <m/>
    <s v="900kg"/>
    <m/>
    <s v="BT"/>
    <s v="Eqpos Código BIM (validados físicamente)"/>
    <x v="0"/>
  </r>
  <r>
    <s v="BIM-019638"/>
    <s v="BT PN1 INTERCAMBIADOR DE CALOR"/>
    <s v="pan 1"/>
    <s v="PN1"/>
    <s v="EQUIPO EN LINEA"/>
    <s v="ACTIVO"/>
    <s v="Proceso"/>
    <s v="1560"/>
    <s v=""/>
    <s v="BIM-019638"/>
    <s v="BT PN1 INTERCAMBIADOR DE CALOR"/>
    <s v="apv"/>
    <s v="r56-s"/>
    <m/>
    <s v="440v"/>
    <m/>
    <s v="BT"/>
    <s v="Eqpos Código BIM (validados físicamente)"/>
    <x v="0"/>
  </r>
  <r>
    <s v="BIM-019641"/>
    <s v="BT PN1 CODIFICADOR DOMINO 2"/>
    <s v="pan 2"/>
    <s v="PN2"/>
    <s v="EQUIPO EN LINEA"/>
    <s v="ACTIVO"/>
    <s v="Empaque"/>
    <s v="2911"/>
    <s v=""/>
    <s v="BIM-019641"/>
    <s v="BT PN1 CODIFICADOR DOMINO #2"/>
    <s v="domino"/>
    <s v="a320i"/>
    <s v="ast000101512"/>
    <s v="110v"/>
    <m/>
    <s v="BT"/>
    <s v="Eqpos Código BIM (validados físicamente)"/>
    <x v="0"/>
  </r>
  <r>
    <s v="BIM-019642"/>
    <s v="BT PN1 CODIFICADOR DOMINO 3"/>
    <m/>
    <s v=""/>
    <s v="EQUIPO EN DESUSO"/>
    <s v="INACTIVO"/>
    <m/>
    <s v="2911"/>
    <s v="techo de oficinas"/>
    <s v="BIM-019642"/>
    <s v="BT PN1 CODIFICADOR DOMINO #3"/>
    <s v="domino"/>
    <m/>
    <m/>
    <m/>
    <s v="estan en taller"/>
    <s v="BT"/>
    <s v="Eqpos Código BIM (validados físicamente)"/>
    <x v="0"/>
  </r>
  <r>
    <s v="BIM-019644"/>
    <s v="BT PN1 TABLERO ELECTRICO DE MEZCLADORA  AMF"/>
    <s v="pan 1"/>
    <s v="PN1"/>
    <s v="EQUIPO EN LINEA"/>
    <s v="ACTIVO"/>
    <s v="Proceso"/>
    <s v="2911"/>
    <s v=""/>
    <s v="BIM-019644"/>
    <s v="BT PN1 TABLERO ELECTRICO DE MEZCLADORA  AMF"/>
    <s v="etm"/>
    <m/>
    <n v="13785"/>
    <s v="440v"/>
    <m/>
    <s v="BT"/>
    <s v="Eqpos Código BIM (validados físicamente)"/>
    <x v="0"/>
  </r>
  <r>
    <s v="BIM-019645"/>
    <s v="BT PN1 TABLERO ELECTRICO ENFRIADOR TEMPLEX   1FEP"/>
    <s v="pan 1"/>
    <s v="PN1"/>
    <s v="EQUIPO EN LINEA"/>
    <s v="ACTIVO"/>
    <s v="Empaque"/>
    <s v="2711"/>
    <s v=""/>
    <s v="BIM-019645"/>
    <s v="BT PN1 TABLERO ELECTRICO ENFRIADOR TEMPLEX   1FEP"/>
    <s v="maquindal"/>
    <s v="g-e"/>
    <s v="95-0542"/>
    <s v="440v"/>
    <m/>
    <s v="BT"/>
    <s v="Eqpos Código BIM (validados físicamente)"/>
    <x v="0"/>
  </r>
  <r>
    <s v="BIM-019646"/>
    <s v="BT PN1 TABLERO ELECTRICO CAMARA DE VAPOR  1FPCV"/>
    <s v="pan 1"/>
    <s v="PN1"/>
    <s v="EQUIPO EN LINEA"/>
    <s v="ACTIVO"/>
    <s v="Proceso"/>
    <s v="1540"/>
    <s v=""/>
    <s v="BIM-019646"/>
    <s v="BT PN1 TABLERO ELECTRICO CAMARA DE VAPOR  1FPCV"/>
    <s v="maquindal"/>
    <s v="ge"/>
    <s v="95-0541"/>
    <s v="440v"/>
    <m/>
    <s v="BT"/>
    <s v="Eqpos Código BIM (validados físicamente)"/>
    <x v="0"/>
  </r>
  <r>
    <s v="BIM-019647"/>
    <s v="CODIFICADOR DOMINO A200 N58232"/>
    <m/>
    <s v=""/>
    <s v="EQUIPO EN DESUSO"/>
    <s v="INACTIVO"/>
    <m/>
    <s v="1540"/>
    <s v="techo de oficinas"/>
    <s v="BIM-019647"/>
    <s v="CODIFICADOR DOMINO A200 N58232"/>
    <s v="domino"/>
    <m/>
    <m/>
    <m/>
    <s v="estan en taller"/>
    <s v="CODIFICADOR"/>
    <s v="Eqpos Código BIM (validados físicamente)"/>
    <x v="0"/>
  </r>
  <r>
    <s v="BIM-019650"/>
    <s v="BT PN1 TABLERO NEUMATICO ESPONJAS  1"/>
    <s v="pan 1"/>
    <s v="PN1"/>
    <s v="EQUIPO EN LINEA"/>
    <s v="ACTIVO"/>
    <s v="Proceso"/>
    <s v="1540"/>
    <s v=""/>
    <s v="BIM-019650"/>
    <s v="BT PN1 TABLERO NEUMATICO ESPONJAS # 1"/>
    <s v="generico"/>
    <m/>
    <m/>
    <s v="440v"/>
    <m/>
    <s v="BT"/>
    <s v="Eqpos Código BIM (validados físicamente)"/>
    <x v="0"/>
  </r>
  <r>
    <s v="BIM-019651"/>
    <s v="BT PN1 TABLERO ELECTRICO ESPONJAS"/>
    <s v="pan 1"/>
    <s v="PN1"/>
    <s v="EQUIPO EN LINEA"/>
    <s v="ACTIVO"/>
    <s v="Proceso"/>
    <s v="2504"/>
    <s v=""/>
    <s v="BIM-019651"/>
    <s v="BT PN1 TABLERO ELECTRICO ESPONJAS"/>
    <s v="maquindal"/>
    <s v="g-e"/>
    <n v="1976"/>
    <s v="440v"/>
    <m/>
    <s v="BT"/>
    <s v="Eqpos Código BIM (validados físicamente)"/>
    <x v="0"/>
  </r>
  <r>
    <s v="BIM-019654"/>
    <s v="BT PN1 TRANSPORTADOR DE MOLDES P-6A"/>
    <s v="pan 1"/>
    <s v="PN1"/>
    <s v="EQUIPO EN LINEA"/>
    <s v="ACTIVO"/>
    <s v="Proceso"/>
    <s v="1540"/>
    <s v=""/>
    <s v="BIM-019654"/>
    <s v="BT PN1 TRANSPORTADOR DE MOLDES P-6A"/>
    <s v="generico"/>
    <m/>
    <m/>
    <m/>
    <m/>
    <s v="BT"/>
    <s v="Eqpos Código BIM (validados físicamente)"/>
    <x v="0"/>
  </r>
  <r>
    <s v="BIM-019655"/>
    <s v="TRANSPORTADOR P-29"/>
    <s v="pan 1"/>
    <s v="PN1"/>
    <s v="EQUIPO EN LINEA"/>
    <s v="ACTIVO"/>
    <s v="Proceso"/>
    <s v="2051"/>
    <s v=""/>
    <s v="BIM-019655"/>
    <s v="TRANSPORTADOR P-29"/>
    <s v="generico"/>
    <m/>
    <m/>
    <s v="440v"/>
    <m/>
    <s v="TRANSPORTADOR"/>
    <s v="Eqpos Código BIM (validados físicamente)"/>
    <x v="0"/>
  </r>
  <r>
    <s v="BIM-019657"/>
    <s v="BT PN1 ATADORA  2"/>
    <s v="pan 1"/>
    <s v="PN1"/>
    <s v="EQUIPO EN LINEA"/>
    <s v="ACTIVO"/>
    <s v="Empaque"/>
    <s v="2702"/>
    <s v=""/>
    <s v="BIM-019657"/>
    <s v="BT PN1 ATADORA  2"/>
    <s v="burdford"/>
    <n v="2100"/>
    <m/>
    <s v="440v"/>
    <m/>
    <s v="BT"/>
    <s v="Eqpos Código BIM (validados físicamente)"/>
    <x v="0"/>
  </r>
  <r>
    <s v="BIM-019658"/>
    <s v="BT PN1 ATADORA  1"/>
    <s v="pan 1"/>
    <s v="PN1"/>
    <s v="EQUIPO EN LINEA"/>
    <s v="ACTIVO"/>
    <s v="Empaque"/>
    <s v="1540"/>
    <s v=""/>
    <s v="BIM-019658"/>
    <s v="BT PN1 ATADORA  3"/>
    <s v="burdford"/>
    <n v="2100"/>
    <n v="13474"/>
    <s v="440v"/>
    <m/>
    <s v="BT"/>
    <s v="Eqpos Código BIM (validados físicamente)"/>
    <x v="0"/>
  </r>
  <r>
    <s v="BIM-019659"/>
    <s v="BT PN1 CORTADOR 6 PIEZAS NUMERO 1 (SIX PIECE CUTTER)"/>
    <s v="pan 1"/>
    <s v="PN1"/>
    <s v="EQUIPO EN LINEA"/>
    <s v="ACTIVO"/>
    <s v="Proceso"/>
    <s v="2052"/>
    <s v=""/>
    <s v="BIM-019659"/>
    <s v="BT PN1 CORTADOR 6 PIEZAS NUMERO 1 (SIX PIECE CUTTER)"/>
    <s v="generico"/>
    <m/>
    <m/>
    <s v="440v"/>
    <m/>
    <s v="BT"/>
    <s v="Eqpos Código BIM (validados físicamente)"/>
    <x v="0"/>
  </r>
  <r>
    <s v="BIM-019660"/>
    <s v="BT PN1 ENGRASADORA DUBOR"/>
    <s v="pan 1"/>
    <s v="PN1"/>
    <s v="BAJA DEFINITIVA"/>
    <s v="INACTIVO"/>
    <s v="Proceso"/>
    <s v="0154"/>
    <s v=""/>
    <s v="BIM-019660"/>
    <s v="BT PN1 ENGRASADORA DUBOR"/>
    <s v="mallet"/>
    <m/>
    <m/>
    <m/>
    <s v="sustituye al bufot"/>
    <s v="BT"/>
    <s v="Eqpos Código BIM (validados físicamente)"/>
    <x v="0"/>
  </r>
  <r>
    <s v="BIM-019661"/>
    <s v="BT PN1 MEZCLADORA  AMF"/>
    <s v="pan 1"/>
    <s v="PN1"/>
    <s v="EQUIPO EN LINEA"/>
    <s v="ACTIVO"/>
    <s v="Proceso"/>
    <s v="2051"/>
    <s v=""/>
    <s v="BIM-019661"/>
    <s v="BT PN1 MEZCLADORA  AMF"/>
    <s v="amf"/>
    <m/>
    <m/>
    <s v="1090kg"/>
    <m/>
    <s v="BT"/>
    <s v="Eqpos Código BIM (validados físicamente)"/>
    <x v="0"/>
  </r>
  <r>
    <s v="BIM-019662"/>
    <s v="BT PN1 CODIFICADOR DOMINO 1"/>
    <s v="pan 1"/>
    <s v="PN1"/>
    <s v="EQUIPO EN LINEA"/>
    <s v="ACTIVO"/>
    <s v="Empaque"/>
    <s v="2051"/>
    <s v=""/>
    <s v="BIM-019662"/>
    <s v="BT PN1 CODIFICADOR DOMINO #1"/>
    <s v="domino"/>
    <s v="a 420i"/>
    <s v="ast000114127"/>
    <s v="110v"/>
    <m/>
    <s v="BT"/>
    <s v="Eqpos Código BIM (validados físicamente)"/>
    <x v="0"/>
  </r>
  <r>
    <s v="BIM-019663"/>
    <s v="BT DO1 BATIDORA GLEN 340"/>
    <s v="donas 1"/>
    <s v="DO1"/>
    <s v="EQUIPO EN LINEA"/>
    <s v="ACTIVO"/>
    <s v="Proceso"/>
    <s v="2051"/>
    <s v=""/>
    <s v="BIM-019663"/>
    <s v="BT DO1 BATIDORA GLEN 340"/>
    <s v="amf"/>
    <s v="1b"/>
    <s v="10s5"/>
    <s v="440v"/>
    <m/>
    <s v="BT"/>
    <s v="Eqpos Código BIM (validados físicamente)"/>
    <x v="0"/>
  </r>
  <r>
    <s v="BIM-019664"/>
    <s v="BT PN1 TRANSPORTADOR DESCARGA CAMARA DE ENFRIAMIENTO"/>
    <s v="pan 1"/>
    <s v="PN1"/>
    <s v="EQUIPO EN LINEA"/>
    <s v="ACTIVO"/>
    <s v="Empaque"/>
    <s v="2051"/>
    <s v=""/>
    <s v="BIM-019664"/>
    <s v="BT PN1 TRANSPORTADOR DESCARGA CAMARA DE ENFRIAMIENTO"/>
    <s v="generico"/>
    <m/>
    <m/>
    <s v="440v"/>
    <m/>
    <s v="BT"/>
    <s v="Eqpos Código BIM (validados físicamente)"/>
    <x v="0"/>
  </r>
  <r>
    <s v="BIM-019667"/>
    <s v="BT DO1 TRANSP  ENFRIADOR DONAS D-4"/>
    <s v="donas 1"/>
    <s v="DO1"/>
    <s v="EQUIPO EN LINEA"/>
    <s v="ACTIVO"/>
    <s v="Empaque"/>
    <s v="2052"/>
    <s v=""/>
    <s v="BIM-019667"/>
    <s v="BT DO1 TRANSP.  ENFRIADOR DONAS D-4"/>
    <s v="generico"/>
    <m/>
    <m/>
    <s v="440v"/>
    <m/>
    <s v="BT"/>
    <s v="Eqpos Código BIM (validados físicamente)"/>
    <x v="0"/>
  </r>
  <r>
    <s v="BIM-019668"/>
    <s v="BT DO1 TRANSP  ENFRIADOR DONAS D-5"/>
    <s v="donas 1"/>
    <s v="DO1"/>
    <s v="EQUIPO EN LINEA"/>
    <s v="ACTIVO"/>
    <s v="Empaque"/>
    <s v="2052"/>
    <s v=""/>
    <s v="BIM-019668"/>
    <s v="BT DO1 TRANSP.  ENFRIADOR DONAS D-5"/>
    <s v="generico"/>
    <m/>
    <m/>
    <s v="440v"/>
    <m/>
    <s v="BT"/>
    <s v="Eqpos Código BIM (validados físicamente)"/>
    <x v="0"/>
  </r>
  <r>
    <s v="BIM-019669"/>
    <s v="BT DO1 TRANSP  ENFRIADOR DONAS D-6"/>
    <s v="donas 1"/>
    <s v="DO1"/>
    <s v="EQUIPO EN LINEA"/>
    <s v="ACTIVO"/>
    <s v="Empaque"/>
    <s v="2052"/>
    <s v=""/>
    <s v="BIM-019669"/>
    <s v="BT DO1 TRANSP.  ENFRIADOR DONAS D-6"/>
    <s v="generico"/>
    <m/>
    <m/>
    <s v="440v"/>
    <m/>
    <s v="BT"/>
    <s v="Eqpos Código BIM (validados físicamente)"/>
    <x v="0"/>
  </r>
  <r>
    <s v="BIM-019670"/>
    <s v="BT DO1 TRANSP  ENFRIADOR DONAS D-7"/>
    <s v="donas 1"/>
    <s v="DO1"/>
    <s v="EQUIPO EN LINEA"/>
    <s v="ACTIVO"/>
    <s v="Empaque"/>
    <s v="2052"/>
    <s v=""/>
    <s v="BIM-019670"/>
    <s v="BT DO1 TRANSP.  ENFRIADOR DONAS D-7"/>
    <s v="generico"/>
    <m/>
    <m/>
    <s v="440v"/>
    <m/>
    <s v="BT"/>
    <s v="Eqpos Código BIM (validados físicamente)"/>
    <x v="0"/>
  </r>
  <r>
    <s v="BIM-019671"/>
    <s v="BT DO1 TRANSPORTADOR TT PARA ALIMENTADO A ENVOLVEDORA"/>
    <s v="donas 1"/>
    <s v="DO1"/>
    <s v="EQUIPO EN LINEA"/>
    <s v="ACTIVO"/>
    <s v="Empaque"/>
    <s v="2052"/>
    <s v=""/>
    <s v="BIM-019671"/>
    <s v="BT DO1 TRANSPORTADOR TT PARA ALIMENTADO A ENVOLVEDORA"/>
    <s v="generico"/>
    <m/>
    <m/>
    <s v="440v"/>
    <m/>
    <s v="BT"/>
    <s v="Eqpos Código BIM (validados físicamente)"/>
    <x v="0"/>
  </r>
  <r>
    <s v="BIM-019674"/>
    <s v="BT DO1 TRANS ESCURRIMIENTO D-1"/>
    <s v="donas 1"/>
    <s v="DO1"/>
    <s v="EQUIPO EN LINEA"/>
    <s v="ACTIVO"/>
    <s v="Empaque"/>
    <s v="2052"/>
    <s v=""/>
    <s v="BIM-019674"/>
    <s v="BT DO1 TRANS. ESCURRIMIENTO D-1"/>
    <s v="generico"/>
    <m/>
    <m/>
    <s v="440v"/>
    <m/>
    <s v="BT"/>
    <s v="Eqpos Código BIM (validados físicamente)"/>
    <x v="0"/>
  </r>
  <r>
    <s v="BIM-019675"/>
    <s v="BT DO1 ENVOLVEDORA FMC 520"/>
    <s v="donas 1"/>
    <s v="DO1"/>
    <s v="EQUIPO EN LINEA"/>
    <s v="ACTIVO"/>
    <s v="Empaque"/>
    <s v="2052"/>
    <s v=""/>
    <s v="BIM-019675"/>
    <s v="BT DO1 ENVOLVEDORA FMC 520"/>
    <s v="fmc"/>
    <m/>
    <m/>
    <s v="440v"/>
    <m/>
    <s v="BT"/>
    <s v="Eqpos Código BIM (validados físicamente)"/>
    <x v="0"/>
  </r>
  <r>
    <s v="BIM-019678"/>
    <s v="BT DO1 CAZO O PEROL PARA PREPARAR BATIDO"/>
    <s v="donas 1"/>
    <s v="DO1"/>
    <s v="EQUIPO EN LINEA"/>
    <s v="ACTIVO"/>
    <s v="Proceso"/>
    <s v="2052"/>
    <s v=""/>
    <s v="BIM-019678"/>
    <s v="BT DO1 CAZO O PEROL PARA PREPARAR BATIDO"/>
    <s v="generico"/>
    <m/>
    <m/>
    <m/>
    <m/>
    <s v="BT"/>
    <s v="Eqpos Código BIM (validados físicamente)"/>
    <x v="0"/>
  </r>
  <r>
    <s v="BIM-019680"/>
    <s v="BT DO1 AZUCARADOR  N 1 ROTATORIO 2000"/>
    <s v="donas 1"/>
    <s v="DO1"/>
    <s v="EQUIPO EN LINEA"/>
    <s v="ACTIVO"/>
    <s v="Proceso"/>
    <s v="2052"/>
    <s v=""/>
    <s v="BIM-019680"/>
    <s v="BT DO1 AZUCARADOR  N. 1 ROTATORIO 2000"/>
    <s v="generico"/>
    <m/>
    <m/>
    <s v="440v"/>
    <m/>
    <s v="BT"/>
    <s v="Eqpos Código BIM (validados físicamente)"/>
    <x v="0"/>
  </r>
  <r>
    <s v="BIM-019681"/>
    <s v="BT DO1 DONERA  2"/>
    <s v="donas 1"/>
    <s v="DO1"/>
    <s v="EQUIPO EN LINEA"/>
    <s v="ACTIVO"/>
    <s v="Proceso"/>
    <s v="2052"/>
    <s v=""/>
    <s v="BIM-020171"/>
    <s v="BT DO1 DONERA  2"/>
    <s v="generico"/>
    <m/>
    <m/>
    <s v="440v"/>
    <m/>
    <s v="BT"/>
    <s v="Eqpos Código BIM (validados físicamente)"/>
    <x v="0"/>
  </r>
  <r>
    <s v="BIM-019684"/>
    <s v="BT DO1 TRANSPORTADOR DEL DETECTOR 1 FLAT-TOP"/>
    <s v="donas 1"/>
    <s v="DO1"/>
    <s v="EQUIPO EN LINEA"/>
    <s v="ACTIVO"/>
    <s v="Empaque"/>
    <s v="0151"/>
    <s v=""/>
    <s v="BIM-019684"/>
    <s v="BT DO1 TRANSPORTADOR DEL DETECTOR 1 FLAT-TOP"/>
    <s v="maquindal"/>
    <s v="10-3-1266-638"/>
    <s v="98-0639"/>
    <s v="440v"/>
    <m/>
    <s v="BT"/>
    <s v="Eqpos Código BIM (validados físicamente)"/>
    <x v="0"/>
  </r>
  <r>
    <s v="BIM-019685"/>
    <s v="BT DO1 TRANSPORTADOR DEL DETECTOR 2 FLAT-TOP"/>
    <s v="donas 1"/>
    <s v="DO1"/>
    <s v="EQUIPO EN LINEA"/>
    <s v="ACTIVO"/>
    <s v="Empaque"/>
    <s v="2052"/>
    <s v=""/>
    <s v="BIM-019685"/>
    <s v="BT DO1 TRANSPORTADOR DEL DETECTOR 2 FLAT-TOP"/>
    <s v="maquindal"/>
    <s v="10-3-1266-638"/>
    <m/>
    <s v="440v"/>
    <m/>
    <s v="BT"/>
    <s v="Eqpos Código BIM (validados físicamente)"/>
    <x v="0"/>
  </r>
  <r>
    <s v="BIM-019688"/>
    <s v="BT DO1 FREIDOR PARA DONAS"/>
    <s v="donas 1"/>
    <s v="DO1"/>
    <s v="EQUIPO EN LINEA"/>
    <s v="ACTIVO"/>
    <s v="Proceso"/>
    <s v="2052"/>
    <s v=""/>
    <s v="BIM-019688"/>
    <s v="BT DO1 FREIDOR PARA DONAS"/>
    <s v="generico"/>
    <m/>
    <m/>
    <s v="440v"/>
    <m/>
    <s v="BT"/>
    <s v="Eqpos Código BIM (validados físicamente)"/>
    <x v="0"/>
  </r>
  <r>
    <s v="BIM-019690"/>
    <s v="BT MOL HORNO PROCTOR"/>
    <s v="molidos"/>
    <s v="MOL"/>
    <s v="EQUIPO EN LINEA"/>
    <s v="ACTIVO"/>
    <s v="Proceso"/>
    <s v="2052"/>
    <s v=""/>
    <s v="BIM-019690"/>
    <s v="BT MOL HORNO PROCTOR"/>
    <s v="proctor"/>
    <m/>
    <m/>
    <s v="440v"/>
    <m/>
    <s v="BT"/>
    <s v="Eqpos Código BIM (validados físicamente)"/>
    <x v="0"/>
  </r>
  <r>
    <s v="BIM-019695"/>
    <s v="BT MOL DETECTOR DE METALES"/>
    <s v="molidos"/>
    <s v="MOL"/>
    <s v="EQUIPO EN LINEA"/>
    <s v="ACTIVO"/>
    <s v="Empaque"/>
    <s v="2052"/>
    <s v=""/>
    <s v="BIM-019695"/>
    <s v="BT MOL DETECTOR DE METALES"/>
    <s v="loma"/>
    <s v="iq"/>
    <m/>
    <s v="440v"/>
    <m/>
    <s v="BT"/>
    <s v="Eqpos Código BIM (validados físicamente)"/>
    <x v="0"/>
  </r>
  <r>
    <s v="BIM-019715"/>
    <s v="BALANZA ANALITICA SARTORIUS"/>
    <s v="servicios generales"/>
    <s v="SG"/>
    <s v="EQUIPO EN LINEA"/>
    <s v="ACTIVO"/>
    <m/>
    <s v="2072"/>
    <s v="planta de tratamiento"/>
    <s v="BIM-019715"/>
    <s v="BALANZA ANALITICA SARTORIUS"/>
    <s v="generico"/>
    <m/>
    <m/>
    <n v="110"/>
    <m/>
    <s v="BALANZA"/>
    <s v="Eqpos Código BIM (validados físicamente)"/>
    <x v="0"/>
  </r>
  <r>
    <s v="BIM-020101"/>
    <s v="BT MM BOMBA DE DOSIFICACION DE LEVADURA MP 0102"/>
    <s v="servicios generales"/>
    <s v="SG"/>
    <s v="EQUIPO EN LINEA"/>
    <s v="ACTIVO"/>
    <s v="Manejo de materiales"/>
    <s v="2052"/>
    <s v=""/>
    <s v="BIM-020101"/>
    <s v="BT MM BOMBA DE DOSIFICACION DE LEVADURA MP 0102"/>
    <s v="fristam"/>
    <s v="fl275l"/>
    <s v="75l0500153"/>
    <s v="reparacion"/>
    <m/>
    <s v="BT"/>
    <s v="Eqpos Código BIM (validados físicamente)"/>
    <x v="0"/>
  </r>
  <r>
    <s v="BIM-019718"/>
    <s v="MAQUINA  RESTREGADORA ELECTRICA"/>
    <m/>
    <s v=""/>
    <s v="PROSESO DE BAJA"/>
    <s v="INACTIVO"/>
    <m/>
    <s v="1540"/>
    <s v=""/>
    <s v="BIM-019718"/>
    <s v="MAQUINA  RESTREGADORA ELECTRICA"/>
    <m/>
    <m/>
    <m/>
    <m/>
    <m/>
    <s v="MAQUINA"/>
    <s v="Eqpos Código BIM (validados físicamente)"/>
    <x v="0"/>
  </r>
  <r>
    <s v="BIM-020102"/>
    <s v="BT MM INTERCAMBIADOR DE CALOR LEVADURA LIQUIDA"/>
    <s v="servicios generales"/>
    <s v="SG"/>
    <s v="EQUIPO EN LINEA"/>
    <s v="ACTIVO"/>
    <s v="Manejo de materiales"/>
    <s v="2052"/>
    <s v=""/>
    <s v="BIM-020102"/>
    <s v="BT MM INTERCAMBIADOR DE CALOR LEVADURA LIQUIDA"/>
    <s v="alfa  laval"/>
    <s v="m6 mbase"/>
    <n v="3010317919"/>
    <m/>
    <m/>
    <s v="BT"/>
    <s v="Eqpos Código BIM (validados físicamente)"/>
    <x v="0"/>
  </r>
  <r>
    <s v="BIM-019551"/>
    <s v="BT MM SILO DE HARINA  103"/>
    <s v="servicios generales"/>
    <s v="SG"/>
    <s v="EQUIPO EN LINEA"/>
    <s v="ACTIVO"/>
    <s v="Manejo de materiales"/>
    <s v="2052"/>
    <s v=""/>
    <s v="BIM-019551"/>
    <s v="BT MM SILO DE HARINA  103"/>
    <s v="s viropo"/>
    <m/>
    <s v="otac2008s3"/>
    <s v="80000kg"/>
    <m/>
    <s v="BT"/>
    <s v="Eqpos Código BIM (validados físicamente)"/>
    <x v="0"/>
  </r>
  <r>
    <s v="BIM-019552"/>
    <s v="BT MM SILO DE HARINA  104"/>
    <s v="servicios generales"/>
    <s v="SG"/>
    <s v="EQUIPO EN LINEA"/>
    <s v="ACTIVO"/>
    <s v="Manejo de materiales"/>
    <s v="2052"/>
    <s v=""/>
    <s v="BIM-019552"/>
    <s v="BT MM SILO DE HARINA  104"/>
    <s v="s viropo"/>
    <m/>
    <s v="otag28008s4"/>
    <s v="80000kg"/>
    <m/>
    <s v="BT"/>
    <s v="Eqpos Código BIM (validados físicamente)"/>
    <x v="0"/>
  </r>
  <r>
    <s v="BIM-020070"/>
    <s v="BT MM SILO DE HARINA  201"/>
    <s v="servicios generales"/>
    <s v="SG"/>
    <s v="EQUIPO EN LINEA"/>
    <s v="ACTIVO"/>
    <s v="Manejo de materiales"/>
    <s v="2052"/>
    <s v=""/>
    <s v="BIM-020070"/>
    <s v="BT MM SILO DE HARINA  201"/>
    <s v="generico"/>
    <m/>
    <m/>
    <s v="6000kg"/>
    <m/>
    <s v="BT"/>
    <s v="Eqpos Código BIM (validados físicamente)"/>
    <x v="0"/>
  </r>
  <r>
    <s v="BIM-020071"/>
    <s v="BT MM SILO DE HARINA  202"/>
    <s v="servicios generales"/>
    <s v="SG"/>
    <s v="EQUIPO EN LINEA"/>
    <s v="ACTIVO"/>
    <s v="Manejo de materiales"/>
    <s v="2052"/>
    <s v=""/>
    <s v="BIM-020071"/>
    <s v="BT MM SILO DE HARINA  202"/>
    <s v="generico"/>
    <m/>
    <m/>
    <s v="6000kg"/>
    <m/>
    <s v="BT"/>
    <s v="Eqpos Código BIM (validados físicamente)"/>
    <x v="0"/>
  </r>
  <r>
    <s v="BIM-020075"/>
    <s v="BT MM SILO DE HARINA  6"/>
    <s v="servicios generales"/>
    <s v="SG"/>
    <s v="EQUIPO EN LINEA"/>
    <s v="ACTIVO"/>
    <s v="Manejo de materiales"/>
    <s v="2052"/>
    <s v=""/>
    <s v="BIM-020075"/>
    <s v="BT MM SILO DE HARINA  6"/>
    <s v="generico"/>
    <m/>
    <m/>
    <s v="6000kg"/>
    <m/>
    <s v="BT"/>
    <s v="Eqpos Código BIM (validados físicamente)"/>
    <x v="0"/>
  </r>
  <r>
    <s v="BIM-020069"/>
    <s v="BT MM SOPLADOR DE TRANSPORTE S6"/>
    <s v="servicios generales"/>
    <s v="SG"/>
    <s v="EQUIPO EN LINEA"/>
    <s v="ACTIVO"/>
    <s v="Manejo de materiales"/>
    <s v="2052"/>
    <s v=""/>
    <s v="BIM-020069"/>
    <s v="BT MM SOPLADOR DE TRANSPORTE S6"/>
    <s v="gardner denver"/>
    <s v="gafhdra"/>
    <s v="s324147"/>
    <m/>
    <m/>
    <s v="BT"/>
    <s v="Eqpos Código BIM (validados físicamente)"/>
    <x v="0"/>
  </r>
  <r>
    <s v="BIM-020088"/>
    <s v="BT MM TABLERO ELECTRICO DE LEVADURA LIQUIDA TFLL"/>
    <s v="servicios generales"/>
    <s v="SG"/>
    <s v="EQUIPO EN LINEA"/>
    <s v="ACTIVO"/>
    <s v="Manejo de materiales"/>
    <s v="2052"/>
    <s v=""/>
    <s v="BIM-020088"/>
    <s v="BT MM TABLERO ELECTRICO DE LEVADURA LIQUIDA TFLL"/>
    <s v="generico"/>
    <m/>
    <m/>
    <s v="440v"/>
    <m/>
    <s v="BT"/>
    <s v="Eqpos Código BIM (validados físicamente)"/>
    <x v="0"/>
  </r>
  <r>
    <s v="BIM-019735"/>
    <s v="BT SAN ESPUMADOR"/>
    <s v="servicios generales"/>
    <s v="SG"/>
    <s v="EQUIPO EN LINEA"/>
    <s v="ACTIVO"/>
    <m/>
    <s v="2052"/>
    <s v="cuarto de maquinas"/>
    <s v="BIM-019735"/>
    <s v="BT SAN ESPUMADOR"/>
    <s v="semec"/>
    <m/>
    <n v="3848"/>
    <m/>
    <m/>
    <s v="BT"/>
    <s v="Eqpos Código BIM (validados físicamente)"/>
    <x v="0"/>
  </r>
  <r>
    <s v="BIM-020072"/>
    <s v="BT MM TABLERO ELECTRICO MANTECAS Y ACEITES 1FMMA"/>
    <s v="servicios generales"/>
    <s v="SG"/>
    <s v="EQUIPO EN LINEA"/>
    <s v="ACTIVO"/>
    <s v="Manejo de materiales"/>
    <s v="2052"/>
    <s v=""/>
    <s v="BIM-020072"/>
    <s v="BT MM TABLERO ELECTRICO MANTECAS Y ACEITES 1FMMA"/>
    <s v="maquindal"/>
    <s v="ge"/>
    <n v="92055"/>
    <s v="440v"/>
    <m/>
    <s v="BT"/>
    <s v="Eqpos Código BIM (validados físicamente)"/>
    <x v="0"/>
  </r>
  <r>
    <s v="BIM-020066"/>
    <s v="BT MM TANQUE  1 ACEITE PARCIALMENTE  HIDROGENADO"/>
    <s v="servicios generales"/>
    <s v="SG"/>
    <s v="EQUIPO EN LINEA"/>
    <s v="ACTIVO"/>
    <s v="Manejo de materiales"/>
    <s v="2702"/>
    <s v=""/>
    <s v="BIM-020066"/>
    <s v="BT MM TANQUE # 1 ACEITE PARCIALMENTE  HIDROGENADO"/>
    <s v="generico"/>
    <m/>
    <m/>
    <s v="45000lts"/>
    <m/>
    <s v="BT"/>
    <s v="Eqpos Código BIM (validados físicamente)"/>
    <x v="0"/>
  </r>
  <r>
    <s v="BIM-020084"/>
    <s v="BT MM TANQUE  2 ALTA FRUCTOSA"/>
    <s v="servicios generales"/>
    <s v="SG"/>
    <s v="EQUIPO EN LINEA"/>
    <s v="ACTIVO"/>
    <s v="Manejo de materiales"/>
    <s v="2052"/>
    <s v=""/>
    <s v="BIM-020084"/>
    <s v="BT MM TANQUE # 2 ALTA FRUCTOSA"/>
    <s v="tecsa"/>
    <m/>
    <s v="tec3802"/>
    <s v="30000lts"/>
    <m/>
    <s v="BT"/>
    <s v="Eqpos Código BIM (validados físicamente)"/>
    <x v="0"/>
  </r>
  <r>
    <s v="BIM-020068"/>
    <s v="BT MM TANQUE  2 MANTECA TIPO IV"/>
    <s v="servicios generales"/>
    <s v="SG"/>
    <s v="EQUIPO EN LINEA"/>
    <s v="ACTIVO"/>
    <s v="Manejo de materiales"/>
    <s v="2052"/>
    <s v=""/>
    <s v="BIM-020068"/>
    <s v="BT MM TANQUE # 2 MANTECA TIPO IV"/>
    <s v="generico"/>
    <m/>
    <m/>
    <s v="45000lts"/>
    <m/>
    <s v="BT"/>
    <s v="Eqpos Código BIM (validados físicamente)"/>
    <x v="0"/>
  </r>
  <r>
    <s v="BIM-019752"/>
    <s v="BT SAN RESTREGADORA ELECTRICA HOMBRE A BORDO"/>
    <s v="servicios generales"/>
    <s v="SG"/>
    <s v="EQUIPO EN LINEA"/>
    <s v="ACTIVO"/>
    <m/>
    <s v="2052"/>
    <s v="exteriores"/>
    <s v="BIM-019752"/>
    <s v="BT SAN RESTREGADORA ELECTRICA HOMBRE A BORDO"/>
    <s v="tennant"/>
    <m/>
    <m/>
    <m/>
    <m/>
    <s v="BT"/>
    <s v="Eqpos Código BIM (validados físicamente)"/>
    <x v="0"/>
  </r>
  <r>
    <s v="BIM-020067"/>
    <s v="BT MM TANQUE  3 MANTECA TIPO V"/>
    <s v="servicios generales"/>
    <s v="SG"/>
    <s v="EQUIPO EN LINEA"/>
    <s v="ACTIVO"/>
    <s v="Manejo de materiales"/>
    <s v="2052"/>
    <s v=""/>
    <s v="BIM-020067"/>
    <s v="BT MM TANQUE # 3 MANTECA TIPO V"/>
    <s v="generico"/>
    <m/>
    <m/>
    <s v="45000lts"/>
    <m/>
    <s v="BT"/>
    <s v="Eqpos Código BIM (validados físicamente)"/>
    <x v="0"/>
  </r>
  <r>
    <s v="BIM-019512"/>
    <s v="BT MM TANQUE  4 ACEITE DE ALGODON"/>
    <s v="servicios generales"/>
    <s v="SG"/>
    <s v="EQUIPO EN LINEA"/>
    <s v="ACTIVO"/>
    <s v="Manejo de materiales"/>
    <s v="2052"/>
    <s v=""/>
    <s v="BIM-019512"/>
    <s v="BT MM TANQUE # 4 ACEITE DE ALGODON"/>
    <s v="generico"/>
    <m/>
    <m/>
    <s v="20000lts"/>
    <m/>
    <s v="BT"/>
    <s v="Eqpos Código BIM (validados físicamente)"/>
    <x v="0"/>
  </r>
  <r>
    <s v="BIM-020085"/>
    <s v="BT MM TANQUE 1 ALTA FRUCTOSA"/>
    <s v="servicios generales"/>
    <s v="SG"/>
    <s v="EQUIPO EN LINEA"/>
    <s v="ACTIVO"/>
    <s v="Manejo de materiales"/>
    <s v="2052"/>
    <s v=""/>
    <s v="BIM-020085"/>
    <s v="BT MM TANQUE #1 ALTA FRUCTOSA"/>
    <s v="tecsa"/>
    <m/>
    <s v="tec3801"/>
    <s v="30000lts"/>
    <m/>
    <s v="BT"/>
    <s v="Eqpos Código BIM (validados físicamente)"/>
    <x v="0"/>
  </r>
  <r>
    <s v="BIM-019757"/>
    <s v="MONTACARGAS DE GAS CLARK MOD C-25"/>
    <s v="servicios generales"/>
    <s v="SG"/>
    <s v="EQUIPO EN LINEA"/>
    <s v="ACTIVO"/>
    <m/>
    <s v="0152"/>
    <s v="Materias primas"/>
    <s v="BIM-019757"/>
    <s v="MONTACARGAS DE COMBUSTION CLARK MOD C-25"/>
    <s v="clark"/>
    <s v="c25g"/>
    <s v="p232g00259573 kf"/>
    <m/>
    <m/>
    <s v="MONTACARGAS"/>
    <s v="Eqpos Código BIM (validados físicamente)"/>
    <x v="0"/>
  </r>
  <r>
    <s v="BIM-019758"/>
    <s v="BT TOR TRANSPORTADOR SELLADO AUTOMATICO 2 T-11"/>
    <s v="tortillas"/>
    <s v="TOR"/>
    <s v="EQUIPO EN LINEA"/>
    <s v="ACTIVO"/>
    <s v="Empaque"/>
    <s v="2051"/>
    <s v=""/>
    <s v="BIM-019758"/>
    <s v="BT TOR TRANSPORTADOR SELLADO AUTOMATICO #2 T-11"/>
    <s v="generico"/>
    <m/>
    <m/>
    <s v="440v"/>
    <m/>
    <s v="BT"/>
    <s v="Eqpos Código BIM (validados físicamente)"/>
    <x v="0"/>
  </r>
  <r>
    <s v="BIM-020094"/>
    <s v="BT MM TANQUE BUFFER R-105   LEVADURA LIQUIDA"/>
    <s v="servicios generales"/>
    <s v="SG"/>
    <s v="EQUIPO EN LINEA"/>
    <s v="ACTIVO"/>
    <s v="Manejo de materiales"/>
    <s v="2052"/>
    <s v=""/>
    <s v="BIM-020094"/>
    <s v="BT MM TANQUE BUFFER R-105   LEVADURA LIQUIDA"/>
    <s v="generico"/>
    <m/>
    <m/>
    <s v="3750lts"/>
    <m/>
    <s v="BT"/>
    <s v="Eqpos Código BIM (validados físicamente)"/>
    <x v="0"/>
  </r>
  <r>
    <s v="BIM-020095"/>
    <s v="BT MM TANQUE DE LEVADURA  1"/>
    <s v="servicios generales"/>
    <s v="SG"/>
    <s v="EQUIPO EN LINEA"/>
    <s v="ACTIVO"/>
    <s v="Manejo de materiales"/>
    <s v="2052"/>
    <s v=""/>
    <s v="BIM-020095"/>
    <s v="BT MM TANQUE DE LEVADURA # 1"/>
    <s v="generico"/>
    <m/>
    <m/>
    <s v="25000lts"/>
    <m/>
    <s v="BT"/>
    <s v="Eqpos Código BIM (validados físicamente)"/>
    <x v="0"/>
  </r>
  <r>
    <s v="BIM-019762"/>
    <s v="BT MM TOLVA PASTAS CONCHAS"/>
    <s v="bolleria 2"/>
    <s v="BO2"/>
    <s v="EQUIPO EN LINEA"/>
    <s v="ACTIVO"/>
    <s v="Proceso"/>
    <s v="2901"/>
    <s v=""/>
    <s v="BIM-019762"/>
    <s v="BT MM TOLVA PASTAS CONCHAS"/>
    <s v="generico"/>
    <m/>
    <m/>
    <m/>
    <m/>
    <s v="BT"/>
    <s v="Eqpos Código BIM (validados físicamente)"/>
    <x v="0"/>
  </r>
  <r>
    <s v="BIM-019763"/>
    <s v="BT BO2 MODELADORA-LAMINADORA DE MASA DE TORTILLAS"/>
    <s v="bolleria 2"/>
    <s v="BO2"/>
    <s v="EQUIPO EN LINEA"/>
    <s v="ACTIVO"/>
    <s v="Proceso"/>
    <s v="1560"/>
    <s v=""/>
    <s v="BIM-019763"/>
    <s v="BT BO2 MODELADORA-LAMINADORA DE MASA DE TORTILLAS"/>
    <s v="generico"/>
    <m/>
    <m/>
    <s v="440v"/>
    <m/>
    <s v="BT"/>
    <s v="Eqpos Código BIM (validados físicamente)"/>
    <x v="0"/>
  </r>
  <r>
    <s v="BIM-019766"/>
    <s v="BT TOR TABLERO ELECTRICO FTHI Y II"/>
    <s v="tortillas"/>
    <s v="TOR"/>
    <s v="EQUIPO EN LINEA"/>
    <s v="ACTIVO"/>
    <s v="Proceso"/>
    <s v="1540"/>
    <s v=""/>
    <s v="BIM-019766"/>
    <s v="BT TOR TABLERO ELECTRICO FTHI Y II"/>
    <s v="maquindal"/>
    <s v="g-e"/>
    <s v="91-857"/>
    <s v="400v"/>
    <m/>
    <s v="BT"/>
    <s v="Eqpos Código BIM (validados físicamente)"/>
    <x v="0"/>
  </r>
  <r>
    <s v="BIM-019769"/>
    <s v="BT TOR SELLADORA EMPLEX  1"/>
    <s v="tortillas"/>
    <s v="TOR"/>
    <s v="EQUIPO EN LINEA"/>
    <s v="ACTIVO"/>
    <s v="Empaque"/>
    <s v="2052"/>
    <s v=""/>
    <s v="BIM-019769"/>
    <s v="BT TOR SELLADORA EMPLEX # 1"/>
    <s v="emplex"/>
    <m/>
    <m/>
    <s v="440v"/>
    <m/>
    <s v="BT"/>
    <s v="Eqpos Código BIM (validados físicamente)"/>
    <x v="0"/>
  </r>
  <r>
    <s v="BIM-019770"/>
    <s v="BT TOR DETECTOR DE METALES"/>
    <s v="tortillas"/>
    <s v="TOR"/>
    <s v="EQUIPO EN LINEA"/>
    <s v="ACTIVO"/>
    <s v="Empaque"/>
    <s v="2051"/>
    <s v=""/>
    <s v="BIM-019770"/>
    <s v="BT TOR DETECTOR DE METALES"/>
    <s v="loma"/>
    <s v="iq2"/>
    <m/>
    <s v="440v"/>
    <m/>
    <s v="BT"/>
    <s v="Eqpos Código BIM (validados físicamente)"/>
    <x v="0"/>
  </r>
  <r>
    <s v="BIM-019513"/>
    <s v="BT MM TANQUE DE LEVADURA  2"/>
    <s v="servicios generales"/>
    <s v="SG"/>
    <s v="EQUIPO EN LINEA"/>
    <s v="ACTIVO"/>
    <s v="Manejo de materiales"/>
    <s v="2051"/>
    <s v=""/>
    <s v="BIM-019513"/>
    <s v="BT MM TANQUE DE LEVADURA # 2"/>
    <s v="generico"/>
    <m/>
    <m/>
    <m/>
    <m/>
    <s v="BT"/>
    <s v="Eqpos Código BIM (validados físicamente)"/>
    <x v="0"/>
  </r>
  <r>
    <s v="BIM-019772"/>
    <s v="BT PN1 DIVISORA AMF"/>
    <s v="pan 1"/>
    <s v="PN1"/>
    <s v="EQUIPO EN LINEA"/>
    <s v="ACTIVO"/>
    <s v="Proceso"/>
    <s v="2052"/>
    <s v=""/>
    <s v="BIM-019772"/>
    <s v="BT PN1 DIVISORA AMF"/>
    <s v="amf"/>
    <s v="add"/>
    <n v="86202183"/>
    <s v="440v"/>
    <m/>
    <s v="BT"/>
    <s v="Eqpos Código BIM (validados físicamente)"/>
    <x v="0"/>
  </r>
  <r>
    <s v="BIM-019773"/>
    <s v="BOLEADORA AMF"/>
    <s v="pan 1"/>
    <s v="PN1"/>
    <s v="EQUIPO EN LINEA"/>
    <s v="ACTIVO"/>
    <s v="Proceso"/>
    <s v="0252"/>
    <s v=""/>
    <s v="BIM-019773"/>
    <s v="BOLEADORA AMF"/>
    <s v="amf"/>
    <m/>
    <m/>
    <s v="440v"/>
    <m/>
    <s v="BOLEADORA"/>
    <s v="Eqpos Código BIM (validados físicamente)"/>
    <x v="0"/>
  </r>
  <r>
    <s v="BIM-019774"/>
    <s v="BT PN1 HARINADOR AMF"/>
    <s v="pan 1"/>
    <s v="PN1"/>
    <s v="EQUIPO EN LINEA"/>
    <s v="ACTIVO"/>
    <s v="Proceso"/>
    <s v="2702"/>
    <s v=""/>
    <s v="BIM-019774"/>
    <s v="BT PN1 HARINADOR AMF"/>
    <s v="amf"/>
    <m/>
    <m/>
    <s v="440v"/>
    <m/>
    <s v="BT"/>
    <s v="Eqpos Código BIM (validados físicamente)"/>
    <x v="0"/>
  </r>
  <r>
    <s v="BIM-019775"/>
    <s v="BT PN1 BOMBA DE MASA AMF"/>
    <s v="pan 1"/>
    <s v="PN1"/>
    <s v="EQUIPO EN LINEA"/>
    <s v="ACTIVO"/>
    <s v="Proceso"/>
    <s v="2052"/>
    <s v=""/>
    <s v="BIM-019775"/>
    <s v="BT PN1 BOMBA DE MASA AMF"/>
    <s v="amf"/>
    <m/>
    <m/>
    <s v="440v"/>
    <m/>
    <s v="BT"/>
    <s v="Eqpos Código BIM (validados físicamente)"/>
    <x v="0"/>
  </r>
  <r>
    <s v="BIM-019780"/>
    <s v="BT BO2 MEZCLADORA DE PASTAS"/>
    <s v="bolleria 2"/>
    <s v="BO2"/>
    <s v="EQUIPO EN LINEA"/>
    <s v="ACTIVO"/>
    <s v="Proceso"/>
    <s v="2052"/>
    <s v=""/>
    <s v="BIM-019780"/>
    <s v="BT BO2 MEZCLADORA DE PASTAS"/>
    <s v="apv"/>
    <m/>
    <n v="91009"/>
    <s v="440v"/>
    <m/>
    <s v="BT"/>
    <s v="Eqpos Código BIM (validados físicamente)"/>
    <x v="0"/>
  </r>
  <r>
    <s v="BIM-019781"/>
    <s v="CAMARA DE ENFRIAMIENTO TORTILLAS"/>
    <s v="donas 1"/>
    <s v="DO1"/>
    <s v="EQUIPO EN LINEA"/>
    <s v="ACTIVO"/>
    <s v="Empaque"/>
    <s v="2052"/>
    <s v=""/>
    <s v="BIM-019781"/>
    <s v="CAMARA DE ENFRIAMIENTO TORTILLAS"/>
    <s v="generico"/>
    <m/>
    <m/>
    <s v="440v"/>
    <m/>
    <s v="CAMARA"/>
    <s v="Eqpos Código BIM (validados físicamente)"/>
    <x v="0"/>
  </r>
  <r>
    <s v="BIM-036236"/>
    <s v="BT MM TOLVA ESPONJAS BOLLERIAS"/>
    <s v="bolleria 1"/>
    <s v="BO1"/>
    <s v="EQUIPO EN LINEA"/>
    <s v="ACTIVO"/>
    <s v="Proceso"/>
    <s v="0252"/>
    <s v=""/>
    <s v="BIM-036236"/>
    <s v="BT MM TOLVA ESPONJAS BOLLERIAS"/>
    <s v="generico"/>
    <m/>
    <m/>
    <m/>
    <m/>
    <s v="BT"/>
    <s v="Eqpos Código BIM (validados físicamente)"/>
    <x v="0"/>
  </r>
  <r>
    <s v="BIM-019783"/>
    <s v="BT BO1 CAMARA DE VAPOR"/>
    <s v="bolleria 1"/>
    <s v="BO1"/>
    <s v="EQUIPO EN LINEA"/>
    <s v="ACTIVO"/>
    <s v="Proceso"/>
    <s v="0152"/>
    <s v=""/>
    <s v="BIM-019783"/>
    <s v="BT BO1 CAMARA DE VAPOR"/>
    <s v="apv"/>
    <s v="993-3b"/>
    <n v="60977"/>
    <s v="440v"/>
    <m/>
    <s v="BT"/>
    <s v="Eqpos Código BIM (validados físicamente)"/>
    <x v="0"/>
  </r>
  <r>
    <s v="BIM-019784"/>
    <s v="BT BO1 TABLERO ELECTRICO ROLERA"/>
    <s v="bolleria 2"/>
    <s v="BO2"/>
    <s v="EQUIPO EN LINEA"/>
    <s v="ACTIVO"/>
    <s v="Proceso"/>
    <s v="0405"/>
    <s v=""/>
    <s v="BIM-019784"/>
    <s v="BT BO1 TABLERO ELECTRICO MEZCLADORA BO2"/>
    <s v="maquindal"/>
    <s v="g-e"/>
    <s v="92-661"/>
    <s v="440v "/>
    <m/>
    <s v="BT"/>
    <s v="Eqpos Código BIM (validados físicamente)"/>
    <x v="0"/>
  </r>
  <r>
    <s v="BIM-019795"/>
    <s v="BT BO1 TRANSPORTADOR DE MOLDES B1-06"/>
    <s v="bolleria 1"/>
    <s v="BO1"/>
    <s v="EQUIPO EN LINEA"/>
    <s v="ACTIVO"/>
    <s v="Proceso"/>
    <s v="0405"/>
    <s v=""/>
    <s v="BIM-019795"/>
    <s v="BT BO1 TRANSPORTADOR DE MOLDES B1-06"/>
    <s v="generico"/>
    <m/>
    <m/>
    <s v="440v"/>
    <m/>
    <s v="BT"/>
    <s v="Eqpos Código BIM (validados físicamente)"/>
    <x v="0"/>
  </r>
  <r>
    <s v="BIM-019796"/>
    <s v="BT BO1 TRANSPORTADOR BI-07 GIRADOR DE MOLDES"/>
    <s v="bolleria 1"/>
    <s v="BO1"/>
    <s v="EQUIPO EN LINEA"/>
    <s v="ACTIVO"/>
    <s v="Proceso"/>
    <s v="0405"/>
    <s v=""/>
    <s v="BIM-019796"/>
    <s v="BT BO1 TRANSPORTADOR BI-07 GIRADOR DE MOLDES"/>
    <s v="generico"/>
    <m/>
    <m/>
    <s v="440v"/>
    <m/>
    <s v="BT"/>
    <s v="Eqpos Código BIM (validados físicamente)"/>
    <x v="0"/>
  </r>
  <r>
    <s v="BIM-019797"/>
    <s v="BT BO1 TRANSPORTADOR B1-08"/>
    <s v="bolleria 1"/>
    <s v="BO1"/>
    <s v="EQUIPO EN LINEA"/>
    <s v="ACTIVO"/>
    <s v="Proceso"/>
    <s v="0405"/>
    <s v=""/>
    <s v="BIM-019797"/>
    <s v="BT BO1 TRANSPORTADOR B1-08"/>
    <s v="maquindal"/>
    <m/>
    <n v="691692"/>
    <s v="440v"/>
    <m/>
    <s v="BT"/>
    <s v="Eqpos Código BIM (validados físicamente)"/>
    <x v="0"/>
  </r>
  <r>
    <s v="BIM-019798"/>
    <s v="BT BO1 TRANSPORTADOR DE MOLDES B1-09"/>
    <s v="bolleria 1"/>
    <s v="BO1"/>
    <s v="EQUIPO EN LINEA"/>
    <s v="ACTIVO"/>
    <s v="Proceso"/>
    <s v="0405"/>
    <s v=""/>
    <s v="BIM-019798"/>
    <s v="BT BO1 TRANSPORTADOR DE MOLDES B1-09"/>
    <s v="generico"/>
    <m/>
    <m/>
    <s v="440v"/>
    <m/>
    <s v="BT"/>
    <s v="Eqpos Código BIM (validados físicamente)"/>
    <x v="0"/>
  </r>
  <r>
    <s v="BIM-019799"/>
    <s v="BT BO1 TRANSPORTADOR DE MOLDES B1-14"/>
    <s v="bolleria 1"/>
    <s v="BO1"/>
    <s v="EQUIPO EN LINEA"/>
    <s v="ACTIVO"/>
    <s v="Proceso"/>
    <s v="0405"/>
    <s v=""/>
    <s v="BIM-019799"/>
    <s v="BT BO1 TRANSPORTADOR DE MOLDES B1-14"/>
    <s v="maquindal"/>
    <m/>
    <m/>
    <s v="440v"/>
    <m/>
    <s v="BT"/>
    <s v="Eqpos Código BIM (validados físicamente)"/>
    <x v="0"/>
  </r>
  <r>
    <s v="BIM-019800"/>
    <s v="BT BO1 TRANSPORTADOR DE MOLDES B1-15"/>
    <s v="bolleria 1"/>
    <s v="BO1"/>
    <s v="EQUIPO EN LINEA"/>
    <s v="ACTIVO"/>
    <s v="Proceso"/>
    <s v="0405"/>
    <s v=""/>
    <s v="BIM-019800"/>
    <s v="BT BO1 TRANSPORTADOR DE MOLDES B1-15"/>
    <s v="generico"/>
    <m/>
    <m/>
    <s v="440v"/>
    <m/>
    <s v="BT"/>
    <s v="Eqpos Código BIM (validados físicamente)"/>
    <x v="0"/>
  </r>
  <r>
    <s v="BIM-019801"/>
    <s v="BT BO1 TRANSPORTADOR DE MOLDES B1-18"/>
    <s v="bolleria 1"/>
    <s v="BO1"/>
    <s v="EQUIPO EN LINEA"/>
    <s v="ACTIVO"/>
    <s v="Proceso"/>
    <s v="2052"/>
    <s v=""/>
    <s v="BIM-019801"/>
    <s v="BT BO1 TRANSPORTADOR DE MOLDES B1-18"/>
    <s v="generico"/>
    <m/>
    <m/>
    <s v="440v"/>
    <m/>
    <s v="BT"/>
    <s v="Eqpos Código BIM (validados físicamente)"/>
    <x v="0"/>
  </r>
  <r>
    <s v="BIM-019802"/>
    <s v="BT BO1 TRANSPORTADOR DE MOLDES B1-19"/>
    <s v="bolleria 1"/>
    <s v="BO1"/>
    <s v="EQUIPO EN LINEA"/>
    <s v="ACTIVO"/>
    <s v="Proceso"/>
    <s v="2052"/>
    <s v=""/>
    <s v="BIM-019802"/>
    <s v="BT BO1 TRANSPORTADOR DE MOLDES B1-19"/>
    <s v="generico"/>
    <m/>
    <m/>
    <s v="440v"/>
    <m/>
    <s v="BT"/>
    <s v="Eqpos Código BIM (validados físicamente)"/>
    <x v="0"/>
  </r>
  <r>
    <s v="BIM-019803"/>
    <s v="BT BO1 TRANSPORTADOR DE MOLDES B1-20"/>
    <s v="bolleria 1"/>
    <s v="BO1"/>
    <s v="EQUIPO EN LINEA"/>
    <s v="ACTIVO"/>
    <s v="Proceso"/>
    <s v="2072"/>
    <s v=""/>
    <s v="BIM-019803"/>
    <s v="BT BO1 TRANSPORTADOR DE MOLDES B1-20"/>
    <s v="generico"/>
    <m/>
    <m/>
    <s v="440v"/>
    <m/>
    <s v="BT"/>
    <s v="Eqpos Código BIM (validados físicamente)"/>
    <x v="0"/>
  </r>
  <r>
    <s v="BIM-019804"/>
    <s v="BT BO1 TRANSPORTADOR DE MOLDES B1-23"/>
    <s v="bolleria 1"/>
    <s v="BO1"/>
    <s v="EQUIPO EN LINEA"/>
    <s v="ACTIVO"/>
    <s v="Proceso"/>
    <s v="2071"/>
    <s v=""/>
    <s v="BIM-019804"/>
    <s v="BT BO1 TRANSPORTADOR DE MOLDES B1-23"/>
    <s v="generico"/>
    <m/>
    <m/>
    <s v="440v"/>
    <m/>
    <s v="BT"/>
    <s v="Eqpos Código BIM (validados físicamente)"/>
    <x v="0"/>
  </r>
  <r>
    <s v="BIM-019805"/>
    <s v="BT BO1 TRANSPORTADOR DE MOLDES B1-24"/>
    <s v="bolleria 1"/>
    <s v="BO1"/>
    <s v="EQUIPO EN LINEA"/>
    <s v="ACTIVO"/>
    <s v="Proceso"/>
    <s v="2911"/>
    <s v=""/>
    <s v="BIM-019805"/>
    <s v="BT BO1 TRANSPORTADOR DE MOLDES B1-24"/>
    <s v="maquindal"/>
    <s v="ri22"/>
    <s v="91-777"/>
    <s v="440v"/>
    <m/>
    <s v="BT"/>
    <s v="Eqpos Código BIM (validados físicamente)"/>
    <x v="0"/>
  </r>
  <r>
    <s v="BIM-019806"/>
    <s v="BT BO1 TRANSPORTADOR DE MOLDES B1-25"/>
    <s v="bolleria 1"/>
    <s v="BO1"/>
    <s v="EQUIPO EN LINEA"/>
    <s v="ACTIVO"/>
    <s v="Proceso"/>
    <s v="2911"/>
    <s v=""/>
    <s v="BIM-019806"/>
    <s v="BT BO1 TRANSPORTADOR DE MOLDES B1-25"/>
    <s v="generico"/>
    <m/>
    <m/>
    <s v="440v"/>
    <m/>
    <s v="BT"/>
    <s v="Eqpos Código BIM (validados físicamente)"/>
    <x v="0"/>
  </r>
  <r>
    <s v="BIM-019807"/>
    <s v="BT BO1 TRANSPORTADOR DE MOLDES B1-26"/>
    <s v="bolleria 1"/>
    <s v="BO1"/>
    <s v="EQUIPO EN LINEA"/>
    <s v="ACTIVO"/>
    <s v="Proceso"/>
    <s v="2911"/>
    <s v=""/>
    <s v="BIM-019807"/>
    <s v="BT BO1 TRANSPORTADOR DE MOLDES B1-26"/>
    <s v="maquindal"/>
    <m/>
    <m/>
    <s v="440v"/>
    <m/>
    <s v="BT"/>
    <s v="Eqpos Código BIM (validados físicamente)"/>
    <x v="0"/>
  </r>
  <r>
    <s v="BIM-019808"/>
    <s v="BT BO1 TRANSPORTADOR DE MOLDES B1-26 A"/>
    <s v="bolleria 1"/>
    <s v="BO1"/>
    <s v="EQUIPO EN LINEA"/>
    <s v="ACTIVO"/>
    <s v="Proceso"/>
    <s v="0152"/>
    <s v=""/>
    <s v="BIM-019808"/>
    <s v="BT BO1 TRANSPORTADOR DE MOLDES B1-26 A"/>
    <s v="maquindal"/>
    <m/>
    <s v="92-100"/>
    <s v="440v"/>
    <m/>
    <s v="BT"/>
    <s v="Eqpos Código BIM (validados físicamente)"/>
    <x v="0"/>
  </r>
  <r>
    <s v="BIM-019810"/>
    <s v="BT BO1 TRANSPORTADOR DE MOLDES B1-28"/>
    <m/>
    <s v=""/>
    <s v="PROSESO DE BAJA"/>
    <s v="INACTIVO"/>
    <m/>
    <s v="1860"/>
    <s v="Eqpo. c/Código BIM Bajas"/>
    <s v="baja"/>
    <s v="BT BO1 TRANSPORTADOR DE MOLDES B1-28"/>
    <m/>
    <m/>
    <m/>
    <m/>
    <m/>
    <s v="BT"/>
    <s v="Eqpo. c/Código BIM Bajas"/>
    <x v="0"/>
  </r>
  <r>
    <s v="BIM-019811"/>
    <s v="BT BO1 TRANSPORTADOR B1-29 (DESVIADOR)"/>
    <m/>
    <s v=""/>
    <s v="PROSESO DE BAJA"/>
    <s v="INACTIVO"/>
    <m/>
    <s v="2911"/>
    <s v="Eqpo. c/Código BIM Bajas"/>
    <s v="baja"/>
    <s v="BT BO1 TRANSPORTADOR B1-29 (DESVIADOR)"/>
    <m/>
    <m/>
    <m/>
    <m/>
    <m/>
    <s v="BT"/>
    <s v="Eqpo. c/Código BIM Bajas"/>
    <x v="0"/>
  </r>
  <r>
    <s v="BIM-019813"/>
    <s v="BT BO1 TRANSPORTADOR DE MOLDES B1-36"/>
    <s v="bolleria 1"/>
    <s v="BO1"/>
    <s v="EQUIPO EN LINEA"/>
    <s v="ACTIVO"/>
    <s v="Proceso"/>
    <s v="2911"/>
    <s v=""/>
    <s v="BIM-019813"/>
    <s v="BT BO1 TRANSPORTADOR DE MOLDES B1-36"/>
    <s v="generico"/>
    <m/>
    <m/>
    <s v="440v"/>
    <m/>
    <s v="BT"/>
    <s v="Eqpos Código BIM (validados físicamente)"/>
    <x v="0"/>
  </r>
  <r>
    <s v="BIM-019814"/>
    <s v="BT BO1 TRANSPORTADOR B1-37 (CAMA DE YOYOS)"/>
    <m/>
    <s v=""/>
    <s v="PROSESO DE BAJA"/>
    <s v="INACTIVO"/>
    <m/>
    <s v="2911"/>
    <s v=""/>
    <s v="BIM-019814"/>
    <s v="BT BO1 TRANSPORTADOR B1-37 (CAMA DE YOYOS)"/>
    <m/>
    <m/>
    <m/>
    <m/>
    <m/>
    <s v="BT"/>
    <s v="Eqpos Código BIM (validados físicamente)"/>
    <x v="0"/>
  </r>
  <r>
    <s v="BIM-019815"/>
    <s v="BT BO1 TRANSPORTADOR B1-38"/>
    <s v="bolleria 1"/>
    <s v="BO1"/>
    <s v="EQUIPO EN LINEA"/>
    <s v="ACTIVO"/>
    <s v="Proceso"/>
    <s v="0152"/>
    <s v=""/>
    <s v="BIM-019815"/>
    <s v="BT BO1 TRANSPORTADOR B1-38"/>
    <s v="generico"/>
    <m/>
    <m/>
    <s v="440v"/>
    <m/>
    <s v="BT"/>
    <s v="Eqpos Código BIM (validados físicamente)"/>
    <x v="0"/>
  </r>
  <r>
    <s v="BIM-019818"/>
    <s v="BT BO1 TRANSPORTADOR B1-49"/>
    <s v="bolleria 1"/>
    <s v="BO1"/>
    <s v="EQUIPO EN LINEA"/>
    <s v="ACTIVO"/>
    <s v="Proceso"/>
    <s v="1860"/>
    <s v=""/>
    <s v="BIM-019818"/>
    <s v="BT BO1 TRANSPORTADOR B1-49"/>
    <s v="generico"/>
    <m/>
    <m/>
    <s v="440v"/>
    <m/>
    <s v="BT"/>
    <s v="Eqpos Código BIM (validados físicamente)"/>
    <x v="0"/>
  </r>
  <r>
    <s v="BIM-019819"/>
    <s v="BT BO1 TRANSPORTADOR B1-50"/>
    <s v="bolleria 1"/>
    <s v="BO1"/>
    <s v="EQUIPO EN LINEA"/>
    <s v="ACTIVO"/>
    <s v="Proceso"/>
    <s v="0252"/>
    <s v=""/>
    <s v="BIM-019819"/>
    <s v="BT BO1 TRANSPORTADOR B1-50"/>
    <s v="generico"/>
    <m/>
    <m/>
    <s v="440v"/>
    <m/>
    <s v="BT"/>
    <s v="Eqpos Código BIM (validados físicamente)"/>
    <x v="0"/>
  </r>
  <r>
    <s v="BIM-019820"/>
    <s v="BT BO1 TABLERO ELECTRICO CCT DE FZA Y CONTROL C GAB"/>
    <m/>
    <s v=""/>
    <s v="PROSESO DE BAJA"/>
    <s v="INACTIVO"/>
    <m/>
    <s v="0252"/>
    <s v="Eqpo. c/Código BIM Bajas"/>
    <s v="baja"/>
    <s v="BT BO1 TABLERO ELECTRICO CCT DE FZA Y CONTROL C GAB"/>
    <m/>
    <m/>
    <m/>
    <m/>
    <m/>
    <s v="BT"/>
    <s v="Eqpo. c/Código BIM Bajas"/>
    <x v="0"/>
  </r>
  <r>
    <s v="BIM-019821"/>
    <s v="BT BO1 TABLERO ELECTRICO 3FBI DE FZA Y CONTROL CGAB"/>
    <m/>
    <s v=""/>
    <s v="PROSESO DE BAJA"/>
    <s v="INACTIVO"/>
    <m/>
    <s v="0252"/>
    <s v="Eqpo. c/Código BIM Bajas"/>
    <s v="baja"/>
    <s v="BT BO1 TABLERO ELECTRICO 3FBI DE FZA Y CONTROL CGAB"/>
    <m/>
    <m/>
    <m/>
    <m/>
    <m/>
    <s v="BT"/>
    <s v="Eqpo. c/Código BIM Bajas"/>
    <x v="0"/>
  </r>
  <r>
    <s v="BIM-019822"/>
    <s v="BT BO1 TABLERO ELECTRICO 4FBI DE FZA Y CONTROL CGAB"/>
    <s v="bolleria 1"/>
    <s v="BO1"/>
    <s v="EQUIPO EN LINEA"/>
    <s v="ACTIVO"/>
    <s v="Proceso"/>
    <s v="0252"/>
    <s v=""/>
    <s v="BIM-019822"/>
    <s v="BT BO1 TABLERO ELECTRICO 4FBI DE FZA Y CONTROL C/GAB"/>
    <s v="maquindal"/>
    <s v="ge"/>
    <s v="92-068"/>
    <s v="440v"/>
    <m/>
    <s v="BT"/>
    <s v="Eqpos Código BIM (validados físicamente)"/>
    <x v="0"/>
  </r>
  <r>
    <s v="BIM-019823"/>
    <s v="BT BO1 TRANSPORTADOR DE MOLDES B1-13"/>
    <s v="bolleria 1"/>
    <s v="BO1"/>
    <s v="EQUIPO EN LINEA"/>
    <s v="ACTIVO"/>
    <s v="Proceso"/>
    <s v="0151"/>
    <s v=""/>
    <s v="BIM-019823"/>
    <s v="BT BO1 TRANSPORTADOR DE MOLDES B1-13"/>
    <s v="generico"/>
    <m/>
    <m/>
    <s v="440v"/>
    <m/>
    <s v="BT"/>
    <s v="Eqpos Código BIM (validados físicamente)"/>
    <x v="0"/>
  </r>
  <r>
    <s v="BIM-019824"/>
    <s v="BT BO1 TRANSPORTADOR DE MOLDES B1-10"/>
    <s v="bolleria 1"/>
    <s v="BO1"/>
    <s v="EQUIPO EN LINEA"/>
    <s v="ACTIVO"/>
    <s v="Proceso"/>
    <s v="2072"/>
    <s v=""/>
    <s v="BIM-019824"/>
    <s v="BT BO1 TRANSPORTADOR DE MOLDES B1-10"/>
    <s v="sies"/>
    <m/>
    <s v="92-207"/>
    <s v="440v"/>
    <m/>
    <s v="BT"/>
    <s v="Eqpos Código BIM (validados físicamente)"/>
    <x v="0"/>
  </r>
  <r>
    <s v="BIM-019825"/>
    <s v="BT BO1 TRANSPORTADOR DE MOLDES B1-17"/>
    <s v="bolleria 1"/>
    <s v="BO1"/>
    <s v="EQUIPO EN LINEA"/>
    <s v="ACTIVO"/>
    <s v="Proceso"/>
    <s v="2701"/>
    <s v=""/>
    <s v="BIM-019825"/>
    <s v="BT BO1 TRANSPORTADOR DE MOLDES B1-17"/>
    <s v="generico"/>
    <m/>
    <m/>
    <s v="440v"/>
    <m/>
    <s v="BT"/>
    <s v="Eqpos Código BIM (validados físicamente)"/>
    <x v="0"/>
  </r>
  <r>
    <s v="BIM-019826"/>
    <s v="BT BO1 TRANSPORTADOR B1-39"/>
    <s v="bolleria 1"/>
    <s v="BO1"/>
    <s v="EQUIPO EN LINEA"/>
    <s v="ACTIVO"/>
    <s v="Proceso"/>
    <s v="2071"/>
    <s v=""/>
    <s v="BIM-019826"/>
    <s v="BT BO1 TRANSPORTADOR B1-39"/>
    <s v="generico"/>
    <m/>
    <m/>
    <s v="440v"/>
    <m/>
    <s v="BT"/>
    <s v="Eqpos Código BIM (validados físicamente)"/>
    <x v="0"/>
  </r>
  <r>
    <s v="BIM-019827"/>
    <s v="BT BO1 TRANSPORTADOR B1-43"/>
    <m/>
    <s v=""/>
    <s v="PROSESO DE BAJA"/>
    <s v="INACTIVO"/>
    <m/>
    <s v="2071"/>
    <s v=""/>
    <s v="BIM-019827"/>
    <s v="BT BO1 TRANSPORTADOR B1-43"/>
    <m/>
    <m/>
    <m/>
    <m/>
    <m/>
    <s v="BT"/>
    <s v="Eqpos Código BIM (validados físicamente)"/>
    <x v="0"/>
  </r>
  <r>
    <s v="BIM-019828"/>
    <s v="BT BO1 TRANSPORTADOR B1-48 (CAMA DE YOYOS)"/>
    <m/>
    <s v=""/>
    <s v="PROSESO DE BAJA"/>
    <s v="INACTIVO"/>
    <m/>
    <s v="2071"/>
    <s v=""/>
    <s v="BIM-019828"/>
    <s v="BT BO1 TRANSPORTADOR B1-48 (CAMA DE YOYOS)"/>
    <m/>
    <m/>
    <m/>
    <m/>
    <m/>
    <s v="BT"/>
    <s v="Eqpos Código BIM (validados físicamente)"/>
    <x v="0"/>
  </r>
  <r>
    <s v="BIM-019829"/>
    <s v="BT BO1 TRANSPORTADOR B1-52"/>
    <s v="bolleria 1"/>
    <s v="BO1"/>
    <s v="EQUIPO EN LINEA"/>
    <s v="ACTIVO"/>
    <s v="Empaque"/>
    <s v="0252"/>
    <s v=""/>
    <s v="BIM-019829"/>
    <s v="BT BO1 TRANSPORTADOR B1-52"/>
    <s v="generico"/>
    <m/>
    <m/>
    <s v="440v"/>
    <m/>
    <s v="BT"/>
    <s v="Eqpos Código BIM (validados físicamente)"/>
    <x v="0"/>
  </r>
  <r>
    <s v="BIM-019830"/>
    <s v="BT BO1 ABLERO ELECTRICO 5FBI DE FZA Y CONTROL"/>
    <s v="bolleria 1"/>
    <s v="BO1"/>
    <s v="EQUIPO EN LINEA"/>
    <s v="ACTIVO"/>
    <s v="Empaque"/>
    <s v="2711"/>
    <s v=""/>
    <s v="BIM-019830"/>
    <s v="BT BO1 ABLERO ELECTRICO 5FBI DE FZA Y CONTROL"/>
    <s v="maquindal"/>
    <s v="g-e"/>
    <s v="92-069"/>
    <s v="440v"/>
    <m/>
    <s v="BT"/>
    <s v="Eqpos Código BIM (validados físicamente)"/>
    <x v="0"/>
  </r>
  <r>
    <s v="BIM-019831"/>
    <s v="BT BO1 BOMBA DE MASA"/>
    <s v="bolleria 1"/>
    <s v="BO1"/>
    <s v="EQUIPO EN LINEA"/>
    <s v="ACTIVO"/>
    <s v="Proceso"/>
    <s v="1850"/>
    <s v=""/>
    <s v="BIM-019831"/>
    <s v="BT BO1 BOMBA DE MASA"/>
    <s v="amf"/>
    <m/>
    <m/>
    <m/>
    <m/>
    <s v="BT"/>
    <s v="Eqpos Código BIM (validados físicamente)"/>
    <x v="0"/>
  </r>
  <r>
    <s v="BIM-019832"/>
    <s v="BT BO1 TABLERO ELECTRICO  3 CB1"/>
    <s v="bolleria 1"/>
    <s v="BO1"/>
    <s v="PROSESO DE BAJA"/>
    <s v="INACTIVO"/>
    <s v="Proceso"/>
    <s v="1850"/>
    <s v="Eqpo. c/Código BIM Bajas"/>
    <s v="baja"/>
    <s v="BT BO1 TABLERO ELECTRICO  3 CB1"/>
    <m/>
    <m/>
    <m/>
    <m/>
    <m/>
    <s v="BT"/>
    <s v="Eqpo. c/Código BIM Bajas"/>
    <x v="0"/>
  </r>
  <r>
    <s v="BIM-019833"/>
    <s v="BT BO1 TABLERO ELECTRICO 4CB1"/>
    <s v="bolleria 1"/>
    <s v="BO1"/>
    <s v="EQUIPO EN LINEA"/>
    <s v="ACTIVO"/>
    <s v="Proceso"/>
    <s v="1850"/>
    <s v=""/>
    <s v="BIM-019833"/>
    <s v="BT BO1 TABLERO ELECTRICO 4CB1"/>
    <s v="maquindal"/>
    <s v="ge"/>
    <s v="92-211"/>
    <s v="440v"/>
    <m/>
    <s v="BT"/>
    <s v="Eqpos Código BIM (validados físicamente)"/>
    <x v="0"/>
  </r>
  <r>
    <s v="BIM-019834"/>
    <s v="BT BO1 TABLERO ELECTRICO 5CBI DE FUERZA Y CONTROL"/>
    <s v="bolleria 1"/>
    <s v="BO1"/>
    <s v="EQUIPO EN LINEA"/>
    <s v="ACTIVO"/>
    <s v="Empaque"/>
    <s v="1850"/>
    <s v=""/>
    <s v="BIM-019834"/>
    <s v="BT BO1 TABLERO ELECTRICO 5CBI DE FUERZA Y CONTROL"/>
    <s v="maquindal"/>
    <s v="ge"/>
    <s v="92-212"/>
    <s v="440v"/>
    <m/>
    <s v="BT"/>
    <s v="Eqpos Código BIM (validados físicamente)"/>
    <x v="0"/>
  </r>
  <r>
    <s v="BIM-019835"/>
    <s v="BT BO1 ENFRIADOR IJ  WHITE"/>
    <s v="bolleria 1"/>
    <s v="BO1"/>
    <s v="EQUIPO EN LINEA"/>
    <s v="ACTIVO"/>
    <s v="Proceso"/>
    <s v="1850"/>
    <s v=""/>
    <s v="BIM-019835"/>
    <s v="BT BO1 ENFRIADOR I.J.  WHITE"/>
    <s v="ij white"/>
    <m/>
    <m/>
    <s v="440v"/>
    <m/>
    <s v="BT"/>
    <s v="Eqpos Código BIM (validados físicamente)"/>
    <x v="0"/>
  </r>
  <r>
    <s v="BIM-019836"/>
    <s v="BT BO1 MEZCLADORA"/>
    <s v="bolleria 1"/>
    <s v="BO1"/>
    <s v="EQUIPO EN LINEA"/>
    <s v="ACTIVO"/>
    <s v="Proceso"/>
    <s v="1850"/>
    <s v=""/>
    <s v="BIM-019836"/>
    <s v="BT BO1 MEZCLADORA"/>
    <s v="peerless"/>
    <m/>
    <m/>
    <s v="440v"/>
    <m/>
    <s v="BT"/>
    <s v="Eqpos Código BIM (validados físicamente)"/>
    <x v="0"/>
  </r>
  <r>
    <s v="BIM-019840"/>
    <s v="BT BO1 FERMENTADOR"/>
    <s v="bolleria 1"/>
    <s v="BO1"/>
    <s v="EQUIPO EN LINEA"/>
    <s v="ACTIVO"/>
    <s v="Proceso"/>
    <s v="0152"/>
    <s v=""/>
    <s v="BIM-019840"/>
    <s v="BT BO1 FERMENTADOR"/>
    <s v="amf"/>
    <n v="410"/>
    <n v="544"/>
    <s v="440v"/>
    <m/>
    <s v="BT"/>
    <s v="Eqpos Código BIM (validados físicamente)"/>
    <x v="0"/>
  </r>
  <r>
    <s v="BIM-019841"/>
    <s v="BT BO1 DESMOLDEADOR"/>
    <s v="bolleria 1"/>
    <s v="BO1"/>
    <s v="EQUIPO EN LINEA"/>
    <s v="ACTIVO"/>
    <s v="Proceso"/>
    <s v="2072"/>
    <s v=""/>
    <s v="BIM-019841"/>
    <s v="BT BO1 DESMOLDEADOR"/>
    <s v="generico"/>
    <m/>
    <m/>
    <s v="440v"/>
    <m/>
    <s v="BT"/>
    <s v="Eqpos Código BIM (validados físicamente)"/>
    <x v="0"/>
  </r>
  <r>
    <s v="BIM-019842"/>
    <s v="BT BO1 HORNO BAKER PERKINS"/>
    <s v="bolleria 1"/>
    <s v="BO1"/>
    <s v="EQUIPO EN LINEA"/>
    <s v="ACTIVO"/>
    <s v="Proceso"/>
    <s v="2711"/>
    <s v=""/>
    <s v="BIM-019842"/>
    <s v="BT BO1 HORNO BAKER PERKINS"/>
    <s v="baker perkins"/>
    <m/>
    <m/>
    <s v="440v"/>
    <m/>
    <s v="BT"/>
    <s v="Eqpos Código BIM (validados físicamente)"/>
    <x v="0"/>
  </r>
  <r>
    <s v="BIM-019857"/>
    <s v="TRANSFERENCIA IJ WHITE"/>
    <m/>
    <s v=""/>
    <s v="PROSESO DE BAJA"/>
    <s v="INACTIVO"/>
    <m/>
    <s v="2701"/>
    <s v=""/>
    <s v="BIM-019857"/>
    <s v="TRANSFERENCIA I.J. WHITE"/>
    <m/>
    <m/>
    <m/>
    <m/>
    <m/>
    <s v="TRANSFERENCIA"/>
    <s v="Eqpos Código BIM (validados físicamente)"/>
    <x v="0"/>
  </r>
  <r>
    <s v="BIM-019862"/>
    <s v="BT BO1 TRANSPORTADOR BI-51 CURVO"/>
    <s v="bolleria 1"/>
    <s v="BO1"/>
    <s v="EQUIPO EN LINEA"/>
    <s v="ACTIVO"/>
    <s v="Proceso"/>
    <s v="2052"/>
    <s v=""/>
    <s v="BIM-019862"/>
    <s v="BT BO1 TRANSPORTADOR BI-51 CURVO"/>
    <s v="generico"/>
    <m/>
    <m/>
    <s v="440v"/>
    <s v="ahora es el tf3a"/>
    <s v="BT"/>
    <s v="Eqpos Código BIM (validados físicamente)"/>
    <x v="0"/>
  </r>
  <r>
    <s v="BIM-019863"/>
    <s v="BT BO1 TRANSPORTADOR ENTRADA AL ENFRIADOR ( EXTENSION)"/>
    <s v="bolleria 1"/>
    <s v="BO1"/>
    <s v="EQUIPO EN LINEA"/>
    <s v="ACTIVO"/>
    <s v="Proceso"/>
    <s v="0153"/>
    <s v=""/>
    <s v="BIM-019863"/>
    <s v="BT BO1 TRANSPORTADOR ENTRADA AL ENFRIADOR ( EXTENSION)"/>
    <s v="generico"/>
    <m/>
    <m/>
    <m/>
    <m/>
    <s v="BT"/>
    <s v="Eqpos Código BIM (validados físicamente)"/>
    <x v="0"/>
  </r>
  <r>
    <s v="BIM-019872"/>
    <s v="BT MOL GUSANO DE SALIDA NO 1"/>
    <s v="molidos"/>
    <s v="MOL"/>
    <s v="EQUIPO EN LINEA"/>
    <s v="ACTIVO"/>
    <s v="Empaque"/>
    <s v="0405"/>
    <s v=""/>
    <s v="BIM-019872"/>
    <s v="BT MOL GUSANO DE SALIDA NO. 1"/>
    <s v="generico"/>
    <m/>
    <m/>
    <s v="440v"/>
    <m/>
    <s v="BT"/>
    <s v="Eqpos Código BIM (validados físicamente)"/>
    <x v="0"/>
  </r>
  <r>
    <s v="BIM-019874"/>
    <s v="BT BO1 DETECTOR DE METALES NO 1"/>
    <s v="bolleria 1"/>
    <s v="BO1"/>
    <s v="EQUIPO EN DESUSO"/>
    <s v="INACTIVO"/>
    <s v="Proceso"/>
    <s v="2051"/>
    <s v=""/>
    <s v="BIM-019874"/>
    <s v="BT BO1 DETECTOR DE METALES NO. 1"/>
    <s v="domino"/>
    <m/>
    <m/>
    <m/>
    <m/>
    <s v="BT"/>
    <s v="Eqpos Código BIM (validados físicamente)"/>
    <x v="0"/>
  </r>
  <r>
    <s v="BIM-019875"/>
    <s v="TRANSPORTADOR DEL DETECTOR  1"/>
    <s v="bolleria 1"/>
    <s v="BO1"/>
    <s v="EQUIPO EN LINEA"/>
    <s v="ACTIVO"/>
    <s v="Proceso"/>
    <s v="0405"/>
    <s v=""/>
    <s v="BIM-019875"/>
    <s v="TRANSPORTADOR DEL DETECTOR # 1"/>
    <s v="generico"/>
    <m/>
    <m/>
    <s v="440v"/>
    <m/>
    <s v="TRANSPORTADOR"/>
    <s v="Eqpos Código BIM (validados físicamente)"/>
    <x v="0"/>
  </r>
  <r>
    <s v="BIM-019876"/>
    <s v="BT BO1 DIVISORA  HBD"/>
    <s v="bolleria 1"/>
    <s v="BO1"/>
    <s v="EQUIPO EN LINEA"/>
    <s v="ACTIVO"/>
    <s v="Proceso"/>
    <s v="0405"/>
    <s v=""/>
    <s v="BIM-019876"/>
    <s v="BT BO1 DIVISORA  HBD"/>
    <s v="amf"/>
    <s v="hbm"/>
    <n v="98090"/>
    <m/>
    <m/>
    <s v="BT"/>
    <s v="Eqpos Código BIM (validados físicamente)"/>
    <x v="0"/>
  </r>
  <r>
    <s v="BIM-019881"/>
    <s v="BT MOL TRANSPORTADOR DEL DETECTOR DE METALES"/>
    <s v="molidos"/>
    <s v="MOL"/>
    <s v="EQUIPO EN LINEA"/>
    <s v="ACTIVO"/>
    <s v="Empaque"/>
    <s v="0405"/>
    <s v=""/>
    <s v="BIM-019881"/>
    <s v="BT MOL TRANSPORTADOR DEL DETECTOR DE METALES"/>
    <s v="generico"/>
    <m/>
    <m/>
    <s v="440v"/>
    <m/>
    <s v="BT"/>
    <s v="Eqpos Código BIM (validados físicamente)"/>
    <x v="0"/>
  </r>
  <r>
    <s v="BIM-019897"/>
    <s v="BT BO1 PREPARADOR DE GLASS LIKWIFIER"/>
    <s v="bolleria 1"/>
    <s v="BO1"/>
    <s v="EQUIPO EN LINEA"/>
    <s v="ACTIVO"/>
    <s v="Proceso"/>
    <s v="0405"/>
    <s v=""/>
    <s v="BIM-019897"/>
    <s v="BT BO1 PREPARADOR DE GLASS LIKWIFIER"/>
    <s v="likwifier"/>
    <m/>
    <m/>
    <s v="400v"/>
    <m/>
    <s v="BT"/>
    <s v="Eqpos Código BIM (validados físicamente)"/>
    <x v="0"/>
  </r>
  <r>
    <s v="BIM-019898"/>
    <s v="BT BO1 INVERSOR DE FRECUENCIA"/>
    <s v="bolleria 1"/>
    <s v="BO1"/>
    <s v="EQUIPO EN LINEA"/>
    <s v="ACTIVO"/>
    <s v="Proceso"/>
    <s v="0405"/>
    <s v=""/>
    <s v="BIM-019898"/>
    <s v="BT BO1 INVERSOR DE FRECUENCIA"/>
    <s v="generico"/>
    <m/>
    <m/>
    <s v="440v"/>
    <m/>
    <s v="BT"/>
    <s v="Eqpos Código BIM (validados físicamente)"/>
    <x v="0"/>
  </r>
  <r>
    <s v="BIM-019900"/>
    <s v="ESTRUCTURA PARA ENFRIADOR"/>
    <s v="bolleria 2"/>
    <s v="BO2"/>
    <s v="EQUIPO EN LINEA"/>
    <s v="ACTIVO"/>
    <s v="Empaque"/>
    <s v="0405"/>
    <s v=""/>
    <s v="BIM-019900"/>
    <s v="ESTRUCTURA PARA ENFRIADOR"/>
    <s v="generico"/>
    <m/>
    <m/>
    <s v="440v"/>
    <m/>
    <s v="ESTRUCTURA"/>
    <s v="Eqpos Código BIM (validados físicamente)"/>
    <x v="0"/>
  </r>
  <r>
    <s v="BIM-019901"/>
    <s v="BT BO2 TABLERO ELECTRICO FEH  7 ENFRIADOR HELIMATIC"/>
    <s v="bolleria 2"/>
    <s v="BO2"/>
    <s v="EQUIPO EN LINEA"/>
    <s v="ACTIVO"/>
    <s v="Empaque"/>
    <s v="0405"/>
    <s v=""/>
    <s v="BIM-019901"/>
    <s v="BT BO2 TABLERO ELECTRICO F.E.H. # 7 ENFRIADOR HELIMATIC"/>
    <s v="maquindal"/>
    <s v="ge"/>
    <s v="91-424"/>
    <s v="440v"/>
    <m/>
    <s v="BT"/>
    <s v="Eqpos Código BIM (validados físicamente)"/>
    <x v="0"/>
  </r>
  <r>
    <s v="BIM-019902"/>
    <s v="BT BO2 TRANSPORTADOR BII-17"/>
    <s v="bolleria 2"/>
    <s v="BO2"/>
    <s v="EQUIPO EN LINEA"/>
    <s v="ACTIVO"/>
    <s v="Proceso"/>
    <s v="0405"/>
    <s v=""/>
    <s v="BIM-019902"/>
    <s v="BT BO2 TRANSPORTADOR BII-17"/>
    <s v="generico"/>
    <m/>
    <m/>
    <s v="440v"/>
    <m/>
    <s v="BT"/>
    <s v="Eqpos Código BIM (validados físicamente)"/>
    <x v="0"/>
  </r>
  <r>
    <s v="BIM-019903"/>
    <s v="BT BO2 TRANSPORTADOR BII-58"/>
    <s v="bolleria 2"/>
    <s v="BO2"/>
    <s v="EQUIPO EN LINEA"/>
    <s v="ACTIVO"/>
    <s v="Empaque"/>
    <s v="3531"/>
    <s v=""/>
    <s v="BIM-019903"/>
    <s v="BT BO2 TRANSPORTADOR BII-58"/>
    <s v="generico"/>
    <m/>
    <m/>
    <s v="440v"/>
    <m/>
    <s v="BT"/>
    <s v="Eqpos Código BIM (validados físicamente)"/>
    <x v="0"/>
  </r>
  <r>
    <s v="BIM-019904"/>
    <s v="BT BO2 TRANSPORTADOR BII-14"/>
    <s v="bolleria 2"/>
    <s v="BO2"/>
    <s v="EQUIPO EN LINEA"/>
    <s v="ACTIVO"/>
    <s v="Proceso"/>
    <s v="3512"/>
    <s v=""/>
    <s v="BIM-019904"/>
    <s v="BT BO2 TRANSPORTADOR BII-14"/>
    <s v="maquindal"/>
    <s v="b-14"/>
    <s v="91-753"/>
    <s v="440v"/>
    <m/>
    <s v="BT"/>
    <s v="Eqpos Código BIM (validados físicamente)"/>
    <x v="0"/>
  </r>
  <r>
    <s v="BIM-019906"/>
    <s v="BT BO2 TRANSPORTADOR BII-56"/>
    <s v="bolleria 2"/>
    <s v="BO2"/>
    <s v="EQUIPO EN LINEA"/>
    <s v="ACTIVO"/>
    <s v="Empaque"/>
    <s v="2071"/>
    <s v=""/>
    <s v="BIM-019906"/>
    <s v="BT BO2 TRANSPORTADOR BII-56"/>
    <s v="generico"/>
    <m/>
    <m/>
    <s v="440v"/>
    <m/>
    <s v="BT"/>
    <s v="Eqpos Código BIM (validados físicamente)"/>
    <x v="0"/>
  </r>
  <r>
    <s v="BIM-019911"/>
    <s v="BT BO2 TRANSPORTADOR BII-60"/>
    <s v="bolleria 2"/>
    <s v="BO2"/>
    <s v="EQUIPO EN LINEA"/>
    <s v="ACTIVO"/>
    <s v="Empaque"/>
    <s v="2071"/>
    <s v=""/>
    <s v="BIM-019911"/>
    <s v="BT BO2 TRANSPORTADOR BII-60"/>
    <s v="generico"/>
    <m/>
    <m/>
    <s v="440v"/>
    <m/>
    <s v="BT"/>
    <s v="Eqpos Código BIM (validados físicamente)"/>
    <x v="0"/>
  </r>
  <r>
    <s v="BIM-019912"/>
    <s v="BT BO2 TRANSPORTADOR BII-61"/>
    <s v="bolleria 2"/>
    <s v="BO2"/>
    <s v="EQUIPO EN LINEA"/>
    <s v="ACTIVO"/>
    <s v="Empaque"/>
    <s v="2071"/>
    <s v=""/>
    <s v="BIM-019912"/>
    <s v="BT BO2 TRANSPORTADOR BII-61"/>
    <s v="generico"/>
    <m/>
    <m/>
    <s v="440v"/>
    <m/>
    <s v="BT"/>
    <s v="Eqpos Código BIM (validados físicamente)"/>
    <x v="0"/>
  </r>
  <r>
    <s v="BIM-019913"/>
    <s v="BT BO2 TRANSPORTADOR BII-62"/>
    <s v="bolleria 2"/>
    <s v="BO2"/>
    <s v="EQUIPO EN LINEA"/>
    <s v="ACTIVO"/>
    <s v="Empaque"/>
    <s v="1850"/>
    <s v=""/>
    <s v="BIM-019913"/>
    <s v="BT BO2 TRANSPORTADOR BII-62"/>
    <s v="generico"/>
    <m/>
    <m/>
    <s v="440v"/>
    <m/>
    <s v="BT"/>
    <s v="Eqpos Código BIM (validados físicamente)"/>
    <x v="0"/>
  </r>
  <r>
    <s v="BIM-019914"/>
    <s v="BT BO2 TRANSPORTADOR BII-49"/>
    <s v="bolleria 2"/>
    <s v="BO2"/>
    <s v="EQUIPO EN LINEA"/>
    <s v="ACTIVO"/>
    <s v="Empaque"/>
    <s v="2701"/>
    <s v=""/>
    <s v="BIM-019914"/>
    <s v="BT BO2 TRANSPORTADOR BII-49"/>
    <s v="generico"/>
    <m/>
    <m/>
    <s v="440v"/>
    <m/>
    <s v="BT"/>
    <s v="Eqpos Código BIM (validados físicamente)"/>
    <x v="0"/>
  </r>
  <r>
    <s v="BIM-019915"/>
    <s v="BT BO2 TRANSPORTADOR BII-21"/>
    <s v="bolleria 2"/>
    <s v="BO2"/>
    <s v="EQUIPO EN LINEA"/>
    <s v="ACTIVO"/>
    <s v="Proceso"/>
    <s v="2701"/>
    <s v=""/>
    <s v="BIM-019915"/>
    <s v="BT BO2 TRANSPORTADOR BII-21"/>
    <s v="generico"/>
    <m/>
    <m/>
    <s v="440v"/>
    <m/>
    <s v="BT"/>
    <s v="Eqpos Código BIM (validados físicamente)"/>
    <x v="0"/>
  </r>
  <r>
    <s v="BIM-019916"/>
    <s v="BT BO2 TRANSPORTADOR BII-08"/>
    <s v="bolleria 2"/>
    <s v="BO2"/>
    <s v="EQUIPO EN LINEA"/>
    <s v="ACTIVO"/>
    <s v="Proceso"/>
    <s v="2701"/>
    <s v=""/>
    <s v="BIM-019916"/>
    <s v="BT BO2 TRANSPORTADOR BII-08"/>
    <s v="generico"/>
    <m/>
    <m/>
    <s v="440v"/>
    <m/>
    <s v="BT"/>
    <s v="Eqpos Código BIM (validados físicamente)"/>
    <x v="0"/>
  </r>
  <r>
    <s v="BIM-019917"/>
    <s v="BT BO2 TRANSPORTADOR BII-19"/>
    <s v="bolleria 2"/>
    <s v="BO2"/>
    <s v="EQUIPO EN LINEA"/>
    <s v="ACTIVO"/>
    <s v="Proceso"/>
    <s v="2701"/>
    <s v=""/>
    <s v="BIM-019917"/>
    <s v="BT BO2 TRANSPORTADOR BII-19"/>
    <s v="generico"/>
    <m/>
    <m/>
    <s v="440v"/>
    <m/>
    <s v="BT"/>
    <s v="Eqpos Código BIM (validados físicamente)"/>
    <x v="0"/>
  </r>
  <r>
    <s v="BIM-019918"/>
    <s v="BT BO2 TRANSPORTADOR BII-22"/>
    <s v="bolleria 2"/>
    <s v="BO2"/>
    <s v="EQUIPO EN LINEA"/>
    <s v="ACTIVO"/>
    <s v="Proceso"/>
    <s v="2701"/>
    <s v=""/>
    <s v="BIM-019918"/>
    <s v="BT BO2 TRANSPORTADOR BII-22"/>
    <s v="generico"/>
    <m/>
    <m/>
    <s v="440v"/>
    <m/>
    <s v="BT"/>
    <s v="Eqpos Código BIM (validados físicamente)"/>
    <x v="0"/>
  </r>
  <r>
    <s v="BIM-019919"/>
    <s v="BT BO2 TRANSPORTADOR BII-20"/>
    <s v="bolleria 2"/>
    <s v="BO2"/>
    <s v="EQUIPO EN LINEA"/>
    <s v="ACTIVO"/>
    <s v="Proceso"/>
    <s v="2701"/>
    <s v=""/>
    <s v="BIM-019919"/>
    <s v="BT BO2 TRANSPORTADOR BII-20"/>
    <s v="generico"/>
    <m/>
    <m/>
    <s v="440v"/>
    <m/>
    <s v="BT"/>
    <s v="Eqpos Código BIM (validados físicamente)"/>
    <x v="0"/>
  </r>
  <r>
    <s v="BIM-019920"/>
    <s v="BT BO2 TRANSPORTADOR BII-43"/>
    <s v="bolleria 2"/>
    <s v="BO2"/>
    <s v="EQUIPO EN LINEA"/>
    <s v="ACTIVO"/>
    <s v="Empaque"/>
    <s v="2701"/>
    <s v=""/>
    <s v="BIM-019920"/>
    <s v="BT BO2 TRANSPORTADOR BII-43"/>
    <s v="maquindal"/>
    <s v="g-43"/>
    <s v="91-793"/>
    <s v="440v"/>
    <m/>
    <s v="BT"/>
    <s v="Eqpos Código BIM (validados físicamente)"/>
    <x v="0"/>
  </r>
  <r>
    <s v="BIM-019921"/>
    <s v="BT BO2 TRANSPORTADOR BII-39"/>
    <s v="bolleria 2"/>
    <s v="BO2"/>
    <s v="EQUIPO EN LINEA"/>
    <s v="ACTIVO"/>
    <s v="Empaque"/>
    <s v="2701"/>
    <s v=""/>
    <s v="BIM-019921"/>
    <s v="BT BO2 TRANSPORTADOR BII-39"/>
    <s v="generico"/>
    <m/>
    <m/>
    <s v="440v"/>
    <m/>
    <s v="BT"/>
    <s v="Eqpos Código BIM (validados físicamente)"/>
    <x v="0"/>
  </r>
  <r>
    <s v="BIM-019922"/>
    <s v="BT BO2 TRANSPORTADOR BII-57"/>
    <s v="bolleria 2"/>
    <s v="BO2"/>
    <s v="EQUIPO EN LINEA"/>
    <s v="ACTIVO"/>
    <s v="Empaque"/>
    <s v="2701"/>
    <s v=""/>
    <s v="BIM-019922"/>
    <s v="BT BO2 TRANSPORTADOR BII-57"/>
    <s v="generico"/>
    <m/>
    <m/>
    <s v="440v"/>
    <m/>
    <s v="BT"/>
    <s v="Eqpos Código BIM (validados físicamente)"/>
    <x v="0"/>
  </r>
  <r>
    <s v="BIM-019923"/>
    <s v="BT BO2 TRANSPORTADOR BII-59"/>
    <s v="bolleria 2"/>
    <s v="BO2"/>
    <s v="EQUIPO EN LINEA"/>
    <s v="ACTIVO"/>
    <s v="Empaque"/>
    <s v="2701"/>
    <s v=""/>
    <s v="BIM-019923"/>
    <s v="BT BO2 TRANSPORTADOR BII-59"/>
    <s v="generico"/>
    <m/>
    <m/>
    <s v="440v"/>
    <m/>
    <s v="BT"/>
    <s v="Eqpos Código BIM (validados físicamente)"/>
    <x v="0"/>
  </r>
  <r>
    <s v="BIM-019924"/>
    <s v="BT BO2 TRANSPORTADOR BII-32"/>
    <s v="bolleria 2"/>
    <s v="BO2"/>
    <s v="EQUIPO EN LINEA"/>
    <s v="ACTIVO"/>
    <s v="Empaque"/>
    <s v="2701"/>
    <s v=""/>
    <s v="BIM-019924"/>
    <s v="BT BO2 TRANSPORTADOR BII-32"/>
    <s v="maquindal"/>
    <m/>
    <m/>
    <s v="440v"/>
    <m/>
    <s v="BT"/>
    <s v="Eqpos Código BIM (validados físicamente)"/>
    <x v="0"/>
  </r>
  <r>
    <s v="BIM-019925"/>
    <s v="BT BO2 TRANSPORTADOR BII-31"/>
    <s v="bolleria 2"/>
    <s v="BO2"/>
    <s v="EQUIPO EN LINEA"/>
    <s v="ACTIVO"/>
    <s v="Empaque"/>
    <s v="2701"/>
    <s v=""/>
    <s v="BIM-019925"/>
    <s v="BT BO2 TRANSPORTADOR BII-31"/>
    <s v="maquindal"/>
    <m/>
    <m/>
    <s v="440v"/>
    <m/>
    <s v="BT"/>
    <s v="Eqpos Código BIM (validados físicamente)"/>
    <x v="0"/>
  </r>
  <r>
    <s v="BIM-019927"/>
    <s v="BT BO2 TRANSPORTADOR BII-41"/>
    <s v="bolleria 2"/>
    <s v="BO2"/>
    <s v="EQUIPO EN LINEA"/>
    <s v="ACTIVO"/>
    <s v="Empaque"/>
    <s v="2701"/>
    <s v=""/>
    <s v="BIM-019927"/>
    <s v="BT BO2 TRANSPORTADOR BII-41"/>
    <s v="maquindal"/>
    <s v="e-41"/>
    <s v="91-791"/>
    <s v="440v"/>
    <m/>
    <s v="BT"/>
    <s v="Eqpos Código BIM (validados físicamente)"/>
    <x v="0"/>
  </r>
  <r>
    <s v="BIM-019928"/>
    <s v="BT BO2 TRANSPORTADOR BII-44"/>
    <s v="bolleria 2"/>
    <s v="BO2"/>
    <s v="EQUIPO EN LINEA"/>
    <s v="ACTIVO"/>
    <s v="Empaque"/>
    <s v="2701"/>
    <s v=""/>
    <s v="BIM-019928"/>
    <s v="BT BO2 TRANSPORTADOR BII-44"/>
    <s v="maquindal"/>
    <s v="b-44"/>
    <n v="91794"/>
    <s v="440v"/>
    <m/>
    <s v="BT"/>
    <s v="Eqpos Código BIM (validados físicamente)"/>
    <x v="0"/>
  </r>
  <r>
    <s v="BIM-019931"/>
    <s v="BT BO2 TRANSPORTADOR BII-09"/>
    <s v="bolleria 2"/>
    <s v="BO2"/>
    <s v="EQUIPO EN LINEA"/>
    <s v="ACTIVO"/>
    <s v="Proceso"/>
    <s v="2701"/>
    <s v=""/>
    <s v="BIM-019931"/>
    <s v="BT BO2 TRANSPORTADOR BII-09"/>
    <s v="generico"/>
    <m/>
    <m/>
    <s v="440v"/>
    <m/>
    <s v="BT"/>
    <s v="Eqpos Código BIM (validados físicamente)"/>
    <x v="0"/>
  </r>
  <r>
    <s v="BIM-019932"/>
    <s v="BT BO2 TRANSPORTADOR DE PRODUCTO BII-44 A"/>
    <s v="bolleria 2"/>
    <s v="BO2"/>
    <s v="EQUIPO EN LINEA"/>
    <s v="ACTIVO"/>
    <s v="Empaque"/>
    <s v="2701"/>
    <s v=""/>
    <s v="BIM-019932"/>
    <s v="BT BO2 TRANSPORTADOR DE PRODUCTO BII-44 A"/>
    <s v="generico"/>
    <m/>
    <m/>
    <s v="440v"/>
    <m/>
    <s v="BT"/>
    <s v="Eqpos Código BIM (validados físicamente)"/>
    <x v="0"/>
  </r>
  <r>
    <s v="BIM-019933"/>
    <s v="BT BO2 TABLERO ELECTRICO 4FB-II ENVOLTURA Y EMBOLSADO"/>
    <s v="bolleria 2"/>
    <s v="BO2"/>
    <s v="EQUIPO EN LINEA"/>
    <s v="ACTIVO"/>
    <s v="Empaque"/>
    <s v="2701"/>
    <s v=""/>
    <s v="BIM-019933"/>
    <s v="BT BO2 TABLERO ELECTRICO 4FB-II ENVOLTURA Y EMBOLSADO"/>
    <s v="maquindal"/>
    <s v="ge"/>
    <s v="91-672"/>
    <s v="440v"/>
    <m/>
    <s v="BT"/>
    <s v="Eqpos Código BIM (validados físicamente)"/>
    <x v="0"/>
  </r>
  <r>
    <s v="BIM-019934"/>
    <s v="BT BO2 TABLERO ELECTRICO 2FB-II FORMADO CV Y TRANSP"/>
    <s v="bolleria 2"/>
    <s v="BO2"/>
    <s v="EQUIPO EN LINEA"/>
    <s v="ACTIVO"/>
    <s v="Proceso"/>
    <s v="2701"/>
    <s v=""/>
    <s v="BIM-019934"/>
    <s v="BT BO2 TABLERO ELECTRICO 2FB-II FORMADO C.V. Y TRANSP."/>
    <s v="maquindal"/>
    <s v="ge"/>
    <s v="91-660"/>
    <s v="440v"/>
    <m/>
    <s v="BT"/>
    <s v="Eqpos Código BIM (validados físicamente)"/>
    <x v="0"/>
  </r>
  <r>
    <s v="BIM-019935"/>
    <s v="BT BO2 TRANSPORTADOR BII-04"/>
    <s v="bolleria 2"/>
    <s v="BO2"/>
    <s v="EQUIPO EN LINEA"/>
    <s v="ACTIVO"/>
    <s v="Proceso"/>
    <s v="2701"/>
    <s v=""/>
    <s v="BIM-019935"/>
    <s v="BT BO2 TRANSPORTADOR BII-04"/>
    <s v="generico"/>
    <m/>
    <m/>
    <s v="440v"/>
    <m/>
    <s v="BT"/>
    <s v="Eqpos Código BIM (validados físicamente)"/>
    <x v="0"/>
  </r>
  <r>
    <s v="BIM-019936"/>
    <s v="BT BO2 TRANSPORTADOR BII-33 (DESVIADOR VERTICAL))"/>
    <s v="bolleria 2"/>
    <s v="BO2"/>
    <s v="EQUIPO EN LINEA"/>
    <s v="ACTIVO"/>
    <s v="Empaque"/>
    <s v="2701"/>
    <s v=""/>
    <s v="BIM-019936"/>
    <s v="BT BO2 TRANSPORTADOR BII-33 (DESVIADOR VERTICAL))"/>
    <s v="generico"/>
    <m/>
    <m/>
    <s v="440v"/>
    <m/>
    <s v="BT"/>
    <s v="Eqpos Código BIM (validados físicamente)"/>
    <x v="0"/>
  </r>
  <r>
    <s v="BIM-019937"/>
    <s v="BT BO2 TRANSPORTADOR BII-40 (DESVIADOR HORINZONTAL)"/>
    <s v="bolleria 2"/>
    <s v="BO2"/>
    <s v="EQUIPO EN LINEA"/>
    <s v="ACTIVO"/>
    <s v="Empaque"/>
    <s v="2701"/>
    <s v=""/>
    <s v="BIM-019937"/>
    <s v="BT BO2 TRANSPORTADOR BII-40 (DESVIADOR HORINZONTAL)"/>
    <s v="generico"/>
    <m/>
    <m/>
    <s v="440v"/>
    <m/>
    <s v="BT"/>
    <s v="Eqpos Código BIM (validados físicamente)"/>
    <x v="0"/>
  </r>
  <r>
    <s v="BIM-019938"/>
    <s v="BT BO2 TABLERO ELECTRICO 3FB-II HORNO DESMOLDEADO"/>
    <s v="bolleria 2"/>
    <s v="BO2"/>
    <s v="EQUIPO EN LINEA"/>
    <s v="ACTIVO"/>
    <s v="Proceso"/>
    <s v="2701"/>
    <s v=""/>
    <s v="BIM-019938"/>
    <s v="BT BO2 TABLERO ELECTRICO 3FB-II HORNO, DESMOLDEADO"/>
    <s v="maquindal"/>
    <s v="ge"/>
    <s v="92-065"/>
    <s v="440v"/>
    <m/>
    <s v="BT"/>
    <s v="Eqpos Código BIM (validados físicamente)"/>
    <x v="0"/>
  </r>
  <r>
    <s v="BIM-019939"/>
    <s v="BT BO2 TRANSPORTADOR BII-12"/>
    <s v="bolleria 2"/>
    <s v="BO2"/>
    <s v="EQUIPO EN LINEA"/>
    <s v="ACTIVO"/>
    <s v="Proceso"/>
    <s v="2701"/>
    <s v=""/>
    <s v="BIM-019939"/>
    <s v="BT BO2 TRANSPORTADOR BII-12"/>
    <s v="generico"/>
    <m/>
    <m/>
    <s v="440v"/>
    <m/>
    <s v="BT"/>
    <s v="Eqpos Código BIM (validados físicamente)"/>
    <x v="0"/>
  </r>
  <r>
    <s v="BIM-019940"/>
    <s v="BT BO2 TRANSPORTADOR BII-26"/>
    <s v="bolleria 2"/>
    <s v="BO2"/>
    <s v="EQUIPO EN LINEA"/>
    <s v="ACTIVO"/>
    <s v="Proceso"/>
    <s v="2701"/>
    <s v=""/>
    <s v="BIM-019940"/>
    <s v="BT BO2 TRANSPORTADOR BII-26"/>
    <s v="generico"/>
    <m/>
    <m/>
    <s v="440v"/>
    <m/>
    <s v="BT"/>
    <s v="Eqpos Código BIM (validados físicamente)"/>
    <x v="0"/>
  </r>
  <r>
    <s v="BIM-019941"/>
    <s v="BT BO2 TRANSPORTADOR BII-25"/>
    <s v="bolleria 2"/>
    <s v="BO2"/>
    <s v="EQUIPO EN LINEA"/>
    <s v="ACTIVO"/>
    <s v="Proceso"/>
    <s v="2701"/>
    <s v=""/>
    <s v="BIM-019941"/>
    <s v="BT BO2 TRANSPORTADOR BII-25"/>
    <s v="generico"/>
    <m/>
    <m/>
    <s v="440v"/>
    <m/>
    <s v="BT"/>
    <s v="Eqpos Código BIM (validados físicamente)"/>
    <x v="0"/>
  </r>
  <r>
    <s v="BIM-019942"/>
    <s v="BT BO2 TRANSPORTADOR BII-13"/>
    <s v="bolleria 2"/>
    <s v="BO2"/>
    <s v="EQUIPO EN LINEA"/>
    <s v="ACTIVO"/>
    <s v="Proceso"/>
    <s v="2701"/>
    <s v=""/>
    <s v="BIM-019942"/>
    <s v="BT BO2 TRANSPORTADOR BII-13"/>
    <s v="generico"/>
    <m/>
    <m/>
    <s v="440v"/>
    <m/>
    <s v="BT"/>
    <s v="Eqpos Código BIM (validados físicamente)"/>
    <x v="0"/>
  </r>
  <r>
    <s v="BIM-019943"/>
    <s v="BT BO2 TRANSPORTADOR BII-18"/>
    <s v="bolleria 2"/>
    <s v="BO2"/>
    <s v="EQUIPO EN LINEA"/>
    <s v="ACTIVO"/>
    <s v="Proceso"/>
    <s v="2701"/>
    <s v=""/>
    <s v="BIM-019943"/>
    <s v="BT BO2 TRANSPORTADOR BII-18"/>
    <s v="generico"/>
    <m/>
    <m/>
    <s v="440v"/>
    <m/>
    <s v="BT"/>
    <s v="Eqpos Código BIM (validados físicamente)"/>
    <x v="0"/>
  </r>
  <r>
    <s v="BIM-019944"/>
    <s v="BT BO2 TRANSPORTADOR BII-46"/>
    <s v="bolleria 2"/>
    <s v="BO2"/>
    <s v="EQUIPO EN LINEA"/>
    <s v="ACTIVO"/>
    <s v="Empaque"/>
    <s v="2701"/>
    <s v=""/>
    <s v="BIM-019944"/>
    <s v="BT BO2 TRANSPORTADOR BII-46"/>
    <s v="generico"/>
    <m/>
    <m/>
    <s v="440v"/>
    <m/>
    <s v="BT"/>
    <s v="Eqpos Código BIM (validados físicamente)"/>
    <x v="0"/>
  </r>
  <r>
    <s v="BIM-019945"/>
    <s v="APLICADOR DE SEMILLA"/>
    <m/>
    <s v=""/>
    <s v="EQUIPO EN DESUSO"/>
    <s v="INACTIVO"/>
    <m/>
    <s v="2701"/>
    <s v="Maquinaria en transito"/>
    <s v="BIM-019945"/>
    <s v="APLICADOR DE SEMILLA"/>
    <s v="generico"/>
    <m/>
    <m/>
    <m/>
    <m/>
    <s v="APLICADOR"/>
    <s v="Eqpos Código BIM (validados físicamente)"/>
    <x v="0"/>
  </r>
  <r>
    <s v="BIM-019947"/>
    <s v="BT BO2 TRANSPORTADOR BII-16"/>
    <s v="bolleria 2"/>
    <s v="BO2"/>
    <s v="EQUIPO EN LINEA"/>
    <s v="ACTIVO"/>
    <s v="Proceso"/>
    <s v="2701"/>
    <s v=""/>
    <s v="BIM-019947"/>
    <s v="BT BO2 TRANSPORTADOR BII-16"/>
    <s v="generico"/>
    <m/>
    <m/>
    <s v="440v"/>
    <m/>
    <s v="BT"/>
    <s v="Eqpos Código BIM (validados físicamente)"/>
    <x v="0"/>
  </r>
  <r>
    <s v="BIM-019948"/>
    <s v="BT BO2 TRANSPORTADOR BII-12 B"/>
    <s v="bolleria 2"/>
    <s v="BO2"/>
    <s v="EQUIPO EN LINEA"/>
    <s v="ACTIVO"/>
    <s v="Proceso"/>
    <s v="2701"/>
    <s v=""/>
    <s v="BIM-019948"/>
    <s v="BT BO2 TRANSPORTADOR BII-12 B"/>
    <s v="generico"/>
    <m/>
    <m/>
    <s v="440v"/>
    <m/>
    <s v="BT"/>
    <s v="Eqpos Código BIM (validados físicamente)"/>
    <x v="0"/>
  </r>
  <r>
    <s v="BIM-019953"/>
    <s v="BT BO2 EMBOLSADORA  1"/>
    <s v="bolleria 2"/>
    <s v="BO2"/>
    <s v="EQUIPO EN LINEA"/>
    <s v="ACTIVO"/>
    <s v="Empaque"/>
    <s v="2701"/>
    <s v=""/>
    <s v="BIM-019953"/>
    <s v="BT BO2 EMBOLSADORA  #1"/>
    <s v="ube"/>
    <m/>
    <m/>
    <s v="440v"/>
    <m/>
    <s v="BT"/>
    <s v="Eqpos Código BIM (validados físicamente)"/>
    <x v="0"/>
  </r>
  <r>
    <s v="BIM-019954"/>
    <s v="BT BO2 EMBOLSADORA  2"/>
    <s v="bolleria 2"/>
    <s v="BO2"/>
    <s v="EQUIPO EN LINEA"/>
    <s v="ACTIVO"/>
    <s v="Empaque"/>
    <s v="2701"/>
    <s v=""/>
    <s v="BIM-019954"/>
    <s v="BT BO2 EMBOLSADORA  #2"/>
    <s v="ube"/>
    <m/>
    <m/>
    <s v="440v"/>
    <m/>
    <s v="BT"/>
    <s v="Eqpos Código BIM (validados físicamente)"/>
    <x v="0"/>
  </r>
  <r>
    <s v="BIM-019956"/>
    <s v="BT BO2 MEZCLADORA DE MASA"/>
    <s v="bolleria 2"/>
    <s v="BO2"/>
    <s v="EQUIPO EN LINEA"/>
    <s v="ACTIVO"/>
    <s v="Proceso"/>
    <s v="2701"/>
    <s v=""/>
    <s v="BIM-019956"/>
    <s v="BT BO2 MEZCLADORA DE MASA"/>
    <s v="apv"/>
    <m/>
    <n v="91048"/>
    <s v="440v"/>
    <m/>
    <s v="BT"/>
    <s v="Eqpos Código BIM (validados físicamente)"/>
    <x v="0"/>
  </r>
  <r>
    <s v="BIM-019771"/>
    <s v="BT MM UPS DE CUARTO DE CONTROL"/>
    <s v="servicios generales"/>
    <s v="SG"/>
    <s v="EQUIPO EN LINEA"/>
    <s v="ACTIVO"/>
    <m/>
    <s v="2701"/>
    <s v="cuarto de control"/>
    <s v="BIM-019771"/>
    <s v="BT MM UPS DE CUARTO DE CONTROL"/>
    <s v="best"/>
    <m/>
    <m/>
    <s v="220v"/>
    <m/>
    <s v="BT"/>
    <s v="Eqpos Código BIM (validados físicamente)"/>
    <x v="0"/>
  </r>
  <r>
    <s v="BIM-019958"/>
    <s v="BT BO2 CAMARA DE VAPOR"/>
    <s v="bolleria 2"/>
    <s v="BO2"/>
    <s v="EQUIPO EN LINEA"/>
    <s v="ACTIVO"/>
    <s v="Proceso"/>
    <s v="2701"/>
    <s v=""/>
    <s v="BIM-019958"/>
    <s v="BT BO2 CAMARA DE VAPOR"/>
    <s v="generico"/>
    <m/>
    <m/>
    <s v="440v"/>
    <m/>
    <s v="BT"/>
    <s v="Eqpos Código BIM (validados físicamente)"/>
    <x v="0"/>
  </r>
  <r>
    <s v="BIM-019961"/>
    <s v="BT BO2 HORNO CONTINUO"/>
    <s v="bolleria 2"/>
    <s v="BO2"/>
    <s v="EQUIPO EN LINEA"/>
    <s v="ACTIVO"/>
    <s v="Proceso"/>
    <s v="2701"/>
    <s v=""/>
    <s v="BIM-019961"/>
    <s v="BT BO2 HORNO CONTINUO"/>
    <s v="generico"/>
    <m/>
    <m/>
    <s v="440v"/>
    <m/>
    <s v="BT"/>
    <s v="Eqpos Código BIM (validados físicamente)"/>
    <x v="0"/>
  </r>
  <r>
    <s v="BIM-019962"/>
    <s v="BT BO2 ENFRIADOR ESPIRAL HELIMATIC"/>
    <s v="bolleria 2"/>
    <s v="BO2"/>
    <s v="EQUIPO EN LINEA"/>
    <s v="ACTIVO"/>
    <s v="Proceso"/>
    <s v="2701"/>
    <s v=""/>
    <s v="BIM-019962"/>
    <s v="BT BO2 ENFRIADOR ESPIRAL HELIMATIC"/>
    <s v="generico"/>
    <m/>
    <m/>
    <s v="440v"/>
    <m/>
    <s v="BT"/>
    <s v="Eqpos Código BIM (validados físicamente)"/>
    <x v="0"/>
  </r>
  <r>
    <s v="BIM-019963"/>
    <s v="BT BO2 DESMOLDEADOR CONTINUO"/>
    <s v="bolleria 2"/>
    <s v="BO2"/>
    <s v="EQUIPO EN LINEA"/>
    <s v="ACTIVO"/>
    <s v="Proceso"/>
    <s v="2701"/>
    <s v=""/>
    <s v="BIM-019963"/>
    <s v="BT BO2 DESMOLDEADOR CONTINUO"/>
    <s v="stewart"/>
    <m/>
    <m/>
    <s v="440v"/>
    <m/>
    <s v="BT"/>
    <s v="Eqpos Código BIM (validados físicamente)"/>
    <x v="0"/>
  </r>
  <r>
    <s v="BIM-019964"/>
    <s v="BT BO2 ENVOLVEDORA 1"/>
    <s v="bolleria 2"/>
    <s v="BO2"/>
    <s v="EQUIPO EN LINEA"/>
    <s v="ACTIVO"/>
    <s v="Empaque"/>
    <s v="2701"/>
    <s v=""/>
    <s v="BIM-019964"/>
    <s v="BT BO2 ENVOLVEDORA #1"/>
    <s v="fmc"/>
    <m/>
    <m/>
    <s v="440v"/>
    <m/>
    <s v="BT"/>
    <s v="Eqpos Código BIM (validados físicamente)"/>
    <x v="0"/>
  </r>
  <r>
    <s v="BIM-019965"/>
    <s v="BT BO2 ENVOLVEDORA 2"/>
    <s v="bolleria 2"/>
    <s v="BO2"/>
    <s v="EQUIPO EN LINEA"/>
    <s v="ACTIVO"/>
    <s v="Empaque"/>
    <s v="2701"/>
    <s v=""/>
    <s v="BIM-019965"/>
    <s v="BT BO2 ENVOLVEDORA #2"/>
    <s v="fmc"/>
    <m/>
    <m/>
    <s v="440v"/>
    <m/>
    <s v="BT"/>
    <s v="Eqpos Código BIM (validados físicamente)"/>
    <x v="0"/>
  </r>
  <r>
    <s v="BIM-019966"/>
    <s v="BT BO2 ENVOLVEDORA 3"/>
    <s v="bolleria 2"/>
    <s v="BO2"/>
    <s v="EQUIPO EN LINEA"/>
    <s v="ACTIVO"/>
    <s v="Empaque"/>
    <s v="2701"/>
    <s v=""/>
    <s v="BIM-019966"/>
    <s v="BT BO2 ENVOLVEDORA #3"/>
    <s v="fmc"/>
    <m/>
    <m/>
    <s v="440v"/>
    <m/>
    <s v="BT"/>
    <s v="Eqpos Código BIM (validados físicamente)"/>
    <x v="0"/>
  </r>
  <r>
    <s v="BIM-019967"/>
    <s v="BT BO2 MESA PARA MOLDES"/>
    <s v="bolleria 2"/>
    <s v="BO2"/>
    <s v="EQUIPO EN LINEA"/>
    <s v="ACTIVO"/>
    <s v="Proceso"/>
    <s v="2701"/>
    <s v=""/>
    <s v="BIM-019967"/>
    <s v="BT BO2 MESA PARA MOLDES"/>
    <s v="generico"/>
    <m/>
    <m/>
    <m/>
    <m/>
    <s v="BT"/>
    <s v="Eqpos Código BIM (validados físicamente)"/>
    <x v="0"/>
  </r>
  <r>
    <s v="BIM-019968"/>
    <s v="MESA PARA MOLDES"/>
    <s v="bolleria 2"/>
    <s v="BO2"/>
    <s v="EQUIPO EN LINEA"/>
    <s v="ACTIVO"/>
    <s v="Proceso"/>
    <s v="2701"/>
    <s v=""/>
    <s v="BIM-019968"/>
    <s v="MESA PARA MOLDES"/>
    <s v="generico"/>
    <m/>
    <m/>
    <m/>
    <m/>
    <s v="MESA"/>
    <s v="Eqpos Código BIM (validados físicamente)"/>
    <x v="0"/>
  </r>
  <r>
    <s v="BIM-019969"/>
    <s v="MESA PARA MOLDES"/>
    <s v="bolleria 2"/>
    <s v="BO2"/>
    <s v="EQUIPO EN LINEA"/>
    <s v="ACTIVO"/>
    <s v="Proceso"/>
    <s v="2701"/>
    <s v=""/>
    <s v="BIM-019969"/>
    <s v="MESA PARA MOLDES"/>
    <s v="generico"/>
    <m/>
    <m/>
    <m/>
    <m/>
    <s v="MESA"/>
    <s v="Eqpos Código BIM (validados físicamente)"/>
    <x v="0"/>
  </r>
  <r>
    <s v="BIM-019970"/>
    <s v="MESA PARA MOLDES"/>
    <s v="bolleria 2"/>
    <s v="BO2"/>
    <s v="EQUIPO EN LINEA"/>
    <s v="ACTIVO"/>
    <s v="Proceso"/>
    <s v="2701"/>
    <s v=""/>
    <s v="BIM-019970"/>
    <s v="MESA PARA MOLDES"/>
    <s v="generico"/>
    <m/>
    <m/>
    <m/>
    <m/>
    <s v="MESA"/>
    <s v="Eqpos Código BIM (validados físicamente)"/>
    <x v="0"/>
  </r>
  <r>
    <s v="BIM-019971"/>
    <s v="MESA PARA MOLDES"/>
    <s v="bolleria 2"/>
    <s v="BO2"/>
    <s v="EQUIPO EN LINEA"/>
    <s v="ACTIVO"/>
    <s v="Proceso"/>
    <s v="2701"/>
    <s v=""/>
    <s v="BIM-019971"/>
    <s v="MESA PARA MOLDES"/>
    <s v="generico"/>
    <m/>
    <m/>
    <m/>
    <m/>
    <s v="MESA"/>
    <s v="Eqpos Código BIM (validados físicamente)"/>
    <x v="0"/>
  </r>
  <r>
    <s v="BIM-019972"/>
    <s v="MESA PARA MOLDES"/>
    <s v="bolleria 2"/>
    <s v="BO2"/>
    <s v="EQUIPO EN LINEA"/>
    <s v="ACTIVO"/>
    <s v="Proceso"/>
    <s v="2701"/>
    <s v=""/>
    <s v="BIM-019972"/>
    <s v="MESA PARA MOLDES"/>
    <s v="generico"/>
    <m/>
    <m/>
    <m/>
    <m/>
    <s v="MESA"/>
    <s v="Eqpos Código BIM (validados físicamente)"/>
    <x v="0"/>
  </r>
  <r>
    <s v="BIM-019975"/>
    <s v="MESA PARA MOLDES"/>
    <s v="bolleria 2"/>
    <s v="BO2"/>
    <s v="EQUIPO EN LINEA"/>
    <s v="ACTIVO"/>
    <s v="Proceso"/>
    <s v="2701"/>
    <s v=""/>
    <s v="BIM-019975"/>
    <s v="MESA PARA MOLDES"/>
    <s v="generico"/>
    <m/>
    <m/>
    <m/>
    <m/>
    <s v="MESA"/>
    <s v="Eqpos Código BIM (validados físicamente)"/>
    <x v="0"/>
  </r>
  <r>
    <s v="BIM-019977"/>
    <s v="MESA PARA MOLDES"/>
    <s v="bolleria 2"/>
    <s v="BO2"/>
    <s v="EQUIPO EN LINEA"/>
    <s v="ACTIVO"/>
    <s v="Proceso"/>
    <s v="2701"/>
    <s v=""/>
    <s v="BIM-019977"/>
    <s v="MESA PARA MOLDES"/>
    <s v="generico"/>
    <m/>
    <m/>
    <m/>
    <m/>
    <s v="MESA"/>
    <s v="Eqpos Código BIM (validados físicamente)"/>
    <x v="0"/>
  </r>
  <r>
    <s v="BIM-019979"/>
    <s v="MESA PARA MOLDES"/>
    <s v="bolleria 2"/>
    <s v="BO2"/>
    <s v="EQUIPO EN LINEA"/>
    <s v="ACTIVO"/>
    <s v="Proceso"/>
    <s v="2701"/>
    <s v=""/>
    <s v="BIM-019979"/>
    <s v="MESA PARA MOLDES"/>
    <s v="generico"/>
    <m/>
    <m/>
    <m/>
    <m/>
    <s v="MESA"/>
    <s v="Eqpos Código BIM (validados físicamente)"/>
    <x v="0"/>
  </r>
  <r>
    <s v="BIM-019981"/>
    <s v="MESA PARA MOLDES"/>
    <s v="bolleria 2"/>
    <s v="BO2"/>
    <s v="EQUIPO EN LINEA"/>
    <s v="ACTIVO"/>
    <s v="Proceso"/>
    <s v="2701"/>
    <s v=""/>
    <s v="BIM-019981"/>
    <s v="MESA PARA MOLDES"/>
    <s v="generico"/>
    <m/>
    <m/>
    <m/>
    <m/>
    <s v="MESA"/>
    <s v="Eqpos Código BIM (validados físicamente)"/>
    <x v="0"/>
  </r>
  <r>
    <s v="BIM-019982"/>
    <s v="MESA PARA MOLDES"/>
    <s v="bolleria 2"/>
    <s v="BO2"/>
    <s v="EQUIPO EN LINEA"/>
    <s v="ACTIVO"/>
    <s v="Proceso"/>
    <s v="2701"/>
    <s v=""/>
    <s v="BIM-019982"/>
    <s v="MESA PARA MOLDES"/>
    <s v="generico"/>
    <m/>
    <m/>
    <m/>
    <m/>
    <s v="MESA"/>
    <s v="Eqpos Código BIM (validados físicamente)"/>
    <x v="0"/>
  </r>
  <r>
    <s v="BIM-019984"/>
    <s v="MESA PARA MOLDES"/>
    <s v="bolleria 2"/>
    <s v="BO2"/>
    <s v="EQUIPO EN LINEA"/>
    <s v="ACTIVO"/>
    <s v="Proceso"/>
    <s v="2701"/>
    <s v=""/>
    <s v="BIM-019984"/>
    <s v="MESA PARA MOLDES"/>
    <s v="generico"/>
    <m/>
    <m/>
    <m/>
    <m/>
    <s v="MESA"/>
    <s v="Eqpos Código BIM (validados físicamente)"/>
    <x v="0"/>
  </r>
  <r>
    <s v="BIM-019989"/>
    <s v="BT BO2 TRANSPORTADOR BII-24 A"/>
    <s v="bolleria 2"/>
    <s v="BO2"/>
    <s v="EQUIPO EN LINEA"/>
    <s v="ACTIVO"/>
    <s v="Proceso"/>
    <s v="2701"/>
    <s v=""/>
    <s v="BIM-019989"/>
    <s v="BT BO2 TRANSPORTADOR BII-24 A"/>
    <s v="generico"/>
    <m/>
    <m/>
    <s v="440v"/>
    <m/>
    <s v="BT"/>
    <s v="Eqpos Código BIM (validados físicamente)"/>
    <x v="0"/>
  </r>
  <r>
    <s v="BIM-019990"/>
    <s v="CHIMENEA DE 10 X 9 MTS DE LONGITUD EN LAM DE AC"/>
    <s v="bolleria 2"/>
    <s v="BO2"/>
    <s v="EQUIPO EN LINEA"/>
    <s v="ACTIVO"/>
    <s v="Proceso"/>
    <s v="2701"/>
    <s v=""/>
    <s v="BIM-019990"/>
    <s v="CHIMENEA DE 10 X 9 MTS. DE LONGITUD EN LAM. DE AC."/>
    <s v="generico"/>
    <m/>
    <m/>
    <s v="440v"/>
    <m/>
    <s v="CHIMENEA"/>
    <s v="Eqpos Código BIM (validados físicamente)"/>
    <x v="0"/>
  </r>
  <r>
    <s v="BIM-019991"/>
    <s v="CHIMENEA DE 10 X 9 MTS DE LONGITUD EN LAM DE AC"/>
    <s v="bolleria 2"/>
    <s v="BO2"/>
    <s v="EQUIPO EN LINEA"/>
    <s v="ACTIVO"/>
    <s v="Proceso"/>
    <s v="2701"/>
    <s v=""/>
    <s v="BIM-019991"/>
    <s v="CHIMENEA DE 10 X 9 MTS. DE LONGITUD EN LAM. DE AC."/>
    <s v="generico"/>
    <m/>
    <m/>
    <s v="440v"/>
    <m/>
    <s v="CHIMENEA"/>
    <s v="Eqpos Código BIM (validados físicamente)"/>
    <x v="0"/>
  </r>
  <r>
    <s v="BIM-020315"/>
    <s v="CARRITO PARA RECUPERAR MASA"/>
    <s v="bolleria 2"/>
    <s v="BO2"/>
    <s v="EQUIPO EN LINEA"/>
    <s v="ACTIVO"/>
    <s v="Proceso"/>
    <s v="2701"/>
    <s v=""/>
    <s v="BIM-020315"/>
    <s v="CARRITO PARA RECUPERAR MASA"/>
    <s v="generico"/>
    <m/>
    <m/>
    <m/>
    <m/>
    <s v="CARRITO"/>
    <s v="Eqpos Código BIM (validados físicamente)"/>
    <x v="0"/>
  </r>
  <r>
    <s v="BIM-019994"/>
    <s v="BT BO2 TORTILLADORA CELORIO 1"/>
    <s v="bolleria 2"/>
    <s v="BO2"/>
    <s v="EQUIPO EN LINEA"/>
    <s v="ACTIVO"/>
    <s v="Proceso"/>
    <s v="2701"/>
    <s v=""/>
    <s v="BIM-019994"/>
    <s v="BT BO2 TORTILLADORA CELORIO #1"/>
    <s v="generico"/>
    <m/>
    <m/>
    <s v="440v "/>
    <m/>
    <s v="BT"/>
    <s v="Eqpos Código BIM (validados físicamente)"/>
    <x v="0"/>
  </r>
  <r>
    <s v="BIM-019997"/>
    <s v="BT BO2 TRANSPORTADOR (ACOSTADOR DE MOLDES)"/>
    <s v="bolleria 2"/>
    <s v="BO2"/>
    <s v="EQUIPO EN LINEA"/>
    <s v="ACTIVO"/>
    <s v="Proceso"/>
    <s v="2701"/>
    <s v=""/>
    <s v="BIM-019997"/>
    <s v="BT BO2 TRANSPORTADOR (ACOSTADOR DE MOLDES)"/>
    <s v="generico"/>
    <m/>
    <m/>
    <s v="440v"/>
    <m/>
    <s v="BT"/>
    <s v="Eqpos Código BIM (validados físicamente)"/>
    <x v="0"/>
  </r>
  <r>
    <s v="BIM-019998"/>
    <s v="BT BO2 TRANSPORTADOR (LEVANTADOR DE MOLDES)"/>
    <s v="bolleria 2"/>
    <s v="BO2"/>
    <s v="EQUIPO EN LINEA"/>
    <s v="ACTIVO"/>
    <s v="Proceso"/>
    <s v="2701"/>
    <s v=""/>
    <s v="BIM-019998"/>
    <s v="BT BO2 TRANSPORTADOR (LEVANTADOR DE MOLDES)"/>
    <s v="generico"/>
    <m/>
    <m/>
    <s v="440v"/>
    <m/>
    <s v="BT"/>
    <s v="Eqpos Código BIM (validados físicamente)"/>
    <x v="0"/>
  </r>
  <r>
    <s v="BIM-019999"/>
    <s v="BT BO2 LIMPIADOR DE MOLDES VERTICAL"/>
    <s v="bolleria 2"/>
    <s v="BO2"/>
    <s v="EQUIPO EN LINEA"/>
    <s v="ACTIVO"/>
    <s v="Proceso"/>
    <s v="2701"/>
    <s v=""/>
    <s v="BIM-019999"/>
    <s v="BT BO2 LIMPIADOR DE MOLDES VERTICAL"/>
    <s v="generico"/>
    <m/>
    <m/>
    <s v="440v"/>
    <m/>
    <s v="BT"/>
    <s v="Eqpos Código BIM (validados físicamente)"/>
    <x v="0"/>
  </r>
  <r>
    <s v="BIM-020001"/>
    <s v="BT BO2 DIVISORA KRD"/>
    <s v="bolleria 2"/>
    <s v="BO2"/>
    <s v="EQUIPO EN LINEA"/>
    <s v="ACTIVO"/>
    <s v="Proceso"/>
    <s v="2701"/>
    <s v=""/>
    <s v="BIM-020001"/>
    <s v="BT BO2 DIVISORA KRD"/>
    <s v="krd"/>
    <s v="77-100"/>
    <s v="49902-496"/>
    <s v="440v"/>
    <m/>
    <s v="BT"/>
    <s v="Eqpos Código BIM (validados físicamente)"/>
    <x v="0"/>
  </r>
  <r>
    <s v="BIM-020002"/>
    <s v="BT BO2 TORTILLADORA CELORIO 2"/>
    <s v="bolleria 2"/>
    <s v="BO2"/>
    <s v="EQUIPO EN LINEA"/>
    <s v="ACTIVO"/>
    <s v="Proceso"/>
    <s v="2701"/>
    <s v=""/>
    <s v="BIM-020002"/>
    <s v="BT BO2 TORTILLADORA CELORIO #2"/>
    <s v="generico"/>
    <m/>
    <m/>
    <s v="440v"/>
    <m/>
    <s v="BT"/>
    <s v="Eqpos Código BIM (validados físicamente)"/>
    <x v="0"/>
  </r>
  <r>
    <s v="BIM-020003"/>
    <s v="BT BO2 TORTILLADORA CELORIO 3"/>
    <s v="bolleria 2"/>
    <s v="BO2"/>
    <s v="EQUIPO EN LINEA"/>
    <s v="ACTIVO"/>
    <s v="Proceso"/>
    <s v="2711"/>
    <s v=""/>
    <s v="BIM-020003"/>
    <s v="BT BO2 TORTILLADORA CELORIO #3"/>
    <s v="generico"/>
    <m/>
    <m/>
    <s v="440v"/>
    <m/>
    <s v="BT"/>
    <s v="Eqpos Código BIM (validados físicamente)"/>
    <x v="0"/>
  </r>
  <r>
    <s v="BIM-020004"/>
    <s v="BT BO2 CODIFICADOR DOMINO NO 1"/>
    <s v="bolleria 2"/>
    <s v="BO2"/>
    <s v="EQUIPO EN LINEA"/>
    <s v="ACTIVO"/>
    <s v="Empaque"/>
    <s v="2711"/>
    <s v=""/>
    <s v="BIM-020004"/>
    <s v="BT BO2 CODIFICADOR DOMINO NO. 1"/>
    <s v="domino"/>
    <m/>
    <m/>
    <s v="220v"/>
    <m/>
    <s v="BT"/>
    <s v="Eqpos Código BIM (validados físicamente)"/>
    <x v="0"/>
  </r>
  <r>
    <s v="BIM-020006"/>
    <s v="BT BO2 TRANSPORTADOR BII-16 A"/>
    <s v="bolleria 2"/>
    <s v="BO2"/>
    <s v="EQUIPO EN LINEA"/>
    <s v="ACTIVO"/>
    <s v="Proceso"/>
    <s v="0252"/>
    <s v=""/>
    <s v="BIM-020006"/>
    <s v="BT BO2 TRANSPORTADOR BII-16 A"/>
    <s v="generico"/>
    <m/>
    <m/>
    <s v="440v"/>
    <m/>
    <s v="BT"/>
    <s v="Eqpos Código BIM (validados físicamente)"/>
    <x v="0"/>
  </r>
  <r>
    <s v="BIM-020008"/>
    <s v="BT BO2 TRANSPORTADOR BII-15"/>
    <s v="bolleria 2"/>
    <s v="BO2"/>
    <s v="EQUIPO EN LINEA"/>
    <s v="ACTIVO"/>
    <s v="Proceso"/>
    <s v="1540"/>
    <s v=""/>
    <s v="BIM-020008"/>
    <s v="BT BO2 TRANSPORTADOR BII-15"/>
    <s v="generico"/>
    <m/>
    <m/>
    <s v="440v"/>
    <m/>
    <s v="BT"/>
    <s v="Eqpos Código BIM (validados físicamente)"/>
    <x v="0"/>
  </r>
  <r>
    <s v="BIM-020010"/>
    <s v="BT TOR MEZCLADORA DE tortillas"/>
    <s v="tortillas"/>
    <s v="TOR"/>
    <s v="EQUIPO EN LINEA"/>
    <s v="ACTIVO"/>
    <s v="Proceso"/>
    <s v="1540"/>
    <s v=""/>
    <s v="BIM-020010"/>
    <s v="EQUIPO DOSIFICADOR PARA HOT KIS"/>
    <s v="peerless"/>
    <s v="1300hf"/>
    <n v="82007"/>
    <s v="440v"/>
    <m/>
    <s v="BT"/>
    <s v="Eqpos Código BIM (validados físicamente)"/>
    <x v="0"/>
  </r>
  <r>
    <s v="BIM-020011"/>
    <s v="BT TOR PRENSA HERRERA 2"/>
    <s v="tortillas"/>
    <s v="TOR"/>
    <s v="EQUIPO EN LINEA"/>
    <s v="ACTIVO"/>
    <s v="Proceso"/>
    <s v="0252"/>
    <s v=""/>
    <s v="BIM-020011"/>
    <s v="BT TOR PRENSA HERRERA 2"/>
    <s v="herrera"/>
    <m/>
    <m/>
    <s v="440v"/>
    <m/>
    <s v="BT"/>
    <s v="Eqpos Código BIM (validados físicamente)"/>
    <x v="0"/>
  </r>
  <r>
    <s v="BIM-020012"/>
    <s v="BT TOR PRENSA HERRERA 3"/>
    <s v="tortillas"/>
    <s v="TOR"/>
    <s v="EQUIPO EN LINEA"/>
    <s v="ACTIVO"/>
    <s v="Proceso"/>
    <s v="1540"/>
    <s v=""/>
    <s v="BIM-020012"/>
    <s v="BT TOR PRENSA HERRERA 3"/>
    <s v="herrera"/>
    <s v="tp3234"/>
    <n v="9906395"/>
    <s v="440v"/>
    <m/>
    <s v="BT"/>
    <s v="Eqpos Código BIM (validados físicamente)"/>
    <x v="0"/>
  </r>
  <r>
    <s v="BIM-020013"/>
    <s v="BT TOR TRANSPORTADOR REVERSIBLE T-02"/>
    <s v="tortillas"/>
    <s v="TOR"/>
    <s v="EQUIPO EN LINEA"/>
    <s v="ACTIVO"/>
    <s v="Proceso"/>
    <s v="1540"/>
    <s v=""/>
    <s v="BIM-020013"/>
    <s v="BT TOR TRANSPORTADOR REVERSIBLE T-02"/>
    <s v="generico"/>
    <m/>
    <m/>
    <s v="440v"/>
    <m/>
    <s v="BT"/>
    <s v="Eqpos Código BIM (validados físicamente)"/>
    <x v="0"/>
  </r>
  <r>
    <s v="BIM-020014"/>
    <s v="BT TOR TRANSPORTADOR ENLACE PRENSAS 1 Y 2   T-04"/>
    <s v="tortillas"/>
    <s v="TOR"/>
    <s v="EQUIPO EN LINEA"/>
    <s v="ACTIVO"/>
    <s v="Proceso"/>
    <s v="0252"/>
    <s v=""/>
    <s v="BIM-020014"/>
    <s v="BT TOR TRANSPORTADOR ENLACE PRENSAS 1 Y 2   T-04"/>
    <s v="generico"/>
    <m/>
    <m/>
    <s v="440v"/>
    <m/>
    <s v="BT"/>
    <s v="Eqpos Código BIM (validados físicamente)"/>
    <x v="0"/>
  </r>
  <r>
    <s v="BIM-020015"/>
    <s v="TRANSPORTADOR DE SALIDA PRENSA 3"/>
    <s v="tortillas"/>
    <s v="TOR"/>
    <s v="EQUIPO EN LINEA"/>
    <s v="ACTIVO"/>
    <s v="Proceso"/>
    <s v="0252"/>
    <s v=""/>
    <s v="BIM-020015"/>
    <s v="TRANSPORTADOR DE SALIDA PRENSA 3"/>
    <s v="generico"/>
    <m/>
    <m/>
    <s v="440v"/>
    <m/>
    <s v="TRANSPORTADOR"/>
    <s v="Eqpos Código BIM (validados físicamente)"/>
    <x v="0"/>
  </r>
  <r>
    <s v="BIM-020017"/>
    <s v="BT TOR TAB ELECT DIVISORA Y FERMENTADOR WINKLER 2"/>
    <s v="tortillas"/>
    <s v="TOR"/>
    <s v="EQUIPO EN DESUSO"/>
    <s v="INACTIVO"/>
    <s v="Proceso"/>
    <s v="0252"/>
    <s v=""/>
    <s v="BIM-020017"/>
    <s v="ESTRUCTURA DE ESPONJAS LIQUIDAS DE BOLLERIA"/>
    <s v="winkler"/>
    <m/>
    <m/>
    <m/>
    <s v="todavia no opera"/>
    <s v="BT"/>
    <s v="Eqpos Código BIM (validados físicamente)"/>
    <x v="0"/>
  </r>
  <r>
    <s v="BIM-020019"/>
    <s v="BT TOR FERMENTADOR WINKLER 1"/>
    <s v="tortillas"/>
    <s v="TOR"/>
    <s v="EQUIPO EN LINEA"/>
    <s v="ACTIVO"/>
    <s v="Proceso"/>
    <s v="2071"/>
    <s v=""/>
    <s v="BIM-020019"/>
    <s v="BT TOR FERMENTADOR WINKLER 1"/>
    <s v="generico"/>
    <m/>
    <m/>
    <s v="440v"/>
    <m/>
    <s v="BT"/>
    <s v="Eqpos Código BIM (validados físicamente)"/>
    <x v="0"/>
  </r>
  <r>
    <s v="BIM-020021"/>
    <s v="BT TOR PRENSA HERRERA 1"/>
    <s v="tortillas"/>
    <s v="TOR"/>
    <s v="EQUIPO EN LINEA"/>
    <s v="ACTIVO"/>
    <s v="Proceso"/>
    <m/>
    <s v=""/>
    <s v="BIM-020021"/>
    <s v="BT TOR PRENSA HERRERA 1"/>
    <s v="herrera"/>
    <m/>
    <m/>
    <s v="440v"/>
    <m/>
    <s v="BT"/>
    <s v="Eqpos Código BIM (validados físicamente)"/>
    <x v="0"/>
  </r>
  <r>
    <s v="BIM-020022"/>
    <s v="BT TOR COMAL HERRERA 2"/>
    <s v="tortillas"/>
    <s v="TOR"/>
    <s v="EQUIPO EN LINEA"/>
    <s v="ACTIVO"/>
    <s v="Proceso"/>
    <m/>
    <s v=""/>
    <s v="BIM-020022"/>
    <s v="BT TOR COMAL HERRERA 2"/>
    <s v="herrera"/>
    <m/>
    <m/>
    <s v="440v"/>
    <m/>
    <s v="BT"/>
    <s v="Eqpos Código BIM (validados físicamente)"/>
    <x v="0"/>
  </r>
  <r>
    <s v="BIM-020025"/>
    <s v="BT TOR EMBOLSADORA FORMOST  1"/>
    <s v="tortillas"/>
    <s v="TOR"/>
    <s v="EQUIPO EN LINEA"/>
    <s v="ACTIVO"/>
    <s v="Empaque"/>
    <m/>
    <s v=""/>
    <s v="BIM-020025"/>
    <s v="BT TOR EMBOLSADORA FORMOST # 1"/>
    <s v="formost"/>
    <m/>
    <m/>
    <s v="440v"/>
    <m/>
    <s v="BT"/>
    <s v="Eqpos Código BIM (validados físicamente)"/>
    <x v="0"/>
  </r>
  <r>
    <s v="BIM-020026"/>
    <s v="CHIMENEA PARA HORNO EN LAMINA DE ACERO INOXIDABLE"/>
    <s v="tortillas"/>
    <s v="TOR"/>
    <s v="EQUIPO EN LINEA"/>
    <s v="ACTIVO"/>
    <s v="Proceso"/>
    <m/>
    <s v=""/>
    <s v="BIM-020026"/>
    <s v="CHIMENEA PARA HORNO EN LAMINA DE ACERO INOXIDABLE"/>
    <s v="generico"/>
    <m/>
    <m/>
    <s v="440v"/>
    <m/>
    <s v="CHIMENEA"/>
    <s v="Eqpos Código BIM (validados físicamente)"/>
    <x v="0"/>
  </r>
  <r>
    <s v="BIM-020029"/>
    <s v="BT TOR RECUPERADOR DE RECORTE DE BOLSA  1"/>
    <s v="tortillas"/>
    <s v="TOR"/>
    <s v="EQUIPO EN LINEA"/>
    <s v="ACTIVO"/>
    <s v="Empaque"/>
    <m/>
    <s v=""/>
    <s v="BIM-020029"/>
    <s v="BT TOR RECUPERADOR DE RECORTE DE BOLSA # 1"/>
    <s v="generico"/>
    <m/>
    <m/>
    <s v="440v"/>
    <m/>
    <s v="BT"/>
    <s v="Eqpos Código BIM (validados físicamente)"/>
    <x v="0"/>
  </r>
  <r>
    <s v="BIM-020030"/>
    <s v="BT TOR RECUPERADOR DE RECORTE DE BOLSA  2"/>
    <s v="tortillas"/>
    <s v="TOR"/>
    <s v="EQUIPO EN LINEA"/>
    <s v="ACTIVO"/>
    <s v="Empaque"/>
    <m/>
    <s v=""/>
    <s v="BIM-020030"/>
    <s v="BT TOR RECUPERADOR DE RECORTE DE BOLSA # 2"/>
    <s v="generico"/>
    <m/>
    <m/>
    <s v="440v"/>
    <m/>
    <s v="BT"/>
    <s v="Eqpos Código BIM (validados físicamente)"/>
    <x v="0"/>
  </r>
  <r>
    <s v="BIM-020031"/>
    <s v="CABEZAL ( COMPLEMENTO DE DIVISORA )"/>
    <s v="tortillas"/>
    <s v="TOR"/>
    <s v="EQUIPO EN LINEA"/>
    <s v="ACTIVO"/>
    <s v="Proceso"/>
    <m/>
    <s v=""/>
    <s v="BIM-020031"/>
    <s v="CABEZAL ( COMPLEMENTO DE DIVISORA )"/>
    <s v="amf"/>
    <m/>
    <m/>
    <s v="440v"/>
    <m/>
    <s v="CABEZAL"/>
    <s v="Eqpos Código BIM (validados físicamente)"/>
    <x v="0"/>
  </r>
  <r>
    <s v="BIM-020032"/>
    <s v="BT TOR TRANSPORTADOR SELLADO AUTOMATICO 1 T-10"/>
    <s v="tortillas"/>
    <s v="TOR"/>
    <s v="EQUIPO EN LINEA"/>
    <s v="ACTIVO"/>
    <s v="Empaque"/>
    <m/>
    <s v=""/>
    <s v="BIM-020032"/>
    <s v="BT TOR TRANSPORTADOR SELLADO AUTOMATICO 1 T-10"/>
    <s v="generico"/>
    <m/>
    <m/>
    <s v="440v"/>
    <m/>
    <s v="BT"/>
    <s v="Eqpos Código BIM (validados físicamente)"/>
    <x v="0"/>
  </r>
  <r>
    <s v="BIM-020033"/>
    <s v="ENFRIADOR DOBLE ESPIRAL"/>
    <s v="tortillas"/>
    <s v="TOR"/>
    <s v="EQUIPO EN LINEA"/>
    <s v="ACTIVO"/>
    <s v="Proceso"/>
    <m/>
    <s v=""/>
    <s v="BIM-020033"/>
    <s v="ENFRIADOR DOBLE ESPIRAL"/>
    <s v="generico"/>
    <m/>
    <m/>
    <s v="440v"/>
    <m/>
    <s v="ENFRIADOR"/>
    <s v="Eqpos Código BIM (validados físicamente)"/>
    <x v="0"/>
  </r>
  <r>
    <s v="BIM-020034"/>
    <s v="BT TOR TRANSPORTADOR DE ENFRIAMIENTO T-07"/>
    <s v="tortillas"/>
    <s v="TOR"/>
    <s v="EQUIPO EN LINEA"/>
    <s v="ACTIVO"/>
    <s v="Empaque"/>
    <m/>
    <s v=""/>
    <s v="BIM-020034"/>
    <s v="BT TOR TRANSPORTADOR DE ENFRIAMIENTO T-07"/>
    <s v="generico"/>
    <m/>
    <m/>
    <s v="440v"/>
    <m/>
    <s v="BT"/>
    <s v="Eqpos Código BIM (validados físicamente)"/>
    <x v="0"/>
  </r>
  <r>
    <s v="BIM-020035"/>
    <s v="BT TOR TRANSPORATDOR SALIDA ENFRIADOR SECCION A T-09"/>
    <s v="tortillas"/>
    <s v="TOR"/>
    <s v="EQUIPO EN LINEA"/>
    <s v="ACTIVO"/>
    <s v="Empaque"/>
    <m/>
    <s v=""/>
    <s v="BIM-020035"/>
    <s v="BT TOR TRANSPORATDOR SALIDA ENFRIADOR SECCION A T-09"/>
    <s v="generico"/>
    <m/>
    <m/>
    <s v="440v"/>
    <m/>
    <s v="BT"/>
    <s v="Eqpos Código BIM (validados físicamente)"/>
    <x v="0"/>
  </r>
  <r>
    <s v="BIM-020041"/>
    <s v="BT TOR TABLERO ELECTRICO CTHI Y II"/>
    <s v="tortillas"/>
    <s v="TOR"/>
    <s v="EQUIPO EN LINEA"/>
    <s v="ACTIVO"/>
    <s v="Empaque"/>
    <s v=" "/>
    <s v=""/>
    <s v="BIM-020041"/>
    <s v="BT TOR TABLERO ELECTRICO CTHI Y II"/>
    <s v="generico"/>
    <m/>
    <m/>
    <s v="440v"/>
    <m/>
    <s v="BT"/>
    <s v="Eqpos Código BIM (validados físicamente)"/>
    <x v="0"/>
  </r>
  <r>
    <s v="BIM-020042"/>
    <s v="BT TOR FERMENTADOR WINKLER 2"/>
    <s v="tortillas"/>
    <s v="TOR"/>
    <s v="EQUIPO EN LINEA"/>
    <s v="ACTIVO"/>
    <s v="Proceso"/>
    <m/>
    <s v=""/>
    <s v="BIM-020042"/>
    <s v="BT TOR FERMENTADOR WINKLER 2"/>
    <s v="generico"/>
    <m/>
    <m/>
    <s v="440v "/>
    <m/>
    <s v="BT"/>
    <s v="Eqpos Código BIM (validados físicamente)"/>
    <x v="0"/>
  </r>
  <r>
    <s v="BIM-020043"/>
    <s v="BT TOR TRANSFERENCIA DEPOSITADO FERMENTADOR 1"/>
    <s v="tortillas"/>
    <s v="TOR"/>
    <s v="EQUIPO EN LINEA"/>
    <s v="ACTIVO"/>
    <s v="Proceso"/>
    <m/>
    <s v=""/>
    <s v="BIM-020043"/>
    <s v="BT TOR TRANSFERENCIA DEPOSITADO FERMENTADOR 1"/>
    <s v="winkler"/>
    <m/>
    <m/>
    <s v="440v"/>
    <m/>
    <s v="BT"/>
    <s v="Eqpos Código BIM (validados físicamente)"/>
    <x v="0"/>
  </r>
  <r>
    <s v="BIM-020044"/>
    <s v="BT TOR CONOS DE DEPOSITADO  4"/>
    <s v="tortillas"/>
    <s v="TOR"/>
    <s v="EQUIPO EN LINEA"/>
    <s v="ACTIVO"/>
    <s v="Proceso"/>
    <m/>
    <s v=""/>
    <s v="BIM-020044"/>
    <s v="BT TOR CONOS DE DEPOSITADO # 4"/>
    <s v="generico"/>
    <m/>
    <m/>
    <s v="440v "/>
    <m/>
    <s v="BT"/>
    <s v="Eqpos Código BIM (validados físicamente)"/>
    <x v="0"/>
  </r>
  <r>
    <s v="BIM-020045"/>
    <s v="BT TOR CONOS DE DEPOSITADO  2"/>
    <s v="tortillas"/>
    <s v="TOR"/>
    <s v="EQUIPO EN LINEA"/>
    <s v="ACTIVO"/>
    <s v="Proceso"/>
    <m/>
    <s v=""/>
    <s v="BIM-020045"/>
    <s v="BT TOR CONOS DE DEPOSITADO # 2"/>
    <s v="generico"/>
    <m/>
    <m/>
    <s v="440v"/>
    <m/>
    <s v="BT"/>
    <s v="Eqpos Código BIM (validados físicamente)"/>
    <x v="0"/>
  </r>
  <r>
    <s v="BIM-020046"/>
    <s v="BT TOR DIVISORA HBD 2"/>
    <s v="tortillas"/>
    <s v="TOR"/>
    <s v="EQUIPO EN LINEA"/>
    <s v="ACTIVO"/>
    <s v="Proceso"/>
    <m/>
    <s v=""/>
    <s v="BIM-020046"/>
    <s v="BT TOR DIVISORA HBD 2"/>
    <s v="hbd"/>
    <n v="98089"/>
    <m/>
    <s v="440v"/>
    <m/>
    <s v="BT"/>
    <s v="Eqpos Código BIM (validados físicamente)"/>
    <x v="0"/>
  </r>
  <r>
    <s v="BIM-020047"/>
    <s v="BT TOR EMBOLSADORA FORMOST  2"/>
    <s v="tortillas"/>
    <s v="TOR"/>
    <s v="EQUIPO EN LINEA"/>
    <s v="ACTIVO"/>
    <s v="Empaque"/>
    <m/>
    <s v=""/>
    <s v="BIM-020047"/>
    <s v="BT TOR EMBOLSADORA FORMOST # 2"/>
    <s v="formost"/>
    <m/>
    <m/>
    <s v="440v"/>
    <m/>
    <s v="BT"/>
    <s v="Eqpos Código BIM (validados físicamente)"/>
    <x v="0"/>
  </r>
  <r>
    <s v="BIM-020050"/>
    <s v="BT TOR PRENSA HERRERA 4"/>
    <s v="tortillas"/>
    <s v="TOR"/>
    <s v="EQUIPO EN LINEA"/>
    <s v="ACTIVO"/>
    <s v="Proceso"/>
    <m/>
    <s v=""/>
    <s v="BIM-020050"/>
    <s v="BT TOR PRENSA HERRERA 4"/>
    <s v="herrera"/>
    <s v="tp3234"/>
    <n v="99396"/>
    <s v="440v"/>
    <m/>
    <s v="BT"/>
    <s v="Eqpos Código BIM (validados físicamente)"/>
    <x v="0"/>
  </r>
  <r>
    <s v="BIM-020052"/>
    <s v="BT TOR CONOS DE DEPOSITADO  1"/>
    <s v="tortillas"/>
    <s v="TOR"/>
    <s v="EQUIPO EN LINEA"/>
    <s v="ACTIVO"/>
    <s v="Proceso"/>
    <m/>
    <s v=""/>
    <s v="BIM-020052"/>
    <s v="BT TOR CONOS DE DEPOSITADO # 1"/>
    <s v="generico"/>
    <m/>
    <m/>
    <s v="440v"/>
    <m/>
    <s v="BT"/>
    <s v="Eqpos Código BIM (validados físicamente)"/>
    <x v="0"/>
  </r>
  <r>
    <s v="BIM-020053"/>
    <s v="BT TOR CONOS DE DEPOSITADO  3"/>
    <s v="tortillas"/>
    <s v="TOR"/>
    <s v="EQUIPO EN LINEA"/>
    <s v="ACTIVO"/>
    <s v="Proceso"/>
    <m/>
    <s v=""/>
    <s v="BIM-020053"/>
    <s v="BT TOR CONOS DE DEPOSITADO # 3"/>
    <s v="generico"/>
    <m/>
    <m/>
    <s v="440v"/>
    <m/>
    <s v="BT"/>
    <s v="Eqpos Código BIM (validados físicamente)"/>
    <x v="0"/>
  </r>
  <r>
    <s v="BIM-020054"/>
    <s v="BT TOR TRANSPORTADOR SALIDA ENFRIADOR SECCION B T-08"/>
    <s v="tortillas"/>
    <s v="TOR"/>
    <s v="EQUIPO EN LINEA"/>
    <s v="ACTIVO"/>
    <s v="Empaque"/>
    <m/>
    <s v=""/>
    <s v="BIM-020054"/>
    <s v="BT TOR TRANSPORTADOR SALIDA ENFRIADOR SECCION B T-08"/>
    <s v="generico"/>
    <m/>
    <m/>
    <s v="440v"/>
    <m/>
    <s v="BT"/>
    <s v="Eqpos Código BIM (validados físicamente)"/>
    <x v="0"/>
  </r>
  <r>
    <s v="BIM-020055"/>
    <s v="TRANSPORTADOR DETECTOR DE METALES T-12"/>
    <s v="tortillas"/>
    <s v="TOR"/>
    <s v="EQUIPO EN LINEA"/>
    <s v="ACTIVO"/>
    <s v="Empaque"/>
    <m/>
    <s v=""/>
    <s v="BIM-020055"/>
    <s v="TRANSPORTADOR DETECTOR DE METALES T-12"/>
    <s v="loma"/>
    <s v="iq2"/>
    <m/>
    <s v="440v"/>
    <m/>
    <s v="TRANSPORTADOR"/>
    <s v="Eqpos Código BIM (validados físicamente)"/>
    <x v="0"/>
  </r>
  <r>
    <s v="BIM-020058"/>
    <s v="BT TOR TRANSFERENCIA DEPOSITADO FERMENTADOR 2"/>
    <s v="tortillas"/>
    <s v="TOR"/>
    <s v="EQUIPO EN LINEA"/>
    <s v="ACTIVO"/>
    <s v="Proceso"/>
    <m/>
    <s v=""/>
    <s v="BIM-020058"/>
    <s v="BT TOR TRANSFERENCIA DEPOSITADO FERMENTADOR 2"/>
    <s v="generico"/>
    <m/>
    <m/>
    <s v="440v"/>
    <m/>
    <s v="BT"/>
    <s v="Eqpos Código BIM (validados físicamente)"/>
    <x v="0"/>
  </r>
  <r>
    <s v="BIM-020059"/>
    <s v="TRANSPORTADOR CURVO S ( JUNTO CON T-06 )"/>
    <s v="tortillas"/>
    <s v="TOR"/>
    <s v="EQUIPO EN LINEA"/>
    <s v="ACTIVO"/>
    <s v="Proceso"/>
    <m/>
    <s v=""/>
    <s v="BIM-020059"/>
    <s v="TRANSPORTADOR CURVO S ( JUNTO CON T-06 )"/>
    <s v="generico"/>
    <m/>
    <m/>
    <s v="440v"/>
    <m/>
    <s v="TRANSPORTADOR"/>
    <s v="Eqpos Código BIM (validados físicamente)"/>
    <x v="0"/>
  </r>
  <r>
    <s v="BIM-020060"/>
    <s v="BT TOR DIVISORA HBD 1"/>
    <s v="tortillas"/>
    <s v="TOR"/>
    <s v="EQUIPO EN LINEA"/>
    <s v="ACTIVO"/>
    <s v="Proceso"/>
    <m/>
    <s v=""/>
    <s v="BIM-020060"/>
    <s v="BT TOR DIVISORA HBD 1"/>
    <s v="hbd"/>
    <m/>
    <n v="98193"/>
    <s v="440v"/>
    <m/>
    <s v="BT"/>
    <s v="Eqpos Código BIM (validados físicamente)"/>
    <x v="0"/>
  </r>
  <r>
    <s v="BIM-020061"/>
    <s v="BT TOR SELLADORA EMPLEX  2"/>
    <s v="tortillas"/>
    <s v="TOR"/>
    <s v="EQUIPO EN LINEA"/>
    <s v="ACTIVO"/>
    <s v="Empaque"/>
    <m/>
    <s v=""/>
    <s v="BIM-020061"/>
    <s v="BT TOR SELLADORA EMPLEX # 2"/>
    <s v="generico"/>
    <m/>
    <m/>
    <s v="440v"/>
    <m/>
    <s v="BT"/>
    <s v="Eqpos Código BIM (validados físicamente)"/>
    <x v="0"/>
  </r>
  <r>
    <s v="BIM-020062"/>
    <s v="BT TOR MESA BOLEADORA  2"/>
    <s v="tortillas"/>
    <s v="TOR"/>
    <s v="EQUIPO EN LINEA"/>
    <s v="ACTIVO"/>
    <s v="Proceso"/>
    <m/>
    <s v=""/>
    <s v="BIM-020062"/>
    <s v="BT TOR MESA BOLEADORA # 2"/>
    <s v="amf"/>
    <s v="sbr"/>
    <n v="98194"/>
    <s v="440v"/>
    <m/>
    <s v="BT"/>
    <s v="Eqpos Código BIM (validados físicamente)"/>
    <x v="0"/>
  </r>
  <r>
    <s v="BIM-020063"/>
    <s v="BT TOR BOMBA DE MASA"/>
    <s v="tortillas"/>
    <s v="TOR"/>
    <s v="EQUIPO EN LINEA"/>
    <s v="ACTIVO"/>
    <s v="Proceso"/>
    <m/>
    <s v=""/>
    <s v="BIM-020063"/>
    <s v="BT TOR BOMBA DE MASA"/>
    <s v="amf"/>
    <s v="13dp15 z"/>
    <n v="2087"/>
    <s v="440v"/>
    <m/>
    <s v="BT"/>
    <s v="Eqpos Código BIM (validados físicamente)"/>
    <x v="0"/>
  </r>
  <r>
    <s v="BIM-020064"/>
    <s v="BT TOR TABLERO ELECTRICO VARIADOR DE MEZCLADORA"/>
    <s v="tortillas"/>
    <s v="TOR"/>
    <s v="EQUIPO EN LINEA"/>
    <s v="ACTIVO"/>
    <s v="Proceso"/>
    <m/>
    <s v=""/>
    <s v="BIM-020064"/>
    <s v="BT TOR TABLERO ELECTRICO VARIADOR DE MEZCLADORA"/>
    <s v="generico"/>
    <m/>
    <m/>
    <s v="440v"/>
    <m/>
    <s v="BT"/>
    <s v="Eqpos Código BIM (validados físicamente)"/>
    <x v="0"/>
  </r>
  <r>
    <s v="BIM-019957"/>
    <s v="BT PN2 BOLEADORA"/>
    <s v="pan 2"/>
    <s v="PN2"/>
    <s v="PROSESO DE BAJA"/>
    <s v="INACTIVO"/>
    <s v="Proceso"/>
    <m/>
    <s v="Eqpo. c/Código BIM Bajas"/>
    <s v="baja"/>
    <s v="BT PN2 BOLEADORA"/>
    <s v="apv"/>
    <m/>
    <m/>
    <m/>
    <m/>
    <s v="BT"/>
    <s v="Eqpo. c/Código BIM Bajas"/>
    <x v="0"/>
  </r>
  <r>
    <s v="BIM-077004"/>
    <s v="BT PN2 CAMARA FRIA"/>
    <s v="servicios generales"/>
    <s v="SG"/>
    <s v="EQUIPO EN LINEA"/>
    <s v="ACTIVO"/>
    <s v="Manejo de materiales"/>
    <m/>
    <s v=""/>
    <s v="BIM-077004"/>
    <s v="BT PN2 CAMARA FRIA"/>
    <s v="generico"/>
    <m/>
    <m/>
    <s v="220v"/>
    <m/>
    <s v="BT"/>
    <s v="Eqpos Código BIM (validados físicamente)"/>
    <x v="0"/>
  </r>
  <r>
    <s v="BIM-019536"/>
    <s v="BT PTR  TABLERO ELECTRICO 2FTV (BOMBAS DE AGUA)"/>
    <s v="servicios generales"/>
    <s v="SG"/>
    <s v="EQUIPO EN LINEA"/>
    <s v="ACTIVO"/>
    <m/>
    <m/>
    <s v="planta de tratamiento"/>
    <s v="BIM-019536"/>
    <s v="BT PTR  TABLERO ELECTRICO 2FTV (BOMBAS DE AGUA)"/>
    <s v="allen bradley"/>
    <n v="1000"/>
    <m/>
    <s v="440v"/>
    <m/>
    <s v="BT"/>
    <s v="Eqpos Código BIM (validados físicamente)"/>
    <x v="0"/>
  </r>
  <r>
    <s v="BIM-019745"/>
    <s v="BT PTR TRAMPA DE GRASAS"/>
    <s v="servicios generales"/>
    <s v="SG"/>
    <s v="EQUIPO EN LINEA"/>
    <s v="ACTIVO"/>
    <m/>
    <m/>
    <s v="planta de tratamiento"/>
    <s v="BIM-019745"/>
    <s v="BT PTR TRAMPA DE GRASAS"/>
    <s v="chenfet"/>
    <s v="blue white"/>
    <m/>
    <s v="es la bomba dosificadora de sosa"/>
    <m/>
    <s v="BT"/>
    <s v="Eqpos Código BIM (validados físicamente)"/>
    <x v="0"/>
  </r>
  <r>
    <s v="BIM-019730"/>
    <s v="BT SGR  BASCULA DE CAMIONES"/>
    <s v="servicios generales"/>
    <s v="SG"/>
    <s v="EQUIPO EN LINEA"/>
    <s v="ACTIVO"/>
    <m/>
    <m/>
    <s v="vigilancia "/>
    <s v="BIM-019730"/>
    <s v="BT SGR  BASCULA DE CAMIONES"/>
    <s v="toledo"/>
    <m/>
    <m/>
    <s v="110v"/>
    <m/>
    <s v="BT"/>
    <s v="Eqpos Código BIM (validados físicamente)"/>
    <x v="0"/>
  </r>
  <r>
    <s v="BIM-019753"/>
    <s v="BT SGR  LAVADORA DE CHAROLAS"/>
    <s v="servicios generales"/>
    <s v="SG"/>
    <s v="EQUIPO EN LINEA"/>
    <s v="ACTIVO"/>
    <m/>
    <m/>
    <s v="lavado de charolas"/>
    <s v="BIM-019753"/>
    <s v="BT SGR  LAVADORA DE CHAROLAS"/>
    <s v="generico"/>
    <m/>
    <m/>
    <s v="440v"/>
    <m/>
    <s v="BT"/>
    <s v="Eqpos Código BIM (validados físicamente)"/>
    <x v="0"/>
  </r>
  <r>
    <s v="BIM-019483"/>
    <s v="BT SGR  PRENSA HIDRAULICA"/>
    <s v="servicios generales"/>
    <s v="SG"/>
    <s v="EQUIPO EN LINEA"/>
    <s v="ACTIVO"/>
    <m/>
    <m/>
    <s v="taller de mantenimiento"/>
    <s v="BIM-019483"/>
    <s v="BT SGR  PRENSA HIDRAULICA"/>
    <s v="gimsa"/>
    <m/>
    <m/>
    <m/>
    <m/>
    <s v="BT"/>
    <s v="Eqpos Código BIM (validados físicamente)"/>
    <x v="0"/>
  </r>
  <r>
    <s v="BIM-019539"/>
    <s v="BT SGR  SISTEMA DE PARARRAYOS"/>
    <s v="servicios generales"/>
    <s v="SG"/>
    <s v="EQUIPO EN LINEA"/>
    <s v="ACTIVO"/>
    <m/>
    <m/>
    <s v="cuarto de maquinas"/>
    <s v="BIM-019539"/>
    <s v="BT SGR  SISTEMA DE PARARRAYOS"/>
    <s v="generico"/>
    <m/>
    <m/>
    <m/>
    <m/>
    <s v="BT"/>
    <s v="Eqpos Código BIM (validados físicamente)"/>
    <x v="0"/>
  </r>
  <r>
    <s v="BIM-019523"/>
    <s v="BT SGR  TABLERO ELECTRICO VENTILACION 1FVP"/>
    <s v="servicios generales"/>
    <s v="SG"/>
    <s v="EQUIPO EN LINEA"/>
    <s v="ACTIVO"/>
    <s v="donas 1"/>
    <m/>
    <s v=""/>
    <s v="BIM-019523"/>
    <s v="BT SGR  TABLERO ELECTRICO VENTILACION 1FVP"/>
    <s v="maquindal"/>
    <m/>
    <m/>
    <s v="440v"/>
    <m/>
    <s v="BT"/>
    <s v="Eqpos Código BIM (validados físicamente)"/>
    <x v="0"/>
  </r>
  <r>
    <s v="BIM-019524"/>
    <s v="BT SGR  TABLERO ELECTRICO VENTILACION 2FVP"/>
    <s v="servicios generales"/>
    <s v="SG"/>
    <s v="EQUIPO EN LINEA"/>
    <s v="ACTIVO"/>
    <s v="pan 1"/>
    <m/>
    <s v=""/>
    <s v="BIM-019524"/>
    <s v="BT SGR  TABLERO ELECTRICO VENTILACION 2FVP"/>
    <s v="maquindal"/>
    <m/>
    <m/>
    <s v="440v"/>
    <m/>
    <s v="BT"/>
    <s v="Eqpos Código BIM (validados físicamente)"/>
    <x v="0"/>
  </r>
  <r>
    <s v="BIM-020081"/>
    <s v="BT MM SOPLADOR DE TRANSPORTE CB102"/>
    <m/>
    <s v=""/>
    <s v="PROSESO DE BAJA"/>
    <s v="INACTIVO"/>
    <m/>
    <m/>
    <s v=""/>
    <s v="BIM-020081"/>
    <s v="BT MM SOPLADOR DE TRANSPORTE CB102"/>
    <m/>
    <m/>
    <m/>
    <m/>
    <m/>
    <s v="BT"/>
    <s v="Eqpos Código BIM (validados físicamente)"/>
    <x v="0"/>
  </r>
  <r>
    <s v="BIM-020082"/>
    <s v="BT MM SOPLADOR DE TRANSPORTE CB101"/>
    <m/>
    <s v=""/>
    <s v="PROSESO DE BAJA"/>
    <s v="INACTIVO"/>
    <m/>
    <m/>
    <s v=""/>
    <s v="BIM-020082"/>
    <s v="BT MM SOPLADOR DE TRANSPORTE CB101"/>
    <m/>
    <m/>
    <m/>
    <m/>
    <m/>
    <s v="BT"/>
    <s v="Eqpos Código BIM (validados físicamente)"/>
    <x v="0"/>
  </r>
  <r>
    <s v="BIM-019733"/>
    <s v="BT SGR  TABLERO ELECTRICO VENTILACION 3FVP"/>
    <s v="servicios generales"/>
    <s v="SG"/>
    <s v="EQUIPO EN LINEA"/>
    <s v="ACTIVO"/>
    <s v="bolleria 2"/>
    <m/>
    <s v=""/>
    <s v="BIM-019733"/>
    <s v="BT SGR  TABLERO ELECTRICO VENTILACION 3FVP"/>
    <s v="maquindal"/>
    <s v="g-f"/>
    <s v="01-312"/>
    <s v="440v"/>
    <m/>
    <s v="BT"/>
    <s v="Eqpos Código BIM (validados físicamente)"/>
    <x v="0"/>
  </r>
  <r>
    <s v="BIM-019734"/>
    <s v="BT SGR  TABLERO ELECTRICO VENTILACION 4FVP"/>
    <s v="servicios generales"/>
    <s v="SG"/>
    <s v="EQUIPO EN LINEA"/>
    <s v="ACTIVO"/>
    <s v="bolleria 1"/>
    <m/>
    <s v=""/>
    <s v="BIM-019734"/>
    <s v="BT SGR  TABLERO ELECTRICO VENTILACION 4FVP"/>
    <s v="maquindal"/>
    <s v="g-e"/>
    <s v="91-313"/>
    <s v="440v"/>
    <m/>
    <s v="BT"/>
    <s v="Eqpos Código BIM (validados físicamente)"/>
    <x v="0"/>
  </r>
  <r>
    <s v="BIM-019481"/>
    <s v="BT SGR  TALADRO DE BANCO CON CABEZAL ENGRANADO"/>
    <s v="servicios generales"/>
    <s v="SG"/>
    <s v="EQUIPO EN LINEA"/>
    <s v="ACTIVO"/>
    <m/>
    <m/>
    <s v="taller de mantenimiento"/>
    <s v="BIM-019481"/>
    <s v="BT SGR  TALADRO DE BANCO CON CABEZAL ENGRANADO"/>
    <s v="milling y drilling"/>
    <s v="rf-40"/>
    <n v="932953"/>
    <s v="44ov"/>
    <m/>
    <s v="BT"/>
    <s v="Eqpos Código BIM (validados físicamente)"/>
    <x v="0"/>
  </r>
  <r>
    <s v="BIM-019511"/>
    <s v="BT SGR  TANQUE HIDRONEUMATICO DE AGUA NORMAL"/>
    <s v="servicios generales"/>
    <s v="SG"/>
    <s v="EQUIPO EN LINEA"/>
    <s v="ACTIVO"/>
    <m/>
    <m/>
    <s v="cuarto de bombas "/>
    <s v="BIM-019511"/>
    <s v="BT SGR  TANQUE HIDRONEUMATICO DE AGUA NORMAL"/>
    <s v="generico"/>
    <m/>
    <m/>
    <s v="5000lts"/>
    <m/>
    <s v="BT"/>
    <s v="Eqpos Código BIM (validados físicamente)"/>
    <x v="0"/>
  </r>
  <r>
    <s v="BIM-019480"/>
    <s v="BT SGR  TORNO PARALELO"/>
    <s v="servicios generales"/>
    <s v="SG"/>
    <s v="EQUIPO EN LINEA"/>
    <s v="ACTIVO"/>
    <m/>
    <m/>
    <s v="taller de mantenimiento"/>
    <s v="BIM-019480"/>
    <s v="BT SGR  TORNO PARALELO"/>
    <s v="imor"/>
    <m/>
    <m/>
    <s v="440v"/>
    <m/>
    <s v="BT"/>
    <s v="Eqpos Código BIM (validados físicamente)"/>
    <x v="0"/>
  </r>
  <r>
    <s v="BIM-181975"/>
    <s v="CERNIDOR GREAT WESTERN"/>
    <s v="servicios generales"/>
    <s v="SG"/>
    <s v="EQUIPO EN LINEA"/>
    <s v="ACTIVO"/>
    <s v="Manejo de materiales"/>
    <m/>
    <s v=""/>
    <s v="BIM-181975"/>
    <s v="CERNIDOR GREAT WESTERN"/>
    <s v="great western"/>
    <m/>
    <m/>
    <s v="440v"/>
    <m/>
    <s v="CERNIDOR"/>
    <s v="Eqpos Código BIM (validados físicamente)"/>
    <x v="0"/>
  </r>
  <r>
    <s v="BIM-020089"/>
    <s v="AGITADOR TIPO SANITARIO DE TANQUE DE ESPONJAS"/>
    <s v="pan 1"/>
    <s v="PN1"/>
    <s v="EQUIPO EN LINEA"/>
    <s v="ACTIVO"/>
    <s v="Proceso"/>
    <m/>
    <s v=""/>
    <s v="BIM-020089"/>
    <s v="AGITADOR TIPO SANITARIO DE TANQUE DE ESPONJAS"/>
    <s v="generico"/>
    <m/>
    <m/>
    <s v="440v"/>
    <m/>
    <s v="AGITADOR"/>
    <s v="Eqpos Código BIM (validados físicamente)"/>
    <x v="0"/>
  </r>
  <r>
    <s v="BIM-024620"/>
    <s v="CM PLANTA DE EMERGENCIA CATERPILLAR MOD3412 SERIE 81Z11413"/>
    <s v="servicios generales"/>
    <s v="SG"/>
    <s v="EQUIPO EN LINEA"/>
    <s v="ACTIVO"/>
    <m/>
    <m/>
    <s v="cuarto de maquinas"/>
    <s v="BIM-024620"/>
    <s v="CM PLANTA DE EMERGENCIA CATERPILLAR MOD.3412 SERIE 81Z11413"/>
    <s v="caterpillar"/>
    <n v="3412"/>
    <s v="81z11413"/>
    <m/>
    <m/>
    <s v="CM"/>
    <s v="Eqpos Código BIM (validados físicamente)"/>
    <x v="0"/>
  </r>
  <r>
    <s v="BIM-019495"/>
    <s v="CMAQ BANCO DE 9 CAPACITORES"/>
    <m/>
    <s v=""/>
    <s v="PROSESO DE BAJA"/>
    <s v="INACTIVO"/>
    <m/>
    <m/>
    <s v=""/>
    <s v="BIM-019495"/>
    <s v="CMAQ BANCO DE 9 CAPACITORES"/>
    <m/>
    <m/>
    <m/>
    <m/>
    <m/>
    <s v="CMAQ"/>
    <s v="Eqpos Código BIM (validados físicamente)"/>
    <x v="0"/>
  </r>
  <r>
    <s v="BIM-020087"/>
    <s v="CMAQ PANEL VIEW 100 COLOR KEYPAD TERNIMAL"/>
    <s v="servicios generales"/>
    <s v="SG"/>
    <s v="EQUIPO EN LINEA"/>
    <s v="ACTIVO"/>
    <m/>
    <m/>
    <s v="cuarto de maquinas"/>
    <s v="BIM-020087"/>
    <s v="CMAQ PANEL VIEW 100 COLOR KEYPAD TERNIMAL"/>
    <s v="allen bradley"/>
    <n v="1000"/>
    <s v="E"/>
    <s v="240v"/>
    <m/>
    <s v="CMAQ"/>
    <s v="Eqpos Código BIM (validados físicamente)"/>
    <x v="0"/>
  </r>
  <r>
    <s v="BIM-019534"/>
    <s v="CMAQ TABLEROS E INTERRUPTORES DE DISTRIBUCION"/>
    <s v="servicios generales"/>
    <s v="SG"/>
    <s v="EQUIPO EN LINEA"/>
    <s v="ACTIVO"/>
    <m/>
    <m/>
    <s v="cuarto de maquinas"/>
    <s v="BIM-019534"/>
    <s v="CMAQ TABLEROS E INTERRUPTORES DE DISTRIBUCION"/>
    <s v="square d"/>
    <m/>
    <m/>
    <s v="440v"/>
    <m/>
    <s v="CMAQ"/>
    <s v="Eqpos Código BIM (validados físicamente)"/>
    <x v="0"/>
  </r>
  <r>
    <s v="BIM-019538"/>
    <s v="CMAQ TANQUE RECTANGULAR PARA DIESEL DE 800 LTS DE CAP"/>
    <s v="servicios generales"/>
    <s v="SG"/>
    <s v="EQUIPO EN LINEA"/>
    <s v="ACTIVO"/>
    <m/>
    <m/>
    <s v="cuarto de maquinas"/>
    <s v="BIM-019538"/>
    <s v="CMAQ TANQUE RECTANGULAR PARA DIESEL DE 800 LTS DE CAP."/>
    <s v="generico"/>
    <m/>
    <m/>
    <s v="750lts"/>
    <m/>
    <s v="CMAQ"/>
    <s v="Eqpos Código BIM (validados físicamente)"/>
    <x v="0"/>
  </r>
  <r>
    <s v="BIM-182287"/>
    <s v="COLECTOR DE POLVO UF 1000"/>
    <s v="otros"/>
    <s v="otros"/>
    <s v="EQUIPO EN LINEA"/>
    <s v="ACTIVO"/>
    <m/>
    <m/>
    <s v="techo de oficinas"/>
    <s v="BIM-182287"/>
    <s v="COLECTOR DE POLVO UF. 1000"/>
    <s v="uf"/>
    <n v="1000"/>
    <m/>
    <m/>
    <m/>
    <s v="COLECTOR"/>
    <s v="Eqpos Código BIM (validados físicamente)"/>
    <x v="0"/>
  </r>
  <r>
    <s v="BIM-020310"/>
    <s v="COMPLEMENTO A LA RED DE TUBERIAS Y ELECTRICA"/>
    <s v="servicios generales"/>
    <s v="SG"/>
    <s v="EQUIPO EN LINEA"/>
    <s v="ACTIVO"/>
    <m/>
    <m/>
    <s v="cuarto de maquinas"/>
    <s v="BIM-020310"/>
    <s v="COMPLEMENTO A LA RED DE TUBERIAS Y ELECTRICA"/>
    <s v="generico"/>
    <m/>
    <m/>
    <m/>
    <m/>
    <s v="COMPLEMENTO"/>
    <s v="Eqpos Código BIM (validados físicamente)"/>
    <x v="0"/>
  </r>
  <r>
    <s v="BIM-243019"/>
    <s v="COMPRESOR DE AIRE TIPO TORNILLO"/>
    <m/>
    <s v=""/>
    <s v="PROSESO DE BAJA"/>
    <s v="INACTIVO"/>
    <m/>
    <m/>
    <s v=""/>
    <s v="BIM-243019"/>
    <s v="COMPRESOR DE AIRE TIPO TORNILLO"/>
    <m/>
    <m/>
    <m/>
    <m/>
    <m/>
    <s v="COMPRESOR"/>
    <s v="Eqpos Código BIM (validados físicamente)"/>
    <x v="0"/>
  </r>
  <r>
    <s v="BIM-261097"/>
    <s v="COMPRESOR DE TORNILLO DE VELOCIDAD VARIABLE C/SECADOR INTEGRA"/>
    <m/>
    <s v=""/>
    <s v="PROSESO DE BAJA"/>
    <s v="INACTIVO"/>
    <m/>
    <m/>
    <s v=""/>
    <s v="BIM-261097"/>
    <s v="COMPRESOR DE TORNILLO DE VELOCIDAD VARIABLE C/SECADOR, INTEGRADO DE 100 HP"/>
    <m/>
    <m/>
    <m/>
    <m/>
    <m/>
    <s v="COMPRESOR"/>
    <s v="Eqpos Código BIM (validados físicamente)"/>
    <x v="0"/>
  </r>
  <r>
    <s v="BIM-214746"/>
    <s v="COMPRESOR TIPO TORNILLO CON TANQUE"/>
    <m/>
    <s v=""/>
    <s v="PROSESO DE BAJA"/>
    <s v="INACTIVO"/>
    <m/>
    <m/>
    <s v=""/>
    <s v="BIM-214746"/>
    <s v="COMPRESOR TIPO TORNILLO CON TANQUE"/>
    <m/>
    <m/>
    <m/>
    <m/>
    <m/>
    <s v="COMPRESOR"/>
    <s v="Eqpos Código BIM (validados físicamente)"/>
    <x v="0"/>
  </r>
  <r>
    <s v="BIM-261958"/>
    <s v="ELEVADOR DE CARGA CON UNIDAD HIDRAULICA ACOPLADO A PLATAFORMA"/>
    <s v="pan 1"/>
    <s v="PN1"/>
    <s v="EQUIPO EN LINEA"/>
    <s v="ACTIVO"/>
    <s v="pan 1"/>
    <m/>
    <s v=""/>
    <s v="BIM-261958"/>
    <s v="ELEVADOR DE CARGA CON UNIDAD HIDRAULICA ACOPLADO A PLATAFORMA"/>
    <s v="dayton"/>
    <m/>
    <m/>
    <s v="980 kgs"/>
    <m/>
    <s v="ELEVADOR"/>
    <s v="Eqpos Código BIM (validados físicamente)"/>
    <x v="0"/>
  </r>
  <r>
    <s v="BIM-020104"/>
    <s v="MEDIDOR DE FLUJO"/>
    <s v="bolleria 1"/>
    <s v="BO1"/>
    <s v="EQUIPO EN LINEA"/>
    <s v="ACTIVO"/>
    <s v="Proceso"/>
    <m/>
    <s v=""/>
    <s v="BIM-020104"/>
    <s v="MEDIDOR DE FLUJO BOLLERIA STEWARD"/>
    <s v="generico"/>
    <m/>
    <m/>
    <m/>
    <m/>
    <s v="MEDIDOR"/>
    <s v="Eqpos Código BIM (validados físicamente)"/>
    <x v="0"/>
  </r>
  <r>
    <s v="BIM-020107"/>
    <s v="MEDIDOR DE FLUJO"/>
    <s v="pan 1"/>
    <s v="PN1"/>
    <s v="EQUIPO EN LINEA"/>
    <s v="ACTIVO"/>
    <s v="Proceso"/>
    <m/>
    <s v=""/>
    <s v="BIM-020107"/>
    <s v="MODELADORA 1"/>
    <s v="rosemount"/>
    <m/>
    <m/>
    <m/>
    <m/>
    <s v="MEDIDOR"/>
    <s v="Eqpos Código BIM (validados físicamente)"/>
    <x v="0"/>
  </r>
  <r>
    <s v="BIM-020078"/>
    <s v="EQUIPO  MECANICO PARA SISTEMA AUTOMATICO PARA MANE"/>
    <s v="servicios generales"/>
    <s v="SG"/>
    <s v="EQUIPO EN LINEA"/>
    <s v="ACTIVO"/>
    <m/>
    <m/>
    <s v="cuarto de control"/>
    <s v="BIM-020078"/>
    <s v="EQUIPO  MECANICO PARA SISTEMA AUTOMATICO PARA MANE"/>
    <s v="reimelt corporation"/>
    <m/>
    <m/>
    <s v="110v"/>
    <m/>
    <s v="EQUIPO"/>
    <s v="Eqpos Código BIM (validados físicamente)"/>
    <x v="0"/>
  </r>
  <r>
    <s v="BIM-184364"/>
    <s v="EQUIPO CONTRA INCENDIO TIPO TURBINA VERTICAL"/>
    <s v="servicios generales"/>
    <s v="SG"/>
    <s v="EQUIPO EN LINEA"/>
    <s v="ACTIVO"/>
    <m/>
    <m/>
    <s v="cuarto de bombas "/>
    <s v="BIM-184364"/>
    <s v="EQUIPO CONTRA INCENDIO TIPO TURBINA VERTICAL"/>
    <s v="generico"/>
    <m/>
    <m/>
    <m/>
    <m/>
    <s v="EQUIPO"/>
    <s v="Eqpos Código BIM (validados físicamente)"/>
    <x v="0"/>
  </r>
  <r>
    <s v="BIM-020113"/>
    <s v="BT BO1 TANQUE RELLENO DE NEGRITO"/>
    <s v="bolleria 1"/>
    <s v="BO1"/>
    <s v="EQUIPO EN LINEA"/>
    <s v="ACTIVO"/>
    <s v="Proceso"/>
    <m/>
    <s v=""/>
    <s v="BIM-020113"/>
    <s v="BT BO1 TANQUE RELLENO DE NEGRITO"/>
    <s v="generico"/>
    <m/>
    <m/>
    <m/>
    <m/>
    <s v="BT"/>
    <s v="Eqpos Código BIM (validados físicamente)"/>
    <x v="0"/>
  </r>
  <r>
    <s v="BIM-020114"/>
    <s v="MARMITA"/>
    <m/>
    <s v=""/>
    <s v="EQUIPO EN DESUSO"/>
    <s v="INACTIVO"/>
    <m/>
    <m/>
    <s v="Maquinaria en transito"/>
    <s v="BIM-020114"/>
    <s v="MARMITA"/>
    <s v="generico"/>
    <m/>
    <m/>
    <m/>
    <m/>
    <e v="#VALUE!"/>
    <s v="Eqpos Código BIM (validados físicamente)"/>
    <x v="0"/>
  </r>
  <r>
    <s v="BIM-020117"/>
    <s v="AZUCARADOR DE RODILLO PARA UNTADAS"/>
    <m/>
    <s v=""/>
    <s v="EQUIPO EN DESUSO"/>
    <s v="INACTIVO"/>
    <m/>
    <m/>
    <s v="Maquinaria en transito"/>
    <s v="BIM-020117"/>
    <s v="AZUCARADOR DE RODILLO PARA UNTADAS"/>
    <s v="generico"/>
    <m/>
    <m/>
    <m/>
    <m/>
    <s v="AZUCARADOR"/>
    <s v="Eqpos Código BIM (validados físicamente)"/>
    <x v="0"/>
  </r>
  <r>
    <s v="BIM-020128"/>
    <s v="BT BO2 REBANADORA  1 TREN DE EMBOLSADO  1"/>
    <s v="bolleria 2"/>
    <s v="BO2"/>
    <s v="EQUIPO EN LINEA"/>
    <s v="ACTIVO"/>
    <s v="Empaque"/>
    <m/>
    <s v=""/>
    <s v="BIM-020128"/>
    <s v="BT BO2 REBANADORA # 1 TREN DE EMBOLSADO # 1"/>
    <s v="ube"/>
    <m/>
    <m/>
    <s v="440v"/>
    <m/>
    <s v="BT"/>
    <s v="Eqpos Código BIM (validados físicamente)"/>
    <x v="0"/>
  </r>
  <r>
    <s v="BIM-020129"/>
    <s v="BT REB UNTADORA AUTOMATICA"/>
    <m/>
    <s v=""/>
    <s v="EQUIPO EN DESUSO"/>
    <s v="INACTIVO"/>
    <m/>
    <m/>
    <s v="Maquinaria en transito"/>
    <s v="BIM-020129"/>
    <s v="BT REB UNTADORA AUTOMATICA"/>
    <s v="generico"/>
    <m/>
    <m/>
    <m/>
    <m/>
    <s v="BT"/>
    <s v="Eqpos Código BIM (validados físicamente)"/>
    <x v="0"/>
  </r>
  <r>
    <s v="BIM-020136"/>
    <s v="BT BO1 TANQUE PESADOR DE ESPONJA  PERKIN'S"/>
    <s v="bolleria 1"/>
    <s v="BO1"/>
    <s v="EQUIPO EN DESUSO"/>
    <s v="INACTIVO"/>
    <s v="Proceso"/>
    <m/>
    <s v=""/>
    <s v="BIM-020136"/>
    <s v="BT BO1 TANQUE PESADOR DE ESPONJA  PERKIN'S"/>
    <s v="apv"/>
    <m/>
    <m/>
    <s v="625 kgs"/>
    <m/>
    <s v="BT"/>
    <s v="Eqpos Código BIM (validados físicamente)"/>
    <x v="0"/>
  </r>
  <r>
    <s v="BIM-020138"/>
    <s v="EQUIPO DE ESPONJAS Y CIP III (ESPONJAS LIQUIDAS 2)"/>
    <m/>
    <s v=""/>
    <s v="EQUIPO EN DESUSO"/>
    <s v="INACTIVO"/>
    <m/>
    <m/>
    <s v="Maquinaria en transito"/>
    <s v="BIM-020138"/>
    <s v="MODELADORA 2"/>
    <s v="apv"/>
    <m/>
    <m/>
    <m/>
    <m/>
    <s v="EQUIPO"/>
    <s v="Eqpos Código BIM (validados físicamente)"/>
    <x v="0"/>
  </r>
  <r>
    <s v="BIM-020152"/>
    <s v="BT DO1 DETECTOR DE METALES"/>
    <m/>
    <s v=""/>
    <s v="EQUIPO EN DESUSO"/>
    <s v="INACTIVO"/>
    <m/>
    <m/>
    <s v="techo de oficinas"/>
    <s v="BIM-020152"/>
    <s v="BT DO1 DETECTOR DE METALES"/>
    <s v="loma"/>
    <m/>
    <m/>
    <m/>
    <s v="estan en las canchas de basquet"/>
    <s v="BT"/>
    <s v="Eqpos Código BIM (validados físicamente)"/>
    <x v="0"/>
  </r>
  <r>
    <s v="BIM-020160"/>
    <s v="BT DO1 BASCULA  (DE PISO) DE TOLVA DE PESADO"/>
    <s v="donas 1"/>
    <s v="DO1"/>
    <s v="EQUIPO EN LINEA"/>
    <s v="ACTIVO"/>
    <s v="Proceso"/>
    <m/>
    <s v=""/>
    <s v="BIM-020160"/>
    <s v="BT DO1 BASCULA  (DE PISO) DE TOLVA DE PESADO"/>
    <s v="generico"/>
    <m/>
    <m/>
    <s v="440v"/>
    <m/>
    <s v="BT"/>
    <s v="Eqpos Código BIM (validados físicamente)"/>
    <x v="0"/>
  </r>
  <r>
    <s v="BIM-020161"/>
    <s v="CONTROLADOR PROGRAMABLE"/>
    <s v="donas 1"/>
    <s v="DO1"/>
    <s v="EQUIPO EN LINEA"/>
    <s v="ACTIVO"/>
    <s v="Empaque"/>
    <m/>
    <s v=""/>
    <s v="BIM-020161"/>
    <s v="CONTROLADOR PROGRAMABLE"/>
    <s v="generico"/>
    <m/>
    <m/>
    <s v="440v"/>
    <m/>
    <s v="CONTROLADOR"/>
    <s v="Eqpos Código BIM (validados físicamente)"/>
    <x v="0"/>
  </r>
  <r>
    <s v="BIM-020167"/>
    <s v="BT DO1 ENVOLVEDORA FMC 520 No 1"/>
    <s v="donas 1"/>
    <s v="DO1"/>
    <s v="EQUIPO EN LINEA"/>
    <s v="ACTIVO"/>
    <s v="Empaque"/>
    <m/>
    <s v=""/>
    <s v="BIM-020167"/>
    <s v="BT DO1 ENVOLVEDORA FMC 520 No. 1"/>
    <s v="fmc"/>
    <n v="520"/>
    <m/>
    <s v="440v"/>
    <m/>
    <s v="BT"/>
    <s v="Eqpos Código BIM (validados físicamente)"/>
    <x v="0"/>
  </r>
  <r>
    <s v="BIM-020171"/>
    <s v="BT DO1 DONERA  "/>
    <s v="hot kis"/>
    <s v="HK1"/>
    <s v="EQUIPO EN LINEA"/>
    <s v="ACTIVO"/>
    <s v="hot kis"/>
    <m/>
    <s v=""/>
    <s v="BIM-020171"/>
    <s v="BT DO1 DONERA  2"/>
    <s v="generico"/>
    <m/>
    <m/>
    <s v="440v"/>
    <m/>
    <s v="BT"/>
    <s v="Eqpos Código BIM (validados físicamente)"/>
    <x v="0"/>
  </r>
  <r>
    <s v="BIM-020174"/>
    <s v="BT TOR MESA BOLEADORA  1"/>
    <s v="tortillas"/>
    <s v="TOR"/>
    <s v="EQUIPO EN LINEA"/>
    <s v="ACTIVO"/>
    <s v="Proceso"/>
    <m/>
    <s v=""/>
    <s v="BIM-020174"/>
    <s v="BT TOR MESA BOLEADORA # 1"/>
    <s v="amf"/>
    <s v="sbr"/>
    <n v="99096"/>
    <s v="440v"/>
    <m/>
    <s v="BT"/>
    <s v="Eqpos Código BIM (validados físicamente)"/>
    <x v="0"/>
  </r>
  <r>
    <s v="BIM-020176"/>
    <s v="BT TOR TRANSPORTADOR HORIZONTAL T-01-B"/>
    <s v="tortillas"/>
    <s v="TOR"/>
    <s v="EQUIPO EN LINEA"/>
    <s v="ACTIVO"/>
    <s v="Proceso"/>
    <m/>
    <s v=""/>
    <s v="BIM-020176"/>
    <s v="BT TOR TRANSPORTADOR HORIZONTAL T-01-B"/>
    <s v="generico"/>
    <m/>
    <m/>
    <s v="440v "/>
    <m/>
    <s v="BT"/>
    <s v="Eqpos Código BIM (validados físicamente)"/>
    <x v="0"/>
  </r>
  <r>
    <s v="BIM-020177"/>
    <s v="BT MOL TRANSPORTADOR DE LEVANTADO"/>
    <s v="molidos"/>
    <s v="MOL"/>
    <s v="EQUIPO EN LINEA"/>
    <s v="ACTIVO"/>
    <s v="Proceso"/>
    <m/>
    <s v=""/>
    <s v="BIM-020177"/>
    <s v="BT MOL TRANSPORTADOR DE LEVANTADO"/>
    <s v="generico"/>
    <m/>
    <m/>
    <s v="440v"/>
    <m/>
    <s v="BT"/>
    <s v="Eqpos Código BIM (validados físicamente)"/>
    <x v="0"/>
  </r>
  <r>
    <s v="BIM-020179"/>
    <s v="BT MOL MARCADOR TERMICO DE CLAVE"/>
    <m/>
    <s v=""/>
    <s v="PROSESO DE BAJA"/>
    <s v="INACTIVO"/>
    <m/>
    <m/>
    <s v=""/>
    <s v="BIM-020179"/>
    <s v="BT MOL MARCADOR TERMICO DE CLAVE"/>
    <m/>
    <m/>
    <m/>
    <m/>
    <m/>
    <s v="BT"/>
    <s v="Eqpos Código BIM (validados físicamente)"/>
    <x v="0"/>
  </r>
  <r>
    <s v="BIM-020199"/>
    <s v="C1 MAQUINA CONTADORA MARCA HATCHMANG"/>
    <m/>
    <s v=""/>
    <s v="BAJA DEFINITIVA"/>
    <s v="INACTIVO"/>
    <m/>
    <m/>
    <s v="Eqpo. c/Código BIM Bajas"/>
    <s v="baja"/>
    <s v="C1 MAQUINA CONTADORA MARCA HATCHMANG"/>
    <m/>
    <m/>
    <m/>
    <m/>
    <s v="eran de tia se regresaron"/>
    <s v="C1"/>
    <s v="Eqpo. c/Código BIM Bajas"/>
    <x v="0"/>
  </r>
  <r>
    <s v="BIM-020210"/>
    <s v="BT BO1 DETECTOR DE METALES NO 2"/>
    <m/>
    <s v=""/>
    <s v="EQUIPO EN DESUSO"/>
    <s v="INACTIVO"/>
    <m/>
    <m/>
    <s v="techo de oficinas"/>
    <s v="BIM-020210"/>
    <s v="BT BO1 DETECTOR DE METALES NO. 2"/>
    <s v="loma"/>
    <m/>
    <m/>
    <m/>
    <s v="aun no se instala"/>
    <s v="BT"/>
    <s v="Eqpos Código BIM (validados físicamente)"/>
    <x v="0"/>
  </r>
  <r>
    <s v="BIM-020220"/>
    <s v="BT BO1 MODELADORA-LAMINADORA"/>
    <s v="bolleria 1"/>
    <s v="BO1"/>
    <s v="EQUIPO EN LINEA"/>
    <s v="ACTIVO"/>
    <s v="Proceso"/>
    <m/>
    <s v=""/>
    <s v="BIM-020220"/>
    <s v="BT BO1 MODELADORA-LAMINADORA"/>
    <s v="amf"/>
    <s v="77-46"/>
    <s v="77-46-1600"/>
    <s v="440v"/>
    <m/>
    <s v="BT"/>
    <s v="Eqpos Código BIM (validados físicamente)"/>
    <x v="0"/>
  </r>
  <r>
    <s v="BIM-020221"/>
    <s v="BT MOL SELLADORA MANUAL"/>
    <s v="molidos"/>
    <s v="MOL"/>
    <s v="EQUIPO EN LINEA"/>
    <s v="ACTIVO"/>
    <s v="Empaque"/>
    <m/>
    <s v=""/>
    <s v="BIM-020221"/>
    <s v="BT MOL SELLADORA MANUAL"/>
    <s v="generico"/>
    <m/>
    <m/>
    <s v="440v"/>
    <m/>
    <s v="BT"/>
    <s v="Eqpos Código BIM (validados físicamente)"/>
    <x v="0"/>
  </r>
  <r>
    <s v="BIM-020079"/>
    <s v="EQUIPO CPI (CONTROL PROGRAMABLE DE INSUMOS)"/>
    <s v="servicios generales"/>
    <s v="SG"/>
    <s v="EQUIPO EN LINEA"/>
    <s v="ACTIVO"/>
    <m/>
    <m/>
    <s v="cuarto de control"/>
    <s v="BIM-020079"/>
    <s v="EQUIPO CPI (CONTROL PROGRAMABLE DE INSUMOS)"/>
    <s v="generico"/>
    <m/>
    <m/>
    <s v="110v"/>
    <m/>
    <s v="EQUIPO"/>
    <s v="Eqpos Código BIM (validados físicamente)"/>
    <x v="0"/>
  </r>
  <r>
    <s v="BIM-020254"/>
    <s v="CAMBIADOR DE CALOR ESPONJAS BOLLERIA"/>
    <s v="bolleria 1"/>
    <s v="BO1"/>
    <s v="EQUIPO EN LINEA"/>
    <s v="ACTIVO"/>
    <s v="Proceso"/>
    <m/>
    <s v=""/>
    <s v="BIM-020254"/>
    <s v="CAMBIADOR DE CALOR ESPONJAS BOLLERIA"/>
    <s v="apv"/>
    <m/>
    <m/>
    <m/>
    <m/>
    <s v="CAMBIADOR"/>
    <s v="Eqpos Código BIM (validados físicamente)"/>
    <x v="0"/>
  </r>
  <r>
    <s v="BIM-020255"/>
    <s v="BT BO2 TRANSPORTADOR BII-10  CURVO"/>
    <s v="bolleria 2"/>
    <s v="BO2"/>
    <s v="EQUIPO EN LINEA"/>
    <s v="ACTIVO"/>
    <s v="Proceso"/>
    <m/>
    <s v=""/>
    <s v="BIM-020255"/>
    <s v="BT BO2 TRANSPORTADOR BII-10  CURVO"/>
    <s v="generico"/>
    <m/>
    <m/>
    <s v="440v"/>
    <m/>
    <s v="BT"/>
    <s v="Eqpos Código BIM (validados físicamente)"/>
    <x v="0"/>
  </r>
  <r>
    <s v="BIM-020258"/>
    <s v="TRANSPORTADOR DE RODILLOS PARA GLASEADO"/>
    <m/>
    <s v=""/>
    <s v="PROSESO DE BAJA"/>
    <s v="INACTIVO"/>
    <m/>
    <m/>
    <s v=""/>
    <s v="BIM-020258"/>
    <s v="TRANSPORTADOR DE RODILLOS PARA GLASEADO"/>
    <m/>
    <m/>
    <m/>
    <m/>
    <m/>
    <s v="TRANSPORTADOR"/>
    <s v="Eqpos Código BIM (validados físicamente)"/>
    <x v="0"/>
  </r>
  <r>
    <s v="BIM-202223"/>
    <s v="EQUIPO GENERADOR DE AGUA CALIENTE SPIRAX"/>
    <s v="servicios generales"/>
    <s v="SG"/>
    <s v="EQUIPO EN LINEA"/>
    <s v="ACTIVO"/>
    <s v="Manejo de materiales"/>
    <m/>
    <s v=""/>
    <s v="BIM-202223"/>
    <s v="EQUIPO GENERADOR DE AGUA CALIENTE SPIRAX"/>
    <s v="spirax sarco"/>
    <s v="vs60h/18d"/>
    <s v="027f1810229"/>
    <s v="110v"/>
    <m/>
    <s v="EQUIPO"/>
    <s v="Eqpos Código BIM (validados físicamente)"/>
    <x v="0"/>
  </r>
  <r>
    <s v="BIM-020091"/>
    <s v="ESCALERA MARINA CON GUARDIA DE SEGURIDAD"/>
    <s v="otros"/>
    <s v="otros"/>
    <s v="EQUIPO EN LINEA"/>
    <m/>
    <m/>
    <m/>
    <s v=""/>
    <s v="BIM-020091"/>
    <s v="ESCALERA MARINA CON GUARDIA DE SEGURIDAD"/>
    <s v="generico"/>
    <m/>
    <m/>
    <m/>
    <s v="no se la servicio"/>
    <s v="ESCALERA"/>
    <s v="Eqpos Código BIM (validados físicamente)"/>
    <x v="0"/>
  </r>
  <r>
    <s v="BIM-098551"/>
    <s v="ETIQUETADORES MARCA AGM"/>
    <s v="otros"/>
    <s v="otros"/>
    <s v="EQUIPO EN DESUSO"/>
    <s v="INACTIVO"/>
    <m/>
    <m/>
    <s v="techo de oficinas"/>
    <s v="BIM-098551"/>
    <s v="ETIQUETADORES MARCA AGM"/>
    <s v="agm"/>
    <m/>
    <m/>
    <s v="220v"/>
    <m/>
    <s v="ETIQUETADORES"/>
    <s v="Eqpos Código BIM (validados físicamente)"/>
    <x v="0"/>
  </r>
  <r>
    <s v="BIM-220180"/>
    <s v="GENERADOR DE AGUA HELADA"/>
    <s v="servicios generales"/>
    <s v="SG"/>
    <s v="EQUIPO EN LINEA"/>
    <s v="ACTIVO"/>
    <m/>
    <m/>
    <s v="cuarto de maquinas"/>
    <s v="BIM-220180"/>
    <s v="GENERADOR DE AGUA HE"/>
    <s v="trane"/>
    <s v="rtwd-160"/>
    <m/>
    <s v="440v"/>
    <m/>
    <s v="GENERADOR"/>
    <s v="Eqpos Código BIM (validados físicamente)"/>
    <x v="0"/>
  </r>
  <r>
    <s v="BIM-020263"/>
    <s v="BT BO1 TRANSPORTADOR DE MOLDES B1-35"/>
    <s v="bolleria 1"/>
    <s v="BO1"/>
    <s v="EQUIPO EN LINEA"/>
    <s v="ACTIVO"/>
    <s v="Proceso"/>
    <m/>
    <s v=""/>
    <s v="BIM-020263"/>
    <s v="BT BO1 TRANSPORTADOR DE MOLDES B1-35"/>
    <s v="generico"/>
    <m/>
    <m/>
    <s v="440v"/>
    <m/>
    <s v="BT"/>
    <s v="Eqpos Código BIM (validados físicamente)"/>
    <x v="0"/>
  </r>
  <r>
    <s v="BIM-020264"/>
    <s v="BT BO1 TRANSPORTADOR DE MOLDES B1-36 A"/>
    <s v="bolleria 1"/>
    <s v="BO1"/>
    <s v="EQUIPO EN LINEA"/>
    <s v="ACTIVO"/>
    <s v="Proceso"/>
    <m/>
    <s v=""/>
    <s v="BIM-020264"/>
    <s v="BT BO1 TRANSPORTADOR DE MOLDES B1-36 A"/>
    <s v="generico"/>
    <m/>
    <m/>
    <s v="440v"/>
    <m/>
    <s v="BT"/>
    <s v="Eqpos Código BIM (validados físicamente)"/>
    <x v="0"/>
  </r>
  <r>
    <s v="BIM-020223"/>
    <s v="INSTALACION ELECTRICA AMPLIACION"/>
    <s v="servicios generales"/>
    <s v="SG"/>
    <s v="EQUIPO EN LINEA"/>
    <s v="ACTIVO"/>
    <m/>
    <m/>
    <s v="cuarto de maquinas"/>
    <s v="BIM-020223"/>
    <s v="INSTALACION ELECTRICA AMPLIACION"/>
    <s v="generico"/>
    <m/>
    <m/>
    <s v="220v"/>
    <m/>
    <s v="INSTALACION"/>
    <s v="Eqpos Código BIM (validados físicamente)"/>
    <x v="0"/>
  </r>
  <r>
    <s v="BIM-020270"/>
    <s v="BT BO1 BOMBA WILDEN (CHOCOLATE)  A INYECTORA"/>
    <s v="bolleria 1"/>
    <s v="BO1"/>
    <s v="EQUIPO EN LINEA"/>
    <s v="ACTIVO"/>
    <s v="Proceso"/>
    <m/>
    <s v=""/>
    <s v="BIM-020270"/>
    <s v="BT BO1 BOMBA WILDEN (CHOCOLATE)  A INYECTORA"/>
    <s v="wilden"/>
    <m/>
    <m/>
    <s v="440v"/>
    <m/>
    <s v="BT"/>
    <s v="Eqpos Código BIM (validados físicamente)"/>
    <x v="0"/>
  </r>
  <r>
    <s v="BIM-020271"/>
    <s v="BT BO1 BOMBA WILDEN (CHOCOLATE) CARGA DE TANQUE"/>
    <s v="bolleria 1"/>
    <s v="BO1"/>
    <s v="EQUIPO EN LINEA"/>
    <s v="ACTIVO"/>
    <s v="Proceso"/>
    <m/>
    <s v=""/>
    <s v="BIM-020271"/>
    <s v="BT BO1 BOMBA WILDEN (CHOCOLATE) CARGA DE TANQUE"/>
    <s v="wilden"/>
    <m/>
    <m/>
    <s v="440v"/>
    <m/>
    <s v="BT"/>
    <s v="Eqpos Código BIM (validados físicamente)"/>
    <x v="0"/>
  </r>
  <r>
    <s v="BIM-020274"/>
    <s v="BT BO1 BOMBA DE GLASS LIKWIFIER"/>
    <s v="bolleria 1"/>
    <s v="BO1"/>
    <s v="EQUIPO EN LINEA"/>
    <s v="ACTIVO"/>
    <s v="Proceso"/>
    <m/>
    <s v=""/>
    <s v="BIM-020274"/>
    <s v="BT BO1 BOMBA DE GLASS LIKWIFIER"/>
    <s v="crepaco"/>
    <m/>
    <m/>
    <s v="440v"/>
    <m/>
    <s v="BT"/>
    <s v="Eqpos Código BIM (validados físicamente)"/>
    <x v="0"/>
  </r>
  <r>
    <s v="BIM-020276"/>
    <s v="BT PN1 TRANSPORTADOR DE MOLDES P-6C"/>
    <s v="pan 1"/>
    <s v="PN1"/>
    <s v="EQUIPO EN LINEA"/>
    <s v="ACTIVO"/>
    <s v="Proceso"/>
    <m/>
    <s v=""/>
    <s v="BIM-020276"/>
    <s v="BT PN1 TRANSPORTADOR DE MOLDES P-6C"/>
    <s v="generico"/>
    <m/>
    <m/>
    <s v="440v"/>
    <m/>
    <s v="BT"/>
    <s v="Eqpos Código BIM (validados físicamente)"/>
    <x v="0"/>
  </r>
  <r>
    <s v="BIM-020277"/>
    <s v="BT PN1 TRANSPORTADOR DE MOLDES P-7C"/>
    <s v="pan 1"/>
    <s v="PN1"/>
    <s v="EQUIPO EN LINEA"/>
    <s v="ACTIVO"/>
    <s v="Proceso"/>
    <m/>
    <s v=""/>
    <s v="BIM-020277"/>
    <s v="BT PN1 TRANSPORTADOR DE MOLDES P-7C"/>
    <s v="generico"/>
    <m/>
    <m/>
    <m/>
    <m/>
    <s v="BT"/>
    <s v="Eqpos Código BIM (validados físicamente)"/>
    <x v="0"/>
  </r>
  <r>
    <s v="BIM-020278"/>
    <s v="TRANSPORTADOR DE YOYOS SALIDA DE DESMOLDEADOR"/>
    <s v="bolleria 1"/>
    <s v="BO1"/>
    <s v="EQUIPO EN LINEA"/>
    <s v="ACTIVO"/>
    <s v="Proceso"/>
    <m/>
    <s v=""/>
    <s v="BIM-020278"/>
    <s v="TRANSPORTADOR DE YOYOS SALIDA DE DESMOLDEADOR"/>
    <s v="generico"/>
    <m/>
    <m/>
    <s v="440v"/>
    <m/>
    <s v="TRANSPORTADOR"/>
    <s v="Eqpos Código BIM (validados físicamente)"/>
    <x v="0"/>
  </r>
  <r>
    <s v="BIM-020281"/>
    <s v="BT BO2 TRANSPORTADOR BII-24  CURVO"/>
    <s v="bolleria 2"/>
    <s v="BO2"/>
    <s v="EQUIPO EN LINEA"/>
    <s v="ACTIVO"/>
    <s v="Proceso"/>
    <m/>
    <s v=""/>
    <s v="BIM-020281"/>
    <s v="BT BO2 TRANSPORTADOR BII-24  CURVO"/>
    <s v="generico"/>
    <m/>
    <m/>
    <s v="440v"/>
    <m/>
    <s v="BT"/>
    <s v="Eqpos Código BIM (validados físicamente)"/>
    <x v="0"/>
  </r>
  <r>
    <s v="BIM-020290"/>
    <s v="CHAROLAS PMESAS DE MOLDES EN LAMNEGR"/>
    <s v="bolleria 2"/>
    <s v="BO2"/>
    <s v="PROSESO DE BAJA"/>
    <s v="INACTIVO"/>
    <s v="Proceso"/>
    <m/>
    <s v=""/>
    <s v="BIM-020290"/>
    <s v="CHAROLAS P/MESAS DE MOLDES EN LAM.NEGR"/>
    <s v="generico"/>
    <m/>
    <m/>
    <m/>
    <m/>
    <s v="CHAROLAS"/>
    <s v="Eqpos Código BIM (validados físicamente)"/>
    <x v="0"/>
  </r>
  <r>
    <s v="BIM-020296"/>
    <s v="CODIFICADOR DOMINO #7 A200 N52094"/>
    <s v="pan 1"/>
    <s v="PN1"/>
    <s v="EQUIPO EN LINEA"/>
    <s v="ACTIVO"/>
    <s v="Empaque"/>
    <m/>
    <s v=""/>
    <s v="BIM-020296"/>
    <s v="CODIFICADOR DOMINO A200 N52094"/>
    <s v="domino"/>
    <s v="a420i"/>
    <s v="ast000114126"/>
    <s v="110v"/>
    <s v="sustituye al otro"/>
    <s v="CODIFICADOR"/>
    <s v="Eqpos Código BIM (validados físicamente)"/>
    <x v="0"/>
  </r>
  <r>
    <s v="BIM-020297"/>
    <s v="MESA PARA MOLDES"/>
    <s v="bolleria 2"/>
    <s v="BO2"/>
    <s v="EQUIPO EN LINEA"/>
    <s v="ACTIVO"/>
    <s v="Proceso"/>
    <m/>
    <s v=""/>
    <s v="BIM-020297"/>
    <s v="MESA PARA MOLDES"/>
    <s v="generico"/>
    <m/>
    <m/>
    <m/>
    <m/>
    <s v="MESA"/>
    <s v="Eqpos Código BIM (validados físicamente)"/>
    <x v="0"/>
  </r>
  <r>
    <s v="BIM-020298"/>
    <s v="MESA PARA MOLDES"/>
    <s v="bolleria 2"/>
    <s v="BO2"/>
    <s v="EQUIPO EN LINEA"/>
    <s v="ACTIVO"/>
    <s v="Proceso"/>
    <m/>
    <s v=""/>
    <s v="BIM-020298"/>
    <s v="MESA PARA MOLDES"/>
    <s v="generico"/>
    <m/>
    <m/>
    <m/>
    <m/>
    <s v="MESA"/>
    <s v="Eqpos Código BIM (validados físicamente)"/>
    <x v="0"/>
  </r>
  <r>
    <s v="BIM-020299"/>
    <s v="MESA PARA MOLDES"/>
    <s v="bolleria 2"/>
    <s v="BO2"/>
    <s v="EQUIPO EN LINEA"/>
    <s v="ACTIVO"/>
    <s v="Proceso"/>
    <m/>
    <s v=""/>
    <s v="BIM-020299"/>
    <s v="MESA PARA MOLDES"/>
    <s v="generico"/>
    <m/>
    <m/>
    <m/>
    <m/>
    <s v="MESA"/>
    <s v="Eqpos Código BIM (validados físicamente)"/>
    <x v="0"/>
  </r>
  <r>
    <s v="BIM-019537"/>
    <s v="INSTALACION ELECTRICA Y ALUMBRADO"/>
    <s v="servicios generales"/>
    <s v="SG"/>
    <s v="EQUIPO EN LINEA"/>
    <s v="ACTIVO"/>
    <m/>
    <m/>
    <s v="cuarto de maquinas"/>
    <s v="BIM-019537"/>
    <s v="INSTALACION ELECTRICA Y ALUMBRADO"/>
    <s v="generico"/>
    <m/>
    <m/>
    <s v="220v"/>
    <m/>
    <s v="INSTALACION"/>
    <s v="Eqpos Código BIM (validados físicamente)"/>
    <x v="0"/>
  </r>
  <r>
    <s v="BIM-020319"/>
    <s v="INSTALACIONES TELEFONICAS"/>
    <s v="servicios generales"/>
    <s v="SG"/>
    <s v="EQUIPO EN LINEA"/>
    <s v="ACTIVO"/>
    <m/>
    <m/>
    <s v="cuarto de maquinas"/>
    <s v="BIM-020319"/>
    <s v="INSTALACIONES TELEFONICAS"/>
    <s v="generico"/>
    <m/>
    <m/>
    <m/>
    <m/>
    <s v="INSTALACIONES"/>
    <s v="Eqpos Código BIM (validados físicamente)"/>
    <x v="0"/>
  </r>
  <r>
    <s v="BIM-019993"/>
    <s v="CARRITO PARA RECUPERAR MASA"/>
    <s v="bolleria 2"/>
    <s v="BO2"/>
    <s v="EQUIPO EN LINEA"/>
    <s v="ACTIVO"/>
    <s v="Proceso"/>
    <m/>
    <s v=""/>
    <s v="BIM-019993"/>
    <s v="CARRITO PARA RECUPERAR MASA"/>
    <s v="generico"/>
    <m/>
    <m/>
    <m/>
    <m/>
    <s v="CARRITO"/>
    <s v="Eqpos Código BIM (validados físicamente)"/>
    <x v="0"/>
  </r>
  <r>
    <s v="BIM-020318"/>
    <s v="BT BO2 TORTILLADORA CELORIO 4"/>
    <s v="bolleria 2"/>
    <s v="BO2"/>
    <s v="EQUIPO EN LINEA"/>
    <s v="ACTIVO"/>
    <s v="Proceso"/>
    <m/>
    <s v=""/>
    <s v="BIM-020318"/>
    <s v="BT BO2 TORTILLADORA CELORIO #4"/>
    <s v="generico"/>
    <m/>
    <m/>
    <s v="440v"/>
    <m/>
    <s v="BT"/>
    <s v="Eqpos Código BIM (validados físicamente)"/>
    <x v="0"/>
  </r>
  <r>
    <s v="BIM-275120"/>
    <s v="MANEJADORA DE AIRE"/>
    <s v="servicios generales"/>
    <s v="SG"/>
    <s v="EQUIPO EN LINEA"/>
    <s v="ACTIVO"/>
    <m/>
    <m/>
    <s v="exteriores"/>
    <s v="BIM-275120"/>
    <s v="MANEJADORA DE AIRE"/>
    <s v="flack woods"/>
    <s v="bgm 180 h0318"/>
    <m/>
    <m/>
    <m/>
    <s v="MANEJADORA"/>
    <s v="Eqpos Código BIM (validados físicamente)"/>
    <x v="0"/>
  </r>
  <r>
    <s v="BIM-020323"/>
    <s v="LAVADORA DE ALTA PRESION DE AGUA CALIENTE"/>
    <s v="servicios generales"/>
    <s v="SG"/>
    <s v="EQUIPO EN LINEA"/>
    <s v="ACTIVO"/>
    <m/>
    <m/>
    <s v="cuarto de lavadoras karcher"/>
    <s v="BIM-020323"/>
    <s v="LAVADORA DE ALTA PRESION DE AGUA CALIENTE"/>
    <s v="karcher"/>
    <m/>
    <m/>
    <s v="220v"/>
    <s v="son 9 y se van a dar de baja"/>
    <s v="LAVADORA"/>
    <s v="Eqpos Código BIM (validados físicamente)"/>
    <x v="0"/>
  </r>
  <r>
    <s v="BIM-020325"/>
    <s v="CODIFICADOR DOMINO 2"/>
    <s v="pan 1"/>
    <s v="PN1"/>
    <s v="EQUIPO EN LINEA"/>
    <s v="ACTIVO"/>
    <s v="Empaque"/>
    <m/>
    <s v=""/>
    <s v="BIM-020325"/>
    <s v="CODIFICADOR DOMINO #2"/>
    <s v="domino"/>
    <s v="a420i"/>
    <s v="ast000113894"/>
    <s v="110v"/>
    <m/>
    <s v="CODIFICADOR"/>
    <s v="Eqpos Código BIM (validados físicamente)"/>
    <x v="0"/>
  </r>
  <r>
    <s v="BIM-020326"/>
    <s v="BT TOR CODIFICADOR DOMINO   1"/>
    <m/>
    <s v=""/>
    <s v="EQUIPO EN DESUSO"/>
    <s v="INACTIVO"/>
    <m/>
    <m/>
    <s v="techo de oficinas"/>
    <s v="BIM-020326"/>
    <s v="BT TOR CODIFICADOR DOMINO  # 1"/>
    <s v="domino"/>
    <m/>
    <m/>
    <m/>
    <m/>
    <s v="BT"/>
    <s v="Eqpos Código BIM (validados físicamente)"/>
    <x v="0"/>
  </r>
  <r>
    <s v="BIM-020343"/>
    <s v="TABLERO ELECTRICO 4FELB"/>
    <m/>
    <s v=""/>
    <s v="EQUIPO EN DESUSO"/>
    <s v="INACTIVO"/>
    <m/>
    <m/>
    <s v="Maquinaria en transito"/>
    <s v="BIM-020343"/>
    <s v="TABLERO ELECTRICO 4FELB"/>
    <s v="generico"/>
    <m/>
    <m/>
    <m/>
    <m/>
    <s v="TABLERO"/>
    <s v="Eqpos Código BIM (validados físicamente)"/>
    <x v="0"/>
  </r>
  <r>
    <s v="BIM-020353"/>
    <s v="CONTROLES DE TEMPERATURA DIGITAL DE COMALES"/>
    <s v="tortillas"/>
    <s v="TOR"/>
    <s v="EQUIPO EN LINEA"/>
    <s v="ACTIVO"/>
    <s v="Proceso"/>
    <m/>
    <s v=""/>
    <s v="BIM-020353"/>
    <s v="CONTROLES DE TEMPERATURA DIGITAL DE COMALES"/>
    <s v="generico"/>
    <m/>
    <m/>
    <s v="440v"/>
    <m/>
    <s v="CONTROLES"/>
    <s v="Eqpos Código BIM (validados físicamente)"/>
    <x v="0"/>
  </r>
  <r>
    <s v="BIM-020354"/>
    <s v="ADITAMENTO PARA ACOMODO AUTOMATICO DE UNTADAS"/>
    <m/>
    <s v=""/>
    <s v="PROSESO DE BAJA"/>
    <s v="INACTIVO"/>
    <m/>
    <m/>
    <s v=""/>
    <s v="BIM-020354"/>
    <s v="ADITAMENTO PARA ACOMODO AUTOMATICO DE UNTADAS"/>
    <m/>
    <m/>
    <m/>
    <m/>
    <m/>
    <s v="ADITAMENTO"/>
    <s v="Eqpos Código BIM (validados físicamente)"/>
    <x v="0"/>
  </r>
  <r>
    <s v="BIM-020642"/>
    <s v="APLICADOR DE GRANILLO S94028 F-2121"/>
    <m/>
    <s v=""/>
    <s v="PROSESO DE BAJA"/>
    <s v="INACTIVO"/>
    <m/>
    <m/>
    <s v=""/>
    <s v="BIM-020642"/>
    <s v="APLICADOR DE GRANILLO S:94028 F-2121"/>
    <m/>
    <m/>
    <m/>
    <m/>
    <m/>
    <s v="APLICADOR"/>
    <s v="Eqpos Código BIM (validados físicamente)"/>
    <x v="0"/>
  </r>
  <r>
    <s v="BIM-020785"/>
    <s v="VENTILADORES DE ENFRIAMIENTO"/>
    <s v="bolleria 1"/>
    <s v="BO1"/>
    <s v="EQUIPO EN LINEA"/>
    <s v="ACTIVO"/>
    <s v="Proceso"/>
    <m/>
    <s v=""/>
    <s v="BIM-020785"/>
    <s v="VENTILADORES DE ENFRIAMIENTO"/>
    <s v="generico"/>
    <m/>
    <m/>
    <s v="440v"/>
    <s v="es de "/>
    <s v="VENTILADORES"/>
    <s v="Eqpos Código BIM (validados físicamente)"/>
    <x v="0"/>
  </r>
  <r>
    <s v="BIM-020787"/>
    <s v="VENTILADORES DE ENFRIAMIENTO"/>
    <s v="bolleria 1"/>
    <s v="BO1"/>
    <s v="EQUIPO EN LINEA"/>
    <s v="ACTIVO"/>
    <s v="Proceso"/>
    <m/>
    <s v=""/>
    <s v="BIM-020787"/>
    <s v="VENTILADORES DE ENFRIAMIENTO"/>
    <s v="generico"/>
    <m/>
    <m/>
    <s v="440v"/>
    <m/>
    <s v="VENTILADORES"/>
    <s v="Eqpos Código BIM (validados físicamente)"/>
    <x v="0"/>
  </r>
  <r>
    <s v="BIM-020792"/>
    <s v="SD GA1 VENTILADOR NO 08"/>
    <s v="bolleria 1"/>
    <s v="BO1"/>
    <s v="EQUIPO EN LINEA"/>
    <s v="ACTIVO"/>
    <s v="Empaque"/>
    <m/>
    <s v=""/>
    <s v="BIM-020792"/>
    <s v="SD GA1 VENTILADOR NO. 08"/>
    <s v="generico"/>
    <m/>
    <m/>
    <m/>
    <m/>
    <s v="SD"/>
    <s v="Eqpos Código BIM (validados físicamente)"/>
    <x v="0"/>
  </r>
  <r>
    <s v="BIM-020871"/>
    <s v="SD CU1 MEZCLADORA PEERLES HS 6 HD 93141"/>
    <s v="pan 2"/>
    <s v="PN2"/>
    <s v="EQUIPO EN LINEA"/>
    <s v="ACTIVO"/>
    <s v="Proceso"/>
    <m/>
    <s v=""/>
    <s v="BIM-020871"/>
    <s v="SD CU1 MEZCLADORA PEERLES HS 6 HD 93141"/>
    <s v="peerless"/>
    <m/>
    <n v="3141"/>
    <s v="440v"/>
    <m/>
    <s v="SD"/>
    <s v="Eqpos Código BIM (validados físicamente)"/>
    <x v="0"/>
  </r>
  <r>
    <s v="BIM-029101"/>
    <s v="MDM SILO EXTERIOR  2 S1102"/>
    <s v="servicios generales"/>
    <s v="SG"/>
    <s v="EQUIPO EN LINEA"/>
    <s v="ACTIVO"/>
    <s v="Manejo de materiales"/>
    <m/>
    <s v=""/>
    <s v="BIM-029101"/>
    <s v="MDM SILO EXTERIOR # 2 S1102"/>
    <s v="generico"/>
    <m/>
    <m/>
    <s v="80000kg"/>
    <m/>
    <s v="MDM"/>
    <s v="Eqpos Código BIM (validados físicamente)"/>
    <x v="0"/>
  </r>
  <r>
    <s v="BIM-158200"/>
    <s v="MEZCLADOR"/>
    <s v="otros"/>
    <s v="otros"/>
    <s v="EQUIPO EN DESUSO"/>
    <s v="INACTIVO"/>
    <m/>
    <m/>
    <s v="Maquinaria en transito"/>
    <s v="BIM-158200"/>
    <s v="MEZCLADOR"/>
    <s v="generico"/>
    <m/>
    <m/>
    <m/>
    <m/>
    <e v="#VALUE!"/>
    <s v="Eqpos Código BIM (validados físicamente)"/>
    <x v="0"/>
  </r>
  <r>
    <s v="BIM-020979"/>
    <s v="BT DO1 TRANSPORTADOR D-10 SALIDA DEL AZUCARADOR 1"/>
    <s v="donas 1"/>
    <s v="DO1"/>
    <s v="EQUIPO EN LINEA"/>
    <s v="ACTIVO"/>
    <s v="Empaque"/>
    <m/>
    <s v=""/>
    <s v="BIM-020979"/>
    <s v="BT DO1 TRANSPORTADOR D-10 SALIDA DEL AZUCARADOR 1"/>
    <s v="generico"/>
    <m/>
    <m/>
    <s v="440v"/>
    <m/>
    <s v="BT"/>
    <s v="Eqpos Código BIM (validados físicamente)"/>
    <x v="0"/>
  </r>
  <r>
    <s v="BIM-020980"/>
    <s v="BT DO1 TRANSPORTADOR D-09 SALIDA DEL AZUCARADOR 2"/>
    <s v="donas 1"/>
    <s v="DO1"/>
    <s v="EQUIPO EN LINEA"/>
    <s v="ACTIVO"/>
    <s v="Empaque"/>
    <m/>
    <s v=""/>
    <s v="BIM-020980"/>
    <s v="BT DO1 TRANSPORTADOR D-09 SALIDA DEL AZUCARADOR 2"/>
    <s v="generico"/>
    <m/>
    <m/>
    <s v="440v"/>
    <m/>
    <s v="BT"/>
    <s v="Eqpos Código BIM (validados físicamente)"/>
    <x v="0"/>
  </r>
  <r>
    <s v="BIM-020999"/>
    <s v="C1 DOSIFICADOR CON TRANSPORTADOR ELEVADOR DE PRODUCTO"/>
    <m/>
    <s v=""/>
    <s v="BAJA DEFINITIVA"/>
    <s v="INACTIVO"/>
    <m/>
    <m/>
    <s v="Eqpo. c/Código BIM Bajas"/>
    <s v="baja"/>
    <s v="C1 DOSIFICADOR CON TRANSPORTADOR ELEVADOR DE PRODUCTO"/>
    <m/>
    <m/>
    <m/>
    <m/>
    <s v="eran de tia se regresaron"/>
    <s v="C1"/>
    <s v="Eqpo. c/Código BIM Bajas"/>
    <x v="0"/>
  </r>
  <r>
    <s v="BIM-170701"/>
    <s v="MONTACARGAS ELECTRICO"/>
    <s v="servicios generales"/>
    <s v="SG"/>
    <s v="EQUIPO EN LINEA"/>
    <s v="ACTIVO"/>
    <m/>
    <m/>
    <s v="Materias primas"/>
    <s v="BIM-170701"/>
    <s v="MONTACARGAS ELECTRICO"/>
    <s v="clarck"/>
    <m/>
    <m/>
    <m/>
    <m/>
    <s v="MONTACARGAS"/>
    <s v="Eqpos Código BIM (validados físicamente)"/>
    <x v="0"/>
  </r>
  <r>
    <s v="BIM-028784"/>
    <s v="BT PN2 PAN DIVISORA DE MASA RECONSTRUIDA APV BAKER SERIE XDJ"/>
    <s v="pan 2"/>
    <s v="PN2"/>
    <s v="EQUIPO EN LINEA"/>
    <s v="ACTIVO"/>
    <s v="Proceso"/>
    <m/>
    <s v=""/>
    <s v="BIM-028784"/>
    <s v="BT PN2 PAN DIVISORA DE MASA RECONSTRUIDA APV BAKER SERIE XDJ"/>
    <s v="apv"/>
    <m/>
    <s v="J"/>
    <s v="440v"/>
    <m/>
    <s v="BT"/>
    <s v="Eqpos Código BIM (validados físicamente)"/>
    <x v="0"/>
  </r>
  <r>
    <s v="BIM-028811"/>
    <s v="BOL CAMARA DE VAPOR BOL66"/>
    <s v="pan 2"/>
    <s v="PN2"/>
    <s v="EQUIPO EN LINEA"/>
    <s v="ACTIVO"/>
    <s v="Proceso"/>
    <m/>
    <s v=""/>
    <s v="BIM-028811"/>
    <s v="BOL CAMARA DE VAPOR BOL66"/>
    <s v="generico"/>
    <m/>
    <m/>
    <s v="440v"/>
    <m/>
    <s v="BOL"/>
    <s v="Eqpos Código BIM (validados físicamente)"/>
    <x v="0"/>
  </r>
  <r>
    <s v="BIM-028863"/>
    <s v="SN  BO1 BOL MONORRIEL COMPLETO PARA CAMARA DE VAPOR"/>
    <s v="pan 2"/>
    <s v="PN2"/>
    <s v="EQUIPO EN LINEA"/>
    <s v="ACTIVO"/>
    <s v="Proceso"/>
    <m/>
    <s v=""/>
    <s v="BIM-028863"/>
    <s v="S/N  BO1 BOL MONORRIEL COMPLETO PARA CAMARA DE VAPOR"/>
    <s v="generico"/>
    <m/>
    <m/>
    <s v="440v"/>
    <m/>
    <s v="SN"/>
    <s v="Eqpos Código BIM (validados físicamente)"/>
    <x v="0"/>
  </r>
  <r>
    <s v="BIM-182288"/>
    <s v="MOTOSOPLADOR MODELO 4509-50"/>
    <m/>
    <s v=""/>
    <s v="PROSESO DE BAJA"/>
    <s v="INACTIVO"/>
    <m/>
    <m/>
    <s v=""/>
    <s v="BIM-182288"/>
    <s v="MOTOSOPLADOR MODELO 4509-50"/>
    <m/>
    <m/>
    <m/>
    <m/>
    <m/>
    <s v="MOTOSOPLADOR"/>
    <s v="Eqpos Código BIM (validados físicamente)"/>
    <x v="0"/>
  </r>
  <r>
    <s v="BIM-029174"/>
    <s v="PAN ENFRIADOR DOBLE CESPIRAL I J WHITE 91255C"/>
    <s v="pan 2"/>
    <s v="PN2"/>
    <s v="EQUIPO EN LINEA"/>
    <s v="ACTIVO"/>
    <s v="Proceso"/>
    <m/>
    <s v=""/>
    <s v="BIM-029174"/>
    <s v="PAN ENFRIADOR DOBLE C/ESPIRAL I J WHITE 91255C"/>
    <s v="ij white"/>
    <m/>
    <m/>
    <s v="440v"/>
    <s v="es de un solo espiral"/>
    <s v="PAN"/>
    <s v="Eqpos Código BIM (validados físicamente)"/>
    <x v="0"/>
  </r>
  <r>
    <s v="BIM-020086"/>
    <s v="PANEL VIEW 100 COLOR KEYPAD TERMINAL MEZCLADORA"/>
    <s v="bolleria 1"/>
    <s v="BO1"/>
    <s v="EQUIPO EN DESUSO"/>
    <s v="INACTIVO"/>
    <m/>
    <m/>
    <s v="Maquinaria en transito"/>
    <s v="BIM-020086"/>
    <s v="PANEL VIEW 100 COLOR KEYPAD TERMINAL MEZCLADORA"/>
    <s v="KEYPAD"/>
    <n v="100"/>
    <m/>
    <m/>
    <s v="aun no se instala"/>
    <s v="PANEL"/>
    <s v="Eqpos Código BIM (validados físicamente)"/>
    <x v="0"/>
  </r>
  <r>
    <s v="BIM-261096"/>
    <s v="PLANTA  ELÉCTRICA  EN  EMERGENCIA MODELO 800 SCQSK23-G3"/>
    <s v="servicios generales"/>
    <s v="SG"/>
    <s v="EQUIPO EN LINEA"/>
    <s v="ACTIVO"/>
    <m/>
    <m/>
    <s v="cuarto de maquinas"/>
    <s v="BIM-261096"/>
    <s v="PLANTA  ELÉCTRICA  EN  EMERGENCIA MODELO 800 SCQSK23-G3"/>
    <s v="selmec"/>
    <s v="800 scqsk23/g3"/>
    <s v="1306op012456"/>
    <m/>
    <m/>
    <s v="PLANTA"/>
    <s v="Eqpos Código BIM (validados físicamente)"/>
    <x v="0"/>
  </r>
  <r>
    <s v="BIM-020097"/>
    <s v="PLC MANEJO DE MATERIALES"/>
    <s v="servicios generales"/>
    <s v="SG"/>
    <s v="EQUIPO EN LINEA"/>
    <s v="ACTIVO"/>
    <m/>
    <m/>
    <s v="cuarto de control"/>
    <s v="BIM-020097"/>
    <s v="PLC MANEJO DE MATERIALES"/>
    <s v="reimelt corporation"/>
    <m/>
    <m/>
    <s v="127v"/>
    <m/>
    <s v="PLC"/>
    <s v="Eqpos Código BIM (validados físicamente)"/>
    <x v="0"/>
  </r>
  <r>
    <s v="BIM-036311"/>
    <s v="CARRO PARA TAPA DE MOLDES"/>
    <s v="pan 1"/>
    <s v="PN1"/>
    <s v="EQUIPO EN LINEA"/>
    <s v="ACTIVO"/>
    <s v="Proceso"/>
    <m/>
    <s v=""/>
    <s v="BIM-036311"/>
    <s v="CARRO PARA TAPA DE MOLDES"/>
    <s v="generico"/>
    <m/>
    <m/>
    <m/>
    <m/>
    <s v="CARRO"/>
    <s v="Eqpos Código BIM (validados físicamente)"/>
    <x v="0"/>
  </r>
  <r>
    <s v="BIM-036312"/>
    <s v="CARRO PARA TAPA DE MOLDES"/>
    <s v="pan 1"/>
    <s v="PN1"/>
    <s v="EQUIPO EN LINEA"/>
    <s v="ACTIVO"/>
    <s v="Proceso"/>
    <m/>
    <s v=""/>
    <s v="BIM-036312"/>
    <s v="CARRO PARA TAPA DE MOLDES"/>
    <s v="generico"/>
    <m/>
    <m/>
    <m/>
    <m/>
    <s v="CARRO"/>
    <s v="Eqpos Código BIM (validados físicamente)"/>
    <x v="0"/>
  </r>
  <r>
    <s v="BIM-036313"/>
    <s v="CARRO PARA TAPA DE MOLDES"/>
    <s v="pan 1"/>
    <s v="PN1"/>
    <s v="EQUIPO EN LINEA"/>
    <s v="ACTIVO"/>
    <s v="Proceso"/>
    <m/>
    <s v=""/>
    <s v="BIM-036313"/>
    <s v="CARRO PARA TAPA DE MOLDES"/>
    <s v="generico"/>
    <m/>
    <m/>
    <m/>
    <m/>
    <s v="CARRO"/>
    <s v="Eqpos Código BIM (validados físicamente)"/>
    <x v="0"/>
  </r>
  <r>
    <s v="BIM-036314"/>
    <s v="CARRO PARA TAPA DE MOLDES"/>
    <s v="pan 1"/>
    <s v="PN1"/>
    <s v="EQUIPO EN LINEA"/>
    <s v="ACTIVO"/>
    <s v="Proceso"/>
    <m/>
    <s v=""/>
    <s v="BIM-036314"/>
    <s v="CARRO PARA TAPA DE MOLDES"/>
    <s v="generico"/>
    <m/>
    <m/>
    <m/>
    <m/>
    <s v="CARRO"/>
    <s v="Eqpos Código BIM (validados físicamente)"/>
    <x v="0"/>
  </r>
  <r>
    <s v="BIM-047463"/>
    <s v="MEZCLADORA PEERLES MOD 444 81001"/>
    <s v="tortillas"/>
    <s v="TOR"/>
    <s v="EQUIPO EN LINEA"/>
    <s v="ACTIVO"/>
    <s v="Proceso"/>
    <m/>
    <s v=""/>
    <s v="BIM-047463"/>
    <s v="MEZCLADORA PEERLES MOD. 444 81001"/>
    <s v="peerless"/>
    <n v="444"/>
    <m/>
    <s v="440v"/>
    <m/>
    <s v="MEZCLADORA"/>
    <s v="Eqpos Código BIM (validados físicamente)"/>
    <x v="0"/>
  </r>
  <r>
    <s v="BIM-057247"/>
    <s v="TOLVA DE PAN 2"/>
    <s v="pan 2"/>
    <s v="PN2"/>
    <s v="EQUIPO EN LINEA"/>
    <s v="ACTIVO"/>
    <s v="Proceso"/>
    <m/>
    <s v=""/>
    <s v="BIM-057247"/>
    <s v="TOLVA DE PAN 2"/>
    <s v="generico"/>
    <m/>
    <m/>
    <m/>
    <m/>
    <s v="TOLVA"/>
    <s v="Eqpos Código BIM (validados físicamente)"/>
    <x v="0"/>
  </r>
  <r>
    <s v="BIM-058117"/>
    <s v="BT PN2 ENVOLVEDORA FUJI 1"/>
    <s v="pan 2"/>
    <s v="PN2"/>
    <s v="EQUIPO EN LINEA"/>
    <s v="ACTIVO"/>
    <s v="Empaque"/>
    <m/>
    <s v=""/>
    <s v="BIM-264487"/>
    <s v="ENVOLVEDORA HORIZONTAL PARA PAN"/>
    <s v="fuji"/>
    <s v="fw3480"/>
    <m/>
    <m/>
    <m/>
    <s v="BT"/>
    <s v="Eqpos Código BIM (validados físicamente)"/>
    <x v="0"/>
  </r>
  <r>
    <s v="BIM-066974"/>
    <s v="BOMBA"/>
    <s v="tortillas"/>
    <s v="TOR"/>
    <s v="EQUIPO EN LINEA"/>
    <s v="ACTIVO"/>
    <s v="Proceso"/>
    <m/>
    <s v=""/>
    <s v="BIM-066974"/>
    <s v="BOMBA"/>
    <s v="generico"/>
    <m/>
    <m/>
    <s v="440v"/>
    <m/>
    <e v="#VALUE!"/>
    <s v="Eqpos Código BIM (validados físicamente)"/>
    <x v="0"/>
  </r>
  <r>
    <s v="BIM-067528"/>
    <s v="ENVOLVEDORA FMC SERVO MOD-1301 #4 PL6 BO2"/>
    <s v="bolleria 1"/>
    <s v="BO1"/>
    <s v="EQUIPO EN DESUSO"/>
    <s v="INACTIVO"/>
    <s v="Proceso"/>
    <m/>
    <s v=""/>
    <s v="BIM-067528"/>
    <s v="ENVOLVEDORA FMC MOD-1301  PL=6"/>
    <s v="servo"/>
    <m/>
    <m/>
    <m/>
    <s v="aun no se instala"/>
    <s v="ENVOLVEDORA"/>
    <s v="Eqpos Código BIM (validados físicamente)"/>
    <x v="0"/>
  </r>
  <r>
    <s v="BIM-067970"/>
    <s v="DETECTOR DE METALES  PL 6 PCC 5"/>
    <s v="bolleria 2"/>
    <s v="BO2"/>
    <s v="EQUIPO EN LINEA"/>
    <s v="ACTIVO"/>
    <s v="Empaque"/>
    <m/>
    <s v=""/>
    <s v="BIM-067970"/>
    <s v="DETECTOR DE METALES  PL 6 PCC 5"/>
    <s v="generico"/>
    <m/>
    <m/>
    <s v="440v"/>
    <m/>
    <s v="DETECTOR"/>
    <s v="Eqpos Código BIM (validados físicamente)"/>
    <x v="0"/>
  </r>
  <r>
    <s v="BIM-067974"/>
    <s v="ENFRIADOR I J WHITE 0223 S-00-0107 PL=6"/>
    <s v="bolleria 2"/>
    <s v="BO2"/>
    <s v="EQUIPO EN DESUSO"/>
    <s v="INACTIVO"/>
    <s v="Empaque"/>
    <m/>
    <s v=""/>
    <s v="BIM-067974"/>
    <s v="ENFRIADOR I. J. WHITE 0223 S-00-0107 PL=6"/>
    <s v="ij white"/>
    <m/>
    <m/>
    <m/>
    <s v="aun no se instala"/>
    <s v="ENFRIADOR"/>
    <s v="Eqpos Código BIM (validados físicamente)"/>
    <x v="0"/>
  </r>
  <r>
    <s v="BIM-067982"/>
    <s v="TRANSPORTADOR B39-00-0130  PL=6  B-38A"/>
    <m/>
    <s v=""/>
    <s v="PROSESO DE BAJA"/>
    <s v="INACTIVO"/>
    <m/>
    <m/>
    <s v=""/>
    <s v="BIM-067982"/>
    <s v="TRANSPORTADOR B39-00-0130  PL=6  B-38A"/>
    <s v=""/>
    <s v=""/>
    <s v=""/>
    <m/>
    <m/>
    <s v="TRANSPORTADOR"/>
    <s v="Eqpos Código BIM (validados físicamente)"/>
    <x v="0"/>
  </r>
  <r>
    <s v="BIM-068232"/>
    <s v="BOLEADORA Y FERMENTADOR P/ TORTILLINAS #4 PL5 TT"/>
    <s v="tortillas"/>
    <s v="TOR"/>
    <s v="EQUIPO EN LINEA"/>
    <s v="ACTIVO"/>
    <s v="Proceso"/>
    <m/>
    <s v=""/>
    <s v="BIM-068232"/>
    <s v="BOLEADORA Y FERMENTADOR P/ TORTILLINAS  PL=5 No 4"/>
    <s v="generico"/>
    <m/>
    <m/>
    <m/>
    <m/>
    <s v="BOLEADORA"/>
    <s v="Eqpos Código BIM (validados físicamente)"/>
    <x v="0"/>
  </r>
  <r>
    <s v="BIM-068273"/>
    <s v="B3 17 (P) DIVISORA DE MASA"/>
    <s v="tortillas"/>
    <s v="TOR"/>
    <s v="EQUIPO EN LINEA"/>
    <s v="ACTIVO"/>
    <s v="Proceso"/>
    <m/>
    <s v=""/>
    <s v="BIM-068273"/>
    <s v="B3 17 (P) DIVISORA DE MASA"/>
    <s v="generico"/>
    <m/>
    <m/>
    <m/>
    <m/>
    <s v="B3"/>
    <s v="Eqpos Código BIM (validados físicamente)"/>
    <x v="0"/>
  </r>
  <r>
    <s v="BIM-068703"/>
    <s v="B2 4 (P) BOMBA DE MASA"/>
    <s v="bolleria 1"/>
    <s v="BO1"/>
    <s v="EQUIPO EN LINEA"/>
    <s v="ACTIVO"/>
    <s v="Proceso"/>
    <m/>
    <s v=""/>
    <s v="BIM-068703"/>
    <s v="B2 4 (P) BOMBA DE MASA"/>
    <s v="amf"/>
    <m/>
    <m/>
    <s v="440v"/>
    <m/>
    <s v="B2"/>
    <s v="Eqpos Código BIM (validados físicamente)"/>
    <x v="0"/>
  </r>
  <r>
    <s v="BIM-068730"/>
    <s v="B2 61 (E) ATADORA BURFORD 86 SERIE 6606"/>
    <m/>
    <s v=""/>
    <s v="PROSESO DE BAJA"/>
    <s v="INACTIVO"/>
    <m/>
    <m/>
    <s v=""/>
    <s v="BIM-068730"/>
    <s v="B2 61 (E) ATADORA BURFORD 86 SERIE 6606"/>
    <m/>
    <m/>
    <m/>
    <m/>
    <m/>
    <s v="B2"/>
    <s v="Eqpos Código BIM (validados físicamente)"/>
    <x v="0"/>
  </r>
  <r>
    <s v="BIM-069664"/>
    <s v="TRANSPORTADOR SALIDA EMBOLSADORA CC 1852"/>
    <s v="tortillas"/>
    <s v="TOR"/>
    <s v="EQUIPO EN LINEA"/>
    <s v="ACTIVO"/>
    <s v="Empaque"/>
    <m/>
    <s v=""/>
    <s v="BIM-069664"/>
    <s v="TRANSPORTADOR SALIDA EMBOLSADORA C.C. 1852"/>
    <s v="generico"/>
    <m/>
    <m/>
    <m/>
    <m/>
    <s v="TRANSPORTADOR"/>
    <s v="Eqpos Código BIM (validados físicamente)"/>
    <x v="0"/>
  </r>
  <r>
    <s v="BIM-071562"/>
    <s v="SELLADORA DE BOLSAS"/>
    <s v="tortillas"/>
    <s v="TOR"/>
    <s v="EQUIPO EN LINEA"/>
    <s v="ACTIVO"/>
    <s v="Empaque"/>
    <m/>
    <s v=""/>
    <s v="BIM-071562"/>
    <s v="SELLADORA DE BOLSAS"/>
    <s v="generico"/>
    <m/>
    <m/>
    <m/>
    <m/>
    <s v="SELLADORA"/>
    <s v="Eqpos Código BIM (validados físicamente)"/>
    <x v="0"/>
  </r>
  <r>
    <s v="BIM-071581"/>
    <s v="BT DO1 TRANSPORTADOR D11 PARA LINEA DE DONAS"/>
    <s v="donas 1"/>
    <s v="DO1"/>
    <s v="EQUIPO EN LINEA"/>
    <s v="ACTIVO"/>
    <s v="Empaque"/>
    <m/>
    <s v=""/>
    <s v="BIM-071581"/>
    <s v="BT DO1 TRANSPORTADOR D11 PARA LINEA DE DONAS"/>
    <s v="generico"/>
    <m/>
    <m/>
    <s v="440v"/>
    <m/>
    <s v="BT"/>
    <s v="Eqpos Código BIM (validados físicamente)"/>
    <x v="0"/>
  </r>
  <r>
    <s v="BIM-071906"/>
    <s v="C1 TRANSPORTADOR DE LEVANTADO 1"/>
    <m/>
    <s v=""/>
    <s v="BAJA DEFINITIVA"/>
    <s v="INACTIVO"/>
    <m/>
    <m/>
    <s v="Eqpo. c/Código BIM Bajas"/>
    <s v="baja"/>
    <s v="C1 TRANSPORTADOR DE LEVANTADO 1"/>
    <s v=""/>
    <s v=""/>
    <s v=""/>
    <m/>
    <s v="eran de tia se regresaron"/>
    <s v="C1"/>
    <s v="Eqpo. c/Código BIM Bajas"/>
    <x v="0"/>
  </r>
  <r>
    <s v="BIM-072050"/>
    <s v="ENVOLVEDORA FMC 4"/>
    <m/>
    <s v=""/>
    <s v="PROSESO DE BAJA"/>
    <s v="INACTIVO"/>
    <m/>
    <m/>
    <s v=""/>
    <s v="BIM-072050"/>
    <s v="ENVOLVEDORA FMC 4"/>
    <m/>
    <m/>
    <m/>
    <m/>
    <m/>
    <s v="ENVOLVEDORA"/>
    <s v="Eqpos Código BIM (validados físicamente)"/>
    <x v="0"/>
  </r>
  <r>
    <s v="BIM-019740"/>
    <s v="PTR    EQUIPO HIDRAULICO Y MECANICO PLANTA TRATADORA"/>
    <m/>
    <s v=""/>
    <s v="PROSESO DE BAJA"/>
    <s v="INACTIVO"/>
    <m/>
    <m/>
    <s v=""/>
    <s v="BIM-019740"/>
    <s v="PTR    EQUIPO HIDRAULICO Y MECANICO PLANTA TRATADORA"/>
    <s v=""/>
    <s v=""/>
    <s v=""/>
    <m/>
    <m/>
    <s v="PTR"/>
    <s v="Eqpos Código BIM (validados físicamente)"/>
    <x v="0"/>
  </r>
  <r>
    <s v="BIM-072624"/>
    <s v="ENVOLVEDORA FMCWA520 LADO DE OP IZQUIERDO S96029"/>
    <s v="donas 1"/>
    <s v="DO1"/>
    <s v="EQUIPO EN LINEA"/>
    <s v="ACTIVO"/>
    <s v="Empaque"/>
    <m/>
    <s v=""/>
    <s v="BIM-072624"/>
    <s v="ENVOLVEDORA FMCWA520 LADO DE OP. IZQUIERDO S:96029"/>
    <s v="fmc"/>
    <m/>
    <m/>
    <s v="440v"/>
    <m/>
    <s v="ENVOLVEDORA"/>
    <s v="Eqpos Código BIM (validados físicamente)"/>
    <x v="0"/>
  </r>
  <r>
    <s v="BIM-073281"/>
    <s v="BT DO1 TRANSPORTADOR D-13 LINEA DE DONAS"/>
    <s v="donas 1"/>
    <s v="DO1"/>
    <s v="EQUIPO EN LINEA"/>
    <s v="ACTIVO"/>
    <s v="Empaque"/>
    <m/>
    <s v=""/>
    <s v="BIM-073281"/>
    <s v="BT DO1 TRANSPORTADOR D-13 LINEA DE DONAS"/>
    <s v="generico"/>
    <m/>
    <m/>
    <s v="440v"/>
    <m/>
    <s v="BT"/>
    <s v="Eqpos Código BIM (validados físicamente)"/>
    <x v="0"/>
  </r>
  <r>
    <s v="BIM-073290"/>
    <s v="MAQUINA CONTADORA HATCHMANG"/>
    <m/>
    <s v=""/>
    <s v="PROSESO DE BAJA"/>
    <s v="INACTIVO"/>
    <m/>
    <m/>
    <s v="Eqpo. c/Código BIM Bajas"/>
    <s v="baja"/>
    <s v="MAQUINA CONTADORA HATCHMANG"/>
    <s v=""/>
    <s v=""/>
    <s v=""/>
    <m/>
    <s v="eran de tia se regresaron"/>
    <s v="MAQUINA"/>
    <s v="Eqpo. c/Código BIM Bajas"/>
    <x v="0"/>
  </r>
  <r>
    <s v="BIM-073483"/>
    <s v="C1 DOSIFICADOR DE PRODUCTO MARCA  HACHMAN MODELO DE 8"/>
    <m/>
    <s v=""/>
    <s v="BAJA DEFINITIVA"/>
    <s v="INACTIVO"/>
    <m/>
    <m/>
    <s v="Eqpo. c/Código BIM Bajas"/>
    <s v="baja"/>
    <s v="C1 DOSIFICADOR DE PRODUCTO MARCA  HACHMAN MODELO DE 8"/>
    <s v=""/>
    <s v=""/>
    <s v=""/>
    <m/>
    <s v="eran de tia se regresaron"/>
    <s v="C1"/>
    <s v="Eqpo. c/Código BIM Bajas"/>
    <x v="0"/>
  </r>
  <r>
    <s v="BIM-075249"/>
    <s v="BT SAN PLATAFORMA ELECTRICA"/>
    <s v="servicios generales"/>
    <s v="SG"/>
    <s v="EQUIPO EN LINEA"/>
    <s v="ACTIVO"/>
    <m/>
    <m/>
    <s v="exteriores"/>
    <s v="BIM-075249"/>
    <s v="BT SAN PLATAFORMA ELECTRICA"/>
    <s v="genie"/>
    <s v="z30-20n"/>
    <m/>
    <m/>
    <m/>
    <s v="BT"/>
    <s v="Eqpos Código BIM (validados físicamente)"/>
    <x v="0"/>
  </r>
  <r>
    <s v="BIM-076474"/>
    <s v="BT PN2 DETECTOR DE METALES MCA LOMA IQ2 APERTURA 18*8"/>
    <s v="pan 1"/>
    <s v="PN1"/>
    <s v="EQUIPO EN LINEA"/>
    <s v="ACTIVO"/>
    <s v="Proceso"/>
    <m/>
    <s v=""/>
    <s v="BIM-076474"/>
    <s v="BT PN2 DETECTOR DE METALES MCA LOMA IQ2 APERTURA 18*8"/>
    <s v="loma"/>
    <s v="iq2"/>
    <s v="rimd13756"/>
    <s v="110v"/>
    <m/>
    <s v="BT"/>
    <s v="Eqpos Código BIM (validados físicamente)"/>
    <x v="0"/>
  </r>
  <r>
    <s v="BIM-076475"/>
    <s v="AMASADORA EN ESPIRAL"/>
    <m/>
    <s v=""/>
    <s v="EQUIPO EN DESUSO"/>
    <s v="INACTIVO"/>
    <m/>
    <m/>
    <s v="Maquinaria en transito"/>
    <s v="BIM-076475"/>
    <s v="AMASADORA EN ESPIRAL"/>
    <s v="generico"/>
    <m/>
    <m/>
    <m/>
    <s v="aun no se instala"/>
    <s v="AMASADORA"/>
    <s v="Eqpos Código BIM (validados físicamente)"/>
    <x v="0"/>
  </r>
  <r>
    <s v="BIM-076476"/>
    <s v="AMASADORA 2 ESPIRAL CON ELEVADOR"/>
    <m/>
    <s v=""/>
    <s v="EQUIPO EN DESUSO"/>
    <s v="INACTIVO"/>
    <m/>
    <m/>
    <s v="Maquinaria en transito"/>
    <s v="BIM-076476"/>
    <s v="AMASADORA 2 ESPIRAL CON ELEVADOR."/>
    <s v="generico"/>
    <m/>
    <m/>
    <m/>
    <m/>
    <s v="AMASADORA"/>
    <s v="Eqpos Código BIM (validados físicamente)"/>
    <x v="0"/>
  </r>
  <r>
    <s v="BIM-076479"/>
    <s v="AMASADORA 3 ESPIRAL CON ELEVADOR"/>
    <m/>
    <s v=""/>
    <s v="EQUIPO EN DESUSO"/>
    <s v="INACTIVO"/>
    <m/>
    <m/>
    <s v="Maquinaria en transito"/>
    <s v="BIM-076479"/>
    <s v="AMASADORA 3 ESPIRAL CON ELEVADOR."/>
    <s v="generico"/>
    <m/>
    <m/>
    <m/>
    <m/>
    <s v="AMASADORA"/>
    <s v="Eqpos Código BIM (validados físicamente)"/>
    <x v="0"/>
  </r>
  <r>
    <s v="BIM-076482"/>
    <s v="BT PN2 BOLEADORA DE MASAS"/>
    <s v="pan 2"/>
    <s v="PN2"/>
    <s v="EQUIPO EN LINEA"/>
    <s v="ACTIVO"/>
    <s v="Proceso"/>
    <m/>
    <s v=""/>
    <s v="BIM-076482"/>
    <s v="BT PN2 BOLEADORA DE MASAS"/>
    <s v="generico"/>
    <m/>
    <m/>
    <s v="440v"/>
    <m/>
    <s v="BT"/>
    <s v="Eqpos Código BIM (validados físicamente)"/>
    <x v="0"/>
  </r>
  <r>
    <s v="BIM-076484"/>
    <s v="ENGRASADORA BURFORD S13085"/>
    <s v="pan 2"/>
    <s v="PN2"/>
    <s v="EQUIPO EN LINEA"/>
    <s v="ACTIVO"/>
    <s v="Proceso"/>
    <m/>
    <s v=""/>
    <s v="BIM-076484"/>
    <s v="ENGRASADORA BURFORD S.13085"/>
    <s v="mallet"/>
    <n v="2001"/>
    <s v="412-456"/>
    <s v="440v"/>
    <m/>
    <s v="ENGRASADORA"/>
    <s v="Eqpos Código BIM (validados físicamente)"/>
    <x v="0"/>
  </r>
  <r>
    <s v="BIM-076491"/>
    <s v="FORMADORA MODELADORA CHICA"/>
    <s v="pan 2"/>
    <s v="PN2"/>
    <s v="EQUIPO EN LINEA"/>
    <s v="ACTIVO"/>
    <s v="Proceso"/>
    <m/>
    <s v=""/>
    <s v="BIM-076491"/>
    <s v="FORMADORA MODELADORA CHICA"/>
    <s v="generico"/>
    <m/>
    <m/>
    <s v="440v"/>
    <m/>
    <s v="FORMADORA"/>
    <s v="Eqpos Código BIM (validados físicamente)"/>
    <x v="0"/>
  </r>
  <r>
    <s v="BIM-076497"/>
    <s v="BT PN2 TABLERO ELECTRICO  1CMMLFX"/>
    <s v="pan 2"/>
    <s v="PN2"/>
    <s v="EQUIPO EN LINEA"/>
    <s v="ACTIVO"/>
    <s v="Proceso"/>
    <m/>
    <s v=""/>
    <s v="BIM-076497"/>
    <s v="BT PN2 TABLERO ELECTRICO  1CMMLFX"/>
    <s v="generico"/>
    <m/>
    <m/>
    <m/>
    <m/>
    <s v="BT"/>
    <s v="Eqpos Código BIM (validados físicamente)"/>
    <x v="0"/>
  </r>
  <r>
    <s v="BIM-020309"/>
    <s v="RED DE TUBERIAS Y ELECTRICA AMPLIACION NAVE DE PRO"/>
    <s v="servicios generales"/>
    <s v="SG"/>
    <s v="EQUIPO EN LINEA"/>
    <s v="ACTIVO"/>
    <m/>
    <m/>
    <s v="cuarto de maquinas"/>
    <s v="BIM-020309"/>
    <s v="RED DE TUBERIAS Y ELECTRICA AMPLIACION NAVE DE PRO"/>
    <s v="generico"/>
    <m/>
    <m/>
    <m/>
    <m/>
    <s v="RED"/>
    <s v="Eqpos Código BIM (validados físicamente)"/>
    <x v="0"/>
  </r>
  <r>
    <s v="BIM-078307"/>
    <s v="BT PN2 REBANADORA UBE DE CINTAS PARA PAN"/>
    <s v="pan 2"/>
    <s v="PN2"/>
    <s v="EQUIPO EN LINEA"/>
    <s v="ACTIVO"/>
    <s v="Empaque"/>
    <m/>
    <s v=""/>
    <s v="BIM-078307"/>
    <s v="BT PN2 REBANADORA UBE DE CINTAS PARA PAN"/>
    <s v="amf"/>
    <m/>
    <s v="1600-373"/>
    <s v="440v"/>
    <m/>
    <s v="BT"/>
    <s v="Eqpos Código BIM (validados físicamente)"/>
    <x v="0"/>
  </r>
  <r>
    <s v="BIM-078309"/>
    <s v="BT PN2 EMBOLSADORA FORMOST"/>
    <s v="pan 2"/>
    <s v="PN2"/>
    <s v="EQUIPO EN LINEA"/>
    <s v="ACTIVO"/>
    <s v="Empaque"/>
    <m/>
    <s v=""/>
    <s v="BIM-078309"/>
    <s v="BT PN2 EMBOLSADORA FORMOST"/>
    <s v="formost"/>
    <s v="bl"/>
    <n v="8822"/>
    <s v="440v"/>
    <m/>
    <s v="BT"/>
    <s v="Eqpos Código BIM (validados físicamente)"/>
    <x v="0"/>
  </r>
  <r>
    <s v="BIM-080444"/>
    <s v="TANQUE DE ACERO INOXIDABLE _ FERMENTADOR No5"/>
    <s v="pan 1"/>
    <s v="PN1"/>
    <s v="EQUIPO EN LINEA"/>
    <s v="ACTIVO"/>
    <s v="Proceso"/>
    <m/>
    <s v=""/>
    <s v="BIM-080444"/>
    <s v="TANQUE DE ACERO INOXIDABLE _ FERMENTADOR No.5"/>
    <s v="generico"/>
    <m/>
    <m/>
    <s v="3150lts"/>
    <m/>
    <s v="TANQUE"/>
    <s v="Eqpos Código BIM (validados físicamente)"/>
    <x v="0"/>
  </r>
  <r>
    <s v="BIM-082368"/>
    <s v="TRANSPORTADOR DE ENLACE PRENSA 3 -PRENSA 4"/>
    <s v="tortillas"/>
    <s v="TOR"/>
    <s v="EQUIPO EN LINEA"/>
    <s v="ACTIVO"/>
    <s v="Proceso"/>
    <m/>
    <s v=""/>
    <s v="BIM-082368"/>
    <s v="TRANSPORTADOR DE ENLACE PRENSA 3 -PRENSA 4"/>
    <s v="herrera"/>
    <m/>
    <m/>
    <s v="440v"/>
    <m/>
    <s v="TRANSPORTADOR"/>
    <s v="Eqpos Código BIM (validados físicamente)"/>
    <x v="0"/>
  </r>
  <r>
    <s v="BIM-082369"/>
    <s v="TRANSPORTADOR PRENSA 3"/>
    <s v="tortillas"/>
    <s v="TOR"/>
    <s v="EQUIPO EN LINEA"/>
    <s v="ACTIVO"/>
    <s v="Proceso"/>
    <m/>
    <s v=""/>
    <s v="BIM-082369"/>
    <s v="TRANSPORTADOR PRENSA 3"/>
    <s v="generico"/>
    <m/>
    <m/>
    <m/>
    <m/>
    <s v="TRANSPORTADOR"/>
    <s v="Eqpos Código BIM (validados físicamente)"/>
    <x v="0"/>
  </r>
  <r>
    <s v="BIM-082370"/>
    <s v="TRANSPORTADOR PRENSA 4"/>
    <s v="tortillas"/>
    <s v="TOR"/>
    <s v="EQUIPO EN LINEA"/>
    <s v="ACTIVO"/>
    <s v="Proceso"/>
    <m/>
    <s v=""/>
    <s v="BIM-082370"/>
    <s v="TRANSPORTADOR PRENSA 4"/>
    <s v="sies"/>
    <m/>
    <s v="05-0170"/>
    <s v="440v"/>
    <m/>
    <s v="TRANSPORTADOR"/>
    <s v="Eqpos Código BIM (validados físicamente)"/>
    <x v="0"/>
  </r>
  <r>
    <s v="BIM-082371"/>
    <s v="TRANSPORTADOR DE SALIDA DE PRENSA  2"/>
    <s v="tortillas"/>
    <s v="TOR"/>
    <s v="EQUIPO EN LINEA"/>
    <s v="ACTIVO"/>
    <s v="Proceso"/>
    <m/>
    <s v=""/>
    <s v="BIM-082371"/>
    <s v="TRANSPORTADOR DE SALIDA DE PRENSA  2"/>
    <s v="generico"/>
    <m/>
    <m/>
    <s v="440v"/>
    <m/>
    <s v="TRANSPORTADOR"/>
    <s v="Eqpos Código BIM (validados físicamente)"/>
    <x v="0"/>
  </r>
  <r>
    <s v="BIM-082372"/>
    <s v="TRANSPORTADOR DE SALIDA DE PRENSA  4"/>
    <s v="tortillas"/>
    <s v="TOR"/>
    <s v="EQUIPO EN LINEA"/>
    <s v="ACTIVO"/>
    <s v="Proceso"/>
    <m/>
    <s v=""/>
    <s v="BIM-082372"/>
    <s v="TRANSPORTADOR DE SALIDA DE PRENSA  4"/>
    <s v="generico"/>
    <m/>
    <m/>
    <s v="440v"/>
    <m/>
    <s v="TRANSPORTADOR"/>
    <s v="Eqpos Código BIM (validados físicamente)"/>
    <x v="0"/>
  </r>
  <r>
    <s v="BIM-090728"/>
    <s v="APLICADOR DE  AJONJOLI MOD 9840 BURFORD"/>
    <s v="bolleria 2"/>
    <s v="BO2"/>
    <s v="EQUIPO EN LINEA"/>
    <s v="ACTIVO"/>
    <s v="Proceso"/>
    <m/>
    <s v=""/>
    <s v="BIM-090728"/>
    <s v="APLICADOR DE  AJONJOLI MOD 9840 BURFORD"/>
    <s v="burford"/>
    <n v="9840"/>
    <m/>
    <s v="440v"/>
    <m/>
    <s v="APLICADOR"/>
    <s v="Eqpos Código BIM (validados físicamente)"/>
    <x v="0"/>
  </r>
  <r>
    <s v="BIM-091572"/>
    <s v="PATIN ELECTRICO ( DESPACHO) HOMBRE A BORDO MCA NISSAN 6000 LB"/>
    <m/>
    <s v=""/>
    <s v="PROSESO DE BAJA"/>
    <s v="INACTIVO"/>
    <m/>
    <m/>
    <s v=""/>
    <s v="BIM-091572"/>
    <s v="PATIN ELECTRICO ( DESPACHO) HOMBRE A BORDO MCA NISSAN 6000 LBS"/>
    <m/>
    <m/>
    <m/>
    <m/>
    <m/>
    <s v="PATIN"/>
    <s v="Eqpos Código BIM (validados físicamente)"/>
    <x v="0"/>
  </r>
  <r>
    <s v="BIM-091581"/>
    <s v="TUNEL DE ENCOGIMIENTO PLA LINEA DE MOLIDO"/>
    <s v="molidos"/>
    <s v="MOL"/>
    <s v="EQUIPO EN LINEA"/>
    <s v="ACTIVO"/>
    <s v="Proceso"/>
    <m/>
    <s v=""/>
    <s v="BIM-091581"/>
    <s v="TUNEL DE ENCOGIMIENTO P/LA LINEA DE MOLIDO"/>
    <s v="SHRINK TUNNEL"/>
    <m/>
    <m/>
    <s v="440V"/>
    <m/>
    <s v="TUNEL"/>
    <s v="Eqpos Código BIM (validados físicamente)"/>
    <x v="0"/>
  </r>
  <r>
    <s v="BIM-092933"/>
    <s v="TAPADORA AUTOMATICA DE CONCHAS CELORIO  N 1"/>
    <s v="bolleria 2"/>
    <s v="BO2"/>
    <s v="EQUIPO EN LINEA"/>
    <s v="ACTIVO"/>
    <s v="Proceso"/>
    <m/>
    <s v=""/>
    <s v="BIM-092933"/>
    <s v="TAPADORA AUTOMATICA DE CONCHAS CELORIO  N. 1"/>
    <s v="generico"/>
    <m/>
    <m/>
    <m/>
    <m/>
    <s v="TAPADORA"/>
    <s v="Eqpos Código BIM (validados físicamente)"/>
    <x v="0"/>
  </r>
  <r>
    <s v="BIM-092934"/>
    <s v="TAPADORA AUTOMATICA DE CONCHAS CELORIO  N 2"/>
    <s v="bolleria 2"/>
    <s v="BO2"/>
    <s v="EQUIPO EN LINEA"/>
    <s v="ACTIVO"/>
    <s v="Proceso"/>
    <m/>
    <s v=""/>
    <s v="BIM-092934"/>
    <s v="TAPADORA AUTOMATICA DE CONCHAS CELORIO  N. 2"/>
    <s v="generico"/>
    <m/>
    <m/>
    <m/>
    <m/>
    <s v="TAPADORA"/>
    <s v="Eqpos Código BIM (validados físicamente)"/>
    <x v="0"/>
  </r>
  <r>
    <s v="BIM-020311"/>
    <s v="SEGUNDO COMPLEMENTO RED DE TUBERIAS Y ELECTRICA"/>
    <s v="servicios generales"/>
    <s v="SG"/>
    <s v="EQUIPO EN LINEA"/>
    <s v="ACTIVO"/>
    <m/>
    <m/>
    <s v="cuarto de maquinas"/>
    <s v="BIM-020311"/>
    <s v="SEGUNDO COMPLEMENTO RED DE TUBERIAS Y ELECTRICA"/>
    <s v="generico"/>
    <m/>
    <m/>
    <m/>
    <m/>
    <s v="SEGUNDO"/>
    <s v="Eqpos Código BIM (validados físicamente)"/>
    <x v="0"/>
  </r>
  <r>
    <s v="BIM-102964"/>
    <s v="DESMOLDEADOR"/>
    <s v="pan 2"/>
    <s v="PN2"/>
    <s v="EQUIPO EN LINEA"/>
    <s v="ACTIVO"/>
    <s v="Proceso"/>
    <m/>
    <s v=""/>
    <s v="BIM-102964"/>
    <s v="DESMOLDEADOR"/>
    <s v="turkington"/>
    <s v="wcy 32w"/>
    <s v="2200m140005138"/>
    <s v="440v"/>
    <m/>
    <e v="#VALUE!"/>
    <s v="Eqpos Código BIM (validados físicamente)"/>
    <x v="0"/>
  </r>
  <r>
    <s v="BIM-102966"/>
    <s v="ENVOLVEDORA HORIZONAL OPERACIÓN RL   ES RECTA"/>
    <s v="bolleria 1"/>
    <s v="BO1"/>
    <s v="EQUIPO EN LINEA"/>
    <s v="ACTIVO"/>
    <s v="Empaque"/>
    <m/>
    <s v=""/>
    <s v="BIM-102966"/>
    <s v="ENVOLVEDORA HORIZONAL OPERACIÓN RL   ES RECTA"/>
    <s v="bosch"/>
    <s v="linium 311"/>
    <s v="05-26312"/>
    <s v="440v"/>
    <m/>
    <s v="ENVOLVEDORA"/>
    <s v="Eqpos Código BIM (validados físicamente)"/>
    <x v="0"/>
  </r>
  <r>
    <s v="BIM-124328"/>
    <s v="MESA BOLEADORA 600 AMF"/>
    <s v="bolleria 2"/>
    <s v="BO2"/>
    <s v="EQUIPO EN LINEA"/>
    <s v="ACTIVO"/>
    <s v="Proceso"/>
    <m/>
    <s v=""/>
    <s v="BIM-124328"/>
    <s v="MESA BOLEADORA 600 AMF"/>
    <s v="amf"/>
    <s v="round.6 accrs"/>
    <n v="8620261"/>
    <s v="440v"/>
    <m/>
    <s v="MESA"/>
    <s v="Eqpos Código BIM (validados físicamente)"/>
    <x v="0"/>
  </r>
  <r>
    <s v="BIM-124330"/>
    <s v="ENVOLVEDORA DOBOY"/>
    <s v="bolleria 1"/>
    <s v="BO1"/>
    <s v="EQUIPO EN LINEA"/>
    <s v="ACTIVO"/>
    <s v="Empaque"/>
    <m/>
    <s v=""/>
    <s v="BIM-124330"/>
    <s v="ENVOLVEDORA DOBOY"/>
    <s v="doboy"/>
    <m/>
    <m/>
    <m/>
    <m/>
    <s v="ENVOLVEDORA"/>
    <s v="Eqpos Código BIM (validados físicamente)"/>
    <x v="0"/>
  </r>
  <r>
    <s v="BIM-127665"/>
    <s v="SISTEMA ALIMENTACION Y DISTRIBUCION ENCARTONADORA SYNCHROSYS"/>
    <s v="bolleria 2"/>
    <s v="BO2"/>
    <s v="EQUIPO EN DESUSO"/>
    <s v="INACTIVO"/>
    <s v="Empaque"/>
    <m/>
    <s v=""/>
    <s v="BIM-127665"/>
    <s v="SISTEMA ALIMENTACION Y DISTRIBUCION ENCARTONADORA SYNCHROSYS"/>
    <s v="synchrosys"/>
    <s v=""/>
    <s v=""/>
    <m/>
    <s v="aun no se instala"/>
    <s v="SISTEMA"/>
    <s v="Eqpos Código BIM (validados físicamente)"/>
    <x v="0"/>
  </r>
  <r>
    <s v="BIM-127669"/>
    <s v="TABLERO AUTOSOPORTADO DE 2 PUERTAS SYNCHROSYS PL6 BO2"/>
    <s v="bolleria 2"/>
    <s v="BO2"/>
    <s v="EQUIPO EN DESUSO"/>
    <s v="INACTIVO"/>
    <s v="Empaque"/>
    <m/>
    <s v=""/>
    <s v="BIM-127669"/>
    <s v="TABLERO AUTOSOPORTADO DE 2 PUERTAS SYNCHROSYS"/>
    <s v="synchrosys"/>
    <s v=""/>
    <s v=""/>
    <m/>
    <s v="aun no se instala"/>
    <s v="TABLERO"/>
    <s v="Eqpos Código BIM (validados físicamente)"/>
    <x v="0"/>
  </r>
  <r>
    <s v="BIM-128615"/>
    <s v="ACOPLAMIENTO DE TRANSFERENCIA A ENVOLVEDORA PL6 BO2"/>
    <s v="bolleria 2"/>
    <s v="BO2"/>
    <s v="EQUIPO EN DESUSO"/>
    <s v="INACTIVO"/>
    <s v="Empaque"/>
    <m/>
    <s v=""/>
    <s v="BIM-128615"/>
    <s v="ACOPLAMIENTO DE TRANSFERENCIA A ENVOLVEDORA"/>
    <s v="generico"/>
    <s v=""/>
    <s v=""/>
    <m/>
    <s v="aun no se instala"/>
    <s v="ACOPLAMIENTO"/>
    <s v="Eqpos Código BIM (validados físicamente)"/>
    <x v="0"/>
  </r>
  <r>
    <s v="BIM-128867"/>
    <s v="TRANSPORTADOR RECTO INCLINADO CON BANDA FLUSH GRID S1100 TRHG"/>
    <s v="pan 2"/>
    <s v="PN2"/>
    <s v="EQUIPO EN LINEA"/>
    <s v="ACTIVO"/>
    <s v="Proceso"/>
    <m/>
    <s v=""/>
    <s v="BIM-128867"/>
    <s v="TRANSPORTADOR RECTO INCLINADO CON BANDA FLUSH GRID S1100 TRHG07C"/>
    <s v="sies"/>
    <m/>
    <s v="05-0260"/>
    <s v="220v"/>
    <m/>
    <s v="TRANSPORTADOR"/>
    <s v="Eqpos Código BIM (validados físicamente)"/>
    <x v="0"/>
  </r>
  <r>
    <s v="BIM-136655"/>
    <s v="SISTEMA DE ENFRIAMIENTO"/>
    <s v="pan 1"/>
    <s v="PN1"/>
    <s v="EQUIPO EN LINEA"/>
    <s v="ACTIVO"/>
    <s v="Proceso"/>
    <m/>
    <s v=""/>
    <s v="BIM-136655"/>
    <s v="CARRO PARA TAPAS DE MOLDE MEDIANO PAN I #4"/>
    <s v="generico"/>
    <m/>
    <m/>
    <m/>
    <m/>
    <s v="SISTEMA"/>
    <s v="Eqpos Código BIM (validados físicamente)"/>
    <x v="0"/>
  </r>
  <r>
    <s v="BIM-020111"/>
    <s v="SENSOR (MEDIDOR) DE NIVEL EN SILO 103"/>
    <s v="servicios generales"/>
    <s v="SG"/>
    <s v="EQUIPO EN LINEA"/>
    <s v="ACTIVO"/>
    <s v="Manejo de materiales"/>
    <m/>
    <s v=""/>
    <s v="BIM-020111"/>
    <s v="SENSOR (MEDIDOR) DE NIVEL EN SILO 103"/>
    <s v="henderson "/>
    <m/>
    <m/>
    <m/>
    <m/>
    <s v="SENSOR"/>
    <s v="Eqpos Código BIM (validados físicamente)"/>
    <x v="0"/>
  </r>
  <r>
    <s v="BIM-148740"/>
    <s v="DETECTOR DE METALES CAIDA LIBRE"/>
    <s v="molidos"/>
    <s v="MOL"/>
    <s v="EQUIPO EN LINEA"/>
    <s v="ACTIVO"/>
    <s v="Empaque"/>
    <m/>
    <s v=""/>
    <s v="BIM-148740"/>
    <s v="DETECTOR DE METALES CAIDA LIBRE"/>
    <s v="loma"/>
    <s v="iq2"/>
    <s v="rff18472"/>
    <s v="440v"/>
    <m/>
    <s v="DETECTOR"/>
    <s v="Eqpos Código BIM (validados físicamente)"/>
    <x v="0"/>
  </r>
  <r>
    <s v="BIM-148817"/>
    <s v="DEPOSITADOR DE DONAS"/>
    <m/>
    <s v=""/>
    <s v="EQUIPO EN DESUSO"/>
    <s v="INACTIVO"/>
    <m/>
    <m/>
    <s v="Maquinaria en transito"/>
    <s v="BIM-148817"/>
    <s v="DEPOSITADOR DE DONAS"/>
    <s v="generico"/>
    <m/>
    <m/>
    <m/>
    <m/>
    <s v="DEPOSITADOR"/>
    <s v="Eqpos Código BIM (validados físicamente)"/>
    <x v="0"/>
  </r>
  <r>
    <s v="BIM-154017"/>
    <s v="MAQUINA ATADORA"/>
    <s v="pan 1"/>
    <s v="PN1"/>
    <s v="EQUIPO EN LINEA"/>
    <s v="ACTIVO"/>
    <s v="Empaque"/>
    <m/>
    <s v=""/>
    <s v="BIM-154017"/>
    <s v="MAQUINA ATADORA"/>
    <s v="burford"/>
    <s v="2000le"/>
    <n v="16619"/>
    <s v="440v"/>
    <m/>
    <s v="MAQUINA"/>
    <s v="Eqpos Código BIM (validados físicamente)"/>
    <x v="0"/>
  </r>
  <r>
    <s v="BIM-154019"/>
    <s v="MAQUINA ATADORA"/>
    <s v="bolleria 2"/>
    <s v="BO2"/>
    <s v="EQUIPO EN LINEA"/>
    <s v="ACTIVO"/>
    <s v="Empaque"/>
    <m/>
    <s v=""/>
    <s v="BIM-154019"/>
    <s v="MAQUINA ATADORA"/>
    <s v="burford"/>
    <s v="2100le"/>
    <n v="20011"/>
    <s v="110v"/>
    <m/>
    <s v="MAQUINA"/>
    <s v="Eqpos Código BIM (validados físicamente)"/>
    <x v="0"/>
  </r>
  <r>
    <s v="BIM-158004"/>
    <s v="TRACTOPODADORA"/>
    <s v="servicios generales"/>
    <s v="SG"/>
    <s v="EQUIPO EN LINEA"/>
    <s v="ACTIVO"/>
    <m/>
    <m/>
    <s v="exteriores"/>
    <s v="BIM-158004"/>
    <s v="TRACTOPODADORA"/>
    <s v="john deere"/>
    <s v="la 140"/>
    <m/>
    <s v="gasolina"/>
    <m/>
    <e v="#VALUE!"/>
    <s v="Eqpos Código BIM (validados físicamente)"/>
    <x v="0"/>
  </r>
  <r>
    <s v="BIM-158194"/>
    <s v="VERIFICADOR DE PESO"/>
    <s v="pan 1"/>
    <s v="PN1"/>
    <s v="EQUIPO EN LINEA"/>
    <s v="ACTIVO"/>
    <s v="Empaque"/>
    <m/>
    <s v=""/>
    <s v="BIM-158194"/>
    <s v="VERIFICADOR DE PESO"/>
    <s v="ckw"/>
    <m/>
    <m/>
    <m/>
    <m/>
    <s v="VERIFICADOR"/>
    <s v="Eqpos Código BIM (validados físicamente)"/>
    <x v="0"/>
  </r>
  <r>
    <s v="BIM-227620"/>
    <s v="DETECTOR DE METALES"/>
    <s v="tortillas"/>
    <s v="TOR"/>
    <s v="EQUIPO EN LINEA"/>
    <s v="ACTIVO"/>
    <s v="Empaque"/>
    <m/>
    <s v=""/>
    <s v="BIM-227620"/>
    <s v="DETECTOR DE METALES"/>
    <s v="loma"/>
    <s v="iq2"/>
    <m/>
    <s v="440v"/>
    <m/>
    <s v="DETECTOR"/>
    <s v="Eqpos Código BIM (validados físicamente)"/>
    <x v="0"/>
  </r>
  <r>
    <s v="BIM-020112"/>
    <s v="SENSOR (MEDIDOR) DE NIVEL EN SILO 104"/>
    <s v="servicios generales"/>
    <s v="SG"/>
    <s v="EQUIPO EN LINEA"/>
    <s v="ACTIVO"/>
    <s v="Manejo de materiales"/>
    <m/>
    <s v=""/>
    <s v="BIM-020112"/>
    <s v="SENSOR (MEDIDOR) DE NIVEL EN SILO 104"/>
    <s v="henderson "/>
    <m/>
    <m/>
    <m/>
    <m/>
    <s v="SENSOR"/>
    <s v="Eqpos Código BIM (validados físicamente)"/>
    <x v="0"/>
  </r>
  <r>
    <s v="BIM-019761"/>
    <s v="SENSOR DE FLUJO"/>
    <s v="donas 1"/>
    <s v="DO1"/>
    <s v="EQUIPO EN LINEA"/>
    <s v="ACTIVO"/>
    <s v="Proceso"/>
    <m/>
    <s v=""/>
    <s v="BIM-019761"/>
    <s v="SENSOR DE FLUJO"/>
    <s v="signer"/>
    <m/>
    <m/>
    <s v="110v"/>
    <m/>
    <s v="SENSOR"/>
    <s v="Eqpos Código BIM (validados físicamente)"/>
    <x v="0"/>
  </r>
  <r>
    <s v="BIM-181974"/>
    <s v="SILO SOLDADO PARA EL ALMACENAMIENTO DE TRIGO"/>
    <s v="servicios generales"/>
    <s v="SG"/>
    <s v="EQUIPO EN LINEA"/>
    <s v="ACTIVO"/>
    <s v="Manejo de materiales"/>
    <m/>
    <s v=""/>
    <s v="BIM-181974"/>
    <s v="SILO SOLDADO PARA EL ALMACENAMIENTO DE TRIGO"/>
    <s v="generico"/>
    <m/>
    <m/>
    <s v="6000kg"/>
    <m/>
    <s v="SILO"/>
    <s v="Eqpos Código BIM (validados físicamente)"/>
    <x v="0"/>
  </r>
  <r>
    <s v="BIM-164718"/>
    <s v="SISTEMA DE CARGA A MEZCLADORAS"/>
    <s v="servicios generales"/>
    <s v="SG"/>
    <s v="EQUIPO EN LINEA"/>
    <s v="ACTIVO"/>
    <m/>
    <m/>
    <s v="cuarto de control"/>
    <s v="BIM-164718"/>
    <s v="SISTEMA DE CARGA A MEZCLADORAS"/>
    <s v="generico"/>
    <m/>
    <m/>
    <s v="127v"/>
    <m/>
    <s v="SISTEMA"/>
    <s v="Eqpos Código BIM (validados físicamente)"/>
    <x v="0"/>
  </r>
  <r>
    <s v="BIM-161669"/>
    <s v="TABLERO ELECTRICO DE FUERZA Y CONTROL SISTEMA TRITURADOR DE D"/>
    <s v="servicios generales"/>
    <s v="SG"/>
    <s v="EQUIPO EN LINEA"/>
    <s v="ACTIVO"/>
    <s v="devolucion"/>
    <m/>
    <s v=""/>
    <s v="BIM-161669"/>
    <s v="TABLERO ELECTRICO DE FUERZA Y CONTROL SISTEMA TRITURADOR DE DEVOLUCIONES"/>
    <s v="generico"/>
    <m/>
    <m/>
    <m/>
    <m/>
    <s v="TABLERO"/>
    <s v="Eqpos Código BIM (validados físicamente)"/>
    <x v="0"/>
  </r>
  <r>
    <s v="BIM-163532"/>
    <s v="DETECTOR DE METALES"/>
    <s v="bolleria 1"/>
    <s v="BO1"/>
    <s v="EQUIPO EN LINEA"/>
    <s v="ACTIVO"/>
    <s v="Empaque"/>
    <m/>
    <s v=""/>
    <s v="BIM-163532"/>
    <s v="DETECTOR DE METALES"/>
    <s v="loma"/>
    <s v="IQ3"/>
    <s v="RIMD18981"/>
    <s v="220V"/>
    <m/>
    <s v="DETECTOR"/>
    <s v="Eqpos Código BIM (validados físicamente)"/>
    <x v="0"/>
  </r>
  <r>
    <s v="BIM-163533"/>
    <s v="DETECTOR DE METALES"/>
    <s v="bolleria 2"/>
    <s v="BO2"/>
    <s v="EQUIPO EN LINEA"/>
    <s v="ACTIVO"/>
    <s v="Empaque"/>
    <m/>
    <s v=""/>
    <s v="BIM-163533"/>
    <s v="DETECTOR DE METALES"/>
    <s v="loma"/>
    <s v="iq3"/>
    <s v="rimd19408"/>
    <s v="220v"/>
    <m/>
    <s v="DETECTOR"/>
    <s v="Eqpos Código BIM (validados físicamente)"/>
    <x v="0"/>
  </r>
  <r>
    <s v="BIM-163585"/>
    <s v="EQUIPO AQUALAB"/>
    <s v="servicios generales"/>
    <s v="SG"/>
    <s v="EQUIPO EN LINEA"/>
    <s v="ACTIVO"/>
    <m/>
    <m/>
    <s v="planta de tratamiento"/>
    <s v="BIM-163585"/>
    <s v="EQUIPO AQUALAB"/>
    <s v="AQUALAB"/>
    <m/>
    <m/>
    <m/>
    <m/>
    <s v="EQUIPO"/>
    <s v="Eqpos Código BIM (validados físicamente)"/>
    <x v="0"/>
  </r>
  <r>
    <s v="BIM-164146"/>
    <s v="TRANSPORTADOR RECTO HORIZONTAL TR01 TRITURADO"/>
    <s v="servicios generales"/>
    <s v="SG"/>
    <s v="EQUIPO EN LINEA"/>
    <s v="ACTIVO"/>
    <s v="devolucion"/>
    <m/>
    <s v=""/>
    <s v="BIM-164146"/>
    <s v="TRANSPORTADOR RECTO HORIZONTAL TR01 TRITURADO"/>
    <s v="generico"/>
    <m/>
    <m/>
    <m/>
    <m/>
    <s v="TRANSPORTADOR"/>
    <s v="Eqpos Código BIM (validados físicamente)"/>
    <x v="0"/>
  </r>
  <r>
    <s v="BIM-164147"/>
    <s v="TRANSPORTADOR RECTO HORIZONTAL TR01 TRITURADO"/>
    <s v="servicios generales"/>
    <s v="SG"/>
    <s v="EQUIPO EN LINEA"/>
    <s v="ACTIVO"/>
    <s v="devolucion"/>
    <m/>
    <s v=""/>
    <s v="BIM-164147"/>
    <s v="TRANSPORTADOR RECTO HORIZONTAL TR01 TRITURADO"/>
    <s v="generico"/>
    <m/>
    <m/>
    <m/>
    <m/>
    <s v="TRANSPORTADOR"/>
    <s v="Eqpos Código BIM (validados físicamente)"/>
    <x v="0"/>
  </r>
  <r>
    <s v="BIM-020103"/>
    <s v="SISTEMA DE LIMPIEZA LEVADURA LIQUIDA"/>
    <s v="servicios generales"/>
    <s v="SG"/>
    <s v="EQUIPO EN LINEA"/>
    <s v="ACTIVO"/>
    <s v="Manejo de materiales"/>
    <m/>
    <s v=""/>
    <s v="BIM-020103"/>
    <s v="SISTEMA DE LIMPIEZA LEVADURA LIQUIDA"/>
    <s v="apv crepaco"/>
    <m/>
    <s v="g6312"/>
    <s v="1250lts"/>
    <m/>
    <s v="SISTEMA"/>
    <s v="Eqpos Código BIM (validados físicamente)"/>
    <x v="0"/>
  </r>
  <r>
    <s v="BIM-164184"/>
    <s v="TRANSPORTADOR TRITRITURADO06"/>
    <s v="molidos"/>
    <s v="MOL"/>
    <s v="EQUIPO EN LINEA"/>
    <s v="ACTIVO"/>
    <s v="Proceso"/>
    <m/>
    <s v=""/>
    <s v="BIM-164184"/>
    <s v="TRANSPORTADOR TRITRITURADO06"/>
    <s v="generico"/>
    <m/>
    <m/>
    <s v="440v"/>
    <m/>
    <s v="TRANSPORTADOR"/>
    <s v="Eqpos Código BIM (validados físicamente)"/>
    <x v="0"/>
  </r>
  <r>
    <s v="BIM-177427"/>
    <s v="SISTEMA INSTANTANEO DE CALENTAMIENTO DE AGUA"/>
    <s v="servicios generales"/>
    <s v="SG"/>
    <s v="EQUIPO EN LINEA"/>
    <s v="ACTIVO"/>
    <s v="Manejo de materiales"/>
    <m/>
    <s v=""/>
    <s v="BIM-177427"/>
    <s v="SISTEMA INSTANTANEO DE CALENTAMIENTO DE AGUA"/>
    <s v="alfa laval"/>
    <s v="t56mfg"/>
    <s v="580118a"/>
    <m/>
    <m/>
    <s v="SISTEMA"/>
    <s v="Eqpos Código BIM (validados físicamente)"/>
    <x v="0"/>
  </r>
  <r>
    <s v="BIM-164721"/>
    <s v="ALIMENTADORES DE NEGRITOS"/>
    <s v="bolleria 1"/>
    <s v="BO1"/>
    <s v="EQUIPO EN LINEA"/>
    <s v="ACTIVO"/>
    <s v="Proceso"/>
    <m/>
    <s v=""/>
    <s v="BIM-164721"/>
    <s v="CARRO PARA TAPAS DE MOLDE MEDIANO PAN I # 6"/>
    <s v="generico"/>
    <m/>
    <m/>
    <m/>
    <s v="esta cambiado"/>
    <s v="ALIMENTADORES"/>
    <s v="Eqpos Código BIM (validados físicamente)"/>
    <x v="0"/>
  </r>
  <r>
    <s v="BIM-169553"/>
    <s v="CONTADOR APILADOR #4 Y DEPOSITADO DE tortillas 4 CAVIDADES"/>
    <s v="tortillas"/>
    <s v="TOR"/>
    <s v="EQUIPO EN LINEA"/>
    <s v="ACTIVO"/>
    <s v="Empaque"/>
    <m/>
    <s v=""/>
    <s v="BIM-169553"/>
    <s v="CONTADOR APILADOR # 4 Y DEPOSITADO DE TORTILLAS 4 CAVIDADES"/>
    <s v="generico"/>
    <m/>
    <m/>
    <s v="440v"/>
    <m/>
    <s v="CONTADOR"/>
    <s v="Eqpos Código BIM (validados físicamente)"/>
    <x v="0"/>
  </r>
  <r>
    <s v="BIM-164179"/>
    <s v="SISTEMA REGISTRO PESO PARA LINEA DE TORTILLAS"/>
    <s v="servicios generales"/>
    <s v="SG"/>
    <s v="EQUIPO EN LINEA"/>
    <s v="ACTIVO"/>
    <m/>
    <m/>
    <s v="cuarto de control"/>
    <s v="BIM-164179"/>
    <s v="SISTEMA REGISTRO PESO PARA LINEA DE TORTILLAS"/>
    <s v="generico"/>
    <m/>
    <m/>
    <s v="127v"/>
    <s v="es para toda la plantas"/>
    <s v="SISTEMA"/>
    <s v="Eqpos Código BIM (validados físicamente)"/>
    <x v="0"/>
  </r>
  <r>
    <s v="BIM-169675"/>
    <s v="SISTEMA CEP CPU SERVIDORES"/>
    <s v="tortillas"/>
    <s v="TOR"/>
    <s v="EQUIPO EN LINEA"/>
    <s v="ACTIVO"/>
    <s v="Proceso"/>
    <m/>
    <s v=""/>
    <s v="BIM-169675"/>
    <s v="SISTEMA CEP CPU SERVIDORES"/>
    <s v="generico"/>
    <m/>
    <m/>
    <s v="110v"/>
    <m/>
    <s v="SISTEMA"/>
    <s v="Eqpos Código BIM (validados físicamente)"/>
    <x v="0"/>
  </r>
  <r>
    <s v="BIM-169676"/>
    <s v="SISTEMA CEP CPU SERVIDORES"/>
    <s v="bolleria 1"/>
    <s v="BO1"/>
    <s v="EQUIPO EN LINEA"/>
    <s v="ACTIVO"/>
    <s v="Proceso"/>
    <m/>
    <s v=""/>
    <s v="BIM-169676"/>
    <s v="SISTEMA CEP CPU SERVIDORES"/>
    <s v="generico"/>
    <m/>
    <m/>
    <s v="110v"/>
    <m/>
    <s v="SISTEMA"/>
    <s v="Eqpos Código BIM (validados físicamente)"/>
    <x v="0"/>
  </r>
  <r>
    <s v="BIM-169677"/>
    <s v="SISTEMA CEP CPU SERVIDORES"/>
    <s v="bolleria 2"/>
    <s v="BO2"/>
    <s v="EQUIPO EN LINEA"/>
    <s v="ACTIVO"/>
    <s v="Proceso"/>
    <m/>
    <s v=""/>
    <s v="BIM-169677"/>
    <s v="SISTEMA CEP CPU SERVIDORES"/>
    <s v="generico"/>
    <m/>
    <m/>
    <s v="110v"/>
    <m/>
    <s v="SISTEMA"/>
    <s v="Eqpos Código BIM (validados físicamente)"/>
    <x v="0"/>
  </r>
  <r>
    <s v="BIM-169678"/>
    <s v="SISTEMA CEP CPU SERVIDORES"/>
    <s v="bolleria 2"/>
    <s v="BO2"/>
    <s v="EQUIPO EN LINEA"/>
    <s v="ACTIVO"/>
    <s v="Empaque"/>
    <m/>
    <s v=""/>
    <s v="BIM-169678"/>
    <s v="SISTEMA CEP CPU SERVIDORES"/>
    <s v="generico"/>
    <m/>
    <m/>
    <s v="110v"/>
    <m/>
    <s v="SISTEMA"/>
    <s v="Eqpos Código BIM (validados físicamente)"/>
    <x v="0"/>
  </r>
  <r>
    <s v="BIM-169679"/>
    <s v="SISTEMA CEP CPU SERVIDORES"/>
    <s v="bolleria 1"/>
    <s v="BO1"/>
    <s v="EQUIPO EN LINEA"/>
    <s v="ACTIVO"/>
    <s v="Empaque"/>
    <m/>
    <s v=""/>
    <s v="BIM-169679"/>
    <s v="SISTEMA CEP CPU SERVIDORES"/>
    <s v="generico"/>
    <m/>
    <m/>
    <s v="110v"/>
    <m/>
    <s v="SISTEMA"/>
    <s v="Eqpos Código BIM (validados físicamente)"/>
    <x v="0"/>
  </r>
  <r>
    <s v="BIM-169680"/>
    <s v="SISTEMA CEP CPU SERVIDORES"/>
    <s v="tortillas"/>
    <s v="TOR"/>
    <s v="EQUIPO EN LINEA"/>
    <s v="ACTIVO"/>
    <s v="Proceso"/>
    <m/>
    <s v=""/>
    <s v="BIM-169680"/>
    <s v="SISTEMA CEP CPU SERVIDORES"/>
    <s v="generico"/>
    <m/>
    <m/>
    <s v="110v"/>
    <m/>
    <s v="SISTEMA"/>
    <s v="Eqpos Código BIM (validados físicamente)"/>
    <x v="0"/>
  </r>
  <r>
    <s v="BIM-169681"/>
    <s v="SISTEMA CEP CPU SERVIDORES"/>
    <s v="pan 2"/>
    <s v="PN2"/>
    <s v="EQUIPO EN LINEA"/>
    <s v="ACTIVO"/>
    <s v="Proceso"/>
    <m/>
    <s v=""/>
    <s v="BIM-169681"/>
    <s v="SISTEMA CEP CPU SERVIDORES"/>
    <s v="generico"/>
    <m/>
    <m/>
    <s v="110v"/>
    <m/>
    <s v="SISTEMA"/>
    <s v="Eqpos Código BIM (validados físicamente)"/>
    <x v="0"/>
  </r>
  <r>
    <s v="BIM-169682"/>
    <s v="SISTEMA CEP CPU SERVIDORES"/>
    <s v="pan 2"/>
    <s v="PN2"/>
    <s v="EQUIPO EN LINEA"/>
    <s v="ACTIVO"/>
    <s v="Proceso"/>
    <m/>
    <s v=""/>
    <s v="BIM-169682"/>
    <s v="SISTEMA CEP CPU SERVIDORES"/>
    <s v="generico"/>
    <m/>
    <m/>
    <s v="110v"/>
    <m/>
    <s v="SISTEMA"/>
    <s v="Eqpos Código BIM (validados físicamente)"/>
    <x v="0"/>
  </r>
  <r>
    <s v="BIM-169683"/>
    <s v="SISTEMA CEP CPU SERVIDORES"/>
    <s v="donas 1"/>
    <s v="DO1"/>
    <s v="EQUIPO EN LINEA"/>
    <s v="ACTIVO"/>
    <s v="Proceso"/>
    <m/>
    <s v=""/>
    <s v="BIM-169683"/>
    <s v="SISTEMA CEP CPU SERVIDORES"/>
    <s v="generico"/>
    <m/>
    <m/>
    <s v="110v"/>
    <m/>
    <s v="SISTEMA"/>
    <s v="Eqpos Código BIM (validados físicamente)"/>
    <x v="0"/>
  </r>
  <r>
    <s v="BIM-169684"/>
    <s v="SISTEMA CEP CPU SERVIDORES"/>
    <s v="bolleria 1"/>
    <s v="BO1"/>
    <s v="EQUIPO EN LINEA"/>
    <s v="ACTIVO"/>
    <s v="Proceso"/>
    <m/>
    <s v=""/>
    <s v="BIM-169684"/>
    <s v="SISTEMA CEP CPU SERVIDORES"/>
    <s v="generico"/>
    <m/>
    <m/>
    <s v="110v"/>
    <m/>
    <s v="SISTEMA"/>
    <s v="Eqpos Código BIM (validados físicamente)"/>
    <x v="0"/>
  </r>
  <r>
    <s v="BIM-169685"/>
    <s v="SISTEMA CEP CPU SERVIDORES"/>
    <s v="servicios generales"/>
    <s v="SG"/>
    <s v="EQUIPO EN LINEA"/>
    <s v="ACTIVO"/>
    <m/>
    <m/>
    <s v="cuarto de control"/>
    <s v="BIM-169685"/>
    <s v="SISTEMA CEP CPU SERVIDORES"/>
    <s v="generico"/>
    <m/>
    <m/>
    <s v="110v"/>
    <m/>
    <s v="SISTEMA"/>
    <s v="Eqpos Código BIM (validados físicamente)"/>
    <x v="0"/>
  </r>
  <r>
    <s v="BIM-285163"/>
    <s v="SOPLADOR DE AIRE  HELIFLOW MOD 514 NP HYELJAA DE 40 HP 220/44"/>
    <s v="otros"/>
    <s v="otros"/>
    <s v="EQUIPO EN LINEA"/>
    <s v="ACTIVO"/>
    <m/>
    <m/>
    <s v="Maquinaria en transito"/>
    <s v="BIM-285163"/>
    <s v="SOPLADOR DE AIRE  HELIFLOW MOD 514 NP HYELJAA DE 40 HP 220/44"/>
    <s v="heliflow"/>
    <m/>
    <m/>
    <m/>
    <m/>
    <s v="SOPLADOR"/>
    <s v="Eqpos Código BIM (validados físicamente)"/>
    <x v="0"/>
  </r>
  <r>
    <s v="BIM-174294"/>
    <s v="transportador para prensa de tortilla linea 5 pl5 tt"/>
    <s v="tortillas"/>
    <s v="TOR"/>
    <s v="EQUIPO EN LINEA"/>
    <s v="ACTIVO"/>
    <s v="Proceso"/>
    <m/>
    <s v=""/>
    <s v="BIM-174294"/>
    <s v="TRANSPORTDAOR PARA PRENSA DE TORTILLA"/>
    <s v="generico"/>
    <m/>
    <m/>
    <s v="440v"/>
    <m/>
    <s v="transportador"/>
    <s v="Eqpos Código BIM (validados físicamente)"/>
    <x v="0"/>
  </r>
  <r>
    <s v="BIM-175698"/>
    <s v="REBANADORA SABER PARA LINEA DE PAN"/>
    <s v="pan 1"/>
    <s v="PN1"/>
    <s v="EQUIPO EN LINEA"/>
    <s v="ACTIVO"/>
    <s v="Empaque"/>
    <m/>
    <s v=""/>
    <s v="BIM-175698"/>
    <s v="REBANADORA SABER PARA LINEA DE PAN"/>
    <s v="amf"/>
    <m/>
    <m/>
    <s v="440v"/>
    <m/>
    <s v="REBANADORA"/>
    <s v="Eqpos Código BIM (validados físicamente)"/>
    <x v="0"/>
  </r>
  <r>
    <s v="BIM-175709"/>
    <s v="B2 3 (P) MEZCLADORA MCA SHAFFER HORIZONTAL ALTA VELOCIDAD MOD"/>
    <s v="bolleria 1"/>
    <s v="BO1"/>
    <s v="EQUIPO EN LINEA"/>
    <s v="ACTIVO"/>
    <s v="Proceso"/>
    <m/>
    <s v=""/>
    <s v="BIM-175709"/>
    <s v="B2 3 (P) MEZCLADORA MCA SHAFFER HORIZONTAL ALTA VELOCIDAD MODELO HS13-EF"/>
    <s v="shaffer"/>
    <m/>
    <m/>
    <s v="440v"/>
    <m/>
    <s v="B2"/>
    <s v="Eqpos Código BIM (validados físicamente)"/>
    <x v="0"/>
  </r>
  <r>
    <s v="BIM-187982"/>
    <s v="SOPLADOR DE AIRE GARDNER DENVER MCA TORBILT"/>
    <s v="servicios generales"/>
    <s v="SG"/>
    <s v="EQUIPO EN LINEA"/>
    <s v="ACTIVO"/>
    <s v="Manejo de materiales"/>
    <m/>
    <s v=""/>
    <s v="BIM-187982"/>
    <s v="SOPLADOR DE AIRE GARDNER DENVER MCA TORBILT"/>
    <s v="gardener denver "/>
    <s v="duro flow"/>
    <n v="35"/>
    <s v="440v"/>
    <m/>
    <s v="SOPLADOR"/>
    <s v="Eqpos Código BIM (validados físicamente)"/>
    <x v="0"/>
  </r>
  <r>
    <s v="BIM-179290"/>
    <s v="EQUIPO DOSIFICADOR DE MERMELADA PARA DONAS"/>
    <s v="hot kis"/>
    <s v="HK1"/>
    <s v="EQUIPO EN LINEA"/>
    <s v="ACTIVO"/>
    <s v="Proceso"/>
    <m/>
    <s v=""/>
    <s v="BIM-179290"/>
    <s v="TRANSPORTADOR DE MASA"/>
    <s v="generico"/>
    <m/>
    <m/>
    <s v="440v"/>
    <m/>
    <s v="EQUIPO"/>
    <s v="Eqpos Código BIM (validados físicamente)"/>
    <x v="0"/>
  </r>
  <r>
    <s v="BIM-179292"/>
    <s v="DETECTOR DE METALES DE 200MMX100MM"/>
    <s v="hot kis"/>
    <s v="HK1"/>
    <s v="EQUIPO EN LINEA"/>
    <s v="ACTIVO"/>
    <s v="Empaque"/>
    <m/>
    <s v=""/>
    <s v="BIM-179292"/>
    <s v="DETECTOR DE METALES DE 200MMX100MM"/>
    <s v="loma iq3"/>
    <m/>
    <m/>
    <s v="440v"/>
    <s v="_"/>
    <s v="DETECTOR"/>
    <s v="Eqpos Código BIM (validados físicamente)"/>
    <x v="0"/>
  </r>
  <r>
    <s v="BIM-179293"/>
    <s v="TRANSPORTADOR CON SISTEMA DE RECHAZO"/>
    <s v="hot kis"/>
    <s v="HK1"/>
    <s v="EQUIPO EN LINEA"/>
    <s v="ACTIVO"/>
    <s v="Empaque"/>
    <m/>
    <s v=""/>
    <s v="BIM-179293"/>
    <s v="TRANSPORTADOR CON SISTEMA DE RECHAZO"/>
    <s v="generico"/>
    <m/>
    <m/>
    <s v="440v"/>
    <m/>
    <s v="TRANSPORTADOR"/>
    <s v="Eqpos Código BIM (validados físicamente)"/>
    <x v="0"/>
  </r>
  <r>
    <s v="BIM-179368"/>
    <s v="CABEZAL EVOLUTION L.60 DOBOY #1"/>
    <s v="bolleria 1"/>
    <s v="BO1"/>
    <s v="EQUIPO EN LINEA"/>
    <s v="ACTIVO"/>
    <s v="Empaque"/>
    <m/>
    <s v=""/>
    <s v="BIM-179368"/>
    <s v="CABEZAL EVOLUTION L.60"/>
    <s v="doboy"/>
    <m/>
    <m/>
    <s v="110v"/>
    <m/>
    <s v="CABEZAL"/>
    <s v="Eqpos Código BIM (validados físicamente)"/>
    <x v="0"/>
  </r>
  <r>
    <s v="BIM-179369"/>
    <s v="CABEZAL EVOLUTION L.60 DOBOY #1"/>
    <s v="bolleria 1"/>
    <s v="BO1"/>
    <s v="EQUIPO EN LINEA"/>
    <s v="ACTIVO"/>
    <s v="Empaque"/>
    <m/>
    <s v=""/>
    <s v="BIM-179369"/>
    <s v="CABEZAL EVOLUTION L.60"/>
    <s v="doboy"/>
    <m/>
    <m/>
    <s v="110v"/>
    <m/>
    <s v="CABEZAL"/>
    <s v="Eqpos Código BIM (validados físicamente)"/>
    <x v="0"/>
  </r>
  <r>
    <s v="BIM-181973"/>
    <s v="DOSIFICADOR DE MERMELADA PARA DONAS"/>
    <s v="otros"/>
    <s v="otros"/>
    <s v="EQUIPO EN DESUSO"/>
    <s v="INACTIVO"/>
    <m/>
    <m/>
    <s v="Maquinaria en transito"/>
    <s v="BIM-181973"/>
    <s v="DOSIFICADOR DE MERMELADA PARA DONAS"/>
    <s v="generico"/>
    <m/>
    <m/>
    <m/>
    <m/>
    <s v="DOSIFICADOR"/>
    <s v="Eqpos Código BIM (validados físicamente)"/>
    <x v="0"/>
  </r>
  <r>
    <s v="BIM-285164"/>
    <s v="SOPLADOR DE AIRE HELIFLOW  MOD HF 514 NP HYELJAA  DE 40 HP 22"/>
    <s v="servicios generales"/>
    <s v="SG"/>
    <s v="EQUIPO EN LINEA"/>
    <s v="ACTIVO"/>
    <s v="Manejo de materiales"/>
    <m/>
    <s v="Eqpo c/Código BIM validados físicamente sin identificar origen"/>
    <s v="BIM-285164"/>
    <s v="SOPLADOR DE AIRE HELIFLOW  MOD HF 514 NP HYELJAA  DE 40 HP 22"/>
    <s v="heliflow"/>
    <n v="514"/>
    <m/>
    <m/>
    <m/>
    <s v="SOPLADOR"/>
    <s v="Eqpo c/Código BIM validados físicamente sin identificar origen"/>
    <x v="0"/>
  </r>
  <r>
    <s v="BIM-285162"/>
    <s v="SOPLADOR DE AIRE HELIFLOW MOD HF 406 HYCMJBA 15 HP 220/440V V"/>
    <s v="otros"/>
    <s v="otros"/>
    <s v="EQUIPO EN DESUSO"/>
    <s v="INACTIVO"/>
    <m/>
    <m/>
    <s v="Maquinaria en transito"/>
    <s v="BIM-285162"/>
    <s v="SOPLADOR DE AIRE HELIFLOW MOD HF 406 HYCMJBA 15 HP 220/440V V"/>
    <s v="heliflow"/>
    <m/>
    <m/>
    <m/>
    <m/>
    <s v="SOPLADOR"/>
    <s v="Eqpos Código BIM (validados físicamente)"/>
    <x v="0"/>
  </r>
  <r>
    <s v="BIM-181976"/>
    <s v="LINEA DE PANCAKES"/>
    <s v="hot kis"/>
    <s v="HK1"/>
    <s v="EQUIPO EN LINEA"/>
    <s v="ACTIVO"/>
    <s v="Empaque"/>
    <m/>
    <s v=""/>
    <s v="BIM-181976"/>
    <s v="LINEA DE PANCAKES"/>
    <s v="generico"/>
    <m/>
    <m/>
    <s v="440v"/>
    <m/>
    <s v="LINEA"/>
    <s v="Eqpos Código BIM (validados físicamente)"/>
    <x v="0"/>
  </r>
  <r>
    <s v="BIM-182008"/>
    <s v="CABEZAL ETIQUETADOR MODELO EVOLUTION"/>
    <s v="bolleria 1"/>
    <s v="BO1"/>
    <s v="EQUIPO EN LINEA"/>
    <s v="ACTIVO"/>
    <s v="Empaque"/>
    <m/>
    <s v=""/>
    <s v="BIM-182008"/>
    <s v="CABEZAL ETIQUETADOR MODELO EVOLUTION"/>
    <s v="arr-tech"/>
    <m/>
    <m/>
    <s v="110v"/>
    <m/>
    <s v="CABEZAL"/>
    <s v="Eqpos Código BIM (validados físicamente)"/>
    <x v="0"/>
  </r>
  <r>
    <s v="BIM-182001"/>
    <s v="CABEZAL ETIQUETADOR MODELO EVOLUTION"/>
    <s v="otros"/>
    <s v="otros"/>
    <s v="EQUIPO EN DESUSO"/>
    <s v="INACTIVO"/>
    <m/>
    <m/>
    <s v="techo de oficinas"/>
    <s v="BIM-182001"/>
    <s v="CABEZAL ETIQUETADOR MODELO EVOLUTION"/>
    <s v="generico"/>
    <m/>
    <m/>
    <s v="110v"/>
    <m/>
    <s v="CABEZAL"/>
    <s v="Eqpos Código BIM (validados físicamente)"/>
    <x v="0"/>
  </r>
  <r>
    <s v="BIM-182002"/>
    <s v="CABEZAL ETIQUETADOR MODELO EVOLUTION"/>
    <s v="bolleria 1"/>
    <s v="BO1"/>
    <s v="EQUIPO EN LINEA"/>
    <s v="ACTIVO"/>
    <s v="Empaque"/>
    <m/>
    <s v=""/>
    <s v="BIM-182002"/>
    <s v="CABEZAL ETIQUETADOR MODELO EVOLUTION"/>
    <s v="video jet"/>
    <s v="dataflex 6420"/>
    <m/>
    <s v="110v"/>
    <m/>
    <s v="CABEZAL"/>
    <s v="Eqpos Código BIM (validados físicamente)"/>
    <x v="0"/>
  </r>
  <r>
    <s v="BIM-182003"/>
    <s v="CABEZAL ETIQUETADOR MODELO EVOLUTION"/>
    <s v="otros"/>
    <s v="otros"/>
    <s v="EQUIPO EN DESUSO"/>
    <s v="INACTIVO"/>
    <m/>
    <m/>
    <s v=""/>
    <s v="BIM-182003"/>
    <s v="CABEZAL ETIQUETADOR MODELO EVOLUTION"/>
    <s v=""/>
    <s v=""/>
    <s v=""/>
    <s v="110v"/>
    <m/>
    <s v="CABEZAL"/>
    <s v="Eqpos Código BIM (validados físicamente)"/>
    <x v="0"/>
  </r>
  <r>
    <s v="BIM-182005"/>
    <s v="CABEZAL ETIQUETADOR MODELO EVOLUTION #1"/>
    <s v="donas 1"/>
    <s v="DO1"/>
    <s v="EQUIPO EN LINEA"/>
    <s v="ACTIVO"/>
    <s v="Empaque"/>
    <m/>
    <s v=""/>
    <s v="BIM-182005"/>
    <s v="CABEZAL ETIQUETADOR MODELO EVOLUTION"/>
    <s v="smart date"/>
    <m/>
    <m/>
    <s v="440v"/>
    <m/>
    <s v="CABEZAL"/>
    <s v="Eqpos Código BIM (validados físicamente)"/>
    <x v="0"/>
  </r>
  <r>
    <s v="BIM-182006"/>
    <s v="CABEZAL ETIQUETADOR MODELO EVOLUTION #2"/>
    <s v="donas 1"/>
    <s v="DO1"/>
    <s v="EQUIPO EN LINEA"/>
    <s v="ACTIVO"/>
    <s v="Empaque"/>
    <m/>
    <s v=""/>
    <s v="BIM-182006"/>
    <s v="CABEZAL ETIQUETADOR MODELO EVOLUTION"/>
    <s v="smart date"/>
    <m/>
    <m/>
    <s v="440v"/>
    <m/>
    <s v="CABEZAL"/>
    <s v="Eqpos Código BIM (validados físicamente)"/>
    <x v="0"/>
  </r>
  <r>
    <s v="BIM-182007"/>
    <s v="CABEZAL ETIQUETADOR MODELO EVOLUTION #3"/>
    <s v="donas 1"/>
    <s v="DO1"/>
    <s v="EQUIPO EN LINEA"/>
    <s v="ACTIVO"/>
    <s v="Empaque"/>
    <m/>
    <s v=""/>
    <s v="BIM-182007"/>
    <s v="CABEZAL ETIQUETADOR MODELO EVOLUTION"/>
    <s v="smart date"/>
    <m/>
    <m/>
    <s v="440v"/>
    <m/>
    <s v="CABEZAL"/>
    <s v="Eqpos Código BIM (validados físicamente)"/>
    <x v="0"/>
  </r>
  <r>
    <s v="BIM-182004"/>
    <s v="CABEZAL ETIQUETADOR MODELO EVOLUTION"/>
    <s v="bolleria 1"/>
    <s v="BO1"/>
    <s v="EQUIPO EN LINEA"/>
    <s v="ACTIVO"/>
    <s v="Empaque"/>
    <m/>
    <s v=""/>
    <s v="BIM-182004"/>
    <s v="CABEZAL ETIQUETADOR MODELO EVOLUTION"/>
    <s v="video jet"/>
    <s v="dataflex 6420"/>
    <m/>
    <s v="110v"/>
    <m/>
    <s v="CABEZAL"/>
    <s v="Eqpos Código BIM (validados físicamente)"/>
    <x v="0"/>
  </r>
  <r>
    <s v="BIM-285161"/>
    <s v="SOPLADOR DE AIRE HELIFLOW MOD HF 406 HYCMJBA DE 10 HP 220/440"/>
    <s v="servicios generales"/>
    <s v="SG"/>
    <s v="EQUIPO EN LINEA"/>
    <s v="ACTIVO"/>
    <m/>
    <m/>
    <s v="silos interiores"/>
    <s v="BIM-285161"/>
    <s v="SOPLADOR DE AIRE HELIFLOW MOD HF 406 HYCMJBA DE 10 HP 220/440"/>
    <s v="heliflow"/>
    <n v="406"/>
    <m/>
    <s v="40 hp"/>
    <m/>
    <s v="SOPLADOR"/>
    <s v="Eqpos Código BIM (validados físicamente)"/>
    <x v="0"/>
  </r>
  <r>
    <s v="BIM-285167"/>
    <s v="SOPLADOR DE AIRE HELIFLOW MOD HF 514 NP HYELJAA DE 30HP 220/4"/>
    <s v="servicios generales"/>
    <s v="SG"/>
    <s v="EQUIPO EN LINEA"/>
    <s v="ACTIVO"/>
    <m/>
    <m/>
    <s v="silos interiores  "/>
    <s v="BIM-285167"/>
    <s v="SOPLADOR DE AIRE HELIFLOW MOD HF 514 NP HYELJAA DE 30HP 220/4"/>
    <s v="heliflow"/>
    <n v="514"/>
    <m/>
    <s v="40 hp"/>
    <m/>
    <s v="SOPLADOR"/>
    <s v="Eqpos Código BIM (validados físicamente)"/>
    <x v="0"/>
  </r>
  <r>
    <s v="BIM-285165"/>
    <s v="SOPLADOR DE AIRE HELIFLOW MOD HF 514 NP HYELJAA DE 40 HP 220/"/>
    <s v="servicios generales"/>
    <s v="SG"/>
    <s v="EQUIPO EN LINEA"/>
    <s v="ACTIVO"/>
    <m/>
    <m/>
    <s v="silos interiores  "/>
    <s v="BIM-285165"/>
    <s v="SOPLADOR DE AIRE HELIFLOW MOD HF 514 NP HYELJAA DE 40 HP 220/"/>
    <s v="heliflow"/>
    <n v="514"/>
    <m/>
    <s v="40 hp"/>
    <m/>
    <s v="SOPLADOR"/>
    <s v="Eqpos Código BIM (validados físicamente)"/>
    <x v="0"/>
  </r>
  <r>
    <s v="BIM-182290"/>
    <s v="CABEZAL ETIQUETADOR CON PELADOR RIGIDO"/>
    <s v="hot kis"/>
    <s v="HK1"/>
    <s v="EQUIPO EN LINEA"/>
    <s v="ACTIVO"/>
    <s v="Proceso"/>
    <m/>
    <s v=""/>
    <s v="BIM-182290"/>
    <s v="CABEZAL ETIQUETADOR CON PELADOR RIGIDO"/>
    <s v="smart date"/>
    <m/>
    <m/>
    <s v="440v"/>
    <m/>
    <s v="CABEZAL"/>
    <s v="Eqpos Código BIM (validados físicamente)"/>
    <x v="0"/>
  </r>
  <r>
    <s v="BIM-285160"/>
    <s v="SOPLADOR DESCARGA DE CAMIONES (HAWAIANAS) TUTHHILL MOD T650 D"/>
    <s v="otros"/>
    <s v="otros"/>
    <s v="EQUIPO EN LINEA"/>
    <s v="ACTIVO"/>
    <m/>
    <m/>
    <s v="Maquinaria en transito"/>
    <s v="BIM-285160"/>
    <s v="SOPLADOR DESCARGA DE CAMIONES (HAWAIANAS) TUTHHILL MOD T650 D"/>
    <s v=" TUTHHILL"/>
    <s v="t650d"/>
    <m/>
    <m/>
    <m/>
    <s v="SOPLADOR"/>
    <s v="Eqpos Código BIM (validados físicamente)"/>
    <x v="0"/>
  </r>
  <r>
    <s v="BIM-183932"/>
    <s v="MAQUINA REBANADORA"/>
    <s v="pan 1"/>
    <s v="PN1"/>
    <s v="EQUIPO EN LINEA"/>
    <s v="ACTIVO"/>
    <s v="Empaque"/>
    <m/>
    <s v=""/>
    <s v="BIM-183932"/>
    <s v="TABLERO 1FT (BO) ELECTRICO FUERZA Y CONTROL PARA LINEA DE PAN"/>
    <s v="generico"/>
    <m/>
    <m/>
    <s v="440v"/>
    <m/>
    <s v="MAQUINA"/>
    <s v="Eqpos Código BIM (validados físicamente)"/>
    <x v="0"/>
  </r>
  <r>
    <s v="BIM-184335-1"/>
    <s v="RODILLO PARA MAQUINA F294357AB"/>
    <s v="otros"/>
    <s v="otros"/>
    <s v="PROSESO DE BAJA"/>
    <s v="INACTIVO"/>
    <m/>
    <m/>
    <s v="Eqpo. c/Código BIM Bajas"/>
    <s v="baja"/>
    <s v="RODILLO PARA MAQUINA F294357AB"/>
    <s v=""/>
    <s v=""/>
    <s v=""/>
    <m/>
    <m/>
    <s v="RODILLO"/>
    <s v="Eqpo. c/Código BIM Bajas"/>
    <x v="0"/>
  </r>
  <r>
    <s v="BIM-285166"/>
    <s v="SOPLADOR HELIFLOW MOD HF 514 N P HYELJAA DE 30 HP 220/440V SI"/>
    <s v="servicios generales"/>
    <s v="SG"/>
    <s v="EQUIPO EN LINEA"/>
    <s v="ACTIVO"/>
    <m/>
    <m/>
    <s v="silos interiores  "/>
    <s v="BIM-285166"/>
    <s v="SOPLADOR HELIFLOW MOD HF 514 N P HYELJAA DE 30 HP 220/440V SI"/>
    <s v="heliflow"/>
    <n v="514"/>
    <m/>
    <s v="30 hp"/>
    <m/>
    <s v="SOPLADOR"/>
    <s v="Eqpos Código BIM (validados físicamente)"/>
    <x v="0"/>
  </r>
  <r>
    <s v="BIM-184431"/>
    <s v="HARINADOR DE 27"/>
    <s v="pan 2"/>
    <s v="PN2"/>
    <s v="EQUIPO EN LINEA"/>
    <s v="ACTIVO"/>
    <s v="Proceso"/>
    <m/>
    <s v=""/>
    <s v="BIM-184431"/>
    <s v="HARINADOR DE 27"/>
    <s v="generico"/>
    <m/>
    <m/>
    <s v="440v-110v"/>
    <m/>
    <s v="HARINADOR"/>
    <s v="Eqpos Código BIM (validados físicamente)"/>
    <x v="0"/>
  </r>
  <r>
    <s v="BIM-184975"/>
    <s v="ANALIZADOR DE TEXTURA CT3 4500GR"/>
    <s v="bolleria 1"/>
    <s v="BO1"/>
    <s v="EQUIPO EN LINEA"/>
    <s v="ACTIVO"/>
    <s v="bolleria 1"/>
    <m/>
    <s v=""/>
    <s v="BIM-184975"/>
    <s v="ANALIZADOR DE TEXTURA CT3 4500GR"/>
    <s v="generico"/>
    <m/>
    <m/>
    <m/>
    <m/>
    <s v="ANALIZADOR"/>
    <s v="Eqpos Código BIM (validados físicamente)"/>
    <x v="0"/>
  </r>
  <r>
    <s v="BIM-185172"/>
    <s v="LIMPIADOR DE MOLDES LINEA DE PAN"/>
    <s v="pan 1"/>
    <s v="PN1"/>
    <s v="EQUIPO EN LINEA"/>
    <s v="ACTIVO"/>
    <s v="Proceso"/>
    <m/>
    <s v=""/>
    <s v="BIM-185172"/>
    <s v="LIMPIADOR DE MOLDES LINEA DE PAN"/>
    <s v="generico"/>
    <m/>
    <m/>
    <s v="440v"/>
    <m/>
    <s v="LIMPIADOR"/>
    <s v="Eqpos Código BIM (validados físicamente)"/>
    <x v="0"/>
  </r>
  <r>
    <s v="BIM-185173"/>
    <s v="TABLERO ELECTRONICO DE FUERZA Y CONTROL"/>
    <s v="pan 1"/>
    <s v="PN1"/>
    <s v="EQUIPO EN LINEA"/>
    <s v="ACTIVO"/>
    <s v="Proceso"/>
    <m/>
    <s v=""/>
    <s v="BIM-185173"/>
    <s v="TABLERO ELECTRONICO DE FUERZA Y CONTROL"/>
    <s v="fareme"/>
    <s v="tm-101-001"/>
    <s v="ear-101-001-10"/>
    <s v="440v"/>
    <m/>
    <s v="TABLERO"/>
    <s v="Eqpos Código BIM (validados físicamente)"/>
    <x v="0"/>
  </r>
  <r>
    <s v="BIM-185174"/>
    <s v="TRANSPORTADOR CURVO A 90"/>
    <s v="pan 1"/>
    <s v="PN1"/>
    <s v="EQUIPO EN LINEA"/>
    <s v="ACTIVO"/>
    <s v="Proceso"/>
    <m/>
    <s v=""/>
    <s v="BIM-185174"/>
    <s v="TRANSPORTADOR CURVO A 90"/>
    <s v="generico"/>
    <m/>
    <m/>
    <s v="440v"/>
    <m/>
    <s v="TRANSPORTADOR"/>
    <s v="Eqpos Código BIM (validados físicamente)"/>
    <x v="0"/>
  </r>
  <r>
    <s v="BIM-185360"/>
    <s v="ENGRASADORA TSA 800 PARA BOLLERIA"/>
    <s v="bolleria 2"/>
    <s v="BO2"/>
    <s v="EQUIPO EN LINEA"/>
    <s v="ACTIVO"/>
    <s v="Proceso"/>
    <m/>
    <s v=""/>
    <s v="BIM-185360"/>
    <s v="ENGRASADORA TSA 800 PARA BOLLERIA"/>
    <s v="tsa"/>
    <m/>
    <m/>
    <s v="440v"/>
    <m/>
    <s v="ENGRASADORA"/>
    <s v="Eqpos Código BIM (validados físicamente)"/>
    <x v="0"/>
  </r>
  <r>
    <s v="BIM-187965"/>
    <s v="TABLERO 1FC4PF GABINETE METALICO"/>
    <s v="pan 2"/>
    <s v="PN2"/>
    <s v="EQUIPO EN LINEA"/>
    <s v="ACTIVO"/>
    <s v="Proceso"/>
    <m/>
    <s v=""/>
    <s v="BIM-187965"/>
    <s v="TABLERO 1FC6PF GABINETE METALICO"/>
    <s v="generico"/>
    <m/>
    <m/>
    <s v="440v"/>
    <m/>
    <s v="TABLERO"/>
    <s v="Eqpos Código BIM (validados físicamente)"/>
    <x v="0"/>
  </r>
  <r>
    <s v="BIM-187966"/>
    <s v="TABLERO 1FC6PF GABINETE METALICO"/>
    <s v="pan 2"/>
    <s v="PN2"/>
    <s v="EQUIPO EN LINEA"/>
    <s v="ACTIVO"/>
    <s v="Proceso"/>
    <m/>
    <s v=""/>
    <s v="BIM-187966"/>
    <s v="TABLERO 1FC6PF GABINETE METALICO"/>
    <s v="generico"/>
    <m/>
    <m/>
    <s v="440v "/>
    <s v="y es para proceso y empaques"/>
    <s v="TABLERO"/>
    <s v="Eqpos Código BIM (validados físicamente)"/>
    <x v="0"/>
  </r>
  <r>
    <s v="BIM-187967"/>
    <s v="20 ARTEZAS PARA MANEJO DE MASA"/>
    <s v="pan 2"/>
    <s v="PN2"/>
    <s v="EQUIPO EN LINEA"/>
    <s v="ACTIVO"/>
    <s v="Proceso"/>
    <m/>
    <s v=""/>
    <s v="BIM-187967"/>
    <s v="20 ARTEZAS PARA MANEJO DE MASA"/>
    <s v="generico"/>
    <m/>
    <m/>
    <m/>
    <s v="es un solo coidigo para las 20"/>
    <s v="20"/>
    <s v="Eqpos Código BIM (validados físicamente)"/>
    <x v="0"/>
  </r>
  <r>
    <s v="BIM-187968"/>
    <s v="TRANSPORTADOR RECTO HORIZONTAL SERI 10-0530"/>
    <s v="pan 2"/>
    <s v="PN2"/>
    <s v="EQUIPO EN LINEA"/>
    <s v="ACTIVO"/>
    <s v="Proceso"/>
    <m/>
    <s v=""/>
    <s v="BIM-187968"/>
    <s v="TRANSPORTADOR RECTO HORIZONTAL SERI 10-0530"/>
    <s v="sies"/>
    <m/>
    <s v="10-0530"/>
    <s v="440v"/>
    <m/>
    <s v="TRANSPORTADOR"/>
    <s v="Eqpos Código BIM (validados físicamente)"/>
    <x v="0"/>
  </r>
  <r>
    <s v="BIM-187968-1"/>
    <s v="TRANSPORTADOR RECTO HORIZONTAL SERI 10-0530"/>
    <s v="pan 2"/>
    <s v="PN2"/>
    <s v="EQUIPO EN LINEA"/>
    <s v="ACTIVO"/>
    <s v="Proceso"/>
    <m/>
    <s v=""/>
    <s v="BIM-187968-1"/>
    <s v="TRANSPORTADOR RECTO HORIZONTAL SERI: 10-0530"/>
    <s v="sies"/>
    <m/>
    <s v="10-0530"/>
    <s v="440v"/>
    <m/>
    <s v="TRANSPORTADOR"/>
    <s v="Eqpos Código BIM (validados físicamente)"/>
    <x v="0"/>
  </r>
  <r>
    <s v="BIM-187969"/>
    <s v="TRANSPORTADOR RECTO HORIZONTAL SERI 10-0531"/>
    <s v="pan 2"/>
    <s v="PN2"/>
    <s v="EQUIPO EN LINEA"/>
    <s v="ACTIVO"/>
    <s v="Proceso"/>
    <m/>
    <s v=""/>
    <s v="BIM-187969"/>
    <s v="TRANSPORTADOR RECTO HORIZONTAL SERI 10-0531"/>
    <s v="sies"/>
    <m/>
    <s v="10-0531"/>
    <m/>
    <m/>
    <s v="TRANSPORTADOR"/>
    <s v="Eqpos Código BIM (validados físicamente)"/>
    <x v="0"/>
  </r>
  <r>
    <s v="BIM-187970"/>
    <s v="TRANSPORTADOR RECTO HORIZONTAL SERI 10-0532"/>
    <s v="pan 2"/>
    <s v="PN2"/>
    <s v="EQUIPO EN LINEA"/>
    <s v="ACTIVO"/>
    <s v="Proceso"/>
    <m/>
    <s v=""/>
    <s v="BIM-187970"/>
    <s v="TRANSPORTADOR RECTO HORIZONTAL SERI 10-0532"/>
    <s v="sies"/>
    <m/>
    <s v="10-0532"/>
    <s v="440v"/>
    <m/>
    <s v="TRANSPORTADOR"/>
    <s v="Eqpos Código BIM (validados físicamente)"/>
    <x v="0"/>
  </r>
  <r>
    <s v="BIM-187971"/>
    <s v="TRANSPORTADOR RECTO HORIZONTAL SERI 10-0533"/>
    <s v="pan 2"/>
    <s v="PN2"/>
    <s v="EQUIPO EN LINEA"/>
    <s v="ACTIVO"/>
    <s v="Proceso"/>
    <m/>
    <s v=""/>
    <s v="BIM-187971"/>
    <s v="TRANSPORTADOR RECTO HORIZONTAL SERI 10-0533"/>
    <s v="sies"/>
    <m/>
    <s v="10-0533"/>
    <m/>
    <m/>
    <s v="TRANSPORTADOR"/>
    <s v="Eqpos Código BIM (validados físicamente)"/>
    <x v="0"/>
  </r>
  <r>
    <s v="BIM-187972"/>
    <s v="TRANSPORTADOR RECTO HORIZONTAL SERI 10-0534"/>
    <s v="pan 2"/>
    <s v="PN2"/>
    <s v="EQUIPO EN LINEA"/>
    <s v="ACTIVO"/>
    <s v="Proceso"/>
    <m/>
    <s v=""/>
    <s v="BIM-187972"/>
    <s v="TRANSPORTADOR RECTO HORIZONTAL SERI 10-0534"/>
    <s v="sies"/>
    <m/>
    <s v="10-0534"/>
    <s v="440v"/>
    <m/>
    <s v="TRANSPORTADOR"/>
    <s v="Eqpos Código BIM (validados físicamente)"/>
    <x v="0"/>
  </r>
  <r>
    <s v="BIM-187973"/>
    <s v="TRANSPORTADOR RECTO HORIZONTAL SERI 10-0535"/>
    <s v="pan 2"/>
    <s v="PN2"/>
    <s v="EQUIPO EN LINEA"/>
    <s v="ACTIVO"/>
    <s v="Proceso"/>
    <m/>
    <s v=""/>
    <s v="BIM-187973"/>
    <s v="TRANSPORTADOR RECTO HORIZONTAL SERI 10-0535"/>
    <s v="sies"/>
    <m/>
    <s v="10-0535"/>
    <s v="440v"/>
    <m/>
    <s v="TRANSPORTADOR"/>
    <s v="Eqpos Código BIM (validados físicamente)"/>
    <x v="0"/>
  </r>
  <r>
    <s v="BIM-187974"/>
    <s v="TRANSPORTADOR RECTO HORIZONTAL SERI 10-0536"/>
    <s v="pan 2"/>
    <s v="PN2"/>
    <s v="EQUIPO EN LINEA"/>
    <s v="ACTIVO"/>
    <s v="Proceso"/>
    <m/>
    <s v=""/>
    <s v="BIM-187974"/>
    <s v="TRANSPORTADOR RECTO HORIZONTAL SERI 10-0536"/>
    <s v="sies"/>
    <m/>
    <s v="10-0536"/>
    <s v="440v"/>
    <m/>
    <s v="TRANSPORTADOR"/>
    <s v="Eqpos Código BIM (validados físicamente)"/>
    <x v="0"/>
  </r>
  <r>
    <s v="BIM-187975"/>
    <s v="TRANSPORTADOR RECTO HORIZONTAL SERI 10-0537"/>
    <s v="otros"/>
    <s v="otros"/>
    <s v="PROSESO DE BAJA"/>
    <s v="INACTIVO"/>
    <m/>
    <m/>
    <s v=""/>
    <s v="BIM-187975"/>
    <s v="TRANSPORTADOR RECTO HORIZONTAL SERI 10-0537"/>
    <m/>
    <m/>
    <m/>
    <m/>
    <m/>
    <s v="TRANSPORTADOR"/>
    <s v="Eqpos Código BIM (validados físicamente)"/>
    <x v="0"/>
  </r>
  <r>
    <s v="BIM-187976"/>
    <s v="TRANSPORTADOR RECTO HORIZONTAL SERI 10-0538"/>
    <s v="pan 2"/>
    <s v="PN2"/>
    <s v="EQUIPO EN LINEA"/>
    <s v="ACTIVO"/>
    <s v="Proceso"/>
    <m/>
    <s v=""/>
    <s v="BIM-187976"/>
    <s v="TRANSPORTADOR RECTO HORIZONTAL SERI 10-0538"/>
    <s v="sies"/>
    <m/>
    <s v="10-0538"/>
    <s v="440v"/>
    <m/>
    <s v="TRANSPORTADOR"/>
    <s v="Eqpos Código BIM (validados físicamente)"/>
    <x v="0"/>
  </r>
  <r>
    <s v="BIM-187977"/>
    <s v="TRANSPORTADOR RECTO HORIZONTAL SERI 10-0541"/>
    <s v="pan 2"/>
    <s v="PN2"/>
    <s v="EQUIPO EN LINEA"/>
    <s v="ACTIVO"/>
    <s v="Proceso"/>
    <m/>
    <s v=""/>
    <s v="BIM-187977"/>
    <s v="TRANSPORTADOR RECTO HORIZONTAL SERI 10-0541"/>
    <s v="sies"/>
    <m/>
    <s v="10-0541"/>
    <s v="440v"/>
    <m/>
    <s v="TRANSPORTADOR"/>
    <s v="Eqpos Código BIM (validados físicamente)"/>
    <x v="0"/>
  </r>
  <r>
    <s v="BIM-187978"/>
    <s v="TRANSPORTADOR RECTO HORIZONTAL SERI 10-0542"/>
    <s v="pan 2"/>
    <s v="PN2"/>
    <s v="EQUIPO EN LINEA"/>
    <s v="ACTIVO"/>
    <s v="Proceso"/>
    <m/>
    <s v=""/>
    <s v="BIM-187978"/>
    <s v="TRANSPORTADOR RECTO HORIZONTAL SERI 10-0542"/>
    <s v="sies"/>
    <m/>
    <s v="10-0542"/>
    <s v="440v"/>
    <m/>
    <s v="TRANSPORTADOR"/>
    <s v="Eqpos Código BIM (validados físicamente)"/>
    <x v="0"/>
  </r>
  <r>
    <s v="BIM-187979"/>
    <s v="TRANSPORTADOR RECTO HORIZONTAL SERI 10-0543"/>
    <s v="pan 2"/>
    <s v="PN2"/>
    <s v="EQUIPO EN LINEA"/>
    <s v="ACTIVO"/>
    <s v="Proceso"/>
    <m/>
    <s v=""/>
    <s v="BIM-187979"/>
    <s v="TRANSPORTADOR RECTO HORIZONTAL SERI 10-0543"/>
    <s v="sies"/>
    <m/>
    <s v="10-0543"/>
    <s v="440v"/>
    <m/>
    <s v="TRANSPORTADOR"/>
    <s v="Eqpos Código BIM (validados físicamente)"/>
    <x v="0"/>
  </r>
  <r>
    <s v="BIM-187980"/>
    <s v="TRANSPORTADOR RECTO HORIZONTAL SERI 10-0546"/>
    <s v="pan 2"/>
    <s v="PN2"/>
    <s v="EQUIPO EN LINEA"/>
    <s v="ACTIVO"/>
    <s v="Empaque"/>
    <m/>
    <s v=""/>
    <s v="BIM-187980"/>
    <s v="TRANSPORTADOR RECTO HORIZONTAL SERI 10-0546"/>
    <s v="sies"/>
    <m/>
    <s v="10-0546"/>
    <s v="440v"/>
    <m/>
    <s v="TRANSPORTADOR"/>
    <s v="Eqpos Código BIM (validados físicamente)"/>
    <x v="0"/>
  </r>
  <r>
    <s v="BIM-187981"/>
    <s v="TRANSPORTADOR RECTO HORIZONTAL SERI 10-0548"/>
    <s v="pan 2"/>
    <s v="PN2"/>
    <s v="EQUIPO EN LINEA"/>
    <s v="ACTIVO"/>
    <s v="Proceso"/>
    <m/>
    <s v=""/>
    <s v="BIM-187981"/>
    <s v="TRANSPORTADOR RECTO HORIZONTAL SERI 10-0548"/>
    <s v="sies"/>
    <m/>
    <s v="10-0548"/>
    <s v="440v"/>
    <m/>
    <s v="TRANSPORTADOR"/>
    <s v="Eqpos Código BIM (validados físicamente)"/>
    <x v="0"/>
  </r>
  <r>
    <s v="BIM-285168"/>
    <s v="SOPLADOR HELIFLOW MOD HF 514 N P HYELJAA DE 50 HP 220/440v CB"/>
    <s v="servicios generales"/>
    <s v="SG"/>
    <s v="EQUIPO EN LINEA"/>
    <s v="ACTIVO"/>
    <m/>
    <m/>
    <s v="silos interiores  "/>
    <s v="BIM-285168"/>
    <s v="SOPLADOR HELIFLOW MOD HF 514 N P HYELJAA DE 50 HP 220/440v CB"/>
    <s v="heliflow"/>
    <n v="514"/>
    <m/>
    <s v="50 hp"/>
    <m/>
    <s v="SOPLADOR"/>
    <s v="Eqpos Código BIM (validados físicamente)"/>
    <x v="0"/>
  </r>
  <r>
    <s v="BIM-187983"/>
    <s v="TRANSPORTADOR RECTO HORIZONTAL SERIE 9165"/>
    <s v="pan 2"/>
    <s v="PN2"/>
    <s v="EQUIPO EN LINEA"/>
    <s v="ACTIVO"/>
    <s v="Proceso"/>
    <m/>
    <s v=""/>
    <s v="BIM-187983"/>
    <s v="TRANSPORTADOR RECTO HORIZONTAL SERIE 9165"/>
    <s v="sies"/>
    <m/>
    <n v="9165"/>
    <s v="440v"/>
    <m/>
    <s v="TRANSPORTADOR"/>
    <s v="Eqpos Código BIM (validados físicamente)"/>
    <x v="0"/>
  </r>
  <r>
    <s v="BIM-187984"/>
    <s v="TRANSPORTADOR RECTO HORIZONTAL SERIE 10-0539"/>
    <s v="pan 2"/>
    <s v="PN2"/>
    <s v="EQUIPO EN LINEA"/>
    <s v="ACTIVO"/>
    <s v="Proceso"/>
    <m/>
    <s v=""/>
    <s v="BIM-187984"/>
    <s v="TRANSPORTADOR RECTO HORIZONTAL SERIE 10-0539"/>
    <s v="sies"/>
    <m/>
    <s v="10-0539"/>
    <s v="440v"/>
    <m/>
    <s v="TRANSPORTADOR"/>
    <s v="Eqpos Código BIM (validados físicamente)"/>
    <x v="0"/>
  </r>
  <r>
    <s v="BIM-187984-1"/>
    <s v="TRANSPORTADOR RECTO HORIZONTAL SERIE 10-0539"/>
    <s v="pan 2"/>
    <s v="PN2"/>
    <s v="EQUIPO EN LINEA"/>
    <s v="ACTIVO"/>
    <s v="Proceso"/>
    <m/>
    <s v=""/>
    <s v="BIM-187984-1"/>
    <s v="TRANSPORTADOR RECT"/>
    <s v="sies"/>
    <m/>
    <s v="10-0539"/>
    <s v="440v"/>
    <m/>
    <s v="TRANSPORTADOR"/>
    <s v="Eqpos Código BIM (validados físicamente)"/>
    <x v="0"/>
  </r>
  <r>
    <s v="BIM-187985"/>
    <s v="TRANSPORTADOR RECTO HORIZONTAL SERIE 10-0540"/>
    <s v="pan 2"/>
    <s v="PN2"/>
    <s v="EQUIPO EN LINEA"/>
    <s v="ACTIVO"/>
    <s v="Proceso"/>
    <m/>
    <s v=""/>
    <s v="BIM-187985"/>
    <s v="TRANSPORTADOR RECTO HORIZONTAL SERIE 10-0540"/>
    <s v="sies"/>
    <m/>
    <s v="10-0540"/>
    <s v="440v"/>
    <m/>
    <s v="TRANSPORTADOR"/>
    <s v="Eqpos Código BIM (validados físicamente)"/>
    <x v="0"/>
  </r>
  <r>
    <s v="BIM-187985-1"/>
    <s v="TRANSPORTADOR RECTO HORIZONTAL SERIE 10-0540"/>
    <s v="pan 2"/>
    <s v="PN2"/>
    <s v="EQUIPO EN LINEA"/>
    <s v="ACTIVO"/>
    <s v="Proceso"/>
    <m/>
    <s v=""/>
    <s v="BIM-187985-1"/>
    <s v="TRANSPORTADOR RECT"/>
    <s v="sies"/>
    <m/>
    <s v="10-0540"/>
    <s v="440v"/>
    <m/>
    <s v="TRANSPORTADOR"/>
    <s v="Eqpos Código BIM (validados físicamente)"/>
    <x v="0"/>
  </r>
  <r>
    <s v="BIM-187986"/>
    <s v="TRANSPORTADOR RECTO HORIZONTAL SERIE 10-0544"/>
    <s v="pan 2"/>
    <s v="PN2"/>
    <s v="EQUIPO EN LINEA"/>
    <s v="ACTIVO"/>
    <s v="Proceso"/>
    <m/>
    <s v=""/>
    <s v="BIM-187986"/>
    <s v="TRANSPORTADOR RECTO HORIZONTAL SERIE 10-0544"/>
    <s v="sies"/>
    <m/>
    <s v="10-0544"/>
    <s v="440v"/>
    <m/>
    <s v="TRANSPORTADOR"/>
    <s v="Eqpos Código BIM (validados físicamente)"/>
    <x v="0"/>
  </r>
  <r>
    <s v="BIM-187986-1"/>
    <s v="TRANSPORTADOR RECTO HORIZONTAL SERIE 10-0544"/>
    <s v="pan 2"/>
    <s v="PN2"/>
    <s v="EQUIPO EN LINEA"/>
    <s v="ACTIVO"/>
    <s v="Proceso"/>
    <m/>
    <s v=""/>
    <s v="BIM-187986-1"/>
    <s v="TRANSPORTADOR RECT"/>
    <s v="sies"/>
    <m/>
    <s v="10-0544"/>
    <s v="440v"/>
    <m/>
    <s v="TRANSPORTADOR"/>
    <s v="Eqpos Código BIM (validados físicamente)"/>
    <x v="0"/>
  </r>
  <r>
    <s v="BIM-187987"/>
    <s v="TRANSPORTADOR CURVO EN S SERIE 10-0843"/>
    <s v="pan 2"/>
    <s v="PN2"/>
    <s v="EQUIPO EN LINEA"/>
    <s v="ACTIVO"/>
    <s v="Proceso"/>
    <m/>
    <s v=""/>
    <s v="BIM-187987"/>
    <s v="TRANSPORTADOR CURVO EN S SERIE 10-0843"/>
    <s v="sies"/>
    <m/>
    <s v="10-0843"/>
    <s v="440v"/>
    <m/>
    <s v="TRANSPORTADOR"/>
    <s v="Eqpos Código BIM (validados físicamente)"/>
    <x v="0"/>
  </r>
  <r>
    <s v="BIM-187988"/>
    <s v="TRANSPORTADOR RECTO INCLINADO SERIE 10-0844"/>
    <s v="pan 2"/>
    <s v="PN2"/>
    <s v="EQUIPO EN LINEA"/>
    <s v="ACTIVO"/>
    <s v="Proceso"/>
    <m/>
    <s v=""/>
    <s v="BIM-187988"/>
    <s v="TRANSPORTADOR RECTO INCLINADO SERIE 10-0844"/>
    <s v="sies"/>
    <m/>
    <s v="10-0844"/>
    <s v="440v"/>
    <m/>
    <s v="TRANSPORTADOR"/>
    <s v="Eqpos Código BIM (validados físicamente)"/>
    <x v="0"/>
  </r>
  <r>
    <s v="BIM-187989"/>
    <s v="TRANSPORTADOR CURVO EN A 90° SERIE 10-0845"/>
    <s v="pan 2"/>
    <s v="PN2"/>
    <s v="EQUIPO EN LINEA"/>
    <s v="ACTIVO"/>
    <s v="Proceso"/>
    <m/>
    <s v=""/>
    <s v="BIM-187989"/>
    <s v="TRANSPORTADOR CURVO EN A 90° SERIE 10-0845"/>
    <s v="sies"/>
    <m/>
    <s v="10-0845"/>
    <s v="440v"/>
    <m/>
    <s v="TRANSPORTADOR"/>
    <s v="Eqpos Código BIM (validados físicamente)"/>
    <x v="0"/>
  </r>
  <r>
    <s v="BIM-187990"/>
    <s v="DOSIFICADOR MAGNETICO MOLDES SERIE 10-0849"/>
    <s v="bolleria 2"/>
    <s v="BO2"/>
    <s v="EQUIPO EN LINEA"/>
    <s v="ACTIVO"/>
    <s v="Proceso"/>
    <m/>
    <s v=""/>
    <s v="BIM-187990"/>
    <s v="DOSIFICADOR MAGNETICO MOLDES SERIE 10-0849"/>
    <s v="generico"/>
    <m/>
    <m/>
    <s v="440v"/>
    <m/>
    <s v="DOSIFICADOR"/>
    <s v="Eqpos Código BIM (validados físicamente)"/>
    <x v="0"/>
  </r>
  <r>
    <s v="BIM-187991"/>
    <s v="TRANSPORTADOR CURVO A 90° SERIE 10-0847"/>
    <s v="pan 2"/>
    <s v="PN2"/>
    <s v="EQUIPO EN LINEA"/>
    <s v="ACTIVO"/>
    <s v="Proceso"/>
    <m/>
    <s v=""/>
    <s v="BIM-187991"/>
    <s v="TRANSPORTADOR CURVO A 90° SERIE 10-0847"/>
    <s v="sies"/>
    <m/>
    <s v="10-0847"/>
    <s v="440v"/>
    <m/>
    <s v="TRANSPORTADOR"/>
    <s v="Eqpos Código BIM (validados físicamente)"/>
    <x v="0"/>
  </r>
  <r>
    <s v="BIM-187992"/>
    <s v="TRANSPORTADOR RECTO INCLINADO SERIE 10-0848"/>
    <s v="pan 2"/>
    <s v="PN2"/>
    <s v="EQUIPO EN LINEA"/>
    <s v="ACTIVO"/>
    <s v="Proceso"/>
    <m/>
    <s v=""/>
    <s v="BIM-187992"/>
    <s v="TRANSPORTADOR RECTO INCLINADO SERIE 10-0848"/>
    <s v="sies"/>
    <m/>
    <s v="10-0848"/>
    <s v="440v"/>
    <m/>
    <s v="TRANSPORTADOR"/>
    <s v="Eqpos Código BIM (validados físicamente)"/>
    <x v="0"/>
  </r>
  <r>
    <s v="BIM-187993"/>
    <s v="TRANSPORTADOR RECTO HORIZONTAL SERIE 10-0846"/>
    <s v="pan 2"/>
    <s v="PN2"/>
    <s v="EQUIPO EN LINEA"/>
    <s v="ACTIVO"/>
    <s v="Proceso"/>
    <m/>
    <s v=""/>
    <s v="BIM-187993"/>
    <s v="TRANSPORTADOR RECTO HORIZONTAL SERIE 10-0846"/>
    <s v="sies"/>
    <m/>
    <s v="10-0846"/>
    <s v="440v"/>
    <m/>
    <s v="TRANSPORTADOR"/>
    <s v="Eqpos Código BIM (validados físicamente)"/>
    <x v="0"/>
  </r>
  <r>
    <s v="BIM-187994"/>
    <s v="TOLVA EN ACERO INOXIDABLE"/>
    <s v="pan 2"/>
    <s v="PN2"/>
    <s v="EQUIPO EN LINEA"/>
    <s v="ACTIVO"/>
    <s v="Proceso"/>
    <m/>
    <s v=""/>
    <s v="BIM-187994"/>
    <s v="TOLVA EN ACERO INOXIDABLE"/>
    <s v="generico"/>
    <m/>
    <m/>
    <m/>
    <m/>
    <s v="TOLVA"/>
    <s v="Eqpos Código BIM (validados físicamente)"/>
    <x v="0"/>
  </r>
  <r>
    <s v="BIM-187995"/>
    <s v="UNID ACONDICIONAMIENTO CAMARA DE VAPOR PAN"/>
    <s v="pan 2"/>
    <s v="PN2"/>
    <s v="EQUIPO EN LINEA"/>
    <s v="ACTIVO"/>
    <s v="Proceso"/>
    <m/>
    <s v=""/>
    <s v="BIM-187995"/>
    <s v="UNID ACONDICIONAMIENTO CAMARA DE VAPOR PAN"/>
    <s v="hartzell"/>
    <m/>
    <s v="a099-18-bc100alfck3"/>
    <s v="440v"/>
    <m/>
    <s v="UNID"/>
    <s v="Eqpos Código BIM (validados físicamente)"/>
    <x v="0"/>
  </r>
  <r>
    <s v="BIM-198846"/>
    <s v="HORNO TIPO TUNEL 960 LTD LINEA D PAN JUNTO BIM-212303"/>
    <s v="pan 2"/>
    <s v="PN2"/>
    <s v="EQUIPO EN LINEA"/>
    <s v="ACTIVO"/>
    <s v="Proceso"/>
    <m/>
    <s v=""/>
    <s v="BIM-198846"/>
    <s v="HORNO TIPO TUNEL 960 LTD LINEA D PAN"/>
    <s v="turkington"/>
    <s v="970ltd"/>
    <s v="1560m140005474"/>
    <s v="440v"/>
    <m/>
    <s v="HORNO"/>
    <s v="Eqpos Código BIM (validados físicamente)"/>
    <x v="0"/>
  </r>
  <r>
    <s v="BIM-199413"/>
    <s v="FREGADORA DE PISOS KARCHER"/>
    <s v="servicios generales"/>
    <s v="SG"/>
    <s v="EQUIPO EN LINEA"/>
    <s v="ACTIVO"/>
    <m/>
    <m/>
    <s v="Materias primas"/>
    <s v="BIM-199413"/>
    <s v="FREGADORA DE PISOS KARCHER"/>
    <s v="karcher"/>
    <s v="bd 100/250b"/>
    <m/>
    <s v="220v"/>
    <m/>
    <s v="FREGADORA"/>
    <s v="Eqpos Código BIM (validados físicamente)"/>
    <x v="0"/>
  </r>
  <r>
    <s v="BIM-201744"/>
    <s v="TANQUE  2 PARA HIDRATACION SALVADO CILINDRICO VERTICAL"/>
    <s v="pan 1"/>
    <s v="PN1"/>
    <s v="EQUIPO EN LINEA"/>
    <s v="ACTIVO"/>
    <s v="Proceso"/>
    <m/>
    <s v=""/>
    <s v="BIM-201744"/>
    <s v="TANQUE PARA HIDRATACION SALVADO CILINDRICO VERTICAL"/>
    <s v="falco"/>
    <m/>
    <m/>
    <m/>
    <m/>
    <s v="TANQUE"/>
    <s v="Eqpos Código BIM (validados físicamente)"/>
    <x v="0"/>
  </r>
  <r>
    <s v="BIM-202064"/>
    <s v="DETECTOR DE METALES SERIE HMC46815-16731D"/>
    <s v="pan 2"/>
    <s v="PN2"/>
    <s v="EQUIPO EN LINEA"/>
    <s v="ACTIVO"/>
    <s v="Proceso"/>
    <m/>
    <s v=""/>
    <s v="BIM-202064"/>
    <s v="DETECTOR DE METALES SERIE: HMC46815-16731D"/>
    <s v="loma"/>
    <s v="iq3"/>
    <s v="md306-16732d"/>
    <s v="440v"/>
    <m/>
    <s v="DETECTOR"/>
    <s v="Eqpos Código BIM (validados físicamente)"/>
    <x v="0"/>
  </r>
  <r>
    <s v="BIM-202065"/>
    <s v="TRANSPORTADOR C SISTEMA DE RECHAZO SERIE 190B201107"/>
    <s v="pan 2"/>
    <s v="PN2"/>
    <s v="EQUIPO EN LINEA"/>
    <s v="ACTIVO"/>
    <s v="Proceso"/>
    <m/>
    <s v=""/>
    <s v="BIM-202065"/>
    <s v="TRANSPORTADOR C SISTEMA DE RECHAZO SERIE: 190B201107"/>
    <s v="loma"/>
    <m/>
    <m/>
    <s v="440v"/>
    <m/>
    <s v="TRANSPORTADOR"/>
    <s v="Eqpos Código BIM (validados físicamente)"/>
    <x v="0"/>
  </r>
  <r>
    <s v="BIM-202066"/>
    <s v="TUNEL DE ENFRIAMIENTO"/>
    <s v="donas 1"/>
    <s v="DO1"/>
    <s v="EQUIPO EN LINEA"/>
    <s v="ACTIVO"/>
    <s v="Empaque"/>
    <m/>
    <s v=""/>
    <s v="BIM-202066"/>
    <s v="TUNEL DE ENFRIAMIENTO"/>
    <s v="generico"/>
    <m/>
    <m/>
    <s v="440v"/>
    <m/>
    <s v="TUNEL"/>
    <s v="Eqpos Código BIM (validados físicamente)"/>
    <x v="0"/>
  </r>
  <r>
    <s v="BIM-202067"/>
    <s v="DETECTOR DE METALES SERIE MOP305-17432D"/>
    <s v="otros"/>
    <s v="otros"/>
    <s v="PROSESO DE BAJA"/>
    <s v="INACTIVO"/>
    <m/>
    <m/>
    <s v="techo de oficinas"/>
    <s v="BIM-202067"/>
    <s v="DETECTOR DE METALES SERIE: MOP305-17432D"/>
    <m/>
    <m/>
    <m/>
    <m/>
    <m/>
    <s v="DETECTOR"/>
    <s v="Eqpos Código BIM (validados físicamente)"/>
    <x v="0"/>
  </r>
  <r>
    <s v="BIM-182300"/>
    <s v="SOPLADOR ROTATORIO OMEGA PLUS EB 290C KAESER  VOLTAJE 220 60H"/>
    <s v="otros"/>
    <s v="otros"/>
    <s v="EQUIPO EN DESUSO"/>
    <s v="INACTIVO"/>
    <m/>
    <m/>
    <s v="Maquinaria en transito"/>
    <s v="BIM-182300"/>
    <s v="SOPLADOR ROTATORIO OMEGA PLUS EB 290C KAESER  VOLTAJE 220 60HZ"/>
    <s v="KAESER "/>
    <m/>
    <m/>
    <m/>
    <m/>
    <s v="SOPLADOR"/>
    <s v="Eqpos Código BIM (validados físicamente)"/>
    <x v="0"/>
  </r>
  <r>
    <s v="BIM-212267"/>
    <s v="LIMPIADOR DE MOLDES LINEA PAN II BT-070611"/>
    <s v="pan 2"/>
    <s v="PN2"/>
    <s v="EQUIPO EN LINEA"/>
    <s v="ACTIVO"/>
    <s v="Proceso"/>
    <m/>
    <s v=""/>
    <s v="BIM-212267"/>
    <s v="LIMPIADOR DE MOLDES LINEA PAN II BT-070611"/>
    <s v="fareme"/>
    <m/>
    <s v="far-120-001-11"/>
    <s v="440v"/>
    <m/>
    <s v="LIMPIADOR"/>
    <s v="Eqpos Código BIM (validados físicamente)"/>
    <x v="0"/>
  </r>
  <r>
    <s v="BIM-212268"/>
    <s v="TRANSPORTADOR RECTO INCLINADO 3.40 M LONG"/>
    <s v="pan 1"/>
    <s v="PN1"/>
    <s v="EQUIPO EN LINEA"/>
    <s v="ACTIVO"/>
    <s v="Proceso"/>
    <m/>
    <s v=""/>
    <s v="BIM-212268"/>
    <s v="TRANSPORTADOR RECTO INCLINADO 3.40 M LONG"/>
    <s v="generico"/>
    <m/>
    <m/>
    <s v="440v"/>
    <m/>
    <s v="TRANSPORTADOR"/>
    <s v="Eqpos Código BIM (validados físicamente)"/>
    <x v="0"/>
  </r>
  <r>
    <s v="BIM-212269"/>
    <s v="TRANSPORTADOR DOSIFICADOR MAGNETICO"/>
    <s v="pan 1"/>
    <s v="PN1"/>
    <s v="EQUIPO EN LINEA"/>
    <s v="ACTIVO"/>
    <s v="Proceso"/>
    <m/>
    <s v=""/>
    <s v="BIM-212269"/>
    <s v="TRANSPORTADOR DOSIFICADOR MAGNETICO"/>
    <s v="generico"/>
    <m/>
    <m/>
    <s v="440v"/>
    <m/>
    <s v="TRANSPORTADOR"/>
    <s v="Eqpos Código BIM (validados físicamente)"/>
    <x v="0"/>
  </r>
  <r>
    <s v="BIM-212303"/>
    <s v="HORNO TIPO TUNEL 960 LTD LINEA D PAN JUNTO BIM-198846"/>
    <s v="pan 2"/>
    <s v="PN2"/>
    <s v="EQUIPO EN LINEA"/>
    <s v="ACTIVO"/>
    <s v="Proceso"/>
    <m/>
    <s v=""/>
    <s v="BIM-212303"/>
    <s v="HORNO TIPO TUNEL 960 LTD LINEA D PAN"/>
    <s v="ltd"/>
    <m/>
    <m/>
    <s v="440v"/>
    <m/>
    <s v="HORNO"/>
    <s v="Eqpos Código BIM (validados físicamente)"/>
    <x v="0"/>
  </r>
  <r>
    <s v="BIM-019530"/>
    <s v="TABLERO 1 FTV TALLER DE MANTENIMIENTO"/>
    <s v="servicios generales"/>
    <s v="SG"/>
    <s v="EQUIPO EN LINEA"/>
    <s v="ACTIVO"/>
    <m/>
    <m/>
    <s v="taller de mantenimiento"/>
    <s v="BIM-019530"/>
    <s v="TABLERO 1 FTV TALLER DE MANTENIMIENTO"/>
    <s v="maquindal"/>
    <m/>
    <m/>
    <s v="440v"/>
    <m/>
    <s v="TABLERO"/>
    <s v="Eqpos Código BIM (validados físicamente)"/>
    <x v="0"/>
  </r>
  <r>
    <s v="BIM-214747"/>
    <s v="SISTEMA DE RECUPERACION DE HARINA"/>
    <s v="bolleria 2"/>
    <s v="BO2"/>
    <s v="EQUIPO EN LINEA"/>
    <s v="ACTIVO"/>
    <s v="Proceso"/>
    <m/>
    <s v=""/>
    <s v="BIM-214747"/>
    <s v="SISTEMA DE RECUPERACION DE HARINA"/>
    <s v="laramore"/>
    <s v="v-20"/>
    <s v="olg3121"/>
    <s v="440v"/>
    <m/>
    <s v="SISTEMA"/>
    <s v="Eqpos Código BIM (validados físicamente)"/>
    <x v="0"/>
  </r>
  <r>
    <s v="BIM-214748"/>
    <s v="TRASNPORTADOR DE BANDA 2000"/>
    <s v="pan 2"/>
    <s v="PN2"/>
    <s v="EQUIPO EN LINEA"/>
    <s v="ACTIVO"/>
    <s v="Proceso"/>
    <m/>
    <s v=""/>
    <s v="BIM-214748"/>
    <s v="TRASNPORTADOR DE BANDA 2000"/>
    <s v="generico"/>
    <m/>
    <m/>
    <s v="440v"/>
    <m/>
    <s v="TRASNPORTADOR"/>
    <s v="Eqpos Código BIM (validados físicamente)"/>
    <x v="0"/>
  </r>
  <r>
    <s v="BIM-214749"/>
    <s v="RECONFIGURADOR DE ENFRIADOR DE LA LINEA DE PANII"/>
    <s v="pan 2"/>
    <s v="PN2"/>
    <s v="PROSESO DE BAJA"/>
    <s v="INACTIVO"/>
    <s v="Proceso"/>
    <m/>
    <s v="Eqpo. c/Código BIM Bajas"/>
    <s v="baja"/>
    <s v="RECONFIGURADOR DE ENFRIADOR DE LA LINEA DE PANII"/>
    <s v="generico"/>
    <m/>
    <m/>
    <m/>
    <m/>
    <s v="RECONFIGURADOR"/>
    <s v="Eqpo. c/Código BIM Bajas"/>
    <x v="0"/>
  </r>
  <r>
    <s v="BIM-214750"/>
    <s v="ELEVADOR DE ARTESAS PARA LINEA DE PAN"/>
    <s v="pan 2"/>
    <s v="PN2"/>
    <s v="EQUIPO EN LINEA"/>
    <s v="ACTIVO"/>
    <s v="Proceso"/>
    <m/>
    <s v=""/>
    <s v="BIM-214750"/>
    <s v="ELEVADOR DE ARTESAS PARA LINEA DE PAN"/>
    <s v="amf"/>
    <m/>
    <m/>
    <s v="440v"/>
    <m/>
    <s v="ELEVADOR"/>
    <s v="Eqpos Código BIM (validados físicamente)"/>
    <x v="0"/>
  </r>
  <r>
    <s v="BIM-182289"/>
    <s v="TABLERO DE CONTROL DE DEMANDA"/>
    <s v="servicios generales"/>
    <s v="SG"/>
    <s v="EQUIPO EN DESUSO"/>
    <s v="INACTIVO"/>
    <m/>
    <m/>
    <s v="cuarto de maquinas"/>
    <s v="BIM-182289"/>
    <s v="TABLERO DE CONTROL DE DEMANDA"/>
    <s v="generico"/>
    <m/>
    <m/>
    <m/>
    <m/>
    <s v="TABLERO"/>
    <s v="Eqpos Código BIM (validados físicamente)"/>
    <x v="0"/>
  </r>
  <r>
    <s v="BIM-225848"/>
    <s v="PLATAFORMA ARTICULADA"/>
    <s v="servicios generales"/>
    <s v="SG"/>
    <s v="EQUIPO EN LINEA"/>
    <s v="ACTIVO"/>
    <m/>
    <m/>
    <s v="exteriores"/>
    <s v="BIM-225848"/>
    <s v="PLATAFORMA ARTICULAD"/>
    <s v="genie"/>
    <s v="z-30-20n"/>
    <m/>
    <s v="110v"/>
    <m/>
    <s v="PLATAFORMA"/>
    <s v="Eqpos Código BIM (validados físicamente)"/>
    <x v="0"/>
  </r>
  <r>
    <s v="BIM-227582"/>
    <s v="PRETRITURADOR DE BAJAS"/>
    <s v="servicios generales"/>
    <s v="SG"/>
    <s v="EQUIPO EN LINEA"/>
    <s v="ACTIVO"/>
    <s v="devolucion"/>
    <m/>
    <s v=""/>
    <s v="BIM-227582"/>
    <s v="PRETRITURADOR DE BAJAS"/>
    <s v="generico"/>
    <m/>
    <m/>
    <s v="440v"/>
    <m/>
    <s v="PRETRITURADOR"/>
    <s v="Eqpos Código BIM (validados físicamente)"/>
    <x v="0"/>
  </r>
  <r>
    <s v="BIM-227583"/>
    <s v="TRITURADOR DE DEVOLUCIONES"/>
    <s v="servicios generales"/>
    <s v="SG"/>
    <s v="EQUIPO EN LINEA"/>
    <s v="ACTIVO"/>
    <s v="devolucion"/>
    <m/>
    <s v=""/>
    <s v="BIM-227583"/>
    <s v="TRITURADOR DE DEVOLUCIONES"/>
    <s v="generico"/>
    <m/>
    <m/>
    <s v="440v"/>
    <m/>
    <s v="TRITURADOR"/>
    <s v="Eqpos Código BIM (validados físicamente)"/>
    <x v="0"/>
  </r>
  <r>
    <s v="BIM-227584"/>
    <s v="RECUPERADOR DE ENVOLTURA"/>
    <s v="servicios generales"/>
    <s v="SG"/>
    <s v="EQUIPO EN LINEA"/>
    <s v="ACTIVO"/>
    <s v="devolucion"/>
    <m/>
    <s v=""/>
    <s v="BIM-227584"/>
    <s v="RECUPERADOR DE ENVOLTURA"/>
    <s v="generico"/>
    <m/>
    <m/>
    <s v="40v"/>
    <m/>
    <s v="RECUPERADOR"/>
    <s v="Eqpos Código BIM (validados físicamente)"/>
    <x v="0"/>
  </r>
  <r>
    <s v="BIM-227585"/>
    <s v="TRANSPORTADOR TIPO JIRAFA"/>
    <s v="servicios generales"/>
    <s v="SG"/>
    <s v="EQUIPO EN LINEA"/>
    <s v="ACTIVO"/>
    <s v="devolucion"/>
    <m/>
    <s v=""/>
    <s v="BIM-227585"/>
    <s v="TRANSPORTADOR TIPO JIRAFA"/>
    <s v="generico"/>
    <m/>
    <m/>
    <s v="440v"/>
    <m/>
    <s v="TRANSPORTADOR"/>
    <s v="Eqpos Código BIM (validados físicamente)"/>
    <x v="0"/>
  </r>
  <r>
    <s v="BIM-227586"/>
    <s v="TOLVA RECUPERADORA DE ENVOLTURA"/>
    <s v="servicios generales"/>
    <s v="SG"/>
    <s v="EQUIPO EN LINEA"/>
    <s v="ACTIVO"/>
    <s v="devolucion"/>
    <m/>
    <s v=""/>
    <s v="BIM-227586"/>
    <s v="TOLVA RECUPERADORA DE ENVOLTURA"/>
    <s v="generico"/>
    <m/>
    <m/>
    <s v="440v"/>
    <m/>
    <s v="TOLVA"/>
    <s v="Eqpos Código BIM (validados físicamente)"/>
    <x v="0"/>
  </r>
  <r>
    <s v="BIM-227587"/>
    <s v="TABLERO ELECTRICO DE FUERZA Y CONTROL 2"/>
    <s v="servicios generales"/>
    <s v="SG"/>
    <s v="EQUIPO EN LINEA"/>
    <s v="ACTIVO"/>
    <s v="devolucion"/>
    <m/>
    <s v=""/>
    <s v="BIM-227587"/>
    <s v="TABLERO ELECTRICO DE FUERZA Y CONTROL"/>
    <s v="sies"/>
    <m/>
    <s v="11-0532e"/>
    <s v="440v"/>
    <m/>
    <s v="TABLERO"/>
    <s v="Eqpos Código BIM (validados físicamente)"/>
    <x v="0"/>
  </r>
  <r>
    <s v="BIM-227588"/>
    <s v="TRANSPORTADOR ALIMENTADOR TRITURADOR"/>
    <s v="servicios generales"/>
    <s v="SG"/>
    <s v="EQUIPO EN LINEA"/>
    <s v="ACTIVO"/>
    <s v="devolucion"/>
    <m/>
    <s v=""/>
    <s v="BIM-227588"/>
    <s v="TRANSPORTADOR ALIMENTADOR TRITURADOR"/>
    <s v="generico"/>
    <m/>
    <m/>
    <s v="440v"/>
    <m/>
    <s v="TRANSPORTADOR"/>
    <s v="Eqpos Código BIM (validados físicamente)"/>
    <x v="0"/>
  </r>
  <r>
    <s v="BIM-227592"/>
    <s v="MEZCLADORA CON ACCESORIOS SHAFFER"/>
    <s v="pan 2"/>
    <s v="PN2"/>
    <s v="EQUIPO EN LINEA"/>
    <s v="ACTIVO"/>
    <s v="Proceso"/>
    <m/>
    <s v=""/>
    <s v="BIM-227592"/>
    <s v="MEZCLADORA CON ACCESORIOS SHAFFER"/>
    <s v="amf"/>
    <m/>
    <m/>
    <s v="440v"/>
    <m/>
    <s v="MEZCLADORA"/>
    <s v="Eqpos Código BIM (validados físicamente)"/>
    <x v="0"/>
  </r>
  <r>
    <s v="BIM-227593"/>
    <s v="BOMBA DE MASA PARA LA LINEA DE PAN 2"/>
    <s v="pan 2"/>
    <s v="PN2"/>
    <s v="EQUIPO EN LINEA"/>
    <s v="ACTIVO"/>
    <s v="Proceso"/>
    <m/>
    <s v=""/>
    <s v="BIM-227593"/>
    <s v="BOMBA DE MASA PARA LA LINEA DE PAN 2"/>
    <s v="amf"/>
    <m/>
    <m/>
    <s v="440v"/>
    <m/>
    <s v="BOMBA"/>
    <s v="Eqpos Código BIM (validados físicamente)"/>
    <x v="0"/>
  </r>
  <r>
    <s v="BIM-227594"/>
    <s v="ATADORA MOD.2000 PARA LINEA DE PAN"/>
    <s v="pan 2"/>
    <s v="PN2"/>
    <s v="EQUIPO EN LINEA"/>
    <s v="ACTIVO"/>
    <s v="Empaque"/>
    <m/>
    <s v=""/>
    <s v="BIM-227594"/>
    <s v="ATADORA MOD.2000 PARA LINEA DE PAN"/>
    <s v="burford"/>
    <s v="2100le"/>
    <n v="18649"/>
    <s v="440v"/>
    <m/>
    <s v="ATADORA"/>
    <s v="Eqpos Código BIM (validados físicamente)"/>
    <x v="0"/>
  </r>
  <r>
    <s v="BIM-227595"/>
    <s v="ATADORA MOD. 2100  PARA LA LINEA DE PAN"/>
    <s v="pan 1"/>
    <s v="PN1"/>
    <s v="EQUIPO EN LINEA"/>
    <s v="ACTIVO"/>
    <s v="Empaque"/>
    <m/>
    <s v=""/>
    <s v="BIM-227595"/>
    <s v="ATADORA MOD. 2100  PARA LA LINEA DE PAN"/>
    <s v="burford"/>
    <s v="2000 le"/>
    <n v="18657"/>
    <s v="440v"/>
    <m/>
    <s v="ATADORA"/>
    <s v="Eqpos Código BIM (validados físicamente)"/>
    <x v="0"/>
  </r>
  <r>
    <s v="BIM-227621"/>
    <s v="DETECTOR DE METALES"/>
    <s v="otros"/>
    <s v="otros"/>
    <s v="EQUIPO EN DESUSO"/>
    <s v="INACTIVO"/>
    <m/>
    <m/>
    <s v="techo de oficinas"/>
    <s v="BIM-227621"/>
    <s v="DETECTOR DE METALES"/>
    <s v="loma"/>
    <m/>
    <m/>
    <s v="440v"/>
    <m/>
    <s v="DETECTOR"/>
    <s v="Eqpos Código BIM (validados físicamente)"/>
    <x v="0"/>
  </r>
  <r>
    <s v="BIM-227622"/>
    <s v="DETECTOR DE METALES"/>
    <s v="donas 1"/>
    <s v="DO1"/>
    <s v="EQUIPO EN LINEA"/>
    <s v="ACTIVO"/>
    <s v="Empaque"/>
    <m/>
    <s v=""/>
    <s v="BIM-227622"/>
    <s v="DETECTOR DE METALES"/>
    <s v="loma"/>
    <s v="iq3"/>
    <m/>
    <s v="440v"/>
    <m/>
    <s v="DETECTOR"/>
    <s v="Eqpos Código BIM (validados físicamente)"/>
    <x v="0"/>
  </r>
  <r>
    <s v="BIM-227771"/>
    <s v="HIDROLAVADORA INDUSTRIAL DE AGUA FRIA"/>
    <s v="servicios generales"/>
    <s v="SG"/>
    <s v="EQUIPO EN LINEA"/>
    <s v="ACTIVO"/>
    <m/>
    <m/>
    <s v="planta de tratamiento"/>
    <s v="BIM-227771"/>
    <s v="HIDROLAVADORA INDUSTRIAL DE AGUA FRIA"/>
    <s v="karcher"/>
    <s v="hd10-25s"/>
    <m/>
    <s v="440v"/>
    <m/>
    <s v="HIDROLAVADORA"/>
    <s v="Eqpos Código BIM (validados físicamente)"/>
    <x v="0"/>
  </r>
  <r>
    <s v="BIM-227780"/>
    <s v="VERIFICADORES DE PESO EN LINEA DE tortillas"/>
    <s v="tortillas"/>
    <s v="TOR"/>
    <s v="EQUIPO EN LINEA"/>
    <s v="ACTIVO"/>
    <s v="Empaque"/>
    <m/>
    <s v=""/>
    <s v="BIM-227780"/>
    <s v="VERIFICADORES DE PESO EN LINEA DE TORTILLAS"/>
    <s v="ishida"/>
    <m/>
    <m/>
    <s v="220v"/>
    <m/>
    <s v="VERIFICADORES"/>
    <s v="Eqpos Código BIM (validados físicamente)"/>
    <x v="0"/>
  </r>
  <r>
    <s v="BIM-240001"/>
    <s v="TRANSPORTADOR ESCALONADO Y MODIFICACIÓN DE TRANSPORTADORES"/>
    <s v="donas 1"/>
    <s v="DO1"/>
    <s v="EQUIPO EN LINEA"/>
    <s v="ACTIVO"/>
    <s v="Empaque"/>
    <m/>
    <s v=""/>
    <s v="BIM-240001"/>
    <s v="TRANSPORTADOR ESCALONADO Y MODIFICACIÓN DE TRANSPORTADORES"/>
    <s v="generico"/>
    <m/>
    <m/>
    <s v="440v"/>
    <m/>
    <s v="TRANSPORTADOR"/>
    <s v="Eqpos Código BIM (validados físicamente)"/>
    <x v="0"/>
  </r>
  <r>
    <s v="BIM-240002"/>
    <s v="TRANSPORTADOR PARA ALIMENTACIÓN A ENVOLVEDORA FMC (TRANSPOR"/>
    <s v="donas 1"/>
    <s v="DO1"/>
    <s v="EQUIPO EN LINEA"/>
    <s v="ACTIVO"/>
    <s v="Empaque"/>
    <m/>
    <s v=""/>
    <s v="BIM-240002"/>
    <s v="TRANSPORTADOR PARA ALIMENTACIÓN A ENVOLVEDORA FMC (TRANSPOR"/>
    <s v="generico"/>
    <m/>
    <m/>
    <s v="440v"/>
    <m/>
    <s v="TRANSPORTADOR"/>
    <s v="Eqpos Código BIM (validados físicamente)"/>
    <x v="0"/>
  </r>
  <r>
    <s v="BIM-240003"/>
    <s v="TRANSPORTADOR PARA ALIMENTACIÓN A ENVOLVEDORAS FMC DE TUBO"/>
    <s v="donas 1"/>
    <s v="DO1"/>
    <s v="EQUIPO EN LINEA"/>
    <s v="ACTIVO"/>
    <s v="Empaque"/>
    <m/>
    <s v=""/>
    <s v="BIM-240003"/>
    <s v="TRANSPORTADOR PARA ALIMENTACIÓN A ENVOLVEDORAS FMC DE TUBO"/>
    <s v="generico"/>
    <m/>
    <m/>
    <s v="440v"/>
    <m/>
    <s v="TRANSPORTADOR"/>
    <s v="Eqpos Código BIM (validados físicamente)"/>
    <x v="0"/>
  </r>
  <r>
    <s v="BIM-240029"/>
    <s v="BT-2013-I-06 BARREDORA MODELO  S-20 GAS LP  TENNANT"/>
    <s v="servicios generales"/>
    <s v="SG"/>
    <s v="EQUIPO EN LINEA"/>
    <s v="ACTIVO"/>
    <m/>
    <m/>
    <s v="exteriores"/>
    <s v="BIM-240029"/>
    <s v="BT-2013-I-06 BARREDORA MODELO  S-20 GAS LP  TENNANT"/>
    <s v="tennant"/>
    <s v="s20"/>
    <s v="s20-3215"/>
    <s v="gas"/>
    <m/>
    <s v="BT-2013-I-06"/>
    <s v="Eqpos Código BIM (validados físicamente)"/>
    <x v="0"/>
  </r>
  <r>
    <s v="BIM-240798"/>
    <s v="BT-2012-1E-17 APILADORES DE tortillas"/>
    <s v="tortillas"/>
    <s v="TOR"/>
    <s v="EQUIPO EN LINEA"/>
    <s v="ACTIVO"/>
    <s v="Empaque"/>
    <m/>
    <s v=""/>
    <s v="BIM-240798"/>
    <s v="BT-2012-1E-17 APILADORES DE TORTILLAS"/>
    <s v="arr-tech"/>
    <s v="g38-40"/>
    <s v="a12044"/>
    <s v="440v"/>
    <m/>
    <s v="BT-2012-1E-17"/>
    <s v="Eqpos Código BIM (validados físicamente)"/>
    <x v="0"/>
  </r>
  <r>
    <s v="BIM-020964"/>
    <s v="TABLERO ELECTRICO DE TRANSFERENCIA  1"/>
    <s v="servicios generales"/>
    <s v="SG"/>
    <s v="EQUIPO EN LINEA"/>
    <s v="ACTIVO"/>
    <m/>
    <m/>
    <s v="cuarto de maquinas"/>
    <s v="BIM-020964"/>
    <s v="TABLERO ELECTRICO DE TRANSFERENCIA # 1"/>
    <s v="federal pacific"/>
    <m/>
    <m/>
    <s v="440v"/>
    <s v="es el 4"/>
    <s v="TABLERO"/>
    <s v="Eqpos Código BIM (validados físicamente)"/>
    <x v="0"/>
  </r>
  <r>
    <s v="BIM-020965"/>
    <s v="TABLERO ELECTRICO DE TRANSFERENCIA  2"/>
    <s v="servicios generales"/>
    <s v="SG"/>
    <s v="EQUIPO EN LINEA"/>
    <s v="ACTIVO"/>
    <m/>
    <m/>
    <s v="cuarto de maquinas"/>
    <s v="BIM-020965"/>
    <s v="TABLERO ELECTRICO DE TRANSFERENCIA # 2"/>
    <s v="square d"/>
    <m/>
    <m/>
    <s v="440v"/>
    <m/>
    <s v="TABLERO"/>
    <s v="Eqpos Código BIM (validados físicamente)"/>
    <x v="0"/>
  </r>
  <r>
    <s v="BIM-036237"/>
    <s v="TABLERO ELECTRICO TAB ECI ACERO INOX ASTM-A-366 S"/>
    <s v="servicios generales"/>
    <s v="SG"/>
    <s v="EQUIPO EN LINEA"/>
    <s v="ACTIVO"/>
    <m/>
    <m/>
    <s v="cuarto de maquinas"/>
    <s v="BIM-036237"/>
    <s v="TABLERO ELECTRICO TAB ECI ACERO INOX. ASTM-A-366 S"/>
    <s v="maquindal"/>
    <m/>
    <m/>
    <s v="440v"/>
    <m/>
    <s v="TABLERO"/>
    <s v="Eqpos Código BIM (validados físicamente)"/>
    <x v="0"/>
  </r>
  <r>
    <s v="BIM-169629"/>
    <s v="TANQUE DE ALMACENAMIENTO DE GAS LP"/>
    <s v="servicios generales"/>
    <s v="SG"/>
    <s v="EQUIPO EN LINEA"/>
    <s v="ACTIVO"/>
    <m/>
    <m/>
    <s v="caseta de gas"/>
    <s v="BIM-169629"/>
    <s v="TANQUE DE ALMACENAMIENTO DE GAS LP"/>
    <s v="cytsa"/>
    <s v="172mp"/>
    <m/>
    <s v="5000lts"/>
    <m/>
    <s v="TANQUE"/>
    <s v="Eqpos Código BIM (validados físicamente)"/>
    <x v="0"/>
  </r>
  <r>
    <s v="BIM-261959"/>
    <s v="TRANSPORTADOR A MEDIA CAMARA DE VAPOR STEWART"/>
    <s v="bolleria 2"/>
    <s v="BO2"/>
    <s v="EQUIPO EN LINEA"/>
    <s v="ACTIVO"/>
    <s v="Proceso"/>
    <m/>
    <s v=""/>
    <s v="BIM-261959"/>
    <s v="TRANSPORTADOR A MEDIA CAMARA DE VAPOR STEWART"/>
    <s v="STEWART"/>
    <m/>
    <m/>
    <m/>
    <m/>
    <s v="TRANSPORTADOR"/>
    <s v="Eqpos Código BIM (validados físicamente)"/>
    <x v="0"/>
  </r>
  <r>
    <s v="BIM-264487"/>
    <s v="ENVOLVEDORA HORIZONTAL PARA PAN"/>
    <s v="pan 2"/>
    <s v="PN2"/>
    <s v="EQUIPO EN LINEA"/>
    <s v="ACTIVO"/>
    <s v="Empaque"/>
    <m/>
    <s v=""/>
    <s v="BIM-264487"/>
    <s v="ENVOLVEDORA HORIZONTAL PARA PAN"/>
    <s v="wrapper"/>
    <n v="3480"/>
    <m/>
    <s v="440v"/>
    <m/>
    <s v="ENVOLVEDORA"/>
    <s v="Eqpos Código BIM (validados físicamente)"/>
    <x v="0"/>
  </r>
  <r>
    <s v="BIM-271422"/>
    <s v="INYECTORA COMAS"/>
    <s v="bolleria 1"/>
    <s v="BO1"/>
    <s v="EQUIPO EN LINEA"/>
    <s v="ACTIVO"/>
    <s v="Proceso"/>
    <m/>
    <s v=""/>
    <s v="BIM-271422"/>
    <s v="INYECTORA COMAS"/>
    <s v="comas"/>
    <m/>
    <m/>
    <s v="440v"/>
    <m/>
    <s v="INYECTORA"/>
    <s v="Eqpos Código BIM (validados físicamente)"/>
    <x v="0"/>
  </r>
  <r>
    <s v="BIM-271423"/>
    <s v="TABLERO PARA DISTRIBUCIÓN  PAN 1"/>
    <s v="pan 1"/>
    <s v="PN1"/>
    <s v="EQUIPO EN LINEA"/>
    <s v="ACTIVO"/>
    <s v="Proceso"/>
    <m/>
    <s v=""/>
    <s v="BIM-271423"/>
    <s v="TABLERO PARA DISTRIBUCIÓN  PAN 1"/>
    <s v="generico"/>
    <m/>
    <m/>
    <s v="440v"/>
    <m/>
    <s v="TABLERO"/>
    <s v="Eqpos Código BIM (validados físicamente)"/>
    <x v="0"/>
  </r>
  <r>
    <s v="BIM-271424"/>
    <s v="TABLERO PARA DISTRIBUCIÓN  A  REBANADO PAN 1"/>
    <s v="pan 1"/>
    <s v="PN1"/>
    <s v="EQUIPO EN LINEA"/>
    <s v="ACTIVO"/>
    <s v="Empaque"/>
    <m/>
    <s v=""/>
    <s v="BIM-271424"/>
    <s v="TABLERO PARA DISTRIBUCIÓN  A  REBANADO PAN 1"/>
    <s v="generico"/>
    <m/>
    <m/>
    <s v="440v"/>
    <m/>
    <s v="TABLERO"/>
    <s v="Eqpos Código BIM (validados físicamente)"/>
    <x v="0"/>
  </r>
  <r>
    <s v="BIM-271425"/>
    <s v="TRANSPORTADOR RECTO HORIZONTAL P09"/>
    <s v="pan 1"/>
    <s v="PN1"/>
    <s v="EQUIPO EN LINEA"/>
    <s v="ACTIVO"/>
    <s v="Empaque"/>
    <m/>
    <s v=""/>
    <s v="BIM-271425"/>
    <s v="TRANSPORTADOR RECTO HORIZONTAL P09"/>
    <s v="generico"/>
    <m/>
    <m/>
    <s v="440v"/>
    <m/>
    <s v="TRANSPORTADOR"/>
    <s v="Eqpos Código BIM (validados físicamente)"/>
    <x v="0"/>
  </r>
  <r>
    <s v="BIM-072509"/>
    <s v="TANQUE DE DIESEL"/>
    <s v="servicios generales"/>
    <s v="SG"/>
    <s v="EQUIPO EN LINEA"/>
    <s v="ACTIVO"/>
    <s v="Manejo de materiales"/>
    <m/>
    <s v=""/>
    <s v="BIM-072509"/>
    <s v="TANQUE DE DIESEL"/>
    <s v="generico"/>
    <m/>
    <m/>
    <s v="10000lts"/>
    <m/>
    <s v="TANQUE"/>
    <s v="Eqpos Código BIM (validados físicamente)"/>
    <x v="0"/>
  </r>
  <r>
    <s v="BIM-275332"/>
    <s v="TABLERO ELECTRICO DE FUERZA Y CONTROL TE-25 PARA TRANSPORTADO"/>
    <s v="bolleria 1"/>
    <s v="BO1"/>
    <s v="EQUIPO EN LINEA"/>
    <s v="ACTIVO"/>
    <s v="Empaque"/>
    <m/>
    <s v=""/>
    <s v="BIM-275332"/>
    <s v="TABLERO ELECTRICO DE FUERZA Y CONTROL TE-25 PARA TRANSPORTADOR"/>
    <s v="sies"/>
    <m/>
    <s v="14-0444 w"/>
    <s v="440v"/>
    <m/>
    <s v="TABLERO"/>
    <s v="Eqpos Código BIM (validados físicamente)"/>
    <x v="0"/>
  </r>
  <r>
    <s v="BIM-275333"/>
    <s v="TRANSPORTADOR DE LEVANTADO"/>
    <s v="pan 1"/>
    <s v="PN1"/>
    <s v="EQUIPO EN LINEA"/>
    <s v="ACTIVO"/>
    <s v="Empaque"/>
    <m/>
    <s v=""/>
    <s v="BIM-275333"/>
    <s v="TRANSPORTADOR DE LEVANTADO"/>
    <s v="generico"/>
    <m/>
    <m/>
    <s v="440v"/>
    <m/>
    <s v="TRANSPORTADOR"/>
    <s v="Eqpos Código BIM (validados físicamente)"/>
    <x v="0"/>
  </r>
  <r>
    <s v="BIM-275334"/>
    <s v="TRANSPORTADOR RECTO CURVA DERECHA"/>
    <s v="pan 1"/>
    <s v="PN1"/>
    <s v="EQUIPO EN LINEA"/>
    <s v="ACTIVO"/>
    <s v="Empaque"/>
    <m/>
    <s v=""/>
    <s v="BIM-275334"/>
    <s v="TRANSPORTADOR RECTO CURVA DERECHA"/>
    <s v="generico"/>
    <m/>
    <m/>
    <s v="440v"/>
    <m/>
    <s v="TRANSPORTADOR"/>
    <s v="Eqpos Código BIM (validados físicamente)"/>
    <x v="0"/>
  </r>
  <r>
    <s v="BIM-275335"/>
    <s v="TRANSPORTADOR RECTO PARA ENFRIAMIENTO"/>
    <s v="pan 1"/>
    <s v="PN1"/>
    <s v="EQUIPO EN LINEA"/>
    <s v="ACTIVO"/>
    <s v="Empaque"/>
    <m/>
    <s v=""/>
    <s v="BIM-275335"/>
    <s v="TRANSPORTADOR RECTO PARA ENFRIAMIENTO"/>
    <s v="generico"/>
    <m/>
    <m/>
    <s v="440v"/>
    <m/>
    <s v="TRANSPORTADOR"/>
    <s v="Eqpos Código BIM (validados físicamente)"/>
    <x v="0"/>
  </r>
  <r>
    <s v="BIM-275336"/>
    <s v="ELEVADOR DE MASA"/>
    <s v="tortillas"/>
    <s v="TOR"/>
    <s v="EQUIPO EN LINEA"/>
    <s v="ACTIVO"/>
    <s v="Proceso"/>
    <m/>
    <s v=""/>
    <s v="BIM-275336"/>
    <s v="ELEVADOR DE MASA"/>
    <s v="sies"/>
    <m/>
    <m/>
    <s v="440v"/>
    <m/>
    <s v="ELEVADOR"/>
    <s v="Eqpos Código BIM (validados físicamente)"/>
    <x v="0"/>
  </r>
  <r>
    <s v="BIM-275337"/>
    <s v="SISTEMA PRE-CENTRADOR DE 16 CAVIDADES"/>
    <s v="tortillas"/>
    <s v="TOR"/>
    <s v="EQUIPO EN LINEA"/>
    <s v="ACTIVO"/>
    <s v="Proceso"/>
    <m/>
    <s v=""/>
    <s v="BIM-275337"/>
    <s v="SISTEMA PRE-CENTRADOR DE 16 CAVIDADES"/>
    <s v="sies"/>
    <m/>
    <m/>
    <s v="440v"/>
    <m/>
    <s v="SISTEMA"/>
    <s v="Eqpos Código BIM (validados físicamente)"/>
    <x v="0"/>
  </r>
  <r>
    <s v="BIM-275338"/>
    <s v="TRANSPORTADOR PONCHADO"/>
    <s v="tortillas"/>
    <s v="TOR"/>
    <s v="EQUIPO EN LINEA"/>
    <s v="ACTIVO"/>
    <s v="Proceso"/>
    <m/>
    <s v=""/>
    <s v="BIM-275338"/>
    <s v="TRANSPORTADOR PONCHADO"/>
    <s v="sies"/>
    <m/>
    <m/>
    <s v="440v"/>
    <m/>
    <s v="TRANSPORTADOR"/>
    <s v="Eqpos Código BIM (validados físicamente)"/>
    <x v="0"/>
  </r>
  <r>
    <s v="BIM-275339"/>
    <s v="SISTEMA DE LIMPIEZA DE BANDAS"/>
    <s v="servicios generales"/>
    <s v="SG"/>
    <s v="EQUIPO EN LINEA"/>
    <s v="ACTIVO"/>
    <m/>
    <m/>
    <s v="Materias primas"/>
    <s v="BIM-275339"/>
    <s v="SISTEMA DE LIMPIEZA DE BANDAS"/>
    <s v="xtreme steam"/>
    <s v="avlb30-440-sc"/>
    <n v="41075"/>
    <s v="440v"/>
    <s v="no lo tiene"/>
    <s v="SISTEMA"/>
    <s v="Eqpos Código BIM (validados físicamente)"/>
    <x v="0"/>
  </r>
  <r>
    <s v="BIM-275341"/>
    <s v="CHAROLAS ABATIBLES"/>
    <s v="pan 2"/>
    <s v="PN2"/>
    <s v="EQUIPO EN LINEA"/>
    <s v="ACTIVO"/>
    <s v="Empaque"/>
    <m/>
    <s v=""/>
    <s v="BIM-275341"/>
    <s v="CHAROLAS ABATIBLES"/>
    <s v="generico"/>
    <m/>
    <m/>
    <m/>
    <m/>
    <s v="CHAROLAS"/>
    <s v="Eqpos Código BIM (validados físicamente)"/>
    <x v="0"/>
  </r>
  <r>
    <s v="BIM-275679"/>
    <s v="BT2014IE10 TABLERO ELECTRICO DE FUERZA Y CONTROL  TE24"/>
    <s v="otros"/>
    <s v="otros"/>
    <s v="PROSESO DE BAJA"/>
    <s v="INACTIVO"/>
    <m/>
    <m/>
    <s v=""/>
    <s v="BIM-275679"/>
    <s v="BT-2014-IE-10 TABLERO ELECTRICO DE FUERZA Y CONTROL ( TE-24 "/>
    <m/>
    <m/>
    <m/>
    <m/>
    <m/>
    <s v="BT2014IE10"/>
    <s v="Eqpos Código BIM (validados físicamente)"/>
    <x v="0"/>
  </r>
  <r>
    <s v="BIM-275680"/>
    <s v="TRANSPORTADOR TM31 TIPO RECTO CURVO A 60° RECTO"/>
    <s v="bolleria 1"/>
    <s v="BO1"/>
    <s v="EQUIPO EN LINEA"/>
    <s v="ACTIVO"/>
    <s v="Proceso"/>
    <m/>
    <s v=""/>
    <s v="BIM-275680"/>
    <s v="TRANSPORTADOR TM-31 TIPO RECTO CURVO A 60° RECTO"/>
    <s v="sies"/>
    <m/>
    <s v="14-0445-a"/>
    <s v="440v"/>
    <m/>
    <s v="TRANSPORTADOR"/>
    <s v="Eqpos Código BIM (validados físicamente)"/>
    <x v="0"/>
  </r>
  <r>
    <s v="BIM-275681"/>
    <s v="TRANSPORTADOR TM34 TIPO DESVIADOR VERTICAL DE 1 A 2"/>
    <s v="bolleria 1"/>
    <s v="BO1"/>
    <s v="EQUIPO EN LINEA"/>
    <s v="ACTIVO"/>
    <s v="Proceso"/>
    <m/>
    <s v=""/>
    <s v="BIM-275681"/>
    <s v="TRANSPORTADOR TM-34 TIPO DESVIADOR VERTICAL DE 1 A 2"/>
    <s v="sies"/>
    <m/>
    <s v="14-0445-c"/>
    <s v="440v"/>
    <m/>
    <s v="TRANSPORTADOR"/>
    <s v="Eqpos Código BIM (validados físicamente)"/>
    <x v="0"/>
  </r>
  <r>
    <s v="BIM-275682"/>
    <s v="TRANSPORTADOR TM33 TIPO DOSIFICADOR MAGNETICO"/>
    <s v="bolleria 1"/>
    <s v="BO1"/>
    <s v="EQUIPO EN LINEA"/>
    <s v="ACTIVO"/>
    <s v="Proceso"/>
    <m/>
    <s v=""/>
    <s v="BIM-275682"/>
    <s v="TRANSPORTADOR TM-33 TIPO DOSIFICADOR MAGNETICO"/>
    <s v="sies"/>
    <m/>
    <s v="14-0445-b"/>
    <s v="440v"/>
    <m/>
    <s v="TRANSPORTADOR"/>
    <s v="Eqpos Código BIM (validados físicamente)"/>
    <x v="0"/>
  </r>
  <r>
    <s v="BIM-275683"/>
    <s v="TRANSPORTADOR TM32 TIPO RECTO CURVO A 60° RECTO"/>
    <s v="bolleria 1"/>
    <s v="BO1"/>
    <s v="EQUIPO EN LINEA"/>
    <s v="ACTIVO"/>
    <s v="Proceso"/>
    <m/>
    <s v=""/>
    <s v="BIM-275683"/>
    <s v="TRANSPORTADOR TM-32 TIPO RECTO CURVO A 60° RECTO"/>
    <s v="sies"/>
    <m/>
    <s v="14-0445d"/>
    <s v="440v"/>
    <m/>
    <s v="TRANSPORTADOR"/>
    <s v="Eqpos Código BIM (validados físicamente)"/>
    <x v="0"/>
  </r>
  <r>
    <s v="BIM-275888"/>
    <s v="SUAJADOR DECORADOR"/>
    <s v="pan 2"/>
    <s v="PN2"/>
    <s v="EQUIPO EN LINEA"/>
    <s v="ACTIVO"/>
    <s v="Proceso"/>
    <m/>
    <s v=""/>
    <s v="BIM-275888"/>
    <s v="SUAJADOR DECORADOR"/>
    <s v="tromp"/>
    <m/>
    <m/>
    <s v="440v"/>
    <m/>
    <s v="SUAJADOR"/>
    <s v="Eqpos Código BIM (validados físicamente)"/>
    <x v="0"/>
  </r>
  <r>
    <s v="BIM-277050"/>
    <s v="ENVOLVEDORA DE TARIMAS MESA GIRATORIA"/>
    <s v="servicios generales"/>
    <s v="SG"/>
    <s v="EQUIPO EN LINEA"/>
    <s v="ACTIVO"/>
    <m/>
    <m/>
    <s v="despacho"/>
    <s v="BIM-277050"/>
    <s v="ENVOLVEDORA DE TARIM"/>
    <s v="orion"/>
    <s v="lpd"/>
    <s v="v3309"/>
    <s v="110v"/>
    <s v="no coincide"/>
    <s v="ENVOLVEDORA"/>
    <s v="Eqpos Código BIM (validados físicamente)"/>
    <x v="0"/>
  </r>
  <r>
    <s v="BIM-278684"/>
    <s v="APLICADOR DE SORBATO"/>
    <s v="pan 1"/>
    <s v="PN1"/>
    <s v="EQUIPO EN LINEA"/>
    <s v="ACTIVO"/>
    <s v="Proceso"/>
    <m/>
    <s v="Eqpo c/Código BIM validados físicamente sin identificar origen"/>
    <s v="BIM-278684"/>
    <s v="APLICADOR DE SORBATO"/>
    <s v="spraying"/>
    <s v="autojet"/>
    <m/>
    <s v="440v"/>
    <m/>
    <s v="APLICADOR"/>
    <s v="Eqpo c/Código BIM validados físicamente sin identificar origen"/>
    <x v="0"/>
  </r>
  <r>
    <s v="BIM-278685"/>
    <s v="PATIN ELECTRICO HOMBRE A PIE PR4500-60-27-48 #1"/>
    <s v="servicios generales"/>
    <s v="SG"/>
    <s v="EQUIPO EN LINEA"/>
    <s v="ACTIVO"/>
    <m/>
    <m/>
    <s v="despacho"/>
    <s v="BIM-278685"/>
    <s v="PATIN ELECTRICO HOMBRE A PIE PR4500-60-27-48 #1"/>
    <s v="crown"/>
    <m/>
    <m/>
    <m/>
    <m/>
    <s v="PATIN"/>
    <s v="Eqpos Código BIM (validados físicamente)"/>
    <x v="0"/>
  </r>
  <r>
    <s v="BIM-278686"/>
    <s v="PATIN ELECTRICO HOMBRE A PIE PR4500-60-27-48 #2"/>
    <s v="servicios generales"/>
    <s v="SG"/>
    <s v="EQUIPO EN LINEA"/>
    <s v="ACTIVO"/>
    <m/>
    <m/>
    <s v="despacho"/>
    <s v="BIM-278686"/>
    <s v="PATIN ELECTRICO HOMBRE A PIE PR4500-60-27-48 #2"/>
    <s v="crown"/>
    <m/>
    <m/>
    <m/>
    <m/>
    <s v="PATIN"/>
    <s v="Eqpos Código BIM (validados físicamente)"/>
    <x v="0"/>
  </r>
  <r>
    <s v="BIM-278687"/>
    <s v="PATIN ELECTRICO HOMBRE A PIE PR4500-60-27-48 #3"/>
    <s v="servicios generales"/>
    <s v="SG"/>
    <s v="EQUIPO EN LINEA"/>
    <s v="ACTIVO"/>
    <m/>
    <m/>
    <s v="despacho"/>
    <s v="BIM-278687"/>
    <s v="PATIN ELECTRICO HOMBRE A PIE PR4500-60-27-48 #3"/>
    <s v="crown"/>
    <m/>
    <m/>
    <m/>
    <m/>
    <s v="PATIN"/>
    <s v="Eqpos Código BIM (validados físicamente)"/>
    <x v="0"/>
  </r>
  <r>
    <s v="BIM-278688"/>
    <s v="PATIN ELECTRICO HOMBRE A PIE PR4500-60-27-48 #4"/>
    <s v="servicios generales"/>
    <s v="SG"/>
    <s v="EQUIPO EN LINEA"/>
    <s v="ACTIVO"/>
    <m/>
    <m/>
    <s v="despacho"/>
    <s v="BIM-278688"/>
    <s v="PATIN ELECTRICO HOMBRE A PIE PR4500-60-27-48 #4"/>
    <s v="crown"/>
    <m/>
    <m/>
    <m/>
    <m/>
    <s v="PATIN"/>
    <s v="Eqpos Código BIM (validados físicamente)"/>
    <x v="0"/>
  </r>
  <r>
    <s v="BIM-278689"/>
    <s v="PATIN ELECTRICO HOMBRE A PIE PR4500-60-27-48 #5"/>
    <s v="servicios generales"/>
    <s v="SG"/>
    <s v="EQUIPO EN LINEA"/>
    <s v="ACTIVO"/>
    <m/>
    <m/>
    <s v="despacho"/>
    <s v="BIM-278689"/>
    <s v="PATIN ELECTRICO HOMBRE A PIE PR4500-60-27-48 #5"/>
    <s v="crown"/>
    <m/>
    <m/>
    <m/>
    <m/>
    <s v="PATIN"/>
    <s v="Eqpos Código BIM (validados físicamente)"/>
    <x v="0"/>
  </r>
  <r>
    <s v="BIM-278690"/>
    <s v="PATIN ELECTRICO HOMBRE A PIE PR4500-60-27-48 #5"/>
    <s v="servicios generales"/>
    <s v="SG"/>
    <s v="EQUIPO EN LINEA"/>
    <s v="ACTIVO"/>
    <m/>
    <m/>
    <s v="despacho"/>
    <s v="BIM-278690"/>
    <s v="PATIN ELECTRICO HOMBRE A PIE PR4500-60-27-48 #5"/>
    <s v="crown"/>
    <m/>
    <m/>
    <m/>
    <m/>
    <s v="PATIN"/>
    <s v="Eqpos Código BIM (validados físicamente)"/>
    <x v="0"/>
  </r>
  <r>
    <s v="BIM-278691"/>
    <s v="PATIN ELECTRICO HOMBRE A PIE PR4500-60-27-48 #6"/>
    <s v="servicios generales"/>
    <s v="SG"/>
    <s v="EQUIPO EN LINEA"/>
    <s v="ACTIVO"/>
    <m/>
    <m/>
    <s v="despacho"/>
    <s v="BIM-278691"/>
    <s v="PATIN ELECTRICO HOMBRE A PIE PR4500-60-27-48 #6"/>
    <s v="crown"/>
    <m/>
    <m/>
    <m/>
    <m/>
    <s v="PATIN"/>
    <s v="Eqpos Código BIM (validados físicamente)"/>
    <x v="0"/>
  </r>
  <r>
    <s v="BIM-278692"/>
    <s v="PATIN ELECTRICO HOMBRE A PIE PR4500-60-27-48 #7"/>
    <s v="servicios generales"/>
    <s v="SG"/>
    <s v="EQUIPO EN LINEA"/>
    <s v="ACTIVO"/>
    <m/>
    <m/>
    <s v="despacho"/>
    <s v="BIM-278692"/>
    <s v="PATIN ELECTRICO HOMBRE A PIE PR4500-60-27-48 #7"/>
    <s v="crown"/>
    <m/>
    <m/>
    <m/>
    <m/>
    <s v="PATIN"/>
    <s v="Eqpos Código BIM (validados físicamente)"/>
    <x v="0"/>
  </r>
  <r>
    <s v="BIM-278693"/>
    <s v="UPS AREA DE ENVOLTURA DE GA1 Marca: EATON Modelo: 9390"/>
    <s v="otros"/>
    <s v="otros"/>
    <s v="PROSESO DE BAJA"/>
    <s v="INACTIVO"/>
    <m/>
    <m/>
    <s v="Eqpo c/Código BIM validados físicamente sin identificar origen"/>
    <s v="BIM-278693"/>
    <s v="UPS AREA DE ENVOLTURA DE GA1 Marca: EATON Modelo: 9390"/>
    <m/>
    <m/>
    <m/>
    <m/>
    <s v="eran de tia se regresaron"/>
    <s v="UPS"/>
    <s v="Eqpo c/Código BIM validados físicamente sin identificar origen"/>
    <x v="0"/>
  </r>
  <r>
    <s v="BIM-278694"/>
    <s v="PATIN ELECTRICO HOMBRE A PIE WP3035-45"/>
    <s v="servicios generales"/>
    <s v="SG"/>
    <s v="PROSESO DE BAJA"/>
    <s v="INACTIVO"/>
    <m/>
    <m/>
    <s v="Maquinaria en transito"/>
    <s v="BIM-278694"/>
    <s v="PATIN ELECTRICO HOMBRE A PIE WP3035-45"/>
    <m/>
    <m/>
    <m/>
    <m/>
    <m/>
    <s v="PATIN"/>
    <s v="Eqpos Código BIM (validados físicamente)"/>
    <x v="0"/>
  </r>
  <r>
    <s v="BIM-279606"/>
    <s v="DETECTOR DE METALES IQ3 1"/>
    <s v="pan 1"/>
    <s v="PN1"/>
    <s v="EQUIPO EN LINEA"/>
    <s v="ACTIVO"/>
    <s v="Empaque"/>
    <m/>
    <s v="Eqpo c/Código BIM validados físicamente sin identificar origen"/>
    <s v="BIM-279606"/>
    <s v="DETECTOR DE METALES IQ3 1"/>
    <s v="loma"/>
    <s v="IQ3ST"/>
    <m/>
    <s v="440V"/>
    <m/>
    <s v="DETECTOR"/>
    <s v="Eqpo c/Código BIM validados físicamente sin identificar origen"/>
    <x v="0"/>
  </r>
  <r>
    <s v="BIM-279607"/>
    <s v="DETECTOR DE METALES IQ3 2"/>
    <s v="pan 1"/>
    <s v="PN1"/>
    <s v="EQUIPO EN LINEA"/>
    <s v="ACTIVO"/>
    <s v="Empaque"/>
    <m/>
    <s v="Eqpo c/Código BIM validados físicamente sin identificar origen"/>
    <s v="BIM-279607"/>
    <s v="DETECTOR DE METALES IQ3 2"/>
    <s v="loma"/>
    <s v="IQ3ST"/>
    <m/>
    <s v="440v"/>
    <m/>
    <s v="DETECTOR"/>
    <s v="Eqpo c/Código BIM validados físicamente sin identificar origen"/>
    <x v="0"/>
  </r>
  <r>
    <s v="BIM-279608"/>
    <s v="DETECTOR DE METALES IQ3 3"/>
    <s v="pan 1"/>
    <s v="PN1"/>
    <s v="EQUIPO EN LINEA"/>
    <s v="ACTIVO"/>
    <s v="Empaque"/>
    <m/>
    <s v="Eqpo c/Código BIM validados físicamente sin identificar origen"/>
    <s v="BIM-279608"/>
    <s v="DETECTOR DE METALES IQ3 3"/>
    <s v="loma"/>
    <s v="IQ3ST"/>
    <m/>
    <s v="440v"/>
    <m/>
    <s v="DETECTOR"/>
    <s v="Eqpo c/Código BIM validados físicamente sin identificar origen"/>
    <x v="0"/>
  </r>
  <r>
    <s v="BIM-279609"/>
    <s v="TRANSPORTADOR PARA DETECTOR DE METALES"/>
    <s v="tortillas"/>
    <s v="TOR"/>
    <s v="EQUIPO EN LINEA"/>
    <s v="ACTIVO"/>
    <s v="Empaque"/>
    <m/>
    <s v="Eqpo c/Código BIM validados físicamente sin identificar origen"/>
    <s v="BIM-279609"/>
    <s v="TRANSPORTADOR PARA DETECTOR DE METALES"/>
    <s v="maquindal"/>
    <m/>
    <n v="980694"/>
    <s v="440v"/>
    <m/>
    <s v="TRANSPORTADOR"/>
    <s v="Eqpo c/Código BIM validados físicamente sin identificar origen"/>
    <x v="0"/>
  </r>
  <r>
    <s v="BIM-279611"/>
    <s v="TRANSPORTADOR TM-31 TIPO RECTO CURVO A 60° RECTO"/>
    <s v="bolleria 1"/>
    <s v="BO1"/>
    <s v="EQUIPO EN LINEA"/>
    <s v="ACTIVO"/>
    <s v="Proceso"/>
    <m/>
    <s v="Eqpo c/Código BIM validados físicamente sin identificar origen"/>
    <s v="BIM-279611"/>
    <s v="TRANSPORTADOR TM-31 TIPO RECTO CURVO A 60° RECTO"/>
    <m/>
    <m/>
    <m/>
    <m/>
    <m/>
    <s v="TRANSPORTADOR"/>
    <s v="Eqpo c/Código BIM validados físicamente sin identificar origen"/>
    <x v="0"/>
  </r>
  <r>
    <s v="BIM-279612"/>
    <s v="TRANSPORTADOR TM-32 TIPO RECTO CURVO A 60° RECTO"/>
    <s v="bolleria 1"/>
    <s v="BO1"/>
    <s v="EQUIPO EN LINEA"/>
    <s v="ACTIVO"/>
    <s v="Proceso"/>
    <m/>
    <s v="Eqpo c/Código BIM validados físicamente sin identificar origen"/>
    <s v="BIM-279612"/>
    <s v="TRANSPORTADOR TM-32 TIPO RECTO CURVO A 60° RECTO"/>
    <m/>
    <m/>
    <m/>
    <m/>
    <m/>
    <s v="TRANSPORTADOR"/>
    <s v="Eqpo c/Código BIM validados físicamente sin identificar origen"/>
    <x v="0"/>
  </r>
  <r>
    <s v="BIM-279613"/>
    <s v="TRANSPORTADOR TM-33 TIPO DOSIFICADOR MAGNETICO"/>
    <s v="bolleria 1"/>
    <s v="BO1"/>
    <s v="EQUIPO EN LINEA"/>
    <s v="ACTIVO"/>
    <s v="Proceso"/>
    <m/>
    <s v="Eqpo c/Código BIM validados físicamente sin identificar origen"/>
    <s v="BIM-279613"/>
    <s v="TRANSPORTADOR TM-33 TIPO DOSIFICADOR MAGNETICO"/>
    <m/>
    <m/>
    <m/>
    <m/>
    <m/>
    <s v="TRANSPORTADOR"/>
    <s v="Eqpo c/Código BIM validados físicamente sin identificar origen"/>
    <x v="0"/>
  </r>
  <r>
    <s v="BIM-279614"/>
    <s v="TRANSPORTADOR TM-34 TIPO DESVIADOR VERTICAL DE 1 A 2"/>
    <s v="bolleria 1"/>
    <s v="BO1"/>
    <s v="EQUIPO EN LINEA"/>
    <s v="ACTIVO"/>
    <s v="Proceso"/>
    <m/>
    <s v="Eqpo c/Código BIM validados físicamente sin identificar origen"/>
    <s v="BIM-279614"/>
    <s v="TRANSPORTADOR TM-34 TIPO DESVIADOR VERTICAL DE 1 A 2"/>
    <m/>
    <m/>
    <m/>
    <m/>
    <m/>
    <s v="TRANSPORTADOR"/>
    <s v="Eqpo c/Código BIM validados físicamente sin identificar origen"/>
    <x v="0"/>
  </r>
  <r>
    <s v="BIM-279615"/>
    <s v="TRANSPORTADOR TM-35 TIPO RECTO CURVO A 90° RECTO"/>
    <s v="bolleria 1"/>
    <s v="BO1"/>
    <s v="EQUIPO EN LINEA"/>
    <s v="ACTIVO"/>
    <s v="Proceso"/>
    <m/>
    <s v="Eqpo c/Código BIM validados físicamente sin identificar origen"/>
    <s v="BIM-279615"/>
    <s v="TRANSPORTADOR TM-35 TIPO RECTO CURVO A 90° RECTO"/>
    <s v="sies"/>
    <m/>
    <m/>
    <s v="440v"/>
    <m/>
    <s v="TRANSPORTADOR"/>
    <s v="Eqpo c/Código BIM validados físicamente sin identificar origen"/>
    <x v="0"/>
  </r>
  <r>
    <s v="BIM-279616"/>
    <s v="TRANSPORTADOR TM-36 TIPO RECTO CURVO A 90° RECTO"/>
    <s v="bolleria 1"/>
    <s v="BO1"/>
    <s v="EQUIPO EN LINEA"/>
    <s v="ACTIVO"/>
    <s v="Proceso"/>
    <m/>
    <s v="Eqpo c/Código BIM validados físicamente sin identificar origen"/>
    <s v="BIM-279616"/>
    <s v="TRANSPORTADOR TM-36 TIPO RECTO CURVO A 90° RECTO"/>
    <s v="sies"/>
    <m/>
    <m/>
    <s v="440v"/>
    <m/>
    <s v="TRANSPORTADOR"/>
    <s v="Eqpo c/Código BIM validados físicamente sin identificar origen"/>
    <x v="0"/>
  </r>
  <r>
    <s v="BIM-279617"/>
    <s v="TRANSPORTADOR TM-37 TIPO RECTO INCLINADO"/>
    <s v="bolleria 1"/>
    <s v="BO1"/>
    <s v="EQUIPO EN LINEA"/>
    <s v="ACTIVO"/>
    <s v="Proceso"/>
    <m/>
    <s v="Eqpo c/Código BIM validados físicamente sin identificar origen"/>
    <s v="BIM-279617"/>
    <s v="TRANSPORTADOR TM-37 TIPO RECTO INCLINADO"/>
    <s v="sies"/>
    <m/>
    <m/>
    <s v="440v"/>
    <m/>
    <s v="TRANSPORTADOR"/>
    <s v="Eqpo c/Código BIM validados físicamente sin identificar origen"/>
    <x v="0"/>
  </r>
  <r>
    <s v="BIM-279618"/>
    <s v="TRANSPORTADOR TM-38 TIPO RECTO CURVO A 90° RECTO"/>
    <s v="bolleria 1"/>
    <s v="BO1"/>
    <s v="EQUIPO EN LINEA"/>
    <s v="ACTIVO"/>
    <s v="Proceso"/>
    <m/>
    <s v="Eqpo c/Código BIM validados físicamente sin identificar origen"/>
    <s v="BIM-279618"/>
    <s v="TRANSPORTADOR TM-38 TIPO RECTO CURVO A 90° RECTO"/>
    <s v="sies"/>
    <m/>
    <m/>
    <s v="440v"/>
    <m/>
    <s v="TRANSPORTADOR"/>
    <s v="Eqpo c/Código BIM validados físicamente sin identificar origen"/>
    <x v="0"/>
  </r>
  <r>
    <s v="BIM-279619"/>
    <s v="TRANSPORTADOR TM-39 TIPO DOSIFICADOR MAGNETICO"/>
    <s v="bolleria 1"/>
    <s v="BO1"/>
    <s v="EQUIPO EN LINEA"/>
    <s v="ACTIVO"/>
    <s v="Proceso"/>
    <m/>
    <s v="Eqpo c/Código BIM validados físicamente sin identificar origen"/>
    <s v="BIM-279619"/>
    <s v="TRANSPORTADOR TM-39 TIPO DOSIFICADOR MAGNETICO"/>
    <s v="sies"/>
    <m/>
    <m/>
    <s v="440v"/>
    <m/>
    <s v="TRANSPORTADOR"/>
    <s v="Eqpo c/Código BIM validados físicamente sin identificar origen"/>
    <x v="0"/>
  </r>
  <r>
    <s v="BIM-279620"/>
    <s v="TRANSPORTADOR TM-40 TIPO ESPACIADOR GIRADOR DE MOLDES"/>
    <s v="bolleria 1"/>
    <s v="BO1"/>
    <s v="EQUIPO EN LINEA"/>
    <s v="ACTIVO"/>
    <s v="Proceso"/>
    <m/>
    <s v="Eqpo c/Código BIM validados físicamente sin identificar origen"/>
    <s v="BIM-279620"/>
    <s v="TRANSPORTADOR TM-40 TIPO ESPACIADOR GIRADOR DE MOLDES"/>
    <s v="sies"/>
    <m/>
    <m/>
    <s v="440v"/>
    <m/>
    <s v="TRANSPORTADOR"/>
    <s v="Eqpo c/Código BIM validados físicamente sin identificar origen"/>
    <x v="0"/>
  </r>
  <r>
    <s v="BIM-279621"/>
    <s v="TRANSPORTADOR TM-41 TIPO DOSIFICADOR MAGNETICO"/>
    <s v="bolleria 1"/>
    <s v="BO1"/>
    <s v="EQUIPO EN LINEA"/>
    <s v="ACTIVO"/>
    <s v="Proceso"/>
    <m/>
    <s v="Eqpo c/Código BIM validados físicamente sin identificar origen"/>
    <s v="BIM-279621"/>
    <s v="TRANSPORTADOR TM-41 TIPO DOSIFICADOR MAGNETICO"/>
    <s v="sies"/>
    <m/>
    <m/>
    <s v="440v"/>
    <m/>
    <s v="TRANSPORTADOR"/>
    <s v="Eqpo c/Código BIM validados físicamente sin identificar origen"/>
    <x v="0"/>
  </r>
  <r>
    <s v="BIM-279622"/>
    <s v="TRANSPORTADOR TM-51 TIPO ELEVADOR DE MASA INCLINADO RECTO"/>
    <s v="bolleria 1"/>
    <s v="BO1"/>
    <s v="EQUIPO EN LINEA"/>
    <s v="ACTIVO"/>
    <s v="Proceso"/>
    <m/>
    <s v="Eqpo c/Código BIM validados físicamente sin identificar origen"/>
    <s v="BIM-279622"/>
    <s v="TRANSPORTADOR TM-51 TIPO ELEVADOR DE MASA INCLINADO RECTO"/>
    <s v="generico"/>
    <m/>
    <m/>
    <s v="440v"/>
    <m/>
    <s v="TRANSPORTADOR"/>
    <s v="Eqpo c/Código BIM validados físicamente sin identificar origen"/>
    <x v="0"/>
  </r>
  <r>
    <s v="BIM-279623"/>
    <s v="TRANSPORTADOR TM-52 TIPO RECTO HORIZONTAL"/>
    <s v="bolleria 1"/>
    <s v="BO1"/>
    <s v="EQUIPO EN LINEA"/>
    <s v="ACTIVO"/>
    <s v="Proceso"/>
    <m/>
    <s v="Eqpo c/Código BIM validados físicamente sin identificar origen"/>
    <s v="BIM-279623"/>
    <s v="TRANSPORTADOR TM-52 TIPO RECTO HORIZONTAL"/>
    <s v="sies"/>
    <m/>
    <s v="14-0445l"/>
    <s v="440v"/>
    <m/>
    <s v="TRANSPORTADOR"/>
    <s v="Eqpo c/Código BIM validados físicamente sin identificar origen"/>
    <x v="0"/>
  </r>
  <r>
    <s v="BIM-279624"/>
    <s v="TRANSPORTADOR TM-35 TIPO RECTO CURVO A 90° RECTO"/>
    <s v="bolleria 1"/>
    <s v="BO1"/>
    <s v="EQUIPO EN LINEA"/>
    <s v="ACTIVO"/>
    <s v="Proceso"/>
    <m/>
    <s v="Eqpo c/Código BIM validados físicamente sin identificar origen"/>
    <s v="BIM-279624"/>
    <s v="TRANSPORTADOR TM-35 TIPO RECTO CURVO A 90° RECTO"/>
    <m/>
    <m/>
    <m/>
    <m/>
    <m/>
    <s v="TRANSPORTADOR"/>
    <s v="Eqpo c/Código BIM validados físicamente sin identificar origen"/>
    <x v="0"/>
  </r>
  <r>
    <s v="BIM-279625"/>
    <s v="TRANSPORTADOR TM-36 TIPO RECTO CURVO A 90° RECTO"/>
    <s v="bolleria 1"/>
    <s v="BO1"/>
    <s v="EQUIPO EN LINEA"/>
    <s v="ACTIVO"/>
    <s v="Proceso"/>
    <m/>
    <s v="Eqpo c/Código BIM validados físicamente sin identificar origen"/>
    <s v="BIM-279625"/>
    <s v="TRANSPORTADOR TM-36 TIPO RECTO CURVO A 90° RECTO"/>
    <m/>
    <m/>
    <m/>
    <m/>
    <m/>
    <s v="TRANSPORTADOR"/>
    <s v="Eqpo c/Código BIM validados físicamente sin identificar origen"/>
    <x v="0"/>
  </r>
  <r>
    <s v="BIM-279626"/>
    <s v="TRANSPORTADOR TM-37 TIPO RECTO INCLINADO"/>
    <s v="bolleria 1"/>
    <s v="BO1"/>
    <s v="EQUIPO EN LINEA"/>
    <s v="ACTIVO"/>
    <s v="Proceso"/>
    <m/>
    <s v="Eqpo c/Código BIM validados físicamente sin identificar origen"/>
    <s v="BIM-279626"/>
    <s v="TRANSPORTADOR TM-37 TIPO RECTO INCLINADO"/>
    <m/>
    <m/>
    <m/>
    <m/>
    <m/>
    <s v="TRANSPORTADOR"/>
    <s v="Eqpo c/Código BIM validados físicamente sin identificar origen"/>
    <x v="0"/>
  </r>
  <r>
    <s v="BIM-279627"/>
    <s v="TRANSPORTADOR TM-38 TIPO RECTO CURVO A 90° RECTO"/>
    <s v="bolleria 1"/>
    <s v="BO1"/>
    <s v="EQUIPO EN LINEA"/>
    <s v="ACTIVO"/>
    <s v="Proceso"/>
    <m/>
    <s v="Eqpo c/Código BIM validados físicamente sin identificar origen"/>
    <s v="BIM-279627"/>
    <s v="TRANSPORTADOR TM-38 TIPO RECTO CURVO A 90° RECTO"/>
    <m/>
    <m/>
    <m/>
    <m/>
    <m/>
    <s v="TRANSPORTADOR"/>
    <s v="Eqpo c/Código BIM validados físicamente sin identificar origen"/>
    <x v="0"/>
  </r>
  <r>
    <s v="BIM-279628"/>
    <s v="TRANSPORTADOR TM-39 TIPO DOSIFICADOR MAGNETICO"/>
    <s v="bolleria 1"/>
    <s v="BO1"/>
    <s v="EQUIPO EN LINEA"/>
    <s v="ACTIVO"/>
    <s v="Proceso"/>
    <m/>
    <s v="Eqpo c/Código BIM validados físicamente sin identificar origen"/>
    <s v="BIM-279628"/>
    <s v="TRANSPORTADOR TM-39 TIPO DOSIFICADOR MAGNETICO"/>
    <m/>
    <m/>
    <m/>
    <m/>
    <m/>
    <s v="TRANSPORTADOR"/>
    <s v="Eqpo c/Código BIM validados físicamente sin identificar origen"/>
    <x v="0"/>
  </r>
  <r>
    <s v="BIM-279629"/>
    <s v="TRANSPORTADOR TM-40 TIPO ESPACIADOR GIRADOR DE MOLDES"/>
    <s v="bolleria 1"/>
    <s v="BO1"/>
    <s v="EQUIPO EN LINEA"/>
    <s v="ACTIVO"/>
    <s v="Proceso"/>
    <m/>
    <s v="Eqpo c/Código BIM validados físicamente sin identificar origen"/>
    <s v="BIM-279629"/>
    <s v="TRANSPORTADOR TM-40 TIPO ESPACIADOR GIRADOR DE MOLDES"/>
    <m/>
    <m/>
    <m/>
    <m/>
    <m/>
    <s v="TRANSPORTADOR"/>
    <s v="Eqpo c/Código BIM validados físicamente sin identificar origen"/>
    <x v="0"/>
  </r>
  <r>
    <s v="BIM-279630"/>
    <s v="TRANSPORTADOR TM-41 TIPO DOSIFICADOR MAGNETICO"/>
    <s v="bolleria 1"/>
    <s v="BO1"/>
    <s v="EQUIPO EN LINEA"/>
    <s v="ACTIVO"/>
    <s v="Proceso"/>
    <m/>
    <s v="Eqpo c/Código BIM validados físicamente sin identificar origen"/>
    <s v="BIM-279630"/>
    <s v="TRANSPORTADOR TM-41 TIPO DOSIFICADOR MAGNETICO"/>
    <m/>
    <m/>
    <m/>
    <m/>
    <m/>
    <s v="TRANSPORTADOR"/>
    <s v="Eqpo c/Código BIM validados físicamente sin identificar origen"/>
    <x v="0"/>
  </r>
  <r>
    <s v="BIM-279631"/>
    <s v="TRANSPORTADOR TM-52 TIPO RECTO HORIZONTAL"/>
    <s v="bolleria 1"/>
    <s v="BO1"/>
    <s v="EQUIPO EN LINEA"/>
    <s v="ACTIVO"/>
    <s v="Proceso"/>
    <m/>
    <s v="Eqpo c/Código BIM validados físicamente sin identificar origen"/>
    <s v="BIM-279631"/>
    <s v="TRANSPORTADOR TM-52 TIPO RECTO HORIZONTAL"/>
    <m/>
    <m/>
    <m/>
    <m/>
    <m/>
    <s v="TRANSPORTADOR"/>
    <s v="Eqpo c/Código BIM validados físicamente sin identificar origen"/>
    <x v="0"/>
  </r>
  <r>
    <s v="BIM-279632"/>
    <s v="SISTEMA DE ALTA VELOCIDAD TIPO 1 TP-17"/>
    <s v="bolleria 1"/>
    <s v="BO1"/>
    <s v="EQUIPO EN LINEA"/>
    <s v="ACTIVO"/>
    <s v="Proceso"/>
    <m/>
    <s v="Eqpo c/Código BIM validados físicamente sin identificar origen"/>
    <s v="BIM-279632"/>
    <s v="SISTEMA DE ALTA VELOCIDAD TIPO 1 TP-17"/>
    <m/>
    <m/>
    <m/>
    <m/>
    <m/>
    <s v="SISTEMA"/>
    <s v="Eqpo c/Código BIM validados físicamente sin identificar origen"/>
    <x v="0"/>
  </r>
  <r>
    <s v="BIM-279633"/>
    <s v="TRANSPORTADOR TP-23 TIPO RECTO HORIZONTAL"/>
    <s v="bolleria 1"/>
    <s v="BO1"/>
    <s v="EQUIPO EN DESUSO"/>
    <s v="INACTIVO"/>
    <s v="Proceso"/>
    <m/>
    <s v="Eqpo c/Código BIM validados físicamente sin identificar origen"/>
    <s v="BIM-279633"/>
    <s v="TRANSPORTADOR TP-23 TIPO RECTO HORIZONTAL"/>
    <s v="sies"/>
    <m/>
    <m/>
    <s v="440v"/>
    <m/>
    <s v="TRANSPORTADOR"/>
    <s v="Eqpo c/Código BIM validados físicamente sin identificar origen"/>
    <x v="0"/>
  </r>
  <r>
    <s v="BIM-279634"/>
    <s v="TRANSPORTADOR ALINEADOR DEFASADOR"/>
    <s v="bolleria 1"/>
    <s v="BO1"/>
    <s v="EQUIPO EN LINEA"/>
    <s v="ACTIVO"/>
    <s v="Proceso"/>
    <m/>
    <s v="Eqpo c/Código BIM validados físicamente sin identificar origen"/>
    <s v="BIM-279634"/>
    <s v="TRANSPORTADOR ALINEADOR DEFASADOR"/>
    <s v="sies"/>
    <m/>
    <m/>
    <s v="440v"/>
    <m/>
    <s v="TRANSPORTADOR"/>
    <s v="Eqpo c/Código BIM validados físicamente sin identificar origen"/>
    <x v="0"/>
  </r>
  <r>
    <s v="BIM-279635"/>
    <s v="TRANSPORTADOR RECTO HORIZONTAL ESPACIADOR TP-16"/>
    <s v="bolleria 1"/>
    <s v="BO1"/>
    <s v="PROSESO DE BAJA"/>
    <s v="INACTIVO"/>
    <s v="Proceso"/>
    <m/>
    <s v="Eqpo c/Código BIM validados físicamente sin identificar origen"/>
    <s v="BIM-279635"/>
    <s v="TRANSPORTADOR RECTO HORIZONTAL ESPACIADOR TP-16"/>
    <s v="sies"/>
    <m/>
    <m/>
    <s v="440v"/>
    <m/>
    <s v="TRANSPORTADOR"/>
    <s v="Eqpo c/Código BIM validados físicamente sin identificar origen"/>
    <x v="0"/>
  </r>
  <r>
    <s v="BIM-279636"/>
    <s v="TRANSPORTADOR TP-02 TIPO RECTO HORIZONTAL"/>
    <s v="bolleria 1"/>
    <s v="BO1"/>
    <s v="EQUIPO EN LINEA"/>
    <s v="ACTIVO"/>
    <s v="Proceso"/>
    <m/>
    <s v="Eqpo c/Código BIM validados físicamente sin identificar origen"/>
    <s v="BIM-279636"/>
    <s v="TRANSPORTADOR TP-02 TIPO RECTO HORIZONTAL"/>
    <s v="sies"/>
    <m/>
    <s v="14-0444 b"/>
    <s v="440v"/>
    <m/>
    <s v="TRANSPORTADOR"/>
    <s v="Eqpo c/Código BIM validados físicamente sin identificar origen"/>
    <x v="0"/>
  </r>
  <r>
    <s v="BIM-279637"/>
    <s v="TRANSPORTADOR TP-03 TIPO CURVO A 90°"/>
    <s v="bolleria 1"/>
    <s v="BO1"/>
    <s v="EQUIPO EN LINEA"/>
    <s v="ACTIVO"/>
    <s v="Proceso"/>
    <m/>
    <s v="Eqpo c/Código BIM validados físicamente sin identificar origen"/>
    <s v="BIM-279637"/>
    <s v="TRANSPORTADOR TP-03 TIPO CURVO A 90°"/>
    <s v="generico"/>
    <m/>
    <m/>
    <s v="440v"/>
    <m/>
    <s v="TRANSPORTADOR"/>
    <s v="Eqpo c/Código BIM validados físicamente sin identificar origen"/>
    <x v="0"/>
  </r>
  <r>
    <s v="BIM-279638"/>
    <s v="TRANSPORTADOR TP-04 TIPO CURVO A 90°"/>
    <s v="bolleria 1"/>
    <s v="BO1"/>
    <s v="EQUIPO EN LINEA"/>
    <s v="ACTIVO"/>
    <s v="Proceso"/>
    <m/>
    <s v="Eqpo c/Código BIM validados físicamente sin identificar origen"/>
    <s v="BIM-279638"/>
    <s v="TRANSPORTADOR TP-04 TIPO CURVO A 90°"/>
    <s v="generico"/>
    <m/>
    <m/>
    <s v="440v"/>
    <m/>
    <s v="TRANSPORTADOR"/>
    <s v="Eqpo c/Código BIM validados físicamente sin identificar origen"/>
    <x v="0"/>
  </r>
  <r>
    <s v="BIM-279639"/>
    <s v="TRANSPORTADOR TP-05 TIPO RECTO HORIZONTAL"/>
    <s v="bolleria 1"/>
    <s v="BO1"/>
    <s v="EQUIPO EN LINEA"/>
    <s v="ACTIVO"/>
    <s v="Proceso"/>
    <m/>
    <s v="Eqpo c/Código BIM validados físicamente sin identificar origen"/>
    <s v="BIM-279639"/>
    <s v="TRANSPORTADOR TP-05 TIPO RECTO HORIZONTAL"/>
    <s v="sies"/>
    <m/>
    <s v="14-0444 d"/>
    <s v="440v"/>
    <m/>
    <s v="TRANSPORTADOR"/>
    <s v="Eqpo c/Código BIM validados físicamente sin identificar origen"/>
    <x v="0"/>
  </r>
  <r>
    <s v="BIM-279640"/>
    <s v="TRANSPORTADOR TP-06 TIPO CURVO A 90°"/>
    <s v="bolleria 1"/>
    <s v="BO1"/>
    <s v="EQUIPO EN LINEA"/>
    <s v="ACTIVO"/>
    <s v="Proceso"/>
    <m/>
    <s v="Eqpo c/Código BIM validados físicamente sin identificar origen"/>
    <s v="BIM-279640"/>
    <s v="TRANSPORTADOR TP-06 TIPO CURVO A 90°"/>
    <s v="generico"/>
    <m/>
    <m/>
    <s v="440v"/>
    <m/>
    <s v="TRANSPORTADOR"/>
    <s v="Eqpo c/Código BIM validados físicamente sin identificar origen"/>
    <x v="0"/>
  </r>
  <r>
    <s v="BIM-279641"/>
    <s v="TRANSPORTADOR TP-07 TIPO RECTO HORIZONTAL"/>
    <s v="bolleria 1"/>
    <s v="BO1"/>
    <s v="EQUIPO EN LINEA"/>
    <s v="ACTIVO"/>
    <s v="Proceso"/>
    <m/>
    <s v="Eqpo c/Código BIM validados físicamente sin identificar origen"/>
    <s v="BIM-279641"/>
    <s v="TRANSPORTADOR TP-07 TIPO RECTO HORIZONTAL"/>
    <s v="sies"/>
    <m/>
    <s v="14-0444 f"/>
    <s v="440v"/>
    <m/>
    <s v="TRANSPORTADOR"/>
    <s v="Eqpo c/Código BIM validados físicamente sin identificar origen"/>
    <x v="0"/>
  </r>
  <r>
    <s v="BIM-279642"/>
    <s v="TRANSPORTADOR TP-08 TIPO RECTO HORIZONTAL"/>
    <s v="bolleria 1"/>
    <s v="BO1"/>
    <s v="EQUIPO EN LINEA"/>
    <s v="ACTIVO"/>
    <s v="Proceso"/>
    <m/>
    <s v="Eqpo c/Código BIM validados físicamente sin identificar origen"/>
    <s v="BIM-279642"/>
    <s v="TRANSPORTADOR TP-08 TIPO RECTO HORIZONTAL"/>
    <s v="sies"/>
    <m/>
    <m/>
    <s v="440v"/>
    <m/>
    <s v="TRANSPORTADOR"/>
    <s v="Eqpo c/Código BIM validados físicamente sin identificar origen"/>
    <x v="0"/>
  </r>
  <r>
    <s v="BIM-279643"/>
    <s v="TRANSPORTADOR TP-09 TIPO CURVO A 90°"/>
    <s v="bolleria 1"/>
    <s v="BO1"/>
    <s v="EQUIPO EN LINEA"/>
    <s v="ACTIVO"/>
    <s v="Proceso"/>
    <m/>
    <s v="Eqpo c/Código BIM validados físicamente sin identificar origen"/>
    <s v="BIM-279643"/>
    <s v="TRANSPORTADOR TP-09 TIPO CURVO A 90°"/>
    <s v="sies"/>
    <m/>
    <m/>
    <s v="440v"/>
    <m/>
    <s v="TRANSPORTADOR"/>
    <s v="Eqpo c/Código BIM validados físicamente sin identificar origen"/>
    <x v="0"/>
  </r>
  <r>
    <s v="BIM-279644"/>
    <s v="TRANSPORTADOR TP-10 TIPO RECTO HORIZONTAL"/>
    <s v="bolleria 1"/>
    <s v="BO1"/>
    <s v="EQUIPO EN LINEA"/>
    <s v="ACTIVO"/>
    <s v="Proceso"/>
    <m/>
    <s v="Eqpo c/Código BIM validados físicamente sin identificar origen"/>
    <s v="BIM-279644"/>
    <s v="TRANSPORTADOR TP-10 TIPO RECTO HORIZONTAL"/>
    <s v="sies"/>
    <m/>
    <m/>
    <s v="440v"/>
    <m/>
    <s v="TRANSPORTADOR"/>
    <s v="Eqpo c/Código BIM validados físicamente sin identificar origen"/>
    <x v="0"/>
  </r>
  <r>
    <s v="BIM-279645"/>
    <s v="TRANSPORTADOR TP-11 TIPO CURVO A 90°"/>
    <s v="bolleria 1"/>
    <s v="BO1"/>
    <s v="EQUIPO EN LINEA"/>
    <s v="ACTIVO"/>
    <s v="Proceso"/>
    <m/>
    <s v="Eqpo c/Código BIM validados físicamente sin identificar origen"/>
    <s v="BIM-279645"/>
    <s v="TRANSPORTADOR TP-11 TIPO CURVO A 90°"/>
    <s v="sies"/>
    <m/>
    <m/>
    <s v="440v"/>
    <m/>
    <s v="TRANSPORTADOR"/>
    <s v="Eqpo c/Código BIM validados físicamente sin identificar origen"/>
    <x v="0"/>
  </r>
  <r>
    <s v="BIM-279646"/>
    <s v="TRANSPORTADOR TP-12 TIPO RECTO INCLINADO"/>
    <s v="bolleria 1"/>
    <s v="BO1"/>
    <s v="EQUIPO EN LINEA"/>
    <s v="ACTIVO"/>
    <s v="Proceso"/>
    <m/>
    <s v="Eqpo c/Código BIM validados físicamente sin identificar origen"/>
    <s v="BIM-279646"/>
    <s v="TRANSPORTADOR TP-12 TIPO RECTO INCLINADO"/>
    <s v="sies"/>
    <m/>
    <m/>
    <s v="440v"/>
    <m/>
    <s v="TRANSPORTADOR"/>
    <s v="Eqpo c/Código BIM validados físicamente sin identificar origen"/>
    <x v="0"/>
  </r>
  <r>
    <s v="BIM-279647"/>
    <s v="TRANSPORTADOR TP-13 TIPO RECTO HORIZONTAL ABATIBLE SERVO"/>
    <s v="bolleria 1"/>
    <s v="BO1"/>
    <s v="EQUIPO EN LINEA"/>
    <s v="ACTIVO"/>
    <s v="Empaque"/>
    <m/>
    <s v="Eqpo c/Código BIM validados físicamente sin identificar origen"/>
    <s v="BIM-279647"/>
    <s v="TRANSPORTADOR TP-13 TIPO RECTO HORIZONTAL ABATIBLE SERVO"/>
    <s v="sies"/>
    <m/>
    <s v="14-0444 k"/>
    <s v="440v"/>
    <m/>
    <s v="TRANSPORTADOR"/>
    <s v="Eqpo c/Código BIM validados físicamente sin identificar origen"/>
    <x v="0"/>
  </r>
  <r>
    <s v="BIM-279648"/>
    <s v="TRANSPORTADOR TP-14 TIPO RECTO HORIZONTAL"/>
    <s v="bolleria 1"/>
    <s v="BO1"/>
    <s v="EQUIPO EN LINEA"/>
    <s v="ACTIVO"/>
    <s v="Proceso"/>
    <m/>
    <s v="Eqpo c/Código BIM validados físicamente sin identificar origen"/>
    <s v="BIM-279648"/>
    <s v="TRANSPORTADOR TP-14 TIPO RECTO HORIZONTAL"/>
    <s v="sies"/>
    <m/>
    <m/>
    <s v="440v"/>
    <m/>
    <s v="TRANSPORTADOR"/>
    <s v="Eqpo c/Código BIM validados físicamente sin identificar origen"/>
    <x v="0"/>
  </r>
  <r>
    <s v="BIM-279649"/>
    <s v="TRANSPORTADOR TP-15 TIPO RECTO HORIZONTAL"/>
    <s v="bolleria 1"/>
    <s v="BO1"/>
    <s v="EQUIPO EN LINEA"/>
    <s v="ACTIVO"/>
    <s v="Proceso"/>
    <m/>
    <s v="Eqpo c/Código BIM validados físicamente sin identificar origen"/>
    <s v="BIM-279649"/>
    <s v="TRANSPORTADOR TP-15 TIPO RECTO HORIZONTAL"/>
    <s v="sies"/>
    <m/>
    <m/>
    <s v="440v"/>
    <m/>
    <s v="TRANSPORTADOR"/>
    <s v="Eqpo c/Código BIM validados físicamente sin identificar origen"/>
    <x v="0"/>
  </r>
  <r>
    <s v="BIM-279650"/>
    <s v="TRANSPORTADOR TP-19 TIPO RECTO HORIZONTAL ESCALONADO"/>
    <s v="bolleria 1"/>
    <s v="BO1"/>
    <s v="EQUIPO EN LINEA"/>
    <s v="ACTIVO"/>
    <s v="Proceso"/>
    <m/>
    <s v="Eqpo c/Código BIM validados físicamente sin identificar origen"/>
    <s v="BIM-279650"/>
    <s v="TRANSPORTADOR TP-19 TIPO RECTO HORIZONTAL ESCALONADO"/>
    <s v="sies"/>
    <m/>
    <m/>
    <s v="440v"/>
    <m/>
    <s v="TRANSPORTADOR"/>
    <s v="Eqpo c/Código BIM validados físicamente sin identificar origen"/>
    <x v="0"/>
  </r>
  <r>
    <s v="BIM-279651"/>
    <s v="TRANSPORTADOR TP-20 TIPO RECTO HORIZONTAL"/>
    <s v="bolleria 1"/>
    <s v="BO1"/>
    <s v="EQUIPO EN LINEA"/>
    <s v="ACTIVO"/>
    <s v="Proceso"/>
    <m/>
    <s v="Eqpo c/Código BIM validados físicamente sin identificar origen"/>
    <s v="BIM-279651"/>
    <s v="TRANSPORTADOR TP-20 TIPO RECTO HORIZONTAL"/>
    <s v="sies"/>
    <m/>
    <m/>
    <s v="440v"/>
    <m/>
    <s v="TRANSPORTADOR"/>
    <s v="Eqpo c/Código BIM validados físicamente sin identificar origen"/>
    <x v="0"/>
  </r>
  <r>
    <s v="BIM-279652"/>
    <s v="TRANSPORTADOR TP-21 TIPO CURVO A 90°"/>
    <s v="bolleria 1"/>
    <s v="BO1"/>
    <s v="EQUIPO EN LINEA"/>
    <s v="ACTIVO"/>
    <s v="Proceso"/>
    <m/>
    <s v="Eqpo c/Código BIM validados físicamente sin identificar origen"/>
    <s v="BIM-279652"/>
    <s v="TRANSPORTADOR TP-21 TIPO CURVO A 90°"/>
    <s v="sies"/>
    <m/>
    <m/>
    <s v="440v"/>
    <m/>
    <s v="TRANSPORTADOR"/>
    <s v="Eqpo c/Código BIM validados físicamente sin identificar origen"/>
    <x v="0"/>
  </r>
  <r>
    <s v="BIM-279653"/>
    <s v="TRANSPORTADOR TP-22 TIPO RECTO HORIZONTAL"/>
    <s v="bolleria 1"/>
    <s v="BO1"/>
    <s v="EQUIPO EN LINEA"/>
    <s v="ACTIVO"/>
    <s v="Proceso"/>
    <m/>
    <s v="Eqpo c/Código BIM validados físicamente sin identificar origen"/>
    <s v="BIM-279653"/>
    <s v="TRANSPORTADOR TP-22 TIPO RECTO HORIZONTAL"/>
    <s v="sies"/>
    <m/>
    <m/>
    <s v="440v"/>
    <m/>
    <s v="TRANSPORTADOR"/>
    <s v="Eqpo c/Código BIM validados físicamente sin identificar origen"/>
    <x v="0"/>
  </r>
  <r>
    <s v="BIM-279654"/>
    <s v="SISTEMA DE ALTA VELOCIDAD TIPO 1 TP-17"/>
    <s v="bolleria 1"/>
    <s v="BO1"/>
    <s v="EQUIPO EN LINEA"/>
    <s v="ACTIVO"/>
    <s v="Proceso"/>
    <m/>
    <s v="Eqpo c/Código BIM validados físicamente sin identificar origen"/>
    <s v="BIM-279654"/>
    <s v="SISTEMA DE ALTA VELOCIDAD TIPO 1 TP-17"/>
    <m/>
    <m/>
    <m/>
    <m/>
    <m/>
    <s v="SISTEMA"/>
    <s v="Eqpo c/Código BIM validados físicamente sin identificar origen"/>
    <x v="0"/>
  </r>
  <r>
    <s v="BIM-279655"/>
    <s v="TRANSPORTADOR TP-23 TIPO RECTO HORIZONTAL"/>
    <s v="bolleria 1"/>
    <s v="BO1"/>
    <s v="EQUIPO EN LINEA"/>
    <s v="ACTIVO"/>
    <s v="Proceso"/>
    <m/>
    <s v="Eqpo c/Código BIM validados físicamente sin identificar origen"/>
    <s v="BIM-279655"/>
    <s v="TRANSPORTADOR TP-23 TIPO RECTO HORIZONTAL"/>
    <m/>
    <m/>
    <m/>
    <m/>
    <m/>
    <s v="TRANSPORTADOR"/>
    <s v="Eqpo c/Código BIM validados físicamente sin identificar origen"/>
    <x v="0"/>
  </r>
  <r>
    <s v="BIM-279656"/>
    <s v="TRANSPORTADOR ALINEADOR DEFASADOR"/>
    <s v="bolleria 1"/>
    <s v="BO1"/>
    <s v="EQUIPO EN LINEA"/>
    <s v="ACTIVO"/>
    <s v="Proceso"/>
    <m/>
    <s v="Eqpo c/Código BIM validados físicamente sin identificar origen"/>
    <s v="BIM-279656"/>
    <s v="TRANSPORTADOR ALINEADOR DEFASADOR"/>
    <m/>
    <m/>
    <m/>
    <m/>
    <m/>
    <s v="TRANSPORTADOR"/>
    <s v="Eqpo c/Código BIM validados físicamente sin identificar origen"/>
    <x v="0"/>
  </r>
  <r>
    <s v="BIM-279657"/>
    <s v="TRANSPORTADOR RECTO HORIZONTAL ESPACIADOR TP-16"/>
    <s v="bolleria 1"/>
    <s v="BO1"/>
    <s v="PROSESO DE BAJA"/>
    <s v="INACTIVO"/>
    <s v="Proceso"/>
    <m/>
    <s v="Eqpo c/Código BIM validados físicamente sin identificar origen"/>
    <s v="BIM-279657"/>
    <s v="TRANSPORTADOR RECTO HORIZONTAL ESPACIADOR TP-16"/>
    <m/>
    <m/>
    <m/>
    <m/>
    <m/>
    <s v="TRANSPORTADOR"/>
    <s v="Eqpo c/Código BIM validados físicamente sin identificar origen"/>
    <x v="0"/>
  </r>
  <r>
    <s v="BIM-279658"/>
    <s v="TRANSPORTADOR TP-02 TIPO RECTO HORIZONTAL"/>
    <s v="bolleria 1"/>
    <s v="BO1"/>
    <s v="EQUIPO EN LINEA"/>
    <s v="ACTIVO"/>
    <s v="Proceso"/>
    <m/>
    <s v="Eqpo c/Código BIM validados físicamente sin identificar origen"/>
    <s v="BIM-279658"/>
    <s v="TRANSPORTADOR TP-02 TIPO RECTO HORIZONTAL"/>
    <m/>
    <m/>
    <m/>
    <m/>
    <m/>
    <s v="TRANSPORTADOR"/>
    <s v="Eqpo c/Código BIM validados físicamente sin identificar origen"/>
    <x v="0"/>
  </r>
  <r>
    <s v="BIM-279659"/>
    <s v="TRANSPORTADOR TP-03 TIPO CURVO A 90°"/>
    <s v="bolleria 1"/>
    <s v="BO1"/>
    <s v="EQUIPO EN LINEA"/>
    <s v="ACTIVO"/>
    <s v="Proceso"/>
    <m/>
    <s v="Eqpo c/Código BIM validados físicamente sin identificar origen"/>
    <s v="BIM-279659"/>
    <s v="TRANSPORTADOR TP-03 TIPO CURVO A 90°"/>
    <m/>
    <m/>
    <m/>
    <m/>
    <m/>
    <s v="TRANSPORTADOR"/>
    <s v="Eqpo c/Código BIM validados físicamente sin identificar origen"/>
    <x v="0"/>
  </r>
  <r>
    <s v="BIM-279660"/>
    <s v="TRANSPORTADOR TP-04 TIPO CURVO A 90°"/>
    <s v="bolleria 1"/>
    <s v="BO1"/>
    <s v="EQUIPO EN LINEA"/>
    <s v="ACTIVO"/>
    <s v="Proceso"/>
    <m/>
    <s v="Eqpo c/Código BIM validados físicamente sin identificar origen"/>
    <s v="BIM-279660"/>
    <s v="TRANSPORTADOR TP-04 TIPO CURVO A 90°"/>
    <m/>
    <m/>
    <m/>
    <m/>
    <m/>
    <s v="TRANSPORTADOR"/>
    <s v="Eqpo c/Código BIM validados físicamente sin identificar origen"/>
    <x v="0"/>
  </r>
  <r>
    <s v="BIM-279661"/>
    <s v="TRANSPORTADOR TP-05 TIPO RECTO HORIZONTAL"/>
    <s v="bolleria 1"/>
    <s v="BO1"/>
    <s v="EQUIPO EN LINEA"/>
    <s v="ACTIVO"/>
    <s v="Proceso"/>
    <m/>
    <s v="Eqpo c/Código BIM validados físicamente sin identificar origen"/>
    <s v="BIM-279661"/>
    <s v="TRANSPORTADOR TP-05 TIPO RECTO HORIZONTAL"/>
    <m/>
    <m/>
    <m/>
    <m/>
    <m/>
    <s v="TRANSPORTADOR"/>
    <s v="Eqpo c/Código BIM validados físicamente sin identificar origen"/>
    <x v="0"/>
  </r>
  <r>
    <s v="BIM-279662"/>
    <s v="TRANSPORTADOR TP-06 TIPO CURVO A 90°"/>
    <s v="bolleria 1"/>
    <s v="BO1"/>
    <s v="EQUIPO EN LINEA"/>
    <s v="ACTIVO"/>
    <s v="Proceso"/>
    <m/>
    <s v="Eqpo c/Código BIM validados físicamente sin identificar origen"/>
    <s v="BIM-279662"/>
    <s v="TRANSPORTADOR TP-06 TIPO CURVO A 90°"/>
    <m/>
    <m/>
    <m/>
    <m/>
    <m/>
    <s v="TRANSPORTADOR"/>
    <s v="Eqpo c/Código BIM validados físicamente sin identificar origen"/>
    <x v="0"/>
  </r>
  <r>
    <s v="BIM-279663"/>
    <s v="TRANSPORTADOR TP-07 TIPO RECTO HORIZONTAL"/>
    <s v="bolleria 1"/>
    <s v="BO1"/>
    <s v="EQUIPO EN LINEA"/>
    <s v="ACTIVO"/>
    <s v="Proceso"/>
    <m/>
    <s v="Eqpo c/Código BIM validados físicamente sin identificar origen"/>
    <s v="BIM-279663"/>
    <s v="TRANSPORTADOR TP-07 TIPO RECTO HORIZONTAL"/>
    <m/>
    <m/>
    <m/>
    <m/>
    <m/>
    <s v="TRANSPORTADOR"/>
    <s v="Eqpo c/Código BIM validados físicamente sin identificar origen"/>
    <x v="0"/>
  </r>
  <r>
    <s v="BIM-279664"/>
    <s v="TRANSPORTADOR TP-08 TIPO RECTO HORIZONTAL"/>
    <s v="bolleria 1"/>
    <s v="BO1"/>
    <s v="EQUIPO EN LINEA"/>
    <s v="ACTIVO"/>
    <s v="Proceso"/>
    <m/>
    <s v="Eqpo c/Código BIM validados físicamente sin identificar origen"/>
    <s v="BIM-279664"/>
    <s v="TRANSPORTADOR TP-08 TIPO RECTO HORIZONTAL"/>
    <m/>
    <m/>
    <m/>
    <m/>
    <m/>
    <s v="TRANSPORTADOR"/>
    <s v="Eqpo c/Código BIM validados físicamente sin identificar origen"/>
    <x v="0"/>
  </r>
  <r>
    <s v="BIM-279665"/>
    <s v="TRANSPORTADOR TP-09 TIPO CURVO A 90°"/>
    <s v="bolleria 1"/>
    <s v="BO1"/>
    <s v="EQUIPO EN LINEA"/>
    <s v="ACTIVO"/>
    <s v="Proceso"/>
    <m/>
    <s v="Eqpo c/Código BIM validados físicamente sin identificar origen"/>
    <s v="BIM-279665"/>
    <s v="TRANSPORTADOR TP-09 TIPO CURVO A 90°"/>
    <m/>
    <m/>
    <m/>
    <m/>
    <m/>
    <s v="TRANSPORTADOR"/>
    <s v="Eqpo c/Código BIM validados físicamente sin identificar origen"/>
    <x v="0"/>
  </r>
  <r>
    <s v="BIM-279666"/>
    <s v="TRANSPORTADOR TP-10 TIPO RECTO HORIZONTAL"/>
    <s v="bolleria 1"/>
    <s v="BO1"/>
    <s v="EQUIPO EN LINEA"/>
    <s v="ACTIVO"/>
    <s v="Proceso"/>
    <m/>
    <s v="Eqpo c/Código BIM validados físicamente sin identificar origen"/>
    <s v="BIM-279666"/>
    <s v="TRANSPORTADOR TP-10 TIPO RECTO HORIZONTAL"/>
    <m/>
    <m/>
    <m/>
    <m/>
    <m/>
    <s v="TRANSPORTADOR"/>
    <s v="Eqpo c/Código BIM validados físicamente sin identificar origen"/>
    <x v="0"/>
  </r>
  <r>
    <s v="BIM-279667"/>
    <s v="TRANSPORTADOR TP-11 TIPO CURVO A 90°"/>
    <s v="bolleria 1"/>
    <s v="BO1"/>
    <s v="EQUIPO EN LINEA"/>
    <s v="ACTIVO"/>
    <s v="Proceso"/>
    <m/>
    <s v="Eqpo c/Código BIM validados físicamente sin identificar origen"/>
    <s v="BIM-279667"/>
    <s v="TRANSPORTADOR TP-11 TIPO CURVO A 90°"/>
    <m/>
    <m/>
    <m/>
    <m/>
    <m/>
    <s v="TRANSPORTADOR"/>
    <s v="Eqpo c/Código BIM validados físicamente sin identificar origen"/>
    <x v="0"/>
  </r>
  <r>
    <s v="BIM-279668"/>
    <s v="TRANSPORTADOR TP-13 TIPO RECTO HORIZONTAL ABATIBLE SERVO"/>
    <s v="bolleria 1"/>
    <s v="BO1"/>
    <s v="EQUIPO EN LINEA"/>
    <s v="ACTIVO"/>
    <s v="Proceso"/>
    <m/>
    <s v="Eqpo c/Código BIM validados físicamente sin identificar origen"/>
    <s v="BIM-279668"/>
    <s v="TRANSPORTADOR TP-13 TIPO RECTO HORIZONTAL ABATIBLE SERVO"/>
    <m/>
    <m/>
    <m/>
    <m/>
    <m/>
    <s v="TRANSPORTADOR"/>
    <s v="Eqpo c/Código BIM validados físicamente sin identificar origen"/>
    <x v="0"/>
  </r>
  <r>
    <s v="BIM-279669"/>
    <s v="TRANSPORTADOR TP-14 TIPO RECTO HORIZONTAL"/>
    <s v="bolleria 1"/>
    <s v="BO1"/>
    <s v="EQUIPO EN LINEA"/>
    <s v="ACTIVO"/>
    <s v="Proceso"/>
    <m/>
    <s v="Eqpo c/Código BIM validados físicamente sin identificar origen"/>
    <s v="BIM-279669"/>
    <s v="TRANSPORTADOR TP-14 TIPO RECTO HORIZONTAL"/>
    <m/>
    <m/>
    <m/>
    <m/>
    <m/>
    <s v="TRANSPORTADOR"/>
    <s v="Eqpo c/Código BIM validados físicamente sin identificar origen"/>
    <x v="0"/>
  </r>
  <r>
    <s v="BIM-279670"/>
    <s v="TRANSPORTADOR TP-15 TIPO RECTO HORIZONTAL"/>
    <s v="bolleria 1"/>
    <s v="BO1"/>
    <s v="EQUIPO EN LINEA"/>
    <s v="ACTIVO"/>
    <s v="Proceso"/>
    <m/>
    <s v="Eqpo c/Código BIM validados físicamente sin identificar origen"/>
    <s v="BIM-279670"/>
    <s v="TRANSPORTADOR TP-15 TIPO RECTO HORIZONTAL"/>
    <m/>
    <m/>
    <m/>
    <m/>
    <m/>
    <s v="TRANSPORTADOR"/>
    <s v="Eqpo c/Código BIM validados físicamente sin identificar origen"/>
    <x v="0"/>
  </r>
  <r>
    <s v="BIM-279671"/>
    <s v="TRANSPORTADOR TP-19 TIPO RECTO HORIZONTAL ESCALONADO"/>
    <s v="bolleria 1"/>
    <s v="BO1"/>
    <s v="EQUIPO EN LINEA"/>
    <s v="ACTIVO"/>
    <s v="Proceso"/>
    <m/>
    <s v="Eqpo c/Código BIM validados físicamente sin identificar origen"/>
    <s v="BIM-279671"/>
    <s v="TRANSPORTADOR TP-19 TIPO RECTO HORIZONTAL ESCALONADO"/>
    <m/>
    <m/>
    <m/>
    <m/>
    <m/>
    <s v="TRANSPORTADOR"/>
    <s v="Eqpo c/Código BIM validados físicamente sin identificar origen"/>
    <x v="0"/>
  </r>
  <r>
    <s v="BIM-279672"/>
    <s v="TRANSPORTADOR TP-20 TIPO RECTO HORIZONTAL"/>
    <s v="bolleria 1"/>
    <s v="BO1"/>
    <s v="EQUIPO EN LINEA"/>
    <s v="ACTIVO"/>
    <s v="Proceso"/>
    <m/>
    <s v="Eqpo c/Código BIM validados físicamente sin identificar origen"/>
    <s v="BIM-279672"/>
    <s v="TRANSPORTADOR TP-20 TIPO RECTO HORIZONTAL"/>
    <m/>
    <m/>
    <m/>
    <m/>
    <m/>
    <s v="TRANSPORTADOR"/>
    <s v="Eqpo c/Código BIM validados físicamente sin identificar origen"/>
    <x v="0"/>
  </r>
  <r>
    <s v="BIM-279673"/>
    <s v="TRANSPORTADOR TP-21 TIPO CURVO A 90°"/>
    <s v="bolleria 1"/>
    <s v="BO1"/>
    <s v="EQUIPO EN LINEA"/>
    <s v="ACTIVO"/>
    <s v="Proceso"/>
    <m/>
    <s v="Eqpo c/Código BIM validados físicamente sin identificar origen"/>
    <s v="BIM-279673"/>
    <s v="TRANSPORTADOR TP-21 TIPO CURVO A 90°"/>
    <m/>
    <m/>
    <m/>
    <m/>
    <m/>
    <s v="TRANSPORTADOR"/>
    <s v="Eqpo c/Código BIM validados físicamente sin identificar origen"/>
    <x v="0"/>
  </r>
  <r>
    <s v="BIM-279674"/>
    <s v="TRANSPORTADOR TP-22 TIPO RECTO HORIZONTAL"/>
    <s v="bolleria 1"/>
    <s v="BO1"/>
    <s v="EQUIPO EN LINEA"/>
    <s v="ACTIVO"/>
    <s v="Proceso"/>
    <m/>
    <s v="Eqpo c/Código BIM validados físicamente sin identificar origen"/>
    <s v="BIM-279674"/>
    <s v="TRANSPORTADOR TP-22 TIPO RECTO HORIZONTAL"/>
    <m/>
    <m/>
    <m/>
    <m/>
    <m/>
    <s v="TRANSPORTADOR"/>
    <s v="Eqpo c/Código BIM validados físicamente sin identificar origen"/>
    <x v="0"/>
  </r>
  <r>
    <s v="BIM-279675"/>
    <s v="BT-2014-IE-10   TM-39A RECTO HORIZONTAL"/>
    <s v="bolleria 1"/>
    <s v="BO1"/>
    <s v="EQUIPO EN LINEA"/>
    <s v="ACTIVO"/>
    <s v="Proceso"/>
    <m/>
    <s v="Eqpo c/Código BIM validados físicamente sin identificar origen"/>
    <s v="BIM-279675"/>
    <s v="BT-2014-IE-10   TM-39A RECTO HORIZONTAL"/>
    <m/>
    <m/>
    <m/>
    <m/>
    <m/>
    <s v="BT-2014-IE-10"/>
    <s v="Eqpo c/Código BIM validados físicamente sin identificar origen"/>
    <x v="0"/>
  </r>
  <r>
    <s v="BIM-279676"/>
    <s v="TRANSPORTADOR DE YOYOS 28 HILERAS"/>
    <s v="bolleria 1"/>
    <s v="BO1"/>
    <s v="EQUIPO EN LINEA"/>
    <s v="ACTIVO"/>
    <s v="Proceso"/>
    <m/>
    <s v="Eqpo c/Código BIM validados físicamente sin identificar origen"/>
    <s v="BIM-279676"/>
    <s v="TRANSPORTADOR DE YOYOS 28 HILERAS"/>
    <m/>
    <m/>
    <m/>
    <m/>
    <m/>
    <s v="TRANSPORTADOR"/>
    <s v="Eqpo c/Código BIM validados físicamente sin identificar origen"/>
    <x v="0"/>
  </r>
  <r>
    <s v="BIM-143275"/>
    <s v="TANQUE PARA AGUA HELADA DEL CUARTO DE MAQUINAS"/>
    <s v="servicios generales"/>
    <s v="SG"/>
    <s v="EQUIPO EN LINEA"/>
    <s v="ACTIVO"/>
    <s v="Manejo de materiales"/>
    <m/>
    <s v=""/>
    <s v="BIM-143275"/>
    <s v="TANQUE PARA AGUA HELADA DEL CUARTO DE MAQUINAS"/>
    <s v="generico"/>
    <m/>
    <m/>
    <m/>
    <m/>
    <s v="TANQUE"/>
    <s v="Eqpos Código BIM (validados físicamente)"/>
    <x v="0"/>
  </r>
  <r>
    <s v="BIM-020092"/>
    <s v="TRANSMISOR DE NIVEL LIQUIDO MONTADO EN BRIDAS"/>
    <s v="servicios generales"/>
    <s v="SG"/>
    <s v="EQUIPO EN LINEA"/>
    <s v="ACTIVO"/>
    <s v="Manejo de materiales"/>
    <m/>
    <s v=""/>
    <s v="BIM-020092"/>
    <s v="TRANSMISOR DE NIVEL LIQUIDO MONTADO EN BRIDAS"/>
    <s v="rosemoount"/>
    <m/>
    <m/>
    <m/>
    <m/>
    <s v="TRANSMISOR"/>
    <s v="Eqpos Código BIM (validados físicamente)"/>
    <x v="0"/>
  </r>
  <r>
    <s v="BIM-020093"/>
    <s v="TRANSMISOR DE NIVEL LIQUIDO MONTADO EN BRIDAS"/>
    <s v="servicios generales"/>
    <s v="SG"/>
    <s v="EQUIPO EN LINEA"/>
    <s v="ACTIVO"/>
    <s v="Manejo de materiales"/>
    <m/>
    <s v=""/>
    <s v="BIM-020093"/>
    <s v="TRANSMISOR DE NIVEL LIQUIDO MONTADO EN BRIDAS"/>
    <s v="rosemoount"/>
    <m/>
    <n v="861377"/>
    <m/>
    <m/>
    <s v="TRANSMISOR"/>
    <s v="Eqpos Código BIM (validados físicamente)"/>
    <x v="0"/>
  </r>
  <r>
    <s v="BIM-019517"/>
    <s v="TUBERIAS PARA SERVICIOS GENERALES"/>
    <s v="servicios generales"/>
    <s v="SG"/>
    <s v="EQUIPO EN LINEA"/>
    <s v="ACTIVO"/>
    <m/>
    <m/>
    <s v="cuarto de maquinas"/>
    <s v="BIM-019517"/>
    <s v="TUBERIAS PARA SERVICIOS GENERALES"/>
    <s v="generico"/>
    <m/>
    <m/>
    <m/>
    <m/>
    <s v="TUBERIAS"/>
    <s v="Eqpos Código BIM (validados físicamente)"/>
    <x v="0"/>
  </r>
  <r>
    <s v="BIM-020099"/>
    <s v="VALVULA DE CONTROL"/>
    <s v="servicios generales"/>
    <s v="SG"/>
    <s v="EQUIPO EN LINEA"/>
    <s v="ACTIVO"/>
    <s v="Manejo de materiales"/>
    <m/>
    <s v=""/>
    <s v="BIM-020099"/>
    <s v="VALVULA DE CONTROL"/>
    <s v="dreser"/>
    <m/>
    <m/>
    <m/>
    <m/>
    <s v="VALVULA"/>
    <s v="Eqpos Código BIM (validados físicamente)"/>
    <x v="0"/>
  </r>
  <r>
    <s v="BIM-036238"/>
    <s v="VALVULA REYSTONE DE LEVADURA LIQUIDA"/>
    <s v="servicios generales"/>
    <s v="SG"/>
    <s v="EQUIPO EN LINEA"/>
    <s v="ACTIVO"/>
    <s v="Manejo de materiales"/>
    <m/>
    <s v=""/>
    <s v="BIM-036238"/>
    <s v="VALVULA REYSTONE DE LEVADURA LIQUIDA"/>
    <s v="keystone"/>
    <m/>
    <m/>
    <m/>
    <s v="incluye tadas las valvulas"/>
    <s v="VALVULA"/>
    <s v="Eqpos Código BIM (validados físicamente)"/>
    <x v="0"/>
  </r>
  <r>
    <s v="BIM-158873"/>
    <s v="VAPORIZADOR AL GAS"/>
    <s v="servicios generales"/>
    <s v="SG"/>
    <s v="EQUIPO EN LINEA"/>
    <s v="ACTIVO"/>
    <m/>
    <m/>
    <s v="caseta de gas"/>
    <s v="BIM-158873"/>
    <s v="VAPORIZADOR AL GAS"/>
    <s v="algas-sdi"/>
    <m/>
    <s v="a97g60000602"/>
    <m/>
    <m/>
    <s v="VAPORIZADOR"/>
    <s v="Eqpos Código BIM (validados físicamente)"/>
    <x v="0"/>
  </r>
  <r>
    <s v="BIM-158875"/>
    <s v="VAPORIZADOR AL GAS"/>
    <s v="servicios generales"/>
    <s v="SG"/>
    <s v="EQUIPO EN LINEA"/>
    <s v="ACTIVO"/>
    <m/>
    <m/>
    <s v="caseta de gas"/>
    <s v="BIM-158875"/>
    <s v="VAPORIZADOR AL GAS"/>
    <s v="algas-sdi"/>
    <m/>
    <s v="a07l60000685"/>
    <m/>
    <m/>
    <s v="VAPORIZADOR"/>
    <s v="Eqpos Código BIM (validados físicamente)"/>
    <x v="0"/>
  </r>
  <r>
    <s v="BIM-158879"/>
    <s v="VAPORIZADOR AL GAS"/>
    <s v="servicios generales"/>
    <s v="SG"/>
    <s v="EQUIPO EN LINEA"/>
    <s v="ACTIVO"/>
    <m/>
    <m/>
    <s v="caseta de gas"/>
    <s v="BIM-158879"/>
    <s v="VAPORIZADOR AL GAS"/>
    <s v="algas-sdi"/>
    <m/>
    <s v="a07g60000599"/>
    <m/>
    <m/>
    <s v="VAPORIZADOR"/>
    <s v="Eqpos Código BIM (validados físicamente)"/>
    <x v="0"/>
  </r>
  <r>
    <s v="BIM-285169"/>
    <s v="ENVOLVEDORA SERVO 300 Y  TABLERO"/>
    <s v="otros"/>
    <s v="otros"/>
    <s v="PROSESO DE BAJA"/>
    <s v="INACTIVO"/>
    <m/>
    <m/>
    <s v="Eqpo. c/Código BIM Bajas"/>
    <s v="BAJA"/>
    <s v="ENVOLVEDORA SERVO 300 Y  TABLERO"/>
    <m/>
    <m/>
    <m/>
    <m/>
    <m/>
    <s v="ENVOLVEDORA"/>
    <s v="Eqpo. c/Código BIM Bajas"/>
    <x v="0"/>
  </r>
  <r>
    <s v="POR CODIFICAR"/>
    <s v="tanque de almacenamiento de aire 1"/>
    <s v="servicios generales"/>
    <s v="SG"/>
    <s v="EQUIPO EN LINEA"/>
    <s v="ACTIVO"/>
    <m/>
    <m/>
    <s v="cuarto de maquinas"/>
    <s v="Alta"/>
    <s v="tanque de almacenamiento de aire 1"/>
    <s v="csr"/>
    <m/>
    <n v="4564"/>
    <m/>
    <s v="altas"/>
    <s v="tanque"/>
    <s v="Eqpos Código BIM (validados físicamente)"/>
    <x v="0"/>
  </r>
  <r>
    <s v="POR CODIFICAR"/>
    <s v="tanque de almacenamiento de aire 2"/>
    <s v="servicios generales"/>
    <s v="SG"/>
    <s v="EQUIPO EN LINEA"/>
    <s v="ACTIVO"/>
    <m/>
    <m/>
    <s v="cuarto de maquinas"/>
    <s v="Alta"/>
    <s v="tanque de almacenamiento de aire 2"/>
    <s v="dema"/>
    <s v="r/8"/>
    <s v="2240/03"/>
    <m/>
    <s v="altas"/>
    <s v="tanque"/>
    <s v="Eqpos Código BIM (validados físicamente)"/>
    <x v="0"/>
  </r>
  <r>
    <s v="POR CODIFICAR"/>
    <s v="tablero de fuerza y control de medidores de energia electrica"/>
    <s v="servicios generales"/>
    <s v="SG"/>
    <s v="EQUIPO EN LINEA"/>
    <s v="ACTIVO"/>
    <m/>
    <m/>
    <s v="cuarto de maquinas"/>
    <s v="Alta"/>
    <s v="tablero de fuerza y control de medidores de energia electrica"/>
    <s v="inovacion en energia y mecatronica"/>
    <m/>
    <m/>
    <m/>
    <s v="altas"/>
    <s v="tablero"/>
    <s v="Eqpos Código BIM (validados físicamente)"/>
    <x v="0"/>
  </r>
  <r>
    <s v="POR CODIFICAR"/>
    <s v="tablero de control y fuerza a  planta de emergencia1"/>
    <s v="servicios generales"/>
    <s v="SG"/>
    <s v="EQUIPO EN LINEA"/>
    <s v="ACTIVO"/>
    <m/>
    <m/>
    <s v="cuarto de maquinas"/>
    <s v="Alta"/>
    <s v="tablero de control y fuerza a  planta de emergencia1"/>
    <s v="selmec"/>
    <m/>
    <n v="1305206579"/>
    <s v="440v"/>
    <s v="altas"/>
    <s v="tablero"/>
    <s v="Eqpos Código BIM (validados físicamente)"/>
    <x v="0"/>
  </r>
  <r>
    <s v="POR CODIFICAR"/>
    <s v="bomba brahe1"/>
    <s v="servicios generales"/>
    <s v="SG"/>
    <s v="EQUIPO EN LINEA"/>
    <s v="ACTIVO"/>
    <m/>
    <m/>
    <s v="cuarto de maquinas"/>
    <s v="Alta"/>
    <s v="bomba brahe1"/>
    <s v="grundfos"/>
    <s v="a96524008p11352"/>
    <n v="2"/>
    <m/>
    <s v="altas"/>
    <s v="bomba"/>
    <s v="Eqpos Código BIM (validados físicamente)"/>
    <x v="0"/>
  </r>
  <r>
    <s v="POR CODIFICAR"/>
    <s v="bomba bc4lev"/>
    <s v="servicios generales"/>
    <s v="SG"/>
    <s v="EQUIPO EN LINEA"/>
    <s v="ACTIVO"/>
    <m/>
    <m/>
    <s v="cuarto de maquinas"/>
    <s v="Alta"/>
    <s v="bomba bc4lev"/>
    <s v="grundfos"/>
    <s v="a96523613p114462732"/>
    <m/>
    <m/>
    <s v="altas"/>
    <s v="bomba"/>
    <s v="Eqpos Código BIM (validados físicamente)"/>
    <x v="0"/>
  </r>
  <r>
    <s v="POR CODIFICAR"/>
    <s v="bomba bc5lev"/>
    <s v="servicios generales"/>
    <s v="SG"/>
    <s v="EQUIPO EN LINEA"/>
    <s v="ACTIVO"/>
    <m/>
    <m/>
    <s v="cuarto de maquinas"/>
    <s v="Alta"/>
    <s v="bomba bc5lev"/>
    <s v="grundfos"/>
    <s v="a96524009p11440"/>
    <n v="1"/>
    <m/>
    <s v="altas"/>
    <s v="bomba"/>
    <s v="Eqpos Código BIM (validados físicamente)"/>
    <x v="0"/>
  </r>
  <r>
    <s v="POR CODIFICAR"/>
    <s v="bomba pan 2"/>
    <s v="servicios generales"/>
    <s v="SG"/>
    <s v="EQUIPO EN LINEA"/>
    <s v="ACTIVO"/>
    <m/>
    <m/>
    <s v="cuarto de maquinas"/>
    <s v="Alta"/>
    <s v="bomba pan 2"/>
    <s v="grundfos"/>
    <s v="a96523613p114462832"/>
    <m/>
    <m/>
    <s v="altas"/>
    <s v="bomba"/>
    <s v="Eqpos Código BIM (validados físicamente)"/>
    <x v="0"/>
  </r>
  <r>
    <s v="POR CODIFICAR"/>
    <s v="bomba br1"/>
    <s v="servicios generales"/>
    <s v="SG"/>
    <s v="EQUIPO EN LINEA"/>
    <s v="ACTIVO"/>
    <m/>
    <m/>
    <s v="cuarto de maquinas"/>
    <s v="Alta"/>
    <s v="bomba br1"/>
    <s v="grundfos"/>
    <s v="a96418858p11244"/>
    <n v="1"/>
    <m/>
    <s v="altas"/>
    <s v="bomba"/>
    <s v="Eqpos Código BIM (validados físicamente)"/>
    <x v="0"/>
  </r>
  <r>
    <s v="POR CODIFICAR"/>
    <s v="bombabahi 1"/>
    <s v="servicios generales"/>
    <s v="SG"/>
    <s v="EQUIPO EN LINEA"/>
    <s v="ACTIVO"/>
    <m/>
    <m/>
    <s v="cuarto de maquinas"/>
    <s v="Alta"/>
    <s v="bombabahi 1"/>
    <s v="grundfos"/>
    <s v="a96524008p113520131"/>
    <n v="2"/>
    <m/>
    <s v="altas"/>
    <s v="bombabahi"/>
    <s v="Eqpos Código BIM (validados físicamente)"/>
    <x v="0"/>
  </r>
  <r>
    <s v="POR CODIFICAR"/>
    <s v=" bbomba bahi 2"/>
    <s v="servicios generales"/>
    <s v="SG"/>
    <s v="EQUIPO EN LINEA"/>
    <s v="ACTIVO"/>
    <m/>
    <m/>
    <s v="cuarto de maquinas"/>
    <s v="Alta"/>
    <s v=" bbomba bahi 2"/>
    <s v="grundfos"/>
    <s v="a96524008p113520231"/>
    <n v="2"/>
    <m/>
    <s v="altas"/>
    <s v=""/>
    <s v="Eqpos Código BIM (validados físicamente)"/>
    <x v="0"/>
  </r>
  <r>
    <s v="POR CODIFICAR"/>
    <s v="bomba brahe 2 "/>
    <s v="servicios generales"/>
    <s v="SG"/>
    <s v="EQUIPO EN LINEA"/>
    <s v="ACTIVO"/>
    <m/>
    <m/>
    <s v="cuarto de maquinas"/>
    <s v="Alta"/>
    <s v="bomba brahe 2 "/>
    <s v="grundfos"/>
    <s v="a96524008p113520331"/>
    <n v="2"/>
    <m/>
    <s v="altas"/>
    <s v="bomba"/>
    <s v="Eqpos Código BIM (validados físicamente)"/>
    <x v="0"/>
  </r>
  <r>
    <s v="POR CODIFICAR"/>
    <s v="bomba ac3"/>
    <s v="servicios generales"/>
    <s v="SG"/>
    <s v="EQUIPO EN LINEA"/>
    <s v="ACTIVO"/>
    <m/>
    <m/>
    <s v="cuarto de maquinas"/>
    <s v="Alta"/>
    <s v="bomba ac3"/>
    <s v="grundfos"/>
    <s v="a96524008p113520331"/>
    <m/>
    <m/>
    <s v="altas"/>
    <s v="bomba"/>
    <s v="Eqpos Código BIM (validados físicamente)"/>
    <x v="0"/>
  </r>
  <r>
    <s v="POR CODIFICAR"/>
    <s v="bombaac4"/>
    <s v="servicios generales"/>
    <s v="SG"/>
    <s v="EQUIPO EN LINEA"/>
    <s v="ACTIVO"/>
    <m/>
    <m/>
    <s v="cuarto de maquinas"/>
    <s v="Alta"/>
    <s v="bombaac4"/>
    <s v="grundfos"/>
    <s v="a96523613p113092412"/>
    <n v="2"/>
    <m/>
    <s v="altas"/>
    <e v="#VALUE!"/>
    <s v="Eqpos Código BIM (validados físicamente)"/>
    <x v="0"/>
  </r>
  <r>
    <s v="POR CODIFICAR"/>
    <s v="tablero 4fcm"/>
    <s v="servicios generales"/>
    <s v="SG"/>
    <s v="EQUIPO EN LINEA"/>
    <s v="ACTIVO"/>
    <m/>
    <m/>
    <s v="cuarto de maquinas"/>
    <s v="Alta"/>
    <s v="tablero 4fcm"/>
    <s v="generico"/>
    <m/>
    <m/>
    <s v="440v"/>
    <s v="altas"/>
    <s v="tablero"/>
    <s v="Eqpos Código BIM (validados físicamente)"/>
    <x v="0"/>
  </r>
  <r>
    <s v="POR CODIFICAR"/>
    <s v="tanque de condensados "/>
    <s v="servicios generales"/>
    <s v="SG"/>
    <s v="EQUIPO EN LINEA"/>
    <s v="ACTIVO"/>
    <m/>
    <m/>
    <s v="cuarto de maquinas"/>
    <s v="Alta"/>
    <s v="tanque de condensados "/>
    <s v="generico"/>
    <m/>
    <m/>
    <s v="2000lts"/>
    <s v="altas"/>
    <s v="tanque"/>
    <s v="Eqpos Código BIM (validados físicamente)"/>
    <x v="0"/>
  </r>
  <r>
    <s v="POR CODIFICAR"/>
    <s v="bomba llc1"/>
    <s v="servicios generales"/>
    <s v="SG"/>
    <s v="EQUIPO EN LINEA"/>
    <s v="ACTIVO"/>
    <m/>
    <m/>
    <s v="cuarto de maquinas"/>
    <s v="Alta"/>
    <s v="bomba llc1"/>
    <s v="grundfos"/>
    <s v="a97741975p113500131"/>
    <n v="1"/>
    <m/>
    <s v="altas"/>
    <s v="bomba"/>
    <s v="Eqpos Código BIM (validados físicamente)"/>
    <x v="0"/>
  </r>
  <r>
    <s v="POR CODIFICAR"/>
    <s v="bomba llc2"/>
    <s v="servicios generales"/>
    <s v="SG"/>
    <s v="EQUIPO EN LINEA"/>
    <s v="ACTIVO"/>
    <m/>
    <m/>
    <s v="cuarto de maquinas"/>
    <s v="Alta"/>
    <s v="bomba llc2"/>
    <s v="grundfos"/>
    <s v="a97741975p1130090412"/>
    <n v="2"/>
    <m/>
    <s v="altas"/>
    <s v="bomba"/>
    <s v="Eqpos Código BIM (validados físicamente)"/>
    <x v="0"/>
  </r>
  <r>
    <s v="POR CODIFICAR"/>
    <s v="bomba ac1"/>
    <s v="servicios generales"/>
    <s v="SG"/>
    <s v="EQUIPO EN LINEA"/>
    <s v="ACTIVO"/>
    <m/>
    <m/>
    <s v="cuarto de maquinas"/>
    <s v="Alta"/>
    <s v="bomba ac1"/>
    <s v="grundfos"/>
    <s v="a96523613p11400393831"/>
    <n v="2"/>
    <m/>
    <s v="altas"/>
    <s v="bomba"/>
    <s v="Eqpos Código BIM (validados físicamente)"/>
    <x v="0"/>
  </r>
  <r>
    <s v="POR CODIFICAR"/>
    <s v="bomba ac2"/>
    <s v="servicios generales"/>
    <s v="SG"/>
    <s v="EQUIPO EN LINEA"/>
    <s v="ACTIVO"/>
    <m/>
    <m/>
    <s v="cuarto de maquinas"/>
    <s v="Alta"/>
    <s v="bomba ac2"/>
    <s v="grundfos"/>
    <s v="a96523613p1155393731"/>
    <n v="2"/>
    <m/>
    <s v="altas"/>
    <s v="bomba"/>
    <s v="Eqpos Código BIM (validados físicamente)"/>
    <x v="0"/>
  </r>
  <r>
    <s v="POR CODIFICAR"/>
    <s v="compresor de aire kaeser 1"/>
    <s v="servicios generales"/>
    <s v="SG"/>
    <s v="EQUIPO EN LINEA"/>
    <s v="ACTIVO"/>
    <m/>
    <m/>
    <s v="cuarto de maquinas"/>
    <s v="Alta"/>
    <s v="compresor de aire kaeser 1"/>
    <s v="kaeser"/>
    <s v="csd75t"/>
    <n v="2884"/>
    <m/>
    <s v="altas"/>
    <s v="compresor"/>
    <s v="Eqpos Código BIM (validados físicamente)"/>
    <x v="0"/>
  </r>
  <r>
    <s v="POR CODIFICAR"/>
    <s v="compresor de aire kaeser 2"/>
    <s v="servicios generales"/>
    <s v="SG"/>
    <s v="EQUIPO EN LINEA"/>
    <s v="ACTIVO"/>
    <m/>
    <m/>
    <s v="cuarto de maquinas"/>
    <s v="Alta"/>
    <s v="compresor de aire kaeser 2"/>
    <s v="kaeser"/>
    <s v="csd75t"/>
    <n v="2882"/>
    <m/>
    <s v="altas"/>
    <s v="compresor"/>
    <s v="Eqpos Código BIM (validados físicamente)"/>
    <x v="0"/>
  </r>
  <r>
    <s v="POR CODIFICAR"/>
    <s v="compresor de aire kaeser 3"/>
    <s v="servicios generales"/>
    <s v="SG"/>
    <s v="EQUIPO EN LINEA"/>
    <s v="ACTIVO"/>
    <m/>
    <m/>
    <s v="cuarto de maquinas"/>
    <s v="Alta"/>
    <s v="compresor de aire kaeser 3"/>
    <s v="kaeser"/>
    <s v="csd75t"/>
    <n v="2885"/>
    <m/>
    <s v="altas"/>
    <s v="compresor"/>
    <s v="Eqpos Código BIM (validados físicamente)"/>
    <x v="0"/>
  </r>
  <r>
    <s v="POR CODIFICAR"/>
    <s v="compresor de aire kaeser 4"/>
    <s v="servicios generales"/>
    <s v="SG"/>
    <s v="EQUIPO EN LINEA"/>
    <s v="ACTIVO"/>
    <m/>
    <m/>
    <s v="cuarto de maquinas"/>
    <s v="Alta"/>
    <s v="compresor de aire kaeser 4"/>
    <s v="kaeser"/>
    <s v="sfc75st"/>
    <n v="2881"/>
    <m/>
    <s v="altas"/>
    <s v="compresor"/>
    <s v="Eqpos Código BIM (validados físicamente)"/>
    <x v="0"/>
  </r>
  <r>
    <s v="POR CODIFICAR"/>
    <s v="compresor de aire kaeser 5"/>
    <s v="servicios generales"/>
    <s v="SG"/>
    <s v="EQUIPO EN LINEA"/>
    <s v="ACTIVO"/>
    <m/>
    <m/>
    <s v="cuarto de maquinas"/>
    <s v="Alta"/>
    <s v="compresor de aire kaeser 5"/>
    <s v="kaeser"/>
    <s v="sfc75st"/>
    <n v="1036"/>
    <m/>
    <s v="altas"/>
    <s v="compresor"/>
    <s v="Eqpos Código BIM (validados físicamente)"/>
    <x v="0"/>
  </r>
  <r>
    <s v="POR CODIFICAR"/>
    <s v="tanque de aceite mineral"/>
    <s v="servicios generales"/>
    <s v="SG"/>
    <s v="EQUIPO EN LINEA"/>
    <s v="ACTIVO"/>
    <s v="Manejo de materiales"/>
    <m/>
    <s v="Registro equipo"/>
    <s v="Alta"/>
    <s v="tanque de aceite mineral"/>
    <s v="generico"/>
    <m/>
    <m/>
    <s v="5000lts"/>
    <s v="altas"/>
    <s v="tanque"/>
    <s v="Registro equipo"/>
    <x v="0"/>
  </r>
  <r>
    <s v="POR CODIFICAR"/>
    <s v="bomba DE CARGA T1 Y T2"/>
    <s v="servicios generales"/>
    <s v="SG"/>
    <s v="EQUIPO EN LINEA"/>
    <s v="ACTIVO"/>
    <s v="Manejo de materiales"/>
    <m/>
    <s v="Registro equipo"/>
    <s v="Alta"/>
    <s v="bomba DE CARGA T1 Y T2"/>
    <s v="viking pump"/>
    <m/>
    <s v="3551002340dt"/>
    <m/>
    <s v="altas"/>
    <s v="bomba"/>
    <s v="Registro equipo"/>
    <x v="0"/>
  </r>
  <r>
    <s v="POR CODIFICAR"/>
    <s v="bomba de carga de levaDURA"/>
    <s v="servicios generales"/>
    <s v="SG"/>
    <s v="EQUIPO EN LINEA"/>
    <s v="ACTIVO"/>
    <s v="Manejo de materiales"/>
    <m/>
    <s v="Registro equipo"/>
    <s v="Alta"/>
    <s v="bomba de carga de levaDURA"/>
    <s v="kristam"/>
    <s v="fp1741205"/>
    <s v="fp1741004236"/>
    <m/>
    <s v="altas"/>
    <s v="bomba"/>
    <s v="Registro equipo"/>
    <x v="0"/>
  </r>
  <r>
    <s v="POR CODIFICAR"/>
    <s v="bomba t4 aceite vegetal"/>
    <s v="servicios generales"/>
    <s v="SG"/>
    <s v="EQUIPO EN LINEA"/>
    <s v="ACTIVO"/>
    <s v="Manejo de materiales"/>
    <m/>
    <s v="Registro equipo"/>
    <s v="Alta"/>
    <s v="bomba t4 aceite vegetal"/>
    <s v="generico"/>
    <m/>
    <s v="spb1151059"/>
    <m/>
    <s v="altas"/>
    <s v="bomba"/>
    <s v="Registro equipo"/>
    <x v="0"/>
  </r>
  <r>
    <s v="POR CODIFICAR"/>
    <s v="bomba de dosificacion levadura mp 101"/>
    <s v="servicios generales"/>
    <s v="SG"/>
    <s v="EQUIPO EN LINEA"/>
    <s v="ACTIVO"/>
    <s v="Manejo de materiales"/>
    <m/>
    <s v="Registro equipo"/>
    <s v="Alta"/>
    <s v="bomba de dosificacion levadura mp 101"/>
    <s v="kristam"/>
    <s v="fl275l"/>
    <s v="75l1100771"/>
    <m/>
    <s v="altas"/>
    <s v="bomba"/>
    <s v="Registro equipo"/>
    <x v="0"/>
  </r>
  <r>
    <s v="POR CODIFICAR"/>
    <s v="bomba de dosificacion alta fructuosa 503"/>
    <s v="servicios generales"/>
    <s v="SG"/>
    <s v="EQUIPO EN LINEA"/>
    <s v="ACTIVO"/>
    <s v="Manejo de materiales"/>
    <m/>
    <s v="Registro equipo"/>
    <s v="Alta"/>
    <s v="bomba de dosificacion alta fructuosa 503"/>
    <s v="spx"/>
    <s v="045u2"/>
    <n v="1000002878291"/>
    <m/>
    <s v="altas"/>
    <s v="bomba"/>
    <s v="Registro equipo"/>
    <x v="0"/>
  </r>
  <r>
    <s v="POR CODIFICAR"/>
    <s v="bomba de dosificacion alta fructuosa 502"/>
    <s v="servicios generales"/>
    <s v="SG"/>
    <s v="EQUIPO EN LINEA"/>
    <s v="ACTIVO"/>
    <s v="Manejo de materiales"/>
    <m/>
    <s v="Registro equipo"/>
    <s v="Alta"/>
    <s v="bomba de dosificacion alta fructuosa 502"/>
    <s v="spx"/>
    <s v="0450tra10"/>
    <s v="14d8980"/>
    <m/>
    <s v="altas"/>
    <s v="bomba"/>
    <s v="Registro equipo"/>
    <x v="0"/>
  </r>
  <r>
    <s v="POR CODIFICAR"/>
    <s v="tablero electricomcc200 silos exteriores"/>
    <s v="servicios generales"/>
    <s v="SG"/>
    <s v="EQUIPO EN LINEA"/>
    <s v="ACTIVO"/>
    <s v="Manejo de materiales"/>
    <m/>
    <s v="Registro equipo"/>
    <s v="Alta"/>
    <s v="tablero electricomcc200 silos exteriores"/>
    <s v="reimelt"/>
    <m/>
    <s v="x902812 2"/>
    <m/>
    <s v="altas"/>
    <s v="tablero"/>
    <s v="Registro equipo"/>
    <x v="0"/>
  </r>
  <r>
    <s v="POR CODIFICAR"/>
    <s v="tablero electrico soplador descarga de pipas"/>
    <s v="servicios generales"/>
    <s v="SG"/>
    <s v="EQUIPO EN LINEA"/>
    <s v="ACTIVO"/>
    <s v="Manejo de materiales"/>
    <m/>
    <s v="Registro equipo"/>
    <s v="Alta"/>
    <s v="tablero electrico soplador descarga de pipas"/>
    <s v="generico"/>
    <m/>
    <m/>
    <s v="440v"/>
    <s v="altas"/>
    <s v="tablero"/>
    <s v="Registro equipo"/>
    <x v="0"/>
  </r>
  <r>
    <s v="POR CODIFICAR"/>
    <s v="soplador 201"/>
    <s v="servicios generales"/>
    <s v="SG"/>
    <s v="EQUIPO EN LINEA"/>
    <s v="ACTIVO"/>
    <m/>
    <m/>
    <s v="silos interiores  "/>
    <s v="Alta"/>
    <s v="soplador 201"/>
    <s v="gardner denver"/>
    <s v="gafmdra"/>
    <s v="s329055"/>
    <s v="440v"/>
    <s v="altas"/>
    <s v="soplador"/>
    <s v="Eqpos Código BIM (validados físicamente)"/>
    <x v="0"/>
  </r>
  <r>
    <s v="POR CODIFICAR"/>
    <s v="soplador 202"/>
    <s v="servicios generales"/>
    <s v="SG"/>
    <s v="EQUIPO EN LINEA"/>
    <s v="ACTIVO"/>
    <m/>
    <m/>
    <s v="silos interiores  "/>
    <s v="Alta"/>
    <s v="soplador 202"/>
    <s v="gardner denver"/>
    <s v="gafhdra"/>
    <s v="s349810"/>
    <s v="440v"/>
    <s v="altas"/>
    <s v="soplador"/>
    <s v="Eqpos Código BIM (validados físicamente)"/>
    <x v="0"/>
  </r>
  <r>
    <s v="POR CODIFICAR"/>
    <s v="camara fria 1"/>
    <s v="servicios generales"/>
    <s v="SG"/>
    <s v="EQUIPO EN LINEA"/>
    <s v="ACTIVO"/>
    <s v="Manejo de materiales"/>
    <m/>
    <s v="Registro equipo"/>
    <s v="Alta"/>
    <s v="camara fria 1"/>
    <s v="generico"/>
    <m/>
    <m/>
    <s v="220v"/>
    <m/>
    <s v="camara"/>
    <s v="Registro equipo"/>
    <x v="0"/>
  </r>
  <r>
    <s v="POR CODIFICAR"/>
    <s v="camara fria de clarav de huevo"/>
    <s v="servicios generales"/>
    <s v="SG"/>
    <s v="EQUIPO EN LINEA"/>
    <s v="ACTIVO"/>
    <s v="Manejo de materiales"/>
    <m/>
    <s v="Registro equipo"/>
    <s v="Alta"/>
    <s v="camara fria de clarav de huevo"/>
    <s v="generico"/>
    <m/>
    <m/>
    <s v="220v"/>
    <m/>
    <s v="camara"/>
    <s v="Registro equipo"/>
    <x v="0"/>
  </r>
  <r>
    <s v="POR CODIFICAR"/>
    <s v="cernidor 201 "/>
    <s v="servicios generales"/>
    <s v="SG"/>
    <s v="EQUIPO EN LINEA"/>
    <s v="ACTIVO"/>
    <s v="Manejo de materiales"/>
    <m/>
    <s v="Registro equipo"/>
    <s v="Alta"/>
    <s v="cernidor 201 "/>
    <s v="raimelt "/>
    <m/>
    <m/>
    <s v="220v"/>
    <m/>
    <s v="cernidor"/>
    <s v="Registro equipo"/>
    <x v="0"/>
  </r>
  <r>
    <s v="POR CODIFICAR"/>
    <s v="ptr soplador 3 de transporte aerador "/>
    <s v="servicios generales"/>
    <s v="SG"/>
    <s v="EQUIPO EN LINEA"/>
    <s v="ACTIVO"/>
    <m/>
    <m/>
    <s v="planta de tratamiento"/>
    <s v="Alta"/>
    <s v="ptr soplador 3 de transporte aerador "/>
    <s v="sutorbilt"/>
    <s v="gaehdpa"/>
    <s v="s236879"/>
    <s v="440v"/>
    <s v="altas"/>
    <s v="ptr"/>
    <s v="Eqpos Código BIM (validados físicamente)"/>
    <x v="0"/>
  </r>
  <r>
    <s v="POR CODIFICAR"/>
    <s v="bomba 6 de rec8irculacion de lodos"/>
    <s v="servicios generales"/>
    <s v="SG"/>
    <s v="EQUIPO EN LINEA"/>
    <s v="ACTIVO"/>
    <m/>
    <m/>
    <s v="planta de tratamiento"/>
    <s v="Alta"/>
    <s v="bomba 6 de rec8irculacion de lodos"/>
    <s v="sentinel"/>
    <m/>
    <m/>
    <s v="440v"/>
    <m/>
    <s v="bomba"/>
    <s v="Eqpos Código BIM (validados físicamente)"/>
    <x v="0"/>
  </r>
  <r>
    <s v="POR CODIFICAR"/>
    <s v="bomba 7 de recirculacion de lodos"/>
    <s v="servicios generales"/>
    <s v="SG"/>
    <s v="EQUIPO EN LINEA"/>
    <s v="ACTIVO"/>
    <m/>
    <m/>
    <s v="planta de tratamiento"/>
    <s v="Alta"/>
    <s v="bomba 7 de recirculacion de lodos"/>
    <s v="sentinel"/>
    <m/>
    <m/>
    <m/>
    <m/>
    <s v="bomba"/>
    <s v="Eqpos Código BIM (validados físicamente)"/>
    <x v="0"/>
  </r>
  <r>
    <s v="POR CODIFICAR"/>
    <s v="bomba4b de alimentacion al clarificador"/>
    <s v="servicios generales"/>
    <s v="SG"/>
    <s v="EQUIPO EN LINEA"/>
    <s v="ACTIVO"/>
    <m/>
    <m/>
    <s v="planta de tratamiento"/>
    <s v="Alta"/>
    <s v="bomba4b de alimentacion al clarificador"/>
    <s v="sentinel"/>
    <m/>
    <m/>
    <m/>
    <m/>
    <s v="bomba4b"/>
    <s v="Eqpos Código BIM (validados físicamente)"/>
    <x v="0"/>
  </r>
  <r>
    <s v="POR CODIFICAR"/>
    <s v="bomba 3 de alimentacion al clarificador "/>
    <s v="servicios generales"/>
    <s v="SG"/>
    <s v="EQUIPO EN LINEA"/>
    <s v="ACTIVO"/>
    <m/>
    <m/>
    <s v="planta de tratamiento"/>
    <s v="Alta"/>
    <s v="bomba 3 de alimentacion al clarificador "/>
    <s v="sentinel"/>
    <s v="c380"/>
    <n v="10050083"/>
    <s v="440v"/>
    <m/>
    <s v="bomba"/>
    <s v="Eqpos Código BIM (validados físicamente)"/>
    <x v="0"/>
  </r>
  <r>
    <s v="POR CODIFICAR"/>
    <s v="bomba 8 filtros de carbon "/>
    <s v="servicios generales"/>
    <s v="SG"/>
    <s v="EQUIPO EN LINEA"/>
    <s v="ACTIVO"/>
    <m/>
    <m/>
    <s v="planta de tratamiento"/>
    <s v="Alta"/>
    <s v="bomba 8 filtros de carbon "/>
    <s v="sentinel"/>
    <m/>
    <m/>
    <s v="440v"/>
    <m/>
    <s v="bomba"/>
    <s v="Eqpos Código BIM (validados físicamente)"/>
    <x v="0"/>
  </r>
  <r>
    <s v="POR CODIFICAR"/>
    <s v="filtro de carbon 1"/>
    <s v="servicios generales"/>
    <s v="SG"/>
    <s v="EQUIPO EN LINEA"/>
    <s v="ACTIVO"/>
    <m/>
    <m/>
    <s v="planta de tratamiento"/>
    <s v="Alta"/>
    <s v="filtro de carbon 1"/>
    <s v="generico"/>
    <m/>
    <m/>
    <m/>
    <m/>
    <s v="filtro"/>
    <s v="Eqpos Código BIM (validados físicamente)"/>
    <x v="0"/>
  </r>
  <r>
    <s v="POR CODIFICAR"/>
    <s v="filtro de carbon 2"/>
    <s v="servicios generales"/>
    <s v="SG"/>
    <s v="EQUIPO EN LINEA"/>
    <s v="ACTIVO"/>
    <m/>
    <m/>
    <s v="planta de tratamiento"/>
    <s v="Alta"/>
    <s v="filtro de carbon 2"/>
    <s v="generico"/>
    <m/>
    <m/>
    <m/>
    <m/>
    <s v="filtro"/>
    <s v="Eqpos Código BIM (validados físicamente)"/>
    <x v="0"/>
  </r>
  <r>
    <s v="POR CODIFICAR"/>
    <s v="filtros de cartucho 1 10"/>
    <s v="servicios generales"/>
    <s v="SG"/>
    <s v="EQUIPO EN LINEA"/>
    <s v="ACTIVO"/>
    <m/>
    <m/>
    <s v="planta de tratamiento"/>
    <s v="Alta"/>
    <s v="filtros de cartucho 1 10"/>
    <s v="generico"/>
    <m/>
    <m/>
    <m/>
    <s v="filtros de "/>
    <s v="filtros"/>
    <s v="Eqpos Código BIM (validados físicamente)"/>
    <x v="0"/>
  </r>
  <r>
    <s v="POR CODIFICAR"/>
    <s v="lampara UV para eliminar microorganismo"/>
    <s v="servicios generales"/>
    <s v="SG"/>
    <s v="EQUIPO EN LINEA"/>
    <s v="ACTIVO"/>
    <m/>
    <m/>
    <s v="planta de tratamiento"/>
    <s v="Alta"/>
    <s v="lampara UV para eliminar microorganismo"/>
    <s v="trojan UV max"/>
    <m/>
    <m/>
    <s v="110v"/>
    <m/>
    <s v="lampara"/>
    <s v="Eqpos Código BIM (validados físicamente)"/>
    <x v="0"/>
  </r>
  <r>
    <s v="POR CODIFICAR"/>
    <s v="tablero de control quemador de biogas"/>
    <s v="servicios generales"/>
    <s v="SG"/>
    <s v="EQUIPO EN LINEA"/>
    <s v="ACTIVO"/>
    <m/>
    <m/>
    <s v="planta de tratamiento"/>
    <s v="Alta"/>
    <s v="tablero de control quemador de biogas"/>
    <s v="generico"/>
    <m/>
    <m/>
    <s v="127v"/>
    <s v="altas"/>
    <s v="tablero"/>
    <s v="Eqpos Código BIM (validados físicamente)"/>
    <x v="0"/>
  </r>
  <r>
    <s v="POR CODIFICAR"/>
    <s v="tablero 16-ia caseta de vigilancia"/>
    <s v="servicios generales"/>
    <s v="SG"/>
    <s v="EQUIPO EN LINEA"/>
    <s v="ACTIVO"/>
    <m/>
    <m/>
    <s v="vigilancia "/>
    <s v="Alta"/>
    <s v="tablero 16-ia caseta de vigilancia"/>
    <s v="generico"/>
    <m/>
    <m/>
    <s v="220v trifacica"/>
    <m/>
    <s v="tablero"/>
    <s v="Eqpos Código BIM (validados físicamente)"/>
    <x v="0"/>
  </r>
  <r>
    <s v="POR CODIFICAR"/>
    <s v="bomba de torre de enfriamento 1"/>
    <s v="servicios generales"/>
    <s v="SG"/>
    <s v="EQUIPO EN LINEA"/>
    <s v="ACTIVO"/>
    <m/>
    <m/>
    <s v="torres de enfriamiento"/>
    <s v="Alta"/>
    <s v="bomba de torre de enfriamento 1"/>
    <s v="baldor"/>
    <m/>
    <m/>
    <s v="440v"/>
    <m/>
    <s v="bomba"/>
    <s v="Eqpos Código BIM (validados físicamente)"/>
    <x v="0"/>
  </r>
  <r>
    <s v="POR CODIFICAR"/>
    <s v="bomba de torre de enfriamento 2"/>
    <s v="servicios generales"/>
    <s v="SG"/>
    <s v="EQUIPO EN LINEA"/>
    <s v="ACTIVO"/>
    <m/>
    <m/>
    <s v="torres de enfriamiento"/>
    <s v="Alta"/>
    <s v="bomba de torre de enfriamento 2"/>
    <s v="baldor"/>
    <s v="326ts"/>
    <s v="c1104210378"/>
    <m/>
    <m/>
    <s v="bomba"/>
    <s v="Eqpos Código BIM (validados físicamente)"/>
    <x v="0"/>
  </r>
  <r>
    <s v="POR CODIFICAR"/>
    <s v="tanque de almacenamiento de aire vehiculos"/>
    <s v="servicios generales"/>
    <s v="SG"/>
    <s v="EQUIPO EN LINEA"/>
    <s v="ACTIVO"/>
    <m/>
    <m/>
    <s v="vehiculos "/>
    <s v="Alta"/>
    <s v="tanque de almacenamiento de aire vehiculos"/>
    <s v="generico"/>
    <m/>
    <m/>
    <m/>
    <m/>
    <s v="tanque"/>
    <s v="Eqpos Código BIM (validados físicamente)"/>
    <x v="0"/>
  </r>
  <r>
    <s v="POR CODIFICAR"/>
    <s v="compresor de aire 1"/>
    <s v="servicios generales"/>
    <s v="SG"/>
    <s v="EQUIPO EN LINEA"/>
    <s v="ACTIVO"/>
    <m/>
    <m/>
    <s v="vehiculos "/>
    <s v="Alta"/>
    <s v="compresor de aire 1"/>
    <s v="gardner denver"/>
    <s v="ebm99j"/>
    <s v="s123471"/>
    <s v="440v"/>
    <m/>
    <s v="compresor"/>
    <s v="Eqpos Código BIM (validados físicamente)"/>
    <x v="0"/>
  </r>
  <r>
    <s v="POR CODIFICAR"/>
    <s v="compresor de aire 2"/>
    <s v="servicios generales"/>
    <s v="SG"/>
    <s v="EQUIPO EN LINEA"/>
    <s v="ACTIVO"/>
    <m/>
    <m/>
    <s v="vehiculos "/>
    <s v="Alta"/>
    <s v="compresor de aire 2"/>
    <s v="gardner denver"/>
    <s v="ebe990"/>
    <s v="s369734"/>
    <s v="440v"/>
    <m/>
    <s v="compresor"/>
    <s v="Eqpos Código BIM (validados físicamente)"/>
    <x v="0"/>
  </r>
  <r>
    <s v="POR CODIFICAR"/>
    <s v="tablero electrica de fuerza mcc100 100"/>
    <s v="servicios generales"/>
    <s v="SG"/>
    <s v="EQUIPO EN LINEA"/>
    <s v="ACTIVO"/>
    <m/>
    <m/>
    <s v="cuarto de control"/>
    <s v="Alta"/>
    <s v="tablero electrica de fuerza mcc100 100"/>
    <s v="reimelt"/>
    <m/>
    <m/>
    <s v="440v"/>
    <m/>
    <s v="tablero"/>
    <s v="Eqpos Código BIM (validados físicamente)"/>
    <x v="0"/>
  </r>
  <r>
    <s v="POR CODIFICAR"/>
    <s v="ups 2 cuarto de control"/>
    <s v="servicios generales"/>
    <s v="SG"/>
    <s v="EQUIPO EN LINEA"/>
    <s v="ACTIVO"/>
    <m/>
    <m/>
    <s v="cuarto de control"/>
    <s v="Alta"/>
    <s v="ups 2 cuarto de control"/>
    <s v="power all"/>
    <m/>
    <m/>
    <s v="220v"/>
    <m/>
    <s v="ups"/>
    <s v="Eqpos Código BIM (validados físicamente)"/>
    <x v="0"/>
  </r>
  <r>
    <s v="POR CODIFICAR"/>
    <s v="taladro de banco 2"/>
    <s v="servicios generales"/>
    <s v="SG"/>
    <s v="EQUIPO EN LINEA"/>
    <s v="ACTIVO"/>
    <m/>
    <m/>
    <s v="taller de mantenimiento"/>
    <s v="Alta"/>
    <s v="taladro de banco 2"/>
    <s v="milling drilling"/>
    <s v="rf40"/>
    <n v="31541"/>
    <m/>
    <m/>
    <s v="taladro"/>
    <s v="Eqpos Código BIM (validados físicamente)"/>
    <x v="0"/>
  </r>
  <r>
    <s v="POR CODIFICAR"/>
    <s v="esmeril 1"/>
    <s v="servicios generales"/>
    <s v="SG"/>
    <s v="EQUIPO EN LINEA"/>
    <s v="ACTIVO"/>
    <m/>
    <m/>
    <s v="taller de mantenimiento"/>
    <s v="Alta"/>
    <s v="esmeril 1"/>
    <s v="paramount"/>
    <s v="ehd-342-1"/>
    <s v="0899201-118"/>
    <s v="127v"/>
    <m/>
    <s v="esmeril"/>
    <s v="Eqpos Código BIM (validados físicamente)"/>
    <x v="0"/>
  </r>
  <r>
    <s v="POR CODIFICAR"/>
    <s v="tanque de almacenamiento de aire linea de donas"/>
    <s v="servicios generales"/>
    <s v="SG"/>
    <s v="EQUIPO EN LINEA"/>
    <s v="ACTIVO"/>
    <s v="donas 1"/>
    <m/>
    <s v="Registro equipo"/>
    <s v="Alta"/>
    <s v="tanque de almacenamiento de aire linea de donas"/>
    <s v="generico"/>
    <m/>
    <m/>
    <s v="63psi a 78psi"/>
    <m/>
    <s v="tanque"/>
    <s v="Registro equipo"/>
    <x v="0"/>
  </r>
  <r>
    <s v="POR CODIFICAR"/>
    <s v="tanque hidroneumatico agua contraincendio"/>
    <s v="servicios generales"/>
    <s v="SG"/>
    <s v="EQUIPO EN LINEA"/>
    <s v="ACTIVO"/>
    <m/>
    <m/>
    <s v="cuarto de bombas "/>
    <s v="Alta"/>
    <s v="tanque hidroneumatico agua contraincendio"/>
    <s v="generico"/>
    <m/>
    <m/>
    <s v="3000lts"/>
    <m/>
    <s v="tanque"/>
    <s v="Eqpos Código BIM (validados físicamente)"/>
    <x v="0"/>
  </r>
  <r>
    <s v="POR CODIFICAR"/>
    <s v="bomba de agua normal 1"/>
    <s v="servicios generales"/>
    <s v="SG"/>
    <s v="EQUIPO EN LINEA"/>
    <s v="ACTIVO"/>
    <m/>
    <m/>
    <s v="cuarto de bombas "/>
    <s v="Alta"/>
    <s v="bomba de agua normal 1"/>
    <s v="grundfos"/>
    <s v="a96524009p114351831"/>
    <n v="3"/>
    <s v="440v"/>
    <m/>
    <s v="bomba"/>
    <s v="Eqpos Código BIM (validados físicamente)"/>
    <x v="0"/>
  </r>
  <r>
    <s v="POR CODIFICAR"/>
    <s v="bomba de agua normal 2"/>
    <s v="servicios generales"/>
    <s v="SG"/>
    <s v="EQUIPO EN LINEA"/>
    <s v="ACTIVO"/>
    <m/>
    <m/>
    <s v="cuarto de bombas "/>
    <s v="Alta"/>
    <s v="bomba de agua normal 2"/>
    <s v="grundfos"/>
    <s v="a96524009p113091512"/>
    <n v="1E-4"/>
    <s v="440v"/>
    <m/>
    <s v="bomba"/>
    <s v="Eqpos Código BIM (validados físicamente)"/>
    <x v="0"/>
  </r>
  <r>
    <s v="POR CODIFICAR"/>
    <s v="bomba de agua normal 3"/>
    <s v="servicios generales"/>
    <s v="SG"/>
    <s v="EQUIPO EN LINEA"/>
    <s v="ACTIVO"/>
    <m/>
    <m/>
    <s v="cuarto de bombas "/>
    <s v="Alta"/>
    <s v="bomba de agua normal 3"/>
    <s v="grundfos"/>
    <s v="a96524009p114351931"/>
    <n v="4.0000000000000002E-4"/>
    <s v="440v"/>
    <m/>
    <s v="bomba"/>
    <s v="Eqpos Código BIM (validados físicamente)"/>
    <x v="0"/>
  </r>
  <r>
    <s v="POR CODIFICAR"/>
    <s v="bomba electricaagua vs incendios"/>
    <s v="servicios generales"/>
    <s v="SG"/>
    <s v="EQUIPO EN LINEA"/>
    <s v="ACTIVO"/>
    <m/>
    <m/>
    <s v="cuarto de bombas "/>
    <s v="Alta"/>
    <s v="bomba electricaagua vs incendios"/>
    <s v="motores us"/>
    <s v="a16245"/>
    <s v="p029000769-0025"/>
    <s v="440v "/>
    <m/>
    <s v="bomba"/>
    <s v="Eqpos Código BIM (validados físicamente)"/>
    <x v="0"/>
  </r>
  <r>
    <s v="POR CODIFICAR"/>
    <s v="motor y bomba de combustion interna de agua contra incendios"/>
    <s v="servicios generales"/>
    <s v="SG"/>
    <s v="EQUIPO EN LINEA"/>
    <s v="ACTIVO"/>
    <m/>
    <m/>
    <s v="cuarto de bombas "/>
    <s v="Alta"/>
    <s v="motor y bomba de combustion interna de agua contra incendios"/>
    <s v="cosielsa"/>
    <s v="4tnv88-dsa"/>
    <s v="c8591"/>
    <m/>
    <m/>
    <s v="motor"/>
    <s v="Eqpos Código BIM (validados físicamente)"/>
    <x v="0"/>
  </r>
  <r>
    <s v="POR CODIFICAR"/>
    <s v="tablero de control red contraincendiomotor de combustion interna diesel"/>
    <s v="servicios generales"/>
    <s v="SG"/>
    <s v="EQUIPO EN LINEA"/>
    <s v="ACTIVO"/>
    <m/>
    <m/>
    <s v="cuarto de bombas "/>
    <s v="Alta"/>
    <s v="tablero de control red contraincendiomotor de combustion interna diesel"/>
    <s v="cosielsa"/>
    <m/>
    <m/>
    <s v="110v"/>
    <m/>
    <s v="tablero"/>
    <s v="Eqpos Código BIM (validados físicamente)"/>
    <x v="0"/>
  </r>
  <r>
    <s v="POR CODIFICAR"/>
    <s v="tanque trampa pasa de liquido a gas"/>
    <s v="servicios generales"/>
    <s v="SG"/>
    <s v="EQUIPO EN LINEA"/>
    <s v="ACTIVO"/>
    <m/>
    <m/>
    <s v="caseta de gas"/>
    <s v="Alta"/>
    <s v="tanque trampa pasa de liquido a gas"/>
    <s v="cytsa"/>
    <m/>
    <s v="h-628"/>
    <m/>
    <m/>
    <s v="tanque"/>
    <s v="Eqpos Código BIM (validados físicamente)"/>
    <x v="0"/>
  </r>
  <r>
    <s v="POR CODIFICAR"/>
    <s v="montacargas clark"/>
    <s v="servicios generales"/>
    <s v="SG"/>
    <s v="EQUIPO EN LINEA"/>
    <s v="ACTIVO"/>
    <m/>
    <m/>
    <s v="Materias primas"/>
    <s v="Alta"/>
    <s v="montacargas clark"/>
    <s v="clark"/>
    <s v="ecx 25"/>
    <s v="ecx360-0136-9952 mp"/>
    <m/>
    <m/>
    <s v="montacargas"/>
    <s v="Eqpos Código BIM (validados físicamente)"/>
    <x v="0"/>
  </r>
  <r>
    <s v="BIM-020193"/>
    <s v="tablero de la mezcladora peerless"/>
    <s v="pan 2"/>
    <s v="PN2"/>
    <s v="EQUIPO EN LINEA"/>
    <s v="ACTIVO"/>
    <s v="Proceso"/>
    <m/>
    <s v="Eqpo c/Código BIM validados físicamente sin identificar origen"/>
    <s v="BIM-020193"/>
    <s v="tablero de la mezcladora peerless"/>
    <s v="amf"/>
    <m/>
    <m/>
    <s v="220v"/>
    <m/>
    <s v="tablero"/>
    <s v="Eqpo c/Código BIM validados físicamente sin identificar origen"/>
    <x v="0"/>
  </r>
  <r>
    <s v="POR CODIFICAR"/>
    <s v="tablero de fuerza de la divisora Masas"/>
    <s v="pan 2"/>
    <s v="PN2"/>
    <s v="EQUIPO EN LINEA"/>
    <s v="ACTIVO"/>
    <s v="Proceso"/>
    <m/>
    <s v="Registro equipo"/>
    <s v="Alta"/>
    <s v="tablero de fuerza de la divisora Masas"/>
    <s v="apv"/>
    <s v="xd-j"/>
    <s v="5740-2-87"/>
    <s v="440v"/>
    <m/>
    <s v="tablero"/>
    <s v="Registro equipo"/>
    <x v="0"/>
  </r>
  <r>
    <s v="POR CODIFICAR"/>
    <s v="tablero electrico de aplicador de semillas tromp"/>
    <s v="pan 2"/>
    <s v="PN2"/>
    <s v="EQUIPO EN LINEA"/>
    <s v="ACTIVO"/>
    <s v="Proceso"/>
    <m/>
    <s v="Registro equipo"/>
    <s v="Alta"/>
    <s v="tablero electrico de aplicador de semillas tromp"/>
    <s v="tromp"/>
    <s v="4207hg"/>
    <n v="10805"/>
    <s v="440v"/>
    <m/>
    <s v="tablero"/>
    <s v="Registro equipo"/>
    <x v="0"/>
  </r>
  <r>
    <s v="POR CODIFICAR"/>
    <s v="planta de soldar infra"/>
    <s v="pan 2"/>
    <s v="PN2"/>
    <s v="EQUIPO EN LINEA"/>
    <s v="ACTIVO"/>
    <s v="Proceso"/>
    <m/>
    <s v="Registro equipo"/>
    <s v="Alta"/>
    <s v="planta de soldar infra"/>
    <s v="infra"/>
    <s v="mi 2-300 ca-cd"/>
    <m/>
    <s v="440v"/>
    <m/>
    <s v="planta"/>
    <s v="Registro equipo"/>
    <x v="0"/>
  </r>
  <r>
    <s v="POR CODIFICAR"/>
    <s v="cuarto para lubricasntes de planta"/>
    <s v="pan 2"/>
    <s v="PN2"/>
    <s v="EQUIPO EN LINEA"/>
    <s v="ACTIVO"/>
    <s v="Proceso"/>
    <m/>
    <s v="Registro equipo"/>
    <s v="Alta"/>
    <s v="cuarto para lubricasntes de planta"/>
    <s v="genericio"/>
    <m/>
    <m/>
    <s v="440v"/>
    <m/>
    <s v="cuarto"/>
    <s v="Registro equipo"/>
    <x v="0"/>
  </r>
  <r>
    <s v="POR CODIFICAR"/>
    <s v="tablero electrico ij white enfriador"/>
    <s v="pan 2"/>
    <s v="PN2"/>
    <s v="EQUIPO EN LINEA"/>
    <s v="ACTIVO"/>
    <s v="Proceso"/>
    <m/>
    <s v="Registro equipo"/>
    <s v="Alta"/>
    <s v="tablero electrico ij white enfriador"/>
    <s v="ij white"/>
    <m/>
    <m/>
    <s v="440v"/>
    <m/>
    <s v="tablero"/>
    <s v="Registro equipo"/>
    <x v="0"/>
  </r>
  <r>
    <s v="POR CODIFICAR"/>
    <s v="tablero electrico desmoldeador"/>
    <s v="pan 2"/>
    <s v="PN2"/>
    <s v="EQUIPO EN LINEA"/>
    <s v="ACTIVO"/>
    <s v="Proceso"/>
    <m/>
    <s v="Registro equipo"/>
    <s v="Alta"/>
    <s v="tablero electrico desmoldeador"/>
    <s v="generico"/>
    <m/>
    <m/>
    <s v="440v"/>
    <m/>
    <s v="tablero"/>
    <s v="Registro equipo"/>
    <x v="0"/>
  </r>
  <r>
    <s v="POR CODIFICAR"/>
    <s v="ups siemens horno pan 2"/>
    <s v="pan 2"/>
    <s v="PN2"/>
    <s v="EQUIPO EN LINEA"/>
    <s v="ACTIVO"/>
    <s v="Proceso"/>
    <m/>
    <s v="Registro equipo"/>
    <s v="Alta"/>
    <s v="ups siemens horno pan 2"/>
    <s v="siemens"/>
    <m/>
    <m/>
    <s v="440v"/>
    <m/>
    <s v="ups"/>
    <s v="Registro equipo"/>
    <x v="0"/>
  </r>
  <r>
    <s v="POR CODIFICAR"/>
    <s v="12 carros de moldes"/>
    <s v="pan 2"/>
    <s v="PN2"/>
    <s v="EQUIPO EN LINEA"/>
    <s v="ACTIVO"/>
    <s v="Proceso"/>
    <m/>
    <s v="Registro equipo"/>
    <s v="Alta"/>
    <s v="12 carros de moldes"/>
    <s v="genericio"/>
    <m/>
    <m/>
    <m/>
    <m/>
    <s v="12"/>
    <s v="Registro equipo"/>
    <x v="0"/>
  </r>
  <r>
    <s v="POR CODIFICAR"/>
    <s v="Laminadora 1"/>
    <s v="pan 1"/>
    <s v="PN1"/>
    <s v="EQUIPO EN LINEA"/>
    <s v="ACTIVO"/>
    <s v="Proceso"/>
    <m/>
    <s v="Registro equipo"/>
    <s v="Alta"/>
    <s v="Laminadora 1"/>
    <s v="generico"/>
    <m/>
    <m/>
    <s v="440v"/>
    <m/>
    <s v="Laminadora"/>
    <s v="Registro equipo"/>
    <x v="0"/>
  </r>
  <r>
    <s v="POR CODIFICAR"/>
    <s v="recuperadores de harina"/>
    <s v="pan 1"/>
    <s v="PN1"/>
    <s v="EQUIPO EN LINEA"/>
    <s v="ACTIVO"/>
    <s v="Proceso"/>
    <m/>
    <s v="Registro equipo"/>
    <s v="Alta"/>
    <s v="recuperadores de harina"/>
    <s v="powermatic"/>
    <s v="pm1900tx-3"/>
    <n v="14040790"/>
    <m/>
    <m/>
    <s v="recuperadores"/>
    <s v="Registro equipo"/>
    <x v="0"/>
  </r>
  <r>
    <s v="POR CODIFICAR"/>
    <s v="recuperadores de harina"/>
    <s v="pan 1"/>
    <s v="PN1"/>
    <s v="EQUIPO EN LINEA"/>
    <s v="ACTIVO"/>
    <s v="Proceso"/>
    <m/>
    <s v="Registro equipo"/>
    <s v="Alta"/>
    <s v="recuperadores de harina"/>
    <s v="generico"/>
    <m/>
    <m/>
    <m/>
    <m/>
    <s v="recuperadores"/>
    <s v="Registro equipo"/>
    <x v="0"/>
  </r>
  <r>
    <s v="POR CODIFICAR"/>
    <s v="tablero electrico ce 06 manejo de materiales "/>
    <s v="pan 1"/>
    <s v="PN1"/>
    <s v="EQUIPO EN LINEA"/>
    <s v="ACTIVO"/>
    <s v="Proceso"/>
    <m/>
    <s v="Registro equipo"/>
    <s v="Alta"/>
    <s v="tablero electrico ce 06 manejo de materiales "/>
    <s v="generico"/>
    <m/>
    <m/>
    <s v="440v"/>
    <m/>
    <s v="tablero"/>
    <s v="Registro equipo"/>
    <x v="0"/>
  </r>
  <r>
    <s v="POR CODIFICAR"/>
    <s v="bascula "/>
    <s v="pan 1"/>
    <s v="PN1"/>
    <s v="EQUIPO EN LINEA"/>
    <s v="ACTIVO"/>
    <s v="Proceso"/>
    <m/>
    <s v="Registro equipo"/>
    <s v="Alta"/>
    <s v="bascula "/>
    <s v="braunker"/>
    <s v="yp200"/>
    <m/>
    <s v="110v"/>
    <m/>
    <s v="bascula"/>
    <s v="Registro equipo"/>
    <x v="0"/>
  </r>
  <r>
    <s v="POR CODIFICAR"/>
    <s v="tolva de manejos de polvos"/>
    <s v="pan 1"/>
    <s v="PN1"/>
    <s v="EQUIPO EN LINEA"/>
    <s v="ACTIVO"/>
    <s v="Proceso"/>
    <m/>
    <s v="Registro equipo"/>
    <s v="Alta"/>
    <s v="tolva de manejos de polvos"/>
    <s v="generico"/>
    <m/>
    <m/>
    <m/>
    <m/>
    <s v="tolva"/>
    <s v="Registro equipo"/>
    <x v="0"/>
  </r>
  <r>
    <s v="POR CODIFICAR"/>
    <s v="tolva de avios"/>
    <s v="pan 1"/>
    <s v="PN1"/>
    <s v="EQUIPO EN LINEA"/>
    <s v="ACTIVO"/>
    <s v="Proceso"/>
    <m/>
    <s v="Registro equipo"/>
    <s v="Alta"/>
    <s v="tolva de avios"/>
    <s v="generico"/>
    <m/>
    <m/>
    <m/>
    <m/>
    <s v="tolva"/>
    <s v="Registro equipo"/>
    <x v="0"/>
  </r>
  <r>
    <s v="POR CODIFICAR"/>
    <s v="soplador de manejo de avios"/>
    <s v="pan 1"/>
    <s v="PN1"/>
    <s v="EQUIPO EN LINEA"/>
    <s v="ACTIVO"/>
    <s v="Proceso"/>
    <m/>
    <s v="Registro equipo"/>
    <s v="Alta"/>
    <s v="soplador de manejo de avios"/>
    <s v="sutor bilt"/>
    <s v="5hf"/>
    <n v="239680"/>
    <s v="440v"/>
    <m/>
    <s v="soplador"/>
    <s v="Registro equipo"/>
    <x v="0"/>
  </r>
  <r>
    <s v="POR CODIFICAR"/>
    <s v="tablero cs-700 tolva de esponjas"/>
    <s v="pan 1"/>
    <s v="PN1"/>
    <s v="EQUIPO EN LINEA"/>
    <s v="ACTIVO"/>
    <s v="Proceso"/>
    <m/>
    <s v="Registro equipo"/>
    <s v="Alta"/>
    <s v="tablero cs-700 tolva de esponjas"/>
    <s v="generico"/>
    <m/>
    <m/>
    <s v="440v"/>
    <m/>
    <s v="tablero"/>
    <s v="Registro equipo"/>
    <x v="0"/>
  </r>
  <r>
    <s v="POR CODIFICAR"/>
    <s v="ups siemens horno pan 1"/>
    <s v="pan 1"/>
    <s v="PN1"/>
    <s v="EQUIPO EN LINEA"/>
    <s v="ACTIVO"/>
    <s v="Proceso"/>
    <m/>
    <s v="Registro equipo"/>
    <s v="Alta"/>
    <s v="ups siemens horno pan 1"/>
    <s v="siemens"/>
    <m/>
    <m/>
    <s v="440v"/>
    <m/>
    <s v="ups"/>
    <s v="Registro equipo"/>
    <x v="0"/>
  </r>
  <r>
    <s v="POR CODIFICAR"/>
    <s v="transportador p-20"/>
    <s v="pan 1"/>
    <s v="PN1"/>
    <s v="EQUIPO EN LINEA"/>
    <s v="ACTIVO"/>
    <s v="Proceso"/>
    <m/>
    <s v="Registro equipo"/>
    <s v="Alta"/>
    <s v="transportador p-20"/>
    <s v="generico"/>
    <m/>
    <m/>
    <s v="440v"/>
    <m/>
    <s v="transportador"/>
    <s v="Registro equipo"/>
    <x v="0"/>
  </r>
  <r>
    <s v="POR CODIFICAR"/>
    <s v="transportador p-48"/>
    <s v="pan 1"/>
    <s v="PN1"/>
    <s v="EQUIPO EN LINEA"/>
    <s v="ACTIVO"/>
    <s v="Proceso"/>
    <m/>
    <s v="Registro equipo"/>
    <s v="Alta"/>
    <s v="transportador p-48"/>
    <s v="generico"/>
    <m/>
    <m/>
    <s v="440v"/>
    <m/>
    <s v="transportador"/>
    <s v="Registro equipo"/>
    <x v="0"/>
  </r>
  <r>
    <s v="POR CODIFICAR"/>
    <s v="transportador p-49"/>
    <s v="pan 1"/>
    <s v="PN1"/>
    <s v="EQUIPO EN LINEA"/>
    <s v="ACTIVO"/>
    <s v="Proceso"/>
    <m/>
    <s v="Registro equipo"/>
    <s v="Alta"/>
    <s v="transportador p-49"/>
    <s v="generico"/>
    <m/>
    <m/>
    <s v="440v"/>
    <m/>
    <s v="transportador"/>
    <s v="Registro equipo"/>
    <x v="0"/>
  </r>
  <r>
    <s v="POR CODIFICAR"/>
    <s v="transportador p-51 a"/>
    <s v="pan 1"/>
    <s v="PN1"/>
    <s v="EQUIPO EN LINEA"/>
    <s v="ACTIVO"/>
    <s v="Proceso"/>
    <m/>
    <s v="Registro equipo"/>
    <s v="Alta"/>
    <s v="transportador p-51 a"/>
    <s v="generico"/>
    <m/>
    <m/>
    <s v="440v"/>
    <m/>
    <s v="transportador"/>
    <s v="Registro equipo"/>
    <x v="0"/>
  </r>
  <r>
    <s v="POR CODIFICAR"/>
    <s v="transportador p-51b"/>
    <s v="pan 1"/>
    <s v="PN1"/>
    <s v="EQUIPO EN LINEA"/>
    <s v="ACTIVO"/>
    <s v="Empaque"/>
    <m/>
    <s v="Registro equipo"/>
    <s v="Alta"/>
    <s v="transportador p-51b"/>
    <s v="generico"/>
    <m/>
    <m/>
    <s v="440v"/>
    <m/>
    <s v="transportador"/>
    <s v="Registro equipo"/>
    <x v="0"/>
  </r>
  <r>
    <s v="POR CODIFICAR"/>
    <s v="transportador p-52"/>
    <s v="pan 1"/>
    <s v="PN1"/>
    <s v="EQUIPO EN LINEA"/>
    <s v="ACTIVO"/>
    <s v="Empaque"/>
    <m/>
    <s v="Registro equipo"/>
    <s v="Alta"/>
    <s v="transportador p-52"/>
    <s v="generico"/>
    <m/>
    <m/>
    <s v="440v"/>
    <m/>
    <s v="transportador"/>
    <s v="Registro equipo"/>
    <x v="0"/>
  </r>
  <r>
    <s v="POR CODIFICAR"/>
    <s v="transportador p-53"/>
    <s v="pan 1"/>
    <s v="PN1"/>
    <s v="EQUIPO EN LINEA"/>
    <s v="ACTIVO"/>
    <s v="Empaque"/>
    <m/>
    <s v="Registro equipo"/>
    <s v="Alta"/>
    <s v="transportador p-53"/>
    <s v="generico"/>
    <m/>
    <m/>
    <s v="440v"/>
    <m/>
    <s v="transportador"/>
    <s v="Registro equipo"/>
    <x v="0"/>
  </r>
  <r>
    <s v="POR CODIFICAR"/>
    <s v="transportador p54a"/>
    <s v="pan 1"/>
    <s v="PN1"/>
    <s v="EQUIPO EN LINEA"/>
    <s v="ACTIVO"/>
    <s v="Empaque"/>
    <m/>
    <s v="Registro equipo"/>
    <s v="Alta"/>
    <s v="transportador p54a"/>
    <s v="generico"/>
    <m/>
    <m/>
    <s v="440v"/>
    <m/>
    <s v="transportador"/>
    <s v="Registro equipo"/>
    <x v="0"/>
  </r>
  <r>
    <s v="POR CODIFICAR"/>
    <s v="transportador p54b"/>
    <s v="pan 1"/>
    <s v="PN1"/>
    <s v="EQUIPO EN LINEA"/>
    <s v="ACTIVO"/>
    <s v="Empaque"/>
    <m/>
    <s v="Registro equipo"/>
    <s v="Alta"/>
    <s v="transportador p54b"/>
    <s v="generico"/>
    <m/>
    <m/>
    <s v="440v"/>
    <m/>
    <s v="transportador"/>
    <s v="Registro equipo"/>
    <x v="0"/>
  </r>
  <r>
    <s v="POR CODIFICAR"/>
    <s v="transportaqdor p55"/>
    <s v="pan 1"/>
    <s v="PN1"/>
    <s v="EQUIPO EN LINEA"/>
    <s v="ACTIVO"/>
    <s v="Empaque"/>
    <m/>
    <s v="Registro equipo"/>
    <s v="Alta"/>
    <s v="transportaqdor p55"/>
    <s v="generico"/>
    <m/>
    <m/>
    <s v="440v"/>
    <m/>
    <s v="transportaqdor"/>
    <s v="Registro equipo"/>
    <x v="0"/>
  </r>
  <r>
    <s v="POR CODIFICAR"/>
    <s v="transportador p56 a"/>
    <s v="pan 1"/>
    <s v="PN1"/>
    <s v="EQUIPO EN LINEA"/>
    <s v="ACTIVO"/>
    <s v="Empaque"/>
    <m/>
    <s v="Registro equipo"/>
    <s v="Alta"/>
    <s v="transportador p56 a"/>
    <s v="generico"/>
    <m/>
    <m/>
    <s v="440v"/>
    <m/>
    <s v="transportador"/>
    <s v="Registro equipo"/>
    <x v="0"/>
  </r>
  <r>
    <s v="POR CODIFICAR"/>
    <s v="transportador p 60 "/>
    <s v="pan 1"/>
    <s v="PN1"/>
    <s v="EQUIPO EN LINEA"/>
    <s v="ACTIVO"/>
    <s v="Empaque"/>
    <m/>
    <s v="Registro equipo"/>
    <s v="Alta"/>
    <s v="transportador p 60 "/>
    <s v="generico"/>
    <m/>
    <m/>
    <s v="440v "/>
    <m/>
    <s v="transportador"/>
    <s v="Registro equipo"/>
    <x v="0"/>
  </r>
  <r>
    <s v="POR CODIFICAR"/>
    <s v="transportador p56 b"/>
    <s v="pan 1"/>
    <s v="PN1"/>
    <s v="EQUIPO EN LINEA"/>
    <s v="ACTIVO"/>
    <s v="Empaque"/>
    <m/>
    <s v="Registro equipo"/>
    <s v="Alta"/>
    <s v="transportador p56 b"/>
    <s v="generico"/>
    <m/>
    <m/>
    <s v="440v"/>
    <m/>
    <s v="transportador"/>
    <s v="Registro equipo"/>
    <x v="0"/>
  </r>
  <r>
    <s v="POR CODIFICAR"/>
    <s v="transportador p 57 "/>
    <s v="pan 1"/>
    <s v="PN1"/>
    <s v="EQUIPO EN LINEA"/>
    <s v="ACTIVO"/>
    <s v="Empaque"/>
    <m/>
    <s v="Registro equipo"/>
    <s v="Alta"/>
    <s v="transportador p 57 "/>
    <s v="generico"/>
    <m/>
    <m/>
    <s v="440v"/>
    <m/>
    <s v="transportador"/>
    <s v="Registro equipo"/>
    <x v="0"/>
  </r>
  <r>
    <s v="POR CODIFICAR"/>
    <s v="transportador p 61"/>
    <s v="pan 1"/>
    <s v="PN1"/>
    <s v="EQUIPO EN LINEA"/>
    <s v="ACTIVO"/>
    <s v="Empaque"/>
    <m/>
    <s v="Registro equipo"/>
    <s v="Alta"/>
    <s v="transportador p 61"/>
    <s v="generico"/>
    <m/>
    <m/>
    <s v="440v"/>
    <m/>
    <s v="transportador"/>
    <s v="Registro equipo"/>
    <x v="0"/>
  </r>
  <r>
    <s v="POR CODIFICAR"/>
    <s v="embolsadora 3 "/>
    <s v="pan 1"/>
    <s v="PN1"/>
    <s v="EQUIPO EN LINEA"/>
    <s v="ACTIVO"/>
    <s v="Empaque"/>
    <m/>
    <s v="Registro equipo"/>
    <s v="Alta"/>
    <s v="embolsadora 3 "/>
    <s v="amf"/>
    <s v="mark 75"/>
    <n v="15281"/>
    <s v="440v"/>
    <m/>
    <s v="embolsadora"/>
    <s v="Registro equipo"/>
    <x v="0"/>
  </r>
  <r>
    <s v="POR CODIFICAR"/>
    <s v="conjunto de injectores de aire"/>
    <s v="servicios generales"/>
    <s v="SG"/>
    <s v="EQUIPO EN LINEA"/>
    <s v="ACTIVO"/>
    <s v="Proceso"/>
    <m/>
    <s v="Registro equipo"/>
    <s v="Alta"/>
    <s v="conjunto de injectores de aire"/>
    <s v="generico"/>
    <m/>
    <m/>
    <s v="440v"/>
    <m/>
    <s v="conjunto"/>
    <s v="Registro equipo"/>
    <x v="0"/>
  </r>
  <r>
    <s v="POR CODIFICAR"/>
    <s v="conjunto de extractores de aire"/>
    <s v="servicios generales"/>
    <s v="SG"/>
    <s v="EQUIPO EN LINEA"/>
    <s v="ACTIVO"/>
    <s v="Proceso"/>
    <m/>
    <s v="Registro equipo"/>
    <s v="Alta"/>
    <s v="conjunto de extractores de aire"/>
    <s v="generico"/>
    <m/>
    <m/>
    <s v="440v"/>
    <m/>
    <s v="conjunto"/>
    <s v="Registro equipo"/>
    <x v="0"/>
  </r>
  <r>
    <s v="POR CODIFICAR"/>
    <s v="alumbrado general "/>
    <s v="servicios generales"/>
    <s v="SG"/>
    <s v="EQUIPO EN LINEA"/>
    <s v="ACTIVO"/>
    <s v="proceso "/>
    <m/>
    <s v="Registro equipo"/>
    <s v="Alta"/>
    <s v="alumbrado general "/>
    <s v="generico"/>
    <m/>
    <m/>
    <s v="440v-220v-110v"/>
    <m/>
    <s v="alumbrado"/>
    <s v="Registro equipo"/>
    <x v="0"/>
  </r>
  <r>
    <s v="POR CODIFICAR"/>
    <s v="variador de frecuencia cabezal batidora"/>
    <s v="donas 1"/>
    <s v="DO1"/>
    <s v="EQUIPO EN LINEA"/>
    <s v="ACTIVO"/>
    <s v="Proceso"/>
    <m/>
    <s v="Registro equipo"/>
    <s v="Alta"/>
    <s v="variador de frecuencia cabezal batidora"/>
    <s v="generico"/>
    <m/>
    <m/>
    <s v="440v"/>
    <m/>
    <s v="variador"/>
    <s v="Registro equipo"/>
    <x v="0"/>
  </r>
  <r>
    <s v="POR CODIFICAR"/>
    <s v="bomba de aire"/>
    <s v="donas 1"/>
    <s v="DO1"/>
    <s v="EQUIPO EN LINEA"/>
    <s v="ACTIVO"/>
    <s v="Proceso"/>
    <m/>
    <s v="Registro equipo"/>
    <s v="Alta"/>
    <s v="bomba de aire"/>
    <s v="watson marlow"/>
    <s v="ec-75"/>
    <n v="150310310"/>
    <s v="220v"/>
    <m/>
    <s v="bomba"/>
    <s v="Registro equipo"/>
    <x v="0"/>
  </r>
  <r>
    <s v="POR CODIFICAR"/>
    <s v="tablero electrico de freidor"/>
    <s v="donas 1"/>
    <s v="DO1"/>
    <s v="EQUIPO EN LINEA"/>
    <s v="ACTIVO"/>
    <s v="Proceso"/>
    <m/>
    <s v="Registro equipo"/>
    <s v="Alta"/>
    <s v="tablero electrico de freidor"/>
    <s v="moline"/>
    <s v="syspl3262"/>
    <s v="99-j145795"/>
    <s v="440v"/>
    <m/>
    <s v="tablero"/>
    <s v="Registro equipo"/>
    <x v="0"/>
  </r>
  <r>
    <s v="POR CODIFICAR"/>
    <s v="bomba hopper toper"/>
    <s v="donas 1"/>
    <s v="DO1"/>
    <s v="EQUIPO EN LINEA"/>
    <s v="ACTIVO"/>
    <s v="Proceso"/>
    <m/>
    <s v="Registro equipo"/>
    <s v="Alta"/>
    <s v="bomba hopper toper"/>
    <s v="unifiller"/>
    <s v="hopper topper"/>
    <m/>
    <s v="220v"/>
    <m/>
    <s v="bomba"/>
    <s v="Registro equipo"/>
    <x v="0"/>
  </r>
  <r>
    <s v="POR CODIFICAR"/>
    <s v="transportador d2"/>
    <s v="donas 1"/>
    <s v="DO1"/>
    <s v="EQUIPO EN LINEA"/>
    <s v="ACTIVO"/>
    <s v="Proceso"/>
    <m/>
    <s v="Registro equipo"/>
    <s v="Alta"/>
    <s v="transportador d2"/>
    <s v="generico"/>
    <m/>
    <m/>
    <s v="440v"/>
    <m/>
    <s v="transportador"/>
    <s v="Registro equipo"/>
    <x v="0"/>
  </r>
  <r>
    <s v="POR CODIFICAR"/>
    <s v="bomba de limpieza del freidor"/>
    <s v="donas 1"/>
    <s v="DO1"/>
    <s v="EQUIPO EN LINEA"/>
    <s v="ACTIVO"/>
    <s v="Proceso"/>
    <m/>
    <s v="Registro equipo"/>
    <s v="Alta"/>
    <s v="bomba de limpieza del freidor"/>
    <s v="star tank"/>
    <s v="20 ss4 812 tiho"/>
    <n v="70102"/>
    <s v="440v"/>
    <m/>
    <s v="bomba"/>
    <s v="Registro equipo"/>
    <x v="0"/>
  </r>
  <r>
    <s v="POR CODIFICAR"/>
    <s v="tanque de manteca"/>
    <s v="donas 1"/>
    <s v="DO1"/>
    <s v="EQUIPO EN LINEA"/>
    <s v="ACTIVO"/>
    <s v="Proceso"/>
    <m/>
    <s v="Registro equipo"/>
    <s v="Alta"/>
    <s v="tanque de manteca"/>
    <s v="generico"/>
    <m/>
    <m/>
    <s v="440v"/>
    <m/>
    <s v="tanque"/>
    <s v="Registro equipo"/>
    <x v="0"/>
  </r>
  <r>
    <s v="POR CODIFICAR"/>
    <s v="extractor de vapores 1"/>
    <s v="donas 1"/>
    <s v="DO1"/>
    <s v="EQUIPO EN LINEA"/>
    <s v="ACTIVO"/>
    <s v="Proceso"/>
    <m/>
    <s v="Registro equipo"/>
    <s v="Alta"/>
    <s v="extractor de vapores 1"/>
    <s v="dry-sys"/>
    <m/>
    <m/>
    <s v="440v"/>
    <m/>
    <s v="extractor"/>
    <s v="Registro equipo"/>
    <x v="0"/>
  </r>
  <r>
    <s v="POR CODIFICAR"/>
    <s v="extractor de vapores 2"/>
    <s v="donas 1"/>
    <s v="DO1"/>
    <s v="EQUIPO EN LINEA"/>
    <s v="ACTIVO"/>
    <s v="Proceso"/>
    <m/>
    <s v="Registro equipo"/>
    <s v="Alta"/>
    <s v="extractor de vapores 2"/>
    <s v="dry-sys"/>
    <m/>
    <m/>
    <s v="440v"/>
    <m/>
    <s v="extractor"/>
    <s v="Registro equipo"/>
    <x v="0"/>
  </r>
  <r>
    <s v="POR CODIFICAR"/>
    <s v="tablero der control suministro de aceite"/>
    <s v="donas 1"/>
    <s v="DO1"/>
    <s v="EQUIPO EN LINEA"/>
    <s v="ACTIVO"/>
    <s v="Proceso"/>
    <m/>
    <s v="Registro equipo"/>
    <s v="Alta"/>
    <s v="tablero der control suministro de aceite"/>
    <s v="generico"/>
    <m/>
    <m/>
    <s v="110v"/>
    <m/>
    <s v="tablero"/>
    <s v="Registro equipo"/>
    <x v="0"/>
  </r>
  <r>
    <s v="POR CODIFICAR"/>
    <s v="transportador de escurrimiento "/>
    <s v="donas 1"/>
    <s v="DO1"/>
    <s v="EQUIPO EN LINEA"/>
    <s v="ACTIVO"/>
    <s v="Proceso"/>
    <m/>
    <s v="Registro equipo"/>
    <s v="Alta"/>
    <s v="transportador de escurrimiento "/>
    <s v="generico"/>
    <m/>
    <m/>
    <s v="440v"/>
    <m/>
    <s v="transportador"/>
    <s v="Registro equipo"/>
    <x v="0"/>
  </r>
  <r>
    <s v="POR CODIFICAR"/>
    <s v="marmita para chocolate"/>
    <s v="donas 1"/>
    <s v="DO1"/>
    <s v="EQUIPO EN LINEA"/>
    <s v="ACTIVO"/>
    <s v="Proceso"/>
    <m/>
    <s v="Registro equipo"/>
    <s v="Alta"/>
    <s v="marmita para chocolate"/>
    <s v="generico"/>
    <m/>
    <m/>
    <s v="440v"/>
    <m/>
    <s v="marmita"/>
    <s v="Registro equipo"/>
    <x v="0"/>
  </r>
  <r>
    <s v="POR CODIFICAR"/>
    <s v="tablero de tunel de enframiento"/>
    <s v="donas 1"/>
    <s v="DO1"/>
    <s v="EQUIPO EN LINEA"/>
    <s v="ACTIVO"/>
    <s v="Empaque"/>
    <m/>
    <s v="Registro equipo"/>
    <s v="Alta"/>
    <s v="tablero de tunel de enframiento"/>
    <s v="generico"/>
    <m/>
    <m/>
    <s v="440v"/>
    <m/>
    <s v="tablero"/>
    <s v="Registro equipo"/>
    <x v="0"/>
  </r>
  <r>
    <s v="POR CODIFICAR"/>
    <s v="unidad de refrigeracion 1"/>
    <s v="donas 1"/>
    <s v="DO1"/>
    <s v="EQUIPO EN LINEA"/>
    <s v="ACTIVO"/>
    <s v="Empaque"/>
    <m/>
    <s v="Registro equipo"/>
    <s v="Alta"/>
    <s v="unidad de refrigeracion 1"/>
    <s v="generico"/>
    <m/>
    <m/>
    <s v="440v"/>
    <m/>
    <s v="unidad"/>
    <s v="Registro equipo"/>
    <x v="0"/>
  </r>
  <r>
    <s v="POR CODIFICAR"/>
    <s v="unidad de refrigeracion 2"/>
    <s v="donas 1"/>
    <s v="DO1"/>
    <s v="EQUIPO EN LINEA"/>
    <s v="ACTIVO"/>
    <s v="Empaque"/>
    <m/>
    <s v="Registro equipo"/>
    <s v="Alta"/>
    <s v="unidad de refrigeracion 2"/>
    <s v="generico"/>
    <m/>
    <m/>
    <s v="440v"/>
    <m/>
    <s v="unidad"/>
    <s v="Registro equipo"/>
    <x v="0"/>
  </r>
  <r>
    <s v="POR CODIFICAR"/>
    <s v="compresor de aire 1"/>
    <s v="donas 1"/>
    <s v="DO1"/>
    <s v="EQUIPO EN LINEA"/>
    <s v="ACTIVO"/>
    <s v="Proceso"/>
    <m/>
    <s v="Registro equipo"/>
    <s v="Alta"/>
    <s v="compresor de aire 1"/>
    <s v="biezer"/>
    <s v="4b3139ph-2nu"/>
    <n v="2571004618"/>
    <s v="440v"/>
    <m/>
    <s v="compresor"/>
    <s v="Registro equipo"/>
    <x v="0"/>
  </r>
  <r>
    <s v="POR CODIFICAR"/>
    <s v="compresor de aire 2"/>
    <s v="donas 1"/>
    <s v="DO1"/>
    <s v="EQUIPO EN LINEA"/>
    <s v="ACTIVO"/>
    <s v="Proceso"/>
    <m/>
    <s v="Registro equipo"/>
    <s v="Alta"/>
    <s v="compresor de aire 2"/>
    <s v="biezer"/>
    <s v="4b3139ph-2nu"/>
    <n v="2572106078"/>
    <s v="440v"/>
    <m/>
    <s v="compresor"/>
    <s v="Registro equipo"/>
    <x v="0"/>
  </r>
  <r>
    <s v="POR CODIFICAR"/>
    <s v="compresor de aire 3"/>
    <s v="donas 1"/>
    <s v="DO1"/>
    <s v="EQUIPO EN LINEA"/>
    <s v="ACTIVO"/>
    <s v="Proceso"/>
    <m/>
    <s v="Registro equipo"/>
    <s v="Alta"/>
    <s v="compresor de aire 3"/>
    <s v="biezer"/>
    <s v="4b3139ph-2nu"/>
    <n v="2572106080"/>
    <s v="440v"/>
    <m/>
    <s v="compresor"/>
    <s v="Registro equipo"/>
    <x v="0"/>
  </r>
  <r>
    <s v="POR CODIFICAR"/>
    <s v="bascula "/>
    <s v="hot kis"/>
    <s v="HK1"/>
    <s v="EQUIPO EN LINEA"/>
    <s v="ACTIVO"/>
    <s v="Proceso"/>
    <m/>
    <s v="Registro equipo"/>
    <s v="Alta"/>
    <s v="bascula "/>
    <s v="ids"/>
    <s v="ids440"/>
    <n v="443121"/>
    <s v="440v"/>
    <m/>
    <s v="bascula"/>
    <s v="Registro equipo"/>
    <x v="0"/>
  </r>
  <r>
    <s v="POR CODIFICAR"/>
    <s v="Etiquetadora"/>
    <s v="donas 1"/>
    <s v="DO1"/>
    <s v="EQUIPO EN LINEA"/>
    <s v="ACTIVO"/>
    <s v="Empaque"/>
    <m/>
    <s v="Registro equipo"/>
    <s v="Alta"/>
    <s v="Etiquetadora"/>
    <s v="janel"/>
    <m/>
    <m/>
    <s v="440v"/>
    <m/>
    <e v="#VALUE!"/>
    <s v="Registro equipo"/>
    <x v="0"/>
  </r>
  <r>
    <s v="BIM-911581"/>
    <s v="desmenusador"/>
    <s v="molidos"/>
    <s v="MOL"/>
    <s v="EQUIPO EN LINEA"/>
    <s v="ACTIVO"/>
    <s v="Proceso"/>
    <m/>
    <s v="Eqpo c/Código BIM validados físicamente sin identificar origen"/>
    <s v="BIM-911581"/>
    <s v="desmenusador"/>
    <s v="generico"/>
    <m/>
    <m/>
    <s v="440v"/>
    <m/>
    <e v="#VALUE!"/>
    <s v="Eqpo c/Código BIM validados físicamente sin identificar origen"/>
    <x v="0"/>
  </r>
  <r>
    <s v="POR CODIFICAR"/>
    <s v="tablero tfd1 divisora"/>
    <s v="tortillas"/>
    <s v="TOR"/>
    <s v="EQUIPO EN LINEA"/>
    <s v="ACTIVO"/>
    <s v="Proceso"/>
    <m/>
    <s v="Registro equipo"/>
    <s v="Alta"/>
    <s v="tablero tfd1 divisora"/>
    <s v="amf"/>
    <s v="4-200"/>
    <s v="49905-113"/>
    <s v="440v"/>
    <m/>
    <s v="tablero"/>
    <s v="Registro equipo"/>
    <x v="0"/>
  </r>
  <r>
    <s v="POR CODIFICAR"/>
    <s v="tablero bomba de masa"/>
    <s v="tortillas"/>
    <s v="TOR"/>
    <s v="EQUIPO EN LINEA"/>
    <s v="ACTIVO"/>
    <s v="Proceso"/>
    <m/>
    <s v="Registro equipo"/>
    <s v="Alta"/>
    <s v="tablero bomba de masa"/>
    <s v="amf"/>
    <s v="11-102"/>
    <s v="49905-310"/>
    <s v="440v"/>
    <m/>
    <s v="tablero"/>
    <s v="Registro equipo"/>
    <x v="0"/>
  </r>
  <r>
    <s v="POR CODIFICAR"/>
    <s v="comal 1"/>
    <s v="tortillas"/>
    <s v="TOR"/>
    <s v="EQUIPO EN LINEA"/>
    <s v="ACTIVO"/>
    <s v="Proceso"/>
    <m/>
    <s v="Registro equipo"/>
    <s v="Alta"/>
    <s v="comal 1"/>
    <s v="herrera"/>
    <m/>
    <m/>
    <s v="440v"/>
    <m/>
    <s v="comal"/>
    <s v="Registro equipo"/>
    <x v="0"/>
  </r>
  <r>
    <s v="POR CODIFICAR"/>
    <s v="tablero del enfriador i.j white "/>
    <s v="tortillas"/>
    <s v="TOR"/>
    <s v="EQUIPO EN LINEA"/>
    <s v="ACTIVO"/>
    <s v="Proceso"/>
    <m/>
    <s v="Registro equipo"/>
    <s v="Alta"/>
    <s v="tablero del enfriador i.j white "/>
    <s v="maquindal"/>
    <m/>
    <s v="96-0699"/>
    <s v="440v"/>
    <m/>
    <s v="tablero"/>
    <s v="Registro equipo"/>
    <x v="0"/>
  </r>
  <r>
    <s v="POR CODIFICAR"/>
    <s v="contador apilador 1 "/>
    <s v="tortillas"/>
    <s v="TOR"/>
    <s v="EQUIPO EN LINEA"/>
    <s v="ACTIVO"/>
    <s v="Empaque"/>
    <m/>
    <s v="Registro equipo"/>
    <s v="Alta"/>
    <s v="contador apilador 1 "/>
    <s v="arr- tech"/>
    <m/>
    <m/>
    <s v="440v"/>
    <m/>
    <s v="contador"/>
    <s v="Registro equipo"/>
    <x v="0"/>
  </r>
  <r>
    <s v="POR CODIFICAR"/>
    <s v="codificador 1"/>
    <s v="tortillas"/>
    <s v="TOR"/>
    <s v="EQUIPO EN LINEA"/>
    <s v="ACTIVO"/>
    <s v="Empaque"/>
    <m/>
    <s v="Registro equipo"/>
    <s v="Alta"/>
    <s v="codificador 1"/>
    <s v="domino"/>
    <s v="a420i"/>
    <s v="aft000102757"/>
    <s v="110v"/>
    <m/>
    <s v="codificador"/>
    <s v="Registro equipo"/>
    <x v="0"/>
  </r>
  <r>
    <s v="POR CODIFICAR"/>
    <s v="coodificador 2"/>
    <s v="tortillas"/>
    <s v="TOR"/>
    <s v="EQUIPO EN LINEA"/>
    <s v="ACTIVO"/>
    <s v="Empaque"/>
    <m/>
    <s v="Registro equipo"/>
    <s v="Alta"/>
    <s v="coodificador 2"/>
    <s v="domino"/>
    <s v="a320i"/>
    <s v="ast000102420"/>
    <s v="110v"/>
    <m/>
    <s v="coodificador"/>
    <s v="Registro equipo"/>
    <x v="0"/>
  </r>
  <r>
    <s v="POR CODIFICAR"/>
    <s v="tablero electrico contador apilador 2 "/>
    <s v="tortillas"/>
    <s v="TOR"/>
    <s v="EQUIPO EN LINEA"/>
    <s v="ACTIVO"/>
    <s v="Empaque"/>
    <m/>
    <s v="Registro equipo"/>
    <s v="Alta"/>
    <s v="tablero electrico contador apilador 2 "/>
    <s v="arr- tech"/>
    <m/>
    <m/>
    <m/>
    <m/>
    <s v="tablero"/>
    <s v="Registro equipo"/>
    <x v="0"/>
  </r>
  <r>
    <s v="POR CODIFICAR"/>
    <s v="bomba de tanque pesador"/>
    <s v="bolleria 2"/>
    <s v="BO2"/>
    <s v="EQUIPO EN LINEA"/>
    <s v="ACTIVO"/>
    <s v="Proceso"/>
    <m/>
    <s v="Registro equipo"/>
    <s v="Alta"/>
    <s v="bomba de tanque pesador"/>
    <s v="apv"/>
    <m/>
    <s v="g6500"/>
    <s v="440v"/>
    <m/>
    <s v="bomba"/>
    <s v="Registro equipo"/>
    <x v="0"/>
  </r>
  <r>
    <s v="POR CODIFICAR"/>
    <s v="tanque bascula"/>
    <s v="bolleria 2"/>
    <s v="BO2"/>
    <s v="EQUIPO EN LINEA"/>
    <s v="ACTIVO"/>
    <s v="Proceso"/>
    <m/>
    <s v="Registro equipo"/>
    <s v="Alta"/>
    <s v="tanque bascula"/>
    <s v="apv"/>
    <m/>
    <m/>
    <s v="625kgs"/>
    <m/>
    <s v="tanque"/>
    <s v="Registro equipo"/>
    <x v="0"/>
  </r>
  <r>
    <s v="POR CODIFICAR"/>
    <s v="bomba de masa"/>
    <s v="bolleria 2"/>
    <s v="BO2"/>
    <s v="EQUIPO EN LINEA"/>
    <s v="ACTIVO"/>
    <s v="Proceso"/>
    <m/>
    <s v="Registro equipo"/>
    <s v="Alta"/>
    <s v="bomba de masa"/>
    <s v="amf"/>
    <m/>
    <m/>
    <s v="440v"/>
    <m/>
    <s v="bomba"/>
    <s v="Registro equipo"/>
    <x v="0"/>
  </r>
  <r>
    <s v="POR CODIFICAR"/>
    <s v="trasportador elevado de masa"/>
    <s v="bolleria 2"/>
    <s v="BO2"/>
    <s v="EQUIPO EN LINEA"/>
    <s v="ACTIVO"/>
    <s v="Proceso"/>
    <m/>
    <s v="Registro equipo"/>
    <s v="Alta"/>
    <s v="trasportador elevado de masa"/>
    <s v="generico"/>
    <m/>
    <m/>
    <s v="440v"/>
    <m/>
    <s v="trasportador"/>
    <s v="Registro equipo"/>
    <x v="0"/>
  </r>
  <r>
    <s v="POR CODIFICAR"/>
    <s v="fermentador"/>
    <s v="bolleria 2"/>
    <s v="BO2"/>
    <s v="EQUIPO EN LINEA"/>
    <s v="ACTIVO"/>
    <s v="Proceso"/>
    <m/>
    <s v="Registro equipo"/>
    <s v="Alta"/>
    <s v="fermentador"/>
    <s v="amf"/>
    <m/>
    <m/>
    <s v="440v"/>
    <m/>
    <e v="#VALUE!"/>
    <s v="Registro equipo"/>
    <x v="0"/>
  </r>
  <r>
    <s v="POR CODIFICAR"/>
    <s v="tablero de fermentador"/>
    <s v="bolleria 2"/>
    <s v="BO2"/>
    <s v="EQUIPO EN LINEA"/>
    <s v="ACTIVO"/>
    <s v="Proceso"/>
    <m/>
    <s v="Registro equipo"/>
    <s v="Alta"/>
    <s v="tablero de fermentador"/>
    <s v="amf"/>
    <s v="77-84"/>
    <s v="49902-214"/>
    <s v="440v"/>
    <m/>
    <s v="tablero"/>
    <s v="Registro equipo"/>
    <x v="0"/>
  </r>
  <r>
    <s v="POR CODIFICAR"/>
    <s v="taBLERO ELECTRICO de CELORIOS"/>
    <s v="bolleria 2"/>
    <s v="BO2"/>
    <s v="EQUIPO EN LINEA"/>
    <s v="ACTIVO"/>
    <s v="Proceso"/>
    <m/>
    <s v="Registro equipo"/>
    <s v="Alta"/>
    <s v="taBLERO ELECTRICO de CELORIOS"/>
    <s v="generico"/>
    <m/>
    <m/>
    <s v="440v"/>
    <m/>
    <s v="taBLERO"/>
    <s v="Registro equipo"/>
    <x v="0"/>
  </r>
  <r>
    <s v="POR CODIFICAR"/>
    <s v="marcador de concha"/>
    <s v="bolleria 2"/>
    <s v="BO2"/>
    <s v="EQUIPO EN LINEA"/>
    <s v="ACTIVO"/>
    <s v="Proceso"/>
    <m/>
    <s v="Registro equipo"/>
    <s v="Alta"/>
    <s v="marcador de concha"/>
    <s v="generico"/>
    <m/>
    <m/>
    <s v="440v"/>
    <m/>
    <s v="marcador"/>
    <s v="Registro equipo"/>
    <x v="0"/>
  </r>
  <r>
    <s v="POR CODIFICAR"/>
    <s v="transportador b2-03"/>
    <s v="bolleria 2"/>
    <s v="BO2"/>
    <s v="EQUIPO EN LINEA"/>
    <s v="ACTIVO"/>
    <s v="Proceso"/>
    <m/>
    <s v="Registro equipo"/>
    <s v="Alta"/>
    <s v="transportador b2-03"/>
    <s v="generico"/>
    <m/>
    <m/>
    <s v="440v"/>
    <m/>
    <s v="transportador"/>
    <s v="Registro equipo"/>
    <x v="0"/>
  </r>
  <r>
    <s v="POR CODIFICAR"/>
    <s v="transportador b2-05"/>
    <s v="bolleria 2"/>
    <s v="BO2"/>
    <s v="EQUIPO EN LINEA"/>
    <s v="ACTIVO"/>
    <s v="Proceso"/>
    <m/>
    <s v="Registro equipo"/>
    <s v="Alta"/>
    <s v="transportador b2-05"/>
    <s v="generico"/>
    <m/>
    <m/>
    <s v="440v"/>
    <m/>
    <s v="transportador"/>
    <s v="Registro equipo"/>
    <x v="0"/>
  </r>
  <r>
    <s v="POR CODIFICAR"/>
    <s v="transportador b2-05a"/>
    <s v="bolleria 2"/>
    <s v="BO2"/>
    <s v="EQUIPO EN LINEA"/>
    <s v="ACTIVO"/>
    <s v="Proceso"/>
    <m/>
    <s v="Registro equipo"/>
    <s v="Alta"/>
    <s v="transportador b2-05a"/>
    <s v="generico"/>
    <m/>
    <m/>
    <s v="440v"/>
    <m/>
    <s v="transportador"/>
    <s v="Registro equipo"/>
    <x v="0"/>
  </r>
  <r>
    <s v="POR CODIFICAR"/>
    <s v="transportador carga de camara"/>
    <s v="bolleria 2"/>
    <s v="BO2"/>
    <s v="EQUIPO EN LINEA"/>
    <s v="ACTIVO"/>
    <s v="Proceso"/>
    <m/>
    <s v="Registro equipo"/>
    <s v="Alta"/>
    <s v="transportador carga de camara"/>
    <s v="generico"/>
    <m/>
    <m/>
    <s v="440v"/>
    <m/>
    <s v="transportador"/>
    <s v="Registro equipo"/>
    <x v="0"/>
  </r>
  <r>
    <s v="POR CODIFICAR"/>
    <s v="tablero electrico de camara de vapor"/>
    <s v="bolleria 2"/>
    <s v="BO2"/>
    <s v="EQUIPO EN LINEA"/>
    <s v="ACTIVO"/>
    <s v="Proceso"/>
    <m/>
    <s v="Registro equipo"/>
    <s v="Alta"/>
    <s v="tablero electrico de camara de vapor"/>
    <s v="generico"/>
    <m/>
    <m/>
    <s v="440v"/>
    <m/>
    <s v="tablero"/>
    <s v="Registro equipo"/>
    <x v="0"/>
  </r>
  <r>
    <s v="POR CODIFICAR"/>
    <s v="transportador descarga camara de vapor"/>
    <s v="bolleria 2"/>
    <s v="BO2"/>
    <s v="EQUIPO EN LINEA"/>
    <s v="ACTIVO"/>
    <s v="Proceso"/>
    <m/>
    <s v="Registro equipo"/>
    <s v="Alta"/>
    <s v="transportador descarga camara de vapor"/>
    <s v="generico"/>
    <m/>
    <m/>
    <s v="440v"/>
    <m/>
    <s v="transportador"/>
    <s v="Registro equipo"/>
    <x v="0"/>
  </r>
  <r>
    <s v="POR CODIFICAR"/>
    <s v="tablero horno continuo"/>
    <s v="bolleria 2"/>
    <s v="BO2"/>
    <s v="EQUIPO EN LINEA"/>
    <s v="ACTIVO"/>
    <s v="Proceso"/>
    <m/>
    <s v="Registro equipo"/>
    <s v="Alta"/>
    <s v="tablero horno continuo"/>
    <s v="stewart"/>
    <m/>
    <m/>
    <s v="440v"/>
    <m/>
    <s v="tablero"/>
    <s v="Registro equipo"/>
    <x v="0"/>
  </r>
  <r>
    <s v="POR CODIFICAR"/>
    <s v="aplicador de sorvato"/>
    <s v="bolleria 2"/>
    <s v="BO2"/>
    <s v="EQUIPO EN LINEA"/>
    <s v="ACTIVO"/>
    <s v="Proceso"/>
    <m/>
    <s v="Registro equipo"/>
    <s v="Alta"/>
    <s v="aplicador de sorvato"/>
    <s v="spraying systems"/>
    <s v="autojet"/>
    <m/>
    <s v="440v"/>
    <m/>
    <s v="aplicador"/>
    <s v="Registro equipo"/>
    <x v="0"/>
  </r>
  <r>
    <s v="POR CODIFICAR"/>
    <s v="tablero electrico desmoldeador de agujas"/>
    <s v="bolleria 2"/>
    <s v="BO2"/>
    <s v="EQUIPO EN LINEA"/>
    <s v="ACTIVO"/>
    <s v="Proceso"/>
    <m/>
    <s v="Registro equipo"/>
    <s v="Alta"/>
    <s v="tablero electrico desmoldeador de agujas"/>
    <s v="generico"/>
    <m/>
    <m/>
    <s v="440v"/>
    <m/>
    <s v="tablero"/>
    <s v="Registro equipo"/>
    <x v="0"/>
  </r>
  <r>
    <s v="POR CODIFICAR"/>
    <s v="tablero electrico ignicion de horno"/>
    <s v="bolleria 2"/>
    <s v="BO2"/>
    <s v="EQUIPO EN LINEA"/>
    <s v="ACTIVO"/>
    <s v="Proceso"/>
    <m/>
    <s v="Registro equipo"/>
    <s v="Alta"/>
    <s v="tablero electrico ignicion de horno"/>
    <s v="generico"/>
    <m/>
    <m/>
    <s v="440v"/>
    <m/>
    <s v="tablero"/>
    <s v="Registro equipo"/>
    <x v="0"/>
  </r>
  <r>
    <s v="POR CODIFICAR"/>
    <s v="transportador b2-19-a"/>
    <s v="bolleria 2"/>
    <s v="BO2"/>
    <s v="EQUIPO EN LINEA"/>
    <s v="ACTIVO"/>
    <s v="Proceso"/>
    <m/>
    <s v="Registro equipo"/>
    <s v="Alta"/>
    <s v="transportador b2-19-a"/>
    <s v="generico"/>
    <m/>
    <m/>
    <s v="440v"/>
    <m/>
    <s v="transportador"/>
    <s v="Registro equipo"/>
    <x v="0"/>
  </r>
  <r>
    <s v="POR CODIFICAR"/>
    <s v="tablero electrico limpiador de moldes"/>
    <s v="bolleria 2"/>
    <s v="BO2"/>
    <s v="EQUIPO EN LINEA"/>
    <s v="ACTIVO"/>
    <s v="Proceso"/>
    <m/>
    <s v="Registro equipo"/>
    <s v="Alta"/>
    <s v="tablero electrico limpiador de moldes"/>
    <s v="maquindal"/>
    <s v="ge"/>
    <s v="91-910"/>
    <s v="440v"/>
    <m/>
    <s v="tablero"/>
    <s v="Registro equipo"/>
    <x v="0"/>
  </r>
  <r>
    <s v="POR CODIFICAR"/>
    <s v="transportador b2-38"/>
    <s v="bolleria 2"/>
    <s v="BO2"/>
    <s v="EQUIPO EN LINEA"/>
    <s v="ACTIVO"/>
    <s v="Empaque"/>
    <m/>
    <s v="Registro equipo"/>
    <s v="Alta"/>
    <s v="transportador b2-38"/>
    <s v="maquindal"/>
    <m/>
    <n v="788"/>
    <s v="440v"/>
    <m/>
    <s v="transportador"/>
    <s v="Registro equipo"/>
    <x v="0"/>
  </r>
  <r>
    <s v="BIM-158195"/>
    <s v="detector de metales"/>
    <s v="bolleria 2"/>
    <s v="BO2"/>
    <s v="EQUIPO EN LINEA"/>
    <s v="ACTIVO"/>
    <s v="Empaque"/>
    <m/>
    <s v=""/>
    <s v="BIM-158195"/>
    <s v="DETECTOR DE METALES"/>
    <s v="loma "/>
    <s v="iq3"/>
    <m/>
    <s v="110v"/>
    <m/>
    <s v="detector"/>
    <s v="Eqpos Código BIM (validados físicamente)"/>
    <x v="0"/>
  </r>
  <r>
    <s v="POR CODIFICAR"/>
    <s v="atadora burford"/>
    <s v="bolleria 2"/>
    <s v="BO2"/>
    <s v="EQUIPO EN LINEA"/>
    <s v="ACTIVO"/>
    <s v="Empaque"/>
    <m/>
    <s v="Registro equipo"/>
    <s v="Alta"/>
    <s v="atadora burford"/>
    <s v="burlford"/>
    <s v="2100 le"/>
    <n v="16623"/>
    <s v="220v"/>
    <m/>
    <s v="atadora"/>
    <s v="Registro equipo"/>
    <x v="0"/>
  </r>
  <r>
    <s v="POR CODIFICAR"/>
    <s v="codificador domino"/>
    <s v="bolleria 2"/>
    <s v="BO2"/>
    <s v="EQUIPO EN LINEA"/>
    <s v="ACTIVO"/>
    <s v="Empaque"/>
    <m/>
    <s v="Registro equipo"/>
    <s v="Alta"/>
    <s v="codificador domino"/>
    <s v="domino"/>
    <s v="420i"/>
    <s v="ast000108437"/>
    <s v="110v"/>
    <m/>
    <s v="codificador"/>
    <s v="Registro equipo"/>
    <x v="0"/>
  </r>
  <r>
    <s v="POR CODIFICAR"/>
    <s v="atadora 2"/>
    <s v="bolleria 2"/>
    <s v="BO2"/>
    <s v="EQUIPO EN LINEA"/>
    <s v="ACTIVO"/>
    <s v="Empaque"/>
    <m/>
    <s v="Registro equipo"/>
    <s v="Alta"/>
    <s v="atadora 2"/>
    <s v="burlford"/>
    <s v="2100le"/>
    <n v="16621"/>
    <s v="110v"/>
    <m/>
    <s v="atadora"/>
    <s v="Registro equipo"/>
    <x v="0"/>
  </r>
  <r>
    <s v="POR CODIFICAR"/>
    <s v="BT BO2 REBANADORA  2 TREN DE EMBOLSADO  2"/>
    <s v="bolleria 2"/>
    <s v="BO2"/>
    <s v="EQUIPO EN LINEA"/>
    <s v="ACTIVO"/>
    <s v="Empaque"/>
    <m/>
    <s v="Registro equipo"/>
    <s v="Alta"/>
    <s v="BT BO2 REBANADORA  2 TREN DE EMBOLSADO  2"/>
    <s v="ube"/>
    <s v="90hst"/>
    <n v="5.1440000000000001"/>
    <s v="440v"/>
    <m/>
    <s v="BT"/>
    <s v="Registro equipo"/>
    <x v="0"/>
  </r>
  <r>
    <s v="POR CODIFICAR"/>
    <s v="codificador  2"/>
    <s v="bolleria 2"/>
    <s v="BO2"/>
    <s v="EQUIPO EN LINEA"/>
    <s v="ACTIVO"/>
    <s v="Empaque"/>
    <m/>
    <s v="Registro equipo"/>
    <s v="Alta"/>
    <s v="codificador  2"/>
    <s v="domino"/>
    <s v="a 420i "/>
    <s v="ast0003376"/>
    <s v="110v"/>
    <m/>
    <s v="codificador"/>
    <s v="Registro equipo"/>
    <x v="0"/>
  </r>
  <r>
    <s v="POR CODIFICAR"/>
    <s v="transportador b1-04"/>
    <s v="bolleria 1"/>
    <s v="BO1"/>
    <s v="EQUIPO EN LINEA"/>
    <s v="ACTIVO"/>
    <s v="Proceso"/>
    <m/>
    <s v="Registro equipo"/>
    <s v="Alta"/>
    <s v="transportador b1-04"/>
    <s v="generico"/>
    <m/>
    <m/>
    <s v="440v"/>
    <m/>
    <s v="transportador"/>
    <s v="Registro equipo"/>
    <x v="0"/>
  </r>
  <r>
    <s v="BIM-173428"/>
    <s v="divisora 1"/>
    <s v="bolleria 1"/>
    <s v="BO1"/>
    <s v="EQUIPO EN LINEA"/>
    <s v="ACTIVO"/>
    <s v="Proceso"/>
    <m/>
    <s v=""/>
    <s v="BIM-173428"/>
    <s v="B1 8 P DIVISORA DE MASA"/>
    <s v="amf"/>
    <s v="hbd"/>
    <n v="98099"/>
    <s v="440v"/>
    <m/>
    <s v="divisora"/>
    <s v="Eqpos Código BIM (validados físicamente)"/>
    <x v="0"/>
  </r>
  <r>
    <s v="POR CODIFICAR"/>
    <s v="boleadora 1"/>
    <s v="bolleria 1"/>
    <s v="BO1"/>
    <s v="EQUIPO EN LINEA"/>
    <s v="ACTIVO"/>
    <s v="Proceso"/>
    <m/>
    <s v="Registro equipo"/>
    <s v="Alta"/>
    <s v="boleadora 1"/>
    <s v="amf"/>
    <m/>
    <m/>
    <s v="440v"/>
    <m/>
    <s v="boleadora"/>
    <s v="Registro equipo"/>
    <x v="0"/>
  </r>
  <r>
    <s v="POR CODIFICAR"/>
    <s v="fermentador 1"/>
    <s v="bolleria 1"/>
    <s v="BO1"/>
    <s v="EQUIPO EN LINEA"/>
    <s v="ACTIVO"/>
    <s v="Proceso"/>
    <m/>
    <s v="Registro equipo"/>
    <s v="Alta"/>
    <s v="fermentador 1"/>
    <s v="amf"/>
    <s v="pom"/>
    <n v="9810"/>
    <s v="440v"/>
    <m/>
    <s v="fermentador"/>
    <s v="Registro equipo"/>
    <x v="0"/>
  </r>
  <r>
    <s v="POR CODIFICAR"/>
    <s v="modeladora 1"/>
    <s v="bolleria 1"/>
    <s v="BO1"/>
    <s v="EQUIPO EN LINEA"/>
    <s v="ACTIVO"/>
    <s v="Proceso"/>
    <m/>
    <s v="Registro equipo"/>
    <s v="Alta"/>
    <s v="modeladora 1"/>
    <s v="amf"/>
    <m/>
    <m/>
    <s v="440v"/>
    <m/>
    <s v="modeladora"/>
    <s v="Registro equipo"/>
    <x v="0"/>
  </r>
  <r>
    <s v="POR CODIFICAR"/>
    <s v="BT BO1 TRANSPORTADOR BI-07 a"/>
    <s v="bolleria 1"/>
    <s v="BO1"/>
    <s v="EQUIPO EN LINEA"/>
    <s v="ACTIVO"/>
    <s v="Proceso"/>
    <m/>
    <s v="Registro equipo"/>
    <s v="Alta"/>
    <s v="BT BO1 TRANSPORTADOR BI-07 a"/>
    <s v="generico"/>
    <m/>
    <m/>
    <s v="440v"/>
    <m/>
    <s v="BT"/>
    <s v="Registro equipo"/>
    <x v="0"/>
  </r>
  <r>
    <s v="POR CODIFICAR"/>
    <s v="recuperadores de harina 1"/>
    <s v="bolleria 1"/>
    <s v="BO1"/>
    <s v="EQUIPO EN LINEA"/>
    <s v="ACTIVO"/>
    <s v="Proceso"/>
    <m/>
    <s v="Registro equipo"/>
    <s v="Alta"/>
    <s v="recuperadores de harina 1"/>
    <s v="jet"/>
    <m/>
    <m/>
    <s v="110v"/>
    <m/>
    <s v="recuperadores"/>
    <s v="Registro equipo"/>
    <x v="0"/>
  </r>
  <r>
    <s v="POR CODIFICAR"/>
    <s v="recuperadores de harina 2"/>
    <s v="bolleria 1"/>
    <s v="BO1"/>
    <s v="EQUIPO EN LINEA"/>
    <s v="ACTIVO"/>
    <s v="Proceso"/>
    <m/>
    <s v="Registro equipo"/>
    <s v="Alta"/>
    <s v="recuperadores de harina 2"/>
    <s v="jet"/>
    <m/>
    <m/>
    <s v="110v"/>
    <m/>
    <s v="recuperadores"/>
    <s v="Registro equipo"/>
    <x v="0"/>
  </r>
  <r>
    <s v="POR CODIFICAR"/>
    <s v="tablero de camara de vapor"/>
    <s v="bolleria 1"/>
    <s v="BO1"/>
    <s v="EQUIPO EN LINEA"/>
    <s v="ACTIVO"/>
    <s v="Proceso"/>
    <m/>
    <s v="Registro equipo"/>
    <s v="Alta"/>
    <s v="tablero de camara de vapor"/>
    <s v="apv"/>
    <n v="993"/>
    <n v="60799"/>
    <s v="440v"/>
    <m/>
    <s v="tablero"/>
    <s v="Registro equipo"/>
    <x v="0"/>
  </r>
  <r>
    <s v="POR CODIFICAR"/>
    <s v="tablero de horno apv"/>
    <s v="bolleria 1"/>
    <s v="BO1"/>
    <s v="EQUIPO EN LINEA"/>
    <s v="ACTIVO"/>
    <s v="Proceso"/>
    <m/>
    <s v="Registro equipo"/>
    <s v="Alta"/>
    <s v="tablero de horno apv"/>
    <s v="maquindal"/>
    <s v="ge"/>
    <s v="90-791"/>
    <s v="440v"/>
    <m/>
    <s v="tablero"/>
    <s v="Registro equipo"/>
    <x v="0"/>
  </r>
  <r>
    <s v="BIM-020788"/>
    <s v="ventilador 4"/>
    <s v="bolleria 1"/>
    <s v="BO1"/>
    <s v="EQUIPO EN LINEA"/>
    <s v="ACTIVO"/>
    <s v="Proceso"/>
    <m/>
    <s v=""/>
    <s v="BIM-020788"/>
    <s v="VENTILADORES DE ENFRIAMIENTO"/>
    <s v="generico"/>
    <m/>
    <m/>
    <s v="110v"/>
    <m/>
    <s v="ventilador"/>
    <s v="Eqpos Código BIM (validados físicamente)"/>
    <x v="0"/>
  </r>
  <r>
    <s v="POR CODIFICAR"/>
    <s v="TRANSPORTADOR TP-01A"/>
    <s v="bolleria 1"/>
    <s v="BO1"/>
    <s v="EQUIPO EN LINEA"/>
    <s v="ACTIVO"/>
    <s v="Proceso"/>
    <m/>
    <s v="Registro equipo"/>
    <s v="Alta"/>
    <s v="TRANSPORTADOR TP-01A"/>
    <s v="sies"/>
    <m/>
    <m/>
    <s v="440V"/>
    <m/>
    <s v="TRANSPORTADOR"/>
    <s v="Registro equipo"/>
    <x v="0"/>
  </r>
  <r>
    <s v="POR CODIFICAR"/>
    <s v="TABLERO DESMOLDEADOR"/>
    <s v="bolleria 1"/>
    <s v="BO1"/>
    <s v="EQUIPO EN LINEA"/>
    <s v="ACTIVO"/>
    <s v="Proceso"/>
    <m/>
    <s v="Registro equipo"/>
    <s v="Alta"/>
    <s v="TABLERO DESMOLDEADOR"/>
    <s v="generico"/>
    <m/>
    <m/>
    <s v="440V"/>
    <m/>
    <s v="TABLERO"/>
    <s v="Registro equipo"/>
    <x v="0"/>
  </r>
  <r>
    <s v="POR CODIFICAR"/>
    <s v="tablero electrico de injectora"/>
    <s v="bolleria 1"/>
    <s v="BO1"/>
    <s v="EQUIPO EN LINEA"/>
    <s v="ACTIVO"/>
    <s v="Proceso"/>
    <m/>
    <s v="Registro equipo"/>
    <s v="Alta"/>
    <s v="tablero electrico de injectora"/>
    <s v="comas"/>
    <m/>
    <s v="4796-6794"/>
    <s v="440v"/>
    <m/>
    <s v="tablero"/>
    <s v="Registro equipo"/>
    <x v="0"/>
  </r>
  <r>
    <s v="POR CODIFICAR"/>
    <s v="glaceadora de chocolate"/>
    <s v="bolleria 1"/>
    <s v="BO1"/>
    <s v="EQUIPO EN LINEA"/>
    <s v="ACTIVO"/>
    <s v="Proceso"/>
    <m/>
    <s v="Registro equipo"/>
    <s v="Alta"/>
    <s v="glaceadora de chocolate"/>
    <s v="generico"/>
    <m/>
    <m/>
    <m/>
    <m/>
    <s v="glaceadora"/>
    <s v="Registro equipo"/>
    <x v="0"/>
  </r>
  <r>
    <s v="POR CODIFICAR"/>
    <s v="bomba de glaceadora"/>
    <s v="bolleria 1"/>
    <s v="BO1"/>
    <s v="EQUIPO EN LINEA"/>
    <s v="ACTIVO"/>
    <s v="Proceso"/>
    <m/>
    <s v="Registro equipo"/>
    <s v="Alta"/>
    <s v="bomba de glaceadora"/>
    <s v="wilden"/>
    <s v="pump 4"/>
    <m/>
    <s v="110v"/>
    <m/>
    <s v="bomba"/>
    <s v="Registro equipo"/>
    <x v="0"/>
  </r>
  <r>
    <s v="POR CODIFICAR"/>
    <s v="ventilador 2"/>
    <s v="bolleria 1"/>
    <s v="BO1"/>
    <s v="EQUIPO EN LINEA"/>
    <s v="ACTIVO"/>
    <s v="Proceso"/>
    <m/>
    <s v="Registro equipo"/>
    <s v="Alta"/>
    <s v="ventilador 2"/>
    <s v="generico"/>
    <m/>
    <m/>
    <s v="110v"/>
    <m/>
    <s v="ventilador"/>
    <s v="Registro equipo"/>
    <x v="0"/>
  </r>
  <r>
    <s v="POR CODIFICAR"/>
    <s v="TRANSPORTADOR TP-01 cTIPO RECTO HORIZONTAL"/>
    <s v="bolleria 1"/>
    <s v="BO1"/>
    <s v="EQUIPO EN LINEA"/>
    <s v="ACTIVO"/>
    <s v="Proceso"/>
    <m/>
    <s v="Registro equipo"/>
    <s v="Alta"/>
    <s v="TRANSPORTADOR TP-01 cTIPO RECTO HORIZONTAL"/>
    <s v="sies"/>
    <m/>
    <m/>
    <s v="440v"/>
    <m/>
    <s v="TRANSPORTADOR"/>
    <s v="Registro equipo"/>
    <x v="0"/>
  </r>
  <r>
    <s v="POR CODIFICAR"/>
    <s v="tablero electriico de glaseadora Y TANQUE DE CHOCOLATE"/>
    <s v="bolleria 1"/>
    <s v="BO1"/>
    <s v="EQUIPO EN LINEA"/>
    <s v="ACTIVO"/>
    <s v="Empaque"/>
    <m/>
    <s v="Registro equipo"/>
    <s v="Alta"/>
    <s v="tablero electriico de glaseadora Y TANQUE DE CHOCOLATE"/>
    <s v="maquindal"/>
    <m/>
    <m/>
    <s v="440v"/>
    <m/>
    <s v="tablero"/>
    <s v="Registro equipo"/>
    <x v="0"/>
  </r>
  <r>
    <s v="POR CODIFICAR"/>
    <s v="tablero enfriador"/>
    <s v="bolleria 1"/>
    <s v="BO1"/>
    <s v="EQUIPO EN LINEA"/>
    <s v="ACTIVO"/>
    <s v="Empaque"/>
    <m/>
    <s v="Registro equipo"/>
    <s v="Alta"/>
    <s v="tablero enfriador"/>
    <s v="generico"/>
    <m/>
    <m/>
    <s v="440v"/>
    <m/>
    <s v="tablero"/>
    <s v="Registro equipo"/>
    <x v="0"/>
  </r>
  <r>
    <s v="POR CODIFICAR"/>
    <s v="transportador tp- 24"/>
    <s v="bolleria 1"/>
    <s v="BO1"/>
    <s v="EQUIPO EN LINEA"/>
    <s v="ACTIVO"/>
    <s v="Empaque"/>
    <m/>
    <s v="Registro equipo"/>
    <s v="Alta"/>
    <s v="transportador tp- 24"/>
    <s v="sies"/>
    <m/>
    <m/>
    <s v="440v"/>
    <m/>
    <s v="transportador"/>
    <s v="Registro equipo"/>
    <x v="0"/>
  </r>
  <r>
    <s v="BIM-067980"/>
    <s v="transportador b 37"/>
    <s v="bolleria 2"/>
    <s v="BO2"/>
    <s v="EQUIPO EN DESUSO"/>
    <s v="INACTIVO"/>
    <m/>
    <m/>
    <s v="Maquinaria en transito"/>
    <s v="BIM- 067980"/>
    <s v="transportador b 37"/>
    <s v="generico"/>
    <m/>
    <m/>
    <s v="440v"/>
    <s v="equipo que se va a instalar"/>
    <s v="transportador"/>
    <s v="Eqpos Código BIM (validados físicamente)"/>
    <x v="0"/>
  </r>
  <r>
    <s v="BIM-067981"/>
    <s v="transportador b 38"/>
    <s v="bolleria 2"/>
    <s v="BO2"/>
    <s v="EQUIPO EN DESUSO"/>
    <s v="INACTIVO"/>
    <m/>
    <m/>
    <s v="Maquinaria en transito"/>
    <s v="BIM- 067981"/>
    <s v="transportador b 38"/>
    <s v="generico"/>
    <m/>
    <m/>
    <s v="440v"/>
    <s v="equipo que se va a instalar"/>
    <s v="transportador"/>
    <s v="Eqpos Código BIM (validados físicamente)"/>
    <x v="0"/>
  </r>
  <r>
    <s v="POR CODIFICAR"/>
    <s v="transportador tp-19"/>
    <s v="bolleria 1"/>
    <s v="BO1"/>
    <s v="EQUIPO EN DESUSO"/>
    <s v="INACTIVO"/>
    <m/>
    <m/>
    <s v="Maquinaria en transito"/>
    <s v="Alta"/>
    <s v="transportador tp-19"/>
    <s v="generico"/>
    <m/>
    <m/>
    <s v="440v"/>
    <s v="equipo que se va a instalar"/>
    <s v="transportador"/>
    <s v="Eqpos Código BIM (validados físicamente)"/>
    <x v="0"/>
  </r>
  <r>
    <s v="POR CODIFICAR"/>
    <s v="envolvedora mesa giratoria"/>
    <s v="servicios generales"/>
    <s v="SG"/>
    <s v="EQUIPO EN LINEA"/>
    <s v="ACTIVO"/>
    <m/>
    <m/>
    <s v="despacho"/>
    <s v="Alta"/>
    <s v="envolvedora mesa giratoria"/>
    <s v="orion"/>
    <s v="lpd"/>
    <s v="v3633"/>
    <s v="110v"/>
    <m/>
    <s v="envolvedora"/>
    <s v="Eqpos Código BIM (validados físicamente)"/>
    <x v="0"/>
  </r>
  <r>
    <s v="POR CODIFICAR"/>
    <s v="envolvedora mesa giratoria"/>
    <s v="servicios generales"/>
    <s v="SG"/>
    <s v="EQUIPO EN LINEA"/>
    <s v="ACTIVO"/>
    <m/>
    <m/>
    <s v="despacho"/>
    <s v="Alta"/>
    <s v="envolvedora mesa giratoria"/>
    <s v="orion"/>
    <s v="l77"/>
    <s v="2005-1116089"/>
    <s v="110v"/>
    <m/>
    <s v="envolvedora"/>
    <s v="Eqpos Código BIM (validados físicamente)"/>
    <x v="0"/>
  </r>
  <r>
    <s v="POR CODIFICAR"/>
    <s v="bascula de baja de produccion"/>
    <s v="servicios generales"/>
    <s v="SG"/>
    <s v="EQUIPO EN LINEA"/>
    <s v="ACTIVO"/>
    <m/>
    <m/>
    <s v="despacho"/>
    <s v="Alta"/>
    <s v="bascula de baja de produccion"/>
    <m/>
    <m/>
    <m/>
    <m/>
    <m/>
    <s v="bascula"/>
    <s v="Eqpos Código BIM (validados físicamente)"/>
    <x v="0"/>
  </r>
  <r>
    <s v="POR CODIFICAR"/>
    <s v="pretrturador 2"/>
    <s v="servicios generales"/>
    <s v="SG"/>
    <s v="EQUIPO EN LINEA"/>
    <s v="ACTIVO"/>
    <s v="devolucion"/>
    <m/>
    <s v="Registro equipo"/>
    <s v="Alta"/>
    <s v="pretrturador 2"/>
    <s v="sies"/>
    <m/>
    <s v="11-0535"/>
    <s v="440v"/>
    <m/>
    <s v="pretrturador"/>
    <s v="Registro equipo"/>
    <x v="0"/>
  </r>
  <r>
    <s v="POR CODIFICAR"/>
    <s v="transportador 3"/>
    <s v="servicios generales"/>
    <s v="SG"/>
    <s v="EQUIPO EN LINEA"/>
    <s v="ACTIVO"/>
    <s v="devolucion"/>
    <m/>
    <s v="Registro equipo"/>
    <s v="Alta"/>
    <s v="transportador 3"/>
    <s v="generico"/>
    <m/>
    <m/>
    <s v="440v"/>
    <m/>
    <s v="transportador"/>
    <s v="Registro equipo"/>
    <x v="0"/>
  </r>
  <r>
    <s v="POR CODIFICAR"/>
    <s v="tolva de bolsa 2"/>
    <s v="servicios generales"/>
    <s v="SG"/>
    <s v="EQUIPO EN LINEA"/>
    <s v="ACTIVO"/>
    <s v="devolucion"/>
    <m/>
    <s v="Registro equipo"/>
    <s v="Alta"/>
    <s v="tolva de bolsa 2"/>
    <s v="sies"/>
    <m/>
    <s v="11-0543"/>
    <s v="440v"/>
    <m/>
    <s v="tolva"/>
    <s v="Registro equipo"/>
    <x v="0"/>
  </r>
  <r>
    <s v="POR CODIFICAR"/>
    <s v="rampa vibradora 1"/>
    <s v="servicios generales"/>
    <s v="SG"/>
    <s v="EQUIPO EN LINEA"/>
    <s v="ACTIVO"/>
    <s v="devolucion"/>
    <m/>
    <s v="Registro equipo"/>
    <s v="Alta"/>
    <s v="rampa vibradora 1"/>
    <s v="generico"/>
    <m/>
    <m/>
    <s v="440v"/>
    <m/>
    <s v="rampa"/>
    <s v="Registro equipo"/>
    <x v="0"/>
  </r>
  <r>
    <s v="POR CODIFICAR"/>
    <s v="rampa vibradora 2"/>
    <s v="servicios generales"/>
    <s v="SG"/>
    <s v="EQUIPO EN LINEA"/>
    <s v="ACTIVO"/>
    <s v="devolucion"/>
    <m/>
    <s v="Registro equipo"/>
    <s v="Alta"/>
    <s v="rampa vibradora 2"/>
    <s v="generico"/>
    <m/>
    <m/>
    <s v="440v"/>
    <m/>
    <s v="rampa"/>
    <s v="Registro equipo"/>
    <x v="0"/>
  </r>
  <r>
    <s v="POR CODIFICAR"/>
    <s v="inyector de aire"/>
    <s v="servicios generales"/>
    <s v="SG"/>
    <s v="EQUIPO EN LINEA"/>
    <s v="ACTIVO"/>
    <m/>
    <m/>
    <s v="exteriores"/>
    <s v="Alta"/>
    <s v="inyector de aire"/>
    <s v="flakt woods"/>
    <s v="rgml320 h 0005019"/>
    <m/>
    <s v="220v"/>
    <s v="20 pz"/>
    <s v="inyector"/>
    <s v="Eqpos Código BIM (validados físicamente)"/>
    <x v="0"/>
  </r>
  <r>
    <s v="POR CODIFICAR"/>
    <s v="inyector de aire"/>
    <s v="servicios generales"/>
    <s v="SG"/>
    <s v="EQUIPO EN LINEA"/>
    <s v="ACTIVO"/>
    <m/>
    <m/>
    <s v="exteriores"/>
    <s v="Alta"/>
    <s v="inyector de aire"/>
    <s v="soler y palau"/>
    <s v="scdafhc1328com"/>
    <m/>
    <s v="220v"/>
    <s v="3 pz"/>
    <s v="inyector"/>
    <s v="Eqpos Código BIM (validados físicamente)"/>
    <x v="0"/>
  </r>
  <r>
    <s v="POR CODIFICAR"/>
    <s v="inyector de aire"/>
    <s v="servicios generales"/>
    <s v="SG"/>
    <s v="EQUIPO EN LINEA"/>
    <s v="ACTIVO"/>
    <m/>
    <m/>
    <s v="exteriores"/>
    <s v="Alta"/>
    <s v="inyector de aire"/>
    <s v="soler y palau"/>
    <s v="scdafhl 22750"/>
    <m/>
    <s v="220v"/>
    <s v="1pz"/>
    <s v="inyector"/>
    <s v="Eqpos Código BIM (validados físicamente)"/>
    <x v="0"/>
  </r>
  <r>
    <s v="POR CODIFICAR"/>
    <s v="extractores de aire"/>
    <s v="servicios generales"/>
    <s v="SG"/>
    <s v="EQUIPO EN LINEA"/>
    <s v="ACTIVO"/>
    <m/>
    <m/>
    <s v="exteriores"/>
    <s v="Alta"/>
    <s v="extractores de aire"/>
    <s v="soler y palau"/>
    <s v="sage 1250.1"/>
    <m/>
    <s v="220v"/>
    <s v="60pz"/>
    <s v="extractores"/>
    <s v="Eqpos Código BIM (validados físicamente)"/>
    <x v="0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13">
  <r>
    <s v="BIM-015323"/>
    <s v="DESMOLDEADOR DE AGUJAS DOBLE"/>
    <x v="0"/>
    <s v="BO2"/>
    <s v="EQUIPO EN LINEA"/>
    <s v="ACTIVO"/>
    <s v="Proceso"/>
    <s v="1540"/>
    <s v=""/>
    <s v="BIM-015323"/>
    <s v="DESMOLDEADOR DE AGUJAS DOBLE"/>
    <s v="maquindal"/>
    <m/>
    <s v="01-0092"/>
    <s v="440v"/>
    <m/>
    <s v="DESMOLDEADOR"/>
    <x v="0"/>
  </r>
  <r>
    <s v="BIM-015324"/>
    <s v="BT PN1 TRANSPORTADOR DE MOLDES T-TRANSFER 2"/>
    <x v="1"/>
    <s v="PN1"/>
    <s v="EQUIPO EN LINEA"/>
    <s v="ACTIVO"/>
    <s v="Proceso"/>
    <s v="2051"/>
    <s v=""/>
    <s v="BIM-015324"/>
    <s v="BT PN1 TRANSPORTADOR DE MOLDES T-TRANSFER #2"/>
    <s v="generico"/>
    <m/>
    <m/>
    <s v="440v"/>
    <m/>
    <s v="BT"/>
    <x v="0"/>
  </r>
  <r>
    <s v="BIM-015325"/>
    <s v="BT PN1 TRANSPORTADOR DE MOLDES P-26"/>
    <x v="1"/>
    <s v="PN1"/>
    <s v="EQUIPO EN LINEA"/>
    <s v="ACTIVO"/>
    <s v="Proceso"/>
    <s v="2051"/>
    <s v=""/>
    <s v="BIM-015325"/>
    <s v="BT PN1 TRANSPORTADOR DE MOLDES P-26"/>
    <s v="generico"/>
    <m/>
    <m/>
    <s v="440v"/>
    <m/>
    <s v="BT"/>
    <x v="0"/>
  </r>
  <r>
    <s v="BIM-015326"/>
    <s v="BT PN1 TRANSPORTADOR DE MOLDES P-6B"/>
    <x v="1"/>
    <s v="PN1"/>
    <s v="EQUIPO EN LINEA"/>
    <s v="ACTIVO"/>
    <s v="Proceso"/>
    <s v="2051"/>
    <s v=""/>
    <s v="BIM-015326"/>
    <s v="BT PN1 TRANSPORTADOR DE MOLDES P-6B"/>
    <s v="generico"/>
    <m/>
    <m/>
    <s v="440v"/>
    <m/>
    <s v="BT"/>
    <x v="0"/>
  </r>
  <r>
    <s v="BIM-015327"/>
    <s v="C1 MAQUINA ENVASADORA VERTICAL MONOLLENADO"/>
    <x v="2"/>
    <s v=""/>
    <s v="BAJA DEFINITIVA"/>
    <s v="INACTIVO"/>
    <m/>
    <s v="2051"/>
    <s v="Eqpo. c/Código BIM Bajas"/>
    <s v="baja"/>
    <s v="C1 MAQUINA ENVASADORA VERTICAL MONOLLENADO"/>
    <m/>
    <m/>
    <m/>
    <m/>
    <s v="eran de tia se regresaron"/>
    <s v="C1"/>
    <x v="1"/>
  </r>
  <r>
    <s v="BIM-015328"/>
    <s v="BT MOL ENVOLVEDORA DOPING"/>
    <x v="3"/>
    <s v="MOL"/>
    <s v="EQUIPO EN LINEA"/>
    <s v="ACTIVO"/>
    <s v="Proceso"/>
    <s v="1852"/>
    <s v=""/>
    <s v="BIM-015328"/>
    <s v="BT MOL ENVOLVEDORA DOPING"/>
    <s v="generico"/>
    <m/>
    <m/>
    <s v="440v"/>
    <m/>
    <s v="BT"/>
    <x v="0"/>
  </r>
  <r>
    <s v="BIM-019732"/>
    <s v="&quot;BT SGR  COMPRESOR DE REFRIG &quot;&quot;COMEDOR&quot;&quot;&quot;"/>
    <x v="4"/>
    <s v="SG"/>
    <s v="EQUIPO EN LINEA"/>
    <s v="ACTIVO"/>
    <m/>
    <s v="2052"/>
    <s v="comedor"/>
    <s v="BIM-019732"/>
    <s v="BT SGR  COMPRESOR DE REFRIG. COMEDOR"/>
    <s v="bohn"/>
    <m/>
    <m/>
    <s v="440v"/>
    <m/>
    <s v="&quot;BT"/>
    <x v="0"/>
  </r>
  <r>
    <s v="BIM-020090"/>
    <s v="AGITADOR TIPO SANITARIO DE TANQUE DE ESPONJAS"/>
    <x v="5"/>
    <s v="BO1"/>
    <s v="EQUIPO EN LINEA"/>
    <s v="ACTIVO"/>
    <s v="Proceso"/>
    <s v="0151"/>
    <s v=""/>
    <s v="BIM-020090"/>
    <s v="MEDIDOR DE AGUA GLASS"/>
    <s v="generico"/>
    <m/>
    <m/>
    <s v="440v"/>
    <s v=" "/>
    <s v="AGITADOR"/>
    <x v="0"/>
  </r>
  <r>
    <s v="BIM-019726"/>
    <s v="BT CM  TABLERO ELECTRICO CONTROL COMPRESORES DE REFRIGERACION"/>
    <x v="4"/>
    <s v="SG"/>
    <s v="EQUIPO EN LINEA"/>
    <s v="ACTIVO"/>
    <m/>
    <s v="1852"/>
    <s v="cuarto de maquinas"/>
    <s v="BIM-019726"/>
    <s v="BT CM  TABLERO ELECTRICO CONTROL COMPRESORES DE REFRIGERACION"/>
    <s v="maquindal"/>
    <m/>
    <n v="48"/>
    <s v="440v"/>
    <m/>
    <s v="BT"/>
    <x v="0"/>
  </r>
  <r>
    <s v="BIM-019506"/>
    <s v="BT CM CALDERA CLEAVER #1"/>
    <x v="4"/>
    <s v="SG"/>
    <s v="EQUIPO EN LINEA"/>
    <s v="ACTIVO"/>
    <m/>
    <s v="2712"/>
    <s v="cuarto de maquinas"/>
    <s v="BIM-019506"/>
    <s v="BT CM CALDERA CLEAVER"/>
    <s v="cleaver -brooks"/>
    <s v="cb700125"/>
    <s v="mx4362"/>
    <m/>
    <m/>
    <s v="BT"/>
    <x v="0"/>
  </r>
  <r>
    <s v="BIM-019507"/>
    <s v="BT CM CALDERA CLEAVER #2"/>
    <x v="4"/>
    <s v="SG"/>
    <s v="EQUIPO EN LINEA"/>
    <s v="ACTIVO"/>
    <m/>
    <s v="2712"/>
    <s v="cuarto de maquinas"/>
    <s v="BIM-019507"/>
    <s v="BT CM CALDERA CLEAVER"/>
    <s v="cleaver -brooks"/>
    <s v="cb700125"/>
    <s v="mx4365"/>
    <m/>
    <m/>
    <s v="BT"/>
    <x v="0"/>
  </r>
  <r>
    <s v="BIM-019754"/>
    <s v="BT CM INTERCAMBIADOR DE CALOR DE PLACAS PARA AGUA HELADA"/>
    <x v="4"/>
    <s v="SG"/>
    <s v="EQUIPO EN LINEA"/>
    <s v="ACTIVO"/>
    <m/>
    <s v="2712"/>
    <s v="cuarto de maquinas"/>
    <s v="BIM-019754"/>
    <s v="BT CM INTERCAMBIADOR DE CALOR DE PLACAS PARA AGUA HELADA"/>
    <s v="tetra pack"/>
    <s v="ms6/15spl"/>
    <s v="30103/22873"/>
    <s v="440v"/>
    <m/>
    <s v="BT"/>
    <x v="0"/>
  </r>
  <r>
    <s v="BIM-019497"/>
    <s v="BT CM PLANTA DE EMERGENCIA 2"/>
    <x v="4"/>
    <s v="SG"/>
    <s v="EQUIPO EN LINEA"/>
    <s v="ACTIVO"/>
    <m/>
    <s v="2712"/>
    <s v="cuarto de maquinas"/>
    <s v="BIM-019497"/>
    <s v="BT CM PLANTA DE EMERGENCIA #2"/>
    <s v="selmec"/>
    <s v="oc0184"/>
    <m/>
    <s v="440v"/>
    <m/>
    <s v="BT"/>
    <x v="0"/>
  </r>
  <r>
    <s v="BIM-019717"/>
    <s v="BT CM PLANTA DE EMERGENCIA 3"/>
    <x v="4"/>
    <s v="SG"/>
    <s v="EQUIPO EN LINEA"/>
    <s v="ACTIVO"/>
    <m/>
    <s v="1852"/>
    <s v="cuarto de maquinas"/>
    <s v="BIM-019717"/>
    <s v="BT CM PLANTA DE EMERGENCIA #3"/>
    <s v="selmec"/>
    <s v="scvta28-2"/>
    <n v="39110965"/>
    <m/>
    <m/>
    <s v="BT"/>
    <x v="0"/>
  </r>
  <r>
    <s v="BIM-019729"/>
    <s v="BT CM PLANTA DE EMERGENCIA 4"/>
    <x v="4"/>
    <s v="SG"/>
    <s v="EQUIPO EN LINEA"/>
    <s v="ACTIVO"/>
    <m/>
    <s v="1852"/>
    <s v="cuarto de maquinas"/>
    <s v="BIM-019729"/>
    <s v="BT CM PLANTA DE EMERGENCIA #4"/>
    <s v="selmec"/>
    <s v="scvta28-2"/>
    <n v="99110288"/>
    <m/>
    <m/>
    <s v="BT"/>
    <x v="0"/>
  </r>
  <r>
    <s v="BIM-019491"/>
    <s v="BT CM SUBESTACION ELECTRICA  INTERNA"/>
    <x v="4"/>
    <s v="SG"/>
    <s v="EQUIPO EN LINEA"/>
    <s v="ACTIVO"/>
    <m/>
    <s v="2701"/>
    <s v="cuarto de maquinas"/>
    <s v="BIM-019491"/>
    <s v="BT CM SUBESTACION ELECTRICA  INTERNA"/>
    <s v="square d"/>
    <s v="s-2"/>
    <m/>
    <m/>
    <m/>
    <s v="BT"/>
    <x v="0"/>
  </r>
  <r>
    <s v="BIM-019542"/>
    <s v="BT CM TABLERO ELCTRICO SINCRONIZADOR  2"/>
    <x v="4"/>
    <s v="SG"/>
    <s v="EQUIPO EN LINEA"/>
    <s v="ACTIVO"/>
    <m/>
    <s v="2071"/>
    <s v="cuarto de maquinas"/>
    <s v="BIM-019542"/>
    <s v="BT CM TABLERO ELCTRICO SINCRONIZADOR # 2"/>
    <s v="copesa"/>
    <m/>
    <m/>
    <m/>
    <m/>
    <s v="BT"/>
    <x v="0"/>
  </r>
  <r>
    <s v="BIM-019543"/>
    <s v="BT CM TABLERO ELCTRICO SINCRONIZADOR  3"/>
    <x v="4"/>
    <s v="SG"/>
    <s v="EQUIPO EN LINEA"/>
    <s v="ACTIVO"/>
    <m/>
    <s v="1852"/>
    <s v="cuarto de maquinas"/>
    <s v="BIM-019543"/>
    <s v="BT CM TABLERO ELCTRICO SINCRONIZADOR # 3"/>
    <s v="copesa"/>
    <m/>
    <m/>
    <m/>
    <m/>
    <s v="BT"/>
    <x v="0"/>
  </r>
  <r>
    <s v="BIM-019544"/>
    <s v="BT CM TABLERO ELCTRICO SINCRONIZADOR  4"/>
    <x v="4"/>
    <s v="SG"/>
    <s v="EQUIPO EN LINEA"/>
    <s v="ACTIVO"/>
    <m/>
    <s v="1852"/>
    <s v="cuarto de maquinas"/>
    <s v="BIM-019544"/>
    <s v="BT CM TABLERO ELCTRICO SINCRONIZADOR # 4"/>
    <s v="copesa"/>
    <m/>
    <m/>
    <m/>
    <m/>
    <s v="BT"/>
    <x v="0"/>
  </r>
  <r>
    <s v="BIM-019541"/>
    <s v="BT CM TABLERO ELCTRICO SINCRONIZADOR # 5"/>
    <x v="4"/>
    <s v="SG"/>
    <s v="EQUIPO EN LINEA"/>
    <s v="ACTIVO"/>
    <m/>
    <s v="2911"/>
    <s v="cuarto de maquinas"/>
    <s v="BIM-019541"/>
    <s v="BT CM TABLERO ELCTRICO SINCRONIZADOR # 1"/>
    <s v="copesa"/>
    <m/>
    <m/>
    <m/>
    <m/>
    <s v="BT"/>
    <x v="0"/>
  </r>
  <r>
    <s v="BIM-019520"/>
    <s v="BT CM TABLERO ELECTRICO DE CALDERAS 2FCM"/>
    <x v="4"/>
    <s v="SG"/>
    <s v="EQUIPO EN LINEA"/>
    <s v="ACTIVO"/>
    <m/>
    <s v="2911"/>
    <s v="cuarto de maquinas"/>
    <s v="BIM-019520"/>
    <s v="BT CM TABLERO ELECTRICO DE CALDERAS 2FCM"/>
    <s v="generico"/>
    <m/>
    <n v="21001100"/>
    <m/>
    <m/>
    <s v="BT"/>
    <x v="0"/>
  </r>
  <r>
    <s v="BIM-019519"/>
    <s v="BT CM TABLERO ELECTRICO DE COMPRESORES DE REFRIGERACION  1FCM"/>
    <x v="4"/>
    <s v="SG"/>
    <s v="EQUIPO EN LINEA"/>
    <s v="ACTIVO"/>
    <m/>
    <s v="1560"/>
    <s v="cuarto de maquinas"/>
    <s v="BIM-019519"/>
    <s v="BT CM TABLERO ELECTRICO DE COMPRESORES DE REFRIGERACION  1FCM"/>
    <s v="maquindal"/>
    <m/>
    <m/>
    <s v="440v"/>
    <m/>
    <s v="BT"/>
    <x v="0"/>
  </r>
  <r>
    <s v="BIM-019739"/>
    <s v="BT CM TABLERO ELECTRICO DE DISTRIBUCION 1"/>
    <x v="4"/>
    <s v="SG"/>
    <s v="EQUIPO EN LINEA"/>
    <s v="ACTIVO"/>
    <m/>
    <n v="252"/>
    <s v="cuarto de maquinas"/>
    <s v="BIM-019739"/>
    <s v="BT CM TABLERO ELECTRICO DE DISTRIBUCION #1"/>
    <s v="square d"/>
    <m/>
    <s v="311026p1"/>
    <s v="440v"/>
    <m/>
    <s v="BT"/>
    <x v="0"/>
  </r>
  <r>
    <s v="BIM-019760"/>
    <s v="BT CM TABLERO ELECTRICO DE DISTRIBUCION 2"/>
    <x v="4"/>
    <s v="SG"/>
    <s v="EQUIPO EN LINEA"/>
    <s v="ACTIVO"/>
    <m/>
    <s v="2911"/>
    <s v="cuarto de maquinas"/>
    <s v="BIM-019760"/>
    <s v="BT CM TABLERO ELECTRICO DE DISTRIBUCION #2"/>
    <s v="square d"/>
    <m/>
    <m/>
    <s v="440v"/>
    <m/>
    <s v="BT"/>
    <x v="0"/>
  </r>
  <r>
    <s v="BIM-019522"/>
    <s v="BT PN1 TABLERO ELECTRICO  5FP1"/>
    <x v="1"/>
    <s v="PN1"/>
    <s v="EQUIPO EN LINEA"/>
    <s v="ACTIVO"/>
    <s v="Proceso"/>
    <s v="2911"/>
    <s v=""/>
    <s v="BIM-019522"/>
    <s v="ALIMENTADOR DE NEGRITOS MOPA"/>
    <s v="maquindal"/>
    <s v="g-e"/>
    <s v="95-0540"/>
    <s v="440v"/>
    <m/>
    <s v="BT"/>
    <x v="0"/>
  </r>
  <r>
    <s v="BIM-019494"/>
    <s v="BT CM TABLERO ELECTRICO DE DISTRIBUCION 3"/>
    <x v="4"/>
    <s v="SG"/>
    <s v="EQUIPO EN LINEA"/>
    <s v="ACTIVO"/>
    <m/>
    <s v="2911"/>
    <s v="cuarto de maquinas"/>
    <s v="BIM-019494"/>
    <s v="BT CM TABLERO ELECTRICO DE DISTRIBUCION #3"/>
    <s v="square d"/>
    <m/>
    <n v="32010161"/>
    <s v="220v "/>
    <m/>
    <s v="BT"/>
    <x v="0"/>
  </r>
  <r>
    <s v="BIM-019535"/>
    <s v="BT CM TABLERO ELECTRICO DE VEHICULOS 2"/>
    <x v="4"/>
    <s v="SG"/>
    <s v="EQUIPO EN LINEA"/>
    <s v="ACTIVO"/>
    <m/>
    <s v="2911"/>
    <s v="vehiculos"/>
    <s v="BIM-019535"/>
    <s v="BT CM TABLERO ELECTRICO DE VEHICULOS #2"/>
    <s v="generico"/>
    <m/>
    <m/>
    <s v="440v"/>
    <s v=" "/>
    <s v="BT"/>
    <x v="0"/>
  </r>
  <r>
    <s v="BIM-019525"/>
    <s v="BT MOL TABLERO 1 FUM LINEA DE MOLIDO"/>
    <x v="3"/>
    <s v="MOL"/>
    <s v="EQUIPO EN LINEA"/>
    <s v="ACTIVO"/>
    <s v="Proceso"/>
    <s v="0152"/>
    <s v=""/>
    <s v="BIM-019525"/>
    <s v="BT MOL TABLERO 1 FUM LINEA DE MOLIDO"/>
    <s v="proctor"/>
    <m/>
    <s v="k24429"/>
    <s v="440v"/>
    <m/>
    <s v="BT"/>
    <x v="0"/>
  </r>
  <r>
    <s v="BIM-019526"/>
    <s v="BT DO1 TABLERO CED LINEA DE DONAS"/>
    <x v="6"/>
    <s v="DO1"/>
    <s v="EQUIPO EN LINEA"/>
    <s v="ACTIVO"/>
    <s v="Proceso"/>
    <s v="2071"/>
    <s v=""/>
    <s v="BIM-019526"/>
    <s v="BT DO1 TABLERO CED LINEA DE DONAS"/>
    <s v="maquindal"/>
    <s v="ge"/>
    <s v="92-040"/>
    <s v="440v"/>
    <m/>
    <s v="BT"/>
    <x v="0"/>
  </r>
  <r>
    <s v="BIM-019527"/>
    <s v="BT DO1 TABLERO 1 FD LINEA DE DONAS"/>
    <x v="6"/>
    <s v="DO1"/>
    <s v="EQUIPO EN LINEA"/>
    <s v="ACTIVO"/>
    <s v="Proceso"/>
    <s v="0151"/>
    <s v=""/>
    <s v="BIM-019527"/>
    <s v="BT DO1 TABLERO 1 FD LINEA DE DONAS"/>
    <s v="generico"/>
    <m/>
    <m/>
    <s v="440v"/>
    <m/>
    <s v="BT"/>
    <x v="0"/>
  </r>
  <r>
    <s v="BIM-019528"/>
    <s v="BT PN1 TABLERO ELECTRICO  3FP1"/>
    <x v="1"/>
    <s v="PN1"/>
    <s v="EQUIPO EN LINEA"/>
    <s v="ACTIVO"/>
    <s v="Proceso"/>
    <s v="0151"/>
    <s v=""/>
    <s v="BIM-019528"/>
    <s v="BT PN1 TABLERO ELECTRICO  3FP1"/>
    <s v="generico"/>
    <m/>
    <m/>
    <s v="440v"/>
    <m/>
    <s v="BT"/>
    <x v="0"/>
  </r>
  <r>
    <s v="BIM-019529"/>
    <s v="BT PN1 TABLERO ELECTRICO  4FP1"/>
    <x v="1"/>
    <s v="PN1"/>
    <s v="EQUIPO EN LINEA"/>
    <s v="ACTIVO"/>
    <s v="Proceso"/>
    <s v="0151"/>
    <s v=""/>
    <s v="BIM-019529"/>
    <s v="BT PN1 TABLERO ELECTRICO  4FP1"/>
    <s v="generico"/>
    <m/>
    <m/>
    <s v="440v"/>
    <m/>
    <s v="BT"/>
    <x v="0"/>
  </r>
  <r>
    <s v="BIM-019755"/>
    <s v="BT CM TANQUE DE AGUA HELADA PARA INGREDIENTES"/>
    <x v="4"/>
    <s v="SG"/>
    <s v="EQUIPO EN LINEA"/>
    <s v="ACTIVO"/>
    <m/>
    <s v="2052"/>
    <s v="cuarto de maquinas"/>
    <s v="BIM-019755"/>
    <s v="BT CM TANQUE DE AGUA HELADA PARA INGREDIENTES"/>
    <s v="generico"/>
    <m/>
    <m/>
    <m/>
    <m/>
    <s v="BT"/>
    <x v="0"/>
  </r>
  <r>
    <s v="BIM-019728"/>
    <s v="BT CM TANQUE DE ALMACENAMIENTO DE AIRE STEWART"/>
    <x v="0"/>
    <s v="BO2"/>
    <s v="EQUIPO EN LINEA"/>
    <s v="ACTIVO"/>
    <s v="Empaque"/>
    <s v="2052"/>
    <s v=""/>
    <s v="BIM-019728"/>
    <s v="BT CM TANQUE DE ALMACENAMIENTO DE AIRE STEWART"/>
    <s v="generico"/>
    <m/>
    <m/>
    <m/>
    <s v="no tiene el codigo"/>
    <s v="BT"/>
    <x v="0"/>
  </r>
  <r>
    <s v="BIM-019508"/>
    <s v="BT CM TORRE DE ENFRIAMIENTO 1"/>
    <x v="4"/>
    <s v="SG"/>
    <s v="EQUIPO EN LINEA"/>
    <s v="ACTIVO"/>
    <m/>
    <s v="2052"/>
    <s v="torres de enfriamiento"/>
    <s v="BIM-019508"/>
    <s v="BT CM TORRE DE ENFRIAMIENTO #1"/>
    <s v="generico"/>
    <m/>
    <m/>
    <m/>
    <m/>
    <s v="BT"/>
    <x v="0"/>
  </r>
  <r>
    <s v="BIM-019742"/>
    <s v="BT CM TORRE DE ENFRIAMIENTO 2"/>
    <x v="4"/>
    <s v="SG"/>
    <s v="PROSESO DE BAJA"/>
    <s v="INACTIVO"/>
    <m/>
    <s v="2052"/>
    <s v="torres de enfriamiento"/>
    <s v="BIM-019742"/>
    <s v="BT CM TORRE DE ENFRIAMIENTO #2"/>
    <s v="generico"/>
    <m/>
    <m/>
    <m/>
    <m/>
    <s v="BT"/>
    <x v="0"/>
  </r>
  <r>
    <s v="BIM-019727"/>
    <s v="BT CM TRANSFORMADOR DE 1250 KVA"/>
    <x v="4"/>
    <s v="SG"/>
    <s v="EQUIPO EN LINEA"/>
    <s v="ACTIVO"/>
    <m/>
    <s v="0252"/>
    <s v="cuarto de maquinas"/>
    <s v="BIM-019727"/>
    <s v="BT CM TRANSFORMADOR DE 1250 KVA"/>
    <s v="selmec"/>
    <m/>
    <n v="3848"/>
    <m/>
    <m/>
    <s v="BT"/>
    <x v="0"/>
  </r>
  <r>
    <s v="BIM-019492"/>
    <s v="BT CM TRANSFORMADOR DE 1500 KVA"/>
    <x v="4"/>
    <s v="SG"/>
    <s v="EQUIPO EN LINEA"/>
    <s v="ACTIVO"/>
    <m/>
    <s v="2072"/>
    <s v="cuarto de maquinas"/>
    <s v="BIM-019492"/>
    <s v="BT CM TRANSFORMADOR DE 1500 KVA"/>
    <s v="selmec"/>
    <m/>
    <m/>
    <s v=" 23000 a 440v"/>
    <m/>
    <s v="BT"/>
    <x v="0"/>
  </r>
  <r>
    <s v="BIM-019493"/>
    <s v="BT CM TRANSFORMADOR DE 225 KVA"/>
    <x v="4"/>
    <s v="SG"/>
    <s v="EQUIPO EN LINEA"/>
    <s v="ACTIVO"/>
    <m/>
    <s v="2072"/>
    <s v="cuarto de maquinas"/>
    <s v="BIM-019493"/>
    <s v="BT CM TRANSFORMADOR DE 225 KVA"/>
    <s v="selmec"/>
    <m/>
    <d v="8351-01-01T00:00:00"/>
    <m/>
    <m/>
    <s v="BT"/>
    <x v="0"/>
  </r>
  <r>
    <s v="BIM-019782"/>
    <s v="BT DO1 POLIPASTO"/>
    <x v="4"/>
    <s v="SG"/>
    <s v="EQUIPO EN LINEA"/>
    <s v="ACTIVO"/>
    <s v="Manejo de materiales"/>
    <s v="2051"/>
    <s v=""/>
    <s v="BIM-019782"/>
    <s v="BT DO1 POLIPASTO"/>
    <s v="shick"/>
    <m/>
    <m/>
    <s v="440v"/>
    <m/>
    <s v="BT"/>
    <x v="0"/>
  </r>
  <r>
    <s v="BIM-019540"/>
    <s v="BT PN1 VENTILADOR TIPO TURBINA"/>
    <x v="2"/>
    <s v=""/>
    <s v="PROSESO DE BAJA"/>
    <s v="INACTIVO"/>
    <m/>
    <s v="1850"/>
    <s v=""/>
    <s v="BIM-019540"/>
    <s v="BT PN1 VENTILADOR TIPO TURBINA"/>
    <m/>
    <m/>
    <m/>
    <m/>
    <m/>
    <s v="BT"/>
    <x v="0"/>
  </r>
  <r>
    <s v="BIM-020100"/>
    <s v="BT MM BOMBA CIRCUITO DE LIMPIEZA LEVADURA MP 0104"/>
    <x v="4"/>
    <s v="SG"/>
    <s v="EQUIPO EN LINEA"/>
    <s v="ACTIVO"/>
    <s v="Manejo de materiales"/>
    <s v="1850"/>
    <s v=""/>
    <s v="BIM-020100"/>
    <s v="BT MM BOMBA CIRCUITO DE LIMPIEZA LEVADURA MP 0104"/>
    <s v="fristam"/>
    <s v="pp1741 205"/>
    <s v="fp1741004238"/>
    <s v="440v"/>
    <m/>
    <s v="BT"/>
    <x v="0"/>
  </r>
  <r>
    <s v="BIM-020259"/>
    <s v="BT MM BOMBA DE CARGA T3"/>
    <x v="4"/>
    <s v="SG"/>
    <s v="EQUIPO EN LINEA"/>
    <s v="ACTIVO"/>
    <s v="Manejo de materiales"/>
    <s v="1850"/>
    <s v=""/>
    <s v="BIM-020259"/>
    <s v="BT MM BOMBA DE CARGA T3"/>
    <s v="viking pump"/>
    <m/>
    <s v="3551002340dt"/>
    <s v="110v"/>
    <m/>
    <s v="BT"/>
    <x v="0"/>
  </r>
  <r>
    <s v="BIM-020260"/>
    <s v="BT MM BOMBA DE CARGA T4 Y T5"/>
    <x v="4"/>
    <s v="SG"/>
    <s v="EQUIPO EN LINEA"/>
    <s v="ACTIVO"/>
    <s v="Manejo de materiales"/>
    <s v="1850"/>
    <s v=""/>
    <s v="BIM-020260"/>
    <s v="BT MM BOMBA DE CARGA T4 Y T5"/>
    <s v="viking pump"/>
    <m/>
    <s v="3551002340dt"/>
    <s v="110v"/>
    <m/>
    <s v="BT"/>
    <x v="0"/>
  </r>
  <r>
    <s v="BIM-020269"/>
    <s v="BT MM BOMBA DE DESCARGA T1 (ACEITE PH)"/>
    <x v="4"/>
    <s v="SG"/>
    <s v="EQUIPO EN LINEA"/>
    <s v="ACTIVO"/>
    <s v="Manejo de materiales"/>
    <s v="1850"/>
    <s v=""/>
    <s v="BIM-020269"/>
    <s v="BT MM BOMBA DE DESCARGA T1 (ACEITE PH)"/>
    <s v="viking pump"/>
    <m/>
    <s v="3551005627dv"/>
    <s v="110v"/>
    <m/>
    <s v="BT"/>
    <x v="0"/>
  </r>
  <r>
    <s v="BIM-019547"/>
    <s v="BT MM TOLVA ESPONJAS PAN"/>
    <x v="1"/>
    <s v="PN1"/>
    <s v="EQUIPO EN LINEA"/>
    <s v="ACTIVO"/>
    <s v="Proceso"/>
    <s v="2702"/>
    <s v=""/>
    <s v="BIM-019547"/>
    <s v="BT MM TOLVA ESPONJAS PAN"/>
    <s v="generico"/>
    <m/>
    <m/>
    <s v="1200kgs"/>
    <m/>
    <s v="BT"/>
    <x v="0"/>
  </r>
  <r>
    <s v="BIM-019548"/>
    <s v="BT MM TOLVA MASAS tortillas"/>
    <x v="7"/>
    <s v="TOR"/>
    <s v="EQUIPO EN LINEA"/>
    <s v="ACTIVO"/>
    <s v="Proceso"/>
    <s v="0151"/>
    <s v=""/>
    <s v="BIM-019548"/>
    <s v="BT 02 FERMENTADOR ELEVADO MODELO 600"/>
    <s v="generico"/>
    <s v="rh07"/>
    <m/>
    <s v="400kgs"/>
    <m/>
    <s v="BT"/>
    <x v="0"/>
  </r>
  <r>
    <s v="BIM-020261"/>
    <s v="BT MM BOMBA DE DESCARGA T2 (MANTECA TIPO IV)"/>
    <x v="4"/>
    <s v="SG"/>
    <s v="EQUIPO EN LINEA"/>
    <s v="ACTIVO"/>
    <s v="Manejo de materiales"/>
    <s v="1560"/>
    <s v=""/>
    <s v="BIM-020261"/>
    <s v="BT MM BOMBA DE DESCARGA T2 (MANTECA TIPO IV)"/>
    <s v="viking pump"/>
    <s v="k4724"/>
    <n v="10185506"/>
    <s v="110v"/>
    <m/>
    <s v="BT"/>
    <x v="0"/>
  </r>
  <r>
    <s v="BIM-020262"/>
    <s v="BT MM BOMBA DE DESCARGA T3 (MANTECA TIPO V)"/>
    <x v="4"/>
    <s v="SG"/>
    <s v="EQUIPO EN LINEA"/>
    <s v="ACTIVO"/>
    <s v="Manejo de materiales"/>
    <s v="0151"/>
    <s v=""/>
    <s v="BIM-020262"/>
    <s v="BT MM BOMBA DE DESCARGA T3 (MANTECA TIPO V)"/>
    <s v="viking pump"/>
    <m/>
    <s v="3551049224dm"/>
    <s v="110v"/>
    <m/>
    <s v="BT"/>
    <x v="0"/>
  </r>
  <r>
    <s v="BIM-019555"/>
    <s v="BT BO1 TABLERO ELECTRICO  BOMBA DE MASA"/>
    <x v="5"/>
    <s v="BO1"/>
    <s v="EQUIPO EN LINEA"/>
    <s v="ACTIVO"/>
    <s v="Proceso"/>
    <s v="0151"/>
    <s v=""/>
    <s v="BIM-019555"/>
    <s v="BT BO1 TABLERO ELECTRICO  BOMBA DE MASA"/>
    <s v="shaffer"/>
    <s v="h813hd1-6"/>
    <n v="81024"/>
    <s v="440v"/>
    <m/>
    <s v="BT"/>
    <x v="0"/>
  </r>
  <r>
    <s v="BIM-019558"/>
    <s v="BT PN1 BOMBA CREPACO 1"/>
    <x v="1"/>
    <s v="PN1"/>
    <s v="EQUIPO EN LINEA"/>
    <s v="ACTIVO"/>
    <s v="Proceso"/>
    <s v="0252"/>
    <s v=""/>
    <s v="BIM-019558"/>
    <s v="BT PN1 BOMBA CREPACO #1"/>
    <s v="wilden"/>
    <m/>
    <m/>
    <s v="440v"/>
    <s v="esta cambiado el codigo y lo tiene asignado a dos bombas"/>
    <s v="BT"/>
    <x v="0"/>
  </r>
  <r>
    <s v="BIM-019559"/>
    <s v="BT PN1 BOMBA CREPACO 2"/>
    <x v="1"/>
    <s v="PN1"/>
    <s v="EQUIPO EN LINEA"/>
    <s v="ACTIVO"/>
    <s v="Proceso"/>
    <s v="2052"/>
    <s v=""/>
    <s v="BIM-019559"/>
    <s v="BT PN1 BOMBA CREPACO #2"/>
    <s v="crepaco"/>
    <m/>
    <m/>
    <s v="440v"/>
    <s v="marca el numero 4"/>
    <s v="BT"/>
    <x v="0"/>
  </r>
  <r>
    <s v="BIM-019560"/>
    <s v="BT PN1 BOMBA CREPACO 3"/>
    <x v="1"/>
    <s v="PN1"/>
    <s v="EQUIPO EN LINEA"/>
    <s v="ACTIVO"/>
    <s v="Proceso"/>
    <s v="2711"/>
    <s v=""/>
    <s v="BIM-019560"/>
    <s v="BT PN1 BOMBA CREPACO #3"/>
    <s v="crepaco"/>
    <m/>
    <m/>
    <s v="440v"/>
    <m/>
    <s v="BT"/>
    <x v="0"/>
  </r>
  <r>
    <s v="BIM-019561"/>
    <s v="BT PN1 BOMBA WILDEN #4"/>
    <x v="1"/>
    <s v="PN1"/>
    <s v="EQUIPO EN LINEA"/>
    <s v="ACTIVO"/>
    <s v="Proceso"/>
    <s v="2702"/>
    <s v=""/>
    <s v="BIM-019561"/>
    <s v="BT PN1 BOMBA CREPACO #4"/>
    <s v="crepaco"/>
    <m/>
    <m/>
    <s v="440v"/>
    <s v="esta cambiado el codigo"/>
    <s v="BT"/>
    <x v="0"/>
  </r>
  <r>
    <s v="BIM-019563"/>
    <s v="BT PN1 TANQUE PREPARADOR  1"/>
    <x v="1"/>
    <s v="PN1"/>
    <s v="EQUIPO EN LINEA"/>
    <s v="ACTIVO"/>
    <s v="Proceso"/>
    <s v="2711"/>
    <s v=""/>
    <s v="BIM-019563"/>
    <s v="BT PN1 TANQUE PREPARADOR # 1"/>
    <s v="generico"/>
    <m/>
    <m/>
    <s v="3750lts"/>
    <m/>
    <s v="BT"/>
    <x v="0"/>
  </r>
  <r>
    <s v="BIM-019564"/>
    <s v="BT PN1 TANQUE FERMENTADOR  4"/>
    <x v="1"/>
    <s v="PN1"/>
    <s v="EQUIPO EN LINEA"/>
    <s v="ACTIVO"/>
    <s v="Proceso"/>
    <s v="2712"/>
    <s v=""/>
    <s v="BIM-019564"/>
    <s v="BT PN1 TANQUE FERMENTADOR # 4"/>
    <s v="generico"/>
    <m/>
    <m/>
    <s v="3150lts"/>
    <m/>
    <s v="BT"/>
    <x v="0"/>
  </r>
  <r>
    <s v="BIM-019565"/>
    <s v="BT PN1 TANQUE FERMENTADOR  1"/>
    <x v="1"/>
    <s v="PN1"/>
    <s v="EQUIPO EN LINEA"/>
    <s v="ACTIVO"/>
    <s v="Proceso"/>
    <s v="2712"/>
    <s v=""/>
    <s v="BIM-019565"/>
    <s v="BT PN1 TANQUE FERMENTADOR # 1"/>
    <s v="generico"/>
    <m/>
    <m/>
    <s v="3150lts"/>
    <m/>
    <s v="BT"/>
    <x v="0"/>
  </r>
  <r>
    <s v="BIM-019566"/>
    <s v="BT PN1 TANQUE FERMENTADOR  2"/>
    <x v="1"/>
    <s v="PN1"/>
    <s v="EQUIPO EN LINEA"/>
    <s v="ACTIVO"/>
    <s v="Proceso"/>
    <s v="2712"/>
    <s v=""/>
    <s v="BIM-019566"/>
    <s v="BT PN1 TANQUE FERMENTADOR # 2"/>
    <s v="generico"/>
    <m/>
    <m/>
    <s v="3150lts"/>
    <m/>
    <s v="BT"/>
    <x v="0"/>
  </r>
  <r>
    <s v="BIM-019567"/>
    <s v="BT PN1 TANQUE FERMENTADOR  3"/>
    <x v="1"/>
    <s v="PN1"/>
    <s v="EQUIPO EN LINEA"/>
    <s v="ACTIVO"/>
    <s v="Proceso"/>
    <s v="2052"/>
    <s v=""/>
    <s v="BIM-019567"/>
    <s v="BT PN1 TANQUE FERMENTADOR # 3"/>
    <s v="generico"/>
    <m/>
    <m/>
    <s v="3150lts"/>
    <m/>
    <s v="BT"/>
    <x v="0"/>
  </r>
  <r>
    <s v="BIM-019568"/>
    <s v="BT BO1 BOLEADORA DE MASA"/>
    <x v="5"/>
    <s v="BO1"/>
    <s v="EQUIPO EN LINEA"/>
    <s v="ACTIVO"/>
    <s v="Proceso"/>
    <s v="2051"/>
    <s v=""/>
    <s v="BIM-019568"/>
    <s v="BT BO1 BOLEADORA DE MASA"/>
    <s v="generico"/>
    <m/>
    <m/>
    <s v="440vc"/>
    <m/>
    <s v="BT"/>
    <x v="0"/>
  </r>
  <r>
    <s v="BIM-019569"/>
    <s v="BT PN1 TABLERO ELECTRICO  1FC"/>
    <x v="2"/>
    <s v=""/>
    <s v="PROSESO DE BAJA"/>
    <s v="INACTIVO"/>
    <m/>
    <s v="1540"/>
    <s v="Eqpo. c/Código BIM Bajas"/>
    <s v="baja"/>
    <s v="BT PN1 TABLERO ELECTRICO  1FC"/>
    <s v=""/>
    <s v=""/>
    <s v=""/>
    <m/>
    <m/>
    <s v="BT"/>
    <x v="1"/>
  </r>
  <r>
    <s v="BIM-019570"/>
    <s v="BT PN1 LAMINADORA 2"/>
    <x v="1"/>
    <s v="PN1"/>
    <s v="EQUIPO EN LINEA"/>
    <s v="ACTIVO"/>
    <s v="Proceso"/>
    <s v="1700"/>
    <s v=""/>
    <s v="BIM-019570"/>
    <s v="BT TOR TAB. ELECT. DIVISORA Y FERMENTADOR #2, MARCA AMF, MOD TFD1"/>
    <s v="generico"/>
    <m/>
    <m/>
    <s v="440v"/>
    <m/>
    <s v="BT"/>
    <x v="0"/>
  </r>
  <r>
    <s v="BIM-019571"/>
    <s v="BT PN1 TRANSPORTADOR DE PRODUCTO P-43"/>
    <x v="1"/>
    <s v="PN1"/>
    <s v="EQUIPO EN LINEA"/>
    <s v="ACTIVO"/>
    <s v="Proceso"/>
    <s v="0151"/>
    <s v=""/>
    <s v="BIM-019571"/>
    <s v="BT PN1 TRANSPORTADOR DE PRODUCTO P-43"/>
    <s v="generico"/>
    <m/>
    <m/>
    <s v="440v"/>
    <m/>
    <s v="BT"/>
    <x v="0"/>
  </r>
  <r>
    <s v="BIM-019572"/>
    <s v="BT PN1 TRANSPORTADOR DE TAPAS P-37"/>
    <x v="1"/>
    <s v="PN1"/>
    <s v="EQUIPO EN LINEA"/>
    <s v="ACTIVO"/>
    <s v="Proceso"/>
    <s v="2071"/>
    <s v=""/>
    <s v="BIM-019572"/>
    <s v="BT PN1 TRANSPORTADOR DE TAPAS P-37"/>
    <s v="generico"/>
    <m/>
    <m/>
    <s v="440v"/>
    <m/>
    <s v="BT"/>
    <x v="0"/>
  </r>
  <r>
    <s v="BIM-019573"/>
    <s v="BT PN1 TRANSPORTADOR DE PRODUCTO P-45"/>
    <x v="1"/>
    <s v="PN1"/>
    <s v="EQUIPO EN LINEA"/>
    <s v="ACTIVO"/>
    <s v="Proceso"/>
    <m/>
    <s v=""/>
    <s v="BIM-019573"/>
    <s v="BT PN1 TRANSPORTADOR DE PRODUCTO P-45"/>
    <s v="generico"/>
    <m/>
    <m/>
    <s v="440v"/>
    <m/>
    <s v="BT"/>
    <x v="0"/>
  </r>
  <r>
    <s v="BIM-019574"/>
    <s v="BT PN1 TRANSPORTADOR DE TAPAS P-42"/>
    <x v="1"/>
    <s v="PN1"/>
    <s v="EQUIPO EN LINEA"/>
    <s v="ACTIVO"/>
    <s v="Proceso"/>
    <s v="0152"/>
    <s v=""/>
    <s v="BIM-019574"/>
    <s v="BT PN1 TRANSPORTADOR DE TAPAS P-42"/>
    <s v="generico"/>
    <m/>
    <m/>
    <s v="440v"/>
    <m/>
    <s v="BT"/>
    <x v="0"/>
  </r>
  <r>
    <s v="BIM-019575"/>
    <s v="BT PN1 TRANSPORTADOR DE PRODUCTO P-44"/>
    <x v="1"/>
    <s v="PN1"/>
    <s v="EQUIPO EN LINEA"/>
    <s v="ACTIVO"/>
    <s v="Proceso"/>
    <s v="2071"/>
    <s v=""/>
    <s v="BIM-019575"/>
    <s v="BT PN1 TRANSPORTADOR DE PRODUCTO P-44"/>
    <s v="generico"/>
    <m/>
    <m/>
    <s v="440v"/>
    <m/>
    <s v="BT"/>
    <x v="0"/>
  </r>
  <r>
    <s v="BIM-019576"/>
    <s v="BT PN1 TRANSPORTADOR DE TAPAS P-36"/>
    <x v="1"/>
    <s v="PN1"/>
    <s v="EQUIPO EN LINEA"/>
    <s v="ACTIVO"/>
    <s v="Proceso"/>
    <s v="1860"/>
    <s v=""/>
    <s v="BIM-019576"/>
    <s v="BT PN1 TRANSPORTADOR DE TAPAS P-36"/>
    <s v="generico"/>
    <m/>
    <m/>
    <s v="440v"/>
    <m/>
    <s v="BT"/>
    <x v="0"/>
  </r>
  <r>
    <s v="BIM-019577"/>
    <s v="BT PN1 TRANSPORTADOR DE TAPAS P-41"/>
    <x v="1"/>
    <s v="PN1"/>
    <s v="EQUIPO EN LINEA"/>
    <s v="ACTIVO"/>
    <s v="Proceso"/>
    <s v="1540"/>
    <s v=""/>
    <s v="BIM-019577"/>
    <s v="BT PN1 TRANSPORTADOR DE TAPAS P-41"/>
    <s v="generico"/>
    <m/>
    <m/>
    <s v="440v"/>
    <m/>
    <s v="BT"/>
    <x v="0"/>
  </r>
  <r>
    <s v="BIM-019578"/>
    <s v="BT PN1 CAMARA DE VAPOR"/>
    <x v="1"/>
    <s v="PN1"/>
    <s v="EQUIPO EN LINEA"/>
    <s v="ACTIVO"/>
    <s v="Proceso"/>
    <s v="1540"/>
    <s v=""/>
    <s v="BIM-019578"/>
    <s v="BT PN1 CAMARA DE VAPOR"/>
    <s v="generico"/>
    <m/>
    <m/>
    <s v="440v"/>
    <m/>
    <s v="BT"/>
    <x v="0"/>
  </r>
  <r>
    <s v="BIM-019581"/>
    <s v="BT PN1 TRANSPORTADOR DE PRODUCTO P-46"/>
    <x v="1"/>
    <s v="PN1"/>
    <s v="EQUIPO EN LINEA"/>
    <s v="ACTIVO"/>
    <s v="Proceso"/>
    <s v="1540"/>
    <s v=""/>
    <s v="BIM-019581"/>
    <s v="BT PN1 TRANSPORTADOR DE PRODUCTO P-46"/>
    <s v="generico"/>
    <m/>
    <m/>
    <s v="440v"/>
    <m/>
    <s v="BT"/>
    <x v="0"/>
  </r>
  <r>
    <s v="BIM-019583"/>
    <s v="BT PN1 TRANSPORTADOR DE PRODUCTO P-47"/>
    <x v="1"/>
    <s v="PN1"/>
    <s v="EQUIPO EN LINEA"/>
    <s v="ACTIVO"/>
    <s v="Proceso"/>
    <s v="1540"/>
    <s v=""/>
    <s v="BIM-019583"/>
    <s v="BT PN1 TRANSPORTADOR DE PRODUCTO P-47"/>
    <s v="generico"/>
    <m/>
    <m/>
    <s v="440v"/>
    <m/>
    <s v="BT"/>
    <x v="0"/>
  </r>
  <r>
    <s v="BIM-019584"/>
    <s v="BT PN1 HORNO  BP"/>
    <x v="1"/>
    <s v="PN1"/>
    <s v="EQUIPO EN LINEA"/>
    <s v="ACTIVO"/>
    <s v="Proceso"/>
    <s v="0405"/>
    <s v=""/>
    <s v="BIM-019584"/>
    <s v="BT PN1 HORNO  B.P."/>
    <s v="baker perkins"/>
    <m/>
    <m/>
    <m/>
    <m/>
    <s v="BT"/>
    <x v="0"/>
  </r>
  <r>
    <s v="BIM-019585"/>
    <s v="BT PN1 TRANSPORTADOR MESA LEVANTADO DE PRODUCTO 1"/>
    <x v="1"/>
    <s v="PN1"/>
    <s v="EQUIPO EN LINEA"/>
    <s v="ACTIVO"/>
    <s v="Proceso"/>
    <s v="2711"/>
    <s v=""/>
    <s v="BIM-019585"/>
    <s v="BT PN1 TRANSPORTADOR MESA LEVANTADO DE PRODUCTO #1"/>
    <s v="generico"/>
    <m/>
    <m/>
    <s v="440v"/>
    <m/>
    <s v="BT"/>
    <x v="0"/>
  </r>
  <r>
    <s v="BIM-019586"/>
    <s v="BT PN1 TRANSPORTADOR DE PRODUCTO P-03"/>
    <x v="1"/>
    <s v="PN1"/>
    <s v="EQUIPO EN LINEA"/>
    <s v="ACTIVO"/>
    <s v="Proceso"/>
    <s v="2712"/>
    <s v=""/>
    <s v="BIM-019586"/>
    <s v="BT PN1 TRANSPORTADOR DE PRODUCTO P-03"/>
    <s v="generico"/>
    <m/>
    <m/>
    <s v="440v"/>
    <m/>
    <s v="BT"/>
    <x v="0"/>
  </r>
  <r>
    <s v="BIM-019587"/>
    <s v="BT PN1 TRANSPORTADOR DE PRODUCTO P-02"/>
    <x v="1"/>
    <s v="PN1"/>
    <s v="EQUIPO EN LINEA"/>
    <s v="ACTIVO"/>
    <s v="Proceso"/>
    <s v="0154"/>
    <s v=""/>
    <s v="BIM-019587"/>
    <s v="BT PN1 TRANSPORTADOR DE PRODUCTO P-02"/>
    <s v="generico"/>
    <m/>
    <m/>
    <s v="440v"/>
    <m/>
    <s v="BT"/>
    <x v="0"/>
  </r>
  <r>
    <s v="BIM-019588"/>
    <s v="BT PN1 TABLERO ELECTRICO DE DESMOLDEADOR"/>
    <x v="1"/>
    <s v="PN1"/>
    <s v="EQUIPO EN LINEA"/>
    <s v="ACTIVO"/>
    <s v="Proceso"/>
    <s v="0405"/>
    <s v=""/>
    <s v="BIM-019588"/>
    <s v="BT PN1 TABLERO ELECTRICO DE DESMOLDEADOR"/>
    <s v="generico"/>
    <m/>
    <m/>
    <s v="440v"/>
    <m/>
    <s v="BT"/>
    <x v="0"/>
  </r>
  <r>
    <s v="BIM-019589"/>
    <s v="BT PN1 TRANSPORTADOR DE MOLDES P-25 ENTRADA ENGRASADORA"/>
    <x v="1"/>
    <s v="PN1"/>
    <s v="EQUIPO EN LINEA"/>
    <s v="ACTIVO"/>
    <s v="Proceso"/>
    <s v="0405"/>
    <s v=""/>
    <s v="BIM-019589"/>
    <s v="BT PN1 TRANSPORTADOR DE MOLDES P-25"/>
    <s v="generico"/>
    <m/>
    <m/>
    <s v="440v"/>
    <m/>
    <s v="BT"/>
    <x v="0"/>
  </r>
  <r>
    <s v="BIM-019591"/>
    <s v="BT PN1 TRANSPORTADOR DE MOLDES P-28"/>
    <x v="1"/>
    <s v="PN1"/>
    <s v="EQUIPO EN LINEA"/>
    <s v="ACTIVO"/>
    <s v="Proceso"/>
    <s v="1540"/>
    <s v=""/>
    <s v="BIM-019591"/>
    <s v="BT PN1 TRANSPORTADOR DE MOLDES P-28"/>
    <s v="generico"/>
    <m/>
    <m/>
    <s v="440v"/>
    <m/>
    <s v="BT"/>
    <x v="0"/>
  </r>
  <r>
    <s v="BIM-019592"/>
    <s v="BT PN1 CORTADOR 6 PIEZAS NUMERO 2 (SIX PIECE CUTTER)"/>
    <x v="1"/>
    <s v="PN1"/>
    <s v="EQUIPO EN LINEA"/>
    <s v="ACTIVO"/>
    <s v="Proceso"/>
    <s v="1700"/>
    <s v=""/>
    <s v="BIM-019592"/>
    <s v="BT PN1 CORTADOR 6 PIEZAS NUMERO 2 (SIX PIECE CUTTER)"/>
    <s v="generico"/>
    <m/>
    <m/>
    <s v="440v"/>
    <m/>
    <s v="BT"/>
    <x v="0"/>
  </r>
  <r>
    <s v="BIM-019593"/>
    <s v="BT PN1 TRANSPORTADOR DE MOLDES P-30"/>
    <x v="1"/>
    <s v="PN1"/>
    <s v="EQUIPO EN LINEA"/>
    <s v="ACTIVO"/>
    <s v="Proceso"/>
    <s v="0252"/>
    <s v=""/>
    <s v="BIM-019593"/>
    <s v="BT PN1 TRANSPORTADOR DE MOLDES P-30"/>
    <s v="generico"/>
    <m/>
    <m/>
    <s v="440v"/>
    <m/>
    <s v="BT"/>
    <x v="0"/>
  </r>
  <r>
    <s v="BIM-019594"/>
    <s v="BT PN1 TRANSPORTADOR DE MOLDES P-31"/>
    <x v="1"/>
    <s v="PN1"/>
    <s v="EQUIPO EN LINEA"/>
    <s v="ACTIVO"/>
    <s v="Proceso"/>
    <s v="2051"/>
    <s v=""/>
    <s v="BIM-019594"/>
    <s v="BT PN1 TRANSPORTADOR DE MOLDES P-31"/>
    <s v="generico"/>
    <m/>
    <m/>
    <s v="440v"/>
    <m/>
    <s v="BT"/>
    <x v="0"/>
  </r>
  <r>
    <s v="BIM-019595"/>
    <s v="BT PN1 TRANSPORTADOR DE TAPAS P-32"/>
    <x v="1"/>
    <s v="PN1"/>
    <s v="EQUIPO EN LINEA"/>
    <s v="ACTIVO"/>
    <s v="Proceso"/>
    <s v="1852"/>
    <s v=""/>
    <s v="BIM-019595"/>
    <s v="BT PN1 TRANSPORTADOR DE TAPAS P-32"/>
    <s v="generico"/>
    <m/>
    <m/>
    <s v="440v"/>
    <m/>
    <s v="BT"/>
    <x v="0"/>
  </r>
  <r>
    <s v="BIM-019596"/>
    <s v="BT PN1 TRANSPORTADOR DE TAPAS P-33"/>
    <x v="1"/>
    <s v="PN1"/>
    <s v="EQUIPO EN LINEA"/>
    <s v="ACTIVO"/>
    <s v="Proceso"/>
    <s v="1540"/>
    <s v=""/>
    <s v="BIM-019596"/>
    <s v="BT PN1 TRANSPORTADOR DE TAPAS P-33"/>
    <s v="generico"/>
    <m/>
    <m/>
    <s v="440v"/>
    <m/>
    <s v="BT"/>
    <x v="0"/>
  </r>
  <r>
    <s v="BIM-019597"/>
    <s v="BT PN1 TRANSPORTADOR DE TAPAS P-38"/>
    <x v="1"/>
    <s v="PN1"/>
    <s v="EQUIPO EN LINEA"/>
    <s v="ACTIVO"/>
    <s v="Proceso"/>
    <s v="1850"/>
    <s v=""/>
    <s v="BIM-019597"/>
    <s v="BT PN1 TRANSPORTADOR DE TAPAS P-38"/>
    <s v="generico"/>
    <m/>
    <m/>
    <s v="440v"/>
    <m/>
    <s v="BT"/>
    <x v="0"/>
  </r>
  <r>
    <s v="BIM-019598"/>
    <s v="BT PN1 TRANSPORTADOR DE TAPAS P-39"/>
    <x v="1"/>
    <s v="PN1"/>
    <s v="EQUIPO EN LINEA"/>
    <s v="ACTIVO"/>
    <s v="Proceso"/>
    <s v="2701"/>
    <s v=""/>
    <s v="BIM-019598"/>
    <s v="BT PN1 TRANSPORTADOR DE TAPAS P-39"/>
    <s v="generico"/>
    <m/>
    <m/>
    <s v="440v"/>
    <m/>
    <s v="BT"/>
    <x v="0"/>
  </r>
  <r>
    <s v="BIM-019599"/>
    <s v="BT PN1 TRANSPORTADOR DE TAPAS P-40"/>
    <x v="1"/>
    <s v="PN1"/>
    <s v="EQUIPO EN LINEA"/>
    <s v="ACTIVO"/>
    <s v="Proceso"/>
    <s v="2702"/>
    <s v=""/>
    <s v="BIM-019599"/>
    <s v="BT PN1 TRANSPORTADOR DE TAPAS P-40"/>
    <s v="generico"/>
    <m/>
    <m/>
    <s v="440v"/>
    <m/>
    <s v="BT"/>
    <x v="0"/>
  </r>
  <r>
    <s v="BIM-019600"/>
    <s v="BT PN1 TRANSPORTADOR DE TAPAS P-34"/>
    <x v="1"/>
    <s v="PN1"/>
    <s v="EQUIPO EN LINEA"/>
    <s v="ACTIVO"/>
    <s v="Proceso"/>
    <s v="2712"/>
    <s v=""/>
    <s v="BIM-019600"/>
    <s v="BT PN1 TRANSPORTADOR DE TAPAS P-34"/>
    <s v="generico"/>
    <m/>
    <m/>
    <s v="440v"/>
    <m/>
    <s v="BT"/>
    <x v="0"/>
  </r>
  <r>
    <s v="BIM-019601"/>
    <s v="BT PN1 TRANSPORTADOR DE TAPAS P-35"/>
    <x v="1"/>
    <s v="PN1"/>
    <s v="EQUIPO EN LINEA"/>
    <s v="ACTIVO"/>
    <s v="Proceso"/>
    <s v="2711"/>
    <s v=""/>
    <s v="BIM-019601"/>
    <s v="BT PN1 TRANSPORTADOR DE TAPAS P-35"/>
    <s v="generico"/>
    <m/>
    <m/>
    <s v="440v"/>
    <m/>
    <s v="BT"/>
    <x v="0"/>
  </r>
  <r>
    <s v="BIM-019607"/>
    <s v="BT PN1 TRANSPORTADOR DE PRODUCTO P-04"/>
    <x v="1"/>
    <s v="PN1"/>
    <s v="EQUIPO EN LINEA"/>
    <s v="ACTIVO"/>
    <s v="Proceso"/>
    <s v="1860"/>
    <s v=""/>
    <s v="BIM-019607"/>
    <s v="BT PN1 TRANSPORTADOR DE PRODUCTO P-04"/>
    <s v="generico"/>
    <m/>
    <m/>
    <s v="440v"/>
    <m/>
    <s v="BT"/>
    <x v="0"/>
  </r>
  <r>
    <s v="BIM-019608"/>
    <s v="BT PN1 TRANSPORTADOR DE PRODUCTO P-05"/>
    <x v="1"/>
    <s v="PN1"/>
    <s v="EQUIPO EN LINEA"/>
    <s v="ACTIVO"/>
    <s v="Proceso"/>
    <s v="2052"/>
    <s v=""/>
    <s v="BIM-019608"/>
    <s v="BT PN1 TRANSPORTADOR DE PRODUCTO P-05"/>
    <s v="generico"/>
    <m/>
    <m/>
    <s v="440v"/>
    <m/>
    <s v="BT"/>
    <x v="0"/>
  </r>
  <r>
    <s v="BIM-019609"/>
    <s v="BT PN1 TRANSPORTADOR DE MOLDES P-06"/>
    <x v="1"/>
    <s v="PN1"/>
    <s v="EQUIPO EN LINEA"/>
    <s v="ACTIVO"/>
    <s v="Proceso"/>
    <s v="2072"/>
    <s v=""/>
    <s v="BIM-019609"/>
    <s v="BT PN1 TRANSPORTADOR DE MOLDES P-06"/>
    <s v="generico"/>
    <m/>
    <m/>
    <s v="440v"/>
    <m/>
    <s v="BT"/>
    <x v="0"/>
  </r>
  <r>
    <s v="BIM-019610"/>
    <s v="BT PN1 TRANSPORTADOR DE MOLDES P-07"/>
    <x v="1"/>
    <s v="PN1"/>
    <s v="EQUIPO EN LINEA"/>
    <s v="ACTIVO"/>
    <s v="Proceso"/>
    <s v="2911"/>
    <s v=""/>
    <s v="BIM-019610"/>
    <s v="BT PN1 TRANSPORTADOR DE MOLDES P-07"/>
    <s v="generico"/>
    <m/>
    <m/>
    <s v="440v"/>
    <m/>
    <s v="BT"/>
    <x v="0"/>
  </r>
  <r>
    <s v="BIM-019611"/>
    <s v="BT PN1 ENFRIADOR TEMPLEX"/>
    <x v="1"/>
    <s v="PN1"/>
    <s v="EQUIPO EN LINEA"/>
    <s v="ACTIVO"/>
    <s v="Empaque"/>
    <s v="2701"/>
    <s v=""/>
    <s v="BIM-019611"/>
    <s v="BT PN1 ENFRIADOR TEMPLEX"/>
    <s v="generico"/>
    <m/>
    <m/>
    <s v="440v"/>
    <m/>
    <s v="BT"/>
    <x v="0"/>
  </r>
  <r>
    <s v="BIM-019612"/>
    <s v="BT PN1 TRANSPORTADOR DE MOLDES P-08"/>
    <x v="1"/>
    <s v="PN1"/>
    <s v="EQUIPO EN LINEA"/>
    <s v="ACTIVO"/>
    <s v="Proceso"/>
    <s v="2051"/>
    <s v=""/>
    <s v="BIM-019612"/>
    <s v="BT PN1 TRANSPORTADOR DE MOLDES P-08"/>
    <s v="generico"/>
    <m/>
    <m/>
    <s v="440v"/>
    <m/>
    <s v="BT"/>
    <x v="0"/>
  </r>
  <r>
    <s v="BIM-019613"/>
    <s v="BT PN1 TRANSPORTADOR DE MOLDES P-11"/>
    <x v="1"/>
    <s v="PN1"/>
    <s v="EQUIPO EN LINEA"/>
    <s v="ACTIVO"/>
    <s v="Proceso"/>
    <s v="1540"/>
    <s v=""/>
    <s v="BIM-019613"/>
    <s v="BT PN1 TRANSPORTADOR DE MOLDES P-11"/>
    <s v="generico"/>
    <m/>
    <m/>
    <s v="440v"/>
    <m/>
    <s v="BT"/>
    <x v="0"/>
  </r>
  <r>
    <s v="BIM-019614"/>
    <s v="BT PN1 TRANSPORTADOR DE MOLDES P-18"/>
    <x v="1"/>
    <s v="PN1"/>
    <s v="EQUIPO EN LINEA"/>
    <s v="ACTIVO"/>
    <s v="Proceso"/>
    <s v="1852"/>
    <s v=""/>
    <s v="BIM-019614"/>
    <s v="BT PN1 TRANSPORTADOR DE MOLDES P-18"/>
    <s v="generico"/>
    <m/>
    <m/>
    <s v="440v"/>
    <m/>
    <s v="BT"/>
    <x v="0"/>
  </r>
  <r>
    <s v="BIM-019615"/>
    <s v="BT PN1 TRANSPORTADOR DE MOLDES P-09"/>
    <x v="1"/>
    <s v="PN1"/>
    <s v="EQUIPO EN LINEA"/>
    <s v="ACTIVO"/>
    <s v="Proceso"/>
    <s v="2071"/>
    <s v=""/>
    <s v="BIM-019615"/>
    <s v="BT PN1 TRANSPORTADOR DE MOLDES P-09"/>
    <s v="generico"/>
    <m/>
    <m/>
    <m/>
    <m/>
    <s v="BT"/>
    <x v="0"/>
  </r>
  <r>
    <s v="BIM-019616"/>
    <s v="BT PN1 TRANSPORTADOR DE MOLDES P-16"/>
    <x v="1"/>
    <s v="PN1"/>
    <s v="EQUIPO EN LINEA"/>
    <s v="ACTIVO"/>
    <s v="Proceso"/>
    <s v="2701"/>
    <s v=""/>
    <s v="BIM-019616"/>
    <s v="BT PN1 TRANSPORTADOR DE MOLDES P-16"/>
    <s v="generico"/>
    <m/>
    <m/>
    <s v="440v"/>
    <m/>
    <s v="BT"/>
    <x v="0"/>
  </r>
  <r>
    <s v="BIM-019617"/>
    <s v="BT PN1 TRANSPORTADOR DE MOLDES P-10"/>
    <x v="1"/>
    <s v="PN1"/>
    <s v="EQUIPO EN LINEA"/>
    <s v="ACTIVO"/>
    <s v="Proceso"/>
    <s v="1540"/>
    <s v=""/>
    <s v="BIM-019617"/>
    <s v="BT PN1 TRANSPORTADOR DE MOLDES P-10"/>
    <s v="generico"/>
    <m/>
    <m/>
    <s v="440v"/>
    <m/>
    <s v="BT"/>
    <x v="0"/>
  </r>
  <r>
    <s v="BIM-019618"/>
    <s v="BT PN1 TRANSPORTADOR DE MOLDES P-15"/>
    <x v="1"/>
    <s v="PN1"/>
    <s v="EQUIPO EN LINEA"/>
    <s v="ACTIVO"/>
    <s v="Proceso"/>
    <s v="2504"/>
    <s v=""/>
    <s v="BIM-019618"/>
    <s v="BT PN1 TRANSPORTADOR DE MOLDES P-15"/>
    <s v="generico"/>
    <m/>
    <m/>
    <s v="440v"/>
    <m/>
    <s v="BT"/>
    <x v="0"/>
  </r>
  <r>
    <s v="BIM-019619"/>
    <s v="BT PN1 TRANSPORTADOR DE MOLDES P-12"/>
    <x v="1"/>
    <s v="PN1"/>
    <s v="EQUIPO EN LINEA"/>
    <s v="ACTIVO"/>
    <s v="Proceso"/>
    <s v="2504"/>
    <s v=""/>
    <s v="BIM-019619"/>
    <s v="BT PN1 TRANSPORTADOR DE MOLDES P-12"/>
    <s v="generico"/>
    <m/>
    <m/>
    <s v="440v"/>
    <m/>
    <s v="BT"/>
    <x v="0"/>
  </r>
  <r>
    <s v="BIM-019620"/>
    <s v="BT PN1 TRANSPORTADOR DE MOLDES P-14"/>
    <x v="1"/>
    <s v="PN1"/>
    <s v="EQUIPO EN LINEA"/>
    <s v="ACTIVO"/>
    <s v="Proceso"/>
    <s v="2504"/>
    <s v=""/>
    <s v="BIM-019620"/>
    <s v="BT PN1 TRANSPORTADOR DE MOLDES P-14"/>
    <s v="generico"/>
    <m/>
    <m/>
    <s v="440v"/>
    <m/>
    <s v="BT"/>
    <x v="0"/>
  </r>
  <r>
    <s v="BIM-019623"/>
    <s v="BT PN1 TRANSPORTADOR DE MOLDES P-19"/>
    <x v="1"/>
    <s v="PN1"/>
    <s v="EQUIPO EN LINEA"/>
    <s v="ACTIVO"/>
    <s v="Proceso"/>
    <s v="2711"/>
    <s v=""/>
    <s v="BIM-019623"/>
    <s v="BT PN1 TRANSPORTADOR DE MOLDES P-19"/>
    <s v="generico"/>
    <m/>
    <m/>
    <s v="440v"/>
    <m/>
    <s v="BT"/>
    <x v="0"/>
  </r>
  <r>
    <s v="BIM-019625"/>
    <s v="BT PN1 EMBOLSADORA  1"/>
    <x v="1"/>
    <s v="PN1"/>
    <s v="EQUIPO EN LINEA"/>
    <s v="ACTIVO"/>
    <s v="Empaque"/>
    <s v="2711"/>
    <s v=""/>
    <s v="BIM-019625"/>
    <s v="BT PN1 EMBOLSADORA # 1"/>
    <s v="generico"/>
    <m/>
    <m/>
    <s v="440v"/>
    <m/>
    <s v="BT"/>
    <x v="0"/>
  </r>
  <r>
    <s v="BIM-019626"/>
    <s v="BT PN1 EMBOLSADORA  2"/>
    <x v="1"/>
    <s v="PN1"/>
    <s v="EQUIPO EN LINEA"/>
    <s v="ACTIVO"/>
    <s v="Empaque"/>
    <s v="0151"/>
    <s v=""/>
    <s v="BIM-019626"/>
    <s v="BT PN1 EMBOLSADORA # 2"/>
    <s v="generico"/>
    <m/>
    <m/>
    <s v="440v"/>
    <m/>
    <s v="BT"/>
    <x v="0"/>
  </r>
  <r>
    <s v="BIM-019629"/>
    <s v="BT PN1 REBANADORA  2"/>
    <x v="1"/>
    <s v="PN1"/>
    <s v="EQUIPO EN LINEA"/>
    <s v="ACTIVO"/>
    <s v="Empaque"/>
    <s v="1540"/>
    <s v=""/>
    <s v="BIM-019629"/>
    <s v="BT PN1 REBANADORA # 2"/>
    <s v="etm"/>
    <m/>
    <m/>
    <s v="440v"/>
    <m/>
    <s v="BT"/>
    <x v="0"/>
  </r>
  <r>
    <s v="BIM-019633"/>
    <s v="BT PN1 TRANSPORTADOR DE MOLDES P-17"/>
    <x v="1"/>
    <s v="PN1"/>
    <s v="EQUIPO EN LINEA"/>
    <s v="ACTIVO"/>
    <s v="Proceso"/>
    <s v="1540"/>
    <s v=""/>
    <s v="BIM-019633"/>
    <s v="BT PN1 TRANSPORTADOR DE MOLDES P-17"/>
    <s v="generico"/>
    <m/>
    <m/>
    <s v="440v"/>
    <m/>
    <s v="BT"/>
    <x v="0"/>
  </r>
  <r>
    <s v="BIM-019634"/>
    <s v="BT PN1 TRANSPORTADOR DE MOLDES P-21"/>
    <x v="1"/>
    <s v="PN1"/>
    <s v="EQUIPO EN LINEA"/>
    <s v="ACTIVO"/>
    <s v="Proceso"/>
    <s v="2504"/>
    <s v=""/>
    <s v="BIM-019634"/>
    <s v="BT PN1 TRANSPORTADOR DE MOLDES P-21"/>
    <s v="generico"/>
    <m/>
    <m/>
    <s v="440v"/>
    <m/>
    <s v="BT"/>
    <x v="0"/>
  </r>
  <r>
    <s v="BIM-019635"/>
    <s v="BT MOL TURBINA NO 1"/>
    <x v="3"/>
    <s v="MOL"/>
    <s v="EQUIPO EN LINEA"/>
    <s v="ACTIVO"/>
    <s v="Proceso"/>
    <s v="2711"/>
    <s v=""/>
    <s v="BIM-019635"/>
    <s v="BT MOL TURBINA NO. 1"/>
    <s v="generico"/>
    <m/>
    <m/>
    <s v="440v"/>
    <m/>
    <s v="BT"/>
    <x v="0"/>
  </r>
  <r>
    <s v="BIM-019636"/>
    <s v="BT PN1 TRANSPORTADOR DE TAPAS (TAPADOR AUTOMATICO)"/>
    <x v="1"/>
    <s v="PN1"/>
    <s v="EQUIPO EN LINEA"/>
    <s v="ACTIVO"/>
    <s v="Proceso"/>
    <s v="0151"/>
    <s v=""/>
    <s v="BIM-019636"/>
    <s v="BT PN1 TRANSPORTADOR DE TAPAS (TAPADOR AUTOMATICO)"/>
    <s v="generico"/>
    <m/>
    <m/>
    <s v="440v"/>
    <m/>
    <s v="BT"/>
    <x v="0"/>
  </r>
  <r>
    <s v="BIM-019637"/>
    <s v="BT PN1 TANQUE PESADOR"/>
    <x v="1"/>
    <s v="PN1"/>
    <s v="EQUIPO EN LINEA"/>
    <s v="ACTIVO"/>
    <s v="Proceso"/>
    <s v="2711"/>
    <s v=""/>
    <s v="BIM-019637"/>
    <s v="BT PN1 TANQUE PESADOR"/>
    <s v="generico"/>
    <m/>
    <m/>
    <s v="900kg"/>
    <m/>
    <s v="BT"/>
    <x v="0"/>
  </r>
  <r>
    <s v="BIM-019638"/>
    <s v="BT PN1 INTERCAMBIADOR DE CALOR"/>
    <x v="1"/>
    <s v="PN1"/>
    <s v="EQUIPO EN LINEA"/>
    <s v="ACTIVO"/>
    <s v="Proceso"/>
    <s v="1560"/>
    <s v=""/>
    <s v="BIM-019638"/>
    <s v="BT PN1 INTERCAMBIADOR DE CALOR"/>
    <s v="apv"/>
    <s v="r56-s"/>
    <m/>
    <s v="440v"/>
    <m/>
    <s v="BT"/>
    <x v="0"/>
  </r>
  <r>
    <s v="BIM-019641"/>
    <s v="BT PN1 CODIFICADOR DOMINO 2"/>
    <x v="8"/>
    <s v="PN2"/>
    <s v="EQUIPO EN LINEA"/>
    <s v="ACTIVO"/>
    <s v="Empaque"/>
    <s v="2911"/>
    <s v=""/>
    <s v="BIM-019641"/>
    <s v="BT PN1 CODIFICADOR DOMINO #2"/>
    <s v="domino"/>
    <s v="a320i"/>
    <s v="ast000101512"/>
    <s v="110v"/>
    <m/>
    <s v="BT"/>
    <x v="0"/>
  </r>
  <r>
    <s v="BIM-019642"/>
    <s v="BT PN1 CODIFICADOR DOMINO 3"/>
    <x v="2"/>
    <s v=""/>
    <s v="EQUIPO EN DESUSO"/>
    <s v="INACTIVO"/>
    <m/>
    <s v="2911"/>
    <s v="techo de oficinas"/>
    <s v="BIM-019642"/>
    <s v="BT PN1 CODIFICADOR DOMINO #3"/>
    <s v="domino"/>
    <m/>
    <m/>
    <m/>
    <s v="estan en taller"/>
    <s v="BT"/>
    <x v="0"/>
  </r>
  <r>
    <s v="BIM-019644"/>
    <s v="BT PN1 TABLERO ELECTRICO DE MEZCLADORA  AMF"/>
    <x v="1"/>
    <s v="PN1"/>
    <s v="EQUIPO EN LINEA"/>
    <s v="ACTIVO"/>
    <s v="Proceso"/>
    <s v="2911"/>
    <s v=""/>
    <s v="BIM-019644"/>
    <s v="BT PN1 TABLERO ELECTRICO DE MEZCLADORA  AMF"/>
    <s v="etm"/>
    <m/>
    <n v="13785"/>
    <s v="440v"/>
    <m/>
    <s v="BT"/>
    <x v="0"/>
  </r>
  <r>
    <s v="BIM-019645"/>
    <s v="BT PN1 TABLERO ELECTRICO ENFRIADOR TEMPLEX   1FEP"/>
    <x v="1"/>
    <s v="PN1"/>
    <s v="EQUIPO EN LINEA"/>
    <s v="ACTIVO"/>
    <s v="Empaque"/>
    <s v="2711"/>
    <s v=""/>
    <s v="BIM-019645"/>
    <s v="BT PN1 TABLERO ELECTRICO ENFRIADOR TEMPLEX   1FEP"/>
    <s v="maquindal"/>
    <s v="g-e"/>
    <s v="95-0542"/>
    <s v="440v"/>
    <m/>
    <s v="BT"/>
    <x v="0"/>
  </r>
  <r>
    <s v="BIM-019646"/>
    <s v="BT PN1 TABLERO ELECTRICO CAMARA DE VAPOR  1FPCV"/>
    <x v="1"/>
    <s v="PN1"/>
    <s v="EQUIPO EN LINEA"/>
    <s v="ACTIVO"/>
    <s v="Proceso"/>
    <s v="1540"/>
    <s v=""/>
    <s v="BIM-019646"/>
    <s v="BT PN1 TABLERO ELECTRICO CAMARA DE VAPOR  1FPCV"/>
    <s v="maquindal"/>
    <s v="ge"/>
    <s v="95-0541"/>
    <s v="440v"/>
    <m/>
    <s v="BT"/>
    <x v="0"/>
  </r>
  <r>
    <s v="BIM-019647"/>
    <s v="CODIFICADOR DOMINO A200 N58232"/>
    <x v="2"/>
    <s v=""/>
    <s v="EQUIPO EN DESUSO"/>
    <s v="INACTIVO"/>
    <m/>
    <s v="1540"/>
    <s v="techo de oficinas"/>
    <s v="BIM-019647"/>
    <s v="CODIFICADOR DOMINO A200 N58232"/>
    <s v="domino"/>
    <m/>
    <m/>
    <m/>
    <s v="estan en taller"/>
    <s v="CODIFICADOR"/>
    <x v="0"/>
  </r>
  <r>
    <s v="BIM-019650"/>
    <s v="BT PN1 TABLERO NEUMATICO ESPONJAS  1"/>
    <x v="1"/>
    <s v="PN1"/>
    <s v="EQUIPO EN LINEA"/>
    <s v="ACTIVO"/>
    <s v="Proceso"/>
    <s v="1540"/>
    <s v=""/>
    <s v="BIM-019650"/>
    <s v="BT PN1 TABLERO NEUMATICO ESPONJAS # 1"/>
    <s v="generico"/>
    <m/>
    <m/>
    <s v="440v"/>
    <m/>
    <s v="BT"/>
    <x v="0"/>
  </r>
  <r>
    <s v="BIM-019651"/>
    <s v="BT PN1 TABLERO ELECTRICO ESPONJAS"/>
    <x v="1"/>
    <s v="PN1"/>
    <s v="EQUIPO EN LINEA"/>
    <s v="ACTIVO"/>
    <s v="Proceso"/>
    <s v="2504"/>
    <s v=""/>
    <s v="BIM-019651"/>
    <s v="BT PN1 TABLERO ELECTRICO ESPONJAS"/>
    <s v="maquindal"/>
    <s v="g-e"/>
    <n v="1976"/>
    <s v="440v"/>
    <m/>
    <s v="BT"/>
    <x v="0"/>
  </r>
  <r>
    <s v="BIM-019654"/>
    <s v="BT PN1 TRANSPORTADOR DE MOLDES P-6A"/>
    <x v="1"/>
    <s v="PN1"/>
    <s v="EQUIPO EN LINEA"/>
    <s v="ACTIVO"/>
    <s v="Proceso"/>
    <s v="1540"/>
    <s v=""/>
    <s v="BIM-019654"/>
    <s v="BT PN1 TRANSPORTADOR DE MOLDES P-6A"/>
    <s v="generico"/>
    <m/>
    <m/>
    <m/>
    <m/>
    <s v="BT"/>
    <x v="0"/>
  </r>
  <r>
    <s v="BIM-019655"/>
    <s v="TRANSPORTADOR P-29"/>
    <x v="1"/>
    <s v="PN1"/>
    <s v="EQUIPO EN LINEA"/>
    <s v="ACTIVO"/>
    <s v="Proceso"/>
    <s v="2051"/>
    <s v=""/>
    <s v="BIM-019655"/>
    <s v="TRANSPORTADOR P-29"/>
    <s v="generico"/>
    <m/>
    <m/>
    <s v="440v"/>
    <m/>
    <s v="TRANSPORTADOR"/>
    <x v="0"/>
  </r>
  <r>
    <s v="BIM-019657"/>
    <s v="BT PN1 ATADORA  2"/>
    <x v="1"/>
    <s v="PN1"/>
    <s v="EQUIPO EN LINEA"/>
    <s v="ACTIVO"/>
    <s v="Empaque"/>
    <s v="2702"/>
    <s v=""/>
    <s v="BIM-019657"/>
    <s v="BT PN1 ATADORA  2"/>
    <s v="burdford"/>
    <n v="2100"/>
    <m/>
    <s v="440v"/>
    <m/>
    <s v="BT"/>
    <x v="0"/>
  </r>
  <r>
    <s v="BIM-019658"/>
    <s v="BT PN1 ATADORA  1"/>
    <x v="1"/>
    <s v="PN1"/>
    <s v="EQUIPO EN LINEA"/>
    <s v="ACTIVO"/>
    <s v="Empaque"/>
    <s v="1540"/>
    <s v=""/>
    <s v="BIM-019658"/>
    <s v="BT PN1 ATADORA  3"/>
    <s v="burdford"/>
    <n v="2100"/>
    <n v="13474"/>
    <s v="440v"/>
    <m/>
    <s v="BT"/>
    <x v="0"/>
  </r>
  <r>
    <s v="BIM-019659"/>
    <s v="BT PN1 CORTADOR 6 PIEZAS NUMERO 1 (SIX PIECE CUTTER)"/>
    <x v="1"/>
    <s v="PN1"/>
    <s v="EQUIPO EN LINEA"/>
    <s v="ACTIVO"/>
    <s v="Proceso"/>
    <s v="2052"/>
    <s v=""/>
    <s v="BIM-019659"/>
    <s v="BT PN1 CORTADOR 6 PIEZAS NUMERO 1 (SIX PIECE CUTTER)"/>
    <s v="generico"/>
    <m/>
    <m/>
    <s v="440v"/>
    <m/>
    <s v="BT"/>
    <x v="0"/>
  </r>
  <r>
    <s v="BIM-019660"/>
    <s v="BT PN1 ENGRASADORA DUBOR"/>
    <x v="1"/>
    <s v="PN1"/>
    <s v="BAJA DEFINITIVA"/>
    <s v="INACTIVO"/>
    <s v="Proceso"/>
    <s v="0154"/>
    <s v=""/>
    <s v="BIM-019660"/>
    <s v="BT PN1 ENGRASADORA DUBOR"/>
    <s v="mallet"/>
    <m/>
    <m/>
    <m/>
    <s v="sustituye al bufot"/>
    <s v="BT"/>
    <x v="0"/>
  </r>
  <r>
    <s v="BIM-019661"/>
    <s v="BT PN1 MEZCLADORA  AMF"/>
    <x v="1"/>
    <s v="PN1"/>
    <s v="EQUIPO EN LINEA"/>
    <s v="ACTIVO"/>
    <s v="Proceso"/>
    <s v="2051"/>
    <s v=""/>
    <s v="BIM-019661"/>
    <s v="BT PN1 MEZCLADORA  AMF"/>
    <s v="amf"/>
    <m/>
    <m/>
    <s v="1090kg"/>
    <m/>
    <s v="BT"/>
    <x v="0"/>
  </r>
  <r>
    <s v="BIM-019662"/>
    <s v="BT PN1 CODIFICADOR DOMINO 1"/>
    <x v="1"/>
    <s v="PN1"/>
    <s v="EQUIPO EN LINEA"/>
    <s v="ACTIVO"/>
    <s v="Empaque"/>
    <s v="2051"/>
    <s v=""/>
    <s v="BIM-019662"/>
    <s v="BT PN1 CODIFICADOR DOMINO #1"/>
    <s v="domino"/>
    <s v="a 420i"/>
    <s v="ast000114127"/>
    <s v="110v"/>
    <m/>
    <s v="BT"/>
    <x v="0"/>
  </r>
  <r>
    <s v="BIM-019663"/>
    <s v="BT DO1 BATIDORA GLEN 340"/>
    <x v="6"/>
    <s v="DO1"/>
    <s v="EQUIPO EN LINEA"/>
    <s v="ACTIVO"/>
    <s v="Proceso"/>
    <s v="2051"/>
    <s v=""/>
    <s v="BIM-019663"/>
    <s v="BT DO1 BATIDORA GLEN 340"/>
    <s v="amf"/>
    <s v="1b"/>
    <s v="10s5"/>
    <s v="440v"/>
    <m/>
    <s v="BT"/>
    <x v="0"/>
  </r>
  <r>
    <s v="BIM-019664"/>
    <s v="BT PN1 TRANSPORTADOR DESCARGA CAMARA DE ENFRIAMIENTO"/>
    <x v="1"/>
    <s v="PN1"/>
    <s v="EQUIPO EN LINEA"/>
    <s v="ACTIVO"/>
    <s v="Empaque"/>
    <s v="2051"/>
    <s v=""/>
    <s v="BIM-019664"/>
    <s v="BT PN1 TRANSPORTADOR DESCARGA CAMARA DE ENFRIAMIENTO"/>
    <s v="generico"/>
    <m/>
    <m/>
    <s v="440v"/>
    <m/>
    <s v="BT"/>
    <x v="0"/>
  </r>
  <r>
    <s v="BIM-019667"/>
    <s v="BT DO1 TRANSP  ENFRIADOR DONAS D-4"/>
    <x v="6"/>
    <s v="DO1"/>
    <s v="EQUIPO EN LINEA"/>
    <s v="ACTIVO"/>
    <s v="Empaque"/>
    <s v="2052"/>
    <s v=""/>
    <s v="BIM-019667"/>
    <s v="BT DO1 TRANSP.  ENFRIADOR DONAS D-4"/>
    <s v="generico"/>
    <m/>
    <m/>
    <s v="440v"/>
    <m/>
    <s v="BT"/>
    <x v="0"/>
  </r>
  <r>
    <s v="BIM-019668"/>
    <s v="BT DO1 TRANSP  ENFRIADOR DONAS D-5"/>
    <x v="6"/>
    <s v="DO1"/>
    <s v="EQUIPO EN LINEA"/>
    <s v="ACTIVO"/>
    <s v="Empaque"/>
    <s v="2052"/>
    <s v=""/>
    <s v="BIM-019668"/>
    <s v="BT DO1 TRANSP.  ENFRIADOR DONAS D-5"/>
    <s v="generico"/>
    <m/>
    <m/>
    <s v="440v"/>
    <m/>
    <s v="BT"/>
    <x v="0"/>
  </r>
  <r>
    <s v="BIM-019669"/>
    <s v="BT DO1 TRANSP  ENFRIADOR DONAS D-6"/>
    <x v="6"/>
    <s v="DO1"/>
    <s v="EQUIPO EN LINEA"/>
    <s v="ACTIVO"/>
    <s v="Empaque"/>
    <s v="2052"/>
    <s v=""/>
    <s v="BIM-019669"/>
    <s v="BT DO1 TRANSP.  ENFRIADOR DONAS D-6"/>
    <s v="generico"/>
    <m/>
    <m/>
    <s v="440v"/>
    <m/>
    <s v="BT"/>
    <x v="0"/>
  </r>
  <r>
    <s v="BIM-019670"/>
    <s v="BT DO1 TRANSP  ENFRIADOR DONAS D-7"/>
    <x v="6"/>
    <s v="DO1"/>
    <s v="EQUIPO EN LINEA"/>
    <s v="ACTIVO"/>
    <s v="Empaque"/>
    <s v="2052"/>
    <s v=""/>
    <s v="BIM-019670"/>
    <s v="BT DO1 TRANSP.  ENFRIADOR DONAS D-7"/>
    <s v="generico"/>
    <m/>
    <m/>
    <s v="440v"/>
    <m/>
    <s v="BT"/>
    <x v="0"/>
  </r>
  <r>
    <s v="BIM-019671"/>
    <s v="BT DO1 TRANSPORTADOR TT PARA ALIMENTADO A ENVOLVEDORA"/>
    <x v="6"/>
    <s v="DO1"/>
    <s v="EQUIPO EN LINEA"/>
    <s v="ACTIVO"/>
    <s v="Empaque"/>
    <s v="2052"/>
    <s v=""/>
    <s v="BIM-019671"/>
    <s v="BT DO1 TRANSPORTADOR TT PARA ALIMENTADO A ENVOLVEDORA"/>
    <s v="generico"/>
    <m/>
    <m/>
    <s v="440v"/>
    <m/>
    <s v="BT"/>
    <x v="0"/>
  </r>
  <r>
    <s v="BIM-019674"/>
    <s v="BT DO1 TRANS ESCURRIMIENTO D-1"/>
    <x v="6"/>
    <s v="DO1"/>
    <s v="EQUIPO EN LINEA"/>
    <s v="ACTIVO"/>
    <s v="Empaque"/>
    <s v="2052"/>
    <s v=""/>
    <s v="BIM-019674"/>
    <s v="BT DO1 TRANS. ESCURRIMIENTO D-1"/>
    <s v="generico"/>
    <m/>
    <m/>
    <s v="440v"/>
    <m/>
    <s v="BT"/>
    <x v="0"/>
  </r>
  <r>
    <s v="BIM-019675"/>
    <s v="BT DO1 ENVOLVEDORA FMC 520"/>
    <x v="6"/>
    <s v="DO1"/>
    <s v="EQUIPO EN LINEA"/>
    <s v="ACTIVO"/>
    <s v="Empaque"/>
    <s v="2052"/>
    <s v=""/>
    <s v="BIM-019675"/>
    <s v="BT DO1 ENVOLVEDORA FMC 520"/>
    <s v="fmc"/>
    <m/>
    <m/>
    <s v="440v"/>
    <m/>
    <s v="BT"/>
    <x v="0"/>
  </r>
  <r>
    <s v="BIM-019678"/>
    <s v="BT DO1 CAZO O PEROL PARA PREPARAR BATIDO"/>
    <x v="6"/>
    <s v="DO1"/>
    <s v="EQUIPO EN LINEA"/>
    <s v="ACTIVO"/>
    <s v="Proceso"/>
    <s v="2052"/>
    <s v=""/>
    <s v="BIM-019678"/>
    <s v="BT DO1 CAZO O PEROL PARA PREPARAR BATIDO"/>
    <s v="generico"/>
    <m/>
    <m/>
    <m/>
    <m/>
    <s v="BT"/>
    <x v="0"/>
  </r>
  <r>
    <s v="BIM-019680"/>
    <s v="BT DO1 AZUCARADOR  N 1 ROTATORIO 2000"/>
    <x v="6"/>
    <s v="DO1"/>
    <s v="EQUIPO EN LINEA"/>
    <s v="ACTIVO"/>
    <s v="Proceso"/>
    <s v="2052"/>
    <s v=""/>
    <s v="BIM-019680"/>
    <s v="BT DO1 AZUCARADOR  N. 1 ROTATORIO 2000"/>
    <s v="generico"/>
    <m/>
    <m/>
    <s v="440v"/>
    <m/>
    <s v="BT"/>
    <x v="0"/>
  </r>
  <r>
    <s v="BIM-019681"/>
    <s v="BT DO1 DONERA  2"/>
    <x v="6"/>
    <s v="DO1"/>
    <s v="EQUIPO EN LINEA"/>
    <s v="ACTIVO"/>
    <s v="Proceso"/>
    <s v="2052"/>
    <s v=""/>
    <s v="BIM-020171"/>
    <s v="BT DO1 DONERA  2"/>
    <s v="generico"/>
    <m/>
    <m/>
    <s v="440v"/>
    <m/>
    <s v="BT"/>
    <x v="0"/>
  </r>
  <r>
    <s v="BIM-019684"/>
    <s v="BT DO1 TRANSPORTADOR DEL DETECTOR 1 FLAT-TOP"/>
    <x v="6"/>
    <s v="DO1"/>
    <s v="EQUIPO EN LINEA"/>
    <s v="ACTIVO"/>
    <s v="Empaque"/>
    <s v="0151"/>
    <s v=""/>
    <s v="BIM-019684"/>
    <s v="BT DO1 TRANSPORTADOR DEL DETECTOR 1 FLAT-TOP"/>
    <s v="maquindal"/>
    <s v="10-3-1266-638"/>
    <s v="98-0639"/>
    <s v="440v"/>
    <m/>
    <s v="BT"/>
    <x v="0"/>
  </r>
  <r>
    <s v="BIM-019685"/>
    <s v="BT DO1 TRANSPORTADOR DEL DETECTOR 2 FLAT-TOP"/>
    <x v="6"/>
    <s v="DO1"/>
    <s v="EQUIPO EN LINEA"/>
    <s v="ACTIVO"/>
    <s v="Empaque"/>
    <s v="2052"/>
    <s v=""/>
    <s v="BIM-019685"/>
    <s v="BT DO1 TRANSPORTADOR DEL DETECTOR 2 FLAT-TOP"/>
    <s v="maquindal"/>
    <s v="10-3-1266-638"/>
    <m/>
    <s v="440v"/>
    <m/>
    <s v="BT"/>
    <x v="0"/>
  </r>
  <r>
    <s v="BIM-019688"/>
    <s v="BT DO1 FREIDOR PARA DONAS"/>
    <x v="6"/>
    <s v="DO1"/>
    <s v="EQUIPO EN LINEA"/>
    <s v="ACTIVO"/>
    <s v="Proceso"/>
    <s v="2052"/>
    <s v=""/>
    <s v="BIM-019688"/>
    <s v="BT DO1 FREIDOR PARA DONAS"/>
    <s v="generico"/>
    <m/>
    <m/>
    <s v="440v"/>
    <m/>
    <s v="BT"/>
    <x v="0"/>
  </r>
  <r>
    <s v="BIM-019690"/>
    <s v="BT MOL HORNO PROCTOR"/>
    <x v="3"/>
    <s v="MOL"/>
    <s v="EQUIPO EN LINEA"/>
    <s v="ACTIVO"/>
    <s v="Proceso"/>
    <s v="2052"/>
    <s v=""/>
    <s v="BIM-019690"/>
    <s v="BT MOL HORNO PROCTOR"/>
    <s v="proctor"/>
    <m/>
    <m/>
    <s v="440v"/>
    <m/>
    <s v="BT"/>
    <x v="0"/>
  </r>
  <r>
    <s v="BIM-019695"/>
    <s v="BT MOL DETECTOR DE METALES"/>
    <x v="3"/>
    <s v="MOL"/>
    <s v="EQUIPO EN LINEA"/>
    <s v="ACTIVO"/>
    <s v="Empaque"/>
    <s v="2052"/>
    <s v=""/>
    <s v="BIM-019695"/>
    <s v="BT MOL DETECTOR DE METALES"/>
    <s v="loma"/>
    <s v="iq"/>
    <m/>
    <s v="440v"/>
    <m/>
    <s v="BT"/>
    <x v="0"/>
  </r>
  <r>
    <s v="BIM-019715"/>
    <s v="BALANZA ANALITICA SARTORIUS"/>
    <x v="4"/>
    <s v="SG"/>
    <s v="EQUIPO EN LINEA"/>
    <s v="ACTIVO"/>
    <m/>
    <s v="2072"/>
    <s v="planta de tratamiento"/>
    <s v="BIM-019715"/>
    <s v="BALANZA ANALITICA SARTORIUS"/>
    <s v="generico"/>
    <m/>
    <m/>
    <n v="110"/>
    <m/>
    <s v="BALANZA"/>
    <x v="0"/>
  </r>
  <r>
    <s v="BIM-020101"/>
    <s v="BT MM BOMBA DE DOSIFICACION DE LEVADURA MP 0102"/>
    <x v="4"/>
    <s v="SG"/>
    <s v="EQUIPO EN LINEA"/>
    <s v="ACTIVO"/>
    <s v="Manejo de materiales"/>
    <s v="2052"/>
    <s v=""/>
    <s v="BIM-020101"/>
    <s v="BT MM BOMBA DE DOSIFICACION DE LEVADURA MP 0102"/>
    <s v="fristam"/>
    <s v="fl275l"/>
    <s v="75l0500153"/>
    <s v="reparacion"/>
    <m/>
    <s v="BT"/>
    <x v="0"/>
  </r>
  <r>
    <s v="BIM-019718"/>
    <s v="MAQUINA  RESTREGADORA ELECTRICA"/>
    <x v="2"/>
    <s v=""/>
    <s v="PROSESO DE BAJA"/>
    <s v="INACTIVO"/>
    <m/>
    <s v="1540"/>
    <s v=""/>
    <s v="BIM-019718"/>
    <s v="MAQUINA  RESTREGADORA ELECTRICA"/>
    <m/>
    <m/>
    <m/>
    <m/>
    <m/>
    <s v="MAQUINA"/>
    <x v="0"/>
  </r>
  <r>
    <s v="BIM-020102"/>
    <s v="BT MM INTERCAMBIADOR DE CALOR LEVADURA LIQUIDA"/>
    <x v="4"/>
    <s v="SG"/>
    <s v="EQUIPO EN LINEA"/>
    <s v="ACTIVO"/>
    <s v="Manejo de materiales"/>
    <s v="2052"/>
    <s v=""/>
    <s v="BIM-020102"/>
    <s v="BT MM INTERCAMBIADOR DE CALOR LEVADURA LIQUIDA"/>
    <s v="alfa  laval"/>
    <s v="m6 mbase"/>
    <n v="3010317919"/>
    <m/>
    <m/>
    <s v="BT"/>
    <x v="0"/>
  </r>
  <r>
    <s v="BIM-019551"/>
    <s v="BT MM SILO DE HARINA  103"/>
    <x v="4"/>
    <s v="SG"/>
    <s v="EQUIPO EN LINEA"/>
    <s v="ACTIVO"/>
    <s v="Manejo de materiales"/>
    <s v="2052"/>
    <s v=""/>
    <s v="BIM-019551"/>
    <s v="BT MM SILO DE HARINA  103"/>
    <s v="s viropo"/>
    <m/>
    <s v="otac2008s3"/>
    <s v="80000kg"/>
    <m/>
    <s v="BT"/>
    <x v="0"/>
  </r>
  <r>
    <s v="BIM-019552"/>
    <s v="BT MM SILO DE HARINA  104"/>
    <x v="4"/>
    <s v="SG"/>
    <s v="EQUIPO EN LINEA"/>
    <s v="ACTIVO"/>
    <s v="Manejo de materiales"/>
    <s v="2052"/>
    <s v=""/>
    <s v="BIM-019552"/>
    <s v="BT MM SILO DE HARINA  104"/>
    <s v="s viropo"/>
    <m/>
    <s v="otag28008s4"/>
    <s v="80000kg"/>
    <m/>
    <s v="BT"/>
    <x v="0"/>
  </r>
  <r>
    <s v="BIM-020070"/>
    <s v="BT MM SILO DE HARINA  201"/>
    <x v="4"/>
    <s v="SG"/>
    <s v="EQUIPO EN LINEA"/>
    <s v="ACTIVO"/>
    <s v="Manejo de materiales"/>
    <s v="2052"/>
    <s v=""/>
    <s v="BIM-020070"/>
    <s v="BT MM SILO DE HARINA  201"/>
    <s v="generico"/>
    <m/>
    <m/>
    <s v="6000kg"/>
    <m/>
    <s v="BT"/>
    <x v="0"/>
  </r>
  <r>
    <s v="BIM-020071"/>
    <s v="BT MM SILO DE HARINA  202"/>
    <x v="4"/>
    <s v="SG"/>
    <s v="EQUIPO EN LINEA"/>
    <s v="ACTIVO"/>
    <s v="Manejo de materiales"/>
    <s v="2052"/>
    <s v=""/>
    <s v="BIM-020071"/>
    <s v="BT MM SILO DE HARINA  202"/>
    <s v="generico"/>
    <m/>
    <m/>
    <s v="6000kg"/>
    <m/>
    <s v="BT"/>
    <x v="0"/>
  </r>
  <r>
    <s v="BIM-020075"/>
    <s v="BT MM SILO DE HARINA  6"/>
    <x v="4"/>
    <s v="SG"/>
    <s v="EQUIPO EN LINEA"/>
    <s v="ACTIVO"/>
    <s v="Manejo de materiales"/>
    <s v="2052"/>
    <s v=""/>
    <s v="BIM-020075"/>
    <s v="BT MM SILO DE HARINA  6"/>
    <s v="generico"/>
    <m/>
    <m/>
    <s v="6000kg"/>
    <m/>
    <s v="BT"/>
    <x v="0"/>
  </r>
  <r>
    <s v="BIM-020069"/>
    <s v="BT MM SOPLADOR DE TRANSPORTE S6"/>
    <x v="4"/>
    <s v="SG"/>
    <s v="EQUIPO EN LINEA"/>
    <s v="ACTIVO"/>
    <s v="Manejo de materiales"/>
    <s v="2052"/>
    <s v=""/>
    <s v="BIM-020069"/>
    <s v="BT MM SOPLADOR DE TRANSPORTE S6"/>
    <s v="gardner denver"/>
    <s v="gafhdra"/>
    <s v="s324147"/>
    <m/>
    <m/>
    <s v="BT"/>
    <x v="0"/>
  </r>
  <r>
    <s v="BIM-020088"/>
    <s v="BT MM TABLERO ELECTRICO DE LEVADURA LIQUIDA TFLL"/>
    <x v="4"/>
    <s v="SG"/>
    <s v="EQUIPO EN LINEA"/>
    <s v="ACTIVO"/>
    <s v="Manejo de materiales"/>
    <s v="2052"/>
    <s v=""/>
    <s v="BIM-020088"/>
    <s v="BT MM TABLERO ELECTRICO DE LEVADURA LIQUIDA TFLL"/>
    <s v="generico"/>
    <m/>
    <m/>
    <s v="440v"/>
    <m/>
    <s v="BT"/>
    <x v="0"/>
  </r>
  <r>
    <s v="BIM-019735"/>
    <s v="BT SAN ESPUMADOR"/>
    <x v="4"/>
    <s v="SG"/>
    <s v="EQUIPO EN LINEA"/>
    <s v="ACTIVO"/>
    <m/>
    <s v="2052"/>
    <s v="cuarto de maquinas"/>
    <s v="BIM-019735"/>
    <s v="BT SAN ESPUMADOR"/>
    <s v="semec"/>
    <m/>
    <n v="3848"/>
    <m/>
    <m/>
    <s v="BT"/>
    <x v="0"/>
  </r>
  <r>
    <s v="BIM-020072"/>
    <s v="BT MM TABLERO ELECTRICO MANTECAS Y ACEITES 1FMMA"/>
    <x v="4"/>
    <s v="SG"/>
    <s v="EQUIPO EN LINEA"/>
    <s v="ACTIVO"/>
    <s v="Manejo de materiales"/>
    <s v="2052"/>
    <s v=""/>
    <s v="BIM-020072"/>
    <s v="BT MM TABLERO ELECTRICO MANTECAS Y ACEITES 1FMMA"/>
    <s v="maquindal"/>
    <s v="ge"/>
    <n v="92055"/>
    <s v="440v"/>
    <m/>
    <s v="BT"/>
    <x v="0"/>
  </r>
  <r>
    <s v="BIM-020066"/>
    <s v="BT MM TANQUE  1 ACEITE PARCIALMENTE  HIDROGENADO"/>
    <x v="4"/>
    <s v="SG"/>
    <s v="EQUIPO EN LINEA"/>
    <s v="ACTIVO"/>
    <s v="Manejo de materiales"/>
    <s v="2702"/>
    <s v=""/>
    <s v="BIM-020066"/>
    <s v="BT MM TANQUE # 1 ACEITE PARCIALMENTE  HIDROGENADO"/>
    <s v="generico"/>
    <m/>
    <m/>
    <s v="45000lts"/>
    <m/>
    <s v="BT"/>
    <x v="0"/>
  </r>
  <r>
    <s v="BIM-020084"/>
    <s v="BT MM TANQUE  2 ALTA FRUCTOSA"/>
    <x v="4"/>
    <s v="SG"/>
    <s v="EQUIPO EN LINEA"/>
    <s v="ACTIVO"/>
    <s v="Manejo de materiales"/>
    <s v="2052"/>
    <s v=""/>
    <s v="BIM-020084"/>
    <s v="BT MM TANQUE # 2 ALTA FRUCTOSA"/>
    <s v="tecsa"/>
    <m/>
    <s v="tec3802"/>
    <s v="30000lts"/>
    <m/>
    <s v="BT"/>
    <x v="0"/>
  </r>
  <r>
    <s v="BIM-020068"/>
    <s v="BT MM TANQUE  2 MANTECA TIPO IV"/>
    <x v="4"/>
    <s v="SG"/>
    <s v="EQUIPO EN LINEA"/>
    <s v="ACTIVO"/>
    <s v="Manejo de materiales"/>
    <s v="2052"/>
    <s v=""/>
    <s v="BIM-020068"/>
    <s v="BT MM TANQUE # 2 MANTECA TIPO IV"/>
    <s v="generico"/>
    <m/>
    <m/>
    <s v="45000lts"/>
    <m/>
    <s v="BT"/>
    <x v="0"/>
  </r>
  <r>
    <s v="BIM-019752"/>
    <s v="BT SAN RESTREGADORA ELECTRICA HOMBRE A BORDO"/>
    <x v="4"/>
    <s v="SG"/>
    <s v="EQUIPO EN LINEA"/>
    <s v="ACTIVO"/>
    <m/>
    <s v="2052"/>
    <s v="exteriores"/>
    <s v="BIM-019752"/>
    <s v="BT SAN RESTREGADORA ELECTRICA HOMBRE A BORDO"/>
    <s v="tennant"/>
    <m/>
    <m/>
    <m/>
    <m/>
    <s v="BT"/>
    <x v="0"/>
  </r>
  <r>
    <s v="BIM-020067"/>
    <s v="BT MM TANQUE  3 MANTECA TIPO V"/>
    <x v="4"/>
    <s v="SG"/>
    <s v="EQUIPO EN LINEA"/>
    <s v="ACTIVO"/>
    <s v="Manejo de materiales"/>
    <s v="2052"/>
    <s v=""/>
    <s v="BIM-020067"/>
    <s v="BT MM TANQUE # 3 MANTECA TIPO V"/>
    <s v="generico"/>
    <m/>
    <m/>
    <s v="45000lts"/>
    <m/>
    <s v="BT"/>
    <x v="0"/>
  </r>
  <r>
    <s v="BIM-019512"/>
    <s v="BT MM TANQUE  4 ACEITE DE ALGODON"/>
    <x v="4"/>
    <s v="SG"/>
    <s v="EQUIPO EN LINEA"/>
    <s v="ACTIVO"/>
    <s v="Manejo de materiales"/>
    <s v="2052"/>
    <s v=""/>
    <s v="BIM-019512"/>
    <s v="BT MM TANQUE # 4 ACEITE DE ALGODON"/>
    <s v="generico"/>
    <m/>
    <m/>
    <s v="20000lts"/>
    <m/>
    <s v="BT"/>
    <x v="0"/>
  </r>
  <r>
    <s v="BIM-020085"/>
    <s v="BT MM TANQUE 1 ALTA FRUCTOSA"/>
    <x v="4"/>
    <s v="SG"/>
    <s v="EQUIPO EN LINEA"/>
    <s v="ACTIVO"/>
    <s v="Manejo de materiales"/>
    <s v="2052"/>
    <s v=""/>
    <s v="BIM-020085"/>
    <s v="BT MM TANQUE #1 ALTA FRUCTOSA"/>
    <s v="tecsa"/>
    <m/>
    <s v="tec3801"/>
    <s v="30000lts"/>
    <m/>
    <s v="BT"/>
    <x v="0"/>
  </r>
  <r>
    <s v="BIM-019757"/>
    <s v="MONTACARGAS DE GAS CLARK MOD C-25"/>
    <x v="4"/>
    <s v="SG"/>
    <s v="EQUIPO EN LINEA"/>
    <s v="ACTIVO"/>
    <m/>
    <s v="0152"/>
    <s v="Materias primas"/>
    <s v="BIM-019757"/>
    <s v="MONTACARGAS DE COMBUSTION CLARK MOD C-25"/>
    <s v="clark"/>
    <s v="c25g"/>
    <s v="p232g00259573 kf"/>
    <m/>
    <m/>
    <s v="MONTACARGAS"/>
    <x v="0"/>
  </r>
  <r>
    <s v="BIM-019758"/>
    <s v="BT TOR TRANSPORTADOR SELLADO AUTOMATICO 2 T-11"/>
    <x v="7"/>
    <s v="TOR"/>
    <s v="EQUIPO EN LINEA"/>
    <s v="ACTIVO"/>
    <s v="Empaque"/>
    <s v="2051"/>
    <s v=""/>
    <s v="BIM-019758"/>
    <s v="BT TOR TRANSPORTADOR SELLADO AUTOMATICO #2 T-11"/>
    <s v="generico"/>
    <m/>
    <m/>
    <s v="440v"/>
    <m/>
    <s v="BT"/>
    <x v="0"/>
  </r>
  <r>
    <s v="BIM-020094"/>
    <s v="BT MM TANQUE BUFFER R-105   LEVADURA LIQUIDA"/>
    <x v="4"/>
    <s v="SG"/>
    <s v="EQUIPO EN LINEA"/>
    <s v="ACTIVO"/>
    <s v="Manejo de materiales"/>
    <s v="2052"/>
    <s v=""/>
    <s v="BIM-020094"/>
    <s v="BT MM TANQUE BUFFER R-105   LEVADURA LIQUIDA"/>
    <s v="generico"/>
    <m/>
    <m/>
    <s v="3750lts"/>
    <m/>
    <s v="BT"/>
    <x v="0"/>
  </r>
  <r>
    <s v="BIM-020095"/>
    <s v="BT MM TANQUE DE LEVADURA  1"/>
    <x v="4"/>
    <s v="SG"/>
    <s v="EQUIPO EN LINEA"/>
    <s v="ACTIVO"/>
    <s v="Manejo de materiales"/>
    <s v="2052"/>
    <s v=""/>
    <s v="BIM-020095"/>
    <s v="BT MM TANQUE DE LEVADURA # 1"/>
    <s v="generico"/>
    <m/>
    <m/>
    <s v="25000lts"/>
    <m/>
    <s v="BT"/>
    <x v="0"/>
  </r>
  <r>
    <s v="BIM-019762"/>
    <s v="BT MM TOLVA PASTAS CONCHAS"/>
    <x v="0"/>
    <s v="BO2"/>
    <s v="EQUIPO EN LINEA"/>
    <s v="ACTIVO"/>
    <s v="Proceso"/>
    <s v="2901"/>
    <s v=""/>
    <s v="BIM-019762"/>
    <s v="BT MM TOLVA PASTAS CONCHAS"/>
    <s v="generico"/>
    <m/>
    <m/>
    <m/>
    <m/>
    <s v="BT"/>
    <x v="0"/>
  </r>
  <r>
    <s v="BIM-019763"/>
    <s v="BT BO2 MODELADORA-LAMINADORA DE MASA DE TORTILLAS"/>
    <x v="0"/>
    <s v="BO2"/>
    <s v="EQUIPO EN LINEA"/>
    <s v="ACTIVO"/>
    <s v="Proceso"/>
    <s v="1560"/>
    <s v=""/>
    <s v="BIM-019763"/>
    <s v="BT BO2 MODELADORA-LAMINADORA DE MASA DE TORTILLAS"/>
    <s v="generico"/>
    <m/>
    <m/>
    <s v="440v"/>
    <m/>
    <s v="BT"/>
    <x v="0"/>
  </r>
  <r>
    <s v="BIM-019766"/>
    <s v="BT TOR TABLERO ELECTRICO FTHI Y II"/>
    <x v="7"/>
    <s v="TOR"/>
    <s v="EQUIPO EN LINEA"/>
    <s v="ACTIVO"/>
    <s v="Proceso"/>
    <s v="1540"/>
    <s v=""/>
    <s v="BIM-019766"/>
    <s v="BT TOR TABLERO ELECTRICO FTHI Y II"/>
    <s v="maquindal"/>
    <s v="g-e"/>
    <s v="91-857"/>
    <s v="400v"/>
    <m/>
    <s v="BT"/>
    <x v="0"/>
  </r>
  <r>
    <s v="BIM-019769"/>
    <s v="BT TOR SELLADORA EMPLEX  1"/>
    <x v="7"/>
    <s v="TOR"/>
    <s v="EQUIPO EN LINEA"/>
    <s v="ACTIVO"/>
    <s v="Empaque"/>
    <s v="2052"/>
    <s v=""/>
    <s v="BIM-019769"/>
    <s v="BT TOR SELLADORA EMPLEX # 1"/>
    <s v="emplex"/>
    <m/>
    <m/>
    <s v="440v"/>
    <m/>
    <s v="BT"/>
    <x v="0"/>
  </r>
  <r>
    <s v="BIM-019770"/>
    <s v="BT TOR DETECTOR DE METALES"/>
    <x v="7"/>
    <s v="TOR"/>
    <s v="EQUIPO EN LINEA"/>
    <s v="ACTIVO"/>
    <s v="Empaque"/>
    <s v="2051"/>
    <s v=""/>
    <s v="BIM-019770"/>
    <s v="BT TOR DETECTOR DE METALES"/>
    <s v="loma"/>
    <s v="iq2"/>
    <m/>
    <s v="440v"/>
    <m/>
    <s v="BT"/>
    <x v="0"/>
  </r>
  <r>
    <s v="BIM-019513"/>
    <s v="BT MM TANQUE DE LEVADURA  2"/>
    <x v="4"/>
    <s v="SG"/>
    <s v="EQUIPO EN LINEA"/>
    <s v="ACTIVO"/>
    <s v="Manejo de materiales"/>
    <s v="2051"/>
    <s v=""/>
    <s v="BIM-019513"/>
    <s v="BT MM TANQUE DE LEVADURA # 2"/>
    <s v="generico"/>
    <m/>
    <m/>
    <m/>
    <m/>
    <s v="BT"/>
    <x v="0"/>
  </r>
  <r>
    <s v="BIM-019772"/>
    <s v="BT PN1 DIVISORA AMF"/>
    <x v="1"/>
    <s v="PN1"/>
    <s v="EQUIPO EN LINEA"/>
    <s v="ACTIVO"/>
    <s v="Proceso"/>
    <s v="2052"/>
    <s v=""/>
    <s v="BIM-019772"/>
    <s v="BT PN1 DIVISORA AMF"/>
    <s v="amf"/>
    <s v="add"/>
    <n v="86202183"/>
    <s v="440v"/>
    <m/>
    <s v="BT"/>
    <x v="0"/>
  </r>
  <r>
    <s v="BIM-019773"/>
    <s v="BOLEADORA AMF"/>
    <x v="1"/>
    <s v="PN1"/>
    <s v="EQUIPO EN LINEA"/>
    <s v="ACTIVO"/>
    <s v="Proceso"/>
    <s v="0252"/>
    <s v=""/>
    <s v="BIM-019773"/>
    <s v="BOLEADORA AMF"/>
    <s v="amf"/>
    <m/>
    <m/>
    <s v="440v"/>
    <m/>
    <s v="BOLEADORA"/>
    <x v="0"/>
  </r>
  <r>
    <s v="BIM-019774"/>
    <s v="BT PN1 HARINADOR AMF"/>
    <x v="1"/>
    <s v="PN1"/>
    <s v="EQUIPO EN LINEA"/>
    <s v="ACTIVO"/>
    <s v="Proceso"/>
    <s v="2702"/>
    <s v=""/>
    <s v="BIM-019774"/>
    <s v="BT PN1 HARINADOR AMF"/>
    <s v="amf"/>
    <m/>
    <m/>
    <s v="440v"/>
    <m/>
    <s v="BT"/>
    <x v="0"/>
  </r>
  <r>
    <s v="BIM-019775"/>
    <s v="BT PN1 BOMBA DE MASA AMF"/>
    <x v="1"/>
    <s v="PN1"/>
    <s v="EQUIPO EN LINEA"/>
    <s v="ACTIVO"/>
    <s v="Proceso"/>
    <s v="2052"/>
    <s v=""/>
    <s v="BIM-019775"/>
    <s v="BT PN1 BOMBA DE MASA AMF"/>
    <s v="amf"/>
    <m/>
    <m/>
    <s v="440v"/>
    <m/>
    <s v="BT"/>
    <x v="0"/>
  </r>
  <r>
    <s v="BIM-019780"/>
    <s v="BT BO2 MEZCLADORA DE PASTAS"/>
    <x v="0"/>
    <s v="BO2"/>
    <s v="EQUIPO EN LINEA"/>
    <s v="ACTIVO"/>
    <s v="Proceso"/>
    <s v="2052"/>
    <s v=""/>
    <s v="BIM-019780"/>
    <s v="BT BO2 MEZCLADORA DE PASTAS"/>
    <s v="apv"/>
    <m/>
    <n v="91009"/>
    <s v="440v"/>
    <m/>
    <s v="BT"/>
    <x v="0"/>
  </r>
  <r>
    <s v="BIM-019781"/>
    <s v="CAMARA DE ENFRIAMIENTO TORTILLAS"/>
    <x v="6"/>
    <s v="DO1"/>
    <s v="EQUIPO EN LINEA"/>
    <s v="ACTIVO"/>
    <s v="Empaque"/>
    <s v="2052"/>
    <s v=""/>
    <s v="BIM-019781"/>
    <s v="CAMARA DE ENFRIAMIENTO TORTILLAS"/>
    <s v="generico"/>
    <m/>
    <m/>
    <s v="440v"/>
    <m/>
    <s v="CAMARA"/>
    <x v="0"/>
  </r>
  <r>
    <s v="BIM-036236"/>
    <s v="BT MM TOLVA ESPONJAS BOLLERIAS"/>
    <x v="5"/>
    <s v="BO1"/>
    <s v="EQUIPO EN LINEA"/>
    <s v="ACTIVO"/>
    <s v="Proceso"/>
    <s v="0252"/>
    <s v=""/>
    <s v="BIM-036236"/>
    <s v="BT MM TOLVA ESPONJAS BOLLERIAS"/>
    <s v="generico"/>
    <m/>
    <m/>
    <m/>
    <m/>
    <s v="BT"/>
    <x v="0"/>
  </r>
  <r>
    <s v="BIM-019783"/>
    <s v="BT BO1 CAMARA DE VAPOR"/>
    <x v="5"/>
    <s v="BO1"/>
    <s v="EQUIPO EN LINEA"/>
    <s v="ACTIVO"/>
    <s v="Proceso"/>
    <s v="0152"/>
    <s v=""/>
    <s v="BIM-019783"/>
    <s v="BT BO1 CAMARA DE VAPOR"/>
    <s v="apv"/>
    <s v="993-3b"/>
    <n v="60977"/>
    <s v="440v"/>
    <m/>
    <s v="BT"/>
    <x v="0"/>
  </r>
  <r>
    <s v="BIM-019784"/>
    <s v="BT BO1 TABLERO ELECTRICO ROLERA"/>
    <x v="0"/>
    <s v="BO2"/>
    <s v="EQUIPO EN LINEA"/>
    <s v="ACTIVO"/>
    <s v="Proceso"/>
    <s v="0405"/>
    <s v=""/>
    <s v="BIM-019784"/>
    <s v="BT BO1 TABLERO ELECTRICO MEZCLADORA BO2"/>
    <s v="maquindal"/>
    <s v="g-e"/>
    <s v="92-661"/>
    <s v="440v "/>
    <m/>
    <s v="BT"/>
    <x v="0"/>
  </r>
  <r>
    <s v="BIM-019795"/>
    <s v="BT BO1 TRANSPORTADOR DE MOLDES B1-06"/>
    <x v="5"/>
    <s v="BO1"/>
    <s v="EQUIPO EN LINEA"/>
    <s v="ACTIVO"/>
    <s v="Proceso"/>
    <s v="0405"/>
    <s v=""/>
    <s v="BIM-019795"/>
    <s v="BT BO1 TRANSPORTADOR DE MOLDES B1-06"/>
    <s v="generico"/>
    <m/>
    <m/>
    <s v="440v"/>
    <m/>
    <s v="BT"/>
    <x v="0"/>
  </r>
  <r>
    <s v="BIM-019796"/>
    <s v="BT BO1 TRANSPORTADOR BI-07 GIRADOR DE MOLDES"/>
    <x v="5"/>
    <s v="BO1"/>
    <s v="EQUIPO EN LINEA"/>
    <s v="ACTIVO"/>
    <s v="Proceso"/>
    <s v="0405"/>
    <s v=""/>
    <s v="BIM-019796"/>
    <s v="BT BO1 TRANSPORTADOR BI-07 GIRADOR DE MOLDES"/>
    <s v="generico"/>
    <m/>
    <m/>
    <s v="440v"/>
    <m/>
    <s v="BT"/>
    <x v="0"/>
  </r>
  <r>
    <s v="BIM-019797"/>
    <s v="BT BO1 TRANSPORTADOR B1-08"/>
    <x v="5"/>
    <s v="BO1"/>
    <s v="EQUIPO EN LINEA"/>
    <s v="ACTIVO"/>
    <s v="Proceso"/>
    <s v="0405"/>
    <s v=""/>
    <s v="BIM-019797"/>
    <s v="BT BO1 TRANSPORTADOR B1-08"/>
    <s v="maquindal"/>
    <m/>
    <n v="691692"/>
    <s v="440v"/>
    <m/>
    <s v="BT"/>
    <x v="0"/>
  </r>
  <r>
    <s v="BIM-019798"/>
    <s v="BT BO1 TRANSPORTADOR DE MOLDES B1-09"/>
    <x v="5"/>
    <s v="BO1"/>
    <s v="EQUIPO EN LINEA"/>
    <s v="ACTIVO"/>
    <s v="Proceso"/>
    <s v="0405"/>
    <s v=""/>
    <s v="BIM-019798"/>
    <s v="BT BO1 TRANSPORTADOR DE MOLDES B1-09"/>
    <s v="generico"/>
    <m/>
    <m/>
    <s v="440v"/>
    <m/>
    <s v="BT"/>
    <x v="0"/>
  </r>
  <r>
    <s v="BIM-019799"/>
    <s v="BT BO1 TRANSPORTADOR DE MOLDES B1-14"/>
    <x v="5"/>
    <s v="BO1"/>
    <s v="EQUIPO EN LINEA"/>
    <s v="ACTIVO"/>
    <s v="Proceso"/>
    <s v="0405"/>
    <s v=""/>
    <s v="BIM-019799"/>
    <s v="BT BO1 TRANSPORTADOR DE MOLDES B1-14"/>
    <s v="maquindal"/>
    <m/>
    <m/>
    <s v="440v"/>
    <m/>
    <s v="BT"/>
    <x v="0"/>
  </r>
  <r>
    <s v="BIM-019800"/>
    <s v="BT BO1 TRANSPORTADOR DE MOLDES B1-15"/>
    <x v="5"/>
    <s v="BO1"/>
    <s v="EQUIPO EN LINEA"/>
    <s v="ACTIVO"/>
    <s v="Proceso"/>
    <s v="0405"/>
    <s v=""/>
    <s v="BIM-019800"/>
    <s v="BT BO1 TRANSPORTADOR DE MOLDES B1-15"/>
    <s v="generico"/>
    <m/>
    <m/>
    <s v="440v"/>
    <m/>
    <s v="BT"/>
    <x v="0"/>
  </r>
  <r>
    <s v="BIM-019801"/>
    <s v="BT BO1 TRANSPORTADOR DE MOLDES B1-18"/>
    <x v="5"/>
    <s v="BO1"/>
    <s v="EQUIPO EN LINEA"/>
    <s v="ACTIVO"/>
    <s v="Proceso"/>
    <s v="2052"/>
    <s v=""/>
    <s v="BIM-019801"/>
    <s v="BT BO1 TRANSPORTADOR DE MOLDES B1-18"/>
    <s v="generico"/>
    <m/>
    <m/>
    <s v="440v"/>
    <m/>
    <s v="BT"/>
    <x v="0"/>
  </r>
  <r>
    <s v="BIM-019802"/>
    <s v="BT BO1 TRANSPORTADOR DE MOLDES B1-19"/>
    <x v="5"/>
    <s v="BO1"/>
    <s v="EQUIPO EN LINEA"/>
    <s v="ACTIVO"/>
    <s v="Proceso"/>
    <s v="2052"/>
    <s v=""/>
    <s v="BIM-019802"/>
    <s v="BT BO1 TRANSPORTADOR DE MOLDES B1-19"/>
    <s v="generico"/>
    <m/>
    <m/>
    <s v="440v"/>
    <m/>
    <s v="BT"/>
    <x v="0"/>
  </r>
  <r>
    <s v="BIM-019803"/>
    <s v="BT BO1 TRANSPORTADOR DE MOLDES B1-20"/>
    <x v="5"/>
    <s v="BO1"/>
    <s v="EQUIPO EN LINEA"/>
    <s v="ACTIVO"/>
    <s v="Proceso"/>
    <s v="2072"/>
    <s v=""/>
    <s v="BIM-019803"/>
    <s v="BT BO1 TRANSPORTADOR DE MOLDES B1-20"/>
    <s v="generico"/>
    <m/>
    <m/>
    <s v="440v"/>
    <m/>
    <s v="BT"/>
    <x v="0"/>
  </r>
  <r>
    <s v="BIM-019804"/>
    <s v="BT BO1 TRANSPORTADOR DE MOLDES B1-23"/>
    <x v="5"/>
    <s v="BO1"/>
    <s v="EQUIPO EN LINEA"/>
    <s v="ACTIVO"/>
    <s v="Proceso"/>
    <s v="2071"/>
    <s v=""/>
    <s v="BIM-019804"/>
    <s v="BT BO1 TRANSPORTADOR DE MOLDES B1-23"/>
    <s v="generico"/>
    <m/>
    <m/>
    <s v="440v"/>
    <m/>
    <s v="BT"/>
    <x v="0"/>
  </r>
  <r>
    <s v="BIM-019805"/>
    <s v="BT BO1 TRANSPORTADOR DE MOLDES B1-24"/>
    <x v="5"/>
    <s v="BO1"/>
    <s v="EQUIPO EN LINEA"/>
    <s v="ACTIVO"/>
    <s v="Proceso"/>
    <s v="2911"/>
    <s v=""/>
    <s v="BIM-019805"/>
    <s v="BT BO1 TRANSPORTADOR DE MOLDES B1-24"/>
    <s v="maquindal"/>
    <s v="ri22"/>
    <s v="91-777"/>
    <s v="440v"/>
    <m/>
    <s v="BT"/>
    <x v="0"/>
  </r>
  <r>
    <s v="BIM-019806"/>
    <s v="BT BO1 TRANSPORTADOR DE MOLDES B1-25"/>
    <x v="5"/>
    <s v="BO1"/>
    <s v="EQUIPO EN LINEA"/>
    <s v="ACTIVO"/>
    <s v="Proceso"/>
    <s v="2911"/>
    <s v=""/>
    <s v="BIM-019806"/>
    <s v="BT BO1 TRANSPORTADOR DE MOLDES B1-25"/>
    <s v="generico"/>
    <m/>
    <m/>
    <s v="440v"/>
    <m/>
    <s v="BT"/>
    <x v="0"/>
  </r>
  <r>
    <s v="BIM-019807"/>
    <s v="BT BO1 TRANSPORTADOR DE MOLDES B1-26"/>
    <x v="5"/>
    <s v="BO1"/>
    <s v="EQUIPO EN LINEA"/>
    <s v="ACTIVO"/>
    <s v="Proceso"/>
    <s v="2911"/>
    <s v=""/>
    <s v="BIM-019807"/>
    <s v="BT BO1 TRANSPORTADOR DE MOLDES B1-26"/>
    <s v="maquindal"/>
    <m/>
    <m/>
    <s v="440v"/>
    <m/>
    <s v="BT"/>
    <x v="0"/>
  </r>
  <r>
    <s v="BIM-019808"/>
    <s v="BT BO1 TRANSPORTADOR DE MOLDES B1-26 A"/>
    <x v="5"/>
    <s v="BO1"/>
    <s v="EQUIPO EN LINEA"/>
    <s v="ACTIVO"/>
    <s v="Proceso"/>
    <s v="0152"/>
    <s v=""/>
    <s v="BIM-019808"/>
    <s v="BT BO1 TRANSPORTADOR DE MOLDES B1-26 A"/>
    <s v="maquindal"/>
    <m/>
    <s v="92-100"/>
    <s v="440v"/>
    <m/>
    <s v="BT"/>
    <x v="0"/>
  </r>
  <r>
    <s v="BIM-019810"/>
    <s v="BT BO1 TRANSPORTADOR DE MOLDES B1-28"/>
    <x v="2"/>
    <s v=""/>
    <s v="PROSESO DE BAJA"/>
    <s v="INACTIVO"/>
    <m/>
    <s v="1860"/>
    <s v="Eqpo. c/Código BIM Bajas"/>
    <s v="baja"/>
    <s v="BT BO1 TRANSPORTADOR DE MOLDES B1-28"/>
    <m/>
    <m/>
    <m/>
    <m/>
    <m/>
    <s v="BT"/>
    <x v="1"/>
  </r>
  <r>
    <s v="BIM-019811"/>
    <s v="BT BO1 TRANSPORTADOR B1-29 (DESVIADOR)"/>
    <x v="2"/>
    <s v=""/>
    <s v="PROSESO DE BAJA"/>
    <s v="INACTIVO"/>
    <m/>
    <s v="2911"/>
    <s v="Eqpo. c/Código BIM Bajas"/>
    <s v="baja"/>
    <s v="BT BO1 TRANSPORTADOR B1-29 (DESVIADOR)"/>
    <m/>
    <m/>
    <m/>
    <m/>
    <m/>
    <s v="BT"/>
    <x v="1"/>
  </r>
  <r>
    <s v="BIM-019813"/>
    <s v="BT BO1 TRANSPORTADOR DE MOLDES B1-36"/>
    <x v="5"/>
    <s v="BO1"/>
    <s v="EQUIPO EN LINEA"/>
    <s v="ACTIVO"/>
    <s v="Proceso"/>
    <s v="2911"/>
    <s v=""/>
    <s v="BIM-019813"/>
    <s v="BT BO1 TRANSPORTADOR DE MOLDES B1-36"/>
    <s v="generico"/>
    <m/>
    <m/>
    <s v="440v"/>
    <m/>
    <s v="BT"/>
    <x v="0"/>
  </r>
  <r>
    <s v="BIM-019814"/>
    <s v="BT BO1 TRANSPORTADOR B1-37 (CAMA DE YOYOS)"/>
    <x v="2"/>
    <s v=""/>
    <s v="PROSESO DE BAJA"/>
    <s v="INACTIVO"/>
    <m/>
    <s v="2911"/>
    <s v=""/>
    <s v="BIM-019814"/>
    <s v="BT BO1 TRANSPORTADOR B1-37 (CAMA DE YOYOS)"/>
    <m/>
    <m/>
    <m/>
    <m/>
    <m/>
    <s v="BT"/>
    <x v="0"/>
  </r>
  <r>
    <s v="BIM-019815"/>
    <s v="BT BO1 TRANSPORTADOR B1-38"/>
    <x v="5"/>
    <s v="BO1"/>
    <s v="EQUIPO EN LINEA"/>
    <s v="ACTIVO"/>
    <s v="Proceso"/>
    <s v="0152"/>
    <s v=""/>
    <s v="BIM-019815"/>
    <s v="BT BO1 TRANSPORTADOR B1-38"/>
    <s v="generico"/>
    <m/>
    <m/>
    <s v="440v"/>
    <m/>
    <s v="BT"/>
    <x v="0"/>
  </r>
  <r>
    <s v="BIM-019818"/>
    <s v="BT BO1 TRANSPORTADOR B1-49"/>
    <x v="5"/>
    <s v="BO1"/>
    <s v="EQUIPO EN LINEA"/>
    <s v="ACTIVO"/>
    <s v="Proceso"/>
    <s v="1860"/>
    <s v=""/>
    <s v="BIM-019818"/>
    <s v="BT BO1 TRANSPORTADOR B1-49"/>
    <s v="generico"/>
    <m/>
    <m/>
    <s v="440v"/>
    <m/>
    <s v="BT"/>
    <x v="0"/>
  </r>
  <r>
    <s v="BIM-019819"/>
    <s v="BT BO1 TRANSPORTADOR B1-50"/>
    <x v="5"/>
    <s v="BO1"/>
    <s v="EQUIPO EN LINEA"/>
    <s v="ACTIVO"/>
    <s v="Proceso"/>
    <s v="0252"/>
    <s v=""/>
    <s v="BIM-019819"/>
    <s v="BT BO1 TRANSPORTADOR B1-50"/>
    <s v="generico"/>
    <m/>
    <m/>
    <s v="440v"/>
    <m/>
    <s v="BT"/>
    <x v="0"/>
  </r>
  <r>
    <s v="BIM-019820"/>
    <s v="BT BO1 TABLERO ELECTRICO CCT DE FZA Y CONTROL C GAB"/>
    <x v="2"/>
    <s v=""/>
    <s v="PROSESO DE BAJA"/>
    <s v="INACTIVO"/>
    <m/>
    <s v="0252"/>
    <s v="Eqpo. c/Código BIM Bajas"/>
    <s v="baja"/>
    <s v="BT BO1 TABLERO ELECTRICO CCT DE FZA Y CONTROL C GAB"/>
    <m/>
    <m/>
    <m/>
    <m/>
    <m/>
    <s v="BT"/>
    <x v="1"/>
  </r>
  <r>
    <s v="BIM-019821"/>
    <s v="BT BO1 TABLERO ELECTRICO 3FBI DE FZA Y CONTROL CGAB"/>
    <x v="2"/>
    <s v=""/>
    <s v="PROSESO DE BAJA"/>
    <s v="INACTIVO"/>
    <m/>
    <s v="0252"/>
    <s v="Eqpo. c/Código BIM Bajas"/>
    <s v="baja"/>
    <s v="BT BO1 TABLERO ELECTRICO 3FBI DE FZA Y CONTROL CGAB"/>
    <m/>
    <m/>
    <m/>
    <m/>
    <m/>
    <s v="BT"/>
    <x v="1"/>
  </r>
  <r>
    <s v="BIM-019822"/>
    <s v="BT BO1 TABLERO ELECTRICO 4FBI DE FZA Y CONTROL CGAB"/>
    <x v="5"/>
    <s v="BO1"/>
    <s v="EQUIPO EN LINEA"/>
    <s v="ACTIVO"/>
    <s v="Proceso"/>
    <s v="0252"/>
    <s v=""/>
    <s v="BIM-019822"/>
    <s v="BT BO1 TABLERO ELECTRICO 4FBI DE FZA Y CONTROL C/GAB"/>
    <s v="maquindal"/>
    <s v="ge"/>
    <s v="92-068"/>
    <s v="440v"/>
    <m/>
    <s v="BT"/>
    <x v="0"/>
  </r>
  <r>
    <s v="BIM-019823"/>
    <s v="BT BO1 TRANSPORTADOR DE MOLDES B1-13"/>
    <x v="5"/>
    <s v="BO1"/>
    <s v="EQUIPO EN LINEA"/>
    <s v="ACTIVO"/>
    <s v="Proceso"/>
    <s v="0151"/>
    <s v=""/>
    <s v="BIM-019823"/>
    <s v="BT BO1 TRANSPORTADOR DE MOLDES B1-13"/>
    <s v="generico"/>
    <m/>
    <m/>
    <s v="440v"/>
    <m/>
    <s v="BT"/>
    <x v="0"/>
  </r>
  <r>
    <s v="BIM-019824"/>
    <s v="BT BO1 TRANSPORTADOR DE MOLDES B1-10"/>
    <x v="5"/>
    <s v="BO1"/>
    <s v="EQUIPO EN LINEA"/>
    <s v="ACTIVO"/>
    <s v="Proceso"/>
    <s v="2072"/>
    <s v=""/>
    <s v="BIM-019824"/>
    <s v="BT BO1 TRANSPORTADOR DE MOLDES B1-10"/>
    <s v="sies"/>
    <m/>
    <s v="92-207"/>
    <s v="440v"/>
    <m/>
    <s v="BT"/>
    <x v="0"/>
  </r>
  <r>
    <s v="BIM-019825"/>
    <s v="BT BO1 TRANSPORTADOR DE MOLDES B1-17"/>
    <x v="5"/>
    <s v="BO1"/>
    <s v="EQUIPO EN LINEA"/>
    <s v="ACTIVO"/>
    <s v="Proceso"/>
    <s v="2701"/>
    <s v=""/>
    <s v="BIM-019825"/>
    <s v="BT BO1 TRANSPORTADOR DE MOLDES B1-17"/>
    <s v="generico"/>
    <m/>
    <m/>
    <s v="440v"/>
    <m/>
    <s v="BT"/>
    <x v="0"/>
  </r>
  <r>
    <s v="BIM-019826"/>
    <s v="BT BO1 TRANSPORTADOR B1-39"/>
    <x v="5"/>
    <s v="BO1"/>
    <s v="EQUIPO EN LINEA"/>
    <s v="ACTIVO"/>
    <s v="Proceso"/>
    <s v="2071"/>
    <s v=""/>
    <s v="BIM-019826"/>
    <s v="BT BO1 TRANSPORTADOR B1-39"/>
    <s v="generico"/>
    <m/>
    <m/>
    <s v="440v"/>
    <m/>
    <s v="BT"/>
    <x v="0"/>
  </r>
  <r>
    <s v="BIM-019827"/>
    <s v="BT BO1 TRANSPORTADOR B1-43"/>
    <x v="2"/>
    <s v=""/>
    <s v="PROSESO DE BAJA"/>
    <s v="INACTIVO"/>
    <m/>
    <s v="2071"/>
    <s v=""/>
    <s v="BIM-019827"/>
    <s v="BT BO1 TRANSPORTADOR B1-43"/>
    <m/>
    <m/>
    <m/>
    <m/>
    <m/>
    <s v="BT"/>
    <x v="0"/>
  </r>
  <r>
    <s v="BIM-019828"/>
    <s v="BT BO1 TRANSPORTADOR B1-48 (CAMA DE YOYOS)"/>
    <x v="2"/>
    <s v=""/>
    <s v="PROSESO DE BAJA"/>
    <s v="INACTIVO"/>
    <m/>
    <s v="2071"/>
    <s v=""/>
    <s v="BIM-019828"/>
    <s v="BT BO1 TRANSPORTADOR B1-48 (CAMA DE YOYOS)"/>
    <m/>
    <m/>
    <m/>
    <m/>
    <m/>
    <s v="BT"/>
    <x v="0"/>
  </r>
  <r>
    <s v="BIM-019829"/>
    <s v="BT BO1 TRANSPORTADOR B1-52"/>
    <x v="5"/>
    <s v="BO1"/>
    <s v="EQUIPO EN LINEA"/>
    <s v="ACTIVO"/>
    <s v="Empaque"/>
    <s v="0252"/>
    <s v=""/>
    <s v="BIM-019829"/>
    <s v="BT BO1 TRANSPORTADOR B1-52"/>
    <s v="generico"/>
    <m/>
    <m/>
    <s v="440v"/>
    <m/>
    <s v="BT"/>
    <x v="0"/>
  </r>
  <r>
    <s v="BIM-019830"/>
    <s v="BT BO1 ABLERO ELECTRICO 5FBI DE FZA Y CONTROL"/>
    <x v="5"/>
    <s v="BO1"/>
    <s v="EQUIPO EN LINEA"/>
    <s v="ACTIVO"/>
    <s v="Empaque"/>
    <s v="2711"/>
    <s v=""/>
    <s v="BIM-019830"/>
    <s v="BT BO1 ABLERO ELECTRICO 5FBI DE FZA Y CONTROL"/>
    <s v="maquindal"/>
    <s v="g-e"/>
    <s v="92-069"/>
    <s v="440v"/>
    <m/>
    <s v="BT"/>
    <x v="0"/>
  </r>
  <r>
    <s v="BIM-019831"/>
    <s v="BT BO1 BOMBA DE MASA"/>
    <x v="5"/>
    <s v="BO1"/>
    <s v="EQUIPO EN LINEA"/>
    <s v="ACTIVO"/>
    <s v="Proceso"/>
    <s v="1850"/>
    <s v=""/>
    <s v="BIM-019831"/>
    <s v="BT BO1 BOMBA DE MASA"/>
    <s v="amf"/>
    <m/>
    <m/>
    <m/>
    <m/>
    <s v="BT"/>
    <x v="0"/>
  </r>
  <r>
    <s v="BIM-019832"/>
    <s v="BT BO1 TABLERO ELECTRICO  3 CB1"/>
    <x v="5"/>
    <s v="BO1"/>
    <s v="PROSESO DE BAJA"/>
    <s v="INACTIVO"/>
    <s v="Proceso"/>
    <s v="1850"/>
    <s v="Eqpo. c/Código BIM Bajas"/>
    <s v="baja"/>
    <s v="BT BO1 TABLERO ELECTRICO  3 CB1"/>
    <m/>
    <m/>
    <m/>
    <m/>
    <m/>
    <s v="BT"/>
    <x v="1"/>
  </r>
  <r>
    <s v="BIM-019833"/>
    <s v="BT BO1 TABLERO ELECTRICO 4CB1"/>
    <x v="5"/>
    <s v="BO1"/>
    <s v="EQUIPO EN LINEA"/>
    <s v="ACTIVO"/>
    <s v="Proceso"/>
    <s v="1850"/>
    <s v=""/>
    <s v="BIM-019833"/>
    <s v="BT BO1 TABLERO ELECTRICO 4CB1"/>
    <s v="maquindal"/>
    <s v="ge"/>
    <s v="92-211"/>
    <s v="440v"/>
    <m/>
    <s v="BT"/>
    <x v="0"/>
  </r>
  <r>
    <s v="BIM-019834"/>
    <s v="BT BO1 TABLERO ELECTRICO 5CBI DE FUERZA Y CONTROL"/>
    <x v="5"/>
    <s v="BO1"/>
    <s v="EQUIPO EN LINEA"/>
    <s v="ACTIVO"/>
    <s v="Empaque"/>
    <s v="1850"/>
    <s v=""/>
    <s v="BIM-019834"/>
    <s v="BT BO1 TABLERO ELECTRICO 5CBI DE FUERZA Y CONTROL"/>
    <s v="maquindal"/>
    <s v="ge"/>
    <s v="92-212"/>
    <s v="440v"/>
    <m/>
    <s v="BT"/>
    <x v="0"/>
  </r>
  <r>
    <s v="BIM-019835"/>
    <s v="BT BO1 ENFRIADOR IJ  WHITE"/>
    <x v="5"/>
    <s v="BO1"/>
    <s v="EQUIPO EN LINEA"/>
    <s v="ACTIVO"/>
    <s v="Proceso"/>
    <s v="1850"/>
    <s v=""/>
    <s v="BIM-019835"/>
    <s v="BT BO1 ENFRIADOR I.J.  WHITE"/>
    <s v="ij white"/>
    <m/>
    <m/>
    <s v="440v"/>
    <m/>
    <s v="BT"/>
    <x v="0"/>
  </r>
  <r>
    <s v="BIM-019836"/>
    <s v="BT BO1 MEZCLADORA"/>
    <x v="5"/>
    <s v="BO1"/>
    <s v="EQUIPO EN LINEA"/>
    <s v="ACTIVO"/>
    <s v="Proceso"/>
    <s v="1850"/>
    <s v=""/>
    <s v="BIM-019836"/>
    <s v="BT BO1 MEZCLADORA"/>
    <s v="peerless"/>
    <m/>
    <m/>
    <s v="440v"/>
    <m/>
    <s v="BT"/>
    <x v="0"/>
  </r>
  <r>
    <s v="BIM-019840"/>
    <s v="BT BO1 FERMENTADOR"/>
    <x v="5"/>
    <s v="BO1"/>
    <s v="EQUIPO EN LINEA"/>
    <s v="ACTIVO"/>
    <s v="Proceso"/>
    <s v="0152"/>
    <s v=""/>
    <s v="BIM-019840"/>
    <s v="BT BO1 FERMENTADOR"/>
    <s v="amf"/>
    <n v="410"/>
    <n v="544"/>
    <s v="440v"/>
    <m/>
    <s v="BT"/>
    <x v="0"/>
  </r>
  <r>
    <s v="BIM-019841"/>
    <s v="BT BO1 DESMOLDEADOR"/>
    <x v="5"/>
    <s v="BO1"/>
    <s v="EQUIPO EN LINEA"/>
    <s v="ACTIVO"/>
    <s v="Proceso"/>
    <s v="2072"/>
    <s v=""/>
    <s v="BIM-019841"/>
    <s v="BT BO1 DESMOLDEADOR"/>
    <s v="generico"/>
    <m/>
    <m/>
    <s v="440v"/>
    <m/>
    <s v="BT"/>
    <x v="0"/>
  </r>
  <r>
    <s v="BIM-019842"/>
    <s v="BT BO1 HORNO BAKER PERKINS"/>
    <x v="5"/>
    <s v="BO1"/>
    <s v="EQUIPO EN LINEA"/>
    <s v="ACTIVO"/>
    <s v="Proceso"/>
    <s v="2711"/>
    <s v=""/>
    <s v="BIM-019842"/>
    <s v="BT BO1 HORNO BAKER PERKINS"/>
    <s v="baker perkins"/>
    <m/>
    <m/>
    <s v="440v"/>
    <m/>
    <s v="BT"/>
    <x v="0"/>
  </r>
  <r>
    <s v="BIM-019857"/>
    <s v="TRANSFERENCIA IJ WHITE"/>
    <x v="2"/>
    <s v=""/>
    <s v="PROSESO DE BAJA"/>
    <s v="INACTIVO"/>
    <m/>
    <s v="2701"/>
    <s v=""/>
    <s v="BIM-019857"/>
    <s v="TRANSFERENCIA I.J. WHITE"/>
    <m/>
    <m/>
    <m/>
    <m/>
    <m/>
    <s v="TRANSFERENCIA"/>
    <x v="0"/>
  </r>
  <r>
    <s v="BIM-019862"/>
    <s v="BT BO1 TRANSPORTADOR BI-51 CURVO"/>
    <x v="5"/>
    <s v="BO1"/>
    <s v="EQUIPO EN LINEA"/>
    <s v="ACTIVO"/>
    <s v="Proceso"/>
    <s v="2052"/>
    <s v=""/>
    <s v="BIM-019862"/>
    <s v="BT BO1 TRANSPORTADOR BI-51 CURVO"/>
    <s v="generico"/>
    <m/>
    <m/>
    <s v="440v"/>
    <s v="ahora es el tf3a"/>
    <s v="BT"/>
    <x v="0"/>
  </r>
  <r>
    <s v="BIM-019863"/>
    <s v="BT BO1 TRANSPORTADOR ENTRADA AL ENFRIADOR ( EXTENSION)"/>
    <x v="5"/>
    <s v="BO1"/>
    <s v="EQUIPO EN LINEA"/>
    <s v="ACTIVO"/>
    <s v="Proceso"/>
    <s v="0153"/>
    <s v=""/>
    <s v="BIM-019863"/>
    <s v="BT BO1 TRANSPORTADOR ENTRADA AL ENFRIADOR ( EXTENSION)"/>
    <s v="generico"/>
    <m/>
    <m/>
    <m/>
    <m/>
    <s v="BT"/>
    <x v="0"/>
  </r>
  <r>
    <s v="BIM-019872"/>
    <s v="BT MOL GUSANO DE SALIDA NO 1"/>
    <x v="3"/>
    <s v="MOL"/>
    <s v="EQUIPO EN LINEA"/>
    <s v="ACTIVO"/>
    <s v="Empaque"/>
    <s v="0405"/>
    <s v=""/>
    <s v="BIM-019872"/>
    <s v="BT MOL GUSANO DE SALIDA NO. 1"/>
    <s v="generico"/>
    <m/>
    <m/>
    <s v="440v"/>
    <m/>
    <s v="BT"/>
    <x v="0"/>
  </r>
  <r>
    <s v="BIM-019874"/>
    <s v="BT BO1 DETECTOR DE METALES NO 1"/>
    <x v="5"/>
    <s v="BO1"/>
    <s v="EQUIPO EN DESUSO"/>
    <s v="INACTIVO"/>
    <s v="Proceso"/>
    <s v="2051"/>
    <s v=""/>
    <s v="BIM-019874"/>
    <s v="BT BO1 DETECTOR DE METALES NO. 1"/>
    <s v="domino"/>
    <m/>
    <m/>
    <m/>
    <m/>
    <s v="BT"/>
    <x v="0"/>
  </r>
  <r>
    <s v="BIM-019875"/>
    <s v="TRANSPORTADOR DEL DETECTOR  1"/>
    <x v="5"/>
    <s v="BO1"/>
    <s v="EQUIPO EN LINEA"/>
    <s v="ACTIVO"/>
    <s v="Proceso"/>
    <s v="0405"/>
    <s v=""/>
    <s v="BIM-019875"/>
    <s v="TRANSPORTADOR DEL DETECTOR # 1"/>
    <s v="generico"/>
    <m/>
    <m/>
    <s v="440v"/>
    <m/>
    <s v="TRANSPORTADOR"/>
    <x v="0"/>
  </r>
  <r>
    <s v="BIM-019876"/>
    <s v="BT BO1 DIVISORA  HBD"/>
    <x v="5"/>
    <s v="BO1"/>
    <s v="EQUIPO EN LINEA"/>
    <s v="ACTIVO"/>
    <s v="Proceso"/>
    <s v="0405"/>
    <s v=""/>
    <s v="BIM-019876"/>
    <s v="BT BO1 DIVISORA  HBD"/>
    <s v="amf"/>
    <s v="hbm"/>
    <n v="98090"/>
    <m/>
    <m/>
    <s v="BT"/>
    <x v="0"/>
  </r>
  <r>
    <s v="BIM-019881"/>
    <s v="BT MOL TRANSPORTADOR DEL DETECTOR DE METALES"/>
    <x v="3"/>
    <s v="MOL"/>
    <s v="EQUIPO EN LINEA"/>
    <s v="ACTIVO"/>
    <s v="Empaque"/>
    <s v="0405"/>
    <s v=""/>
    <s v="BIM-019881"/>
    <s v="BT MOL TRANSPORTADOR DEL DETECTOR DE METALES"/>
    <s v="generico"/>
    <m/>
    <m/>
    <s v="440v"/>
    <m/>
    <s v="BT"/>
    <x v="0"/>
  </r>
  <r>
    <s v="BIM-019897"/>
    <s v="BT BO1 PREPARADOR DE GLASS LIKWIFIER"/>
    <x v="5"/>
    <s v="BO1"/>
    <s v="EQUIPO EN LINEA"/>
    <s v="ACTIVO"/>
    <s v="Proceso"/>
    <s v="0405"/>
    <s v=""/>
    <s v="BIM-019897"/>
    <s v="BT BO1 PREPARADOR DE GLASS LIKWIFIER"/>
    <s v="likwifier"/>
    <m/>
    <m/>
    <s v="400v"/>
    <m/>
    <s v="BT"/>
    <x v="0"/>
  </r>
  <r>
    <s v="BIM-019898"/>
    <s v="BT BO1 INVERSOR DE FRECUENCIA"/>
    <x v="5"/>
    <s v="BO1"/>
    <s v="EQUIPO EN LINEA"/>
    <s v="ACTIVO"/>
    <s v="Proceso"/>
    <s v="0405"/>
    <s v=""/>
    <s v="BIM-019898"/>
    <s v="BT BO1 INVERSOR DE FRECUENCIA"/>
    <s v="generico"/>
    <m/>
    <m/>
    <s v="440v"/>
    <m/>
    <s v="BT"/>
    <x v="0"/>
  </r>
  <r>
    <s v="BIM-019900"/>
    <s v="ESTRUCTURA PARA ENFRIADOR"/>
    <x v="0"/>
    <s v="BO2"/>
    <s v="EQUIPO EN LINEA"/>
    <s v="ACTIVO"/>
    <s v="Empaque"/>
    <s v="0405"/>
    <s v=""/>
    <s v="BIM-019900"/>
    <s v="ESTRUCTURA PARA ENFRIADOR"/>
    <s v="generico"/>
    <m/>
    <m/>
    <s v="440v"/>
    <m/>
    <s v="ESTRUCTURA"/>
    <x v="0"/>
  </r>
  <r>
    <s v="BIM-019901"/>
    <s v="BT BO2 TABLERO ELECTRICO FEH  7 ENFRIADOR HELIMATIC"/>
    <x v="0"/>
    <s v="BO2"/>
    <s v="EQUIPO EN LINEA"/>
    <s v="ACTIVO"/>
    <s v="Empaque"/>
    <s v="0405"/>
    <s v=""/>
    <s v="BIM-019901"/>
    <s v="BT BO2 TABLERO ELECTRICO F.E.H. # 7 ENFRIADOR HELIMATIC"/>
    <s v="maquindal"/>
    <s v="ge"/>
    <s v="91-424"/>
    <s v="440v"/>
    <m/>
    <s v="BT"/>
    <x v="0"/>
  </r>
  <r>
    <s v="BIM-019902"/>
    <s v="BT BO2 TRANSPORTADOR BII-17"/>
    <x v="0"/>
    <s v="BO2"/>
    <s v="EQUIPO EN LINEA"/>
    <s v="ACTIVO"/>
    <s v="Proceso"/>
    <s v="0405"/>
    <s v=""/>
    <s v="BIM-019902"/>
    <s v="BT BO2 TRANSPORTADOR BII-17"/>
    <s v="generico"/>
    <m/>
    <m/>
    <s v="440v"/>
    <m/>
    <s v="BT"/>
    <x v="0"/>
  </r>
  <r>
    <s v="BIM-019903"/>
    <s v="BT BO2 TRANSPORTADOR BII-58"/>
    <x v="0"/>
    <s v="BO2"/>
    <s v="EQUIPO EN LINEA"/>
    <s v="ACTIVO"/>
    <s v="Empaque"/>
    <s v="3531"/>
    <s v=""/>
    <s v="BIM-019903"/>
    <s v="BT BO2 TRANSPORTADOR BII-58"/>
    <s v="generico"/>
    <m/>
    <m/>
    <s v="440v"/>
    <m/>
    <s v="BT"/>
    <x v="0"/>
  </r>
  <r>
    <s v="BIM-019904"/>
    <s v="BT BO2 TRANSPORTADOR BII-14"/>
    <x v="0"/>
    <s v="BO2"/>
    <s v="EQUIPO EN LINEA"/>
    <s v="ACTIVO"/>
    <s v="Proceso"/>
    <s v="3512"/>
    <s v=""/>
    <s v="BIM-019904"/>
    <s v="BT BO2 TRANSPORTADOR BII-14"/>
    <s v="maquindal"/>
    <s v="b-14"/>
    <s v="91-753"/>
    <s v="440v"/>
    <m/>
    <s v="BT"/>
    <x v="0"/>
  </r>
  <r>
    <s v="BIM-019906"/>
    <s v="BT BO2 TRANSPORTADOR BII-56"/>
    <x v="0"/>
    <s v="BO2"/>
    <s v="EQUIPO EN LINEA"/>
    <s v="ACTIVO"/>
    <s v="Empaque"/>
    <s v="2071"/>
    <s v=""/>
    <s v="BIM-019906"/>
    <s v="BT BO2 TRANSPORTADOR BII-56"/>
    <s v="generico"/>
    <m/>
    <m/>
    <s v="440v"/>
    <m/>
    <s v="BT"/>
    <x v="0"/>
  </r>
  <r>
    <s v="BIM-019911"/>
    <s v="BT BO2 TRANSPORTADOR BII-60"/>
    <x v="0"/>
    <s v="BO2"/>
    <s v="EQUIPO EN LINEA"/>
    <s v="ACTIVO"/>
    <s v="Empaque"/>
    <s v="2071"/>
    <s v=""/>
    <s v="BIM-019911"/>
    <s v="BT BO2 TRANSPORTADOR BII-60"/>
    <s v="generico"/>
    <m/>
    <m/>
    <s v="440v"/>
    <m/>
    <s v="BT"/>
    <x v="0"/>
  </r>
  <r>
    <s v="BIM-019912"/>
    <s v="BT BO2 TRANSPORTADOR BII-61"/>
    <x v="0"/>
    <s v="BO2"/>
    <s v="EQUIPO EN LINEA"/>
    <s v="ACTIVO"/>
    <s v="Empaque"/>
    <s v="2071"/>
    <s v=""/>
    <s v="BIM-019912"/>
    <s v="BT BO2 TRANSPORTADOR BII-61"/>
    <s v="generico"/>
    <m/>
    <m/>
    <s v="440v"/>
    <m/>
    <s v="BT"/>
    <x v="0"/>
  </r>
  <r>
    <s v="BIM-019913"/>
    <s v="BT BO2 TRANSPORTADOR BII-62"/>
    <x v="0"/>
    <s v="BO2"/>
    <s v="EQUIPO EN LINEA"/>
    <s v="ACTIVO"/>
    <s v="Empaque"/>
    <s v="1850"/>
    <s v=""/>
    <s v="BIM-019913"/>
    <s v="BT BO2 TRANSPORTADOR BII-62"/>
    <s v="generico"/>
    <m/>
    <m/>
    <s v="440v"/>
    <m/>
    <s v="BT"/>
    <x v="0"/>
  </r>
  <r>
    <s v="BIM-019914"/>
    <s v="BT BO2 TRANSPORTADOR BII-49"/>
    <x v="0"/>
    <s v="BO2"/>
    <s v="EQUIPO EN LINEA"/>
    <s v="ACTIVO"/>
    <s v="Empaque"/>
    <s v="2701"/>
    <s v=""/>
    <s v="BIM-019914"/>
    <s v="BT BO2 TRANSPORTADOR BII-49"/>
    <s v="generico"/>
    <m/>
    <m/>
    <s v="440v"/>
    <m/>
    <s v="BT"/>
    <x v="0"/>
  </r>
  <r>
    <s v="BIM-019915"/>
    <s v="BT BO2 TRANSPORTADOR BII-21"/>
    <x v="0"/>
    <s v="BO2"/>
    <s v="EQUIPO EN LINEA"/>
    <s v="ACTIVO"/>
    <s v="Proceso"/>
    <s v="2701"/>
    <s v=""/>
    <s v="BIM-019915"/>
    <s v="BT BO2 TRANSPORTADOR BII-21"/>
    <s v="generico"/>
    <m/>
    <m/>
    <s v="440v"/>
    <m/>
    <s v="BT"/>
    <x v="0"/>
  </r>
  <r>
    <s v="BIM-019916"/>
    <s v="BT BO2 TRANSPORTADOR BII-08"/>
    <x v="0"/>
    <s v="BO2"/>
    <s v="EQUIPO EN LINEA"/>
    <s v="ACTIVO"/>
    <s v="Proceso"/>
    <s v="2701"/>
    <s v=""/>
    <s v="BIM-019916"/>
    <s v="BT BO2 TRANSPORTADOR BII-08"/>
    <s v="generico"/>
    <m/>
    <m/>
    <s v="440v"/>
    <m/>
    <s v="BT"/>
    <x v="0"/>
  </r>
  <r>
    <s v="BIM-019917"/>
    <s v="BT BO2 TRANSPORTADOR BII-19"/>
    <x v="0"/>
    <s v="BO2"/>
    <s v="EQUIPO EN LINEA"/>
    <s v="ACTIVO"/>
    <s v="Proceso"/>
    <s v="2701"/>
    <s v=""/>
    <s v="BIM-019917"/>
    <s v="BT BO2 TRANSPORTADOR BII-19"/>
    <s v="generico"/>
    <m/>
    <m/>
    <s v="440v"/>
    <m/>
    <s v="BT"/>
    <x v="0"/>
  </r>
  <r>
    <s v="BIM-019918"/>
    <s v="BT BO2 TRANSPORTADOR BII-22"/>
    <x v="0"/>
    <s v="BO2"/>
    <s v="EQUIPO EN LINEA"/>
    <s v="ACTIVO"/>
    <s v="Proceso"/>
    <s v="2701"/>
    <s v=""/>
    <s v="BIM-019918"/>
    <s v="BT BO2 TRANSPORTADOR BII-22"/>
    <s v="generico"/>
    <m/>
    <m/>
    <s v="440v"/>
    <m/>
    <s v="BT"/>
    <x v="0"/>
  </r>
  <r>
    <s v="BIM-019919"/>
    <s v="BT BO2 TRANSPORTADOR BII-20"/>
    <x v="0"/>
    <s v="BO2"/>
    <s v="EQUIPO EN LINEA"/>
    <s v="ACTIVO"/>
    <s v="Proceso"/>
    <s v="2701"/>
    <s v=""/>
    <s v="BIM-019919"/>
    <s v="BT BO2 TRANSPORTADOR BII-20"/>
    <s v="generico"/>
    <m/>
    <m/>
    <s v="440v"/>
    <m/>
    <s v="BT"/>
    <x v="0"/>
  </r>
  <r>
    <s v="BIM-019920"/>
    <s v="BT BO2 TRANSPORTADOR BII-43"/>
    <x v="0"/>
    <s v="BO2"/>
    <s v="EQUIPO EN LINEA"/>
    <s v="ACTIVO"/>
    <s v="Empaque"/>
    <s v="2701"/>
    <s v=""/>
    <s v="BIM-019920"/>
    <s v="BT BO2 TRANSPORTADOR BII-43"/>
    <s v="maquindal"/>
    <s v="g-43"/>
    <s v="91-793"/>
    <s v="440v"/>
    <m/>
    <s v="BT"/>
    <x v="0"/>
  </r>
  <r>
    <s v="BIM-019921"/>
    <s v="BT BO2 TRANSPORTADOR BII-39"/>
    <x v="0"/>
    <s v="BO2"/>
    <s v="EQUIPO EN LINEA"/>
    <s v="ACTIVO"/>
    <s v="Empaque"/>
    <s v="2701"/>
    <s v=""/>
    <s v="BIM-019921"/>
    <s v="BT BO2 TRANSPORTADOR BII-39"/>
    <s v="generico"/>
    <m/>
    <m/>
    <s v="440v"/>
    <m/>
    <s v="BT"/>
    <x v="0"/>
  </r>
  <r>
    <s v="BIM-019922"/>
    <s v="BT BO2 TRANSPORTADOR BII-57"/>
    <x v="0"/>
    <s v="BO2"/>
    <s v="EQUIPO EN LINEA"/>
    <s v="ACTIVO"/>
    <s v="Empaque"/>
    <s v="2701"/>
    <s v=""/>
    <s v="BIM-019922"/>
    <s v="BT BO2 TRANSPORTADOR BII-57"/>
    <s v="generico"/>
    <m/>
    <m/>
    <s v="440v"/>
    <m/>
    <s v="BT"/>
    <x v="0"/>
  </r>
  <r>
    <s v="BIM-019923"/>
    <s v="BT BO2 TRANSPORTADOR BII-59"/>
    <x v="0"/>
    <s v="BO2"/>
    <s v="EQUIPO EN LINEA"/>
    <s v="ACTIVO"/>
    <s v="Empaque"/>
    <s v="2701"/>
    <s v=""/>
    <s v="BIM-019923"/>
    <s v="BT BO2 TRANSPORTADOR BII-59"/>
    <s v="generico"/>
    <m/>
    <m/>
    <s v="440v"/>
    <m/>
    <s v="BT"/>
    <x v="0"/>
  </r>
  <r>
    <s v="BIM-019924"/>
    <s v="BT BO2 TRANSPORTADOR BII-32"/>
    <x v="0"/>
    <s v="BO2"/>
    <s v="EQUIPO EN LINEA"/>
    <s v="ACTIVO"/>
    <s v="Empaque"/>
    <s v="2701"/>
    <s v=""/>
    <s v="BIM-019924"/>
    <s v="BT BO2 TRANSPORTADOR BII-32"/>
    <s v="maquindal"/>
    <m/>
    <m/>
    <s v="440v"/>
    <m/>
    <s v="BT"/>
    <x v="0"/>
  </r>
  <r>
    <s v="BIM-019925"/>
    <s v="BT BO2 TRANSPORTADOR BII-31"/>
    <x v="0"/>
    <s v="BO2"/>
    <s v="EQUIPO EN LINEA"/>
    <s v="ACTIVO"/>
    <s v="Empaque"/>
    <s v="2701"/>
    <s v=""/>
    <s v="BIM-019925"/>
    <s v="BT BO2 TRANSPORTADOR BII-31"/>
    <s v="maquindal"/>
    <m/>
    <m/>
    <s v="440v"/>
    <m/>
    <s v="BT"/>
    <x v="0"/>
  </r>
  <r>
    <s v="BIM-019927"/>
    <s v="BT BO2 TRANSPORTADOR BII-41"/>
    <x v="0"/>
    <s v="BO2"/>
    <s v="EQUIPO EN LINEA"/>
    <s v="ACTIVO"/>
    <s v="Empaque"/>
    <s v="2701"/>
    <s v=""/>
    <s v="BIM-019927"/>
    <s v="BT BO2 TRANSPORTADOR BII-41"/>
    <s v="maquindal"/>
    <s v="e-41"/>
    <s v="91-791"/>
    <s v="440v"/>
    <m/>
    <s v="BT"/>
    <x v="0"/>
  </r>
  <r>
    <s v="BIM-019928"/>
    <s v="BT BO2 TRANSPORTADOR BII-44"/>
    <x v="0"/>
    <s v="BO2"/>
    <s v="EQUIPO EN LINEA"/>
    <s v="ACTIVO"/>
    <s v="Empaque"/>
    <s v="2701"/>
    <s v=""/>
    <s v="BIM-019928"/>
    <s v="BT BO2 TRANSPORTADOR BII-44"/>
    <s v="maquindal"/>
    <s v="b-44"/>
    <n v="91794"/>
    <s v="440v"/>
    <m/>
    <s v="BT"/>
    <x v="0"/>
  </r>
  <r>
    <s v="BIM-019931"/>
    <s v="BT BO2 TRANSPORTADOR BII-09"/>
    <x v="0"/>
    <s v="BO2"/>
    <s v="EQUIPO EN LINEA"/>
    <s v="ACTIVO"/>
    <s v="Proceso"/>
    <s v="2701"/>
    <s v=""/>
    <s v="BIM-019931"/>
    <s v="BT BO2 TRANSPORTADOR BII-09"/>
    <s v="generico"/>
    <m/>
    <m/>
    <s v="440v"/>
    <m/>
    <s v="BT"/>
    <x v="0"/>
  </r>
  <r>
    <s v="BIM-019932"/>
    <s v="BT BO2 TRANSPORTADOR DE PRODUCTO BII-44 A"/>
    <x v="0"/>
    <s v="BO2"/>
    <s v="EQUIPO EN LINEA"/>
    <s v="ACTIVO"/>
    <s v="Empaque"/>
    <s v="2701"/>
    <s v=""/>
    <s v="BIM-019932"/>
    <s v="BT BO2 TRANSPORTADOR DE PRODUCTO BII-44 A"/>
    <s v="generico"/>
    <m/>
    <m/>
    <s v="440v"/>
    <m/>
    <s v="BT"/>
    <x v="0"/>
  </r>
  <r>
    <s v="BIM-019933"/>
    <s v="BT BO2 TABLERO ELECTRICO 4FB-II ENVOLTURA Y EMBOLSADO"/>
    <x v="0"/>
    <s v="BO2"/>
    <s v="EQUIPO EN LINEA"/>
    <s v="ACTIVO"/>
    <s v="Empaque"/>
    <s v="2701"/>
    <s v=""/>
    <s v="BIM-019933"/>
    <s v="BT BO2 TABLERO ELECTRICO 4FB-II ENVOLTURA Y EMBOLSADO"/>
    <s v="maquindal"/>
    <s v="ge"/>
    <s v="91-672"/>
    <s v="440v"/>
    <m/>
    <s v="BT"/>
    <x v="0"/>
  </r>
  <r>
    <s v="BIM-019934"/>
    <s v="BT BO2 TABLERO ELECTRICO 2FB-II FORMADO CV Y TRANSP"/>
    <x v="0"/>
    <s v="BO2"/>
    <s v="EQUIPO EN LINEA"/>
    <s v="ACTIVO"/>
    <s v="Proceso"/>
    <s v="2701"/>
    <s v=""/>
    <s v="BIM-019934"/>
    <s v="BT BO2 TABLERO ELECTRICO 2FB-II FORMADO C.V. Y TRANSP."/>
    <s v="maquindal"/>
    <s v="ge"/>
    <s v="91-660"/>
    <s v="440v"/>
    <m/>
    <s v="BT"/>
    <x v="0"/>
  </r>
  <r>
    <s v="BIM-019935"/>
    <s v="BT BO2 TRANSPORTADOR BII-04"/>
    <x v="0"/>
    <s v="BO2"/>
    <s v="EQUIPO EN LINEA"/>
    <s v="ACTIVO"/>
    <s v="Proceso"/>
    <s v="2701"/>
    <s v=""/>
    <s v="BIM-019935"/>
    <s v="BT BO2 TRANSPORTADOR BII-04"/>
    <s v="generico"/>
    <m/>
    <m/>
    <s v="440v"/>
    <m/>
    <s v="BT"/>
    <x v="0"/>
  </r>
  <r>
    <s v="BIM-019936"/>
    <s v="BT BO2 TRANSPORTADOR BII-33 (DESVIADOR VERTICAL))"/>
    <x v="0"/>
    <s v="BO2"/>
    <s v="EQUIPO EN LINEA"/>
    <s v="ACTIVO"/>
    <s v="Empaque"/>
    <s v="2701"/>
    <s v=""/>
    <s v="BIM-019936"/>
    <s v="BT BO2 TRANSPORTADOR BII-33 (DESVIADOR VERTICAL))"/>
    <s v="generico"/>
    <m/>
    <m/>
    <s v="440v"/>
    <m/>
    <s v="BT"/>
    <x v="0"/>
  </r>
  <r>
    <s v="BIM-019937"/>
    <s v="BT BO2 TRANSPORTADOR BII-40 (DESVIADOR HORINZONTAL)"/>
    <x v="0"/>
    <s v="BO2"/>
    <s v="EQUIPO EN LINEA"/>
    <s v="ACTIVO"/>
    <s v="Empaque"/>
    <s v="2701"/>
    <s v=""/>
    <s v="BIM-019937"/>
    <s v="BT BO2 TRANSPORTADOR BII-40 (DESVIADOR HORINZONTAL)"/>
    <s v="generico"/>
    <m/>
    <m/>
    <s v="440v"/>
    <m/>
    <s v="BT"/>
    <x v="0"/>
  </r>
  <r>
    <s v="BIM-019938"/>
    <s v="BT BO2 TABLERO ELECTRICO 3FB-II HORNO DESMOLDEADO"/>
    <x v="0"/>
    <s v="BO2"/>
    <s v="EQUIPO EN LINEA"/>
    <s v="ACTIVO"/>
    <s v="Proceso"/>
    <s v="2701"/>
    <s v=""/>
    <s v="BIM-019938"/>
    <s v="BT BO2 TABLERO ELECTRICO 3FB-II HORNO, DESMOLDEADO"/>
    <s v="maquindal"/>
    <s v="ge"/>
    <s v="92-065"/>
    <s v="440v"/>
    <m/>
    <s v="BT"/>
    <x v="0"/>
  </r>
  <r>
    <s v="BIM-019939"/>
    <s v="BT BO2 TRANSPORTADOR BII-12"/>
    <x v="0"/>
    <s v="BO2"/>
    <s v="EQUIPO EN LINEA"/>
    <s v="ACTIVO"/>
    <s v="Proceso"/>
    <s v="2701"/>
    <s v=""/>
    <s v="BIM-019939"/>
    <s v="BT BO2 TRANSPORTADOR BII-12"/>
    <s v="generico"/>
    <m/>
    <m/>
    <s v="440v"/>
    <m/>
    <s v="BT"/>
    <x v="0"/>
  </r>
  <r>
    <s v="BIM-019940"/>
    <s v="BT BO2 TRANSPORTADOR BII-26"/>
    <x v="0"/>
    <s v="BO2"/>
    <s v="EQUIPO EN LINEA"/>
    <s v="ACTIVO"/>
    <s v="Proceso"/>
    <s v="2701"/>
    <s v=""/>
    <s v="BIM-019940"/>
    <s v="BT BO2 TRANSPORTADOR BII-26"/>
    <s v="generico"/>
    <m/>
    <m/>
    <s v="440v"/>
    <m/>
    <s v="BT"/>
    <x v="0"/>
  </r>
  <r>
    <s v="BIM-019941"/>
    <s v="BT BO2 TRANSPORTADOR BII-25"/>
    <x v="0"/>
    <s v="BO2"/>
    <s v="EQUIPO EN LINEA"/>
    <s v="ACTIVO"/>
    <s v="Proceso"/>
    <s v="2701"/>
    <s v=""/>
    <s v="BIM-019941"/>
    <s v="BT BO2 TRANSPORTADOR BII-25"/>
    <s v="generico"/>
    <m/>
    <m/>
    <s v="440v"/>
    <m/>
    <s v="BT"/>
    <x v="0"/>
  </r>
  <r>
    <s v="BIM-019942"/>
    <s v="BT BO2 TRANSPORTADOR BII-13"/>
    <x v="0"/>
    <s v="BO2"/>
    <s v="EQUIPO EN LINEA"/>
    <s v="ACTIVO"/>
    <s v="Proceso"/>
    <s v="2701"/>
    <s v=""/>
    <s v="BIM-019942"/>
    <s v="BT BO2 TRANSPORTADOR BII-13"/>
    <s v="generico"/>
    <m/>
    <m/>
    <s v="440v"/>
    <m/>
    <s v="BT"/>
    <x v="0"/>
  </r>
  <r>
    <s v="BIM-019943"/>
    <s v="BT BO2 TRANSPORTADOR BII-18"/>
    <x v="0"/>
    <s v="BO2"/>
    <s v="EQUIPO EN LINEA"/>
    <s v="ACTIVO"/>
    <s v="Proceso"/>
    <s v="2701"/>
    <s v=""/>
    <s v="BIM-019943"/>
    <s v="BT BO2 TRANSPORTADOR BII-18"/>
    <s v="generico"/>
    <m/>
    <m/>
    <s v="440v"/>
    <m/>
    <s v="BT"/>
    <x v="0"/>
  </r>
  <r>
    <s v="BIM-019944"/>
    <s v="BT BO2 TRANSPORTADOR BII-46"/>
    <x v="0"/>
    <s v="BO2"/>
    <s v="EQUIPO EN LINEA"/>
    <s v="ACTIVO"/>
    <s v="Empaque"/>
    <s v="2701"/>
    <s v=""/>
    <s v="BIM-019944"/>
    <s v="BT BO2 TRANSPORTADOR BII-46"/>
    <s v="generico"/>
    <m/>
    <m/>
    <s v="440v"/>
    <m/>
    <s v="BT"/>
    <x v="0"/>
  </r>
  <r>
    <s v="BIM-019945"/>
    <s v="APLICADOR DE SEMILLA"/>
    <x v="2"/>
    <s v=""/>
    <s v="EQUIPO EN DESUSO"/>
    <s v="INACTIVO"/>
    <m/>
    <s v="2701"/>
    <s v="Maquinaria en transito"/>
    <s v="BIM-019945"/>
    <s v="APLICADOR DE SEMILLA"/>
    <s v="generico"/>
    <m/>
    <m/>
    <m/>
    <m/>
    <s v="APLICADOR"/>
    <x v="0"/>
  </r>
  <r>
    <s v="BIM-019947"/>
    <s v="BT BO2 TRANSPORTADOR BII-16"/>
    <x v="0"/>
    <s v="BO2"/>
    <s v="EQUIPO EN LINEA"/>
    <s v="ACTIVO"/>
    <s v="Proceso"/>
    <s v="2701"/>
    <s v=""/>
    <s v="BIM-019947"/>
    <s v="BT BO2 TRANSPORTADOR BII-16"/>
    <s v="generico"/>
    <m/>
    <m/>
    <s v="440v"/>
    <m/>
    <s v="BT"/>
    <x v="0"/>
  </r>
  <r>
    <s v="BIM-019948"/>
    <s v="BT BO2 TRANSPORTADOR BII-12 B"/>
    <x v="0"/>
    <s v="BO2"/>
    <s v="EQUIPO EN LINEA"/>
    <s v="ACTIVO"/>
    <s v="Proceso"/>
    <s v="2701"/>
    <s v=""/>
    <s v="BIM-019948"/>
    <s v="BT BO2 TRANSPORTADOR BII-12 B"/>
    <s v="generico"/>
    <m/>
    <m/>
    <s v="440v"/>
    <m/>
    <s v="BT"/>
    <x v="0"/>
  </r>
  <r>
    <s v="BIM-019953"/>
    <s v="BT BO2 EMBOLSADORA  1"/>
    <x v="0"/>
    <s v="BO2"/>
    <s v="EQUIPO EN LINEA"/>
    <s v="ACTIVO"/>
    <s v="Empaque"/>
    <s v="2701"/>
    <s v=""/>
    <s v="BIM-019953"/>
    <s v="BT BO2 EMBOLSADORA  #1"/>
    <s v="ube"/>
    <m/>
    <m/>
    <s v="440v"/>
    <m/>
    <s v="BT"/>
    <x v="0"/>
  </r>
  <r>
    <s v="BIM-019954"/>
    <s v="BT BO2 EMBOLSADORA  2"/>
    <x v="0"/>
    <s v="BO2"/>
    <s v="EQUIPO EN LINEA"/>
    <s v="ACTIVO"/>
    <s v="Empaque"/>
    <s v="2701"/>
    <s v=""/>
    <s v="BIM-019954"/>
    <s v="BT BO2 EMBOLSADORA  #2"/>
    <s v="ube"/>
    <m/>
    <m/>
    <s v="440v"/>
    <m/>
    <s v="BT"/>
    <x v="0"/>
  </r>
  <r>
    <s v="BIM-019956"/>
    <s v="BT BO2 MEZCLADORA DE MASA"/>
    <x v="0"/>
    <s v="BO2"/>
    <s v="EQUIPO EN LINEA"/>
    <s v="ACTIVO"/>
    <s v="Proceso"/>
    <s v="2701"/>
    <s v=""/>
    <s v="BIM-019956"/>
    <s v="BT BO2 MEZCLADORA DE MASA"/>
    <s v="apv"/>
    <m/>
    <n v="91048"/>
    <s v="440v"/>
    <m/>
    <s v="BT"/>
    <x v="0"/>
  </r>
  <r>
    <s v="BIM-019771"/>
    <s v="BT MM UPS DE CUARTO DE CONTROL"/>
    <x v="4"/>
    <s v="SG"/>
    <s v="EQUIPO EN LINEA"/>
    <s v="ACTIVO"/>
    <m/>
    <s v="2701"/>
    <s v="cuarto de control"/>
    <s v="BIM-019771"/>
    <s v="BT MM UPS DE CUARTO DE CONTROL"/>
    <s v="best"/>
    <m/>
    <m/>
    <s v="220v"/>
    <m/>
    <s v="BT"/>
    <x v="0"/>
  </r>
  <r>
    <s v="BIM-019958"/>
    <s v="BT BO2 CAMARA DE VAPOR"/>
    <x v="0"/>
    <s v="BO2"/>
    <s v="EQUIPO EN LINEA"/>
    <s v="ACTIVO"/>
    <s v="Proceso"/>
    <s v="2701"/>
    <s v=""/>
    <s v="BIM-019958"/>
    <s v="BT BO2 CAMARA DE VAPOR"/>
    <s v="generico"/>
    <m/>
    <m/>
    <s v="440v"/>
    <m/>
    <s v="BT"/>
    <x v="0"/>
  </r>
  <r>
    <s v="BIM-019961"/>
    <s v="BT BO2 HORNO CONTINUO"/>
    <x v="0"/>
    <s v="BO2"/>
    <s v="EQUIPO EN LINEA"/>
    <s v="ACTIVO"/>
    <s v="Proceso"/>
    <s v="2701"/>
    <s v=""/>
    <s v="BIM-019961"/>
    <s v="BT BO2 HORNO CONTINUO"/>
    <s v="generico"/>
    <m/>
    <m/>
    <s v="440v"/>
    <m/>
    <s v="BT"/>
    <x v="0"/>
  </r>
  <r>
    <s v="BIM-019962"/>
    <s v="BT BO2 ENFRIADOR ESPIRAL HELIMATIC"/>
    <x v="0"/>
    <s v="BO2"/>
    <s v="EQUIPO EN LINEA"/>
    <s v="ACTIVO"/>
    <s v="Proceso"/>
    <s v="2701"/>
    <s v=""/>
    <s v="BIM-019962"/>
    <s v="BT BO2 ENFRIADOR ESPIRAL HELIMATIC"/>
    <s v="generico"/>
    <m/>
    <m/>
    <s v="440v"/>
    <m/>
    <s v="BT"/>
    <x v="0"/>
  </r>
  <r>
    <s v="BIM-019963"/>
    <s v="BT BO2 DESMOLDEADOR CONTINUO"/>
    <x v="0"/>
    <s v="BO2"/>
    <s v="EQUIPO EN LINEA"/>
    <s v="ACTIVO"/>
    <s v="Proceso"/>
    <s v="2701"/>
    <s v=""/>
    <s v="BIM-019963"/>
    <s v="BT BO2 DESMOLDEADOR CONTINUO"/>
    <s v="stewart"/>
    <m/>
    <m/>
    <s v="440v"/>
    <m/>
    <s v="BT"/>
    <x v="0"/>
  </r>
  <r>
    <s v="BIM-019964"/>
    <s v="BT BO2 ENVOLVEDORA 1"/>
    <x v="0"/>
    <s v="BO2"/>
    <s v="EQUIPO EN LINEA"/>
    <s v="ACTIVO"/>
    <s v="Empaque"/>
    <s v="2701"/>
    <s v=""/>
    <s v="BIM-019964"/>
    <s v="BT BO2 ENVOLVEDORA #1"/>
    <s v="fmc"/>
    <m/>
    <m/>
    <s v="440v"/>
    <m/>
    <s v="BT"/>
    <x v="0"/>
  </r>
  <r>
    <s v="BIM-019965"/>
    <s v="BT BO2 ENVOLVEDORA 2"/>
    <x v="0"/>
    <s v="BO2"/>
    <s v="EQUIPO EN LINEA"/>
    <s v="ACTIVO"/>
    <s v="Empaque"/>
    <s v="2701"/>
    <s v=""/>
    <s v="BIM-019965"/>
    <s v="BT BO2 ENVOLVEDORA #2"/>
    <s v="fmc"/>
    <m/>
    <m/>
    <s v="440v"/>
    <m/>
    <s v="BT"/>
    <x v="0"/>
  </r>
  <r>
    <s v="BIM-019966"/>
    <s v="BT BO2 ENVOLVEDORA 3"/>
    <x v="0"/>
    <s v="BO2"/>
    <s v="EQUIPO EN LINEA"/>
    <s v="ACTIVO"/>
    <s v="Empaque"/>
    <s v="2701"/>
    <s v=""/>
    <s v="BIM-019966"/>
    <s v="BT BO2 ENVOLVEDORA #3"/>
    <s v="fmc"/>
    <m/>
    <m/>
    <s v="440v"/>
    <m/>
    <s v="BT"/>
    <x v="0"/>
  </r>
  <r>
    <s v="BIM-019967"/>
    <s v="BT BO2 MESA PARA MOLDES"/>
    <x v="0"/>
    <s v="BO2"/>
    <s v="EQUIPO EN LINEA"/>
    <s v="ACTIVO"/>
    <s v="Proceso"/>
    <s v="2701"/>
    <s v=""/>
    <s v="BIM-019967"/>
    <s v="BT BO2 MESA PARA MOLDES"/>
    <s v="generico"/>
    <m/>
    <m/>
    <m/>
    <m/>
    <s v="BT"/>
    <x v="0"/>
  </r>
  <r>
    <s v="BIM-019968"/>
    <s v="MESA PARA MOLDES"/>
    <x v="0"/>
    <s v="BO2"/>
    <s v="EQUIPO EN LINEA"/>
    <s v="ACTIVO"/>
    <s v="Proceso"/>
    <s v="2701"/>
    <s v=""/>
    <s v="BIM-019968"/>
    <s v="MESA PARA MOLDES"/>
    <s v="generico"/>
    <m/>
    <m/>
    <m/>
    <m/>
    <s v="MESA"/>
    <x v="0"/>
  </r>
  <r>
    <s v="BIM-019969"/>
    <s v="MESA PARA MOLDES"/>
    <x v="0"/>
    <s v="BO2"/>
    <s v="EQUIPO EN LINEA"/>
    <s v="ACTIVO"/>
    <s v="Proceso"/>
    <s v="2701"/>
    <s v=""/>
    <s v="BIM-019969"/>
    <s v="MESA PARA MOLDES"/>
    <s v="generico"/>
    <m/>
    <m/>
    <m/>
    <m/>
    <s v="MESA"/>
    <x v="0"/>
  </r>
  <r>
    <s v="BIM-019970"/>
    <s v="MESA PARA MOLDES"/>
    <x v="0"/>
    <s v="BO2"/>
    <s v="EQUIPO EN LINEA"/>
    <s v="ACTIVO"/>
    <s v="Proceso"/>
    <s v="2701"/>
    <s v=""/>
    <s v="BIM-019970"/>
    <s v="MESA PARA MOLDES"/>
    <s v="generico"/>
    <m/>
    <m/>
    <m/>
    <m/>
    <s v="MESA"/>
    <x v="0"/>
  </r>
  <r>
    <s v="BIM-019971"/>
    <s v="MESA PARA MOLDES"/>
    <x v="0"/>
    <s v="BO2"/>
    <s v="EQUIPO EN LINEA"/>
    <s v="ACTIVO"/>
    <s v="Proceso"/>
    <s v="2701"/>
    <s v=""/>
    <s v="BIM-019971"/>
    <s v="MESA PARA MOLDES"/>
    <s v="generico"/>
    <m/>
    <m/>
    <m/>
    <m/>
    <s v="MESA"/>
    <x v="0"/>
  </r>
  <r>
    <s v="BIM-019972"/>
    <s v="MESA PARA MOLDES"/>
    <x v="0"/>
    <s v="BO2"/>
    <s v="EQUIPO EN LINEA"/>
    <s v="ACTIVO"/>
    <s v="Proceso"/>
    <s v="2701"/>
    <s v=""/>
    <s v="BIM-019972"/>
    <s v="MESA PARA MOLDES"/>
    <s v="generico"/>
    <m/>
    <m/>
    <m/>
    <m/>
    <s v="MESA"/>
    <x v="0"/>
  </r>
  <r>
    <s v="BIM-019975"/>
    <s v="MESA PARA MOLDES"/>
    <x v="0"/>
    <s v="BO2"/>
    <s v="EQUIPO EN LINEA"/>
    <s v="ACTIVO"/>
    <s v="Proceso"/>
    <s v="2701"/>
    <s v=""/>
    <s v="BIM-019975"/>
    <s v="MESA PARA MOLDES"/>
    <s v="generico"/>
    <m/>
    <m/>
    <m/>
    <m/>
    <s v="MESA"/>
    <x v="0"/>
  </r>
  <r>
    <s v="BIM-019977"/>
    <s v="MESA PARA MOLDES"/>
    <x v="0"/>
    <s v="BO2"/>
    <s v="EQUIPO EN LINEA"/>
    <s v="ACTIVO"/>
    <s v="Proceso"/>
    <s v="2701"/>
    <s v=""/>
    <s v="BIM-019977"/>
    <s v="MESA PARA MOLDES"/>
    <s v="generico"/>
    <m/>
    <m/>
    <m/>
    <m/>
    <s v="MESA"/>
    <x v="0"/>
  </r>
  <r>
    <s v="BIM-019979"/>
    <s v="MESA PARA MOLDES"/>
    <x v="0"/>
    <s v="BO2"/>
    <s v="EQUIPO EN LINEA"/>
    <s v="ACTIVO"/>
    <s v="Proceso"/>
    <s v="2701"/>
    <s v=""/>
    <s v="BIM-019979"/>
    <s v="MESA PARA MOLDES"/>
    <s v="generico"/>
    <m/>
    <m/>
    <m/>
    <m/>
    <s v="MESA"/>
    <x v="0"/>
  </r>
  <r>
    <s v="BIM-019981"/>
    <s v="MESA PARA MOLDES"/>
    <x v="0"/>
    <s v="BO2"/>
    <s v="EQUIPO EN LINEA"/>
    <s v="ACTIVO"/>
    <s v="Proceso"/>
    <s v="2701"/>
    <s v=""/>
    <s v="BIM-019981"/>
    <s v="MESA PARA MOLDES"/>
    <s v="generico"/>
    <m/>
    <m/>
    <m/>
    <m/>
    <s v="MESA"/>
    <x v="0"/>
  </r>
  <r>
    <s v="BIM-019982"/>
    <s v="MESA PARA MOLDES"/>
    <x v="0"/>
    <s v="BO2"/>
    <s v="EQUIPO EN LINEA"/>
    <s v="ACTIVO"/>
    <s v="Proceso"/>
    <s v="2701"/>
    <s v=""/>
    <s v="BIM-019982"/>
    <s v="MESA PARA MOLDES"/>
    <s v="generico"/>
    <m/>
    <m/>
    <m/>
    <m/>
    <s v="MESA"/>
    <x v="0"/>
  </r>
  <r>
    <s v="BIM-019984"/>
    <s v="MESA PARA MOLDES"/>
    <x v="0"/>
    <s v="BO2"/>
    <s v="EQUIPO EN LINEA"/>
    <s v="ACTIVO"/>
    <s v="Proceso"/>
    <s v="2701"/>
    <s v=""/>
    <s v="BIM-019984"/>
    <s v="MESA PARA MOLDES"/>
    <s v="generico"/>
    <m/>
    <m/>
    <m/>
    <m/>
    <s v="MESA"/>
    <x v="0"/>
  </r>
  <r>
    <s v="BIM-019989"/>
    <s v="BT BO2 TRANSPORTADOR BII-24 A"/>
    <x v="0"/>
    <s v="BO2"/>
    <s v="EQUIPO EN LINEA"/>
    <s v="ACTIVO"/>
    <s v="Proceso"/>
    <s v="2701"/>
    <s v=""/>
    <s v="BIM-019989"/>
    <s v="BT BO2 TRANSPORTADOR BII-24 A"/>
    <s v="generico"/>
    <m/>
    <m/>
    <s v="440v"/>
    <m/>
    <s v="BT"/>
    <x v="0"/>
  </r>
  <r>
    <s v="BIM-019990"/>
    <s v="CHIMENEA DE 10 X 9 MTS DE LONGITUD EN LAM DE AC"/>
    <x v="0"/>
    <s v="BO2"/>
    <s v="EQUIPO EN LINEA"/>
    <s v="ACTIVO"/>
    <s v="Proceso"/>
    <s v="2701"/>
    <s v=""/>
    <s v="BIM-019990"/>
    <s v="CHIMENEA DE 10 X 9 MTS. DE LONGITUD EN LAM. DE AC."/>
    <s v="generico"/>
    <m/>
    <m/>
    <s v="440v"/>
    <m/>
    <s v="CHIMENEA"/>
    <x v="0"/>
  </r>
  <r>
    <s v="BIM-019991"/>
    <s v="CHIMENEA DE 10 X 9 MTS DE LONGITUD EN LAM DE AC"/>
    <x v="0"/>
    <s v="BO2"/>
    <s v="EQUIPO EN LINEA"/>
    <s v="ACTIVO"/>
    <s v="Proceso"/>
    <s v="2701"/>
    <s v=""/>
    <s v="BIM-019991"/>
    <s v="CHIMENEA DE 10 X 9 MTS. DE LONGITUD EN LAM. DE AC."/>
    <s v="generico"/>
    <m/>
    <m/>
    <s v="440v"/>
    <m/>
    <s v="CHIMENEA"/>
    <x v="0"/>
  </r>
  <r>
    <s v="BIM-020315"/>
    <s v="CARRITO PARA RECUPERAR MASA"/>
    <x v="0"/>
    <s v="BO2"/>
    <s v="EQUIPO EN LINEA"/>
    <s v="ACTIVO"/>
    <s v="Proceso"/>
    <s v="2701"/>
    <s v=""/>
    <s v="BIM-020315"/>
    <s v="CARRITO PARA RECUPERAR MASA"/>
    <s v="generico"/>
    <m/>
    <m/>
    <m/>
    <m/>
    <s v="CARRITO"/>
    <x v="0"/>
  </r>
  <r>
    <s v="BIM-019994"/>
    <s v="BT BO2 TORTILLADORA CELORIO 1"/>
    <x v="0"/>
    <s v="BO2"/>
    <s v="EQUIPO EN LINEA"/>
    <s v="ACTIVO"/>
    <s v="Proceso"/>
    <s v="2701"/>
    <s v=""/>
    <s v="BIM-019994"/>
    <s v="BT BO2 TORTILLADORA CELORIO #1"/>
    <s v="generico"/>
    <m/>
    <m/>
    <s v="440v "/>
    <m/>
    <s v="BT"/>
    <x v="0"/>
  </r>
  <r>
    <s v="BIM-019997"/>
    <s v="BT BO2 TRANSPORTADOR (ACOSTADOR DE MOLDES)"/>
    <x v="0"/>
    <s v="BO2"/>
    <s v="EQUIPO EN LINEA"/>
    <s v="ACTIVO"/>
    <s v="Proceso"/>
    <s v="2701"/>
    <s v=""/>
    <s v="BIM-019997"/>
    <s v="BT BO2 TRANSPORTADOR (ACOSTADOR DE MOLDES)"/>
    <s v="generico"/>
    <m/>
    <m/>
    <s v="440v"/>
    <m/>
    <s v="BT"/>
    <x v="0"/>
  </r>
  <r>
    <s v="BIM-019998"/>
    <s v="BT BO2 TRANSPORTADOR (LEVANTADOR DE MOLDES)"/>
    <x v="0"/>
    <s v="BO2"/>
    <s v="EQUIPO EN LINEA"/>
    <s v="ACTIVO"/>
    <s v="Proceso"/>
    <s v="2701"/>
    <s v=""/>
    <s v="BIM-019998"/>
    <s v="BT BO2 TRANSPORTADOR (LEVANTADOR DE MOLDES)"/>
    <s v="generico"/>
    <m/>
    <m/>
    <s v="440v"/>
    <m/>
    <s v="BT"/>
    <x v="0"/>
  </r>
  <r>
    <s v="BIM-019999"/>
    <s v="BT BO2 LIMPIADOR DE MOLDES VERTICAL"/>
    <x v="0"/>
    <s v="BO2"/>
    <s v="EQUIPO EN LINEA"/>
    <s v="ACTIVO"/>
    <s v="Proceso"/>
    <s v="2701"/>
    <s v=""/>
    <s v="BIM-019999"/>
    <s v="BT BO2 LIMPIADOR DE MOLDES VERTICAL"/>
    <s v="generico"/>
    <m/>
    <m/>
    <s v="440v"/>
    <m/>
    <s v="BT"/>
    <x v="0"/>
  </r>
  <r>
    <s v="BIM-020001"/>
    <s v="BT BO2 DIVISORA KRD"/>
    <x v="0"/>
    <s v="BO2"/>
    <s v="EQUIPO EN LINEA"/>
    <s v="ACTIVO"/>
    <s v="Proceso"/>
    <s v="2701"/>
    <s v=""/>
    <s v="BIM-020001"/>
    <s v="BT BO2 DIVISORA KRD"/>
    <s v="krd"/>
    <s v="77-100"/>
    <s v="49902-496"/>
    <s v="440v"/>
    <m/>
    <s v="BT"/>
    <x v="0"/>
  </r>
  <r>
    <s v="BIM-020002"/>
    <s v="BT BO2 TORTILLADORA CELORIO 2"/>
    <x v="0"/>
    <s v="BO2"/>
    <s v="EQUIPO EN LINEA"/>
    <s v="ACTIVO"/>
    <s v="Proceso"/>
    <s v="2701"/>
    <s v=""/>
    <s v="BIM-020002"/>
    <s v="BT BO2 TORTILLADORA CELORIO #2"/>
    <s v="generico"/>
    <m/>
    <m/>
    <s v="440v"/>
    <m/>
    <s v="BT"/>
    <x v="0"/>
  </r>
  <r>
    <s v="BIM-020003"/>
    <s v="BT BO2 TORTILLADORA CELORIO 3"/>
    <x v="0"/>
    <s v="BO2"/>
    <s v="EQUIPO EN LINEA"/>
    <s v="ACTIVO"/>
    <s v="Proceso"/>
    <s v="2711"/>
    <s v=""/>
    <s v="BIM-020003"/>
    <s v="BT BO2 TORTILLADORA CELORIO #3"/>
    <s v="generico"/>
    <m/>
    <m/>
    <s v="440v"/>
    <m/>
    <s v="BT"/>
    <x v="0"/>
  </r>
  <r>
    <s v="BIM-020004"/>
    <s v="BT BO2 CODIFICADOR DOMINO NO 1"/>
    <x v="0"/>
    <s v="BO2"/>
    <s v="EQUIPO EN LINEA"/>
    <s v="ACTIVO"/>
    <s v="Empaque"/>
    <s v="2711"/>
    <s v=""/>
    <s v="BIM-020004"/>
    <s v="BT BO2 CODIFICADOR DOMINO NO. 1"/>
    <s v="domino"/>
    <m/>
    <m/>
    <s v="220v"/>
    <m/>
    <s v="BT"/>
    <x v="0"/>
  </r>
  <r>
    <s v="BIM-020006"/>
    <s v="BT BO2 TRANSPORTADOR BII-16 A"/>
    <x v="0"/>
    <s v="BO2"/>
    <s v="EQUIPO EN LINEA"/>
    <s v="ACTIVO"/>
    <s v="Proceso"/>
    <s v="0252"/>
    <s v=""/>
    <s v="BIM-020006"/>
    <s v="BT BO2 TRANSPORTADOR BII-16 A"/>
    <s v="generico"/>
    <m/>
    <m/>
    <s v="440v"/>
    <m/>
    <s v="BT"/>
    <x v="0"/>
  </r>
  <r>
    <s v="BIM-020008"/>
    <s v="BT BO2 TRANSPORTADOR BII-15"/>
    <x v="0"/>
    <s v="BO2"/>
    <s v="EQUIPO EN LINEA"/>
    <s v="ACTIVO"/>
    <s v="Proceso"/>
    <s v="1540"/>
    <s v=""/>
    <s v="BIM-020008"/>
    <s v="BT BO2 TRANSPORTADOR BII-15"/>
    <s v="generico"/>
    <m/>
    <m/>
    <s v="440v"/>
    <m/>
    <s v="BT"/>
    <x v="0"/>
  </r>
  <r>
    <s v="BIM-020010"/>
    <s v="BT TOR MEZCLADORA DE tortillas"/>
    <x v="7"/>
    <s v="TOR"/>
    <s v="EQUIPO EN LINEA"/>
    <s v="ACTIVO"/>
    <s v="Proceso"/>
    <s v="1540"/>
    <s v=""/>
    <s v="BIM-020010"/>
    <s v="EQUIPO DOSIFICADOR PARA HOT KIS"/>
    <s v="peerless"/>
    <s v="1300hf"/>
    <n v="82007"/>
    <s v="440v"/>
    <m/>
    <s v="BT"/>
    <x v="0"/>
  </r>
  <r>
    <s v="BIM-020011"/>
    <s v="BT TOR PRENSA HERRERA 2"/>
    <x v="7"/>
    <s v="TOR"/>
    <s v="EQUIPO EN LINEA"/>
    <s v="ACTIVO"/>
    <s v="Proceso"/>
    <s v="0252"/>
    <s v=""/>
    <s v="BIM-020011"/>
    <s v="BT TOR PRENSA HERRERA 2"/>
    <s v="herrera"/>
    <m/>
    <m/>
    <s v="440v"/>
    <m/>
    <s v="BT"/>
    <x v="0"/>
  </r>
  <r>
    <s v="BIM-020012"/>
    <s v="BT TOR PRENSA HERRERA 3"/>
    <x v="7"/>
    <s v="TOR"/>
    <s v="EQUIPO EN LINEA"/>
    <s v="ACTIVO"/>
    <s v="Proceso"/>
    <s v="1540"/>
    <s v=""/>
    <s v="BIM-020012"/>
    <s v="BT TOR PRENSA HERRERA 3"/>
    <s v="herrera"/>
    <s v="tp3234"/>
    <n v="9906395"/>
    <s v="440v"/>
    <m/>
    <s v="BT"/>
    <x v="0"/>
  </r>
  <r>
    <s v="BIM-020013"/>
    <s v="BT TOR TRANSPORTADOR REVERSIBLE T-02"/>
    <x v="7"/>
    <s v="TOR"/>
    <s v="EQUIPO EN LINEA"/>
    <s v="ACTIVO"/>
    <s v="Proceso"/>
    <s v="1540"/>
    <s v=""/>
    <s v="BIM-020013"/>
    <s v="BT TOR TRANSPORTADOR REVERSIBLE T-02"/>
    <s v="generico"/>
    <m/>
    <m/>
    <s v="440v"/>
    <m/>
    <s v="BT"/>
    <x v="0"/>
  </r>
  <r>
    <s v="BIM-020014"/>
    <s v="BT TOR TRANSPORTADOR ENLACE PRENSAS 1 Y 2   T-04"/>
    <x v="7"/>
    <s v="TOR"/>
    <s v="EQUIPO EN LINEA"/>
    <s v="ACTIVO"/>
    <s v="Proceso"/>
    <s v="0252"/>
    <s v=""/>
    <s v="BIM-020014"/>
    <s v="BT TOR TRANSPORTADOR ENLACE PRENSAS 1 Y 2   T-04"/>
    <s v="generico"/>
    <m/>
    <m/>
    <s v="440v"/>
    <m/>
    <s v="BT"/>
    <x v="0"/>
  </r>
  <r>
    <s v="BIM-020015"/>
    <s v="TRANSPORTADOR DE SALIDA PRENSA 3"/>
    <x v="7"/>
    <s v="TOR"/>
    <s v="EQUIPO EN LINEA"/>
    <s v="ACTIVO"/>
    <s v="Proceso"/>
    <s v="0252"/>
    <s v=""/>
    <s v="BIM-020015"/>
    <s v="TRANSPORTADOR DE SALIDA PRENSA 3"/>
    <s v="generico"/>
    <m/>
    <m/>
    <s v="440v"/>
    <m/>
    <s v="TRANSPORTADOR"/>
    <x v="0"/>
  </r>
  <r>
    <s v="BIM-020017"/>
    <s v="BT TOR TAB ELECT DIVISORA Y FERMENTADOR WINKLER 2"/>
    <x v="7"/>
    <s v="TOR"/>
    <s v="EQUIPO EN DESUSO"/>
    <s v="INACTIVO"/>
    <s v="Proceso"/>
    <s v="0252"/>
    <s v=""/>
    <s v="BIM-020017"/>
    <s v="ESTRUCTURA DE ESPONJAS LIQUIDAS DE BOLLERIA"/>
    <s v="winkler"/>
    <m/>
    <m/>
    <m/>
    <s v="todavia no opera"/>
    <s v="BT"/>
    <x v="0"/>
  </r>
  <r>
    <s v="BIM-020019"/>
    <s v="BT TOR FERMENTADOR WINKLER 1"/>
    <x v="7"/>
    <s v="TOR"/>
    <s v="EQUIPO EN LINEA"/>
    <s v="ACTIVO"/>
    <s v="Proceso"/>
    <s v="2071"/>
    <s v=""/>
    <s v="BIM-020019"/>
    <s v="BT TOR FERMENTADOR WINKLER 1"/>
    <s v="generico"/>
    <m/>
    <m/>
    <s v="440v"/>
    <m/>
    <s v="BT"/>
    <x v="0"/>
  </r>
  <r>
    <s v="BIM-020021"/>
    <s v="BT TOR PRENSA HERRERA 1"/>
    <x v="7"/>
    <s v="TOR"/>
    <s v="EQUIPO EN LINEA"/>
    <s v="ACTIVO"/>
    <s v="Proceso"/>
    <m/>
    <s v=""/>
    <s v="BIM-020021"/>
    <s v="BT TOR PRENSA HERRERA 1"/>
    <s v="herrera"/>
    <m/>
    <m/>
    <s v="440v"/>
    <m/>
    <s v="BT"/>
    <x v="0"/>
  </r>
  <r>
    <s v="BIM-020022"/>
    <s v="BT TOR COMAL HERRERA 2"/>
    <x v="7"/>
    <s v="TOR"/>
    <s v="EQUIPO EN LINEA"/>
    <s v="ACTIVO"/>
    <s v="Proceso"/>
    <m/>
    <s v=""/>
    <s v="BIM-020022"/>
    <s v="BT TOR COMAL HERRERA 2"/>
    <s v="herrera"/>
    <m/>
    <m/>
    <s v="440v"/>
    <m/>
    <s v="BT"/>
    <x v="0"/>
  </r>
  <r>
    <s v="BIM-020025"/>
    <s v="BT TOR EMBOLSADORA FORMOST  1"/>
    <x v="7"/>
    <s v="TOR"/>
    <s v="EQUIPO EN LINEA"/>
    <s v="ACTIVO"/>
    <s v="Empaque"/>
    <m/>
    <s v=""/>
    <s v="BIM-020025"/>
    <s v="BT TOR EMBOLSADORA FORMOST # 1"/>
    <s v="formost"/>
    <m/>
    <m/>
    <s v="440v"/>
    <m/>
    <s v="BT"/>
    <x v="0"/>
  </r>
  <r>
    <s v="BIM-020026"/>
    <s v="CHIMENEA PARA HORNO EN LAMINA DE ACERO INOXIDABLE"/>
    <x v="7"/>
    <s v="TOR"/>
    <s v="EQUIPO EN LINEA"/>
    <s v="ACTIVO"/>
    <s v="Proceso"/>
    <m/>
    <s v=""/>
    <s v="BIM-020026"/>
    <s v="CHIMENEA PARA HORNO EN LAMINA DE ACERO INOXIDABLE"/>
    <s v="generico"/>
    <m/>
    <m/>
    <s v="440v"/>
    <m/>
    <s v="CHIMENEA"/>
    <x v="0"/>
  </r>
  <r>
    <s v="BIM-020029"/>
    <s v="BT TOR RECUPERADOR DE RECORTE DE BOLSA  1"/>
    <x v="7"/>
    <s v="TOR"/>
    <s v="EQUIPO EN LINEA"/>
    <s v="ACTIVO"/>
    <s v="Empaque"/>
    <m/>
    <s v=""/>
    <s v="BIM-020029"/>
    <s v="BT TOR RECUPERADOR DE RECORTE DE BOLSA # 1"/>
    <s v="generico"/>
    <m/>
    <m/>
    <s v="440v"/>
    <m/>
    <s v="BT"/>
    <x v="0"/>
  </r>
  <r>
    <s v="BIM-020030"/>
    <s v="BT TOR RECUPERADOR DE RECORTE DE BOLSA  2"/>
    <x v="7"/>
    <s v="TOR"/>
    <s v="EQUIPO EN LINEA"/>
    <s v="ACTIVO"/>
    <s v="Empaque"/>
    <m/>
    <s v=""/>
    <s v="BIM-020030"/>
    <s v="BT TOR RECUPERADOR DE RECORTE DE BOLSA # 2"/>
    <s v="generico"/>
    <m/>
    <m/>
    <s v="440v"/>
    <m/>
    <s v="BT"/>
    <x v="0"/>
  </r>
  <r>
    <s v="BIM-020031"/>
    <s v="CABEZAL ( COMPLEMENTO DE DIVISORA )"/>
    <x v="7"/>
    <s v="TOR"/>
    <s v="EQUIPO EN LINEA"/>
    <s v="ACTIVO"/>
    <s v="Proceso"/>
    <m/>
    <s v=""/>
    <s v="BIM-020031"/>
    <s v="CABEZAL ( COMPLEMENTO DE DIVISORA )"/>
    <s v="amf"/>
    <m/>
    <m/>
    <s v="440v"/>
    <m/>
    <s v="CABEZAL"/>
    <x v="0"/>
  </r>
  <r>
    <s v="BIM-020032"/>
    <s v="BT TOR TRANSPORTADOR SELLADO AUTOMATICO 1 T-10"/>
    <x v="7"/>
    <s v="TOR"/>
    <s v="EQUIPO EN LINEA"/>
    <s v="ACTIVO"/>
    <s v="Empaque"/>
    <m/>
    <s v=""/>
    <s v="BIM-020032"/>
    <s v="BT TOR TRANSPORTADOR SELLADO AUTOMATICO 1 T-10"/>
    <s v="generico"/>
    <m/>
    <m/>
    <s v="440v"/>
    <m/>
    <s v="BT"/>
    <x v="0"/>
  </r>
  <r>
    <s v="BIM-020033"/>
    <s v="ENFRIADOR DOBLE ESPIRAL"/>
    <x v="7"/>
    <s v="TOR"/>
    <s v="EQUIPO EN LINEA"/>
    <s v="ACTIVO"/>
    <s v="Proceso"/>
    <m/>
    <s v=""/>
    <s v="BIM-020033"/>
    <s v="ENFRIADOR DOBLE ESPIRAL"/>
    <s v="generico"/>
    <m/>
    <m/>
    <s v="440v"/>
    <m/>
    <s v="ENFRIADOR"/>
    <x v="0"/>
  </r>
  <r>
    <s v="BIM-020034"/>
    <s v="BT TOR TRANSPORTADOR DE ENFRIAMIENTO T-07"/>
    <x v="7"/>
    <s v="TOR"/>
    <s v="EQUIPO EN LINEA"/>
    <s v="ACTIVO"/>
    <s v="Empaque"/>
    <m/>
    <s v=""/>
    <s v="BIM-020034"/>
    <s v="BT TOR TRANSPORTADOR DE ENFRIAMIENTO T-07"/>
    <s v="generico"/>
    <m/>
    <m/>
    <s v="440v"/>
    <m/>
    <s v="BT"/>
    <x v="0"/>
  </r>
  <r>
    <s v="BIM-020035"/>
    <s v="BT TOR TRANSPORATDOR SALIDA ENFRIADOR SECCION A T-09"/>
    <x v="7"/>
    <s v="TOR"/>
    <s v="EQUIPO EN LINEA"/>
    <s v="ACTIVO"/>
    <s v="Empaque"/>
    <m/>
    <s v=""/>
    <s v="BIM-020035"/>
    <s v="BT TOR TRANSPORATDOR SALIDA ENFRIADOR SECCION A T-09"/>
    <s v="generico"/>
    <m/>
    <m/>
    <s v="440v"/>
    <m/>
    <s v="BT"/>
    <x v="0"/>
  </r>
  <r>
    <s v="BIM-020041"/>
    <s v="BT TOR TABLERO ELECTRICO CTHI Y II"/>
    <x v="7"/>
    <s v="TOR"/>
    <s v="EQUIPO EN LINEA"/>
    <s v="ACTIVO"/>
    <s v="Empaque"/>
    <s v=" "/>
    <s v=""/>
    <s v="BIM-020041"/>
    <s v="BT TOR TABLERO ELECTRICO CTHI Y II"/>
    <s v="generico"/>
    <m/>
    <m/>
    <s v="440v"/>
    <m/>
    <s v="BT"/>
    <x v="0"/>
  </r>
  <r>
    <s v="BIM-020042"/>
    <s v="BT TOR FERMENTADOR WINKLER 2"/>
    <x v="7"/>
    <s v="TOR"/>
    <s v="EQUIPO EN LINEA"/>
    <s v="ACTIVO"/>
    <s v="Proceso"/>
    <m/>
    <s v=""/>
    <s v="BIM-020042"/>
    <s v="BT TOR FERMENTADOR WINKLER 2"/>
    <s v="generico"/>
    <m/>
    <m/>
    <s v="440v "/>
    <m/>
    <s v="BT"/>
    <x v="0"/>
  </r>
  <r>
    <s v="BIM-020043"/>
    <s v="BT TOR TRANSFERENCIA DEPOSITADO FERMENTADOR 1"/>
    <x v="7"/>
    <s v="TOR"/>
    <s v="EQUIPO EN LINEA"/>
    <s v="ACTIVO"/>
    <s v="Proceso"/>
    <m/>
    <s v=""/>
    <s v="BIM-020043"/>
    <s v="BT TOR TRANSFERENCIA DEPOSITADO FERMENTADOR 1"/>
    <s v="winkler"/>
    <m/>
    <m/>
    <s v="440v"/>
    <m/>
    <s v="BT"/>
    <x v="0"/>
  </r>
  <r>
    <s v="BIM-020044"/>
    <s v="BT TOR CONOS DE DEPOSITADO  4"/>
    <x v="7"/>
    <s v="TOR"/>
    <s v="EQUIPO EN LINEA"/>
    <s v="ACTIVO"/>
    <s v="Proceso"/>
    <m/>
    <s v=""/>
    <s v="BIM-020044"/>
    <s v="BT TOR CONOS DE DEPOSITADO # 4"/>
    <s v="generico"/>
    <m/>
    <m/>
    <s v="440v "/>
    <m/>
    <s v="BT"/>
    <x v="0"/>
  </r>
  <r>
    <s v="BIM-020045"/>
    <s v="BT TOR CONOS DE DEPOSITADO  2"/>
    <x v="7"/>
    <s v="TOR"/>
    <s v="EQUIPO EN LINEA"/>
    <s v="ACTIVO"/>
    <s v="Proceso"/>
    <m/>
    <s v=""/>
    <s v="BIM-020045"/>
    <s v="BT TOR CONOS DE DEPOSITADO # 2"/>
    <s v="generico"/>
    <m/>
    <m/>
    <s v="440v"/>
    <m/>
    <s v="BT"/>
    <x v="0"/>
  </r>
  <r>
    <s v="BIM-020046"/>
    <s v="BT TOR DIVISORA HBD 2"/>
    <x v="7"/>
    <s v="TOR"/>
    <s v="EQUIPO EN LINEA"/>
    <s v="ACTIVO"/>
    <s v="Proceso"/>
    <m/>
    <s v=""/>
    <s v="BIM-020046"/>
    <s v="BT TOR DIVISORA HBD 2"/>
    <s v="hbd"/>
    <n v="98089"/>
    <m/>
    <s v="440v"/>
    <m/>
    <s v="BT"/>
    <x v="0"/>
  </r>
  <r>
    <s v="BIM-020047"/>
    <s v="BT TOR EMBOLSADORA FORMOST  2"/>
    <x v="7"/>
    <s v="TOR"/>
    <s v="EQUIPO EN LINEA"/>
    <s v="ACTIVO"/>
    <s v="Empaque"/>
    <m/>
    <s v=""/>
    <s v="BIM-020047"/>
    <s v="BT TOR EMBOLSADORA FORMOST # 2"/>
    <s v="formost"/>
    <m/>
    <m/>
    <s v="440v"/>
    <m/>
    <s v="BT"/>
    <x v="0"/>
  </r>
  <r>
    <s v="BIM-020050"/>
    <s v="BT TOR PRENSA HERRERA 4"/>
    <x v="7"/>
    <s v="TOR"/>
    <s v="EQUIPO EN LINEA"/>
    <s v="ACTIVO"/>
    <s v="Proceso"/>
    <m/>
    <s v=""/>
    <s v="BIM-020050"/>
    <s v="BT TOR PRENSA HERRERA 4"/>
    <s v="herrera"/>
    <s v="tp3234"/>
    <n v="99396"/>
    <s v="440v"/>
    <m/>
    <s v="BT"/>
    <x v="0"/>
  </r>
  <r>
    <s v="BIM-020052"/>
    <s v="BT TOR CONOS DE DEPOSITADO  1"/>
    <x v="7"/>
    <s v="TOR"/>
    <s v="EQUIPO EN LINEA"/>
    <s v="ACTIVO"/>
    <s v="Proceso"/>
    <m/>
    <s v=""/>
    <s v="BIM-020052"/>
    <s v="BT TOR CONOS DE DEPOSITADO # 1"/>
    <s v="generico"/>
    <m/>
    <m/>
    <s v="440v"/>
    <m/>
    <s v="BT"/>
    <x v="0"/>
  </r>
  <r>
    <s v="BIM-020053"/>
    <s v="BT TOR CONOS DE DEPOSITADO  3"/>
    <x v="7"/>
    <s v="TOR"/>
    <s v="EQUIPO EN LINEA"/>
    <s v="ACTIVO"/>
    <s v="Proceso"/>
    <m/>
    <s v=""/>
    <s v="BIM-020053"/>
    <s v="BT TOR CONOS DE DEPOSITADO # 3"/>
    <s v="generico"/>
    <m/>
    <m/>
    <s v="440v"/>
    <m/>
    <s v="BT"/>
    <x v="0"/>
  </r>
  <r>
    <s v="BIM-020054"/>
    <s v="BT TOR TRANSPORTADOR SALIDA ENFRIADOR SECCION B T-08"/>
    <x v="7"/>
    <s v="TOR"/>
    <s v="EQUIPO EN LINEA"/>
    <s v="ACTIVO"/>
    <s v="Empaque"/>
    <m/>
    <s v=""/>
    <s v="BIM-020054"/>
    <s v="BT TOR TRANSPORTADOR SALIDA ENFRIADOR SECCION B T-08"/>
    <s v="generico"/>
    <m/>
    <m/>
    <s v="440v"/>
    <m/>
    <s v="BT"/>
    <x v="0"/>
  </r>
  <r>
    <s v="BIM-020055"/>
    <s v="TRANSPORTADOR DETECTOR DE METALES T-12"/>
    <x v="7"/>
    <s v="TOR"/>
    <s v="EQUIPO EN LINEA"/>
    <s v="ACTIVO"/>
    <s v="Empaque"/>
    <m/>
    <s v=""/>
    <s v="BIM-020055"/>
    <s v="TRANSPORTADOR DETECTOR DE METALES T-12"/>
    <s v="loma"/>
    <s v="iq2"/>
    <m/>
    <s v="440v"/>
    <m/>
    <s v="TRANSPORTADOR"/>
    <x v="0"/>
  </r>
  <r>
    <s v="BIM-020058"/>
    <s v="BT TOR TRANSFERENCIA DEPOSITADO FERMENTADOR 2"/>
    <x v="7"/>
    <s v="TOR"/>
    <s v="EQUIPO EN LINEA"/>
    <s v="ACTIVO"/>
    <s v="Proceso"/>
    <m/>
    <s v=""/>
    <s v="BIM-020058"/>
    <s v="BT TOR TRANSFERENCIA DEPOSITADO FERMENTADOR 2"/>
    <s v="generico"/>
    <m/>
    <m/>
    <s v="440v"/>
    <m/>
    <s v="BT"/>
    <x v="0"/>
  </r>
  <r>
    <s v="BIM-020059"/>
    <s v="TRANSPORTADOR CURVO S ( JUNTO CON T-06 )"/>
    <x v="7"/>
    <s v="TOR"/>
    <s v="EQUIPO EN LINEA"/>
    <s v="ACTIVO"/>
    <s v="Proceso"/>
    <m/>
    <s v=""/>
    <s v="BIM-020059"/>
    <s v="TRANSPORTADOR CURVO S ( JUNTO CON T-06 )"/>
    <s v="generico"/>
    <m/>
    <m/>
    <s v="440v"/>
    <m/>
    <s v="TRANSPORTADOR"/>
    <x v="0"/>
  </r>
  <r>
    <s v="BIM-020060"/>
    <s v="BT TOR DIVISORA HBD 1"/>
    <x v="7"/>
    <s v="TOR"/>
    <s v="EQUIPO EN LINEA"/>
    <s v="ACTIVO"/>
    <s v="Proceso"/>
    <m/>
    <s v=""/>
    <s v="BIM-020060"/>
    <s v="BT TOR DIVISORA HBD 1"/>
    <s v="hbd"/>
    <m/>
    <n v="98193"/>
    <s v="440v"/>
    <m/>
    <s v="BT"/>
    <x v="0"/>
  </r>
  <r>
    <s v="BIM-020061"/>
    <s v="BT TOR SELLADORA EMPLEX  2"/>
    <x v="7"/>
    <s v="TOR"/>
    <s v="EQUIPO EN LINEA"/>
    <s v="ACTIVO"/>
    <s v="Empaque"/>
    <m/>
    <s v=""/>
    <s v="BIM-020061"/>
    <s v="BT TOR SELLADORA EMPLEX # 2"/>
    <s v="generico"/>
    <m/>
    <m/>
    <s v="440v"/>
    <m/>
    <s v="BT"/>
    <x v="0"/>
  </r>
  <r>
    <s v="BIM-020062"/>
    <s v="BT TOR MESA BOLEADORA  2"/>
    <x v="7"/>
    <s v="TOR"/>
    <s v="EQUIPO EN LINEA"/>
    <s v="ACTIVO"/>
    <s v="Proceso"/>
    <m/>
    <s v=""/>
    <s v="BIM-020062"/>
    <s v="BT TOR MESA BOLEADORA # 2"/>
    <s v="amf"/>
    <s v="sbr"/>
    <n v="98194"/>
    <s v="440v"/>
    <m/>
    <s v="BT"/>
    <x v="0"/>
  </r>
  <r>
    <s v="BIM-020063"/>
    <s v="BT TOR BOMBA DE MASA"/>
    <x v="7"/>
    <s v="TOR"/>
    <s v="EQUIPO EN LINEA"/>
    <s v="ACTIVO"/>
    <s v="Proceso"/>
    <m/>
    <s v=""/>
    <s v="BIM-020063"/>
    <s v="BT TOR BOMBA DE MASA"/>
    <s v="amf"/>
    <s v="13dp15 z"/>
    <n v="2087"/>
    <s v="440v"/>
    <m/>
    <s v="BT"/>
    <x v="0"/>
  </r>
  <r>
    <s v="BIM-020064"/>
    <s v="BT TOR TABLERO ELECTRICO VARIADOR DE MEZCLADORA"/>
    <x v="7"/>
    <s v="TOR"/>
    <s v="EQUIPO EN LINEA"/>
    <s v="ACTIVO"/>
    <s v="Proceso"/>
    <m/>
    <s v=""/>
    <s v="BIM-020064"/>
    <s v="BT TOR TABLERO ELECTRICO VARIADOR DE MEZCLADORA"/>
    <s v="generico"/>
    <m/>
    <m/>
    <s v="440v"/>
    <m/>
    <s v="BT"/>
    <x v="0"/>
  </r>
  <r>
    <s v="BIM-019957"/>
    <s v="BT PN2 BOLEADORA"/>
    <x v="8"/>
    <s v="PN2"/>
    <s v="PROSESO DE BAJA"/>
    <s v="INACTIVO"/>
    <s v="Proceso"/>
    <m/>
    <s v="Eqpo. c/Código BIM Bajas"/>
    <s v="baja"/>
    <s v="BT PN2 BOLEADORA"/>
    <s v="apv"/>
    <m/>
    <m/>
    <m/>
    <m/>
    <s v="BT"/>
    <x v="1"/>
  </r>
  <r>
    <s v="BIM-077004"/>
    <s v="BT PN2 CAMARA FRIA"/>
    <x v="4"/>
    <s v="SG"/>
    <s v="EQUIPO EN LINEA"/>
    <s v="ACTIVO"/>
    <s v="Manejo de materiales"/>
    <m/>
    <s v=""/>
    <s v="BIM-077004"/>
    <s v="BT PN2 CAMARA FRIA"/>
    <s v="generico"/>
    <m/>
    <m/>
    <s v="220v"/>
    <m/>
    <s v="BT"/>
    <x v="0"/>
  </r>
  <r>
    <s v="BIM-019536"/>
    <s v="BT PTR  TABLERO ELECTRICO 2FTV (BOMBAS DE AGUA)"/>
    <x v="4"/>
    <s v="SG"/>
    <s v="EQUIPO EN LINEA"/>
    <s v="ACTIVO"/>
    <m/>
    <m/>
    <s v="planta de tratamiento"/>
    <s v="BIM-019536"/>
    <s v="BT PTR  TABLERO ELECTRICO 2FTV (BOMBAS DE AGUA)"/>
    <s v="allen bradley"/>
    <n v="1000"/>
    <m/>
    <s v="440v"/>
    <m/>
    <s v="BT"/>
    <x v="0"/>
  </r>
  <r>
    <s v="BIM-019745"/>
    <s v="BT PTR TRAMPA DE GRASAS"/>
    <x v="4"/>
    <s v="SG"/>
    <s v="EQUIPO EN LINEA"/>
    <s v="ACTIVO"/>
    <m/>
    <m/>
    <s v="planta de tratamiento"/>
    <s v="BIM-019745"/>
    <s v="BT PTR TRAMPA DE GRASAS"/>
    <s v="chenfet"/>
    <s v="blue white"/>
    <m/>
    <s v="es la bomba dosificadora de sosa"/>
    <m/>
    <s v="BT"/>
    <x v="0"/>
  </r>
  <r>
    <s v="BIM-019730"/>
    <s v="BT SGR  BASCULA DE CAMIONES"/>
    <x v="4"/>
    <s v="SG"/>
    <s v="EQUIPO EN LINEA"/>
    <s v="ACTIVO"/>
    <m/>
    <m/>
    <s v="vigilancia "/>
    <s v="BIM-019730"/>
    <s v="BT SGR  BASCULA DE CAMIONES"/>
    <s v="toledo"/>
    <m/>
    <m/>
    <s v="110v"/>
    <m/>
    <s v="BT"/>
    <x v="0"/>
  </r>
  <r>
    <s v="BIM-019753"/>
    <s v="BT SGR  LAVADORA DE CHAROLAS"/>
    <x v="4"/>
    <s v="SG"/>
    <s v="EQUIPO EN LINEA"/>
    <s v="ACTIVO"/>
    <m/>
    <m/>
    <s v="lavado de charolas"/>
    <s v="BIM-019753"/>
    <s v="BT SGR  LAVADORA DE CHAROLAS"/>
    <s v="generico"/>
    <m/>
    <m/>
    <s v="440v"/>
    <m/>
    <s v="BT"/>
    <x v="0"/>
  </r>
  <r>
    <s v="BIM-019483"/>
    <s v="BT SGR  PRENSA HIDRAULICA"/>
    <x v="4"/>
    <s v="SG"/>
    <s v="EQUIPO EN LINEA"/>
    <s v="ACTIVO"/>
    <m/>
    <m/>
    <s v="taller de mantenimiento"/>
    <s v="BIM-019483"/>
    <s v="BT SGR  PRENSA HIDRAULICA"/>
    <s v="gimsa"/>
    <m/>
    <m/>
    <m/>
    <m/>
    <s v="BT"/>
    <x v="0"/>
  </r>
  <r>
    <s v="BIM-019539"/>
    <s v="BT SGR  SISTEMA DE PARARRAYOS"/>
    <x v="4"/>
    <s v="SG"/>
    <s v="EQUIPO EN LINEA"/>
    <s v="ACTIVO"/>
    <m/>
    <m/>
    <s v="cuarto de maquinas"/>
    <s v="BIM-019539"/>
    <s v="BT SGR  SISTEMA DE PARARRAYOS"/>
    <s v="generico"/>
    <m/>
    <m/>
    <m/>
    <m/>
    <s v="BT"/>
    <x v="0"/>
  </r>
  <r>
    <s v="BIM-019523"/>
    <s v="BT SGR  TABLERO ELECTRICO VENTILACION 1FVP"/>
    <x v="4"/>
    <s v="SG"/>
    <s v="EQUIPO EN LINEA"/>
    <s v="ACTIVO"/>
    <s v="donas 1"/>
    <m/>
    <s v=""/>
    <s v="BIM-019523"/>
    <s v="BT SGR  TABLERO ELECTRICO VENTILACION 1FVP"/>
    <s v="maquindal"/>
    <m/>
    <m/>
    <s v="440v"/>
    <m/>
    <s v="BT"/>
    <x v="0"/>
  </r>
  <r>
    <s v="BIM-019524"/>
    <s v="BT SGR  TABLERO ELECTRICO VENTILACION 2FVP"/>
    <x v="4"/>
    <s v="SG"/>
    <s v="EQUIPO EN LINEA"/>
    <s v="ACTIVO"/>
    <s v="pan 1"/>
    <m/>
    <s v=""/>
    <s v="BIM-019524"/>
    <s v="BT SGR  TABLERO ELECTRICO VENTILACION 2FVP"/>
    <s v="maquindal"/>
    <m/>
    <m/>
    <s v="440v"/>
    <m/>
    <s v="BT"/>
    <x v="0"/>
  </r>
  <r>
    <s v="BIM-020081"/>
    <s v="BT MM SOPLADOR DE TRANSPORTE CB102"/>
    <x v="2"/>
    <s v=""/>
    <s v="PROSESO DE BAJA"/>
    <s v="INACTIVO"/>
    <m/>
    <m/>
    <s v=""/>
    <s v="BIM-020081"/>
    <s v="BT MM SOPLADOR DE TRANSPORTE CB102"/>
    <m/>
    <m/>
    <m/>
    <m/>
    <m/>
    <s v="BT"/>
    <x v="0"/>
  </r>
  <r>
    <s v="BIM-020082"/>
    <s v="BT MM SOPLADOR DE TRANSPORTE CB101"/>
    <x v="2"/>
    <s v=""/>
    <s v="PROSESO DE BAJA"/>
    <s v="INACTIVO"/>
    <m/>
    <m/>
    <s v=""/>
    <s v="BIM-020082"/>
    <s v="BT MM SOPLADOR DE TRANSPORTE CB101"/>
    <m/>
    <m/>
    <m/>
    <m/>
    <m/>
    <s v="BT"/>
    <x v="0"/>
  </r>
  <r>
    <s v="BIM-019733"/>
    <s v="BT SGR  TABLERO ELECTRICO VENTILACION 3FVP"/>
    <x v="4"/>
    <s v="SG"/>
    <s v="EQUIPO EN LINEA"/>
    <s v="ACTIVO"/>
    <s v="bolleria 2"/>
    <m/>
    <s v=""/>
    <s v="BIM-019733"/>
    <s v="BT SGR  TABLERO ELECTRICO VENTILACION 3FVP"/>
    <s v="maquindal"/>
    <s v="g-f"/>
    <s v="01-312"/>
    <s v="440v"/>
    <m/>
    <s v="BT"/>
    <x v="0"/>
  </r>
  <r>
    <s v="BIM-019734"/>
    <s v="BT SGR  TABLERO ELECTRICO VENTILACION 4FVP"/>
    <x v="4"/>
    <s v="SG"/>
    <s v="EQUIPO EN LINEA"/>
    <s v="ACTIVO"/>
    <s v="bolleria 1"/>
    <m/>
    <s v=""/>
    <s v="BIM-019734"/>
    <s v="BT SGR  TABLERO ELECTRICO VENTILACION 4FVP"/>
    <s v="maquindal"/>
    <s v="g-e"/>
    <s v="91-313"/>
    <s v="440v"/>
    <m/>
    <s v="BT"/>
    <x v="0"/>
  </r>
  <r>
    <s v="BIM-019481"/>
    <s v="BT SGR  TALADRO DE BANCO CON CABEZAL ENGRANADO"/>
    <x v="4"/>
    <s v="SG"/>
    <s v="EQUIPO EN LINEA"/>
    <s v="ACTIVO"/>
    <m/>
    <m/>
    <s v="taller de mantenimiento"/>
    <s v="BIM-019481"/>
    <s v="BT SGR  TALADRO DE BANCO CON CABEZAL ENGRANADO"/>
    <s v="milling y drilling"/>
    <s v="rf-40"/>
    <n v="932953"/>
    <s v="44ov"/>
    <m/>
    <s v="BT"/>
    <x v="0"/>
  </r>
  <r>
    <s v="BIM-019511"/>
    <s v="BT SGR  TANQUE HIDRONEUMATICO DE AGUA NORMAL"/>
    <x v="4"/>
    <s v="SG"/>
    <s v="EQUIPO EN LINEA"/>
    <s v="ACTIVO"/>
    <m/>
    <m/>
    <s v="cuarto de bombas "/>
    <s v="BIM-019511"/>
    <s v="BT SGR  TANQUE HIDRONEUMATICO DE AGUA NORMAL"/>
    <s v="generico"/>
    <m/>
    <m/>
    <s v="5000lts"/>
    <m/>
    <s v="BT"/>
    <x v="0"/>
  </r>
  <r>
    <s v="BIM-019480"/>
    <s v="BT SGR  TORNO PARALELO"/>
    <x v="4"/>
    <s v="SG"/>
    <s v="EQUIPO EN LINEA"/>
    <s v="ACTIVO"/>
    <m/>
    <m/>
    <s v="taller de mantenimiento"/>
    <s v="BIM-019480"/>
    <s v="BT SGR  TORNO PARALELO"/>
    <s v="imor"/>
    <m/>
    <m/>
    <s v="440v"/>
    <m/>
    <s v="BT"/>
    <x v="0"/>
  </r>
  <r>
    <s v="BIM-181975"/>
    <s v="CERNIDOR GREAT WESTERN"/>
    <x v="4"/>
    <s v="SG"/>
    <s v="EQUIPO EN LINEA"/>
    <s v="ACTIVO"/>
    <s v="Manejo de materiales"/>
    <m/>
    <s v=""/>
    <s v="BIM-181975"/>
    <s v="CERNIDOR GREAT WESTERN"/>
    <s v="great western"/>
    <m/>
    <m/>
    <s v="440v"/>
    <m/>
    <s v="CERNIDOR"/>
    <x v="0"/>
  </r>
  <r>
    <s v="BIM-020089"/>
    <s v="AGITADOR TIPO SANITARIO DE TANQUE DE ESPONJAS"/>
    <x v="1"/>
    <s v="PN1"/>
    <s v="EQUIPO EN LINEA"/>
    <s v="ACTIVO"/>
    <s v="Proceso"/>
    <m/>
    <s v=""/>
    <s v="BIM-020089"/>
    <s v="AGITADOR TIPO SANITARIO DE TANQUE DE ESPONJAS"/>
    <s v="generico"/>
    <m/>
    <m/>
    <s v="440v"/>
    <m/>
    <s v="AGITADOR"/>
    <x v="0"/>
  </r>
  <r>
    <s v="BIM-024620"/>
    <s v="CM PLANTA DE EMERGENCIA CATERPILLAR MOD3412 SERIE 81Z11413"/>
    <x v="4"/>
    <s v="SG"/>
    <s v="EQUIPO EN LINEA"/>
    <s v="ACTIVO"/>
    <m/>
    <m/>
    <s v="cuarto de maquinas"/>
    <s v="BIM-024620"/>
    <s v="CM PLANTA DE EMERGENCIA CATERPILLAR MOD.3412 SERIE 81Z11413"/>
    <s v="caterpillar"/>
    <n v="3412"/>
    <s v="81z11413"/>
    <m/>
    <m/>
    <s v="CM"/>
    <x v="0"/>
  </r>
  <r>
    <s v="BIM-019495"/>
    <s v="CMAQ BANCO DE 9 CAPACITORES"/>
    <x v="2"/>
    <s v=""/>
    <s v="PROSESO DE BAJA"/>
    <s v="INACTIVO"/>
    <m/>
    <m/>
    <s v=""/>
    <s v="BIM-019495"/>
    <s v="CMAQ BANCO DE 9 CAPACITORES"/>
    <m/>
    <m/>
    <m/>
    <m/>
    <m/>
    <s v="CMAQ"/>
    <x v="0"/>
  </r>
  <r>
    <s v="BIM-020087"/>
    <s v="CMAQ PANEL VIEW 100 COLOR KEYPAD TERNIMAL"/>
    <x v="4"/>
    <s v="SG"/>
    <s v="EQUIPO EN LINEA"/>
    <s v="ACTIVO"/>
    <m/>
    <m/>
    <s v="cuarto de maquinas"/>
    <s v="BIM-020087"/>
    <s v="CMAQ PANEL VIEW 100 COLOR KEYPAD TERNIMAL"/>
    <s v="allen bradley"/>
    <n v="1000"/>
    <s v="E"/>
    <s v="240v"/>
    <m/>
    <s v="CMAQ"/>
    <x v="0"/>
  </r>
  <r>
    <s v="BIM-019534"/>
    <s v="CMAQ TABLEROS E INTERRUPTORES DE DISTRIBUCION"/>
    <x v="4"/>
    <s v="SG"/>
    <s v="EQUIPO EN LINEA"/>
    <s v="ACTIVO"/>
    <m/>
    <m/>
    <s v="cuarto de maquinas"/>
    <s v="BIM-019534"/>
    <s v="CMAQ TABLEROS E INTERRUPTORES DE DISTRIBUCION"/>
    <s v="square d"/>
    <m/>
    <m/>
    <s v="440v"/>
    <m/>
    <s v="CMAQ"/>
    <x v="0"/>
  </r>
  <r>
    <s v="BIM-019538"/>
    <s v="CMAQ TANQUE RECTANGULAR PARA DIESEL DE 800 LTS DE CAP"/>
    <x v="4"/>
    <s v="SG"/>
    <s v="EQUIPO EN LINEA"/>
    <s v="ACTIVO"/>
    <m/>
    <m/>
    <s v="cuarto de maquinas"/>
    <s v="BIM-019538"/>
    <s v="CMAQ TANQUE RECTANGULAR PARA DIESEL DE 800 LTS DE CAP."/>
    <s v="generico"/>
    <m/>
    <m/>
    <s v="750lts"/>
    <m/>
    <s v="CMAQ"/>
    <x v="0"/>
  </r>
  <r>
    <s v="BIM-182287"/>
    <s v="COLECTOR DE POLVO UF 1000"/>
    <x v="9"/>
    <s v="otros"/>
    <s v="EQUIPO EN LINEA"/>
    <s v="ACTIVO"/>
    <m/>
    <m/>
    <s v="techo de oficinas"/>
    <s v="BIM-182287"/>
    <s v="COLECTOR DE POLVO UF. 1000"/>
    <s v="uf"/>
    <n v="1000"/>
    <m/>
    <m/>
    <m/>
    <s v="COLECTOR"/>
    <x v="0"/>
  </r>
  <r>
    <s v="BIM-020310"/>
    <s v="COMPLEMENTO A LA RED DE TUBERIAS Y ELECTRICA"/>
    <x v="4"/>
    <s v="SG"/>
    <s v="EQUIPO EN LINEA"/>
    <s v="ACTIVO"/>
    <m/>
    <m/>
    <s v="cuarto de maquinas"/>
    <s v="BIM-020310"/>
    <s v="COMPLEMENTO A LA RED DE TUBERIAS Y ELECTRICA"/>
    <s v="generico"/>
    <m/>
    <m/>
    <m/>
    <m/>
    <s v="COMPLEMENTO"/>
    <x v="0"/>
  </r>
  <r>
    <s v="BIM-243019"/>
    <s v="COMPRESOR DE AIRE TIPO TORNILLO"/>
    <x v="2"/>
    <s v=""/>
    <s v="PROSESO DE BAJA"/>
    <s v="INACTIVO"/>
    <m/>
    <m/>
    <s v=""/>
    <s v="BIM-243019"/>
    <s v="COMPRESOR DE AIRE TIPO TORNILLO"/>
    <m/>
    <m/>
    <m/>
    <m/>
    <m/>
    <s v="COMPRESOR"/>
    <x v="0"/>
  </r>
  <r>
    <s v="BIM-261097"/>
    <s v="COMPRESOR DE TORNILLO DE VELOCIDAD VARIABLE C/SECADOR INTEGRA"/>
    <x v="2"/>
    <s v=""/>
    <s v="PROSESO DE BAJA"/>
    <s v="INACTIVO"/>
    <m/>
    <m/>
    <s v=""/>
    <s v="BIM-261097"/>
    <s v="COMPRESOR DE TORNILLO DE VELOCIDAD VARIABLE C/SECADOR, INTEGRADO DE 100 HP"/>
    <m/>
    <m/>
    <m/>
    <m/>
    <m/>
    <s v="COMPRESOR"/>
    <x v="0"/>
  </r>
  <r>
    <s v="BIM-214746"/>
    <s v="COMPRESOR TIPO TORNILLO CON TANQUE"/>
    <x v="2"/>
    <s v=""/>
    <s v="PROSESO DE BAJA"/>
    <s v="INACTIVO"/>
    <m/>
    <m/>
    <s v=""/>
    <s v="BIM-214746"/>
    <s v="COMPRESOR TIPO TORNILLO CON TANQUE"/>
    <m/>
    <m/>
    <m/>
    <m/>
    <m/>
    <s v="COMPRESOR"/>
    <x v="0"/>
  </r>
  <r>
    <s v="BIM-261958"/>
    <s v="ELEVADOR DE CARGA CON UNIDAD HIDRAULICA ACOPLADO A PLATAFORMA"/>
    <x v="1"/>
    <s v="PN1"/>
    <s v="EQUIPO EN LINEA"/>
    <s v="ACTIVO"/>
    <s v="pan 1"/>
    <m/>
    <s v=""/>
    <s v="BIM-261958"/>
    <s v="ELEVADOR DE CARGA CON UNIDAD HIDRAULICA ACOPLADO A PLATAFORMA"/>
    <s v="dayton"/>
    <m/>
    <m/>
    <s v="980 kgs"/>
    <m/>
    <s v="ELEVADOR"/>
    <x v="0"/>
  </r>
  <r>
    <s v="BIM-020104"/>
    <s v="MEDIDOR DE FLUJO"/>
    <x v="5"/>
    <s v="BO1"/>
    <s v="EQUIPO EN LINEA"/>
    <s v="ACTIVO"/>
    <s v="Proceso"/>
    <m/>
    <s v=""/>
    <s v="BIM-020104"/>
    <s v="MEDIDOR DE FLUJO BOLLERIA STEWARD"/>
    <s v="generico"/>
    <m/>
    <m/>
    <m/>
    <m/>
    <s v="MEDIDOR"/>
    <x v="0"/>
  </r>
  <r>
    <s v="BIM-020107"/>
    <s v="MEDIDOR DE FLUJO"/>
    <x v="1"/>
    <s v="PN1"/>
    <s v="EQUIPO EN LINEA"/>
    <s v="ACTIVO"/>
    <s v="Proceso"/>
    <m/>
    <s v=""/>
    <s v="BIM-020107"/>
    <s v="MODELADORA 1"/>
    <s v="rosemount"/>
    <m/>
    <m/>
    <m/>
    <m/>
    <s v="MEDIDOR"/>
    <x v="0"/>
  </r>
  <r>
    <s v="BIM-020078"/>
    <s v="EQUIPO  MECANICO PARA SISTEMA AUTOMATICO PARA MANE"/>
    <x v="4"/>
    <s v="SG"/>
    <s v="EQUIPO EN LINEA"/>
    <s v="ACTIVO"/>
    <m/>
    <m/>
    <s v="cuarto de control"/>
    <s v="BIM-020078"/>
    <s v="EQUIPO  MECANICO PARA SISTEMA AUTOMATICO PARA MANE"/>
    <s v="reimelt corporation"/>
    <m/>
    <m/>
    <s v="110v"/>
    <m/>
    <s v="EQUIPO"/>
    <x v="0"/>
  </r>
  <r>
    <s v="BIM-184364"/>
    <s v="EQUIPO CONTRA INCENDIO TIPO TURBINA VERTICAL"/>
    <x v="4"/>
    <s v="SG"/>
    <s v="EQUIPO EN LINEA"/>
    <s v="ACTIVO"/>
    <m/>
    <m/>
    <s v="cuarto de bombas "/>
    <s v="BIM-184364"/>
    <s v="EQUIPO CONTRA INCENDIO TIPO TURBINA VERTICAL"/>
    <s v="generico"/>
    <m/>
    <m/>
    <m/>
    <m/>
    <s v="EQUIPO"/>
    <x v="0"/>
  </r>
  <r>
    <s v="BIM-020113"/>
    <s v="BT BO1 TANQUE RELLENO DE NEGRITO"/>
    <x v="5"/>
    <s v="BO1"/>
    <s v="EQUIPO EN LINEA"/>
    <s v="ACTIVO"/>
    <s v="Proceso"/>
    <m/>
    <s v=""/>
    <s v="BIM-020113"/>
    <s v="BT BO1 TANQUE RELLENO DE NEGRITO"/>
    <s v="generico"/>
    <m/>
    <m/>
    <m/>
    <m/>
    <s v="BT"/>
    <x v="0"/>
  </r>
  <r>
    <s v="BIM-020114"/>
    <s v="MARMITA"/>
    <x v="2"/>
    <s v=""/>
    <s v="EQUIPO EN DESUSO"/>
    <s v="INACTIVO"/>
    <m/>
    <m/>
    <s v="Maquinaria en transito"/>
    <s v="BIM-020114"/>
    <s v="MARMITA"/>
    <s v="generico"/>
    <m/>
    <m/>
    <m/>
    <m/>
    <e v="#VALUE!"/>
    <x v="0"/>
  </r>
  <r>
    <s v="BIM-020117"/>
    <s v="AZUCARADOR DE RODILLO PARA UNTADAS"/>
    <x v="2"/>
    <s v=""/>
    <s v="EQUIPO EN DESUSO"/>
    <s v="INACTIVO"/>
    <m/>
    <m/>
    <s v="Maquinaria en transito"/>
    <s v="BIM-020117"/>
    <s v="AZUCARADOR DE RODILLO PARA UNTADAS"/>
    <s v="generico"/>
    <m/>
    <m/>
    <m/>
    <m/>
    <s v="AZUCARADOR"/>
    <x v="0"/>
  </r>
  <r>
    <s v="BIM-020128"/>
    <s v="BT BO2 REBANADORA  1 TREN DE EMBOLSADO  1"/>
    <x v="0"/>
    <s v="BO2"/>
    <s v="EQUIPO EN LINEA"/>
    <s v="ACTIVO"/>
    <s v="Empaque"/>
    <m/>
    <s v=""/>
    <s v="BIM-020128"/>
    <s v="BT BO2 REBANADORA # 1 TREN DE EMBOLSADO # 1"/>
    <s v="ube"/>
    <m/>
    <m/>
    <s v="440v"/>
    <m/>
    <s v="BT"/>
    <x v="0"/>
  </r>
  <r>
    <s v="BIM-020129"/>
    <s v="BT REB UNTADORA AUTOMATICA"/>
    <x v="2"/>
    <s v=""/>
    <s v="EQUIPO EN DESUSO"/>
    <s v="INACTIVO"/>
    <m/>
    <m/>
    <s v="Maquinaria en transito"/>
    <s v="BIM-020129"/>
    <s v="BT REB UNTADORA AUTOMATICA"/>
    <s v="generico"/>
    <m/>
    <m/>
    <m/>
    <m/>
    <s v="BT"/>
    <x v="0"/>
  </r>
  <r>
    <s v="BIM-020136"/>
    <s v="BT BO1 TANQUE PESADOR DE ESPONJA  PERKIN'S"/>
    <x v="5"/>
    <s v="BO1"/>
    <s v="EQUIPO EN DESUSO"/>
    <s v="INACTIVO"/>
    <s v="Proceso"/>
    <m/>
    <s v=""/>
    <s v="BIM-020136"/>
    <s v="BT BO1 TANQUE PESADOR DE ESPONJA  PERKIN'S"/>
    <s v="apv"/>
    <m/>
    <m/>
    <s v="625 kgs"/>
    <m/>
    <s v="BT"/>
    <x v="0"/>
  </r>
  <r>
    <s v="BIM-020138"/>
    <s v="EQUIPO DE ESPONJAS Y CIP III (ESPONJAS LIQUIDAS 2)"/>
    <x v="2"/>
    <s v=""/>
    <s v="EQUIPO EN DESUSO"/>
    <s v="INACTIVO"/>
    <m/>
    <m/>
    <s v="Maquinaria en transito"/>
    <s v="BIM-020138"/>
    <s v="MODELADORA 2"/>
    <s v="apv"/>
    <m/>
    <m/>
    <m/>
    <m/>
    <s v="EQUIPO"/>
    <x v="0"/>
  </r>
  <r>
    <s v="BIM-020152"/>
    <s v="BT DO1 DETECTOR DE METALES"/>
    <x v="2"/>
    <s v=""/>
    <s v="EQUIPO EN DESUSO"/>
    <s v="INACTIVO"/>
    <m/>
    <m/>
    <s v="techo de oficinas"/>
    <s v="BIM-020152"/>
    <s v="BT DO1 DETECTOR DE METALES"/>
    <s v="loma"/>
    <m/>
    <m/>
    <m/>
    <s v="estan en las canchas de basquet"/>
    <s v="BT"/>
    <x v="0"/>
  </r>
  <r>
    <s v="BIM-020160"/>
    <s v="BT DO1 BASCULA  (DE PISO) DE TOLVA DE PESADO"/>
    <x v="6"/>
    <s v="DO1"/>
    <s v="EQUIPO EN LINEA"/>
    <s v="ACTIVO"/>
    <s v="Proceso"/>
    <m/>
    <s v=""/>
    <s v="BIM-020160"/>
    <s v="BT DO1 BASCULA  (DE PISO) DE TOLVA DE PESADO"/>
    <s v="generico"/>
    <m/>
    <m/>
    <s v="440v"/>
    <m/>
    <s v="BT"/>
    <x v="0"/>
  </r>
  <r>
    <s v="BIM-020161"/>
    <s v="CONTROLADOR PROGRAMABLE"/>
    <x v="6"/>
    <s v="DO1"/>
    <s v="EQUIPO EN LINEA"/>
    <s v="ACTIVO"/>
    <s v="Empaque"/>
    <m/>
    <s v=""/>
    <s v="BIM-020161"/>
    <s v="CONTROLADOR PROGRAMABLE"/>
    <s v="generico"/>
    <m/>
    <m/>
    <s v="440v"/>
    <m/>
    <s v="CONTROLADOR"/>
    <x v="0"/>
  </r>
  <r>
    <s v="BIM-020167"/>
    <s v="BT DO1 ENVOLVEDORA FMC 520 No 1"/>
    <x v="6"/>
    <s v="DO1"/>
    <s v="EQUIPO EN LINEA"/>
    <s v="ACTIVO"/>
    <s v="Empaque"/>
    <m/>
    <s v=""/>
    <s v="BIM-020167"/>
    <s v="BT DO1 ENVOLVEDORA FMC 520 No. 1"/>
    <s v="fmc"/>
    <n v="520"/>
    <m/>
    <s v="440v"/>
    <m/>
    <s v="BT"/>
    <x v="0"/>
  </r>
  <r>
    <s v="BIM-020171"/>
    <s v="BT DO1 DONERA  "/>
    <x v="10"/>
    <s v="HK1"/>
    <s v="EQUIPO EN LINEA"/>
    <s v="ACTIVO"/>
    <s v="hot kis"/>
    <m/>
    <s v=""/>
    <s v="BIM-020171"/>
    <s v="BT DO1 DONERA  2"/>
    <s v="generico"/>
    <m/>
    <m/>
    <s v="440v"/>
    <m/>
    <s v="BT"/>
    <x v="0"/>
  </r>
  <r>
    <s v="BIM-020174"/>
    <s v="BT TOR MESA BOLEADORA  1"/>
    <x v="7"/>
    <s v="TOR"/>
    <s v="EQUIPO EN LINEA"/>
    <s v="ACTIVO"/>
    <s v="Proceso"/>
    <m/>
    <s v=""/>
    <s v="BIM-020174"/>
    <s v="BT TOR MESA BOLEADORA # 1"/>
    <s v="amf"/>
    <s v="sbr"/>
    <n v="99096"/>
    <s v="440v"/>
    <m/>
    <s v="BT"/>
    <x v="0"/>
  </r>
  <r>
    <s v="BIM-020176"/>
    <s v="BT TOR TRANSPORTADOR HORIZONTAL T-01-B"/>
    <x v="7"/>
    <s v="TOR"/>
    <s v="EQUIPO EN LINEA"/>
    <s v="ACTIVO"/>
    <s v="Proceso"/>
    <m/>
    <s v=""/>
    <s v="BIM-020176"/>
    <s v="BT TOR TRANSPORTADOR HORIZONTAL T-01-B"/>
    <s v="generico"/>
    <m/>
    <m/>
    <s v="440v "/>
    <m/>
    <s v="BT"/>
    <x v="0"/>
  </r>
  <r>
    <s v="BIM-020177"/>
    <s v="BT MOL TRANSPORTADOR DE LEVANTADO"/>
    <x v="3"/>
    <s v="MOL"/>
    <s v="EQUIPO EN LINEA"/>
    <s v="ACTIVO"/>
    <s v="Proceso"/>
    <m/>
    <s v=""/>
    <s v="BIM-020177"/>
    <s v="BT MOL TRANSPORTADOR DE LEVANTADO"/>
    <s v="generico"/>
    <m/>
    <m/>
    <s v="440v"/>
    <m/>
    <s v="BT"/>
    <x v="0"/>
  </r>
  <r>
    <s v="BIM-020179"/>
    <s v="BT MOL MARCADOR TERMICO DE CLAVE"/>
    <x v="2"/>
    <s v=""/>
    <s v="PROSESO DE BAJA"/>
    <s v="INACTIVO"/>
    <m/>
    <m/>
    <s v=""/>
    <s v="BIM-020179"/>
    <s v="BT MOL MARCADOR TERMICO DE CLAVE"/>
    <m/>
    <m/>
    <m/>
    <m/>
    <m/>
    <s v="BT"/>
    <x v="0"/>
  </r>
  <r>
    <s v="BIM-020199"/>
    <s v="C1 MAQUINA CONTADORA MARCA HATCHMANG"/>
    <x v="2"/>
    <s v=""/>
    <s v="BAJA DEFINITIVA"/>
    <s v="INACTIVO"/>
    <m/>
    <m/>
    <s v="Eqpo. c/Código BIM Bajas"/>
    <s v="baja"/>
    <s v="C1 MAQUINA CONTADORA MARCA HATCHMANG"/>
    <m/>
    <m/>
    <m/>
    <m/>
    <s v="eran de tia se regresaron"/>
    <s v="C1"/>
    <x v="1"/>
  </r>
  <r>
    <s v="BIM-020210"/>
    <s v="BT BO1 DETECTOR DE METALES NO 2"/>
    <x v="2"/>
    <s v=""/>
    <s v="EQUIPO EN DESUSO"/>
    <s v="INACTIVO"/>
    <m/>
    <m/>
    <s v="techo de oficinas"/>
    <s v="BIM-020210"/>
    <s v="BT BO1 DETECTOR DE METALES NO. 2"/>
    <s v="loma"/>
    <m/>
    <m/>
    <m/>
    <s v="aun no se instala"/>
    <s v="BT"/>
    <x v="0"/>
  </r>
  <r>
    <s v="BIM-020220"/>
    <s v="BT BO1 MODELADORA-LAMINADORA"/>
    <x v="5"/>
    <s v="BO1"/>
    <s v="EQUIPO EN LINEA"/>
    <s v="ACTIVO"/>
    <s v="Proceso"/>
    <m/>
    <s v=""/>
    <s v="BIM-020220"/>
    <s v="BT BO1 MODELADORA-LAMINADORA"/>
    <s v="amf"/>
    <s v="77-46"/>
    <s v="77-46-1600"/>
    <s v="440v"/>
    <m/>
    <s v="BT"/>
    <x v="0"/>
  </r>
  <r>
    <s v="BIM-020221"/>
    <s v="BT MOL SELLADORA MANUAL"/>
    <x v="3"/>
    <s v="MOL"/>
    <s v="EQUIPO EN LINEA"/>
    <s v="ACTIVO"/>
    <s v="Empaque"/>
    <m/>
    <s v=""/>
    <s v="BIM-020221"/>
    <s v="BT MOL SELLADORA MANUAL"/>
    <s v="generico"/>
    <m/>
    <m/>
    <s v="440v"/>
    <m/>
    <s v="BT"/>
    <x v="0"/>
  </r>
  <r>
    <s v="BIM-020079"/>
    <s v="EQUIPO CPI (CONTROL PROGRAMABLE DE INSUMOS)"/>
    <x v="4"/>
    <s v="SG"/>
    <s v="EQUIPO EN LINEA"/>
    <s v="ACTIVO"/>
    <m/>
    <m/>
    <s v="cuarto de control"/>
    <s v="BIM-020079"/>
    <s v="EQUIPO CPI (CONTROL PROGRAMABLE DE INSUMOS)"/>
    <s v="generico"/>
    <m/>
    <m/>
    <s v="110v"/>
    <m/>
    <s v="EQUIPO"/>
    <x v="0"/>
  </r>
  <r>
    <s v="BIM-020254"/>
    <s v="CAMBIADOR DE CALOR ESPONJAS BOLLERIA"/>
    <x v="5"/>
    <s v="BO1"/>
    <s v="EQUIPO EN LINEA"/>
    <s v="ACTIVO"/>
    <s v="Proceso"/>
    <m/>
    <s v=""/>
    <s v="BIM-020254"/>
    <s v="CAMBIADOR DE CALOR ESPONJAS BOLLERIA"/>
    <s v="apv"/>
    <m/>
    <m/>
    <m/>
    <m/>
    <s v="CAMBIADOR"/>
    <x v="0"/>
  </r>
  <r>
    <s v="BIM-020255"/>
    <s v="BT BO2 TRANSPORTADOR BII-10  CURVO"/>
    <x v="0"/>
    <s v="BO2"/>
    <s v="EQUIPO EN LINEA"/>
    <s v="ACTIVO"/>
    <s v="Proceso"/>
    <m/>
    <s v=""/>
    <s v="BIM-020255"/>
    <s v="BT BO2 TRANSPORTADOR BII-10  CURVO"/>
    <s v="generico"/>
    <m/>
    <m/>
    <s v="440v"/>
    <m/>
    <s v="BT"/>
    <x v="0"/>
  </r>
  <r>
    <s v="BIM-020258"/>
    <s v="TRANSPORTADOR DE RODILLOS PARA GLASEADO"/>
    <x v="2"/>
    <s v=""/>
    <s v="PROSESO DE BAJA"/>
    <s v="INACTIVO"/>
    <m/>
    <m/>
    <s v=""/>
    <s v="BIM-020258"/>
    <s v="TRANSPORTADOR DE RODILLOS PARA GLASEADO"/>
    <m/>
    <m/>
    <m/>
    <m/>
    <m/>
    <s v="TRANSPORTADOR"/>
    <x v="0"/>
  </r>
  <r>
    <s v="BIM-202223"/>
    <s v="EQUIPO GENERADOR DE AGUA CALIENTE SPIRAX"/>
    <x v="4"/>
    <s v="SG"/>
    <s v="EQUIPO EN LINEA"/>
    <s v="ACTIVO"/>
    <s v="Manejo de materiales"/>
    <m/>
    <s v=""/>
    <s v="BIM-202223"/>
    <s v="EQUIPO GENERADOR DE AGUA CALIENTE SPIRAX"/>
    <s v="spirax sarco"/>
    <s v="vs60h/18d"/>
    <s v="027f1810229"/>
    <s v="110v"/>
    <m/>
    <s v="EQUIPO"/>
    <x v="0"/>
  </r>
  <r>
    <s v="BIM-020091"/>
    <s v="ESCALERA MARINA CON GUARDIA DE SEGURIDAD"/>
    <x v="9"/>
    <s v="otros"/>
    <s v="EQUIPO EN LINEA"/>
    <m/>
    <m/>
    <m/>
    <s v=""/>
    <s v="BIM-020091"/>
    <s v="ESCALERA MARINA CON GUARDIA DE SEGURIDAD"/>
    <s v="generico"/>
    <m/>
    <m/>
    <m/>
    <s v="no se la servicio"/>
    <s v="ESCALERA"/>
    <x v="0"/>
  </r>
  <r>
    <s v="BIM-098551"/>
    <s v="ETIQUETADORES MARCA AGM"/>
    <x v="9"/>
    <s v="otros"/>
    <s v="EQUIPO EN DESUSO"/>
    <s v="INACTIVO"/>
    <m/>
    <m/>
    <s v="techo de oficinas"/>
    <s v="BIM-098551"/>
    <s v="ETIQUETADORES MARCA AGM"/>
    <s v="agm"/>
    <m/>
    <m/>
    <s v="220v"/>
    <m/>
    <s v="ETIQUETADORES"/>
    <x v="0"/>
  </r>
  <r>
    <s v="BIM-220180"/>
    <s v="GENERADOR DE AGUA HELADA"/>
    <x v="4"/>
    <s v="SG"/>
    <s v="EQUIPO EN LINEA"/>
    <s v="ACTIVO"/>
    <m/>
    <m/>
    <s v="cuarto de maquinas"/>
    <s v="BIM-220180"/>
    <s v="GENERADOR DE AGUA HE"/>
    <s v="trane"/>
    <s v="rtwd-160"/>
    <m/>
    <s v="440v"/>
    <m/>
    <s v="GENERADOR"/>
    <x v="0"/>
  </r>
  <r>
    <s v="BIM-020263"/>
    <s v="BT BO1 TRANSPORTADOR DE MOLDES B1-35"/>
    <x v="5"/>
    <s v="BO1"/>
    <s v="EQUIPO EN LINEA"/>
    <s v="ACTIVO"/>
    <s v="Proceso"/>
    <m/>
    <s v=""/>
    <s v="BIM-020263"/>
    <s v="BT BO1 TRANSPORTADOR DE MOLDES B1-35"/>
    <s v="generico"/>
    <m/>
    <m/>
    <s v="440v"/>
    <m/>
    <s v="BT"/>
    <x v="0"/>
  </r>
  <r>
    <s v="BIM-020264"/>
    <s v="BT BO1 TRANSPORTADOR DE MOLDES B1-36 A"/>
    <x v="5"/>
    <s v="BO1"/>
    <s v="EQUIPO EN LINEA"/>
    <s v="ACTIVO"/>
    <s v="Proceso"/>
    <m/>
    <s v=""/>
    <s v="BIM-020264"/>
    <s v="BT BO1 TRANSPORTADOR DE MOLDES B1-36 A"/>
    <s v="generico"/>
    <m/>
    <m/>
    <s v="440v"/>
    <m/>
    <s v="BT"/>
    <x v="0"/>
  </r>
  <r>
    <s v="BIM-020223"/>
    <s v="INSTALACION ELECTRICA AMPLIACION"/>
    <x v="4"/>
    <s v="SG"/>
    <s v="EQUIPO EN LINEA"/>
    <s v="ACTIVO"/>
    <m/>
    <m/>
    <s v="cuarto de maquinas"/>
    <s v="BIM-020223"/>
    <s v="INSTALACION ELECTRICA AMPLIACION"/>
    <s v="generico"/>
    <m/>
    <m/>
    <s v="220v"/>
    <m/>
    <s v="INSTALACION"/>
    <x v="0"/>
  </r>
  <r>
    <s v="BIM-020270"/>
    <s v="BT BO1 BOMBA WILDEN (CHOCOLATE)  A INYECTORA"/>
    <x v="5"/>
    <s v="BO1"/>
    <s v="EQUIPO EN LINEA"/>
    <s v="ACTIVO"/>
    <s v="Proceso"/>
    <m/>
    <s v=""/>
    <s v="BIM-020270"/>
    <s v="BT BO1 BOMBA WILDEN (CHOCOLATE)  A INYECTORA"/>
    <s v="wilden"/>
    <m/>
    <m/>
    <s v="440v"/>
    <m/>
    <s v="BT"/>
    <x v="0"/>
  </r>
  <r>
    <s v="BIM-020271"/>
    <s v="BT BO1 BOMBA WILDEN (CHOCOLATE) CARGA DE TANQUE"/>
    <x v="5"/>
    <s v="BO1"/>
    <s v="EQUIPO EN LINEA"/>
    <s v="ACTIVO"/>
    <s v="Proceso"/>
    <m/>
    <s v=""/>
    <s v="BIM-020271"/>
    <s v="BT BO1 BOMBA WILDEN (CHOCOLATE) CARGA DE TANQUE"/>
    <s v="wilden"/>
    <m/>
    <m/>
    <s v="440v"/>
    <m/>
    <s v="BT"/>
    <x v="0"/>
  </r>
  <r>
    <s v="BIM-020274"/>
    <s v="BT BO1 BOMBA DE GLASS LIKWIFIER"/>
    <x v="5"/>
    <s v="BO1"/>
    <s v="EQUIPO EN LINEA"/>
    <s v="ACTIVO"/>
    <s v="Proceso"/>
    <m/>
    <s v=""/>
    <s v="BIM-020274"/>
    <s v="BT BO1 BOMBA DE GLASS LIKWIFIER"/>
    <s v="crepaco"/>
    <m/>
    <m/>
    <s v="440v"/>
    <m/>
    <s v="BT"/>
    <x v="0"/>
  </r>
  <r>
    <s v="BIM-020276"/>
    <s v="BT PN1 TRANSPORTADOR DE MOLDES P-6C"/>
    <x v="1"/>
    <s v="PN1"/>
    <s v="EQUIPO EN LINEA"/>
    <s v="ACTIVO"/>
    <s v="Proceso"/>
    <m/>
    <s v=""/>
    <s v="BIM-020276"/>
    <s v="BT PN1 TRANSPORTADOR DE MOLDES P-6C"/>
    <s v="generico"/>
    <m/>
    <m/>
    <s v="440v"/>
    <m/>
    <s v="BT"/>
    <x v="0"/>
  </r>
  <r>
    <s v="BIM-020277"/>
    <s v="BT PN1 TRANSPORTADOR DE MOLDES P-7C"/>
    <x v="1"/>
    <s v="PN1"/>
    <s v="EQUIPO EN LINEA"/>
    <s v="ACTIVO"/>
    <s v="Proceso"/>
    <m/>
    <s v=""/>
    <s v="BIM-020277"/>
    <s v="BT PN1 TRANSPORTADOR DE MOLDES P-7C"/>
    <s v="generico"/>
    <m/>
    <m/>
    <m/>
    <m/>
    <s v="BT"/>
    <x v="0"/>
  </r>
  <r>
    <s v="BIM-020278"/>
    <s v="TRANSPORTADOR DE YOYOS SALIDA DE DESMOLDEADOR"/>
    <x v="5"/>
    <s v="BO1"/>
    <s v="EQUIPO EN LINEA"/>
    <s v="ACTIVO"/>
    <s v="Proceso"/>
    <m/>
    <s v=""/>
    <s v="BIM-020278"/>
    <s v="TRANSPORTADOR DE YOYOS SALIDA DE DESMOLDEADOR"/>
    <s v="generico"/>
    <m/>
    <m/>
    <s v="440v"/>
    <m/>
    <s v="TRANSPORTADOR"/>
    <x v="0"/>
  </r>
  <r>
    <s v="BIM-020281"/>
    <s v="BT BO2 TRANSPORTADOR BII-24  CURVO"/>
    <x v="0"/>
    <s v="BO2"/>
    <s v="EQUIPO EN LINEA"/>
    <s v="ACTIVO"/>
    <s v="Proceso"/>
    <m/>
    <s v=""/>
    <s v="BIM-020281"/>
    <s v="BT BO2 TRANSPORTADOR BII-24  CURVO"/>
    <s v="generico"/>
    <m/>
    <m/>
    <s v="440v"/>
    <m/>
    <s v="BT"/>
    <x v="0"/>
  </r>
  <r>
    <s v="BIM-020290"/>
    <s v="CHAROLAS PMESAS DE MOLDES EN LAMNEGR"/>
    <x v="0"/>
    <s v="BO2"/>
    <s v="PROSESO DE BAJA"/>
    <s v="INACTIVO"/>
    <s v="Proceso"/>
    <m/>
    <s v=""/>
    <s v="BIM-020290"/>
    <s v="CHAROLAS P/MESAS DE MOLDES EN LAM.NEGR"/>
    <s v="generico"/>
    <m/>
    <m/>
    <m/>
    <m/>
    <s v="CHAROLAS"/>
    <x v="0"/>
  </r>
  <r>
    <s v="BIM-020296"/>
    <s v="CODIFICADOR DOMINO #7 A200 N52094"/>
    <x v="1"/>
    <s v="PN1"/>
    <s v="EQUIPO EN LINEA"/>
    <s v="ACTIVO"/>
    <s v="Empaque"/>
    <m/>
    <s v=""/>
    <s v="BIM-020296"/>
    <s v="CODIFICADOR DOMINO A200 N52094"/>
    <s v="domino"/>
    <s v="a420i"/>
    <s v="ast000114126"/>
    <s v="110v"/>
    <s v="sustituye al otro"/>
    <s v="CODIFICADOR"/>
    <x v="0"/>
  </r>
  <r>
    <s v="BIM-020297"/>
    <s v="MESA PARA MOLDES"/>
    <x v="0"/>
    <s v="BO2"/>
    <s v="EQUIPO EN LINEA"/>
    <s v="ACTIVO"/>
    <s v="Proceso"/>
    <m/>
    <s v=""/>
    <s v="BIM-020297"/>
    <s v="MESA PARA MOLDES"/>
    <s v="generico"/>
    <m/>
    <m/>
    <m/>
    <m/>
    <s v="MESA"/>
    <x v="0"/>
  </r>
  <r>
    <s v="BIM-020298"/>
    <s v="MESA PARA MOLDES"/>
    <x v="0"/>
    <s v="BO2"/>
    <s v="EQUIPO EN LINEA"/>
    <s v="ACTIVO"/>
    <s v="Proceso"/>
    <m/>
    <s v=""/>
    <s v="BIM-020298"/>
    <s v="MESA PARA MOLDES"/>
    <s v="generico"/>
    <m/>
    <m/>
    <m/>
    <m/>
    <s v="MESA"/>
    <x v="0"/>
  </r>
  <r>
    <s v="BIM-020299"/>
    <s v="MESA PARA MOLDES"/>
    <x v="0"/>
    <s v="BO2"/>
    <s v="EQUIPO EN LINEA"/>
    <s v="ACTIVO"/>
    <s v="Proceso"/>
    <m/>
    <s v=""/>
    <s v="BIM-020299"/>
    <s v="MESA PARA MOLDES"/>
    <s v="generico"/>
    <m/>
    <m/>
    <m/>
    <m/>
    <s v="MESA"/>
    <x v="0"/>
  </r>
  <r>
    <s v="BIM-019537"/>
    <s v="INSTALACION ELECTRICA Y ALUMBRADO"/>
    <x v="4"/>
    <s v="SG"/>
    <s v="EQUIPO EN LINEA"/>
    <s v="ACTIVO"/>
    <m/>
    <m/>
    <s v="cuarto de maquinas"/>
    <s v="BIM-019537"/>
    <s v="INSTALACION ELECTRICA Y ALUMBRADO"/>
    <s v="generico"/>
    <m/>
    <m/>
    <s v="220v"/>
    <m/>
    <s v="INSTALACION"/>
    <x v="0"/>
  </r>
  <r>
    <s v="BIM-020319"/>
    <s v="INSTALACIONES TELEFONICAS"/>
    <x v="4"/>
    <s v="SG"/>
    <s v="EQUIPO EN LINEA"/>
    <s v="ACTIVO"/>
    <m/>
    <m/>
    <s v="cuarto de maquinas"/>
    <s v="BIM-020319"/>
    <s v="INSTALACIONES TELEFONICAS"/>
    <s v="generico"/>
    <m/>
    <m/>
    <m/>
    <m/>
    <s v="INSTALACIONES"/>
    <x v="0"/>
  </r>
  <r>
    <s v="BIM-019993"/>
    <s v="CARRITO PARA RECUPERAR MASA"/>
    <x v="0"/>
    <s v="BO2"/>
    <s v="EQUIPO EN LINEA"/>
    <s v="ACTIVO"/>
    <s v="Proceso"/>
    <m/>
    <s v=""/>
    <s v="BIM-019993"/>
    <s v="CARRITO PARA RECUPERAR MASA"/>
    <s v="generico"/>
    <m/>
    <m/>
    <m/>
    <m/>
    <s v="CARRITO"/>
    <x v="0"/>
  </r>
  <r>
    <s v="BIM-020318"/>
    <s v="BT BO2 TORTILLADORA CELORIO 4"/>
    <x v="0"/>
    <s v="BO2"/>
    <s v="EQUIPO EN LINEA"/>
    <s v="ACTIVO"/>
    <s v="Proceso"/>
    <m/>
    <s v=""/>
    <s v="BIM-020318"/>
    <s v="BT BO2 TORTILLADORA CELORIO #4"/>
    <s v="generico"/>
    <m/>
    <m/>
    <s v="440v"/>
    <m/>
    <s v="BT"/>
    <x v="0"/>
  </r>
  <r>
    <s v="BIM-275120"/>
    <s v="MANEJADORA DE AIRE"/>
    <x v="4"/>
    <s v="SG"/>
    <s v="EQUIPO EN LINEA"/>
    <s v="ACTIVO"/>
    <m/>
    <m/>
    <s v="exteriores"/>
    <s v="BIM-275120"/>
    <s v="MANEJADORA DE AIRE"/>
    <s v="flack woods"/>
    <s v="bgm 180 h0318"/>
    <m/>
    <m/>
    <m/>
    <s v="MANEJADORA"/>
    <x v="0"/>
  </r>
  <r>
    <s v="BIM-020323"/>
    <s v="LAVADORA DE ALTA PRESION DE AGUA CALIENTE"/>
    <x v="4"/>
    <s v="SG"/>
    <s v="EQUIPO EN LINEA"/>
    <s v="ACTIVO"/>
    <m/>
    <m/>
    <s v="cuarto de lavadoras karcher"/>
    <s v="BIM-020323"/>
    <s v="LAVADORA DE ALTA PRESION DE AGUA CALIENTE"/>
    <s v="karcher"/>
    <m/>
    <m/>
    <s v="220v"/>
    <s v="son 9 y se van a dar de baja"/>
    <s v="LAVADORA"/>
    <x v="0"/>
  </r>
  <r>
    <s v="BIM-020325"/>
    <s v="CODIFICADOR DOMINO 2"/>
    <x v="1"/>
    <s v="PN1"/>
    <s v="EQUIPO EN LINEA"/>
    <s v="ACTIVO"/>
    <s v="Empaque"/>
    <m/>
    <s v=""/>
    <s v="BIM-020325"/>
    <s v="CODIFICADOR DOMINO #2"/>
    <s v="domino"/>
    <s v="a420i"/>
    <s v="ast000113894"/>
    <s v="110v"/>
    <m/>
    <s v="CODIFICADOR"/>
    <x v="0"/>
  </r>
  <r>
    <s v="BIM-020326"/>
    <s v="BT TOR CODIFICADOR DOMINO   1"/>
    <x v="2"/>
    <s v=""/>
    <s v="EQUIPO EN DESUSO"/>
    <s v="INACTIVO"/>
    <m/>
    <m/>
    <s v="techo de oficinas"/>
    <s v="BIM-020326"/>
    <s v="BT TOR CODIFICADOR DOMINO  # 1"/>
    <s v="domino"/>
    <m/>
    <m/>
    <m/>
    <m/>
    <s v="BT"/>
    <x v="0"/>
  </r>
  <r>
    <s v="BIM-020343"/>
    <s v="TABLERO ELECTRICO 4FELB"/>
    <x v="2"/>
    <s v=""/>
    <s v="EQUIPO EN DESUSO"/>
    <s v="INACTIVO"/>
    <m/>
    <m/>
    <s v="Maquinaria en transito"/>
    <s v="BIM-020343"/>
    <s v="TABLERO ELECTRICO 4FELB"/>
    <s v="generico"/>
    <m/>
    <m/>
    <m/>
    <m/>
    <s v="TABLERO"/>
    <x v="0"/>
  </r>
  <r>
    <s v="BIM-020353"/>
    <s v="CONTROLES DE TEMPERATURA DIGITAL DE COMALES"/>
    <x v="7"/>
    <s v="TOR"/>
    <s v="EQUIPO EN LINEA"/>
    <s v="ACTIVO"/>
    <s v="Proceso"/>
    <m/>
    <s v=""/>
    <s v="BIM-020353"/>
    <s v="CONTROLES DE TEMPERATURA DIGITAL DE COMALES"/>
    <s v="generico"/>
    <m/>
    <m/>
    <s v="440v"/>
    <m/>
    <s v="CONTROLES"/>
    <x v="0"/>
  </r>
  <r>
    <s v="BIM-020354"/>
    <s v="ADITAMENTO PARA ACOMODO AUTOMATICO DE UNTADAS"/>
    <x v="2"/>
    <s v=""/>
    <s v="PROSESO DE BAJA"/>
    <s v="INACTIVO"/>
    <m/>
    <m/>
    <s v=""/>
    <s v="BIM-020354"/>
    <s v="ADITAMENTO PARA ACOMODO AUTOMATICO DE UNTADAS"/>
    <m/>
    <m/>
    <m/>
    <m/>
    <m/>
    <s v="ADITAMENTO"/>
    <x v="0"/>
  </r>
  <r>
    <s v="BIM-020642"/>
    <s v="APLICADOR DE GRANILLO S94028 F-2121"/>
    <x v="2"/>
    <s v=""/>
    <s v="PROSESO DE BAJA"/>
    <s v="INACTIVO"/>
    <m/>
    <m/>
    <s v=""/>
    <s v="BIM-020642"/>
    <s v="APLICADOR DE GRANILLO S:94028 F-2121"/>
    <m/>
    <m/>
    <m/>
    <m/>
    <m/>
    <s v="APLICADOR"/>
    <x v="0"/>
  </r>
  <r>
    <s v="BIM-020785"/>
    <s v="VENTILADORES DE ENFRIAMIENTO"/>
    <x v="5"/>
    <s v="BO1"/>
    <s v="EQUIPO EN LINEA"/>
    <s v="ACTIVO"/>
    <s v="Proceso"/>
    <m/>
    <s v=""/>
    <s v="BIM-020785"/>
    <s v="VENTILADORES DE ENFRIAMIENTO"/>
    <s v="generico"/>
    <m/>
    <m/>
    <s v="440v"/>
    <s v="es de "/>
    <s v="VENTILADORES"/>
    <x v="0"/>
  </r>
  <r>
    <s v="BIM-020787"/>
    <s v="VENTILADORES DE ENFRIAMIENTO"/>
    <x v="5"/>
    <s v="BO1"/>
    <s v="EQUIPO EN LINEA"/>
    <s v="ACTIVO"/>
    <s v="Proceso"/>
    <m/>
    <s v=""/>
    <s v="BIM-020787"/>
    <s v="VENTILADORES DE ENFRIAMIENTO"/>
    <s v="generico"/>
    <m/>
    <m/>
    <s v="440v"/>
    <m/>
    <s v="VENTILADORES"/>
    <x v="0"/>
  </r>
  <r>
    <s v="BIM-020792"/>
    <s v="SD GA1 VENTILADOR NO 08"/>
    <x v="5"/>
    <s v="BO1"/>
    <s v="EQUIPO EN LINEA"/>
    <s v="ACTIVO"/>
    <s v="Empaque"/>
    <m/>
    <s v=""/>
    <s v="BIM-020792"/>
    <s v="SD GA1 VENTILADOR NO. 08"/>
    <s v="generico"/>
    <m/>
    <m/>
    <m/>
    <m/>
    <s v="SD"/>
    <x v="0"/>
  </r>
  <r>
    <s v="BIM-020871"/>
    <s v="SD CU1 MEZCLADORA PEERLES HS 6 HD 93141"/>
    <x v="8"/>
    <s v="PN2"/>
    <s v="EQUIPO EN LINEA"/>
    <s v="ACTIVO"/>
    <s v="Proceso"/>
    <m/>
    <s v=""/>
    <s v="BIM-020871"/>
    <s v="SD CU1 MEZCLADORA PEERLES HS 6 HD 93141"/>
    <s v="peerless"/>
    <m/>
    <n v="3141"/>
    <s v="440v"/>
    <m/>
    <s v="SD"/>
    <x v="0"/>
  </r>
  <r>
    <s v="BIM-029101"/>
    <s v="MDM SILO EXTERIOR  2 S1102"/>
    <x v="4"/>
    <s v="SG"/>
    <s v="EQUIPO EN LINEA"/>
    <s v="ACTIVO"/>
    <s v="Manejo de materiales"/>
    <m/>
    <s v=""/>
    <s v="BIM-029101"/>
    <s v="MDM SILO EXTERIOR # 2 S1102"/>
    <s v="generico"/>
    <m/>
    <m/>
    <s v="80000kg"/>
    <m/>
    <s v="MDM"/>
    <x v="0"/>
  </r>
  <r>
    <s v="BIM-158200"/>
    <s v="MEZCLADOR"/>
    <x v="9"/>
    <s v="otros"/>
    <s v="EQUIPO EN DESUSO"/>
    <s v="INACTIVO"/>
    <m/>
    <m/>
    <s v="Maquinaria en transito"/>
    <s v="BIM-158200"/>
    <s v="MEZCLADOR"/>
    <s v="generico"/>
    <m/>
    <m/>
    <m/>
    <m/>
    <e v="#VALUE!"/>
    <x v="0"/>
  </r>
  <r>
    <s v="BIM-020979"/>
    <s v="BT DO1 TRANSPORTADOR D-10 SALIDA DEL AZUCARADOR 1"/>
    <x v="6"/>
    <s v="DO1"/>
    <s v="EQUIPO EN LINEA"/>
    <s v="ACTIVO"/>
    <s v="Empaque"/>
    <m/>
    <s v=""/>
    <s v="BIM-020979"/>
    <s v="BT DO1 TRANSPORTADOR D-10 SALIDA DEL AZUCARADOR 1"/>
    <s v="generico"/>
    <m/>
    <m/>
    <s v="440v"/>
    <m/>
    <s v="BT"/>
    <x v="0"/>
  </r>
  <r>
    <s v="BIM-020980"/>
    <s v="BT DO1 TRANSPORTADOR D-09 SALIDA DEL AZUCARADOR 2"/>
    <x v="6"/>
    <s v="DO1"/>
    <s v="EQUIPO EN LINEA"/>
    <s v="ACTIVO"/>
    <s v="Empaque"/>
    <m/>
    <s v=""/>
    <s v="BIM-020980"/>
    <s v="BT DO1 TRANSPORTADOR D-09 SALIDA DEL AZUCARADOR 2"/>
    <s v="generico"/>
    <m/>
    <m/>
    <s v="440v"/>
    <m/>
    <s v="BT"/>
    <x v="0"/>
  </r>
  <r>
    <s v="BIM-020999"/>
    <s v="C1 DOSIFICADOR CON TRANSPORTADOR ELEVADOR DE PRODUCTO"/>
    <x v="2"/>
    <s v=""/>
    <s v="BAJA DEFINITIVA"/>
    <s v="INACTIVO"/>
    <m/>
    <m/>
    <s v="Eqpo. c/Código BIM Bajas"/>
    <s v="baja"/>
    <s v="C1 DOSIFICADOR CON TRANSPORTADOR ELEVADOR DE PRODUCTO"/>
    <m/>
    <m/>
    <m/>
    <m/>
    <s v="eran de tia se regresaron"/>
    <s v="C1"/>
    <x v="1"/>
  </r>
  <r>
    <s v="BIM-170701"/>
    <s v="MONTACARGAS ELECTRICO"/>
    <x v="4"/>
    <s v="SG"/>
    <s v="EQUIPO EN LINEA"/>
    <s v="ACTIVO"/>
    <m/>
    <m/>
    <s v="Materias primas"/>
    <s v="BIM-170701"/>
    <s v="MONTACARGAS ELECTRICO"/>
    <s v="clarck"/>
    <m/>
    <m/>
    <m/>
    <m/>
    <s v="MONTACARGAS"/>
    <x v="0"/>
  </r>
  <r>
    <s v="BIM-028784"/>
    <s v="BT PN2 PAN DIVISORA DE MASA RECONSTRUIDA APV BAKER SERIE XDJ"/>
    <x v="8"/>
    <s v="PN2"/>
    <s v="EQUIPO EN LINEA"/>
    <s v="ACTIVO"/>
    <s v="Proceso"/>
    <m/>
    <s v=""/>
    <s v="BIM-028784"/>
    <s v="BT PN2 PAN DIVISORA DE MASA RECONSTRUIDA APV BAKER SERIE XDJ"/>
    <s v="apv"/>
    <m/>
    <s v="J"/>
    <s v="440v"/>
    <m/>
    <s v="BT"/>
    <x v="0"/>
  </r>
  <r>
    <s v="BIM-028811"/>
    <s v="BOL CAMARA DE VAPOR BOL66"/>
    <x v="8"/>
    <s v="PN2"/>
    <s v="EQUIPO EN LINEA"/>
    <s v="ACTIVO"/>
    <s v="Proceso"/>
    <m/>
    <s v=""/>
    <s v="BIM-028811"/>
    <s v="BOL CAMARA DE VAPOR BOL66"/>
    <s v="generico"/>
    <m/>
    <m/>
    <s v="440v"/>
    <m/>
    <s v="BOL"/>
    <x v="0"/>
  </r>
  <r>
    <s v="BIM-028863"/>
    <s v="SN  BO1 BOL MONORRIEL COMPLETO PARA CAMARA DE VAPOR"/>
    <x v="8"/>
    <s v="PN2"/>
    <s v="EQUIPO EN LINEA"/>
    <s v="ACTIVO"/>
    <s v="Proceso"/>
    <m/>
    <s v=""/>
    <s v="BIM-028863"/>
    <s v="S/N  BO1 BOL MONORRIEL COMPLETO PARA CAMARA DE VAPOR"/>
    <s v="generico"/>
    <m/>
    <m/>
    <s v="440v"/>
    <m/>
    <s v="SN"/>
    <x v="0"/>
  </r>
  <r>
    <s v="BIM-182288"/>
    <s v="MOTOSOPLADOR MODELO 4509-50"/>
    <x v="2"/>
    <s v=""/>
    <s v="PROSESO DE BAJA"/>
    <s v="INACTIVO"/>
    <m/>
    <m/>
    <s v=""/>
    <s v="BIM-182288"/>
    <s v="MOTOSOPLADOR MODELO 4509-50"/>
    <m/>
    <m/>
    <m/>
    <m/>
    <m/>
    <s v="MOTOSOPLADOR"/>
    <x v="0"/>
  </r>
  <r>
    <s v="BIM-029174"/>
    <s v="PAN ENFRIADOR DOBLE CESPIRAL I J WHITE 91255C"/>
    <x v="8"/>
    <s v="PN2"/>
    <s v="EQUIPO EN LINEA"/>
    <s v="ACTIVO"/>
    <s v="Proceso"/>
    <m/>
    <s v=""/>
    <s v="BIM-029174"/>
    <s v="PAN ENFRIADOR DOBLE C/ESPIRAL I J WHITE 91255C"/>
    <s v="ij white"/>
    <m/>
    <m/>
    <s v="440v"/>
    <s v="es de un solo espiral"/>
    <s v="PAN"/>
    <x v="0"/>
  </r>
  <r>
    <s v="BIM-020086"/>
    <s v="PANEL VIEW 100 COLOR KEYPAD TERMINAL MEZCLADORA"/>
    <x v="5"/>
    <s v="BO1"/>
    <s v="EQUIPO EN DESUSO"/>
    <s v="INACTIVO"/>
    <m/>
    <m/>
    <s v="Maquinaria en transito"/>
    <s v="BIM-020086"/>
    <s v="PANEL VIEW 100 COLOR KEYPAD TERMINAL MEZCLADORA"/>
    <s v="KEYPAD"/>
    <n v="100"/>
    <m/>
    <m/>
    <s v="aun no se instala"/>
    <s v="PANEL"/>
    <x v="0"/>
  </r>
  <r>
    <s v="BIM-261096"/>
    <s v="PLANTA  ELÉCTRICA  EN  EMERGENCIA MODELO 800 SCQSK23-G3"/>
    <x v="4"/>
    <s v="SG"/>
    <s v="EQUIPO EN LINEA"/>
    <s v="ACTIVO"/>
    <m/>
    <m/>
    <s v="cuarto de maquinas"/>
    <s v="BIM-261096"/>
    <s v="PLANTA  ELÉCTRICA  EN  EMERGENCIA MODELO 800 SCQSK23-G3"/>
    <s v="selmec"/>
    <s v="800 scqsk23/g3"/>
    <s v="1306op012456"/>
    <m/>
    <m/>
    <s v="PLANTA"/>
    <x v="0"/>
  </r>
  <r>
    <s v="BIM-020097"/>
    <s v="PLC MANEJO DE MATERIALES"/>
    <x v="4"/>
    <s v="SG"/>
    <s v="EQUIPO EN LINEA"/>
    <s v="ACTIVO"/>
    <m/>
    <m/>
    <s v="cuarto de control"/>
    <s v="BIM-020097"/>
    <s v="PLC MANEJO DE MATERIALES"/>
    <s v="reimelt corporation"/>
    <m/>
    <m/>
    <s v="127v"/>
    <m/>
    <s v="PLC"/>
    <x v="0"/>
  </r>
  <r>
    <s v="BIM-036311"/>
    <s v="CARRO PARA TAPA DE MOLDES"/>
    <x v="1"/>
    <s v="PN1"/>
    <s v="EQUIPO EN LINEA"/>
    <s v="ACTIVO"/>
    <s v="Proceso"/>
    <m/>
    <s v=""/>
    <s v="BIM-036311"/>
    <s v="CARRO PARA TAPA DE MOLDES"/>
    <s v="generico"/>
    <m/>
    <m/>
    <m/>
    <m/>
    <s v="CARRO"/>
    <x v="0"/>
  </r>
  <r>
    <s v="BIM-036312"/>
    <s v="CARRO PARA TAPA DE MOLDES"/>
    <x v="1"/>
    <s v="PN1"/>
    <s v="EQUIPO EN LINEA"/>
    <s v="ACTIVO"/>
    <s v="Proceso"/>
    <m/>
    <s v=""/>
    <s v="BIM-036312"/>
    <s v="CARRO PARA TAPA DE MOLDES"/>
    <s v="generico"/>
    <m/>
    <m/>
    <m/>
    <m/>
    <s v="CARRO"/>
    <x v="0"/>
  </r>
  <r>
    <s v="BIM-036313"/>
    <s v="CARRO PARA TAPA DE MOLDES"/>
    <x v="1"/>
    <s v="PN1"/>
    <s v="EQUIPO EN LINEA"/>
    <s v="ACTIVO"/>
    <s v="Proceso"/>
    <m/>
    <s v=""/>
    <s v="BIM-036313"/>
    <s v="CARRO PARA TAPA DE MOLDES"/>
    <s v="generico"/>
    <m/>
    <m/>
    <m/>
    <m/>
    <s v="CARRO"/>
    <x v="0"/>
  </r>
  <r>
    <s v="BIM-036314"/>
    <s v="CARRO PARA TAPA DE MOLDES"/>
    <x v="1"/>
    <s v="PN1"/>
    <s v="EQUIPO EN LINEA"/>
    <s v="ACTIVO"/>
    <s v="Proceso"/>
    <m/>
    <s v=""/>
    <s v="BIM-036314"/>
    <s v="CARRO PARA TAPA DE MOLDES"/>
    <s v="generico"/>
    <m/>
    <m/>
    <m/>
    <m/>
    <s v="CARRO"/>
    <x v="0"/>
  </r>
  <r>
    <s v="BIM-047463"/>
    <s v="MEZCLADORA PEERLES MOD 444 81001"/>
    <x v="7"/>
    <s v="TOR"/>
    <s v="EQUIPO EN LINEA"/>
    <s v="ACTIVO"/>
    <s v="Proceso"/>
    <m/>
    <s v=""/>
    <s v="BIM-047463"/>
    <s v="MEZCLADORA PEERLES MOD. 444 81001"/>
    <s v="peerless"/>
    <n v="444"/>
    <m/>
    <s v="440v"/>
    <m/>
    <s v="MEZCLADORA"/>
    <x v="0"/>
  </r>
  <r>
    <s v="BIM-057247"/>
    <s v="TOLVA DE PAN 2"/>
    <x v="8"/>
    <s v="PN2"/>
    <s v="EQUIPO EN LINEA"/>
    <s v="ACTIVO"/>
    <s v="Proceso"/>
    <m/>
    <s v=""/>
    <s v="BIM-057247"/>
    <s v="TOLVA DE PAN 2"/>
    <s v="generico"/>
    <m/>
    <m/>
    <m/>
    <m/>
    <s v="TOLVA"/>
    <x v="0"/>
  </r>
  <r>
    <s v="BIM-058117"/>
    <s v="BT PN2 ENVOLVEDORA FUJI 1"/>
    <x v="8"/>
    <s v="PN2"/>
    <s v="EQUIPO EN LINEA"/>
    <s v="ACTIVO"/>
    <s v="Empaque"/>
    <m/>
    <s v=""/>
    <s v="BIM-264487"/>
    <s v="ENVOLVEDORA HORIZONTAL PARA PAN"/>
    <s v="fuji"/>
    <s v="fw3480"/>
    <m/>
    <m/>
    <m/>
    <s v="BT"/>
    <x v="0"/>
  </r>
  <r>
    <s v="BIM-066974"/>
    <s v="BOMBA"/>
    <x v="7"/>
    <s v="TOR"/>
    <s v="EQUIPO EN LINEA"/>
    <s v="ACTIVO"/>
    <s v="Proceso"/>
    <m/>
    <s v=""/>
    <s v="BIM-066974"/>
    <s v="BOMBA"/>
    <s v="generico"/>
    <m/>
    <m/>
    <s v="440v"/>
    <m/>
    <e v="#VALUE!"/>
    <x v="0"/>
  </r>
  <r>
    <s v="BIM-067528"/>
    <s v="ENVOLVEDORA FMC SERVO MOD-1301 #4 PL6 BO2"/>
    <x v="5"/>
    <s v="BO1"/>
    <s v="EQUIPO EN DESUSO"/>
    <s v="INACTIVO"/>
    <s v="Proceso"/>
    <m/>
    <s v=""/>
    <s v="BIM-067528"/>
    <s v="ENVOLVEDORA FMC MOD-1301  PL=6"/>
    <s v="servo"/>
    <m/>
    <m/>
    <m/>
    <s v="aun no se instala"/>
    <s v="ENVOLVEDORA"/>
    <x v="0"/>
  </r>
  <r>
    <s v="BIM-067970"/>
    <s v="DETECTOR DE METALES  PL 6 PCC 5"/>
    <x v="0"/>
    <s v="BO2"/>
    <s v="EQUIPO EN LINEA"/>
    <s v="ACTIVO"/>
    <s v="Empaque"/>
    <m/>
    <s v=""/>
    <s v="BIM-067970"/>
    <s v="DETECTOR DE METALES  PL 6 PCC 5"/>
    <s v="generico"/>
    <m/>
    <m/>
    <s v="440v"/>
    <m/>
    <s v="DETECTOR"/>
    <x v="0"/>
  </r>
  <r>
    <s v="BIM-067974"/>
    <s v="ENFRIADOR I J WHITE 0223 S-00-0107 PL=6"/>
    <x v="0"/>
    <s v="BO2"/>
    <s v="EQUIPO EN DESUSO"/>
    <s v="INACTIVO"/>
    <s v="Empaque"/>
    <m/>
    <s v=""/>
    <s v="BIM-067974"/>
    <s v="ENFRIADOR I. J. WHITE 0223 S-00-0107 PL=6"/>
    <s v="ij white"/>
    <m/>
    <m/>
    <m/>
    <s v="aun no se instala"/>
    <s v="ENFRIADOR"/>
    <x v="0"/>
  </r>
  <r>
    <s v="BIM-067982"/>
    <s v="TRANSPORTADOR B39-00-0130  PL=6  B-38A"/>
    <x v="2"/>
    <s v=""/>
    <s v="PROSESO DE BAJA"/>
    <s v="INACTIVO"/>
    <m/>
    <m/>
    <s v=""/>
    <s v="BIM-067982"/>
    <s v="TRANSPORTADOR B39-00-0130  PL=6  B-38A"/>
    <s v=""/>
    <s v=""/>
    <s v=""/>
    <m/>
    <m/>
    <s v="TRANSPORTADOR"/>
    <x v="0"/>
  </r>
  <r>
    <s v="BIM-068232"/>
    <s v="BOLEADORA Y FERMENTADOR P/ TORTILLINAS #4 PL5 TT"/>
    <x v="7"/>
    <s v="TOR"/>
    <s v="EQUIPO EN LINEA"/>
    <s v="ACTIVO"/>
    <s v="Proceso"/>
    <m/>
    <s v=""/>
    <s v="BIM-068232"/>
    <s v="BOLEADORA Y FERMENTADOR P/ TORTILLINAS  PL=5 No 4"/>
    <s v="generico"/>
    <m/>
    <m/>
    <m/>
    <m/>
    <s v="BOLEADORA"/>
    <x v="0"/>
  </r>
  <r>
    <s v="BIM-068273"/>
    <s v="B3 17 (P) DIVISORA DE MASA"/>
    <x v="7"/>
    <s v="TOR"/>
    <s v="EQUIPO EN LINEA"/>
    <s v="ACTIVO"/>
    <s v="Proceso"/>
    <m/>
    <s v=""/>
    <s v="BIM-068273"/>
    <s v="B3 17 (P) DIVISORA DE MASA"/>
    <s v="generico"/>
    <m/>
    <m/>
    <m/>
    <m/>
    <s v="B3"/>
    <x v="0"/>
  </r>
  <r>
    <s v="BIM-068703"/>
    <s v="B2 4 (P) BOMBA DE MASA"/>
    <x v="5"/>
    <s v="BO1"/>
    <s v="EQUIPO EN LINEA"/>
    <s v="ACTIVO"/>
    <s v="Proceso"/>
    <m/>
    <s v=""/>
    <s v="BIM-068703"/>
    <s v="B2 4 (P) BOMBA DE MASA"/>
    <s v="amf"/>
    <m/>
    <m/>
    <s v="440v"/>
    <m/>
    <s v="B2"/>
    <x v="0"/>
  </r>
  <r>
    <s v="BIM-068730"/>
    <s v="B2 61 (E) ATADORA BURFORD 86 SERIE 6606"/>
    <x v="2"/>
    <s v=""/>
    <s v="PROSESO DE BAJA"/>
    <s v="INACTIVO"/>
    <m/>
    <m/>
    <s v=""/>
    <s v="BIM-068730"/>
    <s v="B2 61 (E) ATADORA BURFORD 86 SERIE 6606"/>
    <m/>
    <m/>
    <m/>
    <m/>
    <m/>
    <s v="B2"/>
    <x v="0"/>
  </r>
  <r>
    <s v="BIM-069664"/>
    <s v="TRANSPORTADOR SALIDA EMBOLSADORA CC 1852"/>
    <x v="7"/>
    <s v="TOR"/>
    <s v="EQUIPO EN LINEA"/>
    <s v="ACTIVO"/>
    <s v="Empaque"/>
    <m/>
    <s v=""/>
    <s v="BIM-069664"/>
    <s v="TRANSPORTADOR SALIDA EMBOLSADORA C.C. 1852"/>
    <s v="generico"/>
    <m/>
    <m/>
    <m/>
    <m/>
    <s v="TRANSPORTADOR"/>
    <x v="0"/>
  </r>
  <r>
    <s v="BIM-071562"/>
    <s v="SELLADORA DE BOLSAS"/>
    <x v="7"/>
    <s v="TOR"/>
    <s v="EQUIPO EN LINEA"/>
    <s v="ACTIVO"/>
    <s v="Empaque"/>
    <m/>
    <s v=""/>
    <s v="BIM-071562"/>
    <s v="SELLADORA DE BOLSAS"/>
    <s v="generico"/>
    <m/>
    <m/>
    <m/>
    <m/>
    <s v="SELLADORA"/>
    <x v="0"/>
  </r>
  <r>
    <s v="BIM-071581"/>
    <s v="BT DO1 TRANSPORTADOR D11 PARA LINEA DE DONAS"/>
    <x v="6"/>
    <s v="DO1"/>
    <s v="EQUIPO EN LINEA"/>
    <s v="ACTIVO"/>
    <s v="Empaque"/>
    <m/>
    <s v=""/>
    <s v="BIM-071581"/>
    <s v="BT DO1 TRANSPORTADOR D11 PARA LINEA DE DONAS"/>
    <s v="generico"/>
    <m/>
    <m/>
    <s v="440v"/>
    <m/>
    <s v="BT"/>
    <x v="0"/>
  </r>
  <r>
    <s v="BIM-071906"/>
    <s v="C1 TRANSPORTADOR DE LEVANTADO 1"/>
    <x v="2"/>
    <s v=""/>
    <s v="BAJA DEFINITIVA"/>
    <s v="INACTIVO"/>
    <m/>
    <m/>
    <s v="Eqpo. c/Código BIM Bajas"/>
    <s v="baja"/>
    <s v="C1 TRANSPORTADOR DE LEVANTADO 1"/>
    <s v=""/>
    <s v=""/>
    <s v=""/>
    <m/>
    <s v="eran de tia se regresaron"/>
    <s v="C1"/>
    <x v="1"/>
  </r>
  <r>
    <s v="BIM-072050"/>
    <s v="ENVOLVEDORA FMC 4"/>
    <x v="2"/>
    <s v=""/>
    <s v="PROSESO DE BAJA"/>
    <s v="INACTIVO"/>
    <m/>
    <m/>
    <s v=""/>
    <s v="BIM-072050"/>
    <s v="ENVOLVEDORA FMC 4"/>
    <m/>
    <m/>
    <m/>
    <m/>
    <m/>
    <s v="ENVOLVEDORA"/>
    <x v="0"/>
  </r>
  <r>
    <s v="BIM-019740"/>
    <s v="PTR    EQUIPO HIDRAULICO Y MECANICO PLANTA TRATADORA"/>
    <x v="2"/>
    <s v=""/>
    <s v="PROSESO DE BAJA"/>
    <s v="INACTIVO"/>
    <m/>
    <m/>
    <s v=""/>
    <s v="BIM-019740"/>
    <s v="PTR    EQUIPO HIDRAULICO Y MECANICO PLANTA TRATADORA"/>
    <s v=""/>
    <s v=""/>
    <s v=""/>
    <m/>
    <m/>
    <s v="PTR"/>
    <x v="0"/>
  </r>
  <r>
    <s v="BIM-072624"/>
    <s v="ENVOLVEDORA FMCWA520 LADO DE OP IZQUIERDO S96029"/>
    <x v="6"/>
    <s v="DO1"/>
    <s v="EQUIPO EN LINEA"/>
    <s v="ACTIVO"/>
    <s v="Empaque"/>
    <m/>
    <s v=""/>
    <s v="BIM-072624"/>
    <s v="ENVOLVEDORA FMCWA520 LADO DE OP. IZQUIERDO S:96029"/>
    <s v="fmc"/>
    <m/>
    <m/>
    <s v="440v"/>
    <m/>
    <s v="ENVOLVEDORA"/>
    <x v="0"/>
  </r>
  <r>
    <s v="BIM-073281"/>
    <s v="BT DO1 TRANSPORTADOR D-13 LINEA DE DONAS"/>
    <x v="6"/>
    <s v="DO1"/>
    <s v="EQUIPO EN LINEA"/>
    <s v="ACTIVO"/>
    <s v="Empaque"/>
    <m/>
    <s v=""/>
    <s v="BIM-073281"/>
    <s v="BT DO1 TRANSPORTADOR D-13 LINEA DE DONAS"/>
    <s v="generico"/>
    <m/>
    <m/>
    <s v="440v"/>
    <m/>
    <s v="BT"/>
    <x v="0"/>
  </r>
  <r>
    <s v="BIM-073290"/>
    <s v="MAQUINA CONTADORA HATCHMANG"/>
    <x v="2"/>
    <s v=""/>
    <s v="PROSESO DE BAJA"/>
    <s v="INACTIVO"/>
    <m/>
    <m/>
    <s v="Eqpo. c/Código BIM Bajas"/>
    <s v="baja"/>
    <s v="MAQUINA CONTADORA HATCHMANG"/>
    <s v=""/>
    <s v=""/>
    <s v=""/>
    <m/>
    <s v="eran de tia se regresaron"/>
    <s v="MAQUINA"/>
    <x v="1"/>
  </r>
  <r>
    <s v="BIM-073483"/>
    <s v="C1 DOSIFICADOR DE PRODUCTO MARCA  HACHMAN MODELO DE 8"/>
    <x v="2"/>
    <s v=""/>
    <s v="BAJA DEFINITIVA"/>
    <s v="INACTIVO"/>
    <m/>
    <m/>
    <s v="Eqpo. c/Código BIM Bajas"/>
    <s v="baja"/>
    <s v="C1 DOSIFICADOR DE PRODUCTO MARCA  HACHMAN MODELO DE 8"/>
    <s v=""/>
    <s v=""/>
    <s v=""/>
    <m/>
    <s v="eran de tia se regresaron"/>
    <s v="C1"/>
    <x v="1"/>
  </r>
  <r>
    <s v="BIM-075249"/>
    <s v="BT SAN PLATAFORMA ELECTRICA"/>
    <x v="4"/>
    <s v="SG"/>
    <s v="EQUIPO EN LINEA"/>
    <s v="ACTIVO"/>
    <m/>
    <m/>
    <s v="exteriores"/>
    <s v="BIM-075249"/>
    <s v="BT SAN PLATAFORMA ELECTRICA"/>
    <s v="genie"/>
    <s v="z30-20n"/>
    <m/>
    <m/>
    <m/>
    <s v="BT"/>
    <x v="0"/>
  </r>
  <r>
    <s v="BIM-076474"/>
    <s v="BT PN2 DETECTOR DE METALES MCA LOMA IQ2 APERTURA 18*8"/>
    <x v="1"/>
    <s v="PN1"/>
    <s v="EQUIPO EN LINEA"/>
    <s v="ACTIVO"/>
    <s v="Proceso"/>
    <m/>
    <s v=""/>
    <s v="BIM-076474"/>
    <s v="BT PN2 DETECTOR DE METALES MCA LOMA IQ2 APERTURA 18*8"/>
    <s v="loma"/>
    <s v="iq2"/>
    <s v="rimd13756"/>
    <s v="110v"/>
    <m/>
    <s v="BT"/>
    <x v="0"/>
  </r>
  <r>
    <s v="BIM-076475"/>
    <s v="AMASADORA EN ESPIRAL"/>
    <x v="2"/>
    <s v=""/>
    <s v="EQUIPO EN DESUSO"/>
    <s v="INACTIVO"/>
    <m/>
    <m/>
    <s v="Maquinaria en transito"/>
    <s v="BIM-076475"/>
    <s v="AMASADORA EN ESPIRAL"/>
    <s v="generico"/>
    <m/>
    <m/>
    <m/>
    <s v="aun no se instala"/>
    <s v="AMASADORA"/>
    <x v="0"/>
  </r>
  <r>
    <s v="BIM-076476"/>
    <s v="AMASADORA 2 ESPIRAL CON ELEVADOR"/>
    <x v="2"/>
    <s v=""/>
    <s v="EQUIPO EN DESUSO"/>
    <s v="INACTIVO"/>
    <m/>
    <m/>
    <s v="Maquinaria en transito"/>
    <s v="BIM-076476"/>
    <s v="AMASADORA 2 ESPIRAL CON ELEVADOR."/>
    <s v="generico"/>
    <m/>
    <m/>
    <m/>
    <m/>
    <s v="AMASADORA"/>
    <x v="0"/>
  </r>
  <r>
    <s v="BIM-076479"/>
    <s v="AMASADORA 3 ESPIRAL CON ELEVADOR"/>
    <x v="2"/>
    <s v=""/>
    <s v="EQUIPO EN DESUSO"/>
    <s v="INACTIVO"/>
    <m/>
    <m/>
    <s v="Maquinaria en transito"/>
    <s v="BIM-076479"/>
    <s v="AMASADORA 3 ESPIRAL CON ELEVADOR."/>
    <s v="generico"/>
    <m/>
    <m/>
    <m/>
    <m/>
    <s v="AMASADORA"/>
    <x v="0"/>
  </r>
  <r>
    <s v="BIM-076482"/>
    <s v="BT PN2 BOLEADORA DE MASAS"/>
    <x v="8"/>
    <s v="PN2"/>
    <s v="EQUIPO EN LINEA"/>
    <s v="ACTIVO"/>
    <s v="Proceso"/>
    <m/>
    <s v=""/>
    <s v="BIM-076482"/>
    <s v="BT PN2 BOLEADORA DE MASAS"/>
    <s v="generico"/>
    <m/>
    <m/>
    <s v="440v"/>
    <m/>
    <s v="BT"/>
    <x v="0"/>
  </r>
  <r>
    <s v="BIM-076484"/>
    <s v="ENGRASADORA BURFORD S13085"/>
    <x v="8"/>
    <s v="PN2"/>
    <s v="EQUIPO EN LINEA"/>
    <s v="ACTIVO"/>
    <s v="Proceso"/>
    <m/>
    <s v=""/>
    <s v="BIM-076484"/>
    <s v="ENGRASADORA BURFORD S.13085"/>
    <s v="mallet"/>
    <n v="2001"/>
    <s v="412-456"/>
    <s v="440v"/>
    <m/>
    <s v="ENGRASADORA"/>
    <x v="0"/>
  </r>
  <r>
    <s v="BIM-076491"/>
    <s v="FORMADORA MODELADORA CHICA"/>
    <x v="8"/>
    <s v="PN2"/>
    <s v="EQUIPO EN LINEA"/>
    <s v="ACTIVO"/>
    <s v="Proceso"/>
    <m/>
    <s v=""/>
    <s v="BIM-076491"/>
    <s v="FORMADORA MODELADORA CHICA"/>
    <s v="generico"/>
    <m/>
    <m/>
    <s v="440v"/>
    <m/>
    <s v="FORMADORA"/>
    <x v="0"/>
  </r>
  <r>
    <s v="BIM-076497"/>
    <s v="BT PN2 TABLERO ELECTRICO  1CMMLFX"/>
    <x v="8"/>
    <s v="PN2"/>
    <s v="EQUIPO EN LINEA"/>
    <s v="ACTIVO"/>
    <s v="Proceso"/>
    <m/>
    <s v=""/>
    <s v="BIM-076497"/>
    <s v="BT PN2 TABLERO ELECTRICO  1CMMLFX"/>
    <s v="generico"/>
    <m/>
    <m/>
    <m/>
    <m/>
    <s v="BT"/>
    <x v="0"/>
  </r>
  <r>
    <s v="BIM-020309"/>
    <s v="RED DE TUBERIAS Y ELECTRICA AMPLIACION NAVE DE PRO"/>
    <x v="4"/>
    <s v="SG"/>
    <s v="EQUIPO EN LINEA"/>
    <s v="ACTIVO"/>
    <m/>
    <m/>
    <s v="cuarto de maquinas"/>
    <s v="BIM-020309"/>
    <s v="RED DE TUBERIAS Y ELECTRICA AMPLIACION NAVE DE PRO"/>
    <s v="generico"/>
    <m/>
    <m/>
    <m/>
    <m/>
    <s v="RED"/>
    <x v="0"/>
  </r>
  <r>
    <s v="BIM-078307"/>
    <s v="BT PN2 REBANADORA UBE DE CINTAS PARA PAN"/>
    <x v="8"/>
    <s v="PN2"/>
    <s v="EQUIPO EN LINEA"/>
    <s v="ACTIVO"/>
    <s v="Empaque"/>
    <m/>
    <s v=""/>
    <s v="BIM-078307"/>
    <s v="BT PN2 REBANADORA UBE DE CINTAS PARA PAN"/>
    <s v="amf"/>
    <m/>
    <s v="1600-373"/>
    <s v="440v"/>
    <m/>
    <s v="BT"/>
    <x v="0"/>
  </r>
  <r>
    <s v="BIM-078309"/>
    <s v="BT PN2 EMBOLSADORA FORMOST"/>
    <x v="8"/>
    <s v="PN2"/>
    <s v="EQUIPO EN LINEA"/>
    <s v="ACTIVO"/>
    <s v="Empaque"/>
    <m/>
    <s v=""/>
    <s v="BIM-078309"/>
    <s v="BT PN2 EMBOLSADORA FORMOST"/>
    <s v="formost"/>
    <s v="bl"/>
    <n v="8822"/>
    <s v="440v"/>
    <m/>
    <s v="BT"/>
    <x v="0"/>
  </r>
  <r>
    <s v="BIM-080444"/>
    <s v="TANQUE DE ACERO INOXIDABLE _ FERMENTADOR No5"/>
    <x v="1"/>
    <s v="PN1"/>
    <s v="EQUIPO EN LINEA"/>
    <s v="ACTIVO"/>
    <s v="Proceso"/>
    <m/>
    <s v=""/>
    <s v="BIM-080444"/>
    <s v="TANQUE DE ACERO INOXIDABLE _ FERMENTADOR No.5"/>
    <s v="generico"/>
    <m/>
    <m/>
    <s v="3150lts"/>
    <m/>
    <s v="TANQUE"/>
    <x v="0"/>
  </r>
  <r>
    <s v="BIM-082368"/>
    <s v="TRANSPORTADOR DE ENLACE PRENSA 3 -PRENSA 4"/>
    <x v="7"/>
    <s v="TOR"/>
    <s v="EQUIPO EN LINEA"/>
    <s v="ACTIVO"/>
    <s v="Proceso"/>
    <m/>
    <s v=""/>
    <s v="BIM-082368"/>
    <s v="TRANSPORTADOR DE ENLACE PRENSA 3 -PRENSA 4"/>
    <s v="herrera"/>
    <m/>
    <m/>
    <s v="440v"/>
    <m/>
    <s v="TRANSPORTADOR"/>
    <x v="0"/>
  </r>
  <r>
    <s v="BIM-082369"/>
    <s v="TRANSPORTADOR PRENSA 3"/>
    <x v="7"/>
    <s v="TOR"/>
    <s v="EQUIPO EN LINEA"/>
    <s v="ACTIVO"/>
    <s v="Proceso"/>
    <m/>
    <s v=""/>
    <s v="BIM-082369"/>
    <s v="TRANSPORTADOR PRENSA 3"/>
    <s v="generico"/>
    <m/>
    <m/>
    <m/>
    <m/>
    <s v="TRANSPORTADOR"/>
    <x v="0"/>
  </r>
  <r>
    <s v="BIM-082370"/>
    <s v="TRANSPORTADOR PRENSA 4"/>
    <x v="7"/>
    <s v="TOR"/>
    <s v="EQUIPO EN LINEA"/>
    <s v="ACTIVO"/>
    <s v="Proceso"/>
    <m/>
    <s v=""/>
    <s v="BIM-082370"/>
    <s v="TRANSPORTADOR PRENSA 4"/>
    <s v="sies"/>
    <m/>
    <s v="05-0170"/>
    <s v="440v"/>
    <m/>
    <s v="TRANSPORTADOR"/>
    <x v="0"/>
  </r>
  <r>
    <s v="BIM-082371"/>
    <s v="TRANSPORTADOR DE SALIDA DE PRENSA  2"/>
    <x v="7"/>
    <s v="TOR"/>
    <s v="EQUIPO EN LINEA"/>
    <s v="ACTIVO"/>
    <s v="Proceso"/>
    <m/>
    <s v=""/>
    <s v="BIM-082371"/>
    <s v="TRANSPORTADOR DE SALIDA DE PRENSA  2"/>
    <s v="generico"/>
    <m/>
    <m/>
    <s v="440v"/>
    <m/>
    <s v="TRANSPORTADOR"/>
    <x v="0"/>
  </r>
  <r>
    <s v="BIM-082372"/>
    <s v="TRANSPORTADOR DE SALIDA DE PRENSA  4"/>
    <x v="7"/>
    <s v="TOR"/>
    <s v="EQUIPO EN LINEA"/>
    <s v="ACTIVO"/>
    <s v="Proceso"/>
    <m/>
    <s v=""/>
    <s v="BIM-082372"/>
    <s v="TRANSPORTADOR DE SALIDA DE PRENSA  4"/>
    <s v="generico"/>
    <m/>
    <m/>
    <s v="440v"/>
    <m/>
    <s v="TRANSPORTADOR"/>
    <x v="0"/>
  </r>
  <r>
    <s v="BIM-090728"/>
    <s v="APLICADOR DE  AJONJOLI MOD 9840 BURFORD"/>
    <x v="0"/>
    <s v="BO2"/>
    <s v="EQUIPO EN LINEA"/>
    <s v="ACTIVO"/>
    <s v="Proceso"/>
    <m/>
    <s v=""/>
    <s v="BIM-090728"/>
    <s v="APLICADOR DE  AJONJOLI MOD 9840 BURFORD"/>
    <s v="burford"/>
    <n v="9840"/>
    <m/>
    <s v="440v"/>
    <m/>
    <s v="APLICADOR"/>
    <x v="0"/>
  </r>
  <r>
    <s v="BIM-091572"/>
    <s v="PATIN ELECTRICO ( DESPACHO) HOMBRE A BORDO MCA NISSAN 6000 LB"/>
    <x v="2"/>
    <s v=""/>
    <s v="PROSESO DE BAJA"/>
    <s v="INACTIVO"/>
    <m/>
    <m/>
    <s v=""/>
    <s v="BIM-091572"/>
    <s v="PATIN ELECTRICO ( DESPACHO) HOMBRE A BORDO MCA NISSAN 6000 LBS"/>
    <m/>
    <m/>
    <m/>
    <m/>
    <m/>
    <s v="PATIN"/>
    <x v="0"/>
  </r>
  <r>
    <s v="BIM-091581"/>
    <s v="TUNEL DE ENCOGIMIENTO PLA LINEA DE MOLIDO"/>
    <x v="3"/>
    <s v="MOL"/>
    <s v="EQUIPO EN LINEA"/>
    <s v="ACTIVO"/>
    <s v="Proceso"/>
    <m/>
    <s v=""/>
    <s v="BIM-091581"/>
    <s v="TUNEL DE ENCOGIMIENTO P/LA LINEA DE MOLIDO"/>
    <s v="SHRINK TUNNEL"/>
    <m/>
    <m/>
    <s v="440V"/>
    <m/>
    <s v="TUNEL"/>
    <x v="0"/>
  </r>
  <r>
    <s v="BIM-092933"/>
    <s v="TAPADORA AUTOMATICA DE CONCHAS CELORIO  N 1"/>
    <x v="0"/>
    <s v="BO2"/>
    <s v="EQUIPO EN LINEA"/>
    <s v="ACTIVO"/>
    <s v="Proceso"/>
    <m/>
    <s v=""/>
    <s v="BIM-092933"/>
    <s v="TAPADORA AUTOMATICA DE CONCHAS CELORIO  N. 1"/>
    <s v="generico"/>
    <m/>
    <m/>
    <m/>
    <m/>
    <s v="TAPADORA"/>
    <x v="0"/>
  </r>
  <r>
    <s v="BIM-092934"/>
    <s v="TAPADORA AUTOMATICA DE CONCHAS CELORIO  N 2"/>
    <x v="0"/>
    <s v="BO2"/>
    <s v="EQUIPO EN LINEA"/>
    <s v="ACTIVO"/>
    <s v="Proceso"/>
    <m/>
    <s v=""/>
    <s v="BIM-092934"/>
    <s v="TAPADORA AUTOMATICA DE CONCHAS CELORIO  N. 2"/>
    <s v="generico"/>
    <m/>
    <m/>
    <m/>
    <m/>
    <s v="TAPADORA"/>
    <x v="0"/>
  </r>
  <r>
    <s v="BIM-020311"/>
    <s v="SEGUNDO COMPLEMENTO RED DE TUBERIAS Y ELECTRICA"/>
    <x v="4"/>
    <s v="SG"/>
    <s v="EQUIPO EN LINEA"/>
    <s v="ACTIVO"/>
    <m/>
    <m/>
    <s v="cuarto de maquinas"/>
    <s v="BIM-020311"/>
    <s v="SEGUNDO COMPLEMENTO RED DE TUBERIAS Y ELECTRICA"/>
    <s v="generico"/>
    <m/>
    <m/>
    <m/>
    <m/>
    <s v="SEGUNDO"/>
    <x v="0"/>
  </r>
  <r>
    <s v="BIM-102964"/>
    <s v="DESMOLDEADOR"/>
    <x v="8"/>
    <s v="PN2"/>
    <s v="EQUIPO EN LINEA"/>
    <s v="ACTIVO"/>
    <s v="Proceso"/>
    <m/>
    <s v=""/>
    <s v="BIM-102964"/>
    <s v="DESMOLDEADOR"/>
    <s v="turkington"/>
    <s v="wcy 32w"/>
    <s v="2200m140005138"/>
    <s v="440v"/>
    <m/>
    <e v="#VALUE!"/>
    <x v="0"/>
  </r>
  <r>
    <s v="BIM-102966"/>
    <s v="ENVOLVEDORA HORIZONAL OPERACIÓN RL   ES RECTA"/>
    <x v="5"/>
    <s v="BO1"/>
    <s v="EQUIPO EN LINEA"/>
    <s v="ACTIVO"/>
    <s v="Empaque"/>
    <m/>
    <s v=""/>
    <s v="BIM-102966"/>
    <s v="ENVOLVEDORA HORIZONAL OPERACIÓN RL   ES RECTA"/>
    <s v="bosch"/>
    <s v="linium 311"/>
    <s v="05-26312"/>
    <s v="440v"/>
    <m/>
    <s v="ENVOLVEDORA"/>
    <x v="0"/>
  </r>
  <r>
    <s v="BIM-124328"/>
    <s v="MESA BOLEADORA 600 AMF"/>
    <x v="0"/>
    <s v="BO2"/>
    <s v="EQUIPO EN LINEA"/>
    <s v="ACTIVO"/>
    <s v="Proceso"/>
    <m/>
    <s v=""/>
    <s v="BIM-124328"/>
    <s v="MESA BOLEADORA 600 AMF"/>
    <s v="amf"/>
    <s v="round.6 accrs"/>
    <n v="8620261"/>
    <s v="440v"/>
    <m/>
    <s v="MESA"/>
    <x v="0"/>
  </r>
  <r>
    <s v="BIM-124330"/>
    <s v="ENVOLVEDORA DOBOY"/>
    <x v="5"/>
    <s v="BO1"/>
    <s v="EQUIPO EN LINEA"/>
    <s v="ACTIVO"/>
    <s v="Empaque"/>
    <m/>
    <s v=""/>
    <s v="BIM-124330"/>
    <s v="ENVOLVEDORA DOBOY"/>
    <s v="doboy"/>
    <m/>
    <m/>
    <m/>
    <m/>
    <s v="ENVOLVEDORA"/>
    <x v="0"/>
  </r>
  <r>
    <s v="BIM-127665"/>
    <s v="SISTEMA ALIMENTACION Y DISTRIBUCION ENCARTONADORA SYNCHROSYS"/>
    <x v="0"/>
    <s v="BO2"/>
    <s v="EQUIPO EN DESUSO"/>
    <s v="INACTIVO"/>
    <s v="Empaque"/>
    <m/>
    <s v=""/>
    <s v="BIM-127665"/>
    <s v="SISTEMA ALIMENTACION Y DISTRIBUCION ENCARTONADORA SYNCHROSYS"/>
    <s v="synchrosys"/>
    <s v=""/>
    <s v=""/>
    <m/>
    <s v="aun no se instala"/>
    <s v="SISTEMA"/>
    <x v="0"/>
  </r>
  <r>
    <s v="BIM-127669"/>
    <s v="TABLERO AUTOSOPORTADO DE 2 PUERTAS SYNCHROSYS PL6 BO2"/>
    <x v="0"/>
    <s v="BO2"/>
    <s v="EQUIPO EN DESUSO"/>
    <s v="INACTIVO"/>
    <s v="Empaque"/>
    <m/>
    <s v=""/>
    <s v="BIM-127669"/>
    <s v="TABLERO AUTOSOPORTADO DE 2 PUERTAS SYNCHROSYS"/>
    <s v="synchrosys"/>
    <s v=""/>
    <s v=""/>
    <m/>
    <s v="aun no se instala"/>
    <s v="TABLERO"/>
    <x v="0"/>
  </r>
  <r>
    <s v="BIM-128615"/>
    <s v="ACOPLAMIENTO DE TRANSFERENCIA A ENVOLVEDORA PL6 BO2"/>
    <x v="0"/>
    <s v="BO2"/>
    <s v="EQUIPO EN DESUSO"/>
    <s v="INACTIVO"/>
    <s v="Empaque"/>
    <m/>
    <s v=""/>
    <s v="BIM-128615"/>
    <s v="ACOPLAMIENTO DE TRANSFERENCIA A ENVOLVEDORA"/>
    <s v="generico"/>
    <s v=""/>
    <s v=""/>
    <m/>
    <s v="aun no se instala"/>
    <s v="ACOPLAMIENTO"/>
    <x v="0"/>
  </r>
  <r>
    <s v="BIM-128867"/>
    <s v="TRANSPORTADOR RECTO INCLINADO CON BANDA FLUSH GRID S1100 TRHG"/>
    <x v="8"/>
    <s v="PN2"/>
    <s v="EQUIPO EN LINEA"/>
    <s v="ACTIVO"/>
    <s v="Proceso"/>
    <m/>
    <s v=""/>
    <s v="BIM-128867"/>
    <s v="TRANSPORTADOR RECTO INCLINADO CON BANDA FLUSH GRID S1100 TRHG07C"/>
    <s v="sies"/>
    <m/>
    <s v="05-0260"/>
    <s v="220v"/>
    <m/>
    <s v="TRANSPORTADOR"/>
    <x v="0"/>
  </r>
  <r>
    <s v="BIM-136655"/>
    <s v="SISTEMA DE ENFRIAMIENTO"/>
    <x v="1"/>
    <s v="PN1"/>
    <s v="EQUIPO EN LINEA"/>
    <s v="ACTIVO"/>
    <s v="Proceso"/>
    <m/>
    <s v=""/>
    <s v="BIM-136655"/>
    <s v="CARRO PARA TAPAS DE MOLDE MEDIANO PAN I #4"/>
    <s v="generico"/>
    <m/>
    <m/>
    <m/>
    <m/>
    <s v="SISTEMA"/>
    <x v="0"/>
  </r>
  <r>
    <s v="BIM-020111"/>
    <s v="SENSOR (MEDIDOR) DE NIVEL EN SILO 103"/>
    <x v="4"/>
    <s v="SG"/>
    <s v="EQUIPO EN LINEA"/>
    <s v="ACTIVO"/>
    <s v="Manejo de materiales"/>
    <m/>
    <s v=""/>
    <s v="BIM-020111"/>
    <s v="SENSOR (MEDIDOR) DE NIVEL EN SILO 103"/>
    <s v="henderson "/>
    <m/>
    <m/>
    <m/>
    <m/>
    <s v="SENSOR"/>
    <x v="0"/>
  </r>
  <r>
    <s v="BIM-148740"/>
    <s v="DETECTOR DE METALES CAIDA LIBRE"/>
    <x v="3"/>
    <s v="MOL"/>
    <s v="EQUIPO EN LINEA"/>
    <s v="ACTIVO"/>
    <s v="Empaque"/>
    <m/>
    <s v=""/>
    <s v="BIM-148740"/>
    <s v="DETECTOR DE METALES CAIDA LIBRE"/>
    <s v="loma"/>
    <s v="iq2"/>
    <s v="rff18472"/>
    <s v="440v"/>
    <m/>
    <s v="DETECTOR"/>
    <x v="0"/>
  </r>
  <r>
    <s v="BIM-148817"/>
    <s v="DEPOSITADOR DE DONAS"/>
    <x v="2"/>
    <s v=""/>
    <s v="EQUIPO EN DESUSO"/>
    <s v="INACTIVO"/>
    <m/>
    <m/>
    <s v="Maquinaria en transito"/>
    <s v="BIM-148817"/>
    <s v="DEPOSITADOR DE DONAS"/>
    <s v="generico"/>
    <m/>
    <m/>
    <m/>
    <m/>
    <s v="DEPOSITADOR"/>
    <x v="0"/>
  </r>
  <r>
    <s v="BIM-154017"/>
    <s v="MAQUINA ATADORA"/>
    <x v="1"/>
    <s v="PN1"/>
    <s v="EQUIPO EN LINEA"/>
    <s v="ACTIVO"/>
    <s v="Empaque"/>
    <m/>
    <s v=""/>
    <s v="BIM-154017"/>
    <s v="MAQUINA ATADORA"/>
    <s v="burford"/>
    <s v="2000le"/>
    <n v="16619"/>
    <s v="440v"/>
    <m/>
    <s v="MAQUINA"/>
    <x v="0"/>
  </r>
  <r>
    <s v="BIM-154019"/>
    <s v="MAQUINA ATADORA"/>
    <x v="0"/>
    <s v="BO2"/>
    <s v="EQUIPO EN LINEA"/>
    <s v="ACTIVO"/>
    <s v="Empaque"/>
    <m/>
    <s v=""/>
    <s v="BIM-154019"/>
    <s v="MAQUINA ATADORA"/>
    <s v="burford"/>
    <s v="2100le"/>
    <n v="20011"/>
    <s v="110v"/>
    <m/>
    <s v="MAQUINA"/>
    <x v="0"/>
  </r>
  <r>
    <s v="BIM-158004"/>
    <s v="TRACTOPODADORA"/>
    <x v="4"/>
    <s v="SG"/>
    <s v="EQUIPO EN LINEA"/>
    <s v="ACTIVO"/>
    <m/>
    <m/>
    <s v="exteriores"/>
    <s v="BIM-158004"/>
    <s v="TRACTOPODADORA"/>
    <s v="john deere"/>
    <s v="la 140"/>
    <m/>
    <s v="gasolina"/>
    <m/>
    <e v="#VALUE!"/>
    <x v="0"/>
  </r>
  <r>
    <s v="BIM-158194"/>
    <s v="VERIFICADOR DE PESO"/>
    <x v="1"/>
    <s v="PN1"/>
    <s v="EQUIPO EN LINEA"/>
    <s v="ACTIVO"/>
    <s v="Empaque"/>
    <m/>
    <s v=""/>
    <s v="BIM-158194"/>
    <s v="VERIFICADOR DE PESO"/>
    <s v="ckw"/>
    <m/>
    <m/>
    <m/>
    <m/>
    <s v="VERIFICADOR"/>
    <x v="0"/>
  </r>
  <r>
    <s v="BIM-227620"/>
    <s v="DETECTOR DE METALES"/>
    <x v="7"/>
    <s v="TOR"/>
    <s v="EQUIPO EN LINEA"/>
    <s v="ACTIVO"/>
    <s v="Empaque"/>
    <m/>
    <s v=""/>
    <s v="BIM-227620"/>
    <s v="DETECTOR DE METALES"/>
    <s v="loma"/>
    <s v="iq2"/>
    <m/>
    <s v="440v"/>
    <m/>
    <s v="DETECTOR"/>
    <x v="0"/>
  </r>
  <r>
    <s v="BIM-020112"/>
    <s v="SENSOR (MEDIDOR) DE NIVEL EN SILO 104"/>
    <x v="4"/>
    <s v="SG"/>
    <s v="EQUIPO EN LINEA"/>
    <s v="ACTIVO"/>
    <s v="Manejo de materiales"/>
    <m/>
    <s v=""/>
    <s v="BIM-020112"/>
    <s v="SENSOR (MEDIDOR) DE NIVEL EN SILO 104"/>
    <s v="henderson "/>
    <m/>
    <m/>
    <m/>
    <m/>
    <s v="SENSOR"/>
    <x v="0"/>
  </r>
  <r>
    <s v="BIM-019761"/>
    <s v="SENSOR DE FLUJO"/>
    <x v="6"/>
    <s v="DO1"/>
    <s v="EQUIPO EN LINEA"/>
    <s v="ACTIVO"/>
    <s v="Proceso"/>
    <m/>
    <s v=""/>
    <s v="BIM-019761"/>
    <s v="SENSOR DE FLUJO"/>
    <s v="signer"/>
    <m/>
    <m/>
    <s v="110v"/>
    <m/>
    <s v="SENSOR"/>
    <x v="0"/>
  </r>
  <r>
    <s v="BIM-181974"/>
    <s v="SILO SOLDADO PARA EL ALMACENAMIENTO DE TRIGO"/>
    <x v="4"/>
    <s v="SG"/>
    <s v="EQUIPO EN LINEA"/>
    <s v="ACTIVO"/>
    <s v="Manejo de materiales"/>
    <m/>
    <s v=""/>
    <s v="BIM-181974"/>
    <s v="SILO SOLDADO PARA EL ALMACENAMIENTO DE TRIGO"/>
    <s v="generico"/>
    <m/>
    <m/>
    <s v="6000kg"/>
    <m/>
    <s v="SILO"/>
    <x v="0"/>
  </r>
  <r>
    <s v="BIM-164718"/>
    <s v="SISTEMA DE CARGA A MEZCLADORAS"/>
    <x v="4"/>
    <s v="SG"/>
    <s v="EQUIPO EN LINEA"/>
    <s v="ACTIVO"/>
    <m/>
    <m/>
    <s v="cuarto de control"/>
    <s v="BIM-164718"/>
    <s v="SISTEMA DE CARGA A MEZCLADORAS"/>
    <s v="generico"/>
    <m/>
    <m/>
    <s v="127v"/>
    <m/>
    <s v="SISTEMA"/>
    <x v="0"/>
  </r>
  <r>
    <s v="BIM-161669"/>
    <s v="TABLERO ELECTRICO DE FUERZA Y CONTROL SISTEMA TRITURADOR DE D"/>
    <x v="4"/>
    <s v="SG"/>
    <s v="EQUIPO EN LINEA"/>
    <s v="ACTIVO"/>
    <s v="devolucion"/>
    <m/>
    <s v=""/>
    <s v="BIM-161669"/>
    <s v="TABLERO ELECTRICO DE FUERZA Y CONTROL SISTEMA TRITURADOR DE DEVOLUCIONES"/>
    <s v="generico"/>
    <m/>
    <m/>
    <m/>
    <m/>
    <s v="TABLERO"/>
    <x v="0"/>
  </r>
  <r>
    <s v="BIM-163532"/>
    <s v="DETECTOR DE METALES"/>
    <x v="5"/>
    <s v="BO1"/>
    <s v="EQUIPO EN LINEA"/>
    <s v="ACTIVO"/>
    <s v="Empaque"/>
    <m/>
    <s v=""/>
    <s v="BIM-163532"/>
    <s v="DETECTOR DE METALES"/>
    <s v="loma"/>
    <s v="IQ3"/>
    <s v="RIMD18981"/>
    <s v="220V"/>
    <m/>
    <s v="DETECTOR"/>
    <x v="0"/>
  </r>
  <r>
    <s v="BIM-163533"/>
    <s v="DETECTOR DE METALES"/>
    <x v="0"/>
    <s v="BO2"/>
    <s v="EQUIPO EN LINEA"/>
    <s v="ACTIVO"/>
    <s v="Empaque"/>
    <m/>
    <s v=""/>
    <s v="BIM-163533"/>
    <s v="DETECTOR DE METALES"/>
    <s v="loma"/>
    <s v="iq3"/>
    <s v="rimd19408"/>
    <s v="220v"/>
    <m/>
    <s v="DETECTOR"/>
    <x v="0"/>
  </r>
  <r>
    <s v="BIM-163585"/>
    <s v="EQUIPO AQUALAB"/>
    <x v="4"/>
    <s v="SG"/>
    <s v="EQUIPO EN LINEA"/>
    <s v="ACTIVO"/>
    <m/>
    <m/>
    <s v="planta de tratamiento"/>
    <s v="BIM-163585"/>
    <s v="EQUIPO AQUALAB"/>
    <s v="AQUALAB"/>
    <m/>
    <m/>
    <m/>
    <m/>
    <s v="EQUIPO"/>
    <x v="0"/>
  </r>
  <r>
    <s v="BIM-164146"/>
    <s v="TRANSPORTADOR RECTO HORIZONTAL TR01 TRITURADO"/>
    <x v="4"/>
    <s v="SG"/>
    <s v="EQUIPO EN LINEA"/>
    <s v="ACTIVO"/>
    <s v="devolucion"/>
    <m/>
    <s v=""/>
    <s v="BIM-164146"/>
    <s v="TRANSPORTADOR RECTO HORIZONTAL TR01 TRITURADO"/>
    <s v="generico"/>
    <m/>
    <m/>
    <m/>
    <m/>
    <s v="TRANSPORTADOR"/>
    <x v="0"/>
  </r>
  <r>
    <s v="BIM-164147"/>
    <s v="TRANSPORTADOR RECTO HORIZONTAL TR01 TRITURADO"/>
    <x v="4"/>
    <s v="SG"/>
    <s v="EQUIPO EN LINEA"/>
    <s v="ACTIVO"/>
    <s v="devolucion"/>
    <m/>
    <s v=""/>
    <s v="BIM-164147"/>
    <s v="TRANSPORTADOR RECTO HORIZONTAL TR01 TRITURADO"/>
    <s v="generico"/>
    <m/>
    <m/>
    <m/>
    <m/>
    <s v="TRANSPORTADOR"/>
    <x v="0"/>
  </r>
  <r>
    <s v="BIM-020103"/>
    <s v="SISTEMA DE LIMPIEZA LEVADURA LIQUIDA"/>
    <x v="4"/>
    <s v="SG"/>
    <s v="EQUIPO EN LINEA"/>
    <s v="ACTIVO"/>
    <s v="Manejo de materiales"/>
    <m/>
    <s v=""/>
    <s v="BIM-020103"/>
    <s v="SISTEMA DE LIMPIEZA LEVADURA LIQUIDA"/>
    <s v="apv crepaco"/>
    <m/>
    <s v="g6312"/>
    <s v="1250lts"/>
    <m/>
    <s v="SISTEMA"/>
    <x v="0"/>
  </r>
  <r>
    <s v="BIM-164184"/>
    <s v="TRANSPORTADOR TRITRITURADO06"/>
    <x v="3"/>
    <s v="MOL"/>
    <s v="EQUIPO EN LINEA"/>
    <s v="ACTIVO"/>
    <s v="Proceso"/>
    <m/>
    <s v=""/>
    <s v="BIM-164184"/>
    <s v="TRANSPORTADOR TRITRITURADO06"/>
    <s v="generico"/>
    <m/>
    <m/>
    <s v="440v"/>
    <m/>
    <s v="TRANSPORTADOR"/>
    <x v="0"/>
  </r>
  <r>
    <s v="BIM-177427"/>
    <s v="SISTEMA INSTANTANEO DE CALENTAMIENTO DE AGUA"/>
    <x v="4"/>
    <s v="SG"/>
    <s v="EQUIPO EN LINEA"/>
    <s v="ACTIVO"/>
    <s v="Manejo de materiales"/>
    <m/>
    <s v=""/>
    <s v="BIM-177427"/>
    <s v="SISTEMA INSTANTANEO DE CALENTAMIENTO DE AGUA"/>
    <s v="alfa laval"/>
    <s v="t56mfg"/>
    <s v="580118a"/>
    <m/>
    <m/>
    <s v="SISTEMA"/>
    <x v="0"/>
  </r>
  <r>
    <s v="BIM-164721"/>
    <s v="ALIMENTADORES DE NEGRITOS"/>
    <x v="5"/>
    <s v="BO1"/>
    <s v="EQUIPO EN LINEA"/>
    <s v="ACTIVO"/>
    <s v="Proceso"/>
    <m/>
    <s v=""/>
    <s v="BIM-164721"/>
    <s v="CARRO PARA TAPAS DE MOLDE MEDIANO PAN I # 6"/>
    <s v="generico"/>
    <m/>
    <m/>
    <m/>
    <s v="esta cambiado"/>
    <s v="ALIMENTADORES"/>
    <x v="0"/>
  </r>
  <r>
    <s v="BIM-169553"/>
    <s v="CONTADOR APILADOR #4 Y DEPOSITADO DE tortillas 4 CAVIDADES"/>
    <x v="7"/>
    <s v="TOR"/>
    <s v="EQUIPO EN LINEA"/>
    <s v="ACTIVO"/>
    <s v="Empaque"/>
    <m/>
    <s v=""/>
    <s v="BIM-169553"/>
    <s v="CONTADOR APILADOR # 4 Y DEPOSITADO DE TORTILLAS 4 CAVIDADES"/>
    <s v="generico"/>
    <m/>
    <m/>
    <s v="440v"/>
    <m/>
    <s v="CONTADOR"/>
    <x v="0"/>
  </r>
  <r>
    <s v="BIM-164179"/>
    <s v="SISTEMA REGISTRO PESO PARA LINEA DE TORTILLAS"/>
    <x v="4"/>
    <s v="SG"/>
    <s v="EQUIPO EN LINEA"/>
    <s v="ACTIVO"/>
    <m/>
    <m/>
    <s v="cuarto de control"/>
    <s v="BIM-164179"/>
    <s v="SISTEMA REGISTRO PESO PARA LINEA DE TORTILLAS"/>
    <s v="generico"/>
    <m/>
    <m/>
    <s v="127v"/>
    <s v="es para toda la plantas"/>
    <s v="SISTEMA"/>
    <x v="0"/>
  </r>
  <r>
    <s v="BIM-169675"/>
    <s v="SISTEMA CEP CPU SERVIDORES"/>
    <x v="7"/>
    <s v="TOR"/>
    <s v="EQUIPO EN LINEA"/>
    <s v="ACTIVO"/>
    <s v="Proceso"/>
    <m/>
    <s v=""/>
    <s v="BIM-169675"/>
    <s v="SISTEMA CEP CPU SERVIDORES"/>
    <s v="generico"/>
    <m/>
    <m/>
    <s v="110v"/>
    <m/>
    <s v="SISTEMA"/>
    <x v="0"/>
  </r>
  <r>
    <s v="BIM-169676"/>
    <s v="SISTEMA CEP CPU SERVIDORES"/>
    <x v="5"/>
    <s v="BO1"/>
    <s v="EQUIPO EN LINEA"/>
    <s v="ACTIVO"/>
    <s v="Proceso"/>
    <m/>
    <s v=""/>
    <s v="BIM-169676"/>
    <s v="SISTEMA CEP CPU SERVIDORES"/>
    <s v="generico"/>
    <m/>
    <m/>
    <s v="110v"/>
    <m/>
    <s v="SISTEMA"/>
    <x v="0"/>
  </r>
  <r>
    <s v="BIM-169677"/>
    <s v="SISTEMA CEP CPU SERVIDORES"/>
    <x v="0"/>
    <s v="BO2"/>
    <s v="EQUIPO EN LINEA"/>
    <s v="ACTIVO"/>
    <s v="Proceso"/>
    <m/>
    <s v=""/>
    <s v="BIM-169677"/>
    <s v="SISTEMA CEP CPU SERVIDORES"/>
    <s v="generico"/>
    <m/>
    <m/>
    <s v="110v"/>
    <m/>
    <s v="SISTEMA"/>
    <x v="0"/>
  </r>
  <r>
    <s v="BIM-169678"/>
    <s v="SISTEMA CEP CPU SERVIDORES"/>
    <x v="0"/>
    <s v="BO2"/>
    <s v="EQUIPO EN LINEA"/>
    <s v="ACTIVO"/>
    <s v="Empaque"/>
    <m/>
    <s v=""/>
    <s v="BIM-169678"/>
    <s v="SISTEMA CEP CPU SERVIDORES"/>
    <s v="generico"/>
    <m/>
    <m/>
    <s v="110v"/>
    <m/>
    <s v="SISTEMA"/>
    <x v="0"/>
  </r>
  <r>
    <s v="BIM-169679"/>
    <s v="SISTEMA CEP CPU SERVIDORES"/>
    <x v="5"/>
    <s v="BO1"/>
    <s v="EQUIPO EN LINEA"/>
    <s v="ACTIVO"/>
    <s v="Empaque"/>
    <m/>
    <s v=""/>
    <s v="BIM-169679"/>
    <s v="SISTEMA CEP CPU SERVIDORES"/>
    <s v="generico"/>
    <m/>
    <m/>
    <s v="110v"/>
    <m/>
    <s v="SISTEMA"/>
    <x v="0"/>
  </r>
  <r>
    <s v="BIM-169680"/>
    <s v="SISTEMA CEP CPU SERVIDORES"/>
    <x v="7"/>
    <s v="TOR"/>
    <s v="EQUIPO EN LINEA"/>
    <s v="ACTIVO"/>
    <s v="Proceso"/>
    <m/>
    <s v=""/>
    <s v="BIM-169680"/>
    <s v="SISTEMA CEP CPU SERVIDORES"/>
    <s v="generico"/>
    <m/>
    <m/>
    <s v="110v"/>
    <m/>
    <s v="SISTEMA"/>
    <x v="0"/>
  </r>
  <r>
    <s v="BIM-169681"/>
    <s v="SISTEMA CEP CPU SERVIDORES"/>
    <x v="8"/>
    <s v="PN2"/>
    <s v="EQUIPO EN LINEA"/>
    <s v="ACTIVO"/>
    <s v="Proceso"/>
    <m/>
    <s v=""/>
    <s v="BIM-169681"/>
    <s v="SISTEMA CEP CPU SERVIDORES"/>
    <s v="generico"/>
    <m/>
    <m/>
    <s v="110v"/>
    <m/>
    <s v="SISTEMA"/>
    <x v="0"/>
  </r>
  <r>
    <s v="BIM-169682"/>
    <s v="SISTEMA CEP CPU SERVIDORES"/>
    <x v="8"/>
    <s v="PN2"/>
    <s v="EQUIPO EN LINEA"/>
    <s v="ACTIVO"/>
    <s v="Proceso"/>
    <m/>
    <s v=""/>
    <s v="BIM-169682"/>
    <s v="SISTEMA CEP CPU SERVIDORES"/>
    <s v="generico"/>
    <m/>
    <m/>
    <s v="110v"/>
    <m/>
    <s v="SISTEMA"/>
    <x v="0"/>
  </r>
  <r>
    <s v="BIM-169683"/>
    <s v="SISTEMA CEP CPU SERVIDORES"/>
    <x v="6"/>
    <s v="DO1"/>
    <s v="EQUIPO EN LINEA"/>
    <s v="ACTIVO"/>
    <s v="Proceso"/>
    <m/>
    <s v=""/>
    <s v="BIM-169683"/>
    <s v="SISTEMA CEP CPU SERVIDORES"/>
    <s v="generico"/>
    <m/>
    <m/>
    <s v="110v"/>
    <m/>
    <s v="SISTEMA"/>
    <x v="0"/>
  </r>
  <r>
    <s v="BIM-169684"/>
    <s v="SISTEMA CEP CPU SERVIDORES"/>
    <x v="5"/>
    <s v="BO1"/>
    <s v="EQUIPO EN LINEA"/>
    <s v="ACTIVO"/>
    <s v="Proceso"/>
    <m/>
    <s v=""/>
    <s v="BIM-169684"/>
    <s v="SISTEMA CEP CPU SERVIDORES"/>
    <s v="generico"/>
    <m/>
    <m/>
    <s v="110v"/>
    <m/>
    <s v="SISTEMA"/>
    <x v="0"/>
  </r>
  <r>
    <s v="BIM-169685"/>
    <s v="SISTEMA CEP CPU SERVIDORES"/>
    <x v="4"/>
    <s v="SG"/>
    <s v="EQUIPO EN LINEA"/>
    <s v="ACTIVO"/>
    <m/>
    <m/>
    <s v="cuarto de control"/>
    <s v="BIM-169685"/>
    <s v="SISTEMA CEP CPU SERVIDORES"/>
    <s v="generico"/>
    <m/>
    <m/>
    <s v="110v"/>
    <m/>
    <s v="SISTEMA"/>
    <x v="0"/>
  </r>
  <r>
    <s v="BIM-285163"/>
    <s v="SOPLADOR DE AIRE  HELIFLOW MOD 514 NP HYELJAA DE 40 HP 220/44"/>
    <x v="9"/>
    <s v="otros"/>
    <s v="EQUIPO EN LINEA"/>
    <s v="ACTIVO"/>
    <m/>
    <m/>
    <s v="Maquinaria en transito"/>
    <s v="BIM-285163"/>
    <s v="SOPLADOR DE AIRE  HELIFLOW MOD 514 NP HYELJAA DE 40 HP 220/44"/>
    <s v="heliflow"/>
    <m/>
    <m/>
    <m/>
    <m/>
    <s v="SOPLADOR"/>
    <x v="0"/>
  </r>
  <r>
    <s v="BIM-174294"/>
    <s v="transportador para prensa de tortilla linea 5 pl5 tt"/>
    <x v="7"/>
    <s v="TOR"/>
    <s v="EQUIPO EN LINEA"/>
    <s v="ACTIVO"/>
    <s v="Proceso"/>
    <m/>
    <s v=""/>
    <s v="BIM-174294"/>
    <s v="TRANSPORTDAOR PARA PRENSA DE TORTILLA"/>
    <s v="generico"/>
    <m/>
    <m/>
    <s v="440v"/>
    <m/>
    <s v="transportador"/>
    <x v="0"/>
  </r>
  <r>
    <s v="BIM-175698"/>
    <s v="REBANADORA SABER PARA LINEA DE PAN"/>
    <x v="1"/>
    <s v="PN1"/>
    <s v="EQUIPO EN LINEA"/>
    <s v="ACTIVO"/>
    <s v="Empaque"/>
    <m/>
    <s v=""/>
    <s v="BIM-175698"/>
    <s v="REBANADORA SABER PARA LINEA DE PAN"/>
    <s v="amf"/>
    <m/>
    <m/>
    <s v="440v"/>
    <m/>
    <s v="REBANADORA"/>
    <x v="0"/>
  </r>
  <r>
    <s v="BIM-175709"/>
    <s v="B2 3 (P) MEZCLADORA MCA SHAFFER HORIZONTAL ALTA VELOCIDAD MOD"/>
    <x v="5"/>
    <s v="BO1"/>
    <s v="EQUIPO EN LINEA"/>
    <s v="ACTIVO"/>
    <s v="Proceso"/>
    <m/>
    <s v=""/>
    <s v="BIM-175709"/>
    <s v="B2 3 (P) MEZCLADORA MCA SHAFFER HORIZONTAL ALTA VELOCIDAD MODELO HS13-EF"/>
    <s v="shaffer"/>
    <m/>
    <m/>
    <s v="440v"/>
    <m/>
    <s v="B2"/>
    <x v="0"/>
  </r>
  <r>
    <s v="BIM-187982"/>
    <s v="SOPLADOR DE AIRE GARDNER DENVER MCA TORBILT"/>
    <x v="4"/>
    <s v="SG"/>
    <s v="EQUIPO EN LINEA"/>
    <s v="ACTIVO"/>
    <s v="Manejo de materiales"/>
    <m/>
    <s v=""/>
    <s v="BIM-187982"/>
    <s v="SOPLADOR DE AIRE GARDNER DENVER MCA TORBILT"/>
    <s v="gardener denver "/>
    <s v="duro flow"/>
    <n v="35"/>
    <s v="440v"/>
    <m/>
    <s v="SOPLADOR"/>
    <x v="0"/>
  </r>
  <r>
    <s v="BIM-179290"/>
    <s v="EQUIPO DOSIFICADOR DE MERMELADA PARA DONAS"/>
    <x v="10"/>
    <s v="HK1"/>
    <s v="EQUIPO EN LINEA"/>
    <s v="ACTIVO"/>
    <s v="Proceso"/>
    <m/>
    <s v=""/>
    <s v="BIM-179290"/>
    <s v="TRANSPORTADOR DE MASA"/>
    <s v="generico"/>
    <m/>
    <m/>
    <s v="440v"/>
    <m/>
    <s v="EQUIPO"/>
    <x v="0"/>
  </r>
  <r>
    <s v="BIM-179292"/>
    <s v="DETECTOR DE METALES DE 200MMX100MM"/>
    <x v="10"/>
    <s v="HK1"/>
    <s v="EQUIPO EN LINEA"/>
    <s v="ACTIVO"/>
    <s v="Empaque"/>
    <m/>
    <s v=""/>
    <s v="BIM-179292"/>
    <s v="DETECTOR DE METALES DE 200MMX100MM"/>
    <s v="loma iq3"/>
    <m/>
    <m/>
    <s v="440v"/>
    <s v="_"/>
    <s v="DETECTOR"/>
    <x v="0"/>
  </r>
  <r>
    <s v="BIM-179293"/>
    <s v="TRANSPORTADOR CON SISTEMA DE RECHAZO"/>
    <x v="10"/>
    <s v="HK1"/>
    <s v="EQUIPO EN LINEA"/>
    <s v="ACTIVO"/>
    <s v="Empaque"/>
    <m/>
    <s v=""/>
    <s v="BIM-179293"/>
    <s v="TRANSPORTADOR CON SISTEMA DE RECHAZO"/>
    <s v="generico"/>
    <m/>
    <m/>
    <s v="440v"/>
    <m/>
    <s v="TRANSPORTADOR"/>
    <x v="0"/>
  </r>
  <r>
    <s v="BIM-179368"/>
    <s v="CABEZAL EVOLUTION L.60 DOBOY #1"/>
    <x v="5"/>
    <s v="BO1"/>
    <s v="EQUIPO EN LINEA"/>
    <s v="ACTIVO"/>
    <s v="Empaque"/>
    <m/>
    <s v=""/>
    <s v="BIM-179368"/>
    <s v="CABEZAL EVOLUTION L.60"/>
    <s v="doboy"/>
    <m/>
    <m/>
    <s v="110v"/>
    <m/>
    <s v="CABEZAL"/>
    <x v="0"/>
  </r>
  <r>
    <s v="BIM-179369"/>
    <s v="CABEZAL EVOLUTION L.60 DOBOY #1"/>
    <x v="5"/>
    <s v="BO1"/>
    <s v="EQUIPO EN LINEA"/>
    <s v="ACTIVO"/>
    <s v="Empaque"/>
    <m/>
    <s v=""/>
    <s v="BIM-179369"/>
    <s v="CABEZAL EVOLUTION L.60"/>
    <s v="doboy"/>
    <m/>
    <m/>
    <s v="110v"/>
    <m/>
    <s v="CABEZAL"/>
    <x v="0"/>
  </r>
  <r>
    <s v="BIM-181973"/>
    <s v="DOSIFICADOR DE MERMELADA PARA DONAS"/>
    <x v="9"/>
    <s v="otros"/>
    <s v="EQUIPO EN DESUSO"/>
    <s v="INACTIVO"/>
    <m/>
    <m/>
    <s v="Maquinaria en transito"/>
    <s v="BIM-181973"/>
    <s v="DOSIFICADOR DE MERMELADA PARA DONAS"/>
    <s v="generico"/>
    <m/>
    <m/>
    <m/>
    <m/>
    <s v="DOSIFICADOR"/>
    <x v="0"/>
  </r>
  <r>
    <s v="BIM-285164"/>
    <s v="SOPLADOR DE AIRE HELIFLOW  MOD HF 514 NP HYELJAA  DE 40 HP 22"/>
    <x v="4"/>
    <s v="SG"/>
    <s v="EQUIPO EN LINEA"/>
    <s v="ACTIVO"/>
    <s v="Manejo de materiales"/>
    <m/>
    <s v="Eqpo c/Código BIM validados físicamente sin identificar origen"/>
    <s v="BIM-285164"/>
    <s v="SOPLADOR DE AIRE HELIFLOW  MOD HF 514 NP HYELJAA  DE 40 HP 22"/>
    <s v="heliflow"/>
    <n v="514"/>
    <m/>
    <m/>
    <m/>
    <s v="SOPLADOR"/>
    <x v="2"/>
  </r>
  <r>
    <s v="BIM-285162"/>
    <s v="SOPLADOR DE AIRE HELIFLOW MOD HF 406 HYCMJBA 15 HP 220/440V V"/>
    <x v="9"/>
    <s v="otros"/>
    <s v="EQUIPO EN DESUSO"/>
    <s v="INACTIVO"/>
    <m/>
    <m/>
    <s v="Maquinaria en transito"/>
    <s v="BIM-285162"/>
    <s v="SOPLADOR DE AIRE HELIFLOW MOD HF 406 HYCMJBA 15 HP 220/440V V"/>
    <s v="heliflow"/>
    <m/>
    <m/>
    <m/>
    <m/>
    <s v="SOPLADOR"/>
    <x v="0"/>
  </r>
  <r>
    <s v="BIM-181976"/>
    <s v="LINEA DE PANCAKES"/>
    <x v="10"/>
    <s v="HK1"/>
    <s v="EQUIPO EN LINEA"/>
    <s v="ACTIVO"/>
    <s v="Empaque"/>
    <m/>
    <s v=""/>
    <s v="BIM-181976"/>
    <s v="LINEA DE PANCAKES"/>
    <s v="generico"/>
    <m/>
    <m/>
    <s v="440v"/>
    <m/>
    <s v="LINEA"/>
    <x v="0"/>
  </r>
  <r>
    <s v="BIM-182008"/>
    <s v="CABEZAL ETIQUETADOR MODELO EVOLUTION"/>
    <x v="5"/>
    <s v="BO1"/>
    <s v="EQUIPO EN LINEA"/>
    <s v="ACTIVO"/>
    <s v="Empaque"/>
    <m/>
    <s v=""/>
    <s v="BIM-182008"/>
    <s v="CABEZAL ETIQUETADOR MODELO EVOLUTION"/>
    <s v="arr-tech"/>
    <m/>
    <m/>
    <s v="110v"/>
    <m/>
    <s v="CABEZAL"/>
    <x v="0"/>
  </r>
  <r>
    <s v="BIM-182001"/>
    <s v="CABEZAL ETIQUETADOR MODELO EVOLUTION"/>
    <x v="9"/>
    <s v="otros"/>
    <s v="EQUIPO EN DESUSO"/>
    <s v="INACTIVO"/>
    <m/>
    <m/>
    <s v="techo de oficinas"/>
    <s v="BIM-182001"/>
    <s v="CABEZAL ETIQUETADOR MODELO EVOLUTION"/>
    <s v="generico"/>
    <m/>
    <m/>
    <s v="110v"/>
    <m/>
    <s v="CABEZAL"/>
    <x v="0"/>
  </r>
  <r>
    <s v="BIM-182002"/>
    <s v="CABEZAL ETIQUETADOR MODELO EVOLUTION"/>
    <x v="5"/>
    <s v="BO1"/>
    <s v="EQUIPO EN LINEA"/>
    <s v="ACTIVO"/>
    <s v="Empaque"/>
    <m/>
    <s v=""/>
    <s v="BIM-182002"/>
    <s v="CABEZAL ETIQUETADOR MODELO EVOLUTION"/>
    <s v="video jet"/>
    <s v="dataflex 6420"/>
    <m/>
    <s v="110v"/>
    <m/>
    <s v="CABEZAL"/>
    <x v="0"/>
  </r>
  <r>
    <s v="BIM-182003"/>
    <s v="CABEZAL ETIQUETADOR MODELO EVOLUTION"/>
    <x v="9"/>
    <s v="otros"/>
    <s v="EQUIPO EN DESUSO"/>
    <s v="INACTIVO"/>
    <m/>
    <m/>
    <s v=""/>
    <s v="BIM-182003"/>
    <s v="CABEZAL ETIQUETADOR MODELO EVOLUTION"/>
    <s v=""/>
    <s v=""/>
    <s v=""/>
    <s v="110v"/>
    <m/>
    <s v="CABEZAL"/>
    <x v="0"/>
  </r>
  <r>
    <s v="BIM-182005"/>
    <s v="CABEZAL ETIQUETADOR MODELO EVOLUTION #1"/>
    <x v="6"/>
    <s v="DO1"/>
    <s v="EQUIPO EN LINEA"/>
    <s v="ACTIVO"/>
    <s v="Empaque"/>
    <m/>
    <s v=""/>
    <s v="BIM-182005"/>
    <s v="CABEZAL ETIQUETADOR MODELO EVOLUTION"/>
    <s v="smart date"/>
    <m/>
    <m/>
    <s v="440v"/>
    <m/>
    <s v="CABEZAL"/>
    <x v="0"/>
  </r>
  <r>
    <s v="BIM-182006"/>
    <s v="CABEZAL ETIQUETADOR MODELO EVOLUTION #2"/>
    <x v="6"/>
    <s v="DO1"/>
    <s v="EQUIPO EN LINEA"/>
    <s v="ACTIVO"/>
    <s v="Empaque"/>
    <m/>
    <s v=""/>
    <s v="BIM-182006"/>
    <s v="CABEZAL ETIQUETADOR MODELO EVOLUTION"/>
    <s v="smart date"/>
    <m/>
    <m/>
    <s v="440v"/>
    <m/>
    <s v="CABEZAL"/>
    <x v="0"/>
  </r>
  <r>
    <s v="BIM-182007"/>
    <s v="CABEZAL ETIQUETADOR MODELO EVOLUTION #3"/>
    <x v="6"/>
    <s v="DO1"/>
    <s v="EQUIPO EN LINEA"/>
    <s v="ACTIVO"/>
    <s v="Empaque"/>
    <m/>
    <s v=""/>
    <s v="BIM-182007"/>
    <s v="CABEZAL ETIQUETADOR MODELO EVOLUTION"/>
    <s v="smart date"/>
    <m/>
    <m/>
    <s v="440v"/>
    <m/>
    <s v="CABEZAL"/>
    <x v="0"/>
  </r>
  <r>
    <s v="BIM-182004"/>
    <s v="CABEZAL ETIQUETADOR MODELO EVOLUTION"/>
    <x v="5"/>
    <s v="BO1"/>
    <s v="EQUIPO EN LINEA"/>
    <s v="ACTIVO"/>
    <s v="Empaque"/>
    <m/>
    <s v=""/>
    <s v="BIM-182004"/>
    <s v="CABEZAL ETIQUETADOR MODELO EVOLUTION"/>
    <s v="video jet"/>
    <s v="dataflex 6420"/>
    <m/>
    <s v="110v"/>
    <m/>
    <s v="CABEZAL"/>
    <x v="0"/>
  </r>
  <r>
    <s v="BIM-285161"/>
    <s v="SOPLADOR DE AIRE HELIFLOW MOD HF 406 HYCMJBA DE 10 HP 220/440"/>
    <x v="4"/>
    <s v="SG"/>
    <s v="EQUIPO EN LINEA"/>
    <s v="ACTIVO"/>
    <m/>
    <m/>
    <s v="silos interiores"/>
    <s v="BIM-285161"/>
    <s v="SOPLADOR DE AIRE HELIFLOW MOD HF 406 HYCMJBA DE 10 HP 220/440"/>
    <s v="heliflow"/>
    <n v="406"/>
    <m/>
    <s v="40 hp"/>
    <m/>
    <s v="SOPLADOR"/>
    <x v="0"/>
  </r>
  <r>
    <s v="BIM-285167"/>
    <s v="SOPLADOR DE AIRE HELIFLOW MOD HF 514 NP HYELJAA DE 30HP 220/4"/>
    <x v="4"/>
    <s v="SG"/>
    <s v="EQUIPO EN LINEA"/>
    <s v="ACTIVO"/>
    <m/>
    <m/>
    <s v="silos interiores  "/>
    <s v="BIM-285167"/>
    <s v="SOPLADOR DE AIRE HELIFLOW MOD HF 514 NP HYELJAA DE 30HP 220/4"/>
    <s v="heliflow"/>
    <n v="514"/>
    <m/>
    <s v="40 hp"/>
    <m/>
    <s v="SOPLADOR"/>
    <x v="0"/>
  </r>
  <r>
    <s v="BIM-285165"/>
    <s v="SOPLADOR DE AIRE HELIFLOW MOD HF 514 NP HYELJAA DE 40 HP 220/"/>
    <x v="4"/>
    <s v="SG"/>
    <s v="EQUIPO EN LINEA"/>
    <s v="ACTIVO"/>
    <m/>
    <m/>
    <s v="silos interiores  "/>
    <s v="BIM-285165"/>
    <s v="SOPLADOR DE AIRE HELIFLOW MOD HF 514 NP HYELJAA DE 40 HP 220/"/>
    <s v="heliflow"/>
    <n v="514"/>
    <m/>
    <s v="40 hp"/>
    <m/>
    <s v="SOPLADOR"/>
    <x v="0"/>
  </r>
  <r>
    <s v="BIM-182290"/>
    <s v="CABEZAL ETIQUETADOR CON PELADOR RIGIDO"/>
    <x v="10"/>
    <s v="HK1"/>
    <s v="EQUIPO EN LINEA"/>
    <s v="ACTIVO"/>
    <s v="Proceso"/>
    <m/>
    <s v=""/>
    <s v="BIM-182290"/>
    <s v="CABEZAL ETIQUETADOR CON PELADOR RIGIDO"/>
    <s v="smart date"/>
    <m/>
    <m/>
    <s v="440v"/>
    <m/>
    <s v="CABEZAL"/>
    <x v="0"/>
  </r>
  <r>
    <s v="BIM-285160"/>
    <s v="SOPLADOR DESCARGA DE CAMIONES (HAWAIANAS) TUTHHILL MOD T650 D"/>
    <x v="9"/>
    <s v="otros"/>
    <s v="EQUIPO EN LINEA"/>
    <s v="ACTIVO"/>
    <m/>
    <m/>
    <s v="Maquinaria en transito"/>
    <s v="BIM-285160"/>
    <s v="SOPLADOR DESCARGA DE CAMIONES (HAWAIANAS) TUTHHILL MOD T650 D"/>
    <s v=" TUTHHILL"/>
    <s v="t650d"/>
    <m/>
    <m/>
    <m/>
    <s v="SOPLADOR"/>
    <x v="0"/>
  </r>
  <r>
    <s v="BIM-183932"/>
    <s v="MAQUINA REBANADORA"/>
    <x v="1"/>
    <s v="PN1"/>
    <s v="EQUIPO EN LINEA"/>
    <s v="ACTIVO"/>
    <s v="Empaque"/>
    <m/>
    <s v=""/>
    <s v="BIM-183932"/>
    <s v="TABLERO 1FT (BO) ELECTRICO FUERZA Y CONTROL PARA LINEA DE PAN"/>
    <s v="generico"/>
    <m/>
    <m/>
    <s v="440v"/>
    <m/>
    <s v="MAQUINA"/>
    <x v="0"/>
  </r>
  <r>
    <s v="BIM-184335-1"/>
    <s v="RODILLO PARA MAQUINA F294357AB"/>
    <x v="9"/>
    <s v="otros"/>
    <s v="PROSESO DE BAJA"/>
    <s v="INACTIVO"/>
    <m/>
    <m/>
    <s v="Eqpo. c/Código BIM Bajas"/>
    <s v="baja"/>
    <s v="RODILLO PARA MAQUINA F294357AB"/>
    <s v=""/>
    <s v=""/>
    <s v=""/>
    <m/>
    <m/>
    <s v="RODILLO"/>
    <x v="1"/>
  </r>
  <r>
    <s v="BIM-285166"/>
    <s v="SOPLADOR HELIFLOW MOD HF 514 N P HYELJAA DE 30 HP 220/440V SI"/>
    <x v="4"/>
    <s v="SG"/>
    <s v="EQUIPO EN LINEA"/>
    <s v="ACTIVO"/>
    <m/>
    <m/>
    <s v="silos interiores  "/>
    <s v="BIM-285166"/>
    <s v="SOPLADOR HELIFLOW MOD HF 514 N P HYELJAA DE 30 HP 220/440V SI"/>
    <s v="heliflow"/>
    <n v="514"/>
    <m/>
    <s v="30 hp"/>
    <m/>
    <s v="SOPLADOR"/>
    <x v="0"/>
  </r>
  <r>
    <s v="BIM-184431"/>
    <s v="HARINADOR DE 27"/>
    <x v="8"/>
    <s v="PN2"/>
    <s v="EQUIPO EN LINEA"/>
    <s v="ACTIVO"/>
    <s v="Proceso"/>
    <m/>
    <s v=""/>
    <s v="BIM-184431"/>
    <s v="HARINADOR DE 27"/>
    <s v="generico"/>
    <m/>
    <m/>
    <s v="440v-110v"/>
    <m/>
    <s v="HARINADOR"/>
    <x v="0"/>
  </r>
  <r>
    <s v="BIM-184975"/>
    <s v="ANALIZADOR DE TEXTURA CT3 4500GR"/>
    <x v="5"/>
    <s v="BO1"/>
    <s v="EQUIPO EN LINEA"/>
    <s v="ACTIVO"/>
    <s v="bolleria 1"/>
    <m/>
    <s v=""/>
    <s v="BIM-184975"/>
    <s v="ANALIZADOR DE TEXTURA CT3 4500GR"/>
    <s v="generico"/>
    <m/>
    <m/>
    <m/>
    <m/>
    <s v="ANALIZADOR"/>
    <x v="0"/>
  </r>
  <r>
    <s v="BIM-185172"/>
    <s v="LIMPIADOR DE MOLDES LINEA DE PAN"/>
    <x v="1"/>
    <s v="PN1"/>
    <s v="EQUIPO EN LINEA"/>
    <s v="ACTIVO"/>
    <s v="Proceso"/>
    <m/>
    <s v=""/>
    <s v="BIM-185172"/>
    <s v="LIMPIADOR DE MOLDES LINEA DE PAN"/>
    <s v="generico"/>
    <m/>
    <m/>
    <s v="440v"/>
    <m/>
    <s v="LIMPIADOR"/>
    <x v="0"/>
  </r>
  <r>
    <s v="BIM-185173"/>
    <s v="TABLERO ELECTRONICO DE FUERZA Y CONTROL"/>
    <x v="1"/>
    <s v="PN1"/>
    <s v="EQUIPO EN LINEA"/>
    <s v="ACTIVO"/>
    <s v="Proceso"/>
    <m/>
    <s v=""/>
    <s v="BIM-185173"/>
    <s v="TABLERO ELECTRONICO DE FUERZA Y CONTROL"/>
    <s v="fareme"/>
    <s v="tm-101-001"/>
    <s v="ear-101-001-10"/>
    <s v="440v"/>
    <m/>
    <s v="TABLERO"/>
    <x v="0"/>
  </r>
  <r>
    <s v="BIM-185174"/>
    <s v="TRANSPORTADOR CURVO A 90"/>
    <x v="1"/>
    <s v="PN1"/>
    <s v="EQUIPO EN LINEA"/>
    <s v="ACTIVO"/>
    <s v="Proceso"/>
    <m/>
    <s v=""/>
    <s v="BIM-185174"/>
    <s v="TRANSPORTADOR CURVO A 90"/>
    <s v="generico"/>
    <m/>
    <m/>
    <s v="440v"/>
    <m/>
    <s v="TRANSPORTADOR"/>
    <x v="0"/>
  </r>
  <r>
    <s v="BIM-185360"/>
    <s v="ENGRASADORA TSA 800 PARA BOLLERIA"/>
    <x v="0"/>
    <s v="BO2"/>
    <s v="EQUIPO EN LINEA"/>
    <s v="ACTIVO"/>
    <s v="Proceso"/>
    <m/>
    <s v=""/>
    <s v="BIM-185360"/>
    <s v="ENGRASADORA TSA 800 PARA BOLLERIA"/>
    <s v="tsa"/>
    <m/>
    <m/>
    <s v="440v"/>
    <m/>
    <s v="ENGRASADORA"/>
    <x v="0"/>
  </r>
  <r>
    <s v="BIM-187965"/>
    <s v="TABLERO 1FC4PF GABINETE METALICO"/>
    <x v="8"/>
    <s v="PN2"/>
    <s v="EQUIPO EN LINEA"/>
    <s v="ACTIVO"/>
    <s v="Proceso"/>
    <m/>
    <s v=""/>
    <s v="BIM-187965"/>
    <s v="TABLERO 1FC6PF GABINETE METALICO"/>
    <s v="generico"/>
    <m/>
    <m/>
    <s v="440v"/>
    <m/>
    <s v="TABLERO"/>
    <x v="0"/>
  </r>
  <r>
    <s v="BIM-187966"/>
    <s v="TABLERO 1FC6PF GABINETE METALICO"/>
    <x v="8"/>
    <s v="PN2"/>
    <s v="EQUIPO EN LINEA"/>
    <s v="ACTIVO"/>
    <s v="Proceso"/>
    <m/>
    <s v=""/>
    <s v="BIM-187966"/>
    <s v="TABLERO 1FC6PF GABINETE METALICO"/>
    <s v="generico"/>
    <m/>
    <m/>
    <s v="440v "/>
    <s v="y es para proceso y empaques"/>
    <s v="TABLERO"/>
    <x v="0"/>
  </r>
  <r>
    <s v="BIM-187967"/>
    <s v="20 ARTEZAS PARA MANEJO DE MASA"/>
    <x v="8"/>
    <s v="PN2"/>
    <s v="EQUIPO EN LINEA"/>
    <s v="ACTIVO"/>
    <s v="Proceso"/>
    <m/>
    <s v=""/>
    <s v="BIM-187967"/>
    <s v="20 ARTEZAS PARA MANEJO DE MASA"/>
    <s v="generico"/>
    <m/>
    <m/>
    <m/>
    <s v="es un solo coidigo para las 20"/>
    <s v="20"/>
    <x v="0"/>
  </r>
  <r>
    <s v="BIM-187968"/>
    <s v="TRANSPORTADOR RECTO HORIZONTAL SERI 10-0530"/>
    <x v="8"/>
    <s v="PN2"/>
    <s v="EQUIPO EN LINEA"/>
    <s v="ACTIVO"/>
    <s v="Proceso"/>
    <m/>
    <s v=""/>
    <s v="BIM-187968"/>
    <s v="TRANSPORTADOR RECTO HORIZONTAL SERI 10-0530"/>
    <s v="sies"/>
    <m/>
    <s v="10-0530"/>
    <s v="440v"/>
    <m/>
    <s v="TRANSPORTADOR"/>
    <x v="0"/>
  </r>
  <r>
    <s v="BIM-187968-1"/>
    <s v="TRANSPORTADOR RECTO HORIZONTAL SERI 10-0530"/>
    <x v="8"/>
    <s v="PN2"/>
    <s v="EQUIPO EN LINEA"/>
    <s v="ACTIVO"/>
    <s v="Proceso"/>
    <m/>
    <s v=""/>
    <s v="BIM-187968-1"/>
    <s v="TRANSPORTADOR RECTO HORIZONTAL SERI: 10-0530"/>
    <s v="sies"/>
    <m/>
    <s v="10-0530"/>
    <s v="440v"/>
    <m/>
    <s v="TRANSPORTADOR"/>
    <x v="0"/>
  </r>
  <r>
    <s v="BIM-187969"/>
    <s v="TRANSPORTADOR RECTO HORIZONTAL SERI 10-0531"/>
    <x v="8"/>
    <s v="PN2"/>
    <s v="EQUIPO EN LINEA"/>
    <s v="ACTIVO"/>
    <s v="Proceso"/>
    <m/>
    <s v=""/>
    <s v="BIM-187969"/>
    <s v="TRANSPORTADOR RECTO HORIZONTAL SERI 10-0531"/>
    <s v="sies"/>
    <m/>
    <s v="10-0531"/>
    <m/>
    <m/>
    <s v="TRANSPORTADOR"/>
    <x v="0"/>
  </r>
  <r>
    <s v="BIM-187970"/>
    <s v="TRANSPORTADOR RECTO HORIZONTAL SERI 10-0532"/>
    <x v="8"/>
    <s v="PN2"/>
    <s v="EQUIPO EN LINEA"/>
    <s v="ACTIVO"/>
    <s v="Proceso"/>
    <m/>
    <s v=""/>
    <s v="BIM-187970"/>
    <s v="TRANSPORTADOR RECTO HORIZONTAL SERI 10-0532"/>
    <s v="sies"/>
    <m/>
    <s v="10-0532"/>
    <s v="440v"/>
    <m/>
    <s v="TRANSPORTADOR"/>
    <x v="0"/>
  </r>
  <r>
    <s v="BIM-187971"/>
    <s v="TRANSPORTADOR RECTO HORIZONTAL SERI 10-0533"/>
    <x v="8"/>
    <s v="PN2"/>
    <s v="EQUIPO EN LINEA"/>
    <s v="ACTIVO"/>
    <s v="Proceso"/>
    <m/>
    <s v=""/>
    <s v="BIM-187971"/>
    <s v="TRANSPORTADOR RECTO HORIZONTAL SERI 10-0533"/>
    <s v="sies"/>
    <m/>
    <s v="10-0533"/>
    <m/>
    <m/>
    <s v="TRANSPORTADOR"/>
    <x v="0"/>
  </r>
  <r>
    <s v="BIM-187972"/>
    <s v="TRANSPORTADOR RECTO HORIZONTAL SERI 10-0534"/>
    <x v="8"/>
    <s v="PN2"/>
    <s v="EQUIPO EN LINEA"/>
    <s v="ACTIVO"/>
    <s v="Proceso"/>
    <m/>
    <s v=""/>
    <s v="BIM-187972"/>
    <s v="TRANSPORTADOR RECTO HORIZONTAL SERI 10-0534"/>
    <s v="sies"/>
    <m/>
    <s v="10-0534"/>
    <s v="440v"/>
    <m/>
    <s v="TRANSPORTADOR"/>
    <x v="0"/>
  </r>
  <r>
    <s v="BIM-187973"/>
    <s v="TRANSPORTADOR RECTO HORIZONTAL SERI 10-0535"/>
    <x v="8"/>
    <s v="PN2"/>
    <s v="EQUIPO EN LINEA"/>
    <s v="ACTIVO"/>
    <s v="Proceso"/>
    <m/>
    <s v=""/>
    <s v="BIM-187973"/>
    <s v="TRANSPORTADOR RECTO HORIZONTAL SERI 10-0535"/>
    <s v="sies"/>
    <m/>
    <s v="10-0535"/>
    <s v="440v"/>
    <m/>
    <s v="TRANSPORTADOR"/>
    <x v="0"/>
  </r>
  <r>
    <s v="BIM-187974"/>
    <s v="TRANSPORTADOR RECTO HORIZONTAL SERI 10-0536"/>
    <x v="8"/>
    <s v="PN2"/>
    <s v="EQUIPO EN LINEA"/>
    <s v="ACTIVO"/>
    <s v="Proceso"/>
    <m/>
    <s v=""/>
    <s v="BIM-187974"/>
    <s v="TRANSPORTADOR RECTO HORIZONTAL SERI 10-0536"/>
    <s v="sies"/>
    <m/>
    <s v="10-0536"/>
    <s v="440v"/>
    <m/>
    <s v="TRANSPORTADOR"/>
    <x v="0"/>
  </r>
  <r>
    <s v="BIM-187975"/>
    <s v="TRANSPORTADOR RECTO HORIZONTAL SERI 10-0537"/>
    <x v="9"/>
    <s v="otros"/>
    <s v="PROSESO DE BAJA"/>
    <s v="INACTIVO"/>
    <m/>
    <m/>
    <s v=""/>
    <s v="BIM-187975"/>
    <s v="TRANSPORTADOR RECTO HORIZONTAL SERI 10-0537"/>
    <m/>
    <m/>
    <m/>
    <m/>
    <m/>
    <s v="TRANSPORTADOR"/>
    <x v="0"/>
  </r>
  <r>
    <s v="BIM-187976"/>
    <s v="TRANSPORTADOR RECTO HORIZONTAL SERI 10-0538"/>
    <x v="8"/>
    <s v="PN2"/>
    <s v="EQUIPO EN LINEA"/>
    <s v="ACTIVO"/>
    <s v="Proceso"/>
    <m/>
    <s v=""/>
    <s v="BIM-187976"/>
    <s v="TRANSPORTADOR RECTO HORIZONTAL SERI 10-0538"/>
    <s v="sies"/>
    <m/>
    <s v="10-0538"/>
    <s v="440v"/>
    <m/>
    <s v="TRANSPORTADOR"/>
    <x v="0"/>
  </r>
  <r>
    <s v="BIM-187977"/>
    <s v="TRANSPORTADOR RECTO HORIZONTAL SERI 10-0541"/>
    <x v="8"/>
    <s v="PN2"/>
    <s v="EQUIPO EN LINEA"/>
    <s v="ACTIVO"/>
    <s v="Proceso"/>
    <m/>
    <s v=""/>
    <s v="BIM-187977"/>
    <s v="TRANSPORTADOR RECTO HORIZONTAL SERI 10-0541"/>
    <s v="sies"/>
    <m/>
    <s v="10-0541"/>
    <s v="440v"/>
    <m/>
    <s v="TRANSPORTADOR"/>
    <x v="0"/>
  </r>
  <r>
    <s v="BIM-187978"/>
    <s v="TRANSPORTADOR RECTO HORIZONTAL SERI 10-0542"/>
    <x v="8"/>
    <s v="PN2"/>
    <s v="EQUIPO EN LINEA"/>
    <s v="ACTIVO"/>
    <s v="Proceso"/>
    <m/>
    <s v=""/>
    <s v="BIM-187978"/>
    <s v="TRANSPORTADOR RECTO HORIZONTAL SERI 10-0542"/>
    <s v="sies"/>
    <m/>
    <s v="10-0542"/>
    <s v="440v"/>
    <m/>
    <s v="TRANSPORTADOR"/>
    <x v="0"/>
  </r>
  <r>
    <s v="BIM-187979"/>
    <s v="TRANSPORTADOR RECTO HORIZONTAL SERI 10-0543"/>
    <x v="8"/>
    <s v="PN2"/>
    <s v="EQUIPO EN LINEA"/>
    <s v="ACTIVO"/>
    <s v="Proceso"/>
    <m/>
    <s v=""/>
    <s v="BIM-187979"/>
    <s v="TRANSPORTADOR RECTO HORIZONTAL SERI 10-0543"/>
    <s v="sies"/>
    <m/>
    <s v="10-0543"/>
    <s v="440v"/>
    <m/>
    <s v="TRANSPORTADOR"/>
    <x v="0"/>
  </r>
  <r>
    <s v="BIM-187980"/>
    <s v="TRANSPORTADOR RECTO HORIZONTAL SERI 10-0546"/>
    <x v="8"/>
    <s v="PN2"/>
    <s v="EQUIPO EN LINEA"/>
    <s v="ACTIVO"/>
    <s v="Empaque"/>
    <m/>
    <s v=""/>
    <s v="BIM-187980"/>
    <s v="TRANSPORTADOR RECTO HORIZONTAL SERI 10-0546"/>
    <s v="sies"/>
    <m/>
    <s v="10-0546"/>
    <s v="440v"/>
    <m/>
    <s v="TRANSPORTADOR"/>
    <x v="0"/>
  </r>
  <r>
    <s v="BIM-187981"/>
    <s v="TRANSPORTADOR RECTO HORIZONTAL SERI 10-0548"/>
    <x v="8"/>
    <s v="PN2"/>
    <s v="EQUIPO EN LINEA"/>
    <s v="ACTIVO"/>
    <s v="Proceso"/>
    <m/>
    <s v=""/>
    <s v="BIM-187981"/>
    <s v="TRANSPORTADOR RECTO HORIZONTAL SERI 10-0548"/>
    <s v="sies"/>
    <m/>
    <s v="10-0548"/>
    <s v="440v"/>
    <m/>
    <s v="TRANSPORTADOR"/>
    <x v="0"/>
  </r>
  <r>
    <s v="BIM-285168"/>
    <s v="SOPLADOR HELIFLOW MOD HF 514 N P HYELJAA DE 50 HP 220/440v CB"/>
    <x v="4"/>
    <s v="SG"/>
    <s v="EQUIPO EN LINEA"/>
    <s v="ACTIVO"/>
    <m/>
    <m/>
    <s v="silos interiores  "/>
    <s v="BIM-285168"/>
    <s v="SOPLADOR HELIFLOW MOD HF 514 N P HYELJAA DE 50 HP 220/440v CB"/>
    <s v="heliflow"/>
    <n v="514"/>
    <m/>
    <s v="50 hp"/>
    <m/>
    <s v="SOPLADOR"/>
    <x v="0"/>
  </r>
  <r>
    <s v="BIM-187983"/>
    <s v="TRANSPORTADOR RECTO HORIZONTAL SERIE 9165"/>
    <x v="8"/>
    <s v="PN2"/>
    <s v="EQUIPO EN LINEA"/>
    <s v="ACTIVO"/>
    <s v="Proceso"/>
    <m/>
    <s v=""/>
    <s v="BIM-187983"/>
    <s v="TRANSPORTADOR RECTO HORIZONTAL SERIE 9165"/>
    <s v="sies"/>
    <m/>
    <n v="9165"/>
    <s v="440v"/>
    <m/>
    <s v="TRANSPORTADOR"/>
    <x v="0"/>
  </r>
  <r>
    <s v="BIM-187984"/>
    <s v="TRANSPORTADOR RECTO HORIZONTAL SERIE 10-0539"/>
    <x v="8"/>
    <s v="PN2"/>
    <s v="EQUIPO EN LINEA"/>
    <s v="ACTIVO"/>
    <s v="Proceso"/>
    <m/>
    <s v=""/>
    <s v="BIM-187984"/>
    <s v="TRANSPORTADOR RECTO HORIZONTAL SERIE 10-0539"/>
    <s v="sies"/>
    <m/>
    <s v="10-0539"/>
    <s v="440v"/>
    <m/>
    <s v="TRANSPORTADOR"/>
    <x v="0"/>
  </r>
  <r>
    <s v="BIM-187984-1"/>
    <s v="TRANSPORTADOR RECTO HORIZONTAL SERIE 10-0539"/>
    <x v="8"/>
    <s v="PN2"/>
    <s v="EQUIPO EN LINEA"/>
    <s v="ACTIVO"/>
    <s v="Proceso"/>
    <m/>
    <s v=""/>
    <s v="BIM-187984-1"/>
    <s v="TRANSPORTADOR RECT"/>
    <s v="sies"/>
    <m/>
    <s v="10-0539"/>
    <s v="440v"/>
    <m/>
    <s v="TRANSPORTADOR"/>
    <x v="0"/>
  </r>
  <r>
    <s v="BIM-187985"/>
    <s v="TRANSPORTADOR RECTO HORIZONTAL SERIE 10-0540"/>
    <x v="8"/>
    <s v="PN2"/>
    <s v="EQUIPO EN LINEA"/>
    <s v="ACTIVO"/>
    <s v="Proceso"/>
    <m/>
    <s v=""/>
    <s v="BIM-187985"/>
    <s v="TRANSPORTADOR RECTO HORIZONTAL SERIE 10-0540"/>
    <s v="sies"/>
    <m/>
    <s v="10-0540"/>
    <s v="440v"/>
    <m/>
    <s v="TRANSPORTADOR"/>
    <x v="0"/>
  </r>
  <r>
    <s v="BIM-187985-1"/>
    <s v="TRANSPORTADOR RECTO HORIZONTAL SERIE 10-0540"/>
    <x v="8"/>
    <s v="PN2"/>
    <s v="EQUIPO EN LINEA"/>
    <s v="ACTIVO"/>
    <s v="Proceso"/>
    <m/>
    <s v=""/>
    <s v="BIM-187985-1"/>
    <s v="TRANSPORTADOR RECT"/>
    <s v="sies"/>
    <m/>
    <s v="10-0540"/>
    <s v="440v"/>
    <m/>
    <s v="TRANSPORTADOR"/>
    <x v="0"/>
  </r>
  <r>
    <s v="BIM-187986"/>
    <s v="TRANSPORTADOR RECTO HORIZONTAL SERIE 10-0544"/>
    <x v="8"/>
    <s v="PN2"/>
    <s v="EQUIPO EN LINEA"/>
    <s v="ACTIVO"/>
    <s v="Proceso"/>
    <m/>
    <s v=""/>
    <s v="BIM-187986"/>
    <s v="TRANSPORTADOR RECTO HORIZONTAL SERIE 10-0544"/>
    <s v="sies"/>
    <m/>
    <s v="10-0544"/>
    <s v="440v"/>
    <m/>
    <s v="TRANSPORTADOR"/>
    <x v="0"/>
  </r>
  <r>
    <s v="BIM-187986-1"/>
    <s v="TRANSPORTADOR RECTO HORIZONTAL SERIE 10-0544"/>
    <x v="8"/>
    <s v="PN2"/>
    <s v="EQUIPO EN LINEA"/>
    <s v="ACTIVO"/>
    <s v="Proceso"/>
    <m/>
    <s v=""/>
    <s v="BIM-187986-1"/>
    <s v="TRANSPORTADOR RECT"/>
    <s v="sies"/>
    <m/>
    <s v="10-0544"/>
    <s v="440v"/>
    <m/>
    <s v="TRANSPORTADOR"/>
    <x v="0"/>
  </r>
  <r>
    <s v="BIM-187987"/>
    <s v="TRANSPORTADOR CURVO EN S SERIE 10-0843"/>
    <x v="8"/>
    <s v="PN2"/>
    <s v="EQUIPO EN LINEA"/>
    <s v="ACTIVO"/>
    <s v="Proceso"/>
    <m/>
    <s v=""/>
    <s v="BIM-187987"/>
    <s v="TRANSPORTADOR CURVO EN S SERIE 10-0843"/>
    <s v="sies"/>
    <m/>
    <s v="10-0843"/>
    <s v="440v"/>
    <m/>
    <s v="TRANSPORTADOR"/>
    <x v="0"/>
  </r>
  <r>
    <s v="BIM-187988"/>
    <s v="TRANSPORTADOR RECTO INCLINADO SERIE 10-0844"/>
    <x v="8"/>
    <s v="PN2"/>
    <s v="EQUIPO EN LINEA"/>
    <s v="ACTIVO"/>
    <s v="Proceso"/>
    <m/>
    <s v=""/>
    <s v="BIM-187988"/>
    <s v="TRANSPORTADOR RECTO INCLINADO SERIE 10-0844"/>
    <s v="sies"/>
    <m/>
    <s v="10-0844"/>
    <s v="440v"/>
    <m/>
    <s v="TRANSPORTADOR"/>
    <x v="0"/>
  </r>
  <r>
    <s v="BIM-187989"/>
    <s v="TRANSPORTADOR CURVO EN A 90° SERIE 10-0845"/>
    <x v="8"/>
    <s v="PN2"/>
    <s v="EQUIPO EN LINEA"/>
    <s v="ACTIVO"/>
    <s v="Proceso"/>
    <m/>
    <s v=""/>
    <s v="BIM-187989"/>
    <s v="TRANSPORTADOR CURVO EN A 90° SERIE 10-0845"/>
    <s v="sies"/>
    <m/>
    <s v="10-0845"/>
    <s v="440v"/>
    <m/>
    <s v="TRANSPORTADOR"/>
    <x v="0"/>
  </r>
  <r>
    <s v="BIM-187990"/>
    <s v="DOSIFICADOR MAGNETICO MOLDES SERIE 10-0849"/>
    <x v="0"/>
    <s v="BO2"/>
    <s v="EQUIPO EN LINEA"/>
    <s v="ACTIVO"/>
    <s v="Proceso"/>
    <m/>
    <s v=""/>
    <s v="BIM-187990"/>
    <s v="DOSIFICADOR MAGNETICO MOLDES SERIE 10-0849"/>
    <s v="generico"/>
    <m/>
    <m/>
    <s v="440v"/>
    <m/>
    <s v="DOSIFICADOR"/>
    <x v="0"/>
  </r>
  <r>
    <s v="BIM-187991"/>
    <s v="TRANSPORTADOR CURVO A 90° SERIE 10-0847"/>
    <x v="8"/>
    <s v="PN2"/>
    <s v="EQUIPO EN LINEA"/>
    <s v="ACTIVO"/>
    <s v="Proceso"/>
    <m/>
    <s v=""/>
    <s v="BIM-187991"/>
    <s v="TRANSPORTADOR CURVO A 90° SERIE 10-0847"/>
    <s v="sies"/>
    <m/>
    <s v="10-0847"/>
    <s v="440v"/>
    <m/>
    <s v="TRANSPORTADOR"/>
    <x v="0"/>
  </r>
  <r>
    <s v="BIM-187992"/>
    <s v="TRANSPORTADOR RECTO INCLINADO SERIE 10-0848"/>
    <x v="8"/>
    <s v="PN2"/>
    <s v="EQUIPO EN LINEA"/>
    <s v="ACTIVO"/>
    <s v="Proceso"/>
    <m/>
    <s v=""/>
    <s v="BIM-187992"/>
    <s v="TRANSPORTADOR RECTO INCLINADO SERIE 10-0848"/>
    <s v="sies"/>
    <m/>
    <s v="10-0848"/>
    <s v="440v"/>
    <m/>
    <s v="TRANSPORTADOR"/>
    <x v="0"/>
  </r>
  <r>
    <s v="BIM-187993"/>
    <s v="TRANSPORTADOR RECTO HORIZONTAL SERIE 10-0846"/>
    <x v="8"/>
    <s v="PN2"/>
    <s v="EQUIPO EN LINEA"/>
    <s v="ACTIVO"/>
    <s v="Proceso"/>
    <m/>
    <s v=""/>
    <s v="BIM-187993"/>
    <s v="TRANSPORTADOR RECTO HORIZONTAL SERIE 10-0846"/>
    <s v="sies"/>
    <m/>
    <s v="10-0846"/>
    <s v="440v"/>
    <m/>
    <s v="TRANSPORTADOR"/>
    <x v="0"/>
  </r>
  <r>
    <s v="BIM-187994"/>
    <s v="TOLVA EN ACERO INOXIDABLE"/>
    <x v="8"/>
    <s v="PN2"/>
    <s v="EQUIPO EN LINEA"/>
    <s v="ACTIVO"/>
    <s v="Proceso"/>
    <m/>
    <s v=""/>
    <s v="BIM-187994"/>
    <s v="TOLVA EN ACERO INOXIDABLE"/>
    <s v="generico"/>
    <m/>
    <m/>
    <m/>
    <m/>
    <s v="TOLVA"/>
    <x v="0"/>
  </r>
  <r>
    <s v="BIM-187995"/>
    <s v="UNID ACONDICIONAMIENTO CAMARA DE VAPOR PAN"/>
    <x v="8"/>
    <s v="PN2"/>
    <s v="EQUIPO EN LINEA"/>
    <s v="ACTIVO"/>
    <s v="Proceso"/>
    <m/>
    <s v=""/>
    <s v="BIM-187995"/>
    <s v="UNID ACONDICIONAMIENTO CAMARA DE VAPOR PAN"/>
    <s v="hartzell"/>
    <m/>
    <s v="a099-18-bc100alfck3"/>
    <s v="440v"/>
    <m/>
    <s v="UNID"/>
    <x v="0"/>
  </r>
  <r>
    <s v="BIM-198846"/>
    <s v="HORNO TIPO TUNEL 960 LTD LINEA D PAN JUNTO BIM-212303"/>
    <x v="8"/>
    <s v="PN2"/>
    <s v="EQUIPO EN LINEA"/>
    <s v="ACTIVO"/>
    <s v="Proceso"/>
    <m/>
    <s v=""/>
    <s v="BIM-198846"/>
    <s v="HORNO TIPO TUNEL 960 LTD LINEA D PAN"/>
    <s v="turkington"/>
    <s v="970ltd"/>
    <s v="1560m140005474"/>
    <s v="440v"/>
    <m/>
    <s v="HORNO"/>
    <x v="0"/>
  </r>
  <r>
    <s v="BIM-199413"/>
    <s v="FREGADORA DE PISOS KARCHER"/>
    <x v="4"/>
    <s v="SG"/>
    <s v="EQUIPO EN LINEA"/>
    <s v="ACTIVO"/>
    <m/>
    <m/>
    <s v="Materias primas"/>
    <s v="BIM-199413"/>
    <s v="FREGADORA DE PISOS KARCHER"/>
    <s v="karcher"/>
    <s v="bd 100/250b"/>
    <m/>
    <s v="220v"/>
    <m/>
    <s v="FREGADORA"/>
    <x v="0"/>
  </r>
  <r>
    <s v="BIM-201744"/>
    <s v="TANQUE  2 PARA HIDRATACION SALVADO CILINDRICO VERTICAL"/>
    <x v="1"/>
    <s v="PN1"/>
    <s v="EQUIPO EN LINEA"/>
    <s v="ACTIVO"/>
    <s v="Proceso"/>
    <m/>
    <s v=""/>
    <s v="BIM-201744"/>
    <s v="TANQUE PARA HIDRATACION SALVADO CILINDRICO VERTICAL"/>
    <s v="falco"/>
    <m/>
    <m/>
    <m/>
    <m/>
    <s v="TANQUE"/>
    <x v="0"/>
  </r>
  <r>
    <s v="BIM-202064"/>
    <s v="DETECTOR DE METALES SERIE HMC46815-16731D"/>
    <x v="8"/>
    <s v="PN2"/>
    <s v="EQUIPO EN LINEA"/>
    <s v="ACTIVO"/>
    <s v="Proceso"/>
    <m/>
    <s v=""/>
    <s v="BIM-202064"/>
    <s v="DETECTOR DE METALES SERIE: HMC46815-16731D"/>
    <s v="loma"/>
    <s v="iq3"/>
    <s v="md306-16732d"/>
    <s v="440v"/>
    <m/>
    <s v="DETECTOR"/>
    <x v="0"/>
  </r>
  <r>
    <s v="BIM-202065"/>
    <s v="TRANSPORTADOR C SISTEMA DE RECHAZO SERIE 190B201107"/>
    <x v="8"/>
    <s v="PN2"/>
    <s v="EQUIPO EN LINEA"/>
    <s v="ACTIVO"/>
    <s v="Proceso"/>
    <m/>
    <s v=""/>
    <s v="BIM-202065"/>
    <s v="TRANSPORTADOR C SISTEMA DE RECHAZO SERIE: 190B201107"/>
    <s v="loma"/>
    <m/>
    <m/>
    <s v="440v"/>
    <m/>
    <s v="TRANSPORTADOR"/>
    <x v="0"/>
  </r>
  <r>
    <s v="BIM-202066"/>
    <s v="TUNEL DE ENFRIAMIENTO"/>
    <x v="6"/>
    <s v="DO1"/>
    <s v="EQUIPO EN LINEA"/>
    <s v="ACTIVO"/>
    <s v="Empaque"/>
    <m/>
    <s v=""/>
    <s v="BIM-202066"/>
    <s v="TUNEL DE ENFRIAMIENTO"/>
    <s v="generico"/>
    <m/>
    <m/>
    <s v="440v"/>
    <m/>
    <s v="TUNEL"/>
    <x v="0"/>
  </r>
  <r>
    <s v="BIM-202067"/>
    <s v="DETECTOR DE METALES SERIE MOP305-17432D"/>
    <x v="9"/>
    <s v="otros"/>
    <s v="PROSESO DE BAJA"/>
    <s v="INACTIVO"/>
    <m/>
    <m/>
    <s v="techo de oficinas"/>
    <s v="BIM-202067"/>
    <s v="DETECTOR DE METALES SERIE: MOP305-17432D"/>
    <m/>
    <m/>
    <m/>
    <m/>
    <m/>
    <s v="DETECTOR"/>
    <x v="0"/>
  </r>
  <r>
    <s v="BIM-182300"/>
    <s v="SOPLADOR ROTATORIO OMEGA PLUS EB 290C KAESER  VOLTAJE 220 60H"/>
    <x v="9"/>
    <s v="otros"/>
    <s v="EQUIPO EN DESUSO"/>
    <s v="INACTIVO"/>
    <m/>
    <m/>
    <s v="Maquinaria en transito"/>
    <s v="BIM-182300"/>
    <s v="SOPLADOR ROTATORIO OMEGA PLUS EB 290C KAESER  VOLTAJE 220 60HZ"/>
    <s v="KAESER "/>
    <m/>
    <m/>
    <m/>
    <m/>
    <s v="SOPLADOR"/>
    <x v="0"/>
  </r>
  <r>
    <s v="BIM-212267"/>
    <s v="LIMPIADOR DE MOLDES LINEA PAN II BT-070611"/>
    <x v="8"/>
    <s v="PN2"/>
    <s v="EQUIPO EN LINEA"/>
    <s v="ACTIVO"/>
    <s v="Proceso"/>
    <m/>
    <s v=""/>
    <s v="BIM-212267"/>
    <s v="LIMPIADOR DE MOLDES LINEA PAN II BT-070611"/>
    <s v="fareme"/>
    <m/>
    <s v="far-120-001-11"/>
    <s v="440v"/>
    <m/>
    <s v="LIMPIADOR"/>
    <x v="0"/>
  </r>
  <r>
    <s v="BIM-212268"/>
    <s v="TRANSPORTADOR RECTO INCLINADO 3.40 M LONG"/>
    <x v="1"/>
    <s v="PN1"/>
    <s v="EQUIPO EN LINEA"/>
    <s v="ACTIVO"/>
    <s v="Proceso"/>
    <m/>
    <s v=""/>
    <s v="BIM-212268"/>
    <s v="TRANSPORTADOR RECTO INCLINADO 3.40 M LONG"/>
    <s v="generico"/>
    <m/>
    <m/>
    <s v="440v"/>
    <m/>
    <s v="TRANSPORTADOR"/>
    <x v="0"/>
  </r>
  <r>
    <s v="BIM-212269"/>
    <s v="TRANSPORTADOR DOSIFICADOR MAGNETICO"/>
    <x v="1"/>
    <s v="PN1"/>
    <s v="EQUIPO EN LINEA"/>
    <s v="ACTIVO"/>
    <s v="Proceso"/>
    <m/>
    <s v=""/>
    <s v="BIM-212269"/>
    <s v="TRANSPORTADOR DOSIFICADOR MAGNETICO"/>
    <s v="generico"/>
    <m/>
    <m/>
    <s v="440v"/>
    <m/>
    <s v="TRANSPORTADOR"/>
    <x v="0"/>
  </r>
  <r>
    <s v="BIM-212303"/>
    <s v="HORNO TIPO TUNEL 960 LTD LINEA D PAN JUNTO BIM-198846"/>
    <x v="8"/>
    <s v="PN2"/>
    <s v="EQUIPO EN LINEA"/>
    <s v="ACTIVO"/>
    <s v="Proceso"/>
    <m/>
    <s v=""/>
    <s v="BIM-212303"/>
    <s v="HORNO TIPO TUNEL 960 LTD LINEA D PAN"/>
    <s v="ltd"/>
    <m/>
    <m/>
    <s v="440v"/>
    <m/>
    <s v="HORNO"/>
    <x v="0"/>
  </r>
  <r>
    <s v="BIM-019530"/>
    <s v="TABLERO 1 FTV TALLER DE MANTENIMIENTO"/>
    <x v="4"/>
    <s v="SG"/>
    <s v="EQUIPO EN LINEA"/>
    <s v="ACTIVO"/>
    <m/>
    <m/>
    <s v="taller de mantenimiento"/>
    <s v="BIM-019530"/>
    <s v="TABLERO 1 FTV TALLER DE MANTENIMIENTO"/>
    <s v="maquindal"/>
    <m/>
    <m/>
    <s v="440v"/>
    <m/>
    <s v="TABLERO"/>
    <x v="0"/>
  </r>
  <r>
    <s v="BIM-214747"/>
    <s v="SISTEMA DE RECUPERACION DE HARINA"/>
    <x v="0"/>
    <s v="BO2"/>
    <s v="EQUIPO EN LINEA"/>
    <s v="ACTIVO"/>
    <s v="Proceso"/>
    <m/>
    <s v=""/>
    <s v="BIM-214747"/>
    <s v="SISTEMA DE RECUPERACION DE HARINA"/>
    <s v="laramore"/>
    <s v="v-20"/>
    <s v="olg3121"/>
    <s v="440v"/>
    <m/>
    <s v="SISTEMA"/>
    <x v="0"/>
  </r>
  <r>
    <s v="BIM-214748"/>
    <s v="TRASNPORTADOR DE BANDA 2000"/>
    <x v="8"/>
    <s v="PN2"/>
    <s v="EQUIPO EN LINEA"/>
    <s v="ACTIVO"/>
    <s v="Proceso"/>
    <m/>
    <s v=""/>
    <s v="BIM-214748"/>
    <s v="TRASNPORTADOR DE BANDA 2000"/>
    <s v="generico"/>
    <m/>
    <m/>
    <s v="440v"/>
    <m/>
    <s v="TRASNPORTADOR"/>
    <x v="0"/>
  </r>
  <r>
    <s v="BIM-214749"/>
    <s v="RECONFIGURADOR DE ENFRIADOR DE LA LINEA DE PANII"/>
    <x v="8"/>
    <s v="PN2"/>
    <s v="PROSESO DE BAJA"/>
    <s v="INACTIVO"/>
    <s v="Proceso"/>
    <m/>
    <s v="Eqpo. c/Código BIM Bajas"/>
    <s v="baja"/>
    <s v="RECONFIGURADOR DE ENFRIADOR DE LA LINEA DE PANII"/>
    <s v="generico"/>
    <m/>
    <m/>
    <m/>
    <m/>
    <s v="RECONFIGURADOR"/>
    <x v="1"/>
  </r>
  <r>
    <s v="BIM-214750"/>
    <s v="ELEVADOR DE ARTESAS PARA LINEA DE PAN"/>
    <x v="8"/>
    <s v="PN2"/>
    <s v="EQUIPO EN LINEA"/>
    <s v="ACTIVO"/>
    <s v="Proceso"/>
    <m/>
    <s v=""/>
    <s v="BIM-214750"/>
    <s v="ELEVADOR DE ARTESAS PARA LINEA DE PAN"/>
    <s v="amf"/>
    <m/>
    <m/>
    <s v="440v"/>
    <m/>
    <s v="ELEVADOR"/>
    <x v="0"/>
  </r>
  <r>
    <s v="BIM-182289"/>
    <s v="TABLERO DE CONTROL DE DEMANDA"/>
    <x v="4"/>
    <s v="SG"/>
    <s v="EQUIPO EN DESUSO"/>
    <s v="INACTIVO"/>
    <m/>
    <m/>
    <s v="cuarto de maquinas"/>
    <s v="BIM-182289"/>
    <s v="TABLERO DE CONTROL DE DEMANDA"/>
    <s v="generico"/>
    <m/>
    <m/>
    <m/>
    <m/>
    <s v="TABLERO"/>
    <x v="0"/>
  </r>
  <r>
    <s v="BIM-225848"/>
    <s v="PLATAFORMA ARTICULADA"/>
    <x v="4"/>
    <s v="SG"/>
    <s v="EQUIPO EN LINEA"/>
    <s v="ACTIVO"/>
    <m/>
    <m/>
    <s v="exteriores"/>
    <s v="BIM-225848"/>
    <s v="PLATAFORMA ARTICULAD"/>
    <s v="genie"/>
    <s v="z-30-20n"/>
    <m/>
    <s v="110v"/>
    <m/>
    <s v="PLATAFORMA"/>
    <x v="0"/>
  </r>
  <r>
    <s v="BIM-227582"/>
    <s v="PRETRITURADOR DE BAJAS"/>
    <x v="4"/>
    <s v="SG"/>
    <s v="EQUIPO EN LINEA"/>
    <s v="ACTIVO"/>
    <s v="devolucion"/>
    <m/>
    <s v=""/>
    <s v="BIM-227582"/>
    <s v="PRETRITURADOR DE BAJAS"/>
    <s v="generico"/>
    <m/>
    <m/>
    <s v="440v"/>
    <m/>
    <s v="PRETRITURADOR"/>
    <x v="0"/>
  </r>
  <r>
    <s v="BIM-227583"/>
    <s v="TRITURADOR DE DEVOLUCIONES"/>
    <x v="4"/>
    <s v="SG"/>
    <s v="EQUIPO EN LINEA"/>
    <s v="ACTIVO"/>
    <s v="devolucion"/>
    <m/>
    <s v=""/>
    <s v="BIM-227583"/>
    <s v="TRITURADOR DE DEVOLUCIONES"/>
    <s v="generico"/>
    <m/>
    <m/>
    <s v="440v"/>
    <m/>
    <s v="TRITURADOR"/>
    <x v="0"/>
  </r>
  <r>
    <s v="BIM-227584"/>
    <s v="RECUPERADOR DE ENVOLTURA"/>
    <x v="4"/>
    <s v="SG"/>
    <s v="EQUIPO EN LINEA"/>
    <s v="ACTIVO"/>
    <s v="devolucion"/>
    <m/>
    <s v=""/>
    <s v="BIM-227584"/>
    <s v="RECUPERADOR DE ENVOLTURA"/>
    <s v="generico"/>
    <m/>
    <m/>
    <s v="40v"/>
    <m/>
    <s v="RECUPERADOR"/>
    <x v="0"/>
  </r>
  <r>
    <s v="BIM-227585"/>
    <s v="TRANSPORTADOR TIPO JIRAFA"/>
    <x v="4"/>
    <s v="SG"/>
    <s v="EQUIPO EN LINEA"/>
    <s v="ACTIVO"/>
    <s v="devolucion"/>
    <m/>
    <s v=""/>
    <s v="BIM-227585"/>
    <s v="TRANSPORTADOR TIPO JIRAFA"/>
    <s v="generico"/>
    <m/>
    <m/>
    <s v="440v"/>
    <m/>
    <s v="TRANSPORTADOR"/>
    <x v="0"/>
  </r>
  <r>
    <s v="BIM-227586"/>
    <s v="TOLVA RECUPERADORA DE ENVOLTURA"/>
    <x v="4"/>
    <s v="SG"/>
    <s v="EQUIPO EN LINEA"/>
    <s v="ACTIVO"/>
    <s v="devolucion"/>
    <m/>
    <s v=""/>
    <s v="BIM-227586"/>
    <s v="TOLVA RECUPERADORA DE ENVOLTURA"/>
    <s v="generico"/>
    <m/>
    <m/>
    <s v="440v"/>
    <m/>
    <s v="TOLVA"/>
    <x v="0"/>
  </r>
  <r>
    <s v="BIM-227587"/>
    <s v="TABLERO ELECTRICO DE FUERZA Y CONTROL 2"/>
    <x v="4"/>
    <s v="SG"/>
    <s v="EQUIPO EN LINEA"/>
    <s v="ACTIVO"/>
    <s v="devolucion"/>
    <m/>
    <s v=""/>
    <s v="BIM-227587"/>
    <s v="TABLERO ELECTRICO DE FUERZA Y CONTROL"/>
    <s v="sies"/>
    <m/>
    <s v="11-0532e"/>
    <s v="440v"/>
    <m/>
    <s v="TABLERO"/>
    <x v="0"/>
  </r>
  <r>
    <s v="BIM-227588"/>
    <s v="TRANSPORTADOR ALIMENTADOR TRITURADOR"/>
    <x v="4"/>
    <s v="SG"/>
    <s v="EQUIPO EN LINEA"/>
    <s v="ACTIVO"/>
    <s v="devolucion"/>
    <m/>
    <s v=""/>
    <s v="BIM-227588"/>
    <s v="TRANSPORTADOR ALIMENTADOR TRITURADOR"/>
    <s v="generico"/>
    <m/>
    <m/>
    <s v="440v"/>
    <m/>
    <s v="TRANSPORTADOR"/>
    <x v="0"/>
  </r>
  <r>
    <s v="BIM-227592"/>
    <s v="MEZCLADORA CON ACCESORIOS SHAFFER"/>
    <x v="8"/>
    <s v="PN2"/>
    <s v="EQUIPO EN LINEA"/>
    <s v="ACTIVO"/>
    <s v="Proceso"/>
    <m/>
    <s v=""/>
    <s v="BIM-227592"/>
    <s v="MEZCLADORA CON ACCESORIOS SHAFFER"/>
    <s v="amf"/>
    <m/>
    <m/>
    <s v="440v"/>
    <m/>
    <s v="MEZCLADORA"/>
    <x v="0"/>
  </r>
  <r>
    <s v="BIM-227593"/>
    <s v="BOMBA DE MASA PARA LA LINEA DE PAN 2"/>
    <x v="8"/>
    <s v="PN2"/>
    <s v="EQUIPO EN LINEA"/>
    <s v="ACTIVO"/>
    <s v="Proceso"/>
    <m/>
    <s v=""/>
    <s v="BIM-227593"/>
    <s v="BOMBA DE MASA PARA LA LINEA DE PAN 2"/>
    <s v="amf"/>
    <m/>
    <m/>
    <s v="440v"/>
    <m/>
    <s v="BOMBA"/>
    <x v="0"/>
  </r>
  <r>
    <s v="BIM-227594"/>
    <s v="ATADORA MOD.2000 PARA LINEA DE PAN"/>
    <x v="8"/>
    <s v="PN2"/>
    <s v="EQUIPO EN LINEA"/>
    <s v="ACTIVO"/>
    <s v="Empaque"/>
    <m/>
    <s v=""/>
    <s v="BIM-227594"/>
    <s v="ATADORA MOD.2000 PARA LINEA DE PAN"/>
    <s v="burford"/>
    <s v="2100le"/>
    <n v="18649"/>
    <s v="440v"/>
    <m/>
    <s v="ATADORA"/>
    <x v="0"/>
  </r>
  <r>
    <s v="BIM-227595"/>
    <s v="ATADORA MOD. 2100  PARA LA LINEA DE PAN"/>
    <x v="1"/>
    <s v="PN1"/>
    <s v="EQUIPO EN LINEA"/>
    <s v="ACTIVO"/>
    <s v="Empaque"/>
    <m/>
    <s v=""/>
    <s v="BIM-227595"/>
    <s v="ATADORA MOD. 2100  PARA LA LINEA DE PAN"/>
    <s v="burford"/>
    <s v="2000 le"/>
    <n v="18657"/>
    <s v="440v"/>
    <m/>
    <s v="ATADORA"/>
    <x v="0"/>
  </r>
  <r>
    <s v="BIM-227621"/>
    <s v="DETECTOR DE METALES"/>
    <x v="9"/>
    <s v="otros"/>
    <s v="EQUIPO EN DESUSO"/>
    <s v="INACTIVO"/>
    <m/>
    <m/>
    <s v="techo de oficinas"/>
    <s v="BIM-227621"/>
    <s v="DETECTOR DE METALES"/>
    <s v="loma"/>
    <m/>
    <m/>
    <s v="440v"/>
    <m/>
    <s v="DETECTOR"/>
    <x v="0"/>
  </r>
  <r>
    <s v="BIM-227622"/>
    <s v="DETECTOR DE METALES"/>
    <x v="6"/>
    <s v="DO1"/>
    <s v="EQUIPO EN LINEA"/>
    <s v="ACTIVO"/>
    <s v="Empaque"/>
    <m/>
    <s v=""/>
    <s v="BIM-227622"/>
    <s v="DETECTOR DE METALES"/>
    <s v="loma"/>
    <s v="iq3"/>
    <m/>
    <s v="440v"/>
    <m/>
    <s v="DETECTOR"/>
    <x v="0"/>
  </r>
  <r>
    <s v="BIM-227771"/>
    <s v="HIDROLAVADORA INDUSTRIAL DE AGUA FRIA"/>
    <x v="4"/>
    <s v="SG"/>
    <s v="EQUIPO EN LINEA"/>
    <s v="ACTIVO"/>
    <m/>
    <m/>
    <s v="planta de tratamiento"/>
    <s v="BIM-227771"/>
    <s v="HIDROLAVADORA INDUSTRIAL DE AGUA FRIA"/>
    <s v="karcher"/>
    <s v="hd10-25s"/>
    <m/>
    <s v="440v"/>
    <m/>
    <s v="HIDROLAVADORA"/>
    <x v="0"/>
  </r>
  <r>
    <s v="BIM-227780"/>
    <s v="VERIFICADORES DE PESO EN LINEA DE tortillas"/>
    <x v="7"/>
    <s v="TOR"/>
    <s v="EQUIPO EN LINEA"/>
    <s v="ACTIVO"/>
    <s v="Empaque"/>
    <m/>
    <s v=""/>
    <s v="BIM-227780"/>
    <s v="VERIFICADORES DE PESO EN LINEA DE TORTILLAS"/>
    <s v="ishida"/>
    <m/>
    <m/>
    <s v="220v"/>
    <m/>
    <s v="VERIFICADORES"/>
    <x v="0"/>
  </r>
  <r>
    <s v="BIM-240001"/>
    <s v="TRANSPORTADOR ESCALONADO Y MODIFICACIÓN DE TRANSPORTADORES"/>
    <x v="6"/>
    <s v="DO1"/>
    <s v="EQUIPO EN LINEA"/>
    <s v="ACTIVO"/>
    <s v="Empaque"/>
    <m/>
    <s v=""/>
    <s v="BIM-240001"/>
    <s v="TRANSPORTADOR ESCALONADO Y MODIFICACIÓN DE TRANSPORTADORES"/>
    <s v="generico"/>
    <m/>
    <m/>
    <s v="440v"/>
    <m/>
    <s v="TRANSPORTADOR"/>
    <x v="0"/>
  </r>
  <r>
    <s v="BIM-240002"/>
    <s v="TRANSPORTADOR PARA ALIMENTACIÓN A ENVOLVEDORA FMC (TRANSPOR"/>
    <x v="6"/>
    <s v="DO1"/>
    <s v="EQUIPO EN LINEA"/>
    <s v="ACTIVO"/>
    <s v="Empaque"/>
    <m/>
    <s v=""/>
    <s v="BIM-240002"/>
    <s v="TRANSPORTADOR PARA ALIMENTACIÓN A ENVOLVEDORA FMC (TRANSPOR"/>
    <s v="generico"/>
    <m/>
    <m/>
    <s v="440v"/>
    <m/>
    <s v="TRANSPORTADOR"/>
    <x v="0"/>
  </r>
  <r>
    <s v="BIM-240003"/>
    <s v="TRANSPORTADOR PARA ALIMENTACIÓN A ENVOLVEDORAS FMC DE TUBO"/>
    <x v="6"/>
    <s v="DO1"/>
    <s v="EQUIPO EN LINEA"/>
    <s v="ACTIVO"/>
    <s v="Empaque"/>
    <m/>
    <s v=""/>
    <s v="BIM-240003"/>
    <s v="TRANSPORTADOR PARA ALIMENTACIÓN A ENVOLVEDORAS FMC DE TUBO"/>
    <s v="generico"/>
    <m/>
    <m/>
    <s v="440v"/>
    <m/>
    <s v="TRANSPORTADOR"/>
    <x v="0"/>
  </r>
  <r>
    <s v="BIM-240029"/>
    <s v="BT-2013-I-06 BARREDORA MODELO  S-20 GAS LP  TENNANT"/>
    <x v="4"/>
    <s v="SG"/>
    <s v="EQUIPO EN LINEA"/>
    <s v="ACTIVO"/>
    <m/>
    <m/>
    <s v="exteriores"/>
    <s v="BIM-240029"/>
    <s v="BT-2013-I-06 BARREDORA MODELO  S-20 GAS LP  TENNANT"/>
    <s v="tennant"/>
    <s v="s20"/>
    <s v="s20-3215"/>
    <s v="gas"/>
    <m/>
    <s v="BT-2013-I-06"/>
    <x v="0"/>
  </r>
  <r>
    <s v="BIM-240798"/>
    <s v="BT-2012-1E-17 APILADORES DE tortillas"/>
    <x v="7"/>
    <s v="TOR"/>
    <s v="EQUIPO EN LINEA"/>
    <s v="ACTIVO"/>
    <s v="Empaque"/>
    <m/>
    <s v=""/>
    <s v="BIM-240798"/>
    <s v="BT-2012-1E-17 APILADORES DE TORTILLAS"/>
    <s v="arr-tech"/>
    <s v="g38-40"/>
    <s v="a12044"/>
    <s v="440v"/>
    <m/>
    <s v="BT-2012-1E-17"/>
    <x v="0"/>
  </r>
  <r>
    <s v="BIM-020964"/>
    <s v="TABLERO ELECTRICO DE TRANSFERENCIA  1"/>
    <x v="4"/>
    <s v="SG"/>
    <s v="EQUIPO EN LINEA"/>
    <s v="ACTIVO"/>
    <m/>
    <m/>
    <s v="cuarto de maquinas"/>
    <s v="BIM-020964"/>
    <s v="TABLERO ELECTRICO DE TRANSFERENCIA # 1"/>
    <s v="federal pacific"/>
    <m/>
    <m/>
    <s v="440v"/>
    <s v="es el 4"/>
    <s v="TABLERO"/>
    <x v="0"/>
  </r>
  <r>
    <s v="BIM-020965"/>
    <s v="TABLERO ELECTRICO DE TRANSFERENCIA  2"/>
    <x v="4"/>
    <s v="SG"/>
    <s v="EQUIPO EN LINEA"/>
    <s v="ACTIVO"/>
    <m/>
    <m/>
    <s v="cuarto de maquinas"/>
    <s v="BIM-020965"/>
    <s v="TABLERO ELECTRICO DE TRANSFERENCIA # 2"/>
    <s v="square d"/>
    <m/>
    <m/>
    <s v="440v"/>
    <m/>
    <s v="TABLERO"/>
    <x v="0"/>
  </r>
  <r>
    <s v="BIM-036237"/>
    <s v="TABLERO ELECTRICO TAB ECI ACERO INOX ASTM-A-366 S"/>
    <x v="4"/>
    <s v="SG"/>
    <s v="EQUIPO EN LINEA"/>
    <s v="ACTIVO"/>
    <m/>
    <m/>
    <s v="cuarto de maquinas"/>
    <s v="BIM-036237"/>
    <s v="TABLERO ELECTRICO TAB ECI ACERO INOX. ASTM-A-366 S"/>
    <s v="maquindal"/>
    <m/>
    <m/>
    <s v="440v"/>
    <m/>
    <s v="TABLERO"/>
    <x v="0"/>
  </r>
  <r>
    <s v="BIM-169629"/>
    <s v="TANQUE DE ALMACENAMIENTO DE GAS LP"/>
    <x v="4"/>
    <s v="SG"/>
    <s v="EQUIPO EN LINEA"/>
    <s v="ACTIVO"/>
    <m/>
    <m/>
    <s v="caseta de gas"/>
    <s v="BIM-169629"/>
    <s v="TANQUE DE ALMACENAMIENTO DE GAS LP"/>
    <s v="cytsa"/>
    <s v="172mp"/>
    <m/>
    <s v="5000lts"/>
    <m/>
    <s v="TANQUE"/>
    <x v="0"/>
  </r>
  <r>
    <s v="BIM-261959"/>
    <s v="TRANSPORTADOR A MEDIA CAMARA DE VAPOR STEWART"/>
    <x v="0"/>
    <s v="BO2"/>
    <s v="EQUIPO EN LINEA"/>
    <s v="ACTIVO"/>
    <s v="Proceso"/>
    <m/>
    <s v=""/>
    <s v="BIM-261959"/>
    <s v="TRANSPORTADOR A MEDIA CAMARA DE VAPOR STEWART"/>
    <s v="STEWART"/>
    <m/>
    <m/>
    <m/>
    <m/>
    <s v="TRANSPORTADOR"/>
    <x v="0"/>
  </r>
  <r>
    <s v="BIM-264487"/>
    <s v="ENVOLVEDORA HORIZONTAL PARA PAN"/>
    <x v="8"/>
    <s v="PN2"/>
    <s v="EQUIPO EN LINEA"/>
    <s v="ACTIVO"/>
    <s v="Empaque"/>
    <m/>
    <s v=""/>
    <s v="BIM-264487"/>
    <s v="ENVOLVEDORA HORIZONTAL PARA PAN"/>
    <s v="wrapper"/>
    <n v="3480"/>
    <m/>
    <s v="440v"/>
    <m/>
    <s v="ENVOLVEDORA"/>
    <x v="0"/>
  </r>
  <r>
    <s v="BIM-271422"/>
    <s v="INYECTORA COMAS"/>
    <x v="5"/>
    <s v="BO1"/>
    <s v="EQUIPO EN LINEA"/>
    <s v="ACTIVO"/>
    <s v="Proceso"/>
    <m/>
    <s v=""/>
    <s v="BIM-271422"/>
    <s v="INYECTORA COMAS"/>
    <s v="comas"/>
    <m/>
    <m/>
    <s v="440v"/>
    <m/>
    <s v="INYECTORA"/>
    <x v="0"/>
  </r>
  <r>
    <s v="BIM-271423"/>
    <s v="TABLERO PARA DISTRIBUCIÓN  PAN 1"/>
    <x v="1"/>
    <s v="PN1"/>
    <s v="EQUIPO EN LINEA"/>
    <s v="ACTIVO"/>
    <s v="Proceso"/>
    <m/>
    <s v=""/>
    <s v="BIM-271423"/>
    <s v="TABLERO PARA DISTRIBUCIÓN  PAN 1"/>
    <s v="generico"/>
    <m/>
    <m/>
    <s v="440v"/>
    <m/>
    <s v="TABLERO"/>
    <x v="0"/>
  </r>
  <r>
    <s v="BIM-271424"/>
    <s v="TABLERO PARA DISTRIBUCIÓN  A  REBANADO PAN 1"/>
    <x v="1"/>
    <s v="PN1"/>
    <s v="EQUIPO EN LINEA"/>
    <s v="ACTIVO"/>
    <s v="Empaque"/>
    <m/>
    <s v=""/>
    <s v="BIM-271424"/>
    <s v="TABLERO PARA DISTRIBUCIÓN  A  REBANADO PAN 1"/>
    <s v="generico"/>
    <m/>
    <m/>
    <s v="440v"/>
    <m/>
    <s v="TABLERO"/>
    <x v="0"/>
  </r>
  <r>
    <s v="BIM-271425"/>
    <s v="TRANSPORTADOR RECTO HORIZONTAL P09"/>
    <x v="1"/>
    <s v="PN1"/>
    <s v="EQUIPO EN LINEA"/>
    <s v="ACTIVO"/>
    <s v="Empaque"/>
    <m/>
    <s v=""/>
    <s v="BIM-271425"/>
    <s v="TRANSPORTADOR RECTO HORIZONTAL P09"/>
    <s v="generico"/>
    <m/>
    <m/>
    <s v="440v"/>
    <m/>
    <s v="TRANSPORTADOR"/>
    <x v="0"/>
  </r>
  <r>
    <s v="BIM-072509"/>
    <s v="TANQUE DE DIESEL"/>
    <x v="4"/>
    <s v="SG"/>
    <s v="EQUIPO EN LINEA"/>
    <s v="ACTIVO"/>
    <s v="Manejo de materiales"/>
    <m/>
    <s v=""/>
    <s v="BIM-072509"/>
    <s v="TANQUE DE DIESEL"/>
    <s v="generico"/>
    <m/>
    <m/>
    <s v="10000lts"/>
    <m/>
    <s v="TANQUE"/>
    <x v="0"/>
  </r>
  <r>
    <s v="BIM-275332"/>
    <s v="TABLERO ELECTRICO DE FUERZA Y CONTROL TE-25 PARA TRANSPORTADO"/>
    <x v="5"/>
    <s v="BO1"/>
    <s v="EQUIPO EN LINEA"/>
    <s v="ACTIVO"/>
    <s v="Empaque"/>
    <m/>
    <s v=""/>
    <s v="BIM-275332"/>
    <s v="TABLERO ELECTRICO DE FUERZA Y CONTROL TE-25 PARA TRANSPORTADOR"/>
    <s v="sies"/>
    <m/>
    <s v="14-0444 w"/>
    <s v="440v"/>
    <m/>
    <s v="TABLERO"/>
    <x v="0"/>
  </r>
  <r>
    <s v="BIM-275333"/>
    <s v="TRANSPORTADOR DE LEVANTADO"/>
    <x v="1"/>
    <s v="PN1"/>
    <s v="EQUIPO EN LINEA"/>
    <s v="ACTIVO"/>
    <s v="Empaque"/>
    <m/>
    <s v=""/>
    <s v="BIM-275333"/>
    <s v="TRANSPORTADOR DE LEVANTADO"/>
    <s v="generico"/>
    <m/>
    <m/>
    <s v="440v"/>
    <m/>
    <s v="TRANSPORTADOR"/>
    <x v="0"/>
  </r>
  <r>
    <s v="BIM-275334"/>
    <s v="TRANSPORTADOR RECTO CURVA DERECHA"/>
    <x v="1"/>
    <s v="PN1"/>
    <s v="EQUIPO EN LINEA"/>
    <s v="ACTIVO"/>
    <s v="Empaque"/>
    <m/>
    <s v=""/>
    <s v="BIM-275334"/>
    <s v="TRANSPORTADOR RECTO CURVA DERECHA"/>
    <s v="generico"/>
    <m/>
    <m/>
    <s v="440v"/>
    <m/>
    <s v="TRANSPORTADOR"/>
    <x v="0"/>
  </r>
  <r>
    <s v="BIM-275335"/>
    <s v="TRANSPORTADOR RECTO PARA ENFRIAMIENTO"/>
    <x v="1"/>
    <s v="PN1"/>
    <s v="EQUIPO EN LINEA"/>
    <s v="ACTIVO"/>
    <s v="Empaque"/>
    <m/>
    <s v=""/>
    <s v="BIM-275335"/>
    <s v="TRANSPORTADOR RECTO PARA ENFRIAMIENTO"/>
    <s v="generico"/>
    <m/>
    <m/>
    <s v="440v"/>
    <m/>
    <s v="TRANSPORTADOR"/>
    <x v="0"/>
  </r>
  <r>
    <s v="BIM-275336"/>
    <s v="ELEVADOR DE MASA"/>
    <x v="7"/>
    <s v="TOR"/>
    <s v="EQUIPO EN LINEA"/>
    <s v="ACTIVO"/>
    <s v="Proceso"/>
    <m/>
    <s v=""/>
    <s v="BIM-275336"/>
    <s v="ELEVADOR DE MASA"/>
    <s v="sies"/>
    <m/>
    <m/>
    <s v="440v"/>
    <m/>
    <s v="ELEVADOR"/>
    <x v="0"/>
  </r>
  <r>
    <s v="BIM-275337"/>
    <s v="SISTEMA PRE-CENTRADOR DE 16 CAVIDADES"/>
    <x v="7"/>
    <s v="TOR"/>
    <s v="EQUIPO EN LINEA"/>
    <s v="ACTIVO"/>
    <s v="Proceso"/>
    <m/>
    <s v=""/>
    <s v="BIM-275337"/>
    <s v="SISTEMA PRE-CENTRADOR DE 16 CAVIDADES"/>
    <s v="sies"/>
    <m/>
    <m/>
    <s v="440v"/>
    <m/>
    <s v="SISTEMA"/>
    <x v="0"/>
  </r>
  <r>
    <s v="BIM-275338"/>
    <s v="TRANSPORTADOR PONCHADO"/>
    <x v="7"/>
    <s v="TOR"/>
    <s v="EQUIPO EN LINEA"/>
    <s v="ACTIVO"/>
    <s v="Proceso"/>
    <m/>
    <s v=""/>
    <s v="BIM-275338"/>
    <s v="TRANSPORTADOR PONCHADO"/>
    <s v="sies"/>
    <m/>
    <m/>
    <s v="440v"/>
    <m/>
    <s v="TRANSPORTADOR"/>
    <x v="0"/>
  </r>
  <r>
    <s v="BIM-275339"/>
    <s v="SISTEMA DE LIMPIEZA DE BANDAS"/>
    <x v="4"/>
    <s v="SG"/>
    <s v="EQUIPO EN LINEA"/>
    <s v="ACTIVO"/>
    <m/>
    <m/>
    <s v="Materias primas"/>
    <s v="BIM-275339"/>
    <s v="SISTEMA DE LIMPIEZA DE BANDAS"/>
    <s v="xtreme steam"/>
    <s v="avlb30-440-sc"/>
    <n v="41075"/>
    <s v="440v"/>
    <s v="no lo tiene"/>
    <s v="SISTEMA"/>
    <x v="0"/>
  </r>
  <r>
    <s v="BIM-275341"/>
    <s v="CHAROLAS ABATIBLES"/>
    <x v="8"/>
    <s v="PN2"/>
    <s v="EQUIPO EN LINEA"/>
    <s v="ACTIVO"/>
    <s v="Empaque"/>
    <m/>
    <s v=""/>
    <s v="BIM-275341"/>
    <s v="CHAROLAS ABATIBLES"/>
    <s v="generico"/>
    <m/>
    <m/>
    <m/>
    <m/>
    <s v="CHAROLAS"/>
    <x v="0"/>
  </r>
  <r>
    <s v="BIM-275679"/>
    <s v="BT2014IE10 TABLERO ELECTRICO DE FUERZA Y CONTROL  TE24"/>
    <x v="9"/>
    <s v="otros"/>
    <s v="PROSESO DE BAJA"/>
    <s v="INACTIVO"/>
    <m/>
    <m/>
    <s v=""/>
    <s v="BIM-275679"/>
    <s v="BT-2014-IE-10 TABLERO ELECTRICO DE FUERZA Y CONTROL ( TE-24 "/>
    <m/>
    <m/>
    <m/>
    <m/>
    <m/>
    <s v="BT2014IE10"/>
    <x v="0"/>
  </r>
  <r>
    <s v="BIM-275680"/>
    <s v="TRANSPORTADOR TM31 TIPO RECTO CURVO A 60° RECTO"/>
    <x v="5"/>
    <s v="BO1"/>
    <s v="EQUIPO EN LINEA"/>
    <s v="ACTIVO"/>
    <s v="Proceso"/>
    <m/>
    <s v=""/>
    <s v="BIM-275680"/>
    <s v="TRANSPORTADOR TM-31 TIPO RECTO CURVO A 60° RECTO"/>
    <s v="sies"/>
    <m/>
    <s v="14-0445-a"/>
    <s v="440v"/>
    <m/>
    <s v="TRANSPORTADOR"/>
    <x v="0"/>
  </r>
  <r>
    <s v="BIM-275681"/>
    <s v="TRANSPORTADOR TM34 TIPO DESVIADOR VERTICAL DE 1 A 2"/>
    <x v="5"/>
    <s v="BO1"/>
    <s v="EQUIPO EN LINEA"/>
    <s v="ACTIVO"/>
    <s v="Proceso"/>
    <m/>
    <s v=""/>
    <s v="BIM-275681"/>
    <s v="TRANSPORTADOR TM-34 TIPO DESVIADOR VERTICAL DE 1 A 2"/>
    <s v="sies"/>
    <m/>
    <s v="14-0445-c"/>
    <s v="440v"/>
    <m/>
    <s v="TRANSPORTADOR"/>
    <x v="0"/>
  </r>
  <r>
    <s v="BIM-275682"/>
    <s v="TRANSPORTADOR TM33 TIPO DOSIFICADOR MAGNETICO"/>
    <x v="5"/>
    <s v="BO1"/>
    <s v="EQUIPO EN LINEA"/>
    <s v="ACTIVO"/>
    <s v="Proceso"/>
    <m/>
    <s v=""/>
    <s v="BIM-275682"/>
    <s v="TRANSPORTADOR TM-33 TIPO DOSIFICADOR MAGNETICO"/>
    <s v="sies"/>
    <m/>
    <s v="14-0445-b"/>
    <s v="440v"/>
    <m/>
    <s v="TRANSPORTADOR"/>
    <x v="0"/>
  </r>
  <r>
    <s v="BIM-275683"/>
    <s v="TRANSPORTADOR TM32 TIPO RECTO CURVO A 60° RECTO"/>
    <x v="5"/>
    <s v="BO1"/>
    <s v="EQUIPO EN LINEA"/>
    <s v="ACTIVO"/>
    <s v="Proceso"/>
    <m/>
    <s v=""/>
    <s v="BIM-275683"/>
    <s v="TRANSPORTADOR TM-32 TIPO RECTO CURVO A 60° RECTO"/>
    <s v="sies"/>
    <m/>
    <s v="14-0445d"/>
    <s v="440v"/>
    <m/>
    <s v="TRANSPORTADOR"/>
    <x v="0"/>
  </r>
  <r>
    <s v="BIM-275888"/>
    <s v="SUAJADOR DECORADOR"/>
    <x v="8"/>
    <s v="PN2"/>
    <s v="EQUIPO EN LINEA"/>
    <s v="ACTIVO"/>
    <s v="Proceso"/>
    <m/>
    <s v=""/>
    <s v="BIM-275888"/>
    <s v="SUAJADOR DECORADOR"/>
    <s v="tromp"/>
    <m/>
    <m/>
    <s v="440v"/>
    <m/>
    <s v="SUAJADOR"/>
    <x v="0"/>
  </r>
  <r>
    <s v="BIM-277050"/>
    <s v="ENVOLVEDORA DE TARIMAS MESA GIRATORIA"/>
    <x v="4"/>
    <s v="SG"/>
    <s v="EQUIPO EN LINEA"/>
    <s v="ACTIVO"/>
    <m/>
    <m/>
    <s v="despacho"/>
    <s v="BIM-277050"/>
    <s v="ENVOLVEDORA DE TARIM"/>
    <s v="orion"/>
    <s v="lpd"/>
    <s v="v3309"/>
    <s v="110v"/>
    <s v="no coincide"/>
    <s v="ENVOLVEDORA"/>
    <x v="0"/>
  </r>
  <r>
    <s v="BIM-278684"/>
    <s v="APLICADOR DE SORBATO"/>
    <x v="1"/>
    <s v="PN1"/>
    <s v="EQUIPO EN LINEA"/>
    <s v="ACTIVO"/>
    <s v="Proceso"/>
    <m/>
    <s v="Eqpo c/Código BIM validados físicamente sin identificar origen"/>
    <s v="BIM-278684"/>
    <s v="APLICADOR DE SORBATO"/>
    <s v="spraying"/>
    <s v="autojet"/>
    <m/>
    <s v="440v"/>
    <m/>
    <s v="APLICADOR"/>
    <x v="2"/>
  </r>
  <r>
    <s v="BIM-278685"/>
    <s v="PATIN ELECTRICO HOMBRE A PIE PR4500-60-27-48 #1"/>
    <x v="4"/>
    <s v="SG"/>
    <s v="EQUIPO EN LINEA"/>
    <s v="ACTIVO"/>
    <m/>
    <m/>
    <s v="despacho"/>
    <s v="BIM-278685"/>
    <s v="PATIN ELECTRICO HOMBRE A PIE PR4500-60-27-48 #1"/>
    <s v="crown"/>
    <m/>
    <m/>
    <m/>
    <m/>
    <s v="PATIN"/>
    <x v="0"/>
  </r>
  <r>
    <s v="BIM-278686"/>
    <s v="PATIN ELECTRICO HOMBRE A PIE PR4500-60-27-48 #2"/>
    <x v="4"/>
    <s v="SG"/>
    <s v="EQUIPO EN LINEA"/>
    <s v="ACTIVO"/>
    <m/>
    <m/>
    <s v="despacho"/>
    <s v="BIM-278686"/>
    <s v="PATIN ELECTRICO HOMBRE A PIE PR4500-60-27-48 #2"/>
    <s v="crown"/>
    <m/>
    <m/>
    <m/>
    <m/>
    <s v="PATIN"/>
    <x v="0"/>
  </r>
  <r>
    <s v="BIM-278687"/>
    <s v="PATIN ELECTRICO HOMBRE A PIE PR4500-60-27-48 #3"/>
    <x v="4"/>
    <s v="SG"/>
    <s v="EQUIPO EN LINEA"/>
    <s v="ACTIVO"/>
    <m/>
    <m/>
    <s v="despacho"/>
    <s v="BIM-278687"/>
    <s v="PATIN ELECTRICO HOMBRE A PIE PR4500-60-27-48 #3"/>
    <s v="crown"/>
    <m/>
    <m/>
    <m/>
    <m/>
    <s v="PATIN"/>
    <x v="0"/>
  </r>
  <r>
    <s v="BIM-278688"/>
    <s v="PATIN ELECTRICO HOMBRE A PIE PR4500-60-27-48 #4"/>
    <x v="4"/>
    <s v="SG"/>
    <s v="EQUIPO EN LINEA"/>
    <s v="ACTIVO"/>
    <m/>
    <m/>
    <s v="despacho"/>
    <s v="BIM-278688"/>
    <s v="PATIN ELECTRICO HOMBRE A PIE PR4500-60-27-48 #4"/>
    <s v="crown"/>
    <m/>
    <m/>
    <m/>
    <m/>
    <s v="PATIN"/>
    <x v="0"/>
  </r>
  <r>
    <s v="BIM-278689"/>
    <s v="PATIN ELECTRICO HOMBRE A PIE PR4500-60-27-48 #5"/>
    <x v="4"/>
    <s v="SG"/>
    <s v="EQUIPO EN LINEA"/>
    <s v="ACTIVO"/>
    <m/>
    <m/>
    <s v="despacho"/>
    <s v="BIM-278689"/>
    <s v="PATIN ELECTRICO HOMBRE A PIE PR4500-60-27-48 #5"/>
    <s v="crown"/>
    <m/>
    <m/>
    <m/>
    <m/>
    <s v="PATIN"/>
    <x v="0"/>
  </r>
  <r>
    <s v="BIM-278690"/>
    <s v="PATIN ELECTRICO HOMBRE A PIE PR4500-60-27-48 #5"/>
    <x v="4"/>
    <s v="SG"/>
    <s v="EQUIPO EN LINEA"/>
    <s v="ACTIVO"/>
    <m/>
    <m/>
    <s v="despacho"/>
    <s v="BIM-278690"/>
    <s v="PATIN ELECTRICO HOMBRE A PIE PR4500-60-27-48 #5"/>
    <s v="crown"/>
    <m/>
    <m/>
    <m/>
    <m/>
    <s v="PATIN"/>
    <x v="0"/>
  </r>
  <r>
    <s v="BIM-278691"/>
    <s v="PATIN ELECTRICO HOMBRE A PIE PR4500-60-27-48 #6"/>
    <x v="4"/>
    <s v="SG"/>
    <s v="EQUIPO EN LINEA"/>
    <s v="ACTIVO"/>
    <m/>
    <m/>
    <s v="despacho"/>
    <s v="BIM-278691"/>
    <s v="PATIN ELECTRICO HOMBRE A PIE PR4500-60-27-48 #6"/>
    <s v="crown"/>
    <m/>
    <m/>
    <m/>
    <m/>
    <s v="PATIN"/>
    <x v="0"/>
  </r>
  <r>
    <s v="BIM-278692"/>
    <s v="PATIN ELECTRICO HOMBRE A PIE PR4500-60-27-48 #7"/>
    <x v="4"/>
    <s v="SG"/>
    <s v="EQUIPO EN LINEA"/>
    <s v="ACTIVO"/>
    <m/>
    <m/>
    <s v="despacho"/>
    <s v="BIM-278692"/>
    <s v="PATIN ELECTRICO HOMBRE A PIE PR4500-60-27-48 #7"/>
    <s v="crown"/>
    <m/>
    <m/>
    <m/>
    <m/>
    <s v="PATIN"/>
    <x v="0"/>
  </r>
  <r>
    <s v="BIM-278693"/>
    <s v="UPS AREA DE ENVOLTURA DE GA1 Marca: EATON Modelo: 9390"/>
    <x v="9"/>
    <s v="otros"/>
    <s v="PROSESO DE BAJA"/>
    <s v="INACTIVO"/>
    <m/>
    <m/>
    <s v="Eqpo c/Código BIM validados físicamente sin identificar origen"/>
    <s v="BIM-278693"/>
    <s v="UPS AREA DE ENVOLTURA DE GA1 Marca: EATON Modelo: 9390"/>
    <m/>
    <m/>
    <m/>
    <m/>
    <s v="eran de tia se regresaron"/>
    <s v="UPS"/>
    <x v="2"/>
  </r>
  <r>
    <s v="BIM-278694"/>
    <s v="PATIN ELECTRICO HOMBRE A PIE WP3035-45"/>
    <x v="4"/>
    <s v="SG"/>
    <s v="PROSESO DE BAJA"/>
    <s v="INACTIVO"/>
    <m/>
    <m/>
    <s v="Maquinaria en transito"/>
    <s v="BIM-278694"/>
    <s v="PATIN ELECTRICO HOMBRE A PIE WP3035-45"/>
    <m/>
    <m/>
    <m/>
    <m/>
    <m/>
    <s v="PATIN"/>
    <x v="0"/>
  </r>
  <r>
    <s v="BIM-279606"/>
    <s v="DETECTOR DE METALES IQ3 1"/>
    <x v="1"/>
    <s v="PN1"/>
    <s v="EQUIPO EN LINEA"/>
    <s v="ACTIVO"/>
    <s v="Empaque"/>
    <m/>
    <s v="Eqpo c/Código BIM validados físicamente sin identificar origen"/>
    <s v="BIM-279606"/>
    <s v="DETECTOR DE METALES IQ3 1"/>
    <s v="loma"/>
    <s v="IQ3ST"/>
    <m/>
    <s v="440V"/>
    <m/>
    <s v="DETECTOR"/>
    <x v="2"/>
  </r>
  <r>
    <s v="BIM-279607"/>
    <s v="DETECTOR DE METALES IQ3 2"/>
    <x v="1"/>
    <s v="PN1"/>
    <s v="EQUIPO EN LINEA"/>
    <s v="ACTIVO"/>
    <s v="Empaque"/>
    <m/>
    <s v="Eqpo c/Código BIM validados físicamente sin identificar origen"/>
    <s v="BIM-279607"/>
    <s v="DETECTOR DE METALES IQ3 2"/>
    <s v="loma"/>
    <s v="IQ3ST"/>
    <m/>
    <s v="440v"/>
    <m/>
    <s v="DETECTOR"/>
    <x v="2"/>
  </r>
  <r>
    <s v="BIM-279608"/>
    <s v="DETECTOR DE METALES IQ3 3"/>
    <x v="1"/>
    <s v="PN1"/>
    <s v="EQUIPO EN LINEA"/>
    <s v="ACTIVO"/>
    <s v="Empaque"/>
    <m/>
    <s v="Eqpo c/Código BIM validados físicamente sin identificar origen"/>
    <s v="BIM-279608"/>
    <s v="DETECTOR DE METALES IQ3 3"/>
    <s v="loma"/>
    <s v="IQ3ST"/>
    <m/>
    <s v="440v"/>
    <m/>
    <s v="DETECTOR"/>
    <x v="2"/>
  </r>
  <r>
    <s v="BIM-279609"/>
    <s v="TRANSPORTADOR PARA DETECTOR DE METALES"/>
    <x v="7"/>
    <s v="TOR"/>
    <s v="EQUIPO EN LINEA"/>
    <s v="ACTIVO"/>
    <s v="Empaque"/>
    <m/>
    <s v="Eqpo c/Código BIM validados físicamente sin identificar origen"/>
    <s v="BIM-279609"/>
    <s v="TRANSPORTADOR PARA DETECTOR DE METALES"/>
    <s v="maquindal"/>
    <m/>
    <n v="980694"/>
    <s v="440v"/>
    <m/>
    <s v="TRANSPORTADOR"/>
    <x v="2"/>
  </r>
  <r>
    <s v="BIM-279611"/>
    <s v="TRANSPORTADOR TM-31 TIPO RECTO CURVO A 60° RECTO"/>
    <x v="5"/>
    <s v="BO1"/>
    <s v="EQUIPO EN LINEA"/>
    <s v="ACTIVO"/>
    <s v="Proceso"/>
    <m/>
    <s v="Eqpo c/Código BIM validados físicamente sin identificar origen"/>
    <s v="BIM-279611"/>
    <s v="TRANSPORTADOR TM-31 TIPO RECTO CURVO A 60° RECTO"/>
    <m/>
    <m/>
    <m/>
    <m/>
    <m/>
    <s v="TRANSPORTADOR"/>
    <x v="2"/>
  </r>
  <r>
    <s v="BIM-279612"/>
    <s v="TRANSPORTADOR TM-32 TIPO RECTO CURVO A 60° RECTO"/>
    <x v="5"/>
    <s v="BO1"/>
    <s v="EQUIPO EN LINEA"/>
    <s v="ACTIVO"/>
    <s v="Proceso"/>
    <m/>
    <s v="Eqpo c/Código BIM validados físicamente sin identificar origen"/>
    <s v="BIM-279612"/>
    <s v="TRANSPORTADOR TM-32 TIPO RECTO CURVO A 60° RECTO"/>
    <m/>
    <m/>
    <m/>
    <m/>
    <m/>
    <s v="TRANSPORTADOR"/>
    <x v="2"/>
  </r>
  <r>
    <s v="BIM-279613"/>
    <s v="TRANSPORTADOR TM-33 TIPO DOSIFICADOR MAGNETICO"/>
    <x v="5"/>
    <s v="BO1"/>
    <s v="EQUIPO EN LINEA"/>
    <s v="ACTIVO"/>
    <s v="Proceso"/>
    <m/>
    <s v="Eqpo c/Código BIM validados físicamente sin identificar origen"/>
    <s v="BIM-279613"/>
    <s v="TRANSPORTADOR TM-33 TIPO DOSIFICADOR MAGNETICO"/>
    <m/>
    <m/>
    <m/>
    <m/>
    <m/>
    <s v="TRANSPORTADOR"/>
    <x v="2"/>
  </r>
  <r>
    <s v="BIM-279614"/>
    <s v="TRANSPORTADOR TM-34 TIPO DESVIADOR VERTICAL DE 1 A 2"/>
    <x v="5"/>
    <s v="BO1"/>
    <s v="EQUIPO EN LINEA"/>
    <s v="ACTIVO"/>
    <s v="Proceso"/>
    <m/>
    <s v="Eqpo c/Código BIM validados físicamente sin identificar origen"/>
    <s v="BIM-279614"/>
    <s v="TRANSPORTADOR TM-34 TIPO DESVIADOR VERTICAL DE 1 A 2"/>
    <m/>
    <m/>
    <m/>
    <m/>
    <m/>
    <s v="TRANSPORTADOR"/>
    <x v="2"/>
  </r>
  <r>
    <s v="BIM-279615"/>
    <s v="TRANSPORTADOR TM-35 TIPO RECTO CURVO A 90° RECTO"/>
    <x v="5"/>
    <s v="BO1"/>
    <s v="EQUIPO EN LINEA"/>
    <s v="ACTIVO"/>
    <s v="Proceso"/>
    <m/>
    <s v="Eqpo c/Código BIM validados físicamente sin identificar origen"/>
    <s v="BIM-279615"/>
    <s v="TRANSPORTADOR TM-35 TIPO RECTO CURVO A 90° RECTO"/>
    <s v="sies"/>
    <m/>
    <m/>
    <s v="440v"/>
    <m/>
    <s v="TRANSPORTADOR"/>
    <x v="2"/>
  </r>
  <r>
    <s v="BIM-279616"/>
    <s v="TRANSPORTADOR TM-36 TIPO RECTO CURVO A 90° RECTO"/>
    <x v="5"/>
    <s v="BO1"/>
    <s v="EQUIPO EN LINEA"/>
    <s v="ACTIVO"/>
    <s v="Proceso"/>
    <m/>
    <s v="Eqpo c/Código BIM validados físicamente sin identificar origen"/>
    <s v="BIM-279616"/>
    <s v="TRANSPORTADOR TM-36 TIPO RECTO CURVO A 90° RECTO"/>
    <s v="sies"/>
    <m/>
    <m/>
    <s v="440v"/>
    <m/>
    <s v="TRANSPORTADOR"/>
    <x v="2"/>
  </r>
  <r>
    <s v="BIM-279617"/>
    <s v="TRANSPORTADOR TM-37 TIPO RECTO INCLINADO"/>
    <x v="5"/>
    <s v="BO1"/>
    <s v="EQUIPO EN LINEA"/>
    <s v="ACTIVO"/>
    <s v="Proceso"/>
    <m/>
    <s v="Eqpo c/Código BIM validados físicamente sin identificar origen"/>
    <s v="BIM-279617"/>
    <s v="TRANSPORTADOR TM-37 TIPO RECTO INCLINADO"/>
    <s v="sies"/>
    <m/>
    <m/>
    <s v="440v"/>
    <m/>
    <s v="TRANSPORTADOR"/>
    <x v="2"/>
  </r>
  <r>
    <s v="BIM-279618"/>
    <s v="TRANSPORTADOR TM-38 TIPO RECTO CURVO A 90° RECTO"/>
    <x v="5"/>
    <s v="BO1"/>
    <s v="EQUIPO EN LINEA"/>
    <s v="ACTIVO"/>
    <s v="Proceso"/>
    <m/>
    <s v="Eqpo c/Código BIM validados físicamente sin identificar origen"/>
    <s v="BIM-279618"/>
    <s v="TRANSPORTADOR TM-38 TIPO RECTO CURVO A 90° RECTO"/>
    <s v="sies"/>
    <m/>
    <m/>
    <s v="440v"/>
    <m/>
    <s v="TRANSPORTADOR"/>
    <x v="2"/>
  </r>
  <r>
    <s v="BIM-279619"/>
    <s v="TRANSPORTADOR TM-39 TIPO DOSIFICADOR MAGNETICO"/>
    <x v="5"/>
    <s v="BO1"/>
    <s v="EQUIPO EN LINEA"/>
    <s v="ACTIVO"/>
    <s v="Proceso"/>
    <m/>
    <s v="Eqpo c/Código BIM validados físicamente sin identificar origen"/>
    <s v="BIM-279619"/>
    <s v="TRANSPORTADOR TM-39 TIPO DOSIFICADOR MAGNETICO"/>
    <s v="sies"/>
    <m/>
    <m/>
    <s v="440v"/>
    <m/>
    <s v="TRANSPORTADOR"/>
    <x v="2"/>
  </r>
  <r>
    <s v="BIM-279620"/>
    <s v="TRANSPORTADOR TM-40 TIPO ESPACIADOR GIRADOR DE MOLDES"/>
    <x v="5"/>
    <s v="BO1"/>
    <s v="EQUIPO EN LINEA"/>
    <s v="ACTIVO"/>
    <s v="Proceso"/>
    <m/>
    <s v="Eqpo c/Código BIM validados físicamente sin identificar origen"/>
    <s v="BIM-279620"/>
    <s v="TRANSPORTADOR TM-40 TIPO ESPACIADOR GIRADOR DE MOLDES"/>
    <s v="sies"/>
    <m/>
    <m/>
    <s v="440v"/>
    <m/>
    <s v="TRANSPORTADOR"/>
    <x v="2"/>
  </r>
  <r>
    <s v="BIM-279621"/>
    <s v="TRANSPORTADOR TM-41 TIPO DOSIFICADOR MAGNETICO"/>
    <x v="5"/>
    <s v="BO1"/>
    <s v="EQUIPO EN LINEA"/>
    <s v="ACTIVO"/>
    <s v="Proceso"/>
    <m/>
    <s v="Eqpo c/Código BIM validados físicamente sin identificar origen"/>
    <s v="BIM-279621"/>
    <s v="TRANSPORTADOR TM-41 TIPO DOSIFICADOR MAGNETICO"/>
    <s v="sies"/>
    <m/>
    <m/>
    <s v="440v"/>
    <m/>
    <s v="TRANSPORTADOR"/>
    <x v="2"/>
  </r>
  <r>
    <s v="BIM-279622"/>
    <s v="TRANSPORTADOR TM-51 TIPO ELEVADOR DE MASA INCLINADO RECTO"/>
    <x v="5"/>
    <s v="BO1"/>
    <s v="EQUIPO EN LINEA"/>
    <s v="ACTIVO"/>
    <s v="Proceso"/>
    <m/>
    <s v="Eqpo c/Código BIM validados físicamente sin identificar origen"/>
    <s v="BIM-279622"/>
    <s v="TRANSPORTADOR TM-51 TIPO ELEVADOR DE MASA INCLINADO RECTO"/>
    <s v="generico"/>
    <m/>
    <m/>
    <s v="440v"/>
    <m/>
    <s v="TRANSPORTADOR"/>
    <x v="2"/>
  </r>
  <r>
    <s v="BIM-279623"/>
    <s v="TRANSPORTADOR TM-52 TIPO RECTO HORIZONTAL"/>
    <x v="5"/>
    <s v="BO1"/>
    <s v="EQUIPO EN LINEA"/>
    <s v="ACTIVO"/>
    <s v="Proceso"/>
    <m/>
    <s v="Eqpo c/Código BIM validados físicamente sin identificar origen"/>
    <s v="BIM-279623"/>
    <s v="TRANSPORTADOR TM-52 TIPO RECTO HORIZONTAL"/>
    <s v="sies"/>
    <m/>
    <s v="14-0445l"/>
    <s v="440v"/>
    <m/>
    <s v="TRANSPORTADOR"/>
    <x v="2"/>
  </r>
  <r>
    <s v="BIM-279624"/>
    <s v="TRANSPORTADOR TM-35 TIPO RECTO CURVO A 90° RECTO"/>
    <x v="5"/>
    <s v="BO1"/>
    <s v="EQUIPO EN LINEA"/>
    <s v="ACTIVO"/>
    <s v="Proceso"/>
    <m/>
    <s v="Eqpo c/Código BIM validados físicamente sin identificar origen"/>
    <s v="BIM-279624"/>
    <s v="TRANSPORTADOR TM-35 TIPO RECTO CURVO A 90° RECTO"/>
    <m/>
    <m/>
    <m/>
    <m/>
    <m/>
    <s v="TRANSPORTADOR"/>
    <x v="2"/>
  </r>
  <r>
    <s v="BIM-279625"/>
    <s v="TRANSPORTADOR TM-36 TIPO RECTO CURVO A 90° RECTO"/>
    <x v="5"/>
    <s v="BO1"/>
    <s v="EQUIPO EN LINEA"/>
    <s v="ACTIVO"/>
    <s v="Proceso"/>
    <m/>
    <s v="Eqpo c/Código BIM validados físicamente sin identificar origen"/>
    <s v="BIM-279625"/>
    <s v="TRANSPORTADOR TM-36 TIPO RECTO CURVO A 90° RECTO"/>
    <m/>
    <m/>
    <m/>
    <m/>
    <m/>
    <s v="TRANSPORTADOR"/>
    <x v="2"/>
  </r>
  <r>
    <s v="BIM-279626"/>
    <s v="TRANSPORTADOR TM-37 TIPO RECTO INCLINADO"/>
    <x v="5"/>
    <s v="BO1"/>
    <s v="EQUIPO EN LINEA"/>
    <s v="ACTIVO"/>
    <s v="Proceso"/>
    <m/>
    <s v="Eqpo c/Código BIM validados físicamente sin identificar origen"/>
    <s v="BIM-279626"/>
    <s v="TRANSPORTADOR TM-37 TIPO RECTO INCLINADO"/>
    <m/>
    <m/>
    <m/>
    <m/>
    <m/>
    <s v="TRANSPORTADOR"/>
    <x v="2"/>
  </r>
  <r>
    <s v="BIM-279627"/>
    <s v="TRANSPORTADOR TM-38 TIPO RECTO CURVO A 90° RECTO"/>
    <x v="5"/>
    <s v="BO1"/>
    <s v="EQUIPO EN LINEA"/>
    <s v="ACTIVO"/>
    <s v="Proceso"/>
    <m/>
    <s v="Eqpo c/Código BIM validados físicamente sin identificar origen"/>
    <s v="BIM-279627"/>
    <s v="TRANSPORTADOR TM-38 TIPO RECTO CURVO A 90° RECTO"/>
    <m/>
    <m/>
    <m/>
    <m/>
    <m/>
    <s v="TRANSPORTADOR"/>
    <x v="2"/>
  </r>
  <r>
    <s v="BIM-279628"/>
    <s v="TRANSPORTADOR TM-39 TIPO DOSIFICADOR MAGNETICO"/>
    <x v="5"/>
    <s v="BO1"/>
    <s v="EQUIPO EN LINEA"/>
    <s v="ACTIVO"/>
    <s v="Proceso"/>
    <m/>
    <s v="Eqpo c/Código BIM validados físicamente sin identificar origen"/>
    <s v="BIM-279628"/>
    <s v="TRANSPORTADOR TM-39 TIPO DOSIFICADOR MAGNETICO"/>
    <m/>
    <m/>
    <m/>
    <m/>
    <m/>
    <s v="TRANSPORTADOR"/>
    <x v="2"/>
  </r>
  <r>
    <s v="BIM-279629"/>
    <s v="TRANSPORTADOR TM-40 TIPO ESPACIADOR GIRADOR DE MOLDES"/>
    <x v="5"/>
    <s v="BO1"/>
    <s v="EQUIPO EN LINEA"/>
    <s v="ACTIVO"/>
    <s v="Proceso"/>
    <m/>
    <s v="Eqpo c/Código BIM validados físicamente sin identificar origen"/>
    <s v="BIM-279629"/>
    <s v="TRANSPORTADOR TM-40 TIPO ESPACIADOR GIRADOR DE MOLDES"/>
    <m/>
    <m/>
    <m/>
    <m/>
    <m/>
    <s v="TRANSPORTADOR"/>
    <x v="2"/>
  </r>
  <r>
    <s v="BIM-279630"/>
    <s v="TRANSPORTADOR TM-41 TIPO DOSIFICADOR MAGNETICO"/>
    <x v="5"/>
    <s v="BO1"/>
    <s v="EQUIPO EN LINEA"/>
    <s v="ACTIVO"/>
    <s v="Proceso"/>
    <m/>
    <s v="Eqpo c/Código BIM validados físicamente sin identificar origen"/>
    <s v="BIM-279630"/>
    <s v="TRANSPORTADOR TM-41 TIPO DOSIFICADOR MAGNETICO"/>
    <m/>
    <m/>
    <m/>
    <m/>
    <m/>
    <s v="TRANSPORTADOR"/>
    <x v="2"/>
  </r>
  <r>
    <s v="BIM-279631"/>
    <s v="TRANSPORTADOR TM-52 TIPO RECTO HORIZONTAL"/>
    <x v="5"/>
    <s v="BO1"/>
    <s v="EQUIPO EN LINEA"/>
    <s v="ACTIVO"/>
    <s v="Proceso"/>
    <m/>
    <s v="Eqpo c/Código BIM validados físicamente sin identificar origen"/>
    <s v="BIM-279631"/>
    <s v="TRANSPORTADOR TM-52 TIPO RECTO HORIZONTAL"/>
    <m/>
    <m/>
    <m/>
    <m/>
    <m/>
    <s v="TRANSPORTADOR"/>
    <x v="2"/>
  </r>
  <r>
    <s v="BIM-279632"/>
    <s v="SISTEMA DE ALTA VELOCIDAD TIPO 1 TP-17"/>
    <x v="5"/>
    <s v="BO1"/>
    <s v="EQUIPO EN LINEA"/>
    <s v="ACTIVO"/>
    <s v="Proceso"/>
    <m/>
    <s v="Eqpo c/Código BIM validados físicamente sin identificar origen"/>
    <s v="BIM-279632"/>
    <s v="SISTEMA DE ALTA VELOCIDAD TIPO 1 TP-17"/>
    <m/>
    <m/>
    <m/>
    <m/>
    <m/>
    <s v="SISTEMA"/>
    <x v="2"/>
  </r>
  <r>
    <s v="BIM-279633"/>
    <s v="TRANSPORTADOR TP-23 TIPO RECTO HORIZONTAL"/>
    <x v="5"/>
    <s v="BO1"/>
    <s v="EQUIPO EN DESUSO"/>
    <s v="INACTIVO"/>
    <s v="Proceso"/>
    <m/>
    <s v="Eqpo c/Código BIM validados físicamente sin identificar origen"/>
    <s v="BIM-279633"/>
    <s v="TRANSPORTADOR TP-23 TIPO RECTO HORIZONTAL"/>
    <s v="sies"/>
    <m/>
    <m/>
    <s v="440v"/>
    <m/>
    <s v="TRANSPORTADOR"/>
    <x v="2"/>
  </r>
  <r>
    <s v="BIM-279634"/>
    <s v="TRANSPORTADOR ALINEADOR DEFASADOR"/>
    <x v="5"/>
    <s v="BO1"/>
    <s v="EQUIPO EN LINEA"/>
    <s v="ACTIVO"/>
    <s v="Proceso"/>
    <m/>
    <s v="Eqpo c/Código BIM validados físicamente sin identificar origen"/>
    <s v="BIM-279634"/>
    <s v="TRANSPORTADOR ALINEADOR DEFASADOR"/>
    <s v="sies"/>
    <m/>
    <m/>
    <s v="440v"/>
    <m/>
    <s v="TRANSPORTADOR"/>
    <x v="2"/>
  </r>
  <r>
    <s v="BIM-279635"/>
    <s v="TRANSPORTADOR RECTO HORIZONTAL ESPACIADOR TP-16"/>
    <x v="5"/>
    <s v="BO1"/>
    <s v="PROSESO DE BAJA"/>
    <s v="INACTIVO"/>
    <s v="Proceso"/>
    <m/>
    <s v="Eqpo c/Código BIM validados físicamente sin identificar origen"/>
    <s v="BIM-279635"/>
    <s v="TRANSPORTADOR RECTO HORIZONTAL ESPACIADOR TP-16"/>
    <s v="sies"/>
    <m/>
    <m/>
    <s v="440v"/>
    <m/>
    <s v="TRANSPORTADOR"/>
    <x v="2"/>
  </r>
  <r>
    <s v="BIM-279636"/>
    <s v="TRANSPORTADOR TP-02 TIPO RECTO HORIZONTAL"/>
    <x v="5"/>
    <s v="BO1"/>
    <s v="EQUIPO EN LINEA"/>
    <s v="ACTIVO"/>
    <s v="Proceso"/>
    <m/>
    <s v="Eqpo c/Código BIM validados físicamente sin identificar origen"/>
    <s v="BIM-279636"/>
    <s v="TRANSPORTADOR TP-02 TIPO RECTO HORIZONTAL"/>
    <s v="sies"/>
    <m/>
    <s v="14-0444 b"/>
    <s v="440v"/>
    <m/>
    <s v="TRANSPORTADOR"/>
    <x v="2"/>
  </r>
  <r>
    <s v="BIM-279637"/>
    <s v="TRANSPORTADOR TP-03 TIPO CURVO A 90°"/>
    <x v="5"/>
    <s v="BO1"/>
    <s v="EQUIPO EN LINEA"/>
    <s v="ACTIVO"/>
    <s v="Proceso"/>
    <m/>
    <s v="Eqpo c/Código BIM validados físicamente sin identificar origen"/>
    <s v="BIM-279637"/>
    <s v="TRANSPORTADOR TP-03 TIPO CURVO A 90°"/>
    <s v="generico"/>
    <m/>
    <m/>
    <s v="440v"/>
    <m/>
    <s v="TRANSPORTADOR"/>
    <x v="2"/>
  </r>
  <r>
    <s v="BIM-279638"/>
    <s v="TRANSPORTADOR TP-04 TIPO CURVO A 90°"/>
    <x v="5"/>
    <s v="BO1"/>
    <s v="EQUIPO EN LINEA"/>
    <s v="ACTIVO"/>
    <s v="Proceso"/>
    <m/>
    <s v="Eqpo c/Código BIM validados físicamente sin identificar origen"/>
    <s v="BIM-279638"/>
    <s v="TRANSPORTADOR TP-04 TIPO CURVO A 90°"/>
    <s v="generico"/>
    <m/>
    <m/>
    <s v="440v"/>
    <m/>
    <s v="TRANSPORTADOR"/>
    <x v="2"/>
  </r>
  <r>
    <s v="BIM-279639"/>
    <s v="TRANSPORTADOR TP-05 TIPO RECTO HORIZONTAL"/>
    <x v="5"/>
    <s v="BO1"/>
    <s v="EQUIPO EN LINEA"/>
    <s v="ACTIVO"/>
    <s v="Proceso"/>
    <m/>
    <s v="Eqpo c/Código BIM validados físicamente sin identificar origen"/>
    <s v="BIM-279639"/>
    <s v="TRANSPORTADOR TP-05 TIPO RECTO HORIZONTAL"/>
    <s v="sies"/>
    <m/>
    <s v="14-0444 d"/>
    <s v="440v"/>
    <m/>
    <s v="TRANSPORTADOR"/>
    <x v="2"/>
  </r>
  <r>
    <s v="BIM-279640"/>
    <s v="TRANSPORTADOR TP-06 TIPO CURVO A 90°"/>
    <x v="5"/>
    <s v="BO1"/>
    <s v="EQUIPO EN LINEA"/>
    <s v="ACTIVO"/>
    <s v="Proceso"/>
    <m/>
    <s v="Eqpo c/Código BIM validados físicamente sin identificar origen"/>
    <s v="BIM-279640"/>
    <s v="TRANSPORTADOR TP-06 TIPO CURVO A 90°"/>
    <s v="generico"/>
    <m/>
    <m/>
    <s v="440v"/>
    <m/>
    <s v="TRANSPORTADOR"/>
    <x v="2"/>
  </r>
  <r>
    <s v="BIM-279641"/>
    <s v="TRANSPORTADOR TP-07 TIPO RECTO HORIZONTAL"/>
    <x v="5"/>
    <s v="BO1"/>
    <s v="EQUIPO EN LINEA"/>
    <s v="ACTIVO"/>
    <s v="Proceso"/>
    <m/>
    <s v="Eqpo c/Código BIM validados físicamente sin identificar origen"/>
    <s v="BIM-279641"/>
    <s v="TRANSPORTADOR TP-07 TIPO RECTO HORIZONTAL"/>
    <s v="sies"/>
    <m/>
    <s v="14-0444 f"/>
    <s v="440v"/>
    <m/>
    <s v="TRANSPORTADOR"/>
    <x v="2"/>
  </r>
  <r>
    <s v="BIM-279642"/>
    <s v="TRANSPORTADOR TP-08 TIPO RECTO HORIZONTAL"/>
    <x v="5"/>
    <s v="BO1"/>
    <s v="EQUIPO EN LINEA"/>
    <s v="ACTIVO"/>
    <s v="Proceso"/>
    <m/>
    <s v="Eqpo c/Código BIM validados físicamente sin identificar origen"/>
    <s v="BIM-279642"/>
    <s v="TRANSPORTADOR TP-08 TIPO RECTO HORIZONTAL"/>
    <s v="sies"/>
    <m/>
    <m/>
    <s v="440v"/>
    <m/>
    <s v="TRANSPORTADOR"/>
    <x v="2"/>
  </r>
  <r>
    <s v="BIM-279643"/>
    <s v="TRANSPORTADOR TP-09 TIPO CURVO A 90°"/>
    <x v="5"/>
    <s v="BO1"/>
    <s v="EQUIPO EN LINEA"/>
    <s v="ACTIVO"/>
    <s v="Proceso"/>
    <m/>
    <s v="Eqpo c/Código BIM validados físicamente sin identificar origen"/>
    <s v="BIM-279643"/>
    <s v="TRANSPORTADOR TP-09 TIPO CURVO A 90°"/>
    <s v="sies"/>
    <m/>
    <m/>
    <s v="440v"/>
    <m/>
    <s v="TRANSPORTADOR"/>
    <x v="2"/>
  </r>
  <r>
    <s v="BIM-279644"/>
    <s v="TRANSPORTADOR TP-10 TIPO RECTO HORIZONTAL"/>
    <x v="5"/>
    <s v="BO1"/>
    <s v="EQUIPO EN LINEA"/>
    <s v="ACTIVO"/>
    <s v="Proceso"/>
    <m/>
    <s v="Eqpo c/Código BIM validados físicamente sin identificar origen"/>
    <s v="BIM-279644"/>
    <s v="TRANSPORTADOR TP-10 TIPO RECTO HORIZONTAL"/>
    <s v="sies"/>
    <m/>
    <m/>
    <s v="440v"/>
    <m/>
    <s v="TRANSPORTADOR"/>
    <x v="2"/>
  </r>
  <r>
    <s v="BIM-279645"/>
    <s v="TRANSPORTADOR TP-11 TIPO CURVO A 90°"/>
    <x v="5"/>
    <s v="BO1"/>
    <s v="EQUIPO EN LINEA"/>
    <s v="ACTIVO"/>
    <s v="Proceso"/>
    <m/>
    <s v="Eqpo c/Código BIM validados físicamente sin identificar origen"/>
    <s v="BIM-279645"/>
    <s v="TRANSPORTADOR TP-11 TIPO CURVO A 90°"/>
    <s v="sies"/>
    <m/>
    <m/>
    <s v="440v"/>
    <m/>
    <s v="TRANSPORTADOR"/>
    <x v="2"/>
  </r>
  <r>
    <s v="BIM-279646"/>
    <s v="TRANSPORTADOR TP-12 TIPO RECTO INCLINADO"/>
    <x v="5"/>
    <s v="BO1"/>
    <s v="EQUIPO EN LINEA"/>
    <s v="ACTIVO"/>
    <s v="Proceso"/>
    <m/>
    <s v="Eqpo c/Código BIM validados físicamente sin identificar origen"/>
    <s v="BIM-279646"/>
    <s v="TRANSPORTADOR TP-12 TIPO RECTO INCLINADO"/>
    <s v="sies"/>
    <m/>
    <m/>
    <s v="440v"/>
    <m/>
    <s v="TRANSPORTADOR"/>
    <x v="2"/>
  </r>
  <r>
    <s v="BIM-279647"/>
    <s v="TRANSPORTADOR TP-13 TIPO RECTO HORIZONTAL ABATIBLE SERVO"/>
    <x v="5"/>
    <s v="BO1"/>
    <s v="EQUIPO EN LINEA"/>
    <s v="ACTIVO"/>
    <s v="Empaque"/>
    <m/>
    <s v="Eqpo c/Código BIM validados físicamente sin identificar origen"/>
    <s v="BIM-279647"/>
    <s v="TRANSPORTADOR TP-13 TIPO RECTO HORIZONTAL ABATIBLE SERVO"/>
    <s v="sies"/>
    <m/>
    <s v="14-0444 k"/>
    <s v="440v"/>
    <m/>
    <s v="TRANSPORTADOR"/>
    <x v="2"/>
  </r>
  <r>
    <s v="BIM-279648"/>
    <s v="TRANSPORTADOR TP-14 TIPO RECTO HORIZONTAL"/>
    <x v="5"/>
    <s v="BO1"/>
    <s v="EQUIPO EN LINEA"/>
    <s v="ACTIVO"/>
    <s v="Proceso"/>
    <m/>
    <s v="Eqpo c/Código BIM validados físicamente sin identificar origen"/>
    <s v="BIM-279648"/>
    <s v="TRANSPORTADOR TP-14 TIPO RECTO HORIZONTAL"/>
    <s v="sies"/>
    <m/>
    <m/>
    <s v="440v"/>
    <m/>
    <s v="TRANSPORTADOR"/>
    <x v="2"/>
  </r>
  <r>
    <s v="BIM-279649"/>
    <s v="TRANSPORTADOR TP-15 TIPO RECTO HORIZONTAL"/>
    <x v="5"/>
    <s v="BO1"/>
    <s v="EQUIPO EN LINEA"/>
    <s v="ACTIVO"/>
    <s v="Proceso"/>
    <m/>
    <s v="Eqpo c/Código BIM validados físicamente sin identificar origen"/>
    <s v="BIM-279649"/>
    <s v="TRANSPORTADOR TP-15 TIPO RECTO HORIZONTAL"/>
    <s v="sies"/>
    <m/>
    <m/>
    <s v="440v"/>
    <m/>
    <s v="TRANSPORTADOR"/>
    <x v="2"/>
  </r>
  <r>
    <s v="BIM-279650"/>
    <s v="TRANSPORTADOR TP-19 TIPO RECTO HORIZONTAL ESCALONADO"/>
    <x v="5"/>
    <s v="BO1"/>
    <s v="EQUIPO EN LINEA"/>
    <s v="ACTIVO"/>
    <s v="Proceso"/>
    <m/>
    <s v="Eqpo c/Código BIM validados físicamente sin identificar origen"/>
    <s v="BIM-279650"/>
    <s v="TRANSPORTADOR TP-19 TIPO RECTO HORIZONTAL ESCALONADO"/>
    <s v="sies"/>
    <m/>
    <m/>
    <s v="440v"/>
    <m/>
    <s v="TRANSPORTADOR"/>
    <x v="2"/>
  </r>
  <r>
    <s v="BIM-279651"/>
    <s v="TRANSPORTADOR TP-20 TIPO RECTO HORIZONTAL"/>
    <x v="5"/>
    <s v="BO1"/>
    <s v="EQUIPO EN LINEA"/>
    <s v="ACTIVO"/>
    <s v="Proceso"/>
    <m/>
    <s v="Eqpo c/Código BIM validados físicamente sin identificar origen"/>
    <s v="BIM-279651"/>
    <s v="TRANSPORTADOR TP-20 TIPO RECTO HORIZONTAL"/>
    <s v="sies"/>
    <m/>
    <m/>
    <s v="440v"/>
    <m/>
    <s v="TRANSPORTADOR"/>
    <x v="2"/>
  </r>
  <r>
    <s v="BIM-279652"/>
    <s v="TRANSPORTADOR TP-21 TIPO CURVO A 90°"/>
    <x v="5"/>
    <s v="BO1"/>
    <s v="EQUIPO EN LINEA"/>
    <s v="ACTIVO"/>
    <s v="Proceso"/>
    <m/>
    <s v="Eqpo c/Código BIM validados físicamente sin identificar origen"/>
    <s v="BIM-279652"/>
    <s v="TRANSPORTADOR TP-21 TIPO CURVO A 90°"/>
    <s v="sies"/>
    <m/>
    <m/>
    <s v="440v"/>
    <m/>
    <s v="TRANSPORTADOR"/>
    <x v="2"/>
  </r>
  <r>
    <s v="BIM-279653"/>
    <s v="TRANSPORTADOR TP-22 TIPO RECTO HORIZONTAL"/>
    <x v="5"/>
    <s v="BO1"/>
    <s v="EQUIPO EN LINEA"/>
    <s v="ACTIVO"/>
    <s v="Proceso"/>
    <m/>
    <s v="Eqpo c/Código BIM validados físicamente sin identificar origen"/>
    <s v="BIM-279653"/>
    <s v="TRANSPORTADOR TP-22 TIPO RECTO HORIZONTAL"/>
    <s v="sies"/>
    <m/>
    <m/>
    <s v="440v"/>
    <m/>
    <s v="TRANSPORTADOR"/>
    <x v="2"/>
  </r>
  <r>
    <s v="BIM-279654"/>
    <s v="SISTEMA DE ALTA VELOCIDAD TIPO 1 TP-17"/>
    <x v="5"/>
    <s v="BO1"/>
    <s v="EQUIPO EN LINEA"/>
    <s v="ACTIVO"/>
    <s v="Proceso"/>
    <m/>
    <s v="Eqpo c/Código BIM validados físicamente sin identificar origen"/>
    <s v="BIM-279654"/>
    <s v="SISTEMA DE ALTA VELOCIDAD TIPO 1 TP-17"/>
    <m/>
    <m/>
    <m/>
    <m/>
    <m/>
    <s v="SISTEMA"/>
    <x v="2"/>
  </r>
  <r>
    <s v="BIM-279655"/>
    <s v="TRANSPORTADOR TP-23 TIPO RECTO HORIZONTAL"/>
    <x v="5"/>
    <s v="BO1"/>
    <s v="EQUIPO EN LINEA"/>
    <s v="ACTIVO"/>
    <s v="Proceso"/>
    <m/>
    <s v="Eqpo c/Código BIM validados físicamente sin identificar origen"/>
    <s v="BIM-279655"/>
    <s v="TRANSPORTADOR TP-23 TIPO RECTO HORIZONTAL"/>
    <m/>
    <m/>
    <m/>
    <m/>
    <m/>
    <s v="TRANSPORTADOR"/>
    <x v="2"/>
  </r>
  <r>
    <s v="BIM-279656"/>
    <s v="TRANSPORTADOR ALINEADOR DEFASADOR"/>
    <x v="5"/>
    <s v="BO1"/>
    <s v="EQUIPO EN LINEA"/>
    <s v="ACTIVO"/>
    <s v="Proceso"/>
    <m/>
    <s v="Eqpo c/Código BIM validados físicamente sin identificar origen"/>
    <s v="BIM-279656"/>
    <s v="TRANSPORTADOR ALINEADOR DEFASADOR"/>
    <m/>
    <m/>
    <m/>
    <m/>
    <m/>
    <s v="TRANSPORTADOR"/>
    <x v="2"/>
  </r>
  <r>
    <s v="BIM-279657"/>
    <s v="TRANSPORTADOR RECTO HORIZONTAL ESPACIADOR TP-16"/>
    <x v="5"/>
    <s v="BO1"/>
    <s v="PROSESO DE BAJA"/>
    <s v="INACTIVO"/>
    <s v="Proceso"/>
    <m/>
    <s v="Eqpo c/Código BIM validados físicamente sin identificar origen"/>
    <s v="BIM-279657"/>
    <s v="TRANSPORTADOR RECTO HORIZONTAL ESPACIADOR TP-16"/>
    <m/>
    <m/>
    <m/>
    <m/>
    <m/>
    <s v="TRANSPORTADOR"/>
    <x v="2"/>
  </r>
  <r>
    <s v="BIM-279658"/>
    <s v="TRANSPORTADOR TP-02 TIPO RECTO HORIZONTAL"/>
    <x v="5"/>
    <s v="BO1"/>
    <s v="EQUIPO EN LINEA"/>
    <s v="ACTIVO"/>
    <s v="Proceso"/>
    <m/>
    <s v="Eqpo c/Código BIM validados físicamente sin identificar origen"/>
    <s v="BIM-279658"/>
    <s v="TRANSPORTADOR TP-02 TIPO RECTO HORIZONTAL"/>
    <m/>
    <m/>
    <m/>
    <m/>
    <m/>
    <s v="TRANSPORTADOR"/>
    <x v="2"/>
  </r>
  <r>
    <s v="BIM-279659"/>
    <s v="TRANSPORTADOR TP-03 TIPO CURVO A 90°"/>
    <x v="5"/>
    <s v="BO1"/>
    <s v="EQUIPO EN LINEA"/>
    <s v="ACTIVO"/>
    <s v="Proceso"/>
    <m/>
    <s v="Eqpo c/Código BIM validados físicamente sin identificar origen"/>
    <s v="BIM-279659"/>
    <s v="TRANSPORTADOR TP-03 TIPO CURVO A 90°"/>
    <m/>
    <m/>
    <m/>
    <m/>
    <m/>
    <s v="TRANSPORTADOR"/>
    <x v="2"/>
  </r>
  <r>
    <s v="BIM-279660"/>
    <s v="TRANSPORTADOR TP-04 TIPO CURVO A 90°"/>
    <x v="5"/>
    <s v="BO1"/>
    <s v="EQUIPO EN LINEA"/>
    <s v="ACTIVO"/>
    <s v="Proceso"/>
    <m/>
    <s v="Eqpo c/Código BIM validados físicamente sin identificar origen"/>
    <s v="BIM-279660"/>
    <s v="TRANSPORTADOR TP-04 TIPO CURVO A 90°"/>
    <m/>
    <m/>
    <m/>
    <m/>
    <m/>
    <s v="TRANSPORTADOR"/>
    <x v="2"/>
  </r>
  <r>
    <s v="BIM-279661"/>
    <s v="TRANSPORTADOR TP-05 TIPO RECTO HORIZONTAL"/>
    <x v="5"/>
    <s v="BO1"/>
    <s v="EQUIPO EN LINEA"/>
    <s v="ACTIVO"/>
    <s v="Proceso"/>
    <m/>
    <s v="Eqpo c/Código BIM validados físicamente sin identificar origen"/>
    <s v="BIM-279661"/>
    <s v="TRANSPORTADOR TP-05 TIPO RECTO HORIZONTAL"/>
    <m/>
    <m/>
    <m/>
    <m/>
    <m/>
    <s v="TRANSPORTADOR"/>
    <x v="2"/>
  </r>
  <r>
    <s v="BIM-279662"/>
    <s v="TRANSPORTADOR TP-06 TIPO CURVO A 90°"/>
    <x v="5"/>
    <s v="BO1"/>
    <s v="EQUIPO EN LINEA"/>
    <s v="ACTIVO"/>
    <s v="Proceso"/>
    <m/>
    <s v="Eqpo c/Código BIM validados físicamente sin identificar origen"/>
    <s v="BIM-279662"/>
    <s v="TRANSPORTADOR TP-06 TIPO CURVO A 90°"/>
    <m/>
    <m/>
    <m/>
    <m/>
    <m/>
    <s v="TRANSPORTADOR"/>
    <x v="2"/>
  </r>
  <r>
    <s v="BIM-279663"/>
    <s v="TRANSPORTADOR TP-07 TIPO RECTO HORIZONTAL"/>
    <x v="5"/>
    <s v="BO1"/>
    <s v="EQUIPO EN LINEA"/>
    <s v="ACTIVO"/>
    <s v="Proceso"/>
    <m/>
    <s v="Eqpo c/Código BIM validados físicamente sin identificar origen"/>
    <s v="BIM-279663"/>
    <s v="TRANSPORTADOR TP-07 TIPO RECTO HORIZONTAL"/>
    <m/>
    <m/>
    <m/>
    <m/>
    <m/>
    <s v="TRANSPORTADOR"/>
    <x v="2"/>
  </r>
  <r>
    <s v="BIM-279664"/>
    <s v="TRANSPORTADOR TP-08 TIPO RECTO HORIZONTAL"/>
    <x v="5"/>
    <s v="BO1"/>
    <s v="EQUIPO EN LINEA"/>
    <s v="ACTIVO"/>
    <s v="Proceso"/>
    <m/>
    <s v="Eqpo c/Código BIM validados físicamente sin identificar origen"/>
    <s v="BIM-279664"/>
    <s v="TRANSPORTADOR TP-08 TIPO RECTO HORIZONTAL"/>
    <m/>
    <m/>
    <m/>
    <m/>
    <m/>
    <s v="TRANSPORTADOR"/>
    <x v="2"/>
  </r>
  <r>
    <s v="BIM-279665"/>
    <s v="TRANSPORTADOR TP-09 TIPO CURVO A 90°"/>
    <x v="5"/>
    <s v="BO1"/>
    <s v="EQUIPO EN LINEA"/>
    <s v="ACTIVO"/>
    <s v="Proceso"/>
    <m/>
    <s v="Eqpo c/Código BIM validados físicamente sin identificar origen"/>
    <s v="BIM-279665"/>
    <s v="TRANSPORTADOR TP-09 TIPO CURVO A 90°"/>
    <m/>
    <m/>
    <m/>
    <m/>
    <m/>
    <s v="TRANSPORTADOR"/>
    <x v="2"/>
  </r>
  <r>
    <s v="BIM-279666"/>
    <s v="TRANSPORTADOR TP-10 TIPO RECTO HORIZONTAL"/>
    <x v="5"/>
    <s v="BO1"/>
    <s v="EQUIPO EN LINEA"/>
    <s v="ACTIVO"/>
    <s v="Proceso"/>
    <m/>
    <s v="Eqpo c/Código BIM validados físicamente sin identificar origen"/>
    <s v="BIM-279666"/>
    <s v="TRANSPORTADOR TP-10 TIPO RECTO HORIZONTAL"/>
    <m/>
    <m/>
    <m/>
    <m/>
    <m/>
    <s v="TRANSPORTADOR"/>
    <x v="2"/>
  </r>
  <r>
    <s v="BIM-279667"/>
    <s v="TRANSPORTADOR TP-11 TIPO CURVO A 90°"/>
    <x v="5"/>
    <s v="BO1"/>
    <s v="EQUIPO EN LINEA"/>
    <s v="ACTIVO"/>
    <s v="Proceso"/>
    <m/>
    <s v="Eqpo c/Código BIM validados físicamente sin identificar origen"/>
    <s v="BIM-279667"/>
    <s v="TRANSPORTADOR TP-11 TIPO CURVO A 90°"/>
    <m/>
    <m/>
    <m/>
    <m/>
    <m/>
    <s v="TRANSPORTADOR"/>
    <x v="2"/>
  </r>
  <r>
    <s v="BIM-279668"/>
    <s v="TRANSPORTADOR TP-13 TIPO RECTO HORIZONTAL ABATIBLE SERVO"/>
    <x v="5"/>
    <s v="BO1"/>
    <s v="EQUIPO EN LINEA"/>
    <s v="ACTIVO"/>
    <s v="Proceso"/>
    <m/>
    <s v="Eqpo c/Código BIM validados físicamente sin identificar origen"/>
    <s v="BIM-279668"/>
    <s v="TRANSPORTADOR TP-13 TIPO RECTO HORIZONTAL ABATIBLE SERVO"/>
    <m/>
    <m/>
    <m/>
    <m/>
    <m/>
    <s v="TRANSPORTADOR"/>
    <x v="2"/>
  </r>
  <r>
    <s v="BIM-279669"/>
    <s v="TRANSPORTADOR TP-14 TIPO RECTO HORIZONTAL"/>
    <x v="5"/>
    <s v="BO1"/>
    <s v="EQUIPO EN LINEA"/>
    <s v="ACTIVO"/>
    <s v="Proceso"/>
    <m/>
    <s v="Eqpo c/Código BIM validados físicamente sin identificar origen"/>
    <s v="BIM-279669"/>
    <s v="TRANSPORTADOR TP-14 TIPO RECTO HORIZONTAL"/>
    <m/>
    <m/>
    <m/>
    <m/>
    <m/>
    <s v="TRANSPORTADOR"/>
    <x v="2"/>
  </r>
  <r>
    <s v="BIM-279670"/>
    <s v="TRANSPORTADOR TP-15 TIPO RECTO HORIZONTAL"/>
    <x v="5"/>
    <s v="BO1"/>
    <s v="EQUIPO EN LINEA"/>
    <s v="ACTIVO"/>
    <s v="Proceso"/>
    <m/>
    <s v="Eqpo c/Código BIM validados físicamente sin identificar origen"/>
    <s v="BIM-279670"/>
    <s v="TRANSPORTADOR TP-15 TIPO RECTO HORIZONTAL"/>
    <m/>
    <m/>
    <m/>
    <m/>
    <m/>
    <s v="TRANSPORTADOR"/>
    <x v="2"/>
  </r>
  <r>
    <s v="BIM-279671"/>
    <s v="TRANSPORTADOR TP-19 TIPO RECTO HORIZONTAL ESCALONADO"/>
    <x v="5"/>
    <s v="BO1"/>
    <s v="EQUIPO EN LINEA"/>
    <s v="ACTIVO"/>
    <s v="Proceso"/>
    <m/>
    <s v="Eqpo c/Código BIM validados físicamente sin identificar origen"/>
    <s v="BIM-279671"/>
    <s v="TRANSPORTADOR TP-19 TIPO RECTO HORIZONTAL ESCALONADO"/>
    <m/>
    <m/>
    <m/>
    <m/>
    <m/>
    <s v="TRANSPORTADOR"/>
    <x v="2"/>
  </r>
  <r>
    <s v="BIM-279672"/>
    <s v="TRANSPORTADOR TP-20 TIPO RECTO HORIZONTAL"/>
    <x v="5"/>
    <s v="BO1"/>
    <s v="EQUIPO EN LINEA"/>
    <s v="ACTIVO"/>
    <s v="Proceso"/>
    <m/>
    <s v="Eqpo c/Código BIM validados físicamente sin identificar origen"/>
    <s v="BIM-279672"/>
    <s v="TRANSPORTADOR TP-20 TIPO RECTO HORIZONTAL"/>
    <m/>
    <m/>
    <m/>
    <m/>
    <m/>
    <s v="TRANSPORTADOR"/>
    <x v="2"/>
  </r>
  <r>
    <s v="BIM-279673"/>
    <s v="TRANSPORTADOR TP-21 TIPO CURVO A 90°"/>
    <x v="5"/>
    <s v="BO1"/>
    <s v="EQUIPO EN LINEA"/>
    <s v="ACTIVO"/>
    <s v="Proceso"/>
    <m/>
    <s v="Eqpo c/Código BIM validados físicamente sin identificar origen"/>
    <s v="BIM-279673"/>
    <s v="TRANSPORTADOR TP-21 TIPO CURVO A 90°"/>
    <m/>
    <m/>
    <m/>
    <m/>
    <m/>
    <s v="TRANSPORTADOR"/>
    <x v="2"/>
  </r>
  <r>
    <s v="BIM-279674"/>
    <s v="TRANSPORTADOR TP-22 TIPO RECTO HORIZONTAL"/>
    <x v="5"/>
    <s v="BO1"/>
    <s v="EQUIPO EN LINEA"/>
    <s v="ACTIVO"/>
    <s v="Proceso"/>
    <m/>
    <s v="Eqpo c/Código BIM validados físicamente sin identificar origen"/>
    <s v="BIM-279674"/>
    <s v="TRANSPORTADOR TP-22 TIPO RECTO HORIZONTAL"/>
    <m/>
    <m/>
    <m/>
    <m/>
    <m/>
    <s v="TRANSPORTADOR"/>
    <x v="2"/>
  </r>
  <r>
    <s v="BIM-279675"/>
    <s v="BT-2014-IE-10   TM-39A RECTO HORIZONTAL"/>
    <x v="5"/>
    <s v="BO1"/>
    <s v="EQUIPO EN LINEA"/>
    <s v="ACTIVO"/>
    <s v="Proceso"/>
    <m/>
    <s v="Eqpo c/Código BIM validados físicamente sin identificar origen"/>
    <s v="BIM-279675"/>
    <s v="BT-2014-IE-10   TM-39A RECTO HORIZONTAL"/>
    <m/>
    <m/>
    <m/>
    <m/>
    <m/>
    <s v="BT-2014-IE-10"/>
    <x v="2"/>
  </r>
  <r>
    <s v="BIM-279676"/>
    <s v="TRANSPORTADOR DE YOYOS 28 HILERAS"/>
    <x v="5"/>
    <s v="BO1"/>
    <s v="EQUIPO EN LINEA"/>
    <s v="ACTIVO"/>
    <s v="Proceso"/>
    <m/>
    <s v="Eqpo c/Código BIM validados físicamente sin identificar origen"/>
    <s v="BIM-279676"/>
    <s v="TRANSPORTADOR DE YOYOS 28 HILERAS"/>
    <m/>
    <m/>
    <m/>
    <m/>
    <m/>
    <s v="TRANSPORTADOR"/>
    <x v="2"/>
  </r>
  <r>
    <s v="BIM-143275"/>
    <s v="TANQUE PARA AGUA HELADA DEL CUARTO DE MAQUINAS"/>
    <x v="4"/>
    <s v="SG"/>
    <s v="EQUIPO EN LINEA"/>
    <s v="ACTIVO"/>
    <s v="Manejo de materiales"/>
    <m/>
    <s v=""/>
    <s v="BIM-143275"/>
    <s v="TANQUE PARA AGUA HELADA DEL CUARTO DE MAQUINAS"/>
    <s v="generico"/>
    <m/>
    <m/>
    <m/>
    <m/>
    <s v="TANQUE"/>
    <x v="0"/>
  </r>
  <r>
    <s v="BIM-020092"/>
    <s v="TRANSMISOR DE NIVEL LIQUIDO MONTADO EN BRIDAS"/>
    <x v="4"/>
    <s v="SG"/>
    <s v="EQUIPO EN LINEA"/>
    <s v="ACTIVO"/>
    <s v="Manejo de materiales"/>
    <m/>
    <s v=""/>
    <s v="BIM-020092"/>
    <s v="TRANSMISOR DE NIVEL LIQUIDO MONTADO EN BRIDAS"/>
    <s v="rosemoount"/>
    <m/>
    <m/>
    <m/>
    <m/>
    <s v="TRANSMISOR"/>
    <x v="0"/>
  </r>
  <r>
    <s v="BIM-020093"/>
    <s v="TRANSMISOR DE NIVEL LIQUIDO MONTADO EN BRIDAS"/>
    <x v="4"/>
    <s v="SG"/>
    <s v="EQUIPO EN LINEA"/>
    <s v="ACTIVO"/>
    <s v="Manejo de materiales"/>
    <m/>
    <s v=""/>
    <s v="BIM-020093"/>
    <s v="TRANSMISOR DE NIVEL LIQUIDO MONTADO EN BRIDAS"/>
    <s v="rosemoount"/>
    <m/>
    <n v="861377"/>
    <m/>
    <m/>
    <s v="TRANSMISOR"/>
    <x v="0"/>
  </r>
  <r>
    <s v="BIM-019517"/>
    <s v="TUBERIAS PARA SERVICIOS GENERALES"/>
    <x v="4"/>
    <s v="SG"/>
    <s v="EQUIPO EN LINEA"/>
    <s v="ACTIVO"/>
    <m/>
    <m/>
    <s v="cuarto de maquinas"/>
    <s v="BIM-019517"/>
    <s v="TUBERIAS PARA SERVICIOS GENERALES"/>
    <s v="generico"/>
    <m/>
    <m/>
    <m/>
    <m/>
    <s v="TUBERIAS"/>
    <x v="0"/>
  </r>
  <r>
    <s v="BIM-020099"/>
    <s v="VALVULA DE CONTROL"/>
    <x v="4"/>
    <s v="SG"/>
    <s v="EQUIPO EN LINEA"/>
    <s v="ACTIVO"/>
    <s v="Manejo de materiales"/>
    <m/>
    <s v=""/>
    <s v="BIM-020099"/>
    <s v="VALVULA DE CONTROL"/>
    <s v="dreser"/>
    <m/>
    <m/>
    <m/>
    <m/>
    <s v="VALVULA"/>
    <x v="0"/>
  </r>
  <r>
    <s v="BIM-036238"/>
    <s v="VALVULA REYSTONE DE LEVADURA LIQUIDA"/>
    <x v="4"/>
    <s v="SG"/>
    <s v="EQUIPO EN LINEA"/>
    <s v="ACTIVO"/>
    <s v="Manejo de materiales"/>
    <m/>
    <s v=""/>
    <s v="BIM-036238"/>
    <s v="VALVULA REYSTONE DE LEVADURA LIQUIDA"/>
    <s v="keystone"/>
    <m/>
    <m/>
    <m/>
    <s v="incluye tadas las valvulas"/>
    <s v="VALVULA"/>
    <x v="0"/>
  </r>
  <r>
    <s v="BIM-158873"/>
    <s v="VAPORIZADOR AL GAS"/>
    <x v="4"/>
    <s v="SG"/>
    <s v="EQUIPO EN LINEA"/>
    <s v="ACTIVO"/>
    <m/>
    <m/>
    <s v="caseta de gas"/>
    <s v="BIM-158873"/>
    <s v="VAPORIZADOR AL GAS"/>
    <s v="algas-sdi"/>
    <m/>
    <s v="a97g60000602"/>
    <m/>
    <m/>
    <s v="VAPORIZADOR"/>
    <x v="0"/>
  </r>
  <r>
    <s v="BIM-158875"/>
    <s v="VAPORIZADOR AL GAS"/>
    <x v="4"/>
    <s v="SG"/>
    <s v="EQUIPO EN LINEA"/>
    <s v="ACTIVO"/>
    <m/>
    <m/>
    <s v="caseta de gas"/>
    <s v="BIM-158875"/>
    <s v="VAPORIZADOR AL GAS"/>
    <s v="algas-sdi"/>
    <m/>
    <s v="a07l60000685"/>
    <m/>
    <m/>
    <s v="VAPORIZADOR"/>
    <x v="0"/>
  </r>
  <r>
    <s v="BIM-158879"/>
    <s v="VAPORIZADOR AL GAS"/>
    <x v="4"/>
    <s v="SG"/>
    <s v="EQUIPO EN LINEA"/>
    <s v="ACTIVO"/>
    <m/>
    <m/>
    <s v="caseta de gas"/>
    <s v="BIM-158879"/>
    <s v="VAPORIZADOR AL GAS"/>
    <s v="algas-sdi"/>
    <m/>
    <s v="a07g60000599"/>
    <m/>
    <m/>
    <s v="VAPORIZADOR"/>
    <x v="0"/>
  </r>
  <r>
    <s v="BIM-285169"/>
    <s v="ENVOLVEDORA SERVO 300 Y  TABLERO"/>
    <x v="9"/>
    <s v="otros"/>
    <s v="PROSESO DE BAJA"/>
    <s v="INACTIVO"/>
    <m/>
    <m/>
    <s v="Eqpo. c/Código BIM Bajas"/>
    <s v="BAJA"/>
    <s v="ENVOLVEDORA SERVO 300 Y  TABLERO"/>
    <m/>
    <m/>
    <m/>
    <m/>
    <m/>
    <s v="ENVOLVEDORA"/>
    <x v="1"/>
  </r>
  <r>
    <s v="POR CODIFICAR"/>
    <s v="tanque de almacenamiento de aire 1"/>
    <x v="4"/>
    <s v="SG"/>
    <s v="EQUIPO EN LINEA"/>
    <s v="ACTIVO"/>
    <m/>
    <m/>
    <s v="cuarto de maquinas"/>
    <s v="Alta"/>
    <s v="tanque de almacenamiento de aire 1"/>
    <s v="csr"/>
    <m/>
    <n v="4564"/>
    <m/>
    <s v="altas"/>
    <s v="tanque"/>
    <x v="3"/>
  </r>
  <r>
    <s v="POR CODIFICAR"/>
    <s v="tanque de almacenamiento de aire 2"/>
    <x v="4"/>
    <s v="SG"/>
    <s v="EQUIPO EN LINEA"/>
    <s v="ACTIVO"/>
    <m/>
    <m/>
    <s v="cuarto de maquinas"/>
    <s v="Alta"/>
    <s v="tanque de almacenamiento de aire 2"/>
    <s v="dema"/>
    <s v="r/8"/>
    <s v="2240/03"/>
    <m/>
    <s v="altas"/>
    <s v="tanque"/>
    <x v="3"/>
  </r>
  <r>
    <s v="POR CODIFICAR"/>
    <s v="tablero de fuerza y control de medidores de energia electrica"/>
    <x v="4"/>
    <s v="SG"/>
    <s v="EQUIPO EN LINEA"/>
    <s v="ACTIVO"/>
    <m/>
    <m/>
    <s v="cuarto de maquinas"/>
    <s v="Alta"/>
    <s v="tablero de fuerza y control de medidores de energia electrica"/>
    <s v="inovacion en energia y mecatronica"/>
    <m/>
    <m/>
    <m/>
    <s v="altas"/>
    <s v="tablero"/>
    <x v="3"/>
  </r>
  <r>
    <s v="POR CODIFICAR"/>
    <s v="tablero de control y fuerza a  planta de emergencia1"/>
    <x v="4"/>
    <s v="SG"/>
    <s v="EQUIPO EN LINEA"/>
    <s v="ACTIVO"/>
    <m/>
    <m/>
    <s v="cuarto de maquinas"/>
    <s v="Alta"/>
    <s v="tablero de control y fuerza a  planta de emergencia1"/>
    <s v="selmec"/>
    <m/>
    <n v="1305206579"/>
    <s v="440v"/>
    <s v="altas"/>
    <s v="tablero"/>
    <x v="3"/>
  </r>
  <r>
    <s v="POR CODIFICAR"/>
    <s v="bomba brahe1"/>
    <x v="4"/>
    <s v="SG"/>
    <s v="EQUIPO EN LINEA"/>
    <s v="ACTIVO"/>
    <m/>
    <m/>
    <s v="cuarto de maquinas"/>
    <s v="Alta"/>
    <s v="bomba brahe1"/>
    <s v="grundfos"/>
    <s v="a96524008p11352"/>
    <n v="2"/>
    <m/>
    <s v="altas"/>
    <s v="bomba"/>
    <x v="3"/>
  </r>
  <r>
    <s v="POR CODIFICAR"/>
    <s v="bomba bc4lev"/>
    <x v="4"/>
    <s v="SG"/>
    <s v="EQUIPO EN LINEA"/>
    <s v="ACTIVO"/>
    <m/>
    <m/>
    <s v="cuarto de maquinas"/>
    <s v="Alta"/>
    <s v="bomba bc4lev"/>
    <s v="grundfos"/>
    <s v="a96523613p114462732"/>
    <m/>
    <m/>
    <s v="altas"/>
    <s v="bomba"/>
    <x v="3"/>
  </r>
  <r>
    <s v="POR CODIFICAR"/>
    <s v="bomba bc5lev"/>
    <x v="4"/>
    <s v="SG"/>
    <s v="EQUIPO EN LINEA"/>
    <s v="ACTIVO"/>
    <m/>
    <m/>
    <s v="cuarto de maquinas"/>
    <s v="Alta"/>
    <s v="bomba bc5lev"/>
    <s v="grundfos"/>
    <s v="a96524009p11440"/>
    <n v="1"/>
    <m/>
    <s v="altas"/>
    <s v="bomba"/>
    <x v="3"/>
  </r>
  <r>
    <s v="POR CODIFICAR"/>
    <s v="bomba pan 2"/>
    <x v="4"/>
    <s v="SG"/>
    <s v="EQUIPO EN LINEA"/>
    <s v="ACTIVO"/>
    <m/>
    <m/>
    <s v="cuarto de maquinas"/>
    <s v="Alta"/>
    <s v="bomba pan 2"/>
    <s v="grundfos"/>
    <s v="a96523613p114462832"/>
    <m/>
    <m/>
    <s v="altas"/>
    <s v="bomba"/>
    <x v="3"/>
  </r>
  <r>
    <s v="POR CODIFICAR"/>
    <s v="bomba br1"/>
    <x v="4"/>
    <s v="SG"/>
    <s v="EQUIPO EN LINEA"/>
    <s v="ACTIVO"/>
    <m/>
    <m/>
    <s v="cuarto de maquinas"/>
    <s v="Alta"/>
    <s v="bomba br1"/>
    <s v="grundfos"/>
    <s v="a96418858p11244"/>
    <n v="1"/>
    <m/>
    <s v="altas"/>
    <s v="bomba"/>
    <x v="3"/>
  </r>
  <r>
    <s v="POR CODIFICAR"/>
    <s v="bombabahi 1"/>
    <x v="4"/>
    <s v="SG"/>
    <s v="EQUIPO EN LINEA"/>
    <s v="ACTIVO"/>
    <m/>
    <m/>
    <s v="cuarto de maquinas"/>
    <s v="Alta"/>
    <s v="bombabahi 1"/>
    <s v="grundfos"/>
    <s v="a96524008p113520131"/>
    <n v="2"/>
    <m/>
    <s v="altas"/>
    <s v="bombabahi"/>
    <x v="3"/>
  </r>
  <r>
    <s v="POR CODIFICAR"/>
    <s v=" bbomba bahi 2"/>
    <x v="4"/>
    <s v="SG"/>
    <s v="EQUIPO EN LINEA"/>
    <s v="ACTIVO"/>
    <m/>
    <m/>
    <s v="cuarto de maquinas"/>
    <s v="Alta"/>
    <s v=" bbomba bahi 2"/>
    <s v="grundfos"/>
    <s v="a96524008p113520231"/>
    <n v="2"/>
    <m/>
    <s v="altas"/>
    <s v=""/>
    <x v="3"/>
  </r>
  <r>
    <s v="POR CODIFICAR"/>
    <s v="bomba brahe 2 "/>
    <x v="4"/>
    <s v="SG"/>
    <s v="EQUIPO EN LINEA"/>
    <s v="ACTIVO"/>
    <m/>
    <m/>
    <s v="cuarto de maquinas"/>
    <s v="Alta"/>
    <s v="bomba brahe 2 "/>
    <s v="grundfos"/>
    <s v="a96524008p113520331"/>
    <n v="2"/>
    <m/>
    <s v="altas"/>
    <s v="bomba"/>
    <x v="3"/>
  </r>
  <r>
    <s v="POR CODIFICAR"/>
    <s v="bomba ac3"/>
    <x v="4"/>
    <s v="SG"/>
    <s v="EQUIPO EN LINEA"/>
    <s v="ACTIVO"/>
    <m/>
    <m/>
    <s v="cuarto de maquinas"/>
    <s v="Alta"/>
    <s v="bomba ac3"/>
    <s v="grundfos"/>
    <s v="a96524008p113520331"/>
    <m/>
    <m/>
    <s v="altas"/>
    <s v="bomba"/>
    <x v="3"/>
  </r>
  <r>
    <s v="POR CODIFICAR"/>
    <s v="bombaac4"/>
    <x v="4"/>
    <s v="SG"/>
    <s v="EQUIPO EN LINEA"/>
    <s v="ACTIVO"/>
    <m/>
    <m/>
    <s v="cuarto de maquinas"/>
    <s v="Alta"/>
    <s v="bombaac4"/>
    <s v="grundfos"/>
    <s v="a96523613p113092412"/>
    <n v="2"/>
    <m/>
    <s v="altas"/>
    <e v="#VALUE!"/>
    <x v="3"/>
  </r>
  <r>
    <s v="POR CODIFICAR"/>
    <s v="tablero 4fcm"/>
    <x v="4"/>
    <s v="SG"/>
    <s v="EQUIPO EN LINEA"/>
    <s v="ACTIVO"/>
    <m/>
    <m/>
    <s v="cuarto de maquinas"/>
    <s v="Alta"/>
    <s v="tablero 4fcm"/>
    <s v="generico"/>
    <m/>
    <m/>
    <s v="440v"/>
    <s v="altas"/>
    <s v="tablero"/>
    <x v="3"/>
  </r>
  <r>
    <s v="POR CODIFICAR"/>
    <s v="tanque de condensados "/>
    <x v="4"/>
    <s v="SG"/>
    <s v="EQUIPO EN LINEA"/>
    <s v="ACTIVO"/>
    <m/>
    <m/>
    <s v="cuarto de maquinas"/>
    <s v="Alta"/>
    <s v="tanque de condensados "/>
    <s v="generico"/>
    <m/>
    <m/>
    <s v="2000lts"/>
    <s v="altas"/>
    <s v="tanque"/>
    <x v="3"/>
  </r>
  <r>
    <s v="POR CODIFICAR"/>
    <s v="bomba llc1"/>
    <x v="4"/>
    <s v="SG"/>
    <s v="EQUIPO EN LINEA"/>
    <s v="ACTIVO"/>
    <m/>
    <m/>
    <s v="cuarto de maquinas"/>
    <s v="Alta"/>
    <s v="bomba llc1"/>
    <s v="grundfos"/>
    <s v="a97741975p113500131"/>
    <n v="1"/>
    <m/>
    <s v="altas"/>
    <s v="bomba"/>
    <x v="3"/>
  </r>
  <r>
    <s v="POR CODIFICAR"/>
    <s v="bomba llc2"/>
    <x v="4"/>
    <s v="SG"/>
    <s v="EQUIPO EN LINEA"/>
    <s v="ACTIVO"/>
    <m/>
    <m/>
    <s v="cuarto de maquinas"/>
    <s v="Alta"/>
    <s v="bomba llc2"/>
    <s v="grundfos"/>
    <s v="a97741975p1130090412"/>
    <n v="2"/>
    <m/>
    <s v="altas"/>
    <s v="bomba"/>
    <x v="3"/>
  </r>
  <r>
    <s v="POR CODIFICAR"/>
    <s v="bomba ac1"/>
    <x v="4"/>
    <s v="SG"/>
    <s v="EQUIPO EN LINEA"/>
    <s v="ACTIVO"/>
    <m/>
    <m/>
    <s v="cuarto de maquinas"/>
    <s v="Alta"/>
    <s v="bomba ac1"/>
    <s v="grundfos"/>
    <s v="a96523613p11400393831"/>
    <n v="2"/>
    <m/>
    <s v="altas"/>
    <s v="bomba"/>
    <x v="3"/>
  </r>
  <r>
    <s v="POR CODIFICAR"/>
    <s v="bomba ac2"/>
    <x v="4"/>
    <s v="SG"/>
    <s v="EQUIPO EN LINEA"/>
    <s v="ACTIVO"/>
    <m/>
    <m/>
    <s v="cuarto de maquinas"/>
    <s v="Alta"/>
    <s v="bomba ac2"/>
    <s v="grundfos"/>
    <s v="a96523613p1155393731"/>
    <n v="2"/>
    <m/>
    <s v="altas"/>
    <s v="bomba"/>
    <x v="3"/>
  </r>
  <r>
    <s v="POR CODIFICAR"/>
    <s v="compresor de aire kaeser 1"/>
    <x v="4"/>
    <s v="SG"/>
    <s v="EQUIPO EN LINEA"/>
    <s v="ACTIVO"/>
    <m/>
    <m/>
    <s v="cuarto de maquinas"/>
    <s v="Alta"/>
    <s v="compresor de aire kaeser 1"/>
    <s v="kaeser"/>
    <s v="csd75t"/>
    <n v="2884"/>
    <m/>
    <s v="altas"/>
    <s v="compresor"/>
    <x v="3"/>
  </r>
  <r>
    <s v="POR CODIFICAR"/>
    <s v="compresor de aire kaeser 2"/>
    <x v="4"/>
    <s v="SG"/>
    <s v="EQUIPO EN LINEA"/>
    <s v="ACTIVO"/>
    <m/>
    <m/>
    <s v="cuarto de maquinas"/>
    <s v="Alta"/>
    <s v="compresor de aire kaeser 2"/>
    <s v="kaeser"/>
    <s v="csd75t"/>
    <n v="2882"/>
    <m/>
    <s v="altas"/>
    <s v="compresor"/>
    <x v="3"/>
  </r>
  <r>
    <s v="POR CODIFICAR"/>
    <s v="compresor de aire kaeser 3"/>
    <x v="4"/>
    <s v="SG"/>
    <s v="EQUIPO EN LINEA"/>
    <s v="ACTIVO"/>
    <m/>
    <m/>
    <s v="cuarto de maquinas"/>
    <s v="Alta"/>
    <s v="compresor de aire kaeser 3"/>
    <s v="kaeser"/>
    <s v="csd75t"/>
    <n v="2885"/>
    <m/>
    <s v="altas"/>
    <s v="compresor"/>
    <x v="3"/>
  </r>
  <r>
    <s v="POR CODIFICAR"/>
    <s v="compresor de aire kaeser 4"/>
    <x v="4"/>
    <s v="SG"/>
    <s v="EQUIPO EN LINEA"/>
    <s v="ACTIVO"/>
    <m/>
    <m/>
    <s v="cuarto de maquinas"/>
    <s v="Alta"/>
    <s v="compresor de aire kaeser 4"/>
    <s v="kaeser"/>
    <s v="sfc75st"/>
    <n v="2881"/>
    <m/>
    <s v="altas"/>
    <s v="compresor"/>
    <x v="3"/>
  </r>
  <r>
    <s v="POR CODIFICAR"/>
    <s v="compresor de aire kaeser 5"/>
    <x v="4"/>
    <s v="SG"/>
    <s v="EQUIPO EN LINEA"/>
    <s v="ACTIVO"/>
    <m/>
    <m/>
    <s v="cuarto de maquinas"/>
    <s v="Alta"/>
    <s v="compresor de aire kaeser 5"/>
    <s v="kaeser"/>
    <s v="sfc75st"/>
    <n v="1036"/>
    <m/>
    <s v="altas"/>
    <s v="compresor"/>
    <x v="3"/>
  </r>
  <r>
    <s v="POR CODIFICAR"/>
    <s v="tanque de aceite mineral"/>
    <x v="4"/>
    <s v="SG"/>
    <s v="EQUIPO EN LINEA"/>
    <s v="ACTIVO"/>
    <s v="Manejo de materiales"/>
    <m/>
    <s v="Registro equipo"/>
    <s v="Alta"/>
    <s v="tanque de aceite mineral"/>
    <s v="generico"/>
    <m/>
    <m/>
    <s v="5000lts"/>
    <s v="altas"/>
    <s v="tanque"/>
    <x v="3"/>
  </r>
  <r>
    <s v="POR CODIFICAR"/>
    <s v="bomba DE CARGA T1 Y T2"/>
    <x v="4"/>
    <s v="SG"/>
    <s v="EQUIPO EN LINEA"/>
    <s v="ACTIVO"/>
    <s v="Manejo de materiales"/>
    <m/>
    <s v="Registro equipo"/>
    <s v="Alta"/>
    <s v="bomba DE CARGA T1 Y T2"/>
    <s v="viking pump"/>
    <m/>
    <s v="3551002340dt"/>
    <m/>
    <s v="altas"/>
    <s v="bomba"/>
    <x v="3"/>
  </r>
  <r>
    <s v="POR CODIFICAR"/>
    <s v="bomba de carga de levaDURA"/>
    <x v="4"/>
    <s v="SG"/>
    <s v="EQUIPO EN LINEA"/>
    <s v="ACTIVO"/>
    <s v="Manejo de materiales"/>
    <m/>
    <s v="Registro equipo"/>
    <s v="Alta"/>
    <s v="bomba de carga de levaDURA"/>
    <s v="kristam"/>
    <s v="fp1741205"/>
    <s v="fp1741004236"/>
    <m/>
    <s v="altas"/>
    <s v="bomba"/>
    <x v="3"/>
  </r>
  <r>
    <s v="POR CODIFICAR"/>
    <s v="bomba t4 aceite vegetal"/>
    <x v="4"/>
    <s v="SG"/>
    <s v="EQUIPO EN LINEA"/>
    <s v="ACTIVO"/>
    <s v="Manejo de materiales"/>
    <m/>
    <s v="Registro equipo"/>
    <s v="Alta"/>
    <s v="bomba t4 aceite vegetal"/>
    <s v="generico"/>
    <m/>
    <s v="spb1151059"/>
    <m/>
    <s v="altas"/>
    <s v="bomba"/>
    <x v="3"/>
  </r>
  <r>
    <s v="POR CODIFICAR"/>
    <s v="bomba de dosificacion levadura mp 101"/>
    <x v="4"/>
    <s v="SG"/>
    <s v="EQUIPO EN LINEA"/>
    <s v="ACTIVO"/>
    <s v="Manejo de materiales"/>
    <m/>
    <s v="Registro equipo"/>
    <s v="Alta"/>
    <s v="bomba de dosificacion levadura mp 101"/>
    <s v="kristam"/>
    <s v="fl275l"/>
    <s v="75l1100771"/>
    <m/>
    <s v="altas"/>
    <s v="bomba"/>
    <x v="3"/>
  </r>
  <r>
    <s v="POR CODIFICAR"/>
    <s v="bomba de dosificacion alta fructuosa 503"/>
    <x v="4"/>
    <s v="SG"/>
    <s v="EQUIPO EN LINEA"/>
    <s v="ACTIVO"/>
    <s v="Manejo de materiales"/>
    <m/>
    <s v="Registro equipo"/>
    <s v="Alta"/>
    <s v="bomba de dosificacion alta fructuosa 503"/>
    <s v="spx"/>
    <s v="045u2"/>
    <n v="1000002878291"/>
    <m/>
    <s v="altas"/>
    <s v="bomba"/>
    <x v="3"/>
  </r>
  <r>
    <s v="POR CODIFICAR"/>
    <s v="bomba de dosificacion alta fructuosa 502"/>
    <x v="4"/>
    <s v="SG"/>
    <s v="EQUIPO EN LINEA"/>
    <s v="ACTIVO"/>
    <s v="Manejo de materiales"/>
    <m/>
    <s v="Registro equipo"/>
    <s v="Alta"/>
    <s v="bomba de dosificacion alta fructuosa 502"/>
    <s v="spx"/>
    <s v="0450tra10"/>
    <s v="14d8980"/>
    <m/>
    <s v="altas"/>
    <s v="bomba"/>
    <x v="3"/>
  </r>
  <r>
    <s v="POR CODIFICAR"/>
    <s v="tablero electricomcc200 silos exteriores"/>
    <x v="4"/>
    <s v="SG"/>
    <s v="EQUIPO EN LINEA"/>
    <s v="ACTIVO"/>
    <s v="Manejo de materiales"/>
    <m/>
    <s v="Registro equipo"/>
    <s v="Alta"/>
    <s v="tablero electricomcc200 silos exteriores"/>
    <s v="reimelt"/>
    <m/>
    <s v="x902812 2"/>
    <m/>
    <s v="altas"/>
    <s v="tablero"/>
    <x v="3"/>
  </r>
  <r>
    <s v="POR CODIFICAR"/>
    <s v="tablero electrico soplador descarga de pipas"/>
    <x v="4"/>
    <s v="SG"/>
    <s v="EQUIPO EN LINEA"/>
    <s v="ACTIVO"/>
    <s v="Manejo de materiales"/>
    <m/>
    <s v="Registro equipo"/>
    <s v="Alta"/>
    <s v="tablero electrico soplador descarga de pipas"/>
    <s v="generico"/>
    <m/>
    <m/>
    <s v="440v"/>
    <s v="altas"/>
    <s v="tablero"/>
    <x v="3"/>
  </r>
  <r>
    <s v="POR CODIFICAR"/>
    <s v="soplador 201"/>
    <x v="4"/>
    <s v="SG"/>
    <s v="EQUIPO EN LINEA"/>
    <s v="ACTIVO"/>
    <m/>
    <m/>
    <s v="silos interiores  "/>
    <s v="Alta"/>
    <s v="soplador 201"/>
    <s v="gardner denver"/>
    <s v="gafmdra"/>
    <s v="s329055"/>
    <s v="440v"/>
    <s v="altas"/>
    <s v="soplador"/>
    <x v="3"/>
  </r>
  <r>
    <s v="POR CODIFICAR"/>
    <s v="soplador 202"/>
    <x v="4"/>
    <s v="SG"/>
    <s v="EQUIPO EN LINEA"/>
    <s v="ACTIVO"/>
    <m/>
    <m/>
    <s v="silos interiores  "/>
    <s v="Alta"/>
    <s v="soplador 202"/>
    <s v="gardner denver"/>
    <s v="gafhdra"/>
    <s v="s349810"/>
    <s v="440v"/>
    <s v="altas"/>
    <s v="soplador"/>
    <x v="3"/>
  </r>
  <r>
    <s v="POR CODIFICAR"/>
    <s v="camara fria 1"/>
    <x v="4"/>
    <s v="SG"/>
    <s v="EQUIPO EN LINEA"/>
    <s v="ACTIVO"/>
    <s v="Manejo de materiales"/>
    <m/>
    <s v="Registro equipo"/>
    <s v="Alta"/>
    <s v="camara fria 1"/>
    <s v="generico"/>
    <m/>
    <m/>
    <s v="220v"/>
    <m/>
    <s v="camara"/>
    <x v="3"/>
  </r>
  <r>
    <s v="POR CODIFICAR"/>
    <s v="camara fria de clarav de huevo"/>
    <x v="4"/>
    <s v="SG"/>
    <s v="EQUIPO EN LINEA"/>
    <s v="ACTIVO"/>
    <s v="Manejo de materiales"/>
    <m/>
    <s v="Registro equipo"/>
    <s v="Alta"/>
    <s v="camara fria de clarav de huevo"/>
    <s v="generico"/>
    <m/>
    <m/>
    <s v="220v"/>
    <m/>
    <s v="camara"/>
    <x v="3"/>
  </r>
  <r>
    <s v="POR CODIFICAR"/>
    <s v="cernidor 201 "/>
    <x v="4"/>
    <s v="SG"/>
    <s v="EQUIPO EN LINEA"/>
    <s v="ACTIVO"/>
    <s v="Manejo de materiales"/>
    <m/>
    <s v="Registro equipo"/>
    <s v="Alta"/>
    <s v="cernidor 201 "/>
    <s v="raimelt "/>
    <m/>
    <m/>
    <s v="220v"/>
    <m/>
    <s v="cernidor"/>
    <x v="3"/>
  </r>
  <r>
    <s v="POR CODIFICAR"/>
    <s v="ptr soplador 3 de transporte aerador "/>
    <x v="4"/>
    <s v="SG"/>
    <s v="EQUIPO EN LINEA"/>
    <s v="ACTIVO"/>
    <m/>
    <m/>
    <s v="planta de tratamiento"/>
    <s v="Alta"/>
    <s v="ptr soplador 3 de transporte aerador "/>
    <s v="sutorbilt"/>
    <s v="gaehdpa"/>
    <s v="s236879"/>
    <s v="440v"/>
    <s v="altas"/>
    <s v="ptr"/>
    <x v="3"/>
  </r>
  <r>
    <s v="POR CODIFICAR"/>
    <s v="bomba 6 de rec8irculacion de lodos"/>
    <x v="4"/>
    <s v="SG"/>
    <s v="EQUIPO EN LINEA"/>
    <s v="ACTIVO"/>
    <m/>
    <m/>
    <s v="planta de tratamiento"/>
    <s v="Alta"/>
    <s v="bomba 6 de rec8irculacion de lodos"/>
    <s v="sentinel"/>
    <m/>
    <m/>
    <s v="440v"/>
    <m/>
    <s v="bomba"/>
    <x v="3"/>
  </r>
  <r>
    <s v="POR CODIFICAR"/>
    <s v="bomba 7 de recirculacion de lodos"/>
    <x v="4"/>
    <s v="SG"/>
    <s v="EQUIPO EN LINEA"/>
    <s v="ACTIVO"/>
    <m/>
    <m/>
    <s v="planta de tratamiento"/>
    <s v="Alta"/>
    <s v="bomba 7 de recirculacion de lodos"/>
    <s v="sentinel"/>
    <m/>
    <m/>
    <m/>
    <m/>
    <s v="bomba"/>
    <x v="3"/>
  </r>
  <r>
    <s v="POR CODIFICAR"/>
    <s v="bomba4b de alimentacion al clarificador"/>
    <x v="4"/>
    <s v="SG"/>
    <s v="EQUIPO EN LINEA"/>
    <s v="ACTIVO"/>
    <m/>
    <m/>
    <s v="planta de tratamiento"/>
    <s v="Alta"/>
    <s v="bomba4b de alimentacion al clarificador"/>
    <s v="sentinel"/>
    <m/>
    <m/>
    <m/>
    <m/>
    <s v="bomba4b"/>
    <x v="3"/>
  </r>
  <r>
    <s v="POR CODIFICAR"/>
    <s v="bomba 3 de alimentacion al clarificador "/>
    <x v="4"/>
    <s v="SG"/>
    <s v="EQUIPO EN LINEA"/>
    <s v="ACTIVO"/>
    <m/>
    <m/>
    <s v="planta de tratamiento"/>
    <s v="Alta"/>
    <s v="bomba 3 de alimentacion al clarificador "/>
    <s v="sentinel"/>
    <s v="c380"/>
    <n v="10050083"/>
    <s v="440v"/>
    <m/>
    <s v="bomba"/>
    <x v="3"/>
  </r>
  <r>
    <s v="POR CODIFICAR"/>
    <s v="bomba 8 filtros de carbon "/>
    <x v="4"/>
    <s v="SG"/>
    <s v="EQUIPO EN LINEA"/>
    <s v="ACTIVO"/>
    <m/>
    <m/>
    <s v="planta de tratamiento"/>
    <s v="Alta"/>
    <s v="bomba 8 filtros de carbon "/>
    <s v="sentinel"/>
    <m/>
    <m/>
    <s v="440v"/>
    <m/>
    <s v="bomba"/>
    <x v="3"/>
  </r>
  <r>
    <s v="POR CODIFICAR"/>
    <s v="filtro de carbon 1"/>
    <x v="4"/>
    <s v="SG"/>
    <s v="EQUIPO EN LINEA"/>
    <s v="ACTIVO"/>
    <m/>
    <m/>
    <s v="planta de tratamiento"/>
    <s v="Alta"/>
    <s v="filtro de carbon 1"/>
    <s v="generico"/>
    <m/>
    <m/>
    <m/>
    <m/>
    <s v="filtro"/>
    <x v="3"/>
  </r>
  <r>
    <s v="POR CODIFICAR"/>
    <s v="filtro de carbon 2"/>
    <x v="4"/>
    <s v="SG"/>
    <s v="EQUIPO EN LINEA"/>
    <s v="ACTIVO"/>
    <m/>
    <m/>
    <s v="planta de tratamiento"/>
    <s v="Alta"/>
    <s v="filtro de carbon 2"/>
    <s v="generico"/>
    <m/>
    <m/>
    <m/>
    <m/>
    <s v="filtro"/>
    <x v="3"/>
  </r>
  <r>
    <s v="POR CODIFICAR"/>
    <s v="filtros de cartucho 1 10"/>
    <x v="4"/>
    <s v="SG"/>
    <s v="EQUIPO EN LINEA"/>
    <s v="ACTIVO"/>
    <m/>
    <m/>
    <s v="planta de tratamiento"/>
    <s v="Alta"/>
    <s v="filtros de cartucho 1 10"/>
    <s v="generico"/>
    <m/>
    <m/>
    <m/>
    <s v="filtros de "/>
    <s v="filtros"/>
    <x v="3"/>
  </r>
  <r>
    <s v="POR CODIFICAR"/>
    <s v="lampara UV para eliminar microorganismo"/>
    <x v="4"/>
    <s v="SG"/>
    <s v="EQUIPO EN LINEA"/>
    <s v="ACTIVO"/>
    <m/>
    <m/>
    <s v="planta de tratamiento"/>
    <s v="Alta"/>
    <s v="lampara UV para eliminar microorganismo"/>
    <s v="trojan UV max"/>
    <m/>
    <m/>
    <s v="110v"/>
    <m/>
    <s v="lampara"/>
    <x v="3"/>
  </r>
  <r>
    <s v="POR CODIFICAR"/>
    <s v="tablero de control quemador de biogas"/>
    <x v="4"/>
    <s v="SG"/>
    <s v="EQUIPO EN LINEA"/>
    <s v="ACTIVO"/>
    <m/>
    <m/>
    <s v="planta de tratamiento"/>
    <s v="Alta"/>
    <s v="tablero de control quemador de biogas"/>
    <s v="generico"/>
    <m/>
    <m/>
    <s v="127v"/>
    <s v="altas"/>
    <s v="tablero"/>
    <x v="3"/>
  </r>
  <r>
    <s v="POR CODIFICAR"/>
    <s v="tablero 16-ia caseta de vigilancia"/>
    <x v="4"/>
    <s v="SG"/>
    <s v="EQUIPO EN LINEA"/>
    <s v="ACTIVO"/>
    <m/>
    <m/>
    <s v="vigilancia "/>
    <s v="Alta"/>
    <s v="tablero 16-ia caseta de vigilancia"/>
    <s v="generico"/>
    <m/>
    <m/>
    <s v="220v trifacica"/>
    <m/>
    <s v="tablero"/>
    <x v="3"/>
  </r>
  <r>
    <s v="POR CODIFICAR"/>
    <s v="bomba de torre de enfriamento 1"/>
    <x v="4"/>
    <s v="SG"/>
    <s v="EQUIPO EN LINEA"/>
    <s v="ACTIVO"/>
    <m/>
    <m/>
    <s v="torres de enfriamiento"/>
    <s v="Alta"/>
    <s v="bomba de torre de enfriamento 1"/>
    <s v="baldor"/>
    <m/>
    <m/>
    <s v="440v"/>
    <m/>
    <s v="bomba"/>
    <x v="3"/>
  </r>
  <r>
    <s v="POR CODIFICAR"/>
    <s v="bomba de torre de enfriamento 2"/>
    <x v="4"/>
    <s v="SG"/>
    <s v="EQUIPO EN LINEA"/>
    <s v="ACTIVO"/>
    <m/>
    <m/>
    <s v="torres de enfriamiento"/>
    <s v="Alta"/>
    <s v="bomba de torre de enfriamento 2"/>
    <s v="baldor"/>
    <s v="326ts"/>
    <s v="c1104210378"/>
    <m/>
    <m/>
    <s v="bomba"/>
    <x v="3"/>
  </r>
  <r>
    <s v="POR CODIFICAR"/>
    <s v="tanque de almacenamiento de aire vehiculos"/>
    <x v="4"/>
    <s v="SG"/>
    <s v="EQUIPO EN LINEA"/>
    <s v="ACTIVO"/>
    <m/>
    <m/>
    <s v="vehiculos "/>
    <s v="Alta"/>
    <s v="tanque de almacenamiento de aire vehiculos"/>
    <s v="generico"/>
    <m/>
    <m/>
    <m/>
    <m/>
    <s v="tanque"/>
    <x v="3"/>
  </r>
  <r>
    <s v="POR CODIFICAR"/>
    <s v="compresor de aire 1"/>
    <x v="4"/>
    <s v="SG"/>
    <s v="EQUIPO EN LINEA"/>
    <s v="ACTIVO"/>
    <m/>
    <m/>
    <s v="vehiculos "/>
    <s v="Alta"/>
    <s v="compresor de aire 1"/>
    <s v="gardner denver"/>
    <s v="ebm99j"/>
    <s v="s123471"/>
    <s v="440v"/>
    <m/>
    <s v="compresor"/>
    <x v="3"/>
  </r>
  <r>
    <s v="POR CODIFICAR"/>
    <s v="compresor de aire 2"/>
    <x v="4"/>
    <s v="SG"/>
    <s v="EQUIPO EN LINEA"/>
    <s v="ACTIVO"/>
    <m/>
    <m/>
    <s v="vehiculos "/>
    <s v="Alta"/>
    <s v="compresor de aire 2"/>
    <s v="gardner denver"/>
    <s v="ebe990"/>
    <s v="s369734"/>
    <s v="440v"/>
    <m/>
    <s v="compresor"/>
    <x v="3"/>
  </r>
  <r>
    <s v="POR CODIFICAR"/>
    <s v="tablero electrica de fuerza mcc100 100"/>
    <x v="4"/>
    <s v="SG"/>
    <s v="EQUIPO EN LINEA"/>
    <s v="ACTIVO"/>
    <m/>
    <m/>
    <s v="cuarto de control"/>
    <s v="Alta"/>
    <s v="tablero electrica de fuerza mcc100 100"/>
    <s v="reimelt"/>
    <m/>
    <m/>
    <s v="440v"/>
    <m/>
    <s v="tablero"/>
    <x v="3"/>
  </r>
  <r>
    <s v="POR CODIFICAR"/>
    <s v="ups 2 cuarto de control"/>
    <x v="4"/>
    <s v="SG"/>
    <s v="EQUIPO EN LINEA"/>
    <s v="ACTIVO"/>
    <m/>
    <m/>
    <s v="cuarto de control"/>
    <s v="Alta"/>
    <s v="ups 2 cuarto de control"/>
    <s v="power all"/>
    <m/>
    <m/>
    <s v="220v"/>
    <m/>
    <s v="ups"/>
    <x v="3"/>
  </r>
  <r>
    <s v="POR CODIFICAR"/>
    <s v="taladro de banco 2"/>
    <x v="4"/>
    <s v="SG"/>
    <s v="EQUIPO EN LINEA"/>
    <s v="ACTIVO"/>
    <m/>
    <m/>
    <s v="taller de mantenimiento"/>
    <s v="Alta"/>
    <s v="taladro de banco 2"/>
    <s v="milling drilling"/>
    <s v="rf40"/>
    <n v="31541"/>
    <m/>
    <m/>
    <s v="taladro"/>
    <x v="3"/>
  </r>
  <r>
    <s v="POR CODIFICAR"/>
    <s v="esmeril 1"/>
    <x v="4"/>
    <s v="SG"/>
    <s v="EQUIPO EN LINEA"/>
    <s v="ACTIVO"/>
    <m/>
    <m/>
    <s v="taller de mantenimiento"/>
    <s v="Alta"/>
    <s v="esmeril 1"/>
    <s v="paramount"/>
    <s v="ehd-342-1"/>
    <s v="0899201-118"/>
    <s v="127v"/>
    <m/>
    <s v="esmeril"/>
    <x v="3"/>
  </r>
  <r>
    <s v="POR CODIFICAR"/>
    <s v="tanque de almacenamiento de aire linea de donas"/>
    <x v="4"/>
    <s v="SG"/>
    <s v="EQUIPO EN LINEA"/>
    <s v="ACTIVO"/>
    <s v="donas 1"/>
    <m/>
    <s v="Registro equipo"/>
    <s v="Alta"/>
    <s v="tanque de almacenamiento de aire linea de donas"/>
    <s v="generico"/>
    <m/>
    <m/>
    <s v="63psi a 78psi"/>
    <m/>
    <s v="tanque"/>
    <x v="3"/>
  </r>
  <r>
    <s v="POR CODIFICAR"/>
    <s v="tanque hidroneumatico agua contraincendio"/>
    <x v="4"/>
    <s v="SG"/>
    <s v="EQUIPO EN LINEA"/>
    <s v="ACTIVO"/>
    <m/>
    <m/>
    <s v="cuarto de bombas "/>
    <s v="Alta"/>
    <s v="tanque hidroneumatico agua contraincendio"/>
    <s v="generico"/>
    <m/>
    <m/>
    <s v="3000lts"/>
    <m/>
    <s v="tanque"/>
    <x v="3"/>
  </r>
  <r>
    <s v="POR CODIFICAR"/>
    <s v="bomba de agua normal 1"/>
    <x v="4"/>
    <s v="SG"/>
    <s v="EQUIPO EN LINEA"/>
    <s v="ACTIVO"/>
    <m/>
    <m/>
    <s v="cuarto de bombas "/>
    <s v="Alta"/>
    <s v="bomba de agua normal 1"/>
    <s v="grundfos"/>
    <s v="a96524009p114351831"/>
    <n v="3"/>
    <s v="440v"/>
    <m/>
    <s v="bomba"/>
    <x v="3"/>
  </r>
  <r>
    <s v="POR CODIFICAR"/>
    <s v="bomba de agua normal 2"/>
    <x v="4"/>
    <s v="SG"/>
    <s v="EQUIPO EN LINEA"/>
    <s v="ACTIVO"/>
    <m/>
    <m/>
    <s v="cuarto de bombas "/>
    <s v="Alta"/>
    <s v="bomba de agua normal 2"/>
    <s v="grundfos"/>
    <s v="a96524009p113091512"/>
    <n v="1E-4"/>
    <s v="440v"/>
    <m/>
    <s v="bomba"/>
    <x v="3"/>
  </r>
  <r>
    <s v="POR CODIFICAR"/>
    <s v="bomba de agua normal 3"/>
    <x v="4"/>
    <s v="SG"/>
    <s v="EQUIPO EN LINEA"/>
    <s v="ACTIVO"/>
    <m/>
    <m/>
    <s v="cuarto de bombas "/>
    <s v="Alta"/>
    <s v="bomba de agua normal 3"/>
    <s v="grundfos"/>
    <s v="a96524009p114351931"/>
    <n v="4.0000000000000002E-4"/>
    <s v="440v"/>
    <m/>
    <s v="bomba"/>
    <x v="3"/>
  </r>
  <r>
    <s v="POR CODIFICAR"/>
    <s v="bomba electricaagua vs incendios"/>
    <x v="4"/>
    <s v="SG"/>
    <s v="EQUIPO EN LINEA"/>
    <s v="ACTIVO"/>
    <m/>
    <m/>
    <s v="cuarto de bombas "/>
    <s v="Alta"/>
    <s v="bomba electricaagua vs incendios"/>
    <s v="motores us"/>
    <s v="a16245"/>
    <s v="p029000769-0025"/>
    <s v="440v "/>
    <m/>
    <s v="bomba"/>
    <x v="3"/>
  </r>
  <r>
    <s v="POR CODIFICAR"/>
    <s v="motor y bomba de combustion interna de agua contra incendios"/>
    <x v="4"/>
    <s v="SG"/>
    <s v="EQUIPO EN LINEA"/>
    <s v="ACTIVO"/>
    <m/>
    <m/>
    <s v="cuarto de bombas "/>
    <s v="Alta"/>
    <s v="motor y bomba de combustion interna de agua contra incendios"/>
    <s v="cosielsa"/>
    <s v="4tnv88-dsa"/>
    <s v="c8591"/>
    <m/>
    <m/>
    <s v="motor"/>
    <x v="3"/>
  </r>
  <r>
    <s v="POR CODIFICAR"/>
    <s v="tablero de control red contraincendiomotor de combustion interna diesel"/>
    <x v="4"/>
    <s v="SG"/>
    <s v="EQUIPO EN LINEA"/>
    <s v="ACTIVO"/>
    <m/>
    <m/>
    <s v="cuarto de bombas "/>
    <s v="Alta"/>
    <s v="tablero de control red contraincendiomotor de combustion interna diesel"/>
    <s v="cosielsa"/>
    <m/>
    <m/>
    <s v="110v"/>
    <m/>
    <s v="tablero"/>
    <x v="3"/>
  </r>
  <r>
    <s v="POR CODIFICAR"/>
    <s v="tanque trampa pasa de liquido a gas"/>
    <x v="4"/>
    <s v="SG"/>
    <s v="EQUIPO EN LINEA"/>
    <s v="ACTIVO"/>
    <m/>
    <m/>
    <s v="caseta de gas"/>
    <s v="Alta"/>
    <s v="tanque trampa pasa de liquido a gas"/>
    <s v="cytsa"/>
    <m/>
    <s v="h-628"/>
    <m/>
    <m/>
    <s v="tanque"/>
    <x v="3"/>
  </r>
  <r>
    <s v="POR CODIFICAR"/>
    <s v="montacargas clark"/>
    <x v="4"/>
    <s v="SG"/>
    <s v="EQUIPO EN LINEA"/>
    <s v="ACTIVO"/>
    <m/>
    <m/>
    <s v="Materias primas"/>
    <s v="Alta"/>
    <s v="montacargas clark"/>
    <s v="clark"/>
    <s v="ecx 25"/>
    <s v="ecx360-0136-9952 mp"/>
    <m/>
    <m/>
    <s v="montacargas"/>
    <x v="3"/>
  </r>
  <r>
    <s v="BIM-020193"/>
    <s v="tablero de la mezcladora peerless"/>
    <x v="8"/>
    <s v="PN2"/>
    <s v="EQUIPO EN LINEA"/>
    <s v="ACTIVO"/>
    <s v="Proceso"/>
    <m/>
    <s v="Eqpo c/Código BIM validados físicamente sin identificar origen"/>
    <s v="BIM-020193"/>
    <s v="tablero de la mezcladora peerless"/>
    <s v="amf"/>
    <m/>
    <m/>
    <s v="220v"/>
    <m/>
    <s v="tablero"/>
    <x v="2"/>
  </r>
  <r>
    <s v="POR CODIFICAR"/>
    <s v="tablero de fuerza de la divisora Masas"/>
    <x v="8"/>
    <s v="PN2"/>
    <s v="EQUIPO EN LINEA"/>
    <s v="ACTIVO"/>
    <s v="Proceso"/>
    <m/>
    <s v="Registro equipo"/>
    <s v="Alta"/>
    <s v="tablero de fuerza de la divisora Masas"/>
    <s v="apv"/>
    <s v="xd-j"/>
    <s v="5740-2-87"/>
    <s v="440v"/>
    <m/>
    <s v="tablero"/>
    <x v="3"/>
  </r>
  <r>
    <s v="POR CODIFICAR"/>
    <s v="tablero electrico de aplicador de semillas tromp"/>
    <x v="8"/>
    <s v="PN2"/>
    <s v="EQUIPO EN LINEA"/>
    <s v="ACTIVO"/>
    <s v="Proceso"/>
    <m/>
    <s v="Registro equipo"/>
    <s v="Alta"/>
    <s v="tablero electrico de aplicador de semillas tromp"/>
    <s v="tromp"/>
    <s v="4207hg"/>
    <n v="10805"/>
    <s v="440v"/>
    <m/>
    <s v="tablero"/>
    <x v="3"/>
  </r>
  <r>
    <s v="POR CODIFICAR"/>
    <s v="planta de soldar infra"/>
    <x v="8"/>
    <s v="PN2"/>
    <s v="EQUIPO EN LINEA"/>
    <s v="ACTIVO"/>
    <s v="Proceso"/>
    <m/>
    <s v="Registro equipo"/>
    <s v="Alta"/>
    <s v="planta de soldar infra"/>
    <s v="infra"/>
    <s v="mi 2-300 ca-cd"/>
    <m/>
    <s v="440v"/>
    <m/>
    <s v="planta"/>
    <x v="3"/>
  </r>
  <r>
    <s v="POR CODIFICAR"/>
    <s v="cuarto para lubricasntes de planta"/>
    <x v="8"/>
    <s v="PN2"/>
    <s v="EQUIPO EN LINEA"/>
    <s v="ACTIVO"/>
    <s v="Proceso"/>
    <m/>
    <s v="Registro equipo"/>
    <s v="Alta"/>
    <s v="cuarto para lubricasntes de planta"/>
    <s v="genericio"/>
    <m/>
    <m/>
    <s v="440v"/>
    <m/>
    <s v="cuarto"/>
    <x v="3"/>
  </r>
  <r>
    <s v="POR CODIFICAR"/>
    <s v="tablero electrico ij white enfriador"/>
    <x v="8"/>
    <s v="PN2"/>
    <s v="EQUIPO EN LINEA"/>
    <s v="ACTIVO"/>
    <s v="Proceso"/>
    <m/>
    <s v="Registro equipo"/>
    <s v="Alta"/>
    <s v="tablero electrico ij white enfriador"/>
    <s v="ij white"/>
    <m/>
    <m/>
    <s v="440v"/>
    <m/>
    <s v="tablero"/>
    <x v="3"/>
  </r>
  <r>
    <s v="POR CODIFICAR"/>
    <s v="tablero electrico desmoldeador"/>
    <x v="8"/>
    <s v="PN2"/>
    <s v="EQUIPO EN LINEA"/>
    <s v="ACTIVO"/>
    <s v="Proceso"/>
    <m/>
    <s v="Registro equipo"/>
    <s v="Alta"/>
    <s v="tablero electrico desmoldeador"/>
    <s v="generico"/>
    <m/>
    <m/>
    <s v="440v"/>
    <m/>
    <s v="tablero"/>
    <x v="3"/>
  </r>
  <r>
    <s v="POR CODIFICAR"/>
    <s v="ups siemens horno pan 2"/>
    <x v="8"/>
    <s v="PN2"/>
    <s v="EQUIPO EN LINEA"/>
    <s v="ACTIVO"/>
    <s v="Proceso"/>
    <m/>
    <s v="Registro equipo"/>
    <s v="Alta"/>
    <s v="ups siemens horno pan 2"/>
    <s v="siemens"/>
    <m/>
    <m/>
    <s v="440v"/>
    <m/>
    <s v="ups"/>
    <x v="3"/>
  </r>
  <r>
    <s v="POR CODIFICAR"/>
    <s v="12 carros de moldes"/>
    <x v="8"/>
    <s v="PN2"/>
    <s v="EQUIPO EN LINEA"/>
    <s v="ACTIVO"/>
    <s v="Proceso"/>
    <m/>
    <s v="Registro equipo"/>
    <s v="Alta"/>
    <s v="12 carros de moldes"/>
    <s v="genericio"/>
    <m/>
    <m/>
    <m/>
    <m/>
    <s v="12"/>
    <x v="3"/>
  </r>
  <r>
    <s v="POR CODIFICAR"/>
    <s v="Laminadora 1"/>
    <x v="1"/>
    <s v="PN1"/>
    <s v="EQUIPO EN LINEA"/>
    <s v="ACTIVO"/>
    <s v="Proceso"/>
    <m/>
    <s v="Registro equipo"/>
    <s v="Alta"/>
    <s v="Laminadora 1"/>
    <s v="generico"/>
    <m/>
    <m/>
    <s v="440v"/>
    <m/>
    <s v="Laminadora"/>
    <x v="3"/>
  </r>
  <r>
    <s v="POR CODIFICAR"/>
    <s v="recuperadores de harina"/>
    <x v="1"/>
    <s v="PN1"/>
    <s v="EQUIPO EN LINEA"/>
    <s v="ACTIVO"/>
    <s v="Proceso"/>
    <m/>
    <s v="Registro equipo"/>
    <s v="Alta"/>
    <s v="recuperadores de harina"/>
    <s v="powermatic"/>
    <s v="pm1900tx-3"/>
    <n v="14040790"/>
    <m/>
    <m/>
    <s v="recuperadores"/>
    <x v="3"/>
  </r>
  <r>
    <s v="POR CODIFICAR"/>
    <s v="recuperadores de harina"/>
    <x v="1"/>
    <s v="PN1"/>
    <s v="EQUIPO EN LINEA"/>
    <s v="ACTIVO"/>
    <s v="Proceso"/>
    <m/>
    <s v="Registro equipo"/>
    <s v="Alta"/>
    <s v="recuperadores de harina"/>
    <s v="generico"/>
    <m/>
    <m/>
    <m/>
    <m/>
    <s v="recuperadores"/>
    <x v="3"/>
  </r>
  <r>
    <s v="POR CODIFICAR"/>
    <s v="tablero electrico ce 06 manejo de materiales "/>
    <x v="1"/>
    <s v="PN1"/>
    <s v="EQUIPO EN LINEA"/>
    <s v="ACTIVO"/>
    <s v="Proceso"/>
    <m/>
    <s v="Registro equipo"/>
    <s v="Alta"/>
    <s v="tablero electrico ce 06 manejo de materiales "/>
    <s v="generico"/>
    <m/>
    <m/>
    <s v="440v"/>
    <m/>
    <s v="tablero"/>
    <x v="3"/>
  </r>
  <r>
    <s v="POR CODIFICAR"/>
    <s v="bascula "/>
    <x v="1"/>
    <s v="PN1"/>
    <s v="EQUIPO EN LINEA"/>
    <s v="ACTIVO"/>
    <s v="Proceso"/>
    <m/>
    <s v="Registro equipo"/>
    <s v="Alta"/>
    <s v="bascula "/>
    <s v="braunker"/>
    <s v="yp200"/>
    <m/>
    <s v="110v"/>
    <m/>
    <s v="bascula"/>
    <x v="3"/>
  </r>
  <r>
    <s v="POR CODIFICAR"/>
    <s v="tolva de manejos de polvos"/>
    <x v="1"/>
    <s v="PN1"/>
    <s v="EQUIPO EN LINEA"/>
    <s v="ACTIVO"/>
    <s v="Proceso"/>
    <m/>
    <s v="Registro equipo"/>
    <s v="Alta"/>
    <s v="tolva de manejos de polvos"/>
    <s v="generico"/>
    <m/>
    <m/>
    <m/>
    <m/>
    <s v="tolva"/>
    <x v="3"/>
  </r>
  <r>
    <s v="POR CODIFICAR"/>
    <s v="tolva de avios"/>
    <x v="1"/>
    <s v="PN1"/>
    <s v="EQUIPO EN LINEA"/>
    <s v="ACTIVO"/>
    <s v="Proceso"/>
    <m/>
    <s v="Registro equipo"/>
    <s v="Alta"/>
    <s v="tolva de avios"/>
    <s v="generico"/>
    <m/>
    <m/>
    <m/>
    <m/>
    <s v="tolva"/>
    <x v="3"/>
  </r>
  <r>
    <s v="POR CODIFICAR"/>
    <s v="soplador de manejo de avios"/>
    <x v="1"/>
    <s v="PN1"/>
    <s v="EQUIPO EN LINEA"/>
    <s v="ACTIVO"/>
    <s v="Proceso"/>
    <m/>
    <s v="Registro equipo"/>
    <s v="Alta"/>
    <s v="soplador de manejo de avios"/>
    <s v="sutor bilt"/>
    <s v="5hf"/>
    <n v="239680"/>
    <s v="440v"/>
    <m/>
    <s v="soplador"/>
    <x v="3"/>
  </r>
  <r>
    <s v="POR CODIFICAR"/>
    <s v="tablero cs-700 tolva de esponjas"/>
    <x v="1"/>
    <s v="PN1"/>
    <s v="EQUIPO EN LINEA"/>
    <s v="ACTIVO"/>
    <s v="Proceso"/>
    <m/>
    <s v="Registro equipo"/>
    <s v="Alta"/>
    <s v="tablero cs-700 tolva de esponjas"/>
    <s v="generico"/>
    <m/>
    <m/>
    <s v="440v"/>
    <m/>
    <s v="tablero"/>
    <x v="3"/>
  </r>
  <r>
    <s v="POR CODIFICAR"/>
    <s v="ups siemens horno pan 1"/>
    <x v="1"/>
    <s v="PN1"/>
    <s v="EQUIPO EN LINEA"/>
    <s v="ACTIVO"/>
    <s v="Proceso"/>
    <m/>
    <s v="Registro equipo"/>
    <s v="Alta"/>
    <s v="ups siemens horno pan 1"/>
    <s v="siemens"/>
    <m/>
    <m/>
    <s v="440v"/>
    <m/>
    <s v="ups"/>
    <x v="3"/>
  </r>
  <r>
    <s v="POR CODIFICAR"/>
    <s v="transportador p-20"/>
    <x v="1"/>
    <s v="PN1"/>
    <s v="EQUIPO EN LINEA"/>
    <s v="ACTIVO"/>
    <s v="Proceso"/>
    <m/>
    <s v="Registro equipo"/>
    <s v="Alta"/>
    <s v="transportador p-20"/>
    <s v="generico"/>
    <m/>
    <m/>
    <s v="440v"/>
    <m/>
    <s v="transportador"/>
    <x v="3"/>
  </r>
  <r>
    <s v="POR CODIFICAR"/>
    <s v="transportador p-48"/>
    <x v="1"/>
    <s v="PN1"/>
    <s v="EQUIPO EN LINEA"/>
    <s v="ACTIVO"/>
    <s v="Proceso"/>
    <m/>
    <s v="Registro equipo"/>
    <s v="Alta"/>
    <s v="transportador p-48"/>
    <s v="generico"/>
    <m/>
    <m/>
    <s v="440v"/>
    <m/>
    <s v="transportador"/>
    <x v="3"/>
  </r>
  <r>
    <s v="POR CODIFICAR"/>
    <s v="transportador p-49"/>
    <x v="1"/>
    <s v="PN1"/>
    <s v="EQUIPO EN LINEA"/>
    <s v="ACTIVO"/>
    <s v="Proceso"/>
    <m/>
    <s v="Registro equipo"/>
    <s v="Alta"/>
    <s v="transportador p-49"/>
    <s v="generico"/>
    <m/>
    <m/>
    <s v="440v"/>
    <m/>
    <s v="transportador"/>
    <x v="3"/>
  </r>
  <r>
    <s v="POR CODIFICAR"/>
    <s v="transportador p-51 a"/>
    <x v="1"/>
    <s v="PN1"/>
    <s v="EQUIPO EN LINEA"/>
    <s v="ACTIVO"/>
    <s v="Proceso"/>
    <m/>
    <s v="Registro equipo"/>
    <s v="Alta"/>
    <s v="transportador p-51 a"/>
    <s v="generico"/>
    <m/>
    <m/>
    <s v="440v"/>
    <m/>
    <s v="transportador"/>
    <x v="3"/>
  </r>
  <r>
    <s v="POR CODIFICAR"/>
    <s v="transportador p-51b"/>
    <x v="1"/>
    <s v="PN1"/>
    <s v="EQUIPO EN LINEA"/>
    <s v="ACTIVO"/>
    <s v="Empaque"/>
    <m/>
    <s v="Registro equipo"/>
    <s v="Alta"/>
    <s v="transportador p-51b"/>
    <s v="generico"/>
    <m/>
    <m/>
    <s v="440v"/>
    <m/>
    <s v="transportador"/>
    <x v="3"/>
  </r>
  <r>
    <s v="POR CODIFICAR"/>
    <s v="transportador p-52"/>
    <x v="1"/>
    <s v="PN1"/>
    <s v="EQUIPO EN LINEA"/>
    <s v="ACTIVO"/>
    <s v="Empaque"/>
    <m/>
    <s v="Registro equipo"/>
    <s v="Alta"/>
    <s v="transportador p-52"/>
    <s v="generico"/>
    <m/>
    <m/>
    <s v="440v"/>
    <m/>
    <s v="transportador"/>
    <x v="3"/>
  </r>
  <r>
    <s v="POR CODIFICAR"/>
    <s v="transportador p-53"/>
    <x v="1"/>
    <s v="PN1"/>
    <s v="EQUIPO EN LINEA"/>
    <s v="ACTIVO"/>
    <s v="Empaque"/>
    <m/>
    <s v="Registro equipo"/>
    <s v="Alta"/>
    <s v="transportador p-53"/>
    <s v="generico"/>
    <m/>
    <m/>
    <s v="440v"/>
    <m/>
    <s v="transportador"/>
    <x v="3"/>
  </r>
  <r>
    <s v="POR CODIFICAR"/>
    <s v="transportador p54a"/>
    <x v="1"/>
    <s v="PN1"/>
    <s v="EQUIPO EN LINEA"/>
    <s v="ACTIVO"/>
    <s v="Empaque"/>
    <m/>
    <s v="Registro equipo"/>
    <s v="Alta"/>
    <s v="transportador p54a"/>
    <s v="generico"/>
    <m/>
    <m/>
    <s v="440v"/>
    <m/>
    <s v="transportador"/>
    <x v="3"/>
  </r>
  <r>
    <s v="POR CODIFICAR"/>
    <s v="transportador p54b"/>
    <x v="1"/>
    <s v="PN1"/>
    <s v="EQUIPO EN LINEA"/>
    <s v="ACTIVO"/>
    <s v="Empaque"/>
    <m/>
    <s v="Registro equipo"/>
    <s v="Alta"/>
    <s v="transportador p54b"/>
    <s v="generico"/>
    <m/>
    <m/>
    <s v="440v"/>
    <m/>
    <s v="transportador"/>
    <x v="3"/>
  </r>
  <r>
    <s v="POR CODIFICAR"/>
    <s v="transportaqdor p55"/>
    <x v="1"/>
    <s v="PN1"/>
    <s v="EQUIPO EN LINEA"/>
    <s v="ACTIVO"/>
    <s v="Empaque"/>
    <m/>
    <s v="Registro equipo"/>
    <s v="Alta"/>
    <s v="transportaqdor p55"/>
    <s v="generico"/>
    <m/>
    <m/>
    <s v="440v"/>
    <m/>
    <s v="transportaqdor"/>
    <x v="3"/>
  </r>
  <r>
    <s v="POR CODIFICAR"/>
    <s v="transportador p56 a"/>
    <x v="1"/>
    <s v="PN1"/>
    <s v="EQUIPO EN LINEA"/>
    <s v="ACTIVO"/>
    <s v="Empaque"/>
    <m/>
    <s v="Registro equipo"/>
    <s v="Alta"/>
    <s v="transportador p56 a"/>
    <s v="generico"/>
    <m/>
    <m/>
    <s v="440v"/>
    <m/>
    <s v="transportador"/>
    <x v="3"/>
  </r>
  <r>
    <s v="POR CODIFICAR"/>
    <s v="transportador p 60 "/>
    <x v="1"/>
    <s v="PN1"/>
    <s v="EQUIPO EN LINEA"/>
    <s v="ACTIVO"/>
    <s v="Empaque"/>
    <m/>
    <s v="Registro equipo"/>
    <s v="Alta"/>
    <s v="transportador p 60 "/>
    <s v="generico"/>
    <m/>
    <m/>
    <s v="440v "/>
    <m/>
    <s v="transportador"/>
    <x v="3"/>
  </r>
  <r>
    <s v="POR CODIFICAR"/>
    <s v="transportador p56 b"/>
    <x v="1"/>
    <s v="PN1"/>
    <s v="EQUIPO EN LINEA"/>
    <s v="ACTIVO"/>
    <s v="Empaque"/>
    <m/>
    <s v="Registro equipo"/>
    <s v="Alta"/>
    <s v="transportador p56 b"/>
    <s v="generico"/>
    <m/>
    <m/>
    <s v="440v"/>
    <m/>
    <s v="transportador"/>
    <x v="3"/>
  </r>
  <r>
    <s v="POR CODIFICAR"/>
    <s v="transportador p 57 "/>
    <x v="1"/>
    <s v="PN1"/>
    <s v="EQUIPO EN LINEA"/>
    <s v="ACTIVO"/>
    <s v="Empaque"/>
    <m/>
    <s v="Registro equipo"/>
    <s v="Alta"/>
    <s v="transportador p 57 "/>
    <s v="generico"/>
    <m/>
    <m/>
    <s v="440v"/>
    <m/>
    <s v="transportador"/>
    <x v="3"/>
  </r>
  <r>
    <s v="POR CODIFICAR"/>
    <s v="transportador p 61"/>
    <x v="1"/>
    <s v="PN1"/>
    <s v="EQUIPO EN LINEA"/>
    <s v="ACTIVO"/>
    <s v="Empaque"/>
    <m/>
    <s v="Registro equipo"/>
    <s v="Alta"/>
    <s v="transportador p 61"/>
    <s v="generico"/>
    <m/>
    <m/>
    <s v="440v"/>
    <m/>
    <s v="transportador"/>
    <x v="3"/>
  </r>
  <r>
    <s v="POR CODIFICAR"/>
    <s v="embolsadora 3 "/>
    <x v="1"/>
    <s v="PN1"/>
    <s v="EQUIPO EN LINEA"/>
    <s v="ACTIVO"/>
    <s v="Empaque"/>
    <m/>
    <s v="Registro equipo"/>
    <s v="Alta"/>
    <s v="embolsadora 3 "/>
    <s v="amf"/>
    <s v="mark 75"/>
    <n v="15281"/>
    <s v="440v"/>
    <m/>
    <s v="embolsadora"/>
    <x v="3"/>
  </r>
  <r>
    <s v="POR CODIFICAR"/>
    <s v="conjunto de injectores de aire"/>
    <x v="4"/>
    <s v="SG"/>
    <s v="EQUIPO EN LINEA"/>
    <s v="ACTIVO"/>
    <s v="Proceso"/>
    <m/>
    <s v="Registro equipo"/>
    <s v="Alta"/>
    <s v="conjunto de injectores de aire"/>
    <s v="generico"/>
    <m/>
    <m/>
    <s v="440v"/>
    <m/>
    <s v="conjunto"/>
    <x v="3"/>
  </r>
  <r>
    <s v="POR CODIFICAR"/>
    <s v="conjunto de extractores de aire"/>
    <x v="4"/>
    <s v="SG"/>
    <s v="EQUIPO EN LINEA"/>
    <s v="ACTIVO"/>
    <s v="Proceso"/>
    <m/>
    <s v="Registro equipo"/>
    <s v="Alta"/>
    <s v="conjunto de extractores de aire"/>
    <s v="generico"/>
    <m/>
    <m/>
    <s v="440v"/>
    <m/>
    <s v="conjunto"/>
    <x v="3"/>
  </r>
  <r>
    <s v="POR CODIFICAR"/>
    <s v="alumbrado general "/>
    <x v="4"/>
    <s v="SG"/>
    <s v="EQUIPO EN LINEA"/>
    <s v="ACTIVO"/>
    <s v="proceso "/>
    <m/>
    <s v="Registro equipo"/>
    <s v="Alta"/>
    <s v="alumbrado general "/>
    <s v="generico"/>
    <m/>
    <m/>
    <s v="440v-220v-110v"/>
    <m/>
    <s v="alumbrado"/>
    <x v="3"/>
  </r>
  <r>
    <s v="POR CODIFICAR"/>
    <s v="variador de frecuencia cabezal batidora"/>
    <x v="6"/>
    <s v="DO1"/>
    <s v="EQUIPO EN LINEA"/>
    <s v="ACTIVO"/>
    <s v="Proceso"/>
    <m/>
    <s v="Registro equipo"/>
    <s v="Alta"/>
    <s v="variador de frecuencia cabezal batidora"/>
    <s v="generico"/>
    <m/>
    <m/>
    <s v="440v"/>
    <m/>
    <s v="variador"/>
    <x v="3"/>
  </r>
  <r>
    <s v="POR CODIFICAR"/>
    <s v="bomba de aire"/>
    <x v="6"/>
    <s v="DO1"/>
    <s v="EQUIPO EN LINEA"/>
    <s v="ACTIVO"/>
    <s v="Proceso"/>
    <m/>
    <s v="Registro equipo"/>
    <s v="Alta"/>
    <s v="bomba de aire"/>
    <s v="watson marlow"/>
    <s v="ec-75"/>
    <n v="150310310"/>
    <s v="220v"/>
    <m/>
    <s v="bomba"/>
    <x v="3"/>
  </r>
  <r>
    <s v="POR CODIFICAR"/>
    <s v="tablero electrico de freidor"/>
    <x v="6"/>
    <s v="DO1"/>
    <s v="EQUIPO EN LINEA"/>
    <s v="ACTIVO"/>
    <s v="Proceso"/>
    <m/>
    <s v="Registro equipo"/>
    <s v="Alta"/>
    <s v="tablero electrico de freidor"/>
    <s v="moline"/>
    <s v="syspl3262"/>
    <s v="99-j145795"/>
    <s v="440v"/>
    <m/>
    <s v="tablero"/>
    <x v="3"/>
  </r>
  <r>
    <s v="POR CODIFICAR"/>
    <s v="bomba hopper toper"/>
    <x v="6"/>
    <s v="DO1"/>
    <s v="EQUIPO EN LINEA"/>
    <s v="ACTIVO"/>
    <s v="Proceso"/>
    <m/>
    <s v="Registro equipo"/>
    <s v="Alta"/>
    <s v="bomba hopper toper"/>
    <s v="unifiller"/>
    <s v="hopper topper"/>
    <m/>
    <s v="220v"/>
    <m/>
    <s v="bomba"/>
    <x v="3"/>
  </r>
  <r>
    <s v="POR CODIFICAR"/>
    <s v="transportador d2"/>
    <x v="6"/>
    <s v="DO1"/>
    <s v="EQUIPO EN LINEA"/>
    <s v="ACTIVO"/>
    <s v="Proceso"/>
    <m/>
    <s v="Registro equipo"/>
    <s v="Alta"/>
    <s v="transportador d2"/>
    <s v="generico"/>
    <m/>
    <m/>
    <s v="440v"/>
    <m/>
    <s v="transportador"/>
    <x v="3"/>
  </r>
  <r>
    <s v="POR CODIFICAR"/>
    <s v="bomba de limpieza del freidor"/>
    <x v="6"/>
    <s v="DO1"/>
    <s v="EQUIPO EN LINEA"/>
    <s v="ACTIVO"/>
    <s v="Proceso"/>
    <m/>
    <s v="Registro equipo"/>
    <s v="Alta"/>
    <s v="bomba de limpieza del freidor"/>
    <s v="star tank"/>
    <s v="20 ss4 812 tiho"/>
    <n v="70102"/>
    <s v="440v"/>
    <m/>
    <s v="bomba"/>
    <x v="3"/>
  </r>
  <r>
    <s v="POR CODIFICAR"/>
    <s v="tanque de manteca"/>
    <x v="6"/>
    <s v="DO1"/>
    <s v="EQUIPO EN LINEA"/>
    <s v="ACTIVO"/>
    <s v="Proceso"/>
    <m/>
    <s v="Registro equipo"/>
    <s v="Alta"/>
    <s v="tanque de manteca"/>
    <s v="generico"/>
    <m/>
    <m/>
    <s v="440v"/>
    <m/>
    <s v="tanque"/>
    <x v="3"/>
  </r>
  <r>
    <s v="POR CODIFICAR"/>
    <s v="extractor de vapores 1"/>
    <x v="6"/>
    <s v="DO1"/>
    <s v="EQUIPO EN LINEA"/>
    <s v="ACTIVO"/>
    <s v="Proceso"/>
    <m/>
    <s v="Registro equipo"/>
    <s v="Alta"/>
    <s v="extractor de vapores 1"/>
    <s v="dry-sys"/>
    <m/>
    <m/>
    <s v="440v"/>
    <m/>
    <s v="extractor"/>
    <x v="3"/>
  </r>
  <r>
    <s v="POR CODIFICAR"/>
    <s v="extractor de vapores 2"/>
    <x v="6"/>
    <s v="DO1"/>
    <s v="EQUIPO EN LINEA"/>
    <s v="ACTIVO"/>
    <s v="Proceso"/>
    <m/>
    <s v="Registro equipo"/>
    <s v="Alta"/>
    <s v="extractor de vapores 2"/>
    <s v="dry-sys"/>
    <m/>
    <m/>
    <s v="440v"/>
    <m/>
    <s v="extractor"/>
    <x v="3"/>
  </r>
  <r>
    <s v="POR CODIFICAR"/>
    <s v="tablero der control suministro de aceite"/>
    <x v="6"/>
    <s v="DO1"/>
    <s v="EQUIPO EN LINEA"/>
    <s v="ACTIVO"/>
    <s v="Proceso"/>
    <m/>
    <s v="Registro equipo"/>
    <s v="Alta"/>
    <s v="tablero der control suministro de aceite"/>
    <s v="generico"/>
    <m/>
    <m/>
    <s v="110v"/>
    <m/>
    <s v="tablero"/>
    <x v="3"/>
  </r>
  <r>
    <s v="POR CODIFICAR"/>
    <s v="transportador de escurrimiento "/>
    <x v="6"/>
    <s v="DO1"/>
    <s v="EQUIPO EN LINEA"/>
    <s v="ACTIVO"/>
    <s v="Proceso"/>
    <m/>
    <s v="Registro equipo"/>
    <s v="Alta"/>
    <s v="transportador de escurrimiento "/>
    <s v="generico"/>
    <m/>
    <m/>
    <s v="440v"/>
    <m/>
    <s v="transportador"/>
    <x v="3"/>
  </r>
  <r>
    <s v="POR CODIFICAR"/>
    <s v="marmita para chocolate"/>
    <x v="6"/>
    <s v="DO1"/>
    <s v="EQUIPO EN LINEA"/>
    <s v="ACTIVO"/>
    <s v="Proceso"/>
    <m/>
    <s v="Registro equipo"/>
    <s v="Alta"/>
    <s v="marmita para chocolate"/>
    <s v="generico"/>
    <m/>
    <m/>
    <s v="440v"/>
    <m/>
    <s v="marmita"/>
    <x v="3"/>
  </r>
  <r>
    <s v="POR CODIFICAR"/>
    <s v="tablero de tunel de enframiento"/>
    <x v="6"/>
    <s v="DO1"/>
    <s v="EQUIPO EN LINEA"/>
    <s v="ACTIVO"/>
    <s v="Empaque"/>
    <m/>
    <s v="Registro equipo"/>
    <s v="Alta"/>
    <s v="tablero de tunel de enframiento"/>
    <s v="generico"/>
    <m/>
    <m/>
    <s v="440v"/>
    <m/>
    <s v="tablero"/>
    <x v="3"/>
  </r>
  <r>
    <s v="POR CODIFICAR"/>
    <s v="unidad de refrigeracion 1"/>
    <x v="6"/>
    <s v="DO1"/>
    <s v="EQUIPO EN LINEA"/>
    <s v="ACTIVO"/>
    <s v="Empaque"/>
    <m/>
    <s v="Registro equipo"/>
    <s v="Alta"/>
    <s v="unidad de refrigeracion 1"/>
    <s v="generico"/>
    <m/>
    <m/>
    <s v="440v"/>
    <m/>
    <s v="unidad"/>
    <x v="3"/>
  </r>
  <r>
    <s v="POR CODIFICAR"/>
    <s v="unidad de refrigeracion 2"/>
    <x v="6"/>
    <s v="DO1"/>
    <s v="EQUIPO EN LINEA"/>
    <s v="ACTIVO"/>
    <s v="Empaque"/>
    <m/>
    <s v="Registro equipo"/>
    <s v="Alta"/>
    <s v="unidad de refrigeracion 2"/>
    <s v="generico"/>
    <m/>
    <m/>
    <s v="440v"/>
    <m/>
    <s v="unidad"/>
    <x v="3"/>
  </r>
  <r>
    <s v="POR CODIFICAR"/>
    <s v="compresor de aire 1"/>
    <x v="6"/>
    <s v="DO1"/>
    <s v="EQUIPO EN LINEA"/>
    <s v="ACTIVO"/>
    <s v="Proceso"/>
    <m/>
    <s v="Registro equipo"/>
    <s v="Alta"/>
    <s v="compresor de aire 1"/>
    <s v="biezer"/>
    <s v="4b3139ph-2nu"/>
    <n v="2571004618"/>
    <s v="440v"/>
    <m/>
    <s v="compresor"/>
    <x v="3"/>
  </r>
  <r>
    <s v="POR CODIFICAR"/>
    <s v="compresor de aire 2"/>
    <x v="6"/>
    <s v="DO1"/>
    <s v="EQUIPO EN LINEA"/>
    <s v="ACTIVO"/>
    <s v="Proceso"/>
    <m/>
    <s v="Registro equipo"/>
    <s v="Alta"/>
    <s v="compresor de aire 2"/>
    <s v="biezer"/>
    <s v="4b3139ph-2nu"/>
    <n v="2572106078"/>
    <s v="440v"/>
    <m/>
    <s v="compresor"/>
    <x v="3"/>
  </r>
  <r>
    <s v="POR CODIFICAR"/>
    <s v="compresor de aire 3"/>
    <x v="6"/>
    <s v="DO1"/>
    <s v="EQUIPO EN LINEA"/>
    <s v="ACTIVO"/>
    <s v="Proceso"/>
    <m/>
    <s v="Registro equipo"/>
    <s v="Alta"/>
    <s v="compresor de aire 3"/>
    <s v="biezer"/>
    <s v="4b3139ph-2nu"/>
    <n v="2572106080"/>
    <s v="440v"/>
    <m/>
    <s v="compresor"/>
    <x v="3"/>
  </r>
  <r>
    <s v="POR CODIFICAR"/>
    <s v="bascula "/>
    <x v="10"/>
    <s v="HK1"/>
    <s v="EQUIPO EN LINEA"/>
    <s v="ACTIVO"/>
    <s v="Proceso"/>
    <m/>
    <s v="Registro equipo"/>
    <s v="Alta"/>
    <s v="bascula "/>
    <s v="ids"/>
    <s v="ids440"/>
    <n v="443121"/>
    <s v="440v"/>
    <m/>
    <s v="bascula"/>
    <x v="3"/>
  </r>
  <r>
    <s v="POR CODIFICAR"/>
    <s v="Etiquetadora"/>
    <x v="6"/>
    <s v="DO1"/>
    <s v="EQUIPO EN LINEA"/>
    <s v="ACTIVO"/>
    <s v="Empaque"/>
    <m/>
    <s v="Registro equipo"/>
    <s v="Alta"/>
    <s v="Etiquetadora"/>
    <s v="janel"/>
    <m/>
    <m/>
    <s v="440v"/>
    <m/>
    <e v="#VALUE!"/>
    <x v="3"/>
  </r>
  <r>
    <s v="BIM-911581"/>
    <s v="desmenusador"/>
    <x v="3"/>
    <s v="MOL"/>
    <s v="EQUIPO EN LINEA"/>
    <s v="ACTIVO"/>
    <s v="Proceso"/>
    <m/>
    <s v="Eqpo c/Código BIM validados físicamente sin identificar origen"/>
    <s v="BIM-911581"/>
    <s v="desmenusador"/>
    <s v="generico"/>
    <m/>
    <m/>
    <s v="440v"/>
    <m/>
    <e v="#VALUE!"/>
    <x v="2"/>
  </r>
  <r>
    <s v="POR CODIFICAR"/>
    <s v="tablero tfd1 divisora"/>
    <x v="7"/>
    <s v="TOR"/>
    <s v="EQUIPO EN LINEA"/>
    <s v="ACTIVO"/>
    <s v="Proceso"/>
    <m/>
    <s v="Registro equipo"/>
    <s v="Alta"/>
    <s v="tablero tfd1 divisora"/>
    <s v="amf"/>
    <s v="4-200"/>
    <s v="49905-113"/>
    <s v="440v"/>
    <m/>
    <s v="tablero"/>
    <x v="3"/>
  </r>
  <r>
    <s v="POR CODIFICAR"/>
    <s v="tablero bomba de masa"/>
    <x v="7"/>
    <s v="TOR"/>
    <s v="EQUIPO EN LINEA"/>
    <s v="ACTIVO"/>
    <s v="Proceso"/>
    <m/>
    <s v="Registro equipo"/>
    <s v="Alta"/>
    <s v="tablero bomba de masa"/>
    <s v="amf"/>
    <s v="11-102"/>
    <s v="49905-310"/>
    <s v="440v"/>
    <m/>
    <s v="tablero"/>
    <x v="3"/>
  </r>
  <r>
    <s v="POR CODIFICAR"/>
    <s v="comal 1"/>
    <x v="7"/>
    <s v="TOR"/>
    <s v="EQUIPO EN LINEA"/>
    <s v="ACTIVO"/>
    <s v="Proceso"/>
    <m/>
    <s v="Registro equipo"/>
    <s v="Alta"/>
    <s v="comal 1"/>
    <s v="herrera"/>
    <m/>
    <m/>
    <s v="440v"/>
    <m/>
    <s v="comal"/>
    <x v="3"/>
  </r>
  <r>
    <s v="POR CODIFICAR"/>
    <s v="tablero del enfriador i.j white "/>
    <x v="7"/>
    <s v="TOR"/>
    <s v="EQUIPO EN LINEA"/>
    <s v="ACTIVO"/>
    <s v="Proceso"/>
    <m/>
    <s v="Registro equipo"/>
    <s v="Alta"/>
    <s v="tablero del enfriador i.j white "/>
    <s v="maquindal"/>
    <m/>
    <s v="96-0699"/>
    <s v="440v"/>
    <m/>
    <s v="tablero"/>
    <x v="3"/>
  </r>
  <r>
    <s v="POR CODIFICAR"/>
    <s v="contador apilador 1 "/>
    <x v="7"/>
    <s v="TOR"/>
    <s v="EQUIPO EN LINEA"/>
    <s v="ACTIVO"/>
    <s v="Empaque"/>
    <m/>
    <s v="Registro equipo"/>
    <s v="Alta"/>
    <s v="contador apilador 1 "/>
    <s v="arr- tech"/>
    <m/>
    <m/>
    <s v="440v"/>
    <m/>
    <s v="contador"/>
    <x v="3"/>
  </r>
  <r>
    <s v="POR CODIFICAR"/>
    <s v="codificador 1"/>
    <x v="7"/>
    <s v="TOR"/>
    <s v="EQUIPO EN LINEA"/>
    <s v="ACTIVO"/>
    <s v="Empaque"/>
    <m/>
    <s v="Registro equipo"/>
    <s v="Alta"/>
    <s v="codificador 1"/>
    <s v="domino"/>
    <s v="a420i"/>
    <s v="aft000102757"/>
    <s v="110v"/>
    <m/>
    <s v="codificador"/>
    <x v="3"/>
  </r>
  <r>
    <s v="POR CODIFICAR"/>
    <s v="coodificador 2"/>
    <x v="7"/>
    <s v="TOR"/>
    <s v="EQUIPO EN LINEA"/>
    <s v="ACTIVO"/>
    <s v="Empaque"/>
    <m/>
    <s v="Registro equipo"/>
    <s v="Alta"/>
    <s v="coodificador 2"/>
    <s v="domino"/>
    <s v="a320i"/>
    <s v="ast000102420"/>
    <s v="110v"/>
    <m/>
    <s v="coodificador"/>
    <x v="3"/>
  </r>
  <r>
    <s v="POR CODIFICAR"/>
    <s v="tablero electrico contador apilador 2 "/>
    <x v="7"/>
    <s v="TOR"/>
    <s v="EQUIPO EN LINEA"/>
    <s v="ACTIVO"/>
    <s v="Empaque"/>
    <m/>
    <s v="Registro equipo"/>
    <s v="Alta"/>
    <s v="tablero electrico contador apilador 2 "/>
    <s v="arr- tech"/>
    <m/>
    <m/>
    <m/>
    <m/>
    <s v="tablero"/>
    <x v="3"/>
  </r>
  <r>
    <s v="POR CODIFICAR"/>
    <s v="bomba de tanque pesador"/>
    <x v="0"/>
    <s v="BO2"/>
    <s v="EQUIPO EN LINEA"/>
    <s v="ACTIVO"/>
    <s v="Proceso"/>
    <m/>
    <s v="Registro equipo"/>
    <s v="Alta"/>
    <s v="bomba de tanque pesador"/>
    <s v="apv"/>
    <m/>
    <s v="g6500"/>
    <s v="440v"/>
    <m/>
    <s v="bomba"/>
    <x v="3"/>
  </r>
  <r>
    <s v="POR CODIFICAR"/>
    <s v="tanque bascula"/>
    <x v="0"/>
    <s v="BO2"/>
    <s v="EQUIPO EN LINEA"/>
    <s v="ACTIVO"/>
    <s v="Proceso"/>
    <m/>
    <s v="Registro equipo"/>
    <s v="Alta"/>
    <s v="tanque bascula"/>
    <s v="apv"/>
    <m/>
    <m/>
    <s v="625kgs"/>
    <m/>
    <s v="tanque"/>
    <x v="3"/>
  </r>
  <r>
    <s v="POR CODIFICAR"/>
    <s v="bomba de masa"/>
    <x v="0"/>
    <s v="BO2"/>
    <s v="EQUIPO EN LINEA"/>
    <s v="ACTIVO"/>
    <s v="Proceso"/>
    <m/>
    <s v="Registro equipo"/>
    <s v="Alta"/>
    <s v="bomba de masa"/>
    <s v="amf"/>
    <m/>
    <m/>
    <s v="440v"/>
    <m/>
    <s v="bomba"/>
    <x v="3"/>
  </r>
  <r>
    <s v="POR CODIFICAR"/>
    <s v="trasportador elevado de masa"/>
    <x v="0"/>
    <s v="BO2"/>
    <s v="EQUIPO EN LINEA"/>
    <s v="ACTIVO"/>
    <s v="Proceso"/>
    <m/>
    <s v="Registro equipo"/>
    <s v="Alta"/>
    <s v="trasportador elevado de masa"/>
    <s v="generico"/>
    <m/>
    <m/>
    <s v="440v"/>
    <m/>
    <s v="trasportador"/>
    <x v="3"/>
  </r>
  <r>
    <s v="POR CODIFICAR"/>
    <s v="fermentador"/>
    <x v="0"/>
    <s v="BO2"/>
    <s v="EQUIPO EN LINEA"/>
    <s v="ACTIVO"/>
    <s v="Proceso"/>
    <m/>
    <s v="Registro equipo"/>
    <s v="Alta"/>
    <s v="fermentador"/>
    <s v="amf"/>
    <m/>
    <m/>
    <s v="440v"/>
    <m/>
    <e v="#VALUE!"/>
    <x v="3"/>
  </r>
  <r>
    <s v="POR CODIFICAR"/>
    <s v="tablero de fermentador"/>
    <x v="0"/>
    <s v="BO2"/>
    <s v="EQUIPO EN LINEA"/>
    <s v="ACTIVO"/>
    <s v="Proceso"/>
    <m/>
    <s v="Registro equipo"/>
    <s v="Alta"/>
    <s v="tablero de fermentador"/>
    <s v="amf"/>
    <s v="77-84"/>
    <s v="49902-214"/>
    <s v="440v"/>
    <m/>
    <s v="tablero"/>
    <x v="3"/>
  </r>
  <r>
    <s v="POR CODIFICAR"/>
    <s v="taBLERO ELECTRICO de CELORIOS"/>
    <x v="0"/>
    <s v="BO2"/>
    <s v="EQUIPO EN LINEA"/>
    <s v="ACTIVO"/>
    <s v="Proceso"/>
    <m/>
    <s v="Registro equipo"/>
    <s v="Alta"/>
    <s v="taBLERO ELECTRICO de CELORIOS"/>
    <s v="generico"/>
    <m/>
    <m/>
    <s v="440v"/>
    <m/>
    <s v="taBLERO"/>
    <x v="3"/>
  </r>
  <r>
    <s v="POR CODIFICAR"/>
    <s v="marcador de concha"/>
    <x v="0"/>
    <s v="BO2"/>
    <s v="EQUIPO EN LINEA"/>
    <s v="ACTIVO"/>
    <s v="Proceso"/>
    <m/>
    <s v="Registro equipo"/>
    <s v="Alta"/>
    <s v="marcador de concha"/>
    <s v="generico"/>
    <m/>
    <m/>
    <s v="440v"/>
    <m/>
    <s v="marcador"/>
    <x v="3"/>
  </r>
  <r>
    <s v="POR CODIFICAR"/>
    <s v="transportador b2-03"/>
    <x v="0"/>
    <s v="BO2"/>
    <s v="EQUIPO EN LINEA"/>
    <s v="ACTIVO"/>
    <s v="Proceso"/>
    <m/>
    <s v="Registro equipo"/>
    <s v="Alta"/>
    <s v="transportador b2-03"/>
    <s v="generico"/>
    <m/>
    <m/>
    <s v="440v"/>
    <m/>
    <s v="transportador"/>
    <x v="3"/>
  </r>
  <r>
    <s v="POR CODIFICAR"/>
    <s v="transportador b2-05"/>
    <x v="0"/>
    <s v="BO2"/>
    <s v="EQUIPO EN LINEA"/>
    <s v="ACTIVO"/>
    <s v="Proceso"/>
    <m/>
    <s v="Registro equipo"/>
    <s v="Alta"/>
    <s v="transportador b2-05"/>
    <s v="generico"/>
    <m/>
    <m/>
    <s v="440v"/>
    <m/>
    <s v="transportador"/>
    <x v="3"/>
  </r>
  <r>
    <s v="POR CODIFICAR"/>
    <s v="transportador b2-05a"/>
    <x v="0"/>
    <s v="BO2"/>
    <s v="EQUIPO EN LINEA"/>
    <s v="ACTIVO"/>
    <s v="Proceso"/>
    <m/>
    <s v="Registro equipo"/>
    <s v="Alta"/>
    <s v="transportador b2-05a"/>
    <s v="generico"/>
    <m/>
    <m/>
    <s v="440v"/>
    <m/>
    <s v="transportador"/>
    <x v="3"/>
  </r>
  <r>
    <s v="POR CODIFICAR"/>
    <s v="transportador carga de camara"/>
    <x v="0"/>
    <s v="BO2"/>
    <s v="EQUIPO EN LINEA"/>
    <s v="ACTIVO"/>
    <s v="Proceso"/>
    <m/>
    <s v="Registro equipo"/>
    <s v="Alta"/>
    <s v="transportador carga de camara"/>
    <s v="generico"/>
    <m/>
    <m/>
    <s v="440v"/>
    <m/>
    <s v="transportador"/>
    <x v="3"/>
  </r>
  <r>
    <s v="POR CODIFICAR"/>
    <s v="tablero electrico de camara de vapor"/>
    <x v="0"/>
    <s v="BO2"/>
    <s v="EQUIPO EN LINEA"/>
    <s v="ACTIVO"/>
    <s v="Proceso"/>
    <m/>
    <s v="Registro equipo"/>
    <s v="Alta"/>
    <s v="tablero electrico de camara de vapor"/>
    <s v="generico"/>
    <m/>
    <m/>
    <s v="440v"/>
    <m/>
    <s v="tablero"/>
    <x v="3"/>
  </r>
  <r>
    <s v="POR CODIFICAR"/>
    <s v="transportador descarga camara de vapor"/>
    <x v="0"/>
    <s v="BO2"/>
    <s v="EQUIPO EN LINEA"/>
    <s v="ACTIVO"/>
    <s v="Proceso"/>
    <m/>
    <s v="Registro equipo"/>
    <s v="Alta"/>
    <s v="transportador descarga camara de vapor"/>
    <s v="generico"/>
    <m/>
    <m/>
    <s v="440v"/>
    <m/>
    <s v="transportador"/>
    <x v="3"/>
  </r>
  <r>
    <s v="POR CODIFICAR"/>
    <s v="tablero horno continuo"/>
    <x v="0"/>
    <s v="BO2"/>
    <s v="EQUIPO EN LINEA"/>
    <s v="ACTIVO"/>
    <s v="Proceso"/>
    <m/>
    <s v="Registro equipo"/>
    <s v="Alta"/>
    <s v="tablero horno continuo"/>
    <s v="stewart"/>
    <m/>
    <m/>
    <s v="440v"/>
    <m/>
    <s v="tablero"/>
    <x v="3"/>
  </r>
  <r>
    <s v="POR CODIFICAR"/>
    <s v="aplicador de sorvato"/>
    <x v="0"/>
    <s v="BO2"/>
    <s v="EQUIPO EN LINEA"/>
    <s v="ACTIVO"/>
    <s v="Proceso"/>
    <m/>
    <s v="Registro equipo"/>
    <s v="Alta"/>
    <s v="aplicador de sorvato"/>
    <s v="spraying systems"/>
    <s v="autojet"/>
    <m/>
    <s v="440v"/>
    <m/>
    <s v="aplicador"/>
    <x v="3"/>
  </r>
  <r>
    <s v="POR CODIFICAR"/>
    <s v="tablero electrico desmoldeador de agujas"/>
    <x v="0"/>
    <s v="BO2"/>
    <s v="EQUIPO EN LINEA"/>
    <s v="ACTIVO"/>
    <s v="Proceso"/>
    <m/>
    <s v="Registro equipo"/>
    <s v="Alta"/>
    <s v="tablero electrico desmoldeador de agujas"/>
    <s v="generico"/>
    <m/>
    <m/>
    <s v="440v"/>
    <m/>
    <s v="tablero"/>
    <x v="3"/>
  </r>
  <r>
    <s v="POR CODIFICAR"/>
    <s v="tablero electrico ignicion de horno"/>
    <x v="0"/>
    <s v="BO2"/>
    <s v="EQUIPO EN LINEA"/>
    <s v="ACTIVO"/>
    <s v="Proceso"/>
    <m/>
    <s v="Registro equipo"/>
    <s v="Alta"/>
    <s v="tablero electrico ignicion de horno"/>
    <s v="generico"/>
    <m/>
    <m/>
    <s v="440v"/>
    <m/>
    <s v="tablero"/>
    <x v="3"/>
  </r>
  <r>
    <s v="POR CODIFICAR"/>
    <s v="transportador b2-19-a"/>
    <x v="0"/>
    <s v="BO2"/>
    <s v="EQUIPO EN LINEA"/>
    <s v="ACTIVO"/>
    <s v="Proceso"/>
    <m/>
    <s v="Registro equipo"/>
    <s v="Alta"/>
    <s v="transportador b2-19-a"/>
    <s v="generico"/>
    <m/>
    <m/>
    <s v="440v"/>
    <m/>
    <s v="transportador"/>
    <x v="3"/>
  </r>
  <r>
    <s v="POR CODIFICAR"/>
    <s v="tablero electrico limpiador de moldes"/>
    <x v="0"/>
    <s v="BO2"/>
    <s v="EQUIPO EN LINEA"/>
    <s v="ACTIVO"/>
    <s v="Proceso"/>
    <m/>
    <s v="Registro equipo"/>
    <s v="Alta"/>
    <s v="tablero electrico limpiador de moldes"/>
    <s v="maquindal"/>
    <s v="ge"/>
    <s v="91-910"/>
    <s v="440v"/>
    <m/>
    <s v="tablero"/>
    <x v="3"/>
  </r>
  <r>
    <s v="POR CODIFICAR"/>
    <s v="transportador b2-38"/>
    <x v="0"/>
    <s v="BO2"/>
    <s v="EQUIPO EN LINEA"/>
    <s v="ACTIVO"/>
    <s v="Empaque"/>
    <m/>
    <s v="Registro equipo"/>
    <s v="Alta"/>
    <s v="transportador b2-38"/>
    <s v="maquindal"/>
    <m/>
    <n v="788"/>
    <s v="440v"/>
    <m/>
    <s v="transportador"/>
    <x v="3"/>
  </r>
  <r>
    <s v="BIM-158195"/>
    <s v="detector de metales"/>
    <x v="0"/>
    <s v="BO2"/>
    <s v="EQUIPO EN LINEA"/>
    <s v="ACTIVO"/>
    <s v="Empaque"/>
    <m/>
    <s v=""/>
    <s v="BIM-158195"/>
    <s v="DETECTOR DE METALES"/>
    <s v="loma "/>
    <s v="iq3"/>
    <m/>
    <s v="110v"/>
    <m/>
    <s v="detector"/>
    <x v="0"/>
  </r>
  <r>
    <s v="POR CODIFICAR"/>
    <s v="atadora burford"/>
    <x v="0"/>
    <s v="BO2"/>
    <s v="EQUIPO EN LINEA"/>
    <s v="ACTIVO"/>
    <s v="Empaque"/>
    <m/>
    <s v="Registro equipo"/>
    <s v="Alta"/>
    <s v="atadora burford"/>
    <s v="burlford"/>
    <s v="2100 le"/>
    <n v="16623"/>
    <s v="220v"/>
    <m/>
    <s v="atadora"/>
    <x v="3"/>
  </r>
  <r>
    <s v="POR CODIFICAR"/>
    <s v="codificador domino"/>
    <x v="0"/>
    <s v="BO2"/>
    <s v="EQUIPO EN LINEA"/>
    <s v="ACTIVO"/>
    <s v="Empaque"/>
    <m/>
    <s v="Registro equipo"/>
    <s v="Alta"/>
    <s v="codificador domino"/>
    <s v="domino"/>
    <s v="420i"/>
    <s v="ast000108437"/>
    <s v="110v"/>
    <m/>
    <s v="codificador"/>
    <x v="3"/>
  </r>
  <r>
    <s v="POR CODIFICAR"/>
    <s v="atadora 2"/>
    <x v="0"/>
    <s v="BO2"/>
    <s v="EQUIPO EN LINEA"/>
    <s v="ACTIVO"/>
    <s v="Empaque"/>
    <m/>
    <s v="Registro equipo"/>
    <s v="Alta"/>
    <s v="atadora 2"/>
    <s v="burlford"/>
    <s v="2100le"/>
    <n v="16621"/>
    <s v="110v"/>
    <m/>
    <s v="atadora"/>
    <x v="3"/>
  </r>
  <r>
    <s v="POR CODIFICAR"/>
    <s v="BT BO2 REBANADORA  2 TREN DE EMBOLSADO  2"/>
    <x v="0"/>
    <s v="BO2"/>
    <s v="EQUIPO EN LINEA"/>
    <s v="ACTIVO"/>
    <s v="Empaque"/>
    <m/>
    <s v="Registro equipo"/>
    <s v="Alta"/>
    <s v="BT BO2 REBANADORA  2 TREN DE EMBOLSADO  2"/>
    <s v="ube"/>
    <s v="90hst"/>
    <n v="5.1440000000000001"/>
    <s v="440v"/>
    <m/>
    <s v="BT"/>
    <x v="3"/>
  </r>
  <r>
    <s v="POR CODIFICAR"/>
    <s v="codificador  2"/>
    <x v="0"/>
    <s v="BO2"/>
    <s v="EQUIPO EN LINEA"/>
    <s v="ACTIVO"/>
    <s v="Empaque"/>
    <m/>
    <s v="Registro equipo"/>
    <s v="Alta"/>
    <s v="codificador  2"/>
    <s v="domino"/>
    <s v="a 420i "/>
    <s v="ast0003376"/>
    <s v="110v"/>
    <m/>
    <s v="codificador"/>
    <x v="3"/>
  </r>
  <r>
    <s v="POR CODIFICAR"/>
    <s v="transportador b1-04"/>
    <x v="5"/>
    <s v="BO1"/>
    <s v="EQUIPO EN LINEA"/>
    <s v="ACTIVO"/>
    <s v="Proceso"/>
    <m/>
    <s v="Registro equipo"/>
    <s v="Alta"/>
    <s v="transportador b1-04"/>
    <s v="generico"/>
    <m/>
    <m/>
    <s v="440v"/>
    <m/>
    <s v="transportador"/>
    <x v="3"/>
  </r>
  <r>
    <s v="BIM-173428"/>
    <s v="divisora 1"/>
    <x v="5"/>
    <s v="BO1"/>
    <s v="EQUIPO EN LINEA"/>
    <s v="ACTIVO"/>
    <s v="Proceso"/>
    <m/>
    <s v=""/>
    <s v="BIM-173428"/>
    <s v="B1 8 P DIVISORA DE MASA"/>
    <s v="amf"/>
    <s v="hbd"/>
    <n v="98099"/>
    <s v="440v"/>
    <m/>
    <s v="divisora"/>
    <x v="0"/>
  </r>
  <r>
    <s v="POR CODIFICAR"/>
    <s v="boleadora 1"/>
    <x v="5"/>
    <s v="BO1"/>
    <s v="EQUIPO EN LINEA"/>
    <s v="ACTIVO"/>
    <s v="Proceso"/>
    <m/>
    <s v="Registro equipo"/>
    <s v="Alta"/>
    <s v="boleadora 1"/>
    <s v="amf"/>
    <m/>
    <m/>
    <s v="440v"/>
    <m/>
    <s v="boleadora"/>
    <x v="3"/>
  </r>
  <r>
    <s v="POR CODIFICAR"/>
    <s v="fermentador 1"/>
    <x v="5"/>
    <s v="BO1"/>
    <s v="EQUIPO EN LINEA"/>
    <s v="ACTIVO"/>
    <s v="Proceso"/>
    <m/>
    <s v="Registro equipo"/>
    <s v="Alta"/>
    <s v="fermentador 1"/>
    <s v="amf"/>
    <s v="pom"/>
    <n v="9810"/>
    <s v="440v"/>
    <m/>
    <s v="fermentador"/>
    <x v="3"/>
  </r>
  <r>
    <s v="POR CODIFICAR"/>
    <s v="modeladora 1"/>
    <x v="5"/>
    <s v="BO1"/>
    <s v="EQUIPO EN LINEA"/>
    <s v="ACTIVO"/>
    <s v="Proceso"/>
    <m/>
    <s v="Registro equipo"/>
    <s v="Alta"/>
    <s v="modeladora 1"/>
    <s v="amf"/>
    <m/>
    <m/>
    <s v="440v"/>
    <m/>
    <s v="modeladora"/>
    <x v="3"/>
  </r>
  <r>
    <s v="POR CODIFICAR"/>
    <s v="BT BO1 TRANSPORTADOR BI-07 a"/>
    <x v="5"/>
    <s v="BO1"/>
    <s v="EQUIPO EN LINEA"/>
    <s v="ACTIVO"/>
    <s v="Proceso"/>
    <m/>
    <s v="Registro equipo"/>
    <s v="Alta"/>
    <s v="BT BO1 TRANSPORTADOR BI-07 a"/>
    <s v="generico"/>
    <m/>
    <m/>
    <s v="440v"/>
    <m/>
    <s v="BT"/>
    <x v="3"/>
  </r>
  <r>
    <s v="POR CODIFICAR"/>
    <s v="recuperadores de harina 1"/>
    <x v="5"/>
    <s v="BO1"/>
    <s v="EQUIPO EN LINEA"/>
    <s v="ACTIVO"/>
    <s v="Proceso"/>
    <m/>
    <s v="Registro equipo"/>
    <s v="Alta"/>
    <s v="recuperadores de harina 1"/>
    <s v="jet"/>
    <m/>
    <m/>
    <s v="110v"/>
    <m/>
    <s v="recuperadores"/>
    <x v="3"/>
  </r>
  <r>
    <s v="POR CODIFICAR"/>
    <s v="recuperadores de harina 2"/>
    <x v="5"/>
    <s v="BO1"/>
    <s v="EQUIPO EN LINEA"/>
    <s v="ACTIVO"/>
    <s v="Proceso"/>
    <m/>
    <s v="Registro equipo"/>
    <s v="Alta"/>
    <s v="recuperadores de harina 2"/>
    <s v="jet"/>
    <m/>
    <m/>
    <s v="110v"/>
    <m/>
    <s v="recuperadores"/>
    <x v="3"/>
  </r>
  <r>
    <s v="POR CODIFICAR"/>
    <s v="tablero de camara de vapor"/>
    <x v="5"/>
    <s v="BO1"/>
    <s v="EQUIPO EN LINEA"/>
    <s v="ACTIVO"/>
    <s v="Proceso"/>
    <m/>
    <s v="Registro equipo"/>
    <s v="Alta"/>
    <s v="tablero de camara de vapor"/>
    <s v="apv"/>
    <n v="993"/>
    <n v="60799"/>
    <s v="440v"/>
    <m/>
    <s v="tablero"/>
    <x v="3"/>
  </r>
  <r>
    <s v="POR CODIFICAR"/>
    <s v="tablero de horno apv"/>
    <x v="5"/>
    <s v="BO1"/>
    <s v="EQUIPO EN LINEA"/>
    <s v="ACTIVO"/>
    <s v="Proceso"/>
    <m/>
    <s v="Registro equipo"/>
    <s v="Alta"/>
    <s v="tablero de horno apv"/>
    <s v="maquindal"/>
    <s v="ge"/>
    <s v="90-791"/>
    <s v="440v"/>
    <m/>
    <s v="tablero"/>
    <x v="3"/>
  </r>
  <r>
    <s v="BIM-020788"/>
    <s v="ventilador 4"/>
    <x v="5"/>
    <s v="BO1"/>
    <s v="EQUIPO EN LINEA"/>
    <s v="ACTIVO"/>
    <s v="Proceso"/>
    <m/>
    <s v=""/>
    <s v="BIM-020788"/>
    <s v="VENTILADORES DE ENFRIAMIENTO"/>
    <s v="generico"/>
    <m/>
    <m/>
    <s v="110v"/>
    <m/>
    <s v="ventilador"/>
    <x v="0"/>
  </r>
  <r>
    <s v="POR CODIFICAR"/>
    <s v="TRANSPORTADOR TP-01A"/>
    <x v="5"/>
    <s v="BO1"/>
    <s v="EQUIPO EN LINEA"/>
    <s v="ACTIVO"/>
    <s v="Proceso"/>
    <m/>
    <s v="Registro equipo"/>
    <s v="Alta"/>
    <s v="TRANSPORTADOR TP-01A"/>
    <s v="sies"/>
    <m/>
    <m/>
    <s v="440V"/>
    <m/>
    <s v="TRANSPORTADOR"/>
    <x v="3"/>
  </r>
  <r>
    <s v="POR CODIFICAR"/>
    <s v="TABLERO DESMOLDEADOR"/>
    <x v="5"/>
    <s v="BO1"/>
    <s v="EQUIPO EN LINEA"/>
    <s v="ACTIVO"/>
    <s v="Proceso"/>
    <m/>
    <s v="Registro equipo"/>
    <s v="Alta"/>
    <s v="TABLERO DESMOLDEADOR"/>
    <s v="generico"/>
    <m/>
    <m/>
    <s v="440V"/>
    <m/>
    <s v="TABLERO"/>
    <x v="3"/>
  </r>
  <r>
    <s v="POR CODIFICAR"/>
    <s v="tablero electrico de injectora"/>
    <x v="5"/>
    <s v="BO1"/>
    <s v="EQUIPO EN LINEA"/>
    <s v="ACTIVO"/>
    <s v="Proceso"/>
    <m/>
    <s v="Registro equipo"/>
    <s v="Alta"/>
    <s v="tablero electrico de injectora"/>
    <s v="comas"/>
    <m/>
    <s v="4796-6794"/>
    <s v="440v"/>
    <m/>
    <s v="tablero"/>
    <x v="3"/>
  </r>
  <r>
    <s v="POR CODIFICAR"/>
    <s v="glaceadora de chocolate"/>
    <x v="5"/>
    <s v="BO1"/>
    <s v="EQUIPO EN LINEA"/>
    <s v="ACTIVO"/>
    <s v="Proceso"/>
    <m/>
    <s v="Registro equipo"/>
    <s v="Alta"/>
    <s v="glaceadora de chocolate"/>
    <s v="generico"/>
    <m/>
    <m/>
    <m/>
    <m/>
    <s v="glaceadora"/>
    <x v="3"/>
  </r>
  <r>
    <s v="POR CODIFICAR"/>
    <s v="bomba de glaceadora"/>
    <x v="5"/>
    <s v="BO1"/>
    <s v="EQUIPO EN LINEA"/>
    <s v="ACTIVO"/>
    <s v="Proceso"/>
    <m/>
    <s v="Registro equipo"/>
    <s v="Alta"/>
    <s v="bomba de glaceadora"/>
    <s v="wilden"/>
    <s v="pump 4"/>
    <m/>
    <s v="110v"/>
    <m/>
    <s v="bomba"/>
    <x v="3"/>
  </r>
  <r>
    <s v="POR CODIFICAR"/>
    <s v="ventilador 2"/>
    <x v="5"/>
    <s v="BO1"/>
    <s v="EQUIPO EN LINEA"/>
    <s v="ACTIVO"/>
    <s v="Proceso"/>
    <m/>
    <s v="Registro equipo"/>
    <s v="Alta"/>
    <s v="ventilador 2"/>
    <s v="generico"/>
    <m/>
    <m/>
    <s v="110v"/>
    <m/>
    <s v="ventilador"/>
    <x v="3"/>
  </r>
  <r>
    <s v="POR CODIFICAR"/>
    <s v="TRANSPORTADOR TP-01 cTIPO RECTO HORIZONTAL"/>
    <x v="5"/>
    <s v="BO1"/>
    <s v="EQUIPO EN LINEA"/>
    <s v="ACTIVO"/>
    <s v="Proceso"/>
    <m/>
    <s v="Registro equipo"/>
    <s v="Alta"/>
    <s v="TRANSPORTADOR TP-01 cTIPO RECTO HORIZONTAL"/>
    <s v="sies"/>
    <m/>
    <m/>
    <s v="440v"/>
    <m/>
    <s v="TRANSPORTADOR"/>
    <x v="3"/>
  </r>
  <r>
    <s v="POR CODIFICAR"/>
    <s v="tablero electriico de glaseadora Y TANQUE DE CHOCOLATE"/>
    <x v="5"/>
    <s v="BO1"/>
    <s v="EQUIPO EN LINEA"/>
    <s v="ACTIVO"/>
    <s v="Empaque"/>
    <m/>
    <s v="Registro equipo"/>
    <s v="Alta"/>
    <s v="tablero electriico de glaseadora Y TANQUE DE CHOCOLATE"/>
    <s v="maquindal"/>
    <m/>
    <m/>
    <s v="440v"/>
    <m/>
    <s v="tablero"/>
    <x v="3"/>
  </r>
  <r>
    <s v="POR CODIFICAR"/>
    <s v="tablero enfriador"/>
    <x v="5"/>
    <s v="BO1"/>
    <s v="EQUIPO EN LINEA"/>
    <s v="ACTIVO"/>
    <s v="Empaque"/>
    <m/>
    <s v="Registro equipo"/>
    <s v="Alta"/>
    <s v="tablero enfriador"/>
    <s v="generico"/>
    <m/>
    <m/>
    <s v="440v"/>
    <m/>
    <s v="tablero"/>
    <x v="3"/>
  </r>
  <r>
    <s v="POR CODIFICAR"/>
    <s v="transportador tp- 24"/>
    <x v="5"/>
    <s v="BO1"/>
    <s v="EQUIPO EN LINEA"/>
    <s v="ACTIVO"/>
    <s v="Empaque"/>
    <m/>
    <s v="Registro equipo"/>
    <s v="Alta"/>
    <s v="transportador tp- 24"/>
    <s v="sies"/>
    <m/>
    <m/>
    <s v="440v"/>
    <m/>
    <s v="transportador"/>
    <x v="3"/>
  </r>
  <r>
    <s v="BIM-067980"/>
    <s v="transportador b 37"/>
    <x v="0"/>
    <s v="BO2"/>
    <s v="EQUIPO EN DESUSO"/>
    <s v="INACTIVO"/>
    <m/>
    <m/>
    <s v="Maquinaria en transito"/>
    <s v="BIM- 067980"/>
    <s v="transportador b 37"/>
    <s v="generico"/>
    <m/>
    <m/>
    <s v="440v"/>
    <s v="equipo que se va a instalar"/>
    <s v="transportador"/>
    <x v="0"/>
  </r>
  <r>
    <s v="BIM-067981"/>
    <s v="transportador b 38"/>
    <x v="0"/>
    <s v="BO2"/>
    <s v="EQUIPO EN DESUSO"/>
    <s v="INACTIVO"/>
    <m/>
    <m/>
    <s v="Maquinaria en transito"/>
    <s v="BIM- 067981"/>
    <s v="transportador b 38"/>
    <s v="generico"/>
    <m/>
    <m/>
    <s v="440v"/>
    <s v="equipo que se va a instalar"/>
    <s v="transportador"/>
    <x v="0"/>
  </r>
  <r>
    <s v="POR CODIFICAR"/>
    <s v="transportador tp-19"/>
    <x v="5"/>
    <s v="BO1"/>
    <s v="EQUIPO EN DESUSO"/>
    <s v="INACTIVO"/>
    <m/>
    <m/>
    <s v="Maquinaria en transito"/>
    <s v="Alta"/>
    <s v="transportador tp-19"/>
    <s v="generico"/>
    <m/>
    <m/>
    <s v="440v"/>
    <s v="equipo que se va a instalar"/>
    <s v="transportador"/>
    <x v="3"/>
  </r>
  <r>
    <s v="POR CODIFICAR"/>
    <s v="envolvedora mesa giratoria"/>
    <x v="4"/>
    <s v="SG"/>
    <s v="EQUIPO EN LINEA"/>
    <s v="ACTIVO"/>
    <m/>
    <m/>
    <s v="despacho"/>
    <s v="Alta"/>
    <s v="envolvedora mesa giratoria"/>
    <s v="orion"/>
    <s v="lpd"/>
    <s v="v3633"/>
    <s v="110v"/>
    <m/>
    <s v="envolvedora"/>
    <x v="3"/>
  </r>
  <r>
    <s v="POR CODIFICAR"/>
    <s v="envolvedora mesa giratoria"/>
    <x v="4"/>
    <s v="SG"/>
    <s v="EQUIPO EN LINEA"/>
    <s v="ACTIVO"/>
    <m/>
    <m/>
    <s v="despacho"/>
    <s v="Alta"/>
    <s v="envolvedora mesa giratoria"/>
    <s v="orion"/>
    <s v="l77"/>
    <s v="2005-1116089"/>
    <s v="110v"/>
    <m/>
    <s v="envolvedora"/>
    <x v="3"/>
  </r>
  <r>
    <s v="POR CODIFICAR"/>
    <s v="bascula de baja de produccion"/>
    <x v="4"/>
    <s v="SG"/>
    <s v="EQUIPO EN LINEA"/>
    <s v="ACTIVO"/>
    <m/>
    <m/>
    <s v="despacho"/>
    <s v="Alta"/>
    <s v="bascula de baja de produccion"/>
    <m/>
    <m/>
    <m/>
    <m/>
    <m/>
    <s v="bascula"/>
    <x v="3"/>
  </r>
  <r>
    <s v="POR CODIFICAR"/>
    <s v="pretrturador 2"/>
    <x v="4"/>
    <s v="SG"/>
    <s v="EQUIPO EN LINEA"/>
    <s v="ACTIVO"/>
    <s v="devolucion"/>
    <m/>
    <s v="Registro equipo"/>
    <s v="Alta"/>
    <s v="pretrturador 2"/>
    <s v="sies"/>
    <m/>
    <s v="11-0535"/>
    <s v="440v"/>
    <m/>
    <s v="pretrturador"/>
    <x v="3"/>
  </r>
  <r>
    <s v="POR CODIFICAR"/>
    <s v="transportador 3"/>
    <x v="4"/>
    <s v="SG"/>
    <s v="EQUIPO EN LINEA"/>
    <s v="ACTIVO"/>
    <s v="devolucion"/>
    <m/>
    <s v="Registro equipo"/>
    <s v="Alta"/>
    <s v="transportador 3"/>
    <s v="generico"/>
    <m/>
    <m/>
    <s v="440v"/>
    <m/>
    <s v="transportador"/>
    <x v="3"/>
  </r>
  <r>
    <s v="POR CODIFICAR"/>
    <s v="tolva de bolsa 2"/>
    <x v="4"/>
    <s v="SG"/>
    <s v="EQUIPO EN LINEA"/>
    <s v="ACTIVO"/>
    <s v="devolucion"/>
    <m/>
    <s v="Registro equipo"/>
    <s v="Alta"/>
    <s v="tolva de bolsa 2"/>
    <s v="sies"/>
    <m/>
    <s v="11-0543"/>
    <s v="440v"/>
    <m/>
    <s v="tolva"/>
    <x v="3"/>
  </r>
  <r>
    <s v="POR CODIFICAR"/>
    <s v="rampa vibradora 1"/>
    <x v="4"/>
    <s v="SG"/>
    <s v="EQUIPO EN LINEA"/>
    <s v="ACTIVO"/>
    <s v="devolucion"/>
    <m/>
    <s v="Registro equipo"/>
    <s v="Alta"/>
    <s v="rampa vibradora 1"/>
    <s v="generico"/>
    <m/>
    <m/>
    <s v="440v"/>
    <m/>
    <s v="rampa"/>
    <x v="3"/>
  </r>
  <r>
    <s v="POR CODIFICAR"/>
    <s v="rampa vibradora 2"/>
    <x v="4"/>
    <s v="SG"/>
    <s v="EQUIPO EN LINEA"/>
    <s v="ACTIVO"/>
    <s v="devolucion"/>
    <m/>
    <s v="Registro equipo"/>
    <s v="Alta"/>
    <s v="rampa vibradora 2"/>
    <s v="generico"/>
    <m/>
    <m/>
    <s v="440v"/>
    <m/>
    <s v="rampa"/>
    <x v="3"/>
  </r>
  <r>
    <s v="POR CODIFICAR"/>
    <s v="inyector de aire"/>
    <x v="4"/>
    <s v="SG"/>
    <s v="EQUIPO EN LINEA"/>
    <s v="ACTIVO"/>
    <m/>
    <m/>
    <s v="exteriores"/>
    <s v="Alta"/>
    <s v="inyector de aire"/>
    <s v="flakt woods"/>
    <s v="rgml320 h 0005019"/>
    <m/>
    <s v="220v"/>
    <s v="20 pz"/>
    <s v="inyector"/>
    <x v="3"/>
  </r>
  <r>
    <s v="POR CODIFICAR"/>
    <s v="inyector de aire"/>
    <x v="4"/>
    <s v="SG"/>
    <s v="EQUIPO EN LINEA"/>
    <s v="ACTIVO"/>
    <m/>
    <m/>
    <s v="exteriores"/>
    <s v="Alta"/>
    <s v="inyector de aire"/>
    <s v="soler y palau"/>
    <s v="scdafhc1328com"/>
    <m/>
    <s v="220v"/>
    <s v="3 pz"/>
    <s v="inyector"/>
    <x v="3"/>
  </r>
  <r>
    <s v="POR CODIFICAR"/>
    <s v="inyector de aire"/>
    <x v="4"/>
    <s v="SG"/>
    <s v="EQUIPO EN LINEA"/>
    <s v="ACTIVO"/>
    <m/>
    <m/>
    <s v="exteriores"/>
    <s v="Alta"/>
    <s v="inyector de aire"/>
    <s v="soler y palau"/>
    <s v="scdafhl 22750"/>
    <m/>
    <s v="220v"/>
    <s v="1pz"/>
    <s v="inyector"/>
    <x v="3"/>
  </r>
  <r>
    <s v="POR CODIFICAR"/>
    <s v="extractores de aire"/>
    <x v="4"/>
    <s v="SG"/>
    <s v="EQUIPO EN LINEA"/>
    <s v="ACTIVO"/>
    <m/>
    <m/>
    <s v="exteriores"/>
    <s v="Alta"/>
    <s v="extractores de aire"/>
    <s v="soler y palau"/>
    <s v="sage 1250.1"/>
    <m/>
    <s v="220v"/>
    <s v="60pz"/>
    <s v="extractores"/>
    <x v="3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  <r>
    <m/>
    <m/>
    <x v="2"/>
    <m/>
    <m/>
    <m/>
    <m/>
    <m/>
    <m/>
    <m/>
    <m/>
    <m/>
    <m/>
    <m/>
    <m/>
    <m/>
    <m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2" cacheId="13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4">
  <location ref="A11:G24" firstHeaderRow="1" firstDataRow="2" firstDataCol="1"/>
  <pivotFields count="18">
    <pivotField showAll="0"/>
    <pivotField showAll="0"/>
    <pivotField axis="axisRow" showAll="0">
      <items count="12">
        <item x="5"/>
        <item x="0"/>
        <item x="6"/>
        <item x="10"/>
        <item x="3"/>
        <item x="9"/>
        <item x="1"/>
        <item x="8"/>
        <item x="4"/>
        <item x="7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2"/>
        <item x="1"/>
        <item x="0"/>
        <item x="3"/>
        <item x="4"/>
        <item t="default"/>
      </items>
    </pivotField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7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uenta de Grafica análisis" fld="17" subtotal="count" baseField="0" baseItem="0"/>
  </dataFields>
  <chartFormats count="15"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1" cacheId="12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4">
  <location ref="A5:B7" firstHeaderRow="1" firstDataRow="1" firstDataCol="1"/>
  <pivotFields count="19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dataField="1" showAll="0">
      <items count="5">
        <item x="0"/>
        <item h="1" x="1"/>
        <item m="1" x="3"/>
        <item h="1" m="1" x="2"/>
        <item t="default"/>
      </items>
    </pivotField>
  </pivotFields>
  <rowFields count="1">
    <field x="18"/>
  </rowFields>
  <rowItems count="2">
    <i>
      <x/>
    </i>
    <i t="grand">
      <x/>
    </i>
  </rowItems>
  <colItems count="1">
    <i/>
  </colItems>
  <dataFields count="1">
    <dataField name="Cuenta de grafica" fld="18" subtotal="count" baseField="0" baseItem="0"/>
  </dataFields>
  <formats count="1">
    <format dxfId="0">
      <pivotArea type="all" dataOnly="0" outline="0" fieldPosition="0"/>
    </format>
  </formats>
  <chartFormats count="2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sergio.mendez@grupobimbo.com" TargetMode="External"/><Relationship Id="rId1" Type="http://schemas.openxmlformats.org/officeDocument/2006/relationships/hyperlink" Target="mailto:ignacio.morales@grupobimbo.com" TargetMode="Externa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4" enableFormatConditionsCalculation="0"/>
  <dimension ref="A1:V1355"/>
  <sheetViews>
    <sheetView tabSelected="1" zoomScale="80" zoomScaleNormal="80" zoomScaleSheetLayoutView="100" zoomScalePageLayoutView="115" workbookViewId="0">
      <selection activeCell="A448" sqref="A448"/>
    </sheetView>
  </sheetViews>
  <sheetFormatPr baseColWidth="10" defaultColWidth="11.42578125" defaultRowHeight="15"/>
  <cols>
    <col min="1" max="1" width="16.42578125" customWidth="1"/>
    <col min="2" max="2" width="60.28515625" hidden="1" customWidth="1"/>
    <col min="3" max="3" width="18.85546875" hidden="1" customWidth="1"/>
    <col min="4" max="4" width="10.140625" hidden="1" customWidth="1"/>
    <col min="5" max="5" width="16" customWidth="1"/>
    <col min="6" max="6" width="13.5703125" style="271" customWidth="1"/>
    <col min="7" max="7" width="22.7109375" customWidth="1"/>
    <col min="8" max="8" width="17.85546875" customWidth="1"/>
    <col min="9" max="9" width="49.85546875" customWidth="1"/>
    <col min="10" max="10" width="20.140625" bestFit="1" customWidth="1"/>
    <col min="11" max="11" width="49" customWidth="1"/>
    <col min="12" max="12" width="15.140625" customWidth="1"/>
    <col min="13" max="13" width="16.7109375" bestFit="1" customWidth="1"/>
    <col min="14" max="14" width="13.28515625" customWidth="1"/>
    <col min="15" max="15" width="19.42578125" bestFit="1" customWidth="1"/>
    <col min="16" max="16" width="46.28515625" bestFit="1" customWidth="1"/>
    <col min="17" max="17" width="19" bestFit="1" customWidth="1"/>
    <col min="18" max="18" width="36.28515625" bestFit="1" customWidth="1"/>
    <col min="19" max="19" width="13" bestFit="1" customWidth="1"/>
    <col min="20" max="21" width="11.42578125" style="2"/>
    <col min="22" max="22" width="0" style="2" hidden="1" customWidth="1"/>
    <col min="23" max="16384" width="11.42578125" style="2"/>
  </cols>
  <sheetData>
    <row r="1" spans="1:22" ht="14.1" customHeight="1">
      <c r="A1" s="276" t="s">
        <v>37115</v>
      </c>
      <c r="B1" s="276" t="s">
        <v>37114</v>
      </c>
      <c r="C1" s="284" t="s">
        <v>39071</v>
      </c>
      <c r="D1" s="276" t="s">
        <v>37214</v>
      </c>
      <c r="E1" s="277" t="s">
        <v>37118</v>
      </c>
      <c r="F1" s="277" t="s">
        <v>37216</v>
      </c>
      <c r="G1" s="276" t="s">
        <v>37222</v>
      </c>
      <c r="H1" s="278" t="s">
        <v>7</v>
      </c>
      <c r="I1" s="276" t="s">
        <v>37221</v>
      </c>
      <c r="J1" s="279" t="s">
        <v>0</v>
      </c>
      <c r="K1" s="280" t="s">
        <v>1453</v>
      </c>
      <c r="L1" s="280" t="s">
        <v>37218</v>
      </c>
      <c r="M1" s="280" t="s">
        <v>37219</v>
      </c>
      <c r="N1" s="280" t="s">
        <v>37220</v>
      </c>
      <c r="O1" s="277" t="s">
        <v>37117</v>
      </c>
      <c r="P1" s="277" t="s">
        <v>37113</v>
      </c>
      <c r="Q1" s="281" t="s">
        <v>37116</v>
      </c>
      <c r="R1" s="282" t="s">
        <v>1485</v>
      </c>
      <c r="S1" s="282" t="s">
        <v>1236</v>
      </c>
      <c r="T1" s="273" t="s">
        <v>2154</v>
      </c>
      <c r="V1" s="271" t="s">
        <v>8925</v>
      </c>
    </row>
    <row r="2" spans="1:22" customFormat="1" ht="15" customHeight="1">
      <c r="A2" s="283" t="s">
        <v>37246</v>
      </c>
      <c r="B2" s="274" t="s">
        <v>37290</v>
      </c>
      <c r="C2" s="284" t="s">
        <v>17</v>
      </c>
      <c r="D2" s="292" t="str">
        <f>IF(C2="","",VLOOKUP(C2,Siglas!A:B,2,0))</f>
        <v>SG</v>
      </c>
      <c r="E2" s="284" t="s">
        <v>37552</v>
      </c>
      <c r="F2" s="284" t="s">
        <v>37553</v>
      </c>
      <c r="G2" s="284" t="s">
        <v>37499</v>
      </c>
      <c r="H2" s="286"/>
      <c r="I2" s="292" t="str">
        <f>IF(J2="","",IF(E2="FALTA EN LISTADO INI","Equipo c/Código BIM validado fisicamente pendiente de actualizar listado",IF(E2="Prestamo","Eqpo. c/Código BIM prestamo",IF(J2="Alta","Registro equipo",IF(J2="Baja","Eqpo. c/Código BIM Bajas",IF(MID(J2,1,3)="BIM",IF(ISERROR(VLOOKUP(J2,[2]NACIONAL!A:A,1,0)),"Eqpo c/Código BIM validados físicamente sin identificar origen",""),IF(J2="Transferencia",IF(VLOOKUP(A2,[2]NACIONAL!A:C,3,0)=$T$1,"Eqpo. c/Código BIM Recibidos de otras plantas","Eqpo. c/Código BIM Transferidos a otras plantas"),"")))))))</f>
        <v>Eqpo. c/Código BIM Bajas</v>
      </c>
      <c r="J2" s="288" t="s">
        <v>37246</v>
      </c>
      <c r="K2" s="284" t="str">
        <f>IF(J2="","",IF(J2="Transferencia",VLOOKUP(A2,NACIONAL!A:B,2,0),IF(J2="Alta",B2,IF(J2="Baja",B2,IF(I2="Eqpo c/Código BIM validados físicamente sin identificar origen",B2,IF(ISERROR(VLOOKUP(J2,NACIONAL!A:B,2,0)),B2,VLOOKUP(J2,NACIONAL!A:B,2,0)))))))</f>
        <v>COMPRESOR DE AIRE PARA TRANSPORTES DEVILBISS TAO.5050 (44643801) 890840</v>
      </c>
      <c r="L2" s="284"/>
      <c r="M2" s="284"/>
      <c r="N2" s="284"/>
      <c r="O2" s="284"/>
      <c r="P2" s="284"/>
      <c r="Q2" s="284" t="s">
        <v>37506</v>
      </c>
      <c r="R2" s="285" t="str">
        <f t="shared" ref="R2:R65" si="0">IF(J2="","Falta identificar",IF(I2="Eqpo c/Código BIM validados físicamente sin identificar origen","Eqpo c/Código BIM validados físicamente sin identificar origen",IF(I2="Eqpo. c/Código BIM Recibidos de otras plantas","Eqpo. c/Código BIM Recibidos de otras plantas",IF(I2="Eqpo. c/Código BIM Transferidos a otras plantas","Eqpo. c/Código BIM Transferidos a otras plantas",IF(I2="Equipo c/Código BIM validado fisicamente pendiente de actualizar listado","Equipo c/Código BIM validado fisicamente pendiente de actualizar listado",IF(I2="Eqpo. c/Código BIM Bajas","Eqpo. c/Código BIM Bajas",IF(I2="Eqpo. c/Código BIM prestamo","Eqpo. c/Código BIM prestamo",IF(OR(I2="Registro equipo",J2="Alta"),"Registro equipo","Eqpos Código BIM (validados físicamente)"))))))))</f>
        <v>Eqpo. c/Código BIM Bajas</v>
      </c>
      <c r="S2" s="284" t="str">
        <f t="shared" ref="S2:S65" si="1">IF(J2="","Falta capturar","Capturado")</f>
        <v>Capturado</v>
      </c>
      <c r="T2" s="287"/>
      <c r="V2" s="271" t="s">
        <v>23898</v>
      </c>
    </row>
    <row r="3" spans="1:22" customFormat="1" ht="15" customHeight="1">
      <c r="A3" s="283" t="s">
        <v>37246</v>
      </c>
      <c r="B3" s="274" t="s">
        <v>37291</v>
      </c>
      <c r="C3" s="284" t="s">
        <v>17</v>
      </c>
      <c r="D3" s="292" t="str">
        <f>IF(C3="","",VLOOKUP(C3,Siglas!A:B,2,0))</f>
        <v>SG</v>
      </c>
      <c r="E3" s="284" t="s">
        <v>37552</v>
      </c>
      <c r="F3" s="284" t="s">
        <v>37553</v>
      </c>
      <c r="G3" s="284" t="s">
        <v>37500</v>
      </c>
      <c r="H3" s="286"/>
      <c r="I3" s="292" t="str">
        <f>IF(J3="","",IF(E3="FALTA EN LISTADO INI","Equipo c/Código BIM validado fisicamente pendiente de actualizar listado",IF(E3="Prestamo","Eqpo. c/Código BIM prestamo",IF(J3="Alta","Registro equipo",IF(J3="Baja","Eqpo. c/Código BIM Bajas",IF(MID(J3,1,3)="BIM",IF(ISERROR(VLOOKUP(J3,[2]NACIONAL!A:A,1,0)),"Eqpo c/Código BIM validados físicamente sin identificar origen",""),IF(J3="Transferencia",IF(VLOOKUP(A3,[2]NACIONAL!A:C,3,0)=$T$1,"Eqpo. c/Código BIM Recibidos de otras plantas","Eqpo. c/Código BIM Transferidos a otras plantas"),"")))))))</f>
        <v>Eqpo. c/Código BIM Bajas</v>
      </c>
      <c r="J3" s="288" t="s">
        <v>37246</v>
      </c>
      <c r="K3" s="284" t="str">
        <f>IF(J3="","",IF(J3="Transferencia",VLOOKUP(A3,NACIONAL!A:B,2,0),IF(J3="Alta",B3,IF(J3="Baja",B3,IF(I3="Eqpo c/Código BIM validados físicamente sin identificar origen",B3,IF(ISERROR(VLOOKUP(J3,NACIONAL!A:B,2,0)),B3,VLOOKUP(J3,NACIONAL!A:B,2,0)))))))</f>
        <v>BOMBA DE AGUA DE CONDENSADOS REF. 73685 PICSA AURORA I 5-SD OT 64678</v>
      </c>
      <c r="L3" s="284"/>
      <c r="M3" s="284"/>
      <c r="N3" s="284"/>
      <c r="O3" s="284"/>
      <c r="P3" s="284"/>
      <c r="Q3" s="284" t="s">
        <v>37507</v>
      </c>
      <c r="R3" s="285" t="str">
        <f t="shared" si="0"/>
        <v>Eqpo. c/Código BIM Bajas</v>
      </c>
      <c r="S3" s="284" t="str">
        <f t="shared" si="1"/>
        <v>Capturado</v>
      </c>
      <c r="T3" s="287"/>
      <c r="V3" s="271" t="s">
        <v>3686</v>
      </c>
    </row>
    <row r="4" spans="1:22" customFormat="1" ht="15" customHeight="1">
      <c r="A4" s="283" t="s">
        <v>37246</v>
      </c>
      <c r="B4" s="274" t="s">
        <v>37292</v>
      </c>
      <c r="C4" s="284" t="s">
        <v>17</v>
      </c>
      <c r="D4" s="292" t="str">
        <f>IF(C4="","",VLOOKUP(C4,Siglas!A:B,2,0))</f>
        <v>SG</v>
      </c>
      <c r="E4" s="284" t="s">
        <v>37552</v>
      </c>
      <c r="F4" s="284" t="s">
        <v>37553</v>
      </c>
      <c r="G4" s="284" t="s">
        <v>37501</v>
      </c>
      <c r="H4" s="286"/>
      <c r="I4" s="292" t="str">
        <f>IF(J4="","",IF(E4="FALTA EN LISTADO INI","Equipo c/Código BIM validado fisicamente pendiente de actualizar listado",IF(E4="Prestamo","Eqpo. c/Código BIM prestamo",IF(J4="Alta","Registro equipo",IF(J4="Baja","Eqpo. c/Código BIM Bajas",IF(MID(J4,1,3)="BIM",IF(ISERROR(VLOOKUP(J4,[2]NACIONAL!A:A,1,0)),"Eqpo c/Código BIM validados físicamente sin identificar origen",""),IF(J4="Transferencia",IF(VLOOKUP(A4,[2]NACIONAL!A:C,3,0)=$T$1,"Eqpo. c/Código BIM Recibidos de otras plantas","Eqpo. c/Código BIM Transferidos a otras plantas"),"")))))))</f>
        <v>Eqpo. c/Código BIM Bajas</v>
      </c>
      <c r="J4" s="288" t="s">
        <v>37246</v>
      </c>
      <c r="K4" s="284" t="str">
        <f>IF(J4="","",IF(J4="Transferencia",VLOOKUP(A4,NACIONAL!A:B,2,0),IF(J4="Alta",B4,IF(J4="Baja",B4,IF(I4="Eqpo c/Código BIM validados físicamente sin identificar origen",B4,IF(ISERROR(VLOOKUP(J4,NACIONAL!A:B,2,0)),B4,VLOOKUP(J4,NACIONAL!A:B,2,0)))))))</f>
        <v>BOMBA # 3 DE RED DE AGUA NORMAL OV 14580 OCELCO 1 1/4 FL5 64354</v>
      </c>
      <c r="L4" s="284"/>
      <c r="M4" s="284"/>
      <c r="N4" s="284"/>
      <c r="O4" s="284"/>
      <c r="P4" s="284"/>
      <c r="Q4" s="284" t="s">
        <v>37507</v>
      </c>
      <c r="R4" s="285" t="str">
        <f t="shared" si="0"/>
        <v>Eqpo. c/Código BIM Bajas</v>
      </c>
      <c r="S4" s="284" t="str">
        <f t="shared" si="1"/>
        <v>Capturado</v>
      </c>
      <c r="T4" s="287"/>
      <c r="V4" s="271" t="s">
        <v>28812</v>
      </c>
    </row>
    <row r="5" spans="1:22" customFormat="1" ht="15" customHeight="1">
      <c r="A5" s="283" t="s">
        <v>37246</v>
      </c>
      <c r="B5" s="274" t="s">
        <v>37293</v>
      </c>
      <c r="C5" s="284" t="s">
        <v>17</v>
      </c>
      <c r="D5" s="292" t="str">
        <f>IF(C5="","",VLOOKUP(C5,Siglas!A:B,2,0))</f>
        <v>SG</v>
      </c>
      <c r="E5" s="284" t="s">
        <v>37552</v>
      </c>
      <c r="F5" s="284" t="s">
        <v>37553</v>
      </c>
      <c r="G5" s="284" t="s">
        <v>37501</v>
      </c>
      <c r="H5" s="286"/>
      <c r="I5" s="292" t="str">
        <f>IF(J5="","",IF(E5="FALTA EN LISTADO INI","Equipo c/Código BIM validado fisicamente pendiente de actualizar listado",IF(E5="Prestamo","Eqpo. c/Código BIM prestamo",IF(J5="Alta","Registro equipo",IF(J5="Baja","Eqpo. c/Código BIM Bajas",IF(MID(J5,1,3)="BIM",IF(ISERROR(VLOOKUP(J5,[2]NACIONAL!A:A,1,0)),"Eqpo c/Código BIM validados físicamente sin identificar origen",""),IF(J5="Transferencia",IF(VLOOKUP(A5,[2]NACIONAL!A:C,3,0)=$T$1,"Eqpo. c/Código BIM Recibidos de otras plantas","Eqpo. c/Código BIM Transferidos a otras plantas"),"")))))))</f>
        <v>Eqpo. c/Código BIM Bajas</v>
      </c>
      <c r="J5" s="288" t="s">
        <v>37246</v>
      </c>
      <c r="K5" s="284" t="str">
        <f>IF(J5="","",IF(J5="Transferencia",VLOOKUP(A5,NACIONAL!A:B,2,0),IF(J5="Alta",B5,IF(J5="Baja",B5,IF(I5="Eqpo c/Código BIM validados físicamente sin identificar origen",B5,IF(ISERROR(VLOOKUP(J5,NACIONAL!A:B,2,0)),B5,VLOOKUP(J5,NACIONAL!A:B,2,0)))))))</f>
        <v>TABLERO # 2 (BOMBAS DE AGUA NORMAL) FUERZA 220 V CONTROL 110 V. PICSA T A T 0647</v>
      </c>
      <c r="L5" s="284"/>
      <c r="M5" s="284"/>
      <c r="N5" s="284"/>
      <c r="O5" s="284"/>
      <c r="P5" s="284"/>
      <c r="Q5" s="284" t="s">
        <v>37508</v>
      </c>
      <c r="R5" s="285" t="str">
        <f t="shared" si="0"/>
        <v>Eqpo. c/Código BIM Bajas</v>
      </c>
      <c r="S5" s="284" t="str">
        <f t="shared" si="1"/>
        <v>Capturado</v>
      </c>
      <c r="T5" s="287"/>
      <c r="V5" s="271" t="s">
        <v>32244</v>
      </c>
    </row>
    <row r="6" spans="1:22" ht="15" customHeight="1">
      <c r="A6" s="296" t="s">
        <v>37246</v>
      </c>
      <c r="B6" s="274" t="s">
        <v>37294</v>
      </c>
      <c r="C6" s="284" t="s">
        <v>17</v>
      </c>
      <c r="D6" s="292" t="str">
        <f>IF(C6="","",VLOOKUP(C6,Siglas!A:B,2,0))</f>
        <v>SG</v>
      </c>
      <c r="E6" s="284" t="s">
        <v>37552</v>
      </c>
      <c r="F6" s="284" t="s">
        <v>37553</v>
      </c>
      <c r="G6" s="284" t="s">
        <v>37502</v>
      </c>
      <c r="H6" s="286"/>
      <c r="I6" s="292" t="str">
        <f>IF(J6="","",IF(E6="FALTA EN LISTADO INI","Equipo c/Código BIM validado fisicamente pendiente de actualizar listado",IF(E6="Prestamo","Eqpo. c/Código BIM prestamo",IF(J6="Alta","Registro equipo",IF(J6="Baja","Eqpo. c/Código BIM Bajas",IF(MID(J6,1,3)="BIM",IF(ISERROR(VLOOKUP(J6,[2]NACIONAL!A:A,1,0)),"Eqpo c/Código BIM validados físicamente sin identificar origen",""),IF(J6="Transferencia",IF(VLOOKUP(A6,[2]NACIONAL!A:C,3,0)=$T$1,"Eqpo. c/Código BIM Recibidos de otras plantas","Eqpo. c/Código BIM Transferidos a otras plantas"),"")))))))</f>
        <v>Eqpo. c/Código BIM Bajas</v>
      </c>
      <c r="J6" s="288" t="s">
        <v>37246</v>
      </c>
      <c r="K6" s="284" t="str">
        <f>IF(J6="","",IF(J6="Transferencia",VLOOKUP(A6,NACIONAL!A:B,2,0),IF(J6="Alta",B6,IF(J6="Baja",B6,IF(I6="Eqpo c/Código BIM validados físicamente sin identificar origen",B6,IF(ISERROR(VLOOKUP(J6,NACIONAL!A:B,2,0)),B6,VLOOKUP(J6,NACIONAL!A:B,2,0)))))))</f>
        <v>BOMBA # 1 DE RED DE AGUA FRIA SENTINEL C500 TIPO CO 92030218</v>
      </c>
      <c r="L6" s="284"/>
      <c r="M6" s="284"/>
      <c r="N6" s="284"/>
      <c r="O6" s="284"/>
      <c r="P6" s="284"/>
      <c r="Q6" s="284" t="s">
        <v>37507</v>
      </c>
      <c r="R6" s="285" t="str">
        <f t="shared" si="0"/>
        <v>Eqpo. c/Código BIM Bajas</v>
      </c>
      <c r="S6" s="284" t="str">
        <f t="shared" si="1"/>
        <v>Capturado</v>
      </c>
      <c r="T6" s="287"/>
      <c r="V6" s="271" t="s">
        <v>9711</v>
      </c>
    </row>
    <row r="7" spans="1:22" customFormat="1" ht="15" customHeight="1">
      <c r="A7" s="283" t="s">
        <v>37246</v>
      </c>
      <c r="B7" s="274" t="s">
        <v>37295</v>
      </c>
      <c r="C7" s="284" t="s">
        <v>17</v>
      </c>
      <c r="D7" s="292" t="str">
        <f>IF(C7="","",VLOOKUP(C7,Siglas!A:B,2,0))</f>
        <v>SG</v>
      </c>
      <c r="E7" s="284" t="s">
        <v>37552</v>
      </c>
      <c r="F7" s="284" t="s">
        <v>37553</v>
      </c>
      <c r="G7" s="284" t="s">
        <v>37502</v>
      </c>
      <c r="H7" s="286"/>
      <c r="I7" s="292" t="str">
        <f>IF(J7="","",IF(E7="FALTA EN LISTADO INI","Equipo c/Código BIM validado fisicamente pendiente de actualizar listado",IF(E7="Prestamo","Eqpo. c/Código BIM prestamo",IF(J7="Alta","Registro equipo",IF(J7="Baja","Eqpo. c/Código BIM Bajas",IF(MID(J7,1,3)="BIM",IF(ISERROR(VLOOKUP(J7,[2]NACIONAL!A:A,1,0)),"Eqpo c/Código BIM validados físicamente sin identificar origen",""),IF(J7="Transferencia",IF(VLOOKUP(A7,[2]NACIONAL!A:C,3,0)=$T$1,"Eqpo. c/Código BIM Recibidos de otras plantas","Eqpo. c/Código BIM Transferidos a otras plantas"),"")))))))</f>
        <v>Eqpo. c/Código BIM Bajas</v>
      </c>
      <c r="J7" s="288" t="s">
        <v>37246</v>
      </c>
      <c r="K7" s="284" t="str">
        <f>IF(J7="","",IF(J7="Transferencia",VLOOKUP(A7,NACIONAL!A:B,2,0),IF(J7="Alta",B7,IF(J7="Baja",B7,IF(I7="Eqpo c/Código BIM validados físicamente sin identificar origen",B7,IF(ISERROR(VLOOKUP(J7,NACIONAL!A:B,2,0)),B7,VLOOKUP(J7,NACIONAL!A:B,2,0)))))))</f>
        <v>BOMBA # 1 LLENADO DE CALDERA 3 SENTINEL T8 - SM TIPO TURB. (CLASIF. 704-09) 92030241</v>
      </c>
      <c r="L7" s="284"/>
      <c r="M7" s="284"/>
      <c r="N7" s="284"/>
      <c r="O7" s="284"/>
      <c r="P7" s="284"/>
      <c r="Q7" s="284" t="s">
        <v>37507</v>
      </c>
      <c r="R7" s="285" t="str">
        <f t="shared" si="0"/>
        <v>Eqpo. c/Código BIM Bajas</v>
      </c>
      <c r="S7" s="284" t="str">
        <f t="shared" si="1"/>
        <v>Capturado</v>
      </c>
      <c r="T7" s="287"/>
      <c r="V7" s="271" t="s">
        <v>34955</v>
      </c>
    </row>
    <row r="8" spans="1:22" customFormat="1" ht="15" customHeight="1">
      <c r="A8" s="283" t="s">
        <v>37246</v>
      </c>
      <c r="B8" s="284" t="s">
        <v>37296</v>
      </c>
      <c r="C8" s="284" t="s">
        <v>17</v>
      </c>
      <c r="D8" s="292" t="str">
        <f>IF(C8="","",VLOOKUP(C8,Siglas!A:B,2,0))</f>
        <v>SG</v>
      </c>
      <c r="E8" s="284" t="s">
        <v>37552</v>
      </c>
      <c r="F8" s="284" t="s">
        <v>37553</v>
      </c>
      <c r="G8" s="284" t="s">
        <v>37502</v>
      </c>
      <c r="H8" s="286"/>
      <c r="I8" s="292" t="str">
        <f>IF(J8="","",IF(E8="FALTA EN LISTADO INI","Equipo c/Código BIM validado fisicamente pendiente de actualizar listado",IF(E8="Prestamo","Eqpo. c/Código BIM prestamo",IF(J8="Alta","Registro equipo",IF(J8="Baja","Eqpo. c/Código BIM Bajas",IF(MID(J8,1,3)="BIM",IF(ISERROR(VLOOKUP(J8,[2]NACIONAL!A:A,1,0)),"Eqpo c/Código BIM validados físicamente sin identificar origen",""),IF(J8="Transferencia",IF(VLOOKUP(A8,[2]NACIONAL!A:C,3,0)=$T$1,"Eqpo. c/Código BIM Recibidos de otras plantas","Eqpo. c/Código BIM Transferidos a otras plantas"),"")))))))</f>
        <v>Eqpo. c/Código BIM Bajas</v>
      </c>
      <c r="J8" s="288" t="s">
        <v>37246</v>
      </c>
      <c r="K8" s="284" t="str">
        <f>IF(J8="","",IF(J8="Transferencia",VLOOKUP(A8,NACIONAL!A:B,2,0),IF(J8="Alta",B8,IF(J8="Baja",B8,IF(I8="Eqpo c/Código BIM validados físicamente sin identificar origen",B8,IF(ISERROR(VLOOKUP(J8,NACIONAL!A:B,2,0)),B8,VLOOKUP(J8,NACIONAL!A:B,2,0)))))))</f>
        <v>BOMBA # 2 DE RED DE AGUA FRIA SENTINEL C500 A TIPO CO 110135</v>
      </c>
      <c r="L8" s="284"/>
      <c r="M8" s="284"/>
      <c r="N8" s="284"/>
      <c r="O8" s="284"/>
      <c r="P8" s="284"/>
      <c r="Q8" s="284" t="s">
        <v>37507</v>
      </c>
      <c r="R8" s="285" t="str">
        <f t="shared" si="0"/>
        <v>Eqpo. c/Código BIM Bajas</v>
      </c>
      <c r="S8" s="284" t="str">
        <f t="shared" si="1"/>
        <v>Capturado</v>
      </c>
      <c r="T8" s="287"/>
      <c r="V8" s="271" t="s">
        <v>33247</v>
      </c>
    </row>
    <row r="9" spans="1:22" customFormat="1" ht="15" customHeight="1">
      <c r="A9" s="283" t="s">
        <v>37246</v>
      </c>
      <c r="B9" s="284" t="s">
        <v>37297</v>
      </c>
      <c r="C9" s="284" t="s">
        <v>17</v>
      </c>
      <c r="D9" s="292" t="str">
        <f>IF(C9="","",VLOOKUP(C9,Siglas!A:B,2,0))</f>
        <v>SG</v>
      </c>
      <c r="E9" s="284" t="s">
        <v>37552</v>
      </c>
      <c r="F9" s="284" t="s">
        <v>37553</v>
      </c>
      <c r="G9" s="284" t="s">
        <v>37502</v>
      </c>
      <c r="H9" s="286"/>
      <c r="I9" s="292" t="str">
        <f>IF(J9="","",IF(E9="FALTA EN LISTADO INI","Equipo c/Código BIM validado fisicamente pendiente de actualizar listado",IF(E9="Prestamo","Eqpo. c/Código BIM prestamo",IF(J9="Alta","Registro equipo",IF(J9="Baja","Eqpo. c/Código BIM Bajas",IF(MID(J9,1,3)="BIM",IF(ISERROR(VLOOKUP(J9,[2]NACIONAL!A:A,1,0)),"Eqpo c/Código BIM validados físicamente sin identificar origen",""),IF(J9="Transferencia",IF(VLOOKUP(A9,[2]NACIONAL!A:C,3,0)=$T$1,"Eqpo. c/Código BIM Recibidos de otras plantas","Eqpo. c/Código BIM Transferidos a otras plantas"),"")))))))</f>
        <v>Eqpo. c/Código BIM Bajas</v>
      </c>
      <c r="J9" s="288" t="s">
        <v>37246</v>
      </c>
      <c r="K9" s="284" t="str">
        <f>IF(J9="","",IF(J9="Transferencia",VLOOKUP(A9,NACIONAL!A:B,2,0),IF(J9="Alta",B9,IF(J9="Baja",B9,IF(I9="Eqpo c/Código BIM validados físicamente sin identificar origen",B9,IF(ISERROR(VLOOKUP(J9,NACIONAL!A:B,2,0)),B9,VLOOKUP(J9,NACIONAL!A:B,2,0)))))))</f>
        <v>BOMBA # 2 LLENADO DE CALDERA 3 SENTINEL T8 TIPO TURB. (CLASIF. 704-08) 70020219</v>
      </c>
      <c r="L9" s="284"/>
      <c r="M9" s="284"/>
      <c r="N9" s="284"/>
      <c r="O9" s="284"/>
      <c r="P9" s="284"/>
      <c r="Q9" s="284" t="s">
        <v>37507</v>
      </c>
      <c r="R9" s="285" t="str">
        <f t="shared" si="0"/>
        <v>Eqpo. c/Código BIM Bajas</v>
      </c>
      <c r="S9" s="284" t="str">
        <f t="shared" si="1"/>
        <v>Capturado</v>
      </c>
      <c r="T9" s="287"/>
      <c r="V9" s="271" t="s">
        <v>26483</v>
      </c>
    </row>
    <row r="10" spans="1:22" customFormat="1" ht="15" customHeight="1">
      <c r="A10" s="283" t="s">
        <v>37246</v>
      </c>
      <c r="B10" s="284" t="s">
        <v>37298</v>
      </c>
      <c r="C10" s="284" t="s">
        <v>17</v>
      </c>
      <c r="D10" s="292" t="str">
        <f>IF(C10="","",VLOOKUP(C10,Siglas!A:B,2,0))</f>
        <v>SG</v>
      </c>
      <c r="E10" s="284" t="s">
        <v>37552</v>
      </c>
      <c r="F10" s="284" t="s">
        <v>37553</v>
      </c>
      <c r="G10" s="284" t="s">
        <v>37502</v>
      </c>
      <c r="H10" s="286"/>
      <c r="I10" s="292" t="str">
        <f>IF(J10="","",IF(E10="FALTA EN LISTADO INI","Equipo c/Código BIM validado fisicamente pendiente de actualizar listado",IF(E10="Prestamo","Eqpo. c/Código BIM prestamo",IF(J10="Alta","Registro equipo",IF(J10="Baja","Eqpo. c/Código BIM Bajas",IF(MID(J10,1,3)="BIM",IF(ISERROR(VLOOKUP(J10,[2]NACIONAL!A:A,1,0)),"Eqpo c/Código BIM validados físicamente sin identificar origen",""),IF(J10="Transferencia",IF(VLOOKUP(A10,[2]NACIONAL!A:C,3,0)=$T$1,"Eqpo. c/Código BIM Recibidos de otras plantas","Eqpo. c/Código BIM Transferidos a otras plantas"),"")))))))</f>
        <v>Eqpo. c/Código BIM Bajas</v>
      </c>
      <c r="J10" s="288" t="s">
        <v>37246</v>
      </c>
      <c r="K10" s="284" t="str">
        <f>IF(J10="","",IF(J10="Transferencia",VLOOKUP(A10,NACIONAL!A:B,2,0),IF(J10="Alta",B10,IF(J10="Baja",B10,IF(I10="Eqpo c/Código BIM validados físicamente sin identificar origen",B10,IF(ISERROR(VLOOKUP(J10,NACIONAL!A:B,2,0)),B10,VLOOKUP(J10,NACIONAL!A:B,2,0)))))))</f>
        <v>BOMBA MYCOM # 1 (RETIRADA) RECIRCULACION DE AGUA FRIA OV. 14595 OCELCO 1 1/2 FH C.B.5 64407</v>
      </c>
      <c r="L10" s="284"/>
      <c r="M10" s="284"/>
      <c r="N10" s="284"/>
      <c r="O10" s="284"/>
      <c r="P10" s="284"/>
      <c r="Q10" s="284" t="s">
        <v>37507</v>
      </c>
      <c r="R10" s="285" t="str">
        <f t="shared" si="0"/>
        <v>Eqpo. c/Código BIM Bajas</v>
      </c>
      <c r="S10" s="284" t="str">
        <f t="shared" si="1"/>
        <v>Capturado</v>
      </c>
      <c r="T10" s="287"/>
      <c r="V10" s="271" t="s">
        <v>13735</v>
      </c>
    </row>
    <row r="11" spans="1:22" customFormat="1" ht="15" customHeight="1">
      <c r="A11" s="283" t="s">
        <v>37246</v>
      </c>
      <c r="B11" s="274" t="s">
        <v>37299</v>
      </c>
      <c r="C11" s="284" t="s">
        <v>17</v>
      </c>
      <c r="D11" s="292" t="str">
        <f>IF(C11="","",VLOOKUP(C11,Siglas!A:B,2,0))</f>
        <v>SG</v>
      </c>
      <c r="E11" s="284" t="s">
        <v>37552</v>
      </c>
      <c r="F11" s="284" t="s">
        <v>37553</v>
      </c>
      <c r="G11" s="284" t="s">
        <v>37502</v>
      </c>
      <c r="H11" s="286"/>
      <c r="I11" s="292" t="str">
        <f>IF(J11="","",IF(E11="FALTA EN LISTADO INI","Equipo c/Código BIM validado fisicamente pendiente de actualizar listado",IF(E11="Prestamo","Eqpo. c/Código BIM prestamo",IF(J11="Alta","Registro equipo",IF(J11="Baja","Eqpo. c/Código BIM Bajas",IF(MID(J11,1,3)="BIM",IF(ISERROR(VLOOKUP(J11,[2]NACIONAL!A:A,1,0)),"Eqpo c/Código BIM validados físicamente sin identificar origen",""),IF(J11="Transferencia",IF(VLOOKUP(A11,[2]NACIONAL!A:C,3,0)=$T$1,"Eqpo. c/Código BIM Recibidos de otras plantas","Eqpo. c/Código BIM Transferidos a otras plantas"),"")))))))</f>
        <v>Eqpo. c/Código BIM Bajas</v>
      </c>
      <c r="J11" s="288" t="s">
        <v>37246</v>
      </c>
      <c r="K11" s="284" t="str">
        <f>IF(J11="","",IF(J11="Transferencia",VLOOKUP(A11,NACIONAL!A:B,2,0),IF(J11="Alta",B11,IF(J11="Baja",B11,IF(I11="Eqpo c/Código BIM validados físicamente sin identificar origen",B11,IF(ISERROR(VLOOKUP(J11,NACIONAL!A:B,2,0)),B11,VLOOKUP(J11,NACIONAL!A:B,2,0)))))))</f>
        <v>BOMBA MYCOM # 2 RECIRCULACION DE AGUA FRIA OV. 14595 OCELCO 1 1/2 FH C.B.5 64408</v>
      </c>
      <c r="L11" s="284"/>
      <c r="M11" s="284"/>
      <c r="N11" s="284"/>
      <c r="O11" s="284"/>
      <c r="P11" s="284"/>
      <c r="Q11" s="284" t="s">
        <v>37507</v>
      </c>
      <c r="R11" s="285" t="str">
        <f t="shared" si="0"/>
        <v>Eqpo. c/Código BIM Bajas</v>
      </c>
      <c r="S11" s="284" t="str">
        <f t="shared" si="1"/>
        <v>Capturado</v>
      </c>
      <c r="T11" s="287"/>
      <c r="V11" s="271" t="s">
        <v>20256</v>
      </c>
    </row>
    <row r="12" spans="1:22" customFormat="1" ht="15" customHeight="1">
      <c r="A12" s="283" t="s">
        <v>37246</v>
      </c>
      <c r="B12" s="274" t="s">
        <v>37300</v>
      </c>
      <c r="C12" s="284" t="s">
        <v>17</v>
      </c>
      <c r="D12" s="292" t="str">
        <f>IF(C12="","",VLOOKUP(C12,Siglas!A:B,2,0))</f>
        <v>SG</v>
      </c>
      <c r="E12" s="284" t="s">
        <v>37552</v>
      </c>
      <c r="F12" s="284" t="s">
        <v>37553</v>
      </c>
      <c r="G12" s="284" t="s">
        <v>37502</v>
      </c>
      <c r="H12" s="286"/>
      <c r="I12" s="292" t="str">
        <f>IF(J12="","",IF(E12="FALTA EN LISTADO INI","Equipo c/Código BIM validado fisicamente pendiente de actualizar listado",IF(E12="Prestamo","Eqpo. c/Código BIM prestamo",IF(J12="Alta","Registro equipo",IF(J12="Baja","Eqpo. c/Código BIM Bajas",IF(MID(J12,1,3)="BIM",IF(ISERROR(VLOOKUP(J12,[2]NACIONAL!A:A,1,0)),"Eqpo c/Código BIM validados físicamente sin identificar origen",""),IF(J12="Transferencia",IF(VLOOKUP(A12,[2]NACIONAL!A:C,3,0)=$T$1,"Eqpo. c/Código BIM Recibidos de otras plantas","Eqpo. c/Código BIM Transferidos a otras plantas"),"")))))))</f>
        <v>Eqpo. c/Código BIM Bajas</v>
      </c>
      <c r="J12" s="288" t="s">
        <v>37246</v>
      </c>
      <c r="K12" s="284" t="str">
        <f>IF(J12="","",IF(J12="Transferencia",VLOOKUP(A12,NACIONAL!A:B,2,0),IF(J12="Alta",B12,IF(J12="Baja",B12,IF(I12="Eqpo c/Código BIM validados físicamente sin identificar origen",B12,IF(ISERROR(VLOOKUP(J12,NACIONAL!A:B,2,0)),B12,VLOOKUP(J12,NACIONAL!A:B,2,0)))))))</f>
        <v>CALDERA # 3 10.5 KG/CM2 CLEAVER BROOKS CB.600.100 MX 5286</v>
      </c>
      <c r="L12" s="284"/>
      <c r="M12" s="284"/>
      <c r="N12" s="284"/>
      <c r="O12" s="284"/>
      <c r="P12" s="284"/>
      <c r="Q12" s="284" t="s">
        <v>37509</v>
      </c>
      <c r="R12" s="285" t="str">
        <f t="shared" si="0"/>
        <v>Eqpo. c/Código BIM Bajas</v>
      </c>
      <c r="S12" s="284" t="str">
        <f t="shared" si="1"/>
        <v>Capturado</v>
      </c>
      <c r="T12" s="287"/>
      <c r="V12" s="271" t="s">
        <v>15739</v>
      </c>
    </row>
    <row r="13" spans="1:22" customFormat="1" ht="15" customHeight="1">
      <c r="A13" s="283" t="s">
        <v>37246</v>
      </c>
      <c r="B13" s="284" t="s">
        <v>37301</v>
      </c>
      <c r="C13" s="284" t="s">
        <v>17</v>
      </c>
      <c r="D13" s="292" t="str">
        <f>IF(C13="","",VLOOKUP(C13,Siglas!A:B,2,0))</f>
        <v>SG</v>
      </c>
      <c r="E13" s="284" t="s">
        <v>37552</v>
      </c>
      <c r="F13" s="284" t="s">
        <v>37553</v>
      </c>
      <c r="G13" s="284" t="s">
        <v>37502</v>
      </c>
      <c r="H13" s="286"/>
      <c r="I13" s="292" t="str">
        <f>IF(J13="","",IF(E13="FALTA EN LISTADO INI","Equipo c/Código BIM validado fisicamente pendiente de actualizar listado",IF(E13="Prestamo","Eqpo. c/Código BIM prestamo",IF(J13="Alta","Registro equipo",IF(J13="Baja","Eqpo. c/Código BIM Bajas",IF(MID(J13,1,3)="BIM",IF(ISERROR(VLOOKUP(J13,[2]NACIONAL!A:A,1,0)),"Eqpo c/Código BIM validados físicamente sin identificar origen",""),IF(J13="Transferencia",IF(VLOOKUP(A13,[2]NACIONAL!A:C,3,0)=$T$1,"Eqpo. c/Código BIM Recibidos de otras plantas","Eqpo. c/Código BIM Transferidos a otras plantas"),"")))))))</f>
        <v>Eqpo. c/Código BIM Bajas</v>
      </c>
      <c r="J13" s="288" t="s">
        <v>37246</v>
      </c>
      <c r="K13" s="284" t="str">
        <f>IF(J13="","",IF(J13="Transferencia",VLOOKUP(A13,NACIONAL!A:B,2,0),IF(J13="Alta",B13,IF(J13="Baja",B13,IF(I13="Eqpo c/Código BIM validados físicamente sin identificar origen",B13,IF(ISERROR(VLOOKUP(J13,NACIONAL!A:B,2,0)),B13,VLOOKUP(J13,NACIONAL!A:B,2,0)))))))</f>
        <v>COMPRESOR DE REFRIGERACION # 1 50 TON MYCOM PEA MB 50 91 92</v>
      </c>
      <c r="L13" s="284"/>
      <c r="M13" s="284"/>
      <c r="N13" s="284"/>
      <c r="O13" s="284"/>
      <c r="P13" s="284"/>
      <c r="Q13" s="284" t="s">
        <v>37506</v>
      </c>
      <c r="R13" s="285" t="str">
        <f t="shared" si="0"/>
        <v>Eqpo. c/Código BIM Bajas</v>
      </c>
      <c r="S13" s="284" t="str">
        <f t="shared" si="1"/>
        <v>Capturado</v>
      </c>
      <c r="T13" s="287"/>
      <c r="V13" s="271" t="s">
        <v>2154</v>
      </c>
    </row>
    <row r="14" spans="1:22" customFormat="1" ht="15" customHeight="1">
      <c r="A14" s="283" t="s">
        <v>37246</v>
      </c>
      <c r="B14" s="274" t="s">
        <v>37302</v>
      </c>
      <c r="C14" s="284" t="s">
        <v>17</v>
      </c>
      <c r="D14" s="292" t="str">
        <f>IF(C14="","",VLOOKUP(C14,Siglas!A:B,2,0))</f>
        <v>SG</v>
      </c>
      <c r="E14" s="284" t="s">
        <v>37552</v>
      </c>
      <c r="F14" s="284" t="s">
        <v>37553</v>
      </c>
      <c r="G14" s="284" t="s">
        <v>37502</v>
      </c>
      <c r="H14" s="286"/>
      <c r="I14" s="292" t="str">
        <f>IF(J14="","",IF(E14="FALTA EN LISTADO INI","Equipo c/Código BIM validado fisicamente pendiente de actualizar listado",IF(E14="Prestamo","Eqpo. c/Código BIM prestamo",IF(J14="Alta","Registro equipo",IF(J14="Baja","Eqpo. c/Código BIM Bajas",IF(MID(J14,1,3)="BIM",IF(ISERROR(VLOOKUP(J14,[2]NACIONAL!A:A,1,0)),"Eqpo c/Código BIM validados físicamente sin identificar origen",""),IF(J14="Transferencia",IF(VLOOKUP(A14,[2]NACIONAL!A:C,3,0)=$T$1,"Eqpo. c/Código BIM Recibidos de otras plantas","Eqpo. c/Código BIM Transferidos a otras plantas"),"")))))))</f>
        <v>Eqpo. c/Código BIM Bajas</v>
      </c>
      <c r="J14" s="288" t="s">
        <v>37246</v>
      </c>
      <c r="K14" s="284" t="str">
        <f>IF(J14="","",IF(J14="Transferencia",VLOOKUP(A14,NACIONAL!A:B,2,0),IF(J14="Alta",B14,IF(J14="Baja",B14,IF(I14="Eqpo c/Código BIM validados físicamente sin identificar origen",B14,IF(ISERROR(VLOOKUP(J14,NACIONAL!A:B,2,0)),B14,VLOOKUP(J14,NACIONAL!A:B,2,0)))))))</f>
        <v>COMPRESOR DE REFRIGERACION # 2 40 TON MYCOM PEA MB 40 92 49</v>
      </c>
      <c r="L14" s="284"/>
      <c r="M14" s="284"/>
      <c r="N14" s="284"/>
      <c r="O14" s="284"/>
      <c r="P14" s="284"/>
      <c r="Q14" s="284" t="s">
        <v>37506</v>
      </c>
      <c r="R14" s="285" t="str">
        <f t="shared" si="0"/>
        <v>Eqpo. c/Código BIM Bajas</v>
      </c>
      <c r="S14" s="284" t="str">
        <f t="shared" si="1"/>
        <v>Capturado</v>
      </c>
      <c r="T14" s="287"/>
      <c r="V14" s="271" t="s">
        <v>25137</v>
      </c>
    </row>
    <row r="15" spans="1:22" customFormat="1" ht="15" customHeight="1">
      <c r="A15" s="283" t="s">
        <v>37246</v>
      </c>
      <c r="B15" s="284" t="s">
        <v>37303</v>
      </c>
      <c r="C15" s="284" t="s">
        <v>17</v>
      </c>
      <c r="D15" s="292" t="str">
        <f>IF(C15="","",VLOOKUP(C15,Siglas!A:B,2,0))</f>
        <v>SG</v>
      </c>
      <c r="E15" s="284" t="s">
        <v>37552</v>
      </c>
      <c r="F15" s="284" t="s">
        <v>37553</v>
      </c>
      <c r="G15" s="284" t="s">
        <v>37502</v>
      </c>
      <c r="H15" s="286"/>
      <c r="I15" s="292" t="str">
        <f>IF(J15="","",IF(E15="FALTA EN LISTADO INI","Equipo c/Código BIM validado fisicamente pendiente de actualizar listado",IF(E15="Prestamo","Eqpo. c/Código BIM prestamo",IF(J15="Alta","Registro equipo",IF(J15="Baja","Eqpo. c/Código BIM Bajas",IF(MID(J15,1,3)="BIM",IF(ISERROR(VLOOKUP(J15,[2]NACIONAL!A:A,1,0)),"Eqpo c/Código BIM validados físicamente sin identificar origen",""),IF(J15="Transferencia",IF(VLOOKUP(A15,[2]NACIONAL!A:C,3,0)=$T$1,"Eqpo. c/Código BIM Recibidos de otras plantas","Eqpo. c/Código BIM Transferidos a otras plantas"),"")))))))</f>
        <v>Eqpo. c/Código BIM Bajas</v>
      </c>
      <c r="J15" s="288" t="s">
        <v>37246</v>
      </c>
      <c r="K15" s="284" t="str">
        <f>IF(J15="","",IF(J15="Transferencia",VLOOKUP(A15,NACIONAL!A:B,2,0),IF(J15="Alta",B15,IF(J15="Baja",B15,IF(I15="Eqpo c/Código BIM validados físicamente sin identificar origen",B15,IF(ISERROR(VLOOKUP(J15,NACIONAL!A:B,2,0)),B15,VLOOKUP(J15,NACIONAL!A:B,2,0)))))))</f>
        <v>MOTOBOMBA MYCOM # 1 RECIRCULACION DE AGUA FRIA 719LPM/23MTS. PICSA 2 1/2 X 3 X 9 75625</v>
      </c>
      <c r="L15" s="284"/>
      <c r="M15" s="284"/>
      <c r="N15" s="284"/>
      <c r="O15" s="284"/>
      <c r="P15" s="284"/>
      <c r="Q15" s="284" t="s">
        <v>37507</v>
      </c>
      <c r="R15" s="285" t="str">
        <f t="shared" si="0"/>
        <v>Eqpo. c/Código BIM Bajas</v>
      </c>
      <c r="S15" s="284" t="str">
        <f t="shared" si="1"/>
        <v>Capturado</v>
      </c>
      <c r="T15" s="287"/>
      <c r="V15" s="271" t="s">
        <v>9708</v>
      </c>
    </row>
    <row r="16" spans="1:22" customFormat="1" ht="13.5" customHeight="1">
      <c r="A16" s="283" t="s">
        <v>37246</v>
      </c>
      <c r="B16" s="284" t="s">
        <v>37304</v>
      </c>
      <c r="C16" s="284" t="s">
        <v>17</v>
      </c>
      <c r="D16" s="292" t="str">
        <f>IF(C16="","",VLOOKUP(C16,Siglas!A:B,2,0))</f>
        <v>SG</v>
      </c>
      <c r="E16" s="284" t="s">
        <v>37552</v>
      </c>
      <c r="F16" s="284" t="s">
        <v>37553</v>
      </c>
      <c r="G16" s="284" t="s">
        <v>37502</v>
      </c>
      <c r="H16" s="286"/>
      <c r="I16" s="292" t="str">
        <f>IF(J16="","",IF(E16="FALTA EN LISTADO INI","Equipo c/Código BIM validado fisicamente pendiente de actualizar listado",IF(E16="Prestamo","Eqpo. c/Código BIM prestamo",IF(J16="Alta","Registro equipo",IF(J16="Baja","Eqpo. c/Código BIM Bajas",IF(MID(J16,1,3)="BIM",IF(ISERROR(VLOOKUP(J16,[2]NACIONAL!A:A,1,0)),"Eqpo c/Código BIM validados físicamente sin identificar origen",""),IF(J16="Transferencia",IF(VLOOKUP(A16,[2]NACIONAL!A:C,3,0)=$T$1,"Eqpo. c/Código BIM Recibidos de otras plantas","Eqpo. c/Código BIM Transferidos a otras plantas"),"")))))))</f>
        <v>Eqpo. c/Código BIM Bajas</v>
      </c>
      <c r="J16" s="288" t="s">
        <v>37246</v>
      </c>
      <c r="K16" s="284" t="str">
        <f>IF(J16="","",IF(J16="Transferencia",VLOOKUP(A16,NACIONAL!A:B,2,0),IF(J16="Alta",B16,IF(J16="Baja",B16,IF(I16="Eqpo c/Código BIM validados físicamente sin identificar origen",B16,IF(ISERROR(VLOOKUP(J16,NACIONAL!A:B,2,0)),B16,VLOOKUP(J16,NACIONAL!A:B,2,0)))))))</f>
        <v>TABLERO # 2FCM (CALDERA Y COMPRESORES DE AIRE) (FUERZA 440/220V CONTROL 127V)</v>
      </c>
      <c r="L16" s="284"/>
      <c r="M16" s="284"/>
      <c r="N16" s="284"/>
      <c r="O16" s="284"/>
      <c r="P16" s="284"/>
      <c r="Q16" s="284" t="s">
        <v>37508</v>
      </c>
      <c r="R16" s="285" t="str">
        <f t="shared" si="0"/>
        <v>Eqpo. c/Código BIM Bajas</v>
      </c>
      <c r="S16" s="284" t="str">
        <f t="shared" si="1"/>
        <v>Capturado</v>
      </c>
      <c r="T16" s="287"/>
      <c r="V16" s="271" t="s">
        <v>19004</v>
      </c>
    </row>
    <row r="17" spans="1:22" customFormat="1" ht="15" customHeight="1">
      <c r="A17" s="283" t="s">
        <v>37246</v>
      </c>
      <c r="B17" s="274" t="s">
        <v>37305</v>
      </c>
      <c r="C17" s="284" t="s">
        <v>17</v>
      </c>
      <c r="D17" s="292" t="str">
        <f>IF(C17="","",VLOOKUP(C17,Siglas!A:B,2,0))</f>
        <v>SG</v>
      </c>
      <c r="E17" s="284" t="s">
        <v>37552</v>
      </c>
      <c r="F17" s="284" t="s">
        <v>37553</v>
      </c>
      <c r="G17" s="284" t="s">
        <v>37502</v>
      </c>
      <c r="H17" s="286"/>
      <c r="I17" s="292" t="str">
        <f>IF(J17="","",IF(E17="FALTA EN LISTADO INI","Equipo c/Código BIM validado fisicamente pendiente de actualizar listado",IF(E17="Prestamo","Eqpo. c/Código BIM prestamo",IF(J17="Alta","Registro equipo",IF(J17="Baja","Eqpo. c/Código BIM Bajas",IF(MID(J17,1,3)="BIM",IF(ISERROR(VLOOKUP(J17,[2]NACIONAL!A:A,1,0)),"Eqpo c/Código BIM validados físicamente sin identificar origen",""),IF(J17="Transferencia",IF(VLOOKUP(A17,[2]NACIONAL!A:C,3,0)=$T$1,"Eqpo. c/Código BIM Recibidos de otras plantas","Eqpo. c/Código BIM Transferidos a otras plantas"),"")))))))</f>
        <v>Eqpo. c/Código BIM Bajas</v>
      </c>
      <c r="J17" s="288" t="s">
        <v>37246</v>
      </c>
      <c r="K17" s="284" t="str">
        <f>IF(J17="","",IF(J17="Transferencia",VLOOKUP(A17,NACIONAL!A:B,2,0),IF(J17="Alta",B17,IF(J17="Baja",B17,IF(I17="Eqpo c/Código BIM validados físicamente sin identificar origen",B17,IF(ISERROR(VLOOKUP(J17,NACIONAL!A:B,2,0)),B17,VLOOKUP(J17,NACIONAL!A:B,2,0)))))))</f>
        <v>TANQUE DE CONDENSADOS 600 LITROS (0.7 X 1.6 MTS)</v>
      </c>
      <c r="L17" s="284"/>
      <c r="M17" s="284"/>
      <c r="N17" s="284"/>
      <c r="O17" s="284"/>
      <c r="P17" s="284"/>
      <c r="Q17" s="284" t="s">
        <v>37510</v>
      </c>
      <c r="R17" s="285" t="str">
        <f t="shared" si="0"/>
        <v>Eqpo. c/Código BIM Bajas</v>
      </c>
      <c r="S17" s="284" t="str">
        <f t="shared" si="1"/>
        <v>Capturado</v>
      </c>
      <c r="T17" s="287"/>
      <c r="V17" s="271" t="s">
        <v>22033</v>
      </c>
    </row>
    <row r="18" spans="1:22" customFormat="1" ht="15" customHeight="1">
      <c r="A18" s="283" t="s">
        <v>37248</v>
      </c>
      <c r="B18" s="284" t="s">
        <v>37306</v>
      </c>
      <c r="C18" s="284" t="s">
        <v>17</v>
      </c>
      <c r="D18" s="292" t="str">
        <f>IF(C18="","",VLOOKUP(C18,Siglas!A:B,2,0))</f>
        <v>SG</v>
      </c>
      <c r="E18" s="284" t="s">
        <v>37554</v>
      </c>
      <c r="F18" s="284" t="s">
        <v>37555</v>
      </c>
      <c r="G18" s="284" t="s">
        <v>37499</v>
      </c>
      <c r="H18" s="286"/>
      <c r="I18" s="292" t="str">
        <f>IF(J18="","",IF(E18="FALTA EN LISTADO INI","Equipo c/Código BIM validado fisicamente pendiente de actualizar listado",IF(E18="Prestamo","Eqpo. c/Código BIM prestamo",IF(J18="Alta","Registro equipo",IF(J18="Baja","Eqpo. c/Código BIM Bajas",IF(MID(J18,1,3)="BIM",IF(ISERROR(VLOOKUP(J18,[2]NACIONAL!A:A,1,0)),"Eqpo c/Código BIM validados físicamente sin identificar origen",""),IF(J18="Transferencia",IF(VLOOKUP(A18,[2]NACIONAL!A:C,3,0)=$T$1,"Eqpo. c/Código BIM Recibidos de otras plantas","Eqpo. c/Código BIM Transferidos a otras plantas"),"")))))))</f>
        <v/>
      </c>
      <c r="J18" s="288" t="s">
        <v>37248</v>
      </c>
      <c r="K18" s="284" t="str">
        <f>IF(J18="","",IF(J18="Transferencia",VLOOKUP(A18,NACIONAL!A:B,2,0),IF(J18="Alta",B18,IF(J18="Baja",B18,IF(I18="Eqpo c/Código BIM validados físicamente sin identificar origen",B18,IF(ISERROR(VLOOKUP(J18,NACIONAL!A:B,2,0)),B18,VLOOKUP(J18,NACIONAL!A:B,2,0)))))))</f>
        <v>TABLERO E CONTROL  FHBD-AMF</v>
      </c>
      <c r="L18" s="284"/>
      <c r="M18" s="284"/>
      <c r="N18" s="284"/>
      <c r="O18" s="284"/>
      <c r="P18" s="284"/>
      <c r="Q18" s="284" t="s">
        <v>37508</v>
      </c>
      <c r="R18" s="285" t="str">
        <f t="shared" si="0"/>
        <v>Eqpos Código BIM (validados físicamente)</v>
      </c>
      <c r="S18" s="284" t="str">
        <f t="shared" si="1"/>
        <v>Capturado</v>
      </c>
      <c r="T18" s="287"/>
      <c r="V18" s="271" t="s">
        <v>36159</v>
      </c>
    </row>
    <row r="19" spans="1:22" customFormat="1" ht="15" customHeight="1">
      <c r="A19" s="283" t="s">
        <v>37250</v>
      </c>
      <c r="B19" s="284" t="s">
        <v>37307</v>
      </c>
      <c r="C19" s="284" t="s">
        <v>17</v>
      </c>
      <c r="D19" s="292" t="str">
        <f>IF(C19="","",VLOOKUP(C19,Siglas!A:B,2,0))</f>
        <v>SG</v>
      </c>
      <c r="E19" s="284" t="s">
        <v>37554</v>
      </c>
      <c r="F19" s="284" t="s">
        <v>37555</v>
      </c>
      <c r="G19" s="284" t="s">
        <v>37503</v>
      </c>
      <c r="H19" s="286"/>
      <c r="I19" s="292" t="str">
        <f>IF(J19="","",IF(E19="FALTA EN LISTADO INI","Equipo c/Código BIM validado fisicamente pendiente de actualizar listado",IF(E19="Prestamo","Eqpo. c/Código BIM prestamo",IF(J19="Alta","Registro equipo",IF(J19="Baja","Eqpo. c/Código BIM Bajas",IF(MID(J19,1,3)="BIM",IF(ISERROR(VLOOKUP(J19,[2]NACIONAL!A:A,1,0)),"Eqpo c/Código BIM validados físicamente sin identificar origen",""),IF(J19="Transferencia",IF(VLOOKUP(A19,[2]NACIONAL!A:C,3,0)=$T$1,"Eqpo. c/Código BIM Recibidos de otras plantas","Eqpo. c/Código BIM Transferidos a otras plantas"),"")))))))</f>
        <v/>
      </c>
      <c r="J19" s="288" t="s">
        <v>37250</v>
      </c>
      <c r="K19" s="284" t="str">
        <f>IF(J19="","",IF(J19="Transferencia",VLOOKUP(A19,NACIONAL!A:B,2,0),IF(J19="Alta",B19,IF(J19="Baja",B19,IF(I19="Eqpo c/Código BIM validados físicamente sin identificar origen",B19,IF(ISERROR(VLOOKUP(J19,NACIONAL!A:B,2,0)),B19,VLOOKUP(J19,NACIONAL!A:B,2,0)))))))</f>
        <v>PLANTA DIESEL ELECTRICA DE 600 KW</v>
      </c>
      <c r="L19" s="284"/>
      <c r="M19" s="284"/>
      <c r="N19" s="284"/>
      <c r="O19" s="284"/>
      <c r="P19" s="284"/>
      <c r="Q19" s="284" t="s">
        <v>37511</v>
      </c>
      <c r="R19" s="285" t="str">
        <f t="shared" si="0"/>
        <v>Eqpos Código BIM (validados físicamente)</v>
      </c>
      <c r="S19" s="284" t="str">
        <f t="shared" si="1"/>
        <v>Capturado</v>
      </c>
      <c r="T19" s="287"/>
      <c r="V19" s="271" t="s">
        <v>36418</v>
      </c>
    </row>
    <row r="20" spans="1:22" customFormat="1" ht="15" customHeight="1">
      <c r="A20" s="283" t="s">
        <v>37287</v>
      </c>
      <c r="B20" s="284" t="s">
        <v>37308</v>
      </c>
      <c r="C20" s="284" t="s">
        <v>17</v>
      </c>
      <c r="D20" s="292" t="str">
        <f>IF(C20="","",VLOOKUP(C20,Siglas!A:B,2,0))</f>
        <v>SG</v>
      </c>
      <c r="E20" s="284" t="s">
        <v>37554</v>
      </c>
      <c r="F20" s="284" t="s">
        <v>37555</v>
      </c>
      <c r="G20" s="284" t="s">
        <v>37502</v>
      </c>
      <c r="H20" s="286"/>
      <c r="I20" s="292" t="str">
        <f>IF(J20="","",IF(E20="FALTA EN LISTADO INI","Equipo c/Código BIM validado fisicamente pendiente de actualizar listado",IF(E20="Prestamo","Eqpo. c/Código BIM prestamo",IF(J20="Alta","Registro equipo",IF(J20="Baja","Eqpo. c/Código BIM Bajas",IF(MID(J20,1,3)="BIM",IF(ISERROR(VLOOKUP(J20,[2]NACIONAL!A:A,1,0)),"Eqpo c/Código BIM validados físicamente sin identificar origen",""),IF(J20="Transferencia",IF(VLOOKUP(A20,[2]NACIONAL!A:C,3,0)=$T$1,"Eqpo. c/Código BIM Recibidos de otras plantas","Eqpo. c/Código BIM Transferidos a otras plantas"),"")))))))</f>
        <v/>
      </c>
      <c r="J20" s="288" t="s">
        <v>37287</v>
      </c>
      <c r="K20" s="284" t="str">
        <f>IF(J20="","",IF(J20="Transferencia",VLOOKUP(A20,NACIONAL!A:B,2,0),IF(J20="Alta",B20,IF(J20="Baja",B20,IF(I20="Eqpo c/Código BIM validados físicamente sin identificar origen",B20,IF(ISERROR(VLOOKUP(J20,NACIONAL!A:B,2,0)),B20,VLOOKUP(J20,NACIONAL!A:B,2,0)))))))</f>
        <v>SISTEMA DE ENERGIA ININTERRUMPIDA BEST PL5</v>
      </c>
      <c r="L20" s="284"/>
      <c r="M20" s="284"/>
      <c r="N20" s="284"/>
      <c r="O20" s="284"/>
      <c r="P20" s="284"/>
      <c r="Q20" s="284" t="s">
        <v>37512</v>
      </c>
      <c r="R20" s="285" t="str">
        <f t="shared" si="0"/>
        <v>Eqpos Código BIM (validados físicamente)</v>
      </c>
      <c r="S20" s="284" t="str">
        <f t="shared" si="1"/>
        <v>Capturado</v>
      </c>
      <c r="T20" s="287"/>
      <c r="V20" s="271" t="s">
        <v>36265</v>
      </c>
    </row>
    <row r="21" spans="1:22" customFormat="1" ht="15" customHeight="1">
      <c r="A21" s="283" t="s">
        <v>37277</v>
      </c>
      <c r="B21" s="284" t="s">
        <v>37309</v>
      </c>
      <c r="C21" s="284" t="s">
        <v>17</v>
      </c>
      <c r="D21" s="292" t="str">
        <f>IF(C21="","",VLOOKUP(C21,Siglas!A:B,2,0))</f>
        <v>SG</v>
      </c>
      <c r="E21" s="284" t="s">
        <v>37554</v>
      </c>
      <c r="F21" s="284" t="s">
        <v>37555</v>
      </c>
      <c r="G21" s="284" t="s">
        <v>37501</v>
      </c>
      <c r="H21" s="286"/>
      <c r="I21" s="292" t="str">
        <f>IF(J21="","",IF(E21="FALTA EN LISTADO INI","Equipo c/Código BIM validado fisicamente pendiente de actualizar listado",IF(E21="Prestamo","Eqpo. c/Código BIM prestamo",IF(J21="Alta","Registro equipo",IF(J21="Baja","Eqpo. c/Código BIM Bajas",IF(MID(J21,1,3)="BIM",IF(ISERROR(VLOOKUP(J21,[2]NACIONAL!A:A,1,0)),"Eqpo c/Código BIM validados físicamente sin identificar origen",""),IF(J21="Transferencia",IF(VLOOKUP(A21,[2]NACIONAL!A:C,3,0)=$T$1,"Eqpo. c/Código BIM Recibidos de otras plantas","Eqpo. c/Código BIM Transferidos a otras plantas"),"")))))))</f>
        <v/>
      </c>
      <c r="J21" s="288" t="s">
        <v>37277</v>
      </c>
      <c r="K21" s="284" t="str">
        <f>IF(J21="","",IF(J21="Transferencia",VLOOKUP(A21,NACIONAL!A:B,2,0),IF(J21="Alta",B21,IF(J21="Baja",B21,IF(I21="Eqpo c/Código BIM validados físicamente sin identificar origen",B21,IF(ISERROR(VLOOKUP(J21,NACIONAL!A:B,2,0)),B21,VLOOKUP(J21,NACIONAL!A:B,2,0)))))))</f>
        <v>MOTOBOMBA RUGGERINI RED CONTRA INCENDIO PL5</v>
      </c>
      <c r="L21" s="284" t="s">
        <v>37435</v>
      </c>
      <c r="M21" s="284" t="s">
        <v>37436</v>
      </c>
      <c r="N21" s="284">
        <v>5207721</v>
      </c>
      <c r="O21" s="284"/>
      <c r="P21" s="284"/>
      <c r="Q21" s="284" t="s">
        <v>37513</v>
      </c>
      <c r="R21" s="285" t="str">
        <f t="shared" si="0"/>
        <v>Eqpos Código BIM (validados físicamente)</v>
      </c>
      <c r="S21" s="284" t="str">
        <f t="shared" si="1"/>
        <v>Capturado</v>
      </c>
      <c r="T21" s="287"/>
      <c r="V21" s="271" t="s">
        <v>36374</v>
      </c>
    </row>
    <row r="22" spans="1:22" customFormat="1" ht="15" customHeight="1">
      <c r="A22" s="283" t="s">
        <v>37267</v>
      </c>
      <c r="B22" s="284" t="s">
        <v>37310</v>
      </c>
      <c r="C22" s="284" t="s">
        <v>17</v>
      </c>
      <c r="D22" s="292" t="str">
        <f>IF(C22="","",VLOOKUP(C22,Siglas!A:B,2,0))</f>
        <v>SG</v>
      </c>
      <c r="E22" s="284" t="s">
        <v>37554</v>
      </c>
      <c r="F22" s="284" t="s">
        <v>37555</v>
      </c>
      <c r="G22" s="284" t="s">
        <v>37500</v>
      </c>
      <c r="H22" s="286"/>
      <c r="I22" s="292" t="str">
        <f>IF(J22="","",IF(E22="FALTA EN LISTADO INI","Equipo c/Código BIM validado fisicamente pendiente de actualizar listado",IF(E22="Prestamo","Eqpo. c/Código BIM prestamo",IF(J22="Alta","Registro equipo",IF(J22="Baja","Eqpo. c/Código BIM Bajas",IF(MID(J22,1,3)="BIM",IF(ISERROR(VLOOKUP(J22,[2]NACIONAL!A:A,1,0)),"Eqpo c/Código BIM validados físicamente sin identificar origen",""),IF(J22="Transferencia",IF(VLOOKUP(A22,[2]NACIONAL!A:C,3,0)=$T$1,"Eqpo. c/Código BIM Recibidos de otras plantas","Eqpo. c/Código BIM Transferidos a otras plantas"),"")))))))</f>
        <v/>
      </c>
      <c r="J22" s="288" t="s">
        <v>37267</v>
      </c>
      <c r="K22" s="284" t="str">
        <f>IF(J22="","",IF(J22="Transferencia",VLOOKUP(A22,NACIONAL!A:B,2,0),IF(J22="Alta",B22,IF(J22="Baja",B22,IF(I22="Eqpo c/Código BIM validados físicamente sin identificar origen",B22,IF(ISERROR(VLOOKUP(J22,NACIONAL!A:B,2,0)),B22,VLOOKUP(J22,NACIONAL!A:B,2,0)))))))</f>
        <v>TANQUE CONDENSADOS EN ACERO INOX. CUARTO DE MAQUINAS PL=3</v>
      </c>
      <c r="L22" s="284"/>
      <c r="M22" s="284"/>
      <c r="N22" s="284"/>
      <c r="O22" s="284"/>
      <c r="P22" s="284"/>
      <c r="Q22" s="284" t="s">
        <v>37510</v>
      </c>
      <c r="R22" s="285" t="str">
        <f t="shared" si="0"/>
        <v>Eqpos Código BIM (validados físicamente)</v>
      </c>
      <c r="S22" s="284" t="str">
        <f t="shared" si="1"/>
        <v>Capturado</v>
      </c>
      <c r="T22" s="287"/>
      <c r="V22" s="2" t="s">
        <v>36169</v>
      </c>
    </row>
    <row r="23" spans="1:22" customFormat="1" ht="15" customHeight="1">
      <c r="A23" s="283" t="s">
        <v>37550</v>
      </c>
      <c r="B23" s="274" t="s">
        <v>37311</v>
      </c>
      <c r="C23" s="284" t="s">
        <v>17</v>
      </c>
      <c r="D23" s="292" t="str">
        <f>IF(C23="","",VLOOKUP(C23,Siglas!A:B,2,0))</f>
        <v>SG</v>
      </c>
      <c r="E23" s="284"/>
      <c r="F23" s="284"/>
      <c r="G23" s="284" t="s">
        <v>37500</v>
      </c>
      <c r="H23" s="286"/>
      <c r="I23" s="292" t="str">
        <f>IF(J23="","",IF(E23="FALTA EN LISTADO INI","Equipo c/Código BIM validado fisicamente pendiente de actualizar listado",IF(E23="Prestamo","Eqpo. c/Código BIM prestamo",IF(J23="Alta","Registro equipo",IF(J23="Baja","Eqpo. c/Código BIM Bajas",IF(MID(J23,1,3)="BIM",IF(ISERROR(VLOOKUP(J23,[2]NACIONAL!A:A,1,0)),"Eqpo c/Código BIM validados físicamente sin identificar origen",""),IF(J23="Transferencia",IF(VLOOKUP(A23,[2]NACIONAL!A:C,3,0)=$T$1,"Eqpo. c/Código BIM Recibidos de otras plantas","Eqpo. c/Código BIM Transferidos a otras plantas"),"")))))))</f>
        <v>Registro equipo</v>
      </c>
      <c r="J23" s="288" t="s">
        <v>37551</v>
      </c>
      <c r="K23" s="284" t="str">
        <f>IF(J23="","",IF(J23="Transferencia",VLOOKUP(A23,NACIONAL!A:B,2,0),IF(J23="Alta",B23,IF(J23="Baja",B23,IF(I23="Eqpo c/Código BIM validados físicamente sin identificar origen",B23,IF(ISERROR(VLOOKUP(J23,NACIONAL!A:B,2,0)),B23,VLOOKUP(J23,NACIONAL!A:B,2,0)))))))</f>
        <v>SUBESTACION COMPACTA C.M. PL.3 16000 KVA SELMEC SEL-723-2M8 93/5-219-1</v>
      </c>
      <c r="L23" s="284"/>
      <c r="M23" s="284"/>
      <c r="N23" s="284"/>
      <c r="O23" s="284"/>
      <c r="P23" s="284" t="s">
        <v>37537</v>
      </c>
      <c r="Q23" s="284" t="s">
        <v>37514</v>
      </c>
      <c r="R23" s="285" t="str">
        <f t="shared" si="0"/>
        <v>Registro equipo</v>
      </c>
      <c r="S23" s="284" t="str">
        <f t="shared" si="1"/>
        <v>Capturado</v>
      </c>
      <c r="T23" s="287"/>
      <c r="V23" s="271" t="s">
        <v>36582</v>
      </c>
    </row>
    <row r="24" spans="1:22" customFormat="1" ht="15" customHeight="1">
      <c r="A24" s="283" t="s">
        <v>37262</v>
      </c>
      <c r="B24" s="284" t="s">
        <v>37312</v>
      </c>
      <c r="C24" s="284" t="s">
        <v>17</v>
      </c>
      <c r="D24" s="292" t="str">
        <f>IF(C24="","",VLOOKUP(C24,Siglas!A:B,2,0))</f>
        <v>SG</v>
      </c>
      <c r="E24" s="284" t="s">
        <v>37554</v>
      </c>
      <c r="F24" s="284" t="s">
        <v>37555</v>
      </c>
      <c r="G24" s="284" t="s">
        <v>37500</v>
      </c>
      <c r="H24" s="286"/>
      <c r="I24" s="292" t="str">
        <f>IF(J24="","",IF(E24="FALTA EN LISTADO INI","Equipo c/Código BIM validado fisicamente pendiente de actualizar listado",IF(E24="Prestamo","Eqpo. c/Código BIM prestamo",IF(J24="Alta","Registro equipo",IF(J24="Baja","Eqpo. c/Código BIM Bajas",IF(MID(J24,1,3)="BIM",IF(ISERROR(VLOOKUP(J24,[2]NACIONAL!A:A,1,0)),"Eqpo c/Código BIM validados físicamente sin identificar origen",""),IF(J24="Transferencia",IF(VLOOKUP(A24,[2]NACIONAL!A:C,3,0)=$T$1,"Eqpo. c/Código BIM Recibidos de otras plantas","Eqpo. c/Código BIM Transferidos a otras plantas"),"")))))))</f>
        <v/>
      </c>
      <c r="J24" s="288" t="s">
        <v>37262</v>
      </c>
      <c r="K24" s="284" t="str">
        <f>IF(J24="","",IF(J24="Transferencia",VLOOKUP(A24,NACIONAL!A:B,2,0),IF(J24="Alta",B24,IF(J24="Baja",B24,IF(I24="Eqpo c/Código BIM validados físicamente sin identificar origen",B24,IF(ISERROR(VLOOKUP(J24,NACIONAL!A:B,2,0)),B24,VLOOKUP(J24,NACIONAL!A:B,2,0)))))))</f>
        <v>SUBESTACION COMPACTA MCA:  SELMEC  PL=1  CTO MAQ</v>
      </c>
      <c r="L24" s="284"/>
      <c r="M24" s="284"/>
      <c r="N24" s="284"/>
      <c r="O24" s="284"/>
      <c r="P24" s="284" t="s">
        <v>37538</v>
      </c>
      <c r="Q24" s="284" t="s">
        <v>37508</v>
      </c>
      <c r="R24" s="285" t="str">
        <f t="shared" si="0"/>
        <v>Eqpos Código BIM (validados físicamente)</v>
      </c>
      <c r="S24" s="284" t="str">
        <f t="shared" si="1"/>
        <v>Capturado</v>
      </c>
      <c r="T24" s="287"/>
      <c r="V24" s="271" t="s">
        <v>8930</v>
      </c>
    </row>
    <row r="25" spans="1:22" customFormat="1" ht="15" customHeight="1">
      <c r="A25" s="283" t="s">
        <v>37268</v>
      </c>
      <c r="B25" s="284" t="s">
        <v>37313</v>
      </c>
      <c r="C25" s="284" t="s">
        <v>17</v>
      </c>
      <c r="D25" s="292" t="str">
        <f>IF(C25="","",VLOOKUP(C25,Siglas!A:B,2,0))</f>
        <v>SG</v>
      </c>
      <c r="E25" s="284" t="s">
        <v>37554</v>
      </c>
      <c r="F25" s="284" t="s">
        <v>37555</v>
      </c>
      <c r="G25" s="284" t="s">
        <v>37500</v>
      </c>
      <c r="H25" s="286"/>
      <c r="I25" s="292" t="str">
        <f>IF(J25="","",IF(E25="FALTA EN LISTADO INI","Equipo c/Código BIM validado fisicamente pendiente de actualizar listado",IF(E25="Prestamo","Eqpo. c/Código BIM prestamo",IF(J25="Alta","Registro equipo",IF(J25="Baja","Eqpo. c/Código BIM Bajas",IF(MID(J25,1,3)="BIM",IF(ISERROR(VLOOKUP(J25,[2]NACIONAL!A:A,1,0)),"Eqpo c/Código BIM validados físicamente sin identificar origen",""),IF(J25="Transferencia",IF(VLOOKUP(A25,[2]NACIONAL!A:C,3,0)=$T$1,"Eqpo. c/Código BIM Recibidos de otras plantas","Eqpo. c/Código BIM Transferidos a otras plantas"),"")))))))</f>
        <v/>
      </c>
      <c r="J25" s="288" t="s">
        <v>37268</v>
      </c>
      <c r="K25" s="284" t="str">
        <f>IF(J25="","",IF(J25="Transferencia",VLOOKUP(A25,NACIONAL!A:B,2,0),IF(J25="Alta",B25,IF(J25="Baja",B25,IF(I25="Eqpo c/Código BIM validados físicamente sin identificar origen",B25,IF(ISERROR(VLOOKUP(J25,NACIONAL!A:B,2,0)),B25,VLOOKUP(J25,NACIONAL!A:B,2,0)))))))</f>
        <v>TRANSFORMADOR DE DISTRIBUCION DE 1250 KVA.</v>
      </c>
      <c r="L25" s="284"/>
      <c r="M25" s="284"/>
      <c r="N25" s="284"/>
      <c r="O25" s="284"/>
      <c r="P25" s="284"/>
      <c r="Q25" s="284" t="s">
        <v>37515</v>
      </c>
      <c r="R25" s="285" t="str">
        <f t="shared" si="0"/>
        <v>Eqpos Código BIM (validados físicamente)</v>
      </c>
      <c r="S25" s="284" t="str">
        <f t="shared" si="1"/>
        <v>Capturado</v>
      </c>
      <c r="T25" s="287"/>
      <c r="V25" s="2" t="s">
        <v>8168</v>
      </c>
    </row>
    <row r="26" spans="1:22" customFormat="1" ht="15" customHeight="1">
      <c r="A26" s="283" t="s">
        <v>37247</v>
      </c>
      <c r="B26" s="284" t="s">
        <v>37314</v>
      </c>
      <c r="C26" s="284" t="s">
        <v>17</v>
      </c>
      <c r="D26" s="292" t="str">
        <f>IF(C26="","",VLOOKUP(C26,Siglas!A:B,2,0))</f>
        <v>SG</v>
      </c>
      <c r="E26" s="284" t="s">
        <v>37554</v>
      </c>
      <c r="F26" s="284" t="s">
        <v>37555</v>
      </c>
      <c r="G26" s="284" t="s">
        <v>37499</v>
      </c>
      <c r="H26" s="286"/>
      <c r="I26" s="292" t="str">
        <f>IF(J26="","",IF(E26="FALTA EN LISTADO INI","Equipo c/Código BIM validado fisicamente pendiente de actualizar listado",IF(E26="Prestamo","Eqpo. c/Código BIM prestamo",IF(J26="Alta","Registro equipo",IF(J26="Baja","Eqpo. c/Código BIM Bajas",IF(MID(J26,1,3)="BIM",IF(ISERROR(VLOOKUP(J26,[2]NACIONAL!A:A,1,0)),"Eqpo c/Código BIM validados físicamente sin identificar origen",""),IF(J26="Transferencia",IF(VLOOKUP(A26,[2]NACIONAL!A:C,3,0)=$T$1,"Eqpo. c/Código BIM Recibidos de otras plantas","Eqpo. c/Código BIM Transferidos a otras plantas"),"")))))))</f>
        <v/>
      </c>
      <c r="J26" s="288" t="s">
        <v>37247</v>
      </c>
      <c r="K26" s="284" t="str">
        <f>IF(J26="","",IF(J26="Transferencia",VLOOKUP(A26,NACIONAL!A:B,2,0),IF(J26="Alta",B26,IF(J26="Baja",B26,IF(I26="Eqpo c/Código BIM validados físicamente sin identificar origen",B26,IF(ISERROR(VLOOKUP(J26,NACIONAL!A:B,2,0)),B26,VLOOKUP(J26,NACIONAL!A:B,2,0)))))))</f>
        <v>BOMBA CENTRIFUGA MOTOR VW 16000 SERIE 126Z128</v>
      </c>
      <c r="L26" s="284"/>
      <c r="M26" s="284"/>
      <c r="N26" s="284"/>
      <c r="O26" s="284"/>
      <c r="P26" s="284"/>
      <c r="Q26" s="284" t="s">
        <v>37507</v>
      </c>
      <c r="R26" s="285" t="str">
        <f t="shared" si="0"/>
        <v>Eqpos Código BIM (validados físicamente)</v>
      </c>
      <c r="S26" s="284" t="str">
        <f t="shared" si="1"/>
        <v>Capturado</v>
      </c>
      <c r="T26" s="287"/>
      <c r="V26" s="271" t="s">
        <v>36157</v>
      </c>
    </row>
    <row r="27" spans="1:22" customFormat="1" ht="15" customHeight="1">
      <c r="A27" s="283" t="s">
        <v>37280</v>
      </c>
      <c r="B27" s="274" t="s">
        <v>37315</v>
      </c>
      <c r="C27" s="284" t="s">
        <v>17</v>
      </c>
      <c r="D27" s="292" t="str">
        <f>IF(C27="","",VLOOKUP(C27,Siglas!A:B,2,0))</f>
        <v>SG</v>
      </c>
      <c r="E27" s="284" t="s">
        <v>37554</v>
      </c>
      <c r="F27" s="284" t="s">
        <v>37555</v>
      </c>
      <c r="G27" s="284" t="s">
        <v>37501</v>
      </c>
      <c r="H27" s="286"/>
      <c r="I27" s="292" t="str">
        <f>IF(J27="","",IF(E27="FALTA EN LISTADO INI","Equipo c/Código BIM validado fisicamente pendiente de actualizar listado",IF(E27="Prestamo","Eqpo. c/Código BIM prestamo",IF(J27="Alta","Registro equipo",IF(J27="Baja","Eqpo. c/Código BIM Bajas",IF(MID(J27,1,3)="BIM",IF(ISERROR(VLOOKUP(J27,[2]NACIONAL!A:A,1,0)),"Eqpo c/Código BIM validados físicamente sin identificar origen",""),IF(J27="Transferencia",IF(VLOOKUP(A27,[2]NACIONAL!A:C,3,0)=$T$1,"Eqpo. c/Código BIM Recibidos de otras plantas","Eqpo. c/Código BIM Transferidos a otras plantas"),"")))))))</f>
        <v/>
      </c>
      <c r="J27" s="288" t="s">
        <v>37280</v>
      </c>
      <c r="K27" s="284" t="str">
        <f>IF(J27="","",IF(J27="Transferencia",VLOOKUP(A27,NACIONAL!A:B,2,0),IF(J27="Alta",B27,IF(J27="Baja",B27,IF(I27="Eqpo c/Código BIM validados físicamente sin identificar origen",B27,IF(ISERROR(VLOOKUP(J27,NACIONAL!A:B,2,0)),B27,VLOOKUP(J27,NACIONAL!A:B,2,0)))))))</f>
        <v>SUBESTACIONE ELEC. ELMEX BM-M-734  PL=5</v>
      </c>
      <c r="L27" s="284" t="s">
        <v>37437</v>
      </c>
      <c r="M27" s="284"/>
      <c r="N27" s="284"/>
      <c r="O27" s="284"/>
      <c r="P27" s="284"/>
      <c r="Q27" s="284" t="s">
        <v>37514</v>
      </c>
      <c r="R27" s="285" t="str">
        <f t="shared" si="0"/>
        <v>Eqpos Código BIM (validados físicamente)</v>
      </c>
      <c r="S27" s="284" t="str">
        <f t="shared" si="1"/>
        <v>Capturado</v>
      </c>
      <c r="T27" s="287"/>
      <c r="V27" s="271" t="s">
        <v>18687</v>
      </c>
    </row>
    <row r="28" spans="1:22" customFormat="1" ht="15" customHeight="1">
      <c r="A28" s="283" t="s">
        <v>37260</v>
      </c>
      <c r="B28" s="284" t="s">
        <v>37316</v>
      </c>
      <c r="C28" s="284" t="s">
        <v>17</v>
      </c>
      <c r="D28" s="292" t="str">
        <f>IF(C28="","",VLOOKUP(C28,Siglas!A:B,2,0))</f>
        <v>SG</v>
      </c>
      <c r="E28" s="284" t="s">
        <v>37554</v>
      </c>
      <c r="F28" s="284" t="s">
        <v>37555</v>
      </c>
      <c r="G28" s="284" t="s">
        <v>37500</v>
      </c>
      <c r="H28" s="286"/>
      <c r="I28" s="292" t="str">
        <f>IF(J28="","",IF(E28="FALTA EN LISTADO INI","Equipo c/Código BIM validado fisicamente pendiente de actualizar listado",IF(E28="Prestamo","Eqpo. c/Código BIM prestamo",IF(J28="Alta","Registro equipo",IF(J28="Baja","Eqpo. c/Código BIM Bajas",IF(MID(J28,1,3)="BIM",IF(ISERROR(VLOOKUP(J28,[2]NACIONAL!A:A,1,0)),"Eqpo c/Código BIM validados físicamente sin identificar origen",""),IF(J28="Transferencia",IF(VLOOKUP(A28,[2]NACIONAL!A:C,3,0)=$T$1,"Eqpo. c/Código BIM Recibidos de otras plantas","Eqpo. c/Código BIM Transferidos a otras plantas"),"")))))))</f>
        <v/>
      </c>
      <c r="J28" s="288" t="s">
        <v>37260</v>
      </c>
      <c r="K28" s="284" t="str">
        <f>IF(J28="","",IF(J28="Transferencia",VLOOKUP(A28,NACIONAL!A:B,2,0),IF(J28="Alta",B28,IF(J28="Baja",B28,IF(I28="Eqpo c/Código BIM validados físicamente sin identificar origen",B28,IF(ISERROR(VLOOKUP(J28,NACIONAL!A:B,2,0)),B28,VLOOKUP(J28,NACIONAL!A:B,2,0)))))))</f>
        <v>PLANTAS ELECTRICAS SELMEC  # 1 PL=5</v>
      </c>
      <c r="L28" s="284"/>
      <c r="M28" s="284"/>
      <c r="N28" s="284"/>
      <c r="O28" s="284"/>
      <c r="P28" s="284" t="s">
        <v>37539</v>
      </c>
      <c r="Q28" s="284" t="s">
        <v>37511</v>
      </c>
      <c r="R28" s="285" t="str">
        <f t="shared" si="0"/>
        <v>Eqpos Código BIM (validados físicamente)</v>
      </c>
      <c r="S28" s="284" t="str">
        <f t="shared" si="1"/>
        <v>Capturado</v>
      </c>
      <c r="T28" s="287"/>
      <c r="V28" s="271" t="s">
        <v>6115</v>
      </c>
    </row>
    <row r="29" spans="1:22" customFormat="1" ht="15" customHeight="1">
      <c r="A29" s="283" t="s">
        <v>37279</v>
      </c>
      <c r="B29" s="284" t="s">
        <v>37317</v>
      </c>
      <c r="C29" s="284" t="s">
        <v>17</v>
      </c>
      <c r="D29" s="292" t="str">
        <f>IF(C29="","",VLOOKUP(C29,Siglas!A:B,2,0))</f>
        <v>SG</v>
      </c>
      <c r="E29" s="284" t="s">
        <v>37554</v>
      </c>
      <c r="F29" s="284" t="s">
        <v>37555</v>
      </c>
      <c r="G29" s="284" t="s">
        <v>37501</v>
      </c>
      <c r="H29" s="286"/>
      <c r="I29" s="292" t="str">
        <f>IF(J29="","",IF(E29="FALTA EN LISTADO INI","Equipo c/Código BIM validado fisicamente pendiente de actualizar listado",IF(E29="Prestamo","Eqpo. c/Código BIM prestamo",IF(J29="Alta","Registro equipo",IF(J29="Baja","Eqpo. c/Código BIM Bajas",IF(MID(J29,1,3)="BIM",IF(ISERROR(VLOOKUP(J29,[2]NACIONAL!A:A,1,0)),"Eqpo c/Código BIM validados físicamente sin identificar origen",""),IF(J29="Transferencia",IF(VLOOKUP(A29,[2]NACIONAL!A:C,3,0)=$T$1,"Eqpo. c/Código BIM Recibidos de otras plantas","Eqpo. c/Código BIM Transferidos a otras plantas"),"")))))))</f>
        <v/>
      </c>
      <c r="J29" s="288" t="s">
        <v>37279</v>
      </c>
      <c r="K29" s="284" t="str">
        <f>IF(J29="","",IF(J29="Transferencia",VLOOKUP(A29,NACIONAL!A:B,2,0),IF(J29="Alta",B29,IF(J29="Baja",B29,IF(I29="Eqpo c/Código BIM validados físicamente sin identificar origen",B29,IF(ISERROR(VLOOKUP(J29,NACIONAL!A:B,2,0)),B29,VLOOKUP(J29,NACIONAL!A:B,2,0)))))))</f>
        <v>PLANTAS ELECTRICAS SELMEC  #2  PL=5</v>
      </c>
      <c r="L29" s="284"/>
      <c r="M29" s="284"/>
      <c r="N29" s="284"/>
      <c r="O29" s="284"/>
      <c r="P29" s="284"/>
      <c r="Q29" s="284" t="s">
        <v>37511</v>
      </c>
      <c r="R29" s="285" t="str">
        <f t="shared" si="0"/>
        <v>Eqpos Código BIM (validados físicamente)</v>
      </c>
      <c r="S29" s="284" t="str">
        <f t="shared" si="1"/>
        <v>Capturado</v>
      </c>
      <c r="T29" s="287"/>
      <c r="V29" s="271" t="s">
        <v>30732</v>
      </c>
    </row>
    <row r="30" spans="1:22" customFormat="1" ht="15" customHeight="1">
      <c r="A30" s="283" t="s">
        <v>37249</v>
      </c>
      <c r="B30" s="284" t="s">
        <v>37318</v>
      </c>
      <c r="C30" s="284" t="s">
        <v>17</v>
      </c>
      <c r="D30" s="292" t="str">
        <f>IF(C30="","",VLOOKUP(C30,Siglas!A:B,2,0))</f>
        <v>SG</v>
      </c>
      <c r="E30" s="284" t="s">
        <v>37554</v>
      </c>
      <c r="F30" s="284" t="s">
        <v>37555</v>
      </c>
      <c r="G30" s="284" t="s">
        <v>37499</v>
      </c>
      <c r="H30" s="286"/>
      <c r="I30" s="292" t="str">
        <f>IF(J30="","",IF(E30="FALTA EN LISTADO INI","Equipo c/Código BIM validado fisicamente pendiente de actualizar listado",IF(E30="Prestamo","Eqpo. c/Código BIM prestamo",IF(J30="Alta","Registro equipo",IF(J30="Baja","Eqpo. c/Código BIM Bajas",IF(MID(J30,1,3)="BIM",IF(ISERROR(VLOOKUP(J30,[2]NACIONAL!A:A,1,0)),"Eqpo c/Código BIM validados físicamente sin identificar origen",""),IF(J30="Transferencia",IF(VLOOKUP(A30,[2]NACIONAL!A:C,3,0)=$T$1,"Eqpo. c/Código BIM Recibidos de otras plantas","Eqpo. c/Código BIM Transferidos a otras plantas"),"")))))))</f>
        <v/>
      </c>
      <c r="J30" s="288" t="s">
        <v>37249</v>
      </c>
      <c r="K30" s="284" t="str">
        <f>IF(J30="","",IF(J30="Transferencia",VLOOKUP(A30,NACIONAL!A:B,2,0),IF(J30="Alta",B30,IF(J30="Baja",B30,IF(I30="Eqpo c/Código BIM validados físicamente sin identificar origen",B30,IF(ISERROR(VLOOKUP(J30,NACIONAL!A:B,2,0)),B30,VLOOKUP(J30,NACIONAL!A:B,2,0)))))))</f>
        <v>RECIPIENTE SUJETO A PRESION 09-UF020240-02</v>
      </c>
      <c r="L30" s="284"/>
      <c r="M30" s="284"/>
      <c r="N30" s="284"/>
      <c r="O30" s="284"/>
      <c r="P30" s="284"/>
      <c r="Q30" s="284" t="s">
        <v>37510</v>
      </c>
      <c r="R30" s="285" t="str">
        <f t="shared" si="0"/>
        <v>Eqpos Código BIM (validados físicamente)</v>
      </c>
      <c r="S30" s="284" t="str">
        <f t="shared" si="1"/>
        <v>Capturado</v>
      </c>
      <c r="T30" s="287"/>
      <c r="V30" s="271" t="s">
        <v>17224</v>
      </c>
    </row>
    <row r="31" spans="1:22" customFormat="1" ht="15" customHeight="1">
      <c r="A31" s="283" t="s">
        <v>37283</v>
      </c>
      <c r="B31" s="284" t="s">
        <v>37319</v>
      </c>
      <c r="C31" s="284" t="s">
        <v>17</v>
      </c>
      <c r="D31" s="292" t="str">
        <f>IF(C31="","",VLOOKUP(C31,Siglas!A:B,2,0))</f>
        <v>SG</v>
      </c>
      <c r="E31" s="284" t="s">
        <v>37554</v>
      </c>
      <c r="F31" s="284" t="s">
        <v>37555</v>
      </c>
      <c r="G31" s="284" t="s">
        <v>37501</v>
      </c>
      <c r="H31" s="286"/>
      <c r="I31" s="292" t="str">
        <f>IF(J31="","",IF(E31="FALTA EN LISTADO INI","Equipo c/Código BIM validado fisicamente pendiente de actualizar listado",IF(E31="Prestamo","Eqpo. c/Código BIM prestamo",IF(J31="Alta","Registro equipo",IF(J31="Baja","Eqpo. c/Código BIM Bajas",IF(MID(J31,1,3)="BIM",IF(ISERROR(VLOOKUP(J31,[2]NACIONAL!A:A,1,0)),"Eqpo c/Código BIM validados físicamente sin identificar origen",""),IF(J31="Transferencia",IF(VLOOKUP(A31,[2]NACIONAL!A:C,3,0)=$T$1,"Eqpo. c/Código BIM Recibidos de otras plantas","Eqpo. c/Código BIM Transferidos a otras plantas"),"")))))))</f>
        <v/>
      </c>
      <c r="J31" s="288" t="s">
        <v>37283</v>
      </c>
      <c r="K31" s="284" t="str">
        <f>IF(J31="","",IF(J31="Transferencia",VLOOKUP(A31,NACIONAL!A:B,2,0),IF(J31="Alta",B31,IF(J31="Baja",B31,IF(I31="Eqpo c/Código BIM validados físicamente sin identificar origen",B31,IF(ISERROR(VLOOKUP(J31,NACIONAL!A:B,2,0)),B31,VLOOKUP(J31,NACIONAL!A:B,2,0)))))))</f>
        <v>TRANSFORMADOR ELECTRICO SELMEC  PL=5</v>
      </c>
      <c r="L31" s="284"/>
      <c r="M31" s="284"/>
      <c r="N31" s="284"/>
      <c r="O31" s="284"/>
      <c r="P31" s="284"/>
      <c r="Q31" s="284" t="s">
        <v>37515</v>
      </c>
      <c r="R31" s="285" t="str">
        <f t="shared" si="0"/>
        <v>Eqpos Código BIM (validados físicamente)</v>
      </c>
      <c r="S31" s="284" t="str">
        <f t="shared" si="1"/>
        <v>Capturado</v>
      </c>
      <c r="T31" s="287"/>
      <c r="V31" s="271" t="s">
        <v>22944</v>
      </c>
    </row>
    <row r="32" spans="1:22" customFormat="1" ht="15" customHeight="1">
      <c r="A32" s="283" t="s">
        <v>37284</v>
      </c>
      <c r="B32" s="284" t="s">
        <v>37320</v>
      </c>
      <c r="C32" s="284" t="s">
        <v>17</v>
      </c>
      <c r="D32" s="292" t="str">
        <f>IF(C32="","",VLOOKUP(C32,Siglas!A:B,2,0))</f>
        <v>SG</v>
      </c>
      <c r="E32" s="284" t="s">
        <v>37554</v>
      </c>
      <c r="F32" s="284" t="s">
        <v>37555</v>
      </c>
      <c r="G32" s="284" t="s">
        <v>37502</v>
      </c>
      <c r="H32" s="286"/>
      <c r="I32" s="292" t="str">
        <f>IF(J32="","",IF(E32="FALTA EN LISTADO INI","Equipo c/Código BIM validado fisicamente pendiente de actualizar listado",IF(E32="Prestamo","Eqpo. c/Código BIM prestamo",IF(J32="Alta","Registro equipo",IF(J32="Baja","Eqpo. c/Código BIM Bajas",IF(MID(J32,1,3)="BIM",IF(ISERROR(VLOOKUP(J32,[2]NACIONAL!A:A,1,0)),"Eqpo c/Código BIM validados físicamente sin identificar origen",""),IF(J32="Transferencia",IF(VLOOKUP(A32,[2]NACIONAL!A:C,3,0)=$T$1,"Eqpo. c/Código BIM Recibidos de otras plantas","Eqpo. c/Código BIM Transferidos a otras plantas"),"")))))))</f>
        <v/>
      </c>
      <c r="J32" s="288" t="s">
        <v>37284</v>
      </c>
      <c r="K32" s="284" t="str">
        <f>IF(J32="","",IF(J32="Transferencia",VLOOKUP(A32,NACIONAL!A:B,2,0),IF(J32="Alta",B32,IF(J32="Baja",B32,IF(I32="Eqpo c/Código BIM validados físicamente sin identificar origen",B32,IF(ISERROR(VLOOKUP(J32,NACIONAL!A:B,2,0)),B32,VLOOKUP(J32,NACIONAL!A:B,2,0)))))))</f>
        <v>TABLERO ELECTRICO 1FCMTG TIPO ASTM-A-366 AGUA HELADA Y TORRE PL5</v>
      </c>
      <c r="L32" s="284"/>
      <c r="M32" s="284"/>
      <c r="N32" s="284"/>
      <c r="O32" s="284"/>
      <c r="P32" s="284"/>
      <c r="Q32" s="284" t="s">
        <v>37508</v>
      </c>
      <c r="R32" s="285" t="str">
        <f t="shared" si="0"/>
        <v>Eqpos Código BIM (validados físicamente)</v>
      </c>
      <c r="S32" s="284" t="str">
        <f t="shared" si="1"/>
        <v>Capturado</v>
      </c>
      <c r="T32" s="287"/>
      <c r="V32" s="271" t="s">
        <v>30425</v>
      </c>
    </row>
    <row r="33" spans="1:22" customFormat="1" ht="15" customHeight="1">
      <c r="A33" s="283" t="s">
        <v>37253</v>
      </c>
      <c r="B33" s="284" t="s">
        <v>37321</v>
      </c>
      <c r="C33" s="284" t="s">
        <v>17</v>
      </c>
      <c r="D33" s="292" t="str">
        <f>IF(C33="","",VLOOKUP(C33,Siglas!A:B,2,0))</f>
        <v>SG</v>
      </c>
      <c r="E33" s="284" t="s">
        <v>37554</v>
      </c>
      <c r="F33" s="284" t="s">
        <v>37555</v>
      </c>
      <c r="G33" s="284" t="s">
        <v>37503</v>
      </c>
      <c r="H33" s="286"/>
      <c r="I33" s="292" t="str">
        <f>IF(J33="","",IF(E33="FALTA EN LISTADO INI","Equipo c/Código BIM validado fisicamente pendiente de actualizar listado",IF(E33="Prestamo","Eqpo. c/Código BIM prestamo",IF(J33="Alta","Registro equipo",IF(J33="Baja","Eqpo. c/Código BIM Bajas",IF(MID(J33,1,3)="BIM",IF(ISERROR(VLOOKUP(J33,[2]NACIONAL!A:A,1,0)),"Eqpo c/Código BIM validados físicamente sin identificar origen",""),IF(J33="Transferencia",IF(VLOOKUP(A33,[2]NACIONAL!A:C,3,0)=$T$1,"Eqpo. c/Código BIM Recibidos de otras plantas","Eqpo. c/Código BIM Transferidos a otras plantas"),"")))))))</f>
        <v/>
      </c>
      <c r="J33" s="288" t="s">
        <v>37253</v>
      </c>
      <c r="K33" s="284" t="str">
        <f>IF(J33="","",IF(J33="Transferencia",VLOOKUP(A33,NACIONAL!A:B,2,0),IF(J33="Alta",B33,IF(J33="Baja",B33,IF(I33="Eqpo c/Código BIM validados físicamente sin identificar origen",B33,IF(ISERROR(VLOOKUP(J33,NACIONAL!A:B,2,0)),B33,VLOOKUP(J33,NACIONAL!A:B,2,0)))))))</f>
        <v>TRANSFORMADOR ELECTRICO DE 750 KVA  P117</v>
      </c>
      <c r="L33" s="284"/>
      <c r="M33" s="284"/>
      <c r="N33" s="284"/>
      <c r="O33" s="284"/>
      <c r="P33" s="284"/>
      <c r="Q33" s="284" t="s">
        <v>37515</v>
      </c>
      <c r="R33" s="285" t="str">
        <f t="shared" si="0"/>
        <v>Eqpos Código BIM (validados físicamente)</v>
      </c>
      <c r="S33" s="284" t="str">
        <f t="shared" si="1"/>
        <v>Capturado</v>
      </c>
      <c r="T33" s="287"/>
      <c r="V33" s="271" t="s">
        <v>12736</v>
      </c>
    </row>
    <row r="34" spans="1:22" customFormat="1" ht="15" customHeight="1">
      <c r="A34" s="283" t="s">
        <v>37251</v>
      </c>
      <c r="B34" s="284" t="s">
        <v>37322</v>
      </c>
      <c r="C34" s="284" t="s">
        <v>17</v>
      </c>
      <c r="D34" s="292" t="str">
        <f>IF(C34="","",VLOOKUP(C34,Siglas!A:B,2,0))</f>
        <v>SG</v>
      </c>
      <c r="E34" s="284" t="s">
        <v>37554</v>
      </c>
      <c r="F34" s="284" t="s">
        <v>37555</v>
      </c>
      <c r="G34" s="284" t="s">
        <v>37503</v>
      </c>
      <c r="H34" s="286"/>
      <c r="I34" s="292" t="str">
        <f>IF(J34="","",IF(E34="FALTA EN LISTADO INI","Equipo c/Código BIM validado fisicamente pendiente de actualizar listado",IF(E34="Prestamo","Eqpo. c/Código BIM prestamo",IF(J34="Alta","Registro equipo",IF(J34="Baja","Eqpo. c/Código BIM Bajas",IF(MID(J34,1,3)="BIM",IF(ISERROR(VLOOKUP(J34,[2]NACIONAL!A:A,1,0)),"Eqpo c/Código BIM validados físicamente sin identificar origen",""),IF(J34="Transferencia",IF(VLOOKUP(A34,[2]NACIONAL!A:C,3,0)=$T$1,"Eqpo. c/Código BIM Recibidos de otras plantas","Eqpo. c/Código BIM Transferidos a otras plantas"),"")))))))</f>
        <v/>
      </c>
      <c r="J34" s="288" t="s">
        <v>37251</v>
      </c>
      <c r="K34" s="284" t="str">
        <f>IF(J34="","",IF(J34="Transferencia",VLOOKUP(A34,NACIONAL!A:B,2,0),IF(J34="Alta",B34,IF(J34="Baja",B34,IF(I34="Eqpo c/Código BIM validados físicamente sin identificar origen",B34,IF(ISERROR(VLOOKUP(J34,NACIONAL!A:B,2,0)),B34,VLOOKUP(J34,NACIONAL!A:B,2,0)))))))</f>
        <v>SUBESTACION ELECTRICA MCA ELMEX  PL=1</v>
      </c>
      <c r="L34" s="284"/>
      <c r="M34" s="284"/>
      <c r="N34" s="284"/>
      <c r="O34" s="284"/>
      <c r="P34" s="284"/>
      <c r="Q34" s="284" t="s">
        <v>37514</v>
      </c>
      <c r="R34" s="285" t="str">
        <f t="shared" si="0"/>
        <v>Eqpos Código BIM (validados físicamente)</v>
      </c>
      <c r="S34" s="284" t="str">
        <f t="shared" si="1"/>
        <v>Capturado</v>
      </c>
      <c r="T34" s="287"/>
      <c r="V34" s="271" t="s">
        <v>10875</v>
      </c>
    </row>
    <row r="35" spans="1:22" ht="15" customHeight="1">
      <c r="A35" s="283" t="s">
        <v>37263</v>
      </c>
      <c r="B35" s="284" t="s">
        <v>37323</v>
      </c>
      <c r="C35" s="284" t="s">
        <v>17</v>
      </c>
      <c r="D35" s="292" t="str">
        <f>IF(C35="","",VLOOKUP(C35,Siglas!A:B,2,0))</f>
        <v>SG</v>
      </c>
      <c r="E35" s="284" t="s">
        <v>37554</v>
      </c>
      <c r="F35" s="284" t="s">
        <v>37555</v>
      </c>
      <c r="G35" s="284" t="s">
        <v>37500</v>
      </c>
      <c r="H35" s="286"/>
      <c r="I35" s="292" t="str">
        <f>IF(J35="","",IF(E35="FALTA EN LISTADO INI","Equipo c/Código BIM validado fisicamente pendiente de actualizar listado",IF(E35="Prestamo","Eqpo. c/Código BIM prestamo",IF(J35="Alta","Registro equipo",IF(J35="Baja","Eqpo. c/Código BIM Bajas",IF(MID(J35,1,3)="BIM",IF(ISERROR(VLOOKUP(J35,[2]NACIONAL!A:A,1,0)),"Eqpo c/Código BIM validados físicamente sin identificar origen",""),IF(J35="Transferencia",IF(VLOOKUP(A35,[2]NACIONAL!A:C,3,0)=$T$1,"Eqpo. c/Código BIM Recibidos de otras plantas","Eqpo. c/Código BIM Transferidos a otras plantas"),"")))))))</f>
        <v/>
      </c>
      <c r="J35" s="288" t="s">
        <v>37263</v>
      </c>
      <c r="K35" s="284" t="str">
        <f>IF(J35="","",IF(J35="Transferencia",VLOOKUP(A35,NACIONAL!A:B,2,0),IF(J35="Alta",B35,IF(J35="Baja",B35,IF(I35="Eqpo c/Código BIM validados físicamente sin identificar origen",B35,IF(ISERROR(VLOOKUP(J35,NACIONAL!A:B,2,0)),B35,VLOOKUP(J35,NACIONAL!A:B,2,0)))))))</f>
        <v>BANCO DE CAPACITADORES AUTOMATICOS CTO MAQ PL3</v>
      </c>
      <c r="L35" s="284"/>
      <c r="M35" s="284"/>
      <c r="N35" s="284"/>
      <c r="O35" s="284"/>
      <c r="P35" s="284"/>
      <c r="Q35" s="284" t="s">
        <v>37508</v>
      </c>
      <c r="R35" s="285" t="str">
        <f t="shared" si="0"/>
        <v>Eqpos Código BIM (validados físicamente)</v>
      </c>
      <c r="S35" s="284" t="str">
        <f t="shared" si="1"/>
        <v>Capturado</v>
      </c>
      <c r="T35" s="287"/>
      <c r="V35" s="271" t="s">
        <v>5304</v>
      </c>
    </row>
    <row r="36" spans="1:22" customFormat="1" ht="15" customHeight="1">
      <c r="A36" s="283" t="s">
        <v>37252</v>
      </c>
      <c r="B36" s="274" t="s">
        <v>37324</v>
      </c>
      <c r="C36" s="284" t="s">
        <v>17</v>
      </c>
      <c r="D36" s="292" t="str">
        <f>IF(C36="","",VLOOKUP(C36,Siglas!A:B,2,0))</f>
        <v>SG</v>
      </c>
      <c r="E36" s="284" t="s">
        <v>37554</v>
      </c>
      <c r="F36" s="284" t="s">
        <v>37555</v>
      </c>
      <c r="G36" s="284" t="s">
        <v>37503</v>
      </c>
      <c r="H36" s="286"/>
      <c r="I36" s="292" t="str">
        <f>IF(J36="","",IF(E36="FALTA EN LISTADO INI","Equipo c/Código BIM validado fisicamente pendiente de actualizar listado",IF(E36="Prestamo","Eqpo. c/Código BIM prestamo",IF(J36="Alta","Registro equipo",IF(J36="Baja","Eqpo. c/Código BIM Bajas",IF(MID(J36,1,3)="BIM",IF(ISERROR(VLOOKUP(J36,[2]NACIONAL!A:A,1,0)),"Eqpo c/Código BIM validados físicamente sin identificar origen",""),IF(J36="Transferencia",IF(VLOOKUP(A36,[2]NACIONAL!A:C,3,0)=$T$1,"Eqpo. c/Código BIM Recibidos de otras plantas","Eqpo. c/Código BIM Transferidos a otras plantas"),"")))))))</f>
        <v/>
      </c>
      <c r="J36" s="288" t="s">
        <v>37252</v>
      </c>
      <c r="K36" s="284" t="str">
        <f>IF(J36="","",IF(J36="Transferencia",VLOOKUP(A36,NACIONAL!A:B,2,0),IF(J36="Alta",B36,IF(J36="Baja",B36,IF(I36="Eqpo c/Código BIM validados físicamente sin identificar origen",B36,IF(ISERROR(VLOOKUP(J36,NACIONAL!A:B,2,0)),B36,VLOOKUP(J36,NACIONAL!A:B,2,0)))))))</f>
        <v>BANCO DE CAPACITORES AUTOMATICOS</v>
      </c>
      <c r="L36" s="284"/>
      <c r="M36" s="284"/>
      <c r="N36" s="284"/>
      <c r="O36" s="284"/>
      <c r="P36" s="284"/>
      <c r="Q36" s="284" t="s">
        <v>37508</v>
      </c>
      <c r="R36" s="285" t="str">
        <f t="shared" si="0"/>
        <v>Eqpos Código BIM (validados físicamente)</v>
      </c>
      <c r="S36" s="284" t="str">
        <f t="shared" si="1"/>
        <v>Capturado</v>
      </c>
      <c r="T36" s="287"/>
    </row>
    <row r="37" spans="1:22" customFormat="1" ht="15" customHeight="1">
      <c r="A37" s="283" t="s">
        <v>37275</v>
      </c>
      <c r="B37" s="284" t="s">
        <v>37325</v>
      </c>
      <c r="C37" s="284" t="s">
        <v>17</v>
      </c>
      <c r="D37" s="292" t="str">
        <f>IF(C37="","",VLOOKUP(C37,Siglas!A:B,2,0))</f>
        <v>SG</v>
      </c>
      <c r="E37" s="284" t="s">
        <v>37554</v>
      </c>
      <c r="F37" s="284" t="s">
        <v>37555</v>
      </c>
      <c r="G37" s="284" t="s">
        <v>37504</v>
      </c>
      <c r="H37" s="286"/>
      <c r="I37" s="292" t="str">
        <f>IF(J37="","",IF(E37="FALTA EN LISTADO INI","Equipo c/Código BIM validado fisicamente pendiente de actualizar listado",IF(E37="Prestamo","Eqpo. c/Código BIM prestamo",IF(J37="Alta","Registro equipo",IF(J37="Baja","Eqpo. c/Código BIM Bajas",IF(MID(J37,1,3)="BIM",IF(ISERROR(VLOOKUP(J37,[2]NACIONAL!A:A,1,0)),"Eqpo c/Código BIM validados físicamente sin identificar origen",""),IF(J37="Transferencia",IF(VLOOKUP(A37,[2]NACIONAL!A:C,3,0)=$T$1,"Eqpo. c/Código BIM Recibidos de otras plantas","Eqpo. c/Código BIM Transferidos a otras plantas"),"")))))))</f>
        <v/>
      </c>
      <c r="J37" s="288" t="s">
        <v>37275</v>
      </c>
      <c r="K37" s="284" t="str">
        <f>IF(J37="","",IF(J37="Transferencia",VLOOKUP(A37,NACIONAL!A:B,2,0),IF(J37="Alta",B37,IF(J37="Baja",B37,IF(I37="Eqpo c/Código BIM validados físicamente sin identificar origen",B37,IF(ISERROR(VLOOKUP(J37,NACIONAL!A:B,2,0)),B37,VLOOKUP(J37,NACIONAL!A:B,2,0)))))))</f>
        <v>TANQUE PARA GLICOL PL=3</v>
      </c>
      <c r="L37" s="284"/>
      <c r="M37" s="284"/>
      <c r="N37" s="284"/>
      <c r="O37" s="284"/>
      <c r="P37" s="284"/>
      <c r="Q37" s="284" t="s">
        <v>37510</v>
      </c>
      <c r="R37" s="285" t="str">
        <f t="shared" si="0"/>
        <v>Eqpos Código BIM (validados físicamente)</v>
      </c>
      <c r="S37" s="284" t="str">
        <f t="shared" si="1"/>
        <v>Capturado</v>
      </c>
      <c r="T37" s="287"/>
    </row>
    <row r="38" spans="1:22" customFormat="1" ht="15" customHeight="1">
      <c r="A38" s="283" t="s">
        <v>37276</v>
      </c>
      <c r="B38" s="284" t="s">
        <v>37326</v>
      </c>
      <c r="C38" s="284" t="s">
        <v>17</v>
      </c>
      <c r="D38" s="292" t="str">
        <f>IF(C38="","",VLOOKUP(C38,Siglas!A:B,2,0))</f>
        <v>SG</v>
      </c>
      <c r="E38" s="284" t="s">
        <v>37554</v>
      </c>
      <c r="F38" s="284" t="s">
        <v>37555</v>
      </c>
      <c r="G38" s="284" t="s">
        <v>37504</v>
      </c>
      <c r="H38" s="286"/>
      <c r="I38" s="292" t="str">
        <f>IF(J38="","",IF(E38="FALTA EN LISTADO INI","Equipo c/Código BIM validado fisicamente pendiente de actualizar listado",IF(E38="Prestamo","Eqpo. c/Código BIM prestamo",IF(J38="Alta","Registro equipo",IF(J38="Baja","Eqpo. c/Código BIM Bajas",IF(MID(J38,1,3)="BIM",IF(ISERROR(VLOOKUP(J38,[2]NACIONAL!A:A,1,0)),"Eqpo c/Código BIM validados físicamente sin identificar origen",""),IF(J38="Transferencia",IF(VLOOKUP(A38,[2]NACIONAL!A:C,3,0)=$T$1,"Eqpo. c/Código BIM Recibidos de otras plantas","Eqpo. c/Código BIM Transferidos a otras plantas"),"")))))))</f>
        <v/>
      </c>
      <c r="J38" s="288" t="s">
        <v>37276</v>
      </c>
      <c r="K38" s="284" t="str">
        <f>IF(J38="","",IF(J38="Transferencia",VLOOKUP(A38,NACIONAL!A:B,2,0),IF(J38="Alta",B38,IF(J38="Baja",B38,IF(I38="Eqpo c/Código BIM validados físicamente sin identificar origen",B38,IF(ISERROR(VLOOKUP(J38,NACIONAL!A:B,2,0)),B38,VLOOKUP(J38,NACIONAL!A:B,2,0)))))))</f>
        <v>TANQUE FRIO CILINDRICO VERTICAL DE 1300 GAL</v>
      </c>
      <c r="L38" s="289"/>
      <c r="M38" s="284"/>
      <c r="N38" s="284"/>
      <c r="O38" s="284"/>
      <c r="P38" s="284"/>
      <c r="Q38" s="284" t="s">
        <v>37510</v>
      </c>
      <c r="R38" s="285" t="str">
        <f t="shared" si="0"/>
        <v>Eqpos Código BIM (validados físicamente)</v>
      </c>
      <c r="S38" s="284" t="str">
        <f t="shared" si="1"/>
        <v>Capturado</v>
      </c>
      <c r="T38" s="287"/>
    </row>
    <row r="39" spans="1:22" customFormat="1" ht="15" customHeight="1">
      <c r="A39" s="283" t="s">
        <v>37259</v>
      </c>
      <c r="B39" s="274" t="s">
        <v>37327</v>
      </c>
      <c r="C39" s="284" t="s">
        <v>17</v>
      </c>
      <c r="D39" s="292" t="str">
        <f>IF(C39="","",VLOOKUP(C39,Siglas!A:B,2,0))</f>
        <v>SG</v>
      </c>
      <c r="E39" s="284" t="s">
        <v>37554</v>
      </c>
      <c r="F39" s="284" t="s">
        <v>37555</v>
      </c>
      <c r="G39" s="284" t="s">
        <v>37500</v>
      </c>
      <c r="H39" s="286"/>
      <c r="I39" s="292" t="str">
        <f>IF(J39="","",IF(E39="FALTA EN LISTADO INI","Equipo c/Código BIM validado fisicamente pendiente de actualizar listado",IF(E39="Prestamo","Eqpo. c/Código BIM prestamo",IF(J39="Alta","Registro equipo",IF(J39="Baja","Eqpo. c/Código BIM Bajas",IF(MID(J39,1,3)="BIM",IF(ISERROR(VLOOKUP(J39,[2]NACIONAL!A:A,1,0)),"Eqpo c/Código BIM validados físicamente sin identificar origen",""),IF(J39="Transferencia",IF(VLOOKUP(A39,[2]NACIONAL!A:C,3,0)=$T$1,"Eqpo. c/Código BIM Recibidos de otras plantas","Eqpo. c/Código BIM Transferidos a otras plantas"),"")))))))</f>
        <v/>
      </c>
      <c r="J39" s="288" t="s">
        <v>37259</v>
      </c>
      <c r="K39" s="284" t="str">
        <f>IF(J39="","",IF(J39="Transferencia",VLOOKUP(A39,NACIONAL!A:B,2,0),IF(J39="Alta",B39,IF(J39="Baja",B39,IF(I39="Eqpo c/Código BIM validados físicamente sin identificar origen",B39,IF(ISERROR(VLOOKUP(J39,NACIONAL!A:B,2,0)),B39,VLOOKUP(J39,NACIONAL!A:B,2,0)))))))</f>
        <v>PLANTA ELECTRICA DIESEL EN CUARTO DE MAQUINAS1 TORTILLA</v>
      </c>
      <c r="L39" s="284"/>
      <c r="M39" s="284"/>
      <c r="N39" s="284"/>
      <c r="O39" s="284"/>
      <c r="P39" s="284" t="s">
        <v>37539</v>
      </c>
      <c r="Q39" s="284" t="s">
        <v>37511</v>
      </c>
      <c r="R39" s="285" t="str">
        <f t="shared" si="0"/>
        <v>Eqpos Código BIM (validados físicamente)</v>
      </c>
      <c r="S39" s="284" t="str">
        <f t="shared" si="1"/>
        <v>Capturado</v>
      </c>
      <c r="T39" s="287"/>
    </row>
    <row r="40" spans="1:22" customFormat="1" ht="15" customHeight="1">
      <c r="A40" s="283" t="s">
        <v>37278</v>
      </c>
      <c r="B40" s="274" t="s">
        <v>37328</v>
      </c>
      <c r="C40" s="284" t="s">
        <v>17</v>
      </c>
      <c r="D40" s="292" t="str">
        <f>IF(C40="","",VLOOKUP(C40,Siglas!A:B,2,0))</f>
        <v>SG</v>
      </c>
      <c r="E40" s="284" t="s">
        <v>37554</v>
      </c>
      <c r="F40" s="284" t="s">
        <v>37555</v>
      </c>
      <c r="G40" s="284" t="s">
        <v>37501</v>
      </c>
      <c r="H40" s="286" t="s">
        <v>4</v>
      </c>
      <c r="I40" s="292" t="str">
        <f>IF(J40="","",IF(E40="FALTA EN LISTADO INI","Equipo c/Código BIM validado fisicamente pendiente de actualizar listado",IF(E40="Prestamo","Eqpo. c/Código BIM prestamo",IF(J40="Alta","Registro equipo",IF(J40="Baja","Eqpo. c/Código BIM Bajas",IF(MID(J40,1,3)="BIM",IF(ISERROR(VLOOKUP(J40,[2]NACIONAL!A:A,1,0)),"Eqpo c/Código BIM validados físicamente sin identificar origen",""),IF(J40="Transferencia",IF(VLOOKUP(A40,[2]NACIONAL!A:C,3,0)=$T$1,"Eqpo. c/Código BIM Recibidos de otras plantas","Eqpo. c/Código BIM Transferidos a otras plantas"),"")))))))</f>
        <v/>
      </c>
      <c r="J40" s="288" t="s">
        <v>37278</v>
      </c>
      <c r="K40" s="284" t="str">
        <f>IF(J40="","",IF(J40="Transferencia",VLOOKUP(A40,NACIONAL!A:B,2,0),IF(J40="Alta",B40,IF(J40="Baja",B40,IF(I40="Eqpo c/Código BIM validados físicamente sin identificar origen",B40,IF(ISERROR(VLOOKUP(J40,NACIONAL!A:B,2,0)),B40,VLOOKUP(J40,NACIONAL!A:B,2,0)))))))</f>
        <v>PLANTA ELECTRICA DIESEL  #4 CM PL5</v>
      </c>
      <c r="L40" s="284"/>
      <c r="M40" s="284"/>
      <c r="N40" s="290"/>
      <c r="O40" s="284"/>
      <c r="P40" s="284"/>
      <c r="Q40" s="284" t="s">
        <v>37511</v>
      </c>
      <c r="R40" s="285" t="str">
        <f t="shared" si="0"/>
        <v>Eqpos Código BIM (validados físicamente)</v>
      </c>
      <c r="S40" s="284" t="str">
        <f t="shared" si="1"/>
        <v>Capturado</v>
      </c>
      <c r="T40" s="287"/>
    </row>
    <row r="41" spans="1:22" customFormat="1" ht="15" customHeight="1">
      <c r="A41" s="283" t="s">
        <v>37274</v>
      </c>
      <c r="B41" s="284" t="s">
        <v>37329</v>
      </c>
      <c r="C41" s="284" t="s">
        <v>17</v>
      </c>
      <c r="D41" s="292" t="str">
        <f>IF(C41="","",VLOOKUP(C41,Siglas!A:B,2,0))</f>
        <v>SG</v>
      </c>
      <c r="E41" s="284" t="s">
        <v>37554</v>
      </c>
      <c r="F41" s="284" t="s">
        <v>37555</v>
      </c>
      <c r="G41" s="284" t="s">
        <v>37504</v>
      </c>
      <c r="H41" s="286" t="s">
        <v>4</v>
      </c>
      <c r="I41" s="292" t="str">
        <f>IF(J41="","",IF(E41="FALTA EN LISTADO INI","Equipo c/Código BIM validado fisicamente pendiente de actualizar listado",IF(E41="Prestamo","Eqpo. c/Código BIM prestamo",IF(J41="Alta","Registro equipo",IF(J41="Baja","Eqpo. c/Código BIM Bajas",IF(MID(J41,1,3)="BIM",IF(ISERROR(VLOOKUP(J41,[2]NACIONAL!A:A,1,0)),"Eqpo c/Código BIM validados físicamente sin identificar origen",""),IF(J41="Transferencia",IF(VLOOKUP(A41,[2]NACIONAL!A:C,3,0)=$T$1,"Eqpo. c/Código BIM Recibidos de otras plantas","Eqpo. c/Código BIM Transferidos a otras plantas"),"")))))))</f>
        <v/>
      </c>
      <c r="J41" s="288" t="s">
        <v>37274</v>
      </c>
      <c r="K41" s="284" t="str">
        <f>IF(J41="","",IF(J41="Transferencia",VLOOKUP(A41,NACIONAL!A:B,2,0),IF(J41="Alta",B41,IF(J41="Baja",B41,IF(I41="Eqpo c/Código BIM validados físicamente sin identificar origen",B41,IF(ISERROR(VLOOKUP(J41,NACIONAL!A:B,2,0)),B41,VLOOKUP(J41,NACIONAL!A:B,2,0)))))))</f>
        <v>CONTROL DE FUERZA PARA 3 COMPRESORES</v>
      </c>
      <c r="L41" s="284"/>
      <c r="M41" s="284"/>
      <c r="N41" s="284"/>
      <c r="O41" s="284"/>
      <c r="P41" s="284"/>
      <c r="Q41" s="284" t="s">
        <v>37508</v>
      </c>
      <c r="R41" s="285" t="str">
        <f t="shared" si="0"/>
        <v>Eqpos Código BIM (validados físicamente)</v>
      </c>
      <c r="S41" s="284" t="str">
        <f t="shared" si="1"/>
        <v>Capturado</v>
      </c>
      <c r="T41" s="287"/>
    </row>
    <row r="42" spans="1:22" ht="15" customHeight="1">
      <c r="A42" s="283" t="s">
        <v>37269</v>
      </c>
      <c r="B42" s="284" t="s">
        <v>37330</v>
      </c>
      <c r="C42" s="284" t="s">
        <v>17</v>
      </c>
      <c r="D42" s="292" t="str">
        <f>IF(C42="","",VLOOKUP(C42,Siglas!A:B,2,0))</f>
        <v>SG</v>
      </c>
      <c r="E42" s="284" t="s">
        <v>37554</v>
      </c>
      <c r="F42" s="284" t="s">
        <v>37555</v>
      </c>
      <c r="G42" s="284" t="s">
        <v>37500</v>
      </c>
      <c r="H42" s="286" t="s">
        <v>4</v>
      </c>
      <c r="I42" s="292" t="str">
        <f>IF(J42="","",IF(E42="FALTA EN LISTADO INI","Equipo c/Código BIM validado fisicamente pendiente de actualizar listado",IF(E42="Prestamo","Eqpo. c/Código BIM prestamo",IF(J42="Alta","Registro equipo",IF(J42="Baja","Eqpo. c/Código BIM Bajas",IF(MID(J42,1,3)="BIM",IF(ISERROR(VLOOKUP(J42,[2]NACIONAL!A:A,1,0)),"Eqpo c/Código BIM validados físicamente sin identificar origen",""),IF(J42="Transferencia",IF(VLOOKUP(A42,[2]NACIONAL!A:C,3,0)=$T$1,"Eqpo. c/Código BIM Recibidos de otras plantas","Eqpo. c/Código BIM Transferidos a otras plantas"),"")))))))</f>
        <v/>
      </c>
      <c r="J42" s="288" t="s">
        <v>37269</v>
      </c>
      <c r="K42" s="284" t="str">
        <f>IF(J42="","",IF(J42="Transferencia",VLOOKUP(A42,NACIONAL!A:B,2,0),IF(J42="Alta",B42,IF(J42="Baja",B42,IF(I42="Eqpo c/Código BIM validados físicamente sin identificar origen",B42,IF(ISERROR(VLOOKUP(J42,NACIONAL!A:B,2,0)),B42,VLOOKUP(J42,NACIONAL!A:B,2,0)))))))</f>
        <v>TRNASFORMADOR DE 1250 KVA PARA CTO DE MAQ NO. 2 PREDIO 117</v>
      </c>
      <c r="L42" s="284"/>
      <c r="M42" s="284"/>
      <c r="N42" s="284"/>
      <c r="O42" s="284"/>
      <c r="P42" s="285"/>
      <c r="Q42" s="284" t="s">
        <v>37515</v>
      </c>
      <c r="R42" s="285" t="str">
        <f t="shared" si="0"/>
        <v>Eqpos Código BIM (validados físicamente)</v>
      </c>
      <c r="S42" s="284" t="str">
        <f t="shared" si="1"/>
        <v>Capturado</v>
      </c>
      <c r="T42" s="287"/>
    </row>
    <row r="43" spans="1:22" customFormat="1" ht="15" customHeight="1">
      <c r="A43" s="283" t="s">
        <v>37282</v>
      </c>
      <c r="B43" s="284" t="s">
        <v>37331</v>
      </c>
      <c r="C43" s="284" t="s">
        <v>17</v>
      </c>
      <c r="D43" s="292" t="str">
        <f>IF(C43="","",VLOOKUP(C43,Siglas!A:B,2,0))</f>
        <v>SG</v>
      </c>
      <c r="E43" s="284" t="s">
        <v>37554</v>
      </c>
      <c r="F43" s="284" t="s">
        <v>37555</v>
      </c>
      <c r="G43" s="284" t="s">
        <v>37501</v>
      </c>
      <c r="H43" s="286" t="s">
        <v>4</v>
      </c>
      <c r="I43" s="292" t="str">
        <f>IF(J43="","",IF(E43="FALTA EN LISTADO INI","Equipo c/Código BIM validado fisicamente pendiente de actualizar listado",IF(E43="Prestamo","Eqpo. c/Código BIM prestamo",IF(J43="Alta","Registro equipo",IF(J43="Baja","Eqpo. c/Código BIM Bajas",IF(MID(J43,1,3)="BIM",IF(ISERROR(VLOOKUP(J43,[2]NACIONAL!A:A,1,0)),"Eqpo c/Código BIM validados físicamente sin identificar origen",""),IF(J43="Transferencia",IF(VLOOKUP(A43,[2]NACIONAL!A:C,3,0)=$T$1,"Eqpo. c/Código BIM Recibidos de otras plantas","Eqpo. c/Código BIM Transferidos a otras plantas"),"")))))))</f>
        <v/>
      </c>
      <c r="J43" s="288" t="s">
        <v>37282</v>
      </c>
      <c r="K43" s="284" t="str">
        <f>IF(J43="","",IF(J43="Transferencia",VLOOKUP(A43,NACIONAL!A:B,2,0),IF(J43="Alta",B43,IF(J43="Baja",B43,IF(I43="Eqpo c/Código BIM validados físicamente sin identificar origen",B43,IF(ISERROR(VLOOKUP(J43,NACIONAL!A:B,2,0)),B43,VLOOKUP(J43,NACIONAL!A:B,2,0)))))))</f>
        <v>TRNASFORMADOR DE 1250 KVA PARA CTO DE MAQ NO. 2 PREDIO 118</v>
      </c>
      <c r="L43" s="284"/>
      <c r="M43" s="284"/>
      <c r="N43" s="284"/>
      <c r="O43" s="284"/>
      <c r="P43" s="284"/>
      <c r="Q43" s="284" t="s">
        <v>37515</v>
      </c>
      <c r="R43" s="285" t="str">
        <f t="shared" si="0"/>
        <v>Eqpos Código BIM (validados físicamente)</v>
      </c>
      <c r="S43" s="284" t="str">
        <f t="shared" si="1"/>
        <v>Capturado</v>
      </c>
      <c r="T43" s="287"/>
    </row>
    <row r="44" spans="1:22" customFormat="1" ht="15" customHeight="1">
      <c r="A44" s="283" t="s">
        <v>37270</v>
      </c>
      <c r="B44" s="284" t="s">
        <v>37332</v>
      </c>
      <c r="C44" s="284" t="s">
        <v>17</v>
      </c>
      <c r="D44" s="292" t="str">
        <f>IF(C44="","",VLOOKUP(C44,Siglas!A:B,2,0))</f>
        <v>SG</v>
      </c>
      <c r="E44" s="284" t="s">
        <v>37554</v>
      </c>
      <c r="F44" s="284" t="s">
        <v>37555</v>
      </c>
      <c r="G44" s="284" t="s">
        <v>37504</v>
      </c>
      <c r="H44" s="286" t="s">
        <v>4</v>
      </c>
      <c r="I44" s="292" t="str">
        <f>IF(J44="","",IF(E44="FALTA EN LISTADO INI","Equipo c/Código BIM validado fisicamente pendiente de actualizar listado",IF(E44="Prestamo","Eqpo. c/Código BIM prestamo",IF(J44="Alta","Registro equipo",IF(J44="Baja","Eqpo. c/Código BIM Bajas",IF(MID(J44,1,3)="BIM",IF(ISERROR(VLOOKUP(J44,[2]NACIONAL!A:A,1,0)),"Eqpo c/Código BIM validados físicamente sin identificar origen",""),IF(J44="Transferencia",IF(VLOOKUP(A44,[2]NACIONAL!A:C,3,0)=$T$1,"Eqpo. c/Código BIM Recibidos de otras plantas","Eqpo. c/Código BIM Transferidos a otras plantas"),"")))))))</f>
        <v/>
      </c>
      <c r="J44" s="288" t="s">
        <v>37270</v>
      </c>
      <c r="K44" s="284" t="str">
        <f>IF(J44="","",IF(J44="Transferencia",VLOOKUP(A44,NACIONAL!A:B,2,0),IF(J44="Alta",B44,IF(J44="Baja",B44,IF(I44="Eqpo c/Código BIM validados físicamente sin identificar origen",B44,IF(ISERROR(VLOOKUP(J44,NACIONAL!A:B,2,0)),B44,VLOOKUP(J44,NACIONAL!A:B,2,0)))))))</f>
        <v>COMPRESOR DE REFRIGERACION</v>
      </c>
      <c r="L44" s="284"/>
      <c r="M44" s="284"/>
      <c r="N44" s="284"/>
      <c r="O44" s="284"/>
      <c r="P44" s="284" t="s">
        <v>37540</v>
      </c>
      <c r="Q44" s="284" t="s">
        <v>37506</v>
      </c>
      <c r="R44" s="285" t="str">
        <f t="shared" si="0"/>
        <v>Eqpos Código BIM (validados físicamente)</v>
      </c>
      <c r="S44" s="284" t="str">
        <f t="shared" si="1"/>
        <v>Capturado</v>
      </c>
      <c r="T44" s="287"/>
    </row>
    <row r="45" spans="1:22" customFormat="1" ht="15" customHeight="1">
      <c r="A45" s="283" t="s">
        <v>37271</v>
      </c>
      <c r="B45" s="284" t="s">
        <v>37333</v>
      </c>
      <c r="C45" s="284" t="s">
        <v>17</v>
      </c>
      <c r="D45" s="292" t="str">
        <f>IF(C45="","",VLOOKUP(C45,Siglas!A:B,2,0))</f>
        <v>SG</v>
      </c>
      <c r="E45" s="284" t="s">
        <v>37554</v>
      </c>
      <c r="F45" s="284" t="s">
        <v>37555</v>
      </c>
      <c r="G45" s="284" t="s">
        <v>37504</v>
      </c>
      <c r="H45" s="286" t="s">
        <v>4</v>
      </c>
      <c r="I45" s="292" t="str">
        <f>IF(J45="","",IF(E45="FALTA EN LISTADO INI","Equipo c/Código BIM validado fisicamente pendiente de actualizar listado",IF(E45="Prestamo","Eqpo. c/Código BIM prestamo",IF(J45="Alta","Registro equipo",IF(J45="Baja","Eqpo. c/Código BIM Bajas",IF(MID(J45,1,3)="BIM",IF(ISERROR(VLOOKUP(J45,[2]NACIONAL!A:A,1,0)),"Eqpo c/Código BIM validados físicamente sin identificar origen",""),IF(J45="Transferencia",IF(VLOOKUP(A45,[2]NACIONAL!A:C,3,0)=$T$1,"Eqpo. c/Código BIM Recibidos de otras plantas","Eqpo. c/Código BIM Transferidos a otras plantas"),"")))))))</f>
        <v/>
      </c>
      <c r="J45" s="288" t="s">
        <v>37271</v>
      </c>
      <c r="K45" s="284" t="str">
        <f>IF(J45="","",IF(J45="Transferencia",VLOOKUP(A45,NACIONAL!A:B,2,0),IF(J45="Alta",B45,IF(J45="Baja",B45,IF(I45="Eqpo c/Código BIM validados físicamente sin identificar origen",B45,IF(ISERROR(VLOOKUP(J45,NACIONAL!A:B,2,0)),B45,VLOOKUP(J45,NACIONAL!A:B,2,0)))))))</f>
        <v>COMPRESOR DE REFRIGERACION</v>
      </c>
      <c r="L45" s="289"/>
      <c r="M45" s="284"/>
      <c r="N45" s="284"/>
      <c r="O45" s="284"/>
      <c r="P45" s="284" t="s">
        <v>37541</v>
      </c>
      <c r="Q45" s="284" t="s">
        <v>37506</v>
      </c>
      <c r="R45" s="285" t="str">
        <f t="shared" si="0"/>
        <v>Eqpos Código BIM (validados físicamente)</v>
      </c>
      <c r="S45" s="284" t="str">
        <f t="shared" si="1"/>
        <v>Capturado</v>
      </c>
      <c r="T45" s="287"/>
    </row>
    <row r="46" spans="1:22" customFormat="1" ht="15" customHeight="1">
      <c r="A46" s="283" t="s">
        <v>37272</v>
      </c>
      <c r="B46" s="284" t="s">
        <v>37334</v>
      </c>
      <c r="C46" s="284" t="s">
        <v>17</v>
      </c>
      <c r="D46" s="292" t="str">
        <f>IF(C46="","",VLOOKUP(C46,Siglas!A:B,2,0))</f>
        <v>SG</v>
      </c>
      <c r="E46" s="284" t="s">
        <v>37554</v>
      </c>
      <c r="F46" s="284" t="s">
        <v>37555</v>
      </c>
      <c r="G46" s="284" t="s">
        <v>37504</v>
      </c>
      <c r="H46" s="286" t="s">
        <v>4</v>
      </c>
      <c r="I46" s="292" t="str">
        <f>IF(J46="","",IF(E46="FALTA EN LISTADO INI","Equipo c/Código BIM validado fisicamente pendiente de actualizar listado",IF(E46="Prestamo","Eqpo. c/Código BIM prestamo",IF(J46="Alta","Registro equipo",IF(J46="Baja","Eqpo. c/Código BIM Bajas",IF(MID(J46,1,3)="BIM",IF(ISERROR(VLOOKUP(J46,[2]NACIONAL!A:A,1,0)),"Eqpo c/Código BIM validados físicamente sin identificar origen",""),IF(J46="Transferencia",IF(VLOOKUP(A46,[2]NACIONAL!A:C,3,0)=$T$1,"Eqpo. c/Código BIM Recibidos de otras plantas","Eqpo. c/Código BIM Transferidos a otras plantas"),"")))))))</f>
        <v/>
      </c>
      <c r="J46" s="288" t="s">
        <v>37272</v>
      </c>
      <c r="K46" s="284" t="str">
        <f>IF(J46="","",IF(J46="Transferencia",VLOOKUP(A46,NACIONAL!A:B,2,0),IF(J46="Alta",B46,IF(J46="Baja",B46,IF(I46="Eqpo c/Código BIM validados físicamente sin identificar origen",B46,IF(ISERROR(VLOOKUP(J46,NACIONAL!A:B,2,0)),B46,VLOOKUP(J46,NACIONAL!A:B,2,0)))))))</f>
        <v>COMPRESOR DE REFRIGERACION</v>
      </c>
      <c r="L46" s="289"/>
      <c r="M46" s="284"/>
      <c r="N46" s="289"/>
      <c r="O46" s="284"/>
      <c r="P46" s="284" t="s">
        <v>37542</v>
      </c>
      <c r="Q46" s="284" t="s">
        <v>37506</v>
      </c>
      <c r="R46" s="285" t="str">
        <f t="shared" si="0"/>
        <v>Eqpos Código BIM (validados físicamente)</v>
      </c>
      <c r="S46" s="284" t="str">
        <f t="shared" si="1"/>
        <v>Capturado</v>
      </c>
      <c r="T46" s="287"/>
    </row>
    <row r="47" spans="1:22" customFormat="1" ht="15" customHeight="1">
      <c r="A47" s="283" t="s">
        <v>37255</v>
      </c>
      <c r="B47" s="284" t="s">
        <v>37335</v>
      </c>
      <c r="C47" s="284" t="s">
        <v>17</v>
      </c>
      <c r="D47" s="292" t="str">
        <f>IF(C47="","",VLOOKUP(C47,Siglas!A:B,2,0))</f>
        <v>SG</v>
      </c>
      <c r="E47" s="284" t="s">
        <v>37554</v>
      </c>
      <c r="F47" s="284" t="s">
        <v>37555</v>
      </c>
      <c r="G47" s="284" t="s">
        <v>37500</v>
      </c>
      <c r="H47" s="286" t="s">
        <v>4</v>
      </c>
      <c r="I47" s="292" t="str">
        <f>IF(J47="","",IF(E47="FALTA EN LISTADO INI","Equipo c/Código BIM validado fisicamente pendiente de actualizar listado",IF(E47="Prestamo","Eqpo. c/Código BIM prestamo",IF(J47="Alta","Registro equipo",IF(J47="Baja","Eqpo. c/Código BIM Bajas",IF(MID(J47,1,3)="BIM",IF(ISERROR(VLOOKUP(J47,[2]NACIONAL!A:A,1,0)),"Eqpo c/Código BIM validados físicamente sin identificar origen",""),IF(J47="Transferencia",IF(VLOOKUP(A47,[2]NACIONAL!A:C,3,0)=$T$1,"Eqpo. c/Código BIM Recibidos de otras plantas","Eqpo. c/Código BIM Transferidos a otras plantas"),"")))))))</f>
        <v/>
      </c>
      <c r="J47" s="288" t="s">
        <v>37255</v>
      </c>
      <c r="K47" s="284" t="str">
        <f>IF(J47="","",IF(J47="Transferencia",VLOOKUP(A47,NACIONAL!A:B,2,0),IF(J47="Alta",B47,IF(J47="Baja",B47,IF(I47="Eqpo c/Código BIM validados físicamente sin identificar origen",B47,IF(ISERROR(VLOOKUP(J47,NACIONAL!A:B,2,0)),B47,VLOOKUP(J47,NACIONAL!A:B,2,0)))))))</f>
        <v>CALDERA #2 # SERIE MX7442 CLEAVER BROKSS</v>
      </c>
      <c r="L47" s="284"/>
      <c r="M47" s="284"/>
      <c r="N47" s="284"/>
      <c r="O47" s="284"/>
      <c r="P47" s="284"/>
      <c r="Q47" s="284" t="s">
        <v>37509</v>
      </c>
      <c r="R47" s="285" t="str">
        <f t="shared" si="0"/>
        <v>Eqpos Código BIM (validados físicamente)</v>
      </c>
      <c r="S47" s="284" t="str">
        <f t="shared" si="1"/>
        <v>Capturado</v>
      </c>
      <c r="T47" s="287"/>
    </row>
    <row r="48" spans="1:22" customFormat="1" ht="15" customHeight="1">
      <c r="A48" s="283" t="s">
        <v>37281</v>
      </c>
      <c r="B48" s="284" t="s">
        <v>37336</v>
      </c>
      <c r="C48" s="284" t="s">
        <v>17</v>
      </c>
      <c r="D48" s="292" t="str">
        <f>IF(C48="","",VLOOKUP(C48,Siglas!A:B,2,0))</f>
        <v>SG</v>
      </c>
      <c r="E48" s="284" t="s">
        <v>37554</v>
      </c>
      <c r="F48" s="284" t="s">
        <v>37555</v>
      </c>
      <c r="G48" s="284" t="s">
        <v>37501</v>
      </c>
      <c r="H48" s="286" t="s">
        <v>4</v>
      </c>
      <c r="I48" s="292" t="str">
        <f>IF(J48="","",IF(E48="FALTA EN LISTADO INI","Equipo c/Código BIM validado fisicamente pendiente de actualizar listado",IF(E48="Prestamo","Eqpo. c/Código BIM prestamo",IF(J48="Alta","Registro equipo",IF(J48="Baja","Eqpo. c/Código BIM Bajas",IF(MID(J48,1,3)="BIM",IF(ISERROR(VLOOKUP(J48,[2]NACIONAL!A:A,1,0)),"Eqpo c/Código BIM validados físicamente sin identificar origen",""),IF(J48="Transferencia",IF(VLOOKUP(A48,[2]NACIONAL!A:C,3,0)=$T$1,"Eqpo. c/Código BIM Recibidos de otras plantas","Eqpo. c/Código BIM Transferidos a otras plantas"),"")))))))</f>
        <v/>
      </c>
      <c r="J48" s="288" t="s">
        <v>37281</v>
      </c>
      <c r="K48" s="284" t="str">
        <f>IF(J48="","",IF(J48="Transferencia",VLOOKUP(A48,NACIONAL!A:B,2,0),IF(J48="Alta",B48,IF(J48="Baja",B48,IF(I48="Eqpo c/Código BIM validados físicamente sin identificar origen",B48,IF(ISERROR(VLOOKUP(J48,NACIONAL!A:B,2,0)),B48,VLOOKUP(J48,NACIONAL!A:B,2,0)))))))</f>
        <v>BANCO DE CAPACITORES AUTOMATICO DE 100 KVAR A 4 P118</v>
      </c>
      <c r="L48" s="284"/>
      <c r="M48" s="284"/>
      <c r="N48" s="284"/>
      <c r="O48" s="284"/>
      <c r="P48" s="284"/>
      <c r="Q48" s="284" t="s">
        <v>37508</v>
      </c>
      <c r="R48" s="285" t="str">
        <f t="shared" si="0"/>
        <v>Eqpos Código BIM (validados físicamente)</v>
      </c>
      <c r="S48" s="284" t="str">
        <f t="shared" si="1"/>
        <v>Capturado</v>
      </c>
      <c r="T48" s="287"/>
    </row>
    <row r="49" spans="1:20" customFormat="1" ht="15" customHeight="1">
      <c r="A49" s="283" t="s">
        <v>37257</v>
      </c>
      <c r="B49" s="284" t="s">
        <v>37337</v>
      </c>
      <c r="C49" s="284" t="s">
        <v>17</v>
      </c>
      <c r="D49" s="292" t="str">
        <f>IF(C49="","",VLOOKUP(C49,Siglas!A:B,2,0))</f>
        <v>SG</v>
      </c>
      <c r="E49" s="284" t="s">
        <v>37554</v>
      </c>
      <c r="F49" s="284" t="s">
        <v>37555</v>
      </c>
      <c r="G49" s="284" t="s">
        <v>37500</v>
      </c>
      <c r="H49" s="286" t="s">
        <v>4</v>
      </c>
      <c r="I49" s="292" t="str">
        <f>IF(J49="","",IF(E49="FALTA EN LISTADO INI","Equipo c/Código BIM validado fisicamente pendiente de actualizar listado",IF(E49="Prestamo","Eqpo. c/Código BIM prestamo",IF(J49="Alta","Registro equipo",IF(J49="Baja","Eqpo. c/Código BIM Bajas",IF(MID(J49,1,3)="BIM",IF(ISERROR(VLOOKUP(J49,[2]NACIONAL!A:A,1,0)),"Eqpo c/Código BIM validados físicamente sin identificar origen",""),IF(J49="Transferencia",IF(VLOOKUP(A49,[2]NACIONAL!A:C,3,0)=$T$1,"Eqpo. c/Código BIM Recibidos de otras plantas","Eqpo. c/Código BIM Transferidos a otras plantas"),"")))))))</f>
        <v/>
      </c>
      <c r="J49" s="288" t="s">
        <v>37257</v>
      </c>
      <c r="K49" s="284" t="str">
        <f>IF(J49="","",IF(J49="Transferencia",VLOOKUP(A49,NACIONAL!A:B,2,0),IF(J49="Alta",B49,IF(J49="Baja",B49,IF(I49="Eqpo c/Código BIM validados físicamente sin identificar origen",B49,IF(ISERROR(VLOOKUP(J49,NACIONAL!A:B,2,0)),B49,VLOOKUP(J49,NACIONAL!A:B,2,0)))))))</f>
        <v>COMPRESOR DE AIRE SSR XF-100 TIPO TORNILLO 460V #2 CTO MAQ PL3</v>
      </c>
      <c r="L49" s="289"/>
      <c r="M49" s="284"/>
      <c r="N49" s="284"/>
      <c r="O49" s="284"/>
      <c r="P49" s="284"/>
      <c r="Q49" s="284" t="s">
        <v>37506</v>
      </c>
      <c r="R49" s="285" t="str">
        <f t="shared" si="0"/>
        <v>Eqpos Código BIM (validados físicamente)</v>
      </c>
      <c r="S49" s="284" t="str">
        <f t="shared" si="1"/>
        <v>Capturado</v>
      </c>
      <c r="T49" s="287"/>
    </row>
    <row r="50" spans="1:20" customFormat="1" ht="15" customHeight="1">
      <c r="A50" s="283" t="s">
        <v>37264</v>
      </c>
      <c r="B50" s="284" t="s">
        <v>37338</v>
      </c>
      <c r="C50" s="284" t="s">
        <v>17</v>
      </c>
      <c r="D50" s="292" t="str">
        <f>IF(C50="","",VLOOKUP(C50,Siglas!A:B,2,0))</f>
        <v>SG</v>
      </c>
      <c r="E50" s="284" t="s">
        <v>37554</v>
      </c>
      <c r="F50" s="284" t="s">
        <v>37555</v>
      </c>
      <c r="G50" s="284" t="s">
        <v>37500</v>
      </c>
      <c r="H50" s="286" t="s">
        <v>4</v>
      </c>
      <c r="I50" s="292" t="str">
        <f>IF(J50="","",IF(E50="FALTA EN LISTADO INI","Equipo c/Código BIM validado fisicamente pendiente de actualizar listado",IF(E50="Prestamo","Eqpo. c/Código BIM prestamo",IF(J50="Alta","Registro equipo",IF(J50="Baja","Eqpo. c/Código BIM Bajas",IF(MID(J50,1,3)="BIM",IF(ISERROR(VLOOKUP(J50,[2]NACIONAL!A:A,1,0)),"Eqpo c/Código BIM validados físicamente sin identificar origen",""),IF(J50="Transferencia",IF(VLOOKUP(A50,[2]NACIONAL!A:C,3,0)=$T$1,"Eqpo. c/Código BIM Recibidos de otras plantas","Eqpo. c/Código BIM Transferidos a otras plantas"),"")))))))</f>
        <v/>
      </c>
      <c r="J50" s="288" t="s">
        <v>37264</v>
      </c>
      <c r="K50" s="284" t="str">
        <f>IF(J50="","",IF(J50="Transferencia",VLOOKUP(A50,NACIONAL!A:B,2,0),IF(J50="Alta",B50,IF(J50="Baja",B50,IF(I50="Eqpo c/Código BIM validados físicamente sin identificar origen",B50,IF(ISERROR(VLOOKUP(J50,NACIONAL!A:B,2,0)),B50,VLOOKUP(J50,NACIONAL!A:B,2,0)))))))</f>
        <v>FILTRO DE ARMONICOS AUTOMATICO DE 200KVAR ARCHETE CTO MAQ P117</v>
      </c>
      <c r="L50" s="284"/>
      <c r="M50" s="284"/>
      <c r="N50" s="284"/>
      <c r="O50" s="284"/>
      <c r="P50" s="284"/>
      <c r="Q50" s="284" t="s">
        <v>37508</v>
      </c>
      <c r="R50" s="285" t="str">
        <f t="shared" si="0"/>
        <v>Eqpos Código BIM (validados físicamente)</v>
      </c>
      <c r="S50" s="284" t="str">
        <f t="shared" si="1"/>
        <v>Capturado</v>
      </c>
      <c r="T50" s="287"/>
    </row>
    <row r="51" spans="1:20" customFormat="1" ht="15" customHeight="1">
      <c r="A51" s="283" t="s">
        <v>37256</v>
      </c>
      <c r="B51" s="284" t="s">
        <v>37339</v>
      </c>
      <c r="C51" s="284" t="s">
        <v>17</v>
      </c>
      <c r="D51" s="292" t="str">
        <f>IF(C51="","",VLOOKUP(C51,Siglas!A:B,2,0))</f>
        <v>SG</v>
      </c>
      <c r="E51" s="284" t="s">
        <v>37554</v>
      </c>
      <c r="F51" s="284" t="s">
        <v>37555</v>
      </c>
      <c r="G51" s="284" t="s">
        <v>37500</v>
      </c>
      <c r="H51" s="286" t="s">
        <v>4</v>
      </c>
      <c r="I51" s="292" t="str">
        <f>IF(J51="","",IF(E51="FALTA EN LISTADO INI","Equipo c/Código BIM validado fisicamente pendiente de actualizar listado",IF(E51="Prestamo","Eqpo. c/Código BIM prestamo",IF(J51="Alta","Registro equipo",IF(J51="Baja","Eqpo. c/Código BIM Bajas",IF(MID(J51,1,3)="BIM",IF(ISERROR(VLOOKUP(J51,[2]NACIONAL!A:A,1,0)),"Eqpo c/Código BIM validados físicamente sin identificar origen",""),IF(J51="Transferencia",IF(VLOOKUP(A51,[2]NACIONAL!A:C,3,0)=$T$1,"Eqpo. c/Código BIM Recibidos de otras plantas","Eqpo. c/Código BIM Transferidos a otras plantas"),"")))))))</f>
        <v/>
      </c>
      <c r="J51" s="288" t="s">
        <v>37256</v>
      </c>
      <c r="K51" s="284" t="str">
        <f>IF(J51="","",IF(J51="Transferencia",VLOOKUP(A51,NACIONAL!A:B,2,0),IF(J51="Alta",B51,IF(J51="Baja",B51,IF(I51="Eqpo c/Código BIM validados físicamente sin identificar origen",B51,IF(ISERROR(VLOOKUP(J51,NACIONAL!A:B,2,0)),B51,VLOOKUP(J51,NACIONAL!A:B,2,0)))))))</f>
        <v>COMPRESOR DE AIRE SSR XF-100 TIPO TORNILLO</v>
      </c>
      <c r="L51" s="284" t="s">
        <v>37438</v>
      </c>
      <c r="M51" s="284"/>
      <c r="N51" s="284"/>
      <c r="O51" s="284"/>
      <c r="P51" s="284"/>
      <c r="Q51" s="284" t="s">
        <v>37506</v>
      </c>
      <c r="R51" s="285" t="str">
        <f t="shared" si="0"/>
        <v>Eqpos Código BIM (validados físicamente)</v>
      </c>
      <c r="S51" s="284" t="str">
        <f t="shared" si="1"/>
        <v>Capturado</v>
      </c>
      <c r="T51" s="287"/>
    </row>
    <row r="52" spans="1:20" customFormat="1" ht="15" customHeight="1">
      <c r="A52" s="283" t="s">
        <v>37258</v>
      </c>
      <c r="B52" s="284" t="s">
        <v>37340</v>
      </c>
      <c r="C52" s="284" t="s">
        <v>17</v>
      </c>
      <c r="D52" s="292" t="str">
        <f>IF(C52="","",VLOOKUP(C52,Siglas!A:B,2,0))</f>
        <v>SG</v>
      </c>
      <c r="E52" s="284" t="s">
        <v>37554</v>
      </c>
      <c r="F52" s="284" t="s">
        <v>37555</v>
      </c>
      <c r="G52" s="284" t="s">
        <v>37500</v>
      </c>
      <c r="H52" s="286" t="s">
        <v>4</v>
      </c>
      <c r="I52" s="292" t="str">
        <f>IF(J52="","",IF(E52="FALTA EN LISTADO INI","Equipo c/Código BIM validado fisicamente pendiente de actualizar listado",IF(E52="Prestamo","Eqpo. c/Código BIM prestamo",IF(J52="Alta","Registro equipo",IF(J52="Baja","Eqpo. c/Código BIM Bajas",IF(MID(J52,1,3)="BIM",IF(ISERROR(VLOOKUP(J52,[2]NACIONAL!A:A,1,0)),"Eqpo c/Código BIM validados físicamente sin identificar origen",""),IF(J52="Transferencia",IF(VLOOKUP(A52,[2]NACIONAL!A:C,3,0)=$T$1,"Eqpo. c/Código BIM Recibidos de otras plantas","Eqpo. c/Código BIM Transferidos a otras plantas"),"")))))))</f>
        <v/>
      </c>
      <c r="J52" s="288" t="s">
        <v>37258</v>
      </c>
      <c r="K52" s="284" t="str">
        <f>IF(J52="","",IF(J52="Transferencia",VLOOKUP(A52,NACIONAL!A:B,2,0),IF(J52="Alta",B52,IF(J52="Baja",B52,IF(I52="Eqpo c/Código BIM validados físicamente sin identificar origen",B52,IF(ISERROR(VLOOKUP(J52,NACIONAL!A:B,2,0)),B52,VLOOKUP(J52,NACIONAL!A:B,2,0)))))))</f>
        <v>COMPRESOR DE AIRE SSR XF-100 TIPO TORNILLO</v>
      </c>
      <c r="L52" s="284"/>
      <c r="M52" s="284"/>
      <c r="N52" s="284"/>
      <c r="O52" s="284"/>
      <c r="P52" s="284"/>
      <c r="Q52" s="284" t="s">
        <v>37506</v>
      </c>
      <c r="R52" s="285" t="str">
        <f t="shared" si="0"/>
        <v>Eqpos Código BIM (validados físicamente)</v>
      </c>
      <c r="S52" s="284" t="str">
        <f t="shared" si="1"/>
        <v>Capturado</v>
      </c>
      <c r="T52" s="287"/>
    </row>
    <row r="53" spans="1:20" customFormat="1" ht="15" customHeight="1">
      <c r="A53" s="283" t="s">
        <v>37261</v>
      </c>
      <c r="B53" s="284" t="s">
        <v>37341</v>
      </c>
      <c r="C53" s="284" t="s">
        <v>17</v>
      </c>
      <c r="D53" s="292" t="str">
        <f>IF(C53="","",VLOOKUP(C53,Siglas!A:B,2,0))</f>
        <v>SG</v>
      </c>
      <c r="E53" s="284" t="s">
        <v>37554</v>
      </c>
      <c r="F53" s="284" t="s">
        <v>37555</v>
      </c>
      <c r="G53" s="284" t="s">
        <v>37500</v>
      </c>
      <c r="H53" s="286" t="s">
        <v>4</v>
      </c>
      <c r="I53" s="292" t="str">
        <f>IF(J53="","",IF(E53="FALTA EN LISTADO INI","Equipo c/Código BIM validado fisicamente pendiente de actualizar listado",IF(E53="Prestamo","Eqpo. c/Código BIM prestamo",IF(J53="Alta","Registro equipo",IF(J53="Baja","Eqpo. c/Código BIM Bajas",IF(MID(J53,1,3)="BIM",IF(ISERROR(VLOOKUP(J53,[2]NACIONAL!A:A,1,0)),"Eqpo c/Código BIM validados físicamente sin identificar origen",""),IF(J53="Transferencia",IF(VLOOKUP(A53,[2]NACIONAL!A:C,3,0)=$T$1,"Eqpo. c/Código BIM Recibidos de otras plantas","Eqpo. c/Código BIM Transferidos a otras plantas"),"")))))))</f>
        <v/>
      </c>
      <c r="J53" s="288" t="s">
        <v>37261</v>
      </c>
      <c r="K53" s="284" t="str">
        <f>IF(J53="","",IF(J53="Transferencia",VLOOKUP(A53,NACIONAL!A:B,2,0),IF(J53="Alta",B53,IF(J53="Baja",B53,IF(I53="Eqpo c/Código BIM validados físicamente sin identificar origen",B53,IF(ISERROR(VLOOKUP(J53,NACIONAL!A:B,2,0)),B53,VLOOKUP(J53,NACIONAL!A:B,2,0)))))))</f>
        <v>SECADORA REFRIGERATIVA CICLICA NVC1600 P117</v>
      </c>
      <c r="L53" s="284"/>
      <c r="M53" s="284"/>
      <c r="N53" s="284"/>
      <c r="O53" s="284"/>
      <c r="P53" s="284"/>
      <c r="Q53" s="284" t="s">
        <v>37516</v>
      </c>
      <c r="R53" s="285" t="str">
        <f t="shared" si="0"/>
        <v>Eqpos Código BIM (validados físicamente)</v>
      </c>
      <c r="S53" s="284" t="str">
        <f t="shared" si="1"/>
        <v>Capturado</v>
      </c>
      <c r="T53" s="287"/>
    </row>
    <row r="54" spans="1:20" customFormat="1" ht="15" customHeight="1">
      <c r="A54" s="283" t="s">
        <v>37266</v>
      </c>
      <c r="B54" s="284" t="s">
        <v>37342</v>
      </c>
      <c r="C54" s="284" t="s">
        <v>17</v>
      </c>
      <c r="D54" s="292" t="str">
        <f>IF(C54="","",VLOOKUP(C54,Siglas!A:B,2,0))</f>
        <v>SG</v>
      </c>
      <c r="E54" s="284" t="s">
        <v>37554</v>
      </c>
      <c r="F54" s="284" t="s">
        <v>37555</v>
      </c>
      <c r="G54" s="284" t="s">
        <v>37500</v>
      </c>
      <c r="H54" s="286" t="s">
        <v>4</v>
      </c>
      <c r="I54" s="292" t="str">
        <f>IF(J54="","",IF(E54="FALTA EN LISTADO INI","Equipo c/Código BIM validado fisicamente pendiente de actualizar listado",IF(E54="Prestamo","Eqpo. c/Código BIM prestamo",IF(J54="Alta","Registro equipo",IF(J54="Baja","Eqpo. c/Código BIM Bajas",IF(MID(J54,1,3)="BIM",IF(ISERROR(VLOOKUP(J54,[2]NACIONAL!A:A,1,0)),"Eqpo c/Código BIM validados físicamente sin identificar origen",""),IF(J54="Transferencia",IF(VLOOKUP(A54,[2]NACIONAL!A:C,3,0)=$T$1,"Eqpo. c/Código BIM Recibidos de otras plantas","Eqpo. c/Código BIM Transferidos a otras plantas"),"")))))))</f>
        <v/>
      </c>
      <c r="J54" s="288" t="s">
        <v>37266</v>
      </c>
      <c r="K54" s="284" t="str">
        <f>IF(J54="","",IF(J54="Transferencia",VLOOKUP(A54,NACIONAL!A:B,2,0),IF(J54="Alta",B54,IF(J54="Baja",B54,IF(I54="Eqpo c/Código BIM validados físicamente sin identificar origen",B54,IF(ISERROR(VLOOKUP(J54,NACIONAL!A:B,2,0)),B54,VLOOKUP(J54,NACIONAL!A:B,2,0)))))))</f>
        <v>TANQUE DE ACERO AL CARBON  VERTICAL 09UF12000502</v>
      </c>
      <c r="L54" s="284"/>
      <c r="M54" s="284"/>
      <c r="N54" s="284"/>
      <c r="O54" s="284"/>
      <c r="P54" s="284"/>
      <c r="Q54" s="284" t="s">
        <v>37510</v>
      </c>
      <c r="R54" s="285" t="str">
        <f t="shared" si="0"/>
        <v>Eqpos Código BIM (validados físicamente)</v>
      </c>
      <c r="S54" s="284" t="str">
        <f t="shared" si="1"/>
        <v>Capturado</v>
      </c>
      <c r="T54" s="287"/>
    </row>
    <row r="55" spans="1:20" customFormat="1" ht="15" customHeight="1">
      <c r="A55" s="283" t="s">
        <v>37265</v>
      </c>
      <c r="B55" s="284" t="s">
        <v>37343</v>
      </c>
      <c r="C55" s="284" t="s">
        <v>17</v>
      </c>
      <c r="D55" s="292" t="str">
        <f>IF(C55="","",VLOOKUP(C55,Siglas!A:B,2,0))</f>
        <v>SG</v>
      </c>
      <c r="E55" s="284" t="s">
        <v>37554</v>
      </c>
      <c r="F55" s="284" t="s">
        <v>37555</v>
      </c>
      <c r="G55" s="284" t="s">
        <v>37500</v>
      </c>
      <c r="H55" s="286" t="s">
        <v>4</v>
      </c>
      <c r="I55" s="292" t="str">
        <f>IF(J55="","",IF(E55="FALTA EN LISTADO INI","Equipo c/Código BIM validado fisicamente pendiente de actualizar listado",IF(E55="Prestamo","Eqpo. c/Código BIM prestamo",IF(J55="Alta","Registro equipo",IF(J55="Baja","Eqpo. c/Código BIM Bajas",IF(MID(J55,1,3)="BIM",IF(ISERROR(VLOOKUP(J55,[2]NACIONAL!A:A,1,0)),"Eqpo c/Código BIM validados físicamente sin identificar origen",""),IF(J55="Transferencia",IF(VLOOKUP(A55,[2]NACIONAL!A:C,3,0)=$T$1,"Eqpo. c/Código BIM Recibidos de otras plantas","Eqpo. c/Código BIM Transferidos a otras plantas"),"")))))))</f>
        <v/>
      </c>
      <c r="J55" s="288" t="s">
        <v>37265</v>
      </c>
      <c r="K55" s="284" t="str">
        <f>IF(J55="","",IF(J55="Transferencia",VLOOKUP(A55,NACIONAL!A:B,2,0),IF(J55="Alta",B55,IF(J55="Baja",B55,IF(I55="Eqpo c/Código BIM validados físicamente sin identificar origen",B55,IF(ISERROR(VLOOKUP(J55,NACIONAL!A:B,2,0)),B55,VLOOKUP(J55,NACIONAL!A:B,2,0)))))))</f>
        <v>TANQUE DE ALMACEN DE AIRE 2 09UF11024902</v>
      </c>
      <c r="L55" s="284"/>
      <c r="M55" s="284"/>
      <c r="N55" s="284"/>
      <c r="O55" s="284"/>
      <c r="P55" s="284"/>
      <c r="Q55" s="284" t="s">
        <v>37510</v>
      </c>
      <c r="R55" s="285" t="str">
        <f t="shared" si="0"/>
        <v>Eqpos Código BIM (validados físicamente)</v>
      </c>
      <c r="S55" s="284" t="str">
        <f t="shared" si="1"/>
        <v>Capturado</v>
      </c>
      <c r="T55" s="287"/>
    </row>
    <row r="56" spans="1:20" customFormat="1" ht="15" customHeight="1">
      <c r="A56" s="283" t="s">
        <v>37254</v>
      </c>
      <c r="B56" s="284" t="s">
        <v>37344</v>
      </c>
      <c r="C56" s="284" t="s">
        <v>17</v>
      </c>
      <c r="D56" s="292" t="str">
        <f>IF(C56="","",VLOOKUP(C56,Siglas!A:B,2,0))</f>
        <v>SG</v>
      </c>
      <c r="E56" s="284" t="s">
        <v>37554</v>
      </c>
      <c r="F56" s="284" t="s">
        <v>37555</v>
      </c>
      <c r="G56" s="284" t="s">
        <v>37500</v>
      </c>
      <c r="H56" s="286" t="s">
        <v>4</v>
      </c>
      <c r="I56" s="292" t="str">
        <f>IF(J56="","",IF(E56="FALTA EN LISTADO INI","Equipo c/Código BIM validado fisicamente pendiente de actualizar listado",IF(E56="Prestamo","Eqpo. c/Código BIM prestamo",IF(J56="Alta","Registro equipo",IF(J56="Baja","Eqpo. c/Código BIM Bajas",IF(MID(J56,1,3)="BIM",IF(ISERROR(VLOOKUP(J56,[2]NACIONAL!A:A,1,0)),"Eqpo c/Código BIM validados físicamente sin identificar origen",""),IF(J56="Transferencia",IF(VLOOKUP(A56,[2]NACIONAL!A:C,3,0)=$T$1,"Eqpo. c/Código BIM Recibidos de otras plantas","Eqpo. c/Código BIM Transferidos a otras plantas"),"")))))))</f>
        <v/>
      </c>
      <c r="J56" s="288" t="s">
        <v>37254</v>
      </c>
      <c r="K56" s="284" t="str">
        <f>IF(J56="","",IF(J56="Transferencia",VLOOKUP(A56,NACIONAL!A:B,2,0),IF(J56="Alta",B56,IF(J56="Baja",B56,IF(I56="Eqpo c/Código BIM validados físicamente sin identificar origen",B56,IF(ISERROR(VLOOKUP(J56,NACIONAL!A:B,2,0)),B56,VLOOKUP(J56,NACIONAL!A:B,2,0)))))))</f>
        <v>CALDERA #1 # SERIE MX7530 P117</v>
      </c>
      <c r="L56" s="284"/>
      <c r="M56" s="284"/>
      <c r="N56" s="284"/>
      <c r="O56" s="284"/>
      <c r="P56" s="284"/>
      <c r="Q56" s="284" t="s">
        <v>37509</v>
      </c>
      <c r="R56" s="285" t="str">
        <f t="shared" si="0"/>
        <v>Eqpos Código BIM (validados físicamente)</v>
      </c>
      <c r="S56" s="284" t="str">
        <f t="shared" si="1"/>
        <v>Capturado</v>
      </c>
      <c r="T56" s="287"/>
    </row>
    <row r="57" spans="1:20" customFormat="1" ht="15" customHeight="1">
      <c r="A57" s="283" t="s">
        <v>37286</v>
      </c>
      <c r="B57" s="284" t="s">
        <v>37345</v>
      </c>
      <c r="C57" s="284" t="s">
        <v>17</v>
      </c>
      <c r="D57" s="292" t="str">
        <f>IF(C57="","",VLOOKUP(C57,Siglas!A:B,2,0))</f>
        <v>SG</v>
      </c>
      <c r="E57" s="284" t="s">
        <v>37554</v>
      </c>
      <c r="F57" s="284" t="s">
        <v>37555</v>
      </c>
      <c r="G57" s="284" t="s">
        <v>37502</v>
      </c>
      <c r="H57" s="286" t="s">
        <v>4</v>
      </c>
      <c r="I57" s="292" t="str">
        <f>IF(J57="","",IF(E57="FALTA EN LISTADO INI","Equipo c/Código BIM validado fisicamente pendiente de actualizar listado",IF(E57="Prestamo","Eqpo. c/Código BIM prestamo",IF(J57="Alta","Registro equipo",IF(J57="Baja","Eqpo. c/Código BIM Bajas",IF(MID(J57,1,3)="BIM",IF(ISERROR(VLOOKUP(J57,[2]NACIONAL!A:A,1,0)),"Eqpo c/Código BIM validados físicamente sin identificar origen",""),IF(J57="Transferencia",IF(VLOOKUP(A57,[2]NACIONAL!A:C,3,0)=$T$1,"Eqpo. c/Código BIM Recibidos de otras plantas","Eqpo. c/Código BIM Transferidos a otras plantas"),"")))))))</f>
        <v/>
      </c>
      <c r="J57" s="288" t="s">
        <v>37286</v>
      </c>
      <c r="K57" s="284" t="str">
        <f>IF(J57="","",IF(J57="Transferencia",VLOOKUP(A57,NACIONAL!A:B,2,0),IF(J57="Alta",B57,IF(J57="Baja",B57,IF(I57="Eqpo c/Código BIM validados físicamente sin identificar origen",B57,IF(ISERROR(VLOOKUP(J57,NACIONAL!A:B,2,0)),B57,VLOOKUP(J57,NACIONAL!A:B,2,0)))))))</f>
        <v>TANQUE VERTICAL CM P118</v>
      </c>
      <c r="L57" s="284"/>
      <c r="M57" s="284"/>
      <c r="N57" s="284"/>
      <c r="O57" s="284"/>
      <c r="P57" s="284"/>
      <c r="Q57" s="284" t="s">
        <v>37510</v>
      </c>
      <c r="R57" s="285" t="str">
        <f t="shared" si="0"/>
        <v>Eqpos Código BIM (validados físicamente)</v>
      </c>
      <c r="S57" s="284" t="str">
        <f t="shared" si="1"/>
        <v>Capturado</v>
      </c>
      <c r="T57" s="287"/>
    </row>
    <row r="58" spans="1:20" customFormat="1" ht="15" customHeight="1">
      <c r="A58" s="283" t="s">
        <v>37288</v>
      </c>
      <c r="B58" s="284" t="s">
        <v>37346</v>
      </c>
      <c r="C58" s="284" t="s">
        <v>17</v>
      </c>
      <c r="D58" s="292" t="str">
        <f>IF(C58="","",VLOOKUP(C58,Siglas!A:B,2,0))</f>
        <v>SG</v>
      </c>
      <c r="E58" s="284" t="s">
        <v>37554</v>
      </c>
      <c r="F58" s="284" t="s">
        <v>37555</v>
      </c>
      <c r="G58" s="284" t="s">
        <v>37505</v>
      </c>
      <c r="H58" s="286" t="s">
        <v>435</v>
      </c>
      <c r="I58" s="292" t="str">
        <f>IF(J58="","",IF(E58="FALTA EN LISTADO INI","Equipo c/Código BIM validado fisicamente pendiente de actualizar listado",IF(E58="Prestamo","Eqpo. c/Código BIM prestamo",IF(J58="Alta","Registro equipo",IF(J58="Baja","Eqpo. c/Código BIM Bajas",IF(MID(J58,1,3)="BIM",IF(ISERROR(VLOOKUP(J58,[2]NACIONAL!A:A,1,0)),"Eqpo c/Código BIM validados físicamente sin identificar origen",""),IF(J58="Transferencia",IF(VLOOKUP(A58,[2]NACIONAL!A:C,3,0)=$T$1,"Eqpo. c/Código BIM Recibidos de otras plantas","Eqpo. c/Código BIM Transferidos a otras plantas"),"")))))))</f>
        <v/>
      </c>
      <c r="J58" s="288" t="s">
        <v>37288</v>
      </c>
      <c r="K58" s="284" t="str">
        <f>IF(J58="","",IF(J58="Transferencia",VLOOKUP(A58,NACIONAL!A:B,2,0),IF(J58="Alta",B58,IF(J58="Baja",B58,IF(I58="Eqpo c/Código BIM validados físicamente sin identificar origen",B58,IF(ISERROR(VLOOKUP(J58,NACIONAL!A:B,2,0)),B58,VLOOKUP(J58,NACIONAL!A:B,2,0)))))))</f>
        <v>COMPRESOR DE AIRE No. 4</v>
      </c>
      <c r="L58" s="284"/>
      <c r="M58" s="284"/>
      <c r="N58" s="284"/>
      <c r="O58" s="284"/>
      <c r="P58" s="284"/>
      <c r="Q58" s="284" t="s">
        <v>37506</v>
      </c>
      <c r="R58" s="285" t="str">
        <f t="shared" si="0"/>
        <v>Eqpos Código BIM (validados físicamente)</v>
      </c>
      <c r="S58" s="284" t="str">
        <f t="shared" si="1"/>
        <v>Capturado</v>
      </c>
      <c r="T58" s="287"/>
    </row>
    <row r="59" spans="1:20" customFormat="1" ht="15" customHeight="1">
      <c r="A59" s="283" t="s">
        <v>37289</v>
      </c>
      <c r="B59" s="284" t="s">
        <v>37347</v>
      </c>
      <c r="C59" s="284" t="s">
        <v>17</v>
      </c>
      <c r="D59" s="292" t="str">
        <f>IF(C59="","",VLOOKUP(C59,Siglas!A:B,2,0))</f>
        <v>SG</v>
      </c>
      <c r="E59" s="284" t="s">
        <v>37554</v>
      </c>
      <c r="F59" s="284" t="s">
        <v>37555</v>
      </c>
      <c r="G59" s="284" t="s">
        <v>37505</v>
      </c>
      <c r="H59" s="286" t="s">
        <v>4</v>
      </c>
      <c r="I59" s="292" t="str">
        <f>IF(J59="","",IF(E59="FALTA EN LISTADO INI","Equipo c/Código BIM validado fisicamente pendiente de actualizar listado",IF(E59="Prestamo","Eqpo. c/Código BIM prestamo",IF(J59="Alta","Registro equipo",IF(J59="Baja","Eqpo. c/Código BIM Bajas",IF(MID(J59,1,3)="BIM",IF(ISERROR(VLOOKUP(J59,[2]NACIONAL!A:A,1,0)),"Eqpo c/Código BIM validados físicamente sin identificar origen",""),IF(J59="Transferencia",IF(VLOOKUP(A59,[2]NACIONAL!A:C,3,0)=$T$1,"Eqpo. c/Código BIM Recibidos de otras plantas","Eqpo. c/Código BIM Transferidos a otras plantas"),"")))))))</f>
        <v/>
      </c>
      <c r="J59" s="288" t="s">
        <v>37289</v>
      </c>
      <c r="K59" s="284" t="str">
        <f>IF(J59="","",IF(J59="Transferencia",VLOOKUP(A59,NACIONAL!A:B,2,0),IF(J59="Alta",B59,IF(J59="Baja",B59,IF(I59="Eqpo c/Código BIM validados físicamente sin identificar origen",B59,IF(ISERROR(VLOOKUP(J59,NACIONAL!A:B,2,0)),B59,VLOOKUP(J59,NACIONAL!A:B,2,0)))))))</f>
        <v>COMPRESOR DE AIRE No. 5</v>
      </c>
      <c r="L59" s="284"/>
      <c r="M59" s="284"/>
      <c r="N59" s="284"/>
      <c r="O59" s="284"/>
      <c r="P59" s="284"/>
      <c r="Q59" s="284" t="s">
        <v>37506</v>
      </c>
      <c r="R59" s="285" t="str">
        <f t="shared" si="0"/>
        <v>Eqpos Código BIM (validados físicamente)</v>
      </c>
      <c r="S59" s="284" t="str">
        <f t="shared" si="1"/>
        <v>Capturado</v>
      </c>
      <c r="T59" s="287"/>
    </row>
    <row r="60" spans="1:20" customFormat="1" ht="15" customHeight="1">
      <c r="A60" s="283" t="s">
        <v>37273</v>
      </c>
      <c r="B60" s="284" t="s">
        <v>37348</v>
      </c>
      <c r="C60" s="284" t="s">
        <v>17</v>
      </c>
      <c r="D60" s="292" t="str">
        <f>IF(C60="","",VLOOKUP(C60,Siglas!A:B,2,0))</f>
        <v>SG</v>
      </c>
      <c r="E60" s="284" t="s">
        <v>37554</v>
      </c>
      <c r="F60" s="284" t="s">
        <v>37555</v>
      </c>
      <c r="G60" s="284" t="s">
        <v>37504</v>
      </c>
      <c r="H60" s="286" t="s">
        <v>4</v>
      </c>
      <c r="I60" s="292" t="str">
        <f>IF(J60="","",IF(E60="FALTA EN LISTADO INI","Equipo c/Código BIM validado fisicamente pendiente de actualizar listado",IF(E60="Prestamo","Eqpo. c/Código BIM prestamo",IF(J60="Alta","Registro equipo",IF(J60="Baja","Eqpo. c/Código BIM Bajas",IF(MID(J60,1,3)="BIM",IF(ISERROR(VLOOKUP(J60,[2]NACIONAL!A:A,1,0)),"Eqpo c/Código BIM validados físicamente sin identificar origen",""),IF(J60="Transferencia",IF(VLOOKUP(A60,[2]NACIONAL!A:C,3,0)=$T$1,"Eqpo. c/Código BIM Recibidos de otras plantas","Eqpo. c/Código BIM Transferidos a otras plantas"),"")))))))</f>
        <v/>
      </c>
      <c r="J60" s="288" t="s">
        <v>37273</v>
      </c>
      <c r="K60" s="284" t="str">
        <f>IF(J60="","",IF(J60="Transferencia",VLOOKUP(A60,NACIONAL!A:B,2,0),IF(J60="Alta",B60,IF(J60="Baja",B60,IF(I60="Eqpo c/Código BIM validados físicamente sin identificar origen",B60,IF(ISERROR(VLOOKUP(J60,NACIONAL!A:B,2,0)),B60,VLOOKUP(J60,NACIONAL!A:B,2,0)))))))</f>
        <v>INTERCAMBIADOR DE CALOR DE PLACA MARCA ALFA CUARTO DE MAQUINAS PL R</v>
      </c>
      <c r="L60" s="284"/>
      <c r="M60" s="284"/>
      <c r="N60" s="284"/>
      <c r="O60" s="284"/>
      <c r="P60" s="284"/>
      <c r="Q60" s="284" t="s">
        <v>37517</v>
      </c>
      <c r="R60" s="285" t="str">
        <f t="shared" si="0"/>
        <v>Eqpos Código BIM (validados físicamente)</v>
      </c>
      <c r="S60" s="284" t="str">
        <f t="shared" si="1"/>
        <v>Capturado</v>
      </c>
      <c r="T60" s="287"/>
    </row>
    <row r="61" spans="1:20" customFormat="1" ht="15" customHeight="1">
      <c r="A61" s="283" t="s">
        <v>37285</v>
      </c>
      <c r="B61" s="284" t="s">
        <v>37349</v>
      </c>
      <c r="C61" s="284" t="s">
        <v>17</v>
      </c>
      <c r="D61" s="292" t="str">
        <f>IF(C61="","",VLOOKUP(C61,Siglas!A:B,2,0))</f>
        <v>SG</v>
      </c>
      <c r="E61" s="284" t="s">
        <v>37554</v>
      </c>
      <c r="F61" s="284" t="s">
        <v>37555</v>
      </c>
      <c r="G61" s="284" t="s">
        <v>37502</v>
      </c>
      <c r="H61" s="286" t="s">
        <v>4</v>
      </c>
      <c r="I61" s="292" t="str">
        <f>IF(J61="","",IF(E61="FALTA EN LISTADO INI","Equipo c/Código BIM validado fisicamente pendiente de actualizar listado",IF(E61="Prestamo","Eqpo. c/Código BIM prestamo",IF(J61="Alta","Registro equipo",IF(J61="Baja","Eqpo. c/Código BIM Bajas",IF(MID(J61,1,3)="BIM",IF(ISERROR(VLOOKUP(J61,[2]NACIONAL!A:A,1,0)),"Eqpo c/Código BIM validados físicamente sin identificar origen",""),IF(J61="Transferencia",IF(VLOOKUP(A61,[2]NACIONAL!A:C,3,0)=$T$1,"Eqpo. c/Código BIM Recibidos de otras plantas","Eqpo. c/Código BIM Transferidos a otras plantas"),"")))))))</f>
        <v/>
      </c>
      <c r="J61" s="288" t="s">
        <v>37285</v>
      </c>
      <c r="K61" s="284" t="str">
        <f>IF(J61="","",IF(J61="Transferencia",VLOOKUP(A61,NACIONAL!A:B,2,0),IF(J61="Alta",B61,IF(J61="Baja",B61,IF(I61="Eqpo c/Código BIM validados físicamente sin identificar origen",B61,IF(ISERROR(VLOOKUP(J61,NACIONAL!A:B,2,0)),B61,VLOOKUP(J61,NACIONAL!A:B,2,0)))))))</f>
        <v>TANQUE DE ALMACENAMIENTO DE AGUA FRIA CUARTO DE MAQUINAS No4</v>
      </c>
      <c r="L61" s="284"/>
      <c r="M61" s="284"/>
      <c r="N61" s="284"/>
      <c r="O61" s="284"/>
      <c r="P61" s="284"/>
      <c r="Q61" s="284" t="s">
        <v>37510</v>
      </c>
      <c r="R61" s="285" t="str">
        <f t="shared" si="0"/>
        <v>Eqpos Código BIM (validados físicamente)</v>
      </c>
      <c r="S61" s="284" t="str">
        <f t="shared" si="1"/>
        <v>Capturado</v>
      </c>
      <c r="T61" s="287"/>
    </row>
    <row r="62" spans="1:20" ht="15" customHeight="1">
      <c r="A62" s="296" t="s">
        <v>37245</v>
      </c>
      <c r="B62" s="284" t="s">
        <v>37350</v>
      </c>
      <c r="C62" s="284" t="s">
        <v>17</v>
      </c>
      <c r="D62" s="292" t="str">
        <f>IF(C62="","",VLOOKUP(C62,Siglas!A:B,2,0))</f>
        <v>SG</v>
      </c>
      <c r="E62" s="284" t="s">
        <v>37554</v>
      </c>
      <c r="F62" s="284" t="s">
        <v>37555</v>
      </c>
      <c r="G62" s="284" t="s">
        <v>37499</v>
      </c>
      <c r="H62" s="286" t="s">
        <v>4</v>
      </c>
      <c r="I62" s="292" t="str">
        <f>IF(J62="","",IF(E62="FALTA EN LISTADO INI","Equipo c/Código BIM validado fisicamente pendiente de actualizar listado",IF(E62="Prestamo","Eqpo. c/Código BIM prestamo",IF(J62="Alta","Registro equipo",IF(J62="Baja","Eqpo. c/Código BIM Bajas",IF(MID(J62,1,3)="BIM",IF(ISERROR(VLOOKUP(J62,[2]NACIONAL!A:A,1,0)),"Eqpo c/Código BIM validados físicamente sin identificar origen",""),IF(J62="Transferencia",IF(VLOOKUP(A62,[2]NACIONAL!A:C,3,0)=$T$1,"Eqpo. c/Código BIM Recibidos de otras plantas","Eqpo. c/Código BIM Transferidos a otras plantas"),"")))))))</f>
        <v>Registro equipo</v>
      </c>
      <c r="J62" s="295" t="s">
        <v>37551</v>
      </c>
      <c r="K62" s="284" t="str">
        <f>IF(J62="","",IF(J62="Transferencia",VLOOKUP(A62,NACIONAL!A:B,2,0),IF(J62="Alta",B62,IF(J62="Baja",B62,IF(I62="Eqpo c/Código BIM validados físicamente sin identificar origen",B62,IF(ISERROR(VLOOKUP(J62,NACIONAL!A:B,2,0)),B62,VLOOKUP(J62,NACIONAL!A:B,2,0)))))))</f>
        <v>BATERIA DE ARRANQUE (RED VS. INCENDIOS P-117) 12 V.C.D.</v>
      </c>
      <c r="L62" s="284" t="s">
        <v>37439</v>
      </c>
      <c r="M62" s="284"/>
      <c r="N62" s="284"/>
      <c r="O62" s="284"/>
      <c r="P62" s="284"/>
      <c r="Q62" s="284" t="s">
        <v>37518</v>
      </c>
      <c r="R62" s="285" t="str">
        <f t="shared" si="0"/>
        <v>Registro equipo</v>
      </c>
      <c r="S62" s="284" t="str">
        <f t="shared" si="1"/>
        <v>Capturado</v>
      </c>
      <c r="T62" s="287"/>
    </row>
    <row r="63" spans="1:20" customFormat="1" ht="15" customHeight="1">
      <c r="A63" s="283" t="s">
        <v>37550</v>
      </c>
      <c r="B63" s="284" t="s">
        <v>37351</v>
      </c>
      <c r="C63" s="284" t="s">
        <v>17</v>
      </c>
      <c r="D63" s="292" t="str">
        <f>IF(C63="","",VLOOKUP(C63,Siglas!A:B,2,0))</f>
        <v>SG</v>
      </c>
      <c r="E63" s="284" t="s">
        <v>37554</v>
      </c>
      <c r="F63" s="284" t="s">
        <v>37555</v>
      </c>
      <c r="G63" s="284" t="s">
        <v>37499</v>
      </c>
      <c r="H63" s="286" t="s">
        <v>4</v>
      </c>
      <c r="I63" s="292" t="str">
        <f>IF(J63="","",IF(E63="FALTA EN LISTADO INI","Equipo c/Código BIM validado fisicamente pendiente de actualizar listado",IF(E63="Prestamo","Eqpo. c/Código BIM prestamo",IF(J63="Alta","Registro equipo",IF(J63="Baja","Eqpo. c/Código BIM Bajas",IF(MID(J63,1,3)="BIM",IF(ISERROR(VLOOKUP(J63,[2]NACIONAL!A:A,1,0)),"Eqpo c/Código BIM validados físicamente sin identificar origen",""),IF(J63="Transferencia",IF(VLOOKUP(A63,[2]NACIONAL!A:C,3,0)=$T$1,"Eqpo. c/Código BIM Recibidos de otras plantas","Eqpo. c/Código BIM Transferidos a otras plantas"),"")))))))</f>
        <v>Registro equipo</v>
      </c>
      <c r="J63" s="288" t="s">
        <v>37551</v>
      </c>
      <c r="K63" s="284" t="str">
        <f>IF(J63="","",IF(J63="Transferencia",VLOOKUP(A63,NACIONAL!A:B,2,0),IF(J63="Alta",B63,IF(J63="Baja",B63,IF(I63="Eqpo c/Código BIM validados físicamente sin identificar origen",B63,IF(ISERROR(VLOOKUP(J63,NACIONAL!A:B,2,0)),B63,VLOOKUP(J63,NACIONAL!A:B,2,0)))))))</f>
        <v>BOMBA "CHICA" DE FOSA DE TRAILERS BARNES</v>
      </c>
      <c r="L63" s="284" t="s">
        <v>37440</v>
      </c>
      <c r="M63" s="284"/>
      <c r="N63" s="284"/>
      <c r="O63" s="284"/>
      <c r="P63" s="284"/>
      <c r="Q63" s="284" t="s">
        <v>37507</v>
      </c>
      <c r="R63" s="285" t="str">
        <f t="shared" si="0"/>
        <v>Registro equipo</v>
      </c>
      <c r="S63" s="284" t="str">
        <f t="shared" si="1"/>
        <v>Capturado</v>
      </c>
      <c r="T63" s="287"/>
    </row>
    <row r="64" spans="1:20" customFormat="1" ht="15" customHeight="1">
      <c r="A64" s="283" t="s">
        <v>37550</v>
      </c>
      <c r="B64" s="284" t="s">
        <v>37352</v>
      </c>
      <c r="C64" s="284" t="s">
        <v>17</v>
      </c>
      <c r="D64" s="292" t="str">
        <f>IF(C64="","",VLOOKUP(C64,Siglas!A:B,2,0))</f>
        <v>SG</v>
      </c>
      <c r="E64" s="284" t="s">
        <v>37554</v>
      </c>
      <c r="F64" s="284" t="s">
        <v>37555</v>
      </c>
      <c r="G64" s="284" t="s">
        <v>37499</v>
      </c>
      <c r="H64" s="286" t="s">
        <v>4</v>
      </c>
      <c r="I64" s="292" t="str">
        <f>IF(J64="","",IF(E64="FALTA EN LISTADO INI","Equipo c/Código BIM validado fisicamente pendiente de actualizar listado",IF(E64="Prestamo","Eqpo. c/Código BIM prestamo",IF(J64="Alta","Registro equipo",IF(J64="Baja","Eqpo. c/Código BIM Bajas",IF(MID(J64,1,3)="BIM",IF(ISERROR(VLOOKUP(J64,[2]NACIONAL!A:A,1,0)),"Eqpo c/Código BIM validados físicamente sin identificar origen",""),IF(J64="Transferencia",IF(VLOOKUP(A64,[2]NACIONAL!A:C,3,0)=$T$1,"Eqpo. c/Código BIM Recibidos de otras plantas","Eqpo. c/Código BIM Transferidos a otras plantas"),"")))))))</f>
        <v>Registro equipo</v>
      </c>
      <c r="J64" s="288" t="s">
        <v>37551</v>
      </c>
      <c r="K64" s="284" t="str">
        <f>IF(J64="","",IF(J64="Transferencia",VLOOKUP(A64,NACIONAL!A:B,2,0),IF(J64="Alta",B64,IF(J64="Baja",B64,IF(I64="Eqpo c/Código BIM validados físicamente sin identificar origen",B64,IF(ISERROR(VLOOKUP(J64,NACIONAL!A:B,2,0)),B64,VLOOKUP(J64,NACIONAL!A:B,2,0)))))))</f>
        <v>BOMBA "GRANDE" DE FOSA DE TRAILERS BARNES</v>
      </c>
      <c r="L64" s="284" t="s">
        <v>37440</v>
      </c>
      <c r="M64" s="284"/>
      <c r="N64" s="284"/>
      <c r="O64" s="284"/>
      <c r="P64" s="284"/>
      <c r="Q64" s="284" t="s">
        <v>37507</v>
      </c>
      <c r="R64" s="285" t="str">
        <f t="shared" si="0"/>
        <v>Registro equipo</v>
      </c>
      <c r="S64" s="284" t="str">
        <f t="shared" si="1"/>
        <v>Capturado</v>
      </c>
      <c r="T64" s="287"/>
    </row>
    <row r="65" spans="1:20" customFormat="1" ht="15" customHeight="1">
      <c r="A65" s="283" t="s">
        <v>37550</v>
      </c>
      <c r="B65" s="284" t="s">
        <v>37353</v>
      </c>
      <c r="C65" s="284" t="s">
        <v>17</v>
      </c>
      <c r="D65" s="292" t="str">
        <f>IF(C65="","",VLOOKUP(C65,Siglas!A:B,2,0))</f>
        <v>SG</v>
      </c>
      <c r="E65" s="284" t="s">
        <v>37554</v>
      </c>
      <c r="F65" s="284" t="s">
        <v>37555</v>
      </c>
      <c r="G65" s="284" t="s">
        <v>37499</v>
      </c>
      <c r="H65" s="286" t="s">
        <v>4</v>
      </c>
      <c r="I65" s="292" t="str">
        <f>IF(J65="","",IF(E65="FALTA EN LISTADO INI","Equipo c/Código BIM validado fisicamente pendiente de actualizar listado",IF(E65="Prestamo","Eqpo. c/Código BIM prestamo",IF(J65="Alta","Registro equipo",IF(J65="Baja","Eqpo. c/Código BIM Bajas",IF(MID(J65,1,3)="BIM",IF(ISERROR(VLOOKUP(J65,[2]NACIONAL!A:A,1,0)),"Eqpo c/Código BIM validados físicamente sin identificar origen",""),IF(J65="Transferencia",IF(VLOOKUP(A65,[2]NACIONAL!A:C,3,0)=$T$1,"Eqpo. c/Código BIM Recibidos de otras plantas","Eqpo. c/Código BIM Transferidos a otras plantas"),"")))))))</f>
        <v>Registro equipo</v>
      </c>
      <c r="J65" s="288" t="s">
        <v>37551</v>
      </c>
      <c r="K65" s="284" t="str">
        <f>IF(J65="","",IF(J65="Transferencia",VLOOKUP(A65,NACIONAL!A:B,2,0),IF(J65="Alta",B65,IF(J65="Baja",B65,IF(I65="Eqpo c/Código BIM validados físicamente sin identificar origen",B65,IF(ISERROR(VLOOKUP(J65,NACIONAL!A:B,2,0)),B65,VLOOKUP(J65,NACIONAL!A:B,2,0)))))))</f>
        <v>BOMBA # 1 DE RED DE AGUA NORMAL GRUPO 9 1/2 WORTHINGTON 2-CNFE-84 MX 70-0493</v>
      </c>
      <c r="L65" s="284" t="s">
        <v>37441</v>
      </c>
      <c r="M65" s="284"/>
      <c r="N65" s="284"/>
      <c r="O65" s="284"/>
      <c r="P65" s="284"/>
      <c r="Q65" s="284" t="s">
        <v>37507</v>
      </c>
      <c r="R65" s="285" t="str">
        <f t="shared" si="0"/>
        <v>Registro equipo</v>
      </c>
      <c r="S65" s="284" t="str">
        <f t="shared" si="1"/>
        <v>Capturado</v>
      </c>
      <c r="T65" s="287"/>
    </row>
    <row r="66" spans="1:20" customFormat="1" ht="15" customHeight="1">
      <c r="A66" s="283" t="s">
        <v>37550</v>
      </c>
      <c r="B66" s="284" t="s">
        <v>37354</v>
      </c>
      <c r="C66" s="284" t="s">
        <v>17</v>
      </c>
      <c r="D66" s="292" t="str">
        <f>IF(C66="","",VLOOKUP(C66,Siglas!A:B,2,0))</f>
        <v>SG</v>
      </c>
      <c r="E66" s="284" t="s">
        <v>37554</v>
      </c>
      <c r="F66" s="284" t="s">
        <v>37555</v>
      </c>
      <c r="G66" s="284" t="s">
        <v>37499</v>
      </c>
      <c r="H66" s="274" t="s">
        <v>4</v>
      </c>
      <c r="I66" s="292" t="str">
        <f>IF(J66="","",IF(E66="FALTA EN LISTADO INI","Equipo c/Código BIM validado fisicamente pendiente de actualizar listado",IF(E66="Prestamo","Eqpo. c/Código BIM prestamo",IF(J66="Alta","Registro equipo",IF(J66="Baja","Eqpo. c/Código BIM Bajas",IF(MID(J66,1,3)="BIM",IF(ISERROR(VLOOKUP(J66,[2]NACIONAL!A:A,1,0)),"Eqpo c/Código BIM validados físicamente sin identificar origen",""),IF(J66="Transferencia",IF(VLOOKUP(A66,[2]NACIONAL!A:C,3,0)=$T$1,"Eqpo. c/Código BIM Recibidos de otras plantas","Eqpo. c/Código BIM Transferidos a otras plantas"),"")))))))</f>
        <v>Registro equipo</v>
      </c>
      <c r="J66" s="288" t="s">
        <v>37551</v>
      </c>
      <c r="K66" s="284" t="str">
        <f>IF(J66="","",IF(J66="Transferencia",VLOOKUP(A66,NACIONAL!A:B,2,0),IF(J66="Alta",B66,IF(J66="Baja",B66,IF(I66="Eqpo c/Código BIM validados físicamente sin identificar origen",B66,IF(ISERROR(VLOOKUP(J66,NACIONAL!A:B,2,0)),B66,VLOOKUP(J66,NACIONAL!A:B,2,0)))))))</f>
        <v>BOMBA # 2 DE RED DE AGUA NORMAL DIAM. 9.0 ASARG 2-CNFE-84 168.93.1</v>
      </c>
      <c r="L66" s="284" t="s">
        <v>37442</v>
      </c>
      <c r="M66" s="284"/>
      <c r="N66" s="284"/>
      <c r="O66" s="284"/>
      <c r="P66" s="284"/>
      <c r="Q66" s="284" t="s">
        <v>37507</v>
      </c>
      <c r="R66" s="285" t="str">
        <f t="shared" ref="R66:R129" si="2">IF(J66="","Falta identificar",IF(I66="Eqpo c/Código BIM validados físicamente sin identificar origen","Eqpo c/Código BIM validados físicamente sin identificar origen",IF(I66="Eqpo. c/Código BIM Recibidos de otras plantas","Eqpo. c/Código BIM Recibidos de otras plantas",IF(I66="Eqpo. c/Código BIM Transferidos a otras plantas","Eqpo. c/Código BIM Transferidos a otras plantas",IF(I66="Equipo c/Código BIM validado fisicamente pendiente de actualizar listado","Equipo c/Código BIM validado fisicamente pendiente de actualizar listado",IF(I66="Eqpo. c/Código BIM Bajas","Eqpo. c/Código BIM Bajas",IF(I66="Eqpo. c/Código BIM prestamo","Eqpo. c/Código BIM prestamo",IF(OR(I66="Registro equipo",J66="Alta"),"Registro equipo","Eqpos Código BIM (validados físicamente)"))))))))</f>
        <v>Registro equipo</v>
      </c>
      <c r="S66" s="284" t="str">
        <f t="shared" ref="S66:S129" si="3">IF(J66="","Falta capturar","Capturado")</f>
        <v>Capturado</v>
      </c>
      <c r="T66" s="287"/>
    </row>
    <row r="67" spans="1:20" customFormat="1" ht="15" customHeight="1">
      <c r="A67" s="283" t="s">
        <v>37550</v>
      </c>
      <c r="B67" s="284" t="s">
        <v>37355</v>
      </c>
      <c r="C67" s="284" t="s">
        <v>17</v>
      </c>
      <c r="D67" s="292" t="str">
        <f>IF(C67="","",VLOOKUP(C67,Siglas!A:B,2,0))</f>
        <v>SG</v>
      </c>
      <c r="E67" s="284" t="s">
        <v>37554</v>
      </c>
      <c r="F67" s="284" t="s">
        <v>37555</v>
      </c>
      <c r="G67" s="284" t="s">
        <v>37499</v>
      </c>
      <c r="H67" s="286" t="s">
        <v>4</v>
      </c>
      <c r="I67" s="292" t="str">
        <f>IF(J67="","",IF(E67="FALTA EN LISTADO INI","Equipo c/Código BIM validado fisicamente pendiente de actualizar listado",IF(E67="Prestamo","Eqpo. c/Código BIM prestamo",IF(J67="Alta","Registro equipo",IF(J67="Baja","Eqpo. c/Código BIM Bajas",IF(MID(J67,1,3)="BIM",IF(ISERROR(VLOOKUP(J67,[2]NACIONAL!A:A,1,0)),"Eqpo c/Código BIM validados físicamente sin identificar origen",""),IF(J67="Transferencia",IF(VLOOKUP(A67,[2]NACIONAL!A:C,3,0)=$T$1,"Eqpo. c/Código BIM Recibidos de otras plantas","Eqpo. c/Código BIM Transferidos a otras plantas"),"")))))))</f>
        <v>Registro equipo</v>
      </c>
      <c r="J67" s="288" t="s">
        <v>37551</v>
      </c>
      <c r="K67" s="284" t="str">
        <f>IF(J67="","",IF(J67="Transferencia",VLOOKUP(A67,NACIONAL!A:B,2,0),IF(J67="Alta",B67,IF(J67="Baja",B67,IF(I67="Eqpo c/Código BIM validados físicamente sin identificar origen",B67,IF(ISERROR(VLOOKUP(J67,NACIONAL!A:B,2,0)),B67,VLOOKUP(J67,NACIONAL!A:B,2,0)))))))</f>
        <v>BOMBA # 3 DE RED DE AGUA NORMAL GRUPO 9 1/2 WORTHINGTON 2-CNFE-84 MX 70-0493</v>
      </c>
      <c r="L67" s="284" t="s">
        <v>37441</v>
      </c>
      <c r="M67" s="284"/>
      <c r="N67" s="284"/>
      <c r="O67" s="284"/>
      <c r="P67" s="284"/>
      <c r="Q67" s="284" t="s">
        <v>37507</v>
      </c>
      <c r="R67" s="285" t="str">
        <f t="shared" si="2"/>
        <v>Registro equipo</v>
      </c>
      <c r="S67" s="284" t="str">
        <f t="shared" si="3"/>
        <v>Capturado</v>
      </c>
      <c r="T67" s="287"/>
    </row>
    <row r="68" spans="1:20" customFormat="1" ht="15" customHeight="1">
      <c r="A68" s="283" t="s">
        <v>37550</v>
      </c>
      <c r="B68" s="284" t="s">
        <v>37356</v>
      </c>
      <c r="C68" s="284" t="s">
        <v>17</v>
      </c>
      <c r="D68" s="292" t="str">
        <f>IF(C68="","",VLOOKUP(C68,Siglas!A:B,2,0))</f>
        <v>SG</v>
      </c>
      <c r="E68" s="284" t="s">
        <v>37554</v>
      </c>
      <c r="F68" s="284" t="s">
        <v>37555</v>
      </c>
      <c r="G68" s="284" t="s">
        <v>37499</v>
      </c>
      <c r="H68" s="286" t="s">
        <v>4</v>
      </c>
      <c r="I68" s="292" t="str">
        <f>IF(J68="","",IF(E68="FALTA EN LISTADO INI","Equipo c/Código BIM validado fisicamente pendiente de actualizar listado",IF(E68="Prestamo","Eqpo. c/Código BIM prestamo",IF(J68="Alta","Registro equipo",IF(J68="Baja","Eqpo. c/Código BIM Bajas",IF(MID(J68,1,3)="BIM",IF(ISERROR(VLOOKUP(J68,[2]NACIONAL!A:A,1,0)),"Eqpo c/Código BIM validados físicamente sin identificar origen",""),IF(J68="Transferencia",IF(VLOOKUP(A68,[2]NACIONAL!A:C,3,0)=$T$1,"Eqpo. c/Código BIM Recibidos de otras plantas","Eqpo. c/Código BIM Transferidos a otras plantas"),"")))))))</f>
        <v>Registro equipo</v>
      </c>
      <c r="J68" s="288" t="s">
        <v>37551</v>
      </c>
      <c r="K68" s="284" t="str">
        <f>IF(J68="","",IF(J68="Transferencia",VLOOKUP(A68,NACIONAL!A:B,2,0),IF(J68="Alta",B68,IF(J68="Baja",B68,IF(I68="Eqpo c/Código BIM validados físicamente sin identificar origen",B68,IF(ISERROR(VLOOKUP(J68,NACIONAL!A:B,2,0)),B68,VLOOKUP(J68,NACIONAL!A:B,2,0)))))))</f>
        <v>CLORINADOR (PRED.117) 0/2.0/20.0 PPM (-10/+110 ºC) (110/220 VAC) B-C ELECTRONICS CL 7685 (SOFTWARE R:2.6X) SN 159095</v>
      </c>
      <c r="L68" s="284" t="s">
        <v>37443</v>
      </c>
      <c r="M68" s="284"/>
      <c r="N68" s="284"/>
      <c r="O68" s="284"/>
      <c r="P68" s="284"/>
      <c r="Q68" s="284" t="s">
        <v>37519</v>
      </c>
      <c r="R68" s="285" t="str">
        <f t="shared" si="2"/>
        <v>Registro equipo</v>
      </c>
      <c r="S68" s="284" t="str">
        <f t="shared" si="3"/>
        <v>Capturado</v>
      </c>
      <c r="T68" s="287"/>
    </row>
    <row r="69" spans="1:20" customFormat="1" ht="15" customHeight="1">
      <c r="A69" s="283" t="s">
        <v>37550</v>
      </c>
      <c r="B69" s="284" t="s">
        <v>37357</v>
      </c>
      <c r="C69" s="284" t="s">
        <v>17</v>
      </c>
      <c r="D69" s="292" t="str">
        <f>IF(C69="","",VLOOKUP(C69,Siglas!A:B,2,0))</f>
        <v>SG</v>
      </c>
      <c r="E69" s="284" t="s">
        <v>37554</v>
      </c>
      <c r="F69" s="284" t="s">
        <v>37555</v>
      </c>
      <c r="G69" s="284" t="s">
        <v>37499</v>
      </c>
      <c r="H69" s="286" t="s">
        <v>4</v>
      </c>
      <c r="I69" s="292" t="str">
        <f>IF(J69="","",IF(E69="FALTA EN LISTADO INI","Equipo c/Código BIM validado fisicamente pendiente de actualizar listado",IF(E69="Prestamo","Eqpo. c/Código BIM prestamo",IF(J69="Alta","Registro equipo",IF(J69="Baja","Eqpo. c/Código BIM Bajas",IF(MID(J69,1,3)="BIM",IF(ISERROR(VLOOKUP(J69,[2]NACIONAL!A:A,1,0)),"Eqpo c/Código BIM validados físicamente sin identificar origen",""),IF(J69="Transferencia",IF(VLOOKUP(A69,[2]NACIONAL!A:C,3,0)=$T$1,"Eqpo. c/Código BIM Recibidos de otras plantas","Eqpo. c/Código BIM Transferidos a otras plantas"),"")))))))</f>
        <v>Registro equipo</v>
      </c>
      <c r="J69" s="288" t="s">
        <v>37551</v>
      </c>
      <c r="K69" s="284" t="str">
        <f>IF(J69="","",IF(J69="Transferencia",VLOOKUP(A69,NACIONAL!A:B,2,0),IF(J69="Alta",B69,IF(J69="Baja",B69,IF(I69="Eqpo c/Código BIM validados físicamente sin identificar origen",B69,IF(ISERROR(VLOOKUP(J69,NACIONAL!A:B,2,0)),B69,VLOOKUP(J69,NACIONAL!A:B,2,0)))))))</f>
        <v>COMPRESOR DE AIRE KAESER SX5 5 HP KAESER SX5</v>
      </c>
      <c r="L69" s="284" t="s">
        <v>37444</v>
      </c>
      <c r="M69" s="284" t="s">
        <v>37445</v>
      </c>
      <c r="N69" s="284">
        <v>1410</v>
      </c>
      <c r="O69" s="284" t="s">
        <v>37526</v>
      </c>
      <c r="P69" s="284"/>
      <c r="Q69" s="284" t="s">
        <v>37506</v>
      </c>
      <c r="R69" s="285" t="str">
        <f t="shared" si="2"/>
        <v>Registro equipo</v>
      </c>
      <c r="S69" s="284" t="str">
        <f t="shared" si="3"/>
        <v>Capturado</v>
      </c>
      <c r="T69" s="287"/>
    </row>
    <row r="70" spans="1:20" customFormat="1" ht="15" customHeight="1">
      <c r="A70" s="283" t="s">
        <v>37550</v>
      </c>
      <c r="B70" s="284" t="s">
        <v>37358</v>
      </c>
      <c r="C70" s="284" t="s">
        <v>17</v>
      </c>
      <c r="D70" s="292" t="str">
        <f>IF(C70="","",VLOOKUP(C70,Siglas!A:B,2,0))</f>
        <v>SG</v>
      </c>
      <c r="E70" s="284" t="s">
        <v>37554</v>
      </c>
      <c r="F70" s="284" t="s">
        <v>37555</v>
      </c>
      <c r="G70" s="284" t="s">
        <v>37499</v>
      </c>
      <c r="H70" s="286" t="s">
        <v>4</v>
      </c>
      <c r="I70" s="292" t="str">
        <f>IF(J70="","",IF(E70="FALTA EN LISTADO INI","Equipo c/Código BIM validado fisicamente pendiente de actualizar listado",IF(E70="Prestamo","Eqpo. c/Código BIM prestamo",IF(J70="Alta","Registro equipo",IF(J70="Baja","Eqpo. c/Código BIM Bajas",IF(MID(J70,1,3)="BIM",IF(ISERROR(VLOOKUP(J70,[2]NACIONAL!A:A,1,0)),"Eqpo c/Código BIM validados físicamente sin identificar origen",""),IF(J70="Transferencia",IF(VLOOKUP(A70,[2]NACIONAL!A:C,3,0)=$T$1,"Eqpo. c/Código BIM Recibidos de otras plantas","Eqpo. c/Código BIM Transferidos a otras plantas"),"")))))))</f>
        <v>Registro equipo</v>
      </c>
      <c r="J70" s="288" t="s">
        <v>37551</v>
      </c>
      <c r="K70" s="284" t="str">
        <f>IF(J70="","",IF(J70="Transferencia",VLOOKUP(A70,NACIONAL!A:B,2,0),IF(J70="Alta",B70,IF(J70="Baja",B70,IF(I70="Eqpo c/Código BIM validados físicamente sin identificar origen",B70,IF(ISERROR(VLOOKUP(J70,NACIONAL!A:B,2,0)),B70,VLOOKUP(J70,NACIONAL!A:B,2,0)))))))</f>
        <v>CUARTO DE BOMBAS (P.117)</v>
      </c>
      <c r="L70" s="284"/>
      <c r="M70" s="284"/>
      <c r="N70" s="284"/>
      <c r="O70" s="284"/>
      <c r="P70" s="284" t="s">
        <v>37543</v>
      </c>
      <c r="Q70" s="284" t="s">
        <v>37520</v>
      </c>
      <c r="R70" s="285" t="str">
        <f t="shared" si="2"/>
        <v>Registro equipo</v>
      </c>
      <c r="S70" s="284" t="str">
        <f t="shared" si="3"/>
        <v>Capturado</v>
      </c>
      <c r="T70" s="287"/>
    </row>
    <row r="71" spans="1:20" customFormat="1" ht="15" customHeight="1">
      <c r="A71" s="283" t="s">
        <v>37550</v>
      </c>
      <c r="B71" s="284" t="s">
        <v>37359</v>
      </c>
      <c r="C71" s="284" t="s">
        <v>17</v>
      </c>
      <c r="D71" s="292" t="str">
        <f>IF(C71="","",VLOOKUP(C71,Siglas!A:B,2,0))</f>
        <v>SG</v>
      </c>
      <c r="E71" s="284" t="s">
        <v>37554</v>
      </c>
      <c r="F71" s="284" t="s">
        <v>37555</v>
      </c>
      <c r="G71" s="284" t="s">
        <v>37499</v>
      </c>
      <c r="H71" s="286" t="s">
        <v>4</v>
      </c>
      <c r="I71" s="292" t="str">
        <f>IF(J71="","",IF(E71="FALTA EN LISTADO INI","Equipo c/Código BIM validado fisicamente pendiente de actualizar listado",IF(E71="Prestamo","Eqpo. c/Código BIM prestamo",IF(J71="Alta","Registro equipo",IF(J71="Baja","Eqpo. c/Código BIM Bajas",IF(MID(J71,1,3)="BIM",IF(ISERROR(VLOOKUP(J71,[2]NACIONAL!A:A,1,0)),"Eqpo c/Código BIM validados físicamente sin identificar origen",""),IF(J71="Transferencia",IF(VLOOKUP(A71,[2]NACIONAL!A:C,3,0)=$T$1,"Eqpo. c/Código BIM Recibidos de otras plantas","Eqpo. c/Código BIM Transferidos a otras plantas"),"")))))))</f>
        <v>Registro equipo</v>
      </c>
      <c r="J71" s="288" t="s">
        <v>37551</v>
      </c>
      <c r="K71" s="284" t="str">
        <f>IF(J71="","",IF(J71="Transferencia",VLOOKUP(A71,NACIONAL!A:B,2,0),IF(J71="Alta",B71,IF(J71="Baja",B71,IF(I71="Eqpo c/Código BIM validados físicamente sin identificar origen",B71,IF(ISERROR(VLOOKUP(J71,NACIONAL!A:B,2,0)),B71,VLOOKUP(J71,NACIONAL!A:B,2,0)))))))</f>
        <v>MOTOBOMBA ELECTRICA CHICA (RED VS. INCENDIOS) PICSA AURORA AV - 4 REF.53661 O.T.44555</v>
      </c>
      <c r="L71" s="284" t="s">
        <v>37446</v>
      </c>
      <c r="M71" s="284" t="s">
        <v>37447</v>
      </c>
      <c r="N71" s="284"/>
      <c r="O71" s="284"/>
      <c r="P71" s="284"/>
      <c r="Q71" s="284" t="s">
        <v>37513</v>
      </c>
      <c r="R71" s="285" t="str">
        <f t="shared" si="2"/>
        <v>Registro equipo</v>
      </c>
      <c r="S71" s="284" t="str">
        <f t="shared" si="3"/>
        <v>Capturado</v>
      </c>
      <c r="T71" s="287"/>
    </row>
    <row r="72" spans="1:20" customFormat="1" ht="15" customHeight="1">
      <c r="A72" s="283" t="s">
        <v>37550</v>
      </c>
      <c r="B72" s="284" t="s">
        <v>37360</v>
      </c>
      <c r="C72" s="284" t="s">
        <v>17</v>
      </c>
      <c r="D72" s="292" t="str">
        <f>IF(C72="","",VLOOKUP(C72,Siglas!A:B,2,0))</f>
        <v>SG</v>
      </c>
      <c r="E72" s="284" t="s">
        <v>37554</v>
      </c>
      <c r="F72" s="284" t="s">
        <v>37555</v>
      </c>
      <c r="G72" s="284" t="s">
        <v>37499</v>
      </c>
      <c r="H72" s="286" t="s">
        <v>4</v>
      </c>
      <c r="I72" s="292" t="str">
        <f>IF(J72="","",IF(E72="FALTA EN LISTADO INI","Equipo c/Código BIM validado fisicamente pendiente de actualizar listado",IF(E72="Prestamo","Eqpo. c/Código BIM prestamo",IF(J72="Alta","Registro equipo",IF(J72="Baja","Eqpo. c/Código BIM Bajas",IF(MID(J72,1,3)="BIM",IF(ISERROR(VLOOKUP(J72,[2]NACIONAL!A:A,1,0)),"Eqpo c/Código BIM validados físicamente sin identificar origen",""),IF(J72="Transferencia",IF(VLOOKUP(A72,[2]NACIONAL!A:C,3,0)=$T$1,"Eqpo. c/Código BIM Recibidos de otras plantas","Eqpo. c/Código BIM Transferidos a otras plantas"),"")))))))</f>
        <v>Registro equipo</v>
      </c>
      <c r="J72" s="288" t="s">
        <v>37551</v>
      </c>
      <c r="K72" s="284" t="str">
        <f>IF(J72="","",IF(J72="Transferencia",VLOOKUP(A72,NACIONAL!A:B,2,0),IF(J72="Alta",B72,IF(J72="Baja",B72,IF(I72="Eqpo c/Código BIM validados físicamente sin identificar origen",B72,IF(ISERROR(VLOOKUP(J72,NACIONAL!A:B,2,0)),B72,VLOOKUP(J72,NACIONAL!A:B,2,0)))))))</f>
        <v>MOTOBOMBA ELECTRICA GRANDE (RED VS. INCENDIOS) 284LPM/90MTS. PICSA AURORA 1 1/2 X 2 X 9 TIPO 341 REF. 53659 SECC.340</v>
      </c>
      <c r="L72" s="284" t="s">
        <v>37448</v>
      </c>
      <c r="M72" s="284" t="s">
        <v>37449</v>
      </c>
      <c r="N72" s="284"/>
      <c r="O72" s="284"/>
      <c r="P72" s="284"/>
      <c r="Q72" s="284" t="s">
        <v>37513</v>
      </c>
      <c r="R72" s="285" t="str">
        <f t="shared" si="2"/>
        <v>Registro equipo</v>
      </c>
      <c r="S72" s="284" t="str">
        <f t="shared" si="3"/>
        <v>Capturado</v>
      </c>
      <c r="T72" s="287"/>
    </row>
    <row r="73" spans="1:20" customFormat="1" ht="15" customHeight="1">
      <c r="A73" s="283" t="s">
        <v>37550</v>
      </c>
      <c r="B73" s="284" t="s">
        <v>37361</v>
      </c>
      <c r="C73" s="284" t="s">
        <v>17</v>
      </c>
      <c r="D73" s="292" t="str">
        <f>IF(C73="","",VLOOKUP(C73,Siglas!A:B,2,0))</f>
        <v>SG</v>
      </c>
      <c r="E73" s="284" t="s">
        <v>37554</v>
      </c>
      <c r="F73" s="284" t="s">
        <v>37555</v>
      </c>
      <c r="G73" s="284" t="s">
        <v>37499</v>
      </c>
      <c r="H73" s="286" t="s">
        <v>4</v>
      </c>
      <c r="I73" s="292" t="str">
        <f>IF(J73="","",IF(E73="FALTA EN LISTADO INI","Equipo c/Código BIM validado fisicamente pendiente de actualizar listado",IF(E73="Prestamo","Eqpo. c/Código BIM prestamo",IF(J73="Alta","Registro equipo",IF(J73="Baja","Eqpo. c/Código BIM Bajas",IF(MID(J73,1,3)="BIM",IF(ISERROR(VLOOKUP(J73,[2]NACIONAL!A:A,1,0)),"Eqpo c/Código BIM validados físicamente sin identificar origen",""),IF(J73="Transferencia",IF(VLOOKUP(A73,[2]NACIONAL!A:C,3,0)=$T$1,"Eqpo. c/Código BIM Recibidos de otras plantas","Eqpo. c/Código BIM Transferidos a otras plantas"),"")))))))</f>
        <v>Registro equipo</v>
      </c>
      <c r="J73" s="288" t="s">
        <v>37551</v>
      </c>
      <c r="K73" s="284" t="str">
        <f>IF(J73="","",IF(J73="Transferencia",VLOOKUP(A73,NACIONAL!A:B,2,0),IF(J73="Alta",B73,IF(J73="Baja",B73,IF(I73="Eqpo c/Código BIM validados físicamente sin identificar origen",B73,IF(ISERROR(VLOOKUP(J73,NACIONAL!A:B,2,0)),B73,VLOOKUP(J73,NACIONAL!A:B,2,0)))))))</f>
        <v>REGADERA DE EMERGENCIA CON LAVA-OJOS</v>
      </c>
      <c r="L73" s="284" t="s">
        <v>37450</v>
      </c>
      <c r="M73" s="284"/>
      <c r="N73" s="284"/>
      <c r="O73" s="284"/>
      <c r="P73" s="284"/>
      <c r="Q73" s="284" t="s">
        <v>37521</v>
      </c>
      <c r="R73" s="285" t="str">
        <f t="shared" si="2"/>
        <v>Registro equipo</v>
      </c>
      <c r="S73" s="284" t="str">
        <f t="shared" si="3"/>
        <v>Capturado</v>
      </c>
      <c r="T73" s="287"/>
    </row>
    <row r="74" spans="1:20" customFormat="1" ht="15" customHeight="1">
      <c r="A74" s="283" t="s">
        <v>37550</v>
      </c>
      <c r="B74" s="284" t="s">
        <v>37362</v>
      </c>
      <c r="C74" s="284" t="s">
        <v>17</v>
      </c>
      <c r="D74" s="292" t="str">
        <f>IF(C74="","",VLOOKUP(C74,Siglas!A:B,2,0))</f>
        <v>SG</v>
      </c>
      <c r="E74" s="284" t="s">
        <v>37554</v>
      </c>
      <c r="F74" s="284" t="s">
        <v>37555</v>
      </c>
      <c r="G74" s="284" t="s">
        <v>37499</v>
      </c>
      <c r="H74" s="286" t="s">
        <v>4</v>
      </c>
      <c r="I74" s="292" t="str">
        <f>IF(J74="","",IF(E74="FALTA EN LISTADO INI","Equipo c/Código BIM validado fisicamente pendiente de actualizar listado",IF(E74="Prestamo","Eqpo. c/Código BIM prestamo",IF(J74="Alta","Registro equipo",IF(J74="Baja","Eqpo. c/Código BIM Bajas",IF(MID(J74,1,3)="BIM",IF(ISERROR(VLOOKUP(J74,[2]NACIONAL!A:A,1,0)),"Eqpo c/Código BIM validados físicamente sin identificar origen",""),IF(J74="Transferencia",IF(VLOOKUP(A74,[2]NACIONAL!A:C,3,0)=$T$1,"Eqpo. c/Código BIM Recibidos de otras plantas","Eqpo. c/Código BIM Transferidos a otras plantas"),"")))))))</f>
        <v>Registro equipo</v>
      </c>
      <c r="J74" s="288" t="s">
        <v>37551</v>
      </c>
      <c r="K74" s="284" t="str">
        <f>IF(J74="","",IF(J74="Transferencia",VLOOKUP(A74,NACIONAL!A:B,2,0),IF(J74="Alta",B74,IF(J74="Baja",B74,IF(I74="Eqpo c/Código BIM validados físicamente sin identificar origen",B74,IF(ISERROR(VLOOKUP(J74,NACIONAL!A:B,2,0)),B74,VLOOKUP(J74,NACIONAL!A:B,2,0)))))))</f>
        <v>TABLERO DE BOMBAS DE FOSA DE TRAILERS FUERZA 220V - CONTROL 127 V.</v>
      </c>
      <c r="L74" s="284" t="s">
        <v>37451</v>
      </c>
      <c r="M74" s="284"/>
      <c r="N74" s="284"/>
      <c r="O74" s="284"/>
      <c r="P74" s="284"/>
      <c r="Q74" s="284" t="s">
        <v>37508</v>
      </c>
      <c r="R74" s="285" t="str">
        <f t="shared" si="2"/>
        <v>Registro equipo</v>
      </c>
      <c r="S74" s="284" t="str">
        <f t="shared" si="3"/>
        <v>Capturado</v>
      </c>
      <c r="T74" s="287"/>
    </row>
    <row r="75" spans="1:20" customFormat="1" ht="15" customHeight="1">
      <c r="A75" s="283" t="s">
        <v>37550</v>
      </c>
      <c r="B75" s="284" t="s">
        <v>37363</v>
      </c>
      <c r="C75" s="284" t="s">
        <v>17</v>
      </c>
      <c r="D75" s="292" t="str">
        <f>IF(C75="","",VLOOKUP(C75,Siglas!A:B,2,0))</f>
        <v>SG</v>
      </c>
      <c r="E75" s="284" t="s">
        <v>37554</v>
      </c>
      <c r="F75" s="284" t="s">
        <v>37555</v>
      </c>
      <c r="G75" s="284" t="s">
        <v>37499</v>
      </c>
      <c r="H75" s="286" t="s">
        <v>4</v>
      </c>
      <c r="I75" s="292" t="str">
        <f>IF(J75="","",IF(E75="FALTA EN LISTADO INI","Equipo c/Código BIM validado fisicamente pendiente de actualizar listado",IF(E75="Prestamo","Eqpo. c/Código BIM prestamo",IF(J75="Alta","Registro equipo",IF(J75="Baja","Eqpo. c/Código BIM Bajas",IF(MID(J75,1,3)="BIM",IF(ISERROR(VLOOKUP(J75,[2]NACIONAL!A:A,1,0)),"Eqpo c/Código BIM validados físicamente sin identificar origen",""),IF(J75="Transferencia",IF(VLOOKUP(A75,[2]NACIONAL!A:C,3,0)=$T$1,"Eqpo. c/Código BIM Recibidos de otras plantas","Eqpo. c/Código BIM Transferidos a otras plantas"),"")))))))</f>
        <v>Registro equipo</v>
      </c>
      <c r="J75" s="288" t="s">
        <v>37551</v>
      </c>
      <c r="K75" s="284" t="str">
        <f>IF(J75="","",IF(J75="Transferencia",VLOOKUP(A75,NACIONAL!A:B,2,0),IF(J75="Alta",B75,IF(J75="Baja",B75,IF(I75="Eqpo c/Código BIM validados físicamente sin identificar origen",B75,IF(ISERROR(VLOOKUP(J75,NACIONAL!A:B,2,0)),B75,VLOOKUP(J75,NACIONAL!A:B,2,0)))))))</f>
        <v>TABLEROS ELECTRICOS (RED VS. INCENDIOS) (P.117) FUERZA 220 V. - CONTROL 127 V. PICSA (TRES TABLEROS)</v>
      </c>
      <c r="L75" s="284" t="s">
        <v>37452</v>
      </c>
      <c r="M75" s="284"/>
      <c r="N75" s="284"/>
      <c r="O75" s="284"/>
      <c r="P75" s="284"/>
      <c r="Q75" s="284" t="s">
        <v>37508</v>
      </c>
      <c r="R75" s="285" t="str">
        <f t="shared" si="2"/>
        <v>Registro equipo</v>
      </c>
      <c r="S75" s="284" t="str">
        <f t="shared" si="3"/>
        <v>Capturado</v>
      </c>
      <c r="T75" s="287"/>
    </row>
    <row r="76" spans="1:20" customFormat="1" ht="15" customHeight="1">
      <c r="A76" s="283" t="s">
        <v>37550</v>
      </c>
      <c r="B76" s="284" t="s">
        <v>37364</v>
      </c>
      <c r="C76" s="284" t="s">
        <v>17</v>
      </c>
      <c r="D76" s="292" t="str">
        <f>IF(C76="","",VLOOKUP(C76,Siglas!A:B,2,0))</f>
        <v>SG</v>
      </c>
      <c r="E76" s="284" t="s">
        <v>37554</v>
      </c>
      <c r="F76" s="284" t="s">
        <v>37555</v>
      </c>
      <c r="G76" s="284" t="s">
        <v>37499</v>
      </c>
      <c r="H76" s="286" t="s">
        <v>4</v>
      </c>
      <c r="I76" s="292" t="str">
        <f>IF(J76="","",IF(E76="FALTA EN LISTADO INI","Equipo c/Código BIM validado fisicamente pendiente de actualizar listado",IF(E76="Prestamo","Eqpo. c/Código BIM prestamo",IF(J76="Alta","Registro equipo",IF(J76="Baja","Eqpo. c/Código BIM Bajas",IF(MID(J76,1,3)="BIM",IF(ISERROR(VLOOKUP(J76,[2]NACIONAL!A:A,1,0)),"Eqpo c/Código BIM validados físicamente sin identificar origen",""),IF(J76="Transferencia",IF(VLOOKUP(A76,[2]NACIONAL!A:C,3,0)=$T$1,"Eqpo. c/Código BIM Recibidos de otras plantas","Eqpo. c/Código BIM Transferidos a otras plantas"),"")))))))</f>
        <v>Registro equipo</v>
      </c>
      <c r="J76" s="288" t="s">
        <v>37551</v>
      </c>
      <c r="K76" s="284" t="str">
        <f>IF(J76="","",IF(J76="Transferencia",VLOOKUP(A76,NACIONAL!A:B,2,0),IF(J76="Alta",B76,IF(J76="Baja",B76,IF(I76="Eqpo c/Código BIM validados físicamente sin identificar origen",B76,IF(ISERROR(VLOOKUP(J76,NACIONAL!A:B,2,0)),B76,VLOOKUP(J76,NACIONAL!A:B,2,0)))))))</f>
        <v>TANQUE DE AIRE DE TRANSPORTES (TA#1) 12.66 KG/CM2 (300 LITROS) ALANSA</v>
      </c>
      <c r="L76" s="284" t="s">
        <v>37453</v>
      </c>
      <c r="M76" s="284"/>
      <c r="N76" s="284">
        <v>8669</v>
      </c>
      <c r="O76" s="284"/>
      <c r="P76" s="284"/>
      <c r="Q76" s="284" t="s">
        <v>37510</v>
      </c>
      <c r="R76" s="285" t="str">
        <f t="shared" si="2"/>
        <v>Registro equipo</v>
      </c>
      <c r="S76" s="284" t="str">
        <f t="shared" si="3"/>
        <v>Capturado</v>
      </c>
      <c r="T76" s="287"/>
    </row>
    <row r="77" spans="1:20" customFormat="1" ht="15" customHeight="1">
      <c r="A77" s="283" t="s">
        <v>37550</v>
      </c>
      <c r="B77" s="284" t="s">
        <v>37365</v>
      </c>
      <c r="C77" s="284" t="s">
        <v>17</v>
      </c>
      <c r="D77" s="292" t="str">
        <f>IF(C77="","",VLOOKUP(C77,Siglas!A:B,2,0))</f>
        <v>SG</v>
      </c>
      <c r="E77" s="284" t="s">
        <v>37554</v>
      </c>
      <c r="F77" s="284" t="s">
        <v>37555</v>
      </c>
      <c r="G77" s="284" t="s">
        <v>37503</v>
      </c>
      <c r="H77" s="286" t="s">
        <v>4</v>
      </c>
      <c r="I77" s="292" t="str">
        <f>IF(J77="","",IF(E77="FALTA EN LISTADO INI","Equipo c/Código BIM validado fisicamente pendiente de actualizar listado",IF(E77="Prestamo","Eqpo. c/Código BIM prestamo",IF(J77="Alta","Registro equipo",IF(J77="Baja","Eqpo. c/Código BIM Bajas",IF(MID(J77,1,3)="BIM",IF(ISERROR(VLOOKUP(J77,[2]NACIONAL!A:A,1,0)),"Eqpo c/Código BIM validados físicamente sin identificar origen",""),IF(J77="Transferencia",IF(VLOOKUP(A77,[2]NACIONAL!A:C,3,0)=$T$1,"Eqpo. c/Código BIM Recibidos de otras plantas","Eqpo. c/Código BIM Transferidos a otras plantas"),"")))))))</f>
        <v>Registro equipo</v>
      </c>
      <c r="J77" s="288" t="s">
        <v>37551</v>
      </c>
      <c r="K77" s="284" t="str">
        <f>IF(J77="","",IF(J77="Transferencia",VLOOKUP(A77,NACIONAL!A:B,2,0),IF(J77="Alta",B77,IF(J77="Baja",B77,IF(I77="Eqpo c/Código BIM validados físicamente sin identificar origen",B77,IF(ISERROR(VLOOKUP(J77,NACIONAL!A:B,2,0)),B77,VLOOKUP(J77,NACIONAL!A:B,2,0)))))))</f>
        <v>BATERIAS DE PLANTA DE EMERGENCIA #1 12 VCD LTH</v>
      </c>
      <c r="L77" s="284" t="s">
        <v>37439</v>
      </c>
      <c r="M77" s="284"/>
      <c r="N77" s="284"/>
      <c r="O77" s="284"/>
      <c r="P77" s="284" t="s">
        <v>37544</v>
      </c>
      <c r="Q77" s="284" t="s">
        <v>37522</v>
      </c>
      <c r="R77" s="285" t="str">
        <f t="shared" si="2"/>
        <v>Registro equipo</v>
      </c>
      <c r="S77" s="284" t="str">
        <f t="shared" si="3"/>
        <v>Capturado</v>
      </c>
      <c r="T77" s="287"/>
    </row>
    <row r="78" spans="1:20" customFormat="1" ht="15" customHeight="1">
      <c r="A78" s="283" t="s">
        <v>37550</v>
      </c>
      <c r="B78" s="284" t="s">
        <v>37366</v>
      </c>
      <c r="C78" s="284" t="s">
        <v>17</v>
      </c>
      <c r="D78" s="292" t="str">
        <f>IF(C78="","",VLOOKUP(C78,Siglas!A:B,2,0))</f>
        <v>SG</v>
      </c>
      <c r="E78" s="284" t="s">
        <v>37554</v>
      </c>
      <c r="F78" s="284" t="s">
        <v>37555</v>
      </c>
      <c r="G78" s="284" t="s">
        <v>37503</v>
      </c>
      <c r="H78" s="286" t="s">
        <v>4</v>
      </c>
      <c r="I78" s="292" t="str">
        <f>IF(J78="","",IF(E78="FALTA EN LISTADO INI","Equipo c/Código BIM validado fisicamente pendiente de actualizar listado",IF(E78="Prestamo","Eqpo. c/Código BIM prestamo",IF(J78="Alta","Registro equipo",IF(J78="Baja","Eqpo. c/Código BIM Bajas",IF(MID(J78,1,3)="BIM",IF(ISERROR(VLOOKUP(J78,[2]NACIONAL!A:A,1,0)),"Eqpo c/Código BIM validados físicamente sin identificar origen",""),IF(J78="Transferencia",IF(VLOOKUP(A78,[2]NACIONAL!A:C,3,0)=$T$1,"Eqpo. c/Código BIM Recibidos de otras plantas","Eqpo. c/Código BIM Transferidos a otras plantas"),"")))))))</f>
        <v>Registro equipo</v>
      </c>
      <c r="J78" s="288" t="s">
        <v>37551</v>
      </c>
      <c r="K78" s="284" t="str">
        <f>IF(J78="","",IF(J78="Transferencia",VLOOKUP(A78,NACIONAL!A:B,2,0),IF(J78="Alta",B78,IF(J78="Baja",B78,IF(I78="Eqpo c/Código BIM validados físicamente sin identificar origen",B78,IF(ISERROR(VLOOKUP(J78,NACIONAL!A:B,2,0)),B78,VLOOKUP(J78,NACIONAL!A:B,2,0)))))))</f>
        <v>CUARTO DE MAQUINAS # 1 (P.117)</v>
      </c>
      <c r="L78" s="284"/>
      <c r="M78" s="284"/>
      <c r="N78" s="284"/>
      <c r="O78" s="284"/>
      <c r="P78" s="284" t="s">
        <v>37543</v>
      </c>
      <c r="Q78" s="284" t="s">
        <v>37520</v>
      </c>
      <c r="R78" s="285" t="str">
        <f t="shared" si="2"/>
        <v>Registro equipo</v>
      </c>
      <c r="S78" s="284" t="str">
        <f t="shared" si="3"/>
        <v>Capturado</v>
      </c>
      <c r="T78" s="287"/>
    </row>
    <row r="79" spans="1:20" customFormat="1" ht="15" customHeight="1">
      <c r="A79" s="283" t="s">
        <v>37550</v>
      </c>
      <c r="B79" s="284" t="s">
        <v>37367</v>
      </c>
      <c r="C79" s="284" t="s">
        <v>17</v>
      </c>
      <c r="D79" s="292" t="str">
        <f>IF(C79="","",VLOOKUP(C79,Siglas!A:B,2,0))</f>
        <v>SG</v>
      </c>
      <c r="E79" s="284" t="s">
        <v>37554</v>
      </c>
      <c r="F79" s="284" t="s">
        <v>37555</v>
      </c>
      <c r="G79" s="284" t="s">
        <v>37503</v>
      </c>
      <c r="H79" s="286" t="s">
        <v>4</v>
      </c>
      <c r="I79" s="292" t="str">
        <f>IF(J79="","",IF(E79="FALTA EN LISTADO INI","Equipo c/Código BIM validado fisicamente pendiente de actualizar listado",IF(E79="Prestamo","Eqpo. c/Código BIM prestamo",IF(J79="Alta","Registro equipo",IF(J79="Baja","Eqpo. c/Código BIM Bajas",IF(MID(J79,1,3)="BIM",IF(ISERROR(VLOOKUP(J79,[2]NACIONAL!A:A,1,0)),"Eqpo c/Código BIM validados físicamente sin identificar origen",""),IF(J79="Transferencia",IF(VLOOKUP(A79,[2]NACIONAL!A:C,3,0)=$T$1,"Eqpo. c/Código BIM Recibidos de otras plantas","Eqpo. c/Código BIM Transferidos a otras plantas"),"")))))))</f>
        <v>Registro equipo</v>
      </c>
      <c r="J79" s="288" t="s">
        <v>37551</v>
      </c>
      <c r="K79" s="284" t="str">
        <f>IF(J79="","",IF(J79="Transferencia",VLOOKUP(A79,NACIONAL!A:B,2,0),IF(J79="Alta",B79,IF(J79="Baja",B79,IF(I79="Eqpo c/Código BIM validados físicamente sin identificar origen",B79,IF(ISERROR(VLOOKUP(J79,NACIONAL!A:B,2,0)),B79,VLOOKUP(J79,NACIONAL!A:B,2,0)))))))</f>
        <v>LAVAOJOS PORTATIL EN C.M.1 (P-117) 32 FL OZ. (946 MILILITROS) NORTH 126037C</v>
      </c>
      <c r="L79" s="284" t="s">
        <v>37454</v>
      </c>
      <c r="M79" s="284"/>
      <c r="N79" s="284"/>
      <c r="O79" s="284"/>
      <c r="P79" s="284"/>
      <c r="Q79" s="284" t="s">
        <v>37521</v>
      </c>
      <c r="R79" s="285" t="str">
        <f t="shared" si="2"/>
        <v>Registro equipo</v>
      </c>
      <c r="S79" s="284" t="str">
        <f t="shared" si="3"/>
        <v>Capturado</v>
      </c>
      <c r="T79" s="287"/>
    </row>
    <row r="80" spans="1:20" customFormat="1" ht="15" customHeight="1">
      <c r="A80" s="283" t="s">
        <v>37550</v>
      </c>
      <c r="B80" s="284" t="s">
        <v>37368</v>
      </c>
      <c r="C80" s="284" t="s">
        <v>17</v>
      </c>
      <c r="D80" s="292" t="str">
        <f>IF(C80="","",VLOOKUP(C80,Siglas!A:B,2,0))</f>
        <v>SG</v>
      </c>
      <c r="E80" s="284" t="s">
        <v>37554</v>
      </c>
      <c r="F80" s="284" t="s">
        <v>37555</v>
      </c>
      <c r="G80" s="284" t="s">
        <v>37503</v>
      </c>
      <c r="H80" s="286" t="s">
        <v>4</v>
      </c>
      <c r="I80" s="292" t="str">
        <f>IF(J80="","",IF(E80="FALTA EN LISTADO INI","Equipo c/Código BIM validado fisicamente pendiente de actualizar listado",IF(E80="Prestamo","Eqpo. c/Código BIM prestamo",IF(J80="Alta","Registro equipo",IF(J80="Baja","Eqpo. c/Código BIM Bajas",IF(MID(J80,1,3)="BIM",IF(ISERROR(VLOOKUP(J80,[2]NACIONAL!A:A,1,0)),"Eqpo c/Código BIM validados físicamente sin identificar origen",""),IF(J80="Transferencia",IF(VLOOKUP(A80,[2]NACIONAL!A:C,3,0)=$T$1,"Eqpo. c/Código BIM Recibidos de otras plantas","Eqpo. c/Código BIM Transferidos a otras plantas"),"")))))))</f>
        <v>Registro equipo</v>
      </c>
      <c r="J80" s="288" t="s">
        <v>37551</v>
      </c>
      <c r="K80" s="284" t="str">
        <f>IF(J80="","",IF(J80="Transferencia",VLOOKUP(A80,NACIONAL!A:B,2,0),IF(J80="Alta",B80,IF(J80="Baja",B80,IF(I80="Eqpo c/Código BIM validados físicamente sin identificar origen",B80,IF(ISERROR(VLOOKUP(J80,NACIONAL!A:B,2,0)),B80,VLOOKUP(J80,NACIONAL!A:B,2,0)))))))</f>
        <v>TABLERO # 1VR (BY-PASS VOLTAJE REGULADO) FUERZA 220 V CONTROL 110 V. HOFFMAN CSD24246</v>
      </c>
      <c r="L80" s="284" t="s">
        <v>37451</v>
      </c>
      <c r="M80" s="284"/>
      <c r="N80" s="284"/>
      <c r="O80" s="284"/>
      <c r="P80" s="284"/>
      <c r="Q80" s="284" t="s">
        <v>37508</v>
      </c>
      <c r="R80" s="285" t="str">
        <f t="shared" si="2"/>
        <v>Registro equipo</v>
      </c>
      <c r="S80" s="284" t="str">
        <f t="shared" si="3"/>
        <v>Capturado</v>
      </c>
      <c r="T80" s="287"/>
    </row>
    <row r="81" spans="1:20" customFormat="1" ht="15" customHeight="1">
      <c r="A81" s="283" t="s">
        <v>37550</v>
      </c>
      <c r="B81" s="284" t="s">
        <v>37369</v>
      </c>
      <c r="C81" s="284" t="s">
        <v>17</v>
      </c>
      <c r="D81" s="292" t="str">
        <f>IF(C81="","",VLOOKUP(C81,Siglas!A:B,2,0))</f>
        <v>SG</v>
      </c>
      <c r="E81" s="284" t="s">
        <v>37554</v>
      </c>
      <c r="F81" s="284" t="s">
        <v>37555</v>
      </c>
      <c r="G81" s="284" t="s">
        <v>37503</v>
      </c>
      <c r="H81" s="286" t="s">
        <v>4</v>
      </c>
      <c r="I81" s="292" t="str">
        <f>IF(J81="","",IF(E81="FALTA EN LISTADO INI","Equipo c/Código BIM validado fisicamente pendiente de actualizar listado",IF(E81="Prestamo","Eqpo. c/Código BIM prestamo",IF(J81="Alta","Registro equipo",IF(J81="Baja","Eqpo. c/Código BIM Bajas",IF(MID(J81,1,3)="BIM",IF(ISERROR(VLOOKUP(J81,[2]NACIONAL!A:A,1,0)),"Eqpo c/Código BIM validados físicamente sin identificar origen",""),IF(J81="Transferencia",IF(VLOOKUP(A81,[2]NACIONAL!A:C,3,0)=$T$1,"Eqpo. c/Código BIM Recibidos de otras plantas","Eqpo. c/Código BIM Transferidos a otras plantas"),"")))))))</f>
        <v>Registro equipo</v>
      </c>
      <c r="J81" s="288" t="s">
        <v>37551</v>
      </c>
      <c r="K81" s="284" t="str">
        <f>IF(J81="","",IF(J81="Transferencia",VLOOKUP(A81,NACIONAL!A:B,2,0),IF(J81="Alta",B81,IF(J81="Baja",B81,IF(I81="Eqpo c/Código BIM validados físicamente sin identificar origen",B81,IF(ISERROR(VLOOKUP(J81,NACIONAL!A:B,2,0)),B81,VLOOKUP(J81,NACIONAL!A:B,2,0)))))))</f>
        <v>TABLERO # 3VR  (DISTRIBUCION VOLTAJE REGULADO) FUERZA 220 V SQUARE D NQOD412M100CU E2</v>
      </c>
      <c r="L81" s="284" t="s">
        <v>37451</v>
      </c>
      <c r="M81" s="284"/>
      <c r="N81" s="284"/>
      <c r="O81" s="284"/>
      <c r="P81" s="284"/>
      <c r="Q81" s="284" t="s">
        <v>37508</v>
      </c>
      <c r="R81" s="285" t="str">
        <f t="shared" si="2"/>
        <v>Registro equipo</v>
      </c>
      <c r="S81" s="284" t="str">
        <f t="shared" si="3"/>
        <v>Capturado</v>
      </c>
      <c r="T81" s="287"/>
    </row>
    <row r="82" spans="1:20" customFormat="1" ht="15" customHeight="1">
      <c r="A82" s="283" t="s">
        <v>37550</v>
      </c>
      <c r="B82" s="284" t="s">
        <v>37370</v>
      </c>
      <c r="C82" s="284" t="s">
        <v>17</v>
      </c>
      <c r="D82" s="292" t="str">
        <f>IF(C82="","",VLOOKUP(C82,Siglas!A:B,2,0))</f>
        <v>SG</v>
      </c>
      <c r="E82" s="284" t="s">
        <v>37554</v>
      </c>
      <c r="F82" s="284" t="s">
        <v>37555</v>
      </c>
      <c r="G82" s="284" t="s">
        <v>37503</v>
      </c>
      <c r="H82" s="286" t="s">
        <v>4</v>
      </c>
      <c r="I82" s="292" t="str">
        <f>IF(J82="","",IF(E82="FALTA EN LISTADO INI","Equipo c/Código BIM validado fisicamente pendiente de actualizar listado",IF(E82="Prestamo","Eqpo. c/Código BIM prestamo",IF(J82="Alta","Registro equipo",IF(J82="Baja","Eqpo. c/Código BIM Bajas",IF(MID(J82,1,3)="BIM",IF(ISERROR(VLOOKUP(J82,[2]NACIONAL!A:A,1,0)),"Eqpo c/Código BIM validados físicamente sin identificar origen",""),IF(J82="Transferencia",IF(VLOOKUP(A82,[2]NACIONAL!A:C,3,0)=$T$1,"Eqpo. c/Código BIM Recibidos de otras plantas","Eqpo. c/Código BIM Transferidos a otras plantas"),"")))))))</f>
        <v>Registro equipo</v>
      </c>
      <c r="J82" s="288" t="s">
        <v>37551</v>
      </c>
      <c r="K82" s="284" t="str">
        <f>IF(J82="","",IF(J82="Transferencia",VLOOKUP(A82,NACIONAL!A:B,2,0),IF(J82="Alta",B82,IF(J82="Baja",B82,IF(I82="Eqpo c/Código BIM validados físicamente sin identificar origen",B82,IF(ISERROR(VLOOKUP(J82,NACIONAL!A:B,2,0)),B82,VLOOKUP(J82,NACIONAL!A:B,2,0)))))))</f>
        <v>TABLERO DE DISTRIBUCION GENERAL (220 V) 2000 AMPS. FPE (FEDERAL PACIFIC) CAT. F5H2405 B-T044</v>
      </c>
      <c r="L82" s="284" t="s">
        <v>37455</v>
      </c>
      <c r="M82" s="284"/>
      <c r="N82" s="284" t="s">
        <v>37456</v>
      </c>
      <c r="O82" s="284"/>
      <c r="P82" s="284"/>
      <c r="Q82" s="284" t="s">
        <v>37508</v>
      </c>
      <c r="R82" s="285" t="str">
        <f t="shared" si="2"/>
        <v>Registro equipo</v>
      </c>
      <c r="S82" s="284" t="str">
        <f t="shared" si="3"/>
        <v>Capturado</v>
      </c>
      <c r="T82" s="287"/>
    </row>
    <row r="83" spans="1:20" customFormat="1" ht="15" customHeight="1">
      <c r="A83" s="283" t="s">
        <v>37550</v>
      </c>
      <c r="B83" s="284" t="s">
        <v>37371</v>
      </c>
      <c r="C83" s="284" t="s">
        <v>17</v>
      </c>
      <c r="D83" s="292" t="str">
        <f>IF(C83="","",VLOOKUP(C83,Siglas!A:B,2,0))</f>
        <v>SG</v>
      </c>
      <c r="E83" s="284" t="s">
        <v>37554</v>
      </c>
      <c r="F83" s="284" t="s">
        <v>37555</v>
      </c>
      <c r="G83" s="284" t="s">
        <v>37503</v>
      </c>
      <c r="H83" s="286" t="s">
        <v>4</v>
      </c>
      <c r="I83" s="292" t="str">
        <f>IF(J83="","",IF(E83="FALTA EN LISTADO INI","Equipo c/Código BIM validado fisicamente pendiente de actualizar listado",IF(E83="Prestamo","Eqpo. c/Código BIM prestamo",IF(J83="Alta","Registro equipo",IF(J83="Baja","Eqpo. c/Código BIM Bajas",IF(MID(J83,1,3)="BIM",IF(ISERROR(VLOOKUP(J83,[2]NACIONAL!A:A,1,0)),"Eqpo c/Código BIM validados físicamente sin identificar origen",""),IF(J83="Transferencia",IF(VLOOKUP(A83,[2]NACIONAL!A:C,3,0)=$T$1,"Eqpo. c/Código BIM Recibidos de otras plantas","Eqpo. c/Código BIM Transferidos a otras plantas"),"")))))))</f>
        <v>Registro equipo</v>
      </c>
      <c r="J83" s="288" t="s">
        <v>37551</v>
      </c>
      <c r="K83" s="284" t="str">
        <f>IF(J83="","",IF(J83="Transferencia",VLOOKUP(A83,NACIONAL!A:B,2,0),IF(J83="Alta",B83,IF(J83="Baja",B83,IF(I83="Eqpo c/Código BIM validados físicamente sin identificar origen",B83,IF(ISERROR(VLOOKUP(J83,NACIONAL!A:B,2,0)),B83,VLOOKUP(J83,NACIONAL!A:B,2,0)))))))</f>
        <v>TABLERO DE VENTILACION Y ALUMBRADO FUERZA 220 V CONTROL 127 V</v>
      </c>
      <c r="L83" s="284" t="s">
        <v>37451</v>
      </c>
      <c r="M83" s="284"/>
      <c r="N83" s="284"/>
      <c r="O83" s="284"/>
      <c r="P83" s="284"/>
      <c r="Q83" s="284" t="s">
        <v>37508</v>
      </c>
      <c r="R83" s="285" t="str">
        <f t="shared" si="2"/>
        <v>Registro equipo</v>
      </c>
      <c r="S83" s="284" t="str">
        <f t="shared" si="3"/>
        <v>Capturado</v>
      </c>
      <c r="T83" s="287"/>
    </row>
    <row r="84" spans="1:20" customFormat="1" ht="15" customHeight="1">
      <c r="A84" s="283" t="s">
        <v>37550</v>
      </c>
      <c r="B84" s="284" t="s">
        <v>37372</v>
      </c>
      <c r="C84" s="284" t="s">
        <v>17</v>
      </c>
      <c r="D84" s="292" t="str">
        <f>IF(C84="","",VLOOKUP(C84,Siglas!A:B,2,0))</f>
        <v>SG</v>
      </c>
      <c r="E84" s="284" t="s">
        <v>37554</v>
      </c>
      <c r="F84" s="284" t="s">
        <v>37555</v>
      </c>
      <c r="G84" s="284" t="s">
        <v>37503</v>
      </c>
      <c r="H84" s="286" t="s">
        <v>4</v>
      </c>
      <c r="I84" s="292" t="str">
        <f>IF(J84="","",IF(E84="FALTA EN LISTADO INI","Equipo c/Código BIM validado fisicamente pendiente de actualizar listado",IF(E84="Prestamo","Eqpo. c/Código BIM prestamo",IF(J84="Alta","Registro equipo",IF(J84="Baja","Eqpo. c/Código BIM Bajas",IF(MID(J84,1,3)="BIM",IF(ISERROR(VLOOKUP(J84,[2]NACIONAL!A:A,1,0)),"Eqpo c/Código BIM validados físicamente sin identificar origen",""),IF(J84="Transferencia",IF(VLOOKUP(A84,[2]NACIONAL!A:C,3,0)=$T$1,"Eqpo. c/Código BIM Recibidos de otras plantas","Eqpo. c/Código BIM Transferidos a otras plantas"),"")))))))</f>
        <v>Registro equipo</v>
      </c>
      <c r="J84" s="288" t="s">
        <v>37551</v>
      </c>
      <c r="K84" s="284" t="str">
        <f>IF(J84="","",IF(J84="Transferencia",VLOOKUP(A84,NACIONAL!A:B,2,0),IF(J84="Alta",B84,IF(J84="Baja",B84,IF(I84="Eqpo c/Código BIM validados físicamente sin identificar origen",B84,IF(ISERROR(VLOOKUP(J84,NACIONAL!A:B,2,0)),B84,VLOOKUP(J84,NACIONAL!A:B,2,0)))))))</f>
        <v>TANQUE DE DIESEL DE USO DIARIO (DE PEE # 1) 1,000 LITROS</v>
      </c>
      <c r="L84" s="284" t="s">
        <v>37451</v>
      </c>
      <c r="M84" s="284"/>
      <c r="N84" s="284"/>
      <c r="O84" s="284"/>
      <c r="P84" s="284"/>
      <c r="Q84" s="284" t="s">
        <v>37510</v>
      </c>
      <c r="R84" s="285" t="str">
        <f t="shared" si="2"/>
        <v>Registro equipo</v>
      </c>
      <c r="S84" s="284" t="str">
        <f t="shared" si="3"/>
        <v>Capturado</v>
      </c>
      <c r="T84" s="287"/>
    </row>
    <row r="85" spans="1:20" customFormat="1" ht="15" customHeight="1">
      <c r="A85" s="283" t="s">
        <v>37550</v>
      </c>
      <c r="B85" s="284" t="s">
        <v>37373</v>
      </c>
      <c r="C85" s="284" t="s">
        <v>17</v>
      </c>
      <c r="D85" s="292" t="str">
        <f>IF(C85="","",VLOOKUP(C85,Siglas!A:B,2,0))</f>
        <v>SG</v>
      </c>
      <c r="E85" s="284" t="s">
        <v>37554</v>
      </c>
      <c r="F85" s="284" t="s">
        <v>37555</v>
      </c>
      <c r="G85" s="284" t="s">
        <v>37503</v>
      </c>
      <c r="H85" s="286" t="s">
        <v>4</v>
      </c>
      <c r="I85" s="292" t="str">
        <f>IF(J85="","",IF(E85="FALTA EN LISTADO INI","Equipo c/Código BIM validado fisicamente pendiente de actualizar listado",IF(E85="Prestamo","Eqpo. c/Código BIM prestamo",IF(J85="Alta","Registro equipo",IF(J85="Baja","Eqpo. c/Código BIM Bajas",IF(MID(J85,1,3)="BIM",IF(ISERROR(VLOOKUP(J85,[2]NACIONAL!A:A,1,0)),"Eqpo c/Código BIM validados físicamente sin identificar origen",""),IF(J85="Transferencia",IF(VLOOKUP(A85,[2]NACIONAL!A:C,3,0)=$T$1,"Eqpo. c/Código BIM Recibidos de otras plantas","Eqpo. c/Código BIM Transferidos a otras plantas"),"")))))))</f>
        <v>Registro equipo</v>
      </c>
      <c r="J85" s="288" t="s">
        <v>37551</v>
      </c>
      <c r="K85" s="284" t="str">
        <f>IF(J85="","",IF(J85="Transferencia",VLOOKUP(A85,NACIONAL!A:B,2,0),IF(J85="Alta",B85,IF(J85="Baja",B85,IF(I85="Eqpo c/Código BIM validados físicamente sin identificar origen",B85,IF(ISERROR(VLOOKUP(J85,NACIONAL!A:B,2,0)),B85,VLOOKUP(J85,NACIONAL!A:B,2,0)))))))</f>
        <v>UPS (COMPUTADORAS DE OFICINAS Y PLC EN PL.2) 5.3 KVA/3.7 KW BEST POWER FE5.3 KVA TVSS</v>
      </c>
      <c r="L85" s="284" t="s">
        <v>37457</v>
      </c>
      <c r="M85" s="284"/>
      <c r="N85" s="284"/>
      <c r="O85" s="284"/>
      <c r="P85" s="284" t="s">
        <v>37545</v>
      </c>
      <c r="Q85" s="284" t="s">
        <v>37512</v>
      </c>
      <c r="R85" s="285" t="str">
        <f t="shared" si="2"/>
        <v>Registro equipo</v>
      </c>
      <c r="S85" s="284" t="str">
        <f t="shared" si="3"/>
        <v>Capturado</v>
      </c>
      <c r="T85" s="287"/>
    </row>
    <row r="86" spans="1:20" customFormat="1" ht="15" customHeight="1">
      <c r="A86" s="283" t="s">
        <v>37550</v>
      </c>
      <c r="B86" s="284" t="s">
        <v>37374</v>
      </c>
      <c r="C86" s="284" t="s">
        <v>17</v>
      </c>
      <c r="D86" s="292" t="str">
        <f>IF(C86="","",VLOOKUP(C86,Siglas!A:B,2,0))</f>
        <v>SG</v>
      </c>
      <c r="E86" s="284" t="s">
        <v>37554</v>
      </c>
      <c r="F86" s="284" t="s">
        <v>37555</v>
      </c>
      <c r="G86" s="284" t="s">
        <v>37503</v>
      </c>
      <c r="H86" s="286" t="s">
        <v>4</v>
      </c>
      <c r="I86" s="292" t="str">
        <f>IF(J86="","",IF(E86="FALTA EN LISTADO INI","Equipo c/Código BIM validado fisicamente pendiente de actualizar listado",IF(E86="Prestamo","Eqpo. c/Código BIM prestamo",IF(J86="Alta","Registro equipo",IF(J86="Baja","Eqpo. c/Código BIM Bajas",IF(MID(J86,1,3)="BIM",IF(ISERROR(VLOOKUP(J86,[2]NACIONAL!A:A,1,0)),"Eqpo c/Código BIM validados físicamente sin identificar origen",""),IF(J86="Transferencia",IF(VLOOKUP(A86,[2]NACIONAL!A:C,3,0)=$T$1,"Eqpo. c/Código BIM Recibidos de otras plantas","Eqpo. c/Código BIM Transferidos a otras plantas"),"")))))))</f>
        <v>Registro equipo</v>
      </c>
      <c r="J86" s="288" t="s">
        <v>37551</v>
      </c>
      <c r="K86" s="284" t="str">
        <f>IF(J86="","",IF(J86="Transferencia",VLOOKUP(A86,NACIONAL!A:B,2,0),IF(J86="Alta",B86,IF(J86="Baja",B86,IF(I86="Eqpo c/Código BIM validados físicamente sin identificar origen",B86,IF(ISERROR(VLOOKUP(J86,NACIONAL!A:B,2,0)),B86,VLOOKUP(J86,NACIONAL!A:B,2,0)))))))</f>
        <v>UPS PRO 700 ( DE PEE # 1 ) 120 V.  12 A. APC BR700 G 3B1042X38936</v>
      </c>
      <c r="L86" s="284" t="s">
        <v>37458</v>
      </c>
      <c r="M86" s="284"/>
      <c r="N86" s="284"/>
      <c r="O86" s="284"/>
      <c r="P86" s="284"/>
      <c r="Q86" s="284" t="s">
        <v>37512</v>
      </c>
      <c r="R86" s="285" t="str">
        <f t="shared" si="2"/>
        <v>Registro equipo</v>
      </c>
      <c r="S86" s="284" t="str">
        <f t="shared" si="3"/>
        <v>Capturado</v>
      </c>
      <c r="T86" s="287"/>
    </row>
    <row r="87" spans="1:20" customFormat="1" ht="15" customHeight="1">
      <c r="A87" s="283" t="s">
        <v>37550</v>
      </c>
      <c r="B87" s="284" t="s">
        <v>37375</v>
      </c>
      <c r="C87" s="284" t="s">
        <v>17</v>
      </c>
      <c r="D87" s="292" t="str">
        <f>IF(C87="","",VLOOKUP(C87,Siglas!A:B,2,0))</f>
        <v>SG</v>
      </c>
      <c r="E87" s="284" t="s">
        <v>37554</v>
      </c>
      <c r="F87" s="284" t="s">
        <v>37555</v>
      </c>
      <c r="G87" s="284" t="s">
        <v>37500</v>
      </c>
      <c r="H87" s="286" t="s">
        <v>4</v>
      </c>
      <c r="I87" s="292" t="str">
        <f>IF(J87="","",IF(E87="FALTA EN LISTADO INI","Equipo c/Código BIM validado fisicamente pendiente de actualizar listado",IF(E87="Prestamo","Eqpo. c/Código BIM prestamo",IF(J87="Alta","Registro equipo",IF(J87="Baja","Eqpo. c/Código BIM Bajas",IF(MID(J87,1,3)="BIM",IF(ISERROR(VLOOKUP(J87,[2]NACIONAL!A:A,1,0)),"Eqpo c/Código BIM validados físicamente sin identificar origen",""),IF(J87="Transferencia",IF(VLOOKUP(A87,[2]NACIONAL!A:C,3,0)=$T$1,"Eqpo. c/Código BIM Recibidos de otras plantas","Eqpo. c/Código BIM Transferidos a otras plantas"),"")))))))</f>
        <v>Registro equipo</v>
      </c>
      <c r="J87" s="288" t="s">
        <v>37551</v>
      </c>
      <c r="K87" s="284" t="str">
        <f>IF(J87="","",IF(J87="Transferencia",VLOOKUP(A87,NACIONAL!A:B,2,0),IF(J87="Alta",B87,IF(J87="Baja",B87,IF(I87="Eqpo c/Código BIM validados físicamente sin identificar origen",B87,IF(ISERROR(VLOOKUP(J87,NACIONAL!A:B,2,0)),B87,VLOOKUP(J87,NACIONAL!A:B,2,0)))))))</f>
        <v>BATERIAS DE PLANTA DE EMERGENCIA #3 12 VCD LTH</v>
      </c>
      <c r="L87" s="284" t="s">
        <v>37439</v>
      </c>
      <c r="M87" s="284"/>
      <c r="N87" s="284"/>
      <c r="O87" s="284" t="s">
        <v>37527</v>
      </c>
      <c r="P87" s="284"/>
      <c r="Q87" s="284" t="s">
        <v>37522</v>
      </c>
      <c r="R87" s="285" t="str">
        <f t="shared" si="2"/>
        <v>Registro equipo</v>
      </c>
      <c r="S87" s="284" t="str">
        <f t="shared" si="3"/>
        <v>Capturado</v>
      </c>
      <c r="T87" s="287"/>
    </row>
    <row r="88" spans="1:20" customFormat="1" ht="15" customHeight="1">
      <c r="A88" s="283" t="s">
        <v>37550</v>
      </c>
      <c r="B88" s="284" t="s">
        <v>37376</v>
      </c>
      <c r="C88" s="284" t="s">
        <v>17</v>
      </c>
      <c r="D88" s="292" t="str">
        <f>IF(C88="","",VLOOKUP(C88,Siglas!A:B,2,0))</f>
        <v>SG</v>
      </c>
      <c r="E88" s="284" t="s">
        <v>37554</v>
      </c>
      <c r="F88" s="284" t="s">
        <v>37555</v>
      </c>
      <c r="G88" s="284" t="s">
        <v>37500</v>
      </c>
      <c r="H88" s="286" t="s">
        <v>4</v>
      </c>
      <c r="I88" s="292" t="str">
        <f>IF(J88="","",IF(E88="FALTA EN LISTADO INI","Equipo c/Código BIM validado fisicamente pendiente de actualizar listado",IF(E88="Prestamo","Eqpo. c/Código BIM prestamo",IF(J88="Alta","Registro equipo",IF(J88="Baja","Eqpo. c/Código BIM Bajas",IF(MID(J88,1,3)="BIM",IF(ISERROR(VLOOKUP(J88,[2]NACIONAL!A:A,1,0)),"Eqpo c/Código BIM validados físicamente sin identificar origen",""),IF(J88="Transferencia",IF(VLOOKUP(A88,[2]NACIONAL!A:C,3,0)=$T$1,"Eqpo. c/Código BIM Recibidos de otras plantas","Eqpo. c/Código BIM Transferidos a otras plantas"),"")))))))</f>
        <v>Registro equipo</v>
      </c>
      <c r="J88" s="288" t="s">
        <v>37551</v>
      </c>
      <c r="K88" s="284" t="str">
        <f>IF(J88="","",IF(J88="Transferencia",VLOOKUP(A88,NACIONAL!A:B,2,0),IF(J88="Alta",B88,IF(J88="Baja",B88,IF(I88="Eqpo c/Código BIM validados físicamente sin identificar origen",B88,IF(ISERROR(VLOOKUP(J88,NACIONAL!A:B,2,0)),B88,VLOOKUP(J88,NACIONAL!A:B,2,0)))))))</f>
        <v>BOMBA DE DIESEL (P.117) TIPO IRA3 256-2YK34 K 93</v>
      </c>
      <c r="L88" s="284" t="s">
        <v>37459</v>
      </c>
      <c r="M88" s="284" t="s">
        <v>37460</v>
      </c>
      <c r="N88" s="284" t="s">
        <v>37461</v>
      </c>
      <c r="O88" s="284"/>
      <c r="P88" s="284"/>
      <c r="Q88" s="284" t="s">
        <v>37507</v>
      </c>
      <c r="R88" s="285" t="str">
        <f t="shared" si="2"/>
        <v>Registro equipo</v>
      </c>
      <c r="S88" s="284" t="str">
        <f t="shared" si="3"/>
        <v>Capturado</v>
      </c>
      <c r="T88" s="287"/>
    </row>
    <row r="89" spans="1:20" customFormat="1" ht="15" customHeight="1">
      <c r="A89" s="283" t="s">
        <v>37550</v>
      </c>
      <c r="B89" s="284" t="s">
        <v>37377</v>
      </c>
      <c r="C89" s="284" t="s">
        <v>17</v>
      </c>
      <c r="D89" s="292" t="str">
        <f>IF(C89="","",VLOOKUP(C89,Siglas!A:B,2,0))</f>
        <v>SG</v>
      </c>
      <c r="E89" s="284" t="s">
        <v>37554</v>
      </c>
      <c r="F89" s="284" t="s">
        <v>37555</v>
      </c>
      <c r="G89" s="284" t="s">
        <v>37500</v>
      </c>
      <c r="H89" s="286" t="s">
        <v>4</v>
      </c>
      <c r="I89" s="292" t="str">
        <f>IF(J89="","",IF(E89="FALTA EN LISTADO INI","Equipo c/Código BIM validado fisicamente pendiente de actualizar listado",IF(E89="Prestamo","Eqpo. c/Código BIM prestamo",IF(J89="Alta","Registro equipo",IF(J89="Baja","Eqpo. c/Código BIM Bajas",IF(MID(J89,1,3)="BIM",IF(ISERROR(VLOOKUP(J89,[2]NACIONAL!A:A,1,0)),"Eqpo c/Código BIM validados físicamente sin identificar origen",""),IF(J89="Transferencia",IF(VLOOKUP(A89,[2]NACIONAL!A:C,3,0)=$T$1,"Eqpo. c/Código BIM Recibidos de otras plantas","Eqpo. c/Código BIM Transferidos a otras plantas"),"")))))))</f>
        <v>Registro equipo</v>
      </c>
      <c r="J89" s="288" t="s">
        <v>37551</v>
      </c>
      <c r="K89" s="284" t="str">
        <f>IF(J89="","",IF(J89="Transferencia",VLOOKUP(A89,NACIONAL!A:B,2,0),IF(J89="Alta",B89,IF(J89="Baja",B89,IF(I89="Eqpo c/Código BIM validados físicamente sin identificar origen",B89,IF(ISERROR(VLOOKUP(J89,NACIONAL!A:B,2,0)),B89,VLOOKUP(J89,NACIONAL!A:B,2,0)))))))</f>
        <v>BOMBA DE LLENADO DE CALDERA # 1 OCELCO T8-SM</v>
      </c>
      <c r="L89" s="284" t="s">
        <v>37462</v>
      </c>
      <c r="M89" s="284"/>
      <c r="N89" s="284"/>
      <c r="O89" s="284" t="s">
        <v>37528</v>
      </c>
      <c r="P89" s="284"/>
      <c r="Q89" s="284" t="s">
        <v>37507</v>
      </c>
      <c r="R89" s="285" t="str">
        <f t="shared" si="2"/>
        <v>Registro equipo</v>
      </c>
      <c r="S89" s="284" t="str">
        <f t="shared" si="3"/>
        <v>Capturado</v>
      </c>
      <c r="T89" s="287"/>
    </row>
    <row r="90" spans="1:20" customFormat="1" ht="15" customHeight="1">
      <c r="A90" s="283" t="s">
        <v>37550</v>
      </c>
      <c r="B90" s="284" t="s">
        <v>37378</v>
      </c>
      <c r="C90" s="284" t="s">
        <v>17</v>
      </c>
      <c r="D90" s="292" t="str">
        <f>IF(C90="","",VLOOKUP(C90,Siglas!A:B,2,0))</f>
        <v>SG</v>
      </c>
      <c r="E90" s="284" t="s">
        <v>37554</v>
      </c>
      <c r="F90" s="284" t="s">
        <v>37555</v>
      </c>
      <c r="G90" s="284" t="s">
        <v>37500</v>
      </c>
      <c r="H90" s="286" t="s">
        <v>4</v>
      </c>
      <c r="I90" s="292" t="str">
        <f>IF(J90="","",IF(E90="FALTA EN LISTADO INI","Equipo c/Código BIM validado fisicamente pendiente de actualizar listado",IF(E90="Prestamo","Eqpo. c/Código BIM prestamo",IF(J90="Alta","Registro equipo",IF(J90="Baja","Eqpo. c/Código BIM Bajas",IF(MID(J90,1,3)="BIM",IF(ISERROR(VLOOKUP(J90,[2]NACIONAL!A:A,1,0)),"Eqpo c/Código BIM validados físicamente sin identificar origen",""),IF(J90="Transferencia",IF(VLOOKUP(A90,[2]NACIONAL!A:C,3,0)=$T$1,"Eqpo. c/Código BIM Recibidos de otras plantas","Eqpo. c/Código BIM Transferidos a otras plantas"),"")))))))</f>
        <v>Registro equipo</v>
      </c>
      <c r="J90" s="288" t="s">
        <v>37551</v>
      </c>
      <c r="K90" s="284" t="str">
        <f>IF(J90="","",IF(J90="Transferencia",VLOOKUP(A90,NACIONAL!A:B,2,0),IF(J90="Alta",B90,IF(J90="Baja",B90,IF(I90="Eqpo c/Código BIM validados físicamente sin identificar origen",B90,IF(ISERROR(VLOOKUP(J90,NACIONAL!A:B,2,0)),B90,VLOOKUP(J90,NACIONAL!A:B,2,0)))))))</f>
        <v>BOMBA DE LLENADO DE CALDERA # 2 OCELCO T8-SM</v>
      </c>
      <c r="L90" s="284" t="s">
        <v>37462</v>
      </c>
      <c r="M90" s="284"/>
      <c r="N90" s="284"/>
      <c r="O90" s="284" t="s">
        <v>37528</v>
      </c>
      <c r="P90" s="284"/>
      <c r="Q90" s="284" t="s">
        <v>37507</v>
      </c>
      <c r="R90" s="285" t="str">
        <f t="shared" si="2"/>
        <v>Registro equipo</v>
      </c>
      <c r="S90" s="284" t="str">
        <f t="shared" si="3"/>
        <v>Capturado</v>
      </c>
      <c r="T90" s="287"/>
    </row>
    <row r="91" spans="1:20" customFormat="1" ht="15" customHeight="1">
      <c r="A91" s="283" t="s">
        <v>37550</v>
      </c>
      <c r="B91" s="284" t="s">
        <v>37379</v>
      </c>
      <c r="C91" s="284" t="s">
        <v>17</v>
      </c>
      <c r="D91" s="292" t="str">
        <f>IF(C91="","",VLOOKUP(C91,Siglas!A:B,2,0))</f>
        <v>SG</v>
      </c>
      <c r="E91" s="284" t="s">
        <v>37554</v>
      </c>
      <c r="F91" s="284" t="s">
        <v>37555</v>
      </c>
      <c r="G91" s="284" t="s">
        <v>37500</v>
      </c>
      <c r="H91" s="286" t="s">
        <v>4</v>
      </c>
      <c r="I91" s="292" t="str">
        <f>IF(J91="","",IF(E91="FALTA EN LISTADO INI","Equipo c/Código BIM validado fisicamente pendiente de actualizar listado",IF(E91="Prestamo","Eqpo. c/Código BIM prestamo",IF(J91="Alta","Registro equipo",IF(J91="Baja","Eqpo. c/Código BIM Bajas",IF(MID(J91,1,3)="BIM",IF(ISERROR(VLOOKUP(J91,[2]NACIONAL!A:A,1,0)),"Eqpo c/Código BIM validados físicamente sin identificar origen",""),IF(J91="Transferencia",IF(VLOOKUP(A91,[2]NACIONAL!A:C,3,0)=$T$1,"Eqpo. c/Código BIM Recibidos de otras plantas","Eqpo. c/Código BIM Transferidos a otras plantas"),"")))))))</f>
        <v>Registro equipo</v>
      </c>
      <c r="J91" s="288" t="s">
        <v>37551</v>
      </c>
      <c r="K91" s="284" t="str">
        <f>IF(J91="","",IF(J91="Transferencia",VLOOKUP(A91,NACIONAL!A:B,2,0),IF(J91="Alta",B91,IF(J91="Baja",B91,IF(I91="Eqpo c/Código BIM validados físicamente sin identificar origen",B91,IF(ISERROR(VLOOKUP(J91,NACIONAL!A:B,2,0)),B91,VLOOKUP(J91,NACIONAL!A:B,2,0)))))))</f>
        <v>COMPRESOR DE AIRE KAESER CSD 100</v>
      </c>
      <c r="L91" s="284" t="s">
        <v>37463</v>
      </c>
      <c r="M91" s="284" t="s">
        <v>37464</v>
      </c>
      <c r="N91" s="284"/>
      <c r="O91" s="284"/>
      <c r="P91" s="284"/>
      <c r="Q91" s="284" t="s">
        <v>37506</v>
      </c>
      <c r="R91" s="285" t="str">
        <f t="shared" si="2"/>
        <v>Registro equipo</v>
      </c>
      <c r="S91" s="284" t="str">
        <f t="shared" si="3"/>
        <v>Capturado</v>
      </c>
      <c r="T91" s="287"/>
    </row>
    <row r="92" spans="1:20" customFormat="1" ht="15" customHeight="1">
      <c r="A92" s="283" t="s">
        <v>37550</v>
      </c>
      <c r="B92" s="284" t="s">
        <v>37380</v>
      </c>
      <c r="C92" s="284" t="s">
        <v>17</v>
      </c>
      <c r="D92" s="292" t="str">
        <f>IF(C92="","",VLOOKUP(C92,Siglas!A:B,2,0))</f>
        <v>SG</v>
      </c>
      <c r="E92" s="284" t="s">
        <v>37554</v>
      </c>
      <c r="F92" s="284" t="s">
        <v>37555</v>
      </c>
      <c r="G92" s="284" t="s">
        <v>37500</v>
      </c>
      <c r="H92" s="286" t="s">
        <v>4</v>
      </c>
      <c r="I92" s="292" t="str">
        <f>IF(J92="","",IF(E92="FALTA EN LISTADO INI","Equipo c/Código BIM validado fisicamente pendiente de actualizar listado",IF(E92="Prestamo","Eqpo. c/Código BIM prestamo",IF(J92="Alta","Registro equipo",IF(J92="Baja","Eqpo. c/Código BIM Bajas",IF(MID(J92,1,3)="BIM",IF(ISERROR(VLOOKUP(J92,[2]NACIONAL!A:A,1,0)),"Eqpo c/Código BIM validados físicamente sin identificar origen",""),IF(J92="Transferencia",IF(VLOOKUP(A92,[2]NACIONAL!A:C,3,0)=$T$1,"Eqpo. c/Código BIM Recibidos de otras plantas","Eqpo. c/Código BIM Transferidos a otras plantas"),"")))))))</f>
        <v>Registro equipo</v>
      </c>
      <c r="J92" s="288" t="s">
        <v>37551</v>
      </c>
      <c r="K92" s="284" t="str">
        <f>IF(J92="","",IF(J92="Transferencia",VLOOKUP(A92,NACIONAL!A:B,2,0),IF(J92="Alta",B92,IF(J92="Baja",B92,IF(I92="Eqpo c/Código BIM validados físicamente sin identificar origen",B92,IF(ISERROR(VLOOKUP(J92,NACIONAL!A:B,2,0)),B92,VLOOKUP(J92,NACIONAL!A:B,2,0)))))))</f>
        <v>CUARTO DE MAQUINAS # 2 (P.117)</v>
      </c>
      <c r="L92" s="284"/>
      <c r="M92" s="284"/>
      <c r="N92" s="284"/>
      <c r="O92" s="284"/>
      <c r="P92" s="284" t="s">
        <v>37543</v>
      </c>
      <c r="Q92" s="284" t="s">
        <v>37520</v>
      </c>
      <c r="R92" s="285" t="str">
        <f t="shared" si="2"/>
        <v>Registro equipo</v>
      </c>
      <c r="S92" s="284" t="str">
        <f t="shared" si="3"/>
        <v>Capturado</v>
      </c>
      <c r="T92" s="287"/>
    </row>
    <row r="93" spans="1:20" customFormat="1" ht="15" customHeight="1">
      <c r="A93" s="283" t="s">
        <v>37550</v>
      </c>
      <c r="B93" s="284" t="s">
        <v>37381</v>
      </c>
      <c r="C93" s="284" t="s">
        <v>17</v>
      </c>
      <c r="D93" s="292" t="str">
        <f>IF(C93="","",VLOOKUP(C93,Siglas!A:B,2,0))</f>
        <v>SG</v>
      </c>
      <c r="E93" s="284" t="s">
        <v>37554</v>
      </c>
      <c r="F93" s="284" t="s">
        <v>37555</v>
      </c>
      <c r="G93" s="284" t="s">
        <v>37500</v>
      </c>
      <c r="H93" s="286" t="s">
        <v>4</v>
      </c>
      <c r="I93" s="292" t="str">
        <f>IF(J93="","",IF(E93="FALTA EN LISTADO INI","Equipo c/Código BIM validado fisicamente pendiente de actualizar listado",IF(E93="Prestamo","Eqpo. c/Código BIM prestamo",IF(J93="Alta","Registro equipo",IF(J93="Baja","Eqpo. c/Código BIM Bajas",IF(MID(J93,1,3)="BIM",IF(ISERROR(VLOOKUP(J93,[2]NACIONAL!A:A,1,0)),"Eqpo c/Código BIM validados físicamente sin identificar origen",""),IF(J93="Transferencia",IF(VLOOKUP(A93,[2]NACIONAL!A:C,3,0)=$T$1,"Eqpo. c/Código BIM Recibidos de otras plantas","Eqpo. c/Código BIM Transferidos a otras plantas"),"")))))))</f>
        <v>Registro equipo</v>
      </c>
      <c r="J93" s="288" t="s">
        <v>37551</v>
      </c>
      <c r="K93" s="284" t="str">
        <f>IF(J93="","",IF(J93="Transferencia",VLOOKUP(A93,NACIONAL!A:B,2,0),IF(J93="Alta",B93,IF(J93="Baja",B93,IF(I93="Eqpo c/Código BIM validados físicamente sin identificar origen",B93,IF(ISERROR(VLOOKUP(J93,NACIONAL!A:B,2,0)),B93,VLOOKUP(J93,NACIONAL!A:B,2,0)))))))</f>
        <v>FILTRO DE RED DE AIRE EN ENTRADA AL SECADOR INGERSOLL RAND NUM. PARTE 23553357</v>
      </c>
      <c r="L93" s="284" t="s">
        <v>37438</v>
      </c>
      <c r="M93" s="284"/>
      <c r="N93" s="284">
        <v>491612</v>
      </c>
      <c r="O93" s="284"/>
      <c r="P93" s="284"/>
      <c r="Q93" s="284" t="s">
        <v>37516</v>
      </c>
      <c r="R93" s="285" t="str">
        <f t="shared" si="2"/>
        <v>Registro equipo</v>
      </c>
      <c r="S93" s="284" t="str">
        <f t="shared" si="3"/>
        <v>Capturado</v>
      </c>
      <c r="T93" s="287"/>
    </row>
    <row r="94" spans="1:20" customFormat="1" ht="15" customHeight="1">
      <c r="A94" s="283" t="s">
        <v>37550</v>
      </c>
      <c r="B94" s="284" t="s">
        <v>37382</v>
      </c>
      <c r="C94" s="284" t="s">
        <v>17</v>
      </c>
      <c r="D94" s="292" t="str">
        <f>IF(C94="","",VLOOKUP(C94,Siglas!A:B,2,0))</f>
        <v>SG</v>
      </c>
      <c r="E94" s="284" t="s">
        <v>37554</v>
      </c>
      <c r="F94" s="284" t="s">
        <v>37555</v>
      </c>
      <c r="G94" s="284" t="s">
        <v>37500</v>
      </c>
      <c r="H94" s="286" t="s">
        <v>4</v>
      </c>
      <c r="I94" s="292" t="str">
        <f>IF(J94="","",IF(E94="FALTA EN LISTADO INI","Equipo c/Código BIM validado fisicamente pendiente de actualizar listado",IF(E94="Prestamo","Eqpo. c/Código BIM prestamo",IF(J94="Alta","Registro equipo",IF(J94="Baja","Eqpo. c/Código BIM Bajas",IF(MID(J94,1,3)="BIM",IF(ISERROR(VLOOKUP(J94,[2]NACIONAL!A:A,1,0)),"Eqpo c/Código BIM validados físicamente sin identificar origen",""),IF(J94="Transferencia",IF(VLOOKUP(A94,[2]NACIONAL!A:C,3,0)=$T$1,"Eqpo. c/Código BIM Recibidos de otras plantas","Eqpo. c/Código BIM Transferidos a otras plantas"),"")))))))</f>
        <v>Registro equipo</v>
      </c>
      <c r="J94" s="288" t="s">
        <v>37551</v>
      </c>
      <c r="K94" s="284" t="str">
        <f>IF(J94="","",IF(J94="Transferencia",VLOOKUP(A94,NACIONAL!A:B,2,0),IF(J94="Alta",B94,IF(J94="Baja",B94,IF(I94="Eqpo c/Código BIM validados físicamente sin identificar origen",B94,IF(ISERROR(VLOOKUP(J94,NACIONAL!A:B,2,0)),B94,VLOOKUP(J94,NACIONAL!A:B,2,0)))))))</f>
        <v>FILTRO DE RED DE AIRE EN SALIDA DEL SECADOR INGERSOLL RAND NUM. PARTE 38446357</v>
      </c>
      <c r="L94" s="284" t="s">
        <v>37438</v>
      </c>
      <c r="M94" s="284"/>
      <c r="N94" s="284">
        <v>491611</v>
      </c>
      <c r="O94" s="284"/>
      <c r="P94" s="284"/>
      <c r="Q94" s="284" t="s">
        <v>37516</v>
      </c>
      <c r="R94" s="285" t="str">
        <f t="shared" si="2"/>
        <v>Registro equipo</v>
      </c>
      <c r="S94" s="284" t="str">
        <f t="shared" si="3"/>
        <v>Capturado</v>
      </c>
      <c r="T94" s="287"/>
    </row>
    <row r="95" spans="1:20" customFormat="1" ht="15" customHeight="1">
      <c r="A95" s="283" t="s">
        <v>37550</v>
      </c>
      <c r="B95" s="284" t="s">
        <v>37383</v>
      </c>
      <c r="C95" s="284" t="s">
        <v>17</v>
      </c>
      <c r="D95" s="292" t="str">
        <f>IF(C95="","",VLOOKUP(C95,Siglas!A:B,2,0))</f>
        <v>SG</v>
      </c>
      <c r="E95" s="284" t="s">
        <v>37554</v>
      </c>
      <c r="F95" s="284" t="s">
        <v>37555</v>
      </c>
      <c r="G95" s="284" t="s">
        <v>37500</v>
      </c>
      <c r="H95" s="286" t="s">
        <v>4</v>
      </c>
      <c r="I95" s="292" t="str">
        <f>IF(J95="","",IF(E95="FALTA EN LISTADO INI","Equipo c/Código BIM validado fisicamente pendiente de actualizar listado",IF(E95="Prestamo","Eqpo. c/Código BIM prestamo",IF(J95="Alta","Registro equipo",IF(J95="Baja","Eqpo. c/Código BIM Bajas",IF(MID(J95,1,3)="BIM",IF(ISERROR(VLOOKUP(J95,[2]NACIONAL!A:A,1,0)),"Eqpo c/Código BIM validados físicamente sin identificar origen",""),IF(J95="Transferencia",IF(VLOOKUP(A95,[2]NACIONAL!A:C,3,0)=$T$1,"Eqpo. c/Código BIM Recibidos de otras plantas","Eqpo. c/Código BIM Transferidos a otras plantas"),"")))))))</f>
        <v>Registro equipo</v>
      </c>
      <c r="J95" s="288" t="s">
        <v>37551</v>
      </c>
      <c r="K95" s="284" t="str">
        <f>IF(J95="","",IF(J95="Transferencia",VLOOKUP(A95,NACIONAL!A:B,2,0),IF(J95="Alta",B95,IF(J95="Baja",B95,IF(I95="Eqpo c/Código BIM validados físicamente sin identificar origen",B95,IF(ISERROR(VLOOKUP(J95,NACIONAL!A:B,2,0)),B95,VLOOKUP(J95,NACIONAL!A:B,2,0)))))))</f>
        <v>LAVAOJOS PORTATIL EN C.M.2 (P-117) 32 FL OZ. (946 MILILITROS) NORTH 126037C</v>
      </c>
      <c r="L95" s="284" t="s">
        <v>37465</v>
      </c>
      <c r="M95" s="284"/>
      <c r="N95" s="284"/>
      <c r="O95" s="284"/>
      <c r="P95" s="284"/>
      <c r="Q95" s="284" t="s">
        <v>37521</v>
      </c>
      <c r="R95" s="285" t="str">
        <f t="shared" si="2"/>
        <v>Registro equipo</v>
      </c>
      <c r="S95" s="284" t="str">
        <f t="shared" si="3"/>
        <v>Capturado</v>
      </c>
      <c r="T95" s="287"/>
    </row>
    <row r="96" spans="1:20" customFormat="1" ht="15" customHeight="1">
      <c r="A96" s="283" t="s">
        <v>37550</v>
      </c>
      <c r="B96" s="284" t="s">
        <v>37384</v>
      </c>
      <c r="C96" s="284" t="s">
        <v>17</v>
      </c>
      <c r="D96" s="292" t="str">
        <f>IF(C96="","",VLOOKUP(C96,Siglas!A:B,2,0))</f>
        <v>SG</v>
      </c>
      <c r="E96" s="284" t="s">
        <v>37554</v>
      </c>
      <c r="F96" s="284" t="s">
        <v>37555</v>
      </c>
      <c r="G96" s="284" t="s">
        <v>37500</v>
      </c>
      <c r="H96" s="286" t="s">
        <v>4</v>
      </c>
      <c r="I96" s="292" t="str">
        <f>IF(J96="","",IF(E96="FALTA EN LISTADO INI","Equipo c/Código BIM validado fisicamente pendiente de actualizar listado",IF(E96="Prestamo","Eqpo. c/Código BIM prestamo",IF(J96="Alta","Registro equipo",IF(J96="Baja","Eqpo. c/Código BIM Bajas",IF(MID(J96,1,3)="BIM",IF(ISERROR(VLOOKUP(J96,[2]NACIONAL!A:A,1,0)),"Eqpo c/Código BIM validados físicamente sin identificar origen",""),IF(J96="Transferencia",IF(VLOOKUP(A96,[2]NACIONAL!A:C,3,0)=$T$1,"Eqpo. c/Código BIM Recibidos de otras plantas","Eqpo. c/Código BIM Transferidos a otras plantas"),"")))))))</f>
        <v>Registro equipo</v>
      </c>
      <c r="J96" s="288" t="s">
        <v>37551</v>
      </c>
      <c r="K96" s="284" t="str">
        <f>IF(J96="","",IF(J96="Transferencia",VLOOKUP(A96,NACIONAL!A:B,2,0),IF(J96="Alta",B96,IF(J96="Baja",B96,IF(I96="Eqpo c/Código BIM validados físicamente sin identificar origen",B96,IF(ISERROR(VLOOKUP(J96,NACIONAL!A:B,2,0)),B96,VLOOKUP(J96,NACIONAL!A:B,2,0)))))))</f>
        <v>RUTINA DE ANALISIS DE GASES Y CARBURACION DE CALDERAS</v>
      </c>
      <c r="L96" s="284"/>
      <c r="M96" s="284"/>
      <c r="N96" s="284"/>
      <c r="O96" s="284"/>
      <c r="P96" s="284" t="s">
        <v>37546</v>
      </c>
      <c r="Q96" s="284" t="s">
        <v>37523</v>
      </c>
      <c r="R96" s="285" t="str">
        <f t="shared" si="2"/>
        <v>Registro equipo</v>
      </c>
      <c r="S96" s="284" t="str">
        <f t="shared" si="3"/>
        <v>Capturado</v>
      </c>
      <c r="T96" s="287"/>
    </row>
    <row r="97" spans="1:20" customFormat="1" ht="15" customHeight="1">
      <c r="A97" s="283" t="s">
        <v>37550</v>
      </c>
      <c r="B97" s="284" t="s">
        <v>37385</v>
      </c>
      <c r="C97" s="284" t="s">
        <v>17</v>
      </c>
      <c r="D97" s="292" t="str">
        <f>IF(C97="","",VLOOKUP(C97,Siglas!A:B,2,0))</f>
        <v>SG</v>
      </c>
      <c r="E97" s="284" t="s">
        <v>37554</v>
      </c>
      <c r="F97" s="284" t="s">
        <v>37555</v>
      </c>
      <c r="G97" s="284" t="s">
        <v>37500</v>
      </c>
      <c r="H97" s="274" t="s">
        <v>4</v>
      </c>
      <c r="I97" s="292" t="str">
        <f>IF(J97="","",IF(E97="FALTA EN LISTADO INI","Equipo c/Código BIM validado fisicamente pendiente de actualizar listado",IF(E97="Prestamo","Eqpo. c/Código BIM prestamo",IF(J97="Alta","Registro equipo",IF(J97="Baja","Eqpo. c/Código BIM Bajas",IF(MID(J97,1,3)="BIM",IF(ISERROR(VLOOKUP(J97,[2]NACIONAL!A:A,1,0)),"Eqpo c/Código BIM validados físicamente sin identificar origen",""),IF(J97="Transferencia",IF(VLOOKUP(A97,[2]NACIONAL!A:C,3,0)=$T$1,"Eqpo. c/Código BIM Recibidos de otras plantas","Eqpo. c/Código BIM Transferidos a otras plantas"),"")))))))</f>
        <v>Registro equipo</v>
      </c>
      <c r="J97" s="288" t="s">
        <v>37551</v>
      </c>
      <c r="K97" s="284" t="str">
        <f>IF(J97="","",IF(J97="Transferencia",VLOOKUP(A97,NACIONAL!A:B,2,0),IF(J97="Alta",B97,IF(J97="Baja",B97,IF(I97="Eqpo c/Código BIM validados físicamente sin identificar origen",B97,IF(ISERROR(VLOOKUP(J97,NACIONAL!A:B,2,0)),B97,VLOOKUP(J97,NACIONAL!A:B,2,0)))))))</f>
        <v>SEGURIDADES DE COMBUSTION MENSUAL CALDERA 1 100 CLEAVER BROOCKS CB100</v>
      </c>
      <c r="L97" s="284"/>
      <c r="M97" s="284"/>
      <c r="N97" s="284"/>
      <c r="O97" s="284"/>
      <c r="P97" s="284" t="s">
        <v>37546</v>
      </c>
      <c r="Q97" s="284" t="s">
        <v>37509</v>
      </c>
      <c r="R97" s="285" t="str">
        <f t="shared" si="2"/>
        <v>Registro equipo</v>
      </c>
      <c r="S97" s="284" t="str">
        <f t="shared" si="3"/>
        <v>Capturado</v>
      </c>
      <c r="T97" s="287"/>
    </row>
    <row r="98" spans="1:20" customFormat="1" ht="15" customHeight="1">
      <c r="A98" s="283" t="s">
        <v>37550</v>
      </c>
      <c r="B98" s="284" t="s">
        <v>37386</v>
      </c>
      <c r="C98" s="284" t="s">
        <v>17</v>
      </c>
      <c r="D98" s="292" t="str">
        <f>IF(C98="","",VLOOKUP(C98,Siglas!A:B,2,0))</f>
        <v>SG</v>
      </c>
      <c r="E98" s="284" t="s">
        <v>37554</v>
      </c>
      <c r="F98" s="284" t="s">
        <v>37555</v>
      </c>
      <c r="G98" s="284" t="s">
        <v>37500</v>
      </c>
      <c r="H98" s="286" t="s">
        <v>4</v>
      </c>
      <c r="I98" s="292" t="str">
        <f>IF(J98="","",IF(E98="FALTA EN LISTADO INI","Equipo c/Código BIM validado fisicamente pendiente de actualizar listado",IF(E98="Prestamo","Eqpo. c/Código BIM prestamo",IF(J98="Alta","Registro equipo",IF(J98="Baja","Eqpo. c/Código BIM Bajas",IF(MID(J98,1,3)="BIM",IF(ISERROR(VLOOKUP(J98,[2]NACIONAL!A:A,1,0)),"Eqpo c/Código BIM validados físicamente sin identificar origen",""),IF(J98="Transferencia",IF(VLOOKUP(A98,[2]NACIONAL!A:C,3,0)=$T$1,"Eqpo. c/Código BIM Recibidos de otras plantas","Eqpo. c/Código BIM Transferidos a otras plantas"),"")))))))</f>
        <v>Registro equipo</v>
      </c>
      <c r="J98" s="288" t="s">
        <v>37551</v>
      </c>
      <c r="K98" s="284" t="str">
        <f>IF(J98="","",IF(J98="Transferencia",VLOOKUP(A98,NACIONAL!A:B,2,0),IF(J98="Alta",B98,IF(J98="Baja",B98,IF(I98="Eqpo c/Código BIM validados físicamente sin identificar origen",B98,IF(ISERROR(VLOOKUP(J98,NACIONAL!A:B,2,0)),B98,VLOOKUP(J98,NACIONAL!A:B,2,0)))))))</f>
        <v>SEGURIDADES DE COMBUSTION MENSUAL CALDERA2 100 CLEAVER BROOCKS CB100</v>
      </c>
      <c r="L98" s="284"/>
      <c r="M98" s="284"/>
      <c r="N98" s="284"/>
      <c r="O98" s="284"/>
      <c r="P98" s="284"/>
      <c r="Q98" s="284" t="s">
        <v>37509</v>
      </c>
      <c r="R98" s="285" t="str">
        <f t="shared" si="2"/>
        <v>Registro equipo</v>
      </c>
      <c r="S98" s="284" t="str">
        <f t="shared" si="3"/>
        <v>Capturado</v>
      </c>
      <c r="T98" s="287"/>
    </row>
    <row r="99" spans="1:20" customFormat="1" ht="15" customHeight="1">
      <c r="A99" s="283" t="s">
        <v>37550</v>
      </c>
      <c r="B99" s="284" t="s">
        <v>37387</v>
      </c>
      <c r="C99" s="284" t="s">
        <v>17</v>
      </c>
      <c r="D99" s="292" t="str">
        <f>IF(C99="","",VLOOKUP(C99,Siglas!A:B,2,0))</f>
        <v>SG</v>
      </c>
      <c r="E99" s="284" t="s">
        <v>37554</v>
      </c>
      <c r="F99" s="284" t="s">
        <v>37555</v>
      </c>
      <c r="G99" s="284" t="s">
        <v>37500</v>
      </c>
      <c r="H99" s="286" t="s">
        <v>4</v>
      </c>
      <c r="I99" s="292" t="str">
        <f>IF(J99="","",IF(E99="FALTA EN LISTADO INI","Equipo c/Código BIM validado fisicamente pendiente de actualizar listado",IF(E99="Prestamo","Eqpo. c/Código BIM prestamo",IF(J99="Alta","Registro equipo",IF(J99="Baja","Eqpo. c/Código BIM Bajas",IF(MID(J99,1,3)="BIM",IF(ISERROR(VLOOKUP(J99,[2]NACIONAL!A:A,1,0)),"Eqpo c/Código BIM validados físicamente sin identificar origen",""),IF(J99="Transferencia",IF(VLOOKUP(A99,[2]NACIONAL!A:C,3,0)=$T$1,"Eqpo. c/Código BIM Recibidos de otras plantas","Eqpo. c/Código BIM Transferidos a otras plantas"),"")))))))</f>
        <v>Registro equipo</v>
      </c>
      <c r="J99" s="288" t="s">
        <v>37551</v>
      </c>
      <c r="K99" s="284" t="str">
        <f>IF(J99="","",IF(J99="Transferencia",VLOOKUP(A99,NACIONAL!A:B,2,0),IF(J99="Alta",B99,IF(J99="Baja",B99,IF(I99="Eqpo c/Código BIM validados físicamente sin identificar origen",B99,IF(ISERROR(VLOOKUP(J99,NACIONAL!A:B,2,0)),B99,VLOOKUP(J99,NACIONAL!A:B,2,0)))))))</f>
        <v>TABLERO DE ALUMBRADO Y CONTACTOS (C.M. # 2) 100 AMPS. (240/120 V) SQUARE D NQ41BL1C CL1311</v>
      </c>
      <c r="L99" s="284" t="s">
        <v>37451</v>
      </c>
      <c r="M99" s="284"/>
      <c r="N99" s="284"/>
      <c r="O99" s="284" t="s">
        <v>37529</v>
      </c>
      <c r="P99" s="284"/>
      <c r="Q99" s="284" t="s">
        <v>37508</v>
      </c>
      <c r="R99" s="285" t="str">
        <f t="shared" si="2"/>
        <v>Registro equipo</v>
      </c>
      <c r="S99" s="284" t="str">
        <f t="shared" si="3"/>
        <v>Capturado</v>
      </c>
      <c r="T99" s="287"/>
    </row>
    <row r="100" spans="1:20" customFormat="1" ht="15" customHeight="1">
      <c r="A100" s="283" t="s">
        <v>37550</v>
      </c>
      <c r="B100" s="284" t="s">
        <v>37388</v>
      </c>
      <c r="C100" s="284" t="s">
        <v>17</v>
      </c>
      <c r="D100" s="292" t="str">
        <f>IF(C100="","",VLOOKUP(C100,Siglas!A:B,2,0))</f>
        <v>SG</v>
      </c>
      <c r="E100" s="284" t="s">
        <v>37554</v>
      </c>
      <c r="F100" s="284" t="s">
        <v>37555</v>
      </c>
      <c r="G100" s="284" t="s">
        <v>37500</v>
      </c>
      <c r="H100" s="286" t="s">
        <v>4</v>
      </c>
      <c r="I100" s="292" t="str">
        <f>IF(J100="","",IF(E100="FALTA EN LISTADO INI","Equipo c/Código BIM validado fisicamente pendiente de actualizar listado",IF(E100="Prestamo","Eqpo. c/Código BIM prestamo",IF(J100="Alta","Registro equipo",IF(J100="Baja","Eqpo. c/Código BIM Bajas",IF(MID(J100,1,3)="BIM",IF(ISERROR(VLOOKUP(J100,[2]NACIONAL!A:A,1,0)),"Eqpo c/Código BIM validados físicamente sin identificar origen",""),IF(J100="Transferencia",IF(VLOOKUP(A100,[2]NACIONAL!A:C,3,0)=$T$1,"Eqpo. c/Código BIM Recibidos de otras plantas","Eqpo. c/Código BIM Transferidos a otras plantas"),"")))))))</f>
        <v>Registro equipo</v>
      </c>
      <c r="J100" s="288" t="s">
        <v>37551</v>
      </c>
      <c r="K100" s="284" t="str">
        <f>IF(J100="","",IF(J100="Transferencia",VLOOKUP(A100,NACIONAL!A:B,2,0),IF(J100="Alta",B100,IF(J100="Baja",B100,IF(I100="Eqpo c/Código BIM validados físicamente sin identificar origen",B100,IF(ISERROR(VLOOKUP(J100,NACIONAL!A:B,2,0)),B100,VLOOKUP(J100,NACIONAL!A:B,2,0)))))))</f>
        <v>TABLERO DE CONTROL GENERAL C.M. PL.3 440V/250AMPS.</v>
      </c>
      <c r="L100" s="284" t="s">
        <v>37451</v>
      </c>
      <c r="M100" s="284"/>
      <c r="N100" s="284"/>
      <c r="O100" s="284" t="s">
        <v>37530</v>
      </c>
      <c r="P100" s="284"/>
      <c r="Q100" s="284" t="s">
        <v>37508</v>
      </c>
      <c r="R100" s="285" t="str">
        <f t="shared" si="2"/>
        <v>Registro equipo</v>
      </c>
      <c r="S100" s="284" t="str">
        <f t="shared" si="3"/>
        <v>Capturado</v>
      </c>
      <c r="T100" s="287"/>
    </row>
    <row r="101" spans="1:20" customFormat="1" ht="15" customHeight="1">
      <c r="A101" s="283" t="s">
        <v>37550</v>
      </c>
      <c r="B101" s="284" t="s">
        <v>37389</v>
      </c>
      <c r="C101" s="284" t="s">
        <v>17</v>
      </c>
      <c r="D101" s="292" t="str">
        <f>IF(C101="","",VLOOKUP(C101,Siglas!A:B,2,0))</f>
        <v>SG</v>
      </c>
      <c r="E101" s="284" t="s">
        <v>37554</v>
      </c>
      <c r="F101" s="284" t="s">
        <v>37555</v>
      </c>
      <c r="G101" s="284" t="s">
        <v>37500</v>
      </c>
      <c r="H101" s="286" t="s">
        <v>4</v>
      </c>
      <c r="I101" s="292" t="str">
        <f>IF(J101="","",IF(E101="FALTA EN LISTADO INI","Equipo c/Código BIM validado fisicamente pendiente de actualizar listado",IF(E101="Prestamo","Eqpo. c/Código BIM prestamo",IF(J101="Alta","Registro equipo",IF(J101="Baja","Eqpo. c/Código BIM Bajas",IF(MID(J101,1,3)="BIM",IF(ISERROR(VLOOKUP(J101,[2]NACIONAL!A:A,1,0)),"Eqpo c/Código BIM validados físicamente sin identificar origen",""),IF(J101="Transferencia",IF(VLOOKUP(A101,[2]NACIONAL!A:C,3,0)=$T$1,"Eqpo. c/Código BIM Recibidos de otras plantas","Eqpo. c/Código BIM Transferidos a otras plantas"),"")))))))</f>
        <v>Registro equipo</v>
      </c>
      <c r="J101" s="288" t="s">
        <v>37551</v>
      </c>
      <c r="K101" s="284" t="str">
        <f>IF(J101="","",IF(J101="Transferencia",VLOOKUP(A101,NACIONAL!A:B,2,0),IF(J101="Alta",B101,IF(J101="Baja",B101,IF(I101="Eqpo c/Código BIM validados físicamente sin identificar origen",B101,IF(ISERROR(VLOOKUP(J101,NACIONAL!A:B,2,0)),B101,VLOOKUP(J101,NACIONAL!A:B,2,0)))))))</f>
        <v>TABLERO DE DISTRIBUCION (220 V) 2000 AMPERES CYTESA TIPO. HCB I S 010-09</v>
      </c>
      <c r="L101" s="284" t="s">
        <v>37466</v>
      </c>
      <c r="M101" s="284" t="s">
        <v>37467</v>
      </c>
      <c r="N101" s="284" t="s">
        <v>37468</v>
      </c>
      <c r="O101" s="284"/>
      <c r="P101" s="284"/>
      <c r="Q101" s="284" t="s">
        <v>37508</v>
      </c>
      <c r="R101" s="285" t="str">
        <f t="shared" si="2"/>
        <v>Registro equipo</v>
      </c>
      <c r="S101" s="284" t="str">
        <f t="shared" si="3"/>
        <v>Capturado</v>
      </c>
      <c r="T101" s="287"/>
    </row>
    <row r="102" spans="1:20" customFormat="1" ht="15" customHeight="1">
      <c r="A102" s="283" t="s">
        <v>37550</v>
      </c>
      <c r="B102" s="284" t="s">
        <v>37390</v>
      </c>
      <c r="C102" s="284" t="s">
        <v>17</v>
      </c>
      <c r="D102" s="292" t="str">
        <f>IF(C102="","",VLOOKUP(C102,Siglas!A:B,2,0))</f>
        <v>SG</v>
      </c>
      <c r="E102" s="284" t="s">
        <v>37554</v>
      </c>
      <c r="F102" s="284" t="s">
        <v>37555</v>
      </c>
      <c r="G102" s="284" t="s">
        <v>37500</v>
      </c>
      <c r="H102" s="286" t="s">
        <v>4</v>
      </c>
      <c r="I102" s="292" t="str">
        <f>IF(J102="","",IF(E102="FALTA EN LISTADO INI","Equipo c/Código BIM validado fisicamente pendiente de actualizar listado",IF(E102="Prestamo","Eqpo. c/Código BIM prestamo",IF(J102="Alta","Registro equipo",IF(J102="Baja","Eqpo. c/Código BIM Bajas",IF(MID(J102,1,3)="BIM",IF(ISERROR(VLOOKUP(J102,[2]NACIONAL!A:A,1,0)),"Eqpo c/Código BIM validados físicamente sin identificar origen",""),IF(J102="Transferencia",IF(VLOOKUP(A102,[2]NACIONAL!A:C,3,0)=$T$1,"Eqpo. c/Código BIM Recibidos de otras plantas","Eqpo. c/Código BIM Transferidos a otras plantas"),"")))))))</f>
        <v>Registro equipo</v>
      </c>
      <c r="J102" s="288" t="s">
        <v>37551</v>
      </c>
      <c r="K102" s="284" t="str">
        <f>IF(J102="","",IF(J102="Transferencia",VLOOKUP(A102,NACIONAL!A:B,2,0),IF(J102="Alta",B102,IF(J102="Baja",B102,IF(I102="Eqpo c/Código BIM validados físicamente sin identificar origen",B102,IF(ISERROR(VLOOKUP(J102,NACIONAL!A:B,2,0)),B102,VLOOKUP(J102,NACIONAL!A:B,2,0)))))))</f>
        <v>TANQUE CISTERNA DE DIESEL 10,000 LITROS PERMATANK</v>
      </c>
      <c r="L102" s="284" t="s">
        <v>37469</v>
      </c>
      <c r="M102" s="284"/>
      <c r="N102" s="284"/>
      <c r="O102" s="284"/>
      <c r="P102" s="284"/>
      <c r="Q102" s="284" t="s">
        <v>37510</v>
      </c>
      <c r="R102" s="285" t="str">
        <f t="shared" si="2"/>
        <v>Registro equipo</v>
      </c>
      <c r="S102" s="284" t="str">
        <f t="shared" si="3"/>
        <v>Capturado</v>
      </c>
      <c r="T102" s="287"/>
    </row>
    <row r="103" spans="1:20" customFormat="1" ht="15" customHeight="1">
      <c r="A103" s="283" t="s">
        <v>37550</v>
      </c>
      <c r="B103" s="284" t="s">
        <v>37391</v>
      </c>
      <c r="C103" s="284" t="s">
        <v>17</v>
      </c>
      <c r="D103" s="292" t="str">
        <f>IF(C103="","",VLOOKUP(C103,Siglas!A:B,2,0))</f>
        <v>SG</v>
      </c>
      <c r="E103" s="284" t="s">
        <v>37554</v>
      </c>
      <c r="F103" s="284" t="s">
        <v>37555</v>
      </c>
      <c r="G103" s="284" t="s">
        <v>37500</v>
      </c>
      <c r="H103" s="286" t="s">
        <v>4</v>
      </c>
      <c r="I103" s="292" t="str">
        <f>IF(J103="","",IF(E103="FALTA EN LISTADO INI","Equipo c/Código BIM validado fisicamente pendiente de actualizar listado",IF(E103="Prestamo","Eqpo. c/Código BIM prestamo",IF(J103="Alta","Registro equipo",IF(J103="Baja","Eqpo. c/Código BIM Bajas",IF(MID(J103,1,3)="BIM",IF(ISERROR(VLOOKUP(J103,[2]NACIONAL!A:A,1,0)),"Eqpo c/Código BIM validados físicamente sin identificar origen",""),IF(J103="Transferencia",IF(VLOOKUP(A103,[2]NACIONAL!A:C,3,0)=$T$1,"Eqpo. c/Código BIM Recibidos de otras plantas","Eqpo. c/Código BIM Transferidos a otras plantas"),"")))))))</f>
        <v>Registro equipo</v>
      </c>
      <c r="J103" s="288" t="s">
        <v>37551</v>
      </c>
      <c r="K103" s="284" t="str">
        <f>IF(J103="","",IF(J103="Transferencia",VLOOKUP(A103,NACIONAL!A:B,2,0),IF(J103="Alta",B103,IF(J103="Baja",B103,IF(I103="Eqpo c/Código BIM validados físicamente sin identificar origen",B103,IF(ISERROR(VLOOKUP(J103,NACIONAL!A:B,2,0)),B103,VLOOKUP(J103,NACIONAL!A:B,2,0)))))))</f>
        <v>TANQUE DE DIESEL DE USO DIARIO (DE PEE # 2) 1,000 LITROS 43" X 47.5"</v>
      </c>
      <c r="L103" s="284" t="s">
        <v>37451</v>
      </c>
      <c r="M103" s="284"/>
      <c r="N103" s="284"/>
      <c r="O103" s="284" t="s">
        <v>37531</v>
      </c>
      <c r="P103" s="284"/>
      <c r="Q103" s="284" t="s">
        <v>37510</v>
      </c>
      <c r="R103" s="285" t="str">
        <f t="shared" si="2"/>
        <v>Registro equipo</v>
      </c>
      <c r="S103" s="284" t="str">
        <f t="shared" si="3"/>
        <v>Capturado</v>
      </c>
      <c r="T103" s="287"/>
    </row>
    <row r="104" spans="1:20" customFormat="1" ht="15" customHeight="1">
      <c r="A104" s="283" t="s">
        <v>37550</v>
      </c>
      <c r="B104" s="284" t="s">
        <v>37392</v>
      </c>
      <c r="C104" s="284" t="s">
        <v>17</v>
      </c>
      <c r="D104" s="292" t="str">
        <f>IF(C104="","",VLOOKUP(C104,Siglas!A:B,2,0))</f>
        <v>SG</v>
      </c>
      <c r="E104" s="284" t="s">
        <v>37554</v>
      </c>
      <c r="F104" s="284" t="s">
        <v>37555</v>
      </c>
      <c r="G104" s="284" t="s">
        <v>37500</v>
      </c>
      <c r="H104" s="286" t="s">
        <v>4</v>
      </c>
      <c r="I104" s="292" t="str">
        <f>IF(J104="","",IF(E104="FALTA EN LISTADO INI","Equipo c/Código BIM validado fisicamente pendiente de actualizar listado",IF(E104="Prestamo","Eqpo. c/Código BIM prestamo",IF(J104="Alta","Registro equipo",IF(J104="Baja","Eqpo. c/Código BIM Bajas",IF(MID(J104,1,3)="BIM",IF(ISERROR(VLOOKUP(J104,[2]NACIONAL!A:A,1,0)),"Eqpo c/Código BIM validados físicamente sin identificar origen",""),IF(J104="Transferencia",IF(VLOOKUP(A104,[2]NACIONAL!A:C,3,0)=$T$1,"Eqpo. c/Código BIM Recibidos de otras plantas","Eqpo. c/Código BIM Transferidos a otras plantas"),"")))))))</f>
        <v>Registro equipo</v>
      </c>
      <c r="J104" s="288" t="s">
        <v>37551</v>
      </c>
      <c r="K104" s="284" t="str">
        <f>IF(J104="","",IF(J104="Transferencia",VLOOKUP(A104,NACIONAL!A:B,2,0),IF(J104="Alta",B104,IF(J104="Baja",B104,IF(I104="Eqpo c/Código BIM validados físicamente sin identificar origen",B104,IF(ISERROR(VLOOKUP(J104,NACIONAL!A:B,2,0)),B104,VLOOKUP(J104,NACIONAL!A:B,2,0)))))))</f>
        <v>TANQUE DE DIESEL DE USO DIARIO (DE PEE # 3) 1,000 LITROS 43" X 47.5"</v>
      </c>
      <c r="L104" s="284" t="s">
        <v>37451</v>
      </c>
      <c r="M104" s="284"/>
      <c r="N104" s="284"/>
      <c r="O104" s="284" t="s">
        <v>37531</v>
      </c>
      <c r="P104" s="284"/>
      <c r="Q104" s="284" t="s">
        <v>37510</v>
      </c>
      <c r="R104" s="285" t="str">
        <f t="shared" si="2"/>
        <v>Registro equipo</v>
      </c>
      <c r="S104" s="284" t="str">
        <f t="shared" si="3"/>
        <v>Capturado</v>
      </c>
      <c r="T104" s="287"/>
    </row>
    <row r="105" spans="1:20" customFormat="1" ht="15" customHeight="1">
      <c r="A105" s="283" t="s">
        <v>37550</v>
      </c>
      <c r="B105" s="284" t="s">
        <v>37393</v>
      </c>
      <c r="C105" s="284" t="s">
        <v>17</v>
      </c>
      <c r="D105" s="292" t="str">
        <f>IF(C105="","",VLOOKUP(C105,Siglas!A:B,2,0))</f>
        <v>SG</v>
      </c>
      <c r="E105" s="284" t="s">
        <v>37554</v>
      </c>
      <c r="F105" s="284" t="s">
        <v>37555</v>
      </c>
      <c r="G105" s="284" t="s">
        <v>37504</v>
      </c>
      <c r="H105" s="286" t="s">
        <v>4</v>
      </c>
      <c r="I105" s="292" t="str">
        <f>IF(J105="","",IF(E105="FALTA EN LISTADO INI","Equipo c/Código BIM validado fisicamente pendiente de actualizar listado",IF(E105="Prestamo","Eqpo. c/Código BIM prestamo",IF(J105="Alta","Registro equipo",IF(J105="Baja","Eqpo. c/Código BIM Bajas",IF(MID(J105,1,3)="BIM",IF(ISERROR(VLOOKUP(J105,[2]NACIONAL!A:A,1,0)),"Eqpo c/Código BIM validados físicamente sin identificar origen",""),IF(J105="Transferencia",IF(VLOOKUP(A105,[2]NACIONAL!A:C,3,0)=$T$1,"Eqpo. c/Código BIM Recibidos de otras plantas","Eqpo. c/Código BIM Transferidos a otras plantas"),"")))))))</f>
        <v>Registro equipo</v>
      </c>
      <c r="J105" s="288" t="s">
        <v>37551</v>
      </c>
      <c r="K105" s="284" t="str">
        <f>IF(J105="","",IF(J105="Transferencia",VLOOKUP(A105,NACIONAL!A:B,2,0),IF(J105="Alta",B105,IF(J105="Baja",B105,IF(I105="Eqpo c/Código BIM validados físicamente sin identificar origen",B105,IF(ISERROR(VLOOKUP(J105,NACIONAL!A:B,2,0)),B105,VLOOKUP(J105,NACIONAL!A:B,2,0)))))))</f>
        <v>BATERIAS DE PLANTA DE EMERGENCIA #2 12 VCD LTH</v>
      </c>
      <c r="L105" s="284" t="s">
        <v>37439</v>
      </c>
      <c r="M105" s="284"/>
      <c r="N105" s="284"/>
      <c r="O105" s="284" t="s">
        <v>37532</v>
      </c>
      <c r="P105" s="284" t="s">
        <v>37547</v>
      </c>
      <c r="Q105" s="284" t="s">
        <v>37522</v>
      </c>
      <c r="R105" s="285" t="str">
        <f t="shared" si="2"/>
        <v>Registro equipo</v>
      </c>
      <c r="S105" s="284" t="str">
        <f t="shared" si="3"/>
        <v>Capturado</v>
      </c>
      <c r="T105" s="287"/>
    </row>
    <row r="106" spans="1:20" customFormat="1" ht="15" customHeight="1">
      <c r="A106" s="283" t="s">
        <v>37550</v>
      </c>
      <c r="B106" s="284" t="s">
        <v>37394</v>
      </c>
      <c r="C106" s="284" t="s">
        <v>17</v>
      </c>
      <c r="D106" s="292" t="str">
        <f>IF(C106="","",VLOOKUP(C106,Siglas!A:B,2,0))</f>
        <v>SG</v>
      </c>
      <c r="E106" s="284" t="s">
        <v>37554</v>
      </c>
      <c r="F106" s="284" t="s">
        <v>37555</v>
      </c>
      <c r="G106" s="284" t="s">
        <v>37504</v>
      </c>
      <c r="H106" s="286" t="s">
        <v>4</v>
      </c>
      <c r="I106" s="292" t="str">
        <f>IF(J106="","",IF(E106="FALTA EN LISTADO INI","Equipo c/Código BIM validado fisicamente pendiente de actualizar listado",IF(E106="Prestamo","Eqpo. c/Código BIM prestamo",IF(J106="Alta","Registro equipo",IF(J106="Baja","Eqpo. c/Código BIM Bajas",IF(MID(J106,1,3)="BIM",IF(ISERROR(VLOOKUP(J106,[2]NACIONAL!A:A,1,0)),"Eqpo c/Código BIM validados físicamente sin identificar origen",""),IF(J106="Transferencia",IF(VLOOKUP(A106,[2]NACIONAL!A:C,3,0)=$T$1,"Eqpo. c/Código BIM Recibidos de otras plantas","Eqpo. c/Código BIM Transferidos a otras plantas"),"")))))))</f>
        <v>Registro equipo</v>
      </c>
      <c r="J106" s="288" t="s">
        <v>37551</v>
      </c>
      <c r="K106" s="284" t="str">
        <f>IF(J106="","",IF(J106="Transferencia",VLOOKUP(A106,NACIONAL!A:B,2,0),IF(J106="Alta",B106,IF(J106="Baja",B106,IF(I106="Eqpo c/Código BIM validados físicamente sin identificar origen",B106,IF(ISERROR(VLOOKUP(J106,NACIONAL!A:B,2,0)),B106,VLOOKUP(J106,NACIONAL!A:B,2,0)))))))</f>
        <v>CUARTO DE MAQUINAS # 3 (P.117)</v>
      </c>
      <c r="L106" s="284"/>
      <c r="M106" s="284"/>
      <c r="N106" s="284"/>
      <c r="O106" s="284"/>
      <c r="P106" s="284" t="s">
        <v>37548</v>
      </c>
      <c r="Q106" s="284" t="s">
        <v>37520</v>
      </c>
      <c r="R106" s="285" t="str">
        <f t="shared" si="2"/>
        <v>Registro equipo</v>
      </c>
      <c r="S106" s="284" t="str">
        <f t="shared" si="3"/>
        <v>Capturado</v>
      </c>
      <c r="T106" s="287"/>
    </row>
    <row r="107" spans="1:20" customFormat="1" ht="15" customHeight="1">
      <c r="A107" s="283" t="s">
        <v>37550</v>
      </c>
      <c r="B107" s="284" t="s">
        <v>37395</v>
      </c>
      <c r="C107" s="284" t="s">
        <v>17</v>
      </c>
      <c r="D107" s="292" t="str">
        <f>IF(C107="","",VLOOKUP(C107,Siglas!A:B,2,0))</f>
        <v>SG</v>
      </c>
      <c r="E107" s="284" t="s">
        <v>37554</v>
      </c>
      <c r="F107" s="284" t="s">
        <v>37555</v>
      </c>
      <c r="G107" s="284" t="s">
        <v>37504</v>
      </c>
      <c r="H107" s="286" t="s">
        <v>4</v>
      </c>
      <c r="I107" s="292" t="str">
        <f>IF(J107="","",IF(E107="FALTA EN LISTADO INI","Equipo c/Código BIM validado fisicamente pendiente de actualizar listado",IF(E107="Prestamo","Eqpo. c/Código BIM prestamo",IF(J107="Alta","Registro equipo",IF(J107="Baja","Eqpo. c/Código BIM Bajas",IF(MID(J107,1,3)="BIM",IF(ISERROR(VLOOKUP(J107,[2]NACIONAL!A:A,1,0)),"Eqpo c/Código BIM validados físicamente sin identificar origen",""),IF(J107="Transferencia",IF(VLOOKUP(A107,[2]NACIONAL!A:C,3,0)=$T$1,"Eqpo. c/Código BIM Recibidos de otras plantas","Eqpo. c/Código BIM Transferidos a otras plantas"),"")))))))</f>
        <v>Registro equipo</v>
      </c>
      <c r="J107" s="288" t="s">
        <v>37551</v>
      </c>
      <c r="K107" s="284" t="str">
        <f>IF(J107="","",IF(J107="Transferencia",VLOOKUP(A107,NACIONAL!A:B,2,0),IF(J107="Alta",B107,IF(J107="Baja",B107,IF(I107="Eqpo c/Código BIM validados físicamente sin identificar origen",B107,IF(ISERROR(VLOOKUP(J107,NACIONAL!A:B,2,0)),B107,VLOOKUP(J107,NACIONAL!A:B,2,0)))))))</f>
        <v>LAVAOJOS PORTATIL EN C.M.3 (TALLER) (P-117) 32 FL OZ. (946 MILILITROS) NORTH 126037C</v>
      </c>
      <c r="L107" s="284" t="s">
        <v>37454</v>
      </c>
      <c r="M107" s="284"/>
      <c r="N107" s="284"/>
      <c r="O107" s="284"/>
      <c r="P107" s="284"/>
      <c r="Q107" s="284" t="s">
        <v>37521</v>
      </c>
      <c r="R107" s="285" t="str">
        <f t="shared" si="2"/>
        <v>Registro equipo</v>
      </c>
      <c r="S107" s="284" t="str">
        <f t="shared" si="3"/>
        <v>Capturado</v>
      </c>
      <c r="T107" s="287"/>
    </row>
    <row r="108" spans="1:20" customFormat="1" ht="15" customHeight="1">
      <c r="A108" s="283" t="s">
        <v>37550</v>
      </c>
      <c r="B108" s="284" t="s">
        <v>37396</v>
      </c>
      <c r="C108" s="284" t="s">
        <v>17</v>
      </c>
      <c r="D108" s="292" t="str">
        <f>IF(C108="","",VLOOKUP(C108,Siglas!A:B,2,0))</f>
        <v>SG</v>
      </c>
      <c r="E108" s="284" t="s">
        <v>37554</v>
      </c>
      <c r="F108" s="284" t="s">
        <v>37555</v>
      </c>
      <c r="G108" s="284" t="s">
        <v>37504</v>
      </c>
      <c r="H108" s="274" t="s">
        <v>4</v>
      </c>
      <c r="I108" s="292" t="str">
        <f>IF(J108="","",IF(E108="FALTA EN LISTADO INI","Equipo c/Código BIM validado fisicamente pendiente de actualizar listado",IF(E108="Prestamo","Eqpo. c/Código BIM prestamo",IF(J108="Alta","Registro equipo",IF(J108="Baja","Eqpo. c/Código BIM Bajas",IF(MID(J108,1,3)="BIM",IF(ISERROR(VLOOKUP(J108,[2]NACIONAL!A:A,1,0)),"Eqpo c/Código BIM validados físicamente sin identificar origen",""),IF(J108="Transferencia",IF(VLOOKUP(A108,[2]NACIONAL!A:C,3,0)=$T$1,"Eqpo. c/Código BIM Recibidos de otras plantas","Eqpo. c/Código BIM Transferidos a otras plantas"),"")))))))</f>
        <v>Registro equipo</v>
      </c>
      <c r="J108" s="288" t="s">
        <v>37551</v>
      </c>
      <c r="K108" s="284" t="str">
        <f>IF(J108="","",IF(J108="Transferencia",VLOOKUP(A108,NACIONAL!A:B,2,0),IF(J108="Alta",B108,IF(J108="Baja",B108,IF(I108="Eqpo c/Código BIM validados físicamente sin identificar origen",B108,IF(ISERROR(VLOOKUP(J108,NACIONAL!A:B,2,0)),B108,VLOOKUP(J108,NACIONAL!A:B,2,0)))))))</f>
        <v>MOTOBOMBA # 1 (RECIRCULACION EN MYCOM # 1) 681LPM/34MTS (2 X 2 1/2 X 7A) PICSA AURORA REF. 73469-B SECC. 340  TIPO 341</v>
      </c>
      <c r="L108" s="284" t="s">
        <v>37459</v>
      </c>
      <c r="M108" s="284" t="s">
        <v>37470</v>
      </c>
      <c r="N108" s="284" t="s">
        <v>37471</v>
      </c>
      <c r="O108" s="284"/>
      <c r="P108" s="284"/>
      <c r="Q108" s="284" t="s">
        <v>37507</v>
      </c>
      <c r="R108" s="285" t="str">
        <f t="shared" si="2"/>
        <v>Registro equipo</v>
      </c>
      <c r="S108" s="284" t="str">
        <f t="shared" si="3"/>
        <v>Capturado</v>
      </c>
      <c r="T108" s="287"/>
    </row>
    <row r="109" spans="1:20" customFormat="1" ht="15" customHeight="1">
      <c r="A109" s="283" t="s">
        <v>37550</v>
      </c>
      <c r="B109" s="284" t="s">
        <v>37397</v>
      </c>
      <c r="C109" s="284" t="s">
        <v>17</v>
      </c>
      <c r="D109" s="292" t="str">
        <f>IF(C109="","",VLOOKUP(C109,Siglas!A:B,2,0))</f>
        <v>SG</v>
      </c>
      <c r="E109" s="284" t="s">
        <v>37554</v>
      </c>
      <c r="F109" s="284" t="s">
        <v>37555</v>
      </c>
      <c r="G109" s="284" t="s">
        <v>37504</v>
      </c>
      <c r="H109" s="274" t="s">
        <v>4</v>
      </c>
      <c r="I109" s="292" t="str">
        <f>IF(J109="","",IF(E109="FALTA EN LISTADO INI","Equipo c/Código BIM validado fisicamente pendiente de actualizar listado",IF(E109="Prestamo","Eqpo. c/Código BIM prestamo",IF(J109="Alta","Registro equipo",IF(J109="Baja","Eqpo. c/Código BIM Bajas",IF(MID(J109,1,3)="BIM",IF(ISERROR(VLOOKUP(J109,[2]NACIONAL!A:A,1,0)),"Eqpo c/Código BIM validados físicamente sin identificar origen",""),IF(J109="Transferencia",IF(VLOOKUP(A109,[2]NACIONAL!A:C,3,0)=$T$1,"Eqpo. c/Código BIM Recibidos de otras plantas","Eqpo. c/Código BIM Transferidos a otras plantas"),"")))))))</f>
        <v>Registro equipo</v>
      </c>
      <c r="J109" s="288" t="s">
        <v>37551</v>
      </c>
      <c r="K109" s="284" t="str">
        <f>IF(J109="","",IF(J109="Transferencia",VLOOKUP(A109,NACIONAL!A:B,2,0),IF(J109="Alta",B109,IF(J109="Baja",B109,IF(I109="Eqpo c/Código BIM validados físicamente sin identificar origen",B109,IF(ISERROR(VLOOKUP(J109,NACIONAL!A:B,2,0)),B109,VLOOKUP(J109,NACIONAL!A:B,2,0)))))))</f>
        <v>MOTOBOMBA # 2 (RECIRCULACION EN MYCOM # 2) 681LPM/34MTS (2 X 2 1/2 X 7A) PICSA AURORA REF. 73469-B SECC. 340  TIPO 341</v>
      </c>
      <c r="L109" s="284" t="s">
        <v>37459</v>
      </c>
      <c r="M109" s="284" t="s">
        <v>37470</v>
      </c>
      <c r="N109" s="284" t="s">
        <v>37472</v>
      </c>
      <c r="O109" s="284"/>
      <c r="P109" s="284"/>
      <c r="Q109" s="284" t="s">
        <v>37507</v>
      </c>
      <c r="R109" s="285" t="str">
        <f t="shared" si="2"/>
        <v>Registro equipo</v>
      </c>
      <c r="S109" s="284" t="str">
        <f t="shared" si="3"/>
        <v>Capturado</v>
      </c>
      <c r="T109" s="287"/>
    </row>
    <row r="110" spans="1:20" customFormat="1" ht="15" customHeight="1">
      <c r="A110" s="283" t="s">
        <v>37550</v>
      </c>
      <c r="B110" s="284" t="s">
        <v>37398</v>
      </c>
      <c r="C110" s="284" t="s">
        <v>17</v>
      </c>
      <c r="D110" s="292" t="str">
        <f>IF(C110="","",VLOOKUP(C110,Siglas!A:B,2,0))</f>
        <v>SG</v>
      </c>
      <c r="E110" s="284" t="s">
        <v>37554</v>
      </c>
      <c r="F110" s="284" t="s">
        <v>37555</v>
      </c>
      <c r="G110" s="284" t="s">
        <v>37504</v>
      </c>
      <c r="H110" s="286" t="s">
        <v>4</v>
      </c>
      <c r="I110" s="292" t="str">
        <f>IF(J110="","",IF(E110="FALTA EN LISTADO INI","Equipo c/Código BIM validado fisicamente pendiente de actualizar listado",IF(E110="Prestamo","Eqpo. c/Código BIM prestamo",IF(J110="Alta","Registro equipo",IF(J110="Baja","Eqpo. c/Código BIM Bajas",IF(MID(J110,1,3)="BIM",IF(ISERROR(VLOOKUP(J110,[2]NACIONAL!A:A,1,0)),"Eqpo c/Código BIM validados físicamente sin identificar origen",""),IF(J110="Transferencia",IF(VLOOKUP(A110,[2]NACIONAL!A:C,3,0)=$T$1,"Eqpo. c/Código BIM Recibidos de otras plantas","Eqpo. c/Código BIM Transferidos a otras plantas"),"")))))))</f>
        <v>Registro equipo</v>
      </c>
      <c r="J110" s="288" t="s">
        <v>37551</v>
      </c>
      <c r="K110" s="284" t="str">
        <f>IF(J110="","",IF(J110="Transferencia",VLOOKUP(A110,NACIONAL!A:B,2,0),IF(J110="Alta",B110,IF(J110="Baja",B110,IF(I110="Eqpo c/Código BIM validados físicamente sin identificar origen",B110,IF(ISERROR(VLOOKUP(J110,NACIONAL!A:B,2,0)),B110,VLOOKUP(J110,NACIONAL!A:B,2,0)))))))</f>
        <v>MOTOBOMBA # 3 (RECIRCULACION EN MYCOM # 3) 681LPM/34MTS (2 X 2 1/2 X 7A) PICSA AURORA REF. 73469-B SECC. 340  TIPO 341</v>
      </c>
      <c r="L110" s="284" t="s">
        <v>37459</v>
      </c>
      <c r="M110" s="284" t="s">
        <v>37470</v>
      </c>
      <c r="N110" s="284" t="s">
        <v>37473</v>
      </c>
      <c r="O110" s="284"/>
      <c r="P110" s="284"/>
      <c r="Q110" s="284" t="s">
        <v>37507</v>
      </c>
      <c r="R110" s="285" t="str">
        <f t="shared" si="2"/>
        <v>Registro equipo</v>
      </c>
      <c r="S110" s="284" t="str">
        <f t="shared" si="3"/>
        <v>Capturado</v>
      </c>
      <c r="T110" s="287"/>
    </row>
    <row r="111" spans="1:20" customFormat="1" ht="15" customHeight="1">
      <c r="A111" s="283" t="s">
        <v>37550</v>
      </c>
      <c r="B111" s="284" t="s">
        <v>37399</v>
      </c>
      <c r="C111" s="284" t="s">
        <v>17</v>
      </c>
      <c r="D111" s="292" t="str">
        <f>IF(C111="","",VLOOKUP(C111,Siglas!A:B,2,0))</f>
        <v>SG</v>
      </c>
      <c r="E111" s="284" t="s">
        <v>37554</v>
      </c>
      <c r="F111" s="284" t="s">
        <v>37555</v>
      </c>
      <c r="G111" s="284" t="s">
        <v>37504</v>
      </c>
      <c r="H111" s="286" t="s">
        <v>4</v>
      </c>
      <c r="I111" s="292" t="str">
        <f>IF(J111="","",IF(E111="FALTA EN LISTADO INI","Equipo c/Código BIM validado fisicamente pendiente de actualizar listado",IF(E111="Prestamo","Eqpo. c/Código BIM prestamo",IF(J111="Alta","Registro equipo",IF(J111="Baja","Eqpo. c/Código BIM Bajas",IF(MID(J111,1,3)="BIM",IF(ISERROR(VLOOKUP(J111,[2]NACIONAL!A:A,1,0)),"Eqpo c/Código BIM validados físicamente sin identificar origen",""),IF(J111="Transferencia",IF(VLOOKUP(A111,[2]NACIONAL!A:C,3,0)=$T$1,"Eqpo. c/Código BIM Recibidos de otras plantas","Eqpo. c/Código BIM Transferidos a otras plantas"),"")))))))</f>
        <v>Registro equipo</v>
      </c>
      <c r="J111" s="288" t="s">
        <v>37551</v>
      </c>
      <c r="K111" s="284" t="str">
        <f>IF(J111="","",IF(J111="Transferencia",VLOOKUP(A111,NACIONAL!A:B,2,0),IF(J111="Alta",B111,IF(J111="Baja",B111,IF(I111="Eqpo c/Código BIM validados físicamente sin identificar origen",B111,IF(ISERROR(VLOOKUP(J111,NACIONAL!A:B,2,0)),B111,VLOOKUP(J111,NACIONAL!A:B,2,0)))))))</f>
        <v>MOTOBOMBA # 4 (RECIRC. GLICOL EN INTERCAMBIADOR) 681LPM/34MTS (2 X 2 1/2 X 7A) PICSA AURORA REF. 73469-B SECC. 340  TIPO 341</v>
      </c>
      <c r="L111" s="284" t="s">
        <v>37459</v>
      </c>
      <c r="M111" s="284" t="s">
        <v>37470</v>
      </c>
      <c r="N111" s="284" t="s">
        <v>37474</v>
      </c>
      <c r="O111" s="284"/>
      <c r="P111" s="284"/>
      <c r="Q111" s="284" t="s">
        <v>37507</v>
      </c>
      <c r="R111" s="285" t="str">
        <f t="shared" si="2"/>
        <v>Registro equipo</v>
      </c>
      <c r="S111" s="284" t="str">
        <f t="shared" si="3"/>
        <v>Capturado</v>
      </c>
      <c r="T111" s="287"/>
    </row>
    <row r="112" spans="1:20" customFormat="1" ht="15" customHeight="1">
      <c r="A112" s="283" t="s">
        <v>37550</v>
      </c>
      <c r="B112" s="284" t="s">
        <v>37400</v>
      </c>
      <c r="C112" s="284" t="s">
        <v>17</v>
      </c>
      <c r="D112" s="292" t="str">
        <f>IF(C112="","",VLOOKUP(C112,Siglas!A:B,2,0))</f>
        <v>SG</v>
      </c>
      <c r="E112" s="284" t="s">
        <v>37554</v>
      </c>
      <c r="F112" s="284" t="s">
        <v>37555</v>
      </c>
      <c r="G112" s="284" t="s">
        <v>37504</v>
      </c>
      <c r="H112" s="286" t="s">
        <v>4</v>
      </c>
      <c r="I112" s="292" t="str">
        <f>IF(J112="","",IF(E112="FALTA EN LISTADO INI","Equipo c/Código BIM validado fisicamente pendiente de actualizar listado",IF(E112="Prestamo","Eqpo. c/Código BIM prestamo",IF(J112="Alta","Registro equipo",IF(J112="Baja","Eqpo. c/Código BIM Bajas",IF(MID(J112,1,3)="BIM",IF(ISERROR(VLOOKUP(J112,[2]NACIONAL!A:A,1,0)),"Eqpo c/Código BIM validados físicamente sin identificar origen",""),IF(J112="Transferencia",IF(VLOOKUP(A112,[2]NACIONAL!A:C,3,0)=$T$1,"Eqpo. c/Código BIM Recibidos de otras plantas","Eqpo. c/Código BIM Transferidos a otras plantas"),"")))))))</f>
        <v>Registro equipo</v>
      </c>
      <c r="J112" s="288" t="s">
        <v>37551</v>
      </c>
      <c r="K112" s="284" t="str">
        <f>IF(J112="","",IF(J112="Transferencia",VLOOKUP(A112,NACIONAL!A:B,2,0),IF(J112="Alta",B112,IF(J112="Baja",B112,IF(I112="Eqpo c/Código BIM validados físicamente sin identificar origen",B112,IF(ISERROR(VLOOKUP(J112,NACIONAL!A:B,2,0)),B112,VLOOKUP(J112,NACIONAL!A:B,2,0)))))))</f>
        <v>MOTOBOMBA # 5 (RECIRC. AGUA EN INTERCAMBIADOR) 833LPM/37MTS (2 X 2 1/2 X 7A) PICSA AURORA REF. 73470 SECC. 340  TIPO 341</v>
      </c>
      <c r="L112" s="284" t="s">
        <v>37459</v>
      </c>
      <c r="M112" s="284" t="s">
        <v>37470</v>
      </c>
      <c r="N112" s="284" t="s">
        <v>37475</v>
      </c>
      <c r="O112" s="284"/>
      <c r="P112" s="284"/>
      <c r="Q112" s="284" t="s">
        <v>37507</v>
      </c>
      <c r="R112" s="285" t="str">
        <f t="shared" si="2"/>
        <v>Registro equipo</v>
      </c>
      <c r="S112" s="284" t="str">
        <f t="shared" si="3"/>
        <v>Capturado</v>
      </c>
      <c r="T112" s="287"/>
    </row>
    <row r="113" spans="1:20" customFormat="1" ht="15" customHeight="1">
      <c r="A113" s="283" t="s">
        <v>37550</v>
      </c>
      <c r="B113" s="284" t="s">
        <v>37401</v>
      </c>
      <c r="C113" s="284" t="s">
        <v>17</v>
      </c>
      <c r="D113" s="292" t="str">
        <f>IF(C113="","",VLOOKUP(C113,Siglas!A:B,2,0))</f>
        <v>SG</v>
      </c>
      <c r="E113" s="284" t="s">
        <v>37554</v>
      </c>
      <c r="F113" s="284" t="s">
        <v>37555</v>
      </c>
      <c r="G113" s="284" t="s">
        <v>37504</v>
      </c>
      <c r="H113" s="286" t="s">
        <v>4</v>
      </c>
      <c r="I113" s="292" t="str">
        <f>IF(J113="","",IF(E113="FALTA EN LISTADO INI","Equipo c/Código BIM validado fisicamente pendiente de actualizar listado",IF(E113="Prestamo","Eqpo. c/Código BIM prestamo",IF(J113="Alta","Registro equipo",IF(J113="Baja","Eqpo. c/Código BIM Bajas",IF(MID(J113,1,3)="BIM",IF(ISERROR(VLOOKUP(J113,[2]NACIONAL!A:A,1,0)),"Eqpo c/Código BIM validados físicamente sin identificar origen",""),IF(J113="Transferencia",IF(VLOOKUP(A113,[2]NACIONAL!A:C,3,0)=$T$1,"Eqpo. c/Código BIM Recibidos de otras plantas","Eqpo. c/Código BIM Transferidos a otras plantas"),"")))))))</f>
        <v>Registro equipo</v>
      </c>
      <c r="J113" s="288" t="s">
        <v>37551</v>
      </c>
      <c r="K113" s="284" t="str">
        <f>IF(J113="","",IF(J113="Transferencia",VLOOKUP(A113,NACIONAL!A:B,2,0),IF(J113="Alta",B113,IF(J113="Baja",B113,IF(I113="Eqpo c/Código BIM validados físicamente sin identificar origen",B113,IF(ISERROR(VLOOKUP(J113,NACIONAL!A:B,2,0)),B113,VLOOKUP(J113,NACIONAL!A:B,2,0)))))))</f>
        <v>MOTOBOMBA # 6 (RED DE AGUA CON GLICOL) 897LPM/42MTS (2 X 2 1/2 X 7A) PICSA AURORA REF. 72079-2 SECC. 340  TIPO 341</v>
      </c>
      <c r="L113" s="284" t="s">
        <v>37459</v>
      </c>
      <c r="M113" s="284" t="s">
        <v>37470</v>
      </c>
      <c r="N113" s="284" t="s">
        <v>37476</v>
      </c>
      <c r="O113" s="284"/>
      <c r="P113" s="284"/>
      <c r="Q113" s="284" t="s">
        <v>37507</v>
      </c>
      <c r="R113" s="285" t="str">
        <f t="shared" si="2"/>
        <v>Registro equipo</v>
      </c>
      <c r="S113" s="284" t="str">
        <f t="shared" si="3"/>
        <v>Capturado</v>
      </c>
      <c r="T113" s="287"/>
    </row>
    <row r="114" spans="1:20" customFormat="1" ht="15" customHeight="1">
      <c r="A114" s="283" t="s">
        <v>37550</v>
      </c>
      <c r="B114" s="284" t="s">
        <v>37402</v>
      </c>
      <c r="C114" s="284" t="s">
        <v>17</v>
      </c>
      <c r="D114" s="292" t="str">
        <f>IF(C114="","",VLOOKUP(C114,Siglas!A:B,2,0))</f>
        <v>SG</v>
      </c>
      <c r="E114" s="284" t="s">
        <v>37554</v>
      </c>
      <c r="F114" s="284" t="s">
        <v>37555</v>
      </c>
      <c r="G114" s="284" t="s">
        <v>37504</v>
      </c>
      <c r="H114" s="286" t="s">
        <v>4</v>
      </c>
      <c r="I114" s="292" t="str">
        <f>IF(J114="","",IF(E114="FALTA EN LISTADO INI","Equipo c/Código BIM validado fisicamente pendiente de actualizar listado",IF(E114="Prestamo","Eqpo. c/Código BIM prestamo",IF(J114="Alta","Registro equipo",IF(J114="Baja","Eqpo. c/Código BIM Bajas",IF(MID(J114,1,3)="BIM",IF(ISERROR(VLOOKUP(J114,[2]NACIONAL!A:A,1,0)),"Eqpo c/Código BIM validados físicamente sin identificar origen",""),IF(J114="Transferencia",IF(VLOOKUP(A114,[2]NACIONAL!A:C,3,0)=$T$1,"Eqpo. c/Código BIM Recibidos de otras plantas","Eqpo. c/Código BIM Transferidos a otras plantas"),"")))))))</f>
        <v>Registro equipo</v>
      </c>
      <c r="J114" s="288" t="s">
        <v>37551</v>
      </c>
      <c r="K114" s="284" t="str">
        <f>IF(J114="","",IF(J114="Transferencia",VLOOKUP(A114,NACIONAL!A:B,2,0),IF(J114="Alta",B114,IF(J114="Baja",B114,IF(I114="Eqpo c/Código BIM validados físicamente sin identificar origen",B114,IF(ISERROR(VLOOKUP(J114,NACIONAL!A:B,2,0)),B114,VLOOKUP(J114,NACIONAL!A:B,2,0)))))))</f>
        <v>MOTOBOMBA # 7 (RED DE AGUA CON GLICOL) 897LPM/42MTS (2 X 2 1/2 X 7A) PICSA AURORA REF. 72079-2 SECC. 340  TIPO 341</v>
      </c>
      <c r="L114" s="284" t="s">
        <v>37459</v>
      </c>
      <c r="M114" s="284" t="s">
        <v>37470</v>
      </c>
      <c r="N114" s="284" t="s">
        <v>37477</v>
      </c>
      <c r="O114" s="284"/>
      <c r="P114" s="284"/>
      <c r="Q114" s="284" t="s">
        <v>37507</v>
      </c>
      <c r="R114" s="285" t="str">
        <f t="shared" si="2"/>
        <v>Registro equipo</v>
      </c>
      <c r="S114" s="284" t="str">
        <f t="shared" si="3"/>
        <v>Capturado</v>
      </c>
      <c r="T114" s="287"/>
    </row>
    <row r="115" spans="1:20" ht="15" customHeight="1">
      <c r="A115" s="283" t="s">
        <v>37550</v>
      </c>
      <c r="B115" s="284" t="s">
        <v>37403</v>
      </c>
      <c r="C115" s="284" t="s">
        <v>17</v>
      </c>
      <c r="D115" s="292" t="str">
        <f>IF(C115="","",VLOOKUP(C115,Siglas!A:B,2,0))</f>
        <v>SG</v>
      </c>
      <c r="E115" s="284" t="s">
        <v>37554</v>
      </c>
      <c r="F115" s="284" t="s">
        <v>37555</v>
      </c>
      <c r="G115" s="284" t="s">
        <v>37504</v>
      </c>
      <c r="H115" s="286" t="s">
        <v>4</v>
      </c>
      <c r="I115" s="292" t="str">
        <f>IF(J115="","",IF(E115="FALTA EN LISTADO INI","Equipo c/Código BIM validado fisicamente pendiente de actualizar listado",IF(E115="Prestamo","Eqpo. c/Código BIM prestamo",IF(J115="Alta","Registro equipo",IF(J115="Baja","Eqpo. c/Código BIM Bajas",IF(MID(J115,1,3)="BIM",IF(ISERROR(VLOOKUP(J115,[2]NACIONAL!A:A,1,0)),"Eqpo c/Código BIM validados físicamente sin identificar origen",""),IF(J115="Transferencia",IF(VLOOKUP(A115,[2]NACIONAL!A:C,3,0)=$T$1,"Eqpo. c/Código BIM Recibidos de otras plantas","Eqpo. c/Código BIM Transferidos a otras plantas"),"")))))))</f>
        <v>Registro equipo</v>
      </c>
      <c r="J115" s="288" t="s">
        <v>37551</v>
      </c>
      <c r="K115" s="284" t="str">
        <f>IF(J115="","",IF(J115="Transferencia",VLOOKUP(A115,NACIONAL!A:B,2,0),IF(J115="Alta",B115,IF(J115="Baja",B115,IF(I115="Eqpo c/Código BIM validados físicamente sin identificar origen",B115,IF(ISERROR(VLOOKUP(J115,NACIONAL!A:B,2,0)),B115,VLOOKUP(J115,NACIONAL!A:B,2,0)))))))</f>
        <v>MOTOBOMBA # 8 (RED DE AGUA FRIA) 897LPM/42MTS (2 X 2 1/2 X 7A) PICSA AURORA REF. 72079-2 SECC. 340  TIPO 341</v>
      </c>
      <c r="L115" s="284" t="s">
        <v>37459</v>
      </c>
      <c r="M115" s="284" t="s">
        <v>37470</v>
      </c>
      <c r="N115" s="284" t="s">
        <v>37478</v>
      </c>
      <c r="O115" s="284"/>
      <c r="P115" s="284"/>
      <c r="Q115" s="284" t="s">
        <v>37507</v>
      </c>
      <c r="R115" s="285" t="str">
        <f t="shared" si="2"/>
        <v>Registro equipo</v>
      </c>
      <c r="S115" s="284" t="str">
        <f t="shared" si="3"/>
        <v>Capturado</v>
      </c>
      <c r="T115" s="287"/>
    </row>
    <row r="116" spans="1:20" ht="15" customHeight="1">
      <c r="A116" s="283" t="s">
        <v>37550</v>
      </c>
      <c r="B116" s="284" t="s">
        <v>37404</v>
      </c>
      <c r="C116" s="284" t="s">
        <v>17</v>
      </c>
      <c r="D116" s="292" t="str">
        <f>IF(C116="","",VLOOKUP(C116,Siglas!A:B,2,0))</f>
        <v>SG</v>
      </c>
      <c r="E116" s="284" t="s">
        <v>37554</v>
      </c>
      <c r="F116" s="284" t="s">
        <v>37555</v>
      </c>
      <c r="G116" s="284" t="s">
        <v>37504</v>
      </c>
      <c r="H116" s="286" t="s">
        <v>4</v>
      </c>
      <c r="I116" s="292" t="str">
        <f>IF(J116="","",IF(E116="FALTA EN LISTADO INI","Equipo c/Código BIM validado fisicamente pendiente de actualizar listado",IF(E116="Prestamo","Eqpo. c/Código BIM prestamo",IF(J116="Alta","Registro equipo",IF(J116="Baja","Eqpo. c/Código BIM Bajas",IF(MID(J116,1,3)="BIM",IF(ISERROR(VLOOKUP(J116,[2]NACIONAL!A:A,1,0)),"Eqpo c/Código BIM validados físicamente sin identificar origen",""),IF(J116="Transferencia",IF(VLOOKUP(A116,[2]NACIONAL!A:C,3,0)=$T$1,"Eqpo. c/Código BIM Recibidos de otras plantas","Eqpo. c/Código BIM Transferidos a otras plantas"),"")))))))</f>
        <v>Registro equipo</v>
      </c>
      <c r="J116" s="288" t="s">
        <v>37551</v>
      </c>
      <c r="K116" s="284" t="str">
        <f>IF(J116="","",IF(J116="Transferencia",VLOOKUP(A116,NACIONAL!A:B,2,0),IF(J116="Alta",B116,IF(J116="Baja",B116,IF(I116="Eqpo c/Código BIM validados físicamente sin identificar origen",B116,IF(ISERROR(VLOOKUP(J116,NACIONAL!A:B,2,0)),B116,VLOOKUP(J116,NACIONAL!A:B,2,0)))))))</f>
        <v>MOTOBOMBA # 9 (RED DE AGUA FRIA) 897LPM/42MTS (2 X 2 1/2 X 7A) PICSA AURORA REF. 72079-2 SECC. 340  TIPO 341</v>
      </c>
      <c r="L116" s="284" t="s">
        <v>37459</v>
      </c>
      <c r="M116" s="284" t="s">
        <v>37470</v>
      </c>
      <c r="N116" s="284" t="s">
        <v>37479</v>
      </c>
      <c r="O116" s="284"/>
      <c r="P116" s="284"/>
      <c r="Q116" s="284" t="s">
        <v>37507</v>
      </c>
      <c r="R116" s="285" t="str">
        <f t="shared" si="2"/>
        <v>Registro equipo</v>
      </c>
      <c r="S116" s="284" t="str">
        <f t="shared" si="3"/>
        <v>Capturado</v>
      </c>
      <c r="T116" s="287"/>
    </row>
    <row r="117" spans="1:20" customFormat="1" ht="15" customHeight="1">
      <c r="A117" s="283" t="s">
        <v>37550</v>
      </c>
      <c r="B117" s="284" t="s">
        <v>37405</v>
      </c>
      <c r="C117" s="284" t="s">
        <v>17</v>
      </c>
      <c r="D117" s="292" t="str">
        <f>IF(C117="","",VLOOKUP(C117,Siglas!A:B,2,0))</f>
        <v>SG</v>
      </c>
      <c r="E117" s="284" t="s">
        <v>37554</v>
      </c>
      <c r="F117" s="284" t="s">
        <v>37555</v>
      </c>
      <c r="G117" s="284" t="s">
        <v>37504</v>
      </c>
      <c r="H117" s="286" t="s">
        <v>4</v>
      </c>
      <c r="I117" s="292" t="str">
        <f>IF(J117="","",IF(E117="FALTA EN LISTADO INI","Equipo c/Código BIM validado fisicamente pendiente de actualizar listado",IF(E117="Prestamo","Eqpo. c/Código BIM prestamo",IF(J117="Alta","Registro equipo",IF(J117="Baja","Eqpo. c/Código BIM Bajas",IF(MID(J117,1,3)="BIM",IF(ISERROR(VLOOKUP(J117,[2]NACIONAL!A:A,1,0)),"Eqpo c/Código BIM validados físicamente sin identificar origen",""),IF(J117="Transferencia",IF(VLOOKUP(A117,[2]NACIONAL!A:C,3,0)=$T$1,"Eqpo. c/Código BIM Recibidos de otras plantas","Eqpo. c/Código BIM Transferidos a otras plantas"),"")))))))</f>
        <v>Registro equipo</v>
      </c>
      <c r="J117" s="288" t="s">
        <v>37551</v>
      </c>
      <c r="K117" s="284" t="str">
        <f>IF(J117="","",IF(J117="Transferencia",VLOOKUP(A117,NACIONAL!A:B,2,0),IF(J117="Alta",B117,IF(J117="Baja",B117,IF(I117="Eqpo c/Código BIM validados físicamente sin identificar origen",B117,IF(ISERROR(VLOOKUP(J117,NACIONAL!A:B,2,0)),B117,VLOOKUP(J117,NACIONAL!A:B,2,0)))))))</f>
        <v>MOTOBOMBA DE REFACCION PARA SISTEMA GLICOL 606LPM/36MTS (2 X 2 1/2 X 7) PICSA AURORA REF. 77574 SECC. 341</v>
      </c>
      <c r="L117" s="284" t="s">
        <v>37446</v>
      </c>
      <c r="M117" s="284" t="s">
        <v>37480</v>
      </c>
      <c r="N117" s="284"/>
      <c r="O117" s="284"/>
      <c r="P117" s="284"/>
      <c r="Q117" s="284" t="s">
        <v>37507</v>
      </c>
      <c r="R117" s="285" t="str">
        <f t="shared" si="2"/>
        <v>Registro equipo</v>
      </c>
      <c r="S117" s="284" t="str">
        <f t="shared" si="3"/>
        <v>Capturado</v>
      </c>
      <c r="T117" s="287"/>
    </row>
    <row r="118" spans="1:20" customFormat="1" ht="15" customHeight="1">
      <c r="A118" s="283" t="s">
        <v>37550</v>
      </c>
      <c r="B118" s="284" t="s">
        <v>37406</v>
      </c>
      <c r="C118" s="284" t="s">
        <v>17</v>
      </c>
      <c r="D118" s="292" t="str">
        <f>IF(C118="","",VLOOKUP(C118,Siglas!A:B,2,0))</f>
        <v>SG</v>
      </c>
      <c r="E118" s="284" t="s">
        <v>37554</v>
      </c>
      <c r="F118" s="284" t="s">
        <v>37555</v>
      </c>
      <c r="G118" s="284" t="s">
        <v>37504</v>
      </c>
      <c r="H118" s="286" t="s">
        <v>4</v>
      </c>
      <c r="I118" s="292" t="str">
        <f>IF(J118="","",IF(E118="FALTA EN LISTADO INI","Equipo c/Código BIM validado fisicamente pendiente de actualizar listado",IF(E118="Prestamo","Eqpo. c/Código BIM prestamo",IF(J118="Alta","Registro equipo",IF(J118="Baja","Eqpo. c/Código BIM Bajas",IF(MID(J118,1,3)="BIM",IF(ISERROR(VLOOKUP(J118,[2]NACIONAL!A:A,1,0)),"Eqpo c/Código BIM validados físicamente sin identificar origen",""),IF(J118="Transferencia",IF(VLOOKUP(A118,[2]NACIONAL!A:C,3,0)=$T$1,"Eqpo. c/Código BIM Recibidos de otras plantas","Eqpo. c/Código BIM Transferidos a otras plantas"),"")))))))</f>
        <v>Registro equipo</v>
      </c>
      <c r="J118" s="288" t="s">
        <v>37551</v>
      </c>
      <c r="K118" s="284" t="str">
        <f>IF(J118="","",IF(J118="Transferencia",VLOOKUP(A118,NACIONAL!A:B,2,0),IF(J118="Alta",B118,IF(J118="Baja",B118,IF(I118="Eqpo c/Código BIM validados físicamente sin identificar origen",B118,IF(ISERROR(VLOOKUP(J118,NACIONAL!A:B,2,0)),B118,VLOOKUP(J118,NACIONAL!A:B,2,0)))))))</f>
        <v>TABLERO DE ALUMBRADO Y CONTACTOS (C.M. # 3) 100 AMPS. FUERZA 220 V CONTROL 127 V SQUARE D NQOD430M100CU F2</v>
      </c>
      <c r="L118" s="284" t="s">
        <v>37451</v>
      </c>
      <c r="M118" s="284"/>
      <c r="N118" s="284"/>
      <c r="O118" s="284" t="s">
        <v>37533</v>
      </c>
      <c r="P118" s="284"/>
      <c r="Q118" s="284" t="s">
        <v>37508</v>
      </c>
      <c r="R118" s="285" t="str">
        <f t="shared" si="2"/>
        <v>Registro equipo</v>
      </c>
      <c r="S118" s="284" t="str">
        <f t="shared" si="3"/>
        <v>Capturado</v>
      </c>
      <c r="T118" s="287"/>
    </row>
    <row r="119" spans="1:20" customFormat="1" ht="15" customHeight="1">
      <c r="A119" s="283" t="s">
        <v>37550</v>
      </c>
      <c r="B119" s="284" t="s">
        <v>37407</v>
      </c>
      <c r="C119" s="284" t="s">
        <v>17</v>
      </c>
      <c r="D119" s="292" t="str">
        <f>IF(C119="","",VLOOKUP(C119,Siglas!A:B,2,0))</f>
        <v>SG</v>
      </c>
      <c r="E119" s="284" t="s">
        <v>37554</v>
      </c>
      <c r="F119" s="284" t="s">
        <v>37555</v>
      </c>
      <c r="G119" s="284" t="s">
        <v>37504</v>
      </c>
      <c r="H119" s="274" t="s">
        <v>4</v>
      </c>
      <c r="I119" s="292" t="str">
        <f>IF(J119="","",IF(E119="FALTA EN LISTADO INI","Equipo c/Código BIM validado fisicamente pendiente de actualizar listado",IF(E119="Prestamo","Eqpo. c/Código BIM prestamo",IF(J119="Alta","Registro equipo",IF(J119="Baja","Eqpo. c/Código BIM Bajas",IF(MID(J119,1,3)="BIM",IF(ISERROR(VLOOKUP(J119,[2]NACIONAL!A:A,1,0)),"Eqpo c/Código BIM validados físicamente sin identificar origen",""),IF(J119="Transferencia",IF(VLOOKUP(A119,[2]NACIONAL!A:C,3,0)=$T$1,"Eqpo. c/Código BIM Recibidos de otras plantas","Eqpo. c/Código BIM Transferidos a otras plantas"),"")))))))</f>
        <v>Registro equipo</v>
      </c>
      <c r="J119" s="288" t="s">
        <v>37551</v>
      </c>
      <c r="K119" s="284" t="str">
        <f>IF(J119="","",IF(J119="Transferencia",VLOOKUP(A119,NACIONAL!A:B,2,0),IF(J119="Alta",B119,IF(J119="Baja",B119,IF(I119="Eqpo c/Código BIM validados físicamente sin identificar origen",B119,IF(ISERROR(VLOOKUP(J119,NACIONAL!A:B,2,0)),B119,VLOOKUP(J119,NACIONAL!A:B,2,0)))))))</f>
        <v>TABLERO DE MOTOBOMBAS GLICOL FUERZA 440 V CONTROL 127 V</v>
      </c>
      <c r="L119" s="284" t="s">
        <v>37451</v>
      </c>
      <c r="M119" s="284"/>
      <c r="N119" s="284"/>
      <c r="O119" s="284"/>
      <c r="P119" s="284"/>
      <c r="Q119" s="284" t="s">
        <v>37508</v>
      </c>
      <c r="R119" s="285" t="str">
        <f t="shared" si="2"/>
        <v>Registro equipo</v>
      </c>
      <c r="S119" s="284" t="str">
        <f t="shared" si="3"/>
        <v>Capturado</v>
      </c>
      <c r="T119" s="287"/>
    </row>
    <row r="120" spans="1:20" ht="15" customHeight="1">
      <c r="A120" s="283" t="s">
        <v>37550</v>
      </c>
      <c r="B120" s="284" t="s">
        <v>37408</v>
      </c>
      <c r="C120" s="284" t="s">
        <v>17</v>
      </c>
      <c r="D120" s="292" t="str">
        <f>IF(C120="","",VLOOKUP(C120,Siglas!A:B,2,0))</f>
        <v>SG</v>
      </c>
      <c r="E120" s="284" t="s">
        <v>37554</v>
      </c>
      <c r="F120" s="284" t="s">
        <v>37555</v>
      </c>
      <c r="G120" s="284" t="s">
        <v>37501</v>
      </c>
      <c r="H120" s="274" t="s">
        <v>4</v>
      </c>
      <c r="I120" s="292" t="str">
        <f>IF(J120="","",IF(E120="FALTA EN LISTADO INI","Equipo c/Código BIM validado fisicamente pendiente de actualizar listado",IF(E120="Prestamo","Eqpo. c/Código BIM prestamo",IF(J120="Alta","Registro equipo",IF(J120="Baja","Eqpo. c/Código BIM Bajas",IF(MID(J120,1,3)="BIM",IF(ISERROR(VLOOKUP(J120,[2]NACIONAL!A:A,1,0)),"Eqpo c/Código BIM validados físicamente sin identificar origen",""),IF(J120="Transferencia",IF(VLOOKUP(A120,[2]NACIONAL!A:C,3,0)=$T$1,"Eqpo. c/Código BIM Recibidos de otras plantas","Eqpo. c/Código BIM Transferidos a otras plantas"),"")))))))</f>
        <v>Registro equipo</v>
      </c>
      <c r="J120" s="288" t="s">
        <v>37551</v>
      </c>
      <c r="K120" s="284" t="str">
        <f>IF(J120="","",IF(J120="Transferencia",VLOOKUP(A120,NACIONAL!A:B,2,0),IF(J120="Alta",B120,IF(J120="Baja",B120,IF(I120="Eqpo c/Código BIM validados físicamente sin identificar origen",B120,IF(ISERROR(VLOOKUP(J120,NACIONAL!A:B,2,0)),B120,VLOOKUP(J120,NACIONAL!A:B,2,0)))))))</f>
        <v>BATERIAS DE ARRANQUE (RED VS. INCENDIOS P-118) 12 V.C.D.</v>
      </c>
      <c r="L120" s="284" t="s">
        <v>37439</v>
      </c>
      <c r="M120" s="284"/>
      <c r="N120" s="284"/>
      <c r="O120" s="284"/>
      <c r="P120" s="284" t="s">
        <v>37544</v>
      </c>
      <c r="Q120" s="284" t="s">
        <v>37518</v>
      </c>
      <c r="R120" s="285" t="str">
        <f t="shared" si="2"/>
        <v>Registro equipo</v>
      </c>
      <c r="S120" s="284" t="str">
        <f t="shared" si="3"/>
        <v>Capturado</v>
      </c>
      <c r="T120" s="287"/>
    </row>
    <row r="121" spans="1:20" customFormat="1" ht="15" customHeight="1">
      <c r="A121" s="283" t="s">
        <v>37550</v>
      </c>
      <c r="B121" s="284" t="s">
        <v>37409</v>
      </c>
      <c r="C121" s="284" t="s">
        <v>17</v>
      </c>
      <c r="D121" s="292" t="str">
        <f>IF(C121="","",VLOOKUP(C121,Siglas!A:B,2,0))</f>
        <v>SG</v>
      </c>
      <c r="E121" s="284" t="s">
        <v>37554</v>
      </c>
      <c r="F121" s="284" t="s">
        <v>37555</v>
      </c>
      <c r="G121" s="284" t="s">
        <v>37501</v>
      </c>
      <c r="H121" s="274" t="s">
        <v>4</v>
      </c>
      <c r="I121" s="292" t="str">
        <f>IF(J121="","",IF(E121="FALTA EN LISTADO INI","Equipo c/Código BIM validado fisicamente pendiente de actualizar listado",IF(E121="Prestamo","Eqpo. c/Código BIM prestamo",IF(J121="Alta","Registro equipo",IF(J121="Baja","Eqpo. c/Código BIM Bajas",IF(MID(J121,1,3)="BIM",IF(ISERROR(VLOOKUP(J121,[2]NACIONAL!A:A,1,0)),"Eqpo c/Código BIM validados físicamente sin identificar origen",""),IF(J121="Transferencia",IF(VLOOKUP(A121,[2]NACIONAL!A:C,3,0)=$T$1,"Eqpo. c/Código BIM Recibidos de otras plantas","Eqpo. c/Código BIM Transferidos a otras plantas"),"")))))))</f>
        <v>Registro equipo</v>
      </c>
      <c r="J121" s="288" t="s">
        <v>37551</v>
      </c>
      <c r="K121" s="284" t="str">
        <f>IF(J121="","",IF(J121="Transferencia",VLOOKUP(A121,NACIONAL!A:B,2,0),IF(J121="Alta",B121,IF(J121="Baja",B121,IF(I121="Eqpo c/Código BIM validados físicamente sin identificar origen",B121,IF(ISERROR(VLOOKUP(J121,NACIONAL!A:B,2,0)),B121,VLOOKUP(J121,NACIONAL!A:B,2,0)))))))</f>
        <v>BATERIAS DE CONTROL (RED VS. INCENDIOS P-118) 12 V.C.D. GENESIS 7.0 AH BATERIA SELLADA RECARGABLE NP712</v>
      </c>
      <c r="L121" s="284" t="s">
        <v>37439</v>
      </c>
      <c r="M121" s="284"/>
      <c r="N121" s="284"/>
      <c r="O121" s="284"/>
      <c r="P121" s="284" t="s">
        <v>37544</v>
      </c>
      <c r="Q121" s="284" t="s">
        <v>37524</v>
      </c>
      <c r="R121" s="285" t="str">
        <f t="shared" si="2"/>
        <v>Registro equipo</v>
      </c>
      <c r="S121" s="284" t="str">
        <f t="shared" si="3"/>
        <v>Capturado</v>
      </c>
      <c r="T121" s="287"/>
    </row>
    <row r="122" spans="1:20" customFormat="1" ht="15" customHeight="1">
      <c r="A122" s="283" t="s">
        <v>37550</v>
      </c>
      <c r="B122" s="284" t="s">
        <v>37410</v>
      </c>
      <c r="C122" s="284" t="s">
        <v>17</v>
      </c>
      <c r="D122" s="292" t="str">
        <f>IF(C122="","",VLOOKUP(C122,Siglas!A:B,2,0))</f>
        <v>SG</v>
      </c>
      <c r="E122" s="284" t="s">
        <v>37554</v>
      </c>
      <c r="F122" s="284" t="s">
        <v>37555</v>
      </c>
      <c r="G122" s="284" t="s">
        <v>37501</v>
      </c>
      <c r="H122" s="286" t="s">
        <v>4</v>
      </c>
      <c r="I122" s="292" t="str">
        <f>IF(J122="","",IF(E122="FALTA EN LISTADO INI","Equipo c/Código BIM validado fisicamente pendiente de actualizar listado",IF(E122="Prestamo","Eqpo. c/Código BIM prestamo",IF(J122="Alta","Registro equipo",IF(J122="Baja","Eqpo. c/Código BIM Bajas",IF(MID(J122,1,3)="BIM",IF(ISERROR(VLOOKUP(J122,[2]NACIONAL!A:A,1,0)),"Eqpo c/Código BIM validados físicamente sin identificar origen",""),IF(J122="Transferencia",IF(VLOOKUP(A122,[2]NACIONAL!A:C,3,0)=$T$1,"Eqpo. c/Código BIM Recibidos de otras plantas","Eqpo. c/Código BIM Transferidos a otras plantas"),"")))))))</f>
        <v>Registro equipo</v>
      </c>
      <c r="J122" s="288" t="s">
        <v>37551</v>
      </c>
      <c r="K122" s="284" t="str">
        <f>IF(J122="","",IF(J122="Transferencia",VLOOKUP(A122,NACIONAL!A:B,2,0),IF(J122="Alta",B122,IF(J122="Baja",B122,IF(I122="Eqpo c/Código BIM validados físicamente sin identificar origen",B122,IF(ISERROR(VLOOKUP(J122,NACIONAL!A:B,2,0)),B122,VLOOKUP(J122,NACIONAL!A:B,2,0)))))))</f>
        <v>BATERIAS DE PLANTA DE EMERGENCIA #4 12 VCD LTH</v>
      </c>
      <c r="L122" s="284" t="s">
        <v>37439</v>
      </c>
      <c r="M122" s="284"/>
      <c r="N122" s="284"/>
      <c r="O122" s="284"/>
      <c r="P122" s="284" t="s">
        <v>37544</v>
      </c>
      <c r="Q122" s="284" t="s">
        <v>37522</v>
      </c>
      <c r="R122" s="285" t="str">
        <f t="shared" si="2"/>
        <v>Registro equipo</v>
      </c>
      <c r="S122" s="284" t="str">
        <f t="shared" si="3"/>
        <v>Capturado</v>
      </c>
      <c r="T122" s="287"/>
    </row>
    <row r="123" spans="1:20" customFormat="1" ht="15" customHeight="1">
      <c r="A123" s="283" t="s">
        <v>37550</v>
      </c>
      <c r="B123" s="284" t="s">
        <v>37411</v>
      </c>
      <c r="C123" s="284" t="s">
        <v>17</v>
      </c>
      <c r="D123" s="292" t="str">
        <f>IF(C123="","",VLOOKUP(C123,Siglas!A:B,2,0))</f>
        <v>SG</v>
      </c>
      <c r="E123" s="284" t="s">
        <v>37554</v>
      </c>
      <c r="F123" s="284" t="s">
        <v>37555</v>
      </c>
      <c r="G123" s="284" t="s">
        <v>37501</v>
      </c>
      <c r="H123" s="274" t="s">
        <v>4</v>
      </c>
      <c r="I123" s="292" t="str">
        <f>IF(J123="","",IF(E123="FALTA EN LISTADO INI","Equipo c/Código BIM validado fisicamente pendiente de actualizar listado",IF(E123="Prestamo","Eqpo. c/Código BIM prestamo",IF(J123="Alta","Registro equipo",IF(J123="Baja","Eqpo. c/Código BIM Bajas",IF(MID(J123,1,3)="BIM",IF(ISERROR(VLOOKUP(J123,[2]NACIONAL!A:A,1,0)),"Eqpo c/Código BIM validados físicamente sin identificar origen",""),IF(J123="Transferencia",IF(VLOOKUP(A123,[2]NACIONAL!A:C,3,0)=$T$1,"Eqpo. c/Código BIM Recibidos de otras plantas","Eqpo. c/Código BIM Transferidos a otras plantas"),"")))))))</f>
        <v>Registro equipo</v>
      </c>
      <c r="J123" s="288" t="s">
        <v>37551</v>
      </c>
      <c r="K123" s="284" t="str">
        <f>IF(J123="","",IF(J123="Transferencia",VLOOKUP(A123,NACIONAL!A:B,2,0),IF(J123="Alta",B123,IF(J123="Baja",B123,IF(I123="Eqpo c/Código BIM validados físicamente sin identificar origen",B123,IF(ISERROR(VLOOKUP(J123,NACIONAL!A:B,2,0)),B123,VLOOKUP(J123,NACIONAL!A:B,2,0)))))))</f>
        <v>BATERIAS DE PLANTA DE EMERGENCIA #5 12 VCD LTH</v>
      </c>
      <c r="L123" s="284" t="s">
        <v>37439</v>
      </c>
      <c r="M123" s="284"/>
      <c r="N123" s="284"/>
      <c r="O123" s="284"/>
      <c r="P123" s="284" t="s">
        <v>37544</v>
      </c>
      <c r="Q123" s="284" t="s">
        <v>37522</v>
      </c>
      <c r="R123" s="285" t="str">
        <f t="shared" si="2"/>
        <v>Registro equipo</v>
      </c>
      <c r="S123" s="284" t="str">
        <f t="shared" si="3"/>
        <v>Capturado</v>
      </c>
      <c r="T123" s="287"/>
    </row>
    <row r="124" spans="1:20" customFormat="1" ht="15" customHeight="1">
      <c r="A124" s="283" t="s">
        <v>37550</v>
      </c>
      <c r="B124" s="284" t="s">
        <v>37412</v>
      </c>
      <c r="C124" s="284" t="s">
        <v>17</v>
      </c>
      <c r="D124" s="292" t="str">
        <f>IF(C124="","",VLOOKUP(C124,Siglas!A:B,2,0))</f>
        <v>SG</v>
      </c>
      <c r="E124" s="284" t="s">
        <v>37554</v>
      </c>
      <c r="F124" s="284" t="s">
        <v>37555</v>
      </c>
      <c r="G124" s="284" t="s">
        <v>37501</v>
      </c>
      <c r="H124" s="286" t="s">
        <v>4</v>
      </c>
      <c r="I124" s="292" t="str">
        <f>IF(J124="","",IF(E124="FALTA EN LISTADO INI","Equipo c/Código BIM validado fisicamente pendiente de actualizar listado",IF(E124="Prestamo","Eqpo. c/Código BIM prestamo",IF(J124="Alta","Registro equipo",IF(J124="Baja","Eqpo. c/Código BIM Bajas",IF(MID(J124,1,3)="BIM",IF(ISERROR(VLOOKUP(J124,[2]NACIONAL!A:A,1,0)),"Eqpo c/Código BIM validados físicamente sin identificar origen",""),IF(J124="Transferencia",IF(VLOOKUP(A124,[2]NACIONAL!A:C,3,0)=$T$1,"Eqpo. c/Código BIM Recibidos de otras plantas","Eqpo. c/Código BIM Transferidos a otras plantas"),"")))))))</f>
        <v>Registro equipo</v>
      </c>
      <c r="J124" s="288" t="s">
        <v>37551</v>
      </c>
      <c r="K124" s="284" t="str">
        <f>IF(J124="","",IF(J124="Transferencia",VLOOKUP(A124,NACIONAL!A:B,2,0),IF(J124="Alta",B124,IF(J124="Baja",B124,IF(I124="Eqpo c/Código BIM validados físicamente sin identificar origen",B124,IF(ISERROR(VLOOKUP(J124,NACIONAL!A:B,2,0)),B124,VLOOKUP(J124,NACIONAL!A:B,2,0)))))))</f>
        <v>BOMBA # 1 DE RED DE AGUA NORMAL OV 14580 OCELCO 1 1/4 FL5 64352</v>
      </c>
      <c r="L124" s="284" t="s">
        <v>37446</v>
      </c>
      <c r="M124" s="284"/>
      <c r="N124" s="284"/>
      <c r="O124" s="284"/>
      <c r="P124" s="284"/>
      <c r="Q124" s="284" t="s">
        <v>37507</v>
      </c>
      <c r="R124" s="285" t="str">
        <f t="shared" si="2"/>
        <v>Registro equipo</v>
      </c>
      <c r="S124" s="284" t="str">
        <f t="shared" si="3"/>
        <v>Capturado</v>
      </c>
      <c r="T124" s="287"/>
    </row>
    <row r="125" spans="1:20" customFormat="1" ht="15" customHeight="1">
      <c r="A125" s="283" t="s">
        <v>37550</v>
      </c>
      <c r="B125" s="284" t="s">
        <v>37413</v>
      </c>
      <c r="C125" s="284" t="s">
        <v>17</v>
      </c>
      <c r="D125" s="292" t="str">
        <f>IF(C125="","",VLOOKUP(C125,Siglas!A:B,2,0))</f>
        <v>SG</v>
      </c>
      <c r="E125" s="284" t="s">
        <v>37554</v>
      </c>
      <c r="F125" s="284" t="s">
        <v>37555</v>
      </c>
      <c r="G125" s="284" t="s">
        <v>37501</v>
      </c>
      <c r="H125" s="286" t="s">
        <v>4</v>
      </c>
      <c r="I125" s="292" t="str">
        <f>IF(J125="","",IF(E125="FALTA EN LISTADO INI","Equipo c/Código BIM validado fisicamente pendiente de actualizar listado",IF(E125="Prestamo","Eqpo. c/Código BIM prestamo",IF(J125="Alta","Registro equipo",IF(J125="Baja","Eqpo. c/Código BIM Bajas",IF(MID(J125,1,3)="BIM",IF(ISERROR(VLOOKUP(J125,[2]NACIONAL!A:A,1,0)),"Eqpo c/Código BIM validados físicamente sin identificar origen",""),IF(J125="Transferencia",IF(VLOOKUP(A125,[2]NACIONAL!A:C,3,0)=$T$1,"Eqpo. c/Código BIM Recibidos de otras plantas","Eqpo. c/Código BIM Transferidos a otras plantas"),"")))))))</f>
        <v>Registro equipo</v>
      </c>
      <c r="J125" s="288" t="s">
        <v>37551</v>
      </c>
      <c r="K125" s="284" t="str">
        <f>IF(J125="","",IF(J125="Transferencia",VLOOKUP(A125,NACIONAL!A:B,2,0),IF(J125="Alta",B125,IF(J125="Baja",B125,IF(I125="Eqpo c/Código BIM validados físicamente sin identificar origen",B125,IF(ISERROR(VLOOKUP(J125,NACIONAL!A:B,2,0)),B125,VLOOKUP(J125,NACIONAL!A:B,2,0)))))))</f>
        <v>BOMBA # 2 DE RED DE AGUA NORMAL OV 14580 OCELCO 1 1/4 FL5 64353</v>
      </c>
      <c r="L125" s="284" t="s">
        <v>37446</v>
      </c>
      <c r="M125" s="284"/>
      <c r="N125" s="284"/>
      <c r="O125" s="284"/>
      <c r="P125" s="284"/>
      <c r="Q125" s="284" t="s">
        <v>37507</v>
      </c>
      <c r="R125" s="285" t="str">
        <f t="shared" si="2"/>
        <v>Registro equipo</v>
      </c>
      <c r="S125" s="284" t="str">
        <f t="shared" si="3"/>
        <v>Capturado</v>
      </c>
      <c r="T125" s="287"/>
    </row>
    <row r="126" spans="1:20" customFormat="1" ht="15" customHeight="1">
      <c r="A126" s="283" t="s">
        <v>37550</v>
      </c>
      <c r="B126" s="284" t="s">
        <v>37414</v>
      </c>
      <c r="C126" s="284" t="s">
        <v>17</v>
      </c>
      <c r="D126" s="292" t="str">
        <f>IF(C126="","",VLOOKUP(C126,Siglas!A:B,2,0))</f>
        <v>SG</v>
      </c>
      <c r="E126" s="284" t="s">
        <v>37554</v>
      </c>
      <c r="F126" s="284" t="s">
        <v>37555</v>
      </c>
      <c r="G126" s="284" t="s">
        <v>37501</v>
      </c>
      <c r="H126" s="274" t="s">
        <v>4</v>
      </c>
      <c r="I126" s="292" t="str">
        <f>IF(J126="","",IF(E126="FALTA EN LISTADO INI","Equipo c/Código BIM validado fisicamente pendiente de actualizar listado",IF(E126="Prestamo","Eqpo. c/Código BIM prestamo",IF(J126="Alta","Registro equipo",IF(J126="Baja","Eqpo. c/Código BIM Bajas",IF(MID(J126,1,3)="BIM",IF(ISERROR(VLOOKUP(J126,[2]NACIONAL!A:A,1,0)),"Eqpo c/Código BIM validados físicamente sin identificar origen",""),IF(J126="Transferencia",IF(VLOOKUP(A126,[2]NACIONAL!A:C,3,0)=$T$1,"Eqpo. c/Código BIM Recibidos de otras plantas","Eqpo. c/Código BIM Transferidos a otras plantas"),"")))))))</f>
        <v>Registro equipo</v>
      </c>
      <c r="J126" s="288" t="s">
        <v>37551</v>
      </c>
      <c r="K126" s="284" t="str">
        <f>IF(J126="","",IF(J126="Transferencia",VLOOKUP(A126,NACIONAL!A:B,2,0),IF(J126="Alta",B126,IF(J126="Baja",B126,IF(I126="Eqpo c/Código BIM validados físicamente sin identificar origen",B126,IF(ISERROR(VLOOKUP(J126,NACIONAL!A:B,2,0)),B126,VLOOKUP(J126,NACIONAL!A:B,2,0)))))))</f>
        <v>BOMBA (NEUMATICA) DE DIESEL (P.118) WILDEN M969620 02-11275</v>
      </c>
      <c r="L126" s="284" t="s">
        <v>37481</v>
      </c>
      <c r="M126" s="284"/>
      <c r="N126" s="284" t="s">
        <v>37482</v>
      </c>
      <c r="O126" s="284"/>
      <c r="P126" s="284"/>
      <c r="Q126" s="284" t="s">
        <v>37507</v>
      </c>
      <c r="R126" s="285" t="str">
        <f t="shared" si="2"/>
        <v>Registro equipo</v>
      </c>
      <c r="S126" s="284" t="str">
        <f t="shared" si="3"/>
        <v>Capturado</v>
      </c>
      <c r="T126" s="287"/>
    </row>
    <row r="127" spans="1:20" customFormat="1" ht="15" customHeight="1">
      <c r="A127" s="283" t="s">
        <v>37550</v>
      </c>
      <c r="B127" s="284" t="s">
        <v>37415</v>
      </c>
      <c r="C127" s="284" t="s">
        <v>17</v>
      </c>
      <c r="D127" s="292" t="str">
        <f>IF(C127="","",VLOOKUP(C127,Siglas!A:B,2,0))</f>
        <v>SG</v>
      </c>
      <c r="E127" s="284" t="s">
        <v>37554</v>
      </c>
      <c r="F127" s="284" t="s">
        <v>37555</v>
      </c>
      <c r="G127" s="284" t="s">
        <v>37501</v>
      </c>
      <c r="H127" s="286" t="s">
        <v>4</v>
      </c>
      <c r="I127" s="292" t="str">
        <f>IF(J127="","",IF(E127="FALTA EN LISTADO INI","Equipo c/Código BIM validado fisicamente pendiente de actualizar listado",IF(E127="Prestamo","Eqpo. c/Código BIM prestamo",IF(J127="Alta","Registro equipo",IF(J127="Baja","Eqpo. c/Código BIM Bajas",IF(MID(J127,1,3)="BIM",IF(ISERROR(VLOOKUP(J127,[2]NACIONAL!A:A,1,0)),"Eqpo c/Código BIM validados físicamente sin identificar origen",""),IF(J127="Transferencia",IF(VLOOKUP(A127,[2]NACIONAL!A:C,3,0)=$T$1,"Eqpo. c/Código BIM Recibidos de otras plantas","Eqpo. c/Código BIM Transferidos a otras plantas"),"")))))))</f>
        <v>Registro equipo</v>
      </c>
      <c r="J127" s="288" t="s">
        <v>37551</v>
      </c>
      <c r="K127" s="284" t="str">
        <f>IF(J127="","",IF(J127="Transferencia",VLOOKUP(A127,NACIONAL!A:B,2,0),IF(J127="Alta",B127,IF(J127="Baja",B127,IF(I127="Eqpo c/Código BIM validados físicamente sin identificar origen",B127,IF(ISERROR(VLOOKUP(J127,NACIONAL!A:B,2,0)),B127,VLOOKUP(J127,NACIONAL!A:B,2,0)))))))</f>
        <v>CISTERNA DE AGUA NORMAL 50,000 LITROS</v>
      </c>
      <c r="L127" s="284" t="s">
        <v>37451</v>
      </c>
      <c r="M127" s="284"/>
      <c r="N127" s="284"/>
      <c r="O127" s="284" t="s">
        <v>37534</v>
      </c>
      <c r="P127" s="284"/>
      <c r="Q127" s="284" t="s">
        <v>37525</v>
      </c>
      <c r="R127" s="285" t="str">
        <f t="shared" si="2"/>
        <v>Registro equipo</v>
      </c>
      <c r="S127" s="284" t="str">
        <f t="shared" si="3"/>
        <v>Capturado</v>
      </c>
      <c r="T127" s="287"/>
    </row>
    <row r="128" spans="1:20" customFormat="1" ht="15" customHeight="1">
      <c r="A128" s="283" t="s">
        <v>37550</v>
      </c>
      <c r="B128" s="284" t="s">
        <v>37416</v>
      </c>
      <c r="C128" s="284" t="s">
        <v>17</v>
      </c>
      <c r="D128" s="292" t="str">
        <f>IF(C128="","",VLOOKUP(C128,Siglas!A:B,2,0))</f>
        <v>SG</v>
      </c>
      <c r="E128" s="284" t="s">
        <v>37554</v>
      </c>
      <c r="F128" s="284" t="s">
        <v>37555</v>
      </c>
      <c r="G128" s="284" t="s">
        <v>37501</v>
      </c>
      <c r="H128" s="286" t="s">
        <v>4</v>
      </c>
      <c r="I128" s="292" t="str">
        <f>IF(J128="","",IF(E128="FALTA EN LISTADO INI","Equipo c/Código BIM validado fisicamente pendiente de actualizar listado",IF(E128="Prestamo","Eqpo. c/Código BIM prestamo",IF(J128="Alta","Registro equipo",IF(J128="Baja","Eqpo. c/Código BIM Bajas",IF(MID(J128,1,3)="BIM",IF(ISERROR(VLOOKUP(J128,[2]NACIONAL!A:A,1,0)),"Eqpo c/Código BIM validados físicamente sin identificar origen",""),IF(J128="Transferencia",IF(VLOOKUP(A128,[2]NACIONAL!A:C,3,0)=$T$1,"Eqpo. c/Código BIM Recibidos de otras plantas","Eqpo. c/Código BIM Transferidos a otras plantas"),"")))))))</f>
        <v>Registro equipo</v>
      </c>
      <c r="J128" s="288" t="s">
        <v>37551</v>
      </c>
      <c r="K128" s="284" t="str">
        <f>IF(J128="","",IF(J128="Transferencia",VLOOKUP(A128,NACIONAL!A:B,2,0),IF(J128="Alta",B128,IF(J128="Baja",B128,IF(I128="Eqpo c/Código BIM validados físicamente sin identificar origen",B128,IF(ISERROR(VLOOKUP(J128,NACIONAL!A:B,2,0)),B128,VLOOKUP(J128,NACIONAL!A:B,2,0)))))))</f>
        <v>CLORINADOR (PRED.118) 0/2.0/20.0 PPM (-10/+110 ºC) (110/220 VAC) B-C ELECTRONICS CL 7685 (SOFTWARE R:2.6X) SN 160440</v>
      </c>
      <c r="L128" s="284" t="s">
        <v>37443</v>
      </c>
      <c r="M128" s="284" t="s">
        <v>37483</v>
      </c>
      <c r="N128" s="284" t="s">
        <v>37484</v>
      </c>
      <c r="O128" s="284"/>
      <c r="P128" s="284"/>
      <c r="Q128" s="284" t="s">
        <v>37519</v>
      </c>
      <c r="R128" s="285" t="str">
        <f t="shared" si="2"/>
        <v>Registro equipo</v>
      </c>
      <c r="S128" s="284" t="str">
        <f t="shared" si="3"/>
        <v>Capturado</v>
      </c>
      <c r="T128" s="287"/>
    </row>
    <row r="129" spans="1:20" customFormat="1" ht="15" customHeight="1">
      <c r="A129" s="283" t="s">
        <v>37550</v>
      </c>
      <c r="B129" s="284" t="s">
        <v>37417</v>
      </c>
      <c r="C129" s="284" t="s">
        <v>17</v>
      </c>
      <c r="D129" s="292" t="str">
        <f>IF(C129="","",VLOOKUP(C129,Siglas!A:B,2,0))</f>
        <v>SG</v>
      </c>
      <c r="E129" s="284" t="s">
        <v>37554</v>
      </c>
      <c r="F129" s="284" t="s">
        <v>37555</v>
      </c>
      <c r="G129" s="284" t="s">
        <v>37501</v>
      </c>
      <c r="H129" s="286" t="s">
        <v>4</v>
      </c>
      <c r="I129" s="292" t="str">
        <f>IF(J129="","",IF(E129="FALTA EN LISTADO INI","Equipo c/Código BIM validado fisicamente pendiente de actualizar listado",IF(E129="Prestamo","Eqpo. c/Código BIM prestamo",IF(J129="Alta","Registro equipo",IF(J129="Baja","Eqpo. c/Código BIM Bajas",IF(MID(J129,1,3)="BIM",IF(ISERROR(VLOOKUP(J129,[2]NACIONAL!A:A,1,0)),"Eqpo c/Código BIM validados físicamente sin identificar origen",""),IF(J129="Transferencia",IF(VLOOKUP(A129,[2]NACIONAL!A:C,3,0)=$T$1,"Eqpo. c/Código BIM Recibidos de otras plantas","Eqpo. c/Código BIM Transferidos a otras plantas"),"")))))))</f>
        <v>Registro equipo</v>
      </c>
      <c r="J129" s="288" t="s">
        <v>37551</v>
      </c>
      <c r="K129" s="284" t="str">
        <f>IF(J129="","",IF(J129="Transferencia",VLOOKUP(A129,NACIONAL!A:B,2,0),IF(J129="Alta",B129,IF(J129="Baja",B129,IF(I129="Eqpo c/Código BIM validados físicamente sin identificar origen",B129,IF(ISERROR(VLOOKUP(J129,NACIONAL!A:B,2,0)),B129,VLOOKUP(J129,NACIONAL!A:B,2,0)))))))</f>
        <v>CUARTO DE MAQUINAS # 1 (P.118)</v>
      </c>
      <c r="L129" s="284"/>
      <c r="M129" s="284"/>
      <c r="N129" s="284"/>
      <c r="O129" s="284"/>
      <c r="P129" s="284" t="s">
        <v>37548</v>
      </c>
      <c r="Q129" s="284" t="s">
        <v>37520</v>
      </c>
      <c r="R129" s="285" t="str">
        <f t="shared" si="2"/>
        <v>Registro equipo</v>
      </c>
      <c r="S129" s="284" t="str">
        <f t="shared" si="3"/>
        <v>Capturado</v>
      </c>
      <c r="T129" s="287"/>
    </row>
    <row r="130" spans="1:20" ht="15" customHeight="1">
      <c r="A130" s="283" t="s">
        <v>37550</v>
      </c>
      <c r="B130" s="284" t="s">
        <v>37418</v>
      </c>
      <c r="C130" s="284" t="s">
        <v>17</v>
      </c>
      <c r="D130" s="292" t="str">
        <f>IF(C130="","",VLOOKUP(C130,Siglas!A:B,2,0))</f>
        <v>SG</v>
      </c>
      <c r="E130" s="284" t="s">
        <v>37554</v>
      </c>
      <c r="F130" s="284" t="s">
        <v>37555</v>
      </c>
      <c r="G130" s="284" t="s">
        <v>37501</v>
      </c>
      <c r="H130" s="286" t="s">
        <v>4</v>
      </c>
      <c r="I130" s="292" t="str">
        <f>IF(J130="","",IF(E130="FALTA EN LISTADO INI","Equipo c/Código BIM validado fisicamente pendiente de actualizar listado",IF(E130="Prestamo","Eqpo. c/Código BIM prestamo",IF(J130="Alta","Registro equipo",IF(J130="Baja","Eqpo. c/Código BIM Bajas",IF(MID(J130,1,3)="BIM",IF(ISERROR(VLOOKUP(J130,[2]NACIONAL!A:A,1,0)),"Eqpo c/Código BIM validados físicamente sin identificar origen",""),IF(J130="Transferencia",IF(VLOOKUP(A130,[2]NACIONAL!A:C,3,0)=$T$1,"Eqpo. c/Código BIM Recibidos de otras plantas","Eqpo. c/Código BIM Transferidos a otras plantas"),"")))))))</f>
        <v>Registro equipo</v>
      </c>
      <c r="J130" s="288" t="s">
        <v>37551</v>
      </c>
      <c r="K130" s="284" t="str">
        <f>IF(J130="","",IF(J130="Transferencia",VLOOKUP(A130,NACIONAL!A:B,2,0),IF(J130="Alta",B130,IF(J130="Baja",B130,IF(I130="Eqpo c/Código BIM validados físicamente sin identificar origen",B130,IF(ISERROR(VLOOKUP(J130,NACIONAL!A:B,2,0)),B130,VLOOKUP(J130,NACIONAL!A:B,2,0)))))))</f>
        <v>MOTOBOMBA ELECTRICA CHICA (RED VS INCENDIOS) ARMSTRONG VMS1506 1204</v>
      </c>
      <c r="L130" s="284" t="s">
        <v>37485</v>
      </c>
      <c r="M130" s="284"/>
      <c r="N130" s="284"/>
      <c r="O130" s="284"/>
      <c r="P130" s="284"/>
      <c r="Q130" s="284" t="s">
        <v>37507</v>
      </c>
      <c r="R130" s="285" t="str">
        <f t="shared" ref="R130:R193" si="4">IF(J130="","Falta identificar",IF(I130="Eqpo c/Código BIM validados físicamente sin identificar origen","Eqpo c/Código BIM validados físicamente sin identificar origen",IF(I130="Eqpo. c/Código BIM Recibidos de otras plantas","Eqpo. c/Código BIM Recibidos de otras plantas",IF(I130="Eqpo. c/Código BIM Transferidos a otras plantas","Eqpo. c/Código BIM Transferidos a otras plantas",IF(I130="Equipo c/Código BIM validado fisicamente pendiente de actualizar listado","Equipo c/Código BIM validado fisicamente pendiente de actualizar listado",IF(I130="Eqpo. c/Código BIM Bajas","Eqpo. c/Código BIM Bajas",IF(I130="Eqpo. c/Código BIM prestamo","Eqpo. c/Código BIM prestamo",IF(OR(I130="Registro equipo",J130="Alta"),"Registro equipo","Eqpos Código BIM (validados físicamente)"))))))))</f>
        <v>Registro equipo</v>
      </c>
      <c r="S130" s="284" t="str">
        <f t="shared" ref="S130:S193" si="5">IF(J130="","Falta capturar","Capturado")</f>
        <v>Capturado</v>
      </c>
      <c r="T130" s="287"/>
    </row>
    <row r="131" spans="1:20" customFormat="1" ht="15" customHeight="1">
      <c r="A131" s="283" t="s">
        <v>37550</v>
      </c>
      <c r="B131" s="284" t="s">
        <v>37419</v>
      </c>
      <c r="C131" s="284" t="s">
        <v>17</v>
      </c>
      <c r="D131" s="292" t="str">
        <f>IF(C131="","",VLOOKUP(C131,Siglas!A:B,2,0))</f>
        <v>SG</v>
      </c>
      <c r="E131" s="284" t="s">
        <v>37554</v>
      </c>
      <c r="F131" s="284" t="s">
        <v>37555</v>
      </c>
      <c r="G131" s="284" t="s">
        <v>37501</v>
      </c>
      <c r="H131" s="286" t="s">
        <v>4</v>
      </c>
      <c r="I131" s="292" t="str">
        <f>IF(J131="","",IF(E131="FALTA EN LISTADO INI","Equipo c/Código BIM validado fisicamente pendiente de actualizar listado",IF(E131="Prestamo","Eqpo. c/Código BIM prestamo",IF(J131="Alta","Registro equipo",IF(J131="Baja","Eqpo. c/Código BIM Bajas",IF(MID(J131,1,3)="BIM",IF(ISERROR(VLOOKUP(J131,[2]NACIONAL!A:A,1,0)),"Eqpo c/Código BIM validados físicamente sin identificar origen",""),IF(J131="Transferencia",IF(VLOOKUP(A131,[2]NACIONAL!A:C,3,0)=$T$1,"Eqpo. c/Código BIM Recibidos de otras plantas","Eqpo. c/Código BIM Transferidos a otras plantas"),"")))))))</f>
        <v>Registro equipo</v>
      </c>
      <c r="J131" s="288" t="s">
        <v>37551</v>
      </c>
      <c r="K131" s="284" t="str">
        <f>IF(J131="","",IF(J131="Transferencia",VLOOKUP(A131,NACIONAL!A:B,2,0),IF(J131="Alta",B131,IF(J131="Baja",B131,IF(I131="Eqpo c/Código BIM validados físicamente sin identificar origen",B131,IF(ISERROR(VLOOKUP(J131,NACIONAL!A:B,2,0)),B131,VLOOKUP(J131,NACIONAL!A:B,2,0)))))))</f>
        <v>MOTOBOMBA ELECTRICA GRANDE (RED VS INCENDIOS) 150 GPM/2772 FT ARMSTRONG 3 X 1.5 X 8  4280 (CONSTRUCCION BF - STD) C511072</v>
      </c>
      <c r="L131" s="284" t="s">
        <v>37485</v>
      </c>
      <c r="M131" s="284" t="s">
        <v>37486</v>
      </c>
      <c r="N131" s="284">
        <v>511072</v>
      </c>
      <c r="O131" s="284"/>
      <c r="P131" s="284"/>
      <c r="Q131" s="284" t="s">
        <v>37507</v>
      </c>
      <c r="R131" s="285" t="str">
        <f t="shared" si="4"/>
        <v>Registro equipo</v>
      </c>
      <c r="S131" s="284" t="str">
        <f t="shared" si="5"/>
        <v>Capturado</v>
      </c>
      <c r="T131" s="287"/>
    </row>
    <row r="132" spans="1:20" customFormat="1" ht="15" customHeight="1">
      <c r="A132" s="283" t="s">
        <v>37550</v>
      </c>
      <c r="B132" s="284" t="s">
        <v>37420</v>
      </c>
      <c r="C132" s="284" t="s">
        <v>17</v>
      </c>
      <c r="D132" s="292" t="str">
        <f>IF(C132="","",VLOOKUP(C132,Siglas!A:B,2,0))</f>
        <v>SG</v>
      </c>
      <c r="E132" s="284" t="s">
        <v>37554</v>
      </c>
      <c r="F132" s="284" t="s">
        <v>37555</v>
      </c>
      <c r="G132" s="284" t="s">
        <v>37501</v>
      </c>
      <c r="H132" s="286" t="s">
        <v>4</v>
      </c>
      <c r="I132" s="292" t="str">
        <f>IF(J132="","",IF(E132="FALTA EN LISTADO INI","Equipo c/Código BIM validado fisicamente pendiente de actualizar listado",IF(E132="Prestamo","Eqpo. c/Código BIM prestamo",IF(J132="Alta","Registro equipo",IF(J132="Baja","Eqpo. c/Código BIM Bajas",IF(MID(J132,1,3)="BIM",IF(ISERROR(VLOOKUP(J132,[2]NACIONAL!A:A,1,0)),"Eqpo c/Código BIM validados físicamente sin identificar origen",""),IF(J132="Transferencia",IF(VLOOKUP(A132,[2]NACIONAL!A:C,3,0)=$T$1,"Eqpo. c/Código BIM Recibidos de otras plantas","Eqpo. c/Código BIM Transferidos a otras plantas"),"")))))))</f>
        <v>Registro equipo</v>
      </c>
      <c r="J132" s="288" t="s">
        <v>37551</v>
      </c>
      <c r="K132" s="284" t="str">
        <f>IF(J132="","",IF(J132="Transferencia",VLOOKUP(A132,NACIONAL!A:B,2,0),IF(J132="Alta",B132,IF(J132="Baja",B132,IF(I132="Eqpo c/Código BIM validados físicamente sin identificar origen",B132,IF(ISERROR(VLOOKUP(J132,NACIONAL!A:B,2,0)),B132,VLOOKUP(J132,NACIONAL!A:B,2,0)))))))</f>
        <v>TABLERO # 1 (BOMBAS DE AGUA NORMAL) FUERZA 220 V CONTROL 110 V. MAQUINDAL GE 92 - 097</v>
      </c>
      <c r="L132" s="284" t="s">
        <v>37487</v>
      </c>
      <c r="M132" s="284" t="s">
        <v>37488</v>
      </c>
      <c r="N132" s="284" t="s">
        <v>37489</v>
      </c>
      <c r="O132" s="284"/>
      <c r="P132" s="284"/>
      <c r="Q132" s="284" t="s">
        <v>37508</v>
      </c>
      <c r="R132" s="285" t="str">
        <f t="shared" si="4"/>
        <v>Registro equipo</v>
      </c>
      <c r="S132" s="284" t="str">
        <f t="shared" si="5"/>
        <v>Capturado</v>
      </c>
      <c r="T132" s="287"/>
    </row>
    <row r="133" spans="1:20" customFormat="1" ht="15" customHeight="1">
      <c r="A133" s="283" t="s">
        <v>37550</v>
      </c>
      <c r="B133" s="284" t="s">
        <v>37421</v>
      </c>
      <c r="C133" s="284" t="s">
        <v>17</v>
      </c>
      <c r="D133" s="292" t="str">
        <f>IF(C133="","",VLOOKUP(C133,Siglas!A:B,2,0))</f>
        <v>SG</v>
      </c>
      <c r="E133" s="284" t="s">
        <v>37554</v>
      </c>
      <c r="F133" s="284" t="s">
        <v>37555</v>
      </c>
      <c r="G133" s="284" t="s">
        <v>37501</v>
      </c>
      <c r="H133" s="286" t="s">
        <v>4</v>
      </c>
      <c r="I133" s="292" t="str">
        <f>IF(J133="","",IF(E133="FALTA EN LISTADO INI","Equipo c/Código BIM validado fisicamente pendiente de actualizar listado",IF(E133="Prestamo","Eqpo. c/Código BIM prestamo",IF(J133="Alta","Registro equipo",IF(J133="Baja","Eqpo. c/Código BIM Bajas",IF(MID(J133,1,3)="BIM",IF(ISERROR(VLOOKUP(J133,[2]NACIONAL!A:A,1,0)),"Eqpo c/Código BIM validados físicamente sin identificar origen",""),IF(J133="Transferencia",IF(VLOOKUP(A133,[2]NACIONAL!A:C,3,0)=$T$1,"Eqpo. c/Código BIM Recibidos de otras plantas","Eqpo. c/Código BIM Transferidos a otras plantas"),"")))))))</f>
        <v>Registro equipo</v>
      </c>
      <c r="J133" s="288" t="s">
        <v>37551</v>
      </c>
      <c r="K133" s="284" t="str">
        <f>IF(J133="","",IF(J133="Transferencia",VLOOKUP(A133,NACIONAL!A:B,2,0),IF(J133="Alta",B133,IF(J133="Baja",B133,IF(I133="Eqpo c/Código BIM validados físicamente sin identificar origen",B133,IF(ISERROR(VLOOKUP(J133,NACIONAL!A:B,2,0)),B133,VLOOKUP(J133,NACIONAL!A:B,2,0)))))))</f>
        <v>TABLERO DE ALUMBRADO Y CONTACTOS (C.M. # 1) 100 AMPS. FUERZA 220 V CONTROL 127 V SQUARE D CAT. NQOD424M100CU E2</v>
      </c>
      <c r="L133" s="284" t="s">
        <v>37490</v>
      </c>
      <c r="M133" s="284"/>
      <c r="N133" s="284"/>
      <c r="O133" s="284">
        <v>220</v>
      </c>
      <c r="P133" s="284"/>
      <c r="Q133" s="284" t="s">
        <v>37508</v>
      </c>
      <c r="R133" s="285" t="str">
        <f t="shared" si="4"/>
        <v>Registro equipo</v>
      </c>
      <c r="S133" s="284" t="str">
        <f t="shared" si="5"/>
        <v>Capturado</v>
      </c>
      <c r="T133" s="287"/>
    </row>
    <row r="134" spans="1:20" customFormat="1" ht="15" customHeight="1">
      <c r="A134" s="283" t="s">
        <v>37550</v>
      </c>
      <c r="B134" s="284" t="s">
        <v>37422</v>
      </c>
      <c r="C134" s="284" t="s">
        <v>17</v>
      </c>
      <c r="D134" s="292" t="str">
        <f>IF(C134="","",VLOOKUP(C134,Siglas!A:B,2,0))</f>
        <v>SG</v>
      </c>
      <c r="E134" s="284" t="s">
        <v>37554</v>
      </c>
      <c r="F134" s="284" t="s">
        <v>37555</v>
      </c>
      <c r="G134" s="284" t="s">
        <v>37501</v>
      </c>
      <c r="H134" s="286" t="s">
        <v>4</v>
      </c>
      <c r="I134" s="292" t="str">
        <f>IF(J134="","",IF(E134="FALTA EN LISTADO INI","Equipo c/Código BIM validado fisicamente pendiente de actualizar listado",IF(E134="Prestamo","Eqpo. c/Código BIM prestamo",IF(J134="Alta","Registro equipo",IF(J134="Baja","Eqpo. c/Código BIM Bajas",IF(MID(J134,1,3)="BIM",IF(ISERROR(VLOOKUP(J134,[2]NACIONAL!A:A,1,0)),"Eqpo c/Código BIM validados físicamente sin identificar origen",""),IF(J134="Transferencia",IF(VLOOKUP(A134,[2]NACIONAL!A:C,3,0)=$T$1,"Eqpo. c/Código BIM Recibidos de otras plantas","Eqpo. c/Código BIM Transferidos a otras plantas"),"")))))))</f>
        <v>Registro equipo</v>
      </c>
      <c r="J134" s="288" t="s">
        <v>37551</v>
      </c>
      <c r="K134" s="284" t="str">
        <f>IF(J134="","",IF(J134="Transferencia",VLOOKUP(A134,NACIONAL!A:B,2,0),IF(J134="Alta",B134,IF(J134="Baja",B134,IF(I134="Eqpo c/Código BIM validados físicamente sin identificar origen",B134,IF(ISERROR(VLOOKUP(J134,NACIONAL!A:B,2,0)),B134,VLOOKUP(J134,NACIONAL!A:B,2,0)))))))</f>
        <v>TABLERO DE DISTRIBUCION # 1 (440 V) 2000 AMPS SYTESA TIPO HCB I S 011-09</v>
      </c>
      <c r="L134" s="284" t="s">
        <v>37466</v>
      </c>
      <c r="M134" s="284" t="s">
        <v>37491</v>
      </c>
      <c r="N134" s="284"/>
      <c r="O134" s="284">
        <v>220</v>
      </c>
      <c r="P134" s="284"/>
      <c r="Q134" s="284" t="s">
        <v>37508</v>
      </c>
      <c r="R134" s="285" t="str">
        <f t="shared" si="4"/>
        <v>Registro equipo</v>
      </c>
      <c r="S134" s="284" t="str">
        <f t="shared" si="5"/>
        <v>Capturado</v>
      </c>
      <c r="T134" s="287"/>
    </row>
    <row r="135" spans="1:20" customFormat="1" ht="15" customHeight="1">
      <c r="A135" s="283" t="s">
        <v>37550</v>
      </c>
      <c r="B135" s="284" t="s">
        <v>37423</v>
      </c>
      <c r="C135" s="284" t="s">
        <v>17</v>
      </c>
      <c r="D135" s="292" t="str">
        <f>IF(C135="","",VLOOKUP(C135,Siglas!A:B,2,0))</f>
        <v>SG</v>
      </c>
      <c r="E135" s="284" t="s">
        <v>37554</v>
      </c>
      <c r="F135" s="284" t="s">
        <v>37555</v>
      </c>
      <c r="G135" s="284" t="s">
        <v>37501</v>
      </c>
      <c r="H135" s="286" t="s">
        <v>4</v>
      </c>
      <c r="I135" s="292" t="str">
        <f>IF(J135="","",IF(E135="FALTA EN LISTADO INI","Equipo c/Código BIM validado fisicamente pendiente de actualizar listado",IF(E135="Prestamo","Eqpo. c/Código BIM prestamo",IF(J135="Alta","Registro equipo",IF(J135="Baja","Eqpo. c/Código BIM Bajas",IF(MID(J135,1,3)="BIM",IF(ISERROR(VLOOKUP(J135,[2]NACIONAL!A:A,1,0)),"Eqpo c/Código BIM validados físicamente sin identificar origen",""),IF(J135="Transferencia",IF(VLOOKUP(A135,[2]NACIONAL!A:C,3,0)=$T$1,"Eqpo. c/Código BIM Recibidos de otras plantas","Eqpo. c/Código BIM Transferidos a otras plantas"),"")))))))</f>
        <v>Registro equipo</v>
      </c>
      <c r="J135" s="288" t="s">
        <v>37551</v>
      </c>
      <c r="K135" s="284" t="str">
        <f>IF(J135="","",IF(J135="Transferencia",VLOOKUP(A135,NACIONAL!A:B,2,0),IF(J135="Alta",B135,IF(J135="Baja",B135,IF(I135="Eqpo c/Código BIM validados físicamente sin identificar origen",B135,IF(ISERROR(VLOOKUP(J135,NACIONAL!A:B,2,0)),B135,VLOOKUP(J135,NACIONAL!A:B,2,0)))))))</f>
        <v>TABLERO DE DISTRIBUCION # 2 (220 V) 3200 AMPS SQUARE D NO. CAT. B-300013 (OM 32-01-01) Y (OM 32-01-02)</v>
      </c>
      <c r="L135" s="284" t="s">
        <v>37492</v>
      </c>
      <c r="M135" s="284"/>
      <c r="N135" s="284"/>
      <c r="O135" s="284"/>
      <c r="P135" s="284" t="s">
        <v>37549</v>
      </c>
      <c r="Q135" s="284" t="s">
        <v>37508</v>
      </c>
      <c r="R135" s="285" t="str">
        <f t="shared" si="4"/>
        <v>Registro equipo</v>
      </c>
      <c r="S135" s="284" t="str">
        <f t="shared" si="5"/>
        <v>Capturado</v>
      </c>
      <c r="T135" s="287"/>
    </row>
    <row r="136" spans="1:20" customFormat="1" ht="15" customHeight="1">
      <c r="A136" s="283" t="s">
        <v>37550</v>
      </c>
      <c r="B136" s="284" t="s">
        <v>37424</v>
      </c>
      <c r="C136" s="284" t="s">
        <v>17</v>
      </c>
      <c r="D136" s="292" t="str">
        <f>IF(C136="","",VLOOKUP(C136,Siglas!A:B,2,0))</f>
        <v>SG</v>
      </c>
      <c r="E136" s="284" t="s">
        <v>37554</v>
      </c>
      <c r="F136" s="284" t="s">
        <v>37555</v>
      </c>
      <c r="G136" s="284" t="s">
        <v>37501</v>
      </c>
      <c r="H136" s="286" t="s">
        <v>4</v>
      </c>
      <c r="I136" s="292" t="str">
        <f>IF(J136="","",IF(E136="FALTA EN LISTADO INI","Equipo c/Código BIM validado fisicamente pendiente de actualizar listado",IF(E136="Prestamo","Eqpo. c/Código BIM prestamo",IF(J136="Alta","Registro equipo",IF(J136="Baja","Eqpo. c/Código BIM Bajas",IF(MID(J136,1,3)="BIM",IF(ISERROR(VLOOKUP(J136,[2]NACIONAL!A:A,1,0)),"Eqpo c/Código BIM validados físicamente sin identificar origen",""),IF(J136="Transferencia",IF(VLOOKUP(A136,[2]NACIONAL!A:C,3,0)=$T$1,"Eqpo. c/Código BIM Recibidos de otras plantas","Eqpo. c/Código BIM Transferidos a otras plantas"),"")))))))</f>
        <v>Registro equipo</v>
      </c>
      <c r="J136" s="288" t="s">
        <v>37551</v>
      </c>
      <c r="K136" s="284" t="str">
        <f>IF(J136="","",IF(J136="Transferencia",VLOOKUP(A136,NACIONAL!A:B,2,0),IF(J136="Alta",B136,IF(J136="Baja",B136,IF(I136="Eqpo c/Código BIM validados físicamente sin identificar origen",B136,IF(ISERROR(VLOOKUP(J136,NACIONAL!A:B,2,0)),B136,VLOOKUP(J136,NACIONAL!A:B,2,0)))))))</f>
        <v>TABLERO FILTRO DE ARMONICAS # 2 (FUERZA 220 V) 200 KVAR ARTECHE 787103054FAB020024020PN1RF20 FAB10937//14-04-10</v>
      </c>
      <c r="L136" s="284" t="s">
        <v>37493</v>
      </c>
      <c r="M136" s="284" t="s">
        <v>37494</v>
      </c>
      <c r="N136" s="284" t="s">
        <v>37495</v>
      </c>
      <c r="O136" s="284"/>
      <c r="P136" s="284"/>
      <c r="Q136" s="284" t="s">
        <v>37508</v>
      </c>
      <c r="R136" s="285" t="str">
        <f t="shared" si="4"/>
        <v>Registro equipo</v>
      </c>
      <c r="S136" s="284" t="str">
        <f t="shared" si="5"/>
        <v>Capturado</v>
      </c>
      <c r="T136" s="287"/>
    </row>
    <row r="137" spans="1:20" customFormat="1" ht="15" customHeight="1">
      <c r="A137" s="283" t="s">
        <v>37550</v>
      </c>
      <c r="B137" s="284" t="s">
        <v>37425</v>
      </c>
      <c r="C137" s="284" t="s">
        <v>17</v>
      </c>
      <c r="D137" s="292" t="str">
        <f>IF(C137="","",VLOOKUP(C137,Siglas!A:B,2,0))</f>
        <v>SG</v>
      </c>
      <c r="E137" s="284" t="s">
        <v>37554</v>
      </c>
      <c r="F137" s="284" t="s">
        <v>37555</v>
      </c>
      <c r="G137" s="284" t="s">
        <v>37501</v>
      </c>
      <c r="H137" s="286" t="s">
        <v>4</v>
      </c>
      <c r="I137" s="292" t="str">
        <f>IF(J137="","",IF(E137="FALTA EN LISTADO INI","Equipo c/Código BIM validado fisicamente pendiente de actualizar listado",IF(E137="Prestamo","Eqpo. c/Código BIM prestamo",IF(J137="Alta","Registro equipo",IF(J137="Baja","Eqpo. c/Código BIM Bajas",IF(MID(J137,1,3)="BIM",IF(ISERROR(VLOOKUP(J137,[2]NACIONAL!A:A,1,0)),"Eqpo c/Código BIM validados físicamente sin identificar origen",""),IF(J137="Transferencia",IF(VLOOKUP(A137,[2]NACIONAL!A:C,3,0)=$T$1,"Eqpo. c/Código BIM Recibidos de otras plantas","Eqpo. c/Código BIM Transferidos a otras plantas"),"")))))))</f>
        <v>Registro equipo</v>
      </c>
      <c r="J137" s="288" t="s">
        <v>37551</v>
      </c>
      <c r="K137" s="284" t="str">
        <f>IF(J137="","",IF(J137="Transferencia",VLOOKUP(A137,NACIONAL!A:B,2,0),IF(J137="Alta",B137,IF(J137="Baja",B137,IF(I137="Eqpo c/Código BIM validados físicamente sin identificar origen",B137,IF(ISERROR(VLOOKUP(J137,NACIONAL!A:B,2,0)),B137,VLOOKUP(J137,NACIONAL!A:B,2,0)))))))</f>
        <v>TABLEROS ELECTRICOS DE RED VS. INCENDIOS (P.118) FUERZA 220 V. - CONTROL 127 V. WARRIC CONTROLS (TRES TABLEROS)</v>
      </c>
      <c r="L137" s="284" t="s">
        <v>37496</v>
      </c>
      <c r="M137" s="284"/>
      <c r="N137" s="284"/>
      <c r="O137" s="284"/>
      <c r="P137" s="284"/>
      <c r="Q137" s="284" t="s">
        <v>37508</v>
      </c>
      <c r="R137" s="285" t="str">
        <f t="shared" si="4"/>
        <v>Registro equipo</v>
      </c>
      <c r="S137" s="284" t="str">
        <f t="shared" si="5"/>
        <v>Capturado</v>
      </c>
      <c r="T137" s="287"/>
    </row>
    <row r="138" spans="1:20" customFormat="1" ht="15" customHeight="1">
      <c r="A138" s="283" t="s">
        <v>37550</v>
      </c>
      <c r="B138" s="284" t="s">
        <v>37390</v>
      </c>
      <c r="C138" s="284" t="s">
        <v>17</v>
      </c>
      <c r="D138" s="292" t="str">
        <f>IF(C138="","",VLOOKUP(C138,Siglas!A:B,2,0))</f>
        <v>SG</v>
      </c>
      <c r="E138" s="284" t="s">
        <v>37554</v>
      </c>
      <c r="F138" s="284" t="s">
        <v>37555</v>
      </c>
      <c r="G138" s="284" t="s">
        <v>37501</v>
      </c>
      <c r="H138" s="286" t="s">
        <v>4</v>
      </c>
      <c r="I138" s="292" t="str">
        <f>IF(J138="","",IF(E138="FALTA EN LISTADO INI","Equipo c/Código BIM validado fisicamente pendiente de actualizar listado",IF(E138="Prestamo","Eqpo. c/Código BIM prestamo",IF(J138="Alta","Registro equipo",IF(J138="Baja","Eqpo. c/Código BIM Bajas",IF(MID(J138,1,3)="BIM",IF(ISERROR(VLOOKUP(J138,[2]NACIONAL!A:A,1,0)),"Eqpo c/Código BIM validados físicamente sin identificar origen",""),IF(J138="Transferencia",IF(VLOOKUP(A138,[2]NACIONAL!A:C,3,0)=$T$1,"Eqpo. c/Código BIM Recibidos de otras plantas","Eqpo. c/Código BIM Transferidos a otras plantas"),"")))))))</f>
        <v>Registro equipo</v>
      </c>
      <c r="J138" s="288" t="s">
        <v>37551</v>
      </c>
      <c r="K138" s="284" t="str">
        <f>IF(J138="","",IF(J138="Transferencia",VLOOKUP(A138,NACIONAL!A:B,2,0),IF(J138="Alta",B138,IF(J138="Baja",B138,IF(I138="Eqpo c/Código BIM validados físicamente sin identificar origen",B138,IF(ISERROR(VLOOKUP(J138,NACIONAL!A:B,2,0)),B138,VLOOKUP(J138,NACIONAL!A:B,2,0)))))))</f>
        <v>TANQUE CISTERNA DE DIESEL 10,000 LITROS PERMATANK</v>
      </c>
      <c r="L138" s="284" t="s">
        <v>37469</v>
      </c>
      <c r="M138" s="284"/>
      <c r="N138" s="284"/>
      <c r="O138" s="284"/>
      <c r="P138" s="284"/>
      <c r="Q138" s="284" t="s">
        <v>37510</v>
      </c>
      <c r="R138" s="285" t="str">
        <f t="shared" si="4"/>
        <v>Registro equipo</v>
      </c>
      <c r="S138" s="284" t="str">
        <f t="shared" si="5"/>
        <v>Capturado</v>
      </c>
      <c r="T138" s="287"/>
    </row>
    <row r="139" spans="1:20" customFormat="1" ht="15" customHeight="1">
      <c r="A139" s="283" t="s">
        <v>37550</v>
      </c>
      <c r="B139" s="284" t="s">
        <v>37426</v>
      </c>
      <c r="C139" s="284" t="s">
        <v>17</v>
      </c>
      <c r="D139" s="292" t="str">
        <f>IF(C139="","",VLOOKUP(C139,Siglas!A:B,2,0))</f>
        <v>SG</v>
      </c>
      <c r="E139" s="284" t="s">
        <v>37554</v>
      </c>
      <c r="F139" s="284" t="s">
        <v>37555</v>
      </c>
      <c r="G139" s="284" t="s">
        <v>37501</v>
      </c>
      <c r="H139" s="286" t="s">
        <v>4</v>
      </c>
      <c r="I139" s="292" t="str">
        <f>IF(J139="","",IF(E139="FALTA EN LISTADO INI","Equipo c/Código BIM validado fisicamente pendiente de actualizar listado",IF(E139="Prestamo","Eqpo. c/Código BIM prestamo",IF(J139="Alta","Registro equipo",IF(J139="Baja","Eqpo. c/Código BIM Bajas",IF(MID(J139,1,3)="BIM",IF(ISERROR(VLOOKUP(J139,[2]NACIONAL!A:A,1,0)),"Eqpo c/Código BIM validados físicamente sin identificar origen",""),IF(J139="Transferencia",IF(VLOOKUP(A139,[2]NACIONAL!A:C,3,0)=$T$1,"Eqpo. c/Código BIM Recibidos de otras plantas","Eqpo. c/Código BIM Transferidos a otras plantas"),"")))))))</f>
        <v>Registro equipo</v>
      </c>
      <c r="J139" s="288" t="s">
        <v>37551</v>
      </c>
      <c r="K139" s="284" t="str">
        <f>IF(J139="","",IF(J139="Transferencia",VLOOKUP(A139,NACIONAL!A:B,2,0),IF(J139="Alta",B139,IF(J139="Baja",B139,IF(I139="Eqpo c/Código BIM validados físicamente sin identificar origen",B139,IF(ISERROR(VLOOKUP(J139,NACIONAL!A:B,2,0)),B139,VLOOKUP(J139,NACIONAL!A:B,2,0)))))))</f>
        <v>TANQUE DE DIESEL DE USO DIARIO (DE PEE # 4) 1,000 LITROS 43" X 47.5"</v>
      </c>
      <c r="L139" s="284" t="s">
        <v>37451</v>
      </c>
      <c r="M139" s="284"/>
      <c r="N139" s="284"/>
      <c r="O139" s="284"/>
      <c r="P139" s="284"/>
      <c r="Q139" s="284" t="s">
        <v>37510</v>
      </c>
      <c r="R139" s="285" t="str">
        <f t="shared" si="4"/>
        <v>Registro equipo</v>
      </c>
      <c r="S139" s="284" t="str">
        <f t="shared" si="5"/>
        <v>Capturado</v>
      </c>
      <c r="T139" s="287"/>
    </row>
    <row r="140" spans="1:20" customFormat="1" ht="15" customHeight="1">
      <c r="A140" s="272" t="s">
        <v>37245</v>
      </c>
      <c r="B140" s="284" t="s">
        <v>37427</v>
      </c>
      <c r="C140" s="284" t="s">
        <v>17</v>
      </c>
      <c r="D140" s="292" t="str">
        <f>IF(C140="","",VLOOKUP(C140,Siglas!A:B,2,0))</f>
        <v>SG</v>
      </c>
      <c r="E140" s="284" t="s">
        <v>37554</v>
      </c>
      <c r="F140" s="284" t="s">
        <v>37555</v>
      </c>
      <c r="G140" s="284" t="s">
        <v>37501</v>
      </c>
      <c r="H140" s="286" t="s">
        <v>4</v>
      </c>
      <c r="I140" s="292" t="str">
        <f>IF(J140="","",IF(E140="FALTA EN LISTADO INI","Equipo c/Código BIM validado fisicamente pendiente de actualizar listado",IF(E140="Prestamo","Eqpo. c/Código BIM prestamo",IF(J140="Alta","Registro equipo",IF(J140="Baja","Eqpo. c/Código BIM Bajas",IF(MID(J140,1,3)="BIM",IF(ISERROR(VLOOKUP(J140,[2]NACIONAL!A:A,1,0)),"Eqpo c/Código BIM validados físicamente sin identificar origen",""),IF(J140="Transferencia",IF(VLOOKUP(A140,[2]NACIONAL!A:C,3,0)=$T$1,"Eqpo. c/Código BIM Recibidos de otras plantas","Eqpo. c/Código BIM Transferidos a otras plantas"),"")))))))</f>
        <v>Registro equipo</v>
      </c>
      <c r="J140" s="288" t="s">
        <v>37551</v>
      </c>
      <c r="K140" s="284" t="str">
        <f>IF(J140="","",IF(J140="Transferencia",VLOOKUP(A140,NACIONAL!A:B,2,0),IF(J140="Alta",B140,IF(J140="Baja",B140,IF(I140="Eqpo c/Código BIM validados físicamente sin identificar origen",B140,IF(ISERROR(VLOOKUP(J140,NACIONAL!A:B,2,0)),B140,VLOOKUP(J140,NACIONAL!A:B,2,0)))))))</f>
        <v>TANQUE DE DIESEL DE USO DIARIO (DE PEE # 5) 1,000 LITROS 43" X 47.5"</v>
      </c>
      <c r="L140" s="284" t="s">
        <v>37451</v>
      </c>
      <c r="M140" s="284"/>
      <c r="N140" s="284"/>
      <c r="O140" s="284"/>
      <c r="P140" s="284"/>
      <c r="Q140" s="284" t="s">
        <v>37510</v>
      </c>
      <c r="R140" s="285" t="str">
        <f t="shared" si="4"/>
        <v>Registro equipo</v>
      </c>
      <c r="S140" s="284" t="str">
        <f t="shared" si="5"/>
        <v>Capturado</v>
      </c>
      <c r="T140" s="287"/>
    </row>
    <row r="141" spans="1:20" customFormat="1" ht="15" customHeight="1">
      <c r="A141" s="283" t="s">
        <v>37550</v>
      </c>
      <c r="B141" s="284" t="s">
        <v>37428</v>
      </c>
      <c r="C141" s="284" t="s">
        <v>17</v>
      </c>
      <c r="D141" s="292" t="str">
        <f>IF(C141="","",VLOOKUP(C141,Siglas!A:B,2,0))</f>
        <v>SG</v>
      </c>
      <c r="E141" s="284" t="s">
        <v>37554</v>
      </c>
      <c r="F141" s="284" t="s">
        <v>37555</v>
      </c>
      <c r="G141" s="284" t="s">
        <v>37501</v>
      </c>
      <c r="H141" s="286" t="s">
        <v>4</v>
      </c>
      <c r="I141" s="292" t="str">
        <f>IF(J141="","",IF(E141="FALTA EN LISTADO INI","Equipo c/Código BIM validado fisicamente pendiente de actualizar listado",IF(E141="Prestamo","Eqpo. c/Código BIM prestamo",IF(J141="Alta","Registro equipo",IF(J141="Baja","Eqpo. c/Código BIM Bajas",IF(MID(J141,1,3)="BIM",IF(ISERROR(VLOOKUP(J141,[2]NACIONAL!A:A,1,0)),"Eqpo c/Código BIM validados físicamente sin identificar origen",""),IF(J141="Transferencia",IF(VLOOKUP(A141,[2]NACIONAL!A:C,3,0)=$T$1,"Eqpo. c/Código BIM Recibidos de otras plantas","Eqpo. c/Código BIM Transferidos a otras plantas"),"")))))))</f>
        <v>Registro equipo</v>
      </c>
      <c r="J141" s="10" t="s">
        <v>37551</v>
      </c>
      <c r="K141" s="284" t="str">
        <f>IF(J141="","",IF(J141="Transferencia",VLOOKUP(A141,NACIONAL!A:B,2,0),IF(J141="Alta",B141,IF(J141="Baja",B141,IF(I141="Eqpo c/Código BIM validados físicamente sin identificar origen",B141,IF(ISERROR(VLOOKUP(J141,NACIONAL!A:B,2,0)),B141,VLOOKUP(J141,NACIONAL!A:B,2,0)))))))</f>
        <v>TANQUE DE DIESEL DE USO DIARIO (RED VS INCENDIOS) 200 LITROS</v>
      </c>
      <c r="L141" s="284" t="s">
        <v>37451</v>
      </c>
      <c r="M141" s="284"/>
      <c r="N141" s="284"/>
      <c r="O141" s="284"/>
      <c r="P141" s="284"/>
      <c r="Q141" s="284" t="s">
        <v>37510</v>
      </c>
      <c r="R141" s="285" t="str">
        <f t="shared" si="4"/>
        <v>Registro equipo</v>
      </c>
      <c r="S141" s="284" t="str">
        <f t="shared" si="5"/>
        <v>Capturado</v>
      </c>
      <c r="T141" s="287"/>
    </row>
    <row r="142" spans="1:20" customFormat="1" ht="15" customHeight="1">
      <c r="A142" s="294" t="s">
        <v>37245</v>
      </c>
      <c r="B142" s="284" t="s">
        <v>37429</v>
      </c>
      <c r="C142" s="284" t="s">
        <v>17</v>
      </c>
      <c r="D142" s="292" t="str">
        <f>IF(C142="","",VLOOKUP(C142,Siglas!A:B,2,0))</f>
        <v>SG</v>
      </c>
      <c r="E142" s="284" t="s">
        <v>37554</v>
      </c>
      <c r="F142" s="284" t="s">
        <v>37555</v>
      </c>
      <c r="G142" s="284" t="s">
        <v>37502</v>
      </c>
      <c r="H142" s="286" t="s">
        <v>4</v>
      </c>
      <c r="I142" s="292" t="str">
        <f>IF(J142="","",IF(E142="FALTA EN LISTADO INI","Equipo c/Código BIM validado fisicamente pendiente de actualizar listado",IF(E142="Prestamo","Eqpo. c/Código BIM prestamo",IF(J142="Alta","Registro equipo",IF(J142="Baja","Eqpo. c/Código BIM Bajas",IF(MID(J142,1,3)="BIM",IF(ISERROR(VLOOKUP(J142,[2]NACIONAL!A:A,1,0)),"Eqpo c/Código BIM validados físicamente sin identificar origen",""),IF(J142="Transferencia",IF(VLOOKUP(A142,[2]NACIONAL!A:C,3,0)=$T$1,"Eqpo. c/Código BIM Recibidos de otras plantas","Eqpo. c/Código BIM Transferidos a otras plantas"),"")))))))</f>
        <v>Registro equipo</v>
      </c>
      <c r="J142" s="288" t="s">
        <v>37551</v>
      </c>
      <c r="K142" s="284" t="str">
        <f>IF(J142="","",IF(J142="Transferencia",VLOOKUP(A142,NACIONAL!A:B,2,0),IF(J142="Alta",B142,IF(J142="Baja",B142,IF(I142="Eqpo c/Código BIM validados físicamente sin identificar origen",B142,IF(ISERROR(VLOOKUP(J142,NACIONAL!A:B,2,0)),B142,VLOOKUP(J142,NACIONAL!A:B,2,0)))))))</f>
        <v>BOMBA # 1 DE RED DE AGUA CALIENTE 533LPM/25MTS. AURORA NO.1 2 X 21/2 X 9 REF. 41120-3 SECC.344</v>
      </c>
      <c r="L142" s="284" t="s">
        <v>37497</v>
      </c>
      <c r="M142" s="284" t="s">
        <v>37498</v>
      </c>
      <c r="N142" s="284"/>
      <c r="O142" s="284" t="s">
        <v>37535</v>
      </c>
      <c r="P142" s="284"/>
      <c r="Q142" s="284" t="s">
        <v>37507</v>
      </c>
      <c r="R142" s="285" t="str">
        <f t="shared" si="4"/>
        <v>Registro equipo</v>
      </c>
      <c r="S142" s="284" t="str">
        <f t="shared" si="5"/>
        <v>Capturado</v>
      </c>
      <c r="T142" s="287"/>
    </row>
    <row r="143" spans="1:20" customFormat="1" ht="15" customHeight="1">
      <c r="A143" s="283" t="s">
        <v>37550</v>
      </c>
      <c r="B143" s="284" t="s">
        <v>37430</v>
      </c>
      <c r="C143" s="284" t="s">
        <v>17</v>
      </c>
      <c r="D143" s="292" t="str">
        <f>IF(C143="","",VLOOKUP(C143,Siglas!A:B,2,0))</f>
        <v>SG</v>
      </c>
      <c r="E143" s="284" t="s">
        <v>37554</v>
      </c>
      <c r="F143" s="284" t="s">
        <v>37555</v>
      </c>
      <c r="G143" s="284" t="s">
        <v>37502</v>
      </c>
      <c r="H143" s="286" t="s">
        <v>4</v>
      </c>
      <c r="I143" s="292" t="str">
        <f>IF(J143="","",IF(E143="FALTA EN LISTADO INI","Equipo c/Código BIM validado fisicamente pendiente de actualizar listado",IF(E143="Prestamo","Eqpo. c/Código BIM prestamo",IF(J143="Alta","Registro equipo",IF(J143="Baja","Eqpo. c/Código BIM Bajas",IF(MID(J143,1,3)="BIM",IF(ISERROR(VLOOKUP(J143,[2]NACIONAL!A:A,1,0)),"Eqpo c/Código BIM validados físicamente sin identificar origen",""),IF(J143="Transferencia",IF(VLOOKUP(A143,[2]NACIONAL!A:C,3,0)=$T$1,"Eqpo. c/Código BIM Recibidos de otras plantas","Eqpo. c/Código BIM Transferidos a otras plantas"),"")))))))</f>
        <v>Registro equipo</v>
      </c>
      <c r="J143" s="288" t="s">
        <v>37551</v>
      </c>
      <c r="K143" s="284" t="str">
        <f>IF(J143="","",IF(J143="Transferencia",VLOOKUP(A143,NACIONAL!A:B,2,0),IF(J143="Alta",B143,IF(J143="Baja",B143,IF(I143="Eqpo c/Código BIM validados físicamente sin identificar origen",B143,IF(ISERROR(VLOOKUP(J143,NACIONAL!A:B,2,0)),B143,VLOOKUP(J143,NACIONAL!A:B,2,0)))))))</f>
        <v>LAVAOJOS PORTATIL EN C.M.2 (P-118) 32 FL OZ. (946 MILILITROS) NORTH 126037C</v>
      </c>
      <c r="L143" s="284" t="s">
        <v>37454</v>
      </c>
      <c r="M143" s="284"/>
      <c r="N143" s="284"/>
      <c r="O143" s="284"/>
      <c r="P143" s="284"/>
      <c r="Q143" s="284" t="s">
        <v>37521</v>
      </c>
      <c r="R143" s="285" t="str">
        <f t="shared" si="4"/>
        <v>Registro equipo</v>
      </c>
      <c r="S143" s="284" t="str">
        <f t="shared" si="5"/>
        <v>Capturado</v>
      </c>
      <c r="T143" s="287"/>
    </row>
    <row r="144" spans="1:20" customFormat="1" ht="15" customHeight="1">
      <c r="A144" s="283" t="s">
        <v>37550</v>
      </c>
      <c r="B144" s="284" t="s">
        <v>37431</v>
      </c>
      <c r="C144" s="284" t="s">
        <v>17</v>
      </c>
      <c r="D144" s="292" t="str">
        <f>IF(C144="","",VLOOKUP(C144,Siglas!A:B,2,0))</f>
        <v>SG</v>
      </c>
      <c r="E144" s="284" t="s">
        <v>37554</v>
      </c>
      <c r="F144" s="284" t="s">
        <v>37555</v>
      </c>
      <c r="G144" s="284" t="s">
        <v>37502</v>
      </c>
      <c r="H144" s="286" t="s">
        <v>4</v>
      </c>
      <c r="I144" s="292" t="str">
        <f>IF(J144="","",IF(E144="FALTA EN LISTADO INI","Equipo c/Código BIM validado fisicamente pendiente de actualizar listado",IF(E144="Prestamo","Eqpo. c/Código BIM prestamo",IF(J144="Alta","Registro equipo",IF(J144="Baja","Eqpo. c/Código BIM Bajas",IF(MID(J144,1,3)="BIM",IF(ISERROR(VLOOKUP(J144,[2]NACIONAL!A:A,1,0)),"Eqpo c/Código BIM validados físicamente sin identificar origen",""),IF(J144="Transferencia",IF(VLOOKUP(A144,[2]NACIONAL!A:C,3,0)=$T$1,"Eqpo. c/Código BIM Recibidos de otras plantas","Eqpo. c/Código BIM Transferidos a otras plantas"),"")))))))</f>
        <v>Registro equipo</v>
      </c>
      <c r="J144" s="288" t="s">
        <v>37551</v>
      </c>
      <c r="K144" s="284" t="str">
        <f>IF(J144="","",IF(J144="Transferencia",VLOOKUP(A144,NACIONAL!A:B,2,0),IF(J144="Alta",B144,IF(J144="Baja",B144,IF(I144="Eqpo c/Código BIM validados físicamente sin identificar origen",B144,IF(ISERROR(VLOOKUP(J144,NACIONAL!A:B,2,0)),B144,VLOOKUP(J144,NACIONAL!A:B,2,0)))))))</f>
        <v>MOTOBOMBA # 2 DE RED DE AGUA CALIENTE 681LPM/34MTS. PICSA AURORA 2 X 2 1/2 X 7A REF.73469-A SECC.340</v>
      </c>
      <c r="L144" s="284" t="s">
        <v>37497</v>
      </c>
      <c r="M144" s="284" t="s">
        <v>37498</v>
      </c>
      <c r="N144" s="284"/>
      <c r="O144" s="284" t="s">
        <v>37536</v>
      </c>
      <c r="P144" s="284"/>
      <c r="Q144" s="284" t="s">
        <v>37507</v>
      </c>
      <c r="R144" s="285" t="str">
        <f t="shared" si="4"/>
        <v>Registro equipo</v>
      </c>
      <c r="S144" s="284" t="str">
        <f t="shared" si="5"/>
        <v>Capturado</v>
      </c>
      <c r="T144" s="287"/>
    </row>
    <row r="145" spans="1:20" customFormat="1" ht="15" customHeight="1">
      <c r="A145" s="283" t="s">
        <v>37550</v>
      </c>
      <c r="B145" s="284" t="s">
        <v>37432</v>
      </c>
      <c r="C145" s="284" t="s">
        <v>17</v>
      </c>
      <c r="D145" s="292" t="str">
        <f>IF(C145="","",VLOOKUP(C145,Siglas!A:B,2,0))</f>
        <v>SG</v>
      </c>
      <c r="E145" s="284" t="s">
        <v>37554</v>
      </c>
      <c r="F145" s="284" t="s">
        <v>37555</v>
      </c>
      <c r="G145" s="284" t="s">
        <v>37505</v>
      </c>
      <c r="H145" s="286" t="s">
        <v>4</v>
      </c>
      <c r="I145" s="292" t="str">
        <f>IF(J145="","",IF(E145="FALTA EN LISTADO INI","Equipo c/Código BIM validado fisicamente pendiente de actualizar listado",IF(E145="Prestamo","Eqpo. c/Código BIM prestamo",IF(J145="Alta","Registro equipo",IF(J145="Baja","Eqpo. c/Código BIM Bajas",IF(MID(J145,1,3)="BIM",IF(ISERROR(VLOOKUP(J145,[2]NACIONAL!A:A,1,0)),"Eqpo c/Código BIM validados físicamente sin identificar origen",""),IF(J145="Transferencia",IF(VLOOKUP(A145,[2]NACIONAL!A:C,3,0)=$T$1,"Eqpo. c/Código BIM Recibidos de otras plantas","Eqpo. c/Código BIM Transferidos a otras plantas"),"")))))))</f>
        <v>Registro equipo</v>
      </c>
      <c r="J145" s="288" t="s">
        <v>37551</v>
      </c>
      <c r="K145" s="284" t="str">
        <f>IF(J145="","",IF(J145="Transferencia",VLOOKUP(A145,NACIONAL!A:B,2,0),IF(J145="Alta",B145,IF(J145="Baja",B145,IF(I145="Eqpo c/Código BIM validados físicamente sin identificar origen",B145,IF(ISERROR(VLOOKUP(J145,NACIONAL!A:B,2,0)),B145,VLOOKUP(J145,NACIONAL!A:B,2,0)))))))</f>
        <v>CUARTO DE MAQUINAS # 3 (P.118)</v>
      </c>
      <c r="L145" s="284"/>
      <c r="M145" s="284"/>
      <c r="N145" s="284"/>
      <c r="O145" s="284"/>
      <c r="P145" s="284" t="s">
        <v>37543</v>
      </c>
      <c r="Q145" s="284" t="s">
        <v>37520</v>
      </c>
      <c r="R145" s="285" t="str">
        <f t="shared" si="4"/>
        <v>Registro equipo</v>
      </c>
      <c r="S145" s="284" t="str">
        <f t="shared" si="5"/>
        <v>Capturado</v>
      </c>
      <c r="T145" s="287"/>
    </row>
    <row r="146" spans="1:20" customFormat="1" ht="15" customHeight="1">
      <c r="A146" s="283" t="s">
        <v>37550</v>
      </c>
      <c r="B146" s="284" t="s">
        <v>37433</v>
      </c>
      <c r="C146" s="284" t="s">
        <v>17</v>
      </c>
      <c r="D146" s="292" t="str">
        <f>IF(C146="","",VLOOKUP(C146,Siglas!A:B,2,0))</f>
        <v>SG</v>
      </c>
      <c r="E146" s="284" t="s">
        <v>37554</v>
      </c>
      <c r="F146" s="284" t="s">
        <v>37555</v>
      </c>
      <c r="G146" s="284" t="s">
        <v>37501</v>
      </c>
      <c r="H146" s="286" t="s">
        <v>4</v>
      </c>
      <c r="I146" s="292" t="str">
        <f>IF(J146="","",IF(E146="FALTA EN LISTADO INI","Equipo c/Código BIM validado fisicamente pendiente de actualizar listado",IF(E146="Prestamo","Eqpo. c/Código BIM prestamo",IF(J146="Alta","Registro equipo",IF(J146="Baja","Eqpo. c/Código BIM Bajas",IF(MID(J146,1,3)="BIM",IF(ISERROR(VLOOKUP(J146,[2]NACIONAL!A:A,1,0)),"Eqpo c/Código BIM validados físicamente sin identificar origen",""),IF(J146="Transferencia",IF(VLOOKUP(A146,[2]NACIONAL!A:C,3,0)=$T$1,"Eqpo. c/Código BIM Recibidos de otras plantas","Eqpo. c/Código BIM Transferidos a otras plantas"),"")))))))</f>
        <v>Registro equipo</v>
      </c>
      <c r="J146" s="288" t="s">
        <v>37551</v>
      </c>
      <c r="K146" s="284" t="str">
        <f>IF(J146="","",IF(J146="Transferencia",VLOOKUP(A146,NACIONAL!A:B,2,0),IF(J146="Alta",B146,IF(J146="Baja",B146,IF(I146="Eqpo c/Código BIM validados físicamente sin identificar origen",B146,IF(ISERROR(VLOOKUP(J146,NACIONAL!A:B,2,0)),B146,VLOOKUP(J146,NACIONAL!A:B,2,0)))))))</f>
        <v>LAVAOJOS PORTATIL EN C.M.1 (P-118) 32 FL OZ. (946 MILILITROS) NORTH 126037C</v>
      </c>
      <c r="L146" s="284" t="s">
        <v>37454</v>
      </c>
      <c r="M146" s="284"/>
      <c r="N146" s="284"/>
      <c r="O146" s="284"/>
      <c r="P146" s="284"/>
      <c r="Q146" s="284" t="s">
        <v>37521</v>
      </c>
      <c r="R146" s="285" t="str">
        <f t="shared" si="4"/>
        <v>Registro equipo</v>
      </c>
      <c r="S146" s="284" t="str">
        <f t="shared" si="5"/>
        <v>Capturado</v>
      </c>
      <c r="T146" s="287"/>
    </row>
    <row r="147" spans="1:20" customFormat="1" ht="15" customHeight="1">
      <c r="A147" s="283" t="s">
        <v>37550</v>
      </c>
      <c r="B147" s="284" t="s">
        <v>37434</v>
      </c>
      <c r="C147" s="284" t="s">
        <v>17</v>
      </c>
      <c r="D147" s="292" t="str">
        <f>IF(C147="","",VLOOKUP(C147,Siglas!A:B,2,0))</f>
        <v>SG</v>
      </c>
      <c r="E147" s="284" t="s">
        <v>37554</v>
      </c>
      <c r="F147" s="284" t="s">
        <v>37555</v>
      </c>
      <c r="G147" s="284" t="s">
        <v>37502</v>
      </c>
      <c r="H147" s="286" t="s">
        <v>4</v>
      </c>
      <c r="I147" s="292" t="str">
        <f>IF(J147="","",IF(E147="FALTA EN LISTADO INI","Equipo c/Código BIM validado fisicamente pendiente de actualizar listado",IF(E147="Prestamo","Eqpo. c/Código BIM prestamo",IF(J147="Alta","Registro equipo",IF(J147="Baja","Eqpo. c/Código BIM Bajas",IF(MID(J147,1,3)="BIM",IF(ISERROR(VLOOKUP(J147,[2]NACIONAL!A:A,1,0)),"Eqpo c/Código BIM validados físicamente sin identificar origen",""),IF(J147="Transferencia",IF(VLOOKUP(A147,[2]NACIONAL!A:C,3,0)=$T$1,"Eqpo. c/Código BIM Recibidos de otras plantas","Eqpo. c/Código BIM Transferidos a otras plantas"),"")))))))</f>
        <v>Registro equipo</v>
      </c>
      <c r="J147" s="288" t="s">
        <v>37551</v>
      </c>
      <c r="K147" s="284" t="str">
        <f>IF(J147="","",IF(J147="Transferencia",VLOOKUP(A147,NACIONAL!A:B,2,0),IF(J147="Alta",B147,IF(J147="Baja",B147,IF(I147="Eqpo c/Código BIM validados físicamente sin identificar origen",B147,IF(ISERROR(VLOOKUP(J147,NACIONAL!A:B,2,0)),B147,VLOOKUP(J147,NACIONAL!A:B,2,0)))))))</f>
        <v>CUARTO DE MAQUINAS # 2 (P.118)</v>
      </c>
      <c r="L147" s="284"/>
      <c r="M147" s="284"/>
      <c r="N147" s="284"/>
      <c r="O147" s="284"/>
      <c r="P147" s="284" t="s">
        <v>37543</v>
      </c>
      <c r="Q147" s="284" t="s">
        <v>37520</v>
      </c>
      <c r="R147" s="285" t="str">
        <f t="shared" si="4"/>
        <v>Registro equipo</v>
      </c>
      <c r="S147" s="284" t="str">
        <f t="shared" si="5"/>
        <v>Capturado</v>
      </c>
      <c r="T147" s="287"/>
    </row>
    <row r="148" spans="1:20" ht="15" customHeight="1">
      <c r="A148" s="283" t="s">
        <v>37550</v>
      </c>
      <c r="B148" s="284" t="s">
        <v>37556</v>
      </c>
      <c r="C148" s="284" t="s">
        <v>17</v>
      </c>
      <c r="D148" s="292" t="str">
        <f>IF(C148="","",VLOOKUP(C148,Siglas!A:B,2,0))</f>
        <v>SG</v>
      </c>
      <c r="E148" s="284" t="s">
        <v>37554</v>
      </c>
      <c r="F148" s="284" t="s">
        <v>37555</v>
      </c>
      <c r="G148" s="2" t="s">
        <v>37569</v>
      </c>
      <c r="H148" s="286"/>
      <c r="I148" s="292" t="str">
        <f>IF(J148="","",IF(E148="FALTA EN LISTADO INI","Equipo c/Código BIM validado fisicamente pendiente de actualizar listado",IF(E148="Prestamo","Eqpo. c/Código BIM prestamo",IF(J148="Alta","Registro equipo",IF(J148="Baja","Eqpo. c/Código BIM Bajas",IF(MID(J148,1,3)="BIM",IF(ISERROR(VLOOKUP(J148,[2]NACIONAL!A:A,1,0)),"Eqpo c/Código BIM validados físicamente sin identificar origen",""),IF(J148="Transferencia",IF(VLOOKUP(A148,[2]NACIONAL!A:C,3,0)=$T$1,"Eqpo. c/Código BIM Recibidos de otras plantas","Eqpo. c/Código BIM Transferidos a otras plantas"),"")))))))</f>
        <v>Registro equipo</v>
      </c>
      <c r="J148" s="288" t="s">
        <v>37551</v>
      </c>
      <c r="K148" s="284" t="str">
        <f>IF(J148="","",IF(J148="Transferencia",VLOOKUP(A148,NACIONAL!A:B,2,0),IF(J148="Alta",B148,IF(J148="Baja",B148,IF(I148="Eqpo c/Código BIM validados físicamente sin identificar origen",B148,IF(ISERROR(VLOOKUP(J148,NACIONAL!A:B,2,0)),B148,VLOOKUP(J148,NACIONAL!A:B,2,0)))))))</f>
        <v>bomba glicola intercambiador de placas TQ1000 lts7.5 cp</v>
      </c>
      <c r="L148" s="284" t="s">
        <v>37452</v>
      </c>
      <c r="M148" s="284"/>
      <c r="N148" s="284"/>
      <c r="O148" s="284"/>
      <c r="P148" s="284"/>
      <c r="Q148" s="284"/>
      <c r="R148" s="285" t="str">
        <f t="shared" si="4"/>
        <v>Registro equipo</v>
      </c>
      <c r="S148" s="284" t="str">
        <f t="shared" si="5"/>
        <v>Capturado</v>
      </c>
      <c r="T148" s="287"/>
    </row>
    <row r="149" spans="1:20" customFormat="1" ht="15" customHeight="1">
      <c r="A149" s="283" t="s">
        <v>37550</v>
      </c>
      <c r="B149" s="284" t="s">
        <v>37557</v>
      </c>
      <c r="C149" s="284" t="s">
        <v>17</v>
      </c>
      <c r="D149" s="292" t="str">
        <f>IF(C149="","",VLOOKUP(C149,Siglas!A:B,2,0))</f>
        <v>SG</v>
      </c>
      <c r="E149" s="284" t="s">
        <v>37554</v>
      </c>
      <c r="F149" s="284" t="s">
        <v>37555</v>
      </c>
      <c r="G149" s="2" t="s">
        <v>37569</v>
      </c>
      <c r="H149" s="286"/>
      <c r="I149" s="292" t="str">
        <f>IF(J149="","",IF(E149="FALTA EN LISTADO INI","Equipo c/Código BIM validado fisicamente pendiente de actualizar listado",IF(E149="Prestamo","Eqpo. c/Código BIM prestamo",IF(J149="Alta","Registro equipo",IF(J149="Baja","Eqpo. c/Código BIM Bajas",IF(MID(J149,1,3)="BIM",IF(ISERROR(VLOOKUP(J149,[2]NACIONAL!A:A,1,0)),"Eqpo c/Código BIM validados físicamente sin identificar origen",""),IF(J149="Transferencia",IF(VLOOKUP(A149,[2]NACIONAL!A:C,3,0)=$T$1,"Eqpo. c/Código BIM Recibidos de otras plantas","Eqpo. c/Código BIM Transferidos a otras plantas"),"")))))))</f>
        <v>Registro equipo</v>
      </c>
      <c r="J149" s="288" t="s">
        <v>37551</v>
      </c>
      <c r="K149" s="284" t="str">
        <f>IF(J149="","",IF(J149="Transferencia",VLOOKUP(A149,NACIONAL!A:B,2,0),IF(J149="Alta",B149,IF(J149="Baja",B149,IF(I149="Eqpo c/Código BIM validados físicamente sin identificar origen",B149,IF(ISERROR(VLOOKUP(J149,NACIONAL!A:B,2,0)),B149,VLOOKUP(J149,NACIONAL!A:B,2,0)))))))</f>
        <v xml:space="preserve">bomba 1 red glicol 10 cp </v>
      </c>
      <c r="L149" s="284" t="s">
        <v>37452</v>
      </c>
      <c r="M149" s="284"/>
      <c r="N149" s="284"/>
      <c r="O149" s="291"/>
      <c r="P149" s="284"/>
      <c r="Q149" s="284"/>
      <c r="R149" s="285" t="str">
        <f t="shared" si="4"/>
        <v>Registro equipo</v>
      </c>
      <c r="S149" s="284" t="str">
        <f t="shared" si="5"/>
        <v>Capturado</v>
      </c>
      <c r="T149" s="287"/>
    </row>
    <row r="150" spans="1:20" ht="15" customHeight="1">
      <c r="A150" s="283" t="s">
        <v>37550</v>
      </c>
      <c r="B150" s="284" t="s">
        <v>37558</v>
      </c>
      <c r="C150" s="284" t="s">
        <v>17</v>
      </c>
      <c r="D150" s="292" t="str">
        <f>IF(C150="","",VLOOKUP(C150,Siglas!A:B,2,0))</f>
        <v>SG</v>
      </c>
      <c r="E150" s="284" t="s">
        <v>37554</v>
      </c>
      <c r="F150" s="284" t="s">
        <v>37555</v>
      </c>
      <c r="G150" s="2" t="s">
        <v>37569</v>
      </c>
      <c r="H150" s="274"/>
      <c r="I150" s="292" t="str">
        <f>IF(J150="","",IF(E150="FALTA EN LISTADO INI","Equipo c/Código BIM validado fisicamente pendiente de actualizar listado",IF(E150="Prestamo","Eqpo. c/Código BIM prestamo",IF(J150="Alta","Registro equipo",IF(J150="Baja","Eqpo. c/Código BIM Bajas",IF(MID(J150,1,3)="BIM",IF(ISERROR(VLOOKUP(J150,[2]NACIONAL!A:A,1,0)),"Eqpo c/Código BIM validados físicamente sin identificar origen",""),IF(J150="Transferencia",IF(VLOOKUP(A150,[2]NACIONAL!A:C,3,0)=$T$1,"Eqpo. c/Código BIM Recibidos de otras plantas","Eqpo. c/Código BIM Transferidos a otras plantas"),"")))))))</f>
        <v>Registro equipo</v>
      </c>
      <c r="J150" s="288" t="s">
        <v>37551</v>
      </c>
      <c r="K150" s="284" t="str">
        <f>IF(J150="","",IF(J150="Transferencia",VLOOKUP(A150,NACIONAL!A:B,2,0),IF(J150="Alta",B150,IF(J150="Baja",B150,IF(I150="Eqpo c/Código BIM validados físicamente sin identificar origen",B150,IF(ISERROR(VLOOKUP(J150,NACIONAL!A:B,2,0)),B150,VLOOKUP(J150,NACIONAL!A:B,2,0)))))))</f>
        <v>bomba 2 red glicol 10 cp</v>
      </c>
      <c r="L150" s="284" t="s">
        <v>37452</v>
      </c>
      <c r="M150" s="284"/>
      <c r="N150" s="284"/>
      <c r="O150" s="284"/>
      <c r="P150" s="285"/>
      <c r="Q150" s="284"/>
      <c r="R150" s="285" t="str">
        <f t="shared" si="4"/>
        <v>Registro equipo</v>
      </c>
      <c r="S150" s="284" t="str">
        <f t="shared" si="5"/>
        <v>Capturado</v>
      </c>
      <c r="T150" s="287"/>
    </row>
    <row r="151" spans="1:20" customFormat="1" ht="15" customHeight="1">
      <c r="A151" s="283" t="s">
        <v>37550</v>
      </c>
      <c r="B151" s="284" t="s">
        <v>37559</v>
      </c>
      <c r="C151" s="284" t="s">
        <v>17</v>
      </c>
      <c r="D151" s="292" t="str">
        <f>IF(C151="","",VLOOKUP(C151,Siglas!A:B,2,0))</f>
        <v>SG</v>
      </c>
      <c r="E151" s="284" t="s">
        <v>37554</v>
      </c>
      <c r="F151" s="284" t="s">
        <v>37555</v>
      </c>
      <c r="G151" s="2" t="s">
        <v>37569</v>
      </c>
      <c r="H151" s="286"/>
      <c r="I151" s="292" t="str">
        <f>IF(J151="","",IF(E151="FALTA EN LISTADO INI","Equipo c/Código BIM validado fisicamente pendiente de actualizar listado",IF(E151="Prestamo","Eqpo. c/Código BIM prestamo",IF(J151="Alta","Registro equipo",IF(J151="Baja","Eqpo. c/Código BIM Bajas",IF(MID(J151,1,3)="BIM",IF(ISERROR(VLOOKUP(J151,[2]NACIONAL!A:A,1,0)),"Eqpo c/Código BIM validados físicamente sin identificar origen",""),IF(J151="Transferencia",IF(VLOOKUP(A151,[2]NACIONAL!A:C,3,0)=$T$1,"Eqpo. c/Código BIM Recibidos de otras plantas","Eqpo. c/Código BIM Transferidos a otras plantas"),"")))))))</f>
        <v>Registro equipo</v>
      </c>
      <c r="J151" s="288" t="s">
        <v>37551</v>
      </c>
      <c r="K151" s="284" t="str">
        <f>IF(J151="","",IF(J151="Transferencia",VLOOKUP(A151,NACIONAL!A:B,2,0),IF(J151="Alta",B151,IF(J151="Baja",B151,IF(I151="Eqpo c/Código BIM validados físicamente sin identificar origen",B151,IF(ISERROR(VLOOKUP(J151,NACIONAL!A:B,2,0)),B151,VLOOKUP(J151,NACIONAL!A:B,2,0)))))))</f>
        <v>bomba 3 compresor trane 1 15 cp</v>
      </c>
      <c r="L151" s="284" t="s">
        <v>37452</v>
      </c>
      <c r="M151" s="284"/>
      <c r="N151" s="284"/>
      <c r="O151" s="284"/>
      <c r="P151" s="285"/>
      <c r="Q151" s="284"/>
      <c r="R151" s="285" t="str">
        <f t="shared" si="4"/>
        <v>Registro equipo</v>
      </c>
      <c r="S151" s="284" t="str">
        <f t="shared" si="5"/>
        <v>Capturado</v>
      </c>
      <c r="T151" s="287"/>
    </row>
    <row r="152" spans="1:20" customFormat="1" ht="15" customHeight="1">
      <c r="A152" s="283" t="s">
        <v>37550</v>
      </c>
      <c r="B152" s="284" t="s">
        <v>37560</v>
      </c>
      <c r="C152" s="284" t="s">
        <v>17</v>
      </c>
      <c r="D152" s="292" t="str">
        <f>IF(C152="","",VLOOKUP(C152,Siglas!A:B,2,0))</f>
        <v>SG</v>
      </c>
      <c r="E152" s="284" t="s">
        <v>37554</v>
      </c>
      <c r="F152" s="284" t="s">
        <v>37555</v>
      </c>
      <c r="G152" s="2" t="s">
        <v>37569</v>
      </c>
      <c r="H152" s="286"/>
      <c r="I152" s="292" t="str">
        <f>IF(J152="","",IF(E152="FALTA EN LISTADO INI","Equipo c/Código BIM validado fisicamente pendiente de actualizar listado",IF(E152="Prestamo","Eqpo. c/Código BIM prestamo",IF(J152="Alta","Registro equipo",IF(J152="Baja","Eqpo. c/Código BIM Bajas",IF(MID(J152,1,3)="BIM",IF(ISERROR(VLOOKUP(J152,[2]NACIONAL!A:A,1,0)),"Eqpo c/Código BIM validados físicamente sin identificar origen",""),IF(J152="Transferencia",IF(VLOOKUP(A152,[2]NACIONAL!A:C,3,0)=$T$1,"Eqpo. c/Código BIM Recibidos de otras plantas","Eqpo. c/Código BIM Transferidos a otras plantas"),"")))))))</f>
        <v>Registro equipo</v>
      </c>
      <c r="J152" s="288" t="s">
        <v>37551</v>
      </c>
      <c r="K152" s="284" t="str">
        <f>IF(J152="","",IF(J152="Transferencia",VLOOKUP(A152,NACIONAL!A:B,2,0),IF(J152="Alta",B152,IF(J152="Baja",B152,IF(I152="Eqpo c/Código BIM validados físicamente sin identificar origen",B152,IF(ISERROR(VLOOKUP(J152,NACIONAL!A:B,2,0)),B152,VLOOKUP(J152,NACIONAL!A:B,2,0)))))))</f>
        <v>bomba 4 compresor trane 2 15 cp</v>
      </c>
      <c r="L152" s="284" t="s">
        <v>37452</v>
      </c>
      <c r="M152" s="284"/>
      <c r="N152" s="284"/>
      <c r="O152" s="284"/>
      <c r="P152" s="285"/>
      <c r="Q152" s="284"/>
      <c r="R152" s="285" t="str">
        <f t="shared" si="4"/>
        <v>Registro equipo</v>
      </c>
      <c r="S152" s="284" t="str">
        <f t="shared" si="5"/>
        <v>Capturado</v>
      </c>
      <c r="T152" s="287"/>
    </row>
    <row r="153" spans="1:20" customFormat="1" ht="15" customHeight="1">
      <c r="A153" s="283" t="s">
        <v>37550</v>
      </c>
      <c r="B153" s="284" t="s">
        <v>37561</v>
      </c>
      <c r="C153" s="284" t="s">
        <v>17</v>
      </c>
      <c r="D153" s="292" t="str">
        <f>IF(C153="","",VLOOKUP(C153,Siglas!A:B,2,0))</f>
        <v>SG</v>
      </c>
      <c r="E153" s="284" t="s">
        <v>37554</v>
      </c>
      <c r="F153" s="284" t="s">
        <v>37555</v>
      </c>
      <c r="G153" s="2" t="s">
        <v>37569</v>
      </c>
      <c r="H153" s="286"/>
      <c r="I153" s="292" t="str">
        <f>IF(J153="","",IF(E153="FALTA EN LISTADO INI","Equipo c/Código BIM validado fisicamente pendiente de actualizar listado",IF(E153="Prestamo","Eqpo. c/Código BIM prestamo",IF(J153="Alta","Registro equipo",IF(J153="Baja","Eqpo. c/Código BIM Bajas",IF(MID(J153,1,3)="BIM",IF(ISERROR(VLOOKUP(J153,[2]NACIONAL!A:A,1,0)),"Eqpo c/Código BIM validados físicamente sin identificar origen",""),IF(J153="Transferencia",IF(VLOOKUP(A153,[2]NACIONAL!A:C,3,0)=$T$1,"Eqpo. c/Código BIM Recibidos de otras plantas","Eqpo. c/Código BIM Transferidos a otras plantas"),"")))))))</f>
        <v>Registro equipo</v>
      </c>
      <c r="J153" s="288" t="s">
        <v>37551</v>
      </c>
      <c r="K153" s="284" t="str">
        <f>IF(J153="","",IF(J153="Transferencia",VLOOKUP(A153,NACIONAL!A:B,2,0),IF(J153="Alta",B153,IF(J153="Baja",B153,IF(I153="Eqpo c/Código BIM validados físicamente sin identificar origen",B153,IF(ISERROR(VLOOKUP(J153,NACIONAL!A:B,2,0)),B153,VLOOKUP(J153,NACIONAL!A:B,2,0)))))))</f>
        <v>bomba agua helada 5 a red 10 cp</v>
      </c>
      <c r="L153" s="284" t="s">
        <v>37452</v>
      </c>
      <c r="M153" s="284"/>
      <c r="N153" s="284"/>
      <c r="O153" s="284"/>
      <c r="P153" s="285"/>
      <c r="Q153" s="284"/>
      <c r="R153" s="285" t="str">
        <f t="shared" si="4"/>
        <v>Registro equipo</v>
      </c>
      <c r="S153" s="284" t="str">
        <f t="shared" si="5"/>
        <v>Capturado</v>
      </c>
      <c r="T153" s="287"/>
    </row>
    <row r="154" spans="1:20" customFormat="1" ht="15" customHeight="1">
      <c r="A154" s="283" t="s">
        <v>37550</v>
      </c>
      <c r="B154" s="284" t="s">
        <v>37562</v>
      </c>
      <c r="C154" s="284" t="s">
        <v>17</v>
      </c>
      <c r="D154" s="292" t="str">
        <f>IF(C154="","",VLOOKUP(C154,Siglas!A:B,2,0))</f>
        <v>SG</v>
      </c>
      <c r="E154" s="284" t="s">
        <v>37554</v>
      </c>
      <c r="F154" s="284" t="s">
        <v>37555</v>
      </c>
      <c r="G154" s="2" t="s">
        <v>37569</v>
      </c>
      <c r="H154" s="286"/>
      <c r="I154" s="292" t="str">
        <f>IF(J154="","",IF(E154="FALTA EN LISTADO INI","Equipo c/Código BIM validado fisicamente pendiente de actualizar listado",IF(E154="Prestamo","Eqpo. c/Código BIM prestamo",IF(J154="Alta","Registro equipo",IF(J154="Baja","Eqpo. c/Código BIM Bajas",IF(MID(J154,1,3)="BIM",IF(ISERROR(VLOOKUP(J154,[2]NACIONAL!A:A,1,0)),"Eqpo c/Código BIM validados físicamente sin identificar origen",""),IF(J154="Transferencia",IF(VLOOKUP(A154,[2]NACIONAL!A:C,3,0)=$T$1,"Eqpo. c/Código BIM Recibidos de otras plantas","Eqpo. c/Código BIM Transferidos a otras plantas"),"")))))))</f>
        <v>Registro equipo</v>
      </c>
      <c r="J154" s="288" t="s">
        <v>37551</v>
      </c>
      <c r="K154" s="284" t="str">
        <f>IF(J154="","",IF(J154="Transferencia",VLOOKUP(A154,NACIONAL!A:B,2,0),IF(J154="Alta",B154,IF(J154="Baja",B154,IF(I154="Eqpo c/Código BIM validados físicamente sin identificar origen",B154,IF(ISERROR(VLOOKUP(J154,NACIONAL!A:B,2,0)),B154,VLOOKUP(J154,NACIONAL!A:B,2,0)))))))</f>
        <v>bomba agua halada a red 10 hp</v>
      </c>
      <c r="L154" s="284" t="s">
        <v>37452</v>
      </c>
      <c r="M154" s="284"/>
      <c r="N154" s="284"/>
      <c r="O154" s="284"/>
      <c r="P154" s="285"/>
      <c r="Q154" s="284"/>
      <c r="R154" s="285" t="str">
        <f t="shared" si="4"/>
        <v>Registro equipo</v>
      </c>
      <c r="S154" s="284" t="str">
        <f t="shared" si="5"/>
        <v>Capturado</v>
      </c>
      <c r="T154" s="287"/>
    </row>
    <row r="155" spans="1:20" customFormat="1" ht="15" customHeight="1">
      <c r="A155" s="283" t="s">
        <v>37550</v>
      </c>
      <c r="B155" s="284" t="s">
        <v>37563</v>
      </c>
      <c r="C155" s="284" t="s">
        <v>17</v>
      </c>
      <c r="D155" s="292" t="str">
        <f>IF(C155="","",VLOOKUP(C155,Siglas!A:B,2,0))</f>
        <v>SG</v>
      </c>
      <c r="E155" s="284" t="s">
        <v>37554</v>
      </c>
      <c r="F155" s="284" t="s">
        <v>37555</v>
      </c>
      <c r="G155" s="2" t="s">
        <v>37569</v>
      </c>
      <c r="H155" s="286"/>
      <c r="I155" s="292" t="str">
        <f>IF(J155="","",IF(E155="FALTA EN LISTADO INI","Equipo c/Código BIM validado fisicamente pendiente de actualizar listado",IF(E155="Prestamo","Eqpo. c/Código BIM prestamo",IF(J155="Alta","Registro equipo",IF(J155="Baja","Eqpo. c/Código BIM Bajas",IF(MID(J155,1,3)="BIM",IF(ISERROR(VLOOKUP(J155,[2]NACIONAL!A:A,1,0)),"Eqpo c/Código BIM validados físicamente sin identificar origen",""),IF(J155="Transferencia",IF(VLOOKUP(A155,[2]NACIONAL!A:C,3,0)=$T$1,"Eqpo. c/Código BIM Recibidos de otras plantas","Eqpo. c/Código BIM Transferidos a otras plantas"),"")))))))</f>
        <v>Registro equipo</v>
      </c>
      <c r="J155" s="288" t="s">
        <v>37551</v>
      </c>
      <c r="K155" s="284" t="str">
        <f>IF(J155="","",IF(J155="Transferencia",VLOOKUP(A155,NACIONAL!A:B,2,0),IF(J155="Alta",B155,IF(J155="Baja",B155,IF(I155="Eqpo c/Código BIM validados físicamente sin identificar origen",B155,IF(ISERROR(VLOOKUP(J155,NACIONAL!A:B,2,0)),B155,VLOOKUP(J155,NACIONAL!A:B,2,0)))))))</f>
        <v>bomba agua helada 7 a intercambiador placas 10 cp</v>
      </c>
      <c r="L155" s="284" t="s">
        <v>37452</v>
      </c>
      <c r="M155" s="284"/>
      <c r="N155" s="284"/>
      <c r="O155" s="284"/>
      <c r="P155" s="285"/>
      <c r="Q155" s="284"/>
      <c r="R155" s="285" t="str">
        <f t="shared" si="4"/>
        <v>Registro equipo</v>
      </c>
      <c r="S155" s="284" t="str">
        <f t="shared" si="5"/>
        <v>Capturado</v>
      </c>
      <c r="T155" s="287"/>
    </row>
    <row r="156" spans="1:20" customFormat="1" ht="15" customHeight="1">
      <c r="A156" s="283" t="s">
        <v>37550</v>
      </c>
      <c r="B156" s="284" t="s">
        <v>37564</v>
      </c>
      <c r="C156" s="284" t="s">
        <v>17</v>
      </c>
      <c r="D156" s="292" t="str">
        <f>IF(C156="","",VLOOKUP(C156,Siglas!A:B,2,0))</f>
        <v>SG</v>
      </c>
      <c r="E156" s="284" t="s">
        <v>37554</v>
      </c>
      <c r="F156" s="284" t="s">
        <v>37555</v>
      </c>
      <c r="G156" s="2" t="s">
        <v>37569</v>
      </c>
      <c r="H156" s="286"/>
      <c r="I156" s="292" t="str">
        <f>IF(J156="","",IF(E156="FALTA EN LISTADO INI","Equipo c/Código BIM validado fisicamente pendiente de actualizar listado",IF(E156="Prestamo","Eqpo. c/Código BIM prestamo",IF(J156="Alta","Registro equipo",IF(J156="Baja","Eqpo. c/Código BIM Bajas",IF(MID(J156,1,3)="BIM",IF(ISERROR(VLOOKUP(J156,[2]NACIONAL!A:A,1,0)),"Eqpo c/Código BIM validados físicamente sin identificar origen",""),IF(J156="Transferencia",IF(VLOOKUP(A156,[2]NACIONAL!A:C,3,0)=$T$1,"Eqpo. c/Código BIM Recibidos de otras plantas","Eqpo. c/Código BIM Transferidos a otras plantas"),"")))))))</f>
        <v>Registro equipo</v>
      </c>
      <c r="J156" s="288" t="s">
        <v>37551</v>
      </c>
      <c r="K156" s="284" t="str">
        <f>IF(J156="","",IF(J156="Transferencia",VLOOKUP(A156,NACIONAL!A:B,2,0),IF(J156="Alta",B156,IF(J156="Baja",B156,IF(I156="Eqpo c/Código BIM validados físicamente sin identificar origen",B156,IF(ISERROR(VLOOKUP(J156,NACIONAL!A:B,2,0)),B156,VLOOKUP(J156,NACIONAL!A:B,2,0)))))))</f>
        <v>bomba glicol a intercambiador placas TQ 5000 lts 7.5 cp</v>
      </c>
      <c r="L156" s="284" t="s">
        <v>37452</v>
      </c>
      <c r="M156" s="284"/>
      <c r="N156" s="284"/>
      <c r="O156" s="284"/>
      <c r="P156" s="285"/>
      <c r="Q156" s="284"/>
      <c r="R156" s="285" t="str">
        <f t="shared" si="4"/>
        <v>Registro equipo</v>
      </c>
      <c r="S156" s="284" t="str">
        <f t="shared" si="5"/>
        <v>Capturado</v>
      </c>
      <c r="T156" s="287"/>
    </row>
    <row r="157" spans="1:20" customFormat="1" ht="15" customHeight="1">
      <c r="A157" s="283" t="s">
        <v>37550</v>
      </c>
      <c r="B157" s="284" t="s">
        <v>37565</v>
      </c>
      <c r="C157" s="284" t="s">
        <v>17</v>
      </c>
      <c r="D157" s="292" t="str">
        <f>IF(C157="","",VLOOKUP(C157,Siglas!A:B,2,0))</f>
        <v>SG</v>
      </c>
      <c r="E157" s="284" t="s">
        <v>37554</v>
      </c>
      <c r="F157" s="284" t="s">
        <v>37555</v>
      </c>
      <c r="G157" s="2" t="s">
        <v>37569</v>
      </c>
      <c r="H157" s="286"/>
      <c r="I157" s="292" t="str">
        <f>IF(J157="","",IF(E157="FALTA EN LISTADO INI","Equipo c/Código BIM validado fisicamente pendiente de actualizar listado",IF(E157="Prestamo","Eqpo. c/Código BIM prestamo",IF(J157="Alta","Registro equipo",IF(J157="Baja","Eqpo. c/Código BIM Bajas",IF(MID(J157,1,3)="BIM",IF(ISERROR(VLOOKUP(J157,[2]NACIONAL!A:A,1,0)),"Eqpo c/Código BIM validados físicamente sin identificar origen",""),IF(J157="Transferencia",IF(VLOOKUP(A157,[2]NACIONAL!A:C,3,0)=$T$1,"Eqpo. c/Código BIM Recibidos de otras plantas","Eqpo. c/Código BIM Transferidos a otras plantas"),"")))))))</f>
        <v>Registro equipo</v>
      </c>
      <c r="J157" s="288" t="s">
        <v>37551</v>
      </c>
      <c r="K157" s="284" t="str">
        <f>IF(J157="","",IF(J157="Transferencia",VLOOKUP(A157,NACIONAL!A:B,2,0),IF(J157="Alta",B157,IF(J157="Baja",B157,IF(I157="Eqpo c/Código BIM validados físicamente sin identificar origen",B157,IF(ISERROR(VLOOKUP(J157,NACIONAL!A:B,2,0)),B157,VLOOKUP(J157,NACIONAL!A:B,2,0)))))))</f>
        <v>enfriador de placas agua fria prensas</v>
      </c>
      <c r="L157" s="284"/>
      <c r="M157" s="284"/>
      <c r="N157" s="284"/>
      <c r="O157" s="284"/>
      <c r="P157" s="285"/>
      <c r="Q157" s="284"/>
      <c r="R157" s="285" t="str">
        <f t="shared" si="4"/>
        <v>Registro equipo</v>
      </c>
      <c r="S157" s="284" t="str">
        <f t="shared" si="5"/>
        <v>Capturado</v>
      </c>
      <c r="T157" s="287"/>
    </row>
    <row r="158" spans="1:20" customFormat="1" ht="15" customHeight="1">
      <c r="A158" s="283" t="s">
        <v>37550</v>
      </c>
      <c r="B158" s="284" t="s">
        <v>37565</v>
      </c>
      <c r="C158" s="284" t="s">
        <v>17</v>
      </c>
      <c r="D158" s="292" t="str">
        <f>IF(C158="","",VLOOKUP(C158,Siglas!A:B,2,0))</f>
        <v>SG</v>
      </c>
      <c r="E158" s="284" t="s">
        <v>37554</v>
      </c>
      <c r="F158" s="284" t="s">
        <v>37555</v>
      </c>
      <c r="G158" s="2" t="s">
        <v>37569</v>
      </c>
      <c r="H158" s="286"/>
      <c r="I158" s="292" t="str">
        <f>IF(J158="","",IF(E158="FALTA EN LISTADO INI","Equipo c/Código BIM validado fisicamente pendiente de actualizar listado",IF(E158="Prestamo","Eqpo. c/Código BIM prestamo",IF(J158="Alta","Registro equipo",IF(J158="Baja","Eqpo. c/Código BIM Bajas",IF(MID(J158,1,3)="BIM",IF(ISERROR(VLOOKUP(J158,[2]NACIONAL!A:A,1,0)),"Eqpo c/Código BIM validados físicamente sin identificar origen",""),IF(J158="Transferencia",IF(VLOOKUP(A158,[2]NACIONAL!A:C,3,0)=$T$1,"Eqpo. c/Código BIM Recibidos de otras plantas","Eqpo. c/Código BIM Transferidos a otras plantas"),"")))))))</f>
        <v>Registro equipo</v>
      </c>
      <c r="J158" s="288" t="s">
        <v>37551</v>
      </c>
      <c r="K158" s="284" t="str">
        <f>IF(J158="","",IF(J158="Transferencia",VLOOKUP(A158,NACIONAL!A:B,2,0),IF(J158="Alta",B158,IF(J158="Baja",B158,IF(I158="Eqpo c/Código BIM validados físicamente sin identificar origen",B158,IF(ISERROR(VLOOKUP(J158,NACIONAL!A:B,2,0)),B158,VLOOKUP(J158,NACIONAL!A:B,2,0)))))))</f>
        <v>enfriador de placas agua fria prensas</v>
      </c>
      <c r="L158" s="284"/>
      <c r="M158" s="284"/>
      <c r="N158" s="284"/>
      <c r="O158" s="284"/>
      <c r="P158" s="285"/>
      <c r="Q158" s="284"/>
      <c r="R158" s="285" t="str">
        <f t="shared" si="4"/>
        <v>Registro equipo</v>
      </c>
      <c r="S158" s="284" t="str">
        <f t="shared" si="5"/>
        <v>Capturado</v>
      </c>
      <c r="T158" s="287"/>
    </row>
    <row r="159" spans="1:20" customFormat="1" ht="15" customHeight="1">
      <c r="A159" s="283" t="s">
        <v>37550</v>
      </c>
      <c r="B159" s="284" t="s">
        <v>37566</v>
      </c>
      <c r="C159" s="284" t="s">
        <v>17</v>
      </c>
      <c r="D159" s="292" t="str">
        <f>IF(C159="","",VLOOKUP(C159,Siglas!A:B,2,0))</f>
        <v>SG</v>
      </c>
      <c r="E159" s="284" t="s">
        <v>37554</v>
      </c>
      <c r="F159" s="284" t="s">
        <v>37555</v>
      </c>
      <c r="G159" s="2" t="s">
        <v>37569</v>
      </c>
      <c r="H159" s="286"/>
      <c r="I159" s="292" t="str">
        <f>IF(J159="","",IF(E159="FALTA EN LISTADO INI","Equipo c/Código BIM validado fisicamente pendiente de actualizar listado",IF(E159="Prestamo","Eqpo. c/Código BIM prestamo",IF(J159="Alta","Registro equipo",IF(J159="Baja","Eqpo. c/Código BIM Bajas",IF(MID(J159,1,3)="BIM",IF(ISERROR(VLOOKUP(J159,[2]NACIONAL!A:A,1,0)),"Eqpo c/Código BIM validados físicamente sin identificar origen",""),IF(J159="Transferencia",IF(VLOOKUP(A159,[2]NACIONAL!A:C,3,0)=$T$1,"Eqpo. c/Código BIM Recibidos de otras plantas","Eqpo. c/Código BIM Transferidos a otras plantas"),"")))))))</f>
        <v>Registro equipo</v>
      </c>
      <c r="J159" s="288" t="s">
        <v>37551</v>
      </c>
      <c r="K159" s="284" t="str">
        <f>IF(J159="","",IF(J159="Transferencia",VLOOKUP(A159,NACIONAL!A:B,2,0),IF(J159="Alta",B159,IF(J159="Baja",B159,IF(I159="Eqpo c/Código BIM validados físicamente sin identificar origen",B159,IF(ISERROR(VLOOKUP(J159,NACIONAL!A:B,2,0)),B159,VLOOKUP(J159,NACIONAL!A:B,2,0)))))))</f>
        <v>tanque de agua fria prensas</v>
      </c>
      <c r="L159" s="284" t="s">
        <v>37570</v>
      </c>
      <c r="M159" s="284"/>
      <c r="N159" s="284"/>
      <c r="O159" s="284" t="s">
        <v>37572</v>
      </c>
      <c r="P159" s="285"/>
      <c r="Q159" s="284"/>
      <c r="R159" s="285" t="str">
        <f t="shared" si="4"/>
        <v>Registro equipo</v>
      </c>
      <c r="S159" s="284" t="str">
        <f t="shared" si="5"/>
        <v>Capturado</v>
      </c>
      <c r="T159" s="287"/>
    </row>
    <row r="160" spans="1:20" customFormat="1" ht="15" customHeight="1">
      <c r="A160" s="283" t="s">
        <v>37550</v>
      </c>
      <c r="B160" s="284" t="s">
        <v>37567</v>
      </c>
      <c r="C160" s="284" t="s">
        <v>17</v>
      </c>
      <c r="D160" s="292" t="str">
        <f>IF(C160="","",VLOOKUP(C160,Siglas!A:B,2,0))</f>
        <v>SG</v>
      </c>
      <c r="E160" s="284" t="s">
        <v>37554</v>
      </c>
      <c r="F160" s="284" t="s">
        <v>37555</v>
      </c>
      <c r="G160" s="2" t="s">
        <v>37569</v>
      </c>
      <c r="H160" s="286"/>
      <c r="I160" s="292" t="str">
        <f>IF(J160="","",IF(E160="FALTA EN LISTADO INI","Equipo c/Código BIM validado fisicamente pendiente de actualizar listado",IF(E160="Prestamo","Eqpo. c/Código BIM prestamo",IF(J160="Alta","Registro equipo",IF(J160="Baja","Eqpo. c/Código BIM Bajas",IF(MID(J160,1,3)="BIM",IF(ISERROR(VLOOKUP(J160,[2]NACIONAL!A:A,1,0)),"Eqpo c/Código BIM validados físicamente sin identificar origen",""),IF(J160="Transferencia",IF(VLOOKUP(A160,[2]NACIONAL!A:C,3,0)=$T$1,"Eqpo. c/Código BIM Recibidos de otras plantas","Eqpo. c/Código BIM Transferidos a otras plantas"),"")))))))</f>
        <v>Registro equipo</v>
      </c>
      <c r="J160" s="288" t="s">
        <v>37551</v>
      </c>
      <c r="K160" s="284" t="str">
        <f>IF(J160="","",IF(J160="Transferencia",VLOOKUP(A160,NACIONAL!A:B,2,0),IF(J160="Alta",B160,IF(J160="Baja",B160,IF(I160="Eqpo c/Código BIM validados físicamente sin identificar origen",B160,IF(ISERROR(VLOOKUP(J160,NACIONAL!A:B,2,0)),B160,VLOOKUP(J160,NACIONAL!A:B,2,0)))))))</f>
        <v>bomba de agua fria prensas</v>
      </c>
      <c r="L160" s="284" t="s">
        <v>37452</v>
      </c>
      <c r="M160" s="284" t="s">
        <v>37571</v>
      </c>
      <c r="N160" s="284"/>
      <c r="O160" s="284"/>
      <c r="P160" s="285"/>
      <c r="Q160" s="284"/>
      <c r="R160" s="285" t="str">
        <f t="shared" si="4"/>
        <v>Registro equipo</v>
      </c>
      <c r="S160" s="284" t="str">
        <f t="shared" si="5"/>
        <v>Capturado</v>
      </c>
      <c r="T160" s="287"/>
    </row>
    <row r="161" spans="1:20" customFormat="1" ht="15" customHeight="1">
      <c r="A161" s="283" t="s">
        <v>37550</v>
      </c>
      <c r="B161" s="284" t="s">
        <v>37568</v>
      </c>
      <c r="C161" s="284" t="s">
        <v>17</v>
      </c>
      <c r="D161" s="292" t="str">
        <f>IF(C161="","",VLOOKUP(C161,Siglas!A:B,2,0))</f>
        <v>SG</v>
      </c>
      <c r="E161" s="284" t="s">
        <v>37554</v>
      </c>
      <c r="F161" s="284" t="s">
        <v>37555</v>
      </c>
      <c r="G161" s="2" t="s">
        <v>37569</v>
      </c>
      <c r="H161" s="286"/>
      <c r="I161" s="292" t="str">
        <f>IF(J161="","",IF(E161="FALTA EN LISTADO INI","Equipo c/Código BIM validado fisicamente pendiente de actualizar listado",IF(E161="Prestamo","Eqpo. c/Código BIM prestamo",IF(J161="Alta","Registro equipo",IF(J161="Baja","Eqpo. c/Código BIM Bajas",IF(MID(J161,1,3)="BIM",IF(ISERROR(VLOOKUP(J161,[2]NACIONAL!A:A,1,0)),"Eqpo c/Código BIM validados físicamente sin identificar origen",""),IF(J161="Transferencia",IF(VLOOKUP(A161,[2]NACIONAL!A:C,3,0)=$T$1,"Eqpo. c/Código BIM Recibidos de otras plantas","Eqpo. c/Código BIM Transferidos a otras plantas"),"")))))))</f>
        <v>Registro equipo</v>
      </c>
      <c r="J161" s="288" t="s">
        <v>37551</v>
      </c>
      <c r="K161" s="284" t="str">
        <f>IF(J161="","",IF(J161="Transferencia",VLOOKUP(A161,NACIONAL!A:B,2,0),IF(J161="Alta",B161,IF(J161="Baja",B161,IF(I161="Eqpo c/Código BIM validados físicamente sin identificar origen",B161,IF(ISERROR(VLOOKUP(J161,NACIONAL!A:B,2,0)),B161,VLOOKUP(J161,NACIONAL!A:B,2,0)))))))</f>
        <v>bomba red de agua fria prensas</v>
      </c>
      <c r="L161" s="284" t="s">
        <v>37452</v>
      </c>
      <c r="M161" s="284" t="s">
        <v>37571</v>
      </c>
      <c r="N161" s="284"/>
      <c r="O161" s="284"/>
      <c r="P161" s="285"/>
      <c r="Q161" s="284"/>
      <c r="R161" s="285" t="str">
        <f t="shared" si="4"/>
        <v>Registro equipo</v>
      </c>
      <c r="S161" s="284" t="str">
        <f t="shared" si="5"/>
        <v>Capturado</v>
      </c>
      <c r="T161" s="287"/>
    </row>
    <row r="162" spans="1:20" customFormat="1" ht="15" customHeight="1">
      <c r="A162" s="283" t="s">
        <v>37573</v>
      </c>
      <c r="B162" s="284" t="s">
        <v>37731</v>
      </c>
      <c r="C162" s="284" t="s">
        <v>38106</v>
      </c>
      <c r="D162" s="292" t="str">
        <f>IF(C162="","",VLOOKUP(C162,Siglas!A:B,2,0))</f>
        <v>PL-1</v>
      </c>
      <c r="E162" s="284" t="s">
        <v>37554</v>
      </c>
      <c r="F162" s="2" t="s">
        <v>37555</v>
      </c>
      <c r="G162" s="284" t="s">
        <v>38069</v>
      </c>
      <c r="H162" s="286"/>
      <c r="I162" s="292" t="str">
        <f>IF(J162="","",IF(E162="FALTA EN LISTADO INI","Equipo c/Código BIM validado fisicamente pendiente de actualizar listado",IF(E162="Prestamo","Eqpo. c/Código BIM prestamo",IF(J162="Alta","Registro equipo",IF(J162="Baja","Eqpo. c/Código BIM Bajas",IF(MID(J162,1,3)="BIM",IF(ISERROR(VLOOKUP(J162,[2]NACIONAL!A:A,1,0)),"Eqpo c/Código BIM validados físicamente sin identificar origen",""),IF(J162="Transferencia",IF(VLOOKUP(A162,[2]NACIONAL!A:C,3,0)=$T$1,"Eqpo. c/Código BIM Recibidos de otras plantas","Eqpo. c/Código BIM Transferidos a otras plantas"),"")))))))</f>
        <v/>
      </c>
      <c r="J162" s="288" t="s">
        <v>3293</v>
      </c>
      <c r="K162" s="284" t="str">
        <f>IF(J162="","",IF(J162="Transferencia",VLOOKUP(A162,NACIONAL!A:B,2,0),IF(J162="Alta",B162,IF(J162="Baja",B162,IF(I162="Eqpo c/Código BIM validados físicamente sin identificar origen",B162,IF(ISERROR(VLOOKUP(J162,NACIONAL!A:B,2,0)),B162,VLOOKUP(J162,NACIONAL!A:B,2,0)))))))</f>
        <v>ARTEZA PARA LINEAS DE PRODUCCION PL1=BOL1</v>
      </c>
      <c r="L162" s="284"/>
      <c r="M162" s="284"/>
      <c r="N162" s="284"/>
      <c r="O162" s="284"/>
      <c r="P162" s="285" t="s">
        <v>38090</v>
      </c>
      <c r="Q162" s="284" t="s">
        <v>37913</v>
      </c>
      <c r="R162" s="285" t="str">
        <f t="shared" si="4"/>
        <v>Eqpos Código BIM (validados físicamente)</v>
      </c>
      <c r="S162" s="284" t="str">
        <f t="shared" si="5"/>
        <v>Capturado</v>
      </c>
      <c r="T162" s="287"/>
    </row>
    <row r="163" spans="1:20" customFormat="1" ht="15" customHeight="1">
      <c r="A163" s="283" t="s">
        <v>37574</v>
      </c>
      <c r="B163" s="284" t="s">
        <v>37732</v>
      </c>
      <c r="C163" s="284" t="s">
        <v>38106</v>
      </c>
      <c r="D163" s="292" t="str">
        <f>IF(C163="","",VLOOKUP(C163,Siglas!A:B,2,0))</f>
        <v>PL-1</v>
      </c>
      <c r="E163" s="284" t="s">
        <v>37554</v>
      </c>
      <c r="F163" s="2" t="s">
        <v>37555</v>
      </c>
      <c r="G163" s="284" t="s">
        <v>38069</v>
      </c>
      <c r="H163" s="286"/>
      <c r="I163" s="292" t="str">
        <f>IF(J163="","",IF(E163="FALTA EN LISTADO INI","Equipo c/Código BIM validado fisicamente pendiente de actualizar listado",IF(E163="Prestamo","Eqpo. c/Código BIM prestamo",IF(J163="Alta","Registro equipo",IF(J163="Baja","Eqpo. c/Código BIM Bajas",IF(MID(J163,1,3)="BIM",IF(ISERROR(VLOOKUP(J163,[2]NACIONAL!A:A,1,0)),"Eqpo c/Código BIM validados físicamente sin identificar origen",""),IF(J163="Transferencia",IF(VLOOKUP(A163,[2]NACIONAL!A:C,3,0)=$T$1,"Eqpo. c/Código BIM Recibidos de otras plantas","Eqpo. c/Código BIM Transferidos a otras plantas"),"")))))))</f>
        <v>Registro equipo</v>
      </c>
      <c r="J163" s="288" t="s">
        <v>37551</v>
      </c>
      <c r="K163" s="284" t="str">
        <f>IF(J163="","",IF(J163="Transferencia",VLOOKUP(A163,NACIONAL!A:B,2,0),IF(J163="Alta",B163,IF(J163="Baja",B163,IF(I163="Eqpo c/Código BIM validados físicamente sin identificar origen",B163,IF(ISERROR(VLOOKUP(J163,NACIONAL!A:B,2,0)),B163,VLOOKUP(J163,NACIONAL!A:B,2,0)))))))</f>
        <v>ARTEZA DE FERMENTACION NO 2</v>
      </c>
      <c r="L163" s="284"/>
      <c r="M163" s="284"/>
      <c r="N163" s="284"/>
      <c r="O163" s="284"/>
      <c r="P163" s="285"/>
      <c r="Q163" s="284" t="s">
        <v>37914</v>
      </c>
      <c r="R163" s="285" t="str">
        <f t="shared" si="4"/>
        <v>Registro equipo</v>
      </c>
      <c r="S163" s="284" t="str">
        <f t="shared" si="5"/>
        <v>Capturado</v>
      </c>
      <c r="T163" s="287"/>
    </row>
    <row r="164" spans="1:20" ht="15" customHeight="1">
      <c r="A164" s="283" t="s">
        <v>37575</v>
      </c>
      <c r="B164" s="284" t="s">
        <v>37733</v>
      </c>
      <c r="C164" s="284" t="s">
        <v>38106</v>
      </c>
      <c r="D164" s="292" t="str">
        <f>IF(C164="","",VLOOKUP(C164,Siglas!A:B,2,0))</f>
        <v>PL-1</v>
      </c>
      <c r="E164" s="284" t="s">
        <v>37554</v>
      </c>
      <c r="F164" s="2" t="s">
        <v>37555</v>
      </c>
      <c r="G164" s="284" t="s">
        <v>38069</v>
      </c>
      <c r="H164" s="286"/>
      <c r="I164" s="292" t="str">
        <f>IF(J164="","",IF(E164="FALTA EN LISTADO INI","Equipo c/Código BIM validado fisicamente pendiente de actualizar listado",IF(E164="Prestamo","Eqpo. c/Código BIM prestamo",IF(J164="Alta","Registro equipo",IF(J164="Baja","Eqpo. c/Código BIM Bajas",IF(MID(J164,1,3)="BIM",IF(ISERROR(VLOOKUP(J164,[2]NACIONAL!A:A,1,0)),"Eqpo c/Código BIM validados físicamente sin identificar origen",""),IF(J164="Transferencia",IF(VLOOKUP(A164,[2]NACIONAL!A:C,3,0)=$T$1,"Eqpo. c/Código BIM Recibidos de otras plantas","Eqpo. c/Código BIM Transferidos a otras plantas"),"")))))))</f>
        <v>Registro equipo</v>
      </c>
      <c r="J164" s="288" t="s">
        <v>37551</v>
      </c>
      <c r="K164" s="284" t="str">
        <f>IF(J164="","",IF(J164="Transferencia",VLOOKUP(A164,NACIONAL!A:B,2,0),IF(J164="Alta",B164,IF(J164="Baja",B164,IF(I164="Eqpo c/Código BIM validados físicamente sin identificar origen",B164,IF(ISERROR(VLOOKUP(J164,NACIONAL!A:B,2,0)),B164,VLOOKUP(J164,NACIONAL!A:B,2,0)))))))</f>
        <v>ARTEZA DE FERMENTACION NO 3</v>
      </c>
      <c r="L164" s="284"/>
      <c r="M164" s="284"/>
      <c r="N164" s="284"/>
      <c r="O164" s="284"/>
      <c r="P164" s="285"/>
      <c r="Q164" s="284" t="s">
        <v>37915</v>
      </c>
      <c r="R164" s="285" t="str">
        <f t="shared" si="4"/>
        <v>Registro equipo</v>
      </c>
      <c r="S164" s="284" t="str">
        <f t="shared" si="5"/>
        <v>Capturado</v>
      </c>
      <c r="T164" s="287"/>
    </row>
    <row r="165" spans="1:20" customFormat="1" ht="15" customHeight="1">
      <c r="A165" s="283" t="s">
        <v>37576</v>
      </c>
      <c r="B165" s="284" t="s">
        <v>37734</v>
      </c>
      <c r="C165" s="284" t="s">
        <v>38106</v>
      </c>
      <c r="D165" s="292" t="str">
        <f>IF(C165="","",VLOOKUP(C165,Siglas!A:B,2,0))</f>
        <v>PL-1</v>
      </c>
      <c r="E165" s="284" t="s">
        <v>37554</v>
      </c>
      <c r="F165" s="2" t="s">
        <v>37555</v>
      </c>
      <c r="G165" s="284" t="s">
        <v>38069</v>
      </c>
      <c r="H165" s="286"/>
      <c r="I165" s="292" t="str">
        <f>IF(J165="","",IF(E165="FALTA EN LISTADO INI","Equipo c/Código BIM validado fisicamente pendiente de actualizar listado",IF(E165="Prestamo","Eqpo. c/Código BIM prestamo",IF(J165="Alta","Registro equipo",IF(J165="Baja","Eqpo. c/Código BIM Bajas",IF(MID(J165,1,3)="BIM",IF(ISERROR(VLOOKUP(J165,[2]NACIONAL!A:A,1,0)),"Eqpo c/Código BIM validados físicamente sin identificar origen",""),IF(J165="Transferencia",IF(VLOOKUP(A165,[2]NACIONAL!A:C,3,0)=$T$1,"Eqpo. c/Código BIM Recibidos de otras plantas","Eqpo. c/Código BIM Transferidos a otras plantas"),"")))))))</f>
        <v/>
      </c>
      <c r="J165" s="288" t="s">
        <v>2925</v>
      </c>
      <c r="K165" s="284" t="str">
        <f>IF(J165="","",IF(J165="Transferencia",VLOOKUP(A165,NACIONAL!A:B,2,0),IF(J165="Alta",B165,IF(J165="Baja",B165,IF(I165="Eqpo c/Código BIM validados físicamente sin identificar origen",B165,IF(ISERROR(VLOOKUP(J165,NACIONAL!A:B,2,0)),B165,VLOOKUP(J165,NACIONAL!A:B,2,0)))))))</f>
        <v>ARTEZA PARA LAS LINEAS DE PRODUCCION PL1=BOL1 No 04</v>
      </c>
      <c r="L165" s="284"/>
      <c r="M165" s="284"/>
      <c r="N165" s="284"/>
      <c r="O165" s="284"/>
      <c r="P165" s="285"/>
      <c r="Q165" s="284" t="s">
        <v>37916</v>
      </c>
      <c r="R165" s="285" t="str">
        <f t="shared" si="4"/>
        <v>Eqpos Código BIM (validados físicamente)</v>
      </c>
      <c r="S165" s="284" t="str">
        <f t="shared" si="5"/>
        <v>Capturado</v>
      </c>
      <c r="T165" s="287"/>
    </row>
    <row r="166" spans="1:20" customFormat="1" ht="15" customHeight="1">
      <c r="A166" s="283" t="s">
        <v>37577</v>
      </c>
      <c r="B166" s="274" t="s">
        <v>37735</v>
      </c>
      <c r="C166" s="284" t="s">
        <v>38106</v>
      </c>
      <c r="D166" s="292" t="str">
        <f>IF(C166="","",VLOOKUP(C166,Siglas!A:B,2,0))</f>
        <v>PL-1</v>
      </c>
      <c r="E166" s="284" t="s">
        <v>37554</v>
      </c>
      <c r="F166" s="2" t="s">
        <v>37555</v>
      </c>
      <c r="G166" s="284" t="s">
        <v>38069</v>
      </c>
      <c r="H166" s="286"/>
      <c r="I166" s="292" t="str">
        <f>IF(J166="","",IF(E166="FALTA EN LISTADO INI","Equipo c/Código BIM validado fisicamente pendiente de actualizar listado",IF(E166="Prestamo","Eqpo. c/Código BIM prestamo",IF(J166="Alta","Registro equipo",IF(J166="Baja","Eqpo. c/Código BIM Bajas",IF(MID(J166,1,3)="BIM",IF(ISERROR(VLOOKUP(J166,[2]NACIONAL!A:A,1,0)),"Eqpo c/Código BIM validados físicamente sin identificar origen",""),IF(J166="Transferencia",IF(VLOOKUP(A166,[2]NACIONAL!A:C,3,0)=$T$1,"Eqpo. c/Código BIM Recibidos de otras plantas","Eqpo. c/Código BIM Transferidos a otras plantas"),"")))))))</f>
        <v/>
      </c>
      <c r="J166" s="288" t="s">
        <v>2927</v>
      </c>
      <c r="K166" s="284" t="str">
        <f>IF(J166="","",IF(J166="Transferencia",VLOOKUP(A166,NACIONAL!A:B,2,0),IF(J166="Alta",B166,IF(J166="Baja",B166,IF(I166="Eqpo c/Código BIM validados físicamente sin identificar origen",B166,IF(ISERROR(VLOOKUP(J166,NACIONAL!A:B,2,0)),B166,VLOOKUP(J166,NACIONAL!A:B,2,0)))))))</f>
        <v>ARTEZA PARA LAS LINEAS DE PRODUCCION PL1=BOL1 No 05</v>
      </c>
      <c r="L166" s="284"/>
      <c r="M166" s="284"/>
      <c r="N166" s="284"/>
      <c r="O166" s="284"/>
      <c r="P166" s="285"/>
      <c r="Q166" s="284" t="s">
        <v>37917</v>
      </c>
      <c r="R166" s="285" t="str">
        <f t="shared" si="4"/>
        <v>Eqpos Código BIM (validados físicamente)</v>
      </c>
      <c r="S166" s="284" t="str">
        <f t="shared" si="5"/>
        <v>Capturado</v>
      </c>
      <c r="T166" s="287"/>
    </row>
    <row r="167" spans="1:20" customFormat="1" ht="15" customHeight="1">
      <c r="A167" s="283" t="s">
        <v>37578</v>
      </c>
      <c r="B167" s="284" t="s">
        <v>37736</v>
      </c>
      <c r="C167" s="284" t="s">
        <v>38106</v>
      </c>
      <c r="D167" s="292" t="str">
        <f>IF(C167="","",VLOOKUP(C167,Siglas!A:B,2,0))</f>
        <v>PL-1</v>
      </c>
      <c r="E167" s="284" t="s">
        <v>37554</v>
      </c>
      <c r="F167" s="2" t="s">
        <v>37555</v>
      </c>
      <c r="G167" s="284" t="s">
        <v>38069</v>
      </c>
      <c r="H167" s="286"/>
      <c r="I167" s="292" t="str">
        <f>IF(J167="","",IF(E167="FALTA EN LISTADO INI","Equipo c/Código BIM validado fisicamente pendiente de actualizar listado",IF(E167="Prestamo","Eqpo. c/Código BIM prestamo",IF(J167="Alta","Registro equipo",IF(J167="Baja","Eqpo. c/Código BIM Bajas",IF(MID(J167,1,3)="BIM",IF(ISERROR(VLOOKUP(J167,[2]NACIONAL!A:A,1,0)),"Eqpo c/Código BIM validados físicamente sin identificar origen",""),IF(J167="Transferencia",IF(VLOOKUP(A167,[2]NACIONAL!A:C,3,0)=$T$1,"Eqpo. c/Código BIM Recibidos de otras plantas","Eqpo. c/Código BIM Transferidos a otras plantas"),"")))))))</f>
        <v/>
      </c>
      <c r="J167" s="288" t="s">
        <v>2929</v>
      </c>
      <c r="K167" s="284" t="str">
        <f>IF(J167="","",IF(J167="Transferencia",VLOOKUP(A167,NACIONAL!A:B,2,0),IF(J167="Alta",B167,IF(J167="Baja",B167,IF(I167="Eqpo c/Código BIM validados físicamente sin identificar origen",B167,IF(ISERROR(VLOOKUP(J167,NACIONAL!A:B,2,0)),B167,VLOOKUP(J167,NACIONAL!A:B,2,0)))))))</f>
        <v>ARTEZA PARA LAS LINEAS DE PRODUCCION PL1=BOL1 No 06</v>
      </c>
      <c r="L167" s="284"/>
      <c r="M167" s="284"/>
      <c r="N167" s="284"/>
      <c r="O167" s="284"/>
      <c r="P167" s="285"/>
      <c r="Q167" s="284" t="s">
        <v>37918</v>
      </c>
      <c r="R167" s="285" t="str">
        <f t="shared" si="4"/>
        <v>Eqpos Código BIM (validados físicamente)</v>
      </c>
      <c r="S167" s="284" t="str">
        <f t="shared" si="5"/>
        <v>Capturado</v>
      </c>
      <c r="T167" s="287"/>
    </row>
    <row r="168" spans="1:20" customFormat="1" ht="15" customHeight="1">
      <c r="A168" s="283" t="s">
        <v>37579</v>
      </c>
      <c r="B168" s="284" t="s">
        <v>37737</v>
      </c>
      <c r="C168" s="284" t="s">
        <v>38106</v>
      </c>
      <c r="D168" s="292" t="str">
        <f>IF(C168="","",VLOOKUP(C168,Siglas!A:B,2,0))</f>
        <v>PL-1</v>
      </c>
      <c r="E168" s="284" t="s">
        <v>37554</v>
      </c>
      <c r="F168" s="2" t="s">
        <v>37555</v>
      </c>
      <c r="G168" s="284" t="s">
        <v>38069</v>
      </c>
      <c r="H168" s="286"/>
      <c r="I168" s="292" t="str">
        <f>IF(J168="","",IF(E168="FALTA EN LISTADO INI","Equipo c/Código BIM validado fisicamente pendiente de actualizar listado",IF(E168="Prestamo","Eqpo. c/Código BIM prestamo",IF(J168="Alta","Registro equipo",IF(J168="Baja","Eqpo. c/Código BIM Bajas",IF(MID(J168,1,3)="BIM",IF(ISERROR(VLOOKUP(J168,[2]NACIONAL!A:A,1,0)),"Eqpo c/Código BIM validados físicamente sin identificar origen",""),IF(J168="Transferencia",IF(VLOOKUP(A168,[2]NACIONAL!A:C,3,0)=$T$1,"Eqpo. c/Código BIM Recibidos de otras plantas","Eqpo. c/Código BIM Transferidos a otras plantas"),"")))))))</f>
        <v>Registro equipo</v>
      </c>
      <c r="J168" s="288" t="s">
        <v>37551</v>
      </c>
      <c r="K168" s="284" t="str">
        <f>IF(J168="","",IF(J168="Transferencia",VLOOKUP(A168,NACIONAL!A:B,2,0),IF(J168="Alta",B168,IF(J168="Baja",B168,IF(I168="Eqpo c/Código BIM validados físicamente sin identificar origen",B168,IF(ISERROR(VLOOKUP(J168,NACIONAL!A:B,2,0)),B168,VLOOKUP(J168,NACIONAL!A:B,2,0)))))))</f>
        <v>ARTEZA DE FERMENTACION NO 7</v>
      </c>
      <c r="L168" s="284"/>
      <c r="M168" s="284"/>
      <c r="N168" s="284"/>
      <c r="O168" s="284"/>
      <c r="P168" s="285"/>
      <c r="Q168" s="284" t="s">
        <v>37919</v>
      </c>
      <c r="R168" s="285" t="str">
        <f t="shared" si="4"/>
        <v>Registro equipo</v>
      </c>
      <c r="S168" s="284" t="str">
        <f t="shared" si="5"/>
        <v>Capturado</v>
      </c>
      <c r="T168" s="287"/>
    </row>
    <row r="169" spans="1:20" customFormat="1" ht="15" customHeight="1">
      <c r="A169" s="283" t="s">
        <v>37580</v>
      </c>
      <c r="B169" s="284" t="s">
        <v>37738</v>
      </c>
      <c r="C169" s="284" t="s">
        <v>38106</v>
      </c>
      <c r="D169" s="292" t="str">
        <f>IF(C169="","",VLOOKUP(C169,Siglas!A:B,2,0))</f>
        <v>PL-1</v>
      </c>
      <c r="E169" s="284" t="s">
        <v>37554</v>
      </c>
      <c r="F169" s="2" t="s">
        <v>37555</v>
      </c>
      <c r="G169" s="284" t="s">
        <v>38069</v>
      </c>
      <c r="H169" s="286"/>
      <c r="I169" s="292" t="str">
        <f>IF(J169="","",IF(E169="FALTA EN LISTADO INI","Equipo c/Código BIM validado fisicamente pendiente de actualizar listado",IF(E169="Prestamo","Eqpo. c/Código BIM prestamo",IF(J169="Alta","Registro equipo",IF(J169="Baja","Eqpo. c/Código BIM Bajas",IF(MID(J169,1,3)="BIM",IF(ISERROR(VLOOKUP(J169,[2]NACIONAL!A:A,1,0)),"Eqpo c/Código BIM validados físicamente sin identificar origen",""),IF(J169="Transferencia",IF(VLOOKUP(A169,[2]NACIONAL!A:C,3,0)=$T$1,"Eqpo. c/Código BIM Recibidos de otras plantas","Eqpo. c/Código BIM Transferidos a otras plantas"),"")))))))</f>
        <v/>
      </c>
      <c r="J169" s="288" t="s">
        <v>2933</v>
      </c>
      <c r="K169" s="284" t="str">
        <f>IF(J169="","",IF(J169="Transferencia",VLOOKUP(A169,NACIONAL!A:B,2,0),IF(J169="Alta",B169,IF(J169="Baja",B169,IF(I169="Eqpo c/Código BIM validados físicamente sin identificar origen",B169,IF(ISERROR(VLOOKUP(J169,NACIONAL!A:B,2,0)),B169,VLOOKUP(J169,NACIONAL!A:B,2,0)))))))</f>
        <v>ARTEZA PARA LAS LINEAS DE PRODUCCION PL1=BOL1 No 08</v>
      </c>
      <c r="L169" s="284"/>
      <c r="M169" s="284"/>
      <c r="N169" s="284"/>
      <c r="O169" s="284"/>
      <c r="P169" s="285"/>
      <c r="Q169" s="284" t="s">
        <v>37920</v>
      </c>
      <c r="R169" s="285" t="str">
        <f t="shared" si="4"/>
        <v>Eqpos Código BIM (validados físicamente)</v>
      </c>
      <c r="S169" s="284" t="str">
        <f t="shared" si="5"/>
        <v>Capturado</v>
      </c>
      <c r="T169" s="287"/>
    </row>
    <row r="170" spans="1:20" customFormat="1" ht="15" customHeight="1">
      <c r="A170" s="283" t="s">
        <v>37581</v>
      </c>
      <c r="B170" s="284" t="s">
        <v>37739</v>
      </c>
      <c r="C170" s="284" t="s">
        <v>38106</v>
      </c>
      <c r="D170" s="292" t="str">
        <f>IF(C170="","",VLOOKUP(C170,Siglas!A:B,2,0))</f>
        <v>PL-1</v>
      </c>
      <c r="E170" s="284" t="s">
        <v>37554</v>
      </c>
      <c r="F170" s="2" t="s">
        <v>37555</v>
      </c>
      <c r="G170" s="284" t="s">
        <v>38069</v>
      </c>
      <c r="H170" s="286"/>
      <c r="I170" s="292" t="str">
        <f>IF(J170="","",IF(E170="FALTA EN LISTADO INI","Equipo c/Código BIM validado fisicamente pendiente de actualizar listado",IF(E170="Prestamo","Eqpo. c/Código BIM prestamo",IF(J170="Alta","Registro equipo",IF(J170="Baja","Eqpo. c/Código BIM Bajas",IF(MID(J170,1,3)="BIM",IF(ISERROR(VLOOKUP(J170,[2]NACIONAL!A:A,1,0)),"Eqpo c/Código BIM validados físicamente sin identificar origen",""),IF(J170="Transferencia",IF(VLOOKUP(A170,[2]NACIONAL!A:C,3,0)=$T$1,"Eqpo. c/Código BIM Recibidos de otras plantas","Eqpo. c/Código BIM Transferidos a otras plantas"),"")))))))</f>
        <v>Registro equipo</v>
      </c>
      <c r="J170" s="288" t="s">
        <v>37551</v>
      </c>
      <c r="K170" s="284" t="str">
        <f>IF(J170="","",IF(J170="Transferencia",VLOOKUP(A170,NACIONAL!A:B,2,0),IF(J170="Alta",B170,IF(J170="Baja",B170,IF(I170="Eqpo c/Código BIM validados físicamente sin identificar origen",B170,IF(ISERROR(VLOOKUP(J170,NACIONAL!A:B,2,0)),B170,VLOOKUP(J170,NACIONAL!A:B,2,0)))))))</f>
        <v>ARTEZA DE FERMENTACION NO 9</v>
      </c>
      <c r="L170" s="284"/>
      <c r="M170" s="284"/>
      <c r="N170" s="284"/>
      <c r="O170" s="284"/>
      <c r="P170" s="285"/>
      <c r="Q170" s="284" t="s">
        <v>37921</v>
      </c>
      <c r="R170" s="285" t="str">
        <f t="shared" si="4"/>
        <v>Registro equipo</v>
      </c>
      <c r="S170" s="284" t="str">
        <f t="shared" si="5"/>
        <v>Capturado</v>
      </c>
      <c r="T170" s="287"/>
    </row>
    <row r="171" spans="1:20" customFormat="1" ht="15" customHeight="1">
      <c r="A171" s="283" t="s">
        <v>37582</v>
      </c>
      <c r="B171" s="284" t="s">
        <v>37740</v>
      </c>
      <c r="C171" s="284" t="s">
        <v>38106</v>
      </c>
      <c r="D171" s="292" t="str">
        <f>IF(C171="","",VLOOKUP(C171,Siglas!A:B,2,0))</f>
        <v>PL-1</v>
      </c>
      <c r="E171" s="284" t="s">
        <v>37554</v>
      </c>
      <c r="F171" s="2" t="s">
        <v>37555</v>
      </c>
      <c r="G171" s="284" t="s">
        <v>38069</v>
      </c>
      <c r="H171" s="286"/>
      <c r="I171" s="292" t="str">
        <f>IF(J171="","",IF(E171="FALTA EN LISTADO INI","Equipo c/Código BIM validado fisicamente pendiente de actualizar listado",IF(E171="Prestamo","Eqpo. c/Código BIM prestamo",IF(J171="Alta","Registro equipo",IF(J171="Baja","Eqpo. c/Código BIM Bajas",IF(MID(J171,1,3)="BIM",IF(ISERROR(VLOOKUP(J171,[2]NACIONAL!A:A,1,0)),"Eqpo c/Código BIM validados físicamente sin identificar origen",""),IF(J171="Transferencia",IF(VLOOKUP(A171,[2]NACIONAL!A:C,3,0)=$T$1,"Eqpo. c/Código BIM Recibidos de otras plantas","Eqpo. c/Código BIM Transferidos a otras plantas"),"")))))))</f>
        <v/>
      </c>
      <c r="J171" s="288" t="s">
        <v>2937</v>
      </c>
      <c r="K171" s="284" t="str">
        <f>IF(J171="","",IF(J171="Transferencia",VLOOKUP(A171,NACIONAL!A:B,2,0),IF(J171="Alta",B171,IF(J171="Baja",B171,IF(I171="Eqpo c/Código BIM validados físicamente sin identificar origen",B171,IF(ISERROR(VLOOKUP(J171,NACIONAL!A:B,2,0)),B171,VLOOKUP(J171,NACIONAL!A:B,2,0)))))))</f>
        <v>ARTEZA PARA LAS LINEAS DE PRODUCCION PL1=BOL1 No 10</v>
      </c>
      <c r="L171" s="284"/>
      <c r="M171" s="284"/>
      <c r="N171" s="284"/>
      <c r="O171" s="284"/>
      <c r="P171" s="285"/>
      <c r="Q171" s="284" t="s">
        <v>37922</v>
      </c>
      <c r="R171" s="285" t="str">
        <f t="shared" si="4"/>
        <v>Eqpos Código BIM (validados físicamente)</v>
      </c>
      <c r="S171" s="284" t="str">
        <f t="shared" si="5"/>
        <v>Capturado</v>
      </c>
      <c r="T171" s="287"/>
    </row>
    <row r="172" spans="1:20" customFormat="1" ht="15" customHeight="1">
      <c r="A172" s="283" t="s">
        <v>37583</v>
      </c>
      <c r="B172" s="284" t="s">
        <v>37741</v>
      </c>
      <c r="C172" s="284" t="s">
        <v>38106</v>
      </c>
      <c r="D172" s="292" t="str">
        <f>IF(C172="","",VLOOKUP(C172,Siglas!A:B,2,0))</f>
        <v>PL-1</v>
      </c>
      <c r="E172" s="284" t="s">
        <v>37554</v>
      </c>
      <c r="F172" s="2" t="s">
        <v>37555</v>
      </c>
      <c r="G172" s="284" t="s">
        <v>38069</v>
      </c>
      <c r="H172" s="286"/>
      <c r="I172" s="292" t="str">
        <f>IF(J172="","",IF(E172="FALTA EN LISTADO INI","Equipo c/Código BIM validado fisicamente pendiente de actualizar listado",IF(E172="Prestamo","Eqpo. c/Código BIM prestamo",IF(J172="Alta","Registro equipo",IF(J172="Baja","Eqpo. c/Código BIM Bajas",IF(MID(J172,1,3)="BIM",IF(ISERROR(VLOOKUP(J172,[2]NACIONAL!A:A,1,0)),"Eqpo c/Código BIM validados físicamente sin identificar origen",""),IF(J172="Transferencia",IF(VLOOKUP(A172,[2]NACIONAL!A:C,3,0)=$T$1,"Eqpo. c/Código BIM Recibidos de otras plantas","Eqpo. c/Código BIM Transferidos a otras plantas"),"")))))))</f>
        <v>Registro equipo</v>
      </c>
      <c r="J172" s="288" t="s">
        <v>37551</v>
      </c>
      <c r="K172" s="284" t="str">
        <f>IF(J172="","",IF(J172="Transferencia",VLOOKUP(A172,NACIONAL!A:B,2,0),IF(J172="Alta",B172,IF(J172="Baja",B172,IF(I172="Eqpo c/Código BIM validados físicamente sin identificar origen",B172,IF(ISERROR(VLOOKUP(J172,NACIONAL!A:B,2,0)),B172,VLOOKUP(J172,NACIONAL!A:B,2,0)))))))</f>
        <v>ARTEZA DE FERMENTACION NO 11</v>
      </c>
      <c r="L172" s="284"/>
      <c r="M172" s="284"/>
      <c r="N172" s="284"/>
      <c r="O172" s="284"/>
      <c r="P172" s="285"/>
      <c r="Q172" s="284" t="s">
        <v>37923</v>
      </c>
      <c r="R172" s="285" t="str">
        <f t="shared" si="4"/>
        <v>Registro equipo</v>
      </c>
      <c r="S172" s="284" t="str">
        <f t="shared" si="5"/>
        <v>Capturado</v>
      </c>
      <c r="T172" s="287"/>
    </row>
    <row r="173" spans="1:20" customFormat="1" ht="15" customHeight="1">
      <c r="A173" s="283" t="s">
        <v>37584</v>
      </c>
      <c r="B173" s="284" t="s">
        <v>37742</v>
      </c>
      <c r="C173" s="284" t="s">
        <v>38106</v>
      </c>
      <c r="D173" s="292" t="str">
        <f>IF(C173="","",VLOOKUP(C173,Siglas!A:B,2,0))</f>
        <v>PL-1</v>
      </c>
      <c r="E173" s="284" t="s">
        <v>37554</v>
      </c>
      <c r="F173" s="2" t="s">
        <v>37555</v>
      </c>
      <c r="G173" s="284" t="s">
        <v>38069</v>
      </c>
      <c r="H173" s="286"/>
      <c r="I173" s="292" t="str">
        <f>IF(J173="","",IF(E173="FALTA EN LISTADO INI","Equipo c/Código BIM validado fisicamente pendiente de actualizar listado",IF(E173="Prestamo","Eqpo. c/Código BIM prestamo",IF(J173="Alta","Registro equipo",IF(J173="Baja","Eqpo. c/Código BIM Bajas",IF(MID(J173,1,3)="BIM",IF(ISERROR(VLOOKUP(J173,[2]NACIONAL!A:A,1,0)),"Eqpo c/Código BIM validados físicamente sin identificar origen",""),IF(J173="Transferencia",IF(VLOOKUP(A173,[2]NACIONAL!A:C,3,0)=$T$1,"Eqpo. c/Código BIM Recibidos de otras plantas","Eqpo. c/Código BIM Transferidos a otras plantas"),"")))))))</f>
        <v/>
      </c>
      <c r="J173" s="288" t="s">
        <v>2941</v>
      </c>
      <c r="K173" s="284" t="str">
        <f>IF(J173="","",IF(J173="Transferencia",VLOOKUP(A173,NACIONAL!A:B,2,0),IF(J173="Alta",B173,IF(J173="Baja",B173,IF(I173="Eqpo c/Código BIM validados físicamente sin identificar origen",B173,IF(ISERROR(VLOOKUP(J173,NACIONAL!A:B,2,0)),B173,VLOOKUP(J173,NACIONAL!A:B,2,0)))))))</f>
        <v>ARTEZA PARA LAS LINEAS DE PRODUCCION PL1=BOL1 No 12</v>
      </c>
      <c r="L173" s="284"/>
      <c r="M173" s="284"/>
      <c r="N173" s="284"/>
      <c r="O173" s="284"/>
      <c r="P173" s="285"/>
      <c r="Q173" s="284" t="s">
        <v>37924</v>
      </c>
      <c r="R173" s="285" t="str">
        <f t="shared" si="4"/>
        <v>Eqpos Código BIM (validados físicamente)</v>
      </c>
      <c r="S173" s="284" t="str">
        <f t="shared" si="5"/>
        <v>Capturado</v>
      </c>
      <c r="T173" s="287"/>
    </row>
    <row r="174" spans="1:20" customFormat="1" ht="15" customHeight="1">
      <c r="A174" s="283" t="s">
        <v>37585</v>
      </c>
      <c r="B174" s="284" t="s">
        <v>37743</v>
      </c>
      <c r="C174" s="284" t="s">
        <v>38106</v>
      </c>
      <c r="D174" s="292" t="str">
        <f>IF(C174="","",VLOOKUP(C174,Siglas!A:B,2,0))</f>
        <v>PL-1</v>
      </c>
      <c r="E174" s="284" t="s">
        <v>37554</v>
      </c>
      <c r="F174" s="2" t="s">
        <v>37555</v>
      </c>
      <c r="G174" s="284" t="s">
        <v>38069</v>
      </c>
      <c r="H174" s="286"/>
      <c r="I174" s="292" t="str">
        <f>IF(J174="","",IF(E174="FALTA EN LISTADO INI","Equipo c/Código BIM validado fisicamente pendiente de actualizar listado",IF(E174="Prestamo","Eqpo. c/Código BIM prestamo",IF(J174="Alta","Registro equipo",IF(J174="Baja","Eqpo. c/Código BIM Bajas",IF(MID(J174,1,3)="BIM",IF(ISERROR(VLOOKUP(J174,[2]NACIONAL!A:A,1,0)),"Eqpo c/Código BIM validados físicamente sin identificar origen",""),IF(J174="Transferencia",IF(VLOOKUP(A174,[2]NACIONAL!A:C,3,0)=$T$1,"Eqpo. c/Código BIM Recibidos de otras plantas","Eqpo. c/Código BIM Transferidos a otras plantas"),"")))))))</f>
        <v/>
      </c>
      <c r="J174" s="288" t="s">
        <v>2943</v>
      </c>
      <c r="K174" s="284" t="str">
        <f>IF(J174="","",IF(J174="Transferencia",VLOOKUP(A174,NACIONAL!A:B,2,0),IF(J174="Alta",B174,IF(J174="Baja",B174,IF(I174="Eqpo c/Código BIM validados físicamente sin identificar origen",B174,IF(ISERROR(VLOOKUP(J174,NACIONAL!A:B,2,0)),B174,VLOOKUP(J174,NACIONAL!A:B,2,0)))))))</f>
        <v>ARTEZA PARA LAS LINEAS DE PRODUCCION PL1=BOL1 No 13</v>
      </c>
      <c r="L174" s="284"/>
      <c r="M174" s="284"/>
      <c r="N174" s="284"/>
      <c r="O174" s="284"/>
      <c r="P174" s="285"/>
      <c r="Q174" s="284" t="s">
        <v>37925</v>
      </c>
      <c r="R174" s="285" t="str">
        <f t="shared" si="4"/>
        <v>Eqpos Código BIM (validados físicamente)</v>
      </c>
      <c r="S174" s="284" t="str">
        <f t="shared" si="5"/>
        <v>Capturado</v>
      </c>
      <c r="T174" s="287"/>
    </row>
    <row r="175" spans="1:20" customFormat="1" ht="15" customHeight="1">
      <c r="A175" s="283" t="s">
        <v>37586</v>
      </c>
      <c r="B175" s="284" t="s">
        <v>37744</v>
      </c>
      <c r="C175" s="284" t="s">
        <v>38106</v>
      </c>
      <c r="D175" s="292" t="str">
        <f>IF(C175="","",VLOOKUP(C175,Siglas!A:B,2,0))</f>
        <v>PL-1</v>
      </c>
      <c r="E175" s="284" t="s">
        <v>37554</v>
      </c>
      <c r="F175" s="2" t="s">
        <v>37555</v>
      </c>
      <c r="G175" s="284" t="s">
        <v>38069</v>
      </c>
      <c r="H175" s="286"/>
      <c r="I175" s="292" t="str">
        <f>IF(J175="","",IF(E175="FALTA EN LISTADO INI","Equipo c/Código BIM validado fisicamente pendiente de actualizar listado",IF(E175="Prestamo","Eqpo. c/Código BIM prestamo",IF(J175="Alta","Registro equipo",IF(J175="Baja","Eqpo. c/Código BIM Bajas",IF(MID(J175,1,3)="BIM",IF(ISERROR(VLOOKUP(J175,[2]NACIONAL!A:A,1,0)),"Eqpo c/Código BIM validados físicamente sin identificar origen",""),IF(J175="Transferencia",IF(VLOOKUP(A175,[2]NACIONAL!A:C,3,0)=$T$1,"Eqpo. c/Código BIM Recibidos de otras plantas","Eqpo. c/Código BIM Transferidos a otras plantas"),"")))))))</f>
        <v/>
      </c>
      <c r="J175" s="288" t="s">
        <v>3365</v>
      </c>
      <c r="K175" s="284" t="str">
        <f>IF(J175="","",IF(J175="Transferencia",VLOOKUP(A175,NACIONAL!A:B,2,0),IF(J175="Alta",B175,IF(J175="Baja",B175,IF(I175="Eqpo c/Código BIM validados físicamente sin identificar origen",B175,IF(ISERROR(VLOOKUP(J175,NACIONAL!A:B,2,0)),B175,VLOOKUP(J175,NACIONAL!A:B,2,0)))))))</f>
        <v>ARTESA TIPO AVION EN AC. INOX</v>
      </c>
      <c r="L175" s="284"/>
      <c r="M175" s="284"/>
      <c r="N175" s="284"/>
      <c r="O175" s="284"/>
      <c r="P175" s="285" t="s">
        <v>38091</v>
      </c>
      <c r="Q175" s="284" t="s">
        <v>37926</v>
      </c>
      <c r="R175" s="285" t="str">
        <f t="shared" si="4"/>
        <v>Eqpos Código BIM (validados físicamente)</v>
      </c>
      <c r="S175" s="284" t="str">
        <f t="shared" si="5"/>
        <v>Capturado</v>
      </c>
      <c r="T175" s="287"/>
    </row>
    <row r="176" spans="1:20" customFormat="1" ht="15" customHeight="1">
      <c r="A176" s="283" t="s">
        <v>37587</v>
      </c>
      <c r="B176" s="284" t="s">
        <v>37745</v>
      </c>
      <c r="C176" s="284" t="s">
        <v>38106</v>
      </c>
      <c r="D176" s="292" t="str">
        <f>IF(C176="","",VLOOKUP(C176,Siglas!A:B,2,0))</f>
        <v>PL-1</v>
      </c>
      <c r="E176" s="284" t="s">
        <v>37552</v>
      </c>
      <c r="F176" s="2" t="s">
        <v>37553</v>
      </c>
      <c r="G176" s="284" t="s">
        <v>38069</v>
      </c>
      <c r="H176" s="286"/>
      <c r="I176" s="292" t="str">
        <f>IF(J176="","",IF(E176="FALTA EN LISTADO INI","Equipo c/Código BIM validado fisicamente pendiente de actualizar listado",IF(E176="Prestamo","Eqpo. c/Código BIM prestamo",IF(J176="Alta","Registro equipo",IF(J176="Baja","Eqpo. c/Código BIM Bajas",IF(MID(J176,1,3)="BIM",IF(ISERROR(VLOOKUP(J176,[2]NACIONAL!A:A,1,0)),"Eqpo c/Código BIM validados físicamente sin identificar origen",""),IF(J176="Transferencia",IF(VLOOKUP(A176,[2]NACIONAL!A:C,3,0)=$T$1,"Eqpo. c/Código BIM Recibidos de otras plantas","Eqpo. c/Código BIM Transferidos a otras plantas"),"")))))))</f>
        <v>Eqpo. c/Código BIM Bajas</v>
      </c>
      <c r="J176" s="288" t="s">
        <v>37246</v>
      </c>
      <c r="K176" s="284" t="str">
        <f>IF(J176="","",IF(J176="Transferencia",VLOOKUP(A176,NACIONAL!A:B,2,0),IF(J176="Alta",B176,IF(J176="Baja",B176,IF(I176="Eqpo c/Código BIM validados físicamente sin identificar origen",B176,IF(ISERROR(VLOOKUP(J176,NACIONAL!A:B,2,0)),B176,VLOOKUP(J176,NACIONAL!A:B,2,0)))))))</f>
        <v>EQUIPO RODANTE PL1</v>
      </c>
      <c r="L176" s="284"/>
      <c r="M176" s="284"/>
      <c r="N176" s="284"/>
      <c r="O176" s="284"/>
      <c r="P176" s="285"/>
      <c r="Q176" s="284" t="s">
        <v>37927</v>
      </c>
      <c r="R176" s="285" t="str">
        <f t="shared" si="4"/>
        <v>Eqpo. c/Código BIM Bajas</v>
      </c>
      <c r="S176" s="284" t="str">
        <f t="shared" si="5"/>
        <v>Capturado</v>
      </c>
      <c r="T176" s="287"/>
    </row>
    <row r="177" spans="1:20" customFormat="1" ht="15" customHeight="1">
      <c r="A177" s="283" t="s">
        <v>37588</v>
      </c>
      <c r="B177" s="274" t="s">
        <v>37746</v>
      </c>
      <c r="C177" s="284" t="s">
        <v>38106</v>
      </c>
      <c r="D177" s="292" t="str">
        <f>IF(C177="","",VLOOKUP(C177,Siglas!A:B,2,0))</f>
        <v>PL-1</v>
      </c>
      <c r="E177" s="284" t="s">
        <v>37554</v>
      </c>
      <c r="F177" s="2" t="s">
        <v>37555</v>
      </c>
      <c r="G177" s="284" t="s">
        <v>38069</v>
      </c>
      <c r="H177" s="286"/>
      <c r="I177" s="292" t="str">
        <f>IF(J177="","",IF(E177="FALTA EN LISTADO INI","Equipo c/Código BIM validado fisicamente pendiente de actualizar listado",IF(E177="Prestamo","Eqpo. c/Código BIM prestamo",IF(J177="Alta","Registro equipo",IF(J177="Baja","Eqpo. c/Código BIM Bajas",IF(MID(J177,1,3)="BIM",IF(ISERROR(VLOOKUP(J177,[2]NACIONAL!A:A,1,0)),"Eqpo c/Código BIM validados físicamente sin identificar origen",""),IF(J177="Transferencia",IF(VLOOKUP(A177,[2]NACIONAL!A:C,3,0)=$T$1,"Eqpo. c/Código BIM Recibidos de otras plantas","Eqpo. c/Código BIM Transferidos a otras plantas"),"")))))))</f>
        <v/>
      </c>
      <c r="J177" s="288" t="s">
        <v>2642</v>
      </c>
      <c r="K177" s="284" t="str">
        <f>IF(J177="","",IF(J177="Transferencia",VLOOKUP(A177,NACIONAL!A:B,2,0),IF(J177="Alta",B177,IF(J177="Baja",B177,IF(I177="Eqpo c/Código BIM validados físicamente sin identificar origen",B177,IF(ISERROR(VLOOKUP(J177,NACIONAL!A:B,2,0)),B177,VLOOKUP(J177,NACIONAL!A:B,2,0)))))))</f>
        <v>CABEZAL DEPOSITADOR DE RELLENO MCA PL=1</v>
      </c>
      <c r="L177" s="284"/>
      <c r="M177" s="284"/>
      <c r="N177" s="284"/>
      <c r="O177" s="284"/>
      <c r="P177" s="285" t="s">
        <v>38092</v>
      </c>
      <c r="Q177" s="284" t="s">
        <v>37928</v>
      </c>
      <c r="R177" s="285" t="str">
        <f t="shared" si="4"/>
        <v>Eqpos Código BIM (validados físicamente)</v>
      </c>
      <c r="S177" s="284" t="str">
        <f t="shared" si="5"/>
        <v>Capturado</v>
      </c>
      <c r="T177" s="287"/>
    </row>
    <row r="178" spans="1:20" customFormat="1" ht="15" customHeight="1">
      <c r="A178" s="283" t="s">
        <v>37589</v>
      </c>
      <c r="B178" s="284" t="s">
        <v>37747</v>
      </c>
      <c r="C178" s="284" t="s">
        <v>38106</v>
      </c>
      <c r="D178" s="292" t="str">
        <f>IF(C178="","",VLOOKUP(C178,Siglas!A:B,2,0))</f>
        <v>PL-1</v>
      </c>
      <c r="E178" s="284" t="s">
        <v>37554</v>
      </c>
      <c r="F178" s="2" t="s">
        <v>37555</v>
      </c>
      <c r="G178" s="284" t="s">
        <v>38069</v>
      </c>
      <c r="H178" s="286"/>
      <c r="I178" s="292" t="str">
        <f>IF(J178="","",IF(E178="FALTA EN LISTADO INI","Equipo c/Código BIM validado fisicamente pendiente de actualizar listado",IF(E178="Prestamo","Eqpo. c/Código BIM prestamo",IF(J178="Alta","Registro equipo",IF(J178="Baja","Eqpo. c/Código BIM Bajas",IF(MID(J178,1,3)="BIM",IF(ISERROR(VLOOKUP(J178,[2]NACIONAL!A:A,1,0)),"Eqpo c/Código BIM validados físicamente sin identificar origen",""),IF(J178="Transferencia",IF(VLOOKUP(A178,[2]NACIONAL!A:C,3,0)=$T$1,"Eqpo. c/Código BIM Recibidos de otras plantas","Eqpo. c/Código BIM Transferidos a otras plantas"),"")))))))</f>
        <v>Registro equipo</v>
      </c>
      <c r="J178" s="288" t="s">
        <v>37551</v>
      </c>
      <c r="K178" s="284" t="str">
        <f>IF(J178="","",IF(J178="Transferencia",VLOOKUP(A178,NACIONAL!A:B,2,0),IF(J178="Alta",B178,IF(J178="Baja",B178,IF(I178="Eqpo c/Código BIM validados físicamente sin identificar origen",B178,IF(ISERROR(VLOOKUP(J178,NACIONAL!A:B,2,0)),B178,VLOOKUP(J178,NACIONAL!A:B,2,0)))))))</f>
        <v>SISTEMA DE AGUA P/ LAMINA DE MASA</v>
      </c>
      <c r="L178" s="284"/>
      <c r="M178" s="284"/>
      <c r="N178" s="284"/>
      <c r="O178" s="284"/>
      <c r="P178" s="285"/>
      <c r="Q178" s="284" t="s">
        <v>37929</v>
      </c>
      <c r="R178" s="285" t="str">
        <f t="shared" si="4"/>
        <v>Registro equipo</v>
      </c>
      <c r="S178" s="284" t="str">
        <f t="shared" si="5"/>
        <v>Capturado</v>
      </c>
      <c r="T178" s="287"/>
    </row>
    <row r="179" spans="1:20" customFormat="1" ht="15" customHeight="1">
      <c r="A179" s="283" t="s">
        <v>37590</v>
      </c>
      <c r="B179" s="284" t="s">
        <v>37748</v>
      </c>
      <c r="C179" s="284" t="s">
        <v>38106</v>
      </c>
      <c r="D179" s="292" t="str">
        <f>IF(C179="","",VLOOKUP(C179,Siglas!A:B,2,0))</f>
        <v>PL-1</v>
      </c>
      <c r="E179" s="284" t="s">
        <v>37554</v>
      </c>
      <c r="F179" s="2" t="s">
        <v>37555</v>
      </c>
      <c r="G179" s="284" t="s">
        <v>38069</v>
      </c>
      <c r="H179" s="286"/>
      <c r="I179" s="292" t="str">
        <f>IF(J179="","",IF(E179="FALTA EN LISTADO INI","Equipo c/Código BIM validado fisicamente pendiente de actualizar listado",IF(E179="Prestamo","Eqpo. c/Código BIM prestamo",IF(J179="Alta","Registro equipo",IF(J179="Baja","Eqpo. c/Código BIM Bajas",IF(MID(J179,1,3)="BIM",IF(ISERROR(VLOOKUP(J179,[2]NACIONAL!A:A,1,0)),"Eqpo c/Código BIM validados físicamente sin identificar origen",""),IF(J179="Transferencia",IF(VLOOKUP(A179,[2]NACIONAL!A:C,3,0)=$T$1,"Eqpo. c/Código BIM Recibidos de otras plantas","Eqpo. c/Código BIM Transferidos a otras plantas"),"")))))))</f>
        <v/>
      </c>
      <c r="J179" s="288" t="s">
        <v>2686</v>
      </c>
      <c r="K179" s="284" t="str">
        <f>IF(J179="","",IF(J179="Transferencia",VLOOKUP(A179,NACIONAL!A:B,2,0),IF(J179="Alta",B179,IF(J179="Baja",B179,IF(I179="Eqpo c/Código BIM validados físicamente sin identificar origen",B179,IF(ISERROR(VLOOKUP(J179,NACIONAL!A:B,2,0)),B179,VLOOKUP(J179,NACIONAL!A:B,2,0)))))))</f>
        <v>SISTEMA ELECTRONICO PARA PESAJE  PL-1</v>
      </c>
      <c r="L179" s="284"/>
      <c r="M179" s="284"/>
      <c r="N179" s="284"/>
      <c r="O179" s="284"/>
      <c r="P179" s="285"/>
      <c r="Q179" s="284" t="s">
        <v>37930</v>
      </c>
      <c r="R179" s="285" t="str">
        <f t="shared" si="4"/>
        <v>Eqpos Código BIM (validados físicamente)</v>
      </c>
      <c r="S179" s="284" t="str">
        <f t="shared" si="5"/>
        <v>Capturado</v>
      </c>
      <c r="T179" s="287"/>
    </row>
    <row r="180" spans="1:20" customFormat="1" ht="15" customHeight="1">
      <c r="A180" s="283" t="s">
        <v>37591</v>
      </c>
      <c r="B180" s="284" t="s">
        <v>37749</v>
      </c>
      <c r="C180" s="284" t="s">
        <v>38106</v>
      </c>
      <c r="D180" s="292" t="str">
        <f>IF(C180="","",VLOOKUP(C180,Siglas!A:B,2,0))</f>
        <v>PL-1</v>
      </c>
      <c r="E180" s="284" t="s">
        <v>37554</v>
      </c>
      <c r="F180" s="2" t="s">
        <v>37555</v>
      </c>
      <c r="G180" s="284" t="s">
        <v>38069</v>
      </c>
      <c r="H180" s="286"/>
      <c r="I180" s="292" t="str">
        <f>IF(J180="","",IF(E180="FALTA EN LISTADO INI","Equipo c/Código BIM validado fisicamente pendiente de actualizar listado",IF(E180="Prestamo","Eqpo. c/Código BIM prestamo",IF(J180="Alta","Registro equipo",IF(J180="Baja","Eqpo. c/Código BIM Bajas",IF(MID(J180,1,3)="BIM",IF(ISERROR(VLOOKUP(J180,[2]NACIONAL!A:A,1,0)),"Eqpo c/Código BIM validados físicamente sin identificar origen",""),IF(J180="Transferencia",IF(VLOOKUP(A180,[2]NACIONAL!A:C,3,0)=$T$1,"Eqpo. c/Código BIM Recibidos de otras plantas","Eqpo. c/Código BIM Transferidos a otras plantas"),"")))))))</f>
        <v/>
      </c>
      <c r="J180" s="288" t="s">
        <v>2618</v>
      </c>
      <c r="K180" s="284" t="str">
        <f>IF(J180="","",IF(J180="Transferencia",VLOOKUP(A180,NACIONAL!A:B,2,0),IF(J180="Alta",B180,IF(J180="Baja",B180,IF(I180="Eqpo c/Código BIM validados físicamente sin identificar origen",B180,IF(ISERROR(VLOOKUP(J180,NACIONAL!A:B,2,0)),B180,VLOOKUP(J180,NACIONAL!A:B,2,0)))))))</f>
        <v>BATIDORA DE GLASS COLLETTE AUTOMATICA  PL1=BOL1</v>
      </c>
      <c r="L180" s="284"/>
      <c r="M180" s="284"/>
      <c r="N180" s="284"/>
      <c r="O180" s="284"/>
      <c r="P180" s="285"/>
      <c r="Q180" s="284" t="s">
        <v>37931</v>
      </c>
      <c r="R180" s="285" t="str">
        <f t="shared" si="4"/>
        <v>Eqpos Código BIM (validados físicamente)</v>
      </c>
      <c r="S180" s="284" t="str">
        <f t="shared" si="5"/>
        <v>Capturado</v>
      </c>
      <c r="T180" s="287"/>
    </row>
    <row r="181" spans="1:20" customFormat="1" ht="15" customHeight="1">
      <c r="A181" s="283" t="s">
        <v>37592</v>
      </c>
      <c r="B181" s="284" t="s">
        <v>37750</v>
      </c>
      <c r="C181" s="284" t="s">
        <v>38106</v>
      </c>
      <c r="D181" s="292" t="str">
        <f>IF(C181="","",VLOOKUP(C181,Siglas!A:B,2,0))</f>
        <v>PL-1</v>
      </c>
      <c r="E181" s="284" t="s">
        <v>37554</v>
      </c>
      <c r="F181" s="2" t="s">
        <v>37555</v>
      </c>
      <c r="G181" s="284" t="s">
        <v>38069</v>
      </c>
      <c r="H181" s="286"/>
      <c r="I181" s="292" t="str">
        <f>IF(J181="","",IF(E181="FALTA EN LISTADO INI","Equipo c/Código BIM validado fisicamente pendiente de actualizar listado",IF(E181="Prestamo","Eqpo. c/Código BIM prestamo",IF(J181="Alta","Registro equipo",IF(J181="Baja","Eqpo. c/Código BIM Bajas",IF(MID(J181,1,3)="BIM",IF(ISERROR(VLOOKUP(J181,[2]NACIONAL!A:A,1,0)),"Eqpo c/Código BIM validados físicamente sin identificar origen",""),IF(J181="Transferencia",IF(VLOOKUP(A181,[2]NACIONAL!A:C,3,0)=$T$1,"Eqpo. c/Código BIM Recibidos de otras plantas","Eqpo. c/Código BIM Transferidos a otras plantas"),"")))))))</f>
        <v/>
      </c>
      <c r="J181" s="288" t="s">
        <v>3107</v>
      </c>
      <c r="K181" s="284" t="str">
        <f>IF(J181="","",IF(J181="Transferencia",VLOOKUP(A181,NACIONAL!A:B,2,0),IF(J181="Alta",B181,IF(J181="Baja",B181,IF(I181="Eqpo c/Código BIM validados físicamente sin identificar origen",B181,IF(ISERROR(VLOOKUP(J181,NACIONAL!A:B,2,0)),B181,VLOOKUP(J181,NACIONAL!A:B,2,0)))))))</f>
        <v>MEZCLADORA BATIDORA  LIKWIFER</v>
      </c>
      <c r="L181" s="284"/>
      <c r="M181" s="284"/>
      <c r="N181" s="284"/>
      <c r="O181" s="284"/>
      <c r="P181" s="285"/>
      <c r="Q181" s="284" t="s">
        <v>37932</v>
      </c>
      <c r="R181" s="285" t="str">
        <f t="shared" si="4"/>
        <v>Eqpos Código BIM (validados físicamente)</v>
      </c>
      <c r="S181" s="284" t="str">
        <f t="shared" si="5"/>
        <v>Capturado</v>
      </c>
      <c r="T181" s="287"/>
    </row>
    <row r="182" spans="1:20" customFormat="1" ht="15" customHeight="1">
      <c r="A182" s="283" t="s">
        <v>37593</v>
      </c>
      <c r="B182" s="284" t="s">
        <v>37751</v>
      </c>
      <c r="C182" s="284" t="s">
        <v>38106</v>
      </c>
      <c r="D182" s="292" t="str">
        <f>IF(C182="","",VLOOKUP(C182,Siglas!A:B,2,0))</f>
        <v>PL-1</v>
      </c>
      <c r="E182" s="284" t="s">
        <v>37554</v>
      </c>
      <c r="F182" s="2" t="s">
        <v>37555</v>
      </c>
      <c r="G182" s="284" t="s">
        <v>38069</v>
      </c>
      <c r="H182" s="286"/>
      <c r="I182" s="292" t="str">
        <f>IF(J182="","",IF(E182="FALTA EN LISTADO INI","Equipo c/Código BIM validado fisicamente pendiente de actualizar listado",IF(E182="Prestamo","Eqpo. c/Código BIM prestamo",IF(J182="Alta","Registro equipo",IF(J182="Baja","Eqpo. c/Código BIM Bajas",IF(MID(J182,1,3)="BIM",IF(ISERROR(VLOOKUP(J182,[2]NACIONAL!A:A,1,0)),"Eqpo c/Código BIM validados físicamente sin identificar origen",""),IF(J182="Transferencia",IF(VLOOKUP(A182,[2]NACIONAL!A:C,3,0)=$T$1,"Eqpo. c/Código BIM Recibidos de otras plantas","Eqpo. c/Código BIM Transferidos a otras plantas"),"")))))))</f>
        <v>Registro equipo</v>
      </c>
      <c r="J182" s="288" t="s">
        <v>37551</v>
      </c>
      <c r="K182" s="284" t="str">
        <f>IF(J182="","",IF(J182="Transferencia",VLOOKUP(A182,NACIONAL!A:B,2,0),IF(J182="Alta",B182,IF(J182="Baja",B182,IF(I182="Eqpo c/Código BIM validados físicamente sin identificar origen",B182,IF(ISERROR(VLOOKUP(J182,NACIONAL!A:B,2,0)),B182,VLOOKUP(J182,NACIONAL!A:B,2,0)))))))</f>
        <v>BOMBA DEGASER</v>
      </c>
      <c r="L182" s="284"/>
      <c r="M182" s="284"/>
      <c r="N182" s="284"/>
      <c r="O182" s="284"/>
      <c r="P182" s="285"/>
      <c r="Q182" s="284" t="s">
        <v>37933</v>
      </c>
      <c r="R182" s="285" t="str">
        <f t="shared" si="4"/>
        <v>Registro equipo</v>
      </c>
      <c r="S182" s="284" t="str">
        <f t="shared" si="5"/>
        <v>Capturado</v>
      </c>
      <c r="T182" s="287"/>
    </row>
    <row r="183" spans="1:20" customFormat="1" ht="15" customHeight="1">
      <c r="A183" s="283" t="s">
        <v>37594</v>
      </c>
      <c r="B183" s="284" t="s">
        <v>5340</v>
      </c>
      <c r="C183" s="284" t="s">
        <v>38106</v>
      </c>
      <c r="D183" s="292" t="str">
        <f>IF(C183="","",VLOOKUP(C183,Siglas!A:B,2,0))</f>
        <v>PL-1</v>
      </c>
      <c r="E183" s="284" t="s">
        <v>37554</v>
      </c>
      <c r="F183" s="2" t="s">
        <v>37555</v>
      </c>
      <c r="G183" s="284" t="s">
        <v>38069</v>
      </c>
      <c r="H183" s="286"/>
      <c r="I183" s="292" t="str">
        <f>IF(J183="","",IF(E183="FALTA EN LISTADO INI","Equipo c/Código BIM validado fisicamente pendiente de actualizar listado",IF(E183="Prestamo","Eqpo. c/Código BIM prestamo",IF(J183="Alta","Registro equipo",IF(J183="Baja","Eqpo. c/Código BIM Bajas",IF(MID(J183,1,3)="BIM",IF(ISERROR(VLOOKUP(J183,[2]NACIONAL!A:A,1,0)),"Eqpo c/Código BIM validados físicamente sin identificar origen",""),IF(J183="Transferencia",IF(VLOOKUP(A183,[2]NACIONAL!A:C,3,0)=$T$1,"Eqpo. c/Código BIM Recibidos de otras plantas","Eqpo. c/Código BIM Transferidos a otras plantas"),"")))))))</f>
        <v/>
      </c>
      <c r="J183" s="288" t="s">
        <v>2706</v>
      </c>
      <c r="K183" s="284" t="str">
        <f>IF(J183="","",IF(J183="Transferencia",VLOOKUP(A183,NACIONAL!A:B,2,0),IF(J183="Alta",B183,IF(J183="Baja",B183,IF(I183="Eqpo c/Código BIM validados físicamente sin identificar origen",B183,IF(ISERROR(VLOOKUP(J183,NACIONAL!A:B,2,0)),B183,VLOOKUP(J183,NACIONAL!A:B,2,0)))))))</f>
        <v>CAMARA DE FERMENTACION APV MOD TEMPLEX PL=1</v>
      </c>
      <c r="L183" s="284"/>
      <c r="M183" s="284"/>
      <c r="N183" s="284"/>
      <c r="O183" s="284"/>
      <c r="P183" s="285"/>
      <c r="Q183" s="284" t="s">
        <v>37934</v>
      </c>
      <c r="R183" s="285" t="str">
        <f t="shared" si="4"/>
        <v>Eqpos Código BIM (validados físicamente)</v>
      </c>
      <c r="S183" s="284" t="str">
        <f t="shared" si="5"/>
        <v>Capturado</v>
      </c>
      <c r="T183" s="287"/>
    </row>
    <row r="184" spans="1:20" customFormat="1" ht="15" customHeight="1">
      <c r="A184" s="283" t="s">
        <v>37595</v>
      </c>
      <c r="B184" s="284" t="s">
        <v>37752</v>
      </c>
      <c r="C184" s="284" t="s">
        <v>38106</v>
      </c>
      <c r="D184" s="292" t="str">
        <f>IF(C184="","",VLOOKUP(C184,Siglas!A:B,2,0))</f>
        <v>PL-1</v>
      </c>
      <c r="E184" s="284" t="s">
        <v>37554</v>
      </c>
      <c r="F184" s="2" t="s">
        <v>37555</v>
      </c>
      <c r="G184" s="284" t="s">
        <v>38070</v>
      </c>
      <c r="H184" s="286"/>
      <c r="I184" s="292" t="str">
        <f>IF(J184="","",IF(E184="FALTA EN LISTADO INI","Equipo c/Código BIM validado fisicamente pendiente de actualizar listado",IF(E184="Prestamo","Eqpo. c/Código BIM prestamo",IF(J184="Alta","Registro equipo",IF(J184="Baja","Eqpo. c/Código BIM Bajas",IF(MID(J184,1,3)="BIM",IF(ISERROR(VLOOKUP(J184,[2]NACIONAL!A:A,1,0)),"Eqpo c/Código BIM validados físicamente sin identificar origen",""),IF(J184="Transferencia",IF(VLOOKUP(A184,[2]NACIONAL!A:C,3,0)=$T$1,"Eqpo. c/Código BIM Recibidos de otras plantas","Eqpo. c/Código BIM Transferidos a otras plantas"),"")))))))</f>
        <v>Registro equipo</v>
      </c>
      <c r="J184" s="288" t="s">
        <v>37551</v>
      </c>
      <c r="K184" s="284" t="str">
        <f>IF(J184="","",IF(J184="Transferencia",VLOOKUP(A184,NACIONAL!A:B,2,0),IF(J184="Alta",B184,IF(J184="Baja",B184,IF(I184="Eqpo c/Código BIM validados físicamente sin identificar origen",B184,IF(ISERROR(VLOOKUP(J184,NACIONAL!A:B,2,0)),B184,VLOOKUP(J184,NACIONAL!A:B,2,0)))))))</f>
        <v>CODIFICADOR MARKEM NO.1</v>
      </c>
      <c r="L184" s="284"/>
      <c r="M184" s="284"/>
      <c r="N184" s="284"/>
      <c r="O184" s="284"/>
      <c r="P184" s="285"/>
      <c r="Q184" s="284" t="s">
        <v>37935</v>
      </c>
      <c r="R184" s="285" t="str">
        <f t="shared" si="4"/>
        <v>Registro equipo</v>
      </c>
      <c r="S184" s="284" t="str">
        <f t="shared" si="5"/>
        <v>Capturado</v>
      </c>
      <c r="T184" s="287"/>
    </row>
    <row r="185" spans="1:20" customFormat="1" ht="15" customHeight="1">
      <c r="A185" s="283" t="s">
        <v>37596</v>
      </c>
      <c r="B185" s="284" t="s">
        <v>37753</v>
      </c>
      <c r="C185" s="284" t="s">
        <v>38106</v>
      </c>
      <c r="D185" s="292" t="str">
        <f>IF(C185="","",VLOOKUP(C185,Siglas!A:B,2,0))</f>
        <v>PL-1</v>
      </c>
      <c r="E185" s="284" t="s">
        <v>37552</v>
      </c>
      <c r="F185" s="2" t="s">
        <v>37553</v>
      </c>
      <c r="G185" s="284" t="s">
        <v>38070</v>
      </c>
      <c r="H185" s="286"/>
      <c r="I185" s="292" t="str">
        <f>IF(J185="","",IF(E185="FALTA EN LISTADO INI","Equipo c/Código BIM validado fisicamente pendiente de actualizar listado",IF(E185="Prestamo","Eqpo. c/Código BIM prestamo",IF(J185="Alta","Registro equipo",IF(J185="Baja","Eqpo. c/Código BIM Bajas",IF(MID(J185,1,3)="BIM",IF(ISERROR(VLOOKUP(J185,[2]NACIONAL!A:A,1,0)),"Eqpo c/Código BIM validados físicamente sin identificar origen",""),IF(J185="Transferencia",IF(VLOOKUP(A185,[2]NACIONAL!A:C,3,0)=$T$1,"Eqpo. c/Código BIM Recibidos de otras plantas","Eqpo. c/Código BIM Transferidos a otras plantas"),"")))))))</f>
        <v>Eqpo. c/Código BIM Bajas</v>
      </c>
      <c r="J185" s="288" t="s">
        <v>37246</v>
      </c>
      <c r="K185" s="284" t="str">
        <f>IF(J185="","",IF(J185="Transferencia",VLOOKUP(A185,NACIONAL!A:B,2,0),IF(J185="Alta",B185,IF(J185="Baja",B185,IF(I185="Eqpo c/Código BIM validados físicamente sin identificar origen",B185,IF(ISERROR(VLOOKUP(J185,NACIONAL!A:B,2,0)),B185,VLOOKUP(J185,NACIONAL!A:B,2,0)))))))</f>
        <v>CODIFICADOR MARKEM NO.2</v>
      </c>
      <c r="L185" s="284"/>
      <c r="M185" s="284"/>
      <c r="N185" s="284"/>
      <c r="O185" s="284"/>
      <c r="P185" s="285"/>
      <c r="Q185" s="284" t="s">
        <v>37936</v>
      </c>
      <c r="R185" s="285" t="str">
        <f t="shared" si="4"/>
        <v>Eqpo. c/Código BIM Bajas</v>
      </c>
      <c r="S185" s="284" t="str">
        <f t="shared" si="5"/>
        <v>Capturado</v>
      </c>
      <c r="T185" s="287"/>
    </row>
    <row r="186" spans="1:20" customFormat="1" ht="15" customHeight="1">
      <c r="A186" s="283" t="s">
        <v>37597</v>
      </c>
      <c r="B186" s="284" t="s">
        <v>37754</v>
      </c>
      <c r="C186" s="284" t="s">
        <v>38106</v>
      </c>
      <c r="D186" s="292" t="str">
        <f>IF(C186="","",VLOOKUP(C186,Siglas!A:B,2,0))</f>
        <v>PL-1</v>
      </c>
      <c r="E186" s="284" t="s">
        <v>37552</v>
      </c>
      <c r="F186" s="2" t="s">
        <v>37553</v>
      </c>
      <c r="G186" s="284" t="s">
        <v>38070</v>
      </c>
      <c r="H186" s="286"/>
      <c r="I186" s="292" t="str">
        <f>IF(J186="","",IF(E186="FALTA EN LISTADO INI","Equipo c/Código BIM validado fisicamente pendiente de actualizar listado",IF(E186="Prestamo","Eqpo. c/Código BIM prestamo",IF(J186="Alta","Registro equipo",IF(J186="Baja","Eqpo. c/Código BIM Bajas",IF(MID(J186,1,3)="BIM",IF(ISERROR(VLOOKUP(J186,[2]NACIONAL!A:A,1,0)),"Eqpo c/Código BIM validados físicamente sin identificar origen",""),IF(J186="Transferencia",IF(VLOOKUP(A186,[2]NACIONAL!A:C,3,0)=$T$1,"Eqpo. c/Código BIM Recibidos de otras plantas","Eqpo. c/Código BIM Transferidos a otras plantas"),"")))))))</f>
        <v>Eqpo. c/Código BIM Bajas</v>
      </c>
      <c r="J186" s="288" t="s">
        <v>37246</v>
      </c>
      <c r="K186" s="284" t="str">
        <f>IF(J186="","",IF(J186="Transferencia",VLOOKUP(A186,NACIONAL!A:B,2,0),IF(J186="Alta",B186,IF(J186="Baja",B186,IF(I186="Eqpo c/Código BIM validados físicamente sin identificar origen",B186,IF(ISERROR(VLOOKUP(J186,NACIONAL!A:B,2,0)),B186,VLOOKUP(J186,NACIONAL!A:B,2,0)))))))</f>
        <v>CODIFICADOR MARKEM NO.3</v>
      </c>
      <c r="L186" s="284"/>
      <c r="M186" s="284"/>
      <c r="N186" s="284"/>
      <c r="O186" s="284"/>
      <c r="P186" s="285"/>
      <c r="Q186" s="284" t="s">
        <v>37937</v>
      </c>
      <c r="R186" s="285" t="str">
        <f t="shared" si="4"/>
        <v>Eqpo. c/Código BIM Bajas</v>
      </c>
      <c r="S186" s="284" t="str">
        <f t="shared" si="5"/>
        <v>Capturado</v>
      </c>
      <c r="T186" s="287"/>
    </row>
    <row r="187" spans="1:20" customFormat="1" ht="15" customHeight="1">
      <c r="A187" s="283" t="s">
        <v>37598</v>
      </c>
      <c r="B187" s="284" t="s">
        <v>37755</v>
      </c>
      <c r="C187" s="284" t="s">
        <v>38106</v>
      </c>
      <c r="D187" s="292" t="str">
        <f>IF(C187="","",VLOOKUP(C187,Siglas!A:B,2,0))</f>
        <v>PL-1</v>
      </c>
      <c r="E187" s="284" t="s">
        <v>37554</v>
      </c>
      <c r="F187" s="2" t="s">
        <v>37555</v>
      </c>
      <c r="G187" s="284" t="s">
        <v>38069</v>
      </c>
      <c r="H187" s="286"/>
      <c r="I187" s="292" t="str">
        <f>IF(J187="","",IF(E187="FALTA EN LISTADO INI","Equipo c/Código BIM validado fisicamente pendiente de actualizar listado",IF(E187="Prestamo","Eqpo. c/Código BIM prestamo",IF(J187="Alta","Registro equipo",IF(J187="Baja","Eqpo. c/Código BIM Bajas",IF(MID(J187,1,3)="BIM",IF(ISERROR(VLOOKUP(J187,[2]NACIONAL!A:A,1,0)),"Eqpo c/Código BIM validados físicamente sin identificar origen",""),IF(J187="Transferencia",IF(VLOOKUP(A187,[2]NACIONAL!A:C,3,0)=$T$1,"Eqpo. c/Código BIM Recibidos de otras plantas","Eqpo. c/Código BIM Transferidos a otras plantas"),"")))))))</f>
        <v>Registro equipo</v>
      </c>
      <c r="J187" s="288" t="s">
        <v>37551</v>
      </c>
      <c r="K187" s="284" t="str">
        <f>IF(J187="","",IF(J187="Transferencia",VLOOKUP(A187,NACIONAL!A:B,2,0),IF(J187="Alta",B187,IF(J187="Baja",B187,IF(I187="Eqpo c/Código BIM validados físicamente sin identificar origen",B187,IF(ISERROR(VLOOKUP(J187,NACIONAL!A:B,2,0)),B187,VLOOKUP(J187,NACIONAL!A:B,2,0)))))))</f>
        <v>BANERA DE ROLES</v>
      </c>
      <c r="L187" s="284"/>
      <c r="M187" s="284"/>
      <c r="N187" s="284"/>
      <c r="O187" s="284"/>
      <c r="P187" s="285"/>
      <c r="Q187" s="284" t="s">
        <v>37938</v>
      </c>
      <c r="R187" s="285" t="str">
        <f t="shared" si="4"/>
        <v>Registro equipo</v>
      </c>
      <c r="S187" s="284" t="str">
        <f t="shared" si="5"/>
        <v>Capturado</v>
      </c>
      <c r="T187" s="287"/>
    </row>
    <row r="188" spans="1:20" customFormat="1" ht="15" customHeight="1">
      <c r="A188" s="283" t="s">
        <v>37599</v>
      </c>
      <c r="B188" s="284" t="s">
        <v>8</v>
      </c>
      <c r="C188" s="284" t="s">
        <v>38106</v>
      </c>
      <c r="D188" s="292" t="str">
        <f>IF(C188="","",VLOOKUP(C188,Siglas!A:B,2,0))</f>
        <v>PL-1</v>
      </c>
      <c r="E188" s="284" t="s">
        <v>37554</v>
      </c>
      <c r="F188" s="2" t="s">
        <v>37555</v>
      </c>
      <c r="G188" s="284" t="s">
        <v>38070</v>
      </c>
      <c r="H188" s="286"/>
      <c r="I188" s="292" t="str">
        <f>IF(J188="","",IF(E188="FALTA EN LISTADO INI","Equipo c/Código BIM validado fisicamente pendiente de actualizar listado",IF(E188="Prestamo","Eqpo. c/Código BIM prestamo",IF(J188="Alta","Registro equipo",IF(J188="Baja","Eqpo. c/Código BIM Bajas",IF(MID(J188,1,3)="BIM",IF(ISERROR(VLOOKUP(J188,[2]NACIONAL!A:A,1,0)),"Eqpo c/Código BIM validados físicamente sin identificar origen",""),IF(J188="Transferencia",IF(VLOOKUP(A188,[2]NACIONAL!A:C,3,0)=$T$1,"Eqpo. c/Código BIM Recibidos de otras plantas","Eqpo. c/Código BIM Transferidos a otras plantas"),"")))))))</f>
        <v/>
      </c>
      <c r="J188" s="288" t="s">
        <v>2875</v>
      </c>
      <c r="K188" s="284" t="str">
        <f>IF(J188="","",IF(J188="Transferencia",VLOOKUP(A188,NACIONAL!A:B,2,0),IF(J188="Alta",B188,IF(J188="Baja",B188,IF(I188="Eqpo c/Código BIM validados físicamente sin identificar origen",B188,IF(ISERROR(VLOOKUP(J188,NACIONAL!A:B,2,0)),B188,VLOOKUP(J188,NACIONAL!A:B,2,0)))))))</f>
        <v>DETECTOR DE METALES  MCA. LOMA  NØ SERIE  97-0360   PL=1 No 4</v>
      </c>
      <c r="L188" s="284"/>
      <c r="M188" s="284"/>
      <c r="N188" s="284"/>
      <c r="O188" s="284"/>
      <c r="P188" s="285"/>
      <c r="Q188" s="284" t="s">
        <v>37939</v>
      </c>
      <c r="R188" s="285" t="str">
        <f t="shared" si="4"/>
        <v>Eqpos Código BIM (validados físicamente)</v>
      </c>
      <c r="S188" s="284" t="str">
        <f t="shared" si="5"/>
        <v>Capturado</v>
      </c>
      <c r="T188" s="287"/>
    </row>
    <row r="189" spans="1:20" customFormat="1" ht="15" customHeight="1">
      <c r="A189" s="283" t="s">
        <v>37600</v>
      </c>
      <c r="B189" s="284" t="s">
        <v>37756</v>
      </c>
      <c r="C189" s="284" t="s">
        <v>38106</v>
      </c>
      <c r="D189" s="292" t="str">
        <f>IF(C189="","",VLOOKUP(C189,Siglas!A:B,2,0))</f>
        <v>PL-1</v>
      </c>
      <c r="E189" s="284" t="s">
        <v>37554</v>
      </c>
      <c r="F189" s="2" t="s">
        <v>37555</v>
      </c>
      <c r="G189" s="284" t="s">
        <v>38069</v>
      </c>
      <c r="H189" s="286"/>
      <c r="I189" s="292" t="str">
        <f>IF(J189="","",IF(E189="FALTA EN LISTADO INI","Equipo c/Código BIM validado fisicamente pendiente de actualizar listado",IF(E189="Prestamo","Eqpo. c/Código BIM prestamo",IF(J189="Alta","Registro equipo",IF(J189="Baja","Eqpo. c/Código BIM Bajas",IF(MID(J189,1,3)="BIM",IF(ISERROR(VLOOKUP(J189,[2]NACIONAL!A:A,1,0)),"Eqpo c/Código BIM validados físicamente sin identificar origen",""),IF(J189="Transferencia",IF(VLOOKUP(A189,[2]NACIONAL!A:C,3,0)=$T$1,"Eqpo. c/Código BIM Recibidos de otras plantas","Eqpo. c/Código BIM Transferidos a otras plantas"),"")))))))</f>
        <v/>
      </c>
      <c r="J189" s="288" t="s">
        <v>38073</v>
      </c>
      <c r="K189" s="284" t="str">
        <f>IF(J189="","",IF(J189="Transferencia",VLOOKUP(A189,NACIONAL!A:B,2,0),IF(J189="Alta",B189,IF(J189="Baja",B189,IF(I189="Eqpo c/Código BIM validados físicamente sin identificar origen",B189,IF(ISERROR(VLOOKUP(J189,NACIONAL!A:B,2,0)),B189,VLOOKUP(J189,NACIONAL!A:B,2,0)))))))</f>
        <v>DIVISORA AMF BAKERY SYSTEMS No 1 PL1</v>
      </c>
      <c r="L189" s="284"/>
      <c r="M189" s="284"/>
      <c r="N189" s="284"/>
      <c r="O189" s="284"/>
      <c r="P189" s="285"/>
      <c r="Q189" s="284" t="s">
        <v>37940</v>
      </c>
      <c r="R189" s="285" t="str">
        <f t="shared" si="4"/>
        <v>Eqpos Código BIM (validados físicamente)</v>
      </c>
      <c r="S189" s="284" t="str">
        <f t="shared" si="5"/>
        <v>Capturado</v>
      </c>
      <c r="T189" s="287"/>
    </row>
    <row r="190" spans="1:20" customFormat="1" ht="15" customHeight="1">
      <c r="A190" s="283" t="s">
        <v>37601</v>
      </c>
      <c r="B190" s="284" t="s">
        <v>37757</v>
      </c>
      <c r="C190" s="284" t="s">
        <v>38106</v>
      </c>
      <c r="D190" s="292" t="str">
        <f>IF(C190="","",VLOOKUP(C190,Siglas!A:B,2,0))</f>
        <v>PL-1</v>
      </c>
      <c r="E190" s="284" t="s">
        <v>37554</v>
      </c>
      <c r="F190" s="2" t="s">
        <v>37555</v>
      </c>
      <c r="G190" s="284" t="s">
        <v>38069</v>
      </c>
      <c r="H190" s="286"/>
      <c r="I190" s="292" t="str">
        <f>IF(J190="","",IF(E190="FALTA EN LISTADO INI","Equipo c/Código BIM validado fisicamente pendiente de actualizar listado",IF(E190="Prestamo","Eqpo. c/Código BIM prestamo",IF(J190="Alta","Registro equipo",IF(J190="Baja","Eqpo. c/Código BIM Bajas",IF(MID(J190,1,3)="BIM",IF(ISERROR(VLOOKUP(J190,[2]NACIONAL!A:A,1,0)),"Eqpo c/Código BIM validados físicamente sin identificar origen",""),IF(J190="Transferencia",IF(VLOOKUP(A190,[2]NACIONAL!A:C,3,0)=$T$1,"Eqpo. c/Código BIM Recibidos de otras plantas","Eqpo. c/Código BIM Transferidos a otras plantas"),"")))))))</f>
        <v/>
      </c>
      <c r="J190" s="288" t="s">
        <v>38074</v>
      </c>
      <c r="K190" s="284" t="str">
        <f>IF(J190="","",IF(J190="Transferencia",VLOOKUP(A190,NACIONAL!A:B,2,0),IF(J190="Alta",B190,IF(J190="Baja",B190,IF(I190="Eqpo c/Código BIM validados físicamente sin identificar origen",B190,IF(ISERROR(VLOOKUP(J190,NACIONAL!A:B,2,0)),B190,VLOOKUP(J190,NACIONAL!A:B,2,0)))))))</f>
        <v>DIVISORA DE MASA AMF MOD KRD No 2 PL1</v>
      </c>
      <c r="L190" s="284"/>
      <c r="M190" s="284"/>
      <c r="N190" s="284"/>
      <c r="O190" s="284"/>
      <c r="P190" s="285"/>
      <c r="Q190" s="284" t="s">
        <v>37940</v>
      </c>
      <c r="R190" s="285" t="str">
        <f t="shared" si="4"/>
        <v>Eqpos Código BIM (validados físicamente)</v>
      </c>
      <c r="S190" s="284" t="str">
        <f t="shared" si="5"/>
        <v>Capturado</v>
      </c>
      <c r="T190" s="287"/>
    </row>
    <row r="191" spans="1:20" customFormat="1" ht="15" customHeight="1">
      <c r="A191" s="283" t="s">
        <v>37602</v>
      </c>
      <c r="B191" s="284" t="s">
        <v>37758</v>
      </c>
      <c r="C191" s="284" t="s">
        <v>38106</v>
      </c>
      <c r="D191" s="292" t="str">
        <f>IF(C191="","",VLOOKUP(C191,Siglas!A:B,2,0))</f>
        <v>PL-1</v>
      </c>
      <c r="E191" s="284" t="s">
        <v>37554</v>
      </c>
      <c r="F191" s="2" t="s">
        <v>37555</v>
      </c>
      <c r="G191" s="284" t="s">
        <v>38069</v>
      </c>
      <c r="H191" s="286"/>
      <c r="I191" s="292" t="str">
        <f>IF(J191="","",IF(E191="FALTA EN LISTADO INI","Equipo c/Código BIM validado fisicamente pendiente de actualizar listado",IF(E191="Prestamo","Eqpo. c/Código BIM prestamo",IF(J191="Alta","Registro equipo",IF(J191="Baja","Eqpo. c/Código BIM Bajas",IF(MID(J191,1,3)="BIM",IF(ISERROR(VLOOKUP(J191,[2]NACIONAL!A:A,1,0)),"Eqpo c/Código BIM validados físicamente sin identificar origen",""),IF(J191="Transferencia",IF(VLOOKUP(A191,[2]NACIONAL!A:C,3,0)=$T$1,"Eqpo. c/Código BIM Recibidos de otras plantas","Eqpo. c/Código BIM Transferidos a otras plantas"),"")))))))</f>
        <v/>
      </c>
      <c r="J191" s="288" t="s">
        <v>3356</v>
      </c>
      <c r="K191" s="284" t="str">
        <f>IF(J191="","",IF(J191="Transferencia",VLOOKUP(A191,NACIONAL!A:B,2,0),IF(J191="Alta",B191,IF(J191="Baja",B191,IF(I191="Eqpo c/Código BIM validados físicamente sin identificar origen",B191,IF(ISERROR(VLOOKUP(J191,NACIONAL!A:B,2,0)),B191,VLOOKUP(J191,NACIONAL!A:B,2,0)))))))</f>
        <v>CORTADORA DE MASA PARA LA LINEA DE ROLES</v>
      </c>
      <c r="L191" s="284"/>
      <c r="M191" s="284"/>
      <c r="N191" s="284"/>
      <c r="O191" s="284"/>
      <c r="P191" s="285"/>
      <c r="Q191" s="284" t="s">
        <v>37941</v>
      </c>
      <c r="R191" s="285" t="str">
        <f t="shared" si="4"/>
        <v>Eqpos Código BIM (validados físicamente)</v>
      </c>
      <c r="S191" s="284" t="str">
        <f t="shared" si="5"/>
        <v>Capturado</v>
      </c>
      <c r="T191" s="287"/>
    </row>
    <row r="192" spans="1:20" customFormat="1" ht="15" customHeight="1">
      <c r="A192" s="283" t="s">
        <v>37603</v>
      </c>
      <c r="B192" s="284" t="s">
        <v>37759</v>
      </c>
      <c r="C192" s="284" t="s">
        <v>38106</v>
      </c>
      <c r="D192" s="292" t="str">
        <f>IF(C192="","",VLOOKUP(C192,Siglas!A:B,2,0))</f>
        <v>PL-1</v>
      </c>
      <c r="E192" s="284" t="s">
        <v>37554</v>
      </c>
      <c r="F192" s="2" t="s">
        <v>37555</v>
      </c>
      <c r="G192" s="284" t="s">
        <v>38069</v>
      </c>
      <c r="H192" s="286"/>
      <c r="I192" s="292" t="str">
        <f>IF(J192="","",IF(E192="FALTA EN LISTADO INI","Equipo c/Código BIM validado fisicamente pendiente de actualizar listado",IF(E192="Prestamo","Eqpo. c/Código BIM prestamo",IF(J192="Alta","Registro equipo",IF(J192="Baja","Eqpo. c/Código BIM Bajas",IF(MID(J192,1,3)="BIM",IF(ISERROR(VLOOKUP(J192,[2]NACIONAL!A:A,1,0)),"Eqpo c/Código BIM validados físicamente sin identificar origen",""),IF(J192="Transferencia",IF(VLOOKUP(A192,[2]NACIONAL!A:C,3,0)=$T$1,"Eqpo. c/Código BIM Recibidos de otras plantas","Eqpo. c/Código BIM Transferidos a otras plantas"),"")))))))</f>
        <v/>
      </c>
      <c r="J192" s="288" t="s">
        <v>3556</v>
      </c>
      <c r="K192" s="284" t="str">
        <f>IF(J192="","",IF(J192="Transferencia",VLOOKUP(A192,NACIONAL!A:B,2,0),IF(J192="Alta",B192,IF(J192="Baja",B192,IF(I192="Eqpo c/Código BIM validados físicamente sin identificar origen",B192,IF(ISERROR(VLOOKUP(J192,NACIONAL!A:B,2,0)),B192,VLOOKUP(J192,NACIONAL!A:B,2,0)))))))</f>
        <v>ELEVADOR DE ARTESAS AMF PLANTA 1</v>
      </c>
      <c r="L192" s="284"/>
      <c r="M192" s="284"/>
      <c r="N192" s="284"/>
      <c r="O192" s="284"/>
      <c r="P192" s="285"/>
      <c r="Q192" s="284" t="s">
        <v>37942</v>
      </c>
      <c r="R192" s="285" t="str">
        <f t="shared" si="4"/>
        <v>Eqpos Código BIM (validados físicamente)</v>
      </c>
      <c r="S192" s="284" t="str">
        <f t="shared" si="5"/>
        <v>Capturado</v>
      </c>
      <c r="T192" s="287"/>
    </row>
    <row r="193" spans="1:20" customFormat="1" ht="15" customHeight="1">
      <c r="A193" s="283" t="s">
        <v>37604</v>
      </c>
      <c r="B193" s="284" t="s">
        <v>37760</v>
      </c>
      <c r="C193" s="284" t="s">
        <v>38106</v>
      </c>
      <c r="D193" s="292" t="str">
        <f>IF(C193="","",VLOOKUP(C193,Siglas!A:B,2,0))</f>
        <v>PL-1</v>
      </c>
      <c r="E193" s="284" t="s">
        <v>37554</v>
      </c>
      <c r="F193" s="2" t="s">
        <v>37555</v>
      </c>
      <c r="G193" s="284" t="s">
        <v>38069</v>
      </c>
      <c r="H193" s="286"/>
      <c r="I193" s="292" t="str">
        <f>IF(J193="","",IF(E193="FALTA EN LISTADO INI","Equipo c/Código BIM validado fisicamente pendiente de actualizar listado",IF(E193="Prestamo","Eqpo. c/Código BIM prestamo",IF(J193="Alta","Registro equipo",IF(J193="Baja","Eqpo. c/Código BIM Bajas",IF(MID(J193,1,3)="BIM",IF(ISERROR(VLOOKUP(J193,[2]NACIONAL!A:A,1,0)),"Eqpo c/Código BIM validados físicamente sin identificar origen",""),IF(J193="Transferencia",IF(VLOOKUP(A193,[2]NACIONAL!A:C,3,0)=$T$1,"Eqpo. c/Código BIM Recibidos de otras plantas","Eqpo. c/Código BIM Transferidos a otras plantas"),"")))))))</f>
        <v>Registro equipo</v>
      </c>
      <c r="J193" s="288" t="s">
        <v>37551</v>
      </c>
      <c r="K193" s="284" t="str">
        <f>IF(J193="","",IF(J193="Transferencia",VLOOKUP(A193,NACIONAL!A:B,2,0),IF(J193="Alta",B193,IF(J193="Baja",B193,IF(I193="Eqpo c/Código BIM validados físicamente sin identificar origen",B193,IF(ISERROR(VLOOKUP(J193,NACIONAL!A:B,2,0)),B193,VLOOKUP(J193,NACIONAL!A:B,2,0)))))))</f>
        <v>ELEVADOR DE MATERAS PRIMAS</v>
      </c>
      <c r="L193" s="284"/>
      <c r="M193" s="284"/>
      <c r="N193" s="284"/>
      <c r="O193" s="284"/>
      <c r="P193" s="285"/>
      <c r="Q193" s="284" t="s">
        <v>37943</v>
      </c>
      <c r="R193" s="285" t="str">
        <f t="shared" si="4"/>
        <v>Registro equipo</v>
      </c>
      <c r="S193" s="284" t="str">
        <f t="shared" si="5"/>
        <v>Capturado</v>
      </c>
      <c r="T193" s="287"/>
    </row>
    <row r="194" spans="1:20" customFormat="1" ht="15" customHeight="1">
      <c r="A194" s="283" t="s">
        <v>37605</v>
      </c>
      <c r="B194" s="284" t="s">
        <v>1463</v>
      </c>
      <c r="C194" s="284" t="s">
        <v>38106</v>
      </c>
      <c r="D194" s="292" t="str">
        <f>IF(C194="","",VLOOKUP(C194,Siglas!A:B,2,0))</f>
        <v>PL-1</v>
      </c>
      <c r="E194" s="284" t="s">
        <v>37554</v>
      </c>
      <c r="F194" s="2" t="s">
        <v>37555</v>
      </c>
      <c r="G194" s="284" t="s">
        <v>38069</v>
      </c>
      <c r="H194" s="286"/>
      <c r="I194" s="292" t="str">
        <f>IF(J194="","",IF(E194="FALTA EN LISTADO INI","Equipo c/Código BIM validado fisicamente pendiente de actualizar listado",IF(E194="Prestamo","Eqpo. c/Código BIM prestamo",IF(J194="Alta","Registro equipo",IF(J194="Baja","Eqpo. c/Código BIM Bajas",IF(MID(J194,1,3)="BIM",IF(ISERROR(VLOOKUP(J194,[2]NACIONAL!A:A,1,0)),"Eqpo c/Código BIM validados físicamente sin identificar origen",""),IF(J194="Transferencia",IF(VLOOKUP(A194,[2]NACIONAL!A:C,3,0)=$T$1,"Eqpo. c/Código BIM Recibidos de otras plantas","Eqpo. c/Código BIM Transferidos a otras plantas"),"")))))))</f>
        <v>Registro equipo</v>
      </c>
      <c r="J194" s="288" t="s">
        <v>37551</v>
      </c>
      <c r="K194" s="284" t="str">
        <f>IF(J194="","",IF(J194="Transferencia",VLOOKUP(A194,NACIONAL!A:B,2,0),IF(J194="Alta",B194,IF(J194="Baja",B194,IF(I194="Eqpo c/Código BIM validados físicamente sin identificar origen",B194,IF(ISERROR(VLOOKUP(J194,NACIONAL!A:B,2,0)),B194,VLOOKUP(J194,NACIONAL!A:B,2,0)))))))</f>
        <v>ENFRIADOR</v>
      </c>
      <c r="L194" s="284"/>
      <c r="M194" s="284"/>
      <c r="N194" s="284"/>
      <c r="O194" s="284"/>
      <c r="P194" s="285"/>
      <c r="Q194" s="284" t="s">
        <v>37944</v>
      </c>
      <c r="R194" s="285" t="str">
        <f t="shared" ref="R194:R257" si="6">IF(J194="","Falta identificar",IF(I194="Eqpo c/Código BIM validados físicamente sin identificar origen","Eqpo c/Código BIM validados físicamente sin identificar origen",IF(I194="Eqpo. c/Código BIM Recibidos de otras plantas","Eqpo. c/Código BIM Recibidos de otras plantas",IF(I194="Eqpo. c/Código BIM Transferidos a otras plantas","Eqpo. c/Código BIM Transferidos a otras plantas",IF(I194="Equipo c/Código BIM validado fisicamente pendiente de actualizar listado","Equipo c/Código BIM validado fisicamente pendiente de actualizar listado",IF(I194="Eqpo. c/Código BIM Bajas","Eqpo. c/Código BIM Bajas",IF(I194="Eqpo. c/Código BIM prestamo","Eqpo. c/Código BIM prestamo",IF(OR(I194="Registro equipo",J194="Alta"),"Registro equipo","Eqpos Código BIM (validados físicamente)"))))))))</f>
        <v>Registro equipo</v>
      </c>
      <c r="S194" s="284" t="str">
        <f t="shared" ref="S194:S257" si="7">IF(J194="","Falta capturar","Capturado")</f>
        <v>Capturado</v>
      </c>
      <c r="T194" s="287"/>
    </row>
    <row r="195" spans="1:20" customFormat="1" ht="15" customHeight="1">
      <c r="A195" s="283" t="s">
        <v>37606</v>
      </c>
      <c r="B195" s="284" t="s">
        <v>1473</v>
      </c>
      <c r="C195" s="284" t="s">
        <v>38106</v>
      </c>
      <c r="D195" s="292" t="str">
        <f>IF(C195="","",VLOOKUP(C195,Siglas!A:B,2,0))</f>
        <v>PL-1</v>
      </c>
      <c r="E195" s="284" t="s">
        <v>37552</v>
      </c>
      <c r="F195" s="2" t="s">
        <v>37553</v>
      </c>
      <c r="G195" s="284" t="s">
        <v>38069</v>
      </c>
      <c r="H195" s="286"/>
      <c r="I195" s="292" t="str">
        <f>IF(J195="","",IF(E195="FALTA EN LISTADO INI","Equipo c/Código BIM validado fisicamente pendiente de actualizar listado",IF(E195="Prestamo","Eqpo. c/Código BIM prestamo",IF(J195="Alta","Registro equipo",IF(J195="Baja","Eqpo. c/Código BIM Bajas",IF(MID(J195,1,3)="BIM",IF(ISERROR(VLOOKUP(J195,[2]NACIONAL!A:A,1,0)),"Eqpo c/Código BIM validados físicamente sin identificar origen",""),IF(J195="Transferencia",IF(VLOOKUP(A195,[2]NACIONAL!A:C,3,0)=$T$1,"Eqpo. c/Código BIM Recibidos de otras plantas","Eqpo. c/Código BIM Transferidos a otras plantas"),"")))))))</f>
        <v>Eqpo. c/Código BIM Bajas</v>
      </c>
      <c r="J195" s="288" t="s">
        <v>37246</v>
      </c>
      <c r="K195" s="284" t="str">
        <f>IF(J195="","",IF(J195="Transferencia",VLOOKUP(A195,NACIONAL!A:B,2,0),IF(J195="Alta",B195,IF(J195="Baja",B195,IF(I195="Eqpo c/Código BIM validados físicamente sin identificar origen",B195,IF(ISERROR(VLOOKUP(J195,NACIONAL!A:B,2,0)),B195,VLOOKUP(J195,NACIONAL!A:B,2,0)))))))</f>
        <v>ENGRASADORA</v>
      </c>
      <c r="L195" s="284"/>
      <c r="M195" s="284"/>
      <c r="N195" s="284"/>
      <c r="O195" s="284"/>
      <c r="P195" s="285"/>
      <c r="Q195" s="284" t="s">
        <v>37945</v>
      </c>
      <c r="R195" s="285" t="str">
        <f t="shared" si="6"/>
        <v>Eqpo. c/Código BIM Bajas</v>
      </c>
      <c r="S195" s="284" t="str">
        <f t="shared" si="7"/>
        <v>Capturado</v>
      </c>
      <c r="T195" s="287"/>
    </row>
    <row r="196" spans="1:20" customFormat="1" ht="15" customHeight="1">
      <c r="A196" s="283" t="s">
        <v>37607</v>
      </c>
      <c r="B196" s="284" t="s">
        <v>37761</v>
      </c>
      <c r="C196" s="284" t="s">
        <v>38106</v>
      </c>
      <c r="D196" s="292" t="str">
        <f>IF(C196="","",VLOOKUP(C196,Siglas!A:B,2,0))</f>
        <v>PL-1</v>
      </c>
      <c r="E196" s="284" t="s">
        <v>37554</v>
      </c>
      <c r="F196" s="2" t="s">
        <v>37555</v>
      </c>
      <c r="G196" s="284" t="s">
        <v>38069</v>
      </c>
      <c r="H196" s="286"/>
      <c r="I196" s="292"/>
      <c r="J196" s="288" t="s">
        <v>2718</v>
      </c>
      <c r="K196" s="284" t="str">
        <f>IF(J196="","",IF(J196="Transferencia",VLOOKUP(A196,NACIONAL!A:B,2,0),IF(J196="Alta",B196,IF(J196="Baja",B196,IF(I196="Eqpo c/Código BIM validados físicamente sin identificar origen",B196,IF(ISERROR(VLOOKUP(J196,NACIONAL!A:B,2,0)),B196,VLOOKUP(J196,NACIONAL!A:B,2,0)))))))</f>
        <v>ENGRASADORA DUBOR MOD TDA800 SERIE 6660 84243002  PL=1</v>
      </c>
      <c r="L196" s="284"/>
      <c r="M196" s="284"/>
      <c r="N196" s="284"/>
      <c r="O196" s="284"/>
      <c r="P196" s="285"/>
      <c r="Q196" s="284" t="s">
        <v>37946</v>
      </c>
      <c r="R196" s="285" t="str">
        <f t="shared" si="6"/>
        <v>Eqpos Código BIM (validados físicamente)</v>
      </c>
      <c r="S196" s="284" t="str">
        <f t="shared" si="7"/>
        <v>Capturado</v>
      </c>
      <c r="T196" s="287"/>
    </row>
    <row r="197" spans="1:20" customFormat="1" ht="15" customHeight="1">
      <c r="A197" s="283" t="s">
        <v>37608</v>
      </c>
      <c r="B197" s="284" t="s">
        <v>37762</v>
      </c>
      <c r="C197" s="284" t="s">
        <v>38106</v>
      </c>
      <c r="D197" s="292" t="str">
        <f>IF(C197="","",VLOOKUP(C197,Siglas!A:B,2,0))</f>
        <v>PL-1</v>
      </c>
      <c r="E197" s="284" t="s">
        <v>37552</v>
      </c>
      <c r="F197" s="2" t="s">
        <v>37553</v>
      </c>
      <c r="G197" s="284" t="s">
        <v>38070</v>
      </c>
      <c r="H197" s="286"/>
      <c r="I197" s="292"/>
      <c r="J197" s="288" t="s">
        <v>37246</v>
      </c>
      <c r="K197" s="284" t="str">
        <f>IF(J197="","",IF(J197="Transferencia",VLOOKUP(A197,NACIONAL!A:B,2,0),IF(J197="Alta",B197,IF(J197="Baja",B197,IF(I197="Eqpo c/Código BIM validados físicamente sin identificar origen",B197,IF(ISERROR(VLOOKUP(J197,NACIONAL!A:B,2,0)),B197,VLOOKUP(J197,NACIONAL!A:B,2,0)))))))</f>
        <v>ENVOLVEDORA NO  1  MOD.2201</v>
      </c>
      <c r="L197" s="284"/>
      <c r="M197" s="284"/>
      <c r="N197" s="284"/>
      <c r="O197" s="284"/>
      <c r="P197" s="285"/>
      <c r="Q197" s="284" t="s">
        <v>37947</v>
      </c>
      <c r="R197" s="285" t="str">
        <f t="shared" si="6"/>
        <v>Eqpos Código BIM (validados físicamente)</v>
      </c>
      <c r="S197" s="284" t="str">
        <f t="shared" si="7"/>
        <v>Capturado</v>
      </c>
      <c r="T197" s="287"/>
    </row>
    <row r="198" spans="1:20" customFormat="1" ht="15" customHeight="1">
      <c r="A198" s="283" t="s">
        <v>37609</v>
      </c>
      <c r="B198" s="284" t="s">
        <v>37763</v>
      </c>
      <c r="C198" s="284" t="s">
        <v>38106</v>
      </c>
      <c r="D198" s="292" t="str">
        <f>IF(C198="","",VLOOKUP(C198,Siglas!A:B,2,0))</f>
        <v>PL-1</v>
      </c>
      <c r="E198" s="284" t="s">
        <v>37552</v>
      </c>
      <c r="F198" s="2" t="s">
        <v>37553</v>
      </c>
      <c r="G198" s="284" t="s">
        <v>38070</v>
      </c>
      <c r="H198" s="286"/>
      <c r="I198" s="292"/>
      <c r="J198" s="288" t="s">
        <v>37246</v>
      </c>
      <c r="K198" s="284" t="str">
        <f>IF(J198="","",IF(J198="Transferencia",VLOOKUP(A198,NACIONAL!A:B,2,0),IF(J198="Alta",B198,IF(J198="Baja",B198,IF(I198="Eqpo c/Código BIM validados físicamente sin identificar origen",B198,IF(ISERROR(VLOOKUP(J198,NACIONAL!A:B,2,0)),B198,VLOOKUP(J198,NACIONAL!A:B,2,0)))))))</f>
        <v>ENVOLVEDORA NO  2  MOD. 2201</v>
      </c>
      <c r="L198" s="284"/>
      <c r="M198" s="284"/>
      <c r="N198" s="284"/>
      <c r="O198" s="284"/>
      <c r="P198" s="285"/>
      <c r="Q198" s="284" t="s">
        <v>37948</v>
      </c>
      <c r="R198" s="285" t="str">
        <f t="shared" si="6"/>
        <v>Eqpos Código BIM (validados físicamente)</v>
      </c>
      <c r="S198" s="284" t="str">
        <f t="shared" si="7"/>
        <v>Capturado</v>
      </c>
      <c r="T198" s="287"/>
    </row>
    <row r="199" spans="1:20" customFormat="1" ht="15" customHeight="1">
      <c r="A199" s="283" t="s">
        <v>37610</v>
      </c>
      <c r="B199" s="284" t="s">
        <v>37764</v>
      </c>
      <c r="C199" s="284" t="s">
        <v>38106</v>
      </c>
      <c r="D199" s="292" t="str">
        <f>IF(C199="","",VLOOKUP(C199,Siglas!A:B,2,0))</f>
        <v>PL-1</v>
      </c>
      <c r="E199" s="284" t="s">
        <v>37552</v>
      </c>
      <c r="F199" s="2" t="s">
        <v>37553</v>
      </c>
      <c r="G199" s="284" t="s">
        <v>38070</v>
      </c>
      <c r="H199" s="286"/>
      <c r="I199" s="292"/>
      <c r="J199" s="288" t="s">
        <v>37246</v>
      </c>
      <c r="K199" s="284" t="str">
        <f>IF(J199="","",IF(J199="Transferencia",VLOOKUP(A199,NACIONAL!A:B,2,0),IF(J199="Alta",B199,IF(J199="Baja",B199,IF(I199="Eqpo c/Código BIM validados físicamente sin identificar origen",B199,IF(ISERROR(VLOOKUP(J199,NACIONAL!A:B,2,0)),B199,VLOOKUP(J199,NACIONAL!A:B,2,0)))))))</f>
        <v>ENVOLVEDORA NO  3  MOD. WA 720</v>
      </c>
      <c r="L199" s="284"/>
      <c r="M199" s="284"/>
      <c r="N199" s="284"/>
      <c r="O199" s="284"/>
      <c r="P199" s="285"/>
      <c r="Q199" s="284" t="s">
        <v>37949</v>
      </c>
      <c r="R199" s="285" t="str">
        <f t="shared" si="6"/>
        <v>Eqpos Código BIM (validados físicamente)</v>
      </c>
      <c r="S199" s="284" t="str">
        <f t="shared" si="7"/>
        <v>Capturado</v>
      </c>
      <c r="T199" s="287"/>
    </row>
    <row r="200" spans="1:20" customFormat="1" ht="15" customHeight="1">
      <c r="A200" s="283" t="s">
        <v>37611</v>
      </c>
      <c r="B200" s="284" t="s">
        <v>37765</v>
      </c>
      <c r="C200" s="284" t="s">
        <v>38106</v>
      </c>
      <c r="D200" s="292" t="str">
        <f>IF(C200="","",VLOOKUP(C200,Siglas!A:B,2,0))</f>
        <v>PL-1</v>
      </c>
      <c r="E200" s="284" t="s">
        <v>37554</v>
      </c>
      <c r="F200" s="2" t="s">
        <v>37555</v>
      </c>
      <c r="G200" s="284" t="s">
        <v>38069</v>
      </c>
      <c r="H200" s="286"/>
      <c r="I200" s="292"/>
      <c r="J200" s="288" t="s">
        <v>37551</v>
      </c>
      <c r="K200" s="284" t="str">
        <f>IF(J200="","",IF(J200="Transferencia",VLOOKUP(A200,NACIONAL!A:B,2,0),IF(J200="Alta",B200,IF(J200="Baja",B200,IF(I200="Eqpo c/Código BIM validados físicamente sin identificar origen",B200,IF(ISERROR(VLOOKUP(J200,NACIONAL!A:B,2,0)),B200,VLOOKUP(J200,NACIONAL!A:B,2,0)))))))</f>
        <v>4 VENTILADORES PLANTA 1</v>
      </c>
      <c r="L200" s="284"/>
      <c r="M200" s="284"/>
      <c r="N200" s="284"/>
      <c r="O200" s="284"/>
      <c r="P200" s="285"/>
      <c r="Q200" s="284" t="s">
        <v>37950</v>
      </c>
      <c r="R200" s="285" t="str">
        <f t="shared" si="6"/>
        <v>Registro equipo</v>
      </c>
      <c r="S200" s="284" t="str">
        <f t="shared" si="7"/>
        <v>Capturado</v>
      </c>
      <c r="T200" s="287"/>
    </row>
    <row r="201" spans="1:20" ht="15" customHeight="1">
      <c r="A201" s="296" t="s">
        <v>37612</v>
      </c>
      <c r="B201" s="284" t="s">
        <v>37766</v>
      </c>
      <c r="C201" s="284" t="s">
        <v>38106</v>
      </c>
      <c r="D201" s="292" t="str">
        <f>IF(C201="","",VLOOKUP(C201,Siglas!A:B,2,0))</f>
        <v>PL-1</v>
      </c>
      <c r="E201" s="284" t="s">
        <v>37552</v>
      </c>
      <c r="F201" s="2" t="s">
        <v>37553</v>
      </c>
      <c r="G201" s="284" t="s">
        <v>38069</v>
      </c>
      <c r="H201" s="286"/>
      <c r="I201" s="292"/>
      <c r="J201" s="295" t="s">
        <v>37246</v>
      </c>
      <c r="K201" s="284" t="str">
        <f>IF(J201="","",IF(J201="Transferencia",VLOOKUP(A201,NACIONAL!A:B,2,0),IF(J201="Alta",B201,IF(J201="Baja",B201,IF(I201="Eqpo c/Código BIM validados físicamente sin identificar origen",B201,IF(ISERROR(VLOOKUP(J201,NACIONAL!A:B,2,0)),B201,VLOOKUP(J201,NACIONAL!A:B,2,0)))))))</f>
        <v>SISTEMA ACEITE ALGODON A BATIDORA Y ENGRASADORA</v>
      </c>
      <c r="L201" s="284"/>
      <c r="M201" s="284"/>
      <c r="N201" s="284"/>
      <c r="O201" s="284"/>
      <c r="P201" s="285"/>
      <c r="Q201" s="284" t="s">
        <v>37951</v>
      </c>
      <c r="R201" s="285" t="str">
        <f t="shared" si="6"/>
        <v>Eqpos Código BIM (validados físicamente)</v>
      </c>
      <c r="S201" s="284" t="str">
        <f t="shared" si="7"/>
        <v>Capturado</v>
      </c>
      <c r="T201" s="287"/>
    </row>
    <row r="202" spans="1:20" ht="15" customHeight="1">
      <c r="A202" s="296" t="s">
        <v>37613</v>
      </c>
      <c r="B202" s="284" t="s">
        <v>37767</v>
      </c>
      <c r="C202" s="284" t="s">
        <v>38106</v>
      </c>
      <c r="D202" s="292" t="str">
        <f>IF(C202="","",VLOOKUP(C202,Siglas!A:B,2,0))</f>
        <v>PL-1</v>
      </c>
      <c r="E202" s="284" t="s">
        <v>37552</v>
      </c>
      <c r="F202" s="2" t="s">
        <v>37553</v>
      </c>
      <c r="G202" s="284" t="s">
        <v>38069</v>
      </c>
      <c r="H202" s="286"/>
      <c r="I202" s="292"/>
      <c r="J202" s="295" t="s">
        <v>37246</v>
      </c>
      <c r="K202" s="284" t="str">
        <f>IF(J202="","",IF(J202="Transferencia",VLOOKUP(A202,NACIONAL!A:B,2,0),IF(J202="Alta",B202,IF(J202="Baja",B202,IF(I202="Eqpo c/Código BIM validados físicamente sin identificar origen",B202,IF(ISERROR(VLOOKUP(J202,NACIONAL!A:B,2,0)),B202,VLOOKUP(J202,NACIONAL!A:B,2,0)))))))</f>
        <v>SISTEMA DE MANEJO DE GLASS</v>
      </c>
      <c r="L202" s="284"/>
      <c r="M202" s="284"/>
      <c r="N202" s="284"/>
      <c r="O202" s="284"/>
      <c r="P202" s="285"/>
      <c r="Q202" s="284" t="s">
        <v>37952</v>
      </c>
      <c r="R202" s="285" t="str">
        <f t="shared" si="6"/>
        <v>Eqpos Código BIM (validados físicamente)</v>
      </c>
      <c r="S202" s="284" t="str">
        <f t="shared" si="7"/>
        <v>Capturado</v>
      </c>
      <c r="T202" s="287"/>
    </row>
    <row r="203" spans="1:20" customFormat="1" ht="15" customHeight="1">
      <c r="A203" s="283" t="s">
        <v>37614</v>
      </c>
      <c r="B203" s="284" t="s">
        <v>37768</v>
      </c>
      <c r="C203" s="284" t="s">
        <v>38106</v>
      </c>
      <c r="D203" s="292" t="str">
        <f>IF(C203="","",VLOOKUP(C203,Siglas!A:B,2,0))</f>
        <v>PL-1</v>
      </c>
      <c r="E203" s="284" t="s">
        <v>37554</v>
      </c>
      <c r="F203" s="2" t="s">
        <v>37555</v>
      </c>
      <c r="G203" s="284" t="s">
        <v>38069</v>
      </c>
      <c r="H203" s="286"/>
      <c r="I203" s="292"/>
      <c r="J203" s="288" t="s">
        <v>2231</v>
      </c>
      <c r="K203" s="284" t="str">
        <f>IF(J203="","",IF(J203="Transferencia",VLOOKUP(A203,NACIONAL!A:B,2,0),IF(J203="Alta",B203,IF(J203="Baja",B203,IF(I203="Eqpo c/Código BIM validados físicamente sin identificar origen",B203,IF(ISERROR(VLOOKUP(J203,NACIONAL!A:B,2,0)),B203,VLOOKUP(J203,NACIONAL!A:B,2,0)))))))</f>
        <v>BAÑERA DE JARABE ROLES  26-63 PL=1</v>
      </c>
      <c r="L203" s="284"/>
      <c r="M203" s="284"/>
      <c r="N203" s="284"/>
      <c r="O203" s="284"/>
      <c r="P203" s="285"/>
      <c r="Q203" s="284" t="s">
        <v>37953</v>
      </c>
      <c r="R203" s="285" t="str">
        <f t="shared" si="6"/>
        <v>Eqpos Código BIM (validados físicamente)</v>
      </c>
      <c r="S203" s="284" t="str">
        <f t="shared" si="7"/>
        <v>Capturado</v>
      </c>
      <c r="T203" s="287"/>
    </row>
    <row r="204" spans="1:20" ht="15" customHeight="1">
      <c r="A204" s="283" t="s">
        <v>37615</v>
      </c>
      <c r="B204" s="284" t="s">
        <v>37769</v>
      </c>
      <c r="C204" s="284" t="s">
        <v>38106</v>
      </c>
      <c r="D204" s="292" t="str">
        <f>IF(C204="","",VLOOKUP(C204,Siglas!A:B,2,0))</f>
        <v>PL-1</v>
      </c>
      <c r="E204" s="284" t="s">
        <v>37552</v>
      </c>
      <c r="F204" s="2" t="s">
        <v>37553</v>
      </c>
      <c r="G204" s="284" t="s">
        <v>38069</v>
      </c>
      <c r="H204" s="286"/>
      <c r="I204" s="292"/>
      <c r="J204" s="288" t="s">
        <v>37246</v>
      </c>
      <c r="K204" s="284" t="str">
        <f>IF(J204="","",IF(J204="Transferencia",VLOOKUP(A204,NACIONAL!A:B,2,0),IF(J204="Alta",B204,IF(J204="Baja",B204,IF(I204="Eqpo c/Código BIM validados físicamente sin identificar origen",B204,IF(ISERROR(VLOOKUP(J204,NACIONAL!A:B,2,0)),B204,VLOOKUP(J204,NACIONAL!A:B,2,0)))))))</f>
        <v>SISTEMA DE ACEITE DESMOLDEO</v>
      </c>
      <c r="L204" s="284"/>
      <c r="M204" s="284"/>
      <c r="N204" s="284"/>
      <c r="O204" s="284"/>
      <c r="P204" s="285"/>
      <c r="Q204" s="284" t="s">
        <v>37954</v>
      </c>
      <c r="R204" s="285" t="str">
        <f t="shared" si="6"/>
        <v>Eqpos Código BIM (validados físicamente)</v>
      </c>
      <c r="S204" s="284" t="str">
        <f t="shared" si="7"/>
        <v>Capturado</v>
      </c>
      <c r="T204" s="287"/>
    </row>
    <row r="205" spans="1:20" customFormat="1" ht="15" customHeight="1">
      <c r="A205" s="283" t="s">
        <v>37616</v>
      </c>
      <c r="B205" s="284" t="s">
        <v>37770</v>
      </c>
      <c r="C205" s="284" t="s">
        <v>38106</v>
      </c>
      <c r="D205" s="292" t="str">
        <f>IF(C205="","",VLOOKUP(C205,Siglas!A:B,2,0))</f>
        <v>PL-1</v>
      </c>
      <c r="E205" s="284" t="s">
        <v>37552</v>
      </c>
      <c r="F205" s="2" t="s">
        <v>37553</v>
      </c>
      <c r="G205" s="284" t="s">
        <v>38069</v>
      </c>
      <c r="H205" s="286"/>
      <c r="I205" s="292"/>
      <c r="J205" s="288" t="s">
        <v>37246</v>
      </c>
      <c r="K205" s="284" t="str">
        <f>IF(J205="","",IF(J205="Transferencia",VLOOKUP(A205,NACIONAL!A:B,2,0),IF(J205="Alta",B205,IF(J205="Baja",B205,IF(I205="Eqpo c/Código BIM validados físicamente sin identificar origen",B205,IF(ISERROR(VLOOKUP(J205,NACIONAL!A:B,2,0)),B205,VLOOKUP(J205,NACIONAL!A:B,2,0)))))))</f>
        <v>REFRIGERADOR DE LEVADURA</v>
      </c>
      <c r="L205" s="284"/>
      <c r="M205" s="284"/>
      <c r="N205" s="284"/>
      <c r="O205" s="284"/>
      <c r="P205" s="284"/>
      <c r="Q205" s="284" t="s">
        <v>37955</v>
      </c>
      <c r="R205" s="285" t="str">
        <f t="shared" si="6"/>
        <v>Eqpos Código BIM (validados físicamente)</v>
      </c>
      <c r="S205" s="284" t="str">
        <f t="shared" si="7"/>
        <v>Capturado</v>
      </c>
      <c r="T205" s="287"/>
    </row>
    <row r="206" spans="1:20" customFormat="1" ht="15" customHeight="1">
      <c r="A206" s="283" t="s">
        <v>37617</v>
      </c>
      <c r="B206" s="284" t="s">
        <v>37771</v>
      </c>
      <c r="C206" s="284" t="s">
        <v>38106</v>
      </c>
      <c r="D206" s="292" t="str">
        <f>IF(C206="","",VLOOKUP(C206,Siglas!A:B,2,0))</f>
        <v>PL-1</v>
      </c>
      <c r="E206" s="284" t="s">
        <v>37554</v>
      </c>
      <c r="F206" s="2" t="s">
        <v>37555</v>
      </c>
      <c r="G206" s="284" t="s">
        <v>38069</v>
      </c>
      <c r="H206" s="286"/>
      <c r="I206" s="292"/>
      <c r="J206" s="288" t="s">
        <v>2646</v>
      </c>
      <c r="K206" s="284" t="str">
        <f>IF(J206="","",IF(J206="Transferencia",VLOOKUP(A206,NACIONAL!A:B,2,0),IF(J206="Alta",B206,IF(J206="Baja",B206,IF(I206="Eqpo c/Código BIM validados físicamente sin identificar origen",B206,IF(ISERROR(VLOOKUP(J206,NACIONAL!A:B,2,0)),B206,VLOOKUP(J206,NACIONAL!A:B,2,0)))))))</f>
        <v>UNIDAD DE REPOSICIONADOR MOD PRV-P- PL=1</v>
      </c>
      <c r="L206" s="284"/>
      <c r="M206" s="284"/>
      <c r="N206" s="284"/>
      <c r="O206" s="284"/>
      <c r="P206" s="284"/>
      <c r="Q206" s="284" t="s">
        <v>37956</v>
      </c>
      <c r="R206" s="285" t="str">
        <f t="shared" si="6"/>
        <v>Eqpos Código BIM (validados físicamente)</v>
      </c>
      <c r="S206" s="284" t="str">
        <f t="shared" si="7"/>
        <v>Capturado</v>
      </c>
      <c r="T206" s="287"/>
    </row>
    <row r="207" spans="1:20" customFormat="1" ht="15" customHeight="1">
      <c r="A207" s="283" t="s">
        <v>37618</v>
      </c>
      <c r="B207" s="284" t="s">
        <v>37772</v>
      </c>
      <c r="C207" s="284" t="s">
        <v>38106</v>
      </c>
      <c r="D207" s="292" t="str">
        <f>IF(C207="","",VLOOKUP(C207,Siglas!A:B,2,0))</f>
        <v>PL-1</v>
      </c>
      <c r="E207" s="284" t="s">
        <v>37552</v>
      </c>
      <c r="F207" s="2" t="s">
        <v>37553</v>
      </c>
      <c r="G207" s="284" t="s">
        <v>38069</v>
      </c>
      <c r="H207" s="286"/>
      <c r="I207" s="292"/>
      <c r="J207" s="288" t="s">
        <v>37246</v>
      </c>
      <c r="K207" s="284" t="str">
        <f>IF(J207="","",IF(J207="Transferencia",VLOOKUP(A207,NACIONAL!A:B,2,0),IF(J207="Alta",B207,IF(J207="Baja",B207,IF(I207="Eqpo c/Código BIM validados físicamente sin identificar origen",B207,IF(ISERROR(VLOOKUP(J207,NACIONAL!A:B,2,0)),B207,VLOOKUP(J207,NACIONAL!A:B,2,0)))))))</f>
        <v>SISTEMA CENTRADOR DE MASA  NO.2</v>
      </c>
      <c r="L207" s="284"/>
      <c r="M207" s="284"/>
      <c r="N207" s="284"/>
      <c r="O207" s="284"/>
      <c r="P207" s="284"/>
      <c r="Q207" s="284" t="s">
        <v>37957</v>
      </c>
      <c r="R207" s="285" t="str">
        <f t="shared" si="6"/>
        <v>Eqpos Código BIM (validados físicamente)</v>
      </c>
      <c r="S207" s="284" t="str">
        <f t="shared" si="7"/>
        <v>Capturado</v>
      </c>
      <c r="T207" s="287"/>
    </row>
    <row r="208" spans="1:20" customFormat="1" ht="15" customHeight="1">
      <c r="A208" s="297" t="s">
        <v>37619</v>
      </c>
      <c r="B208" s="284" t="s">
        <v>37773</v>
      </c>
      <c r="C208" s="284" t="s">
        <v>38106</v>
      </c>
      <c r="D208" s="292" t="str">
        <f>IF(C208="","",VLOOKUP(C208,Siglas!A:B,2,0))</f>
        <v>PL-1</v>
      </c>
      <c r="E208" s="284" t="s">
        <v>37554</v>
      </c>
      <c r="F208" s="2" t="s">
        <v>37555</v>
      </c>
      <c r="G208" s="284" t="s">
        <v>38069</v>
      </c>
      <c r="H208" s="286"/>
      <c r="I208" s="292"/>
      <c r="J208" s="295" t="s">
        <v>37551</v>
      </c>
      <c r="K208" s="284" t="str">
        <f>IF(J208="","",IF(J208="Transferencia",VLOOKUP(A208,NACIONAL!A:B,2,0),IF(J208="Alta",B208,IF(J208="Baja",B208,IF(I208="Eqpo c/Código BIM validados físicamente sin identificar origen",B208,IF(ISERROR(VLOOKUP(J208,NACIONAL!A:B,2,0)),B208,VLOOKUP(J208,NACIONAL!A:B,2,0)))))))</f>
        <v>GIRADOR DE PAN 1</v>
      </c>
      <c r="L208" s="284"/>
      <c r="M208" s="284"/>
      <c r="N208" s="284"/>
      <c r="O208" s="284"/>
      <c r="P208" s="284"/>
      <c r="Q208" s="284" t="s">
        <v>37958</v>
      </c>
      <c r="R208" s="285" t="str">
        <f t="shared" si="6"/>
        <v>Registro equipo</v>
      </c>
      <c r="S208" s="284" t="str">
        <f t="shared" si="7"/>
        <v>Capturado</v>
      </c>
      <c r="T208" s="287"/>
    </row>
    <row r="209" spans="1:20" customFormat="1" ht="15" customHeight="1">
      <c r="A209" s="297" t="s">
        <v>37620</v>
      </c>
      <c r="B209" s="284" t="s">
        <v>37774</v>
      </c>
      <c r="C209" s="284" t="s">
        <v>38106</v>
      </c>
      <c r="D209" s="292" t="str">
        <f>IF(C209="","",VLOOKUP(C209,Siglas!A:B,2,0))</f>
        <v>PL-1</v>
      </c>
      <c r="E209" s="284" t="s">
        <v>37554</v>
      </c>
      <c r="F209" s="2" t="s">
        <v>37555</v>
      </c>
      <c r="G209" s="284" t="s">
        <v>38069</v>
      </c>
      <c r="H209" s="286"/>
      <c r="I209" s="292"/>
      <c r="J209" s="295" t="s">
        <v>37551</v>
      </c>
      <c r="K209" s="284" t="str">
        <f>IF(J209="","",IF(J209="Transferencia",VLOOKUP(A209,NACIONAL!A:B,2,0),IF(J209="Alta",B209,IF(J209="Baja",B209,IF(I209="Eqpo c/Código BIM validados físicamente sin identificar origen",B209,IF(ISERROR(VLOOKUP(J209,NACIONAL!A:B,2,0)),B209,VLOOKUP(J209,NACIONAL!A:B,2,0)))))))</f>
        <v>GIRADOR DE PAN 2</v>
      </c>
      <c r="L209" s="284"/>
      <c r="M209" s="284"/>
      <c r="N209" s="284"/>
      <c r="O209" s="284"/>
      <c r="P209" s="284"/>
      <c r="Q209" s="284" t="s">
        <v>37959</v>
      </c>
      <c r="R209" s="285" t="str">
        <f t="shared" si="6"/>
        <v>Registro equipo</v>
      </c>
      <c r="S209" s="284" t="str">
        <f t="shared" si="7"/>
        <v>Capturado</v>
      </c>
      <c r="T209" s="287"/>
    </row>
    <row r="210" spans="1:20" customFormat="1" ht="15" customHeight="1">
      <c r="A210" s="283" t="s">
        <v>37621</v>
      </c>
      <c r="B210" s="284" t="s">
        <v>37775</v>
      </c>
      <c r="C210" s="284" t="s">
        <v>38106</v>
      </c>
      <c r="D210" s="292" t="str">
        <f>IF(C210="","",VLOOKUP(C210,Siglas!A:B,2,0))</f>
        <v>PL-1</v>
      </c>
      <c r="E210" s="284" t="s">
        <v>37552</v>
      </c>
      <c r="F210" s="2" t="s">
        <v>37553</v>
      </c>
      <c r="G210" s="284" t="s">
        <v>38069</v>
      </c>
      <c r="H210" s="286"/>
      <c r="I210" s="292"/>
      <c r="J210" s="288" t="s">
        <v>37246</v>
      </c>
      <c r="K210" s="284" t="str">
        <f>IF(J210="","",IF(J210="Transferencia",VLOOKUP(A210,NACIONAL!A:B,2,0),IF(J210="Alta",B210,IF(J210="Baja",B210,IF(I210="Eqpo c/Código BIM validados físicamente sin identificar origen",B210,IF(ISERROR(VLOOKUP(J210,NACIONAL!A:B,2,0)),B210,VLOOKUP(J210,NACIONAL!A:B,2,0)))))))</f>
        <v>CEPILLO ESPARCIDOR DE HARINA NO.1</v>
      </c>
      <c r="L210" s="284"/>
      <c r="M210" s="284"/>
      <c r="N210" s="284"/>
      <c r="O210" s="284"/>
      <c r="P210" s="284"/>
      <c r="Q210" s="284" t="s">
        <v>37960</v>
      </c>
      <c r="R210" s="285" t="str">
        <f t="shared" si="6"/>
        <v>Eqpos Código BIM (validados físicamente)</v>
      </c>
      <c r="S210" s="284" t="str">
        <f t="shared" si="7"/>
        <v>Capturado</v>
      </c>
      <c r="T210" s="287"/>
    </row>
    <row r="211" spans="1:20" customFormat="1" ht="15" customHeight="1">
      <c r="A211" s="283" t="s">
        <v>37622</v>
      </c>
      <c r="B211" s="284" t="s">
        <v>37776</v>
      </c>
      <c r="C211" s="284" t="s">
        <v>38106</v>
      </c>
      <c r="D211" s="292" t="str">
        <f>IF(C211="","",VLOOKUP(C211,Siglas!A:B,2,0))</f>
        <v>PL-1</v>
      </c>
      <c r="E211" s="284" t="s">
        <v>37552</v>
      </c>
      <c r="F211" s="2" t="s">
        <v>37553</v>
      </c>
      <c r="G211" s="284" t="s">
        <v>38069</v>
      </c>
      <c r="H211" s="286"/>
      <c r="I211" s="292"/>
      <c r="J211" s="288" t="s">
        <v>37246</v>
      </c>
      <c r="K211" s="284" t="str">
        <f>IF(J211="","",IF(J211="Transferencia",VLOOKUP(A211,NACIONAL!A:B,2,0),IF(J211="Alta",B211,IF(J211="Baja",B211,IF(I211="Eqpo c/Código BIM validados físicamente sin identificar origen",B211,IF(ISERROR(VLOOKUP(J211,NACIONAL!A:B,2,0)),B211,VLOOKUP(J211,NACIONAL!A:B,2,0)))))))</f>
        <v>CEPILLO ESPARCIDOR DE HARINA NO.2</v>
      </c>
      <c r="L211" s="284"/>
      <c r="M211" s="284"/>
      <c r="N211" s="284"/>
      <c r="O211" s="284"/>
      <c r="P211" s="284"/>
      <c r="Q211" s="284" t="s">
        <v>37961</v>
      </c>
      <c r="R211" s="285" t="str">
        <f t="shared" si="6"/>
        <v>Eqpos Código BIM (validados físicamente)</v>
      </c>
      <c r="S211" s="284" t="str">
        <f t="shared" si="7"/>
        <v>Capturado</v>
      </c>
      <c r="T211" s="287"/>
    </row>
    <row r="212" spans="1:20" customFormat="1" ht="15" customHeight="1">
      <c r="A212" s="283" t="s">
        <v>37623</v>
      </c>
      <c r="B212" s="284" t="s">
        <v>37777</v>
      </c>
      <c r="C212" s="284" t="s">
        <v>38106</v>
      </c>
      <c r="D212" s="292" t="str">
        <f>IF(C212="","",VLOOKUP(C212,Siglas!A:B,2,0))</f>
        <v>PL-1</v>
      </c>
      <c r="E212" s="284" t="s">
        <v>37552</v>
      </c>
      <c r="F212" s="2" t="s">
        <v>37553</v>
      </c>
      <c r="G212" s="284" t="s">
        <v>38069</v>
      </c>
      <c r="H212" s="286"/>
      <c r="I212" s="292"/>
      <c r="J212" s="288" t="s">
        <v>37246</v>
      </c>
      <c r="K212" s="284" t="str">
        <f>IF(J212="","",IF(J212="Transferencia",VLOOKUP(A212,NACIONAL!A:B,2,0),IF(J212="Alta",B212,IF(J212="Baja",B212,IF(I212="Eqpo c/Código BIM validados físicamente sin identificar origen",B212,IF(ISERROR(VLOOKUP(J212,NACIONAL!A:B,2,0)),B212,VLOOKUP(J212,NACIONAL!A:B,2,0)))))))</f>
        <v>CAPACILLADOR # 1</v>
      </c>
      <c r="L212" s="284"/>
      <c r="M212" s="284"/>
      <c r="N212" s="284"/>
      <c r="O212" s="284"/>
      <c r="P212" s="284"/>
      <c r="Q212" s="284" t="s">
        <v>37962</v>
      </c>
      <c r="R212" s="285" t="str">
        <f t="shared" si="6"/>
        <v>Eqpos Código BIM (validados físicamente)</v>
      </c>
      <c r="S212" s="284" t="str">
        <f t="shared" si="7"/>
        <v>Capturado</v>
      </c>
      <c r="T212" s="287"/>
    </row>
    <row r="213" spans="1:20" customFormat="1" ht="15" customHeight="1">
      <c r="A213" s="283" t="s">
        <v>37624</v>
      </c>
      <c r="B213" s="284" t="s">
        <v>37778</v>
      </c>
      <c r="C213" s="284" t="s">
        <v>38106</v>
      </c>
      <c r="D213" s="292" t="str">
        <f>IF(C213="","",VLOOKUP(C213,Siglas!A:B,2,0))</f>
        <v>PL-1</v>
      </c>
      <c r="E213" s="284" t="s">
        <v>37552</v>
      </c>
      <c r="F213" s="2" t="s">
        <v>37553</v>
      </c>
      <c r="G213" s="284" t="s">
        <v>38069</v>
      </c>
      <c r="H213" s="286"/>
      <c r="I213" s="292"/>
      <c r="J213" s="288" t="s">
        <v>37246</v>
      </c>
      <c r="K213" s="284" t="str">
        <f>IF(J213="","",IF(J213="Transferencia",VLOOKUP(A213,NACIONAL!A:B,2,0),IF(J213="Alta",B213,IF(J213="Baja",B213,IF(I213="Eqpo c/Código BIM validados físicamente sin identificar origen",B213,IF(ISERROR(VLOOKUP(J213,NACIONAL!A:B,2,0)),B213,VLOOKUP(J213,NACIONAL!A:B,2,0)))))))</f>
        <v>CAPACILLADOR # 2</v>
      </c>
      <c r="L213" s="284"/>
      <c r="M213" s="284"/>
      <c r="N213" s="284"/>
      <c r="O213" s="284"/>
      <c r="P213" s="284"/>
      <c r="Q213" s="284" t="s">
        <v>37963</v>
      </c>
      <c r="R213" s="285" t="str">
        <f t="shared" si="6"/>
        <v>Eqpos Código BIM (validados físicamente)</v>
      </c>
      <c r="S213" s="284" t="str">
        <f t="shared" si="7"/>
        <v>Capturado</v>
      </c>
      <c r="T213" s="287"/>
    </row>
    <row r="214" spans="1:20" customFormat="1" ht="15" customHeight="1">
      <c r="A214" s="283" t="s">
        <v>37625</v>
      </c>
      <c r="B214" s="284" t="s">
        <v>37779</v>
      </c>
      <c r="C214" s="284" t="s">
        <v>38106</v>
      </c>
      <c r="D214" s="292" t="str">
        <f>IF(C214="","",VLOOKUP(C214,Siglas!A:B,2,0))</f>
        <v>PL-1</v>
      </c>
      <c r="E214" s="284" t="s">
        <v>37554</v>
      </c>
      <c r="F214" s="2" t="s">
        <v>37555</v>
      </c>
      <c r="G214" s="284" t="s">
        <v>38069</v>
      </c>
      <c r="H214" s="286"/>
      <c r="I214" s="292"/>
      <c r="J214" s="288" t="s">
        <v>2620</v>
      </c>
      <c r="K214" s="284" t="str">
        <f>IF(J214="","",IF(J214="Transferencia",VLOOKUP(A214,NACIONAL!A:B,2,0),IF(J214="Alta",B214,IF(J214="Baja",B214,IF(I214="Eqpo c/Código BIM validados físicamente sin identificar origen",B214,IF(ISERROR(VLOOKUP(J214,NACIONAL!A:B,2,0)),B214,VLOOKUP(J214,NACIONAL!A:B,2,0)))))))</f>
        <v>BOMBA DEGASIFICADORA DE MASA PL=1</v>
      </c>
      <c r="L214" s="284"/>
      <c r="M214" s="284"/>
      <c r="N214" s="284"/>
      <c r="O214" s="284"/>
      <c r="P214" s="284"/>
      <c r="Q214" s="284" t="s">
        <v>37964</v>
      </c>
      <c r="R214" s="285" t="str">
        <f t="shared" si="6"/>
        <v>Eqpos Código BIM (validados físicamente)</v>
      </c>
      <c r="S214" s="284" t="str">
        <f t="shared" si="7"/>
        <v>Capturado</v>
      </c>
      <c r="T214" s="287"/>
    </row>
    <row r="215" spans="1:20" ht="15" customHeight="1">
      <c r="A215" s="283" t="s">
        <v>37626</v>
      </c>
      <c r="B215" s="284" t="s">
        <v>29985</v>
      </c>
      <c r="C215" s="284" t="s">
        <v>38106</v>
      </c>
      <c r="D215" s="292" t="str">
        <f>IF(C215="","",VLOOKUP(C215,Siglas!A:B,2,0))</f>
        <v>PL-1</v>
      </c>
      <c r="E215" s="284" t="s">
        <v>37554</v>
      </c>
      <c r="F215" s="2" t="s">
        <v>37555</v>
      </c>
      <c r="G215" s="284" t="s">
        <v>38069</v>
      </c>
      <c r="H215" s="286"/>
      <c r="I215" s="292"/>
      <c r="J215" s="288" t="s">
        <v>37551</v>
      </c>
      <c r="K215" s="284" t="str">
        <f>IF(J215="","",IF(J215="Transferencia",VLOOKUP(A215,NACIONAL!A:B,2,0),IF(J215="Alta",B215,IF(J215="Baja",B215,IF(I215="Eqpo c/Código BIM validados físicamente sin identificar origen",B215,IF(ISERROR(VLOOKUP(J215,NACIONAL!A:B,2,0)),B215,VLOOKUP(J215,NACIONAL!A:B,2,0)))))))</f>
        <v>GLASEADORA</v>
      </c>
      <c r="L215" s="284"/>
      <c r="M215" s="284"/>
      <c r="N215" s="284"/>
      <c r="O215" s="284"/>
      <c r="P215" s="285"/>
      <c r="Q215" s="284" t="s">
        <v>37965</v>
      </c>
      <c r="R215" s="285" t="str">
        <f t="shared" si="6"/>
        <v>Registro equipo</v>
      </c>
      <c r="S215" s="284" t="str">
        <f t="shared" si="7"/>
        <v>Capturado</v>
      </c>
      <c r="T215" s="287"/>
    </row>
    <row r="216" spans="1:20" ht="15" customHeight="1">
      <c r="A216" s="283" t="s">
        <v>37627</v>
      </c>
      <c r="B216" s="284" t="s">
        <v>37780</v>
      </c>
      <c r="C216" s="284" t="s">
        <v>38106</v>
      </c>
      <c r="D216" s="292" t="str">
        <f>IF(C216="","",VLOOKUP(C216,Siglas!A:B,2,0))</f>
        <v>PL-1</v>
      </c>
      <c r="E216" s="284" t="s">
        <v>37554</v>
      </c>
      <c r="F216" s="2" t="s">
        <v>37555</v>
      </c>
      <c r="G216" s="284" t="s">
        <v>38069</v>
      </c>
      <c r="H216" s="286"/>
      <c r="I216" s="292"/>
      <c r="J216" s="288" t="s">
        <v>2626</v>
      </c>
      <c r="K216" s="284" t="str">
        <f>IF(J216="","",IF(J216="Transferencia",VLOOKUP(A216,NACIONAL!A:B,2,0),IF(J216="Alta",B216,IF(J216="Baja",B216,IF(I216="Eqpo c/Código BIM validados físicamente sin identificar origen",B216,IF(ISERROR(VLOOKUP(J216,NACIONAL!A:B,2,0)),B216,VLOOKUP(J216,NACIONAL!A:B,2,0)))))))</f>
        <v>CERNIDOR DE HNA MCA MOLINE MOD FDR- TAMIZ No 2</v>
      </c>
      <c r="L216" s="284"/>
      <c r="M216" s="284"/>
      <c r="N216" s="284"/>
      <c r="O216" s="284"/>
      <c r="P216" s="285"/>
      <c r="Q216" s="284" t="s">
        <v>37966</v>
      </c>
      <c r="R216" s="285" t="str">
        <f t="shared" si="6"/>
        <v>Eqpos Código BIM (validados físicamente)</v>
      </c>
      <c r="S216" s="284" t="str">
        <f t="shared" si="7"/>
        <v>Capturado</v>
      </c>
      <c r="T216" s="287"/>
    </row>
    <row r="217" spans="1:20" customFormat="1" ht="15" customHeight="1">
      <c r="A217" s="283" t="s">
        <v>37628</v>
      </c>
      <c r="B217" s="284" t="s">
        <v>37781</v>
      </c>
      <c r="C217" s="284" t="s">
        <v>38106</v>
      </c>
      <c r="D217" s="292" t="str">
        <f>IF(C217="","",VLOOKUP(C217,Siglas!A:B,2,0))</f>
        <v>PL-1</v>
      </c>
      <c r="E217" s="284" t="s">
        <v>37554</v>
      </c>
      <c r="F217" s="2" t="s">
        <v>37555</v>
      </c>
      <c r="G217" s="284" t="s">
        <v>38069</v>
      </c>
      <c r="H217" s="286"/>
      <c r="I217" s="292"/>
      <c r="J217" s="288" t="s">
        <v>2624</v>
      </c>
      <c r="K217" s="284" t="str">
        <f>IF(J217="","",IF(J217="Transferencia",VLOOKUP(A217,NACIONAL!A:B,2,0),IF(J217="Alta",B217,IF(J217="Baja",B217,IF(I217="Eqpo c/Código BIM validados físicamente sin identificar origen",B217,IF(ISERROR(VLOOKUP(J217,NACIONAL!A:B,2,0)),B217,VLOOKUP(J217,NACIONAL!A:B,2,0)))))))</f>
        <v>CERNIDOR DE HNA MCA MOLINE MOD FDR- PL=1 TAMIZ No 1</v>
      </c>
      <c r="L217" s="284"/>
      <c r="M217" s="284"/>
      <c r="N217" s="284"/>
      <c r="O217" s="284"/>
      <c r="P217" s="285"/>
      <c r="Q217" s="284" t="s">
        <v>37967</v>
      </c>
      <c r="R217" s="285" t="str">
        <f t="shared" si="6"/>
        <v>Eqpos Código BIM (validados físicamente)</v>
      </c>
      <c r="S217" s="284" t="str">
        <f t="shared" si="7"/>
        <v>Capturado</v>
      </c>
      <c r="T217" s="287"/>
    </row>
    <row r="218" spans="1:20" customFormat="1" ht="15" customHeight="1">
      <c r="A218" s="283" t="s">
        <v>37629</v>
      </c>
      <c r="B218" s="284" t="s">
        <v>37782</v>
      </c>
      <c r="C218" s="284" t="s">
        <v>38106</v>
      </c>
      <c r="D218" s="292" t="str">
        <f>IF(C218="","",VLOOKUP(C218,Siglas!A:B,2,0))</f>
        <v>PL-1</v>
      </c>
      <c r="E218" s="284" t="s">
        <v>37554</v>
      </c>
      <c r="F218" s="2" t="s">
        <v>37555</v>
      </c>
      <c r="G218" s="284" t="s">
        <v>38069</v>
      </c>
      <c r="H218" s="286"/>
      <c r="I218" s="292"/>
      <c r="J218" s="288" t="s">
        <v>2636</v>
      </c>
      <c r="K218" s="284" t="str">
        <f>IF(J218="","",IF(J218="Transferencia",VLOOKUP(A218,NACIONAL!A:B,2,0),IF(J218="Alta",B218,IF(J218="Baja",B218,IF(I218="Eqpo c/Código BIM validados físicamente sin identificar origen",B218,IF(ISERROR(VLOOKUP(J218,NACIONAL!A:B,2,0)),B218,VLOOKUP(J218,NACIONAL!A:B,2,0)))))))</f>
        <v>CERNIDOR DE HARINA MOLINE MOD FDR-3 PL=1 TAMIZ No 4</v>
      </c>
      <c r="L218" s="284"/>
      <c r="M218" s="284"/>
      <c r="N218" s="284"/>
      <c r="O218" s="284"/>
      <c r="P218" s="285"/>
      <c r="Q218" s="284" t="s">
        <v>37968</v>
      </c>
      <c r="R218" s="285" t="str">
        <f t="shared" si="6"/>
        <v>Eqpos Código BIM (validados físicamente)</v>
      </c>
      <c r="S218" s="284" t="str">
        <f t="shared" si="7"/>
        <v>Capturado</v>
      </c>
      <c r="T218" s="287"/>
    </row>
    <row r="219" spans="1:20" customFormat="1" ht="15" customHeight="1">
      <c r="A219" s="283" t="s">
        <v>37630</v>
      </c>
      <c r="B219" s="284" t="s">
        <v>37783</v>
      </c>
      <c r="C219" s="284" t="s">
        <v>38106</v>
      </c>
      <c r="D219" s="292" t="str">
        <f>IF(C219="","",VLOOKUP(C219,Siglas!A:B,2,0))</f>
        <v>PL-1</v>
      </c>
      <c r="E219" s="284" t="s">
        <v>37554</v>
      </c>
      <c r="F219" s="2" t="s">
        <v>37555</v>
      </c>
      <c r="G219" s="284" t="s">
        <v>38069</v>
      </c>
      <c r="H219" s="286"/>
      <c r="I219" s="292"/>
      <c r="J219" s="288" t="s">
        <v>2630</v>
      </c>
      <c r="K219" s="284" t="str">
        <f>IF(J219="","",IF(J219="Transferencia",VLOOKUP(A219,NACIONAL!A:B,2,0),IF(J219="Alta",B219,IF(J219="Baja",B219,IF(I219="Eqpo c/Código BIM validados físicamente sin identificar origen",B219,IF(ISERROR(VLOOKUP(J219,NACIONAL!A:B,2,0)),B219,VLOOKUP(J219,NACIONAL!A:B,2,0)))))))</f>
        <v>CERNIDOR DE HNA MOLINE MOD FDR-36 S PL=1 TAMIZ No 3</v>
      </c>
      <c r="L219" s="284"/>
      <c r="M219" s="284"/>
      <c r="N219" s="284"/>
      <c r="O219" s="284"/>
      <c r="P219" s="285"/>
      <c r="Q219" s="284" t="s">
        <v>37969</v>
      </c>
      <c r="R219" s="285" t="str">
        <f t="shared" si="6"/>
        <v>Eqpos Código BIM (validados físicamente)</v>
      </c>
      <c r="S219" s="284" t="str">
        <f t="shared" si="7"/>
        <v>Capturado</v>
      </c>
      <c r="T219" s="287"/>
    </row>
    <row r="220" spans="1:20" customFormat="1" ht="15" customHeight="1">
      <c r="A220" s="297" t="s">
        <v>37631</v>
      </c>
      <c r="B220" s="284" t="s">
        <v>37784</v>
      </c>
      <c r="C220" s="284" t="s">
        <v>38106</v>
      </c>
      <c r="D220" s="292" t="str">
        <f>IF(C220="","",VLOOKUP(C220,Siglas!A:B,2,0))</f>
        <v>PL-1</v>
      </c>
      <c r="E220" s="284" t="s">
        <v>37554</v>
      </c>
      <c r="F220" s="2" t="s">
        <v>37555</v>
      </c>
      <c r="G220" s="284" t="s">
        <v>38069</v>
      </c>
      <c r="H220" s="286"/>
      <c r="I220" s="292"/>
      <c r="J220" s="295" t="s">
        <v>2648</v>
      </c>
      <c r="K220" s="284" t="str">
        <f>IF(J220="","",IF(J220="Transferencia",VLOOKUP(A220,NACIONAL!A:B,2,0),IF(J220="Alta",B220,IF(J220="Baja",B220,IF(I220="Eqpo c/Código BIM validados físicamente sin identificar origen",B220,IF(ISERROR(VLOOKUP(J220,NACIONAL!A:B,2,0)),B220,VLOOKUP(J220,NACIONAL!A:B,2,0)))))))</f>
        <v>CERNIDOR DE HNA MOLINE CON MOTOREDU PL=1 TAMIZ No 5</v>
      </c>
      <c r="L220" s="284"/>
      <c r="M220" s="284"/>
      <c r="N220" s="284"/>
      <c r="O220" s="284"/>
      <c r="P220" s="285"/>
      <c r="Q220" s="284" t="s">
        <v>37970</v>
      </c>
      <c r="R220" s="285" t="str">
        <f t="shared" si="6"/>
        <v>Eqpos Código BIM (validados físicamente)</v>
      </c>
      <c r="S220" s="284" t="str">
        <f t="shared" si="7"/>
        <v>Capturado</v>
      </c>
      <c r="T220" s="287"/>
    </row>
    <row r="221" spans="1:20" customFormat="1" ht="15" customHeight="1">
      <c r="A221" s="283" t="s">
        <v>37632</v>
      </c>
      <c r="B221" s="284" t="s">
        <v>1479</v>
      </c>
      <c r="C221" s="284" t="s">
        <v>38106</v>
      </c>
      <c r="D221" s="292" t="str">
        <f>IF(C221="","",VLOOKUP(C221,Siglas!A:B,2,0))</f>
        <v>PL-1</v>
      </c>
      <c r="E221" s="284" t="s">
        <v>37554</v>
      </c>
      <c r="F221" s="2" t="s">
        <v>37555</v>
      </c>
      <c r="G221" s="284" t="s">
        <v>38069</v>
      </c>
      <c r="H221" s="286"/>
      <c r="I221" s="292"/>
      <c r="J221" s="288" t="s">
        <v>37551</v>
      </c>
      <c r="K221" s="284" t="str">
        <f>IF(J221="","",IF(J221="Transferencia",VLOOKUP(A221,NACIONAL!A:B,2,0),IF(J221="Alta",B221,IF(J221="Baja",B221,IF(I221="Eqpo c/Código BIM validados físicamente sin identificar origen",B221,IF(ISERROR(VLOOKUP(J221,NACIONAL!A:B,2,0)),B221,VLOOKUP(J221,NACIONAL!A:B,2,0)))))))</f>
        <v>HORNO</v>
      </c>
      <c r="L221" s="284"/>
      <c r="M221" s="284"/>
      <c r="N221" s="284"/>
      <c r="O221" s="284"/>
      <c r="P221" s="285"/>
      <c r="Q221" s="284" t="s">
        <v>37971</v>
      </c>
      <c r="R221" s="285" t="str">
        <f t="shared" si="6"/>
        <v>Registro equipo</v>
      </c>
      <c r="S221" s="284" t="str">
        <f t="shared" si="7"/>
        <v>Capturado</v>
      </c>
      <c r="T221" s="287"/>
    </row>
    <row r="222" spans="1:20" customFormat="1" ht="15" customHeight="1">
      <c r="A222" s="283" t="s">
        <v>37633</v>
      </c>
      <c r="B222" s="284" t="s">
        <v>37785</v>
      </c>
      <c r="C222" s="284" t="s">
        <v>38106</v>
      </c>
      <c r="D222" s="292" t="str">
        <f>IF(C222="","",VLOOKUP(C222,Siglas!A:B,2,0))</f>
        <v>PL-1</v>
      </c>
      <c r="E222" s="284" t="s">
        <v>37554</v>
      </c>
      <c r="F222" s="2" t="s">
        <v>37555</v>
      </c>
      <c r="G222" s="284" t="s">
        <v>38069</v>
      </c>
      <c r="H222" s="286"/>
      <c r="I222" s="292"/>
      <c r="J222" s="288" t="s">
        <v>3453</v>
      </c>
      <c r="K222" s="284" t="str">
        <f>IF(J222="","",IF(J222="Transferencia",VLOOKUP(A222,NACIONAL!A:B,2,0),IF(J222="Alta",B222,IF(J222="Baja",B222,IF(I222="Eqpo c/Código BIM validados físicamente sin identificar origen",B222,IF(ISERROR(VLOOKUP(J222,NACIONAL!A:B,2,0)),B222,VLOOKUP(J222,NACIONAL!A:B,2,0)))))))</f>
        <v>INTERCAMBIADOR DE CALOR A PLACAS ALFA LAVAL MOD.M10-MBASE</v>
      </c>
      <c r="L222" s="284"/>
      <c r="M222" s="284"/>
      <c r="N222" s="284"/>
      <c r="O222" s="284"/>
      <c r="P222" s="285"/>
      <c r="Q222" s="284" t="s">
        <v>37972</v>
      </c>
      <c r="R222" s="285" t="str">
        <f t="shared" si="6"/>
        <v>Eqpos Código BIM (validados físicamente)</v>
      </c>
      <c r="S222" s="284" t="str">
        <f t="shared" si="7"/>
        <v>Capturado</v>
      </c>
      <c r="T222" s="287"/>
    </row>
    <row r="223" spans="1:20" customFormat="1" ht="15" customHeight="1">
      <c r="A223" s="283" t="s">
        <v>37634</v>
      </c>
      <c r="B223" s="284" t="s">
        <v>3942</v>
      </c>
      <c r="C223" s="284" t="s">
        <v>38106</v>
      </c>
      <c r="D223" s="292" t="str">
        <f>IF(C223="","",VLOOKUP(C223,Siglas!A:B,2,0))</f>
        <v>PL-1</v>
      </c>
      <c r="E223" s="284" t="s">
        <v>37554</v>
      </c>
      <c r="F223" s="2" t="s">
        <v>37555</v>
      </c>
      <c r="G223" s="284" t="s">
        <v>38069</v>
      </c>
      <c r="H223" s="286"/>
      <c r="I223" s="292"/>
      <c r="J223" s="288" t="s">
        <v>3234</v>
      </c>
      <c r="K223" s="284" t="str">
        <f>IF(J223="","",IF(J223="Transferencia",VLOOKUP(A223,NACIONAL!A:B,2,0),IF(J223="Alta",B223,IF(J223="Baja",B223,IF(I223="Eqpo c/Código BIM validados físicamente sin identificar origen",B223,IF(ISERROR(VLOOKUP(J223,NACIONAL!A:B,2,0)),B223,VLOOKUP(J223,NACIONAL!A:B,2,0)))))))</f>
        <v>SIST LIMPIADOR DE MOLDES PBOLLERIA</v>
      </c>
      <c r="L223" s="284"/>
      <c r="M223" s="284"/>
      <c r="N223" s="284"/>
      <c r="O223" s="284"/>
      <c r="P223" s="285"/>
      <c r="Q223" s="284" t="s">
        <v>37973</v>
      </c>
      <c r="R223" s="285" t="str">
        <f t="shared" si="6"/>
        <v>Eqpos Código BIM (validados físicamente)</v>
      </c>
      <c r="S223" s="284" t="str">
        <f t="shared" si="7"/>
        <v>Capturado</v>
      </c>
      <c r="T223" s="287"/>
    </row>
    <row r="224" spans="1:20" customFormat="1" ht="15" customHeight="1">
      <c r="A224" s="283" t="s">
        <v>37635</v>
      </c>
      <c r="B224" s="284" t="s">
        <v>37786</v>
      </c>
      <c r="C224" s="284" t="s">
        <v>38106</v>
      </c>
      <c r="D224" s="292" t="str">
        <f>IF(C224="","",VLOOKUP(C224,Siglas!A:B,2,0))</f>
        <v>PL-1</v>
      </c>
      <c r="E224" s="284" t="s">
        <v>37554</v>
      </c>
      <c r="F224" s="2" t="s">
        <v>37555</v>
      </c>
      <c r="G224" s="284" t="s">
        <v>38069</v>
      </c>
      <c r="H224" s="286"/>
      <c r="I224" s="292"/>
      <c r="J224" s="288" t="s">
        <v>2616</v>
      </c>
      <c r="K224" s="284" t="str">
        <f>IF(J224="","",IF(J224="Transferencia",VLOOKUP(A224,NACIONAL!A:B,2,0),IF(J224="Alta",B224,IF(J224="Baja",B224,IF(I224="Eqpo c/Código BIM validados físicamente sin identificar origen",B224,IF(ISERROR(VLOOKUP(J224,NACIONAL!A:B,2,0)),B224,VLOOKUP(J224,NACIONAL!A:B,2,0)))))))</f>
        <v>MARMITA 1 PL1=BOL1</v>
      </c>
      <c r="L224" s="284"/>
      <c r="M224" s="284"/>
      <c r="N224" s="284"/>
      <c r="O224" s="284"/>
      <c r="P224" s="285"/>
      <c r="Q224" s="284" t="s">
        <v>37974</v>
      </c>
      <c r="R224" s="285" t="str">
        <f t="shared" si="6"/>
        <v>Eqpos Código BIM (validados físicamente)</v>
      </c>
      <c r="S224" s="284" t="str">
        <f t="shared" si="7"/>
        <v>Capturado</v>
      </c>
      <c r="T224" s="287"/>
    </row>
    <row r="225" spans="1:20" customFormat="1" ht="15" customHeight="1">
      <c r="A225" s="283" t="s">
        <v>37636</v>
      </c>
      <c r="B225" s="284" t="s">
        <v>37787</v>
      </c>
      <c r="C225" s="284" t="s">
        <v>38106</v>
      </c>
      <c r="D225" s="292" t="str">
        <f>IF(C225="","",VLOOKUP(C225,Siglas!A:B,2,0))</f>
        <v>PL-1</v>
      </c>
      <c r="E225" s="284" t="s">
        <v>37552</v>
      </c>
      <c r="F225" s="2" t="s">
        <v>37553</v>
      </c>
      <c r="G225" s="284" t="s">
        <v>38069</v>
      </c>
      <c r="H225" s="286"/>
      <c r="I225" s="292"/>
      <c r="J225" s="288" t="s">
        <v>37246</v>
      </c>
      <c r="K225" s="284" t="str">
        <f>IF(J225="","",IF(J225="Transferencia",VLOOKUP(A225,NACIONAL!A:B,2,0),IF(J225="Alta",B225,IF(J225="Baja",B225,IF(I225="Eqpo c/Código BIM validados físicamente sin identificar origen",B225,IF(ISERROR(VLOOKUP(J225,NACIONAL!A:B,2,0)),B225,VLOOKUP(J225,NACIONAL!A:B,2,0)))))))</f>
        <v>MARMITA 2 JARABE DECORADO</v>
      </c>
      <c r="L225" s="284"/>
      <c r="M225" s="284"/>
      <c r="N225" s="284"/>
      <c r="O225" s="284"/>
      <c r="P225" s="285"/>
      <c r="Q225" s="284" t="s">
        <v>37975</v>
      </c>
      <c r="R225" s="285" t="str">
        <f t="shared" si="6"/>
        <v>Eqpos Código BIM (validados físicamente)</v>
      </c>
      <c r="S225" s="284" t="str">
        <f t="shared" si="7"/>
        <v>Capturado</v>
      </c>
      <c r="T225" s="287"/>
    </row>
    <row r="226" spans="1:20" customFormat="1" ht="15" customHeight="1">
      <c r="A226" s="283" t="s">
        <v>37637</v>
      </c>
      <c r="B226" s="284" t="s">
        <v>37788</v>
      </c>
      <c r="C226" s="284" t="s">
        <v>38106</v>
      </c>
      <c r="D226" s="292" t="str">
        <f>IF(C226="","",VLOOKUP(C226,Siglas!A:B,2,0))</f>
        <v>PL-1</v>
      </c>
      <c r="E226" s="284" t="s">
        <v>37552</v>
      </c>
      <c r="F226" s="2" t="s">
        <v>37553</v>
      </c>
      <c r="G226" s="284" t="s">
        <v>38069</v>
      </c>
      <c r="H226" s="286"/>
      <c r="I226" s="292"/>
      <c r="J226" s="288" t="s">
        <v>37246</v>
      </c>
      <c r="K226" s="284" t="str">
        <f>IF(J226="","",IF(J226="Transferencia",VLOOKUP(A226,NACIONAL!A:B,2,0),IF(J226="Alta",B226,IF(J226="Baja",B226,IF(I226="Eqpo c/Código BIM validados físicamente sin identificar origen",B226,IF(ISERROR(VLOOKUP(J226,NACIONAL!A:B,2,0)),B226,VLOOKUP(J226,NACIONAL!A:B,2,0)))))))</f>
        <v>MARMITA 3 PREPARADO DE GLASS</v>
      </c>
      <c r="L226" s="284"/>
      <c r="M226" s="284"/>
      <c r="N226" s="284"/>
      <c r="O226" s="284"/>
      <c r="P226" s="285"/>
      <c r="Q226" s="284" t="s">
        <v>37976</v>
      </c>
      <c r="R226" s="285" t="str">
        <f t="shared" si="6"/>
        <v>Eqpos Código BIM (validados físicamente)</v>
      </c>
      <c r="S226" s="284" t="str">
        <f t="shared" si="7"/>
        <v>Capturado</v>
      </c>
      <c r="T226" s="287"/>
    </row>
    <row r="227" spans="1:20" customFormat="1" ht="15" customHeight="1">
      <c r="A227" s="283" t="s">
        <v>37638</v>
      </c>
      <c r="B227" s="284" t="s">
        <v>37789</v>
      </c>
      <c r="C227" s="284" t="s">
        <v>38106</v>
      </c>
      <c r="D227" s="292" t="str">
        <f>IF(C227="","",VLOOKUP(C227,Siglas!A:B,2,0))</f>
        <v>PL-1</v>
      </c>
      <c r="E227" s="284" t="s">
        <v>37554</v>
      </c>
      <c r="F227" s="2" t="s">
        <v>37555</v>
      </c>
      <c r="G227" s="284" t="s">
        <v>38069</v>
      </c>
      <c r="H227" s="286"/>
      <c r="I227" s="292"/>
      <c r="J227" s="288" t="s">
        <v>37551</v>
      </c>
      <c r="K227" s="284" t="str">
        <f>IF(J227="","",IF(J227="Transferencia",VLOOKUP(A227,NACIONAL!A:B,2,0),IF(J227="Alta",B227,IF(J227="Baja",B227,IF(I227="Eqpo c/Código BIM validados físicamente sin identificar origen",B227,IF(ISERROR(VLOOKUP(J227,NACIONAL!A:B,2,0)),B227,VLOOKUP(J227,NACIONAL!A:B,2,0)))))))</f>
        <v>MEDIDOR DE FLUJO SIGNET DOSIFICACION DE AGUA A BATIDORA COLL</v>
      </c>
      <c r="L227" s="284"/>
      <c r="M227" s="284"/>
      <c r="N227" s="284"/>
      <c r="O227" s="284"/>
      <c r="P227" s="285" t="s">
        <v>38093</v>
      </c>
      <c r="Q227" s="284" t="s">
        <v>37977</v>
      </c>
      <c r="R227" s="285" t="str">
        <f t="shared" si="6"/>
        <v>Registro equipo</v>
      </c>
      <c r="S227" s="284" t="str">
        <f t="shared" si="7"/>
        <v>Capturado</v>
      </c>
      <c r="T227" s="287"/>
    </row>
    <row r="228" spans="1:20" ht="15" customHeight="1">
      <c r="A228" s="283" t="s">
        <v>37639</v>
      </c>
      <c r="B228" s="284" t="s">
        <v>37790</v>
      </c>
      <c r="C228" s="284" t="s">
        <v>38106</v>
      </c>
      <c r="D228" s="292" t="str">
        <f>IF(C228="","",VLOOKUP(C228,Siglas!A:B,2,0))</f>
        <v>PL-1</v>
      </c>
      <c r="E228" s="284" t="s">
        <v>37554</v>
      </c>
      <c r="F228" s="2" t="s">
        <v>37555</v>
      </c>
      <c r="G228" s="284" t="s">
        <v>38069</v>
      </c>
      <c r="H228" s="274"/>
      <c r="I228" s="292"/>
      <c r="J228" s="288" t="s">
        <v>37551</v>
      </c>
      <c r="K228" s="284" t="str">
        <f>IF(J228="","",IF(J228="Transferencia",VLOOKUP(A228,NACIONAL!A:B,2,0),IF(J228="Alta",B228,IF(J228="Baja",B228,IF(I228="Eqpo c/Código BIM validados físicamente sin identificar origen",B228,IF(ISERROR(VLOOKUP(J228,NACIONAL!A:B,2,0)),B228,VLOOKUP(J228,NACIONAL!A:B,2,0)))))))</f>
        <v>MEDIDOR DE FLUJO SIGNET DOSIFICACION DE ACEITE A BATIDORA CO</v>
      </c>
      <c r="L228" s="284"/>
      <c r="M228" s="284"/>
      <c r="N228" s="284"/>
      <c r="O228" s="284"/>
      <c r="P228" s="285" t="s">
        <v>38093</v>
      </c>
      <c r="Q228" s="284" t="s">
        <v>37978</v>
      </c>
      <c r="R228" s="285" t="str">
        <f t="shared" si="6"/>
        <v>Registro equipo</v>
      </c>
      <c r="S228" s="284" t="str">
        <f t="shared" si="7"/>
        <v>Capturado</v>
      </c>
      <c r="T228" s="287"/>
    </row>
    <row r="229" spans="1:20" customFormat="1" ht="15" customHeight="1">
      <c r="A229" s="283" t="s">
        <v>37640</v>
      </c>
      <c r="B229" s="284" t="s">
        <v>37791</v>
      </c>
      <c r="C229" s="284" t="s">
        <v>38106</v>
      </c>
      <c r="D229" s="292" t="str">
        <f>IF(C229="","",VLOOKUP(C229,Siglas!A:B,2,0))</f>
        <v>PL-1</v>
      </c>
      <c r="E229" s="284" t="s">
        <v>37554</v>
      </c>
      <c r="F229" s="2" t="s">
        <v>37555</v>
      </c>
      <c r="G229" s="284" t="s">
        <v>38069</v>
      </c>
      <c r="H229" s="286"/>
      <c r="I229" s="292"/>
      <c r="J229" s="288" t="s">
        <v>2967</v>
      </c>
      <c r="K229" s="284" t="str">
        <f>IF(J229="","",IF(J229="Transferencia",VLOOKUP(A229,NACIONAL!A:B,2,0),IF(J229="Alta",B229,IF(J229="Baja",B229,IF(I229="Eqpo c/Código BIM validados físicamente sin identificar origen",B229,IF(ISERROR(VLOOKUP(J229,NACIONAL!A:B,2,0)),B229,VLOOKUP(J229,NACIONAL!A:B,2,0)))))))</f>
        <v>MEZCLADORA DE MASA PEERLESS BMM-785</v>
      </c>
      <c r="L229" s="284"/>
      <c r="M229" s="284"/>
      <c r="N229" s="284"/>
      <c r="O229" s="284"/>
      <c r="P229" s="284"/>
      <c r="Q229" s="284" t="s">
        <v>37979</v>
      </c>
      <c r="R229" s="285" t="str">
        <f t="shared" si="6"/>
        <v>Eqpos Código BIM (validados físicamente)</v>
      </c>
      <c r="S229" s="284" t="str">
        <f t="shared" si="7"/>
        <v>Capturado</v>
      </c>
      <c r="T229" s="287"/>
    </row>
    <row r="230" spans="1:20" ht="15" customHeight="1">
      <c r="A230" s="283" t="s">
        <v>37641</v>
      </c>
      <c r="B230" s="284" t="s">
        <v>37792</v>
      </c>
      <c r="C230" s="284" t="s">
        <v>38106</v>
      </c>
      <c r="D230" s="292" t="str">
        <f>IF(C230="","",VLOOKUP(C230,Siglas!A:B,2,0))</f>
        <v>PL-1</v>
      </c>
      <c r="E230" s="284" t="s">
        <v>37554</v>
      </c>
      <c r="F230" s="2" t="s">
        <v>37555</v>
      </c>
      <c r="G230" s="284" t="s">
        <v>38069</v>
      </c>
      <c r="H230" s="286"/>
      <c r="I230" s="292"/>
      <c r="J230" s="288" t="s">
        <v>2652</v>
      </c>
      <c r="K230" s="284" t="str">
        <f>IF(J230="","",IF(J230="Transferencia",VLOOKUP(A230,NACIONAL!A:B,2,0),IF(J230="Alta",B230,IF(J230="Baja",B230,IF(I230="Eqpo c/Código BIM validados físicamente sin identificar origen",B230,IF(ISERROR(VLOOKUP(J230,NACIONAL!A:B,2,0)),B230,VLOOKUP(J230,NACIONAL!A:B,2,0)))))))</f>
        <v>MEZCLADORA WERNER LEHARA</v>
      </c>
      <c r="L230" s="284"/>
      <c r="M230" s="284"/>
      <c r="N230" s="284"/>
      <c r="O230" s="284"/>
      <c r="P230" s="284"/>
      <c r="Q230" s="284" t="s">
        <v>37980</v>
      </c>
      <c r="R230" s="285" t="str">
        <f t="shared" si="6"/>
        <v>Eqpos Código BIM (validados físicamente)</v>
      </c>
      <c r="S230" s="284" t="str">
        <f t="shared" si="7"/>
        <v>Capturado</v>
      </c>
      <c r="T230" s="287"/>
    </row>
    <row r="231" spans="1:20" customFormat="1" ht="15" customHeight="1">
      <c r="A231" s="283" t="s">
        <v>37642</v>
      </c>
      <c r="B231" s="284" t="s">
        <v>37793</v>
      </c>
      <c r="C231" s="284" t="s">
        <v>38106</v>
      </c>
      <c r="D231" s="292" t="str">
        <f>IF(C231="","",VLOOKUP(C231,Siglas!A:B,2,0))</f>
        <v>PL-1</v>
      </c>
      <c r="E231" s="284" t="s">
        <v>37554</v>
      </c>
      <c r="F231" s="2" t="s">
        <v>37555</v>
      </c>
      <c r="G231" s="284" t="s">
        <v>38069</v>
      </c>
      <c r="H231" s="286"/>
      <c r="I231" s="292"/>
      <c r="J231" s="288" t="s">
        <v>3065</v>
      </c>
      <c r="K231" s="284" t="str">
        <f>IF(J231="","",IF(J231="Transferencia",VLOOKUP(A231,NACIONAL!A:B,2,0),IF(J231="Alta",B231,IF(J231="Baja",B231,IF(I231="Eqpo c/Código BIM validados físicamente sin identificar origen",B231,IF(ISERROR(VLOOKUP(J231,NACIONAL!A:B,2,0)),B231,VLOOKUP(J231,NACIONAL!A:B,2,0)))))))</f>
        <v>CAMA DE YOYOS PARA AMBAS DIRECCIONES PL=1</v>
      </c>
      <c r="L231" s="284"/>
      <c r="M231" s="284"/>
      <c r="N231" s="284"/>
      <c r="O231" s="284"/>
      <c r="P231" s="284"/>
      <c r="Q231" s="284" t="s">
        <v>37981</v>
      </c>
      <c r="R231" s="285" t="str">
        <f t="shared" si="6"/>
        <v>Eqpos Código BIM (validados físicamente)</v>
      </c>
      <c r="S231" s="284" t="str">
        <f t="shared" si="7"/>
        <v>Capturado</v>
      </c>
      <c r="T231" s="287"/>
    </row>
    <row r="232" spans="1:20" customFormat="1" ht="15" customHeight="1">
      <c r="A232" s="283" t="s">
        <v>37643</v>
      </c>
      <c r="B232" s="284" t="s">
        <v>1476</v>
      </c>
      <c r="C232" s="284" t="s">
        <v>38106</v>
      </c>
      <c r="D232" s="292" t="str">
        <f>IF(C232="","",VLOOKUP(C232,Siglas!A:B,2,0))</f>
        <v>PL-1</v>
      </c>
      <c r="E232" s="284" t="s">
        <v>37554</v>
      </c>
      <c r="F232" s="2" t="s">
        <v>37555</v>
      </c>
      <c r="G232" s="284" t="s">
        <v>38070</v>
      </c>
      <c r="H232" s="286"/>
      <c r="I232" s="292"/>
      <c r="J232" s="288" t="s">
        <v>37551</v>
      </c>
      <c r="K232" s="284" t="str">
        <f>IF(J232="","",IF(J232="Transferencia",VLOOKUP(A232,NACIONAL!A:B,2,0),IF(J232="Alta",B232,IF(J232="Baja",B232,IF(I232="Eqpo c/Código BIM validados físicamente sin identificar origen",B232,IF(ISERROR(VLOOKUP(J232,NACIONAL!A:B,2,0)),B232,VLOOKUP(J232,NACIONAL!A:B,2,0)))))))</f>
        <v>REBANADORA</v>
      </c>
      <c r="L232" s="284"/>
      <c r="M232" s="284"/>
      <c r="N232" s="284"/>
      <c r="O232" s="284"/>
      <c r="P232" s="284"/>
      <c r="Q232" s="284" t="s">
        <v>37982</v>
      </c>
      <c r="R232" s="285" t="str">
        <f t="shared" si="6"/>
        <v>Registro equipo</v>
      </c>
      <c r="S232" s="284" t="str">
        <f t="shared" si="7"/>
        <v>Capturado</v>
      </c>
      <c r="T232" s="287"/>
    </row>
    <row r="233" spans="1:20" customFormat="1" ht="15" customHeight="1">
      <c r="A233" s="283" t="s">
        <v>37644</v>
      </c>
      <c r="B233" s="284" t="s">
        <v>37794</v>
      </c>
      <c r="C233" s="284" t="s">
        <v>38106</v>
      </c>
      <c r="D233" s="292" t="str">
        <f>IF(C233="","",VLOOKUP(C233,Siglas!A:B,2,0))</f>
        <v>PL-1</v>
      </c>
      <c r="E233" s="284" t="s">
        <v>37552</v>
      </c>
      <c r="F233" s="2" t="s">
        <v>37553</v>
      </c>
      <c r="G233" s="284" t="s">
        <v>38069</v>
      </c>
      <c r="H233" s="286"/>
      <c r="I233" s="292"/>
      <c r="J233" s="288" t="s">
        <v>37246</v>
      </c>
      <c r="K233" s="284" t="str">
        <f>IF(J233="","",IF(J233="Transferencia",VLOOKUP(A233,NACIONAL!A:B,2,0),IF(J233="Alta",B233,IF(J233="Baja",B233,IF(I233="Eqpo c/Código BIM validados físicamente sin identificar origen",B233,IF(ISERROR(VLOOKUP(J233,NACIONAL!A:B,2,0)),B233,VLOOKUP(J233,NACIONAL!A:B,2,0)))))))</f>
        <v>RODILLO  PRELAMINADOR</v>
      </c>
      <c r="L233" s="284"/>
      <c r="M233" s="284"/>
      <c r="N233" s="284"/>
      <c r="O233" s="284"/>
      <c r="P233" s="284"/>
      <c r="Q233" s="284" t="s">
        <v>37983</v>
      </c>
      <c r="R233" s="285" t="str">
        <f t="shared" si="6"/>
        <v>Eqpos Código BIM (validados físicamente)</v>
      </c>
      <c r="S233" s="284" t="str">
        <f t="shared" si="7"/>
        <v>Capturado</v>
      </c>
      <c r="T233" s="287"/>
    </row>
    <row r="234" spans="1:20" customFormat="1" ht="15" customHeight="1">
      <c r="A234" s="283" t="s">
        <v>37645</v>
      </c>
      <c r="B234" s="284" t="s">
        <v>37795</v>
      </c>
      <c r="C234" s="284" t="s">
        <v>38106</v>
      </c>
      <c r="D234" s="292" t="str">
        <f>IF(C234="","",VLOOKUP(C234,Siglas!A:B,2,0))</f>
        <v>PL-1</v>
      </c>
      <c r="E234" s="284" t="s">
        <v>37554</v>
      </c>
      <c r="F234" s="2" t="s">
        <v>37555</v>
      </c>
      <c r="G234" s="284" t="s">
        <v>38069</v>
      </c>
      <c r="H234" s="286"/>
      <c r="I234" s="292"/>
      <c r="J234" s="288" t="s">
        <v>2632</v>
      </c>
      <c r="K234" s="284" t="str">
        <f>IF(J234="","",IF(J234="Transferencia",VLOOKUP(A234,NACIONAL!A:B,2,0),IF(J234="Alta",B234,IF(J234="Baja",B234,IF(I234="Eqpo c/Código BIM validados físicamente sin identificar origen",B234,IF(ISERROR(VLOOKUP(J234,NACIONAL!A:B,2,0)),B234,VLOOKUP(J234,NACIONAL!A:B,2,0)))))))</f>
        <v>LAMINADOR 1 QUE CONSTA DE RODILLO L PL=1</v>
      </c>
      <c r="L234" s="284"/>
      <c r="M234" s="284"/>
      <c r="N234" s="284"/>
      <c r="O234" s="284"/>
      <c r="P234" s="284"/>
      <c r="Q234" s="284" t="s">
        <v>37984</v>
      </c>
      <c r="R234" s="285" t="str">
        <f t="shared" si="6"/>
        <v>Eqpos Código BIM (validados físicamente)</v>
      </c>
      <c r="S234" s="284" t="str">
        <f t="shared" si="7"/>
        <v>Capturado</v>
      </c>
      <c r="T234" s="287"/>
    </row>
    <row r="235" spans="1:20" customFormat="1" ht="15" customHeight="1">
      <c r="A235" s="283" t="s">
        <v>37646</v>
      </c>
      <c r="B235" s="284" t="s">
        <v>37796</v>
      </c>
      <c r="C235" s="284" t="s">
        <v>38106</v>
      </c>
      <c r="D235" s="292" t="str">
        <f>IF(C235="","",VLOOKUP(C235,Siglas!A:B,2,0))</f>
        <v>PL-1</v>
      </c>
      <c r="E235" s="284" t="s">
        <v>37554</v>
      </c>
      <c r="F235" s="2" t="s">
        <v>37555</v>
      </c>
      <c r="G235" s="284" t="s">
        <v>38069</v>
      </c>
      <c r="H235" s="286"/>
      <c r="I235" s="292"/>
      <c r="J235" s="288" t="s">
        <v>2638</v>
      </c>
      <c r="K235" s="284" t="str">
        <f>IF(J235="","",IF(J235="Transferencia",VLOOKUP(A235,NACIONAL!A:B,2,0),IF(J235="Alta",B235,IF(J235="Baja",B235,IF(I235="Eqpo c/Código BIM validados físicamente sin identificar origen",B235,IF(ISERROR(VLOOKUP(J235,NACIONAL!A:B,2,0)),B235,VLOOKUP(J235,NACIONAL!A:B,2,0)))))))</f>
        <v>LAMINADOR DE RODILLO PL=1</v>
      </c>
      <c r="L235" s="284"/>
      <c r="M235" s="284"/>
      <c r="N235" s="284"/>
      <c r="O235" s="284"/>
      <c r="P235" s="284"/>
      <c r="Q235" s="284" t="s">
        <v>37985</v>
      </c>
      <c r="R235" s="285" t="str">
        <f t="shared" si="6"/>
        <v>Eqpos Código BIM (validados físicamente)</v>
      </c>
      <c r="S235" s="284" t="str">
        <f t="shared" si="7"/>
        <v>Capturado</v>
      </c>
      <c r="T235" s="287"/>
    </row>
    <row r="236" spans="1:20" customFormat="1" ht="15" customHeight="1">
      <c r="A236" s="283" t="s">
        <v>37647</v>
      </c>
      <c r="B236" s="284" t="s">
        <v>37797</v>
      </c>
      <c r="C236" s="284" t="s">
        <v>38106</v>
      </c>
      <c r="D236" s="292" t="str">
        <f>IF(C236="","",VLOOKUP(C236,Siglas!A:B,2,0))</f>
        <v>PL-1</v>
      </c>
      <c r="E236" s="284" t="s">
        <v>37554</v>
      </c>
      <c r="F236" s="2" t="s">
        <v>37555</v>
      </c>
      <c r="G236" s="284" t="s">
        <v>38069</v>
      </c>
      <c r="H236" s="286"/>
      <c r="I236" s="292"/>
      <c r="J236" s="288" t="s">
        <v>2644</v>
      </c>
      <c r="K236" s="284" t="str">
        <f>IF(J236="","",IF(J236="Transferencia",VLOOKUP(A236,NACIONAL!A:B,2,0),IF(J236="Alta",B236,IF(J236="Baja",B236,IF(I236="Eqpo c/Código BIM validados físicamente sin identificar origen",B236,IF(ISERROR(VLOOKUP(J236,NACIONAL!A:B,2,0)),B236,VLOOKUP(J236,NACIONAL!A:B,2,0)))))))</f>
        <v>UNIDAD DE ENROLLAMIENTO MODELO</v>
      </c>
      <c r="L236" s="284"/>
      <c r="M236" s="284"/>
      <c r="N236" s="284"/>
      <c r="O236" s="284"/>
      <c r="P236" s="284"/>
      <c r="Q236" s="284" t="s">
        <v>37986</v>
      </c>
      <c r="R236" s="285" t="str">
        <f t="shared" si="6"/>
        <v>Eqpos Código BIM (validados físicamente)</v>
      </c>
      <c r="S236" s="284" t="str">
        <f t="shared" si="7"/>
        <v>Capturado</v>
      </c>
      <c r="T236" s="287"/>
    </row>
    <row r="237" spans="1:20" customFormat="1" ht="15" customHeight="1">
      <c r="A237" s="283" t="s">
        <v>37648</v>
      </c>
      <c r="B237" s="284" t="s">
        <v>37798</v>
      </c>
      <c r="C237" s="284" t="s">
        <v>38106</v>
      </c>
      <c r="D237" s="292" t="str">
        <f>IF(C237="","",VLOOKUP(C237,Siglas!A:B,2,0))</f>
        <v>PL-1</v>
      </c>
      <c r="E237" s="284" t="s">
        <v>37554</v>
      </c>
      <c r="F237" s="2" t="s">
        <v>37555</v>
      </c>
      <c r="G237" s="284" t="s">
        <v>38069</v>
      </c>
      <c r="H237" s="286"/>
      <c r="I237" s="292"/>
      <c r="J237" s="288" t="s">
        <v>2650</v>
      </c>
      <c r="K237" s="284" t="str">
        <f>IF(J237="","",IF(J237="Transferencia",VLOOKUP(A237,NACIONAL!A:B,2,0),IF(J237="Alta",B237,IF(J237="Baja",B237,IF(I237="Eqpo c/Código BIM validados físicamente sin identificar origen",B237,IF(ISERROR(VLOOKUP(J237,NACIONAL!A:B,2,0)),B237,VLOOKUP(J237,NACIONAL!A:B,2,0)))))))</f>
        <v>TABLERO DE FZA Y CONTROL MOLINE SIN PL=1</v>
      </c>
      <c r="L237" s="284"/>
      <c r="M237" s="284"/>
      <c r="N237" s="284"/>
      <c r="O237" s="284"/>
      <c r="P237" s="284"/>
      <c r="Q237" s="284" t="s">
        <v>37987</v>
      </c>
      <c r="R237" s="285" t="str">
        <f t="shared" si="6"/>
        <v>Eqpos Código BIM (validados físicamente)</v>
      </c>
      <c r="S237" s="284" t="str">
        <f t="shared" si="7"/>
        <v>Capturado</v>
      </c>
      <c r="T237" s="287"/>
    </row>
    <row r="238" spans="1:20" customFormat="1" ht="15" customHeight="1">
      <c r="A238" s="283" t="s">
        <v>37649</v>
      </c>
      <c r="B238" s="284" t="s">
        <v>37799</v>
      </c>
      <c r="C238" s="284" t="s">
        <v>38106</v>
      </c>
      <c r="D238" s="292" t="str">
        <f>IF(C238="","",VLOOKUP(C238,Siglas!A:B,2,0))</f>
        <v>PL-1</v>
      </c>
      <c r="E238" s="284" t="s">
        <v>37554</v>
      </c>
      <c r="F238" s="2" t="s">
        <v>37555</v>
      </c>
      <c r="G238" s="284" t="s">
        <v>38069</v>
      </c>
      <c r="H238" s="286"/>
      <c r="I238" s="292"/>
      <c r="J238" s="288" t="s">
        <v>2724</v>
      </c>
      <c r="K238" s="284" t="str">
        <f>IF(J238="","",IF(J238="Transferencia",VLOOKUP(A238,NACIONAL!A:B,2,0),IF(J238="Alta",B238,IF(J238="Baja",B238,IF(I238="Eqpo c/Código BIM validados físicamente sin identificar origen",B238,IF(ISERROR(VLOOKUP(J238,NACIONAL!A:B,2,0)),B238,VLOOKUP(J238,NACIONAL!A:B,2,0)))))))</f>
        <v>TABLERO DE CONTROL BM-M-744 PL1=BOL1</v>
      </c>
      <c r="L238" s="284"/>
      <c r="M238" s="284"/>
      <c r="N238" s="284"/>
      <c r="O238" s="284"/>
      <c r="P238" s="284"/>
      <c r="Q238" s="284" t="s">
        <v>37988</v>
      </c>
      <c r="R238" s="285" t="str">
        <f t="shared" si="6"/>
        <v>Eqpos Código BIM (validados físicamente)</v>
      </c>
      <c r="S238" s="284" t="str">
        <f t="shared" si="7"/>
        <v>Capturado</v>
      </c>
      <c r="T238" s="287"/>
    </row>
    <row r="239" spans="1:20" customFormat="1" ht="15" customHeight="1">
      <c r="A239" s="283" t="s">
        <v>37650</v>
      </c>
      <c r="B239" s="284" t="s">
        <v>37800</v>
      </c>
      <c r="C239" s="284" t="s">
        <v>38106</v>
      </c>
      <c r="D239" s="292" t="str">
        <f>IF(C239="","",VLOOKUP(C239,Siglas!A:B,2,0))</f>
        <v>PL-1</v>
      </c>
      <c r="E239" s="284" t="s">
        <v>37554</v>
      </c>
      <c r="F239" s="2" t="s">
        <v>37555</v>
      </c>
      <c r="G239" s="284" t="s">
        <v>38069</v>
      </c>
      <c r="H239" s="286"/>
      <c r="I239" s="292"/>
      <c r="J239" s="288" t="s">
        <v>37551</v>
      </c>
      <c r="K239" s="284" t="str">
        <f>IF(J239="","",IF(J239="Transferencia",VLOOKUP(A239,NACIONAL!A:B,2,0),IF(J239="Alta",B239,IF(J239="Baja",B239,IF(I239="Eqpo c/Código BIM validados físicamente sin identificar origen",B239,IF(ISERROR(VLOOKUP(J239,NACIONAL!A:B,2,0)),B239,VLOOKUP(J239,NACIONAL!A:B,2,0)))))))</f>
        <v>TABLERO PREP1  BATIDORA BOMBAS Y MARMITAS</v>
      </c>
      <c r="L239" s="284"/>
      <c r="M239" s="284"/>
      <c r="N239" s="284"/>
      <c r="O239" s="284"/>
      <c r="P239" s="284"/>
      <c r="Q239" s="284" t="s">
        <v>37989</v>
      </c>
      <c r="R239" s="285" t="str">
        <f t="shared" si="6"/>
        <v>Registro equipo</v>
      </c>
      <c r="S239" s="284" t="str">
        <f t="shared" si="7"/>
        <v>Capturado</v>
      </c>
      <c r="T239" s="287"/>
    </row>
    <row r="240" spans="1:20" customFormat="1" ht="15" customHeight="1">
      <c r="A240" s="283" t="s">
        <v>37651</v>
      </c>
      <c r="B240" s="284" t="s">
        <v>37801</v>
      </c>
      <c r="C240" s="284" t="s">
        <v>38106</v>
      </c>
      <c r="D240" s="292" t="str">
        <f>IF(C240="","",VLOOKUP(C240,Siglas!A:B,2,0))</f>
        <v>PL-1</v>
      </c>
      <c r="E240" s="284" t="s">
        <v>37554</v>
      </c>
      <c r="F240" s="2" t="s">
        <v>37555</v>
      </c>
      <c r="G240" s="284" t="s">
        <v>38069</v>
      </c>
      <c r="H240" s="286"/>
      <c r="I240" s="292"/>
      <c r="J240" s="288" t="s">
        <v>37551</v>
      </c>
      <c r="K240" s="284" t="str">
        <f>IF(J240="","",IF(J240="Transferencia",VLOOKUP(A240,NACIONAL!A:B,2,0),IF(J240="Alta",B240,IF(J240="Baja",B240,IF(I240="Eqpo c/Código BIM validados físicamente sin identificar origen",B240,IF(ISERROR(VLOOKUP(J240,NACIONAL!A:B,2,0)),B240,VLOOKUP(J240,NACIONAL!A:B,2,0)))))))</f>
        <v>TABLERO PREP2  SIGNET</v>
      </c>
      <c r="L240" s="284"/>
      <c r="M240" s="284"/>
      <c r="N240" s="284"/>
      <c r="O240" s="284"/>
      <c r="P240" s="284"/>
      <c r="Q240" s="284" t="s">
        <v>37990</v>
      </c>
      <c r="R240" s="285" t="str">
        <f t="shared" si="6"/>
        <v>Registro equipo</v>
      </c>
      <c r="S240" s="284" t="str">
        <f t="shared" si="7"/>
        <v>Capturado</v>
      </c>
      <c r="T240" s="287"/>
    </row>
    <row r="241" spans="1:20" customFormat="1" ht="15" customHeight="1">
      <c r="A241" s="283" t="s">
        <v>37652</v>
      </c>
      <c r="B241" s="284" t="s">
        <v>37802</v>
      </c>
      <c r="C241" s="284" t="s">
        <v>38106</v>
      </c>
      <c r="D241" s="292" t="str">
        <f>IF(C241="","",VLOOKUP(C241,Siglas!A:B,2,0))</f>
        <v>PL-1</v>
      </c>
      <c r="E241" s="284" t="s">
        <v>37552</v>
      </c>
      <c r="F241" s="2" t="s">
        <v>37553</v>
      </c>
      <c r="G241" s="284" t="s">
        <v>38069</v>
      </c>
      <c r="H241" s="286"/>
      <c r="I241" s="292"/>
      <c r="J241" s="288" t="s">
        <v>37246</v>
      </c>
      <c r="K241" s="284" t="str">
        <f>IF(J241="","",IF(J241="Transferencia",VLOOKUP(A241,NACIONAL!A:B,2,0),IF(J241="Alta",B241,IF(J241="Baja",B241,IF(I241="Eqpo c/Código BIM validados físicamente sin identificar origen",B241,IF(ISERROR(VLOOKUP(J241,NACIONAL!A:B,2,0)),B241,VLOOKUP(J241,NACIONAL!A:B,2,0)))))))</f>
        <v>TABLERO 1FPL1  TRANSPORTADORES M Y MC</v>
      </c>
      <c r="L241" s="284"/>
      <c r="M241" s="284"/>
      <c r="N241" s="284"/>
      <c r="O241" s="284"/>
      <c r="P241" s="284"/>
      <c r="Q241" s="284" t="s">
        <v>37991</v>
      </c>
      <c r="R241" s="285" t="str">
        <f t="shared" si="6"/>
        <v>Eqpos Código BIM (validados físicamente)</v>
      </c>
      <c r="S241" s="284" t="str">
        <f t="shared" si="7"/>
        <v>Capturado</v>
      </c>
      <c r="T241" s="287"/>
    </row>
    <row r="242" spans="1:20" customFormat="1" ht="15" customHeight="1">
      <c r="A242" s="283" t="s">
        <v>37653</v>
      </c>
      <c r="B242" s="284" t="s">
        <v>37803</v>
      </c>
      <c r="C242" s="284" t="s">
        <v>38106</v>
      </c>
      <c r="D242" s="292" t="str">
        <f>IF(C242="","",VLOOKUP(C242,Siglas!A:B,2,0))</f>
        <v>PL-1</v>
      </c>
      <c r="E242" s="284" t="s">
        <v>37552</v>
      </c>
      <c r="F242" s="2" t="s">
        <v>37553</v>
      </c>
      <c r="G242" s="284" t="s">
        <v>38069</v>
      </c>
      <c r="H242" s="286"/>
      <c r="I242" s="292"/>
      <c r="J242" s="288" t="s">
        <v>37246</v>
      </c>
      <c r="K242" s="284" t="str">
        <f>IF(J242="","",IF(J242="Transferencia",VLOOKUP(A242,NACIONAL!A:B,2,0),IF(J242="Alta",B242,IF(J242="Baja",B242,IF(I242="Eqpo c/Código BIM validados físicamente sin identificar origen",B242,IF(ISERROR(VLOOKUP(J242,NACIONAL!A:B,2,0)),B242,VLOOKUP(J242,NACIONAL!A:B,2,0)))))))</f>
        <v>TABLERO   TRANSPS. MASA Y BI-01 A BI-04</v>
      </c>
      <c r="L242" s="284"/>
      <c r="M242" s="284"/>
      <c r="N242" s="284"/>
      <c r="O242" s="284"/>
      <c r="P242" s="284"/>
      <c r="Q242" s="284" t="s">
        <v>37992</v>
      </c>
      <c r="R242" s="285" t="str">
        <f t="shared" si="6"/>
        <v>Eqpos Código BIM (validados físicamente)</v>
      </c>
      <c r="S242" s="284" t="str">
        <f t="shared" si="7"/>
        <v>Capturado</v>
      </c>
      <c r="T242" s="287"/>
    </row>
    <row r="243" spans="1:20" customFormat="1" ht="15" customHeight="1">
      <c r="A243" s="283" t="s">
        <v>37654</v>
      </c>
      <c r="B243" s="284" t="s">
        <v>37804</v>
      </c>
      <c r="C243" s="284" t="s">
        <v>38106</v>
      </c>
      <c r="D243" s="292" t="str">
        <f>IF(C243="","",VLOOKUP(C243,Siglas!A:B,2,0))</f>
        <v>PL-1</v>
      </c>
      <c r="E243" s="284" t="s">
        <v>37554</v>
      </c>
      <c r="F243" s="2" t="s">
        <v>37555</v>
      </c>
      <c r="G243" s="284" t="s">
        <v>38069</v>
      </c>
      <c r="H243" s="286"/>
      <c r="I243" s="292"/>
      <c r="J243" s="288" t="s">
        <v>2979</v>
      </c>
      <c r="K243" s="284" t="str">
        <f>IF(J243="","",IF(J243="Transferencia",VLOOKUP(A243,NACIONAL!A:B,2,0),IF(J243="Alta",B243,IF(J243="Baja",B243,IF(I243="Eqpo c/Código BIM validados físicamente sin identificar origen",B243,IF(ISERROR(VLOOKUP(J243,NACIONAL!A:B,2,0)),B243,VLOOKUP(J243,NACIONAL!A:B,2,0)))))))</f>
        <v>TABLERO ELECTRICO 1TCVP1 FUERZA Y CONTROL</v>
      </c>
      <c r="L243" s="284"/>
      <c r="M243" s="284"/>
      <c r="N243" s="284"/>
      <c r="O243" s="284"/>
      <c r="P243" s="284"/>
      <c r="Q243" s="284" t="s">
        <v>37993</v>
      </c>
      <c r="R243" s="285" t="str">
        <f t="shared" si="6"/>
        <v>Eqpos Código BIM (validados físicamente)</v>
      </c>
      <c r="S243" s="284" t="str">
        <f t="shared" si="7"/>
        <v>Capturado</v>
      </c>
      <c r="T243" s="287"/>
    </row>
    <row r="244" spans="1:20" customFormat="1" ht="15" customHeight="1">
      <c r="A244" s="283" t="s">
        <v>37655</v>
      </c>
      <c r="B244" s="284" t="s">
        <v>37805</v>
      </c>
      <c r="C244" s="284" t="s">
        <v>38106</v>
      </c>
      <c r="D244" s="292" t="str">
        <f>IF(C244="","",VLOOKUP(C244,Siglas!A:B,2,0))</f>
        <v>PL-1</v>
      </c>
      <c r="E244" s="284" t="s">
        <v>37554</v>
      </c>
      <c r="F244" s="2" t="s">
        <v>37555</v>
      </c>
      <c r="G244" s="284" t="s">
        <v>38069</v>
      </c>
      <c r="H244" s="286"/>
      <c r="I244" s="292"/>
      <c r="J244" s="288" t="s">
        <v>2740</v>
      </c>
      <c r="K244" s="284" t="str">
        <f>IF(J244="","",IF(J244="Transferencia",VLOOKUP(A244,NACIONAL!A:B,2,0),IF(J244="Alta",B244,IF(J244="Baja",B244,IF(I244="Eqpo c/Código BIM validados físicamente sin identificar origen",B244,IF(ISERROR(VLOOKUP(J244,NACIONAL!A:B,2,0)),B244,VLOOKUP(J244,NACIONAL!A:B,2,0)))))))</f>
        <v>TABLERO ELECTRICO FTH1 CTA 26-6 PL=1</v>
      </c>
      <c r="L244" s="284"/>
      <c r="M244" s="284"/>
      <c r="N244" s="284"/>
      <c r="O244" s="284"/>
      <c r="P244" s="284"/>
      <c r="Q244" s="284" t="s">
        <v>37994</v>
      </c>
      <c r="R244" s="285" t="str">
        <f t="shared" si="6"/>
        <v>Eqpos Código BIM (validados físicamente)</v>
      </c>
      <c r="S244" s="284" t="str">
        <f t="shared" si="7"/>
        <v>Capturado</v>
      </c>
      <c r="T244" s="287"/>
    </row>
    <row r="245" spans="1:20" customFormat="1" ht="15" customHeight="1">
      <c r="A245" s="283" t="s">
        <v>37656</v>
      </c>
      <c r="B245" s="284" t="s">
        <v>37806</v>
      </c>
      <c r="C245" s="284" t="s">
        <v>38106</v>
      </c>
      <c r="D245" s="292" t="str">
        <f>IF(C245="","",VLOOKUP(C245,Siglas!A:B,2,0))</f>
        <v>PL-1</v>
      </c>
      <c r="E245" s="284" t="s">
        <v>37554</v>
      </c>
      <c r="F245" s="2" t="s">
        <v>37555</v>
      </c>
      <c r="G245" s="284" t="s">
        <v>38069</v>
      </c>
      <c r="H245" s="286"/>
      <c r="I245" s="292"/>
      <c r="J245" s="288" t="s">
        <v>37551</v>
      </c>
      <c r="K245" s="284" t="str">
        <f>IF(J245="","",IF(J245="Transferencia",VLOOKUP(A245,NACIONAL!A:B,2,0),IF(J245="Alta",B245,IF(J245="Baja",B245,IF(I245="Eqpo c/Código BIM validados físicamente sin identificar origen",B245,IF(ISERROR(VLOOKUP(J245,NACIONAL!A:B,2,0)),B245,VLOOKUP(J245,NACIONAL!A:B,2,0)))))))</f>
        <v>TABLERO 2FPL1 HORNO  ENFRIAMIENTO Y ENVOLTURA</v>
      </c>
      <c r="L245" s="284"/>
      <c r="M245" s="284"/>
      <c r="N245" s="284"/>
      <c r="O245" s="284"/>
      <c r="P245" s="284"/>
      <c r="Q245" s="284" t="s">
        <v>37995</v>
      </c>
      <c r="R245" s="285" t="str">
        <f t="shared" si="6"/>
        <v>Registro equipo</v>
      </c>
      <c r="S245" s="284" t="str">
        <f t="shared" si="7"/>
        <v>Capturado</v>
      </c>
      <c r="T245" s="287"/>
    </row>
    <row r="246" spans="1:20" customFormat="1" ht="15" customHeight="1">
      <c r="A246" s="283" t="s">
        <v>37657</v>
      </c>
      <c r="B246" s="284" t="s">
        <v>37807</v>
      </c>
      <c r="C246" s="284" t="s">
        <v>38106</v>
      </c>
      <c r="D246" s="292" t="str">
        <f>IF(C246="","",VLOOKUP(C246,Siglas!A:B,2,0))</f>
        <v>PL-1</v>
      </c>
      <c r="E246" s="284" t="s">
        <v>37552</v>
      </c>
      <c r="F246" s="2" t="s">
        <v>37553</v>
      </c>
      <c r="G246" s="284" t="s">
        <v>38069</v>
      </c>
      <c r="H246" s="286"/>
      <c r="I246" s="292"/>
      <c r="J246" s="288" t="s">
        <v>37246</v>
      </c>
      <c r="K246" s="284" t="str">
        <f>IF(J246="","",IF(J246="Transferencia",VLOOKUP(A246,NACIONAL!A:B,2,0),IF(J246="Alta",B246,IF(J246="Baja",B246,IF(I246="Eqpo c/Código BIM validados físicamente sin identificar origen",B246,IF(ISERROR(VLOOKUP(J246,NACIONAL!A:B,2,0)),B246,VLOOKUP(J246,NACIONAL!A:B,2,0)))))))</f>
        <v>TABLERO ELEC.TUNEL ENFRIAMIENTO DE MOLDES Y EXTRACTORES</v>
      </c>
      <c r="L246" s="284"/>
      <c r="M246" s="284"/>
      <c r="N246" s="284"/>
      <c r="O246" s="284"/>
      <c r="P246" s="284"/>
      <c r="Q246" s="284" t="s">
        <v>37996</v>
      </c>
      <c r="R246" s="285" t="str">
        <f t="shared" si="6"/>
        <v>Eqpos Código BIM (validados físicamente)</v>
      </c>
      <c r="S246" s="284" t="str">
        <f t="shared" si="7"/>
        <v>Capturado</v>
      </c>
      <c r="T246" s="287"/>
    </row>
    <row r="247" spans="1:20" customFormat="1" ht="15" customHeight="1">
      <c r="A247" s="283" t="s">
        <v>37658</v>
      </c>
      <c r="B247" s="284" t="s">
        <v>37808</v>
      </c>
      <c r="C247" s="284" t="s">
        <v>38106</v>
      </c>
      <c r="D247" s="292" t="str">
        <f>IF(C247="","",VLOOKUP(C247,Siglas!A:B,2,0))</f>
        <v>PL-1</v>
      </c>
      <c r="E247" s="284" t="s">
        <v>37554</v>
      </c>
      <c r="F247" s="2" t="s">
        <v>37555</v>
      </c>
      <c r="G247" s="284" t="s">
        <v>38069</v>
      </c>
      <c r="H247" s="286"/>
      <c r="I247" s="292"/>
      <c r="J247" s="288" t="s">
        <v>2708</v>
      </c>
      <c r="K247" s="284" t="str">
        <f>IF(J247="","",IF(J247="Transferencia",VLOOKUP(A247,NACIONAL!A:B,2,0),IF(J247="Alta",B247,IF(J247="Baja",B247,IF(I247="Eqpo c/Código BIM validados físicamente sin identificar origen",B247,IF(ISERROR(VLOOKUP(J247,NACIONAL!A:B,2,0)),B247,VLOOKUP(J247,NACIONAL!A:B,2,0)))))))</f>
        <v>TABLERO GENERAL DE FUERZA 220 VOLTS PL1</v>
      </c>
      <c r="L247" s="289"/>
      <c r="M247" s="284"/>
      <c r="N247" s="284"/>
      <c r="O247" s="284" t="s">
        <v>37526</v>
      </c>
      <c r="P247" s="284"/>
      <c r="Q247" s="284" t="s">
        <v>37997</v>
      </c>
      <c r="R247" s="285" t="str">
        <f t="shared" si="6"/>
        <v>Eqpos Código BIM (validados físicamente)</v>
      </c>
      <c r="S247" s="284" t="str">
        <f t="shared" si="7"/>
        <v>Capturado</v>
      </c>
      <c r="T247" s="287"/>
    </row>
    <row r="248" spans="1:20" customFormat="1" ht="15" customHeight="1">
      <c r="A248" s="283" t="s">
        <v>37659</v>
      </c>
      <c r="B248" s="284" t="s">
        <v>37809</v>
      </c>
      <c r="C248" s="284" t="s">
        <v>38106</v>
      </c>
      <c r="D248" s="292" t="str">
        <f>IF(C248="","",VLOOKUP(C248,Siglas!A:B,2,0))</f>
        <v>PL-1</v>
      </c>
      <c r="E248" s="284" t="s">
        <v>37554</v>
      </c>
      <c r="F248" s="2" t="s">
        <v>37555</v>
      </c>
      <c r="G248" s="284" t="s">
        <v>38069</v>
      </c>
      <c r="H248" s="286"/>
      <c r="I248" s="292"/>
      <c r="J248" s="288" t="s">
        <v>37551</v>
      </c>
      <c r="K248" s="284" t="str">
        <f>IF(J248="","",IF(J248="Transferencia",VLOOKUP(A248,NACIONAL!A:B,2,0),IF(J248="Alta",B248,IF(J248="Baja",B248,IF(I248="Eqpo c/Código BIM validados físicamente sin identificar origen",B248,IF(ISERROR(VLOOKUP(J248,NACIONAL!A:B,2,0)),B248,VLOOKUP(J248,NACIONAL!A:B,2,0)))))))</f>
        <v>TABLERO DE MILLTRONICS</v>
      </c>
      <c r="L248" s="289"/>
      <c r="M248" s="284"/>
      <c r="N248" s="284"/>
      <c r="O248" s="284"/>
      <c r="P248" s="284"/>
      <c r="Q248" s="284" t="s">
        <v>37998</v>
      </c>
      <c r="R248" s="285" t="str">
        <f t="shared" si="6"/>
        <v>Registro equipo</v>
      </c>
      <c r="S248" s="284" t="str">
        <f t="shared" si="7"/>
        <v>Capturado</v>
      </c>
      <c r="T248" s="287"/>
    </row>
    <row r="249" spans="1:20" customFormat="1" ht="15" customHeight="1">
      <c r="A249" s="283" t="s">
        <v>37660</v>
      </c>
      <c r="B249" s="284" t="s">
        <v>37810</v>
      </c>
      <c r="C249" s="284" t="s">
        <v>38106</v>
      </c>
      <c r="D249" s="292" t="str">
        <f>IF(C249="","",VLOOKUP(C249,Siglas!A:B,2,0))</f>
        <v>PL-1</v>
      </c>
      <c r="E249" s="284" t="s">
        <v>37554</v>
      </c>
      <c r="F249" s="2" t="s">
        <v>37555</v>
      </c>
      <c r="G249" s="284" t="s">
        <v>38069</v>
      </c>
      <c r="H249" s="274"/>
      <c r="I249" s="292"/>
      <c r="J249" s="288" t="s">
        <v>2712</v>
      </c>
      <c r="K249" s="284" t="str">
        <f>IF(J249="","",IF(J249="Transferencia",VLOOKUP(A249,NACIONAL!A:B,2,0),IF(J249="Alta",B249,IF(J249="Baja",B249,IF(I249="Eqpo c/Código BIM validados físicamente sin identificar origen",B249,IF(ISERROR(VLOOKUP(J249,NACIONAL!A:B,2,0)),B249,VLOOKUP(J249,NACIONAL!A:B,2,0)))))))</f>
        <v>TANQUE DE JARABE PL1=BOL1</v>
      </c>
      <c r="L249" s="284"/>
      <c r="M249" s="284"/>
      <c r="N249" s="284"/>
      <c r="O249" s="284"/>
      <c r="P249" s="284"/>
      <c r="Q249" s="284" t="s">
        <v>37999</v>
      </c>
      <c r="R249" s="285" t="str">
        <f t="shared" si="6"/>
        <v>Eqpos Código BIM (validados físicamente)</v>
      </c>
      <c r="S249" s="284" t="str">
        <f t="shared" si="7"/>
        <v>Capturado</v>
      </c>
      <c r="T249" s="287"/>
    </row>
    <row r="250" spans="1:20" customFormat="1" ht="15" customHeight="1">
      <c r="A250" s="283" t="s">
        <v>37661</v>
      </c>
      <c r="B250" s="284" t="s">
        <v>37811</v>
      </c>
      <c r="C250" s="284" t="s">
        <v>38106</v>
      </c>
      <c r="D250" s="292" t="str">
        <f>IF(C250="","",VLOOKUP(C250,Siglas!A:B,2,0))</f>
        <v>PL-1</v>
      </c>
      <c r="E250" s="284" t="s">
        <v>37554</v>
      </c>
      <c r="F250" s="2" t="s">
        <v>37555</v>
      </c>
      <c r="G250" s="284" t="s">
        <v>38069</v>
      </c>
      <c r="H250" s="274"/>
      <c r="I250" s="292"/>
      <c r="J250" s="288" t="s">
        <v>37551</v>
      </c>
      <c r="K250" s="284" t="str">
        <f>IF(J250="","",IF(J250="Transferencia",VLOOKUP(A250,NACIONAL!A:B,2,0),IF(J250="Alta",B250,IF(J250="Baja",B250,IF(I250="Eqpo c/Código BIM validados físicamente sin identificar origen",B250,IF(ISERROR(VLOOKUP(J250,NACIONAL!A:B,2,0)),B250,VLOOKUP(J250,NACIONAL!A:B,2,0)))))))</f>
        <v>TANQUE DE ACEITE DE ALGODON</v>
      </c>
      <c r="L250" s="284"/>
      <c r="M250" s="284"/>
      <c r="N250" s="284"/>
      <c r="O250" s="284"/>
      <c r="P250" s="284"/>
      <c r="Q250" s="284" t="s">
        <v>38000</v>
      </c>
      <c r="R250" s="285" t="str">
        <f t="shared" si="6"/>
        <v>Registro equipo</v>
      </c>
      <c r="S250" s="284" t="str">
        <f t="shared" si="7"/>
        <v>Capturado</v>
      </c>
      <c r="T250" s="287"/>
    </row>
    <row r="251" spans="1:20" customFormat="1" ht="15" customHeight="1">
      <c r="A251" s="283" t="s">
        <v>37662</v>
      </c>
      <c r="B251" s="284" t="s">
        <v>37812</v>
      </c>
      <c r="C251" s="284" t="s">
        <v>38106</v>
      </c>
      <c r="D251" s="292" t="str">
        <f>IF(C251="","",VLOOKUP(C251,Siglas!A:B,2,0))</f>
        <v>PL-1</v>
      </c>
      <c r="E251" s="284" t="s">
        <v>37554</v>
      </c>
      <c r="F251" s="2" t="s">
        <v>37555</v>
      </c>
      <c r="G251" s="284" t="s">
        <v>38069</v>
      </c>
      <c r="H251" s="274"/>
      <c r="I251" s="292"/>
      <c r="J251" s="288" t="s">
        <v>38075</v>
      </c>
      <c r="K251" s="284" t="str">
        <f>IF(J251="","",IF(J251="Transferencia",VLOOKUP(A251,NACIONAL!A:B,2,0),IF(J251="Alta",B251,IF(J251="Baja",B251,IF(I251="Eqpo c/Código BIM validados físicamente sin identificar origen",B251,IF(ISERROR(VLOOKUP(J251,NACIONAL!A:B,2,0)),B251,VLOOKUP(J251,NACIONAL!A:B,2,0)))))))</f>
        <v>SISTEMA DE MANEJO DE ALTA FRUCTUOSA Y TANQUE CON CAP DE 25 TONELADAS</v>
      </c>
      <c r="L251" s="284"/>
      <c r="M251" s="284"/>
      <c r="N251" s="284"/>
      <c r="O251" s="284"/>
      <c r="P251" s="284"/>
      <c r="Q251" s="284" t="s">
        <v>38001</v>
      </c>
      <c r="R251" s="285" t="str">
        <f t="shared" si="6"/>
        <v>Eqpos Código BIM (validados físicamente)</v>
      </c>
      <c r="S251" s="284" t="str">
        <f t="shared" si="7"/>
        <v>Capturado</v>
      </c>
      <c r="T251" s="287"/>
    </row>
    <row r="252" spans="1:20" customFormat="1" ht="15" customHeight="1">
      <c r="A252" s="283" t="s">
        <v>37663</v>
      </c>
      <c r="B252" s="284" t="s">
        <v>37813</v>
      </c>
      <c r="C252" s="284" t="s">
        <v>38106</v>
      </c>
      <c r="D252" s="292" t="str">
        <f>IF(C252="","",VLOOKUP(C252,Siglas!A:B,2,0))</f>
        <v>PL-1</v>
      </c>
      <c r="E252" s="284" t="s">
        <v>37554</v>
      </c>
      <c r="F252" s="2" t="s">
        <v>37555</v>
      </c>
      <c r="G252" s="284" t="s">
        <v>38069</v>
      </c>
      <c r="H252" s="274"/>
      <c r="I252" s="292"/>
      <c r="J252" s="288" t="s">
        <v>2702</v>
      </c>
      <c r="K252" s="284" t="str">
        <f>IF(J252="","",IF(J252="Transferencia",VLOOKUP(A252,NACIONAL!A:B,2,0),IF(J252="Alta",B252,IF(J252="Baja",B252,IF(I252="Eqpo c/Código BIM validados físicamente sin identificar origen",B252,IF(ISERROR(VLOOKUP(J252,NACIONAL!A:B,2,0)),B252,VLOOKUP(J252,NACIONAL!A:B,2,0)))))))</f>
        <v>TRANSPORTADOR RECTO HORIZ. BI-11 PL=1</v>
      </c>
      <c r="L252" s="284"/>
      <c r="M252" s="284"/>
      <c r="N252" s="284"/>
      <c r="O252" s="284"/>
      <c r="P252" s="284"/>
      <c r="Q252" s="284" t="s">
        <v>38002</v>
      </c>
      <c r="R252" s="285" t="str">
        <f t="shared" si="6"/>
        <v>Eqpos Código BIM (validados físicamente)</v>
      </c>
      <c r="S252" s="284" t="str">
        <f t="shared" si="7"/>
        <v>Capturado</v>
      </c>
      <c r="T252" s="287"/>
    </row>
    <row r="253" spans="1:20" customFormat="1" ht="15" customHeight="1">
      <c r="A253" s="283" t="s">
        <v>37664</v>
      </c>
      <c r="B253" s="284" t="s">
        <v>37814</v>
      </c>
      <c r="C253" s="284" t="s">
        <v>38106</v>
      </c>
      <c r="D253" s="292" t="str">
        <f>IF(C253="","",VLOOKUP(C253,Siglas!A:B,2,0))</f>
        <v>PL-1</v>
      </c>
      <c r="E253" s="284" t="s">
        <v>37552</v>
      </c>
      <c r="F253" s="2" t="s">
        <v>37553</v>
      </c>
      <c r="G253" s="284" t="s">
        <v>38069</v>
      </c>
      <c r="H253" s="274"/>
      <c r="I253" s="292"/>
      <c r="J253" s="288" t="s">
        <v>37246</v>
      </c>
      <c r="K253" s="284" t="str">
        <f>IF(J253="","",IF(J253="Transferencia",VLOOKUP(A253,NACIONAL!A:B,2,0),IF(J253="Alta",B253,IF(J253="Baja",B253,IF(I253="Eqpo c/Código BIM validados físicamente sin identificar origen",B253,IF(ISERROR(VLOOKUP(J253,NACIONAL!A:B,2,0)),B253,VLOOKUP(J253,NACIONAL!A:B,2,0)))))))</f>
        <v>TRANSP. BI-06 SALIDA (TE) TRANSFER DE MOLINE</v>
      </c>
      <c r="L253" s="284"/>
      <c r="M253" s="284"/>
      <c r="N253" s="284"/>
      <c r="O253" s="284"/>
      <c r="P253" s="284"/>
      <c r="Q253" s="284" t="s">
        <v>38003</v>
      </c>
      <c r="R253" s="285" t="str">
        <f t="shared" si="6"/>
        <v>Eqpos Código BIM (validados físicamente)</v>
      </c>
      <c r="S253" s="284" t="str">
        <f t="shared" si="7"/>
        <v>Capturado</v>
      </c>
      <c r="T253" s="287"/>
    </row>
    <row r="254" spans="1:20" customFormat="1" ht="15" customHeight="1">
      <c r="A254" s="283" t="s">
        <v>37665</v>
      </c>
      <c r="B254" s="284" t="s">
        <v>37815</v>
      </c>
      <c r="C254" s="284" t="s">
        <v>38106</v>
      </c>
      <c r="D254" s="292" t="str">
        <f>IF(C254="","",VLOOKUP(C254,Siglas!A:B,2,0))</f>
        <v>PL-1</v>
      </c>
      <c r="E254" s="284" t="s">
        <v>37552</v>
      </c>
      <c r="F254" s="2" t="s">
        <v>37553</v>
      </c>
      <c r="G254" s="284" t="s">
        <v>38069</v>
      </c>
      <c r="H254" s="274"/>
      <c r="I254" s="292"/>
      <c r="J254" s="288" t="s">
        <v>37246</v>
      </c>
      <c r="K254" s="284" t="str">
        <f>IF(J254="","",IF(J254="Transferencia",VLOOKUP(A254,NACIONAL!A:B,2,0),IF(J254="Alta",B254,IF(J254="Baja",B254,IF(I254="Eqpo c/Código BIM validados físicamente sin identificar origen",B254,IF(ISERROR(VLOOKUP(J254,NACIONAL!A:B,2,0)),B254,VLOOKUP(J254,NACIONAL!A:B,2,0)))))))</f>
        <v>TRANSP. BI-07 2A. CURVA 90 MOLDE CON MASA</v>
      </c>
      <c r="L254" s="284"/>
      <c r="M254" s="284"/>
      <c r="N254" s="284"/>
      <c r="O254" s="284"/>
      <c r="P254" s="284"/>
      <c r="Q254" s="284" t="s">
        <v>38004</v>
      </c>
      <c r="R254" s="285" t="str">
        <f t="shared" si="6"/>
        <v>Eqpos Código BIM (validados físicamente)</v>
      </c>
      <c r="S254" s="284" t="str">
        <f t="shared" si="7"/>
        <v>Capturado</v>
      </c>
      <c r="T254" s="287"/>
    </row>
    <row r="255" spans="1:20" customFormat="1" ht="15" customHeight="1">
      <c r="A255" s="283" t="s">
        <v>37666</v>
      </c>
      <c r="B255" s="284" t="s">
        <v>37816</v>
      </c>
      <c r="C255" s="284" t="s">
        <v>38106</v>
      </c>
      <c r="D255" s="292" t="str">
        <f>IF(C255="","",VLOOKUP(C255,Siglas!A:B,2,0))</f>
        <v>PL-1</v>
      </c>
      <c r="E255" s="284" t="s">
        <v>37554</v>
      </c>
      <c r="F255" s="2" t="s">
        <v>37555</v>
      </c>
      <c r="G255" s="284" t="s">
        <v>38069</v>
      </c>
      <c r="H255" s="274"/>
      <c r="I255" s="292"/>
      <c r="J255" s="288" t="s">
        <v>37551</v>
      </c>
      <c r="K255" s="284" t="str">
        <f>IF(J255="","",IF(J255="Transferencia",VLOOKUP(A255,NACIONAL!A:B,2,0),IF(J255="Alta",B255,IF(J255="Baja",B255,IF(I255="Eqpo c/Código BIM validados físicamente sin identificar origen",B255,IF(ISERROR(VLOOKUP(J255,NACIONAL!A:B,2,0)),B255,VLOOKUP(J255,NACIONAL!A:B,2,0)))))))</f>
        <v>TRANSP. BI-08 3A. CURVA 90 MOLDE CON MASA</v>
      </c>
      <c r="L255" s="284"/>
      <c r="M255" s="284"/>
      <c r="N255" s="284"/>
      <c r="O255" s="284"/>
      <c r="P255" s="284"/>
      <c r="Q255" s="284" t="s">
        <v>38005</v>
      </c>
      <c r="R255" s="285" t="str">
        <f t="shared" si="6"/>
        <v>Registro equipo</v>
      </c>
      <c r="S255" s="284" t="str">
        <f t="shared" si="7"/>
        <v>Capturado</v>
      </c>
      <c r="T255" s="287"/>
    </row>
    <row r="256" spans="1:20" customFormat="1" ht="15" customHeight="1">
      <c r="A256" s="283" t="s">
        <v>37667</v>
      </c>
      <c r="B256" s="284" t="s">
        <v>37817</v>
      </c>
      <c r="C256" s="284" t="s">
        <v>38106</v>
      </c>
      <c r="D256" s="292" t="str">
        <f>IF(C256="","",VLOOKUP(C256,Siglas!A:B,2,0))</f>
        <v>PL-1</v>
      </c>
      <c r="E256" s="284" t="s">
        <v>37554</v>
      </c>
      <c r="F256" s="2" t="s">
        <v>37555</v>
      </c>
      <c r="G256" s="284" t="s">
        <v>38069</v>
      </c>
      <c r="H256" s="274"/>
      <c r="I256" s="292"/>
      <c r="J256" s="288" t="s">
        <v>37551</v>
      </c>
      <c r="K256" s="284" t="str">
        <f>IF(J256="","",IF(J256="Transferencia",VLOOKUP(A256,NACIONAL!A:B,2,0),IF(J256="Alta",B256,IF(J256="Baja",B256,IF(I256="Eqpo c/Código BIM validados físicamente sin identificar origen",B256,IF(ISERROR(VLOOKUP(J256,NACIONAL!A:B,2,0)),B256,VLOOKUP(J256,NACIONAL!A:B,2,0)))))))</f>
        <v>TRANSP. BI-10  4A. CURVA 90 MOLDE CON MASA</v>
      </c>
      <c r="L256" s="284"/>
      <c r="M256" s="284"/>
      <c r="N256" s="284"/>
      <c r="O256" s="284"/>
      <c r="P256" s="284"/>
      <c r="Q256" s="284" t="s">
        <v>38006</v>
      </c>
      <c r="R256" s="285" t="str">
        <f t="shared" si="6"/>
        <v>Registro equipo</v>
      </c>
      <c r="S256" s="284" t="str">
        <f t="shared" si="7"/>
        <v>Capturado</v>
      </c>
      <c r="T256" s="287"/>
    </row>
    <row r="257" spans="1:20" customFormat="1" ht="15" customHeight="1">
      <c r="A257" s="283" t="s">
        <v>37668</v>
      </c>
      <c r="B257" s="284" t="s">
        <v>37818</v>
      </c>
      <c r="C257" s="284" t="s">
        <v>38106</v>
      </c>
      <c r="D257" s="292" t="str">
        <f>IF(C257="","",VLOOKUP(C257,Siglas!A:B,2,0))</f>
        <v>PL-1</v>
      </c>
      <c r="E257" s="284" t="s">
        <v>37554</v>
      </c>
      <c r="F257" s="2" t="s">
        <v>37555</v>
      </c>
      <c r="G257" s="284" t="s">
        <v>38069</v>
      </c>
      <c r="H257" s="274"/>
      <c r="I257" s="292"/>
      <c r="J257" s="288" t="s">
        <v>2704</v>
      </c>
      <c r="K257" s="284" t="str">
        <f>IF(J257="","",IF(J257="Transferencia",VLOOKUP(A257,NACIONAL!A:B,2,0),IF(J257="Alta",B257,IF(J257="Baja",B257,IF(I257="Eqpo c/Código BIM validados físicamente sin identificar origen",B257,IF(ISERROR(VLOOKUP(J257,NACIONAL!A:B,2,0)),B257,VLOOKUP(J257,NACIONAL!A:B,2,0)))))))</f>
        <v>TRANSPORTADOR CURVO 90 GRD  A LA SALIDA DE CAMA DE VAPOR BI-12 PL1</v>
      </c>
      <c r="L257" s="284"/>
      <c r="M257" s="284"/>
      <c r="N257" s="284"/>
      <c r="O257" s="284"/>
      <c r="P257" s="284"/>
      <c r="Q257" s="284" t="s">
        <v>38007</v>
      </c>
      <c r="R257" s="285" t="str">
        <f t="shared" si="6"/>
        <v>Eqpos Código BIM (validados físicamente)</v>
      </c>
      <c r="S257" s="284" t="str">
        <f t="shared" si="7"/>
        <v>Capturado</v>
      </c>
      <c r="T257" s="287"/>
    </row>
    <row r="258" spans="1:20" customFormat="1" ht="15" customHeight="1">
      <c r="A258" s="283" t="s">
        <v>37669</v>
      </c>
      <c r="B258" s="284" t="s">
        <v>37819</v>
      </c>
      <c r="C258" s="284" t="s">
        <v>38106</v>
      </c>
      <c r="D258" s="292" t="str">
        <f>IF(C258="","",VLOOKUP(C258,Siglas!A:B,2,0))</f>
        <v>PL-1</v>
      </c>
      <c r="E258" s="284" t="s">
        <v>37554</v>
      </c>
      <c r="F258" s="2" t="s">
        <v>37555</v>
      </c>
      <c r="G258" s="284" t="s">
        <v>38069</v>
      </c>
      <c r="H258" s="274"/>
      <c r="I258" s="292"/>
      <c r="J258" s="288" t="s">
        <v>2674</v>
      </c>
      <c r="K258" s="284" t="str">
        <f>IF(J258="","",IF(J258="Transferencia",VLOOKUP(A258,NACIONAL!A:B,2,0),IF(J258="Alta",B258,IF(J258="Baja",B258,IF(I258="Eqpo c/Código BIM validados físicamente sin identificar origen",B258,IF(ISERROR(VLOOKUP(J258,NACIONAL!A:B,2,0)),B258,VLOOKUP(J258,NACIONAL!A:B,2,0)))))))</f>
        <v>TRANSPORTADOR  CURVO 45 GRADOS BANDA SANIGRI PL=1</v>
      </c>
      <c r="L258" s="284"/>
      <c r="M258" s="284"/>
      <c r="N258" s="284"/>
      <c r="O258" s="284"/>
      <c r="P258" s="284"/>
      <c r="Q258" s="284" t="s">
        <v>38008</v>
      </c>
      <c r="R258" s="285" t="str">
        <f t="shared" ref="R258:R321" si="8">IF(J258="","Falta identificar",IF(I258="Eqpo c/Código BIM validados físicamente sin identificar origen","Eqpo c/Código BIM validados físicamente sin identificar origen",IF(I258="Eqpo. c/Código BIM Recibidos de otras plantas","Eqpo. c/Código BIM Recibidos de otras plantas",IF(I258="Eqpo. c/Código BIM Transferidos a otras plantas","Eqpo. c/Código BIM Transferidos a otras plantas",IF(I258="Equipo c/Código BIM validado fisicamente pendiente de actualizar listado","Equipo c/Código BIM validado fisicamente pendiente de actualizar listado",IF(I258="Eqpo. c/Código BIM Bajas","Eqpo. c/Código BIM Bajas",IF(I258="Eqpo. c/Código BIM prestamo","Eqpo. c/Código BIM prestamo",IF(OR(I258="Registro equipo",J258="Alta"),"Registro equipo","Eqpos Código BIM (validados físicamente)"))))))))</f>
        <v>Eqpos Código BIM (validados físicamente)</v>
      </c>
      <c r="S258" s="284" t="str">
        <f t="shared" ref="S258:S321" si="9">IF(J258="","Falta capturar","Capturado")</f>
        <v>Capturado</v>
      </c>
      <c r="T258" s="287"/>
    </row>
    <row r="259" spans="1:20" customFormat="1" ht="15" customHeight="1">
      <c r="A259" s="283" t="s">
        <v>37670</v>
      </c>
      <c r="B259" s="284" t="s">
        <v>37820</v>
      </c>
      <c r="C259" s="284" t="s">
        <v>38106</v>
      </c>
      <c r="D259" s="292" t="str">
        <f>IF(C259="","",VLOOKUP(C259,Siglas!A:B,2,0))</f>
        <v>PL-1</v>
      </c>
      <c r="E259" s="284" t="s">
        <v>37554</v>
      </c>
      <c r="F259" s="2" t="s">
        <v>37555</v>
      </c>
      <c r="G259" s="284" t="s">
        <v>38069</v>
      </c>
      <c r="H259" s="274"/>
      <c r="I259" s="292"/>
      <c r="J259" s="288" t="s">
        <v>2696</v>
      </c>
      <c r="K259" s="284" t="str">
        <f>IF(J259="","",IF(J259="Transferencia",VLOOKUP(A259,NACIONAL!A:B,2,0),IF(J259="Alta",B259,IF(J259="Baja",B259,IF(I259="Eqpo c/Código BIM validados físicamente sin identificar origen",B259,IF(ISERROR(VLOOKUP(J259,NACIONAL!A:B,2,0)),B259,VLOOKUP(J259,NACIONAL!A:B,2,0)))))))</f>
        <v>TRANSPORTADOR RECTO HORIZ. SIN FIN  BI-11</v>
      </c>
      <c r="L259" s="284"/>
      <c r="M259" s="284"/>
      <c r="N259" s="284"/>
      <c r="O259" s="284"/>
      <c r="P259" s="284" t="s">
        <v>37539</v>
      </c>
      <c r="Q259" s="284" t="s">
        <v>38009</v>
      </c>
      <c r="R259" s="285" t="str">
        <f t="shared" si="8"/>
        <v>Eqpos Código BIM (validados físicamente)</v>
      </c>
      <c r="S259" s="284" t="str">
        <f t="shared" si="9"/>
        <v>Capturado</v>
      </c>
      <c r="T259" s="287"/>
    </row>
    <row r="260" spans="1:20" customFormat="1" ht="15" customHeight="1">
      <c r="A260" s="283" t="s">
        <v>37671</v>
      </c>
      <c r="B260" s="284" t="s">
        <v>37821</v>
      </c>
      <c r="C260" s="284" t="s">
        <v>38106</v>
      </c>
      <c r="D260" s="292" t="str">
        <f>IF(C260="","",VLOOKUP(C260,Siglas!A:B,2,0))</f>
        <v>PL-1</v>
      </c>
      <c r="E260" s="284" t="s">
        <v>37554</v>
      </c>
      <c r="F260" s="2" t="s">
        <v>37555</v>
      </c>
      <c r="G260" s="284" t="s">
        <v>38069</v>
      </c>
      <c r="H260" s="274"/>
      <c r="I260" s="292"/>
      <c r="J260" s="288" t="s">
        <v>3269</v>
      </c>
      <c r="K260" s="284" t="str">
        <f>IF(J260="","",IF(J260="Transferencia",VLOOKUP(A260,NACIONAL!A:B,2,0),IF(J260="Alta",B260,IF(J260="Baja",B260,IF(I260="Eqpo c/Código BIM validados físicamente sin identificar origen",B260,IF(ISERROR(VLOOKUP(J260,NACIONAL!A:B,2,0)),B260,VLOOKUP(J260,NACIONAL!A:B,2,0)))))))</f>
        <v>CURVA EN ACERO INOXIDABLE</v>
      </c>
      <c r="L260" s="284"/>
      <c r="M260" s="284"/>
      <c r="N260" s="284"/>
      <c r="O260" s="284"/>
      <c r="P260" s="284"/>
      <c r="Q260" s="284" t="s">
        <v>38010</v>
      </c>
      <c r="R260" s="285" t="str">
        <f t="shared" si="8"/>
        <v>Eqpos Código BIM (validados físicamente)</v>
      </c>
      <c r="S260" s="284" t="str">
        <f t="shared" si="9"/>
        <v>Capturado</v>
      </c>
      <c r="T260" s="287"/>
    </row>
    <row r="261" spans="1:20" customFormat="1" ht="15" customHeight="1">
      <c r="A261" s="283" t="s">
        <v>37672</v>
      </c>
      <c r="B261" s="284" t="s">
        <v>37822</v>
      </c>
      <c r="C261" s="284" t="s">
        <v>38106</v>
      </c>
      <c r="D261" s="292" t="str">
        <f>IF(C261="","",VLOOKUP(C261,Siglas!A:B,2,0))</f>
        <v>PL-1</v>
      </c>
      <c r="E261" s="284" t="s">
        <v>37554</v>
      </c>
      <c r="F261" s="2" t="s">
        <v>37555</v>
      </c>
      <c r="G261" s="284" t="s">
        <v>38069</v>
      </c>
      <c r="H261" s="274"/>
      <c r="I261" s="292"/>
      <c r="J261" s="288" t="s">
        <v>2658</v>
      </c>
      <c r="K261" s="284" t="str">
        <f>IF(J261="","",IF(J261="Transferencia",VLOOKUP(A261,NACIONAL!A:B,2,0),IF(J261="Alta",B261,IF(J261="Baja",B261,IF(I261="Eqpo c/Código BIM validados físicamente sin identificar origen",B261,IF(ISERROR(VLOOKUP(J261,NACIONAL!A:B,2,0)),B261,VLOOKUP(J261,NACIONAL!A:B,2,0)))))))</f>
        <v>TRANSPORTADOR A LA SALD HNO B-P  PL1</v>
      </c>
      <c r="L261" s="284"/>
      <c r="M261" s="284"/>
      <c r="N261" s="284"/>
      <c r="O261" s="284"/>
      <c r="P261" s="284"/>
      <c r="Q261" s="284" t="s">
        <v>38011</v>
      </c>
      <c r="R261" s="285" t="str">
        <f t="shared" si="8"/>
        <v>Eqpos Código BIM (validados físicamente)</v>
      </c>
      <c r="S261" s="284" t="str">
        <f t="shared" si="9"/>
        <v>Capturado</v>
      </c>
      <c r="T261" s="287"/>
    </row>
    <row r="262" spans="1:20" customFormat="1" ht="15" customHeight="1">
      <c r="A262" s="283" t="s">
        <v>37673</v>
      </c>
      <c r="B262" s="284" t="s">
        <v>37823</v>
      </c>
      <c r="C262" s="284" t="s">
        <v>38106</v>
      </c>
      <c r="D262" s="292" t="str">
        <f>IF(C262="","",VLOOKUP(C262,Siglas!A:B,2,0))</f>
        <v>PL-1</v>
      </c>
      <c r="E262" s="284" t="s">
        <v>37554</v>
      </c>
      <c r="F262" s="2" t="s">
        <v>37555</v>
      </c>
      <c r="G262" s="284" t="s">
        <v>38069</v>
      </c>
      <c r="H262" s="274"/>
      <c r="I262" s="292"/>
      <c r="J262" s="288" t="s">
        <v>2660</v>
      </c>
      <c r="K262" s="284" t="str">
        <f>IF(J262="","",IF(J262="Transferencia",VLOOKUP(A262,NACIONAL!A:B,2,0),IF(J262="Alta",B262,IF(J262="Baja",B262,IF(I262="Eqpo c/Código BIM validados físicamente sin identificar origen",B262,IF(ISERROR(VLOOKUP(J262,NACIONAL!A:B,2,0)),B262,VLOOKUP(J262,NACIONAL!A:B,2,0)))))))</f>
        <v>TRANSPORTADOR CURVO A LA SDA HNO PL1</v>
      </c>
      <c r="L262" s="284"/>
      <c r="M262" s="284"/>
      <c r="N262" s="284"/>
      <c r="O262" s="284"/>
      <c r="P262" s="284"/>
      <c r="Q262" s="284" t="s">
        <v>38012</v>
      </c>
      <c r="R262" s="285" t="str">
        <f t="shared" si="8"/>
        <v>Eqpos Código BIM (validados físicamente)</v>
      </c>
      <c r="S262" s="284" t="str">
        <f t="shared" si="9"/>
        <v>Capturado</v>
      </c>
      <c r="T262" s="287"/>
    </row>
    <row r="263" spans="1:20" customFormat="1" ht="15" customHeight="1">
      <c r="A263" s="283" t="s">
        <v>37674</v>
      </c>
      <c r="B263" s="284" t="s">
        <v>37824</v>
      </c>
      <c r="C263" s="284" t="s">
        <v>38106</v>
      </c>
      <c r="D263" s="292" t="str">
        <f>IF(C263="","",VLOOKUP(C263,Siglas!A:B,2,0))</f>
        <v>PL-1</v>
      </c>
      <c r="E263" s="284" t="s">
        <v>37554</v>
      </c>
      <c r="F263" s="2" t="s">
        <v>37555</v>
      </c>
      <c r="G263" s="284" t="s">
        <v>38069</v>
      </c>
      <c r="H263" s="274"/>
      <c r="I263" s="292"/>
      <c r="J263" s="288" t="s">
        <v>2666</v>
      </c>
      <c r="K263" s="284" t="str">
        <f>IF(J263="","",IF(J263="Transferencia",VLOOKUP(A263,NACIONAL!A:B,2,0),IF(J263="Alta",B263,IF(J263="Baja",B263,IF(I263="Eqpo c/Código BIM validados físicamente sin identificar origen",B263,IF(ISERROR(VLOOKUP(J263,NACIONAL!A:B,2,0)),B263,VLOOKUP(J263,NACIONAL!A:B,2,0)))))))</f>
        <v>TRANSPORTADOR RECTO SALIDA DEL HORNO PL1</v>
      </c>
      <c r="L263" s="284"/>
      <c r="M263" s="284"/>
      <c r="N263" s="284"/>
      <c r="O263" s="284"/>
      <c r="P263" s="284"/>
      <c r="Q263" s="284" t="s">
        <v>38013</v>
      </c>
      <c r="R263" s="285" t="str">
        <f t="shared" si="8"/>
        <v>Eqpos Código BIM (validados físicamente)</v>
      </c>
      <c r="S263" s="284" t="str">
        <f t="shared" si="9"/>
        <v>Capturado</v>
      </c>
      <c r="T263" s="287"/>
    </row>
    <row r="264" spans="1:20" customFormat="1" ht="15" customHeight="1">
      <c r="A264" s="283" t="s">
        <v>37675</v>
      </c>
      <c r="B264" s="284" t="s">
        <v>37825</v>
      </c>
      <c r="C264" s="284" t="s">
        <v>38106</v>
      </c>
      <c r="D264" s="292" t="str">
        <f>IF(C264="","",VLOOKUP(C264,Siglas!A:B,2,0))</f>
        <v>PL-1</v>
      </c>
      <c r="E264" s="284" t="s">
        <v>37554</v>
      </c>
      <c r="F264" s="2" t="s">
        <v>37555</v>
      </c>
      <c r="G264" s="284" t="s">
        <v>38069</v>
      </c>
      <c r="H264" s="274"/>
      <c r="I264" s="292"/>
      <c r="J264" s="288" t="s">
        <v>2678</v>
      </c>
      <c r="K264" s="284" t="str">
        <f>IF(J264="","",IF(J264="Transferencia",VLOOKUP(A264,NACIONAL!A:B,2,0),IF(J264="Alta",B264,IF(J264="Baja",B264,IF(I264="Eqpo c/Código BIM validados físicamente sin identificar origen",B264,IF(ISERROR(VLOOKUP(J264,NACIONAL!A:B,2,0)),B264,VLOOKUP(J264,NACIONAL!A:B,2,0)))))))</f>
        <v>TRAMO RECTO BANDA SANIGRID DE 1400 PL=1</v>
      </c>
      <c r="L264" s="284"/>
      <c r="M264" s="284"/>
      <c r="N264" s="284"/>
      <c r="O264" s="284"/>
      <c r="P264" s="284" t="s">
        <v>38094</v>
      </c>
      <c r="Q264" s="284" t="s">
        <v>38014</v>
      </c>
      <c r="R264" s="285" t="str">
        <f t="shared" si="8"/>
        <v>Eqpos Código BIM (validados físicamente)</v>
      </c>
      <c r="S264" s="284" t="str">
        <f t="shared" si="9"/>
        <v>Capturado</v>
      </c>
      <c r="T264" s="287"/>
    </row>
    <row r="265" spans="1:20" customFormat="1" ht="15" customHeight="1">
      <c r="A265" s="283" t="s">
        <v>37676</v>
      </c>
      <c r="B265" s="284" t="s">
        <v>37826</v>
      </c>
      <c r="C265" s="284" t="s">
        <v>38106</v>
      </c>
      <c r="D265" s="292" t="str">
        <f>IF(C265="","",VLOOKUP(C265,Siglas!A:B,2,0))</f>
        <v>PL-1</v>
      </c>
      <c r="E265" s="284" t="s">
        <v>37554</v>
      </c>
      <c r="F265" s="2" t="s">
        <v>37555</v>
      </c>
      <c r="G265" s="284" t="s">
        <v>38069</v>
      </c>
      <c r="H265" s="274"/>
      <c r="I265" s="292"/>
      <c r="J265" s="288" t="s">
        <v>37551</v>
      </c>
      <c r="K265" s="284" t="str">
        <f>IF(J265="","",IF(J265="Transferencia",VLOOKUP(A265,NACIONAL!A:B,2,0),IF(J265="Alta",B265,IF(J265="Baja",B265,IF(I265="Eqpo c/Código BIM validados físicamente sin identificar origen",B265,IF(ISERROR(VLOOKUP(J265,NACIONAL!A:B,2,0)),B265,VLOOKUP(J265,NACIONAL!A:B,2,0)))))))</f>
        <v>TRANSP. MP 5  TRAMO RECTO NO.3 MOLDES CON PAN</v>
      </c>
      <c r="L265" s="284"/>
      <c r="M265" s="284"/>
      <c r="N265" s="284"/>
      <c r="O265" s="284"/>
      <c r="P265" s="284"/>
      <c r="Q265" s="284" t="s">
        <v>38015</v>
      </c>
      <c r="R265" s="285" t="str">
        <f t="shared" si="8"/>
        <v>Registro equipo</v>
      </c>
      <c r="S265" s="284" t="str">
        <f t="shared" si="9"/>
        <v>Capturado</v>
      </c>
      <c r="T265" s="287"/>
    </row>
    <row r="266" spans="1:20" customFormat="1" ht="15" customHeight="1">
      <c r="A266" s="283" t="s">
        <v>37677</v>
      </c>
      <c r="B266" s="284" t="s">
        <v>37827</v>
      </c>
      <c r="C266" s="284" t="s">
        <v>38106</v>
      </c>
      <c r="D266" s="292" t="str">
        <f>IF(C266="","",VLOOKUP(C266,Siglas!A:B,2,0))</f>
        <v>PL-1</v>
      </c>
      <c r="E266" s="284" t="s">
        <v>37554</v>
      </c>
      <c r="F266" s="2" t="s">
        <v>37555</v>
      </c>
      <c r="G266" s="284" t="s">
        <v>38069</v>
      </c>
      <c r="H266" s="274"/>
      <c r="I266" s="292"/>
      <c r="J266" s="288" t="s">
        <v>2843</v>
      </c>
      <c r="K266" s="284" t="str">
        <f>IF(J266="","",IF(J266="Transferencia",VLOOKUP(A266,NACIONAL!A:B,2,0),IF(J266="Alta",B266,IF(J266="Baja",B266,IF(I266="Eqpo c/Código BIM validados físicamente sin identificar origen",B266,IF(ISERROR(VLOOKUP(J266,NACIONAL!A:B,2,0)),B266,VLOOKUP(J266,NACIONAL!A:B,2,0)))))))</f>
        <v>TRANSPORTADOR ENTRADA A LA ENGRASADORA M6 PL=1</v>
      </c>
      <c r="L266" s="284"/>
      <c r="M266" s="284"/>
      <c r="N266" s="284"/>
      <c r="O266" s="284"/>
      <c r="P266" s="284"/>
      <c r="Q266" s="284" t="s">
        <v>38016</v>
      </c>
      <c r="R266" s="285" t="str">
        <f t="shared" si="8"/>
        <v>Eqpos Código BIM (validados físicamente)</v>
      </c>
      <c r="S266" s="284" t="str">
        <f t="shared" si="9"/>
        <v>Capturado</v>
      </c>
      <c r="T266" s="287"/>
    </row>
    <row r="267" spans="1:20" customFormat="1" ht="15" customHeight="1">
      <c r="A267" s="283" t="s">
        <v>37678</v>
      </c>
      <c r="B267" s="284" t="s">
        <v>37828</v>
      </c>
      <c r="C267" s="284" t="s">
        <v>38106</v>
      </c>
      <c r="D267" s="292" t="str">
        <f>IF(C267="","",VLOOKUP(C267,Siglas!A:B,2,0))</f>
        <v>PL-1</v>
      </c>
      <c r="E267" s="284" t="s">
        <v>37554</v>
      </c>
      <c r="F267" s="2" t="s">
        <v>37555</v>
      </c>
      <c r="G267" s="284" t="s">
        <v>38069</v>
      </c>
      <c r="H267" s="274"/>
      <c r="I267" s="292"/>
      <c r="J267" s="288" t="s">
        <v>2664</v>
      </c>
      <c r="K267" s="284" t="str">
        <f>IF(J267="","",IF(J267="Transferencia",VLOOKUP(A267,NACIONAL!A:B,2,0),IF(J267="Alta",B267,IF(J267="Baja",B267,IF(I267="Eqpo c/Código BIM validados físicamente sin identificar origen",B267,IF(ISERROR(VLOOKUP(J267,NACIONAL!A:B,2,0)),B267,VLOOKUP(J267,NACIONAL!A:B,2,0)))))))</f>
        <v>TRANSPOTADOR RECTO BANDA DOBLE TABLE TOP D PL=1</v>
      </c>
      <c r="L267" s="284"/>
      <c r="M267" s="284"/>
      <c r="N267" s="284"/>
      <c r="O267" s="284"/>
      <c r="P267" s="284" t="s">
        <v>38095</v>
      </c>
      <c r="Q267" s="284" t="s">
        <v>38017</v>
      </c>
      <c r="R267" s="285" t="str">
        <f t="shared" si="8"/>
        <v>Eqpos Código BIM (validados físicamente)</v>
      </c>
      <c r="S267" s="284" t="str">
        <f t="shared" si="9"/>
        <v>Capturado</v>
      </c>
      <c r="T267" s="287"/>
    </row>
    <row r="268" spans="1:20" customFormat="1" ht="15" customHeight="1">
      <c r="A268" s="283" t="s">
        <v>37679</v>
      </c>
      <c r="B268" s="284" t="s">
        <v>37829</v>
      </c>
      <c r="C268" s="284" t="s">
        <v>38106</v>
      </c>
      <c r="D268" s="292" t="str">
        <f>IF(C268="","",VLOOKUP(C268,Siglas!A:B,2,0))</f>
        <v>PL-1</v>
      </c>
      <c r="E268" s="284" t="s">
        <v>37554</v>
      </c>
      <c r="F268" s="2" t="s">
        <v>37555</v>
      </c>
      <c r="G268" s="284" t="s">
        <v>38069</v>
      </c>
      <c r="H268" s="274"/>
      <c r="I268" s="292"/>
      <c r="J268" s="288" t="s">
        <v>2668</v>
      </c>
      <c r="K268" s="284" t="str">
        <f>IF(J268="","",IF(J268="Transferencia",VLOOKUP(A268,NACIONAL!A:B,2,0),IF(J268="Alta",B268,IF(J268="Baja",B268,IF(I268="Eqpo c/Código BIM validados físicamente sin identificar origen",B268,IF(ISERROR(VLOOKUP(J268,NACIONAL!A:B,2,0)),B268,VLOOKUP(J268,NACIONAL!A:B,2,0)))))))</f>
        <v>TRANSPOTADOR RECTO BANDA SENCILLO TABLE TO PL=1 M-9</v>
      </c>
      <c r="L268" s="284"/>
      <c r="M268" s="284"/>
      <c r="N268" s="284"/>
      <c r="O268" s="284"/>
      <c r="P268" s="284"/>
      <c r="Q268" s="284" t="s">
        <v>38018</v>
      </c>
      <c r="R268" s="285" t="str">
        <f t="shared" si="8"/>
        <v>Eqpos Código BIM (validados físicamente)</v>
      </c>
      <c r="S268" s="284" t="str">
        <f t="shared" si="9"/>
        <v>Capturado</v>
      </c>
      <c r="T268" s="287"/>
    </row>
    <row r="269" spans="1:20" customFormat="1" ht="15" customHeight="1">
      <c r="A269" s="283" t="s">
        <v>37680</v>
      </c>
      <c r="B269" s="284" t="s">
        <v>37830</v>
      </c>
      <c r="C269" s="284" t="s">
        <v>38106</v>
      </c>
      <c r="D269" s="292" t="str">
        <f>IF(C269="","",VLOOKUP(C269,Siglas!A:B,2,0))</f>
        <v>PL-1</v>
      </c>
      <c r="E269" s="284" t="s">
        <v>37554</v>
      </c>
      <c r="F269" s="2" t="s">
        <v>37555</v>
      </c>
      <c r="G269" s="284" t="s">
        <v>38069</v>
      </c>
      <c r="H269" s="274"/>
      <c r="I269" s="292"/>
      <c r="J269" s="288" t="s">
        <v>2690</v>
      </c>
      <c r="K269" s="284" t="str">
        <f>IF(J269="","",IF(J269="Transferencia",VLOOKUP(A269,NACIONAL!A:B,2,0),IF(J269="Alta",B269,IF(J269="Baja",B269,IF(I269="Eqpo c/Código BIM validados físicamente sin identificar origen",B269,IF(ISERROR(VLOOKUP(J269,NACIONAL!A:B,2,0)),B269,VLOOKUP(J269,NACIONAL!A:B,2,0)))))))</f>
        <v>TRANSPORTADOR RECTO GRD M-10 PL=1</v>
      </c>
      <c r="L269" s="284"/>
      <c r="M269" s="284"/>
      <c r="N269" s="284"/>
      <c r="O269" s="284"/>
      <c r="P269" s="284"/>
      <c r="Q269" s="284" t="s">
        <v>38019</v>
      </c>
      <c r="R269" s="285" t="str">
        <f t="shared" si="8"/>
        <v>Eqpos Código BIM (validados físicamente)</v>
      </c>
      <c r="S269" s="284" t="str">
        <f t="shared" si="9"/>
        <v>Capturado</v>
      </c>
      <c r="T269" s="287"/>
    </row>
    <row r="270" spans="1:20" customFormat="1" ht="15" customHeight="1">
      <c r="A270" s="283" t="s">
        <v>37681</v>
      </c>
      <c r="B270" s="284" t="s">
        <v>37831</v>
      </c>
      <c r="C270" s="284" t="s">
        <v>38106</v>
      </c>
      <c r="D270" s="292" t="str">
        <f>IF(C270="","",VLOOKUP(C270,Siglas!A:B,2,0))</f>
        <v>PL-1</v>
      </c>
      <c r="E270" s="284" t="s">
        <v>37554</v>
      </c>
      <c r="F270" s="2" t="s">
        <v>37555</v>
      </c>
      <c r="G270" s="284" t="s">
        <v>38069</v>
      </c>
      <c r="H270" s="274"/>
      <c r="I270" s="292"/>
      <c r="J270" s="288" t="s">
        <v>2676</v>
      </c>
      <c r="K270" s="284" t="str">
        <f>IF(J270="","",IF(J270="Transferencia",VLOOKUP(A270,NACIONAL!A:B,2,0),IF(J270="Alta",B270,IF(J270="Baja",B270,IF(I270="Eqpo c/Código BIM validados físicamente sin identificar origen",B270,IF(ISERROR(VLOOKUP(J270,NACIONAL!A:B,2,0)),B270,VLOOKUP(J270,NACIONAL!A:B,2,0)))))))</f>
        <v>TRANSPORTADOR RECTO BANDA SANIGRID 3200 MM PL=1</v>
      </c>
      <c r="L270" s="284"/>
      <c r="M270" s="284"/>
      <c r="N270" s="284"/>
      <c r="O270" s="284"/>
      <c r="P270" s="284"/>
      <c r="Q270" s="284" t="s">
        <v>38020</v>
      </c>
      <c r="R270" s="285" t="str">
        <f t="shared" si="8"/>
        <v>Eqpos Código BIM (validados físicamente)</v>
      </c>
      <c r="S270" s="284" t="str">
        <f t="shared" si="9"/>
        <v>Capturado</v>
      </c>
      <c r="T270" s="287"/>
    </row>
    <row r="271" spans="1:20" customFormat="1" ht="15" customHeight="1">
      <c r="A271" s="283" t="s">
        <v>37682</v>
      </c>
      <c r="B271" s="284" t="s">
        <v>37832</v>
      </c>
      <c r="C271" s="284" t="s">
        <v>38106</v>
      </c>
      <c r="D271" s="292" t="str">
        <f>IF(C271="","",VLOOKUP(C271,Siglas!A:B,2,0))</f>
        <v>PL-1</v>
      </c>
      <c r="E271" s="284" t="s">
        <v>37554</v>
      </c>
      <c r="F271" s="2" t="s">
        <v>37555</v>
      </c>
      <c r="G271" s="284" t="s">
        <v>38069</v>
      </c>
      <c r="H271" s="274"/>
      <c r="I271" s="292"/>
      <c r="J271" s="288" t="s">
        <v>37551</v>
      </c>
      <c r="K271" s="284" t="str">
        <f>IF(J271="","",IF(J271="Transferencia",VLOOKUP(A271,NACIONAL!A:B,2,0),IF(J271="Alta",B271,IF(J271="Baja",B271,IF(I271="Eqpo c/Código BIM validados físicamente sin identificar origen",B271,IF(ISERROR(VLOOKUP(J271,NACIONAL!A:B,2,0)),B271,VLOOKUP(J271,NACIONAL!A:B,2,0)))))))</f>
        <v>TRANSP. M 12  1ER. TRAMO RECTO A DEPOSITADORA</v>
      </c>
      <c r="L271" s="284"/>
      <c r="M271" s="284"/>
      <c r="N271" s="284"/>
      <c r="O271" s="284"/>
      <c r="P271" s="284"/>
      <c r="Q271" s="284" t="s">
        <v>38021</v>
      </c>
      <c r="R271" s="285" t="str">
        <f t="shared" si="8"/>
        <v>Registro equipo</v>
      </c>
      <c r="S271" s="284" t="str">
        <f t="shared" si="9"/>
        <v>Capturado</v>
      </c>
      <c r="T271" s="287"/>
    </row>
    <row r="272" spans="1:20" customFormat="1" ht="15" customHeight="1">
      <c r="A272" s="283" t="s">
        <v>37683</v>
      </c>
      <c r="B272" s="284" t="s">
        <v>37833</v>
      </c>
      <c r="C272" s="284" t="s">
        <v>38106</v>
      </c>
      <c r="D272" s="292" t="str">
        <f>IF(C272="","",VLOOKUP(C272,Siglas!A:B,2,0))</f>
        <v>PL-1</v>
      </c>
      <c r="E272" s="284" t="s">
        <v>37554</v>
      </c>
      <c r="F272" s="2" t="s">
        <v>37555</v>
      </c>
      <c r="G272" s="284" t="s">
        <v>38069</v>
      </c>
      <c r="H272" s="274"/>
      <c r="I272" s="292"/>
      <c r="J272" s="288" t="s">
        <v>2885</v>
      </c>
      <c r="K272" s="284" t="str">
        <f>IF(J272="","",IF(J272="Transferencia",VLOOKUP(A272,NACIONAL!A:B,2,0),IF(J272="Alta",B272,IF(J272="Baja",B272,IF(I272="Eqpo c/Código BIM validados físicamente sin identificar origen",B272,IF(ISERROR(VLOOKUP(J272,NACIONAL!A:B,2,0)),B272,VLOOKUP(J272,NACIONAL!A:B,2,0)))))))</f>
        <v>TRANSPORTADOR DOSIFICADOR DE MOLDES NO.SERIE 00-0135 F-20459 MAQUINDAL 23/06/200</v>
      </c>
      <c r="L272" s="284"/>
      <c r="M272" s="284"/>
      <c r="N272" s="284"/>
      <c r="O272" s="284"/>
      <c r="P272" s="284"/>
      <c r="Q272" s="284" t="s">
        <v>38022</v>
      </c>
      <c r="R272" s="285" t="str">
        <f t="shared" si="8"/>
        <v>Eqpos Código BIM (validados físicamente)</v>
      </c>
      <c r="S272" s="284" t="str">
        <f t="shared" si="9"/>
        <v>Capturado</v>
      </c>
      <c r="T272" s="287"/>
    </row>
    <row r="273" spans="1:20" customFormat="1" ht="15" customHeight="1">
      <c r="A273" s="283" t="s">
        <v>37684</v>
      </c>
      <c r="B273" s="284" t="s">
        <v>37834</v>
      </c>
      <c r="C273" s="284" t="s">
        <v>38106</v>
      </c>
      <c r="D273" s="292" t="str">
        <f>IF(C273="","",VLOOKUP(C273,Siglas!A:B,2,0))</f>
        <v>PL-1</v>
      </c>
      <c r="E273" s="284" t="s">
        <v>37554</v>
      </c>
      <c r="F273" s="2" t="s">
        <v>37555</v>
      </c>
      <c r="G273" s="284" t="s">
        <v>38069</v>
      </c>
      <c r="H273" s="274"/>
      <c r="I273" s="292"/>
      <c r="J273" s="288" t="s">
        <v>37551</v>
      </c>
      <c r="K273" s="284" t="str">
        <f>IF(J273="","",IF(J273="Transferencia",VLOOKUP(A273,NACIONAL!A:B,2,0),IF(J273="Alta",B273,IF(J273="Baja",B273,IF(I273="Eqpo c/Código BIM validados físicamente sin identificar origen",B273,IF(ISERROR(VLOOKUP(J273,NACIONAL!A:B,2,0)),B273,VLOOKUP(J273,NACIONAL!A:B,2,0)))))))</f>
        <v>TRANSP. M 14  TRANSPORTADOR DEPOSITADORA</v>
      </c>
      <c r="L273" s="284"/>
      <c r="M273" s="284"/>
      <c r="N273" s="284"/>
      <c r="O273" s="284"/>
      <c r="P273" s="284"/>
      <c r="Q273" s="284" t="s">
        <v>38023</v>
      </c>
      <c r="R273" s="285" t="str">
        <f t="shared" si="8"/>
        <v>Registro equipo</v>
      </c>
      <c r="S273" s="284" t="str">
        <f t="shared" si="9"/>
        <v>Capturado</v>
      </c>
      <c r="T273" s="287"/>
    </row>
    <row r="274" spans="1:20" customFormat="1" ht="15" customHeight="1">
      <c r="A274" s="283" t="s">
        <v>37685</v>
      </c>
      <c r="B274" s="284" t="s">
        <v>37835</v>
      </c>
      <c r="C274" s="284" t="s">
        <v>38106</v>
      </c>
      <c r="D274" s="292" t="str">
        <f>IF(C274="","",VLOOKUP(C274,Siglas!A:B,2,0))</f>
        <v>PL-1</v>
      </c>
      <c r="E274" s="284" t="s">
        <v>37554</v>
      </c>
      <c r="F274" s="2" t="s">
        <v>37555</v>
      </c>
      <c r="G274" s="284" t="s">
        <v>38069</v>
      </c>
      <c r="H274" s="274"/>
      <c r="I274" s="292"/>
      <c r="J274" s="288" t="s">
        <v>3449</v>
      </c>
      <c r="K274" s="284" t="str">
        <f>IF(J274="","",IF(J274="Transferencia",VLOOKUP(A274,NACIONAL!A:B,2,0),IF(J274="Alta",B274,IF(J274="Baja",B274,IF(I274="Eqpo c/Código BIM validados físicamente sin identificar origen",B274,IF(ISERROR(VLOOKUP(J274,NACIONAL!A:B,2,0)),B274,VLOOKUP(J274,NACIONAL!A:B,2,0)))))))</f>
        <v>TRANSPORTADOR RECTO HORIZONTAL ROLPI-01</v>
      </c>
      <c r="L274" s="284"/>
      <c r="M274" s="284"/>
      <c r="N274" s="284"/>
      <c r="O274" s="284"/>
      <c r="P274" s="284"/>
      <c r="Q274" s="284" t="s">
        <v>38024</v>
      </c>
      <c r="R274" s="285" t="str">
        <f t="shared" si="8"/>
        <v>Eqpos Código BIM (validados físicamente)</v>
      </c>
      <c r="S274" s="284" t="str">
        <f t="shared" si="9"/>
        <v>Capturado</v>
      </c>
      <c r="T274" s="287"/>
    </row>
    <row r="275" spans="1:20" ht="15" customHeight="1">
      <c r="A275" s="283" t="s">
        <v>37686</v>
      </c>
      <c r="B275" s="284" t="s">
        <v>37836</v>
      </c>
      <c r="C275" s="284" t="s">
        <v>38106</v>
      </c>
      <c r="D275" s="292" t="str">
        <f>IF(C275="","",VLOOKUP(C275,Siglas!A:B,2,0))</f>
        <v>PL-1</v>
      </c>
      <c r="E275" s="284" t="s">
        <v>37554</v>
      </c>
      <c r="F275" s="2" t="s">
        <v>37555</v>
      </c>
      <c r="G275" s="299" t="s">
        <v>38069</v>
      </c>
      <c r="H275" s="274"/>
      <c r="I275" s="301"/>
      <c r="J275" s="288" t="s">
        <v>37551</v>
      </c>
      <c r="K275" s="284" t="str">
        <f>IF(J275="","",IF(J275="Transferencia",VLOOKUP(A275,NACIONAL!A:B,2,0),IF(J275="Alta",B275,IF(J275="Baja",B275,IF(I275="Eqpo c/Código BIM validados físicamente sin identificar origen",B275,IF(ISERROR(VLOOKUP(J275,NACIONAL!A:B,2,0)),B275,VLOOKUP(J275,NACIONAL!A:B,2,0)))))))</f>
        <v>TRANSP. M 16  CURVA 90° SALIDA DEPOSITADORA</v>
      </c>
      <c r="L275" s="284"/>
      <c r="M275" s="284"/>
      <c r="N275" s="284"/>
      <c r="O275" s="284"/>
      <c r="P275" s="284"/>
      <c r="Q275" s="284" t="s">
        <v>38025</v>
      </c>
      <c r="R275" s="285" t="str">
        <f t="shared" si="8"/>
        <v>Registro equipo</v>
      </c>
      <c r="S275" s="284" t="str">
        <f t="shared" si="9"/>
        <v>Capturado</v>
      </c>
      <c r="T275" s="287"/>
    </row>
    <row r="276" spans="1:20" customFormat="1" ht="15" customHeight="1">
      <c r="A276" s="283" t="s">
        <v>37687</v>
      </c>
      <c r="B276" s="284" t="s">
        <v>37837</v>
      </c>
      <c r="C276" s="284" t="s">
        <v>38106</v>
      </c>
      <c r="D276" s="292" t="str">
        <f>IF(C276="","",VLOOKUP(C276,Siglas!A:B,2,0))</f>
        <v>PL-1</v>
      </c>
      <c r="E276" s="284" t="s">
        <v>37554</v>
      </c>
      <c r="F276" s="2" t="s">
        <v>37555</v>
      </c>
      <c r="G276" s="284" t="s">
        <v>38069</v>
      </c>
      <c r="H276" s="274"/>
      <c r="I276" s="292"/>
      <c r="J276" s="288" t="s">
        <v>2863</v>
      </c>
      <c r="K276" s="284" t="str">
        <f>IF(J276="","",IF(J276="Transferencia",VLOOKUP(A276,NACIONAL!A:B,2,0),IF(J276="Alta",B276,IF(J276="Baja",B276,IF(I276="Eqpo c/Código BIM validados físicamente sin identificar origen",B276,IF(ISERROR(VLOOKUP(J276,NACIONAL!A:B,2,0)),B276,VLOOKUP(J276,NACIONAL!A:B,2,0)))))))</f>
        <v>TRANSPOTADOR RECTO  ENTRADA AL TRANSFER PL=1</v>
      </c>
      <c r="L276" s="284"/>
      <c r="M276" s="284"/>
      <c r="N276" s="284"/>
      <c r="O276" s="284"/>
      <c r="P276" s="284" t="s">
        <v>37539</v>
      </c>
      <c r="Q276" s="284" t="s">
        <v>38026</v>
      </c>
      <c r="R276" s="285" t="str">
        <f t="shared" si="8"/>
        <v>Eqpos Código BIM (validados físicamente)</v>
      </c>
      <c r="S276" s="284" t="str">
        <f t="shared" si="9"/>
        <v>Capturado</v>
      </c>
      <c r="T276" s="287"/>
    </row>
    <row r="277" spans="1:20" customFormat="1" ht="15" customHeight="1">
      <c r="A277" s="283" t="s">
        <v>37688</v>
      </c>
      <c r="B277" s="284" t="s">
        <v>37838</v>
      </c>
      <c r="C277" s="284" t="s">
        <v>38106</v>
      </c>
      <c r="D277" s="292" t="str">
        <f>IF(C277="","",VLOOKUP(C277,Siglas!A:B,2,0))</f>
        <v>PL-1</v>
      </c>
      <c r="E277" s="284" t="s">
        <v>37554</v>
      </c>
      <c r="F277" s="2" t="s">
        <v>37555</v>
      </c>
      <c r="G277" s="284" t="s">
        <v>38069</v>
      </c>
      <c r="H277" s="274"/>
      <c r="I277" s="292"/>
      <c r="J277" s="288" t="s">
        <v>2670</v>
      </c>
      <c r="K277" s="284" t="str">
        <f>IF(J277="","",IF(J277="Transferencia",VLOOKUP(A277,NACIONAL!A:B,2,0),IF(J277="Alta",B277,IF(J277="Baja",B277,IF(I277="Eqpo c/Código BIM validados físicamente sin identificar origen",B277,IF(ISERROR(VLOOKUP(J277,NACIONAL!A:B,2,0)),B277,VLOOKUP(J277,NACIONAL!A:B,2,0)))))))</f>
        <v>TRANSPORTADOR CURVO 90 GRADOS BANDA SANIGRI P02 PL1</v>
      </c>
      <c r="L277" s="284"/>
      <c r="M277" s="284"/>
      <c r="N277" s="284"/>
      <c r="O277" s="284"/>
      <c r="P277" s="284"/>
      <c r="Q277" s="284" t="s">
        <v>38027</v>
      </c>
      <c r="R277" s="285" t="str">
        <f t="shared" si="8"/>
        <v>Eqpos Código BIM (validados físicamente)</v>
      </c>
      <c r="S277" s="284" t="str">
        <f t="shared" si="9"/>
        <v>Capturado</v>
      </c>
      <c r="T277" s="287"/>
    </row>
    <row r="278" spans="1:20" customFormat="1" ht="15" customHeight="1">
      <c r="A278" s="283" t="s">
        <v>37689</v>
      </c>
      <c r="B278" s="284" t="s">
        <v>37839</v>
      </c>
      <c r="C278" s="284" t="s">
        <v>38106</v>
      </c>
      <c r="D278" s="292" t="str">
        <f>IF(C278="","",VLOOKUP(C278,Siglas!A:B,2,0))</f>
        <v>PL-1</v>
      </c>
      <c r="E278" s="284" t="s">
        <v>37554</v>
      </c>
      <c r="F278" s="2" t="s">
        <v>37555</v>
      </c>
      <c r="G278" s="284" t="s">
        <v>38069</v>
      </c>
      <c r="H278" s="274"/>
      <c r="I278" s="292"/>
      <c r="J278" s="288" t="s">
        <v>2672</v>
      </c>
      <c r="K278" s="284" t="str">
        <f>IF(J278="","",IF(J278="Transferencia",VLOOKUP(A278,NACIONAL!A:B,2,0),IF(J278="Alta",B278,IF(J278="Baja",B278,IF(I278="Eqpo c/Código BIM validados físicamente sin identificar origen",B278,IF(ISERROR(VLOOKUP(J278,NACIONAL!A:B,2,0)),B278,VLOOKUP(J278,NACIONAL!A:B,2,0)))))))</f>
        <v>TRANSPORTADOR RECTO BANDA SANIGRID DE 10700  PL=1  P03</v>
      </c>
      <c r="L278" s="284"/>
      <c r="M278" s="284"/>
      <c r="N278" s="284"/>
      <c r="O278" s="284"/>
      <c r="P278" s="284" t="s">
        <v>38096</v>
      </c>
      <c r="Q278" s="284" t="s">
        <v>38028</v>
      </c>
      <c r="R278" s="285" t="str">
        <f t="shared" si="8"/>
        <v>Eqpos Código BIM (validados físicamente)</v>
      </c>
      <c r="S278" s="284" t="str">
        <f t="shared" si="9"/>
        <v>Capturado</v>
      </c>
      <c r="T278" s="287"/>
    </row>
    <row r="279" spans="1:20" customFormat="1" ht="15" customHeight="1">
      <c r="A279" s="283" t="s">
        <v>37690</v>
      </c>
      <c r="B279" s="284" t="s">
        <v>37840</v>
      </c>
      <c r="C279" s="284" t="s">
        <v>38106</v>
      </c>
      <c r="D279" s="292" t="str">
        <f>IF(C279="","",VLOOKUP(C279,Siglas!A:B,2,0))</f>
        <v>PL-1</v>
      </c>
      <c r="E279" s="284" t="s">
        <v>37552</v>
      </c>
      <c r="F279" s="2" t="s">
        <v>37553</v>
      </c>
      <c r="G279" s="284" t="s">
        <v>38069</v>
      </c>
      <c r="H279" s="274"/>
      <c r="I279" s="292"/>
      <c r="J279" s="288" t="s">
        <v>37246</v>
      </c>
      <c r="K279" s="284" t="str">
        <f>IF(J279="","",IF(J279="Transferencia",VLOOKUP(A279,NACIONAL!A:B,2,0),IF(J279="Alta",B279,IF(J279="Baja",B279,IF(I279="Eqpo c/Código BIM validados físicamente sin identificar origen",B279,IF(ISERROR(VLOOKUP(J279,NACIONAL!A:B,2,0)),B279,VLOOKUP(J279,NACIONAL!A:B,2,0)))))))</f>
        <v>TRANSP. P 4  2A. CURVA PRODUCTO A ENFRIAMIENTO</v>
      </c>
      <c r="L279" s="284"/>
      <c r="M279" s="284"/>
      <c r="N279" s="284"/>
      <c r="O279" s="284"/>
      <c r="P279" s="284"/>
      <c r="Q279" s="284" t="s">
        <v>38029</v>
      </c>
      <c r="R279" s="285" t="str">
        <f t="shared" si="8"/>
        <v>Eqpos Código BIM (validados físicamente)</v>
      </c>
      <c r="S279" s="284" t="str">
        <f t="shared" si="9"/>
        <v>Capturado</v>
      </c>
      <c r="T279" s="287"/>
    </row>
    <row r="280" spans="1:20" customFormat="1" ht="15" customHeight="1">
      <c r="A280" s="283" t="s">
        <v>37691</v>
      </c>
      <c r="B280" s="284" t="s">
        <v>37841</v>
      </c>
      <c r="C280" s="284" t="s">
        <v>38106</v>
      </c>
      <c r="D280" s="292" t="str">
        <f>IF(C280="","",VLOOKUP(C280,Siglas!A:B,2,0))</f>
        <v>PL-1</v>
      </c>
      <c r="E280" s="284" t="s">
        <v>37552</v>
      </c>
      <c r="F280" s="2" t="s">
        <v>37553</v>
      </c>
      <c r="G280" s="284" t="s">
        <v>38069</v>
      </c>
      <c r="H280" s="274"/>
      <c r="I280" s="292"/>
      <c r="J280" s="288" t="s">
        <v>37246</v>
      </c>
      <c r="K280" s="284" t="str">
        <f>IF(J280="","",IF(J280="Transferencia",VLOOKUP(A280,NACIONAL!A:B,2,0),IF(J280="Alta",B280,IF(J280="Baja",B280,IF(I280="Eqpo c/Código BIM validados físicamente sin identificar origen",B280,IF(ISERROR(VLOOKUP(J280,NACIONAL!A:B,2,0)),B280,VLOOKUP(J280,NACIONAL!A:B,2,0)))))))</f>
        <v>TRANSP. P 5  2°.  RECTO  PRODUCTO A ENFRIAMIENTO</v>
      </c>
      <c r="L280" s="284"/>
      <c r="M280" s="284"/>
      <c r="N280" s="284"/>
      <c r="O280" s="284"/>
      <c r="P280" s="284"/>
      <c r="Q280" s="284" t="s">
        <v>38030</v>
      </c>
      <c r="R280" s="285" t="str">
        <f t="shared" si="8"/>
        <v>Eqpos Código BIM (validados físicamente)</v>
      </c>
      <c r="S280" s="284" t="str">
        <f t="shared" si="9"/>
        <v>Capturado</v>
      </c>
      <c r="T280" s="287"/>
    </row>
    <row r="281" spans="1:20" customFormat="1" ht="15" customHeight="1">
      <c r="A281" s="283" t="s">
        <v>37692</v>
      </c>
      <c r="B281" s="284" t="s">
        <v>37842</v>
      </c>
      <c r="C281" s="284" t="s">
        <v>38106</v>
      </c>
      <c r="D281" s="292" t="str">
        <f>IF(C281="","",VLOOKUP(C281,Siglas!A:B,2,0))</f>
        <v>PL-1</v>
      </c>
      <c r="E281" s="284" t="s">
        <v>37554</v>
      </c>
      <c r="F281" s="2" t="s">
        <v>37555</v>
      </c>
      <c r="G281" s="284" t="s">
        <v>38069</v>
      </c>
      <c r="H281" s="274"/>
      <c r="I281" s="300"/>
      <c r="J281" s="288" t="s">
        <v>37551</v>
      </c>
      <c r="K281" s="284" t="str">
        <f>IF(J281="","",IF(J281="Transferencia",VLOOKUP(A281,NACIONAL!A:B,2,0),IF(J281="Alta",B281,IF(J281="Baja",B281,IF(I281="Eqpo c/Código BIM validados físicamente sin identificar origen",B281,IF(ISERROR(VLOOKUP(J281,NACIONAL!A:B,2,0)),B281,VLOOKUP(J281,NACIONAL!A:B,2,0)))))))</f>
        <v>TRANSP. P 6  3ER.  RECTO  PRODUCTO A ENFRIAMIENTO</v>
      </c>
      <c r="L281" s="284"/>
      <c r="M281" s="284"/>
      <c r="N281" s="284"/>
      <c r="O281" s="284"/>
      <c r="P281" s="284"/>
      <c r="Q281" s="284" t="s">
        <v>38031</v>
      </c>
      <c r="R281" s="285" t="str">
        <f t="shared" si="8"/>
        <v>Registro equipo</v>
      </c>
      <c r="S281" s="284" t="str">
        <f t="shared" si="9"/>
        <v>Capturado</v>
      </c>
      <c r="T281" s="287"/>
    </row>
    <row r="282" spans="1:20" customFormat="1" ht="15" customHeight="1">
      <c r="A282" s="283" t="s">
        <v>37693</v>
      </c>
      <c r="B282" s="284" t="s">
        <v>37843</v>
      </c>
      <c r="C282" s="284" t="s">
        <v>38106</v>
      </c>
      <c r="D282" s="292" t="str">
        <f>IF(C282="","",VLOOKUP(C282,Siglas!A:B,2,0))</f>
        <v>PL-1</v>
      </c>
      <c r="E282" s="284" t="s">
        <v>37554</v>
      </c>
      <c r="F282" s="2" t="s">
        <v>37555</v>
      </c>
      <c r="G282" s="284" t="s">
        <v>38069</v>
      </c>
      <c r="H282" s="274"/>
      <c r="I282" s="292"/>
      <c r="J282" s="288" t="s">
        <v>2700</v>
      </c>
      <c r="K282" s="284" t="str">
        <f>IF(J282="","",IF(J282="Transferencia",VLOOKUP(A282,NACIONAL!A:B,2,0),IF(J282="Alta",B282,IF(J282="Baja",B282,IF(I282="Eqpo c/Código BIM validados físicamente sin identificar origen",B282,IF(ISERROR(VLOOKUP(J282,NACIONAL!A:B,2,0)),B282,VLOOKUP(J282,NACIONAL!A:B,2,0)))))))</f>
        <v>TRANSPORTADOR CURVO 90 GRD BI-13 PL1</v>
      </c>
      <c r="L282" s="284"/>
      <c r="M282" s="284"/>
      <c r="N282" s="284"/>
      <c r="O282" s="284"/>
      <c r="P282" s="284"/>
      <c r="Q282" s="284" t="s">
        <v>38032</v>
      </c>
      <c r="R282" s="285" t="str">
        <f t="shared" si="8"/>
        <v>Eqpos Código BIM (validados físicamente)</v>
      </c>
      <c r="S282" s="284" t="str">
        <f t="shared" si="9"/>
        <v>Capturado</v>
      </c>
      <c r="T282" s="287"/>
    </row>
    <row r="283" spans="1:20" customFormat="1" ht="15" customHeight="1">
      <c r="A283" s="283" t="s">
        <v>37694</v>
      </c>
      <c r="B283" s="284" t="s">
        <v>37844</v>
      </c>
      <c r="C283" s="284" t="s">
        <v>38106</v>
      </c>
      <c r="D283" s="292" t="str">
        <f>IF(C283="","",VLOOKUP(C283,Siglas!A:B,2,0))</f>
        <v>PL-1</v>
      </c>
      <c r="E283" s="284" t="s">
        <v>37554</v>
      </c>
      <c r="F283" s="2" t="s">
        <v>37555</v>
      </c>
      <c r="G283" s="284" t="s">
        <v>38070</v>
      </c>
      <c r="H283" s="274"/>
      <c r="I283" s="292"/>
      <c r="J283" s="288" t="s">
        <v>2716</v>
      </c>
      <c r="K283" s="284" t="str">
        <f>IF(J283="","",IF(J283="Transferencia",VLOOKUP(A283,NACIONAL!A:B,2,0),IF(J283="Alta",B283,IF(J283="Baja",B283,IF(I283="Eqpo c/Código BIM validados físicamente sin identificar origen",B283,IF(ISERROR(VLOOKUP(J283,NACIONAL!A:B,2,0)),B283,VLOOKUP(J283,NACIONAL!A:B,2,0)))))))</f>
        <v>TRAMO RECTO DE BARILLAS A LA SALIDA DEL ENFRIADOR PL1</v>
      </c>
      <c r="L283" s="284"/>
      <c r="M283" s="284"/>
      <c r="N283" s="284"/>
      <c r="O283" s="284"/>
      <c r="P283" s="284" t="s">
        <v>38097</v>
      </c>
      <c r="Q283" s="284" t="s">
        <v>38033</v>
      </c>
      <c r="R283" s="285" t="str">
        <f t="shared" si="8"/>
        <v>Eqpos Código BIM (validados físicamente)</v>
      </c>
      <c r="S283" s="284" t="str">
        <f t="shared" si="9"/>
        <v>Capturado</v>
      </c>
      <c r="T283" s="287"/>
    </row>
    <row r="284" spans="1:20" customFormat="1" ht="15" customHeight="1">
      <c r="A284" s="283" t="s">
        <v>37695</v>
      </c>
      <c r="B284" s="284" t="s">
        <v>37845</v>
      </c>
      <c r="C284" s="284" t="s">
        <v>38106</v>
      </c>
      <c r="D284" s="292" t="str">
        <f>IF(C284="","",VLOOKUP(C284,Siglas!A:B,2,0))</f>
        <v>PL-1</v>
      </c>
      <c r="E284" s="284" t="s">
        <v>37554</v>
      </c>
      <c r="F284" s="2" t="s">
        <v>37555</v>
      </c>
      <c r="G284" s="284" t="s">
        <v>38070</v>
      </c>
      <c r="H284" s="274"/>
      <c r="I284" s="292"/>
      <c r="J284" s="288" t="s">
        <v>37551</v>
      </c>
      <c r="K284" s="284" t="str">
        <f>IF(J284="","",IF(J284="Transferencia",VLOOKUP(A284,NACIONAL!A:B,2,0),IF(J284="Alta",B284,IF(J284="Baja",B284,IF(I284="Eqpo c/Código BIM validados físicamente sin identificar origen",B284,IF(ISERROR(VLOOKUP(J284,NACIONAL!A:B,2,0)),B284,VLOOKUP(J284,NACIONAL!A:B,2,0)))))))</f>
        <v>TRANSP. P 9  TRANSPORTADOR REBANADORA</v>
      </c>
      <c r="L284" s="284"/>
      <c r="M284" s="284"/>
      <c r="N284" s="284"/>
      <c r="O284" s="284"/>
      <c r="P284" s="284" t="s">
        <v>37539</v>
      </c>
      <c r="Q284" s="284" t="s">
        <v>38034</v>
      </c>
      <c r="R284" s="285" t="str">
        <f t="shared" si="8"/>
        <v>Registro equipo</v>
      </c>
      <c r="S284" s="284" t="str">
        <f t="shared" si="9"/>
        <v>Capturado</v>
      </c>
      <c r="T284" s="287"/>
    </row>
    <row r="285" spans="1:20" customFormat="1" ht="15" customHeight="1">
      <c r="A285" s="283" t="s">
        <v>37696</v>
      </c>
      <c r="B285" s="284" t="s">
        <v>37846</v>
      </c>
      <c r="C285" s="284" t="s">
        <v>38106</v>
      </c>
      <c r="D285" s="292" t="str">
        <f>IF(C285="","",VLOOKUP(C285,Siglas!A:B,2,0))</f>
        <v>PL-1</v>
      </c>
      <c r="E285" s="284" t="s">
        <v>37554</v>
      </c>
      <c r="F285" s="2" t="s">
        <v>37555</v>
      </c>
      <c r="G285" s="284" t="s">
        <v>38069</v>
      </c>
      <c r="H285" s="274"/>
      <c r="I285" s="292"/>
      <c r="J285" s="288" t="s">
        <v>37551</v>
      </c>
      <c r="K285" s="284" t="str">
        <f>IF(J285="","",IF(J285="Transferencia",VLOOKUP(A285,NACIONAL!A:B,2,0),IF(J285="Alta",B285,IF(J285="Baja",B285,IF(I285="Eqpo c/Código BIM validados físicamente sin identificar origen",B285,IF(ISERROR(VLOOKUP(J285,NACIONAL!A:B,2,0)),B285,VLOOKUP(J285,NACIONAL!A:B,2,0)))))))</f>
        <v>TRANSP. P 10  TRANSPORTADOR BAYERA</v>
      </c>
      <c r="L285" s="284"/>
      <c r="M285" s="284"/>
      <c r="N285" s="284"/>
      <c r="O285" s="284"/>
      <c r="P285" s="284" t="s">
        <v>37539</v>
      </c>
      <c r="Q285" s="284" t="s">
        <v>38035</v>
      </c>
      <c r="R285" s="285" t="str">
        <f t="shared" si="8"/>
        <v>Registro equipo</v>
      </c>
      <c r="S285" s="284" t="str">
        <f t="shared" si="9"/>
        <v>Capturado</v>
      </c>
      <c r="T285" s="287"/>
    </row>
    <row r="286" spans="1:20" customFormat="1" ht="15" customHeight="1">
      <c r="A286" s="283" t="s">
        <v>37697</v>
      </c>
      <c r="B286" s="284" t="s">
        <v>37847</v>
      </c>
      <c r="C286" s="284" t="s">
        <v>38106</v>
      </c>
      <c r="D286" s="292" t="str">
        <f>IF(C286="","",VLOOKUP(C286,Siglas!A:B,2,0))</f>
        <v>PL-1</v>
      </c>
      <c r="E286" s="284" t="s">
        <v>37554</v>
      </c>
      <c r="F286" s="2" t="s">
        <v>37555</v>
      </c>
      <c r="G286" s="284" t="s">
        <v>38069</v>
      </c>
      <c r="H286" s="274"/>
      <c r="I286" s="292"/>
      <c r="J286" s="288" t="s">
        <v>2684</v>
      </c>
      <c r="K286" s="284" t="str">
        <f>IF(J286="","",IF(J286="Transferencia",VLOOKUP(A286,NACIONAL!A:B,2,0),IF(J286="Alta",B286,IF(J286="Baja",B286,IF(I286="Eqpo c/Código BIM validados físicamente sin identificar origen",B286,IF(ISERROR(VLOOKUP(J286,NACIONAL!A:B,2,0)),B286,VLOOKUP(J286,NACIONAL!A:B,2,0)))))))</f>
        <v>GLASEADORA DE  ROLES HECHIZA</v>
      </c>
      <c r="L286" s="284"/>
      <c r="M286" s="284"/>
      <c r="N286" s="284"/>
      <c r="O286" s="284"/>
      <c r="P286" s="284"/>
      <c r="Q286" s="284" t="s">
        <v>38036</v>
      </c>
      <c r="R286" s="285" t="str">
        <f t="shared" si="8"/>
        <v>Eqpos Código BIM (validados físicamente)</v>
      </c>
      <c r="S286" s="284" t="str">
        <f t="shared" si="9"/>
        <v>Capturado</v>
      </c>
      <c r="T286" s="287"/>
    </row>
    <row r="287" spans="1:20" customFormat="1" ht="15" customHeight="1">
      <c r="A287" s="283" t="s">
        <v>37698</v>
      </c>
      <c r="B287" s="284" t="s">
        <v>37848</v>
      </c>
      <c r="C287" s="284" t="s">
        <v>38106</v>
      </c>
      <c r="D287" s="292" t="str">
        <f>IF(C287="","",VLOOKUP(C287,Siglas!A:B,2,0))</f>
        <v>PL-1</v>
      </c>
      <c r="E287" s="284" t="s">
        <v>37554</v>
      </c>
      <c r="F287" s="2" t="s">
        <v>37555</v>
      </c>
      <c r="G287" s="284" t="s">
        <v>38069</v>
      </c>
      <c r="H287" s="274"/>
      <c r="I287" s="292"/>
      <c r="J287" s="288" t="s">
        <v>2857</v>
      </c>
      <c r="K287" s="284" t="str">
        <f>IF(J287="","",IF(J287="Transferencia",VLOOKUP(A287,NACIONAL!A:B,2,0),IF(J287="Alta",B287,IF(J287="Baja",B287,IF(I287="Eqpo c/Código BIM validados físicamente sin identificar origen",B287,IF(ISERROR(VLOOKUP(J287,NACIONAL!A:B,2,0)),B287,VLOOKUP(J287,NACIONAL!A:B,2,0)))))))</f>
        <v>TRANSPOTADOR RECTO VARILLAS P11 PL=1</v>
      </c>
      <c r="L287" s="284"/>
      <c r="M287" s="284"/>
      <c r="N287" s="284"/>
      <c r="O287" s="284"/>
      <c r="P287" s="284"/>
      <c r="Q287" s="284" t="s">
        <v>38037</v>
      </c>
      <c r="R287" s="285" t="str">
        <f t="shared" si="8"/>
        <v>Eqpos Código BIM (validados físicamente)</v>
      </c>
      <c r="S287" s="284" t="str">
        <f t="shared" si="9"/>
        <v>Capturado</v>
      </c>
      <c r="T287" s="287"/>
    </row>
    <row r="288" spans="1:20" customFormat="1" ht="15" customHeight="1">
      <c r="A288" s="283" t="s">
        <v>37699</v>
      </c>
      <c r="B288" s="284" t="s">
        <v>37849</v>
      </c>
      <c r="C288" s="284" t="s">
        <v>38106</v>
      </c>
      <c r="D288" s="292" t="str">
        <f>IF(C288="","",VLOOKUP(C288,Siglas!A:B,2,0))</f>
        <v>PL-1</v>
      </c>
      <c r="E288" s="284" t="s">
        <v>37554</v>
      </c>
      <c r="F288" s="2" t="s">
        <v>37555</v>
      </c>
      <c r="G288" s="284" t="s">
        <v>38069</v>
      </c>
      <c r="H288" s="274"/>
      <c r="I288" s="292"/>
      <c r="J288" s="288" t="s">
        <v>37551</v>
      </c>
      <c r="K288" s="284" t="str">
        <f>IF(J288="","",IF(J288="Transferencia",VLOOKUP(A288,NACIONAL!A:B,2,0),IF(J288="Alta",B288,IF(J288="Baja",B288,IF(I288="Eqpo c/Código BIM validados físicamente sin identificar origen",B288,IF(ISERROR(VLOOKUP(J288,NACIONAL!A:B,2,0)),B288,VLOOKUP(J288,NACIONAL!A:B,2,0)))))))</f>
        <v>TRANSP. P 12  CURVA 180° ENFRIAMIENTO DECORADO</v>
      </c>
      <c r="L288" s="284"/>
      <c r="M288" s="284"/>
      <c r="N288" s="284"/>
      <c r="O288" s="284"/>
      <c r="P288" s="284"/>
      <c r="Q288" s="284" t="s">
        <v>38038</v>
      </c>
      <c r="R288" s="285" t="str">
        <f t="shared" si="8"/>
        <v>Registro equipo</v>
      </c>
      <c r="S288" s="284" t="str">
        <f t="shared" si="9"/>
        <v>Capturado</v>
      </c>
      <c r="T288" s="287"/>
    </row>
    <row r="289" spans="1:20" customFormat="1" ht="15" customHeight="1">
      <c r="A289" s="283" t="s">
        <v>37700</v>
      </c>
      <c r="B289" s="284" t="s">
        <v>37850</v>
      </c>
      <c r="C289" s="284" t="s">
        <v>38106</v>
      </c>
      <c r="D289" s="292" t="str">
        <f>IF(C289="","",VLOOKUP(C289,Siglas!A:B,2,0))</f>
        <v>PL-1</v>
      </c>
      <c r="E289" s="284" t="s">
        <v>37554</v>
      </c>
      <c r="F289" s="2" t="s">
        <v>37555</v>
      </c>
      <c r="G289" s="284" t="s">
        <v>38069</v>
      </c>
      <c r="H289" s="274"/>
      <c r="I289" s="292"/>
      <c r="J289" s="288" t="s">
        <v>37551</v>
      </c>
      <c r="K289" s="284" t="str">
        <f>IF(J289="","",IF(J289="Transferencia",VLOOKUP(A289,NACIONAL!A:B,2,0),IF(J289="Alta",B289,IF(J289="Baja",B289,IF(I289="Eqpo c/Código BIM validados físicamente sin identificar origen",B289,IF(ISERROR(VLOOKUP(J289,NACIONAL!A:B,2,0)),B289,VLOOKUP(J289,NACIONAL!A:B,2,0)))))))</f>
        <v>TRANSP. P 13  2°. RECTO ENFRIADOR DE DECORADO</v>
      </c>
      <c r="L289" s="284"/>
      <c r="M289" s="284"/>
      <c r="N289" s="284"/>
      <c r="O289" s="284"/>
      <c r="P289" s="284"/>
      <c r="Q289" s="284" t="s">
        <v>38039</v>
      </c>
      <c r="R289" s="285" t="str">
        <f t="shared" si="8"/>
        <v>Registro equipo</v>
      </c>
      <c r="S289" s="284" t="str">
        <f t="shared" si="9"/>
        <v>Capturado</v>
      </c>
      <c r="T289" s="287"/>
    </row>
    <row r="290" spans="1:20" customFormat="1" ht="15" customHeight="1">
      <c r="A290" s="283" t="s">
        <v>37701</v>
      </c>
      <c r="B290" s="284" t="s">
        <v>37851</v>
      </c>
      <c r="C290" s="284" t="s">
        <v>38106</v>
      </c>
      <c r="D290" s="292" t="str">
        <f>IF(C290="","",VLOOKUP(C290,Siglas!A:B,2,0))</f>
        <v>PL-1</v>
      </c>
      <c r="E290" s="284" t="s">
        <v>37554</v>
      </c>
      <c r="F290" s="2" t="s">
        <v>37555</v>
      </c>
      <c r="G290" s="284" t="s">
        <v>38069</v>
      </c>
      <c r="H290" s="274"/>
      <c r="I290" s="292"/>
      <c r="J290" s="298" t="s">
        <v>3335</v>
      </c>
      <c r="K290" s="284" t="str">
        <f>IF(J290="","",IF(J290="Transferencia",VLOOKUP(A290,NACIONAL!A:B,2,0),IF(J290="Alta",B290,IF(J290="Baja",B290,IF(I290="Eqpo c/Código BIM validados físicamente sin identificar origen",B290,IF(ISERROR(VLOOKUP(J290,NACIONAL!A:B,2,0)),B290,VLOOKUP(J290,NACIONAL!A:B,2,0)))))))</f>
        <v>TRANSPORTADOR ALIMENTADOR DE CAPACILLOS DE 9 DE ANCHO X 2.5 MTS DE LARGO</v>
      </c>
      <c r="L290" s="284"/>
      <c r="M290" s="284"/>
      <c r="N290" s="284"/>
      <c r="O290" s="284"/>
      <c r="P290" s="284"/>
      <c r="Q290" s="284" t="s">
        <v>38040</v>
      </c>
      <c r="R290" s="285" t="str">
        <f t="shared" si="8"/>
        <v>Eqpos Código BIM (validados físicamente)</v>
      </c>
      <c r="S290" s="284" t="str">
        <f t="shared" si="9"/>
        <v>Capturado</v>
      </c>
      <c r="T290" s="287"/>
    </row>
    <row r="291" spans="1:20" customFormat="1" ht="15" customHeight="1">
      <c r="A291" s="283" t="s">
        <v>37702</v>
      </c>
      <c r="B291" s="284" t="s">
        <v>37852</v>
      </c>
      <c r="C291" s="284" t="s">
        <v>38106</v>
      </c>
      <c r="D291" s="292" t="str">
        <f>IF(C291="","",VLOOKUP(C291,Siglas!A:B,2,0))</f>
        <v>PL-1</v>
      </c>
      <c r="E291" s="284" t="s">
        <v>37554</v>
      </c>
      <c r="F291" s="2" t="s">
        <v>37555</v>
      </c>
      <c r="G291" s="284" t="s">
        <v>38069</v>
      </c>
      <c r="H291" s="274"/>
      <c r="I291" s="292"/>
      <c r="J291" s="298" t="s">
        <v>3337</v>
      </c>
      <c r="K291" s="284" t="str">
        <f>IF(J291="","",IF(J291="Transferencia",VLOOKUP(A291,NACIONAL!A:B,2,0),IF(J291="Alta",B291,IF(J291="Baja",B291,IF(I291="Eqpo c/Código BIM validados físicamente sin identificar origen",B291,IF(ISERROR(VLOOKUP(J291,NACIONAL!A:B,2,0)),B291,VLOOKUP(J291,NACIONAL!A:B,2,0)))))))</f>
        <v>TRANSPORTADOR DESVIADOR DE ROLES DE 4 DE ANCHO X 0.8 MTS DE LARGO</v>
      </c>
      <c r="L291" s="284"/>
      <c r="M291" s="284"/>
      <c r="N291" s="284"/>
      <c r="O291" s="284"/>
      <c r="P291" s="284"/>
      <c r="Q291" s="284" t="s">
        <v>38041</v>
      </c>
      <c r="R291" s="285" t="str">
        <f t="shared" si="8"/>
        <v>Eqpos Código BIM (validados físicamente)</v>
      </c>
      <c r="S291" s="284" t="str">
        <f t="shared" si="9"/>
        <v>Capturado</v>
      </c>
      <c r="T291" s="287"/>
    </row>
    <row r="292" spans="1:20" customFormat="1" ht="15" customHeight="1">
      <c r="A292" s="283" t="s">
        <v>37703</v>
      </c>
      <c r="B292" s="284" t="s">
        <v>37853</v>
      </c>
      <c r="C292" s="284" t="s">
        <v>38106</v>
      </c>
      <c r="D292" s="292" t="str">
        <f>IF(C292="","",VLOOKUP(C292,Siglas!A:B,2,0))</f>
        <v>PL-1</v>
      </c>
      <c r="E292" s="284" t="s">
        <v>37554</v>
      </c>
      <c r="F292" s="2" t="s">
        <v>37555</v>
      </c>
      <c r="G292" s="284" t="s">
        <v>38069</v>
      </c>
      <c r="H292" s="274"/>
      <c r="I292" s="292"/>
      <c r="J292" s="298" t="s">
        <v>37245</v>
      </c>
      <c r="K292" s="284" t="str">
        <f>IF(J292="","",IF(J292="Transferencia",VLOOKUP(A292,NACIONAL!A:B,2,0),IF(J292="Alta",B292,IF(J292="Baja",B292,IF(I292="Eqpo c/Código BIM validados físicamente sin identificar origen",B292,IF(ISERROR(VLOOKUP(J292,NACIONAL!A:B,2,0)),B292,VLOOKUP(J292,NACIONAL!A:B,2,0)))))))</f>
        <v>TRANSP. P 16  CURVA 90° ENFRIAMIENTO DECORADO</v>
      </c>
      <c r="L292" s="284"/>
      <c r="M292" s="284"/>
      <c r="N292" s="284"/>
      <c r="O292" s="284"/>
      <c r="P292" s="284" t="s">
        <v>37539</v>
      </c>
      <c r="Q292" s="284" t="s">
        <v>38042</v>
      </c>
      <c r="R292" s="285" t="str">
        <f t="shared" si="8"/>
        <v>Eqpos Código BIM (validados físicamente)</v>
      </c>
      <c r="S292" s="284" t="str">
        <f t="shared" si="9"/>
        <v>Capturado</v>
      </c>
      <c r="T292" s="287"/>
    </row>
    <row r="293" spans="1:20" customFormat="1" ht="15" customHeight="1">
      <c r="A293" s="283" t="s">
        <v>37704</v>
      </c>
      <c r="B293" s="284" t="s">
        <v>37854</v>
      </c>
      <c r="C293" s="284" t="s">
        <v>38106</v>
      </c>
      <c r="D293" s="292" t="str">
        <f>IF(C293="","",VLOOKUP(C293,Siglas!A:B,2,0))</f>
        <v>PL-1</v>
      </c>
      <c r="E293" s="284" t="s">
        <v>37554</v>
      </c>
      <c r="F293" s="2" t="s">
        <v>37555</v>
      </c>
      <c r="G293" s="284" t="s">
        <v>38070</v>
      </c>
      <c r="H293" s="274"/>
      <c r="I293" s="292"/>
      <c r="J293" s="298" t="s">
        <v>3218</v>
      </c>
      <c r="K293" s="284" t="str">
        <f>IF(J293="","",IF(J293="Transferencia",VLOOKUP(A293,NACIONAL!A:B,2,0),IF(J293="Alta",B293,IF(J293="Baja",B293,IF(I293="Eqpo c/Código BIM validados físicamente sin identificar origen",B293,IF(ISERROR(VLOOKUP(J293,NACIONAL!A:B,2,0)),B293,VLOOKUP(J293,NACIONAL!A:B,2,0)))))))</f>
        <v>TRANSPORTADOR CURVO A 90 GRADOS</v>
      </c>
      <c r="L293" s="284"/>
      <c r="M293" s="284"/>
      <c r="N293" s="284"/>
      <c r="O293" s="284"/>
      <c r="P293" s="284"/>
      <c r="Q293" s="284" t="s">
        <v>38043</v>
      </c>
      <c r="R293" s="285" t="str">
        <f t="shared" si="8"/>
        <v>Eqpos Código BIM (validados físicamente)</v>
      </c>
      <c r="S293" s="284" t="str">
        <f t="shared" si="9"/>
        <v>Capturado</v>
      </c>
      <c r="T293" s="287"/>
    </row>
    <row r="294" spans="1:20" customFormat="1" ht="15" customHeight="1">
      <c r="A294" s="283" t="s">
        <v>37705</v>
      </c>
      <c r="B294" s="284" t="s">
        <v>37855</v>
      </c>
      <c r="C294" s="284" t="s">
        <v>38106</v>
      </c>
      <c r="D294" s="292" t="str">
        <f>IF(C294="","",VLOOKUP(C294,Siglas!A:B,2,0))</f>
        <v>PL-1</v>
      </c>
      <c r="E294" s="284" t="s">
        <v>37554</v>
      </c>
      <c r="F294" s="2" t="s">
        <v>37555</v>
      </c>
      <c r="G294" s="284" t="s">
        <v>38070</v>
      </c>
      <c r="H294" s="274"/>
      <c r="I294" s="292"/>
      <c r="J294" s="298" t="s">
        <v>2680</v>
      </c>
      <c r="K294" s="284" t="str">
        <f>IF(J294="","",IF(J294="Transferencia",VLOOKUP(A294,NACIONAL!A:B,2,0),IF(J294="Alta",B294,IF(J294="Baja",B294,IF(I294="Eqpo c/Código BIM validados físicamente sin identificar origen",B294,IF(ISERROR(VLOOKUP(J294,NACIONAL!A:B,2,0)),B294,VLOOKUP(J294,NACIONAL!A:B,2,0)))))))</f>
        <v>TRAMO RECTO BANDA SANITARIA DE 2600 PL=1</v>
      </c>
      <c r="L294" s="284"/>
      <c r="M294" s="284"/>
      <c r="N294" s="284"/>
      <c r="O294" s="284"/>
      <c r="P294" s="284"/>
      <c r="Q294" s="284" t="s">
        <v>38044</v>
      </c>
      <c r="R294" s="285" t="str">
        <f t="shared" si="8"/>
        <v>Eqpos Código BIM (validados físicamente)</v>
      </c>
      <c r="S294" s="284" t="str">
        <f t="shared" si="9"/>
        <v>Capturado</v>
      </c>
      <c r="T294" s="287"/>
    </row>
    <row r="295" spans="1:20" customFormat="1" ht="15" customHeight="1">
      <c r="A295" s="283" t="s">
        <v>37706</v>
      </c>
      <c r="B295" s="284" t="s">
        <v>37856</v>
      </c>
      <c r="C295" s="284" t="s">
        <v>38106</v>
      </c>
      <c r="D295" s="292" t="str">
        <f>IF(C295="","",VLOOKUP(C295,Siglas!A:B,2,0))</f>
        <v>PL-1</v>
      </c>
      <c r="E295" s="284" t="s">
        <v>37554</v>
      </c>
      <c r="F295" s="2" t="s">
        <v>37555</v>
      </c>
      <c r="G295" s="284" t="s">
        <v>38070</v>
      </c>
      <c r="H295" s="274"/>
      <c r="I295" s="292"/>
      <c r="J295" s="298" t="s">
        <v>3216</v>
      </c>
      <c r="K295" s="284" t="str">
        <f>IF(J295="","",IF(J295="Transferencia",VLOOKUP(A295,NACIONAL!A:B,2,0),IF(J295="Alta",B295,IF(J295="Baja",B295,IF(I295="Eqpo c/Código BIM validados físicamente sin identificar origen",B295,IF(ISERROR(VLOOKUP(J295,NACIONAL!A:B,2,0)),B295,VLOOKUP(J295,NACIONAL!A:B,2,0)))))))</f>
        <v>TRANSPORTADOR CURVO A 90 GRADOS</v>
      </c>
      <c r="L295" s="284"/>
      <c r="M295" s="284"/>
      <c r="N295" s="284"/>
      <c r="O295" s="284"/>
      <c r="P295" s="284"/>
      <c r="Q295" s="284" t="s">
        <v>38045</v>
      </c>
      <c r="R295" s="285" t="str">
        <f t="shared" si="8"/>
        <v>Eqpos Código BIM (validados físicamente)</v>
      </c>
      <c r="S295" s="284" t="str">
        <f t="shared" si="9"/>
        <v>Capturado</v>
      </c>
      <c r="T295" s="287"/>
    </row>
    <row r="296" spans="1:20" customFormat="1" ht="15" customHeight="1">
      <c r="A296" s="283" t="s">
        <v>37707</v>
      </c>
      <c r="B296" s="284" t="s">
        <v>37857</v>
      </c>
      <c r="C296" s="284" t="s">
        <v>38106</v>
      </c>
      <c r="D296" s="292" t="str">
        <f>IF(C296="","",VLOOKUP(C296,Siglas!A:B,2,0))</f>
        <v>PL-1</v>
      </c>
      <c r="E296" s="284" t="s">
        <v>37554</v>
      </c>
      <c r="F296" s="2" t="s">
        <v>37555</v>
      </c>
      <c r="G296" s="284" t="s">
        <v>38070</v>
      </c>
      <c r="H296" s="274"/>
      <c r="I296" s="292"/>
      <c r="J296" s="298" t="s">
        <v>37245</v>
      </c>
      <c r="K296" s="284" t="str">
        <f>IF(J296="","",IF(J296="Transferencia",VLOOKUP(A296,NACIONAL!A:B,2,0),IF(J296="Alta",B296,IF(J296="Baja",B296,IF(I296="Eqpo c/Código BIM validados físicamente sin identificar origen",B296,IF(ISERROR(VLOOKUP(J296,NACIONAL!A:B,2,0)),B296,VLOOKUP(J296,NACIONAL!A:B,2,0)))))))</f>
        <v>TRANSP  P 21  TRANSPORTADOR NO 2 A ENVOLVEDORAS</v>
      </c>
      <c r="L296" s="284"/>
      <c r="M296" s="284"/>
      <c r="N296" s="284"/>
      <c r="O296" s="284"/>
      <c r="P296" s="284"/>
      <c r="Q296" s="284" t="s">
        <v>38046</v>
      </c>
      <c r="R296" s="285" t="str">
        <f t="shared" si="8"/>
        <v>Eqpos Código BIM (validados físicamente)</v>
      </c>
      <c r="S296" s="284" t="str">
        <f t="shared" si="9"/>
        <v>Capturado</v>
      </c>
      <c r="T296" s="287"/>
    </row>
    <row r="297" spans="1:20" customFormat="1" ht="15" customHeight="1">
      <c r="A297" s="283" t="s">
        <v>37707</v>
      </c>
      <c r="B297" s="284" t="s">
        <v>37858</v>
      </c>
      <c r="C297" s="284" t="s">
        <v>38106</v>
      </c>
      <c r="D297" s="292" t="str">
        <f>IF(C297="","",VLOOKUP(C297,Siglas!A:B,2,0))</f>
        <v>PL-1</v>
      </c>
      <c r="E297" s="284" t="s">
        <v>37554</v>
      </c>
      <c r="F297" s="2" t="s">
        <v>37555</v>
      </c>
      <c r="G297" s="284" t="s">
        <v>38069</v>
      </c>
      <c r="H297" s="274"/>
      <c r="I297" s="292"/>
      <c r="J297" s="298" t="s">
        <v>37245</v>
      </c>
      <c r="K297" s="284" t="str">
        <f>IF(J297="","",IF(J297="Transferencia",VLOOKUP(A297,NACIONAL!A:B,2,0),IF(J297="Alta",B297,IF(J297="Baja",B297,IF(I297="Eqpo c/Código BIM validados físicamente sin identificar origen",B297,IF(ISERROR(VLOOKUP(J297,NACIONAL!A:B,2,0)),B297,VLOOKUP(J297,NACIONAL!A:B,2,0)))))))</f>
        <v>TRANSPORTADOIR P-12A</v>
      </c>
      <c r="L297" s="284"/>
      <c r="M297" s="284"/>
      <c r="N297" s="284"/>
      <c r="O297" s="284"/>
      <c r="P297" s="284" t="s">
        <v>37539</v>
      </c>
      <c r="Q297" s="284" t="s">
        <v>38046</v>
      </c>
      <c r="R297" s="285" t="str">
        <f t="shared" si="8"/>
        <v>Eqpos Código BIM (validados físicamente)</v>
      </c>
      <c r="S297" s="284" t="str">
        <f t="shared" si="9"/>
        <v>Capturado</v>
      </c>
      <c r="T297" s="287"/>
    </row>
    <row r="298" spans="1:20" customFormat="1" ht="15" customHeight="1">
      <c r="A298" s="283" t="s">
        <v>37708</v>
      </c>
      <c r="B298" s="284" t="s">
        <v>37859</v>
      </c>
      <c r="C298" s="284" t="s">
        <v>38106</v>
      </c>
      <c r="D298" s="292" t="str">
        <f>IF(C298="","",VLOOKUP(C298,Siglas!A:B,2,0))</f>
        <v>PL-1</v>
      </c>
      <c r="E298" s="284" t="s">
        <v>37554</v>
      </c>
      <c r="F298" s="2" t="s">
        <v>37555</v>
      </c>
      <c r="G298" s="284" t="s">
        <v>38069</v>
      </c>
      <c r="H298" s="274"/>
      <c r="I298" s="292"/>
      <c r="J298" s="298" t="s">
        <v>37245</v>
      </c>
      <c r="K298" s="284" t="str">
        <f>IF(J298="","",IF(J298="Transferencia",VLOOKUP(A298,NACIONAL!A:B,2,0),IF(J298="Alta",B298,IF(J298="Baja",B298,IF(I298="Eqpo c/Código BIM validados físicamente sin identificar origen",B298,IF(ISERROR(VLOOKUP(J298,NACIONAL!A:B,2,0)),B298,VLOOKUP(J298,NACIONAL!A:B,2,0)))))))</f>
        <v>TRANSPORTADOIR P-12B</v>
      </c>
      <c r="L298" s="284"/>
      <c r="M298" s="284"/>
      <c r="N298" s="284"/>
      <c r="O298" s="284"/>
      <c r="P298" s="284" t="s">
        <v>37539</v>
      </c>
      <c r="Q298" s="284" t="s">
        <v>38047</v>
      </c>
      <c r="R298" s="285" t="str">
        <f t="shared" si="8"/>
        <v>Eqpos Código BIM (validados físicamente)</v>
      </c>
      <c r="S298" s="284" t="str">
        <f t="shared" si="9"/>
        <v>Capturado</v>
      </c>
      <c r="T298" s="287"/>
    </row>
    <row r="299" spans="1:20" customFormat="1" ht="15" customHeight="1">
      <c r="A299" s="283" t="s">
        <v>37709</v>
      </c>
      <c r="B299" s="284" t="s">
        <v>37860</v>
      </c>
      <c r="C299" s="284" t="s">
        <v>38106</v>
      </c>
      <c r="D299" s="292" t="str">
        <f>IF(C299="","",VLOOKUP(C299,Siglas!A:B,2,0))</f>
        <v>PL-1</v>
      </c>
      <c r="E299" s="284" t="s">
        <v>37554</v>
      </c>
      <c r="F299" s="2" t="s">
        <v>37555</v>
      </c>
      <c r="G299" s="284" t="s">
        <v>38069</v>
      </c>
      <c r="H299" s="274"/>
      <c r="I299" s="292"/>
      <c r="J299" s="298" t="s">
        <v>37245</v>
      </c>
      <c r="K299" s="284" t="str">
        <f>IF(J299="","",IF(J299="Transferencia",VLOOKUP(A299,NACIONAL!A:B,2,0),IF(J299="Alta",B299,IF(J299="Baja",B299,IF(I299="Eqpo c/Código BIM validados físicamente sin identificar origen",B299,IF(ISERROR(VLOOKUP(J299,NACIONAL!A:B,2,0)),B299,VLOOKUP(J299,NACIONAL!A:B,2,0)))))))</f>
        <v>TRANSPORTADOIR P-12C</v>
      </c>
      <c r="L299" s="284"/>
      <c r="M299" s="284"/>
      <c r="N299" s="284"/>
      <c r="O299" s="284"/>
      <c r="P299" s="284" t="s">
        <v>37539</v>
      </c>
      <c r="Q299" s="284" t="s">
        <v>38048</v>
      </c>
      <c r="R299" s="285" t="str">
        <f t="shared" si="8"/>
        <v>Eqpos Código BIM (validados físicamente)</v>
      </c>
      <c r="S299" s="284" t="str">
        <f t="shared" si="9"/>
        <v>Capturado</v>
      </c>
      <c r="T299" s="287"/>
    </row>
    <row r="300" spans="1:20" customFormat="1" ht="15" customHeight="1">
      <c r="A300" s="283" t="s">
        <v>37710</v>
      </c>
      <c r="B300" s="284" t="s">
        <v>37861</v>
      </c>
      <c r="C300" s="284" t="s">
        <v>38106</v>
      </c>
      <c r="D300" s="292" t="str">
        <f>IF(C300="","",VLOOKUP(C300,Siglas!A:B,2,0))</f>
        <v>PL-1</v>
      </c>
      <c r="E300" s="284" t="s">
        <v>37554</v>
      </c>
      <c r="F300" s="2" t="s">
        <v>37555</v>
      </c>
      <c r="G300" s="284" t="s">
        <v>38069</v>
      </c>
      <c r="H300" s="274"/>
      <c r="I300" s="292"/>
      <c r="J300" s="298" t="s">
        <v>37245</v>
      </c>
      <c r="K300" s="284" t="str">
        <f>IF(J300="","",IF(J300="Transferencia",VLOOKUP(A300,NACIONAL!A:B,2,0),IF(J300="Alta",B300,IF(J300="Baja",B300,IF(I300="Eqpo c/Código BIM validados físicamente sin identificar origen",B300,IF(ISERROR(VLOOKUP(J300,NACIONAL!A:B,2,0)),B300,VLOOKUP(J300,NACIONAL!A:B,2,0)))))))</f>
        <v>BANDAS DE MOLINE</v>
      </c>
      <c r="L300" s="284"/>
      <c r="M300" s="284"/>
      <c r="N300" s="284"/>
      <c r="O300" s="284"/>
      <c r="P300" s="284"/>
      <c r="Q300" s="284" t="s">
        <v>38049</v>
      </c>
      <c r="R300" s="285" t="str">
        <f t="shared" si="8"/>
        <v>Eqpos Código BIM (validados físicamente)</v>
      </c>
      <c r="S300" s="284" t="str">
        <f t="shared" si="9"/>
        <v>Capturado</v>
      </c>
      <c r="T300" s="287"/>
    </row>
    <row r="301" spans="1:20" customFormat="1" ht="15" customHeight="1">
      <c r="A301" s="283" t="s">
        <v>37711</v>
      </c>
      <c r="B301" s="284" t="s">
        <v>37862</v>
      </c>
      <c r="C301" s="284" t="s">
        <v>38106</v>
      </c>
      <c r="D301" s="292" t="str">
        <f>IF(C301="","",VLOOKUP(C301,Siglas!A:B,2,0))</f>
        <v>PL-1</v>
      </c>
      <c r="E301" s="284" t="s">
        <v>37554</v>
      </c>
      <c r="F301" s="2" t="s">
        <v>37555</v>
      </c>
      <c r="G301" s="284" t="s">
        <v>38069</v>
      </c>
      <c r="H301" s="274"/>
      <c r="I301" s="292"/>
      <c r="J301" s="288" t="s">
        <v>3073</v>
      </c>
      <c r="K301" s="284" t="str">
        <f>IF(J301="","",IF(J301="Transferencia",VLOOKUP(A301,NACIONAL!A:B,2,0),IF(J301="Alta",B301,IF(J301="Baja",B301,IF(I301="Eqpo c/Código BIM validados físicamente sin identificar origen",B301,IF(ISERROR(VLOOKUP(J301,NACIONAL!A:B,2,0)),B301,VLOOKUP(J301,NACIONAL!A:B,2,0)))))))</f>
        <v>TRANSPORTADOR CURVO DE RI= 1200 MM DE DESARROLLO 4100 MM</v>
      </c>
      <c r="L301" s="284"/>
      <c r="M301" s="284"/>
      <c r="N301" s="284"/>
      <c r="O301" s="284"/>
      <c r="P301" s="284" t="s">
        <v>38098</v>
      </c>
      <c r="Q301" s="284" t="s">
        <v>38050</v>
      </c>
      <c r="R301" s="285" t="str">
        <f t="shared" si="8"/>
        <v>Eqpos Código BIM (validados físicamente)</v>
      </c>
      <c r="S301" s="284" t="str">
        <f t="shared" si="9"/>
        <v>Capturado</v>
      </c>
      <c r="T301" s="287"/>
    </row>
    <row r="302" spans="1:20" customFormat="1" ht="15" customHeight="1">
      <c r="A302" s="283" t="s">
        <v>37712</v>
      </c>
      <c r="B302" s="284" t="s">
        <v>37863</v>
      </c>
      <c r="C302" s="284" t="s">
        <v>38106</v>
      </c>
      <c r="D302" s="292" t="str">
        <f>IF(C302="","",VLOOKUP(C302,Siglas!A:B,2,0))</f>
        <v>PL-1</v>
      </c>
      <c r="E302" s="284" t="s">
        <v>37554</v>
      </c>
      <c r="F302" s="2" t="s">
        <v>37555</v>
      </c>
      <c r="G302" s="284" t="s">
        <v>38069</v>
      </c>
      <c r="H302" s="274"/>
      <c r="I302" s="292"/>
      <c r="J302" s="298" t="s">
        <v>3005</v>
      </c>
      <c r="K302" s="284" t="str">
        <f>IF(J302="","",IF(J302="Transferencia",VLOOKUP(A302,NACIONAL!A:B,2,0),IF(J302="Alta",B302,IF(J302="Baja",B302,IF(I302="Eqpo c/Código BIM validados físicamente sin identificar origen",B302,IF(ISERROR(VLOOKUP(J302,NACIONAL!A:B,2,0)),B302,VLOOKUP(J302,NACIONAL!A:B,2,0)))))))</f>
        <v>TRANSPORTADOR DE MOLDES SPANTECK M2 PL1</v>
      </c>
      <c r="L302" s="284"/>
      <c r="M302" s="284"/>
      <c r="N302" s="284"/>
      <c r="O302" s="284"/>
      <c r="P302" s="284"/>
      <c r="Q302" s="284" t="s">
        <v>38051</v>
      </c>
      <c r="R302" s="285" t="str">
        <f t="shared" si="8"/>
        <v>Eqpos Código BIM (validados físicamente)</v>
      </c>
      <c r="S302" s="284" t="str">
        <f t="shared" si="9"/>
        <v>Capturado</v>
      </c>
      <c r="T302" s="287"/>
    </row>
    <row r="303" spans="1:20" customFormat="1" ht="15" customHeight="1">
      <c r="A303" s="283" t="s">
        <v>37713</v>
      </c>
      <c r="B303" s="284" t="s">
        <v>37864</v>
      </c>
      <c r="C303" s="284" t="s">
        <v>38106</v>
      </c>
      <c r="D303" s="292" t="str">
        <f>IF(C303="","",VLOOKUP(C303,Siglas!A:B,2,0))</f>
        <v>PL-1</v>
      </c>
      <c r="E303" s="284" t="s">
        <v>37554</v>
      </c>
      <c r="F303" s="2" t="s">
        <v>37555</v>
      </c>
      <c r="G303" s="284" t="s">
        <v>38069</v>
      </c>
      <c r="H303" s="274"/>
      <c r="I303" s="292"/>
      <c r="J303" s="298" t="s">
        <v>37245</v>
      </c>
      <c r="K303" s="284" t="str">
        <f>IF(J303="","",IF(J303="Transferencia",VLOOKUP(A303,NACIONAL!A:B,2,0),IF(J303="Alta",B303,IF(J303="Baja",B303,IF(I303="Eqpo c/Código BIM validados físicamente sin identificar origen",B303,IF(ISERROR(VLOOKUP(J303,NACIONAL!A:B,2,0)),B303,VLOOKUP(J303,NACIONAL!A:B,2,0)))))))</f>
        <v>TRANSP. BI-06 A ENTRADA</v>
      </c>
      <c r="L303" s="284"/>
      <c r="M303" s="284"/>
      <c r="N303" s="284"/>
      <c r="O303" s="284"/>
      <c r="P303" s="284" t="s">
        <v>37539</v>
      </c>
      <c r="Q303" s="284" t="s">
        <v>38003</v>
      </c>
      <c r="R303" s="285" t="str">
        <f t="shared" si="8"/>
        <v>Eqpos Código BIM (validados físicamente)</v>
      </c>
      <c r="S303" s="284" t="str">
        <f t="shared" si="9"/>
        <v>Capturado</v>
      </c>
      <c r="T303" s="287"/>
    </row>
    <row r="304" spans="1:20" customFormat="1" ht="15" customHeight="1">
      <c r="A304" s="283" t="s">
        <v>37714</v>
      </c>
      <c r="B304" s="284" t="s">
        <v>37865</v>
      </c>
      <c r="C304" s="284" t="s">
        <v>38106</v>
      </c>
      <c r="D304" s="292" t="str">
        <f>IF(C304="","",VLOOKUP(C304,Siglas!A:B,2,0))</f>
        <v>PL-1</v>
      </c>
      <c r="E304" s="284" t="s">
        <v>37554</v>
      </c>
      <c r="F304" s="2" t="s">
        <v>37555</v>
      </c>
      <c r="G304" s="284" t="s">
        <v>38069</v>
      </c>
      <c r="H304" s="274"/>
      <c r="I304" s="292"/>
      <c r="J304" s="298" t="s">
        <v>2646</v>
      </c>
      <c r="K304" s="284" t="str">
        <f>IF(J304="","",IF(J304="Transferencia",VLOOKUP(A304,NACIONAL!A:B,2,0),IF(J304="Alta",B304,IF(J304="Baja",B304,IF(I304="Eqpo c/Código BIM validados físicamente sin identificar origen",B304,IF(ISERROR(VLOOKUP(J304,NACIONAL!A:B,2,0)),B304,VLOOKUP(J304,NACIONAL!A:B,2,0)))))))</f>
        <v>UNIDAD DE REPOSICIONADOR MOD PRV-P- PL=1</v>
      </c>
      <c r="L304" s="284"/>
      <c r="M304" s="284"/>
      <c r="N304" s="284"/>
      <c r="O304" s="284"/>
      <c r="P304" s="284"/>
      <c r="Q304" s="284" t="s">
        <v>38052</v>
      </c>
      <c r="R304" s="285" t="str">
        <f t="shared" si="8"/>
        <v>Eqpos Código BIM (validados físicamente)</v>
      </c>
      <c r="S304" s="284" t="str">
        <f t="shared" si="9"/>
        <v>Capturado</v>
      </c>
      <c r="T304" s="287"/>
    </row>
    <row r="305" spans="1:20" customFormat="1" ht="15" customHeight="1">
      <c r="A305" s="283" t="s">
        <v>37715</v>
      </c>
      <c r="B305" s="284" t="s">
        <v>37866</v>
      </c>
      <c r="C305" s="284" t="s">
        <v>38106</v>
      </c>
      <c r="D305" s="292" t="str">
        <f>IF(C305="","",VLOOKUP(C305,Siglas!A:B,2,0))</f>
        <v>PL-1</v>
      </c>
      <c r="E305" s="284" t="s">
        <v>37554</v>
      </c>
      <c r="F305" s="2" t="s">
        <v>37555</v>
      </c>
      <c r="G305" s="284" t="s">
        <v>38069</v>
      </c>
      <c r="H305" s="274"/>
      <c r="I305" s="292"/>
      <c r="J305" s="288" t="s">
        <v>3055</v>
      </c>
      <c r="K305" s="284" t="str">
        <f>IF(J305="","",IF(J305="Transferencia",VLOOKUP(A305,NACIONAL!A:B,2,0),IF(J305="Alta",B305,IF(J305="Baja",B305,IF(I305="Eqpo c/Código BIM validados físicamente sin identificar origen",B305,IF(ISERROR(VLOOKUP(J305,NACIONAL!A:B,2,0)),B305,VLOOKUP(J305,NACIONAL!A:B,2,0)))))))</f>
        <v>TRANSPORTADOR DE 5 TABLILLAS P-8 PL1=BO1</v>
      </c>
      <c r="L305" s="284"/>
      <c r="M305" s="284"/>
      <c r="N305" s="284"/>
      <c r="O305" s="284"/>
      <c r="P305" s="284" t="s">
        <v>38099</v>
      </c>
      <c r="Q305" s="284" t="s">
        <v>38053</v>
      </c>
      <c r="R305" s="285" t="str">
        <f t="shared" si="8"/>
        <v>Eqpos Código BIM (validados físicamente)</v>
      </c>
      <c r="S305" s="284" t="str">
        <f t="shared" si="9"/>
        <v>Capturado</v>
      </c>
      <c r="T305" s="287"/>
    </row>
    <row r="306" spans="1:20" customFormat="1" ht="15" customHeight="1">
      <c r="A306" s="283" t="s">
        <v>37716</v>
      </c>
      <c r="B306" s="284" t="s">
        <v>37867</v>
      </c>
      <c r="C306" s="284" t="s">
        <v>38106</v>
      </c>
      <c r="D306" s="292" t="str">
        <f>IF(C306="","",VLOOKUP(C306,Siglas!A:B,2,0))</f>
        <v>PL-1</v>
      </c>
      <c r="E306" s="284" t="s">
        <v>37554</v>
      </c>
      <c r="F306" s="2" t="s">
        <v>37555</v>
      </c>
      <c r="G306" s="284" t="s">
        <v>38069</v>
      </c>
      <c r="H306" s="274"/>
      <c r="I306" s="292"/>
      <c r="J306" s="288" t="s">
        <v>37551</v>
      </c>
      <c r="K306" s="284" t="str">
        <f>IF(J306="","",IF(J306="Transferencia",VLOOKUP(A306,NACIONAL!A:B,2,0),IF(J306="Alta",B306,IF(J306="Baja",B306,IF(I306="Eqpo c/Código BIM validados físicamente sin identificar origen",B306,IF(ISERROR(VLOOKUP(J306,NACIONAL!A:B,2,0)),B306,VLOOKUP(J306,NACIONAL!A:B,2,0)))))))</f>
        <v>TRANSPORTADOR MC 2</v>
      </c>
      <c r="L306" s="284"/>
      <c r="M306" s="284"/>
      <c r="N306" s="284"/>
      <c r="O306" s="284"/>
      <c r="P306" s="284"/>
      <c r="Q306" s="284" t="s">
        <v>38054</v>
      </c>
      <c r="R306" s="285" t="str">
        <f t="shared" si="8"/>
        <v>Registro equipo</v>
      </c>
      <c r="S306" s="284" t="str">
        <f t="shared" si="9"/>
        <v>Capturado</v>
      </c>
      <c r="T306" s="287"/>
    </row>
    <row r="307" spans="1:20" customFormat="1" ht="15" customHeight="1">
      <c r="A307" s="283" t="s">
        <v>37717</v>
      </c>
      <c r="B307" s="284" t="s">
        <v>37868</v>
      </c>
      <c r="C307" s="284" t="s">
        <v>38106</v>
      </c>
      <c r="D307" s="292" t="str">
        <f>IF(C307="","",VLOOKUP(C307,Siglas!A:B,2,0))</f>
        <v>PL-1</v>
      </c>
      <c r="E307" s="284" t="s">
        <v>37554</v>
      </c>
      <c r="F307" s="2" t="s">
        <v>37555</v>
      </c>
      <c r="G307" s="284" t="s">
        <v>38069</v>
      </c>
      <c r="H307" s="274"/>
      <c r="I307" s="292"/>
      <c r="J307" s="288" t="s">
        <v>37551</v>
      </c>
      <c r="K307" s="284" t="str">
        <f>IF(J307="","",IF(J307="Transferencia",VLOOKUP(A307,NACIONAL!A:B,2,0),IF(J307="Alta",B307,IF(J307="Baja",B307,IF(I307="Eqpo c/Código BIM validados físicamente sin identificar origen",B307,IF(ISERROR(VLOOKUP(J307,NACIONAL!A:B,2,0)),B307,VLOOKUP(J307,NACIONAL!A:B,2,0)))))))</f>
        <v>TRANSPORTADOR MC 3</v>
      </c>
      <c r="L307" s="284"/>
      <c r="M307" s="284"/>
      <c r="N307" s="284"/>
      <c r="O307" s="284"/>
      <c r="P307" s="284"/>
      <c r="Q307" s="284" t="s">
        <v>38055</v>
      </c>
      <c r="R307" s="285" t="str">
        <f t="shared" si="8"/>
        <v>Registro equipo</v>
      </c>
      <c r="S307" s="284" t="str">
        <f t="shared" si="9"/>
        <v>Capturado</v>
      </c>
      <c r="T307" s="287"/>
    </row>
    <row r="308" spans="1:20" customFormat="1" ht="15" customHeight="1">
      <c r="A308" s="283" t="s">
        <v>37718</v>
      </c>
      <c r="B308" s="284" t="s">
        <v>37869</v>
      </c>
      <c r="C308" s="284" t="s">
        <v>38106</v>
      </c>
      <c r="D308" s="292" t="str">
        <f>IF(C308="","",VLOOKUP(C308,Siglas!A:B,2,0))</f>
        <v>PL-1</v>
      </c>
      <c r="E308" s="284" t="s">
        <v>37554</v>
      </c>
      <c r="F308" s="2" t="s">
        <v>37555</v>
      </c>
      <c r="G308" s="284" t="s">
        <v>38069</v>
      </c>
      <c r="H308" s="274"/>
      <c r="I308" s="292"/>
      <c r="J308" s="288" t="s">
        <v>37551</v>
      </c>
      <c r="K308" s="284" t="str">
        <f>IF(J308="","",IF(J308="Transferencia",VLOOKUP(A308,NACIONAL!A:B,2,0),IF(J308="Alta",B308,IF(J308="Baja",B308,IF(I308="Eqpo c/Código BIM validados físicamente sin identificar origen",B308,IF(ISERROR(VLOOKUP(J308,NACIONAL!A:B,2,0)),B308,VLOOKUP(J308,NACIONAL!A:B,2,0)))))))</f>
        <v>TRANSPORTADOR MC 4</v>
      </c>
      <c r="L308" s="284"/>
      <c r="M308" s="284"/>
      <c r="N308" s="284"/>
      <c r="O308" s="284"/>
      <c r="P308" s="284" t="s">
        <v>38100</v>
      </c>
      <c r="Q308" s="284" t="s">
        <v>38056</v>
      </c>
      <c r="R308" s="285" t="str">
        <f t="shared" si="8"/>
        <v>Registro equipo</v>
      </c>
      <c r="S308" s="284" t="str">
        <f t="shared" si="9"/>
        <v>Capturado</v>
      </c>
      <c r="T308" s="287"/>
    </row>
    <row r="309" spans="1:20" customFormat="1" ht="15" customHeight="1">
      <c r="A309" s="283" t="s">
        <v>37719</v>
      </c>
      <c r="B309" s="284" t="s">
        <v>37870</v>
      </c>
      <c r="C309" s="284" t="s">
        <v>38106</v>
      </c>
      <c r="D309" s="292" t="str">
        <f>IF(C309="","",VLOOKUP(C309,Siglas!A:B,2,0))</f>
        <v>PL-1</v>
      </c>
      <c r="E309" s="284" t="s">
        <v>37554</v>
      </c>
      <c r="F309" s="2" t="s">
        <v>37555</v>
      </c>
      <c r="G309" s="284" t="s">
        <v>38069</v>
      </c>
      <c r="H309" s="274"/>
      <c r="I309" s="292"/>
      <c r="J309" s="288" t="s">
        <v>37551</v>
      </c>
      <c r="K309" s="284" t="str">
        <f>IF(J309="","",IF(J309="Transferencia",VLOOKUP(A309,NACIONAL!A:B,2,0),IF(J309="Alta",B309,IF(J309="Baja",B309,IF(I309="Eqpo c/Código BIM validados físicamente sin identificar origen",B309,IF(ISERROR(VLOOKUP(J309,NACIONAL!A:B,2,0)),B309,VLOOKUP(J309,NACIONAL!A:B,2,0)))))))</f>
        <v>TRANSPORTADOR MC 5</v>
      </c>
      <c r="L309" s="284"/>
      <c r="M309" s="284"/>
      <c r="N309" s="284"/>
      <c r="O309" s="284"/>
      <c r="P309" s="284"/>
      <c r="Q309" s="284" t="s">
        <v>38057</v>
      </c>
      <c r="R309" s="285" t="str">
        <f t="shared" si="8"/>
        <v>Registro equipo</v>
      </c>
      <c r="S309" s="284" t="str">
        <f t="shared" si="9"/>
        <v>Capturado</v>
      </c>
      <c r="T309" s="287"/>
    </row>
    <row r="310" spans="1:20" customFormat="1" ht="15" customHeight="1">
      <c r="A310" s="283" t="s">
        <v>37720</v>
      </c>
      <c r="B310" s="284" t="s">
        <v>37871</v>
      </c>
      <c r="C310" s="284" t="s">
        <v>38106</v>
      </c>
      <c r="D310" s="292" t="str">
        <f>IF(C310="","",VLOOKUP(C310,Siglas!A:B,2,0))</f>
        <v>PL-1</v>
      </c>
      <c r="E310" s="284" t="s">
        <v>37554</v>
      </c>
      <c r="F310" s="2" t="s">
        <v>37555</v>
      </c>
      <c r="G310" s="284" t="s">
        <v>38069</v>
      </c>
      <c r="H310" s="274"/>
      <c r="I310" s="292"/>
      <c r="J310" s="288" t="s">
        <v>37551</v>
      </c>
      <c r="K310" s="284" t="str">
        <f>IF(J310="","",IF(J310="Transferencia",VLOOKUP(A310,NACIONAL!A:B,2,0),IF(J310="Alta",B310,IF(J310="Baja",B310,IF(I310="Eqpo c/Código BIM validados físicamente sin identificar origen",B310,IF(ISERROR(VLOOKUP(J310,NACIONAL!A:B,2,0)),B310,VLOOKUP(J310,NACIONAL!A:B,2,0)))))))</f>
        <v>TRANSPORTADOR MC 6</v>
      </c>
      <c r="L310" s="284"/>
      <c r="M310" s="284"/>
      <c r="N310" s="284"/>
      <c r="O310" s="284"/>
      <c r="P310" s="284"/>
      <c r="Q310" s="284" t="s">
        <v>38058</v>
      </c>
      <c r="R310" s="285" t="str">
        <f t="shared" si="8"/>
        <v>Registro equipo</v>
      </c>
      <c r="S310" s="284" t="str">
        <f t="shared" si="9"/>
        <v>Capturado</v>
      </c>
      <c r="T310" s="287"/>
    </row>
    <row r="311" spans="1:20" customFormat="1" ht="15" customHeight="1">
      <c r="A311" s="283" t="s">
        <v>37721</v>
      </c>
      <c r="B311" s="284" t="s">
        <v>37872</v>
      </c>
      <c r="C311" s="284" t="s">
        <v>38106</v>
      </c>
      <c r="D311" s="292" t="str">
        <f>IF(C311="","",VLOOKUP(C311,Siglas!A:B,2,0))</f>
        <v>PL-1</v>
      </c>
      <c r="E311" s="284" t="s">
        <v>37554</v>
      </c>
      <c r="F311" s="2" t="s">
        <v>37555</v>
      </c>
      <c r="G311" s="284" t="s">
        <v>38069</v>
      </c>
      <c r="H311" s="274"/>
      <c r="I311" s="292"/>
      <c r="J311" s="288" t="s">
        <v>37551</v>
      </c>
      <c r="K311" s="284" t="str">
        <f>IF(J311="","",IF(J311="Transferencia",VLOOKUP(A311,NACIONAL!A:B,2,0),IF(J311="Alta",B311,IF(J311="Baja",B311,IF(I311="Eqpo c/Código BIM validados físicamente sin identificar origen",B311,IF(ISERROR(VLOOKUP(J311,NACIONAL!A:B,2,0)),B311,VLOOKUP(J311,NACIONAL!A:B,2,0)))))))</f>
        <v>TRANSPORTADOR MC 7</v>
      </c>
      <c r="L311" s="284"/>
      <c r="M311" s="284"/>
      <c r="N311" s="284"/>
      <c r="O311" s="284"/>
      <c r="P311" s="284"/>
      <c r="Q311" s="284" t="s">
        <v>38059</v>
      </c>
      <c r="R311" s="285" t="str">
        <f t="shared" si="8"/>
        <v>Registro equipo</v>
      </c>
      <c r="S311" s="284" t="str">
        <f t="shared" si="9"/>
        <v>Capturado</v>
      </c>
      <c r="T311" s="287"/>
    </row>
    <row r="312" spans="1:20" customFormat="1" ht="15" customHeight="1">
      <c r="A312" s="283" t="s">
        <v>37722</v>
      </c>
      <c r="B312" s="284" t="s">
        <v>37873</v>
      </c>
      <c r="C312" s="284" t="s">
        <v>38106</v>
      </c>
      <c r="D312" s="292" t="str">
        <f>IF(C312="","",VLOOKUP(C312,Siglas!A:B,2,0))</f>
        <v>PL-1</v>
      </c>
      <c r="E312" s="284" t="s">
        <v>37554</v>
      </c>
      <c r="F312" s="2" t="s">
        <v>37555</v>
      </c>
      <c r="G312" s="284" t="s">
        <v>38069</v>
      </c>
      <c r="H312" s="274"/>
      <c r="I312" s="292"/>
      <c r="J312" s="288" t="s">
        <v>37551</v>
      </c>
      <c r="K312" s="284" t="str">
        <f>IF(J312="","",IF(J312="Transferencia",VLOOKUP(A312,NACIONAL!A:B,2,0),IF(J312="Alta",B312,IF(J312="Baja",B312,IF(I312="Eqpo c/Código BIM validados físicamente sin identificar origen",B312,IF(ISERROR(VLOOKUP(J312,NACIONAL!A:B,2,0)),B312,VLOOKUP(J312,NACIONAL!A:B,2,0)))))))</f>
        <v>TRANSPORTADOR MC 8</v>
      </c>
      <c r="L312" s="284"/>
      <c r="M312" s="284"/>
      <c r="N312" s="284"/>
      <c r="O312" s="284"/>
      <c r="P312" s="284" t="s">
        <v>37539</v>
      </c>
      <c r="Q312" s="284" t="s">
        <v>38060</v>
      </c>
      <c r="R312" s="285" t="str">
        <f t="shared" si="8"/>
        <v>Registro equipo</v>
      </c>
      <c r="S312" s="284" t="str">
        <f t="shared" si="9"/>
        <v>Capturado</v>
      </c>
      <c r="T312" s="287"/>
    </row>
    <row r="313" spans="1:20" customFormat="1" ht="15" customHeight="1">
      <c r="A313" s="283" t="s">
        <v>37723</v>
      </c>
      <c r="B313" s="284" t="s">
        <v>37874</v>
      </c>
      <c r="C313" s="284" t="s">
        <v>38106</v>
      </c>
      <c r="D313" s="292" t="str">
        <f>IF(C313="","",VLOOKUP(C313,Siglas!A:B,2,0))</f>
        <v>PL-1</v>
      </c>
      <c r="E313" s="284" t="s">
        <v>37554</v>
      </c>
      <c r="F313" s="2" t="s">
        <v>37555</v>
      </c>
      <c r="G313" s="284" t="s">
        <v>38069</v>
      </c>
      <c r="H313" s="286"/>
      <c r="I313" s="292"/>
      <c r="J313" s="288" t="s">
        <v>37551</v>
      </c>
      <c r="K313" s="284" t="str">
        <f>IF(J313="","",IF(J313="Transferencia",VLOOKUP(A313,NACIONAL!A:B,2,0),IF(J313="Alta",B313,IF(J313="Baja",B313,IF(I313="Eqpo c/Código BIM validados físicamente sin identificar origen",B313,IF(ISERROR(VLOOKUP(J313,NACIONAL!A:B,2,0)),B313,VLOOKUP(J313,NACIONAL!A:B,2,0)))))))</f>
        <v>TRANSPORTADOR MC 9</v>
      </c>
      <c r="L313" s="284"/>
      <c r="M313" s="284"/>
      <c r="N313" s="284"/>
      <c r="O313" s="284"/>
      <c r="P313" s="284"/>
      <c r="Q313" s="284" t="s">
        <v>38061</v>
      </c>
      <c r="R313" s="285" t="str">
        <f t="shared" si="8"/>
        <v>Registro equipo</v>
      </c>
      <c r="S313" s="284" t="str">
        <f t="shared" si="9"/>
        <v>Capturado</v>
      </c>
      <c r="T313" s="287"/>
    </row>
    <row r="314" spans="1:20" customFormat="1" ht="15" customHeight="1">
      <c r="A314" s="283" t="s">
        <v>37724</v>
      </c>
      <c r="B314" s="284" t="s">
        <v>37875</v>
      </c>
      <c r="C314" s="284" t="s">
        <v>38106</v>
      </c>
      <c r="D314" s="292" t="str">
        <f>IF(C314="","",VLOOKUP(C314,Siglas!A:B,2,0))</f>
        <v>PL-1</v>
      </c>
      <c r="E314" s="284" t="s">
        <v>37554</v>
      </c>
      <c r="F314" s="2" t="s">
        <v>37555</v>
      </c>
      <c r="G314" s="284" t="s">
        <v>38069</v>
      </c>
      <c r="H314" s="286"/>
      <c r="I314" s="292"/>
      <c r="J314" s="288" t="s">
        <v>37551</v>
      </c>
      <c r="K314" s="284" t="str">
        <f>IF(J314="","",IF(J314="Transferencia",VLOOKUP(A314,NACIONAL!A:B,2,0),IF(J314="Alta",B314,IF(J314="Baja",B314,IF(I314="Eqpo c/Código BIM validados físicamente sin identificar origen",B314,IF(ISERROR(VLOOKUP(J314,NACIONAL!A:B,2,0)),B314,VLOOKUP(J314,NACIONAL!A:B,2,0)))))))</f>
        <v>TRANSPORTADOR MC 10</v>
      </c>
      <c r="L314" s="284"/>
      <c r="M314" s="284"/>
      <c r="N314" s="284"/>
      <c r="O314" s="284"/>
      <c r="P314" s="284"/>
      <c r="Q314" s="284" t="s">
        <v>38062</v>
      </c>
      <c r="R314" s="285" t="str">
        <f t="shared" si="8"/>
        <v>Registro equipo</v>
      </c>
      <c r="S314" s="284" t="str">
        <f t="shared" si="9"/>
        <v>Capturado</v>
      </c>
      <c r="T314" s="287"/>
    </row>
    <row r="315" spans="1:20" customFormat="1" ht="15" customHeight="1">
      <c r="A315" s="283" t="s">
        <v>37725</v>
      </c>
      <c r="B315" s="284" t="s">
        <v>37876</v>
      </c>
      <c r="C315" s="284" t="s">
        <v>38106</v>
      </c>
      <c r="D315" s="292" t="str">
        <f>IF(C315="","",VLOOKUP(C315,Siglas!A:B,2,0))</f>
        <v>PL-1</v>
      </c>
      <c r="E315" s="284" t="s">
        <v>37554</v>
      </c>
      <c r="F315" s="2" t="s">
        <v>37555</v>
      </c>
      <c r="G315" s="284" t="s">
        <v>38069</v>
      </c>
      <c r="H315" s="286"/>
      <c r="I315" s="292"/>
      <c r="J315" s="288" t="s">
        <v>37551</v>
      </c>
      <c r="K315" s="284" t="str">
        <f>IF(J315="","",IF(J315="Transferencia",VLOOKUP(A315,NACIONAL!A:B,2,0),IF(J315="Alta",B315,IF(J315="Baja",B315,IF(I315="Eqpo c/Código BIM validados físicamente sin identificar origen",B315,IF(ISERROR(VLOOKUP(J315,NACIONAL!A:B,2,0)),B315,VLOOKUP(J315,NACIONAL!A:B,2,0)))))))</f>
        <v>ENFRIAMIENTO DE MOLDES</v>
      </c>
      <c r="L315" s="284"/>
      <c r="M315" s="284"/>
      <c r="N315" s="284"/>
      <c r="O315" s="284"/>
      <c r="P315" s="284"/>
      <c r="Q315" s="284" t="s">
        <v>38063</v>
      </c>
      <c r="R315" s="285" t="str">
        <f t="shared" si="8"/>
        <v>Registro equipo</v>
      </c>
      <c r="S315" s="284" t="str">
        <f t="shared" si="9"/>
        <v>Capturado</v>
      </c>
      <c r="T315" s="287"/>
    </row>
    <row r="316" spans="1:20" customFormat="1" ht="15" customHeight="1">
      <c r="A316" s="283" t="s">
        <v>37726</v>
      </c>
      <c r="B316" s="284" t="s">
        <v>37877</v>
      </c>
      <c r="C316" s="284" t="s">
        <v>38106</v>
      </c>
      <c r="D316" s="292" t="str">
        <f>IF(C316="","",VLOOKUP(C316,Siglas!A:B,2,0))</f>
        <v>PL-1</v>
      </c>
      <c r="E316" s="284" t="s">
        <v>37554</v>
      </c>
      <c r="F316" s="2" t="s">
        <v>37555</v>
      </c>
      <c r="G316" s="284" t="s">
        <v>38069</v>
      </c>
      <c r="H316" s="275"/>
      <c r="I316" s="292"/>
      <c r="J316" s="288" t="s">
        <v>37551</v>
      </c>
      <c r="K316" s="284" t="str">
        <f>IF(J316="","",IF(J316="Transferencia",VLOOKUP(A316,NACIONAL!A:B,2,0),IF(J316="Alta",B316,IF(J316="Baja",B316,IF(I316="Eqpo c/Código BIM validados físicamente sin identificar origen",B316,IF(ISERROR(VLOOKUP(J316,NACIONAL!A:B,2,0)),B316,VLOOKUP(J316,NACIONAL!A:B,2,0)))))))</f>
        <v>EXTRACTOR DE AIRE AREA DE MOLDES NO.1</v>
      </c>
      <c r="L316" s="284"/>
      <c r="M316" s="284"/>
      <c r="N316" s="284"/>
      <c r="O316" s="284"/>
      <c r="P316" s="284"/>
      <c r="Q316" s="284" t="s">
        <v>38064</v>
      </c>
      <c r="R316" s="285" t="str">
        <f t="shared" si="8"/>
        <v>Registro equipo</v>
      </c>
      <c r="S316" s="284" t="str">
        <f t="shared" si="9"/>
        <v>Capturado</v>
      </c>
      <c r="T316" s="287"/>
    </row>
    <row r="317" spans="1:20" customFormat="1" ht="15" customHeight="1">
      <c r="A317" s="283" t="s">
        <v>37727</v>
      </c>
      <c r="B317" s="284" t="s">
        <v>37878</v>
      </c>
      <c r="C317" s="284" t="s">
        <v>38106</v>
      </c>
      <c r="D317" s="292" t="str">
        <f>IF(C317="","",VLOOKUP(C317,Siglas!A:B,2,0))</f>
        <v>PL-1</v>
      </c>
      <c r="E317" s="284" t="s">
        <v>37554</v>
      </c>
      <c r="F317" s="2" t="s">
        <v>37555</v>
      </c>
      <c r="G317" s="284" t="s">
        <v>38069</v>
      </c>
      <c r="H317" s="286"/>
      <c r="I317" s="292"/>
      <c r="J317" s="288" t="s">
        <v>37551</v>
      </c>
      <c r="K317" s="284" t="str">
        <f>IF(J317="","",IF(J317="Transferencia",VLOOKUP(A317,NACIONAL!A:B,2,0),IF(J317="Alta",B317,IF(J317="Baja",B317,IF(I317="Eqpo c/Código BIM validados físicamente sin identificar origen",B317,IF(ISERROR(VLOOKUP(J317,NACIONAL!A:B,2,0)),B317,VLOOKUP(J317,NACIONAL!A:B,2,0)))))))</f>
        <v>EXTRACTOR DE AIRE AREA DE MOLDES NO.2</v>
      </c>
      <c r="L317" s="284"/>
      <c r="M317" s="284"/>
      <c r="N317" s="284"/>
      <c r="O317" s="284"/>
      <c r="P317" s="284"/>
      <c r="Q317" s="284" t="s">
        <v>38065</v>
      </c>
      <c r="R317" s="285" t="str">
        <f t="shared" si="8"/>
        <v>Registro equipo</v>
      </c>
      <c r="S317" s="284" t="str">
        <f t="shared" si="9"/>
        <v>Capturado</v>
      </c>
      <c r="T317" s="287"/>
    </row>
    <row r="318" spans="1:20" customFormat="1" ht="15" customHeight="1">
      <c r="A318" s="283" t="s">
        <v>37728</v>
      </c>
      <c r="B318" s="284" t="s">
        <v>37879</v>
      </c>
      <c r="C318" s="284" t="s">
        <v>38106</v>
      </c>
      <c r="D318" s="292" t="str">
        <f>IF(C318="","",VLOOKUP(C318,Siglas!A:B,2,0))</f>
        <v>PL-1</v>
      </c>
      <c r="E318" s="284" t="s">
        <v>37554</v>
      </c>
      <c r="F318" s="2" t="s">
        <v>37555</v>
      </c>
      <c r="G318" s="284" t="s">
        <v>38069</v>
      </c>
      <c r="H318" s="286"/>
      <c r="I318" s="292"/>
      <c r="J318" s="288" t="s">
        <v>37551</v>
      </c>
      <c r="K318" s="284" t="str">
        <f>IF(J318="","",IF(J318="Transferencia",VLOOKUP(A318,NACIONAL!A:B,2,0),IF(J318="Alta",B318,IF(J318="Baja",B318,IF(I318="Eqpo c/Código BIM validados físicamente sin identificar origen",B318,IF(ISERROR(VLOOKUP(J318,NACIONAL!A:B,2,0)),B318,VLOOKUP(J318,NACIONAL!A:B,2,0)))))))</f>
        <v>EXTRACTOR DE AIRE RETORNO DE MOLDES</v>
      </c>
      <c r="L318" s="284"/>
      <c r="M318" s="284"/>
      <c r="N318" s="284"/>
      <c r="O318" s="284"/>
      <c r="P318" s="284"/>
      <c r="Q318" s="284" t="s">
        <v>38066</v>
      </c>
      <c r="R318" s="285" t="str">
        <f t="shared" si="8"/>
        <v>Registro equipo</v>
      </c>
      <c r="S318" s="284" t="str">
        <f t="shared" si="9"/>
        <v>Capturado</v>
      </c>
      <c r="T318" s="287"/>
    </row>
    <row r="319" spans="1:20" customFormat="1" ht="15" customHeight="1">
      <c r="A319" s="283" t="s">
        <v>37729</v>
      </c>
      <c r="B319" s="284" t="s">
        <v>37880</v>
      </c>
      <c r="C319" s="284" t="s">
        <v>38106</v>
      </c>
      <c r="D319" s="292" t="str">
        <f>IF(C319="","",VLOOKUP(C319,Siglas!A:B,2,0))</f>
        <v>PL-1</v>
      </c>
      <c r="E319" s="284" t="s">
        <v>37554</v>
      </c>
      <c r="F319" s="2" t="s">
        <v>37555</v>
      </c>
      <c r="G319" s="284" t="s">
        <v>38069</v>
      </c>
      <c r="H319" s="286"/>
      <c r="I319" s="292"/>
      <c r="J319" s="288" t="s">
        <v>37551</v>
      </c>
      <c r="K319" s="284" t="str">
        <f>IF(J319="","",IF(J319="Transferencia",VLOOKUP(A319,NACIONAL!A:B,2,0),IF(J319="Alta",B319,IF(J319="Baja",B319,IF(I319="Eqpo c/Código BIM validados físicamente sin identificar origen",B319,IF(ISERROR(VLOOKUP(J319,NACIONAL!A:B,2,0)),B319,VLOOKUP(J319,NACIONAL!A:B,2,0)))))))</f>
        <v>EXTRACTORES AREA MOLINE</v>
      </c>
      <c r="L319" s="284"/>
      <c r="M319" s="284"/>
      <c r="N319" s="284"/>
      <c r="O319" s="284"/>
      <c r="P319" s="284"/>
      <c r="Q319" s="284" t="s">
        <v>38067</v>
      </c>
      <c r="R319" s="285" t="str">
        <f t="shared" si="8"/>
        <v>Registro equipo</v>
      </c>
      <c r="S319" s="284" t="str">
        <f t="shared" si="9"/>
        <v>Capturado</v>
      </c>
      <c r="T319" s="287"/>
    </row>
    <row r="320" spans="1:20" customFormat="1" ht="15" customHeight="1">
      <c r="A320" s="283" t="s">
        <v>37730</v>
      </c>
      <c r="B320" s="284" t="s">
        <v>37881</v>
      </c>
      <c r="C320" s="284" t="s">
        <v>38106</v>
      </c>
      <c r="D320" s="292" t="str">
        <f>IF(C320="","",VLOOKUP(C320,Siglas!A:B,2,0))</f>
        <v>PL-1</v>
      </c>
      <c r="E320" s="284" t="s">
        <v>37554</v>
      </c>
      <c r="F320" s="2" t="s">
        <v>37555</v>
      </c>
      <c r="G320" s="284" t="s">
        <v>38069</v>
      </c>
      <c r="H320" s="286"/>
      <c r="I320" s="292"/>
      <c r="J320" s="288" t="s">
        <v>37551</v>
      </c>
      <c r="K320" s="284" t="str">
        <f>IF(J320="","",IF(J320="Transferencia",VLOOKUP(A320,NACIONAL!A:B,2,0),IF(J320="Alta",B320,IF(J320="Baja",B320,IF(I320="Eqpo c/Código BIM validados físicamente sin identificar origen",B320,IF(ISERROR(VLOOKUP(J320,NACIONAL!A:B,2,0)),B320,VLOOKUP(J320,NACIONAL!A:B,2,0)))))))</f>
        <v>VACIADOR DE MOLDES</v>
      </c>
      <c r="L320" s="284"/>
      <c r="M320" s="284"/>
      <c r="N320" s="284"/>
      <c r="O320" s="284"/>
      <c r="P320" s="284"/>
      <c r="Q320" s="284" t="s">
        <v>38068</v>
      </c>
      <c r="R320" s="285" t="str">
        <f t="shared" si="8"/>
        <v>Registro equipo</v>
      </c>
      <c r="S320" s="284" t="str">
        <f t="shared" si="9"/>
        <v>Capturado</v>
      </c>
      <c r="T320" s="287"/>
    </row>
    <row r="321" spans="1:20" ht="15" customHeight="1">
      <c r="A321" s="283" t="s">
        <v>37550</v>
      </c>
      <c r="B321" s="284" t="s">
        <v>37882</v>
      </c>
      <c r="C321" s="284" t="s">
        <v>38106</v>
      </c>
      <c r="D321" s="292" t="str">
        <f>IF(C321="","",VLOOKUP(C321,Siglas!A:B,2,0))</f>
        <v>PL-1</v>
      </c>
      <c r="E321" s="284" t="s">
        <v>37554</v>
      </c>
      <c r="F321" s="2" t="s">
        <v>37555</v>
      </c>
      <c r="G321" s="284" t="s">
        <v>38071</v>
      </c>
      <c r="H321" s="286"/>
      <c r="I321" s="292"/>
      <c r="J321" s="288" t="s">
        <v>37551</v>
      </c>
      <c r="K321" s="284" t="str">
        <f>IF(J321="","",IF(J321="Transferencia",VLOOKUP(A321,NACIONAL!A:B,2,0),IF(J321="Alta",B321,IF(J321="Baja",B321,IF(I321="Eqpo c/Código BIM validados físicamente sin identificar origen",B321,IF(ISERROR(VLOOKUP(J321,NACIONAL!A:B,2,0)),B321,VLOOKUP(J321,NACIONAL!A:B,2,0)))))))</f>
        <v>artesa tipo avion 1</v>
      </c>
      <c r="L321" s="284" t="s">
        <v>38078</v>
      </c>
      <c r="M321" s="284"/>
      <c r="N321" s="284"/>
      <c r="O321" s="284"/>
      <c r="P321" s="285"/>
      <c r="Q321" s="284"/>
      <c r="R321" s="285" t="str">
        <f t="shared" si="8"/>
        <v>Registro equipo</v>
      </c>
      <c r="S321" s="284" t="str">
        <f t="shared" si="9"/>
        <v>Capturado</v>
      </c>
      <c r="T321" s="287"/>
    </row>
    <row r="322" spans="1:20" customFormat="1" ht="15" customHeight="1">
      <c r="A322" s="283" t="s">
        <v>37550</v>
      </c>
      <c r="B322" s="284" t="s">
        <v>37883</v>
      </c>
      <c r="C322" s="284" t="s">
        <v>38106</v>
      </c>
      <c r="D322" s="292" t="str">
        <f>IF(C322="","",VLOOKUP(C322,Siglas!A:B,2,0))</f>
        <v>PL-1</v>
      </c>
      <c r="E322" s="284" t="s">
        <v>37554</v>
      </c>
      <c r="F322" s="2" t="s">
        <v>37555</v>
      </c>
      <c r="G322" s="284" t="s">
        <v>38072</v>
      </c>
      <c r="H322" s="274"/>
      <c r="I322" s="292"/>
      <c r="J322" s="288" t="s">
        <v>37551</v>
      </c>
      <c r="K322" s="284" t="str">
        <f>IF(J322="","",IF(J322="Transferencia",VLOOKUP(A322,NACIONAL!A:B,2,0),IF(J322="Alta",B322,IF(J322="Baja",B322,IF(I322="Eqpo c/Código BIM validados físicamente sin identificar origen",B322,IF(ISERROR(VLOOKUP(J322,NACIONAL!A:B,2,0)),B322,VLOOKUP(J322,NACIONAL!A:B,2,0)))))))</f>
        <v>tablero collet</v>
      </c>
      <c r="L322" s="284" t="s">
        <v>38078</v>
      </c>
      <c r="M322" s="284"/>
      <c r="N322" s="284"/>
      <c r="O322" s="284"/>
      <c r="P322" s="285"/>
      <c r="Q322" s="284"/>
      <c r="R322" s="285" t="str">
        <f t="shared" ref="R322:R385" si="10">IF(J322="","Falta identificar",IF(I322="Eqpo c/Código BIM validados físicamente sin identificar origen","Eqpo c/Código BIM validados físicamente sin identificar origen",IF(I322="Eqpo. c/Código BIM Recibidos de otras plantas","Eqpo. c/Código BIM Recibidos de otras plantas",IF(I322="Eqpo. c/Código BIM Transferidos a otras plantas","Eqpo. c/Código BIM Transferidos a otras plantas",IF(I322="Equipo c/Código BIM validado fisicamente pendiente de actualizar listado","Equipo c/Código BIM validado fisicamente pendiente de actualizar listado",IF(I322="Eqpo. c/Código BIM Bajas","Eqpo. c/Código BIM Bajas",IF(I322="Eqpo. c/Código BIM prestamo","Eqpo. c/Código BIM prestamo",IF(OR(I322="Registro equipo",J322="Alta"),"Registro equipo","Eqpos Código BIM (validados físicamente)"))))))))</f>
        <v>Registro equipo</v>
      </c>
      <c r="S322" s="284" t="str">
        <f t="shared" ref="S322:S385" si="11">IF(J322="","Falta capturar","Capturado")</f>
        <v>Capturado</v>
      </c>
      <c r="T322" s="287"/>
    </row>
    <row r="323" spans="1:20" customFormat="1" ht="15" customHeight="1">
      <c r="A323" s="283" t="s">
        <v>37550</v>
      </c>
      <c r="B323" s="284" t="s">
        <v>37884</v>
      </c>
      <c r="C323" s="284" t="s">
        <v>38106</v>
      </c>
      <c r="D323" s="292" t="str">
        <f>IF(C323="","",VLOOKUP(C323,Siglas!A:B,2,0))</f>
        <v>PL-1</v>
      </c>
      <c r="E323" s="284" t="s">
        <v>37554</v>
      </c>
      <c r="F323" s="2" t="s">
        <v>37555</v>
      </c>
      <c r="G323" s="284" t="s">
        <v>38072</v>
      </c>
      <c r="H323" s="274"/>
      <c r="I323" s="292"/>
      <c r="J323" s="288" t="s">
        <v>37551</v>
      </c>
      <c r="K323" s="284" t="str">
        <f>IF(J323="","",IF(J323="Transferencia",VLOOKUP(A323,NACIONAL!A:B,2,0),IF(J323="Alta",B323,IF(J323="Baja",B323,IF(I323="Eqpo c/Código BIM validados físicamente sin identificar origen",B323,IF(ISERROR(VLOOKUP(J323,NACIONAL!A:B,2,0)),B323,VLOOKUP(J323,NACIONAL!A:B,2,0)))))))</f>
        <v>tanque de jarabe 2</v>
      </c>
      <c r="L323" s="284" t="s">
        <v>38078</v>
      </c>
      <c r="M323" s="284"/>
      <c r="N323" s="284"/>
      <c r="O323" s="284"/>
      <c r="P323" s="285"/>
      <c r="Q323" s="284"/>
      <c r="R323" s="285" t="str">
        <f t="shared" si="10"/>
        <v>Registro equipo</v>
      </c>
      <c r="S323" s="284" t="str">
        <f t="shared" si="11"/>
        <v>Capturado</v>
      </c>
      <c r="T323" s="287"/>
    </row>
    <row r="324" spans="1:20" customFormat="1" ht="15" customHeight="1">
      <c r="A324" s="283" t="s">
        <v>37550</v>
      </c>
      <c r="B324" s="284" t="s">
        <v>37885</v>
      </c>
      <c r="C324" s="284" t="s">
        <v>38106</v>
      </c>
      <c r="D324" s="292" t="str">
        <f>IF(C324="","",VLOOKUP(C324,Siglas!A:B,2,0))</f>
        <v>PL-1</v>
      </c>
      <c r="E324" s="284" t="s">
        <v>37554</v>
      </c>
      <c r="F324" s="2" t="s">
        <v>37555</v>
      </c>
      <c r="G324" s="284" t="s">
        <v>38072</v>
      </c>
      <c r="H324" s="274"/>
      <c r="I324" s="292"/>
      <c r="J324" s="288" t="s">
        <v>37551</v>
      </c>
      <c r="K324" s="284" t="str">
        <f>IF(J324="","",IF(J324="Transferencia",VLOOKUP(A324,NACIONAL!A:B,2,0),IF(J324="Alta",B324,IF(J324="Baja",B324,IF(I324="Eqpo c/Código BIM validados físicamente sin identificar origen",B324,IF(ISERROR(VLOOKUP(J324,NACIONAL!A:B,2,0)),B324,VLOOKUP(J324,NACIONAL!A:B,2,0)))))))</f>
        <v>cazo para batido 1</v>
      </c>
      <c r="L324" s="284" t="s">
        <v>38078</v>
      </c>
      <c r="M324" s="284"/>
      <c r="N324" s="284"/>
      <c r="O324" s="284"/>
      <c r="P324" s="285"/>
      <c r="Q324" s="284"/>
      <c r="R324" s="285" t="str">
        <f t="shared" si="10"/>
        <v>Registro equipo</v>
      </c>
      <c r="S324" s="284" t="str">
        <f t="shared" si="11"/>
        <v>Capturado</v>
      </c>
      <c r="T324" s="287"/>
    </row>
    <row r="325" spans="1:20" customFormat="1" ht="15" customHeight="1">
      <c r="A325" s="283" t="s">
        <v>37550</v>
      </c>
      <c r="B325" s="284" t="s">
        <v>37886</v>
      </c>
      <c r="C325" s="284" t="s">
        <v>38106</v>
      </c>
      <c r="D325" s="292" t="str">
        <f>IF(C325="","",VLOOKUP(C325,Siglas!A:B,2,0))</f>
        <v>PL-1</v>
      </c>
      <c r="E325" s="284" t="s">
        <v>37554</v>
      </c>
      <c r="F325" s="2" t="s">
        <v>37555</v>
      </c>
      <c r="G325" s="284" t="s">
        <v>38072</v>
      </c>
      <c r="H325" s="274"/>
      <c r="I325" s="292"/>
      <c r="J325" s="288" t="s">
        <v>37551</v>
      </c>
      <c r="K325" s="284" t="str">
        <f>IF(J325="","",IF(J325="Transferencia",VLOOKUP(A325,NACIONAL!A:B,2,0),IF(J325="Alta",B325,IF(J325="Baja",B325,IF(I325="Eqpo c/Código BIM validados físicamente sin identificar origen",B325,IF(ISERROR(VLOOKUP(J325,NACIONAL!A:B,2,0)),B325,VLOOKUP(J325,NACIONAL!A:B,2,0)))))))</f>
        <v>cazo para batido 2</v>
      </c>
      <c r="L325" s="284" t="s">
        <v>38078</v>
      </c>
      <c r="M325" s="284"/>
      <c r="N325" s="284"/>
      <c r="O325" s="284"/>
      <c r="P325" s="285"/>
      <c r="Q325" s="284"/>
      <c r="R325" s="285" t="str">
        <f t="shared" si="10"/>
        <v>Registro equipo</v>
      </c>
      <c r="S325" s="284" t="str">
        <f t="shared" si="11"/>
        <v>Capturado</v>
      </c>
      <c r="T325" s="287"/>
    </row>
    <row r="326" spans="1:20" customFormat="1" ht="15" customHeight="1">
      <c r="A326" s="283" t="s">
        <v>37550</v>
      </c>
      <c r="B326" s="284" t="s">
        <v>37887</v>
      </c>
      <c r="C326" s="284" t="s">
        <v>38106</v>
      </c>
      <c r="D326" s="292" t="str">
        <f>IF(C326="","",VLOOKUP(C326,Siglas!A:B,2,0))</f>
        <v>PL-1</v>
      </c>
      <c r="E326" s="284" t="s">
        <v>37554</v>
      </c>
      <c r="F326" s="2" t="s">
        <v>37555</v>
      </c>
      <c r="G326" s="284" t="s">
        <v>38072</v>
      </c>
      <c r="H326" s="274"/>
      <c r="I326" s="292"/>
      <c r="J326" s="288" t="s">
        <v>37551</v>
      </c>
      <c r="K326" s="284" t="str">
        <f>IF(J326="","",IF(J326="Transferencia",VLOOKUP(A326,NACIONAL!A:B,2,0),IF(J326="Alta",B326,IF(J326="Baja",B326,IF(I326="Eqpo c/Código BIM validados físicamente sin identificar origen",B326,IF(ISERROR(VLOOKUP(J326,NACIONAL!A:B,2,0)),B326,VLOOKUP(J326,NACIONAL!A:B,2,0)))))))</f>
        <v>cazo para batido 3</v>
      </c>
      <c r="L326" s="284" t="s">
        <v>38078</v>
      </c>
      <c r="M326" s="284"/>
      <c r="N326" s="284"/>
      <c r="O326" s="284"/>
      <c r="P326" s="285"/>
      <c r="Q326" s="284"/>
      <c r="R326" s="285" t="str">
        <f t="shared" si="10"/>
        <v>Registro equipo</v>
      </c>
      <c r="S326" s="284" t="str">
        <f t="shared" si="11"/>
        <v>Capturado</v>
      </c>
      <c r="T326" s="287"/>
    </row>
    <row r="327" spans="1:20" customFormat="1" ht="15" customHeight="1">
      <c r="A327" s="283" t="s">
        <v>37550</v>
      </c>
      <c r="B327" s="284" t="s">
        <v>37888</v>
      </c>
      <c r="C327" s="284" t="s">
        <v>38106</v>
      </c>
      <c r="D327" s="292" t="str">
        <f>IF(C327="","",VLOOKUP(C327,Siglas!A:B,2,0))</f>
        <v>PL-1</v>
      </c>
      <c r="E327" s="284" t="s">
        <v>37554</v>
      </c>
      <c r="F327" s="2" t="s">
        <v>37555</v>
      </c>
      <c r="G327" s="284" t="s">
        <v>38072</v>
      </c>
      <c r="H327" s="274"/>
      <c r="I327" s="292"/>
      <c r="J327" s="288" t="s">
        <v>37551</v>
      </c>
      <c r="K327" s="284" t="str">
        <f>IF(J327="","",IF(J327="Transferencia",VLOOKUP(A327,NACIONAL!A:B,2,0),IF(J327="Alta",B327,IF(J327="Baja",B327,IF(I327="Eqpo c/Código BIM validados físicamente sin identificar origen",B327,IF(ISERROR(VLOOKUP(J327,NACIONAL!A:B,2,0)),B327,VLOOKUP(J327,NACIONAL!A:B,2,0)))))))</f>
        <v>cazo para batido 4</v>
      </c>
      <c r="L327" s="284" t="s">
        <v>38078</v>
      </c>
      <c r="M327" s="284"/>
      <c r="N327" s="284"/>
      <c r="O327" s="284"/>
      <c r="P327" s="285"/>
      <c r="Q327" s="284"/>
      <c r="R327" s="285" t="str">
        <f t="shared" si="10"/>
        <v>Registro equipo</v>
      </c>
      <c r="S327" s="284" t="str">
        <f t="shared" si="11"/>
        <v>Capturado</v>
      </c>
      <c r="T327" s="287"/>
    </row>
    <row r="328" spans="1:20" customFormat="1" ht="15" customHeight="1">
      <c r="A328" s="283" t="s">
        <v>37550</v>
      </c>
      <c r="B328" s="284" t="s">
        <v>37889</v>
      </c>
      <c r="C328" s="284" t="s">
        <v>38106</v>
      </c>
      <c r="D328" s="292" t="str">
        <f>IF(C328="","",VLOOKUP(C328,Siglas!A:B,2,0))</f>
        <v>PL-1</v>
      </c>
      <c r="E328" s="284" t="s">
        <v>37554</v>
      </c>
      <c r="F328" s="2" t="s">
        <v>37555</v>
      </c>
      <c r="G328" s="284" t="s">
        <v>38072</v>
      </c>
      <c r="H328" s="274"/>
      <c r="I328" s="292"/>
      <c r="J328" s="288" t="s">
        <v>37551</v>
      </c>
      <c r="K328" s="284" t="str">
        <f>IF(J328="","",IF(J328="Transferencia",VLOOKUP(A328,NACIONAL!A:B,2,0),IF(J328="Alta",B328,IF(J328="Baja",B328,IF(I328="Eqpo c/Código BIM validados físicamente sin identificar origen",B328,IF(ISERROR(VLOOKUP(J328,NACIONAL!A:B,2,0)),B328,VLOOKUP(J328,NACIONAL!A:B,2,0)))))))</f>
        <v>cazo para batido 5</v>
      </c>
      <c r="L328" s="284" t="s">
        <v>38078</v>
      </c>
      <c r="M328" s="284"/>
      <c r="N328" s="284"/>
      <c r="O328" s="284"/>
      <c r="P328" s="285"/>
      <c r="Q328" s="284"/>
      <c r="R328" s="285" t="str">
        <f t="shared" si="10"/>
        <v>Registro equipo</v>
      </c>
      <c r="S328" s="284" t="str">
        <f t="shared" si="11"/>
        <v>Capturado</v>
      </c>
      <c r="T328" s="287"/>
    </row>
    <row r="329" spans="1:20" customFormat="1" ht="15" customHeight="1">
      <c r="A329" s="283" t="s">
        <v>37550</v>
      </c>
      <c r="B329" s="284" t="s">
        <v>37890</v>
      </c>
      <c r="C329" s="284" t="s">
        <v>38106</v>
      </c>
      <c r="D329" s="292" t="str">
        <f>IF(C329="","",VLOOKUP(C329,Siglas!A:B,2,0))</f>
        <v>PL-1</v>
      </c>
      <c r="E329" s="284" t="s">
        <v>37554</v>
      </c>
      <c r="F329" s="2" t="s">
        <v>37555</v>
      </c>
      <c r="G329" s="284" t="s">
        <v>38072</v>
      </c>
      <c r="H329" s="274"/>
      <c r="I329" s="292"/>
      <c r="J329" s="288" t="s">
        <v>37551</v>
      </c>
      <c r="K329" s="284" t="str">
        <f>IF(J329="","",IF(J329="Transferencia",VLOOKUP(A329,NACIONAL!A:B,2,0),IF(J329="Alta",B329,IF(J329="Baja",B329,IF(I329="Eqpo c/Código BIM validados físicamente sin identificar origen",B329,IF(ISERROR(VLOOKUP(J329,NACIONAL!A:B,2,0)),B329,VLOOKUP(J329,NACIONAL!A:B,2,0)))))))</f>
        <v>tablero electrico de masas</v>
      </c>
      <c r="L329" s="284" t="s">
        <v>38078</v>
      </c>
      <c r="M329" s="284"/>
      <c r="N329" s="284"/>
      <c r="O329" s="284"/>
      <c r="P329" s="285"/>
      <c r="Q329" s="284"/>
      <c r="R329" s="285" t="str">
        <f t="shared" si="10"/>
        <v>Registro equipo</v>
      </c>
      <c r="S329" s="284" t="str">
        <f t="shared" si="11"/>
        <v>Capturado</v>
      </c>
      <c r="T329" s="287"/>
    </row>
    <row r="330" spans="1:20" customFormat="1" ht="15" customHeight="1">
      <c r="A330" s="283" t="s">
        <v>37550</v>
      </c>
      <c r="B330" s="284" t="s">
        <v>37891</v>
      </c>
      <c r="C330" s="284" t="s">
        <v>38106</v>
      </c>
      <c r="D330" s="292" t="str">
        <f>IF(C330="","",VLOOKUP(C330,Siglas!A:B,2,0))</f>
        <v>PL-1</v>
      </c>
      <c r="E330" s="284" t="s">
        <v>37554</v>
      </c>
      <c r="F330" s="2" t="s">
        <v>37555</v>
      </c>
      <c r="G330" s="284" t="s">
        <v>38072</v>
      </c>
      <c r="H330" s="274"/>
      <c r="I330" s="292"/>
      <c r="J330" s="288" t="s">
        <v>37551</v>
      </c>
      <c r="K330" s="284" t="str">
        <f>IF(J330="","",IF(J330="Transferencia",VLOOKUP(A330,NACIONAL!A:B,2,0),IF(J330="Alta",B330,IF(J330="Baja",B330,IF(I330="Eqpo c/Código BIM validados físicamente sin identificar origen",B330,IF(ISERROR(VLOOKUP(J330,NACIONAL!A:B,2,0)),B330,VLOOKUP(J330,NACIONAL!A:B,2,0)))))))</f>
        <v>tablero electrico de esponjas</v>
      </c>
      <c r="L330" s="284" t="s">
        <v>38078</v>
      </c>
      <c r="M330" s="284"/>
      <c r="N330" s="284"/>
      <c r="O330" s="284"/>
      <c r="P330" s="285"/>
      <c r="Q330" s="284"/>
      <c r="R330" s="285" t="str">
        <f t="shared" si="10"/>
        <v>Registro equipo</v>
      </c>
      <c r="S330" s="284" t="str">
        <f t="shared" si="11"/>
        <v>Capturado</v>
      </c>
      <c r="T330" s="287"/>
    </row>
    <row r="331" spans="1:20" customFormat="1" ht="15" customHeight="1">
      <c r="A331" s="283" t="s">
        <v>37550</v>
      </c>
      <c r="B331" s="284" t="s">
        <v>37892</v>
      </c>
      <c r="C331" s="284" t="s">
        <v>38106</v>
      </c>
      <c r="D331" s="292" t="str">
        <f>IF(C331="","",VLOOKUP(C331,Siglas!A:B,2,0))</f>
        <v>PL-1</v>
      </c>
      <c r="E331" s="284" t="s">
        <v>37554</v>
      </c>
      <c r="F331" s="2" t="s">
        <v>37555</v>
      </c>
      <c r="G331" s="284" t="s">
        <v>38072</v>
      </c>
      <c r="H331" s="274"/>
      <c r="I331" s="292"/>
      <c r="J331" s="288" t="s">
        <v>37551</v>
      </c>
      <c r="K331" s="284" t="str">
        <f>IF(J331="","",IF(J331="Transferencia",VLOOKUP(A331,NACIONAL!A:B,2,0),IF(J331="Alta",B331,IF(J331="Baja",B331,IF(I331="Eqpo c/Código BIM validados físicamente sin identificar origen",B331,IF(ISERROR(VLOOKUP(J331,NACIONAL!A:B,2,0)),B331,VLOOKUP(J331,NACIONAL!A:B,2,0)))))))</f>
        <v>tablero de mezcladora de masas</v>
      </c>
      <c r="L331" s="284" t="s">
        <v>38078</v>
      </c>
      <c r="M331" s="284"/>
      <c r="N331" s="284"/>
      <c r="O331" s="284"/>
      <c r="P331" s="285"/>
      <c r="Q331" s="284"/>
      <c r="R331" s="285" t="str">
        <f t="shared" si="10"/>
        <v>Registro equipo</v>
      </c>
      <c r="S331" s="284" t="str">
        <f t="shared" si="11"/>
        <v>Capturado</v>
      </c>
      <c r="T331" s="287"/>
    </row>
    <row r="332" spans="1:20" customFormat="1" ht="15" customHeight="1">
      <c r="A332" s="283" t="s">
        <v>37550</v>
      </c>
      <c r="B332" s="284" t="s">
        <v>37893</v>
      </c>
      <c r="C332" s="284" t="s">
        <v>38106</v>
      </c>
      <c r="D332" s="292" t="str">
        <f>IF(C332="","",VLOOKUP(C332,Siglas!A:B,2,0))</f>
        <v>PL-1</v>
      </c>
      <c r="E332" s="284" t="s">
        <v>37554</v>
      </c>
      <c r="F332" s="2" t="s">
        <v>37555</v>
      </c>
      <c r="G332" s="284" t="s">
        <v>38072</v>
      </c>
      <c r="H332" s="274"/>
      <c r="I332" s="292"/>
      <c r="J332" s="288" t="s">
        <v>37551</v>
      </c>
      <c r="K332" s="284" t="str">
        <f>IF(J332="","",IF(J332="Transferencia",VLOOKUP(A332,NACIONAL!A:B,2,0),IF(J332="Alta",B332,IF(J332="Baja",B332,IF(I332="Eqpo c/Código BIM validados físicamente sin identificar origen",B332,IF(ISERROR(VLOOKUP(J332,NACIONAL!A:B,2,0)),B332,VLOOKUP(J332,NACIONAL!A:B,2,0)))))))</f>
        <v>tablero de mezcladora de esponjas</v>
      </c>
      <c r="L332" s="284" t="s">
        <v>38078</v>
      </c>
      <c r="M332" s="284"/>
      <c r="N332" s="284"/>
      <c r="O332" s="284"/>
      <c r="P332" s="285"/>
      <c r="Q332" s="284"/>
      <c r="R332" s="285" t="str">
        <f t="shared" si="10"/>
        <v>Registro equipo</v>
      </c>
      <c r="S332" s="284" t="str">
        <f t="shared" si="11"/>
        <v>Capturado</v>
      </c>
      <c r="T332" s="287"/>
    </row>
    <row r="333" spans="1:20" customFormat="1" ht="15" customHeight="1">
      <c r="A333" s="283" t="s">
        <v>38076</v>
      </c>
      <c r="B333" s="284" t="s">
        <v>37894</v>
      </c>
      <c r="C333" s="284" t="s">
        <v>38106</v>
      </c>
      <c r="D333" s="292" t="str">
        <f>IF(C333="","",VLOOKUP(C333,Siglas!A:B,2,0))</f>
        <v>PL-1</v>
      </c>
      <c r="E333" s="284" t="s">
        <v>37554</v>
      </c>
      <c r="F333" s="2" t="s">
        <v>37555</v>
      </c>
      <c r="G333" s="284" t="s">
        <v>38072</v>
      </c>
      <c r="H333" s="274"/>
      <c r="I333" s="292"/>
      <c r="J333" s="288" t="s">
        <v>37551</v>
      </c>
      <c r="K333" s="284" t="str">
        <f>IF(J333="","",IF(J333="Transferencia",VLOOKUP(A333,NACIONAL!A:B,2,0),IF(J333="Alta",B333,IF(J333="Baja",B333,IF(I333="Eqpo c/Código BIM validados físicamente sin identificar origen",B333,IF(ISERROR(VLOOKUP(J333,NACIONAL!A:B,2,0)),B333,VLOOKUP(J333,NACIONAL!A:B,2,0)))))))</f>
        <v>rodillo de compresion</v>
      </c>
      <c r="L333" s="284" t="s">
        <v>38078</v>
      </c>
      <c r="M333" s="284"/>
      <c r="N333" s="284"/>
      <c r="O333" s="284"/>
      <c r="P333" s="285"/>
      <c r="Q333" s="284"/>
      <c r="R333" s="285" t="str">
        <f t="shared" si="10"/>
        <v>Registro equipo</v>
      </c>
      <c r="S333" s="284" t="str">
        <f t="shared" si="11"/>
        <v>Capturado</v>
      </c>
      <c r="T333" s="287"/>
    </row>
    <row r="334" spans="1:20" customFormat="1" ht="15" customHeight="1">
      <c r="A334" s="283" t="s">
        <v>37550</v>
      </c>
      <c r="B334" s="284" t="s">
        <v>37895</v>
      </c>
      <c r="C334" s="284" t="s">
        <v>38106</v>
      </c>
      <c r="D334" s="292" t="str">
        <f>IF(C334="","",VLOOKUP(C334,Siglas!A:B,2,0))</f>
        <v>PL-1</v>
      </c>
      <c r="E334" s="284" t="s">
        <v>37554</v>
      </c>
      <c r="F334" s="2" t="s">
        <v>37555</v>
      </c>
      <c r="G334" s="284" t="s">
        <v>38072</v>
      </c>
      <c r="H334" s="274"/>
      <c r="I334" s="292"/>
      <c r="J334" s="288" t="s">
        <v>37551</v>
      </c>
      <c r="K334" s="284" t="str">
        <f>IF(J334="","",IF(J334="Transferencia",VLOOKUP(A334,NACIONAL!A:B,2,0),IF(J334="Alta",B334,IF(J334="Baja",B334,IF(I334="Eqpo c/Código BIM validados físicamente sin identificar origen",B334,IF(ISERROR(VLOOKUP(J334,NACIONAL!A:B,2,0)),B334,VLOOKUP(J334,NACIONAL!A:B,2,0)))))))</f>
        <v>transportador t transfer de moldes roles colchonesp</v>
      </c>
      <c r="L334" s="284" t="s">
        <v>38078</v>
      </c>
      <c r="M334" s="284"/>
      <c r="N334" s="284"/>
      <c r="O334" s="284"/>
      <c r="P334" s="285"/>
      <c r="Q334" s="284"/>
      <c r="R334" s="285" t="str">
        <f t="shared" si="10"/>
        <v>Registro equipo</v>
      </c>
      <c r="S334" s="284" t="str">
        <f t="shared" si="11"/>
        <v>Capturado</v>
      </c>
      <c r="T334" s="287"/>
    </row>
    <row r="335" spans="1:20" customFormat="1" ht="15" customHeight="1">
      <c r="A335" s="283" t="s">
        <v>37550</v>
      </c>
      <c r="B335" s="284" t="s">
        <v>37896</v>
      </c>
      <c r="C335" s="284" t="s">
        <v>38106</v>
      </c>
      <c r="D335" s="292" t="str">
        <f>IF(C335="","",VLOOKUP(C335,Siglas!A:B,2,0))</f>
        <v>PL-1</v>
      </c>
      <c r="E335" s="284" t="s">
        <v>37554</v>
      </c>
      <c r="F335" s="2" t="s">
        <v>37555</v>
      </c>
      <c r="G335" s="284" t="s">
        <v>38072</v>
      </c>
      <c r="H335" s="289"/>
      <c r="I335" s="292"/>
      <c r="J335" s="288" t="s">
        <v>37551</v>
      </c>
      <c r="K335" s="284" t="str">
        <f>IF(J335="","",IF(J335="Transferencia",VLOOKUP(A335,NACIONAL!A:B,2,0),IF(J335="Alta",B335,IF(J335="Baja",B335,IF(I335="Eqpo c/Código BIM validados físicamente sin identificar origen",B335,IF(ISERROR(VLOOKUP(J335,NACIONAL!A:B,2,0)),B335,VLOOKUP(J335,NACIONAL!A:B,2,0)))))))</f>
        <v>transportador mc 11</v>
      </c>
      <c r="L335" s="284" t="s">
        <v>38078</v>
      </c>
      <c r="M335" s="284"/>
      <c r="N335" s="284"/>
      <c r="O335" s="284"/>
      <c r="P335" s="285"/>
      <c r="Q335" s="284"/>
      <c r="R335" s="285" t="str">
        <f t="shared" si="10"/>
        <v>Registro equipo</v>
      </c>
      <c r="S335" s="284" t="str">
        <f t="shared" si="11"/>
        <v>Capturado</v>
      </c>
      <c r="T335" s="287"/>
    </row>
    <row r="336" spans="1:20" customFormat="1" ht="15" customHeight="1">
      <c r="A336" s="283" t="s">
        <v>37550</v>
      </c>
      <c r="B336" s="284" t="s">
        <v>37897</v>
      </c>
      <c r="C336" s="284" t="s">
        <v>38106</v>
      </c>
      <c r="D336" s="292" t="str">
        <f>IF(C336="","",VLOOKUP(C336,Siglas!A:B,2,0))</f>
        <v>PL-1</v>
      </c>
      <c r="E336" s="284" t="s">
        <v>37554</v>
      </c>
      <c r="F336" s="2" t="s">
        <v>37555</v>
      </c>
      <c r="G336" s="284" t="s">
        <v>38072</v>
      </c>
      <c r="H336" s="289"/>
      <c r="I336" s="292"/>
      <c r="J336" s="288" t="s">
        <v>37551</v>
      </c>
      <c r="K336" s="284" t="str">
        <f>IF(J336="","",IF(J336="Transferencia",VLOOKUP(A336,NACIONAL!A:B,2,0),IF(J336="Alta",B336,IF(J336="Baja",B336,IF(I336="Eqpo c/Código BIM validados físicamente sin identificar origen",B336,IF(ISERROR(VLOOKUP(J336,NACIONAL!A:B,2,0)),B336,VLOOKUP(J336,NACIONAL!A:B,2,0)))))))</f>
        <v>transportador mc 12</v>
      </c>
      <c r="L336" s="284" t="s">
        <v>38078</v>
      </c>
      <c r="M336" s="284"/>
      <c r="N336" s="284"/>
      <c r="O336" s="284"/>
      <c r="P336" s="285"/>
      <c r="Q336" s="284"/>
      <c r="R336" s="285" t="str">
        <f t="shared" si="10"/>
        <v>Registro equipo</v>
      </c>
      <c r="S336" s="284" t="str">
        <f t="shared" si="11"/>
        <v>Capturado</v>
      </c>
      <c r="T336" s="287"/>
    </row>
    <row r="337" spans="1:20" customFormat="1" ht="15" customHeight="1">
      <c r="A337" s="283" t="s">
        <v>2861</v>
      </c>
      <c r="B337" s="284" t="s">
        <v>37898</v>
      </c>
      <c r="C337" s="284" t="s">
        <v>38106</v>
      </c>
      <c r="D337" s="292" t="str">
        <f>IF(C337="","",VLOOKUP(C337,Siglas!A:B,2,0))</f>
        <v>PL-1</v>
      </c>
      <c r="E337" s="284" t="s">
        <v>37554</v>
      </c>
      <c r="F337" s="2" t="s">
        <v>37555</v>
      </c>
      <c r="G337" s="284" t="s">
        <v>38072</v>
      </c>
      <c r="H337" s="289"/>
      <c r="I337" s="292"/>
      <c r="J337" s="288" t="s">
        <v>37551</v>
      </c>
      <c r="K337" s="284" t="str">
        <f>IF(J337="","",IF(J337="Transferencia",VLOOKUP(A337,NACIONAL!A:B,2,0),IF(J337="Alta",B337,IF(J337="Baja",B337,IF(I337="Eqpo c/Código BIM validados físicamente sin identificar origen",B337,IF(ISERROR(VLOOKUP(J337,NACIONAL!A:B,2,0)),B337,VLOOKUP(J337,NACIONAL!A:B,2,0)))))))</f>
        <v>transportador mc 13</v>
      </c>
      <c r="L337" s="284" t="s">
        <v>38078</v>
      </c>
      <c r="M337" s="284"/>
      <c r="N337" s="284"/>
      <c r="O337" s="284"/>
      <c r="P337" s="285"/>
      <c r="Q337" s="284"/>
      <c r="R337" s="285" t="str">
        <f t="shared" si="10"/>
        <v>Registro equipo</v>
      </c>
      <c r="S337" s="284" t="str">
        <f t="shared" si="11"/>
        <v>Capturado</v>
      </c>
      <c r="T337" s="287"/>
    </row>
    <row r="338" spans="1:20" customFormat="1" ht="15" customHeight="1">
      <c r="A338" s="283" t="s">
        <v>37550</v>
      </c>
      <c r="B338" s="284" t="s">
        <v>37899</v>
      </c>
      <c r="C338" s="284" t="s">
        <v>38106</v>
      </c>
      <c r="D338" s="292" t="str">
        <f>IF(C338="","",VLOOKUP(C338,Siglas!A:B,2,0))</f>
        <v>PL-1</v>
      </c>
      <c r="E338" s="284" t="s">
        <v>37554</v>
      </c>
      <c r="F338" s="2" t="s">
        <v>37555</v>
      </c>
      <c r="G338" s="284" t="s">
        <v>38072</v>
      </c>
      <c r="H338" s="289"/>
      <c r="I338" s="292"/>
      <c r="J338" s="288" t="s">
        <v>37551</v>
      </c>
      <c r="K338" s="284" t="str">
        <f>IF(J338="","",IF(J338="Transferencia",VLOOKUP(A338,NACIONAL!A:B,2,0),IF(J338="Alta",B338,IF(J338="Baja",B338,IF(I338="Eqpo c/Código BIM validados físicamente sin identificar origen",B338,IF(ISERROR(VLOOKUP(J338,NACIONAL!A:B,2,0)),B338,VLOOKUP(J338,NACIONAL!A:B,2,0)))))))</f>
        <v>transportador mc 14</v>
      </c>
      <c r="L338" s="284" t="s">
        <v>38078</v>
      </c>
      <c r="M338" s="284"/>
      <c r="N338" s="284"/>
      <c r="O338" s="284"/>
      <c r="P338" s="285"/>
      <c r="Q338" s="284"/>
      <c r="R338" s="285" t="str">
        <f t="shared" si="10"/>
        <v>Registro equipo</v>
      </c>
      <c r="S338" s="284" t="str">
        <f t="shared" si="11"/>
        <v>Capturado</v>
      </c>
      <c r="T338" s="287"/>
    </row>
    <row r="339" spans="1:20" customFormat="1" ht="15" customHeight="1">
      <c r="A339" s="283" t="s">
        <v>37550</v>
      </c>
      <c r="B339" s="284" t="s">
        <v>37900</v>
      </c>
      <c r="C339" s="284" t="s">
        <v>38106</v>
      </c>
      <c r="D339" s="292" t="str">
        <f>IF(C339="","",VLOOKUP(C339,Siglas!A:B,2,0))</f>
        <v>PL-1</v>
      </c>
      <c r="E339" s="284" t="s">
        <v>37554</v>
      </c>
      <c r="F339" s="2" t="s">
        <v>37555</v>
      </c>
      <c r="G339" s="284" t="s">
        <v>38072</v>
      </c>
      <c r="H339" s="289"/>
      <c r="I339" s="292"/>
      <c r="J339" s="288" t="s">
        <v>37551</v>
      </c>
      <c r="K339" s="284" t="str">
        <f>IF(J339="","",IF(J339="Transferencia",VLOOKUP(A339,NACIONAL!A:B,2,0),IF(J339="Alta",B339,IF(J339="Baja",B339,IF(I339="Eqpo c/Código BIM validados físicamente sin identificar origen",B339,IF(ISERROR(VLOOKUP(J339,NACIONAL!A:B,2,0)),B339,VLOOKUP(J339,NACIONAL!A:B,2,0)))))))</f>
        <v>transportador mc 15</v>
      </c>
      <c r="L339" s="284" t="s">
        <v>38078</v>
      </c>
      <c r="M339" s="284"/>
      <c r="N339" s="284"/>
      <c r="O339" s="284"/>
      <c r="P339" s="285"/>
      <c r="Q339" s="284"/>
      <c r="R339" s="285" t="str">
        <f t="shared" si="10"/>
        <v>Registro equipo</v>
      </c>
      <c r="S339" s="284" t="str">
        <f t="shared" si="11"/>
        <v>Capturado</v>
      </c>
      <c r="T339" s="287"/>
    </row>
    <row r="340" spans="1:20" customFormat="1" ht="15" customHeight="1">
      <c r="A340" s="283" t="s">
        <v>37550</v>
      </c>
      <c r="B340" s="284" t="s">
        <v>37901</v>
      </c>
      <c r="C340" s="284" t="s">
        <v>38106</v>
      </c>
      <c r="D340" s="292" t="str">
        <f>IF(C340="","",VLOOKUP(C340,Siglas!A:B,2,0))</f>
        <v>PL-1</v>
      </c>
      <c r="E340" s="284" t="s">
        <v>37554</v>
      </c>
      <c r="F340" s="2" t="s">
        <v>37555</v>
      </c>
      <c r="G340" s="284" t="s">
        <v>38072</v>
      </c>
      <c r="H340" s="289"/>
      <c r="I340" s="292"/>
      <c r="J340" s="288" t="s">
        <v>37551</v>
      </c>
      <c r="K340" s="284" t="str">
        <f>IF(J340="","",IF(J340="Transferencia",VLOOKUP(A340,NACIONAL!A:B,2,0),IF(J340="Alta",B340,IF(J340="Baja",B340,IF(I340="Eqpo c/Código BIM validados físicamente sin identificar origen",B340,IF(ISERROR(VLOOKUP(J340,NACIONAL!A:B,2,0)),B340,VLOOKUP(J340,NACIONAL!A:B,2,0)))))))</f>
        <v>transportador mc 16</v>
      </c>
      <c r="L340" s="284" t="s">
        <v>38078</v>
      </c>
      <c r="M340" s="284"/>
      <c r="N340" s="284"/>
      <c r="O340" s="284"/>
      <c r="P340" s="285"/>
      <c r="Q340" s="284"/>
      <c r="R340" s="285" t="str">
        <f t="shared" si="10"/>
        <v>Registro equipo</v>
      </c>
      <c r="S340" s="284" t="str">
        <f t="shared" si="11"/>
        <v>Capturado</v>
      </c>
      <c r="T340" s="287"/>
    </row>
    <row r="341" spans="1:20" customFormat="1" ht="15" customHeight="1">
      <c r="A341" s="283" t="s">
        <v>37550</v>
      </c>
      <c r="B341" s="284" t="s">
        <v>37902</v>
      </c>
      <c r="C341" s="284" t="s">
        <v>38106</v>
      </c>
      <c r="D341" s="292" t="str">
        <f>IF(C341="","",VLOOKUP(C341,Siglas!A:B,2,0))</f>
        <v>PL-1</v>
      </c>
      <c r="E341" s="284" t="s">
        <v>37554</v>
      </c>
      <c r="F341" s="2" t="s">
        <v>37555</v>
      </c>
      <c r="G341" s="284" t="s">
        <v>38072</v>
      </c>
      <c r="H341" s="289"/>
      <c r="I341" s="292"/>
      <c r="J341" s="288" t="s">
        <v>37551</v>
      </c>
      <c r="K341" s="284" t="str">
        <f>IF(J341="","",IF(J341="Transferencia",VLOOKUP(A341,NACIONAL!A:B,2,0),IF(J341="Alta",B341,IF(J341="Baja",B341,IF(I341="Eqpo c/Código BIM validados físicamente sin identificar origen",B341,IF(ISERROR(VLOOKUP(J341,NACIONAL!A:B,2,0)),B341,VLOOKUP(J341,NACIONAL!A:B,2,0)))))))</f>
        <v>tablero electrico de camara de vapor</v>
      </c>
      <c r="L341" s="284" t="s">
        <v>37487</v>
      </c>
      <c r="M341" s="284" t="s">
        <v>38079</v>
      </c>
      <c r="N341" s="284" t="s">
        <v>38080</v>
      </c>
      <c r="O341" s="284" t="s">
        <v>37526</v>
      </c>
      <c r="P341" s="285"/>
      <c r="Q341" s="284"/>
      <c r="R341" s="285" t="str">
        <f t="shared" si="10"/>
        <v>Registro equipo</v>
      </c>
      <c r="S341" s="284" t="str">
        <f t="shared" si="11"/>
        <v>Capturado</v>
      </c>
      <c r="T341" s="287"/>
    </row>
    <row r="342" spans="1:20" customFormat="1" ht="15" customHeight="1">
      <c r="A342" s="283" t="s">
        <v>37550</v>
      </c>
      <c r="B342" s="284" t="s">
        <v>37903</v>
      </c>
      <c r="C342" s="284" t="s">
        <v>38106</v>
      </c>
      <c r="D342" s="292" t="str">
        <f>IF(C342="","",VLOOKUP(C342,Siglas!A:B,2,0))</f>
        <v>PL-1</v>
      </c>
      <c r="E342" s="284" t="s">
        <v>37554</v>
      </c>
      <c r="F342" s="2" t="s">
        <v>37555</v>
      </c>
      <c r="G342" s="284" t="s">
        <v>38072</v>
      </c>
      <c r="H342" s="289"/>
      <c r="I342" s="292"/>
      <c r="J342" s="288" t="s">
        <v>37551</v>
      </c>
      <c r="K342" s="284" t="str">
        <f>IF(J342="","",IF(J342="Transferencia",VLOOKUP(A342,NACIONAL!A:B,2,0),IF(J342="Alta",B342,IF(J342="Baja",B342,IF(I342="Eqpo c/Código BIM validados físicamente sin identificar origen",B342,IF(ISERROR(VLOOKUP(J342,NACIONAL!A:B,2,0)),B342,VLOOKUP(J342,NACIONAL!A:B,2,0)))))))</f>
        <v>tablero electrico de limpiador de moldes</v>
      </c>
      <c r="L342" s="284"/>
      <c r="M342" s="284"/>
      <c r="N342" s="284"/>
      <c r="O342" s="284"/>
      <c r="P342" s="285"/>
      <c r="Q342" s="284"/>
      <c r="R342" s="285" t="str">
        <f t="shared" si="10"/>
        <v>Registro equipo</v>
      </c>
      <c r="S342" s="284" t="str">
        <f t="shared" si="11"/>
        <v>Capturado</v>
      </c>
      <c r="T342" s="287"/>
    </row>
    <row r="343" spans="1:20" customFormat="1" ht="15" customHeight="1">
      <c r="A343" s="283" t="s">
        <v>37550</v>
      </c>
      <c r="B343" s="284" t="s">
        <v>37904</v>
      </c>
      <c r="C343" s="284" t="s">
        <v>38106</v>
      </c>
      <c r="D343" s="292" t="str">
        <f>IF(C343="","",VLOOKUP(C343,Siglas!A:B,2,0))</f>
        <v>PL-1</v>
      </c>
      <c r="E343" s="284" t="s">
        <v>37554</v>
      </c>
      <c r="F343" s="2" t="s">
        <v>37555</v>
      </c>
      <c r="G343" s="284" t="s">
        <v>38072</v>
      </c>
      <c r="H343" s="289"/>
      <c r="I343" s="292"/>
      <c r="J343" s="288" t="s">
        <v>37551</v>
      </c>
      <c r="K343" s="284" t="str">
        <f>IF(J343="","",IF(J343="Transferencia",VLOOKUP(A343,NACIONAL!A:B,2,0),IF(J343="Alta",B343,IF(J343="Baja",B343,IF(I343="Eqpo c/Código BIM validados físicamente sin identificar origen",B343,IF(ISERROR(VLOOKUP(J343,NACIONAL!A:B,2,0)),B343,VLOOKUP(J343,NACIONAL!A:B,2,0)))))))</f>
        <v>transportador de moldes m2a</v>
      </c>
      <c r="L343" s="284"/>
      <c r="M343" s="284"/>
      <c r="N343" s="284"/>
      <c r="O343" s="284"/>
      <c r="P343" s="285"/>
      <c r="Q343" s="284"/>
      <c r="R343" s="285" t="str">
        <f t="shared" si="10"/>
        <v>Registro equipo</v>
      </c>
      <c r="S343" s="284" t="str">
        <f t="shared" si="11"/>
        <v>Capturado</v>
      </c>
      <c r="T343" s="287"/>
    </row>
    <row r="344" spans="1:20" customFormat="1" ht="15" customHeight="1">
      <c r="A344" s="283" t="s">
        <v>37550</v>
      </c>
      <c r="B344" s="284" t="s">
        <v>37905</v>
      </c>
      <c r="C344" s="284" t="s">
        <v>38106</v>
      </c>
      <c r="D344" s="292" t="str">
        <f>IF(C344="","",VLOOKUP(C344,Siglas!A:B,2,0))</f>
        <v>PL-1</v>
      </c>
      <c r="E344" s="284" t="s">
        <v>37554</v>
      </c>
      <c r="F344" s="2" t="s">
        <v>37555</v>
      </c>
      <c r="G344" s="284" t="s">
        <v>38072</v>
      </c>
      <c r="H344" s="289"/>
      <c r="I344" s="292"/>
      <c r="J344" s="288" t="s">
        <v>37551</v>
      </c>
      <c r="K344" s="284" t="str">
        <f>IF(J344="","",IF(J344="Transferencia",VLOOKUP(A344,NACIONAL!A:B,2,0),IF(J344="Alta",B344,IF(J344="Baja",B344,IF(I344="Eqpo c/Código BIM validados físicamente sin identificar origen",B344,IF(ISERROR(VLOOKUP(J344,NACIONAL!A:B,2,0)),B344,VLOOKUP(J344,NACIONAL!A:B,2,0)))))))</f>
        <v>transportador m3</v>
      </c>
      <c r="L344" s="284"/>
      <c r="M344" s="284"/>
      <c r="N344" s="284"/>
      <c r="O344" s="284"/>
      <c r="P344" s="285"/>
      <c r="Q344" s="284"/>
      <c r="R344" s="285" t="str">
        <f t="shared" si="10"/>
        <v>Registro equipo</v>
      </c>
      <c r="S344" s="284" t="str">
        <f t="shared" si="11"/>
        <v>Capturado</v>
      </c>
      <c r="T344" s="287"/>
    </row>
    <row r="345" spans="1:20" customFormat="1" ht="15" customHeight="1">
      <c r="A345" s="283" t="s">
        <v>37550</v>
      </c>
      <c r="B345" s="284" t="s">
        <v>37906</v>
      </c>
      <c r="C345" s="284" t="s">
        <v>38106</v>
      </c>
      <c r="D345" s="292" t="str">
        <f>IF(C345="","",VLOOKUP(C345,Siglas!A:B,2,0))</f>
        <v>PL-1</v>
      </c>
      <c r="E345" s="284" t="s">
        <v>37554</v>
      </c>
      <c r="F345" s="2" t="s">
        <v>37555</v>
      </c>
      <c r="G345" s="284" t="s">
        <v>38072</v>
      </c>
      <c r="H345" s="289"/>
      <c r="I345" s="292"/>
      <c r="J345" s="288" t="s">
        <v>37551</v>
      </c>
      <c r="K345" s="284" t="str">
        <f>IF(J345="","",IF(J345="Transferencia",VLOOKUP(A345,NACIONAL!A:B,2,0),IF(J345="Alta",B345,IF(J345="Baja",B345,IF(I345="Eqpo c/Código BIM validados físicamente sin identificar origen",B345,IF(ISERROR(VLOOKUP(J345,NACIONAL!A:B,2,0)),B345,VLOOKUP(J345,NACIONAL!A:B,2,0)))))))</f>
        <v>tablero para horno baker perkins</v>
      </c>
      <c r="L345" s="284" t="s">
        <v>38081</v>
      </c>
      <c r="M345" s="284"/>
      <c r="N345" s="284">
        <v>59390</v>
      </c>
      <c r="O345" s="284" t="s">
        <v>37526</v>
      </c>
      <c r="P345" s="285"/>
      <c r="Q345" s="284"/>
      <c r="R345" s="285" t="str">
        <f t="shared" si="10"/>
        <v>Registro equipo</v>
      </c>
      <c r="S345" s="284" t="str">
        <f t="shared" si="11"/>
        <v>Capturado</v>
      </c>
      <c r="T345" s="287"/>
    </row>
    <row r="346" spans="1:20" customFormat="1" ht="15" customHeight="1">
      <c r="A346" s="283" t="s">
        <v>37550</v>
      </c>
      <c r="B346" s="284" t="s">
        <v>37907</v>
      </c>
      <c r="C346" s="284" t="s">
        <v>38106</v>
      </c>
      <c r="D346" s="292" t="str">
        <f>IF(C346="","",VLOOKUP(C346,Siglas!A:B,2,0))</f>
        <v>PL-1</v>
      </c>
      <c r="E346" s="284" t="s">
        <v>37554</v>
      </c>
      <c r="F346" s="2" t="s">
        <v>37555</v>
      </c>
      <c r="G346" s="284" t="s">
        <v>38070</v>
      </c>
      <c r="H346" s="289"/>
      <c r="I346" s="292"/>
      <c r="J346" s="288" t="s">
        <v>37551</v>
      </c>
      <c r="K346" s="284" t="str">
        <f>IF(J346="","",IF(J346="Transferencia",VLOOKUP(A346,NACIONAL!A:B,2,0),IF(J346="Alta",B346,IF(J346="Baja",B346,IF(I346="Eqpo c/Código BIM validados físicamente sin identificar origen",B346,IF(ISERROR(VLOOKUP(J346,NACIONAL!A:B,2,0)),B346,VLOOKUP(J346,NACIONAL!A:B,2,0)))))))</f>
        <v xml:space="preserve">envolvedora servor 1 </v>
      </c>
      <c r="L346" s="284" t="s">
        <v>38082</v>
      </c>
      <c r="M346" s="284"/>
      <c r="N346" s="284" t="s">
        <v>38083</v>
      </c>
      <c r="O346" s="284" t="s">
        <v>37526</v>
      </c>
      <c r="P346" s="285"/>
      <c r="Q346" s="284"/>
      <c r="R346" s="285" t="str">
        <f t="shared" si="10"/>
        <v>Registro equipo</v>
      </c>
      <c r="S346" s="284" t="str">
        <f t="shared" si="11"/>
        <v>Capturado</v>
      </c>
      <c r="T346" s="287"/>
    </row>
    <row r="347" spans="1:20" customFormat="1" ht="15" customHeight="1">
      <c r="A347" s="283" t="s">
        <v>37550</v>
      </c>
      <c r="B347" s="284" t="s">
        <v>37908</v>
      </c>
      <c r="C347" s="284" t="s">
        <v>38106</v>
      </c>
      <c r="D347" s="292" t="str">
        <f>IF(C347="","",VLOOKUP(C347,Siglas!A:B,2,0))</f>
        <v>PL-1</v>
      </c>
      <c r="E347" s="284" t="s">
        <v>37554</v>
      </c>
      <c r="F347" s="2" t="s">
        <v>37555</v>
      </c>
      <c r="G347" s="284" t="s">
        <v>38070</v>
      </c>
      <c r="H347" s="289"/>
      <c r="I347" s="292"/>
      <c r="J347" s="288" t="s">
        <v>37551</v>
      </c>
      <c r="K347" s="284" t="str">
        <f>IF(J347="","",IF(J347="Transferencia",VLOOKUP(A347,NACIONAL!A:B,2,0),IF(J347="Alta",B347,IF(J347="Baja",B347,IF(I347="Eqpo c/Código BIM validados físicamente sin identificar origen",B347,IF(ISERROR(VLOOKUP(J347,NACIONAL!A:B,2,0)),B347,VLOOKUP(J347,NACIONAL!A:B,2,0)))))))</f>
        <v>envolvedora servor 2</v>
      </c>
      <c r="L347" s="284" t="s">
        <v>38082</v>
      </c>
      <c r="M347" s="284" t="s">
        <v>38084</v>
      </c>
      <c r="N347" s="284" t="s">
        <v>38085</v>
      </c>
      <c r="O347" s="284" t="s">
        <v>37526</v>
      </c>
      <c r="P347" s="285"/>
      <c r="Q347" s="284"/>
      <c r="R347" s="285" t="str">
        <f t="shared" si="10"/>
        <v>Registro equipo</v>
      </c>
      <c r="S347" s="284" t="str">
        <f t="shared" si="11"/>
        <v>Capturado</v>
      </c>
      <c r="T347" s="287"/>
    </row>
    <row r="348" spans="1:20" customFormat="1" ht="15" customHeight="1">
      <c r="A348" s="283" t="s">
        <v>37550</v>
      </c>
      <c r="B348" s="284" t="s">
        <v>37909</v>
      </c>
      <c r="C348" s="284" t="s">
        <v>38106</v>
      </c>
      <c r="D348" s="292" t="str">
        <f>IF(C348="","",VLOOKUP(C348,Siglas!A:B,2,0))</f>
        <v>PL-1</v>
      </c>
      <c r="E348" s="284" t="s">
        <v>37554</v>
      </c>
      <c r="F348" s="2" t="s">
        <v>37555</v>
      </c>
      <c r="G348" s="284" t="s">
        <v>38070</v>
      </c>
      <c r="H348" s="289"/>
      <c r="I348" s="292"/>
      <c r="J348" s="288" t="s">
        <v>37551</v>
      </c>
      <c r="K348" s="284" t="str">
        <f>IF(J348="","",IF(J348="Transferencia",VLOOKUP(A348,NACIONAL!A:B,2,0),IF(J348="Alta",B348,IF(J348="Baja",B348,IF(I348="Eqpo c/Código BIM validados físicamente sin identificar origen",B348,IF(ISERROR(VLOOKUP(J348,NACIONAL!A:B,2,0)),B348,VLOOKUP(J348,NACIONAL!A:B,2,0)))))))</f>
        <v>envolvedora servor 3</v>
      </c>
      <c r="L348" s="284" t="s">
        <v>38086</v>
      </c>
      <c r="M348" s="284" t="s">
        <v>38087</v>
      </c>
      <c r="N348" s="284" t="s">
        <v>38088</v>
      </c>
      <c r="O348" s="284" t="s">
        <v>37526</v>
      </c>
      <c r="P348" s="285"/>
      <c r="Q348" s="284"/>
      <c r="R348" s="285" t="str">
        <f t="shared" si="10"/>
        <v>Registro equipo</v>
      </c>
      <c r="S348" s="284" t="str">
        <f t="shared" si="11"/>
        <v>Capturado</v>
      </c>
      <c r="T348" s="287"/>
    </row>
    <row r="349" spans="1:20" customFormat="1" ht="15" customHeight="1">
      <c r="A349" s="283" t="s">
        <v>37550</v>
      </c>
      <c r="B349" s="284" t="s">
        <v>37910</v>
      </c>
      <c r="C349" s="284" t="s">
        <v>38106</v>
      </c>
      <c r="D349" s="292" t="str">
        <f>IF(C349="","",VLOOKUP(C349,Siglas!A:B,2,0))</f>
        <v>PL-1</v>
      </c>
      <c r="E349" s="284" t="s">
        <v>37554</v>
      </c>
      <c r="F349" s="2" t="s">
        <v>37555</v>
      </c>
      <c r="G349" s="284" t="s">
        <v>38070</v>
      </c>
      <c r="H349" s="289"/>
      <c r="I349" s="292"/>
      <c r="J349" s="288" t="s">
        <v>37551</v>
      </c>
      <c r="K349" s="284" t="str">
        <f>IF(J349="","",IF(J349="Transferencia",VLOOKUP(A349,NACIONAL!A:B,2,0),IF(J349="Alta",B349,IF(J349="Baja",B349,IF(I349="Eqpo c/Código BIM validados físicamente sin identificar origen",B349,IF(ISERROR(VLOOKUP(J349,NACIONAL!A:B,2,0)),B349,VLOOKUP(J349,NACIONAL!A:B,2,0)))))))</f>
        <v>envolvedora servor 4</v>
      </c>
      <c r="L349" s="284" t="s">
        <v>38082</v>
      </c>
      <c r="M349" s="284" t="s">
        <v>38084</v>
      </c>
      <c r="N349" s="284" t="s">
        <v>38089</v>
      </c>
      <c r="O349" s="284" t="s">
        <v>37526</v>
      </c>
      <c r="P349" s="285"/>
      <c r="Q349" s="284"/>
      <c r="R349" s="285" t="str">
        <f t="shared" si="10"/>
        <v>Registro equipo</v>
      </c>
      <c r="S349" s="284" t="str">
        <f t="shared" si="11"/>
        <v>Capturado</v>
      </c>
      <c r="T349" s="287"/>
    </row>
    <row r="350" spans="1:20" customFormat="1" ht="15" customHeight="1">
      <c r="A350" s="283" t="s">
        <v>2646</v>
      </c>
      <c r="B350" s="284" t="s">
        <v>37911</v>
      </c>
      <c r="C350" s="284" t="s">
        <v>38106</v>
      </c>
      <c r="D350" s="292" t="str">
        <f>IF(C350="","",VLOOKUP(C350,Siglas!A:B,2,0))</f>
        <v>PL-1</v>
      </c>
      <c r="E350" s="284" t="s">
        <v>37554</v>
      </c>
      <c r="F350" s="2" t="s">
        <v>37555</v>
      </c>
      <c r="G350" s="284" t="s">
        <v>38101</v>
      </c>
      <c r="H350" s="289"/>
      <c r="I350" s="292"/>
      <c r="J350" s="288" t="s">
        <v>37551</v>
      </c>
      <c r="K350" s="284" t="str">
        <f>IF(J350="","",IF(J350="Transferencia",VLOOKUP(A350,NACIONAL!A:B,2,0),IF(J350="Alta",B350,IF(J350="Baja",B350,IF(I350="Eqpo c/Código BIM validados físicamente sin identificar origen",B350,IF(ISERROR(VLOOKUP(J350,NACIONAL!A:B,2,0)),B350,VLOOKUP(J350,NACIONAL!A:B,2,0)))))))</f>
        <v>unidad de reposicionador</v>
      </c>
      <c r="L350" s="284"/>
      <c r="M350" s="284"/>
      <c r="N350" s="284"/>
      <c r="O350" s="284"/>
      <c r="P350" s="285"/>
      <c r="Q350" s="284"/>
      <c r="R350" s="285" t="str">
        <f t="shared" si="10"/>
        <v>Registro equipo</v>
      </c>
      <c r="S350" s="284" t="str">
        <f t="shared" si="11"/>
        <v>Capturado</v>
      </c>
      <c r="T350" s="287"/>
    </row>
    <row r="351" spans="1:20" customFormat="1" ht="15" customHeight="1">
      <c r="A351" s="283" t="s">
        <v>38077</v>
      </c>
      <c r="B351" s="284" t="s">
        <v>37912</v>
      </c>
      <c r="C351" s="284" t="s">
        <v>38106</v>
      </c>
      <c r="D351" s="292" t="str">
        <f>IF(C351="","",VLOOKUP(C351,Siglas!A:B,2,0))</f>
        <v>PL-1</v>
      </c>
      <c r="E351" s="284" t="s">
        <v>37554</v>
      </c>
      <c r="F351" s="2" t="s">
        <v>37555</v>
      </c>
      <c r="G351" s="284" t="s">
        <v>38101</v>
      </c>
      <c r="H351" s="289"/>
      <c r="I351" s="292"/>
      <c r="J351" s="288" t="s">
        <v>37551</v>
      </c>
      <c r="K351" s="284" t="str">
        <f>IF(J351="","",IF(J351="Transferencia",VLOOKUP(A351,NACIONAL!A:B,2,0),IF(J351="Alta",B351,IF(J351="Baja",B351,IF(I351="Eqpo c/Código BIM validados físicamente sin identificar origen",B351,IF(ISERROR(VLOOKUP(J351,NACIONAL!A:B,2,0)),B351,VLOOKUP(J351,NACIONAL!A:B,2,0)))))))</f>
        <v>enrrolladores de masa</v>
      </c>
      <c r="L351" s="284"/>
      <c r="M351" s="284"/>
      <c r="N351" s="284"/>
      <c r="O351" s="284"/>
      <c r="P351" s="285"/>
      <c r="Q351" s="284"/>
      <c r="R351" s="285" t="str">
        <f t="shared" si="10"/>
        <v>Registro equipo</v>
      </c>
      <c r="S351" s="284" t="str">
        <f t="shared" si="11"/>
        <v>Capturado</v>
      </c>
      <c r="T351" s="287"/>
    </row>
    <row r="352" spans="1:20" customFormat="1" ht="15" customHeight="1">
      <c r="A352" s="283" t="s">
        <v>38651</v>
      </c>
      <c r="B352" s="284" t="s">
        <v>38108</v>
      </c>
      <c r="C352" s="284" t="s">
        <v>38639</v>
      </c>
      <c r="D352" s="292" t="str">
        <f>IF(C352="","",VLOOKUP(C352,Siglas!A:B,2,0))</f>
        <v>PL-2</v>
      </c>
      <c r="E352" s="284" t="s">
        <v>37552</v>
      </c>
      <c r="F352" s="284" t="s">
        <v>37553</v>
      </c>
      <c r="G352" s="284" t="s">
        <v>38069</v>
      </c>
      <c r="H352" s="289"/>
      <c r="I352" s="292"/>
      <c r="J352" s="288" t="s">
        <v>37246</v>
      </c>
      <c r="K352" s="284" t="str">
        <f>IF(J352="","",IF(J352="Transferencia",VLOOKUP(A352,NACIONAL!A:B,2,0),IF(J352="Alta",B352,IF(J352="Baja",B352,IF(I352="Eqpo c/Código BIM validados físicamente sin identificar origen",B352,IF(ISERROR(VLOOKUP(J352,NACIONAL!A:B,2,0)),B352,VLOOKUP(J352,NACIONAL!A:B,2,0)))))))</f>
        <v>TRANSPORTADOR BARRENAS DIVISORA</v>
      </c>
      <c r="L352" s="284"/>
      <c r="M352" s="284"/>
      <c r="N352" s="284"/>
      <c r="O352" s="284"/>
      <c r="P352" s="271" t="s">
        <v>38726</v>
      </c>
      <c r="Q352" s="284" t="s">
        <v>38641</v>
      </c>
      <c r="R352" s="285" t="str">
        <f t="shared" si="10"/>
        <v>Eqpos Código BIM (validados físicamente)</v>
      </c>
      <c r="S352" s="284" t="str">
        <f t="shared" si="11"/>
        <v>Capturado</v>
      </c>
      <c r="T352" s="287"/>
    </row>
    <row r="353" spans="1:20" customFormat="1" ht="15" customHeight="1">
      <c r="A353" s="297" t="s">
        <v>38109</v>
      </c>
      <c r="B353" s="284" t="s">
        <v>38110</v>
      </c>
      <c r="C353" s="284" t="s">
        <v>38639</v>
      </c>
      <c r="D353" s="292" t="str">
        <f>IF(C353="","",VLOOKUP(C353,Siglas!A:B,2,0))</f>
        <v>PL-2</v>
      </c>
      <c r="E353" s="284" t="s">
        <v>37554</v>
      </c>
      <c r="F353" s="284" t="s">
        <v>37555</v>
      </c>
      <c r="G353" s="284" t="s">
        <v>38070</v>
      </c>
      <c r="H353" s="289"/>
      <c r="I353" s="292"/>
      <c r="J353" s="295" t="s">
        <v>3041</v>
      </c>
      <c r="K353" s="284" t="str">
        <f>IF(J353="","",IF(J353="Transferencia",VLOOKUP(A353,NACIONAL!A:B,2,0),IF(J353="Alta",B353,IF(J353="Baja",B353,IF(I353="Eqpo c/Código BIM validados físicamente sin identificar origen",B353,IF(ISERROR(VLOOKUP(J353,NACIONAL!A:B,2,0)),B353,VLOOKUP(J353,NACIONAL!A:B,2,0)))))))</f>
        <v>ATADORA BURFORD # 5 SERIE 15461 PL=3</v>
      </c>
      <c r="L353" s="284" t="s">
        <v>38707</v>
      </c>
      <c r="M353" s="284">
        <v>2100</v>
      </c>
      <c r="N353" s="284">
        <v>15461</v>
      </c>
      <c r="O353" s="284"/>
      <c r="P353" s="284" t="s">
        <v>38718</v>
      </c>
      <c r="Q353" s="284" t="s">
        <v>38110</v>
      </c>
      <c r="R353" s="285" t="str">
        <f t="shared" si="10"/>
        <v>Eqpos Código BIM (validados físicamente)</v>
      </c>
      <c r="S353" s="284" t="str">
        <f t="shared" si="11"/>
        <v>Capturado</v>
      </c>
      <c r="T353" s="287"/>
    </row>
    <row r="354" spans="1:20" customFormat="1" ht="15" customHeight="1">
      <c r="A354" s="283" t="s">
        <v>38111</v>
      </c>
      <c r="B354" s="284" t="s">
        <v>38112</v>
      </c>
      <c r="C354" s="284" t="s">
        <v>38639</v>
      </c>
      <c r="D354" s="292" t="str">
        <f>IF(C354="","",VLOOKUP(C354,Siglas!A:B,2,0))</f>
        <v>PL-2</v>
      </c>
      <c r="E354" s="284" t="s">
        <v>37554</v>
      </c>
      <c r="F354" s="284" t="s">
        <v>37555</v>
      </c>
      <c r="G354" s="284" t="s">
        <v>38070</v>
      </c>
      <c r="H354" s="289"/>
      <c r="I354" s="292"/>
      <c r="J354" s="288" t="s">
        <v>3413</v>
      </c>
      <c r="K354" s="284" t="str">
        <f>IF(J354="","",IF(J354="Transferencia",VLOOKUP(A354,NACIONAL!A:B,2,0),IF(J354="Alta",B354,IF(J354="Baja",B354,IF(I354="Eqpo c/Código BIM validados físicamente sin identificar origen",B354,IF(ISERROR(VLOOKUP(J354,NACIONAL!A:B,2,0)),B354,VLOOKUP(J354,NACIONAL!A:B,2,0)))))))</f>
        <v>ATADORA DE REFACCION 2</v>
      </c>
      <c r="L354" s="284" t="s">
        <v>38707</v>
      </c>
      <c r="M354" s="284"/>
      <c r="N354" s="284"/>
      <c r="O354" s="284"/>
      <c r="P354" s="284" t="s">
        <v>38718</v>
      </c>
      <c r="Q354" s="284" t="s">
        <v>38112</v>
      </c>
      <c r="R354" s="285" t="str">
        <f t="shared" si="10"/>
        <v>Eqpos Código BIM (validados físicamente)</v>
      </c>
      <c r="S354" s="284" t="str">
        <f t="shared" si="11"/>
        <v>Capturado</v>
      </c>
      <c r="T354" s="287"/>
    </row>
    <row r="355" spans="1:20" customFormat="1" ht="15" customHeight="1">
      <c r="A355" s="283" t="s">
        <v>38111</v>
      </c>
      <c r="B355" s="284" t="s">
        <v>38113</v>
      </c>
      <c r="C355" s="284" t="s">
        <v>38639</v>
      </c>
      <c r="D355" s="292" t="str">
        <f>IF(C355="","",VLOOKUP(C355,Siglas!A:B,2,0))</f>
        <v>PL-2</v>
      </c>
      <c r="E355" s="284" t="s">
        <v>37554</v>
      </c>
      <c r="F355" s="284" t="s">
        <v>37555</v>
      </c>
      <c r="G355" s="284" t="s">
        <v>38070</v>
      </c>
      <c r="H355" s="289"/>
      <c r="I355" s="300"/>
      <c r="J355" s="288" t="s">
        <v>2261</v>
      </c>
      <c r="K355" s="284" t="str">
        <f>IF(J355="","",IF(J355="Transferencia",VLOOKUP(A355,NACIONAL!A:B,2,0),IF(J355="Alta",B355,IF(J355="Baja",B355,IF(I355="Eqpo c/Código BIM validados físicamente sin identificar origen",B355,IF(ISERROR(VLOOKUP(J355,NACIONAL!A:B,2,0)),B355,VLOOKUP(J355,NACIONAL!A:B,2,0)))))))</f>
        <v>REBANADORA  AMF NUMERO 1 MODELO 136 PL2=PN1</v>
      </c>
      <c r="L355" s="284"/>
      <c r="M355" s="284"/>
      <c r="N355" s="284"/>
      <c r="O355" s="284"/>
      <c r="P355" s="284"/>
      <c r="Q355" s="284" t="s">
        <v>38113</v>
      </c>
      <c r="R355" s="285" t="str">
        <f t="shared" si="10"/>
        <v>Eqpos Código BIM (validados físicamente)</v>
      </c>
      <c r="S355" s="284" t="str">
        <f t="shared" si="11"/>
        <v>Capturado</v>
      </c>
      <c r="T355" s="287"/>
    </row>
    <row r="356" spans="1:20" customFormat="1" ht="15" customHeight="1">
      <c r="A356" s="283" t="s">
        <v>38114</v>
      </c>
      <c r="B356" s="284" t="s">
        <v>38115</v>
      </c>
      <c r="C356" s="284" t="s">
        <v>38639</v>
      </c>
      <c r="D356" s="292" t="str">
        <f>IF(C356="","",VLOOKUP(C356,Siglas!A:B,2,0))</f>
        <v>PL-2</v>
      </c>
      <c r="E356" s="284" t="s">
        <v>37554</v>
      </c>
      <c r="F356" s="284" t="s">
        <v>37555</v>
      </c>
      <c r="G356" s="284" t="s">
        <v>38070</v>
      </c>
      <c r="H356" s="289"/>
      <c r="I356" s="300"/>
      <c r="J356" s="288" t="s">
        <v>3039</v>
      </c>
      <c r="K356" s="284" t="str">
        <f>IF(J356="","",IF(J356="Transferencia",VLOOKUP(A356,NACIONAL!A:B,2,0),IF(J356="Alta",B356,IF(J356="Baja",B356,IF(I356="Eqpo c/Código BIM validados físicamente sin identificar origen",B356,IF(ISERROR(VLOOKUP(J356,NACIONAL!A:B,2,0)),B356,VLOOKUP(J356,NACIONAL!A:B,2,0)))))))</f>
        <v>ATADORA BURFORD # 7 SERIE 15434 PL=3</v>
      </c>
      <c r="L356" s="284" t="s">
        <v>38707</v>
      </c>
      <c r="M356" s="284"/>
      <c r="N356" s="284"/>
      <c r="O356" s="284"/>
      <c r="P356" s="284" t="s">
        <v>38718</v>
      </c>
      <c r="Q356" s="284" t="s">
        <v>38115</v>
      </c>
      <c r="R356" s="285" t="str">
        <f t="shared" si="10"/>
        <v>Eqpos Código BIM (validados físicamente)</v>
      </c>
      <c r="S356" s="284" t="str">
        <f t="shared" si="11"/>
        <v>Capturado</v>
      </c>
      <c r="T356" s="287"/>
    </row>
    <row r="357" spans="1:20" customFormat="1" ht="15" customHeight="1">
      <c r="A357" s="283" t="s">
        <v>38116</v>
      </c>
      <c r="B357" s="284" t="s">
        <v>1459</v>
      </c>
      <c r="C357" s="284" t="s">
        <v>38639</v>
      </c>
      <c r="D357" s="292" t="str">
        <f>IF(C357="","",VLOOKUP(C357,Siglas!A:B,2,0))</f>
        <v>PL-2</v>
      </c>
      <c r="E357" s="284" t="s">
        <v>37554</v>
      </c>
      <c r="F357" s="284" t="s">
        <v>37555</v>
      </c>
      <c r="G357" s="284" t="s">
        <v>38069</v>
      </c>
      <c r="H357" s="289"/>
      <c r="I357" s="300"/>
      <c r="J357" s="288" t="s">
        <v>37551</v>
      </c>
      <c r="K357" s="284" t="str">
        <f>IF(J357="","",IF(J357="Transferencia",VLOOKUP(A357,NACIONAL!A:B,2,0),IF(J357="Alta",B357,IF(J357="Baja",B357,IF(I357="Eqpo c/Código BIM validados físicamente sin identificar origen",B357,IF(ISERROR(VLOOKUP(J357,NACIONAL!A:B,2,0)),B357,VLOOKUP(J357,NACIONAL!A:B,2,0)))))))</f>
        <v>BOLEADORA</v>
      </c>
      <c r="L357" s="284" t="s">
        <v>38078</v>
      </c>
      <c r="M357" s="284"/>
      <c r="N357" s="284"/>
      <c r="O357" s="284"/>
      <c r="P357" s="285"/>
      <c r="Q357" s="284" t="s">
        <v>1459</v>
      </c>
      <c r="R357" s="285" t="str">
        <f t="shared" si="10"/>
        <v>Registro equipo</v>
      </c>
      <c r="S357" s="284" t="str">
        <f t="shared" si="11"/>
        <v>Capturado</v>
      </c>
      <c r="T357" s="287"/>
    </row>
    <row r="358" spans="1:20" customFormat="1" ht="15" customHeight="1">
      <c r="A358" s="283" t="s">
        <v>38117</v>
      </c>
      <c r="B358" s="284" t="s">
        <v>38118</v>
      </c>
      <c r="C358" s="284" t="s">
        <v>38639</v>
      </c>
      <c r="D358" s="292" t="str">
        <f>IF(C358="","",VLOOKUP(C358,Siglas!A:B,2,0))</f>
        <v>PL-2</v>
      </c>
      <c r="E358" s="284" t="s">
        <v>37554</v>
      </c>
      <c r="F358" s="284" t="s">
        <v>37555</v>
      </c>
      <c r="G358" s="284" t="s">
        <v>38069</v>
      </c>
      <c r="H358" s="289"/>
      <c r="I358" s="300"/>
      <c r="J358" s="288" t="s">
        <v>37551</v>
      </c>
      <c r="K358" s="284" t="str">
        <f>IF(J358="","",IF(J358="Transferencia",VLOOKUP(A358,NACIONAL!A:B,2,0),IF(J358="Alta",B358,IF(J358="Baja",B358,IF(I358="Eqpo c/Código BIM validados físicamente sin identificar origen",B358,IF(ISERROR(VLOOKUP(J358,NACIONAL!A:B,2,0)),B358,VLOOKUP(J358,NACIONAL!A:B,2,0)))))))</f>
        <v>BOMBA NO 2 TRASBASE A FERMENTADORES</v>
      </c>
      <c r="L358" s="284" t="s">
        <v>37481</v>
      </c>
      <c r="M358" s="284"/>
      <c r="N358" s="284" t="s">
        <v>38708</v>
      </c>
      <c r="O358" s="284"/>
      <c r="P358" s="285"/>
      <c r="Q358" s="284" t="s">
        <v>38118</v>
      </c>
      <c r="R358" s="285" t="str">
        <f t="shared" si="10"/>
        <v>Registro equipo</v>
      </c>
      <c r="S358" s="284" t="str">
        <f t="shared" si="11"/>
        <v>Capturado</v>
      </c>
      <c r="T358" s="287"/>
    </row>
    <row r="359" spans="1:20" customFormat="1" ht="15" customHeight="1">
      <c r="A359" s="283" t="s">
        <v>38119</v>
      </c>
      <c r="B359" s="274" t="s">
        <v>38120</v>
      </c>
      <c r="C359" s="284" t="s">
        <v>38639</v>
      </c>
      <c r="D359" s="292" t="str">
        <f>IF(C359="","",VLOOKUP(C359,Siglas!A:B,2,0))</f>
        <v>PL-2</v>
      </c>
      <c r="E359" s="284" t="s">
        <v>37554</v>
      </c>
      <c r="F359" s="284" t="s">
        <v>37555</v>
      </c>
      <c r="G359" s="284" t="s">
        <v>38069</v>
      </c>
      <c r="H359" s="275"/>
      <c r="I359" s="300"/>
      <c r="J359" s="288" t="s">
        <v>37551</v>
      </c>
      <c r="K359" s="284" t="str">
        <f>IF(J359="","",IF(J359="Transferencia",VLOOKUP(A359,NACIONAL!A:B,2,0),IF(J359="Alta",B359,IF(J359="Baja",B359,IF(I359="Eqpo c/Código BIM validados físicamente sin identificar origen",B359,IF(ISERROR(VLOOKUP(J359,NACIONAL!A:B,2,0)),B359,VLOOKUP(J359,NACIONAL!A:B,2,0)))))))</f>
        <v>BOMBA NO 3 TRASBASE A FRIO</v>
      </c>
      <c r="L359" s="284" t="s">
        <v>37481</v>
      </c>
      <c r="M359" s="284"/>
      <c r="N359" s="284"/>
      <c r="O359" s="284"/>
      <c r="P359" s="285"/>
      <c r="Q359" s="284" t="s">
        <v>38120</v>
      </c>
      <c r="R359" s="285" t="str">
        <f t="shared" si="10"/>
        <v>Registro equipo</v>
      </c>
      <c r="S359" s="284" t="str">
        <f t="shared" si="11"/>
        <v>Capturado</v>
      </c>
      <c r="T359" s="287"/>
    </row>
    <row r="360" spans="1:20" customFormat="1" ht="15" customHeight="1">
      <c r="A360" s="283" t="s">
        <v>38121</v>
      </c>
      <c r="B360" s="284" t="s">
        <v>38122</v>
      </c>
      <c r="C360" s="284" t="s">
        <v>38639</v>
      </c>
      <c r="D360" s="292" t="str">
        <f>IF(C360="","",VLOOKUP(C360,Siglas!A:B,2,0))</f>
        <v>PL-2</v>
      </c>
      <c r="E360" s="284" t="s">
        <v>37554</v>
      </c>
      <c r="F360" s="284" t="s">
        <v>37555</v>
      </c>
      <c r="G360" s="284" t="s">
        <v>38069</v>
      </c>
      <c r="H360" s="289"/>
      <c r="I360" s="300"/>
      <c r="J360" s="288" t="s">
        <v>37551</v>
      </c>
      <c r="K360" s="284" t="str">
        <f>IF(J360="","",IF(J360="Transferencia",VLOOKUP(A360,NACIONAL!A:B,2,0),IF(J360="Alta",B360,IF(J360="Baja",B360,IF(I360="Eqpo c/Código BIM validados físicamente sin identificar origen",B360,IF(ISERROR(VLOOKUP(J360,NACIONAL!A:B,2,0)),B360,VLOOKUP(J360,NACIONAL!A:B,2,0)))))))</f>
        <v>BOMBA NO 4 TRASBASE A PESADOR</v>
      </c>
      <c r="L360" s="284" t="s">
        <v>37481</v>
      </c>
      <c r="M360" s="284"/>
      <c r="N360" s="284"/>
      <c r="O360" s="284"/>
      <c r="P360" s="285"/>
      <c r="Q360" s="284" t="s">
        <v>38122</v>
      </c>
      <c r="R360" s="285" t="str">
        <f t="shared" si="10"/>
        <v>Registro equipo</v>
      </c>
      <c r="S360" s="284" t="str">
        <f t="shared" si="11"/>
        <v>Capturado</v>
      </c>
      <c r="T360" s="287"/>
    </row>
    <row r="361" spans="1:20" customFormat="1" ht="15" customHeight="1">
      <c r="A361" s="283" t="s">
        <v>38123</v>
      </c>
      <c r="B361" s="284" t="s">
        <v>38124</v>
      </c>
      <c r="C361" s="284" t="s">
        <v>38639</v>
      </c>
      <c r="D361" s="292" t="str">
        <f>IF(C361="","",VLOOKUP(C361,Siglas!A:B,2,0))</f>
        <v>PL-2</v>
      </c>
      <c r="E361" s="284" t="s">
        <v>37554</v>
      </c>
      <c r="F361" s="284" t="s">
        <v>37555</v>
      </c>
      <c r="G361" s="284" t="s">
        <v>38069</v>
      </c>
      <c r="H361" s="289"/>
      <c r="I361" s="292"/>
      <c r="J361" s="288" t="s">
        <v>37551</v>
      </c>
      <c r="K361" s="284" t="str">
        <f>IF(J361="","",IF(J361="Transferencia",VLOOKUP(A361,NACIONAL!A:B,2,0),IF(J361="Alta",B361,IF(J361="Baja",B361,IF(I361="Eqpo c/Código BIM validados físicamente sin identificar origen",B361,IF(ISERROR(VLOOKUP(J361,NACIONAL!A:B,2,0)),B361,VLOOKUP(J361,NACIONAL!A:B,2,0)))))))</f>
        <v>BOMBA NO 5 TRASBASE A MEZCLADORA</v>
      </c>
      <c r="L361" s="284" t="s">
        <v>37481</v>
      </c>
      <c r="M361" s="284"/>
      <c r="N361" s="284" t="s">
        <v>38709</v>
      </c>
      <c r="O361" s="284"/>
      <c r="P361" s="285"/>
      <c r="Q361" s="284" t="s">
        <v>38124</v>
      </c>
      <c r="R361" s="285" t="str">
        <f t="shared" si="10"/>
        <v>Registro equipo</v>
      </c>
      <c r="S361" s="284" t="str">
        <f t="shared" si="11"/>
        <v>Capturado</v>
      </c>
      <c r="T361" s="287"/>
    </row>
    <row r="362" spans="1:20" customFormat="1" ht="15" customHeight="1">
      <c r="A362" s="283" t="s">
        <v>38125</v>
      </c>
      <c r="B362" s="284" t="s">
        <v>38126</v>
      </c>
      <c r="C362" s="284" t="s">
        <v>38639</v>
      </c>
      <c r="D362" s="292" t="str">
        <f>IF(C362="","",VLOOKUP(C362,Siglas!A:B,2,0))</f>
        <v>PL-2</v>
      </c>
      <c r="E362" s="284" t="s">
        <v>37554</v>
      </c>
      <c r="F362" s="284" t="s">
        <v>37555</v>
      </c>
      <c r="G362" s="284" t="s">
        <v>38069</v>
      </c>
      <c r="H362" s="289"/>
      <c r="I362" s="292"/>
      <c r="J362" s="288" t="s">
        <v>38652</v>
      </c>
      <c r="K362" s="284" t="str">
        <f>IF(J362="","",IF(J362="Transferencia",VLOOKUP(A362,NACIONAL!A:B,2,0),IF(J362="Alta",B362,IF(J362="Baja",B362,IF(I362="Eqpo c/Código BIM validados físicamente sin identificar origen",B362,IF(ISERROR(VLOOKUP(J362,NACIONAL!A:B,2,0)),B362,VLOOKUP(J362,NACIONAL!A:B,2,0)))))))</f>
        <v>BOMBA MASA AMF BM-A-91</v>
      </c>
      <c r="L362" s="284"/>
      <c r="M362" s="284"/>
      <c r="N362" s="284"/>
      <c r="O362" s="284"/>
      <c r="P362" s="285"/>
      <c r="Q362" s="284" t="s">
        <v>38126</v>
      </c>
      <c r="R362" s="285" t="str">
        <f t="shared" si="10"/>
        <v>Eqpos Código BIM (validados físicamente)</v>
      </c>
      <c r="S362" s="284" t="str">
        <f t="shared" si="11"/>
        <v>Capturado</v>
      </c>
      <c r="T362" s="287"/>
    </row>
    <row r="363" spans="1:20" ht="15" customHeight="1">
      <c r="A363" s="283" t="s">
        <v>38127</v>
      </c>
      <c r="B363" s="284" t="s">
        <v>5340</v>
      </c>
      <c r="C363" s="284" t="s">
        <v>38639</v>
      </c>
      <c r="D363" s="292" t="str">
        <f>IF(C363="","",VLOOKUP(C363,Siglas!A:B,2,0))</f>
        <v>PL-2</v>
      </c>
      <c r="E363" s="284" t="s">
        <v>37554</v>
      </c>
      <c r="F363" s="284" t="s">
        <v>37555</v>
      </c>
      <c r="G363" s="284" t="s">
        <v>38069</v>
      </c>
      <c r="H363" s="289"/>
      <c r="I363" s="292"/>
      <c r="J363" s="288" t="s">
        <v>2319</v>
      </c>
      <c r="K363" s="284" t="str">
        <f>IF(J363="","",IF(J363="Transferencia",VLOOKUP(A363,NACIONAL!A:B,2,0),IF(J363="Alta",B363,IF(J363="Baja",B363,IF(I363="Eqpo c/Código BIM validados físicamente sin identificar origen",B363,IF(ISERROR(VLOOKUP(J363,NACIONAL!A:B,2,0)),B363,VLOOKUP(J363,NACIONAL!A:B,2,0)))))))</f>
        <v>CAMARA DE FERMENTACION TEMPLEX SERIE 99318</v>
      </c>
      <c r="L363" s="284"/>
      <c r="M363" s="284"/>
      <c r="N363" s="284"/>
      <c r="O363" s="284"/>
      <c r="P363" s="285"/>
      <c r="Q363" s="284" t="s">
        <v>5340</v>
      </c>
      <c r="R363" s="285" t="str">
        <f t="shared" si="10"/>
        <v>Eqpos Código BIM (validados físicamente)</v>
      </c>
      <c r="S363" s="284" t="str">
        <f t="shared" si="11"/>
        <v>Capturado</v>
      </c>
      <c r="T363" s="287"/>
    </row>
    <row r="364" spans="1:20" ht="15" customHeight="1">
      <c r="A364" s="283" t="s">
        <v>38128</v>
      </c>
      <c r="B364" s="284" t="s">
        <v>38129</v>
      </c>
      <c r="C364" s="284" t="s">
        <v>38639</v>
      </c>
      <c r="D364" s="292" t="str">
        <f>IF(C364="","",VLOOKUP(C364,Siglas!A:B,2,0))</f>
        <v>PL-2</v>
      </c>
      <c r="E364" s="284" t="s">
        <v>38730</v>
      </c>
      <c r="F364" s="284" t="s">
        <v>37553</v>
      </c>
      <c r="G364" s="284" t="s">
        <v>38070</v>
      </c>
      <c r="H364" s="289"/>
      <c r="I364" s="292"/>
      <c r="J364" s="288" t="s">
        <v>37246</v>
      </c>
      <c r="K364" s="284" t="str">
        <f>IF(J364="","",IF(J364="Transferencia",VLOOKUP(A364,NACIONAL!A:B,2,0),IF(J364="Alta",B364,IF(J364="Baja",B364,IF(I364="Eqpo c/Código BIM validados físicamente sin identificar origen",B364,IF(ISERROR(VLOOKUP(J364,NACIONAL!A:B,2,0)),B364,VLOOKUP(J364,NACIONAL!A:B,2,0)))))))</f>
        <v>CODIFICADOR VIDEOJET NO 1  MOD.  EXCEL 170 I</v>
      </c>
      <c r="L364" s="284"/>
      <c r="M364" s="284"/>
      <c r="N364" s="284"/>
      <c r="O364" s="284"/>
      <c r="P364" s="285"/>
      <c r="Q364" s="284" t="s">
        <v>38129</v>
      </c>
      <c r="R364" s="285" t="str">
        <f t="shared" si="10"/>
        <v>Eqpos Código BIM (validados físicamente)</v>
      </c>
      <c r="S364" s="284" t="str">
        <f t="shared" si="11"/>
        <v>Capturado</v>
      </c>
      <c r="T364" s="287"/>
    </row>
    <row r="365" spans="1:20" customFormat="1" ht="15" customHeight="1">
      <c r="A365" s="283" t="s">
        <v>38130</v>
      </c>
      <c r="B365" s="284" t="s">
        <v>38131</v>
      </c>
      <c r="C365" s="284" t="s">
        <v>38639</v>
      </c>
      <c r="D365" s="292" t="str">
        <f>IF(C365="","",VLOOKUP(C365,Siglas!A:B,2,0))</f>
        <v>PL-2</v>
      </c>
      <c r="E365" s="284" t="s">
        <v>38730</v>
      </c>
      <c r="F365" s="284" t="s">
        <v>37553</v>
      </c>
      <c r="G365" s="284" t="s">
        <v>38070</v>
      </c>
      <c r="H365" s="289"/>
      <c r="I365" s="292"/>
      <c r="J365" s="288" t="s">
        <v>37246</v>
      </c>
      <c r="K365" s="284" t="str">
        <f>IF(J365="","",IF(J365="Transferencia",VLOOKUP(A365,NACIONAL!A:B,2,0),IF(J365="Alta",B365,IF(J365="Baja",B365,IF(I365="Eqpo c/Código BIM validados físicamente sin identificar origen",B365,IF(ISERROR(VLOOKUP(J365,NACIONAL!A:B,2,0)),B365,VLOOKUP(J365,NACIONAL!A:B,2,0)))))))</f>
        <v>CODIFICADOR VIDEOJET NO 2  MOD.  EXCEL 170 I</v>
      </c>
      <c r="L365" s="284"/>
      <c r="M365" s="284"/>
      <c r="N365" s="284"/>
      <c r="O365" s="284"/>
      <c r="P365" s="284"/>
      <c r="Q365" s="284" t="s">
        <v>38131</v>
      </c>
      <c r="R365" s="285" t="str">
        <f t="shared" si="10"/>
        <v>Eqpos Código BIM (validados físicamente)</v>
      </c>
      <c r="S365" s="284" t="str">
        <f t="shared" si="11"/>
        <v>Capturado</v>
      </c>
      <c r="T365" s="287"/>
    </row>
    <row r="366" spans="1:20" customFormat="1" ht="15" customHeight="1">
      <c r="A366" s="283" t="s">
        <v>38132</v>
      </c>
      <c r="B366" s="284" t="s">
        <v>38133</v>
      </c>
      <c r="C366" s="284" t="s">
        <v>38639</v>
      </c>
      <c r="D366" s="292" t="str">
        <f>IF(C366="","",VLOOKUP(C366,Siglas!A:B,2,0))</f>
        <v>PL-2</v>
      </c>
      <c r="E366" s="284" t="s">
        <v>38730</v>
      </c>
      <c r="F366" s="284" t="s">
        <v>37553</v>
      </c>
      <c r="G366" s="284" t="s">
        <v>38070</v>
      </c>
      <c r="H366" s="289"/>
      <c r="I366" s="292"/>
      <c r="J366" s="288" t="s">
        <v>37246</v>
      </c>
      <c r="K366" s="284" t="str">
        <f>IF(J366="","",IF(J366="Transferencia",VLOOKUP(A366,NACIONAL!A:B,2,0),IF(J366="Alta",B366,IF(J366="Baja",B366,IF(I366="Eqpo c/Código BIM validados físicamente sin identificar origen",B366,IF(ISERROR(VLOOKUP(J366,NACIONAL!A:B,2,0)),B366,VLOOKUP(J366,NACIONAL!A:B,2,0)))))))</f>
        <v>CODIFICADOR VIDEOJET NO 3  MOD.  EXCEL 170 I</v>
      </c>
      <c r="L366" s="284"/>
      <c r="M366" s="284"/>
      <c r="N366" s="284"/>
      <c r="O366" s="284"/>
      <c r="P366" s="284"/>
      <c r="Q366" s="284" t="s">
        <v>38133</v>
      </c>
      <c r="R366" s="285" t="str">
        <f t="shared" si="10"/>
        <v>Eqpos Código BIM (validados físicamente)</v>
      </c>
      <c r="S366" s="284" t="str">
        <f t="shared" si="11"/>
        <v>Capturado</v>
      </c>
      <c r="T366" s="287"/>
    </row>
    <row r="367" spans="1:20" customFormat="1" ht="15" customHeight="1">
      <c r="A367" s="283" t="s">
        <v>38134</v>
      </c>
      <c r="B367" s="274" t="s">
        <v>38135</v>
      </c>
      <c r="C367" s="284" t="s">
        <v>38639</v>
      </c>
      <c r="D367" s="292" t="str">
        <f>IF(C367="","",VLOOKUP(C367,Siglas!A:B,2,0))</f>
        <v>PL-2</v>
      </c>
      <c r="E367" s="284" t="s">
        <v>38730</v>
      </c>
      <c r="F367" s="284" t="s">
        <v>37553</v>
      </c>
      <c r="G367" s="284" t="s">
        <v>38070</v>
      </c>
      <c r="H367" s="275"/>
      <c r="I367" s="300"/>
      <c r="J367" s="288" t="s">
        <v>37246</v>
      </c>
      <c r="K367" s="284" t="str">
        <f>IF(J367="","",IF(J367="Transferencia",VLOOKUP(A367,NACIONAL!A:B,2,0),IF(J367="Alta",B367,IF(J367="Baja",B367,IF(I367="Eqpo c/Código BIM validados físicamente sin identificar origen",B367,IF(ISERROR(VLOOKUP(J367,NACIONAL!A:B,2,0)),B367,VLOOKUP(J367,NACIONAL!A:B,2,0)))))))</f>
        <v>CODIFICADOR DOMINO NO 5</v>
      </c>
      <c r="L367" s="284"/>
      <c r="M367" s="284"/>
      <c r="N367" s="284"/>
      <c r="O367" s="284"/>
      <c r="P367" s="284"/>
      <c r="Q367" s="284" t="s">
        <v>38135</v>
      </c>
      <c r="R367" s="285" t="str">
        <f t="shared" si="10"/>
        <v>Eqpos Código BIM (validados físicamente)</v>
      </c>
      <c r="S367" s="284" t="str">
        <f t="shared" si="11"/>
        <v>Capturado</v>
      </c>
      <c r="T367" s="287"/>
    </row>
    <row r="368" spans="1:20" customFormat="1" ht="15" customHeight="1">
      <c r="A368" s="283" t="s">
        <v>38136</v>
      </c>
      <c r="B368" s="274" t="s">
        <v>38137</v>
      </c>
      <c r="C368" s="284" t="s">
        <v>38639</v>
      </c>
      <c r="D368" s="292" t="str">
        <f>IF(C368="","",VLOOKUP(C368,Siglas!A:B,2,0))</f>
        <v>PL-2</v>
      </c>
      <c r="E368" s="284" t="s">
        <v>38730</v>
      </c>
      <c r="F368" s="284" t="s">
        <v>37553</v>
      </c>
      <c r="G368" s="284" t="s">
        <v>38069</v>
      </c>
      <c r="H368" s="275"/>
      <c r="I368" s="300"/>
      <c r="J368" s="288" t="s">
        <v>37246</v>
      </c>
      <c r="K368" s="284" t="str">
        <f>IF(J368="","",IF(J368="Transferencia",VLOOKUP(A368,NACIONAL!A:B,2,0),IF(J368="Alta",B368,IF(J368="Baja",B368,IF(I368="Eqpo c/Código BIM validados físicamente sin identificar origen",B368,IF(ISERROR(VLOOKUP(J368,NACIONAL!A:B,2,0)),B368,VLOOKUP(J368,NACIONAL!A:B,2,0)))))))</f>
        <v>APLICADOR DE GRANO</v>
      </c>
      <c r="L368" s="284"/>
      <c r="M368" s="284"/>
      <c r="N368" s="284"/>
      <c r="O368" s="284"/>
      <c r="P368" s="284"/>
      <c r="Q368" s="284" t="s">
        <v>38137</v>
      </c>
      <c r="R368" s="285" t="str">
        <f t="shared" si="10"/>
        <v>Eqpos Código BIM (validados físicamente)</v>
      </c>
      <c r="S368" s="284" t="str">
        <f t="shared" si="11"/>
        <v>Capturado</v>
      </c>
      <c r="T368" s="287"/>
    </row>
    <row r="369" spans="1:20" customFormat="1" ht="15" customHeight="1">
      <c r="A369" s="283" t="s">
        <v>38138</v>
      </c>
      <c r="B369" s="274" t="s">
        <v>38139</v>
      </c>
      <c r="C369" s="284" t="s">
        <v>38639</v>
      </c>
      <c r="D369" s="292" t="str">
        <f>IF(C369="","",VLOOKUP(C369,Siglas!A:B,2,0))</f>
        <v>PL-2</v>
      </c>
      <c r="E369" s="284" t="s">
        <v>37554</v>
      </c>
      <c r="F369" s="284" t="s">
        <v>37555</v>
      </c>
      <c r="G369" s="284" t="s">
        <v>38069</v>
      </c>
      <c r="H369" s="275"/>
      <c r="I369" s="300"/>
      <c r="J369" s="288" t="s">
        <v>38653</v>
      </c>
      <c r="K369" s="284" t="str">
        <f>IF(J369="","",IF(J369="Transferencia",VLOOKUP(A369,NACIONAL!A:B,2,0),IF(J369="Alta",B369,IF(J369="Baja",B369,IF(I369="Eqpo c/Código BIM validados físicamente sin identificar origen",B369,IF(ISERROR(VLOOKUP(J369,NACIONAL!A:B,2,0)),B369,VLOOKUP(J369,NACIONAL!A:B,2,0)))))))</f>
        <v>TRANSPORTADOR CURVO 90° ENTRADA DE MOLDES A ENGRASADORA MAQUINDAL PL=2</v>
      </c>
      <c r="L369" s="284"/>
      <c r="M369" s="284"/>
      <c r="N369" s="284"/>
      <c r="O369" s="284"/>
      <c r="P369" s="284"/>
      <c r="Q369" s="284" t="s">
        <v>38139</v>
      </c>
      <c r="R369" s="285" t="str">
        <f t="shared" si="10"/>
        <v>Eqpos Código BIM (validados físicamente)</v>
      </c>
      <c r="S369" s="284" t="str">
        <f t="shared" si="11"/>
        <v>Capturado</v>
      </c>
      <c r="T369" s="287"/>
    </row>
    <row r="370" spans="1:20" customFormat="1" ht="15" customHeight="1">
      <c r="A370" s="283" t="s">
        <v>38140</v>
      </c>
      <c r="B370" s="284" t="s">
        <v>38141</v>
      </c>
      <c r="C370" s="284" t="s">
        <v>38639</v>
      </c>
      <c r="D370" s="292" t="str">
        <f>IF(C370="","",VLOOKUP(C370,Siglas!A:B,2,0))</f>
        <v>PL-2</v>
      </c>
      <c r="E370" s="284" t="s">
        <v>37554</v>
      </c>
      <c r="F370" s="284" t="s">
        <v>37555</v>
      </c>
      <c r="G370" s="284" t="s">
        <v>38070</v>
      </c>
      <c r="H370" s="289"/>
      <c r="I370" s="292"/>
      <c r="J370" s="288" t="s">
        <v>38654</v>
      </c>
      <c r="K370" s="284" t="str">
        <f>IF(J370="","",IF(J370="Transferencia",VLOOKUP(A370,NACIONAL!A:B,2,0),IF(J370="Alta",B370,IF(J370="Baja",B370,IF(I370="Eqpo c/Código BIM validados físicamente sin identificar origen",B370,IF(ISERROR(VLOOKUP(J370,NACIONAL!A:B,2,0)),B370,VLOOKUP(J370,NACIONAL!A:B,2,0)))))))</f>
        <v>TRANSPORTADOR P-34 INTERCAMBIADOR BARRAS DESLIZA PL2=PN1</v>
      </c>
      <c r="L370" s="284"/>
      <c r="M370" s="284"/>
      <c r="N370" s="284"/>
      <c r="O370" s="284"/>
      <c r="P370" s="284"/>
      <c r="Q370" s="284" t="s">
        <v>38141</v>
      </c>
      <c r="R370" s="285" t="str">
        <f t="shared" si="10"/>
        <v>Eqpos Código BIM (validados físicamente)</v>
      </c>
      <c r="S370" s="284" t="str">
        <f t="shared" si="11"/>
        <v>Capturado</v>
      </c>
      <c r="T370" s="287"/>
    </row>
    <row r="371" spans="1:20" customFormat="1" ht="15" customHeight="1">
      <c r="A371" s="283" t="s">
        <v>38142</v>
      </c>
      <c r="B371" s="284" t="s">
        <v>38143</v>
      </c>
      <c r="C371" s="284" t="s">
        <v>38639</v>
      </c>
      <c r="D371" s="292" t="str">
        <f>IF(C371="","",VLOOKUP(C371,Siglas!A:B,2,0))</f>
        <v>PL-2</v>
      </c>
      <c r="E371" s="284" t="s">
        <v>37554</v>
      </c>
      <c r="F371" s="284" t="s">
        <v>37555</v>
      </c>
      <c r="G371" s="284" t="s">
        <v>38070</v>
      </c>
      <c r="H371" s="289"/>
      <c r="I371" s="292"/>
      <c r="J371" s="288" t="s">
        <v>38655</v>
      </c>
      <c r="K371" s="284" t="str">
        <f>IF(J371="","",IF(J371="Transferencia",VLOOKUP(A371,NACIONAL!A:B,2,0),IF(J371="Alta",B371,IF(J371="Baja",B371,IF(I371="Eqpo c/Código BIM validados físicamente sin identificar origen",B371,IF(ISERROR(VLOOKUP(J371,NACIONAL!A:B,2,0)),B371,VLOOKUP(J371,NACIONAL!A:B,2,0)))))))</f>
        <v>TRANSPORTADOR P-37 INTERCAMBIADOR BARRAS DESLIZA PL2=PN1</v>
      </c>
      <c r="L371" s="284"/>
      <c r="M371" s="284"/>
      <c r="N371" s="284"/>
      <c r="O371" s="284"/>
      <c r="P371" s="284"/>
      <c r="Q371" s="284" t="s">
        <v>38143</v>
      </c>
      <c r="R371" s="285" t="str">
        <f t="shared" si="10"/>
        <v>Eqpos Código BIM (validados físicamente)</v>
      </c>
      <c r="S371" s="284" t="str">
        <f t="shared" si="11"/>
        <v>Capturado</v>
      </c>
      <c r="T371" s="287"/>
    </row>
    <row r="372" spans="1:20" customFormat="1" ht="15" customHeight="1">
      <c r="A372" s="283" t="s">
        <v>38144</v>
      </c>
      <c r="B372" s="284" t="s">
        <v>8</v>
      </c>
      <c r="C372" s="284" t="s">
        <v>38639</v>
      </c>
      <c r="D372" s="292" t="str">
        <f>IF(C372="","",VLOOKUP(C372,Siglas!A:B,2,0))</f>
        <v>PL-2</v>
      </c>
      <c r="E372" s="284" t="s">
        <v>37554</v>
      </c>
      <c r="F372" s="284" t="s">
        <v>37555</v>
      </c>
      <c r="G372" s="284" t="s">
        <v>38070</v>
      </c>
      <c r="H372" s="289"/>
      <c r="I372" s="300"/>
      <c r="J372" s="288" t="s">
        <v>2971</v>
      </c>
      <c r="K372" s="284" t="str">
        <f>IF(J372="","",IF(J372="Transferencia",VLOOKUP(A372,NACIONAL!A:B,2,0),IF(J372="Alta",B372,IF(J372="Baja",B372,IF(I372="Eqpo c/Código BIM validados físicamente sin identificar origen",B372,IF(ISERROR(VLOOKUP(J372,NACIONAL!A:B,2,0)),B372,VLOOKUP(J372,NACIONAL!A:B,2,0)))))))</f>
        <v>DETECTOR DE METALES MCA. LOMA PL2=PN1 STAMA</v>
      </c>
      <c r="L372" s="284"/>
      <c r="M372" s="284"/>
      <c r="N372" s="284"/>
      <c r="O372" s="284"/>
      <c r="P372" s="284"/>
      <c r="Q372" s="284" t="s">
        <v>8</v>
      </c>
      <c r="R372" s="285" t="str">
        <f t="shared" si="10"/>
        <v>Eqpos Código BIM (validados físicamente)</v>
      </c>
      <c r="S372" s="284" t="str">
        <f t="shared" si="11"/>
        <v>Capturado</v>
      </c>
      <c r="T372" s="287"/>
    </row>
    <row r="373" spans="1:20" ht="15" customHeight="1">
      <c r="A373" s="283" t="s">
        <v>38145</v>
      </c>
      <c r="B373" s="8" t="s">
        <v>38146</v>
      </c>
      <c r="C373" s="284" t="s">
        <v>38639</v>
      </c>
      <c r="D373" s="292" t="str">
        <f>IF(C373="","",VLOOKUP(C373,Siglas!A:B,2,0))</f>
        <v>PL-2</v>
      </c>
      <c r="E373" s="284" t="s">
        <v>37554</v>
      </c>
      <c r="F373" s="284" t="s">
        <v>37555</v>
      </c>
      <c r="G373" s="284" t="s">
        <v>38069</v>
      </c>
      <c r="H373" s="9"/>
      <c r="I373" s="292"/>
      <c r="J373" s="288" t="s">
        <v>3281</v>
      </c>
      <c r="K373" s="284" t="str">
        <f>IF(J373="","",IF(J373="Transferencia",VLOOKUP(A373,NACIONAL!A:B,2,0),IF(J373="Alta",B373,IF(J373="Baja",B373,IF(I373="Eqpo c/Código BIM validados físicamente sin identificar origen",B373,IF(ISERROR(VLOOKUP(J373,NACIONAL!A:B,2,0)),B373,VLOOKUP(J373,NACIONAL!A:B,2,0)))))))</f>
        <v>DIVISORA PL=2</v>
      </c>
      <c r="L373" s="284"/>
      <c r="M373" s="284"/>
      <c r="N373" s="284"/>
      <c r="O373" s="284"/>
      <c r="P373" s="284"/>
      <c r="Q373" s="284" t="s">
        <v>38146</v>
      </c>
      <c r="R373" s="285" t="str">
        <f t="shared" si="10"/>
        <v>Eqpos Código BIM (validados físicamente)</v>
      </c>
      <c r="S373" s="284" t="str">
        <f t="shared" si="11"/>
        <v>Capturado</v>
      </c>
      <c r="T373" s="287"/>
    </row>
    <row r="374" spans="1:20" customFormat="1" ht="15" customHeight="1">
      <c r="A374" s="283" t="s">
        <v>38147</v>
      </c>
      <c r="B374" s="284" t="s">
        <v>38148</v>
      </c>
      <c r="C374" s="284" t="s">
        <v>38639</v>
      </c>
      <c r="D374" s="292" t="str">
        <f>IF(C374="","",VLOOKUP(C374,Siglas!A:B,2,0))</f>
        <v>PL-2</v>
      </c>
      <c r="E374" s="284" t="s">
        <v>37554</v>
      </c>
      <c r="F374" s="284" t="s">
        <v>37555</v>
      </c>
      <c r="G374" s="284" t="s">
        <v>38069</v>
      </c>
      <c r="H374" s="289"/>
      <c r="I374" s="300"/>
      <c r="J374" s="288" t="s">
        <v>2481</v>
      </c>
      <c r="K374" s="284" t="str">
        <f>IF(J374="","",IF(J374="Transferencia",VLOOKUP(A374,NACIONAL!A:B,2,0),IF(J374="Alta",B374,IF(J374="Baja",B374,IF(I374="Eqpo c/Código BIM validados físicamente sin identificar origen",B374,IF(ISERROR(VLOOKUP(J374,NACIONAL!A:B,2,0)),B374,VLOOKUP(J374,NACIONAL!A:B,2,0)))))))</f>
        <v>CORTADOR DE MASA  MCA: APV BAKER REF BMSO-44 PEDIMENTO 3212-0001697 PL=3</v>
      </c>
      <c r="L374" s="284"/>
      <c r="M374" s="284"/>
      <c r="N374" s="284"/>
      <c r="O374" s="284"/>
      <c r="P374" s="284"/>
      <c r="Q374" s="284" t="s">
        <v>38148</v>
      </c>
      <c r="R374" s="285" t="str">
        <f t="shared" si="10"/>
        <v>Eqpos Código BIM (validados físicamente)</v>
      </c>
      <c r="S374" s="284" t="str">
        <f t="shared" si="11"/>
        <v>Capturado</v>
      </c>
      <c r="T374" s="287"/>
    </row>
    <row r="375" spans="1:20" customFormat="1" ht="15" customHeight="1">
      <c r="A375" s="283" t="s">
        <v>38149</v>
      </c>
      <c r="B375" s="284" t="s">
        <v>38150</v>
      </c>
      <c r="C375" s="284" t="s">
        <v>38639</v>
      </c>
      <c r="D375" s="292" t="str">
        <f>IF(C375="","",VLOOKUP(C375,Siglas!A:B,2,0))</f>
        <v>PL-2</v>
      </c>
      <c r="E375" s="284" t="s">
        <v>37554</v>
      </c>
      <c r="F375" s="284" t="s">
        <v>37555</v>
      </c>
      <c r="G375" s="284" t="s">
        <v>38069</v>
      </c>
      <c r="H375" s="289"/>
      <c r="I375" s="300"/>
      <c r="J375" s="288" t="s">
        <v>2479</v>
      </c>
      <c r="K375" s="284" t="str">
        <f>IF(J375="","",IF(J375="Transferencia",VLOOKUP(A375,NACIONAL!A:B,2,0),IF(J375="Alta",B375,IF(J375="Baja",B375,IF(I375="Eqpo c/Código BIM validados físicamente sin identificar origen",B375,IF(ISERROR(VLOOKUP(J375,NACIONAL!A:B,2,0)),B375,VLOOKUP(J375,NACIONAL!A:B,2,0)))))))</f>
        <v>CORTADOR DE MASA  No 2  MCA: APV BAKER REF BMSO-44 PEDIMENTO 3212-0001697 PL=3</v>
      </c>
      <c r="L375" s="284"/>
      <c r="M375" s="284"/>
      <c r="N375" s="284"/>
      <c r="O375" s="284"/>
      <c r="P375" s="284"/>
      <c r="Q375" s="284" t="s">
        <v>38150</v>
      </c>
      <c r="R375" s="285" t="str">
        <f t="shared" si="10"/>
        <v>Eqpos Código BIM (validados físicamente)</v>
      </c>
      <c r="S375" s="284" t="str">
        <f t="shared" si="11"/>
        <v>Capturado</v>
      </c>
      <c r="T375" s="287"/>
    </row>
    <row r="376" spans="1:20" customFormat="1" ht="15" customHeight="1">
      <c r="A376" s="283" t="s">
        <v>38151</v>
      </c>
      <c r="B376" s="284" t="s">
        <v>38152</v>
      </c>
      <c r="C376" s="284" t="s">
        <v>38639</v>
      </c>
      <c r="D376" s="292" t="str">
        <f>IF(C376="","",VLOOKUP(C376,Siglas!A:B,2,0))</f>
        <v>PL-2</v>
      </c>
      <c r="E376" s="284" t="s">
        <v>37554</v>
      </c>
      <c r="F376" s="284" t="s">
        <v>37555</v>
      </c>
      <c r="G376" s="284" t="s">
        <v>38069</v>
      </c>
      <c r="H376" s="289"/>
      <c r="I376" s="300"/>
      <c r="J376" s="288" t="s">
        <v>2965</v>
      </c>
      <c r="K376" s="284" t="str">
        <f>IF(J376="","",IF(J376="Transferencia",VLOOKUP(A376,NACIONAL!A:B,2,0),IF(J376="Alta",B376,IF(J376="Baja",B376,IF(I376="Eqpo c/Código BIM validados físicamente sin identificar origen",B376,IF(ISERROR(VLOOKUP(J376,NACIONAL!A:B,2,0)),B376,VLOOKUP(J376,NACIONAL!A:B,2,0)))))))</f>
        <v>TRANSPORTADOR ELEVADOR DE MASA MAQUINDAL SERIE 96-0919</v>
      </c>
      <c r="L376" s="284"/>
      <c r="M376" s="284"/>
      <c r="N376" s="284"/>
      <c r="O376" s="284"/>
      <c r="P376" s="284"/>
      <c r="Q376" s="284" t="s">
        <v>38152</v>
      </c>
      <c r="R376" s="285" t="str">
        <f t="shared" si="10"/>
        <v>Eqpos Código BIM (validados físicamente)</v>
      </c>
      <c r="S376" s="284" t="str">
        <f t="shared" si="11"/>
        <v>Capturado</v>
      </c>
      <c r="T376" s="287"/>
    </row>
    <row r="377" spans="1:20" ht="15" customHeight="1">
      <c r="A377" s="283" t="s">
        <v>38153</v>
      </c>
      <c r="B377" s="284" t="s">
        <v>38154</v>
      </c>
      <c r="C377" s="284" t="s">
        <v>38639</v>
      </c>
      <c r="D377" s="292" t="str">
        <f>IF(C377="","",VLOOKUP(C377,Siglas!A:B,2,0))</f>
        <v>PL-2</v>
      </c>
      <c r="E377" s="284" t="s">
        <v>37554</v>
      </c>
      <c r="F377" s="284" t="s">
        <v>37555</v>
      </c>
      <c r="G377" s="284" t="s">
        <v>38070</v>
      </c>
      <c r="H377" s="289"/>
      <c r="I377" s="300"/>
      <c r="J377" s="288" t="s">
        <v>2275</v>
      </c>
      <c r="K377" s="284" t="str">
        <f>IF(J377="","",IF(J377="Transferencia",VLOOKUP(A377,NACIONAL!A:B,2,0),IF(J377="Alta",B377,IF(J377="Baja",B377,IF(I377="Eqpo c/Código BIM validados físicamente sin identificar origen",B377,IF(ISERROR(VLOOKUP(J377,NACIONAL!A:B,2,0)),B377,VLOOKUP(J377,NACIONAL!A:B,2,0)))))))</f>
        <v>EMBOLSADORA AMF MARK 50 3-190 SIN PL2=PN1</v>
      </c>
      <c r="L377" s="284"/>
      <c r="M377" s="284"/>
      <c r="N377" s="284"/>
      <c r="O377" s="284"/>
      <c r="P377" s="284"/>
      <c r="Q377" s="284" t="s">
        <v>38154</v>
      </c>
      <c r="R377" s="285" t="str">
        <f t="shared" si="10"/>
        <v>Eqpos Código BIM (validados físicamente)</v>
      </c>
      <c r="S377" s="284" t="str">
        <f t="shared" si="11"/>
        <v>Capturado</v>
      </c>
      <c r="T377" s="287"/>
    </row>
    <row r="378" spans="1:20" customFormat="1" ht="15" customHeight="1">
      <c r="A378" s="283" t="s">
        <v>38155</v>
      </c>
      <c r="B378" s="284" t="s">
        <v>38156</v>
      </c>
      <c r="C378" s="284" t="s">
        <v>38639</v>
      </c>
      <c r="D378" s="292" t="str">
        <f>IF(C378="","",VLOOKUP(C378,Siglas!A:B,2,0))</f>
        <v>PL-2</v>
      </c>
      <c r="E378" s="284" t="s">
        <v>37554</v>
      </c>
      <c r="F378" s="284" t="s">
        <v>37555</v>
      </c>
      <c r="G378" s="284" t="s">
        <v>38070</v>
      </c>
      <c r="H378" s="289"/>
      <c r="I378" s="300"/>
      <c r="J378" s="288" t="s">
        <v>2263</v>
      </c>
      <c r="K378" s="284" t="str">
        <f>IF(J378="","",IF(J378="Transferencia",VLOOKUP(A378,NACIONAL!A:B,2,0),IF(J378="Alta",B378,IF(J378="Baja",B378,IF(I378="Eqpo c/Código BIM validados físicamente sin identificar origen",B378,IF(ISERROR(VLOOKUP(J378,NACIONAL!A:B,2,0)),B378,VLOOKUP(J378,NACIONAL!A:B,2,0)))))))</f>
        <v>EMBOLSADORA AMF MARK-50-A 3- 67-17 PL2=PN1 FALTA ETIQUT</v>
      </c>
      <c r="L378" s="284"/>
      <c r="M378" s="284"/>
      <c r="N378" s="284"/>
      <c r="O378" s="284"/>
      <c r="P378" s="284"/>
      <c r="Q378" s="284" t="s">
        <v>38156</v>
      </c>
      <c r="R378" s="285" t="str">
        <f t="shared" si="10"/>
        <v>Eqpos Código BIM (validados físicamente)</v>
      </c>
      <c r="S378" s="284" t="str">
        <f t="shared" si="11"/>
        <v>Capturado</v>
      </c>
      <c r="T378" s="287"/>
    </row>
    <row r="379" spans="1:20" ht="15" customHeight="1">
      <c r="A379" s="283" t="s">
        <v>38157</v>
      </c>
      <c r="B379" s="284" t="s">
        <v>38158</v>
      </c>
      <c r="C379" s="284" t="s">
        <v>38639</v>
      </c>
      <c r="D379" s="292" t="str">
        <f>IF(C379="","",VLOOKUP(C379,Siglas!A:B,2,0))</f>
        <v>PL-2</v>
      </c>
      <c r="E379" s="284" t="s">
        <v>37554</v>
      </c>
      <c r="F379" s="284" t="s">
        <v>37555</v>
      </c>
      <c r="G379" s="284" t="s">
        <v>38070</v>
      </c>
      <c r="H379" s="289"/>
      <c r="I379" s="292"/>
      <c r="J379" s="288" t="s">
        <v>2271</v>
      </c>
      <c r="K379" s="284" t="str">
        <f>IF(J379="","",IF(J379="Transferencia",VLOOKUP(A379,NACIONAL!A:B,2,0),IF(J379="Alta",B379,IF(J379="Baja",B379,IF(I379="Eqpo c/Código BIM validados físicamente sin identificar origen",B379,IF(ISERROR(VLOOKUP(J379,NACIONAL!A:B,2,0)),B379,VLOOKUP(J379,NACIONAL!A:B,2,0)))))))</f>
        <v>EMBOLSADORA AMF MARK-50 3-190 SERI PL2=PN1</v>
      </c>
      <c r="L379" s="284"/>
      <c r="M379" s="284"/>
      <c r="N379" s="284"/>
      <c r="O379" s="284"/>
      <c r="P379" s="284"/>
      <c r="Q379" s="284" t="s">
        <v>38158</v>
      </c>
      <c r="R379" s="285" t="str">
        <f t="shared" si="10"/>
        <v>Eqpos Código BIM (validados físicamente)</v>
      </c>
      <c r="S379" s="284" t="str">
        <f t="shared" si="11"/>
        <v>Capturado</v>
      </c>
      <c r="T379" s="287"/>
    </row>
    <row r="380" spans="1:20" ht="15" customHeight="1">
      <c r="A380" s="283" t="s">
        <v>38159</v>
      </c>
      <c r="B380" s="284" t="s">
        <v>1463</v>
      </c>
      <c r="C380" s="284" t="s">
        <v>38639</v>
      </c>
      <c r="D380" s="292" t="str">
        <f>IF(C380="","",VLOOKUP(C380,Siglas!A:B,2,0))</f>
        <v>PL-2</v>
      </c>
      <c r="E380" s="284" t="s">
        <v>37554</v>
      </c>
      <c r="F380" s="284" t="s">
        <v>37555</v>
      </c>
      <c r="G380" s="284" t="s">
        <v>38069</v>
      </c>
      <c r="H380" s="289"/>
      <c r="I380" s="292"/>
      <c r="J380" s="288" t="s">
        <v>2259</v>
      </c>
      <c r="K380" s="284" t="str">
        <f>IF(J380="","",IF(J380="Transferencia",VLOOKUP(A380,NACIONAL!A:B,2,0),IF(J380="Alta",B380,IF(J380="Baja",B380,IF(I380="Eqpo c/Código BIM validados físicamente sin identificar origen",B380,IF(ISERROR(VLOOKUP(J380,NACIONAL!A:B,2,0)),B380,VLOOKUP(J380,NACIONAL!A:B,2,0)))))))</f>
        <v>ENFRIADOR DE PAN BAKER TEMPLEX SER  PL2=PN1</v>
      </c>
      <c r="L380" s="284"/>
      <c r="M380" s="284"/>
      <c r="N380" s="284"/>
      <c r="O380" s="284"/>
      <c r="P380" s="284"/>
      <c r="Q380" s="284" t="s">
        <v>1463</v>
      </c>
      <c r="R380" s="285" t="str">
        <f t="shared" si="10"/>
        <v>Eqpos Código BIM (validados físicamente)</v>
      </c>
      <c r="S380" s="284" t="str">
        <f t="shared" si="11"/>
        <v>Capturado</v>
      </c>
      <c r="T380" s="287"/>
    </row>
    <row r="381" spans="1:20" ht="15" customHeight="1">
      <c r="A381" s="283" t="s">
        <v>38160</v>
      </c>
      <c r="B381" s="284" t="s">
        <v>1473</v>
      </c>
      <c r="C381" s="284" t="s">
        <v>38639</v>
      </c>
      <c r="D381" s="292" t="str">
        <f>IF(C381="","",VLOOKUP(C381,Siglas!A:B,2,0))</f>
        <v>PL-2</v>
      </c>
      <c r="E381" s="284" t="s">
        <v>38730</v>
      </c>
      <c r="F381" s="284" t="s">
        <v>37553</v>
      </c>
      <c r="G381" s="284" t="s">
        <v>38069</v>
      </c>
      <c r="H381" s="289"/>
      <c r="I381" s="292"/>
      <c r="J381" s="288" t="s">
        <v>37246</v>
      </c>
      <c r="K381" s="284" t="str">
        <f>IF(J381="","",IF(J381="Transferencia",VLOOKUP(A381,NACIONAL!A:B,2,0),IF(J381="Alta",B381,IF(J381="Baja",B381,IF(I381="Eqpo c/Código BIM validados físicamente sin identificar origen",B381,IF(ISERROR(VLOOKUP(J381,NACIONAL!A:B,2,0)),B381,VLOOKUP(J381,NACIONAL!A:B,2,0)))))))</f>
        <v>ENGRASADORA</v>
      </c>
      <c r="L381" s="284"/>
      <c r="M381" s="284"/>
      <c r="N381" s="284"/>
      <c r="O381" s="284"/>
      <c r="P381" s="284"/>
      <c r="Q381" s="284" t="s">
        <v>1473</v>
      </c>
      <c r="R381" s="285" t="str">
        <f t="shared" si="10"/>
        <v>Eqpos Código BIM (validados físicamente)</v>
      </c>
      <c r="S381" s="284" t="str">
        <f t="shared" si="11"/>
        <v>Capturado</v>
      </c>
      <c r="T381" s="287"/>
    </row>
    <row r="382" spans="1:20" ht="15" customHeight="1">
      <c r="A382" s="283" t="s">
        <v>38161</v>
      </c>
      <c r="B382" s="284" t="s">
        <v>38162</v>
      </c>
      <c r="C382" s="284" t="s">
        <v>38639</v>
      </c>
      <c r="D382" s="292" t="str">
        <f>IF(C382="","",VLOOKUP(C382,Siglas!A:B,2,0))</f>
        <v>PL-2</v>
      </c>
      <c r="E382" s="284" t="s">
        <v>38730</v>
      </c>
      <c r="F382" s="284" t="s">
        <v>37553</v>
      </c>
      <c r="G382" s="284" t="s">
        <v>38069</v>
      </c>
      <c r="H382" s="289"/>
      <c r="I382" s="292"/>
      <c r="J382" s="288" t="s">
        <v>37246</v>
      </c>
      <c r="K382" s="284" t="str">
        <f>IF(J382="","",IF(J382="Transferencia",VLOOKUP(A382,NACIONAL!A:B,2,0),IF(J382="Alta",B382,IF(J382="Baja",B382,IF(I382="Eqpo c/Código BIM validados físicamente sin identificar origen",B382,IF(ISERROR(VLOOKUP(J382,NACIONAL!A:B,2,0)),B382,VLOOKUP(J382,NACIONAL!A:B,2,0)))))))</f>
        <v>EQUIPO DE MANEJO DE MATERIALES  SALVADO</v>
      </c>
      <c r="L382" s="284"/>
      <c r="M382" s="284"/>
      <c r="N382" s="284"/>
      <c r="O382" s="284"/>
      <c r="P382" s="284"/>
      <c r="Q382" s="284" t="s">
        <v>38162</v>
      </c>
      <c r="R382" s="285" t="str">
        <f t="shared" si="10"/>
        <v>Eqpos Código BIM (validados físicamente)</v>
      </c>
      <c r="S382" s="284" t="str">
        <f t="shared" si="11"/>
        <v>Capturado</v>
      </c>
      <c r="T382" s="287"/>
    </row>
    <row r="383" spans="1:20" customFormat="1" ht="15" customHeight="1">
      <c r="A383" s="283" t="s">
        <v>38163</v>
      </c>
      <c r="B383" s="284" t="s">
        <v>38164</v>
      </c>
      <c r="C383" s="284" t="s">
        <v>38639</v>
      </c>
      <c r="D383" s="292" t="str">
        <f>IF(C383="","",VLOOKUP(C383,Siglas!A:B,2,0))</f>
        <v>PL-2</v>
      </c>
      <c r="E383" s="284" t="s">
        <v>38730</v>
      </c>
      <c r="F383" s="284" t="s">
        <v>37553</v>
      </c>
      <c r="G383" s="284" t="s">
        <v>38069</v>
      </c>
      <c r="H383" s="289"/>
      <c r="I383" s="292"/>
      <c r="J383" s="288" t="s">
        <v>37246</v>
      </c>
      <c r="K383" s="284" t="str">
        <f>IF(J383="","",IF(J383="Transferencia",VLOOKUP(A383,NACIONAL!A:B,2,0),IF(J383="Alta",B383,IF(J383="Baja",B383,IF(I383="Eqpo c/Código BIM validados físicamente sin identificar origen",B383,IF(ISERROR(VLOOKUP(J383,NACIONAL!A:B,2,0)),B383,VLOOKUP(J383,NACIONAL!A:B,2,0)))))))</f>
        <v>REFRIGERADOR VERTICAL DOS PUERTAS  NO.1  PLANTA  2</v>
      </c>
      <c r="L383" s="284"/>
      <c r="M383" s="284"/>
      <c r="N383" s="284"/>
      <c r="O383" s="284"/>
      <c r="P383" s="284"/>
      <c r="Q383" s="284" t="s">
        <v>38164</v>
      </c>
      <c r="R383" s="285" t="str">
        <f t="shared" si="10"/>
        <v>Eqpos Código BIM (validados físicamente)</v>
      </c>
      <c r="S383" s="284" t="str">
        <f t="shared" si="11"/>
        <v>Capturado</v>
      </c>
      <c r="T383" s="287"/>
    </row>
    <row r="384" spans="1:20" customFormat="1" ht="15" customHeight="1">
      <c r="A384" s="283" t="s">
        <v>38165</v>
      </c>
      <c r="B384" s="284" t="s">
        <v>38166</v>
      </c>
      <c r="C384" s="284" t="s">
        <v>38639</v>
      </c>
      <c r="D384" s="292" t="str">
        <f>IF(C384="","",VLOOKUP(C384,Siglas!A:B,2,0))</f>
        <v>PL-2</v>
      </c>
      <c r="E384" s="284" t="s">
        <v>37554</v>
      </c>
      <c r="F384" s="284" t="s">
        <v>37555</v>
      </c>
      <c r="G384" s="284" t="s">
        <v>38069</v>
      </c>
      <c r="H384" s="289"/>
      <c r="I384" s="292"/>
      <c r="J384" s="288" t="s">
        <v>37551</v>
      </c>
      <c r="K384" s="284" t="str">
        <f>IF(J384="","",IF(J384="Transferencia",VLOOKUP(A384,NACIONAL!A:B,2,0),IF(J384="Alta",B384,IF(J384="Baja",B384,IF(I384="Eqpo c/Código BIM validados físicamente sin identificar origen",B384,IF(ISERROR(VLOOKUP(J384,NACIONAL!A:B,2,0)),B384,VLOOKUP(J384,NACIONAL!A:B,2,0)))))))</f>
        <v>PLATAFORMA DE MOLDES 2</v>
      </c>
      <c r="L384" s="284" t="s">
        <v>38078</v>
      </c>
      <c r="M384" s="284"/>
      <c r="N384" s="284"/>
      <c r="O384" s="284"/>
      <c r="P384" s="284"/>
      <c r="Q384" s="284" t="s">
        <v>38166</v>
      </c>
      <c r="R384" s="285" t="str">
        <f t="shared" si="10"/>
        <v>Registro equipo</v>
      </c>
      <c r="S384" s="284" t="str">
        <f t="shared" si="11"/>
        <v>Capturado</v>
      </c>
      <c r="T384" s="287"/>
    </row>
    <row r="385" spans="1:20" customFormat="1" ht="15" customHeight="1">
      <c r="A385" s="283" t="s">
        <v>38167</v>
      </c>
      <c r="B385" s="284" t="s">
        <v>38168</v>
      </c>
      <c r="C385" s="284" t="s">
        <v>38639</v>
      </c>
      <c r="D385" s="292" t="str">
        <f>IF(C385="","",VLOOKUP(C385,Siglas!A:B,2,0))</f>
        <v>PL-2</v>
      </c>
      <c r="E385" s="284" t="s">
        <v>37554</v>
      </c>
      <c r="F385" s="284" t="s">
        <v>37555</v>
      </c>
      <c r="G385" s="284" t="s">
        <v>38069</v>
      </c>
      <c r="H385" s="289"/>
      <c r="I385" s="300"/>
      <c r="J385" s="288" t="s">
        <v>37551</v>
      </c>
      <c r="K385" s="284" t="str">
        <f>IF(J385="","",IF(J385="Transferencia",VLOOKUP(A385,NACIONAL!A:B,2,0),IF(J385="Alta",B385,IF(J385="Baja",B385,IF(I385="Eqpo c/Código BIM validados físicamente sin identificar origen",B385,IF(ISERROR(VLOOKUP(J385,NACIONAL!A:B,2,0)),B385,VLOOKUP(J385,NACIONAL!A:B,2,0)))))))</f>
        <v>PLATAFORMA DE MOLDES 3</v>
      </c>
      <c r="L385" s="284" t="s">
        <v>38078</v>
      </c>
      <c r="M385" s="284"/>
      <c r="N385" s="284"/>
      <c r="O385" s="284"/>
      <c r="P385" s="284"/>
      <c r="Q385" s="284" t="s">
        <v>38168</v>
      </c>
      <c r="R385" s="285" t="str">
        <f t="shared" si="10"/>
        <v>Registro equipo</v>
      </c>
      <c r="S385" s="284" t="str">
        <f t="shared" si="11"/>
        <v>Capturado</v>
      </c>
      <c r="T385" s="287"/>
    </row>
    <row r="386" spans="1:20" ht="15" customHeight="1">
      <c r="A386" s="283" t="s">
        <v>38169</v>
      </c>
      <c r="B386" s="284" t="s">
        <v>38170</v>
      </c>
      <c r="C386" s="284" t="s">
        <v>38639</v>
      </c>
      <c r="D386" s="292" t="str">
        <f>IF(C386="","",VLOOKUP(C386,Siglas!A:B,2,0))</f>
        <v>PL-2</v>
      </c>
      <c r="E386" s="284" t="s">
        <v>37554</v>
      </c>
      <c r="F386" s="284" t="s">
        <v>37555</v>
      </c>
      <c r="G386" s="284" t="s">
        <v>38069</v>
      </c>
      <c r="H386" s="289"/>
      <c r="I386" s="300"/>
      <c r="J386" s="288" t="s">
        <v>37551</v>
      </c>
      <c r="K386" s="284" t="str">
        <f>IF(J386="","",IF(J386="Transferencia",VLOOKUP(A386,NACIONAL!A:B,2,0),IF(J386="Alta",B386,IF(J386="Baja",B386,IF(I386="Eqpo c/Código BIM validados físicamente sin identificar origen",B386,IF(ISERROR(VLOOKUP(J386,NACIONAL!A:B,2,0)),B386,VLOOKUP(J386,NACIONAL!A:B,2,0)))))))</f>
        <v>PLATAFORMA DE MOLDES 4</v>
      </c>
      <c r="L386" s="284" t="s">
        <v>38078</v>
      </c>
      <c r="M386" s="284"/>
      <c r="N386" s="284"/>
      <c r="O386" s="284"/>
      <c r="P386" s="284"/>
      <c r="Q386" s="284" t="s">
        <v>38170</v>
      </c>
      <c r="R386" s="285" t="str">
        <f t="shared" ref="R386:R449" si="12">IF(J386="","Falta identificar",IF(I386="Eqpo c/Código BIM validados físicamente sin identificar origen","Eqpo c/Código BIM validados físicamente sin identificar origen",IF(I386="Eqpo. c/Código BIM Recibidos de otras plantas","Eqpo. c/Código BIM Recibidos de otras plantas",IF(I386="Eqpo. c/Código BIM Transferidos a otras plantas","Eqpo. c/Código BIM Transferidos a otras plantas",IF(I386="Equipo c/Código BIM validado fisicamente pendiente de actualizar listado","Equipo c/Código BIM validado fisicamente pendiente de actualizar listado",IF(I386="Eqpo. c/Código BIM Bajas","Eqpo. c/Código BIM Bajas",IF(I386="Eqpo. c/Código BIM prestamo","Eqpo. c/Código BIM prestamo",IF(OR(I386="Registro equipo",J386="Alta"),"Registro equipo","Eqpos Código BIM (validados físicamente)"))))))))</f>
        <v>Registro equipo</v>
      </c>
      <c r="S386" s="284" t="str">
        <f t="shared" ref="S386:S449" si="13">IF(J386="","Falta capturar","Capturado")</f>
        <v>Capturado</v>
      </c>
      <c r="T386" s="287"/>
    </row>
    <row r="387" spans="1:20" customFormat="1" ht="15" customHeight="1">
      <c r="A387" s="283" t="s">
        <v>38171</v>
      </c>
      <c r="B387" s="284" t="s">
        <v>38172</v>
      </c>
      <c r="C387" s="284" t="s">
        <v>38639</v>
      </c>
      <c r="D387" s="292" t="str">
        <f>IF(C387="","",VLOOKUP(C387,Siglas!A:B,2,0))</f>
        <v>PL-2</v>
      </c>
      <c r="E387" s="284" t="s">
        <v>37554</v>
      </c>
      <c r="F387" s="284" t="s">
        <v>37555</v>
      </c>
      <c r="G387" s="284" t="s">
        <v>38069</v>
      </c>
      <c r="H387" s="289"/>
      <c r="I387" s="292"/>
      <c r="J387" s="288" t="s">
        <v>37551</v>
      </c>
      <c r="K387" s="284" t="str">
        <f>IF(J387="","",IF(J387="Transferencia",VLOOKUP(A387,NACIONAL!A:B,2,0),IF(J387="Alta",B387,IF(J387="Baja",B387,IF(I387="Eqpo c/Código BIM validados físicamente sin identificar origen",B387,IF(ISERROR(VLOOKUP(J387,NACIONAL!A:B,2,0)),B387,VLOOKUP(J387,NACIONAL!A:B,2,0)))))))</f>
        <v>PLATAFORMA DE MOLDES 5</v>
      </c>
      <c r="L387" s="284" t="s">
        <v>38078</v>
      </c>
      <c r="M387" s="284"/>
      <c r="N387" s="284"/>
      <c r="O387" s="284"/>
      <c r="P387" s="284"/>
      <c r="Q387" s="284" t="s">
        <v>38172</v>
      </c>
      <c r="R387" s="285" t="str">
        <f t="shared" si="12"/>
        <v>Registro equipo</v>
      </c>
      <c r="S387" s="284" t="str">
        <f t="shared" si="13"/>
        <v>Capturado</v>
      </c>
      <c r="T387" s="287"/>
    </row>
    <row r="388" spans="1:20" ht="15" customHeight="1">
      <c r="A388" s="283" t="s">
        <v>38173</v>
      </c>
      <c r="B388" s="284" t="s">
        <v>38174</v>
      </c>
      <c r="C388" s="284" t="s">
        <v>38639</v>
      </c>
      <c r="D388" s="292" t="str">
        <f>IF(C388="","",VLOOKUP(C388,Siglas!A:B,2,0))</f>
        <v>PL-2</v>
      </c>
      <c r="E388" s="284" t="s">
        <v>37554</v>
      </c>
      <c r="F388" s="284" t="s">
        <v>37555</v>
      </c>
      <c r="G388" s="299" t="s">
        <v>38069</v>
      </c>
      <c r="H388" s="289"/>
      <c r="I388" s="301"/>
      <c r="J388" s="288" t="s">
        <v>37551</v>
      </c>
      <c r="K388" s="284" t="str">
        <f>IF(J388="","",IF(J388="Transferencia",VLOOKUP(A388,NACIONAL!A:B,2,0),IF(J388="Alta",B388,IF(J388="Baja",B388,IF(I388="Eqpo c/Código BIM validados físicamente sin identificar origen",B388,IF(ISERROR(VLOOKUP(J388,NACIONAL!A:B,2,0)),B388,VLOOKUP(J388,NACIONAL!A:B,2,0)))))))</f>
        <v>PLATAFORMA DE MOLDES 6</v>
      </c>
      <c r="L388" s="284" t="s">
        <v>38078</v>
      </c>
      <c r="M388" s="284"/>
      <c r="N388" s="284"/>
      <c r="O388" s="284"/>
      <c r="P388" s="284"/>
      <c r="Q388" s="284" t="s">
        <v>38174</v>
      </c>
      <c r="R388" s="285" t="str">
        <f t="shared" si="12"/>
        <v>Registro equipo</v>
      </c>
      <c r="S388" s="284" t="str">
        <f t="shared" si="13"/>
        <v>Capturado</v>
      </c>
      <c r="T388" s="287"/>
    </row>
    <row r="389" spans="1:20" ht="15" customHeight="1">
      <c r="A389" s="283" t="s">
        <v>38175</v>
      </c>
      <c r="B389" s="284" t="s">
        <v>38176</v>
      </c>
      <c r="C389" s="284" t="s">
        <v>38639</v>
      </c>
      <c r="D389" s="292" t="str">
        <f>IF(C389="","",VLOOKUP(C389,Siglas!A:B,2,0))</f>
        <v>PL-2</v>
      </c>
      <c r="E389" s="284" t="s">
        <v>37554</v>
      </c>
      <c r="F389" s="284" t="s">
        <v>37555</v>
      </c>
      <c r="G389" s="299" t="s">
        <v>38069</v>
      </c>
      <c r="H389" s="289"/>
      <c r="I389" s="301"/>
      <c r="J389" s="288" t="s">
        <v>37551</v>
      </c>
      <c r="K389" s="284" t="str">
        <f>IF(J389="","",IF(J389="Transferencia",VLOOKUP(A389,NACIONAL!A:B,2,0),IF(J389="Alta",B389,IF(J389="Baja",B389,IF(I389="Eqpo c/Código BIM validados físicamente sin identificar origen",B389,IF(ISERROR(VLOOKUP(J389,NACIONAL!A:B,2,0)),B389,VLOOKUP(J389,NACIONAL!A:B,2,0)))))))</f>
        <v>PLATAFORMA DE MOLDES 7</v>
      </c>
      <c r="L389" s="284" t="s">
        <v>38078</v>
      </c>
      <c r="M389" s="284"/>
      <c r="N389" s="284"/>
      <c r="O389" s="284"/>
      <c r="P389" s="284"/>
      <c r="Q389" s="284" t="s">
        <v>38176</v>
      </c>
      <c r="R389" s="285" t="str">
        <f t="shared" si="12"/>
        <v>Registro equipo</v>
      </c>
      <c r="S389" s="284" t="str">
        <f t="shared" si="13"/>
        <v>Capturado</v>
      </c>
      <c r="T389" s="287"/>
    </row>
    <row r="390" spans="1:20" customFormat="1" ht="15" customHeight="1">
      <c r="A390" s="283" t="s">
        <v>38177</v>
      </c>
      <c r="B390" s="284" t="s">
        <v>38178</v>
      </c>
      <c r="C390" s="284" t="s">
        <v>38639</v>
      </c>
      <c r="D390" s="292" t="str">
        <f>IF(C390="","",VLOOKUP(C390,Siglas!A:B,2,0))</f>
        <v>PL-2</v>
      </c>
      <c r="E390" s="284" t="s">
        <v>37554</v>
      </c>
      <c r="F390" s="284" t="s">
        <v>37555</v>
      </c>
      <c r="G390" s="284" t="s">
        <v>38069</v>
      </c>
      <c r="H390" s="289"/>
      <c r="I390" s="292"/>
      <c r="J390" s="288" t="s">
        <v>37551</v>
      </c>
      <c r="K390" s="284" t="str">
        <f>IF(J390="","",IF(J390="Transferencia",VLOOKUP(A390,NACIONAL!A:B,2,0),IF(J390="Alta",B390,IF(J390="Baja",B390,IF(I390="Eqpo c/Código BIM validados físicamente sin identificar origen",B390,IF(ISERROR(VLOOKUP(J390,NACIONAL!A:B,2,0)),B390,VLOOKUP(J390,NACIONAL!A:B,2,0)))))))</f>
        <v>PLATAFORMA DE MOLDES 8</v>
      </c>
      <c r="L390" s="284" t="s">
        <v>38078</v>
      </c>
      <c r="M390" s="284"/>
      <c r="N390" s="284"/>
      <c r="O390" s="284"/>
      <c r="P390" s="284"/>
      <c r="Q390" s="284" t="s">
        <v>38178</v>
      </c>
      <c r="R390" s="285" t="str">
        <f t="shared" si="12"/>
        <v>Registro equipo</v>
      </c>
      <c r="S390" s="284" t="str">
        <f t="shared" si="13"/>
        <v>Capturado</v>
      </c>
      <c r="T390" s="287"/>
    </row>
    <row r="391" spans="1:20" ht="15" customHeight="1">
      <c r="A391" s="283" t="s">
        <v>38179</v>
      </c>
      <c r="B391" s="284" t="s">
        <v>38180</v>
      </c>
      <c r="C391" s="284" t="s">
        <v>38639</v>
      </c>
      <c r="D391" s="292" t="str">
        <f>IF(C391="","",VLOOKUP(C391,Siglas!A:B,2,0))</f>
        <v>PL-2</v>
      </c>
      <c r="E391" s="284" t="s">
        <v>37554</v>
      </c>
      <c r="F391" s="284" t="s">
        <v>37555</v>
      </c>
      <c r="G391" s="299" t="s">
        <v>38069</v>
      </c>
      <c r="H391" s="289"/>
      <c r="I391" s="301"/>
      <c r="J391" s="288" t="s">
        <v>37551</v>
      </c>
      <c r="K391" s="284" t="str">
        <f>IF(J391="","",IF(J391="Transferencia",VLOOKUP(A391,NACIONAL!A:B,2,0),IF(J391="Alta",B391,IF(J391="Baja",B391,IF(I391="Eqpo c/Código BIM validados físicamente sin identificar origen",B391,IF(ISERROR(VLOOKUP(J391,NACIONAL!A:B,2,0)),B391,VLOOKUP(J391,NACIONAL!A:B,2,0)))))))</f>
        <v>PLATAFORMA DE MOLDES 9</v>
      </c>
      <c r="L391" s="284" t="s">
        <v>38078</v>
      </c>
      <c r="M391" s="284"/>
      <c r="N391" s="284"/>
      <c r="O391" s="284"/>
      <c r="P391" s="284"/>
      <c r="Q391" s="284" t="s">
        <v>38180</v>
      </c>
      <c r="R391" s="285" t="str">
        <f t="shared" si="12"/>
        <v>Registro equipo</v>
      </c>
      <c r="S391" s="284" t="str">
        <f t="shared" si="13"/>
        <v>Capturado</v>
      </c>
      <c r="T391" s="287"/>
    </row>
    <row r="392" spans="1:20" customFormat="1" ht="15" customHeight="1">
      <c r="A392" s="283" t="s">
        <v>38181</v>
      </c>
      <c r="B392" s="284" t="s">
        <v>38182</v>
      </c>
      <c r="C392" s="284" t="s">
        <v>38639</v>
      </c>
      <c r="D392" s="292" t="str">
        <f>IF(C392="","",VLOOKUP(C392,Siglas!A:B,2,0))</f>
        <v>PL-2</v>
      </c>
      <c r="E392" s="284" t="s">
        <v>37554</v>
      </c>
      <c r="F392" s="284" t="s">
        <v>37555</v>
      </c>
      <c r="G392" s="284" t="s">
        <v>38069</v>
      </c>
      <c r="H392" s="289"/>
      <c r="I392" s="292"/>
      <c r="J392" s="288" t="s">
        <v>37551</v>
      </c>
      <c r="K392" s="284" t="str">
        <f>IF(J392="","",IF(J392="Transferencia",VLOOKUP(A392,NACIONAL!A:B,2,0),IF(J392="Alta",B392,IF(J392="Baja",B392,IF(I392="Eqpo c/Código BIM validados físicamente sin identificar origen",B392,IF(ISERROR(VLOOKUP(J392,NACIONAL!A:B,2,0)),B392,VLOOKUP(J392,NACIONAL!A:B,2,0)))))))</f>
        <v>PLATAFORMA DE MOLDES 10</v>
      </c>
      <c r="L392" s="284" t="s">
        <v>38078</v>
      </c>
      <c r="M392" s="284"/>
      <c r="N392" s="284"/>
      <c r="O392" s="284"/>
      <c r="P392" s="284"/>
      <c r="Q392" s="284" t="s">
        <v>38182</v>
      </c>
      <c r="R392" s="285" t="str">
        <f t="shared" si="12"/>
        <v>Registro equipo</v>
      </c>
      <c r="S392" s="284" t="str">
        <f t="shared" si="13"/>
        <v>Capturado</v>
      </c>
      <c r="T392" s="287"/>
    </row>
    <row r="393" spans="1:20" ht="15" customHeight="1">
      <c r="A393" s="283" t="s">
        <v>38183</v>
      </c>
      <c r="B393" s="284" t="s">
        <v>38184</v>
      </c>
      <c r="C393" s="284" t="s">
        <v>38639</v>
      </c>
      <c r="D393" s="292" t="str">
        <f>IF(C393="","",VLOOKUP(C393,Siglas!A:B,2,0))</f>
        <v>PL-2</v>
      </c>
      <c r="E393" s="284" t="s">
        <v>37554</v>
      </c>
      <c r="F393" s="284" t="s">
        <v>37555</v>
      </c>
      <c r="G393" s="299" t="s">
        <v>38069</v>
      </c>
      <c r="H393" s="289"/>
      <c r="I393" s="301"/>
      <c r="J393" s="288" t="s">
        <v>37551</v>
      </c>
      <c r="K393" s="284" t="str">
        <f>IF(J393="","",IF(J393="Transferencia",VLOOKUP(A393,NACIONAL!A:B,2,0),IF(J393="Alta",B393,IF(J393="Baja",B393,IF(I393="Eqpo c/Código BIM validados físicamente sin identificar origen",B393,IF(ISERROR(VLOOKUP(J393,NACIONAL!A:B,2,0)),B393,VLOOKUP(J393,NACIONAL!A:B,2,0)))))))</f>
        <v>PLATAFORMA DE MOLDES 11</v>
      </c>
      <c r="L393" s="284" t="s">
        <v>38078</v>
      </c>
      <c r="M393" s="284"/>
      <c r="N393" s="284"/>
      <c r="O393" s="284"/>
      <c r="P393" s="284"/>
      <c r="Q393" s="284" t="s">
        <v>38184</v>
      </c>
      <c r="R393" s="285" t="str">
        <f t="shared" si="12"/>
        <v>Registro equipo</v>
      </c>
      <c r="S393" s="284" t="str">
        <f t="shared" si="13"/>
        <v>Capturado</v>
      </c>
      <c r="T393" s="287"/>
    </row>
    <row r="394" spans="1:20" ht="15" customHeight="1">
      <c r="A394" s="283" t="s">
        <v>38185</v>
      </c>
      <c r="B394" s="284" t="s">
        <v>38186</v>
      </c>
      <c r="C394" s="284" t="s">
        <v>38639</v>
      </c>
      <c r="D394" s="292" t="str">
        <f>IF(C394="","",VLOOKUP(C394,Siglas!A:B,2,0))</f>
        <v>PL-2</v>
      </c>
      <c r="E394" s="284" t="s">
        <v>37554</v>
      </c>
      <c r="F394" s="284" t="s">
        <v>37555</v>
      </c>
      <c r="G394" s="284" t="s">
        <v>38069</v>
      </c>
      <c r="H394" s="289"/>
      <c r="I394" s="300"/>
      <c r="J394" s="288" t="s">
        <v>37551</v>
      </c>
      <c r="K394" s="284" t="str">
        <f>IF(J394="","",IF(J394="Transferencia",VLOOKUP(A394,NACIONAL!A:B,2,0),IF(J394="Alta",B394,IF(J394="Baja",B394,IF(I394="Eqpo c/Código BIM validados físicamente sin identificar origen",B394,IF(ISERROR(VLOOKUP(J394,NACIONAL!A:B,2,0)),B394,VLOOKUP(J394,NACIONAL!A:B,2,0)))))))</f>
        <v>PLATAFORMA DE MOLDES 12</v>
      </c>
      <c r="L394" s="284" t="s">
        <v>38078</v>
      </c>
      <c r="M394" s="284"/>
      <c r="N394" s="284"/>
      <c r="O394" s="284"/>
      <c r="P394" s="284"/>
      <c r="Q394" s="284" t="s">
        <v>38186</v>
      </c>
      <c r="R394" s="285" t="str">
        <f t="shared" si="12"/>
        <v>Registro equipo</v>
      </c>
      <c r="S394" s="284" t="str">
        <f t="shared" si="13"/>
        <v>Capturado</v>
      </c>
      <c r="T394" s="287"/>
    </row>
    <row r="395" spans="1:20" customFormat="1" ht="15" customHeight="1">
      <c r="A395" s="283" t="s">
        <v>38187</v>
      </c>
      <c r="B395" s="284" t="s">
        <v>38188</v>
      </c>
      <c r="C395" s="284" t="s">
        <v>38639</v>
      </c>
      <c r="D395" s="292" t="str">
        <f>IF(C395="","",VLOOKUP(C395,Siglas!A:B,2,0))</f>
        <v>PL-2</v>
      </c>
      <c r="E395" s="284" t="s">
        <v>37554</v>
      </c>
      <c r="F395" s="284" t="s">
        <v>37555</v>
      </c>
      <c r="G395" s="284" t="s">
        <v>38069</v>
      </c>
      <c r="H395" s="289"/>
      <c r="I395" s="292"/>
      <c r="J395" s="288" t="s">
        <v>37551</v>
      </c>
      <c r="K395" s="284" t="str">
        <f>IF(J395="","",IF(J395="Transferencia",VLOOKUP(A395,NACIONAL!A:B,2,0),IF(J395="Alta",B395,IF(J395="Baja",B395,IF(I395="Eqpo c/Código BIM validados físicamente sin identificar origen",B395,IF(ISERROR(VLOOKUP(J395,NACIONAL!A:B,2,0)),B395,VLOOKUP(J395,NACIONAL!A:B,2,0)))))))</f>
        <v>PLATAFORMA DE MOLDES 13</v>
      </c>
      <c r="L395" s="284" t="s">
        <v>38078</v>
      </c>
      <c r="M395" s="284"/>
      <c r="N395" s="284"/>
      <c r="O395" s="284"/>
      <c r="P395" s="284"/>
      <c r="Q395" s="284" t="s">
        <v>38188</v>
      </c>
      <c r="R395" s="285" t="str">
        <f t="shared" si="12"/>
        <v>Registro equipo</v>
      </c>
      <c r="S395" s="284" t="str">
        <f t="shared" si="13"/>
        <v>Capturado</v>
      </c>
      <c r="T395" s="287"/>
    </row>
    <row r="396" spans="1:20" customFormat="1" ht="15" customHeight="1">
      <c r="A396" s="283" t="s">
        <v>38189</v>
      </c>
      <c r="B396" s="284" t="s">
        <v>38190</v>
      </c>
      <c r="C396" s="284" t="s">
        <v>38639</v>
      </c>
      <c r="D396" s="292" t="str">
        <f>IF(C396="","",VLOOKUP(C396,Siglas!A:B,2,0))</f>
        <v>PL-2</v>
      </c>
      <c r="E396" s="284" t="s">
        <v>37554</v>
      </c>
      <c r="F396" s="284" t="s">
        <v>37555</v>
      </c>
      <c r="G396" s="284" t="s">
        <v>38069</v>
      </c>
      <c r="H396" s="289"/>
      <c r="I396" s="292"/>
      <c r="J396" s="288" t="s">
        <v>37551</v>
      </c>
      <c r="K396" s="284" t="str">
        <f>IF(J396="","",IF(J396="Transferencia",VLOOKUP(A396,NACIONAL!A:B,2,0),IF(J396="Alta",B396,IF(J396="Baja",B396,IF(I396="Eqpo c/Código BIM validados físicamente sin identificar origen",B396,IF(ISERROR(VLOOKUP(J396,NACIONAL!A:B,2,0)),B396,VLOOKUP(J396,NACIONAL!A:B,2,0)))))))</f>
        <v>PLATAFORMA DE MOLDES 14</v>
      </c>
      <c r="L396" s="284" t="s">
        <v>38078</v>
      </c>
      <c r="M396" s="284"/>
      <c r="N396" s="284"/>
      <c r="O396" s="284"/>
      <c r="P396" s="284"/>
      <c r="Q396" s="284" t="s">
        <v>38190</v>
      </c>
      <c r="R396" s="285" t="str">
        <f t="shared" si="12"/>
        <v>Registro equipo</v>
      </c>
      <c r="S396" s="284" t="str">
        <f t="shared" si="13"/>
        <v>Capturado</v>
      </c>
      <c r="T396" s="287"/>
    </row>
    <row r="397" spans="1:20" customFormat="1" ht="15" customHeight="1">
      <c r="A397" s="283" t="s">
        <v>38191</v>
      </c>
      <c r="B397" s="284" t="s">
        <v>38192</v>
      </c>
      <c r="C397" s="284" t="s">
        <v>38639</v>
      </c>
      <c r="D397" s="292" t="str">
        <f>IF(C397="","",VLOOKUP(C397,Siglas!A:B,2,0))</f>
        <v>PL-2</v>
      </c>
      <c r="E397" s="284" t="s">
        <v>37554</v>
      </c>
      <c r="F397" s="284" t="s">
        <v>37555</v>
      </c>
      <c r="G397" s="284" t="s">
        <v>38069</v>
      </c>
      <c r="H397" s="289"/>
      <c r="I397" s="292"/>
      <c r="J397" s="288" t="s">
        <v>37551</v>
      </c>
      <c r="K397" s="284" t="str">
        <f>IF(J397="","",IF(J397="Transferencia",VLOOKUP(A397,NACIONAL!A:B,2,0),IF(J397="Alta",B397,IF(J397="Baja",B397,IF(I397="Eqpo c/Código BIM validados físicamente sin identificar origen",B397,IF(ISERROR(VLOOKUP(J397,NACIONAL!A:B,2,0)),B397,VLOOKUP(J397,NACIONAL!A:B,2,0)))))))</f>
        <v>PLATAFORMA DE MOLDES 15</v>
      </c>
      <c r="L397" s="284" t="s">
        <v>38078</v>
      </c>
      <c r="M397" s="284"/>
      <c r="N397" s="284"/>
      <c r="O397" s="284"/>
      <c r="P397" s="284"/>
      <c r="Q397" s="284" t="s">
        <v>38192</v>
      </c>
      <c r="R397" s="285" t="str">
        <f t="shared" si="12"/>
        <v>Registro equipo</v>
      </c>
      <c r="S397" s="284" t="str">
        <f t="shared" si="13"/>
        <v>Capturado</v>
      </c>
      <c r="T397" s="287"/>
    </row>
    <row r="398" spans="1:20" customFormat="1" ht="15" customHeight="1">
      <c r="A398" s="2" t="s">
        <v>38193</v>
      </c>
      <c r="B398" s="284" t="s">
        <v>38194</v>
      </c>
      <c r="C398" s="284" t="s">
        <v>38639</v>
      </c>
      <c r="D398" s="292" t="str">
        <f>IF(C398="","",VLOOKUP(C398,Siglas!A:B,2,0))</f>
        <v>PL-2</v>
      </c>
      <c r="E398" s="284" t="s">
        <v>37554</v>
      </c>
      <c r="F398" s="284" t="s">
        <v>37555</v>
      </c>
      <c r="G398" s="284" t="s">
        <v>38069</v>
      </c>
      <c r="H398" s="289"/>
      <c r="I398" s="292"/>
      <c r="J398" s="288" t="s">
        <v>37551</v>
      </c>
      <c r="K398" s="284" t="str">
        <f>IF(J398="","",IF(J398="Transferencia",VLOOKUP(A398,NACIONAL!A:B,2,0),IF(J398="Alta",B398,IF(J398="Baja",B398,IF(I398="Eqpo c/Código BIM validados físicamente sin identificar origen",B398,IF(ISERROR(VLOOKUP(J398,NACIONAL!A:B,2,0)),B398,VLOOKUP(J398,NACIONAL!A:B,2,0)))))))</f>
        <v>PLATAFORMA DE MOLDES 16</v>
      </c>
      <c r="L398" s="284" t="s">
        <v>38078</v>
      </c>
      <c r="M398" s="284"/>
      <c r="N398" s="284"/>
      <c r="O398" s="284"/>
      <c r="P398" s="284"/>
      <c r="Q398" s="284" t="s">
        <v>38194</v>
      </c>
      <c r="R398" s="285" t="str">
        <f t="shared" si="12"/>
        <v>Registro equipo</v>
      </c>
      <c r="S398" s="284" t="str">
        <f t="shared" si="13"/>
        <v>Capturado</v>
      </c>
      <c r="T398" s="287"/>
    </row>
    <row r="399" spans="1:20" customFormat="1" ht="15" customHeight="1">
      <c r="A399" s="283" t="s">
        <v>38195</v>
      </c>
      <c r="B399" s="284" t="s">
        <v>38196</v>
      </c>
      <c r="C399" s="284" t="s">
        <v>38639</v>
      </c>
      <c r="D399" s="292" t="str">
        <f>IF(C399="","",VLOOKUP(C399,Siglas!A:B,2,0))</f>
        <v>PL-2</v>
      </c>
      <c r="E399" s="284" t="s">
        <v>37554</v>
      </c>
      <c r="F399" s="284" t="s">
        <v>37555</v>
      </c>
      <c r="G399" s="284" t="s">
        <v>38069</v>
      </c>
      <c r="H399" s="289"/>
      <c r="I399" s="292"/>
      <c r="J399" s="288" t="s">
        <v>37551</v>
      </c>
      <c r="K399" s="284" t="str">
        <f>IF(J399="","",IF(J399="Transferencia",VLOOKUP(A399,NACIONAL!A:B,2,0),IF(J399="Alta",B399,IF(J399="Baja",B399,IF(I399="Eqpo c/Código BIM validados físicamente sin identificar origen",B399,IF(ISERROR(VLOOKUP(J399,NACIONAL!A:B,2,0)),B399,VLOOKUP(J399,NACIONAL!A:B,2,0)))))))</f>
        <v>PLATAFORMA DE MOLDES 17</v>
      </c>
      <c r="L399" s="284" t="s">
        <v>38078</v>
      </c>
      <c r="M399" s="284"/>
      <c r="N399" s="284"/>
      <c r="O399" s="284"/>
      <c r="P399" s="284"/>
      <c r="Q399" s="284" t="s">
        <v>38196</v>
      </c>
      <c r="R399" s="285" t="str">
        <f t="shared" si="12"/>
        <v>Registro equipo</v>
      </c>
      <c r="S399" s="284" t="str">
        <f t="shared" si="13"/>
        <v>Capturado</v>
      </c>
      <c r="T399" s="287"/>
    </row>
    <row r="400" spans="1:20" customFormat="1" ht="15" customHeight="1">
      <c r="A400" s="283" t="s">
        <v>38197</v>
      </c>
      <c r="B400" s="284" t="s">
        <v>38198</v>
      </c>
      <c r="C400" s="284" t="s">
        <v>38639</v>
      </c>
      <c r="D400" s="292" t="str">
        <f>IF(C400="","",VLOOKUP(C400,Siglas!A:B,2,0))</f>
        <v>PL-2</v>
      </c>
      <c r="E400" s="284" t="s">
        <v>37554</v>
      </c>
      <c r="F400" s="284" t="s">
        <v>37555</v>
      </c>
      <c r="G400" s="284" t="s">
        <v>38069</v>
      </c>
      <c r="H400" s="289"/>
      <c r="I400" s="292"/>
      <c r="J400" s="288" t="s">
        <v>37551</v>
      </c>
      <c r="K400" s="284" t="str">
        <f>IF(J400="","",IF(J400="Transferencia",VLOOKUP(A400,NACIONAL!A:B,2,0),IF(J400="Alta",B400,IF(J400="Baja",B400,IF(I400="Eqpo c/Código BIM validados físicamente sin identificar origen",B400,IF(ISERROR(VLOOKUP(J400,NACIONAL!A:B,2,0)),B400,VLOOKUP(J400,NACIONAL!A:B,2,0)))))))</f>
        <v>PLATAFORMA DE MOLDES 18</v>
      </c>
      <c r="L400" s="284" t="s">
        <v>38078</v>
      </c>
      <c r="M400" s="284"/>
      <c r="N400" s="284"/>
      <c r="O400" s="284"/>
      <c r="P400" s="284"/>
      <c r="Q400" s="284" t="s">
        <v>38198</v>
      </c>
      <c r="R400" s="285" t="str">
        <f t="shared" si="12"/>
        <v>Registro equipo</v>
      </c>
      <c r="S400" s="284" t="str">
        <f t="shared" si="13"/>
        <v>Capturado</v>
      </c>
      <c r="T400" s="287"/>
    </row>
    <row r="401" spans="1:20" customFormat="1" ht="15" customHeight="1">
      <c r="A401" s="283" t="s">
        <v>38199</v>
      </c>
      <c r="B401" s="284" t="s">
        <v>38200</v>
      </c>
      <c r="C401" s="284" t="s">
        <v>38639</v>
      </c>
      <c r="D401" s="292" t="str">
        <f>IF(C401="","",VLOOKUP(C401,Siglas!A:B,2,0))</f>
        <v>PL-2</v>
      </c>
      <c r="E401" s="284" t="s">
        <v>37554</v>
      </c>
      <c r="F401" s="284" t="s">
        <v>37555</v>
      </c>
      <c r="G401" s="284" t="s">
        <v>38069</v>
      </c>
      <c r="H401" s="289"/>
      <c r="I401" s="292"/>
      <c r="J401" s="288" t="s">
        <v>37551</v>
      </c>
      <c r="K401" s="284" t="str">
        <f>IF(J401="","",IF(J401="Transferencia",VLOOKUP(A401,NACIONAL!A:B,2,0),IF(J401="Alta",B401,IF(J401="Baja",B401,IF(I401="Eqpo c/Código BIM validados físicamente sin identificar origen",B401,IF(ISERROR(VLOOKUP(J401,NACIONAL!A:B,2,0)),B401,VLOOKUP(J401,NACIONAL!A:B,2,0)))))))</f>
        <v>PLATAFORMA DE MOLDES 19</v>
      </c>
      <c r="L401" s="284" t="s">
        <v>38078</v>
      </c>
      <c r="M401" s="284"/>
      <c r="N401" s="284"/>
      <c r="O401" s="284"/>
      <c r="P401" s="284"/>
      <c r="Q401" s="284" t="s">
        <v>38200</v>
      </c>
      <c r="R401" s="285" t="str">
        <f t="shared" si="12"/>
        <v>Registro equipo</v>
      </c>
      <c r="S401" s="284" t="str">
        <f t="shared" si="13"/>
        <v>Capturado</v>
      </c>
      <c r="T401" s="287"/>
    </row>
    <row r="402" spans="1:20" customFormat="1" ht="15" customHeight="1">
      <c r="A402" s="283" t="s">
        <v>38201</v>
      </c>
      <c r="B402" s="284" t="s">
        <v>38202</v>
      </c>
      <c r="C402" s="284" t="s">
        <v>38639</v>
      </c>
      <c r="D402" s="292" t="str">
        <f>IF(C402="","",VLOOKUP(C402,Siglas!A:B,2,0))</f>
        <v>PL-2</v>
      </c>
      <c r="E402" s="284" t="s">
        <v>37554</v>
      </c>
      <c r="F402" s="284" t="s">
        <v>37555</v>
      </c>
      <c r="G402" s="284" t="s">
        <v>38069</v>
      </c>
      <c r="H402" s="289"/>
      <c r="I402" s="292"/>
      <c r="J402" s="288" t="s">
        <v>37551</v>
      </c>
      <c r="K402" s="284" t="str">
        <f>IF(J402="","",IF(J402="Transferencia",VLOOKUP(A402,NACIONAL!A:B,2,0),IF(J402="Alta",B402,IF(J402="Baja",B402,IF(I402="Eqpo c/Código BIM validados físicamente sin identificar origen",B402,IF(ISERROR(VLOOKUP(J402,NACIONAL!A:B,2,0)),B402,VLOOKUP(J402,NACIONAL!A:B,2,0)))))))</f>
        <v>PLATAFORMA DE MOLDES 20</v>
      </c>
      <c r="L402" s="284" t="s">
        <v>38078</v>
      </c>
      <c r="M402" s="284"/>
      <c r="N402" s="284"/>
      <c r="O402" s="284"/>
      <c r="P402" s="284"/>
      <c r="Q402" s="284" t="s">
        <v>38202</v>
      </c>
      <c r="R402" s="285" t="str">
        <f t="shared" si="12"/>
        <v>Registro equipo</v>
      </c>
      <c r="S402" s="284" t="str">
        <f t="shared" si="13"/>
        <v>Capturado</v>
      </c>
      <c r="T402" s="287"/>
    </row>
    <row r="403" spans="1:20" ht="15" customHeight="1">
      <c r="A403" s="296" t="s">
        <v>38203</v>
      </c>
      <c r="B403" s="284" t="s">
        <v>38204</v>
      </c>
      <c r="C403" s="284" t="s">
        <v>38639</v>
      </c>
      <c r="D403" s="292" t="str">
        <f>IF(C403="","",VLOOKUP(C403,Siglas!A:B,2,0))</f>
        <v>PL-2</v>
      </c>
      <c r="E403" s="284" t="s">
        <v>37554</v>
      </c>
      <c r="F403" s="284" t="s">
        <v>37555</v>
      </c>
      <c r="G403" s="284" t="s">
        <v>38069</v>
      </c>
      <c r="H403" s="289"/>
      <c r="I403" s="292"/>
      <c r="J403" s="295" t="s">
        <v>37551</v>
      </c>
      <c r="K403" s="284" t="str">
        <f>IF(J403="","",IF(J403="Transferencia",VLOOKUP(A403,NACIONAL!A:B,2,0),IF(J403="Alta",B403,IF(J403="Baja",B403,IF(I403="Eqpo c/Código BIM validados físicamente sin identificar origen",B403,IF(ISERROR(VLOOKUP(J403,NACIONAL!A:B,2,0)),B403,VLOOKUP(J403,NACIONAL!A:B,2,0)))))))</f>
        <v>CARRO RETORNO DE MASA 1</v>
      </c>
      <c r="L403" s="284" t="s">
        <v>38078</v>
      </c>
      <c r="M403" s="284"/>
      <c r="N403" s="284"/>
      <c r="O403" s="284"/>
      <c r="P403" s="284"/>
      <c r="Q403" s="284" t="s">
        <v>38204</v>
      </c>
      <c r="R403" s="285" t="str">
        <f t="shared" si="12"/>
        <v>Registro equipo</v>
      </c>
      <c r="S403" s="284" t="str">
        <f t="shared" si="13"/>
        <v>Capturado</v>
      </c>
      <c r="T403" s="287"/>
    </row>
    <row r="404" spans="1:20" ht="15" customHeight="1">
      <c r="A404" s="283" t="s">
        <v>38205</v>
      </c>
      <c r="B404" s="284" t="s">
        <v>38206</v>
      </c>
      <c r="C404" s="284" t="s">
        <v>38639</v>
      </c>
      <c r="D404" s="292" t="str">
        <f>IF(C404="","",VLOOKUP(C404,Siglas!A:B,2,0))</f>
        <v>PL-2</v>
      </c>
      <c r="E404" s="284" t="s">
        <v>37554</v>
      </c>
      <c r="F404" s="284" t="s">
        <v>37555</v>
      </c>
      <c r="G404" s="284" t="s">
        <v>38069</v>
      </c>
      <c r="H404" s="289"/>
      <c r="I404" s="300"/>
      <c r="J404" s="288" t="s">
        <v>37551</v>
      </c>
      <c r="K404" s="284" t="str">
        <f>IF(J404="","",IF(J404="Transferencia",VLOOKUP(A404,NACIONAL!A:B,2,0),IF(J404="Alta",B404,IF(J404="Baja",B404,IF(I404="Eqpo c/Código BIM validados físicamente sin identificar origen",B404,IF(ISERROR(VLOOKUP(J404,NACIONAL!A:B,2,0)),B404,VLOOKUP(J404,NACIONAL!A:B,2,0)))))))</f>
        <v>CARRO RETORNO DE MASA 2</v>
      </c>
      <c r="L404" s="284" t="s">
        <v>38078</v>
      </c>
      <c r="M404" s="284"/>
      <c r="N404" s="284"/>
      <c r="O404" s="284"/>
      <c r="P404" s="284"/>
      <c r="Q404" s="284" t="s">
        <v>38206</v>
      </c>
      <c r="R404" s="285" t="str">
        <f t="shared" si="12"/>
        <v>Registro equipo</v>
      </c>
      <c r="S404" s="284" t="str">
        <f t="shared" si="13"/>
        <v>Capturado</v>
      </c>
      <c r="T404" s="287"/>
    </row>
    <row r="405" spans="1:20" customFormat="1" ht="15" customHeight="1">
      <c r="A405" s="283" t="s">
        <v>38207</v>
      </c>
      <c r="B405" s="284" t="s">
        <v>38208</v>
      </c>
      <c r="C405" s="284" t="s">
        <v>38639</v>
      </c>
      <c r="D405" s="292" t="str">
        <f>IF(C405="","",VLOOKUP(C405,Siglas!A:B,2,0))</f>
        <v>PL-2</v>
      </c>
      <c r="E405" s="284" t="s">
        <v>37554</v>
      </c>
      <c r="F405" s="284" t="s">
        <v>37555</v>
      </c>
      <c r="G405" s="284" t="s">
        <v>38069</v>
      </c>
      <c r="H405" s="289"/>
      <c r="I405" s="292"/>
      <c r="J405" s="288" t="s">
        <v>37551</v>
      </c>
      <c r="K405" s="284" t="str">
        <f>IF(J405="","",IF(J405="Transferencia",VLOOKUP(A405,NACIONAL!A:B,2,0),IF(J405="Alta",B405,IF(J405="Baja",B405,IF(I405="Eqpo c/Código BIM validados físicamente sin identificar origen",B405,IF(ISERROR(VLOOKUP(J405,NACIONAL!A:B,2,0)),B405,VLOOKUP(J405,NACIONAL!A:B,2,0)))))))</f>
        <v>PLATAFORMA DE MOLDES 1</v>
      </c>
      <c r="L405" s="284" t="s">
        <v>38078</v>
      </c>
      <c r="M405" s="284"/>
      <c r="N405" s="284"/>
      <c r="O405" s="284"/>
      <c r="P405" s="284"/>
      <c r="Q405" s="284" t="s">
        <v>38208</v>
      </c>
      <c r="R405" s="285" t="str">
        <f t="shared" si="12"/>
        <v>Registro equipo</v>
      </c>
      <c r="S405" s="284" t="str">
        <f t="shared" si="13"/>
        <v>Capturado</v>
      </c>
      <c r="T405" s="287"/>
    </row>
    <row r="406" spans="1:20" customFormat="1" ht="15" customHeight="1">
      <c r="A406" s="283" t="s">
        <v>38209</v>
      </c>
      <c r="B406" s="284" t="s">
        <v>38210</v>
      </c>
      <c r="C406" s="284" t="s">
        <v>38639</v>
      </c>
      <c r="D406" s="292" t="str">
        <f>IF(C406="","",VLOOKUP(C406,Siglas!A:B,2,0))</f>
        <v>PL-2</v>
      </c>
      <c r="E406" s="284" t="s">
        <v>38730</v>
      </c>
      <c r="F406" s="284" t="s">
        <v>37553</v>
      </c>
      <c r="G406" s="284" t="s">
        <v>38069</v>
      </c>
      <c r="H406" s="289"/>
      <c r="I406" s="292"/>
      <c r="J406" s="288" t="s">
        <v>37246</v>
      </c>
      <c r="K406" s="284" t="str">
        <f>IF(J406="","",IF(J406="Transferencia",VLOOKUP(A406,NACIONAL!A:B,2,0),IF(J406="Alta",B406,IF(J406="Baja",B406,IF(I406="Eqpo c/Código BIM validados físicamente sin identificar origen",B406,IF(ISERROR(VLOOKUP(J406,NACIONAL!A:B,2,0)),B406,VLOOKUP(J406,NACIONAL!A:B,2,0)))))))</f>
        <v>ESMERIL PL2</v>
      </c>
      <c r="L406" s="284"/>
      <c r="M406" s="284"/>
      <c r="N406" s="284"/>
      <c r="O406" s="284"/>
      <c r="P406" s="284"/>
      <c r="Q406" s="284" t="s">
        <v>38210</v>
      </c>
      <c r="R406" s="285" t="str">
        <f t="shared" si="12"/>
        <v>Eqpos Código BIM (validados físicamente)</v>
      </c>
      <c r="S406" s="284" t="str">
        <f t="shared" si="13"/>
        <v>Capturado</v>
      </c>
      <c r="T406" s="287"/>
    </row>
    <row r="407" spans="1:20" customFormat="1" ht="15" customHeight="1">
      <c r="A407" s="283" t="s">
        <v>38211</v>
      </c>
      <c r="B407" s="284" t="s">
        <v>1479</v>
      </c>
      <c r="C407" s="284" t="s">
        <v>38639</v>
      </c>
      <c r="D407" s="292" t="str">
        <f>IF(C407="","",VLOOKUP(C407,Siglas!A:B,2,0))</f>
        <v>PL-2</v>
      </c>
      <c r="E407" s="284" t="s">
        <v>37554</v>
      </c>
      <c r="F407" s="284" t="s">
        <v>37555</v>
      </c>
      <c r="G407" s="284" t="s">
        <v>38069</v>
      </c>
      <c r="H407" s="289"/>
      <c r="I407" s="300"/>
      <c r="J407" s="288" t="s">
        <v>2997</v>
      </c>
      <c r="K407" s="284" t="str">
        <f>IF(J407="","",IF(J407="Transferencia",VLOOKUP(A407,NACIONAL!A:B,2,0),IF(J407="Alta",B407,IF(J407="Baja",B407,IF(I407="Eqpo c/Código BIM validados físicamente sin identificar origen",B407,IF(ISERROR(VLOOKUP(J407,NACIONAL!A:B,2,0)),B407,VLOOKUP(J407,NACIONAL!A:B,2,0)))))))</f>
        <v>HORNO BAKER PERKINS   PI</v>
      </c>
      <c r="L407" s="284"/>
      <c r="M407" s="284"/>
      <c r="N407" s="284"/>
      <c r="O407" s="284"/>
      <c r="P407" s="284"/>
      <c r="Q407" s="284" t="s">
        <v>1479</v>
      </c>
      <c r="R407" s="285" t="str">
        <f t="shared" si="12"/>
        <v>Eqpos Código BIM (validados físicamente)</v>
      </c>
      <c r="S407" s="284" t="str">
        <f t="shared" si="13"/>
        <v>Capturado</v>
      </c>
      <c r="T407" s="287"/>
    </row>
    <row r="408" spans="1:20" ht="15" customHeight="1">
      <c r="A408" s="283" t="s">
        <v>38212</v>
      </c>
      <c r="B408" s="284" t="s">
        <v>12468</v>
      </c>
      <c r="C408" s="284" t="s">
        <v>38639</v>
      </c>
      <c r="D408" s="292" t="str">
        <f>IF(C408="","",VLOOKUP(C408,Siglas!A:B,2,0))</f>
        <v>PL-2</v>
      </c>
      <c r="E408" s="284" t="s">
        <v>37554</v>
      </c>
      <c r="F408" s="284" t="s">
        <v>37555</v>
      </c>
      <c r="G408" s="284" t="s">
        <v>38069</v>
      </c>
      <c r="H408" s="289"/>
      <c r="I408" s="292"/>
      <c r="J408" s="288" t="s">
        <v>38656</v>
      </c>
      <c r="K408" s="284" t="str">
        <f>IF(J408="","",IF(J408="Transferencia",VLOOKUP(A408,NACIONAL!A:B,2,0),IF(J408="Alta",B408,IF(J408="Baja",B408,IF(I408="Eqpo c/Código BIM validados físicamente sin identificar origen",B408,IF(ISERROR(VLOOKUP(J408,NACIONAL!A:B,2,0)),B408,VLOOKUP(J408,NACIONAL!A:B,2,0)))))))</f>
        <v>ENFRIADOR DE PLACAS PL-2 BMM-511 PL2=PN1</v>
      </c>
      <c r="L408" s="284"/>
      <c r="M408" s="284"/>
      <c r="N408" s="284"/>
      <c r="P408" s="284" t="s">
        <v>38719</v>
      </c>
      <c r="Q408" s="284" t="s">
        <v>12468</v>
      </c>
      <c r="R408" s="285" t="str">
        <f t="shared" si="12"/>
        <v>Eqpos Código BIM (validados físicamente)</v>
      </c>
      <c r="S408" s="284" t="str">
        <f t="shared" si="13"/>
        <v>Capturado</v>
      </c>
      <c r="T408" s="287"/>
    </row>
    <row r="409" spans="1:20" customFormat="1" ht="15" customHeight="1">
      <c r="A409" s="283" t="s">
        <v>38213</v>
      </c>
      <c r="B409" s="284" t="s">
        <v>38214</v>
      </c>
      <c r="C409" s="284" t="s">
        <v>38639</v>
      </c>
      <c r="D409" s="292" t="str">
        <f>IF(C409="","",VLOOKUP(C409,Siglas!A:B,2,0))</f>
        <v>PL-2</v>
      </c>
      <c r="E409" s="284" t="s">
        <v>38730</v>
      </c>
      <c r="F409" s="284" t="s">
        <v>37553</v>
      </c>
      <c r="G409" s="284" t="s">
        <v>38069</v>
      </c>
      <c r="H409" s="289"/>
      <c r="I409" s="292"/>
      <c r="J409" s="288" t="s">
        <v>38107</v>
      </c>
      <c r="K409" s="284" t="str">
        <f>IF(J409="","",IF(J409="Transferencia",VLOOKUP(A409,NACIONAL!A:B,2,0),IF(J409="Alta",B409,IF(J409="Baja",B409,IF(I409="Eqpo c/Código BIM validados físicamente sin identificar origen",B409,IF(ISERROR(VLOOKUP(J409,NACIONAL!A:B,2,0)),B409,VLOOKUP(J409,NACIONAL!A:B,2,0)))))))</f>
        <v>LAMINADORA NO. 1</v>
      </c>
      <c r="L409" s="284"/>
      <c r="M409" s="284"/>
      <c r="N409" s="284"/>
      <c r="O409" s="284"/>
      <c r="P409" s="284"/>
      <c r="Q409" s="284" t="s">
        <v>38214</v>
      </c>
      <c r="R409" s="285" t="str">
        <f t="shared" si="12"/>
        <v>Eqpos Código BIM (validados físicamente)</v>
      </c>
      <c r="S409" s="284" t="str">
        <f t="shared" si="13"/>
        <v>Capturado</v>
      </c>
      <c r="T409" s="287"/>
    </row>
    <row r="410" spans="1:20" ht="15" customHeight="1">
      <c r="A410" s="283" t="s">
        <v>38215</v>
      </c>
      <c r="B410" s="284" t="s">
        <v>38216</v>
      </c>
      <c r="C410" s="284" t="s">
        <v>38639</v>
      </c>
      <c r="D410" s="292" t="str">
        <f>IF(C410="","",VLOOKUP(C410,Siglas!A:B,2,0))</f>
        <v>PL-2</v>
      </c>
      <c r="E410" s="284" t="s">
        <v>38730</v>
      </c>
      <c r="F410" s="284" t="s">
        <v>37553</v>
      </c>
      <c r="G410" s="284" t="s">
        <v>38069</v>
      </c>
      <c r="H410" s="289"/>
      <c r="I410" s="292"/>
      <c r="J410" s="288" t="s">
        <v>38107</v>
      </c>
      <c r="K410" s="284" t="str">
        <f>IF(J410="","",IF(J410="Transferencia",VLOOKUP(A410,NACIONAL!A:B,2,0),IF(J410="Alta",B410,IF(J410="Baja",B410,IF(I410="Eqpo c/Código BIM validados físicamente sin identificar origen",B410,IF(ISERROR(VLOOKUP(J410,NACIONAL!A:B,2,0)),B410,VLOOKUP(J410,NACIONAL!A:B,2,0)))))))</f>
        <v>LAMINADORA NO. 2</v>
      </c>
      <c r="L410" s="284"/>
      <c r="M410" s="284"/>
      <c r="N410" s="284"/>
      <c r="O410" s="284"/>
      <c r="P410" s="284"/>
      <c r="Q410" s="284" t="s">
        <v>38216</v>
      </c>
      <c r="R410" s="285" t="str">
        <f t="shared" si="12"/>
        <v>Eqpos Código BIM (validados físicamente)</v>
      </c>
      <c r="S410" s="284" t="str">
        <f t="shared" si="13"/>
        <v>Capturado</v>
      </c>
      <c r="T410" s="287"/>
    </row>
    <row r="411" spans="1:20" customFormat="1" ht="15" customHeight="1">
      <c r="A411" s="283" t="s">
        <v>38217</v>
      </c>
      <c r="B411" s="284" t="s">
        <v>1469</v>
      </c>
      <c r="C411" s="284" t="s">
        <v>38639</v>
      </c>
      <c r="D411" s="292" t="str">
        <f>IF(C411="","",VLOOKUP(C411,Siglas!A:B,2,0))</f>
        <v>PL-2</v>
      </c>
      <c r="E411" s="284" t="s">
        <v>37554</v>
      </c>
      <c r="F411" s="284" t="s">
        <v>37555</v>
      </c>
      <c r="G411" s="284" t="s">
        <v>38069</v>
      </c>
      <c r="H411" s="289"/>
      <c r="I411" s="292"/>
      <c r="J411" s="288" t="s">
        <v>3109</v>
      </c>
      <c r="K411" s="284" t="str">
        <f>IF(J411="","",IF(J411="Transferencia",VLOOKUP(A411,NACIONAL!A:B,2,0),IF(J411="Alta",B411,IF(J411="Baja",B411,IF(I411="Eqpo c/Código BIM validados físicamente sin identificar origen",B411,IF(ISERROR(VLOOKUP(J411,NACIONAL!A:B,2,0)),B411,VLOOKUP(J411,NACIONAL!A:B,2,0)))))))</f>
        <v>MEZCLADORA MIXER R-H</v>
      </c>
      <c r="L411" s="284"/>
      <c r="M411" s="284"/>
      <c r="N411" s="284"/>
      <c r="O411" s="284"/>
      <c r="P411" s="284"/>
      <c r="Q411" s="284" t="s">
        <v>1469</v>
      </c>
      <c r="R411" s="285" t="str">
        <f t="shared" si="12"/>
        <v>Eqpos Código BIM (validados físicamente)</v>
      </c>
      <c r="S411" s="284" t="str">
        <f t="shared" si="13"/>
        <v>Capturado</v>
      </c>
      <c r="T411" s="287"/>
    </row>
    <row r="412" spans="1:20" ht="15" customHeight="1">
      <c r="A412" s="283" t="s">
        <v>38218</v>
      </c>
      <c r="B412" s="284" t="s">
        <v>38219</v>
      </c>
      <c r="C412" s="284" t="s">
        <v>38639</v>
      </c>
      <c r="D412" s="292" t="str">
        <f>IF(C412="","",VLOOKUP(C412,Siglas!A:B,2,0))</f>
        <v>PL-2</v>
      </c>
      <c r="E412" s="284" t="s">
        <v>37554</v>
      </c>
      <c r="F412" s="284" t="s">
        <v>37555</v>
      </c>
      <c r="G412" s="284" t="s">
        <v>38069</v>
      </c>
      <c r="H412" s="289"/>
      <c r="I412" s="292"/>
      <c r="J412" s="288" t="s">
        <v>2363</v>
      </c>
      <c r="K412" s="284" t="str">
        <f>IF(J412="","",IF(J412="Transferencia",VLOOKUP(A412,NACIONAL!A:B,2,0),IF(J412="Alta",B412,IF(J412="Baja",B412,IF(I412="Eqpo c/Código BIM validados físicamente sin identificar origen",B412,IF(ISERROR(VLOOKUP(J412,NACIONAL!A:B,2,0)),B412,VLOOKUP(J412,NACIONAL!A:B,2,0)))))))</f>
        <v>MODELADORAS DE MASA APV BMM-405 NUM 1</v>
      </c>
      <c r="L412" s="284"/>
      <c r="M412" s="284"/>
      <c r="N412" s="284"/>
      <c r="O412" s="284"/>
      <c r="P412" s="284"/>
      <c r="Q412" s="284" t="s">
        <v>38219</v>
      </c>
      <c r="R412" s="285" t="str">
        <f t="shared" si="12"/>
        <v>Eqpos Código BIM (validados físicamente)</v>
      </c>
      <c r="S412" s="284" t="str">
        <f t="shared" si="13"/>
        <v>Capturado</v>
      </c>
      <c r="T412" s="287"/>
    </row>
    <row r="413" spans="1:20" ht="15" customHeight="1">
      <c r="A413" s="283" t="s">
        <v>38220</v>
      </c>
      <c r="B413" s="284" t="s">
        <v>38221</v>
      </c>
      <c r="C413" s="284" t="s">
        <v>38639</v>
      </c>
      <c r="D413" s="292" t="str">
        <f>IF(C413="","",VLOOKUP(C413,Siglas!A:B,2,0))</f>
        <v>PL-2</v>
      </c>
      <c r="E413" s="284" t="s">
        <v>37554</v>
      </c>
      <c r="F413" s="284" t="s">
        <v>37555</v>
      </c>
      <c r="G413" s="284" t="s">
        <v>38069</v>
      </c>
      <c r="H413" s="289"/>
      <c r="I413" s="300"/>
      <c r="J413" s="288" t="s">
        <v>2367</v>
      </c>
      <c r="K413" s="284" t="str">
        <f>IF(J413="","",IF(J413="Transferencia",VLOOKUP(A413,NACIONAL!A:B,2,0),IF(J413="Alta",B413,IF(J413="Baja",B413,IF(I413="Eqpo c/Código BIM validados físicamente sin identificar origen",B413,IF(ISERROR(VLOOKUP(J413,NACIONAL!A:B,2,0)),B413,VLOOKUP(J413,NACIONAL!A:B,2,0)))))))</f>
        <v>MODELADORAS DE MASA APV BMM-405 NUM 2</v>
      </c>
      <c r="L413" s="284"/>
      <c r="M413" s="284"/>
      <c r="N413" s="284"/>
      <c r="O413" s="284"/>
      <c r="P413" s="284"/>
      <c r="Q413" s="284" t="s">
        <v>38221</v>
      </c>
      <c r="R413" s="285" t="str">
        <f t="shared" si="12"/>
        <v>Eqpos Código BIM (validados físicamente)</v>
      </c>
      <c r="S413" s="284" t="str">
        <f t="shared" si="13"/>
        <v>Capturado</v>
      </c>
      <c r="T413" s="287"/>
    </row>
    <row r="414" spans="1:20" ht="15" customHeight="1">
      <c r="A414" s="283" t="s">
        <v>38222</v>
      </c>
      <c r="B414" s="284" t="s">
        <v>38223</v>
      </c>
      <c r="C414" s="284" t="s">
        <v>38639</v>
      </c>
      <c r="D414" s="292" t="str">
        <f>IF(C414="","",VLOOKUP(C414,Siglas!A:B,2,0))</f>
        <v>PL-2</v>
      </c>
      <c r="E414" s="284" t="s">
        <v>37554</v>
      </c>
      <c r="F414" s="284" t="s">
        <v>37555</v>
      </c>
      <c r="G414" s="284" t="s">
        <v>38070</v>
      </c>
      <c r="H414" s="289"/>
      <c r="I414" s="300"/>
      <c r="J414" s="288" t="s">
        <v>2871</v>
      </c>
      <c r="K414" s="284" t="str">
        <f>IF(J414="","",IF(J414="Transferencia",VLOOKUP(A414,NACIONAL!A:B,2,0),IF(J414="Alta",B414,IF(J414="Baja",B414,IF(I414="Eqpo c/Código BIM validados físicamente sin identificar origen",B414,IF(ISERROR(VLOOKUP(J414,NACIONAL!A:B,2,0)),B414,VLOOKUP(J414,NACIONAL!A:B,2,0)))))))</f>
        <v>REBANADORA AMF NUMERO 2 MODELO 75 PL2=PN1</v>
      </c>
      <c r="L414" s="284"/>
      <c r="M414" s="284"/>
      <c r="N414" s="284"/>
      <c r="O414" s="284"/>
      <c r="P414" s="284"/>
      <c r="Q414" s="284" t="s">
        <v>38223</v>
      </c>
      <c r="R414" s="285" t="str">
        <f t="shared" si="12"/>
        <v>Eqpos Código BIM (validados físicamente)</v>
      </c>
      <c r="S414" s="284" t="str">
        <f t="shared" si="13"/>
        <v>Capturado</v>
      </c>
      <c r="T414" s="287"/>
    </row>
    <row r="415" spans="1:20" customFormat="1" ht="15" customHeight="1">
      <c r="A415" s="283" t="s">
        <v>38224</v>
      </c>
      <c r="B415" s="284" t="s">
        <v>38225</v>
      </c>
      <c r="C415" s="284" t="s">
        <v>38639</v>
      </c>
      <c r="D415" s="292" t="str">
        <f>IF(C415="","",VLOOKUP(C415,Siglas!A:B,2,0))</f>
        <v>PL-2</v>
      </c>
      <c r="E415" s="284" t="s">
        <v>37554</v>
      </c>
      <c r="F415" s="284" t="s">
        <v>37555</v>
      </c>
      <c r="G415" s="284" t="s">
        <v>38070</v>
      </c>
      <c r="H415" s="289"/>
      <c r="I415" s="292"/>
      <c r="J415" s="288" t="s">
        <v>2281</v>
      </c>
      <c r="K415" s="284" t="str">
        <f>IF(J415="","",IF(J415="Transferencia",VLOOKUP(A415,NACIONAL!A:B,2,0),IF(J415="Alta",B415,IF(J415="Baja",B415,IF(I415="Eqpo c/Código BIM validados físicamente sin identificar origen",B415,IF(ISERROR(VLOOKUP(J415,NACIONAL!A:B,2,0)),B415,VLOOKUP(J415,NACIONAL!A:B,2,0)))))))</f>
        <v>REBANADORA AMF NUMERO 3 MODELO 75 PL2=PN1</v>
      </c>
      <c r="L415" s="284"/>
      <c r="M415" s="284"/>
      <c r="N415" s="284"/>
      <c r="O415" s="284"/>
      <c r="P415" s="284"/>
      <c r="Q415" s="284" t="s">
        <v>38225</v>
      </c>
      <c r="R415" s="285" t="str">
        <f t="shared" si="12"/>
        <v>Eqpos Código BIM (validados físicamente)</v>
      </c>
      <c r="S415" s="284" t="str">
        <f t="shared" si="13"/>
        <v>Capturado</v>
      </c>
      <c r="T415" s="287"/>
    </row>
    <row r="416" spans="1:20" customFormat="1" ht="15" customHeight="1">
      <c r="A416" s="283" t="s">
        <v>38226</v>
      </c>
      <c r="B416" s="284" t="s">
        <v>2856</v>
      </c>
      <c r="C416" s="284" t="s">
        <v>38639</v>
      </c>
      <c r="D416" s="292" t="str">
        <f>IF(C416="","",VLOOKUP(C416,Siglas!A:B,2,0))</f>
        <v>PL-2</v>
      </c>
      <c r="E416" s="284" t="s">
        <v>37554</v>
      </c>
      <c r="F416" s="284" t="s">
        <v>37555</v>
      </c>
      <c r="G416" s="284" t="s">
        <v>38069</v>
      </c>
      <c r="H416" s="289"/>
      <c r="I416" s="292"/>
      <c r="J416" s="288" t="s">
        <v>2855</v>
      </c>
      <c r="K416" s="284" t="str">
        <f>IF(J416="","",IF(J416="Transferencia",VLOOKUP(A416,NACIONAL!A:B,2,0),IF(J416="Alta",B416,IF(J416="Baja",B416,IF(I416="Eqpo c/Código BIM validados físicamente sin identificar origen",B416,IF(ISERROR(VLOOKUP(J416,NACIONAL!A:B,2,0)),B416,VLOOKUP(J416,NACIONAL!A:B,2,0)))))))</f>
        <v>TABLERO ELECTRICO IFCCVP CAMARA</v>
      </c>
      <c r="L416" s="284"/>
      <c r="M416" s="284"/>
      <c r="N416" s="284"/>
      <c r="O416" s="284"/>
      <c r="P416" s="284"/>
      <c r="Q416" s="284" t="s">
        <v>2856</v>
      </c>
      <c r="R416" s="285" t="str">
        <f t="shared" si="12"/>
        <v>Eqpos Código BIM (validados físicamente)</v>
      </c>
      <c r="S416" s="284" t="str">
        <f t="shared" si="13"/>
        <v>Capturado</v>
      </c>
      <c r="T416" s="287"/>
    </row>
    <row r="417" spans="1:20" customFormat="1" ht="15" customHeight="1">
      <c r="A417" s="283" t="s">
        <v>38227</v>
      </c>
      <c r="B417" s="284" t="s">
        <v>38228</v>
      </c>
      <c r="C417" s="284" t="s">
        <v>38639</v>
      </c>
      <c r="D417" s="292" t="str">
        <f>IF(C417="","",VLOOKUP(C417,Siglas!A:B,2,0))</f>
        <v>PL-2</v>
      </c>
      <c r="E417" s="284" t="s">
        <v>37554</v>
      </c>
      <c r="F417" s="284" t="s">
        <v>37555</v>
      </c>
      <c r="G417" s="284" t="s">
        <v>38069</v>
      </c>
      <c r="H417" s="289"/>
      <c r="I417" s="300"/>
      <c r="J417" s="288" t="s">
        <v>2325</v>
      </c>
      <c r="K417" s="284" t="str">
        <f>IF(J417="","",IF(J417="Transferencia",VLOOKUP(A417,NACIONAL!A:B,2,0),IF(J417="Alta",B417,IF(J417="Baja",B417,IF(I417="Eqpo c/Código BIM validados físicamente sin identificar origen",B417,IF(ISERROR(VLOOKUP(J417,NACIONAL!A:B,2,0)),B417,VLOOKUP(J417,NACIONAL!A:B,2,0)))))))</f>
        <v>TABLERO CONTROL HORNO APV MOD 970</v>
      </c>
      <c r="L417" s="284"/>
      <c r="M417" s="284"/>
      <c r="N417" s="284"/>
      <c r="O417" s="284"/>
      <c r="P417" s="271" t="s">
        <v>38727</v>
      </c>
      <c r="Q417" s="284" t="s">
        <v>38228</v>
      </c>
      <c r="R417" s="285" t="str">
        <f t="shared" si="12"/>
        <v>Eqpos Código BIM (validados físicamente)</v>
      </c>
      <c r="S417" s="284" t="str">
        <f t="shared" si="13"/>
        <v>Capturado</v>
      </c>
      <c r="T417" s="287"/>
    </row>
    <row r="418" spans="1:20" customFormat="1" ht="15" customHeight="1">
      <c r="A418" s="283" t="s">
        <v>38229</v>
      </c>
      <c r="B418" s="284" t="s">
        <v>38230</v>
      </c>
      <c r="C418" s="284" t="s">
        <v>38639</v>
      </c>
      <c r="D418" s="292" t="str">
        <f>IF(C418="","",VLOOKUP(C418,Siglas!A:B,2,0))</f>
        <v>PL-2</v>
      </c>
      <c r="E418" s="284" t="s">
        <v>37554</v>
      </c>
      <c r="F418" s="284" t="s">
        <v>37555</v>
      </c>
      <c r="G418" s="284" t="s">
        <v>38069</v>
      </c>
      <c r="H418" s="289"/>
      <c r="I418" s="292"/>
      <c r="J418" s="288" t="s">
        <v>2323</v>
      </c>
      <c r="K418" s="284" t="str">
        <f>IF(J418="","",IF(J418="Transferencia",VLOOKUP(A418,NACIONAL!A:B,2,0),IF(J418="Alta",B418,IF(J418="Baja",B418,IF(I418="Eqpo c/Código BIM validados físicamente sin identificar origen",B418,IF(ISERROR(VLOOKUP(J418,NACIONAL!A:B,2,0)),B418,VLOOKUP(J418,NACIONAL!A:B,2,0)))))))</f>
        <v>TABLERO ELECTRICO  2 FP2 FORMADO PL=2</v>
      </c>
      <c r="L418" s="284"/>
      <c r="M418" s="284"/>
      <c r="N418" s="284"/>
      <c r="O418" s="284"/>
      <c r="P418" s="284"/>
      <c r="Q418" s="284" t="s">
        <v>38230</v>
      </c>
      <c r="R418" s="285" t="str">
        <f t="shared" si="12"/>
        <v>Eqpos Código BIM (validados físicamente)</v>
      </c>
      <c r="S418" s="284" t="str">
        <f t="shared" si="13"/>
        <v>Capturado</v>
      </c>
      <c r="T418" s="287"/>
    </row>
    <row r="419" spans="1:20" customFormat="1" ht="15" customHeight="1">
      <c r="A419" s="283" t="s">
        <v>38231</v>
      </c>
      <c r="B419" s="284" t="s">
        <v>38232</v>
      </c>
      <c r="C419" s="284" t="s">
        <v>38639</v>
      </c>
      <c r="D419" s="292" t="str">
        <f>IF(C419="","",VLOOKUP(C419,Siglas!A:B,2,0))</f>
        <v>PL-2</v>
      </c>
      <c r="E419" s="284" t="s">
        <v>37554</v>
      </c>
      <c r="F419" s="284" t="s">
        <v>37555</v>
      </c>
      <c r="G419" s="284" t="s">
        <v>38069</v>
      </c>
      <c r="H419" s="289"/>
      <c r="I419" s="292"/>
      <c r="J419" s="288" t="s">
        <v>2873</v>
      </c>
      <c r="K419" s="284" t="str">
        <f>IF(J419="","",IF(J419="Transferencia",VLOOKUP(A419,NACIONAL!A:B,2,0),IF(J419="Alta",B419,IF(J419="Baja",B419,IF(I419="Eqpo c/Código BIM validados físicamente sin identificar origen",B419,IF(ISERROR(VLOOKUP(J419,NACIONAL!A:B,2,0)),B419,VLOOKUP(J419,NACIONAL!A:B,2,0)))))))</f>
        <v>TABLERO ELECTRICO 4FP1 TAM.ESPECIAL</v>
      </c>
      <c r="L419" s="284"/>
      <c r="M419" s="284"/>
      <c r="N419" s="284"/>
      <c r="O419" s="284"/>
      <c r="P419" s="284"/>
      <c r="Q419" s="284" t="s">
        <v>38232</v>
      </c>
      <c r="R419" s="285" t="str">
        <f t="shared" si="12"/>
        <v>Eqpos Código BIM (validados físicamente)</v>
      </c>
      <c r="S419" s="284" t="str">
        <f t="shared" si="13"/>
        <v>Capturado</v>
      </c>
      <c r="T419" s="287"/>
    </row>
    <row r="420" spans="1:20" customFormat="1" ht="15" customHeight="1">
      <c r="A420" s="283" t="s">
        <v>38233</v>
      </c>
      <c r="B420" s="284" t="s">
        <v>38234</v>
      </c>
      <c r="C420" s="284" t="s">
        <v>38639</v>
      </c>
      <c r="D420" s="292" t="str">
        <f>IF(C420="","",VLOOKUP(C420,Siglas!A:B,2,0))</f>
        <v>PL-2</v>
      </c>
      <c r="E420" s="284" t="s">
        <v>37554</v>
      </c>
      <c r="F420" s="284" t="s">
        <v>37555</v>
      </c>
      <c r="G420" s="284" t="s">
        <v>38069</v>
      </c>
      <c r="H420" s="289"/>
      <c r="I420" s="292"/>
      <c r="J420" s="288" t="s">
        <v>37551</v>
      </c>
      <c r="K420" s="284" t="str">
        <f>IF(J420="","",IF(J420="Transferencia",VLOOKUP(A420,NACIONAL!A:B,2,0),IF(J420="Alta",B420,IF(J420="Baja",B420,IF(I420="Eqpo c/Código BIM validados físicamente sin identificar origen",B420,IF(ISERROR(VLOOKUP(J420,NACIONAL!A:B,2,0)),B420,VLOOKUP(J420,NACIONAL!A:B,2,0)))))))</f>
        <v>TABLERO ELECTRICO CDV CONTROL DIVISORA</v>
      </c>
      <c r="L420" s="284" t="s">
        <v>38710</v>
      </c>
      <c r="M420" s="284" t="s">
        <v>38711</v>
      </c>
      <c r="N420" s="284">
        <v>499020413</v>
      </c>
      <c r="O420" s="284" t="s">
        <v>38720</v>
      </c>
      <c r="P420" s="284"/>
      <c r="Q420" s="284" t="s">
        <v>38234</v>
      </c>
      <c r="R420" s="285" t="str">
        <f t="shared" si="12"/>
        <v>Registro equipo</v>
      </c>
      <c r="S420" s="284" t="str">
        <f t="shared" si="13"/>
        <v>Capturado</v>
      </c>
      <c r="T420" s="287"/>
    </row>
    <row r="421" spans="1:20" customFormat="1" ht="15" customHeight="1">
      <c r="A421" s="283" t="s">
        <v>38235</v>
      </c>
      <c r="B421" s="284" t="s">
        <v>38236</v>
      </c>
      <c r="C421" s="284" t="s">
        <v>38639</v>
      </c>
      <c r="D421" s="292" t="str">
        <f>IF(C421="","",VLOOKUP(C421,Siglas!A:B,2,0))</f>
        <v>PL-2</v>
      </c>
      <c r="E421" s="284" t="s">
        <v>37554</v>
      </c>
      <c r="F421" s="284" t="s">
        <v>37555</v>
      </c>
      <c r="G421" s="284" t="s">
        <v>38069</v>
      </c>
      <c r="H421" s="289"/>
      <c r="I421" s="292"/>
      <c r="J421" s="288" t="s">
        <v>37551</v>
      </c>
      <c r="K421" s="284" t="str">
        <f>IF(J421="","",IF(J421="Transferencia",VLOOKUP(A421,NACIONAL!A:B,2,0),IF(J421="Alta",B421,IF(J421="Baja",B421,IF(I421="Eqpo c/Código BIM validados físicamente sin identificar origen",B421,IF(ISERROR(VLOOKUP(J421,NACIONAL!A:B,2,0)),B421,VLOOKUP(J421,NACIONAL!A:B,2,0)))))))</f>
        <v>TABLERO ELECTRICO CBM CONTROL BOMBA DE MASA</v>
      </c>
      <c r="L421" s="284"/>
      <c r="M421" s="284"/>
      <c r="N421" s="284"/>
      <c r="O421" s="284"/>
      <c r="P421" s="284"/>
      <c r="Q421" s="284" t="s">
        <v>38236</v>
      </c>
      <c r="R421" s="285" t="str">
        <f t="shared" si="12"/>
        <v>Registro equipo</v>
      </c>
      <c r="S421" s="284" t="str">
        <f t="shared" si="13"/>
        <v>Capturado</v>
      </c>
      <c r="T421" s="287"/>
    </row>
    <row r="422" spans="1:20" customFormat="1" ht="15" customHeight="1">
      <c r="A422" s="283" t="s">
        <v>38237</v>
      </c>
      <c r="B422" s="284" t="s">
        <v>38238</v>
      </c>
      <c r="C422" s="284" t="s">
        <v>38639</v>
      </c>
      <c r="D422" s="292" t="str">
        <f>IF(C422="","",VLOOKUP(C422,Siglas!A:B,2,0))</f>
        <v>PL-2</v>
      </c>
      <c r="E422" s="284" t="s">
        <v>37554</v>
      </c>
      <c r="F422" s="284" t="s">
        <v>37555</v>
      </c>
      <c r="G422" s="284" t="s">
        <v>38069</v>
      </c>
      <c r="H422" s="289"/>
      <c r="I422" s="292"/>
      <c r="J422" s="288" t="s">
        <v>38657</v>
      </c>
      <c r="K422" s="284" t="str">
        <f>IF(J422="","",IF(J422="Transferencia",VLOOKUP(A422,NACIONAL!A:B,2,0),IF(J422="Alta",B422,IF(J422="Baja",B422,IF(I422="Eqpo c/Código BIM validados físicamente sin identificar origen",B422,IF(ISERROR(VLOOKUP(J422,NACIONAL!A:B,2,0)),B422,VLOOKUP(J422,NACIONAL!A:B,2,0)))))))</f>
        <v>TABLERO ELECTRICO PL=2</v>
      </c>
      <c r="L422" s="284"/>
      <c r="M422" s="284"/>
      <c r="N422" s="284"/>
      <c r="O422" s="284"/>
      <c r="P422" s="284"/>
      <c r="Q422" s="284" t="s">
        <v>38238</v>
      </c>
      <c r="R422" s="285" t="str">
        <f t="shared" si="12"/>
        <v>Eqpos Código BIM (validados físicamente)</v>
      </c>
      <c r="S422" s="284" t="str">
        <f t="shared" si="13"/>
        <v>Capturado</v>
      </c>
      <c r="T422" s="287"/>
    </row>
    <row r="423" spans="1:20" customFormat="1" ht="15" customHeight="1">
      <c r="A423" s="283" t="s">
        <v>38239</v>
      </c>
      <c r="B423" s="284" t="s">
        <v>38240</v>
      </c>
      <c r="C423" s="284" t="s">
        <v>38639</v>
      </c>
      <c r="D423" s="292" t="str">
        <f>IF(C423="","",VLOOKUP(C423,Siglas!A:B,2,0))</f>
        <v>PL-2</v>
      </c>
      <c r="E423" s="284" t="s">
        <v>37554</v>
      </c>
      <c r="F423" s="284" t="s">
        <v>37555</v>
      </c>
      <c r="G423" s="284" t="s">
        <v>38070</v>
      </c>
      <c r="H423" s="289"/>
      <c r="I423" s="292"/>
      <c r="J423" s="288" t="s">
        <v>38658</v>
      </c>
      <c r="K423" s="284" t="str">
        <f>IF(J423="","",IF(J423="Transferencia",VLOOKUP(A423,NACIONAL!A:B,2,0),IF(J423="Alta",B423,IF(J423="Baja",B423,IF(I423="Eqpo c/Código BIM validados físicamente sin identificar origen",B423,IF(ISERROR(VLOOKUP(J423,NACIONAL!A:B,2,0)),B423,VLOOKUP(J423,NACIONAL!A:B,2,0)))))))</f>
        <v>TABLERO ELECTRICO 4FP2 (ENF TRASN REBANADO Y EMBOLSADO)</v>
      </c>
      <c r="L423" s="284"/>
      <c r="M423" s="284"/>
      <c r="N423" s="284"/>
      <c r="O423" s="284"/>
      <c r="P423" s="284"/>
      <c r="Q423" s="284" t="s">
        <v>38240</v>
      </c>
      <c r="R423" s="285" t="str">
        <f t="shared" si="12"/>
        <v>Eqpos Código BIM (validados físicamente)</v>
      </c>
      <c r="S423" s="284" t="str">
        <f t="shared" si="13"/>
        <v>Capturado</v>
      </c>
      <c r="T423" s="287"/>
    </row>
    <row r="424" spans="1:20" customFormat="1" ht="15" customHeight="1">
      <c r="A424" s="283" t="s">
        <v>38241</v>
      </c>
      <c r="B424" s="284" t="s">
        <v>38242</v>
      </c>
      <c r="C424" s="284" t="s">
        <v>38639</v>
      </c>
      <c r="D424" s="292" t="str">
        <f>IF(C424="","",VLOOKUP(C424,Siglas!A:B,2,0))</f>
        <v>PL-2</v>
      </c>
      <c r="E424" s="284" t="s">
        <v>37554</v>
      </c>
      <c r="F424" s="284" t="s">
        <v>37555</v>
      </c>
      <c r="G424" s="284" t="s">
        <v>38069</v>
      </c>
      <c r="H424" s="289"/>
      <c r="I424" s="292"/>
      <c r="J424" s="288" t="s">
        <v>38659</v>
      </c>
      <c r="K424" s="284" t="str">
        <f>IF(J424="","",IF(J424="Transferencia",VLOOKUP(A424,NACIONAL!A:B,2,0),IF(J424="Alta",B424,IF(J424="Baja",B424,IF(I424="Eqpo c/Código BIM validados físicamente sin identificar origen",B424,IF(ISERROR(VLOOKUP(J424,NACIONAL!A:B,2,0)),B424,VLOOKUP(J424,NACIONAL!A:B,2,0)))))))</f>
        <v>TABLERO DE ESPONJA LIQUIDA PL-2 PL2=PN1    1 FEL2</v>
      </c>
      <c r="L424" s="284"/>
      <c r="M424" s="284"/>
      <c r="N424" s="284"/>
      <c r="O424" s="284"/>
      <c r="P424" s="284"/>
      <c r="Q424" s="284" t="s">
        <v>38242</v>
      </c>
      <c r="R424" s="285" t="str">
        <f t="shared" si="12"/>
        <v>Eqpos Código BIM (validados físicamente)</v>
      </c>
      <c r="S424" s="284" t="str">
        <f t="shared" si="13"/>
        <v>Capturado</v>
      </c>
      <c r="T424" s="287"/>
    </row>
    <row r="425" spans="1:20" ht="15" customHeight="1">
      <c r="A425" s="283" t="s">
        <v>38243</v>
      </c>
      <c r="B425" s="284" t="s">
        <v>38244</v>
      </c>
      <c r="C425" s="284" t="s">
        <v>38639</v>
      </c>
      <c r="D425" s="292" t="str">
        <f>IF(C425="","",VLOOKUP(C425,Siglas!A:B,2,0))</f>
        <v>PL-2</v>
      </c>
      <c r="E425" s="284" t="s">
        <v>37554</v>
      </c>
      <c r="F425" s="284" t="s">
        <v>37555</v>
      </c>
      <c r="G425" s="284" t="s">
        <v>38069</v>
      </c>
      <c r="H425" s="289"/>
      <c r="I425" s="292"/>
      <c r="J425" s="288" t="s">
        <v>2253</v>
      </c>
      <c r="K425" s="284" t="str">
        <f>IF(J425="","",IF(J425="Transferencia",VLOOKUP(A425,NACIONAL!A:B,2,0),IF(J425="Alta",B425,IF(J425="Baja",B425,IF(I425="Eqpo c/Código BIM validados físicamente sin identificar origen",B425,IF(ISERROR(VLOOKUP(J425,NACIONAL!A:B,2,0)),B425,VLOOKUP(J425,NACIONAL!A:B,2,0)))))))</f>
        <v>TABLERO ELECTRICO FZA Y CONTROL CEL2 PL-2 PN1</v>
      </c>
      <c r="L425" s="284"/>
      <c r="M425" s="284"/>
      <c r="N425" s="284"/>
      <c r="O425" s="284"/>
      <c r="P425" s="284"/>
      <c r="Q425" s="284" t="s">
        <v>38244</v>
      </c>
      <c r="R425" s="285" t="str">
        <f t="shared" si="12"/>
        <v>Eqpos Código BIM (validados físicamente)</v>
      </c>
      <c r="S425" s="284" t="str">
        <f t="shared" si="13"/>
        <v>Capturado</v>
      </c>
      <c r="T425" s="287"/>
    </row>
    <row r="426" spans="1:20" ht="15" customHeight="1">
      <c r="A426" s="283" t="s">
        <v>38245</v>
      </c>
      <c r="B426" s="284" t="s">
        <v>38246</v>
      </c>
      <c r="C426" s="284" t="s">
        <v>38639</v>
      </c>
      <c r="D426" s="292" t="str">
        <f>IF(C426="","",VLOOKUP(C426,Siglas!A:B,2,0))</f>
        <v>PL-2</v>
      </c>
      <c r="E426" s="284" t="s">
        <v>37554</v>
      </c>
      <c r="F426" s="284" t="s">
        <v>37555</v>
      </c>
      <c r="G426" s="284" t="s">
        <v>38069</v>
      </c>
      <c r="H426" s="289"/>
      <c r="I426" s="292"/>
      <c r="J426" s="288" t="s">
        <v>37551</v>
      </c>
      <c r="K426" s="284" t="str">
        <f>IF(J426="","",IF(J426="Transferencia",VLOOKUP(A426,NACIONAL!A:B,2,0),IF(J426="Alta",B426,IF(J426="Baja",B426,IF(I426="Eqpo c/Código BIM validados físicamente sin identificar origen",B426,IF(ISERROR(VLOOKUP(J426,NACIONAL!A:B,2,0)),B426,VLOOKUP(J426,NACIONAL!A:B,2,0)))))))</f>
        <v>TABLERO ELECTRICO MM2000 MEZCLADORA</v>
      </c>
      <c r="L426" s="284"/>
      <c r="M426" s="284"/>
      <c r="N426" s="284"/>
      <c r="O426" s="284"/>
      <c r="P426" s="284"/>
      <c r="Q426" s="284" t="s">
        <v>38246</v>
      </c>
      <c r="R426" s="285" t="str">
        <f t="shared" si="12"/>
        <v>Registro equipo</v>
      </c>
      <c r="S426" s="284" t="str">
        <f t="shared" si="13"/>
        <v>Capturado</v>
      </c>
      <c r="T426" s="287"/>
    </row>
    <row r="427" spans="1:20" customFormat="1" ht="15" customHeight="1">
      <c r="A427" s="283" t="s">
        <v>38247</v>
      </c>
      <c r="B427" s="284" t="s">
        <v>38248</v>
      </c>
      <c r="C427" s="284" t="s">
        <v>38639</v>
      </c>
      <c r="D427" s="292" t="str">
        <f>IF(C427="","",VLOOKUP(C427,Siglas!A:B,2,0))</f>
        <v>PL-2</v>
      </c>
      <c r="E427" s="284" t="s">
        <v>37554</v>
      </c>
      <c r="F427" s="284" t="s">
        <v>37555</v>
      </c>
      <c r="G427" s="284" t="s">
        <v>38069</v>
      </c>
      <c r="H427" s="289"/>
      <c r="I427" s="292"/>
      <c r="J427" s="288" t="s">
        <v>37551</v>
      </c>
      <c r="K427" s="284" t="str">
        <f>IF(J427="","",IF(J427="Transferencia",VLOOKUP(A427,NACIONAL!A:B,2,0),IF(J427="Alta",B427,IF(J427="Baja",B427,IF(I427="Eqpo c/Código BIM validados físicamente sin identificar origen",B427,IF(ISERROR(VLOOKUP(J427,NACIONAL!A:B,2,0)),B427,VLOOKUP(J427,NACIONAL!A:B,2,0)))))))</f>
        <v>TABLERO ELECTRICO IFVP VENTILACION PL 2</v>
      </c>
      <c r="L427" s="284"/>
      <c r="M427" s="284"/>
      <c r="N427" s="284"/>
      <c r="O427" s="284" t="s">
        <v>38721</v>
      </c>
      <c r="P427" s="271" t="s">
        <v>38728</v>
      </c>
      <c r="Q427" s="284" t="s">
        <v>38248</v>
      </c>
      <c r="R427" s="285" t="str">
        <f t="shared" si="12"/>
        <v>Registro equipo</v>
      </c>
      <c r="S427" s="284" t="str">
        <f t="shared" si="13"/>
        <v>Capturado</v>
      </c>
      <c r="T427" s="287"/>
    </row>
    <row r="428" spans="1:20" customFormat="1" ht="15" customHeight="1">
      <c r="A428" s="283" t="s">
        <v>38249</v>
      </c>
      <c r="B428" s="284" t="s">
        <v>38250</v>
      </c>
      <c r="C428" s="284" t="s">
        <v>38639</v>
      </c>
      <c r="D428" s="292" t="str">
        <f>IF(C428="","",VLOOKUP(C428,Siglas!A:B,2,0))</f>
        <v>PL-2</v>
      </c>
      <c r="E428" s="284" t="s">
        <v>37554</v>
      </c>
      <c r="F428" s="284" t="s">
        <v>37555</v>
      </c>
      <c r="G428" s="284" t="s">
        <v>38069</v>
      </c>
      <c r="H428" s="289"/>
      <c r="I428" s="292"/>
      <c r="J428" s="288" t="s">
        <v>37551</v>
      </c>
      <c r="K428" s="284" t="str">
        <f>IF(J428="","",IF(J428="Transferencia",VLOOKUP(A428,NACIONAL!A:B,2,0),IF(J428="Alta",B428,IF(J428="Baja",B428,IF(I428="Eqpo c/Código BIM validados físicamente sin identificar origen",B428,IF(ISERROR(VLOOKUP(J428,NACIONAL!A:B,2,0)),B428,VLOOKUP(J428,NACIONAL!A:B,2,0)))))))</f>
        <v>TABLERO ELECTRICO 1IAPL2 ILUMINACION PL2</v>
      </c>
      <c r="L428" s="284"/>
      <c r="M428" s="284"/>
      <c r="N428" s="284"/>
      <c r="O428" s="284"/>
      <c r="P428" s="271"/>
      <c r="Q428" s="284" t="s">
        <v>38250</v>
      </c>
      <c r="R428" s="285" t="str">
        <f t="shared" si="12"/>
        <v>Registro equipo</v>
      </c>
      <c r="S428" s="284" t="str">
        <f t="shared" si="13"/>
        <v>Capturado</v>
      </c>
      <c r="T428" s="287"/>
    </row>
    <row r="429" spans="1:20" customFormat="1" ht="15" customHeight="1">
      <c r="A429" s="283" t="s">
        <v>38251</v>
      </c>
      <c r="B429" s="284" t="s">
        <v>38252</v>
      </c>
      <c r="C429" s="284" t="s">
        <v>38639</v>
      </c>
      <c r="D429" s="292" t="str">
        <f>IF(C429="","",VLOOKUP(C429,Siglas!A:B,2,0))</f>
        <v>PL-2</v>
      </c>
      <c r="E429" s="284" t="s">
        <v>37554</v>
      </c>
      <c r="F429" s="284" t="s">
        <v>37555</v>
      </c>
      <c r="G429" s="284" t="s">
        <v>38069</v>
      </c>
      <c r="H429" s="289"/>
      <c r="I429" s="292"/>
      <c r="J429" s="298" t="s">
        <v>2321</v>
      </c>
      <c r="K429" s="284" t="str">
        <f>IF(J429="","",IF(J429="Transferencia",VLOOKUP(A429,NACIONAL!A:B,2,0),IF(J429="Alta",B429,IF(J429="Baja",B429,IF(I429="Eqpo c/Código BIM validados físicamente sin identificar origen",B429,IF(ISERROR(VLOOKUP(J429,NACIONAL!A:B,2,0)),B429,VLOOKUP(J429,NACIONAL!A:B,2,0)))))))</f>
        <v>TABLERO ELECTRICO PL=2</v>
      </c>
      <c r="L429" s="284"/>
      <c r="M429" s="284"/>
      <c r="N429" s="284"/>
      <c r="O429" s="284"/>
      <c r="P429" s="271" t="s">
        <v>38729</v>
      </c>
      <c r="Q429" s="284" t="s">
        <v>38252</v>
      </c>
      <c r="R429" s="285" t="str">
        <f t="shared" si="12"/>
        <v>Eqpos Código BIM (validados físicamente)</v>
      </c>
      <c r="S429" s="284" t="str">
        <f t="shared" si="13"/>
        <v>Capturado</v>
      </c>
      <c r="T429" s="287"/>
    </row>
    <row r="430" spans="1:20" customFormat="1" ht="15" customHeight="1">
      <c r="A430" s="2" t="s">
        <v>38253</v>
      </c>
      <c r="B430" s="284" t="s">
        <v>38254</v>
      </c>
      <c r="C430" s="284" t="s">
        <v>38639</v>
      </c>
      <c r="D430" s="292" t="str">
        <f>IF(C430="","",VLOOKUP(C430,Siglas!A:B,2,0))</f>
        <v>PL-2</v>
      </c>
      <c r="E430" s="284" t="s">
        <v>37554</v>
      </c>
      <c r="F430" s="284" t="s">
        <v>37555</v>
      </c>
      <c r="G430" s="284" t="s">
        <v>38069</v>
      </c>
      <c r="H430" s="289"/>
      <c r="I430" s="300"/>
      <c r="J430" s="288" t="s">
        <v>37551</v>
      </c>
      <c r="K430" s="284" t="str">
        <f>IF(J430="","",IF(J430="Transferencia",VLOOKUP(A430,NACIONAL!A:B,2,0),IF(J430="Alta",B430,IF(J430="Baja",B430,IF(I430="Eqpo c/Código BIM validados físicamente sin identificar origen",B430,IF(ISERROR(VLOOKUP(J430,NACIONAL!A:B,2,0)),B430,VLOOKUP(J430,NACIONAL!A:B,2,0)))))))</f>
        <v>TABLERO ELECTRICO CCP2 CONTROL DE PESADO DE PAN</v>
      </c>
      <c r="L430" s="284"/>
      <c r="M430" s="284"/>
      <c r="N430" s="284"/>
      <c r="O430" s="284"/>
      <c r="P430" s="284"/>
      <c r="Q430" s="284" t="s">
        <v>38254</v>
      </c>
      <c r="R430" s="285" t="str">
        <f t="shared" si="12"/>
        <v>Registro equipo</v>
      </c>
      <c r="S430" s="284" t="str">
        <f t="shared" si="13"/>
        <v>Capturado</v>
      </c>
      <c r="T430" s="287"/>
    </row>
    <row r="431" spans="1:20" customFormat="1" ht="15" customHeight="1">
      <c r="A431" s="283" t="s">
        <v>38255</v>
      </c>
      <c r="B431" s="284" t="s">
        <v>38256</v>
      </c>
      <c r="C431" s="284" t="s">
        <v>38639</v>
      </c>
      <c r="D431" s="292" t="str">
        <f>IF(C431="","",VLOOKUP(C431,Siglas!A:B,2,0))</f>
        <v>PL-2</v>
      </c>
      <c r="E431" s="284" t="s">
        <v>37554</v>
      </c>
      <c r="F431" s="284" t="s">
        <v>37555</v>
      </c>
      <c r="G431" s="284" t="s">
        <v>38070</v>
      </c>
      <c r="H431" s="289"/>
      <c r="I431" s="300"/>
      <c r="J431" s="288" t="s">
        <v>2327</v>
      </c>
      <c r="K431" s="284" t="str">
        <f>IF(J431="","",IF(J431="Transferencia",VLOOKUP(A431,NACIONAL!A:B,2,0),IF(J431="Alta",B431,IF(J431="Baja",B431,IF(I431="Eqpo c/Código BIM validados físicamente sin identificar origen",B431,IF(ISERROR(VLOOKUP(J431,NACIONAL!A:B,2,0)),B431,VLOOKUP(J431,NACIONAL!A:B,2,0)))))))</f>
        <v>TABLERO ELECTRICO 4FP2 (ENF TRASN REBANADO Y EMBOLSADO)</v>
      </c>
      <c r="L431" s="284"/>
      <c r="M431" s="284"/>
      <c r="N431" s="284"/>
      <c r="O431" s="284"/>
      <c r="P431" s="284"/>
      <c r="Q431" s="284" t="s">
        <v>38642</v>
      </c>
      <c r="R431" s="285" t="str">
        <f t="shared" si="12"/>
        <v>Eqpos Código BIM (validados físicamente)</v>
      </c>
      <c r="S431" s="284" t="str">
        <f t="shared" si="13"/>
        <v>Capturado</v>
      </c>
      <c r="T431" s="287"/>
    </row>
    <row r="432" spans="1:20" customFormat="1" ht="15" customHeight="1">
      <c r="A432" s="283" t="s">
        <v>38257</v>
      </c>
      <c r="B432" s="284" t="s">
        <v>38258</v>
      </c>
      <c r="C432" s="284" t="s">
        <v>38639</v>
      </c>
      <c r="D432" s="292" t="str">
        <f>IF(C432="","",VLOOKUP(C432,Siglas!A:B,2,0))</f>
        <v>PL-2</v>
      </c>
      <c r="E432" s="284" t="s">
        <v>37554</v>
      </c>
      <c r="F432" s="284" t="s">
        <v>37555</v>
      </c>
      <c r="G432" s="284" t="s">
        <v>38069</v>
      </c>
      <c r="H432" s="289"/>
      <c r="I432" s="292"/>
      <c r="J432" s="288" t="s">
        <v>37551</v>
      </c>
      <c r="K432" s="284" t="str">
        <f>IF(J432="","",IF(J432="Transferencia",VLOOKUP(A432,NACIONAL!A:B,2,0),IF(J432="Alta",B432,IF(J432="Baja",B432,IF(I432="Eqpo c/Código BIM validados físicamente sin identificar origen",B432,IF(ISERROR(VLOOKUP(J432,NACIONAL!A:B,2,0)),B432,VLOOKUP(J432,NACIONAL!A:B,2,0)))))))</f>
        <v>TANQUE PREP. NO 1</v>
      </c>
      <c r="L432" s="284"/>
      <c r="M432" s="284"/>
      <c r="N432" s="284"/>
      <c r="O432" s="284"/>
      <c r="P432" s="284"/>
      <c r="Q432" s="284" t="s">
        <v>38258</v>
      </c>
      <c r="R432" s="285" t="str">
        <f t="shared" si="12"/>
        <v>Registro equipo</v>
      </c>
      <c r="S432" s="284" t="str">
        <f t="shared" si="13"/>
        <v>Capturado</v>
      </c>
      <c r="T432" s="287"/>
    </row>
    <row r="433" spans="1:20" customFormat="1" ht="15" customHeight="1">
      <c r="A433" s="283" t="s">
        <v>38259</v>
      </c>
      <c r="B433" s="284" t="s">
        <v>38260</v>
      </c>
      <c r="C433" s="284" t="s">
        <v>38639</v>
      </c>
      <c r="D433" s="292" t="str">
        <f>IF(C433="","",VLOOKUP(C433,Siglas!A:B,2,0))</f>
        <v>PL-2</v>
      </c>
      <c r="E433" s="284" t="s">
        <v>37554</v>
      </c>
      <c r="F433" s="284" t="s">
        <v>37555</v>
      </c>
      <c r="G433" s="284" t="s">
        <v>38069</v>
      </c>
      <c r="H433" s="289"/>
      <c r="I433" s="292"/>
      <c r="J433" s="288" t="s">
        <v>37551</v>
      </c>
      <c r="K433" s="284" t="str">
        <f>IF(J433="","",IF(J433="Transferencia",VLOOKUP(A433,NACIONAL!A:B,2,0),IF(J433="Alta",B433,IF(J433="Baja",B433,IF(I433="Eqpo c/Código BIM validados físicamente sin identificar origen",B433,IF(ISERROR(VLOOKUP(J433,NACIONAL!A:B,2,0)),B433,VLOOKUP(J433,NACIONAL!A:B,2,0)))))))</f>
        <v>TANQUE PREP. NO 2</v>
      </c>
      <c r="L433" s="284"/>
      <c r="M433" s="284"/>
      <c r="N433" s="284"/>
      <c r="O433" s="284"/>
      <c r="P433" s="284"/>
      <c r="Q433" s="284" t="s">
        <v>38260</v>
      </c>
      <c r="R433" s="285" t="str">
        <f t="shared" si="12"/>
        <v>Registro equipo</v>
      </c>
      <c r="S433" s="284" t="str">
        <f t="shared" si="13"/>
        <v>Capturado</v>
      </c>
      <c r="T433" s="287"/>
    </row>
    <row r="434" spans="1:20" ht="15" customHeight="1">
      <c r="A434" s="283" t="s">
        <v>38261</v>
      </c>
      <c r="B434" s="284" t="s">
        <v>38262</v>
      </c>
      <c r="C434" s="284" t="s">
        <v>38639</v>
      </c>
      <c r="D434" s="292" t="str">
        <f>IF(C434="","",VLOOKUP(C434,Siglas!A:B,2,0))</f>
        <v>PL-2</v>
      </c>
      <c r="E434" s="284" t="s">
        <v>37554</v>
      </c>
      <c r="F434" s="284" t="s">
        <v>37555</v>
      </c>
      <c r="G434" s="284" t="s">
        <v>38069</v>
      </c>
      <c r="H434" s="289"/>
      <c r="I434" s="300"/>
      <c r="J434" s="288" t="s">
        <v>2247</v>
      </c>
      <c r="K434" s="284" t="str">
        <f>IF(J434="","",IF(J434="Transferencia",VLOOKUP(A434,NACIONAL!A:B,2,0),IF(J434="Alta",B434,IF(J434="Baja",B434,IF(I434="Eqpo c/Código BIM validados físicamente sin identificar origen",B434,IF(ISERROR(VLOOKUP(J434,NACIONAL!A:B,2,0)),B434,VLOOKUP(J434,NACIONAL!A:B,2,0)))))))</f>
        <v>TANQUE FERMENTADOR # 1 PL2=PN1</v>
      </c>
      <c r="L434" s="284"/>
      <c r="M434" s="284"/>
      <c r="N434" s="284"/>
      <c r="O434" s="284"/>
      <c r="P434" s="284"/>
      <c r="Q434" s="284" t="s">
        <v>38262</v>
      </c>
      <c r="R434" s="285" t="str">
        <f t="shared" si="12"/>
        <v>Eqpos Código BIM (validados físicamente)</v>
      </c>
      <c r="S434" s="284" t="str">
        <f t="shared" si="13"/>
        <v>Capturado</v>
      </c>
      <c r="T434" s="287"/>
    </row>
    <row r="435" spans="1:20" ht="15" customHeight="1">
      <c r="A435" s="283" t="s">
        <v>38263</v>
      </c>
      <c r="B435" s="284" t="s">
        <v>38264</v>
      </c>
      <c r="C435" s="284" t="s">
        <v>38639</v>
      </c>
      <c r="D435" s="292" t="str">
        <f>IF(C435="","",VLOOKUP(C435,Siglas!A:B,2,0))</f>
        <v>PL-2</v>
      </c>
      <c r="E435" s="284" t="s">
        <v>37554</v>
      </c>
      <c r="F435" s="284" t="s">
        <v>37555</v>
      </c>
      <c r="G435" s="284" t="s">
        <v>38069</v>
      </c>
      <c r="H435" s="289"/>
      <c r="I435" s="300"/>
      <c r="J435" s="288" t="s">
        <v>2245</v>
      </c>
      <c r="K435" s="284" t="str">
        <f>IF(J435="","",IF(J435="Transferencia",VLOOKUP(A435,NACIONAL!A:B,2,0),IF(J435="Alta",B435,IF(J435="Baja",B435,IF(I435="Eqpo c/Código BIM validados físicamente sin identificar origen",B435,IF(ISERROR(VLOOKUP(J435,NACIONAL!A:B,2,0)),B435,VLOOKUP(J435,NACIONAL!A:B,2,0)))))))</f>
        <v>TANQUE FERMENTADOR # 2 PL2=PN1</v>
      </c>
      <c r="L435" s="284"/>
      <c r="M435" s="284"/>
      <c r="N435" s="284"/>
      <c r="O435" s="284"/>
      <c r="P435" s="284"/>
      <c r="Q435" s="284" t="s">
        <v>38264</v>
      </c>
      <c r="R435" s="285" t="str">
        <f t="shared" si="12"/>
        <v>Eqpos Código BIM (validados físicamente)</v>
      </c>
      <c r="S435" s="284" t="str">
        <f t="shared" si="13"/>
        <v>Capturado</v>
      </c>
      <c r="T435" s="287"/>
    </row>
    <row r="436" spans="1:20" customFormat="1" ht="15" customHeight="1">
      <c r="A436" s="283" t="s">
        <v>38265</v>
      </c>
      <c r="B436" s="284" t="s">
        <v>38266</v>
      </c>
      <c r="C436" s="284" t="s">
        <v>38639</v>
      </c>
      <c r="D436" s="292" t="str">
        <f>IF(C436="","",VLOOKUP(C436,Siglas!A:B,2,0))</f>
        <v>PL-2</v>
      </c>
      <c r="E436" s="284" t="s">
        <v>37554</v>
      </c>
      <c r="F436" s="284" t="s">
        <v>37555</v>
      </c>
      <c r="G436" s="284" t="s">
        <v>38069</v>
      </c>
      <c r="H436" s="289"/>
      <c r="I436" s="292"/>
      <c r="J436" s="288" t="s">
        <v>2257</v>
      </c>
      <c r="K436" s="284" t="str">
        <f>IF(J436="","",IF(J436="Transferencia",VLOOKUP(A436,NACIONAL!A:B,2,0),IF(J436="Alta",B436,IF(J436="Baja",B436,IF(I436="Eqpo c/Código BIM validados físicamente sin identificar origen",B436,IF(ISERROR(VLOOKUP(J436,NACIONAL!A:B,2,0)),B436,VLOOKUP(J436,NACIONAL!A:B,2,0)))))))</f>
        <v>TANQUE FERMENTADOR # 3 PL2=PN1</v>
      </c>
      <c r="L436" s="284"/>
      <c r="M436" s="284"/>
      <c r="N436" s="284"/>
      <c r="O436" s="284"/>
      <c r="P436" s="284"/>
      <c r="Q436" s="284" t="s">
        <v>38266</v>
      </c>
      <c r="R436" s="285" t="str">
        <f t="shared" si="12"/>
        <v>Eqpos Código BIM (validados físicamente)</v>
      </c>
      <c r="S436" s="284" t="str">
        <f t="shared" si="13"/>
        <v>Capturado</v>
      </c>
      <c r="T436" s="287"/>
    </row>
    <row r="437" spans="1:20" ht="15" customHeight="1">
      <c r="A437" s="283" t="s">
        <v>38267</v>
      </c>
      <c r="B437" s="284" t="s">
        <v>27905</v>
      </c>
      <c r="C437" s="284" t="s">
        <v>38639</v>
      </c>
      <c r="D437" s="292" t="str">
        <f>IF(C437="","",VLOOKUP(C437,Siglas!A:B,2,0))</f>
        <v>PL-2</v>
      </c>
      <c r="E437" s="284" t="s">
        <v>37554</v>
      </c>
      <c r="F437" s="284" t="s">
        <v>37555</v>
      </c>
      <c r="G437" s="284" t="s">
        <v>38069</v>
      </c>
      <c r="H437" s="289"/>
      <c r="I437" s="300"/>
      <c r="J437" s="288" t="s">
        <v>37551</v>
      </c>
      <c r="K437" s="284" t="str">
        <f>IF(J437="","",IF(J437="Transferencia",VLOOKUP(A437,NACIONAL!A:B,2,0),IF(J437="Alta",B437,IF(J437="Baja",B437,IF(I437="Eqpo c/Código BIM validados físicamente sin identificar origen",B437,IF(ISERROR(VLOOKUP(J437,NACIONAL!A:B,2,0)),B437,VLOOKUP(J437,NACIONAL!A:B,2,0)))))))</f>
        <v>TANQUE FRIO</v>
      </c>
      <c r="L437" s="284" t="s">
        <v>38712</v>
      </c>
      <c r="M437" s="284"/>
      <c r="N437" s="284"/>
      <c r="O437" s="284"/>
      <c r="P437" s="284"/>
      <c r="Q437" s="284" t="s">
        <v>27905</v>
      </c>
      <c r="R437" s="285" t="str">
        <f t="shared" si="12"/>
        <v>Registro equipo</v>
      </c>
      <c r="S437" s="284" t="str">
        <f t="shared" si="13"/>
        <v>Capturado</v>
      </c>
      <c r="T437" s="287"/>
    </row>
    <row r="438" spans="1:20" ht="15" customHeight="1">
      <c r="A438" s="283" t="s">
        <v>38268</v>
      </c>
      <c r="B438" s="284" t="s">
        <v>38269</v>
      </c>
      <c r="C438" s="284" t="s">
        <v>38639</v>
      </c>
      <c r="D438" s="292" t="str">
        <f>IF(C438="","",VLOOKUP(C438,Siglas!A:B,2,0))</f>
        <v>PL-2</v>
      </c>
      <c r="E438" s="284" t="s">
        <v>37554</v>
      </c>
      <c r="F438" s="284" t="s">
        <v>37555</v>
      </c>
      <c r="G438" s="299" t="s">
        <v>38069</v>
      </c>
      <c r="H438" s="289"/>
      <c r="I438" s="301"/>
      <c r="J438" s="288" t="s">
        <v>38660</v>
      </c>
      <c r="K438" s="284" t="str">
        <f>IF(J438="","",IF(J438="Transferencia",VLOOKUP(A438,NACIONAL!A:B,2,0),IF(J438="Alta",B438,IF(J438="Baja",B438,IF(I438="Eqpo c/Código BIM validados físicamente sin identificar origen",B438,IF(ISERROR(VLOOKUP(J438,NACIONAL!A:B,2,0)),B438,VLOOKUP(J438,NACIONAL!A:B,2,0)))))))</f>
        <v>TANQUE ACERO INOX P/PESAR ESPONJA PL2=PN1</v>
      </c>
      <c r="L438" s="284"/>
      <c r="M438" s="284"/>
      <c r="N438" s="284"/>
      <c r="O438" s="284"/>
      <c r="P438" s="284"/>
      <c r="Q438" s="284" t="s">
        <v>38643</v>
      </c>
      <c r="R438" s="285" t="str">
        <f t="shared" si="12"/>
        <v>Eqpos Código BIM (validados físicamente)</v>
      </c>
      <c r="S438" s="284" t="str">
        <f t="shared" si="13"/>
        <v>Capturado</v>
      </c>
      <c r="T438" s="287"/>
    </row>
    <row r="439" spans="1:20" customFormat="1" ht="15" customHeight="1">
      <c r="A439" s="283" t="s">
        <v>38270</v>
      </c>
      <c r="B439" s="284" t="s">
        <v>38271</v>
      </c>
      <c r="C439" s="284" t="s">
        <v>38639</v>
      </c>
      <c r="D439" s="292" t="str">
        <f>IF(C439="","",VLOOKUP(C439,Siglas!A:B,2,0))</f>
        <v>PL-2</v>
      </c>
      <c r="E439" s="284" t="s">
        <v>37554</v>
      </c>
      <c r="F439" s="284" t="s">
        <v>37555</v>
      </c>
      <c r="G439" s="284" t="s">
        <v>38069</v>
      </c>
      <c r="H439" s="289"/>
      <c r="I439" s="292"/>
      <c r="J439" s="288" t="s">
        <v>38661</v>
      </c>
      <c r="K439" s="284" t="str">
        <f>IF(J439="","",IF(J439="Transferencia",VLOOKUP(A439,NACIONAL!A:B,2,0),IF(J439="Alta",B439,IF(J439="Baja",B439,IF(I439="Eqpo c/Código BIM validados físicamente sin identificar origen",B439,IF(ISERROR(VLOOKUP(J439,NACIONAL!A:B,2,0)),B439,VLOOKUP(J439,NACIONAL!A:B,2,0)))))))</f>
        <v>TRANSPORTADOR TAPADOR DE MOLDES DER P-07 BM-A-90</v>
      </c>
      <c r="L439" s="284"/>
      <c r="M439" s="284"/>
      <c r="N439" s="284"/>
      <c r="O439" s="284"/>
      <c r="P439" s="284"/>
      <c r="Q439" s="284" t="s">
        <v>38271</v>
      </c>
      <c r="R439" s="285" t="str">
        <f t="shared" si="12"/>
        <v>Eqpos Código BIM (validados físicamente)</v>
      </c>
      <c r="S439" s="284" t="str">
        <f t="shared" si="13"/>
        <v>Capturado</v>
      </c>
      <c r="T439" s="287"/>
    </row>
    <row r="440" spans="1:20" ht="15" customHeight="1">
      <c r="A440" s="283" t="s">
        <v>38272</v>
      </c>
      <c r="B440" s="284" t="s">
        <v>38273</v>
      </c>
      <c r="C440" s="284" t="s">
        <v>38639</v>
      </c>
      <c r="D440" s="292" t="str">
        <f>IF(C440="","",VLOOKUP(C440,Siglas!A:B,2,0))</f>
        <v>PL-2</v>
      </c>
      <c r="E440" s="284" t="s">
        <v>37554</v>
      </c>
      <c r="F440" s="284" t="s">
        <v>37555</v>
      </c>
      <c r="G440" s="284" t="s">
        <v>38069</v>
      </c>
      <c r="H440" s="289"/>
      <c r="I440" s="292"/>
      <c r="J440" s="288" t="s">
        <v>38662</v>
      </c>
      <c r="K440" s="284" t="str">
        <f>IF(J440="","",IF(J440="Transferencia",VLOOKUP(A440,NACIONAL!A:B,2,0),IF(J440="Alta",B440,IF(J440="Baja",B440,IF(I440="Eqpo c/Código BIM validados físicamente sin identificar origen",B440,IF(ISERROR(VLOOKUP(J440,NACIONAL!A:B,2,0)),B440,VLOOKUP(J440,NACIONAL!A:B,2,0)))))))</f>
        <v>TRANSPORTADOR ELEVADOR DE MASA MAQUINDAL SERIE 96-0919</v>
      </c>
      <c r="L440" s="284"/>
      <c r="M440" s="284"/>
      <c r="N440" s="284"/>
      <c r="O440" s="284"/>
      <c r="P440" s="284"/>
      <c r="Q440" s="284" t="s">
        <v>38273</v>
      </c>
      <c r="R440" s="285" t="str">
        <f t="shared" si="12"/>
        <v>Eqpos Código BIM (validados físicamente)</v>
      </c>
      <c r="S440" s="284" t="str">
        <f t="shared" si="13"/>
        <v>Capturado</v>
      </c>
      <c r="T440" s="287"/>
    </row>
    <row r="441" spans="1:20" ht="15" customHeight="1">
      <c r="A441" s="283" t="s">
        <v>38274</v>
      </c>
      <c r="B441" s="284" t="s">
        <v>38275</v>
      </c>
      <c r="C441" s="284" t="s">
        <v>38639</v>
      </c>
      <c r="D441" s="292" t="str">
        <f>IF(C441="","",VLOOKUP(C441,Siglas!A:B,2,0))</f>
        <v>PL-2</v>
      </c>
      <c r="E441" s="284" t="s">
        <v>37554</v>
      </c>
      <c r="F441" s="284" t="s">
        <v>37555</v>
      </c>
      <c r="G441" s="284" t="s">
        <v>38069</v>
      </c>
      <c r="H441" s="289"/>
      <c r="I441" s="292"/>
      <c r="J441" s="288" t="s">
        <v>38663</v>
      </c>
      <c r="K441" s="284" t="str">
        <f>IF(J441="","",IF(J441="Transferencia",VLOOKUP(A441,NACIONAL!A:B,2,0),IF(J441="Alta",B441,IF(J441="Baja",B441,IF(I441="Eqpo c/Código BIM validados físicamente sin identificar origen",B441,IF(ISERROR(VLOOKUP(J441,NACIONAL!A:B,2,0)),B441,VLOOKUP(J441,NACIONAL!A:B,2,0)))))))</f>
        <v>TRANSPORTADOR RECTO P-12 MAQUINDAL SERIE 98-0449</v>
      </c>
      <c r="L441" s="284"/>
      <c r="M441" s="284"/>
      <c r="N441" s="284"/>
      <c r="O441" s="284"/>
      <c r="P441" s="284"/>
      <c r="Q441" s="284" t="s">
        <v>38275</v>
      </c>
      <c r="R441" s="285" t="str">
        <f t="shared" si="12"/>
        <v>Eqpos Código BIM (validados físicamente)</v>
      </c>
      <c r="S441" s="284" t="str">
        <f t="shared" si="13"/>
        <v>Capturado</v>
      </c>
      <c r="T441" s="287"/>
    </row>
    <row r="442" spans="1:20" customFormat="1" ht="15" customHeight="1">
      <c r="A442" s="283" t="s">
        <v>38276</v>
      </c>
      <c r="B442" s="284" t="s">
        <v>38277</v>
      </c>
      <c r="C442" s="284" t="s">
        <v>38639</v>
      </c>
      <c r="D442" s="292" t="str">
        <f>IF(C442="","",VLOOKUP(C442,Siglas!A:B,2,0))</f>
        <v>PL-2</v>
      </c>
      <c r="E442" s="284" t="s">
        <v>37554</v>
      </c>
      <c r="F442" s="284" t="s">
        <v>37555</v>
      </c>
      <c r="G442" s="284" t="s">
        <v>38069</v>
      </c>
      <c r="H442" s="289"/>
      <c r="I442" s="292"/>
      <c r="J442" s="298" t="s">
        <v>38664</v>
      </c>
      <c r="K442" s="284" t="str">
        <f>IF(J442="","",IF(J442="Transferencia",VLOOKUP(A442,NACIONAL!A:B,2,0),IF(J442="Alta",B442,IF(J442="Baja",B442,IF(I442="Eqpo c/Código BIM validados físicamente sin identificar origen",B442,IF(ISERROR(VLOOKUP(J442,NACIONAL!A:B,2,0)),B442,VLOOKUP(J442,NACIONAL!A:B,2,0)))))))</f>
        <v>TRANSPORTADOR DE  ENTRADA AL HORNO P-16 PL-2</v>
      </c>
      <c r="L442" s="284"/>
      <c r="M442" s="284"/>
      <c r="N442" s="284"/>
      <c r="O442" s="284"/>
      <c r="P442" s="284"/>
      <c r="Q442" s="284" t="s">
        <v>38277</v>
      </c>
      <c r="R442" s="285" t="str">
        <f t="shared" si="12"/>
        <v>Eqpos Código BIM (validados físicamente)</v>
      </c>
      <c r="S442" s="284" t="str">
        <f t="shared" si="13"/>
        <v>Capturado</v>
      </c>
      <c r="T442" s="287"/>
    </row>
    <row r="443" spans="1:20" customFormat="1" ht="15" customHeight="1">
      <c r="A443" s="283" t="s">
        <v>38278</v>
      </c>
      <c r="B443" s="284" t="s">
        <v>38279</v>
      </c>
      <c r="C443" s="284" t="s">
        <v>38639</v>
      </c>
      <c r="D443" s="292" t="str">
        <f>IF(C443="","",VLOOKUP(C443,Siglas!A:B,2,0))</f>
        <v>PL-2</v>
      </c>
      <c r="E443" s="284" t="s">
        <v>37554</v>
      </c>
      <c r="F443" s="284" t="s">
        <v>37555</v>
      </c>
      <c r="G443" s="284" t="s">
        <v>38069</v>
      </c>
      <c r="H443" s="289"/>
      <c r="I443" s="292"/>
      <c r="J443" s="298" t="s">
        <v>38665</v>
      </c>
      <c r="K443" s="284" t="str">
        <f>IF(J443="","",IF(J443="Transferencia",VLOOKUP(A443,NACIONAL!A:B,2,0),IF(J443="Alta",B443,IF(J443="Baja",B443,IF(I443="Eqpo c/Código BIM validados físicamente sin identificar origen",B443,IF(ISERROR(VLOOKUP(J443,NACIONAL!A:B,2,0)),B443,VLOOKUP(J443,NACIONAL!A:B,2,0)))))))</f>
        <v>TRANSPORTADOR ELEVADO P2 PL2 PN1</v>
      </c>
      <c r="L443" s="284"/>
      <c r="M443" s="284"/>
      <c r="N443" s="284"/>
      <c r="O443" s="284"/>
      <c r="P443" s="284"/>
      <c r="Q443" s="284" t="s">
        <v>38279</v>
      </c>
      <c r="R443" s="285" t="str">
        <f t="shared" si="12"/>
        <v>Eqpos Código BIM (validados físicamente)</v>
      </c>
      <c r="S443" s="284" t="str">
        <f t="shared" si="13"/>
        <v>Capturado</v>
      </c>
      <c r="T443" s="287"/>
    </row>
    <row r="444" spans="1:20" ht="15" customHeight="1">
      <c r="A444" s="283" t="s">
        <v>38280</v>
      </c>
      <c r="B444" s="284" t="s">
        <v>38281</v>
      </c>
      <c r="C444" s="284" t="s">
        <v>38639</v>
      </c>
      <c r="D444" s="292" t="str">
        <f>IF(C444="","",VLOOKUP(C444,Siglas!A:B,2,0))</f>
        <v>PL-2</v>
      </c>
      <c r="E444" s="284" t="s">
        <v>37554</v>
      </c>
      <c r="F444" s="284" t="s">
        <v>37555</v>
      </c>
      <c r="G444" s="284" t="s">
        <v>38069</v>
      </c>
      <c r="H444" s="289"/>
      <c r="I444" s="292"/>
      <c r="J444" s="288" t="s">
        <v>38666</v>
      </c>
      <c r="K444" s="284" t="str">
        <f>IF(J444="","",IF(J444="Transferencia",VLOOKUP(A444,NACIONAL!A:B,2,0),IF(J444="Alta",B444,IF(J444="Baja",B444,IF(I444="Eqpo c/Código BIM validados físicamente sin identificar origen",B444,IF(ISERROR(VLOOKUP(J444,NACIONAL!A:B,2,0)),B444,VLOOKUP(J444,NACIONAL!A:B,2,0)))))))</f>
        <v>TRASNPORTADOR HARINADOR EN ACERO PARA PL-2</v>
      </c>
      <c r="L444" s="284"/>
      <c r="M444" s="284"/>
      <c r="N444" s="284"/>
      <c r="O444" s="284"/>
      <c r="P444" s="284"/>
      <c r="Q444" s="284" t="s">
        <v>38281</v>
      </c>
      <c r="R444" s="285" t="str">
        <f t="shared" si="12"/>
        <v>Eqpos Código BIM (validados físicamente)</v>
      </c>
      <c r="S444" s="284" t="str">
        <f t="shared" si="13"/>
        <v>Capturado</v>
      </c>
      <c r="T444" s="287"/>
    </row>
    <row r="445" spans="1:20" customFormat="1" ht="15" customHeight="1">
      <c r="A445" s="283" t="s">
        <v>38282</v>
      </c>
      <c r="B445" s="284" t="s">
        <v>38283</v>
      </c>
      <c r="C445" s="284" t="s">
        <v>38639</v>
      </c>
      <c r="D445" s="292" t="str">
        <f>IF(C445="","",VLOOKUP(C445,Siglas!A:B,2,0))</f>
        <v>PL-2</v>
      </c>
      <c r="E445" s="284" t="s">
        <v>37554</v>
      </c>
      <c r="F445" s="284" t="s">
        <v>37555</v>
      </c>
      <c r="G445" s="284" t="s">
        <v>38069</v>
      </c>
      <c r="H445" s="289"/>
      <c r="I445" s="292"/>
      <c r="J445" s="288" t="s">
        <v>37551</v>
      </c>
      <c r="K445" s="284" t="str">
        <f>IF(J445="","",IF(J445="Transferencia",VLOOKUP(A445,NACIONAL!A:B,2,0),IF(J445="Alta",B445,IF(J445="Baja",B445,IF(I445="Eqpo c/Código BIM validados físicamente sin identificar origen",B445,IF(ISERROR(VLOOKUP(J445,NACIONAL!A:B,2,0)),B445,VLOOKUP(J445,NACIONAL!A:B,2,0)))))))</f>
        <v>TRANSPORTADOR NO 5 A MODELADORA NO 1</v>
      </c>
      <c r="L445" s="284"/>
      <c r="M445" s="284"/>
      <c r="N445" s="284"/>
      <c r="O445" s="284"/>
      <c r="P445" s="284"/>
      <c r="Q445" s="284" t="s">
        <v>38283</v>
      </c>
      <c r="R445" s="285" t="str">
        <f t="shared" si="12"/>
        <v>Registro equipo</v>
      </c>
      <c r="S445" s="284" t="str">
        <f t="shared" si="13"/>
        <v>Capturado</v>
      </c>
      <c r="T445" s="287"/>
    </row>
    <row r="446" spans="1:20" customFormat="1" ht="15" customHeight="1">
      <c r="A446" s="283" t="s">
        <v>38284</v>
      </c>
      <c r="B446" s="284" t="s">
        <v>38285</v>
      </c>
      <c r="C446" s="284" t="s">
        <v>38639</v>
      </c>
      <c r="D446" s="292" t="str">
        <f>IF(C446="","",VLOOKUP(C446,Siglas!A:B,2,0))</f>
        <v>PL-2</v>
      </c>
      <c r="E446" s="284" t="s">
        <v>37554</v>
      </c>
      <c r="F446" s="284" t="s">
        <v>37555</v>
      </c>
      <c r="G446" s="284" t="s">
        <v>38069</v>
      </c>
      <c r="H446" s="289"/>
      <c r="I446" s="292"/>
      <c r="J446" s="288" t="s">
        <v>2279</v>
      </c>
      <c r="K446" s="284" t="str">
        <f>IF(J446="","",IF(J446="Transferencia",VLOOKUP(A446,NACIONAL!A:B,2,0),IF(J446="Alta",B446,IF(J446="Baja",B446,IF(I446="Eqpo c/Código BIM validados físicamente sin identificar origen",B446,IF(ISERROR(VLOOKUP(J446,NACIONAL!A:B,2,0)),B446,VLOOKUP(J446,NACIONAL!A:B,2,0)))))))</f>
        <v>TRANSPORTADOR P-37 INTERCAMBIADOR BARRAS DESLIZA PL2=PN1</v>
      </c>
      <c r="L446" s="284"/>
      <c r="M446" s="284"/>
      <c r="N446" s="284"/>
      <c r="O446" s="284"/>
      <c r="P446" s="284"/>
      <c r="Q446" s="284" t="s">
        <v>38285</v>
      </c>
      <c r="R446" s="285" t="str">
        <f t="shared" si="12"/>
        <v>Eqpos Código BIM (validados físicamente)</v>
      </c>
      <c r="S446" s="284" t="str">
        <f t="shared" si="13"/>
        <v>Capturado</v>
      </c>
      <c r="T446" s="287"/>
    </row>
    <row r="447" spans="1:20" ht="15" customHeight="1">
      <c r="A447" s="283" t="s">
        <v>38286</v>
      </c>
      <c r="B447" s="284" t="s">
        <v>38287</v>
      </c>
      <c r="C447" s="284" t="s">
        <v>38639</v>
      </c>
      <c r="D447" s="292" t="str">
        <f>IF(C447="","",VLOOKUP(C447,Siglas!A:B,2,0))</f>
        <v>PL-2</v>
      </c>
      <c r="E447" s="284" t="s">
        <v>37554</v>
      </c>
      <c r="F447" s="284" t="s">
        <v>37555</v>
      </c>
      <c r="G447" s="299" t="s">
        <v>38069</v>
      </c>
      <c r="H447" s="289"/>
      <c r="I447" s="301"/>
      <c r="J447" s="288" t="s">
        <v>2273</v>
      </c>
      <c r="K447" s="284" t="str">
        <f>IF(J447="","",IF(J447="Transferencia",VLOOKUP(A447,NACIONAL!A:B,2,0),IF(J447="Alta",B447,IF(J447="Baja",B447,IF(I447="Eqpo c/Código BIM validados físicamente sin identificar origen",B447,IF(ISERROR(VLOOKUP(J447,NACIONAL!A:B,2,0)),B447,VLOOKUP(J447,NACIONAL!A:B,2,0)))))))</f>
        <v>TRANSPORTADOR RECTO P-39 SANIGRID 2900MM SIN TRA PL2=PN 1</v>
      </c>
      <c r="L447" s="284"/>
      <c r="M447" s="284"/>
      <c r="N447" s="284"/>
      <c r="O447" s="284"/>
      <c r="P447" s="284"/>
      <c r="Q447" s="284" t="s">
        <v>38287</v>
      </c>
      <c r="R447" s="285" t="str">
        <f t="shared" si="12"/>
        <v>Eqpos Código BIM (validados físicamente)</v>
      </c>
      <c r="S447" s="284" t="str">
        <f t="shared" si="13"/>
        <v>Capturado</v>
      </c>
      <c r="T447" s="287"/>
    </row>
    <row r="448" spans="1:20" customFormat="1" ht="15" customHeight="1">
      <c r="A448" s="283" t="s">
        <v>38288</v>
      </c>
      <c r="B448" s="284" t="s">
        <v>38289</v>
      </c>
      <c r="C448" s="284" t="s">
        <v>38639</v>
      </c>
      <c r="D448" s="292" t="str">
        <f>IF(C448="","",VLOOKUP(C448,Siglas!A:B,2,0))</f>
        <v>PL-2</v>
      </c>
      <c r="E448" s="284" t="s">
        <v>37554</v>
      </c>
      <c r="F448" s="284" t="s">
        <v>37555</v>
      </c>
      <c r="G448" s="284" t="s">
        <v>38069</v>
      </c>
      <c r="H448" s="289"/>
      <c r="I448" s="292"/>
      <c r="J448" s="288" t="s">
        <v>38667</v>
      </c>
      <c r="K448" s="284" t="str">
        <f>IF(J448="","",IF(J448="Transferencia",VLOOKUP(A448,NACIONAL!A:B,2,0),IF(J448="Alta",B448,IF(J448="Baja",B448,IF(I448="Eqpo c/Código BIM validados físicamente sin identificar origen",B448,IF(ISERROR(VLOOKUP(J448,NACIONAL!A:B,2,0)),B448,VLOOKUP(J448,NACIONAL!A:B,2,0)))))))</f>
        <v>TRANSPORTADOR CURVO 90° P-10 MAQUINDAL SERIE 98.0104</v>
      </c>
      <c r="L448" s="284"/>
      <c r="M448" s="284"/>
      <c r="N448" s="284"/>
      <c r="O448" s="284"/>
      <c r="P448" s="284"/>
      <c r="Q448" s="284" t="s">
        <v>38289</v>
      </c>
      <c r="R448" s="285" t="str">
        <f t="shared" si="12"/>
        <v>Eqpos Código BIM (validados físicamente)</v>
      </c>
      <c r="S448" s="284" t="str">
        <f t="shared" si="13"/>
        <v>Capturado</v>
      </c>
      <c r="T448" s="287"/>
    </row>
    <row r="449" spans="1:20" customFormat="1" ht="15" customHeight="1">
      <c r="A449" s="283" t="s">
        <v>38290</v>
      </c>
      <c r="B449" s="284" t="s">
        <v>38291</v>
      </c>
      <c r="C449" s="284" t="s">
        <v>38639</v>
      </c>
      <c r="D449" s="292" t="str">
        <f>IF(C449="","",VLOOKUP(C449,Siglas!A:B,2,0))</f>
        <v>PL-2</v>
      </c>
      <c r="E449" s="284" t="s">
        <v>37554</v>
      </c>
      <c r="F449" s="284" t="s">
        <v>37555</v>
      </c>
      <c r="G449" s="284" t="s">
        <v>38069</v>
      </c>
      <c r="H449" s="289"/>
      <c r="I449" s="292"/>
      <c r="J449" s="288" t="s">
        <v>38668</v>
      </c>
      <c r="K449" s="284" t="str">
        <f>IF(J449="","",IF(J449="Transferencia",VLOOKUP(A449,NACIONAL!A:B,2,0),IF(J449="Alta",B449,IF(J449="Baja",B449,IF(I449="Eqpo c/Código BIM validados físicamente sin identificar origen",B449,IF(ISERROR(VLOOKUP(J449,NACIONAL!A:B,2,0)),B449,VLOOKUP(J449,NACIONAL!A:B,2,0)))))))</f>
        <v>TRANSPORTADOR NO 11 RECTO INCLINADO</v>
      </c>
      <c r="L449" s="284"/>
      <c r="M449" s="284"/>
      <c r="N449" s="284"/>
      <c r="O449" s="284"/>
      <c r="P449" s="284"/>
      <c r="Q449" s="284" t="s">
        <v>38291</v>
      </c>
      <c r="R449" s="285" t="str">
        <f t="shared" si="12"/>
        <v>Eqpos Código BIM (validados físicamente)</v>
      </c>
      <c r="S449" s="284" t="str">
        <f t="shared" si="13"/>
        <v>Capturado</v>
      </c>
      <c r="T449" s="287"/>
    </row>
    <row r="450" spans="1:20" ht="15" customHeight="1">
      <c r="A450" s="296" t="s">
        <v>38292</v>
      </c>
      <c r="B450" s="284" t="s">
        <v>38293</v>
      </c>
      <c r="C450" s="284" t="s">
        <v>38639</v>
      </c>
      <c r="D450" s="292" t="str">
        <f>IF(C450="","",VLOOKUP(C450,Siglas!A:B,2,0))</f>
        <v>PL-2</v>
      </c>
      <c r="E450" s="284" t="s">
        <v>37554</v>
      </c>
      <c r="F450" s="284" t="s">
        <v>37555</v>
      </c>
      <c r="G450" s="284" t="s">
        <v>38069</v>
      </c>
      <c r="H450" s="289"/>
      <c r="I450" s="292"/>
      <c r="J450" s="295" t="s">
        <v>38669</v>
      </c>
      <c r="K450" s="284" t="str">
        <f>IF(J450="","",IF(J450="Transferencia",VLOOKUP(A450,NACIONAL!A:B,2,0),IF(J450="Alta",B450,IF(J450="Baja",B450,IF(I450="Eqpo c/Código BIM validados físicamente sin identificar origen",B450,IF(ISERROR(VLOOKUP(J450,NACIONAL!A:B,2,0)),B450,VLOOKUP(J450,NACIONAL!A:B,2,0)))))))</f>
        <v>TRANSPORTADOR RECTO P-13 MAQUINDAL SERIE 98-0106</v>
      </c>
      <c r="L450" s="284"/>
      <c r="M450" s="284"/>
      <c r="N450" s="284"/>
      <c r="O450" s="284"/>
      <c r="P450" s="284"/>
      <c r="Q450" s="284" t="s">
        <v>38293</v>
      </c>
      <c r="R450" s="285" t="str">
        <f t="shared" ref="R450:R513" si="14">IF(J450="","Falta identificar",IF(I450="Eqpo c/Código BIM validados físicamente sin identificar origen","Eqpo c/Código BIM validados físicamente sin identificar origen",IF(I450="Eqpo. c/Código BIM Recibidos de otras plantas","Eqpo. c/Código BIM Recibidos de otras plantas",IF(I450="Eqpo. c/Código BIM Transferidos a otras plantas","Eqpo. c/Código BIM Transferidos a otras plantas",IF(I450="Equipo c/Código BIM validado fisicamente pendiente de actualizar listado","Equipo c/Código BIM validado fisicamente pendiente de actualizar listado",IF(I450="Eqpo. c/Código BIM Bajas","Eqpo. c/Código BIM Bajas",IF(I450="Eqpo. c/Código BIM prestamo","Eqpo. c/Código BIM prestamo",IF(OR(I450="Registro equipo",J450="Alta"),"Registro equipo","Eqpos Código BIM (validados físicamente)"))))))))</f>
        <v>Eqpos Código BIM (validados físicamente)</v>
      </c>
      <c r="S450" s="284" t="str">
        <f t="shared" ref="S450:S513" si="15">IF(J450="","Falta capturar","Capturado")</f>
        <v>Capturado</v>
      </c>
      <c r="T450" s="287"/>
    </row>
    <row r="451" spans="1:20" customFormat="1" ht="15" customHeight="1">
      <c r="A451" s="283" t="s">
        <v>38294</v>
      </c>
      <c r="B451" s="284" t="s">
        <v>38295</v>
      </c>
      <c r="C451" s="284" t="s">
        <v>38639</v>
      </c>
      <c r="D451" s="292" t="str">
        <f>IF(C451="","",VLOOKUP(C451,Siglas!A:B,2,0))</f>
        <v>PL-2</v>
      </c>
      <c r="E451" s="284" t="s">
        <v>37554</v>
      </c>
      <c r="F451" s="284" t="s">
        <v>37555</v>
      </c>
      <c r="G451" s="284" t="s">
        <v>38069</v>
      </c>
      <c r="H451" s="289"/>
      <c r="I451" s="300"/>
      <c r="J451" s="288" t="s">
        <v>38670</v>
      </c>
      <c r="K451" s="284" t="str">
        <f>IF(J451="","",IF(J451="Transferencia",VLOOKUP(A451,NACIONAL!A:B,2,0),IF(J451="Alta",B451,IF(J451="Baja",B451,IF(I451="Eqpo c/Código BIM validados físicamente sin identificar origen",B451,IF(ISERROR(VLOOKUP(J451,NACIONAL!A:B,2,0)),B451,VLOOKUP(J451,NACIONAL!A:B,2,0)))))))</f>
        <v>TRANSPORTADOR CURVO 90° P-14 SERIE 98-0107</v>
      </c>
      <c r="L451" s="284"/>
      <c r="M451" s="284"/>
      <c r="N451" s="284"/>
      <c r="O451" s="284"/>
      <c r="P451" s="284"/>
      <c r="Q451" s="284" t="s">
        <v>38295</v>
      </c>
      <c r="R451" s="285" t="str">
        <f t="shared" si="14"/>
        <v>Eqpos Código BIM (validados físicamente)</v>
      </c>
      <c r="S451" s="284" t="str">
        <f t="shared" si="15"/>
        <v>Capturado</v>
      </c>
      <c r="T451" s="287"/>
    </row>
    <row r="452" spans="1:20" customFormat="1" ht="15" customHeight="1">
      <c r="A452" s="283" t="s">
        <v>38296</v>
      </c>
      <c r="B452" s="284" t="s">
        <v>38297</v>
      </c>
      <c r="C452" s="284" t="s">
        <v>38639</v>
      </c>
      <c r="D452" s="292" t="str">
        <f>IF(C452="","",VLOOKUP(C452,Siglas!A:B,2,0))</f>
        <v>PL-2</v>
      </c>
      <c r="E452" s="284" t="s">
        <v>37554</v>
      </c>
      <c r="F452" s="284" t="s">
        <v>37555</v>
      </c>
      <c r="G452" s="284" t="s">
        <v>38069</v>
      </c>
      <c r="H452" s="289"/>
      <c r="I452" s="292"/>
      <c r="J452" s="288" t="s">
        <v>38671</v>
      </c>
      <c r="K452" s="284" t="str">
        <f>IF(J452="","",IF(J452="Transferencia",VLOOKUP(A452,NACIONAL!A:B,2,0),IF(J452="Alta",B452,IF(J452="Baja",B452,IF(I452="Eqpo c/Código BIM validados físicamente sin identificar origen",B452,IF(ISERROR(VLOOKUP(J452,NACIONAL!A:B,2,0)),B452,VLOOKUP(J452,NACIONAL!A:B,2,0)))))))</f>
        <v>TRANSPORTADOR RECTO HORIZONTAL MAQUINDAL P-15 PL=2</v>
      </c>
      <c r="L452" s="284"/>
      <c r="M452" s="284"/>
      <c r="N452" s="284"/>
      <c r="O452" s="284"/>
      <c r="P452" s="284"/>
      <c r="Q452" s="284" t="s">
        <v>38297</v>
      </c>
      <c r="R452" s="285" t="str">
        <f t="shared" si="14"/>
        <v>Eqpos Código BIM (validados físicamente)</v>
      </c>
      <c r="S452" s="284" t="str">
        <f t="shared" si="15"/>
        <v>Capturado</v>
      </c>
      <c r="T452" s="287"/>
    </row>
    <row r="453" spans="1:20" customFormat="1" ht="15" customHeight="1">
      <c r="A453" s="283" t="s">
        <v>38298</v>
      </c>
      <c r="B453" s="284" t="s">
        <v>38299</v>
      </c>
      <c r="C453" s="284" t="s">
        <v>38639</v>
      </c>
      <c r="D453" s="292" t="str">
        <f>IF(C453="","",VLOOKUP(C453,Siglas!A:B,2,0))</f>
        <v>PL-2</v>
      </c>
      <c r="E453" s="284" t="s">
        <v>37554</v>
      </c>
      <c r="F453" s="284" t="s">
        <v>37555</v>
      </c>
      <c r="G453" s="284" t="s">
        <v>38069</v>
      </c>
      <c r="H453" s="289"/>
      <c r="I453" s="292"/>
      <c r="J453" s="288" t="s">
        <v>38672</v>
      </c>
      <c r="K453" s="284" t="str">
        <f>IF(J453="","",IF(J453="Transferencia",VLOOKUP(A453,NACIONAL!A:B,2,0),IF(J453="Alta",B453,IF(J453="Baja",B453,IF(I453="Eqpo c/Código BIM validados físicamente sin identificar origen",B453,IF(ISERROR(VLOOKUP(J453,NACIONAL!A:B,2,0)),B453,VLOOKUP(J453,NACIONAL!A:B,2,0)))))))</f>
        <v>TRANSPORTADOR CURVO DE 90° DOBLE TABLE TOP P-17 PN1=PN2</v>
      </c>
      <c r="L453" s="284"/>
      <c r="M453" s="284"/>
      <c r="N453" s="284"/>
      <c r="O453" s="284"/>
      <c r="P453" s="284"/>
      <c r="Q453" s="284" t="s">
        <v>38299</v>
      </c>
      <c r="R453" s="285" t="str">
        <f t="shared" si="14"/>
        <v>Eqpos Código BIM (validados físicamente)</v>
      </c>
      <c r="S453" s="284" t="str">
        <f t="shared" si="15"/>
        <v>Capturado</v>
      </c>
      <c r="T453" s="287"/>
    </row>
    <row r="454" spans="1:20" customFormat="1" ht="15" customHeight="1">
      <c r="A454" s="283" t="s">
        <v>38300</v>
      </c>
      <c r="B454" s="284" t="s">
        <v>38301</v>
      </c>
      <c r="C454" s="284" t="s">
        <v>38639</v>
      </c>
      <c r="D454" s="292" t="str">
        <f>IF(C454="","",VLOOKUP(C454,Siglas!A:B,2,0))</f>
        <v>PL-2</v>
      </c>
      <c r="E454" s="284" t="s">
        <v>37554</v>
      </c>
      <c r="F454" s="284" t="s">
        <v>37555</v>
      </c>
      <c r="G454" s="284" t="s">
        <v>38069</v>
      </c>
      <c r="H454" s="289"/>
      <c r="I454" s="292"/>
      <c r="J454" s="288" t="s">
        <v>38673</v>
      </c>
      <c r="K454" s="284" t="str">
        <f>IF(J454="","",IF(J454="Transferencia",VLOOKUP(A454,NACIONAL!A:B,2,0),IF(J454="Alta",B454,IF(J454="Baja",B454,IF(I454="Eqpo c/Código BIM validados físicamente sin identificar origen",B454,IF(ISERROR(VLOOKUP(J454,NACIONAL!A:B,2,0)),B454,VLOOKUP(J454,NACIONAL!A:B,2,0)))))))</f>
        <v>TRANSPOTADOR GIRADOR DE MOLDES CURVA P-18</v>
      </c>
      <c r="L454" s="284"/>
      <c r="M454" s="284"/>
      <c r="N454" s="284"/>
      <c r="O454" s="284"/>
      <c r="P454" s="284"/>
      <c r="Q454" s="284" t="s">
        <v>38301</v>
      </c>
      <c r="R454" s="285" t="str">
        <f t="shared" si="14"/>
        <v>Eqpos Código BIM (validados físicamente)</v>
      </c>
      <c r="S454" s="284" t="str">
        <f t="shared" si="15"/>
        <v>Capturado</v>
      </c>
      <c r="T454" s="287"/>
    </row>
    <row r="455" spans="1:20" ht="15" customHeight="1">
      <c r="A455" s="283" t="s">
        <v>38302</v>
      </c>
      <c r="B455" s="284" t="s">
        <v>38303</v>
      </c>
      <c r="C455" s="284" t="s">
        <v>38639</v>
      </c>
      <c r="D455" s="292" t="str">
        <f>IF(C455="","",VLOOKUP(C455,Siglas!A:B,2,0))</f>
        <v>PL-2</v>
      </c>
      <c r="E455" s="284" t="s">
        <v>37554</v>
      </c>
      <c r="F455" s="284" t="s">
        <v>37555</v>
      </c>
      <c r="G455" s="284" t="s">
        <v>38069</v>
      </c>
      <c r="H455" s="289"/>
      <c r="I455" s="292"/>
      <c r="J455" s="288" t="s">
        <v>38674</v>
      </c>
      <c r="K455" s="284" t="str">
        <f>IF(J455="","",IF(J455="Transferencia",VLOOKUP(A455,NACIONAL!A:B,2,0),IF(J455="Alta",B455,IF(J455="Baja",B455,IF(I455="Eqpo c/Código BIM validados físicamente sin identificar origen",B455,IF(ISERROR(VLOOKUP(J455,NACIONAL!A:B,2,0)),B455,VLOOKUP(J455,NACIONAL!A:B,2,0)))))))</f>
        <v>TRANSPORTADOR NO 19 RECTO INCLINADO</v>
      </c>
      <c r="L455" s="284"/>
      <c r="M455" s="284"/>
      <c r="N455" s="284"/>
      <c r="O455" s="284"/>
      <c r="P455" s="284"/>
      <c r="Q455" s="284" t="s">
        <v>38303</v>
      </c>
      <c r="R455" s="285" t="str">
        <f t="shared" si="14"/>
        <v>Eqpos Código BIM (validados físicamente)</v>
      </c>
      <c r="S455" s="284" t="str">
        <f t="shared" si="15"/>
        <v>Capturado</v>
      </c>
      <c r="T455" s="287"/>
    </row>
    <row r="456" spans="1:20" customFormat="1" ht="15" customHeight="1">
      <c r="A456" s="283" t="s">
        <v>38304</v>
      </c>
      <c r="B456" s="284" t="s">
        <v>38305</v>
      </c>
      <c r="C456" s="284" t="s">
        <v>38639</v>
      </c>
      <c r="D456" s="292" t="str">
        <f>IF(C456="","",VLOOKUP(C456,Siglas!A:B,2,0))</f>
        <v>PL-2</v>
      </c>
      <c r="E456" s="284" t="s">
        <v>37554</v>
      </c>
      <c r="F456" s="284" t="s">
        <v>37555</v>
      </c>
      <c r="G456" s="284" t="s">
        <v>38069</v>
      </c>
      <c r="H456" s="289"/>
      <c r="I456" s="292"/>
      <c r="J456" s="288" t="s">
        <v>38675</v>
      </c>
      <c r="K456" s="284" t="str">
        <f>IF(J456="","",IF(J456="Transferencia",VLOOKUP(A456,NACIONAL!A:B,2,0),IF(J456="Alta",B456,IF(J456="Baja",B456,IF(I456="Eqpo c/Código BIM validados físicamente sin identificar origen",B456,IF(ISERROR(VLOOKUP(J456,NACIONAL!A:B,2,0)),B456,VLOOKUP(J456,NACIONAL!A:B,2,0)))))))</f>
        <v>TRANSPORTADOR NO 20 SUCCIONADOR</v>
      </c>
      <c r="L456" s="284"/>
      <c r="M456" s="284"/>
      <c r="N456" s="284"/>
      <c r="O456" s="284"/>
      <c r="P456" s="284"/>
      <c r="Q456" s="284" t="s">
        <v>38305</v>
      </c>
      <c r="R456" s="285" t="str">
        <f t="shared" si="14"/>
        <v>Eqpos Código BIM (validados físicamente)</v>
      </c>
      <c r="S456" s="284" t="str">
        <f t="shared" si="15"/>
        <v>Capturado</v>
      </c>
      <c r="T456" s="287"/>
    </row>
    <row r="457" spans="1:20" ht="15" customHeight="1">
      <c r="A457" s="283" t="s">
        <v>38306</v>
      </c>
      <c r="B457" s="284" t="s">
        <v>38307</v>
      </c>
      <c r="C457" s="284" t="s">
        <v>38639</v>
      </c>
      <c r="D457" s="292" t="str">
        <f>IF(C457="","",VLOOKUP(C457,Siglas!A:B,2,0))</f>
        <v>PL-2</v>
      </c>
      <c r="E457" s="284" t="s">
        <v>37554</v>
      </c>
      <c r="F457" s="284" t="s">
        <v>37555</v>
      </c>
      <c r="G457" s="299" t="s">
        <v>38069</v>
      </c>
      <c r="H457" s="289"/>
      <c r="I457" s="301"/>
      <c r="J457" s="288" t="s">
        <v>38676</v>
      </c>
      <c r="K457" s="284" t="str">
        <f>IF(J457="","",IF(J457="Transferencia",VLOOKUP(A457,NACIONAL!A:B,2,0),IF(J457="Alta",B457,IF(J457="Baja",B457,IF(I457="Eqpo c/Código BIM validados físicamente sin identificar origen",B457,IF(ISERROR(VLOOKUP(J457,NACIONAL!A:B,2,0)),B457,VLOOKUP(J457,NACIONAL!A:B,2,0)))))))</f>
        <v>TRANSPORTADOR DE ACERO INOXIDABLE</v>
      </c>
      <c r="L457" s="284"/>
      <c r="M457" s="284"/>
      <c r="N457" s="284"/>
      <c r="O457" s="284"/>
      <c r="P457" s="284"/>
      <c r="Q457" s="284" t="s">
        <v>38307</v>
      </c>
      <c r="R457" s="285" t="str">
        <f t="shared" si="14"/>
        <v>Eqpos Código BIM (validados físicamente)</v>
      </c>
      <c r="S457" s="284" t="str">
        <f t="shared" si="15"/>
        <v>Capturado</v>
      </c>
      <c r="T457" s="287"/>
    </row>
    <row r="458" spans="1:20" customFormat="1" ht="15" customHeight="1">
      <c r="A458" s="283" t="s">
        <v>38308</v>
      </c>
      <c r="B458" s="284" t="s">
        <v>38309</v>
      </c>
      <c r="C458" s="284" t="s">
        <v>38639</v>
      </c>
      <c r="D458" s="292" t="str">
        <f>IF(C458="","",VLOOKUP(C458,Siglas!A:B,2,0))</f>
        <v>PL-2</v>
      </c>
      <c r="E458" s="284" t="s">
        <v>37554</v>
      </c>
      <c r="F458" s="284" t="s">
        <v>37555</v>
      </c>
      <c r="G458" s="284" t="s">
        <v>38069</v>
      </c>
      <c r="H458" s="289"/>
      <c r="I458" s="300"/>
      <c r="J458" s="288" t="s">
        <v>38677</v>
      </c>
      <c r="K458" s="284" t="str">
        <f>IF(J458="","",IF(J458="Transferencia",VLOOKUP(A458,NACIONAL!A:B,2,0),IF(J458="Alta",B458,IF(J458="Baja",B458,IF(I458="Eqpo c/Código BIM validados físicamente sin identificar origen",B458,IF(ISERROR(VLOOKUP(J458,NACIONAL!A:B,2,0)),B458,VLOOKUP(J458,NACIONAL!A:B,2,0)))))))</f>
        <v>TRANSPORTADOR CON BANDA DE ALAMBRE ACERO INOXIDABLE</v>
      </c>
      <c r="L458" s="284"/>
      <c r="M458" s="284"/>
      <c r="N458" s="284"/>
      <c r="O458" s="284"/>
      <c r="P458" s="284"/>
      <c r="Q458" s="284" t="s">
        <v>38309</v>
      </c>
      <c r="R458" s="285" t="str">
        <f t="shared" si="14"/>
        <v>Eqpos Código BIM (validados físicamente)</v>
      </c>
      <c r="S458" s="284" t="str">
        <f t="shared" si="15"/>
        <v>Capturado</v>
      </c>
      <c r="T458" s="287"/>
    </row>
    <row r="459" spans="1:20" customFormat="1" ht="15" customHeight="1">
      <c r="A459" s="283" t="s">
        <v>38310</v>
      </c>
      <c r="B459" s="284" t="s">
        <v>38311</v>
      </c>
      <c r="C459" s="284" t="s">
        <v>38639</v>
      </c>
      <c r="D459" s="292" t="str">
        <f>IF(C459="","",VLOOKUP(C459,Siglas!A:B,2,0))</f>
        <v>PL-2</v>
      </c>
      <c r="E459" s="284" t="s">
        <v>37554</v>
      </c>
      <c r="F459" s="284" t="s">
        <v>37555</v>
      </c>
      <c r="G459" s="284" t="s">
        <v>38069</v>
      </c>
      <c r="H459" s="289"/>
      <c r="I459" s="300"/>
      <c r="J459" s="288" t="s">
        <v>38678</v>
      </c>
      <c r="K459" s="284" t="str">
        <f>IF(J459="","",IF(J459="Transferencia",VLOOKUP(A459,NACIONAL!A:B,2,0),IF(J459="Alta",B459,IF(J459="Baja",B459,IF(I459="Eqpo c/Código BIM validados físicamente sin identificar origen",B459,IF(ISERROR(VLOOKUP(J459,NACIONAL!A:B,2,0)),B459,VLOOKUP(J459,NACIONAL!A:B,2,0)))))))</f>
        <v>TRANSPORTADOR CURVO 90° P-23C MAQUINDAL SERIE 98-0170 PL=2</v>
      </c>
      <c r="L459" s="284"/>
      <c r="M459" s="284"/>
      <c r="N459" s="284"/>
      <c r="O459" s="284"/>
      <c r="P459" s="284"/>
      <c r="Q459" s="284" t="s">
        <v>38311</v>
      </c>
      <c r="R459" s="285" t="str">
        <f t="shared" si="14"/>
        <v>Eqpos Código BIM (validados físicamente)</v>
      </c>
      <c r="S459" s="284" t="str">
        <f t="shared" si="15"/>
        <v>Capturado</v>
      </c>
      <c r="T459" s="287"/>
    </row>
    <row r="460" spans="1:20" customFormat="1" ht="15" customHeight="1">
      <c r="A460" s="283" t="s">
        <v>38312</v>
      </c>
      <c r="B460" s="284" t="s">
        <v>38313</v>
      </c>
      <c r="C460" s="284" t="s">
        <v>38639</v>
      </c>
      <c r="D460" s="292" t="str">
        <f>IF(C460="","",VLOOKUP(C460,Siglas!A:B,2,0))</f>
        <v>PL-2</v>
      </c>
      <c r="E460" s="284" t="s">
        <v>37554</v>
      </c>
      <c r="F460" s="284" t="s">
        <v>37555</v>
      </c>
      <c r="G460" s="284" t="s">
        <v>38069</v>
      </c>
      <c r="H460" s="289"/>
      <c r="I460" s="292"/>
      <c r="J460" s="288" t="s">
        <v>38667</v>
      </c>
      <c r="K460" s="284" t="str">
        <f>IF(J460="","",IF(J460="Transferencia",VLOOKUP(A460,NACIONAL!A:B,2,0),IF(J460="Alta",B460,IF(J460="Baja",B460,IF(I460="Eqpo c/Código BIM validados físicamente sin identificar origen",B460,IF(ISERROR(VLOOKUP(J460,NACIONAL!A:B,2,0)),B460,VLOOKUP(J460,NACIONAL!A:B,2,0)))))))</f>
        <v>TRANSPORTADOR CURVO 90° P-10 MAQUINDAL SERIE 98.0104</v>
      </c>
      <c r="L460" s="284"/>
      <c r="M460" s="284"/>
      <c r="N460" s="284"/>
      <c r="O460" s="284"/>
      <c r="P460" s="284"/>
      <c r="Q460" s="284" t="s">
        <v>38313</v>
      </c>
      <c r="R460" s="285" t="str">
        <f t="shared" si="14"/>
        <v>Eqpos Código BIM (validados físicamente)</v>
      </c>
      <c r="S460" s="284" t="str">
        <f t="shared" si="15"/>
        <v>Capturado</v>
      </c>
      <c r="T460" s="287"/>
    </row>
    <row r="461" spans="1:20" customFormat="1" ht="15" customHeight="1">
      <c r="A461" s="283" t="s">
        <v>38314</v>
      </c>
      <c r="B461" s="284" t="s">
        <v>38315</v>
      </c>
      <c r="C461" s="284" t="s">
        <v>38639</v>
      </c>
      <c r="D461" s="292" t="str">
        <f>IF(C461="","",VLOOKUP(C461,Siglas!A:B,2,0))</f>
        <v>PL-2</v>
      </c>
      <c r="E461" s="284" t="s">
        <v>37554</v>
      </c>
      <c r="F461" s="284" t="s">
        <v>37555</v>
      </c>
      <c r="G461" s="284" t="s">
        <v>38069</v>
      </c>
      <c r="H461" s="289"/>
      <c r="I461" s="292"/>
      <c r="J461" s="298" t="s">
        <v>37551</v>
      </c>
      <c r="K461" s="284" t="str">
        <f>IF(J461="","",IF(J461="Transferencia",VLOOKUP(A461,NACIONAL!A:B,2,0),IF(J461="Alta",B461,IF(J461="Baja",B461,IF(I461="Eqpo c/Código BIM validados físicamente sin identificar origen",B461,IF(ISERROR(VLOOKUP(J461,NACIONAL!A:B,2,0)),B461,VLOOKUP(J461,NACIONAL!A:B,2,0)))))))</f>
        <v>TRANSPORTADOR NO 27 RECTO SALIDA DESVIADOR</v>
      </c>
      <c r="L461" s="284"/>
      <c r="M461" s="284"/>
      <c r="N461" s="284"/>
      <c r="O461" s="284"/>
      <c r="P461" s="284"/>
      <c r="Q461" s="284" t="s">
        <v>38315</v>
      </c>
      <c r="R461" s="285" t="str">
        <f t="shared" si="14"/>
        <v>Registro equipo</v>
      </c>
      <c r="S461" s="284" t="str">
        <f t="shared" si="15"/>
        <v>Capturado</v>
      </c>
      <c r="T461" s="287"/>
    </row>
    <row r="462" spans="1:20" customFormat="1" ht="15" customHeight="1">
      <c r="A462" s="283" t="s">
        <v>38316</v>
      </c>
      <c r="B462" s="284" t="s">
        <v>38317</v>
      </c>
      <c r="C462" s="284" t="s">
        <v>38639</v>
      </c>
      <c r="D462" s="292" t="str">
        <f>IF(C462="","",VLOOKUP(C462,Siglas!A:B,2,0))</f>
        <v>PL-2</v>
      </c>
      <c r="E462" s="284" t="s">
        <v>37554</v>
      </c>
      <c r="F462" s="284" t="s">
        <v>37555</v>
      </c>
      <c r="G462" s="284" t="s">
        <v>38069</v>
      </c>
      <c r="H462" s="289"/>
      <c r="I462" s="292"/>
      <c r="J462" s="298" t="s">
        <v>37551</v>
      </c>
      <c r="K462" s="284" t="str">
        <f>IF(J462="","",IF(J462="Transferencia",VLOOKUP(A462,NACIONAL!A:B,2,0),IF(J462="Alta",B462,IF(J462="Baja",B462,IF(I462="Eqpo c/Código BIM validados físicamente sin identificar origen",B462,IF(ISERROR(VLOOKUP(J462,NACIONAL!A:B,2,0)),B462,VLOOKUP(J462,NACIONAL!A:B,2,0)))))))</f>
        <v>TRANSPORTADOR NO 28 CURVO 90°</v>
      </c>
      <c r="L462" s="284"/>
      <c r="M462" s="284"/>
      <c r="N462" s="284"/>
      <c r="O462" s="284"/>
      <c r="P462" s="284"/>
      <c r="Q462" s="284" t="s">
        <v>38317</v>
      </c>
      <c r="R462" s="285" t="str">
        <f t="shared" si="14"/>
        <v>Registro equipo</v>
      </c>
      <c r="S462" s="284" t="str">
        <f t="shared" si="15"/>
        <v>Capturado</v>
      </c>
      <c r="T462" s="287"/>
    </row>
    <row r="463" spans="1:20" customFormat="1" ht="15" customHeight="1">
      <c r="A463" s="283" t="s">
        <v>38318</v>
      </c>
      <c r="B463" s="284" t="s">
        <v>38319</v>
      </c>
      <c r="C463" s="284" t="s">
        <v>38639</v>
      </c>
      <c r="D463" s="292" t="str">
        <f>IF(C463="","",VLOOKUP(C463,Siglas!A:B,2,0))</f>
        <v>PL-2</v>
      </c>
      <c r="E463" s="284" t="s">
        <v>37554</v>
      </c>
      <c r="F463" s="284" t="s">
        <v>37555</v>
      </c>
      <c r="G463" s="284" t="s">
        <v>38069</v>
      </c>
      <c r="H463" s="289"/>
      <c r="I463" s="292"/>
      <c r="J463" s="298" t="s">
        <v>37551</v>
      </c>
      <c r="K463" s="284" t="str">
        <f>IF(J463="","",IF(J463="Transferencia",VLOOKUP(A463,NACIONAL!A:B,2,0),IF(J463="Alta",B463,IF(J463="Baja",B463,IF(I463="Eqpo c/Código BIM validados físicamente sin identificar origen",B463,IF(ISERROR(VLOOKUP(J463,NACIONAL!A:B,2,0)),B463,VLOOKUP(J463,NACIONAL!A:B,2,0)))))))</f>
        <v>TRANSPORTADOR NO 29 RECTO SALIDA DESVIADOR</v>
      </c>
      <c r="L463" s="284"/>
      <c r="M463" s="284"/>
      <c r="N463" s="284"/>
      <c r="O463" s="284"/>
      <c r="P463" s="284"/>
      <c r="Q463" s="284" t="s">
        <v>38319</v>
      </c>
      <c r="R463" s="285" t="str">
        <f t="shared" si="14"/>
        <v>Registro equipo</v>
      </c>
      <c r="S463" s="284" t="str">
        <f t="shared" si="15"/>
        <v>Capturado</v>
      </c>
      <c r="T463" s="287"/>
    </row>
    <row r="464" spans="1:20" customFormat="1" ht="15" customHeight="1">
      <c r="A464" s="283" t="s">
        <v>38320</v>
      </c>
      <c r="B464" s="284" t="s">
        <v>38321</v>
      </c>
      <c r="C464" s="284" t="s">
        <v>38639</v>
      </c>
      <c r="D464" s="292" t="str">
        <f>IF(C464="","",VLOOKUP(C464,Siglas!A:B,2,0))</f>
        <v>PL-2</v>
      </c>
      <c r="E464" s="284" t="s">
        <v>37554</v>
      </c>
      <c r="F464" s="284" t="s">
        <v>37555</v>
      </c>
      <c r="G464" s="284" t="s">
        <v>38069</v>
      </c>
      <c r="H464" s="289"/>
      <c r="I464" s="292"/>
      <c r="J464" s="288" t="s">
        <v>38679</v>
      </c>
      <c r="K464" s="284" t="str">
        <f>IF(J464="","",IF(J464="Transferencia",VLOOKUP(A464,NACIONAL!A:B,2,0),IF(J464="Alta",B464,IF(J464="Baja",B464,IF(I464="Eqpo c/Código BIM validados físicamente sin identificar origen",B464,IF(ISERROR(VLOOKUP(J464,NACIONAL!A:B,2,0)),B464,VLOOKUP(J464,NACIONAL!A:B,2,0)))))))</f>
        <v>TRANSPORTADOR CURVO 90° P-30 MAQUINDAL SERIE 97-1004</v>
      </c>
      <c r="L464" s="284"/>
      <c r="M464" s="284"/>
      <c r="N464" s="284"/>
      <c r="O464" s="284"/>
      <c r="P464" s="284"/>
      <c r="Q464" s="284" t="s">
        <v>38321</v>
      </c>
      <c r="R464" s="285" t="str">
        <f t="shared" si="14"/>
        <v>Eqpos Código BIM (validados físicamente)</v>
      </c>
      <c r="S464" s="284" t="str">
        <f t="shared" si="15"/>
        <v>Capturado</v>
      </c>
      <c r="T464" s="287"/>
    </row>
    <row r="465" spans="1:20" customFormat="1" ht="15" customHeight="1">
      <c r="A465" s="283" t="s">
        <v>38322</v>
      </c>
      <c r="B465" s="284" t="s">
        <v>38323</v>
      </c>
      <c r="C465" s="284" t="s">
        <v>38639</v>
      </c>
      <c r="D465" s="292" t="str">
        <f>IF(C465="","",VLOOKUP(C465,Siglas!A:B,2,0))</f>
        <v>PL-2</v>
      </c>
      <c r="E465" s="284" t="s">
        <v>37554</v>
      </c>
      <c r="F465" s="284" t="s">
        <v>37555</v>
      </c>
      <c r="G465" s="284" t="s">
        <v>38069</v>
      </c>
      <c r="H465" s="289"/>
      <c r="I465" s="292"/>
      <c r="J465" s="288" t="s">
        <v>38680</v>
      </c>
      <c r="K465" s="284" t="str">
        <f>IF(J465="","",IF(J465="Transferencia",VLOOKUP(A465,NACIONAL!A:B,2,0),IF(J465="Alta",B465,IF(J465="Baja",B465,IF(I465="Eqpo c/Código BIM validados físicamente sin identificar origen",B465,IF(ISERROR(VLOOKUP(J465,NACIONAL!A:B,2,0)),B465,VLOOKUP(J465,NACIONAL!A:B,2,0)))))))</f>
        <v>TRANSPORTDAOR DE ENTRADA CURVO 90° CON BANDA REX PLASTICA PARA LINEA DE PAN</v>
      </c>
      <c r="L465" s="284"/>
      <c r="M465" s="284"/>
      <c r="N465" s="284"/>
      <c r="O465" s="284"/>
      <c r="P465" s="284"/>
      <c r="Q465" s="284" t="s">
        <v>38323</v>
      </c>
      <c r="R465" s="285" t="str">
        <f t="shared" si="14"/>
        <v>Eqpos Código BIM (validados físicamente)</v>
      </c>
      <c r="S465" s="284" t="str">
        <f t="shared" si="15"/>
        <v>Capturado</v>
      </c>
      <c r="T465" s="287"/>
    </row>
    <row r="466" spans="1:20" ht="15" customHeight="1">
      <c r="A466" s="283" t="s">
        <v>38324</v>
      </c>
      <c r="B466" s="284" t="s">
        <v>38325</v>
      </c>
      <c r="C466" s="284" t="s">
        <v>38639</v>
      </c>
      <c r="D466" s="292" t="str">
        <f>IF(C466="","",VLOOKUP(C466,Siglas!A:B,2,0))</f>
        <v>PL-2</v>
      </c>
      <c r="E466" s="284" t="s">
        <v>37554</v>
      </c>
      <c r="F466" s="284" t="s">
        <v>37555</v>
      </c>
      <c r="G466" s="284" t="s">
        <v>38069</v>
      </c>
      <c r="H466" s="289"/>
      <c r="I466" s="292"/>
      <c r="J466" s="288" t="s">
        <v>37551</v>
      </c>
      <c r="K466" s="284" t="str">
        <f>IF(J466="","",IF(J466="Transferencia",VLOOKUP(A466,NACIONAL!A:B,2,0),IF(J466="Alta",B466,IF(J466="Baja",B466,IF(I466="Eqpo c/Código BIM validados físicamente sin identificar origen",B466,IF(ISERROR(VLOOKUP(J466,NACIONAL!A:B,2,0)),B466,VLOOKUP(J466,NACIONAL!A:B,2,0)))))))</f>
        <v>TRANSPORTADOR NO 32 ENTRADA ENFRIADOR</v>
      </c>
      <c r="L466" s="284"/>
      <c r="M466" s="284"/>
      <c r="N466" s="284"/>
      <c r="O466" s="284"/>
      <c r="P466" s="284"/>
      <c r="Q466" s="284" t="s">
        <v>38325</v>
      </c>
      <c r="R466" s="285" t="str">
        <f t="shared" si="14"/>
        <v>Registro equipo</v>
      </c>
      <c r="S466" s="284" t="str">
        <f t="shared" si="15"/>
        <v>Capturado</v>
      </c>
      <c r="T466" s="287"/>
    </row>
    <row r="467" spans="1:20" customFormat="1" ht="15" customHeight="1">
      <c r="A467" s="283" t="s">
        <v>38326</v>
      </c>
      <c r="B467" s="284" t="s">
        <v>38327</v>
      </c>
      <c r="C467" s="284" t="s">
        <v>38639</v>
      </c>
      <c r="D467" s="292" t="str">
        <f>IF(C467="","",VLOOKUP(C467,Siglas!A:B,2,0))</f>
        <v>PL-2</v>
      </c>
      <c r="E467" s="284" t="s">
        <v>37554</v>
      </c>
      <c r="F467" s="284" t="s">
        <v>37555</v>
      </c>
      <c r="G467" s="284" t="s">
        <v>38070</v>
      </c>
      <c r="H467" s="289"/>
      <c r="I467" s="292"/>
      <c r="J467" s="288" t="s">
        <v>38681</v>
      </c>
      <c r="K467" s="284" t="str">
        <f>IF(J467="","",IF(J467="Transferencia",VLOOKUP(A467,NACIONAL!A:B,2,0),IF(J467="Alta",B467,IF(J467="Baja",B467,IF(I467="Eqpo c/Código BIM validados físicamente sin identificar origen",B467,IF(ISERROR(VLOOKUP(J467,NACIONAL!A:B,2,0)),B467,VLOOKUP(J467,NACIONAL!A:B,2,0)))))))</f>
        <v>TRANSPORTADOR CURVO 90° P-35 MAQUINDAL</v>
      </c>
      <c r="L467" s="284"/>
      <c r="M467" s="284"/>
      <c r="N467" s="284"/>
      <c r="O467" s="284"/>
      <c r="P467" s="284"/>
      <c r="Q467" s="284" t="s">
        <v>38327</v>
      </c>
      <c r="R467" s="285" t="str">
        <f t="shared" si="14"/>
        <v>Eqpos Código BIM (validados físicamente)</v>
      </c>
      <c r="S467" s="284" t="str">
        <f t="shared" si="15"/>
        <v>Capturado</v>
      </c>
      <c r="T467" s="287"/>
    </row>
    <row r="468" spans="1:20" ht="15" customHeight="1">
      <c r="A468" s="283" t="s">
        <v>38328</v>
      </c>
      <c r="B468" s="284" t="s">
        <v>38329</v>
      </c>
      <c r="C468" s="284" t="s">
        <v>38639</v>
      </c>
      <c r="D468" s="292" t="str">
        <f>IF(C468="","",VLOOKUP(C468,Siglas!A:B,2,0))</f>
        <v>PL-2</v>
      </c>
      <c r="E468" s="284" t="s">
        <v>37554</v>
      </c>
      <c r="F468" s="284" t="s">
        <v>37555</v>
      </c>
      <c r="G468" s="284" t="s">
        <v>38070</v>
      </c>
      <c r="H468" s="289"/>
      <c r="I468" s="292"/>
      <c r="J468" s="288" t="s">
        <v>38682</v>
      </c>
      <c r="K468" s="284" t="str">
        <f>IF(J468="","",IF(J468="Transferencia",VLOOKUP(A468,NACIONAL!A:B,2,0),IF(J468="Alta",B468,IF(J468="Baja",B468,IF(I468="Eqpo c/Código BIM validados físicamente sin identificar origen",B468,IF(ISERROR(VLOOKUP(J468,NACIONAL!A:B,2,0)),B468,VLOOKUP(J468,NACIONAL!A:B,2,0)))))))</f>
        <v>TRANSPORTADOR CURVO SANIGRID P-36 SIN MOTORIZACI PL2=PN1</v>
      </c>
      <c r="L468" s="284"/>
      <c r="M468" s="284"/>
      <c r="N468" s="284"/>
      <c r="O468" s="284"/>
      <c r="P468" s="284"/>
      <c r="Q468" s="284" t="s">
        <v>38329</v>
      </c>
      <c r="R468" s="285" t="str">
        <f t="shared" si="14"/>
        <v>Eqpos Código BIM (validados físicamente)</v>
      </c>
      <c r="S468" s="284" t="str">
        <f t="shared" si="15"/>
        <v>Capturado</v>
      </c>
      <c r="T468" s="287"/>
    </row>
    <row r="469" spans="1:20" customFormat="1" ht="15" customHeight="1">
      <c r="A469" s="283" t="s">
        <v>38330</v>
      </c>
      <c r="B469" s="284" t="s">
        <v>38331</v>
      </c>
      <c r="C469" s="284" t="s">
        <v>38639</v>
      </c>
      <c r="D469" s="292" t="str">
        <f>IF(C469="","",VLOOKUP(C469,Siglas!A:B,2,0))</f>
        <v>PL-2</v>
      </c>
      <c r="E469" s="284" t="s">
        <v>37554</v>
      </c>
      <c r="F469" s="284" t="s">
        <v>37555</v>
      </c>
      <c r="G469" s="284" t="s">
        <v>38070</v>
      </c>
      <c r="H469" s="289"/>
      <c r="I469" s="292"/>
      <c r="J469" s="288" t="s">
        <v>38683</v>
      </c>
      <c r="K469" s="284" t="str">
        <f>IF(J469="","",IF(J469="Transferencia",VLOOKUP(A469,NACIONAL!A:B,2,0),IF(J469="Alta",B469,IF(J469="Baja",B469,IF(I469="Eqpo c/Código BIM validados físicamente sin identificar origen",B469,IF(ISERROR(VLOOKUP(J469,NACIONAL!A:B,2,0)),B469,VLOOKUP(J469,NACIONAL!A:B,2,0)))))))</f>
        <v>TRANSPORTADOR CURVO SANIGRID P-38 1/2 HP. PL2=PN1</v>
      </c>
      <c r="L469" s="284"/>
      <c r="M469" s="284"/>
      <c r="N469" s="284"/>
      <c r="O469" s="284"/>
      <c r="P469" s="284"/>
      <c r="Q469" s="284" t="s">
        <v>38331</v>
      </c>
      <c r="R469" s="285" t="str">
        <f t="shared" si="14"/>
        <v>Eqpos Código BIM (validados físicamente)</v>
      </c>
      <c r="S469" s="284" t="str">
        <f t="shared" si="15"/>
        <v>Capturado</v>
      </c>
      <c r="T469" s="287"/>
    </row>
    <row r="470" spans="1:20" ht="15" customHeight="1">
      <c r="A470" s="283" t="s">
        <v>38332</v>
      </c>
      <c r="B470" s="284" t="s">
        <v>38333</v>
      </c>
      <c r="C470" s="284" t="s">
        <v>38639</v>
      </c>
      <c r="D470" s="292" t="str">
        <f>IF(C470="","",VLOOKUP(C470,Siglas!A:B,2,0))</f>
        <v>PL-2</v>
      </c>
      <c r="E470" s="284" t="s">
        <v>37554</v>
      </c>
      <c r="F470" s="284" t="s">
        <v>37555</v>
      </c>
      <c r="G470" s="284" t="s">
        <v>38070</v>
      </c>
      <c r="H470" s="289"/>
      <c r="I470" s="292"/>
      <c r="J470" s="288" t="s">
        <v>38684</v>
      </c>
      <c r="K470" s="284" t="str">
        <f>IF(J470="","",IF(J470="Transferencia",VLOOKUP(A470,NACIONAL!A:B,2,0),IF(J470="Alta",B470,IF(J470="Baja",B470,IF(I470="Eqpo c/Código BIM validados físicamente sin identificar origen",B470,IF(ISERROR(VLOOKUP(J470,NACIONAL!A:B,2,0)),B470,VLOOKUP(J470,NACIONAL!A:B,2,0)))))))</f>
        <v>TRANSPORTADOR RECTO P-39 SANIGRID 2900MM SIN TRA PL2=PN 1</v>
      </c>
      <c r="L470" s="284"/>
      <c r="M470" s="284"/>
      <c r="N470" s="284"/>
      <c r="O470" s="284"/>
      <c r="P470" s="284"/>
      <c r="Q470" s="284" t="s">
        <v>38333</v>
      </c>
      <c r="R470" s="285" t="str">
        <f t="shared" si="14"/>
        <v>Eqpos Código BIM (validados físicamente)</v>
      </c>
      <c r="S470" s="284" t="str">
        <f t="shared" si="15"/>
        <v>Capturado</v>
      </c>
      <c r="T470" s="287"/>
    </row>
    <row r="471" spans="1:20" ht="15" customHeight="1">
      <c r="A471" s="283" t="s">
        <v>38334</v>
      </c>
      <c r="B471" s="284" t="s">
        <v>38335</v>
      </c>
      <c r="C471" s="284" t="s">
        <v>38639</v>
      </c>
      <c r="D471" s="292" t="str">
        <f>IF(C471="","",VLOOKUP(C471,Siglas!A:B,2,0))</f>
        <v>PL-2</v>
      </c>
      <c r="E471" s="284" t="s">
        <v>37554</v>
      </c>
      <c r="F471" s="284" t="s">
        <v>37555</v>
      </c>
      <c r="G471" s="284" t="s">
        <v>38070</v>
      </c>
      <c r="H471" s="289"/>
      <c r="I471" s="292"/>
      <c r="J471" s="288" t="s">
        <v>2265</v>
      </c>
      <c r="K471" s="284" t="str">
        <f>IF(J471="","",IF(J471="Transferencia",VLOOKUP(A471,NACIONAL!A:B,2,0),IF(J471="Alta",B471,IF(J471="Baja",B471,IF(I471="Eqpo c/Código BIM validados físicamente sin identificar origen",B471,IF(ISERROR(VLOOKUP(J471,NACIONAL!A:B,2,0)),B471,VLOOKUP(J471,NACIONAL!A:B,2,0)))))))</f>
        <v>TRANSPORTADOR CURVO SANIGRID P-36 SIN MOTORIZACI PL2=PN1</v>
      </c>
      <c r="L471" s="284"/>
      <c r="M471" s="284"/>
      <c r="N471" s="284"/>
      <c r="O471" s="284"/>
      <c r="P471" s="285"/>
      <c r="Q471" s="284" t="s">
        <v>38335</v>
      </c>
      <c r="R471" s="285" t="str">
        <f t="shared" si="14"/>
        <v>Eqpos Código BIM (validados físicamente)</v>
      </c>
      <c r="S471" s="284" t="str">
        <f t="shared" si="15"/>
        <v>Capturado</v>
      </c>
      <c r="T471" s="287"/>
    </row>
    <row r="472" spans="1:20" customFormat="1" ht="15" customHeight="1">
      <c r="A472" s="283" t="s">
        <v>38336</v>
      </c>
      <c r="B472" s="284" t="s">
        <v>38337</v>
      </c>
      <c r="C472" s="284" t="s">
        <v>38639</v>
      </c>
      <c r="D472" s="292" t="str">
        <f>IF(C472="","",VLOOKUP(C472,Siglas!A:B,2,0))</f>
        <v>PL-2</v>
      </c>
      <c r="E472" s="284" t="s">
        <v>37554</v>
      </c>
      <c r="F472" s="284" t="s">
        <v>37555</v>
      </c>
      <c r="G472" s="284" t="s">
        <v>38070</v>
      </c>
      <c r="H472" s="289"/>
      <c r="I472" s="292"/>
      <c r="J472" s="288" t="s">
        <v>2287</v>
      </c>
      <c r="K472" s="284" t="str">
        <f>IF(J472="","",IF(J472="Transferencia",VLOOKUP(A472,NACIONAL!A:B,2,0),IF(J472="Alta",B472,IF(J472="Baja",B472,IF(I472="Eqpo c/Código BIM validados físicamente sin identificar origen",B472,IF(ISERROR(VLOOKUP(J472,NACIONAL!A:B,2,0)),B472,VLOOKUP(J472,NACIONAL!A:B,2,0)))))))</f>
        <v>TRANSPORTADOR CURVO 90° P-35 MAQUINDAL</v>
      </c>
      <c r="L472" s="284"/>
      <c r="M472" s="284"/>
      <c r="N472" s="284"/>
      <c r="O472" s="284"/>
      <c r="P472" s="285"/>
      <c r="Q472" s="284" t="s">
        <v>38337</v>
      </c>
      <c r="R472" s="285" t="str">
        <f t="shared" si="14"/>
        <v>Eqpos Código BIM (validados físicamente)</v>
      </c>
      <c r="S472" s="284" t="str">
        <f t="shared" si="15"/>
        <v>Capturado</v>
      </c>
      <c r="T472" s="287"/>
    </row>
    <row r="473" spans="1:20" customFormat="1" ht="15" customHeight="1">
      <c r="A473" s="283" t="s">
        <v>38338</v>
      </c>
      <c r="B473" s="284" t="s">
        <v>38339</v>
      </c>
      <c r="C473" s="284" t="s">
        <v>38639</v>
      </c>
      <c r="D473" s="292" t="str">
        <f>IF(C473="","",VLOOKUP(C473,Siglas!A:B,2,0))</f>
        <v>PL-2</v>
      </c>
      <c r="E473" s="284" t="s">
        <v>37554</v>
      </c>
      <c r="F473" s="284" t="s">
        <v>37555</v>
      </c>
      <c r="G473" s="284" t="s">
        <v>38070</v>
      </c>
      <c r="H473" s="289"/>
      <c r="I473" s="292"/>
      <c r="J473" s="288" t="s">
        <v>37551</v>
      </c>
      <c r="K473" s="284" t="str">
        <f>IF(J473="","",IF(J473="Transferencia",VLOOKUP(A473,NACIONAL!A:B,2,0),IF(J473="Alta",B473,IF(J473="Baja",B473,IF(I473="Eqpo c/Código BIM validados físicamente sin identificar origen",B473,IF(ISERROR(VLOOKUP(J473,NACIONAL!A:B,2,0)),B473,VLOOKUP(J473,NACIONAL!A:B,2,0)))))))</f>
        <v>TRANSPORTADOR NO 39B  RAMPA NO 3</v>
      </c>
      <c r="L473" s="284"/>
      <c r="M473" s="284"/>
      <c r="N473" s="284"/>
      <c r="O473" s="284"/>
      <c r="P473" s="285"/>
      <c r="Q473" s="284" t="s">
        <v>38339</v>
      </c>
      <c r="R473" s="285" t="str">
        <f t="shared" si="14"/>
        <v>Registro equipo</v>
      </c>
      <c r="S473" s="284" t="str">
        <f t="shared" si="15"/>
        <v>Capturado</v>
      </c>
      <c r="T473" s="287"/>
    </row>
    <row r="474" spans="1:20" customFormat="1" ht="15" customHeight="1">
      <c r="A474" s="283" t="s">
        <v>38340</v>
      </c>
      <c r="B474" s="284" t="s">
        <v>38341</v>
      </c>
      <c r="C474" s="284" t="s">
        <v>38639</v>
      </c>
      <c r="D474" s="292" t="str">
        <f>IF(C474="","",VLOOKUP(C474,Siglas!A:B,2,0))</f>
        <v>PL-2</v>
      </c>
      <c r="E474" s="284" t="s">
        <v>37554</v>
      </c>
      <c r="F474" s="284" t="s">
        <v>37555</v>
      </c>
      <c r="G474" s="284" t="s">
        <v>38069</v>
      </c>
      <c r="H474" s="289"/>
      <c r="I474" s="292"/>
      <c r="J474" s="288" t="s">
        <v>37551</v>
      </c>
      <c r="K474" s="284" t="str">
        <f>IF(J474="","",IF(J474="Transferencia",VLOOKUP(A474,NACIONAL!A:B,2,0),IF(J474="Alta",B474,IF(J474="Baja",B474,IF(I474="Eqpo c/Código BIM validados físicamente sin identificar origen",B474,IF(ISERROR(VLOOKUP(J474,NACIONAL!A:B,2,0)),B474,VLOOKUP(J474,NACIONAL!A:B,2,0)))))))</f>
        <v>TRANSPORTADOR P-28 A</v>
      </c>
      <c r="L474" s="284"/>
      <c r="M474" s="284"/>
      <c r="N474" s="284"/>
      <c r="O474" s="284"/>
      <c r="P474" s="285"/>
      <c r="Q474" s="284" t="s">
        <v>38341</v>
      </c>
      <c r="R474" s="285" t="str">
        <f t="shared" si="14"/>
        <v>Registro equipo</v>
      </c>
      <c r="S474" s="284" t="str">
        <f t="shared" si="15"/>
        <v>Capturado</v>
      </c>
      <c r="T474" s="287"/>
    </row>
    <row r="475" spans="1:20" ht="15" customHeight="1">
      <c r="A475" s="283" t="s">
        <v>38342</v>
      </c>
      <c r="B475" s="284" t="s">
        <v>38343</v>
      </c>
      <c r="C475" s="284" t="s">
        <v>38639</v>
      </c>
      <c r="D475" s="292" t="str">
        <f>IF(C475="","",VLOOKUP(C475,Siglas!A:B,2,0))</f>
        <v>PL-2</v>
      </c>
      <c r="E475" s="284" t="s">
        <v>37554</v>
      </c>
      <c r="F475" s="284" t="s">
        <v>37555</v>
      </c>
      <c r="G475" s="284" t="s">
        <v>38069</v>
      </c>
      <c r="H475" s="289"/>
      <c r="I475" s="292"/>
      <c r="J475" s="288" t="s">
        <v>37551</v>
      </c>
      <c r="K475" s="284" t="str">
        <f>IF(J475="","",IF(J475="Transferencia",VLOOKUP(A475,NACIONAL!A:B,2,0),IF(J475="Alta",B475,IF(J475="Baja",B475,IF(I475="Eqpo c/Código BIM validados físicamente sin identificar origen",B475,IF(ISERROR(VLOOKUP(J475,NACIONAL!A:B,2,0)),B475,VLOOKUP(J475,NACIONAL!A:B,2,0)))))))</f>
        <v>TRANSPORTADOR P-28 B</v>
      </c>
      <c r="L475" s="284"/>
      <c r="M475" s="284"/>
      <c r="N475" s="284"/>
      <c r="O475" s="284"/>
      <c r="P475" s="285"/>
      <c r="Q475" s="284" t="s">
        <v>38343</v>
      </c>
      <c r="R475" s="285" t="str">
        <f t="shared" si="14"/>
        <v>Registro equipo</v>
      </c>
      <c r="S475" s="284" t="str">
        <f t="shared" si="15"/>
        <v>Capturado</v>
      </c>
      <c r="T475" s="287"/>
    </row>
    <row r="476" spans="1:20" customFormat="1" ht="15" customHeight="1">
      <c r="A476" s="283" t="s">
        <v>38344</v>
      </c>
      <c r="B476" s="284" t="s">
        <v>38345</v>
      </c>
      <c r="C476" s="284" t="s">
        <v>38639</v>
      </c>
      <c r="D476" s="292" t="str">
        <f>IF(C476="","",VLOOKUP(C476,Siglas!A:B,2,0))</f>
        <v>PL-2</v>
      </c>
      <c r="E476" s="284" t="s">
        <v>37554</v>
      </c>
      <c r="F476" s="284" t="s">
        <v>37555</v>
      </c>
      <c r="G476" s="284" t="s">
        <v>38069</v>
      </c>
      <c r="H476" s="289"/>
      <c r="I476" s="292"/>
      <c r="J476" s="288" t="s">
        <v>3265</v>
      </c>
      <c r="K476" s="284" t="str">
        <f>IF(J476="","",IF(J476="Transferencia",VLOOKUP(A476,NACIONAL!A:B,2,0),IF(J476="Alta",B476,IF(J476="Baja",B476,IF(I476="Eqpo c/Código BIM validados físicamente sin identificar origen",B476,IF(ISERROR(VLOOKUP(J476,NACIONAL!A:B,2,0)),B476,VLOOKUP(J476,NACIONAL!A:B,2,0)))))))</f>
        <v>TRANSPORTDAOR DE ENTRADA CURVO 90° CON BANDA REX PLASTICA PARA LINEA DE PAN</v>
      </c>
      <c r="L476" s="284"/>
      <c r="M476" s="284"/>
      <c r="N476" s="284"/>
      <c r="O476" s="284"/>
      <c r="P476" s="285"/>
      <c r="Q476" s="284" t="s">
        <v>38345</v>
      </c>
      <c r="R476" s="285" t="str">
        <f t="shared" si="14"/>
        <v>Eqpos Código BIM (validados físicamente)</v>
      </c>
      <c r="S476" s="284" t="str">
        <f t="shared" si="15"/>
        <v>Capturado</v>
      </c>
      <c r="T476" s="287"/>
    </row>
    <row r="477" spans="1:20" customFormat="1" ht="15" customHeight="1">
      <c r="A477" s="283" t="s">
        <v>38346</v>
      </c>
      <c r="B477" s="284" t="s">
        <v>38347</v>
      </c>
      <c r="C477" s="284" t="s">
        <v>38639</v>
      </c>
      <c r="D477" s="292" t="str">
        <f>IF(C477="","",VLOOKUP(C477,Siglas!A:B,2,0))</f>
        <v>PL-2</v>
      </c>
      <c r="E477" s="284" t="s">
        <v>37554</v>
      </c>
      <c r="F477" s="284" t="s">
        <v>37555</v>
      </c>
      <c r="G477" s="284" t="s">
        <v>38069</v>
      </c>
      <c r="H477" s="289"/>
      <c r="I477" s="292"/>
      <c r="J477" s="288" t="s">
        <v>37551</v>
      </c>
      <c r="K477" s="284" t="str">
        <f>IF(J477="","",IF(J477="Transferencia",VLOOKUP(A477,NACIONAL!A:B,2,0),IF(J477="Alta",B477,IF(J477="Baja",B477,IF(I477="Eqpo c/Código BIM validados físicamente sin identificar origen",B477,IF(ISERROR(VLOOKUP(J477,NACIONAL!A:B,2,0)),B477,VLOOKUP(J477,NACIONAL!A:B,2,0)))))))</f>
        <v>TRANSPORTADOR P-30 B</v>
      </c>
      <c r="L477" s="284"/>
      <c r="M477" s="284"/>
      <c r="N477" s="284"/>
      <c r="O477" s="284"/>
      <c r="P477" s="285"/>
      <c r="Q477" s="284" t="s">
        <v>38347</v>
      </c>
      <c r="R477" s="285" t="str">
        <f t="shared" si="14"/>
        <v>Registro equipo</v>
      </c>
      <c r="S477" s="284" t="str">
        <f t="shared" si="15"/>
        <v>Capturado</v>
      </c>
      <c r="T477" s="287"/>
    </row>
    <row r="478" spans="1:20" customFormat="1" ht="15" customHeight="1">
      <c r="A478" s="283" t="s">
        <v>38348</v>
      </c>
      <c r="B478" s="284" t="s">
        <v>38349</v>
      </c>
      <c r="C478" s="284" t="s">
        <v>38639</v>
      </c>
      <c r="D478" s="292" t="str">
        <f>IF(C478="","",VLOOKUP(C478,Siglas!A:B,2,0))</f>
        <v>PL-2</v>
      </c>
      <c r="E478" s="284" t="s">
        <v>37554</v>
      </c>
      <c r="F478" s="284" t="s">
        <v>37555</v>
      </c>
      <c r="G478" s="284" t="s">
        <v>38069</v>
      </c>
      <c r="H478" s="289"/>
      <c r="I478" s="292"/>
      <c r="J478" s="288" t="s">
        <v>2881</v>
      </c>
      <c r="K478" s="284" t="str">
        <f>IF(J478="","",IF(J478="Transferencia",VLOOKUP(A478,NACIONAL!A:B,2,0),IF(J478="Alta",B478,IF(J478="Baja",B478,IF(I478="Eqpo c/Código BIM validados físicamente sin identificar origen",B478,IF(ISERROR(VLOOKUP(J478,NACIONAL!A:B,2,0)),B478,VLOOKUP(J478,NACIONAL!A:B,2,0)))))))</f>
        <v>TRANSPORTADOR DESVIADOR HORIZONTAL P/MOLDES SASIB BMA227 P-09 A PL=2</v>
      </c>
      <c r="L478" s="284"/>
      <c r="M478" s="284"/>
      <c r="N478" s="284"/>
      <c r="O478" s="284"/>
      <c r="P478" s="285"/>
      <c r="Q478" s="284" t="s">
        <v>38349</v>
      </c>
      <c r="R478" s="285" t="str">
        <f t="shared" si="14"/>
        <v>Eqpos Código BIM (validados físicamente)</v>
      </c>
      <c r="S478" s="284" t="str">
        <f t="shared" si="15"/>
        <v>Capturado</v>
      </c>
      <c r="T478" s="287"/>
    </row>
    <row r="479" spans="1:20" ht="15" customHeight="1">
      <c r="A479" s="297" t="s">
        <v>38350</v>
      </c>
      <c r="B479" s="284" t="s">
        <v>38351</v>
      </c>
      <c r="C479" s="284" t="s">
        <v>38639</v>
      </c>
      <c r="D479" s="292" t="str">
        <f>IF(C479="","",VLOOKUP(C479,Siglas!A:B,2,0))</f>
        <v>PL-2</v>
      </c>
      <c r="E479" s="284" t="s">
        <v>37554</v>
      </c>
      <c r="F479" s="284" t="s">
        <v>37555</v>
      </c>
      <c r="G479" s="284" t="s">
        <v>38069</v>
      </c>
      <c r="H479" s="289"/>
      <c r="I479" s="292"/>
      <c r="J479" s="295" t="s">
        <v>2883</v>
      </c>
      <c r="K479" s="284" t="str">
        <f>IF(J479="","",IF(J479="Transferencia",VLOOKUP(A479,NACIONAL!A:B,2,0),IF(J479="Alta",B479,IF(J479="Baja",B479,IF(I479="Eqpo c/Código BIM validados físicamente sin identificar origen",B479,IF(ISERROR(VLOOKUP(J479,NACIONAL!A:B,2,0)),B479,VLOOKUP(J479,NACIONAL!A:B,2,0)))))))</f>
        <v>TRANSPORTADOR DESVIADOR HORIZONTAL P/MOLDES SASIB BMA227 P-09 B PL=2</v>
      </c>
      <c r="L479" s="284"/>
      <c r="M479" s="284"/>
      <c r="N479" s="284"/>
      <c r="O479" s="284"/>
      <c r="P479" s="284"/>
      <c r="Q479" s="284" t="s">
        <v>38351</v>
      </c>
      <c r="R479" s="285" t="str">
        <f t="shared" si="14"/>
        <v>Eqpos Código BIM (validados físicamente)</v>
      </c>
      <c r="S479" s="284" t="str">
        <f t="shared" si="15"/>
        <v>Capturado</v>
      </c>
      <c r="T479" s="287"/>
    </row>
    <row r="480" spans="1:20" ht="15" customHeight="1">
      <c r="A480" s="283" t="s">
        <v>38352</v>
      </c>
      <c r="B480" s="284" t="s">
        <v>38353</v>
      </c>
      <c r="C480" s="284" t="s">
        <v>38639</v>
      </c>
      <c r="D480" s="292" t="str">
        <f>IF(C480="","",VLOOKUP(C480,Siglas!A:B,2,0))</f>
        <v>PL-2</v>
      </c>
      <c r="E480" s="284" t="s">
        <v>37554</v>
      </c>
      <c r="F480" s="284" t="s">
        <v>37555</v>
      </c>
      <c r="G480" s="284" t="s">
        <v>38069</v>
      </c>
      <c r="H480" s="289"/>
      <c r="I480" s="292"/>
      <c r="J480" s="288" t="s">
        <v>2423</v>
      </c>
      <c r="K480" s="284" t="str">
        <f>IF(J480="","",IF(J480="Transferencia",VLOOKUP(A480,NACIONAL!A:B,2,0),IF(J480="Alta",B480,IF(J480="Baja",B480,IF(I480="Eqpo c/Código BIM validados físicamente sin identificar origen",B480,IF(ISERROR(VLOOKUP(J480,NACIONAL!A:B,2,0)),B480,VLOOKUP(J480,NACIONAL!A:B,2,0)))))))</f>
        <v>TRANSPORTADOR RECTO HORIZONTAL SPANTECH P-42 PL=3</v>
      </c>
      <c r="L480" s="284"/>
      <c r="M480" s="284"/>
      <c r="N480" s="284"/>
      <c r="O480" s="284"/>
      <c r="P480" s="285"/>
      <c r="Q480" s="284" t="s">
        <v>38353</v>
      </c>
      <c r="R480" s="285" t="str">
        <f t="shared" si="14"/>
        <v>Eqpos Código BIM (validados físicamente)</v>
      </c>
      <c r="S480" s="284" t="str">
        <f t="shared" si="15"/>
        <v>Capturado</v>
      </c>
      <c r="T480" s="287"/>
    </row>
    <row r="481" spans="1:20" customFormat="1" ht="15" customHeight="1">
      <c r="A481" s="283" t="s">
        <v>38354</v>
      </c>
      <c r="B481" s="284" t="s">
        <v>38355</v>
      </c>
      <c r="C481" s="284" t="s">
        <v>38639</v>
      </c>
      <c r="D481" s="292" t="str">
        <f>IF(C481="","",VLOOKUP(C481,Siglas!A:B,2,0))</f>
        <v>PL-2</v>
      </c>
      <c r="E481" s="284" t="s">
        <v>37554</v>
      </c>
      <c r="F481" s="284" t="s">
        <v>37555</v>
      </c>
      <c r="G481" s="284" t="s">
        <v>38069</v>
      </c>
      <c r="H481" s="289"/>
      <c r="I481" s="292"/>
      <c r="J481" s="288" t="s">
        <v>37551</v>
      </c>
      <c r="K481" s="284" t="str">
        <f>IF(J481="","",IF(J481="Transferencia",VLOOKUP(A481,NACIONAL!A:B,2,0),IF(J481="Alta",B481,IF(J481="Baja",B481,IF(I481="Eqpo c/Código BIM validados físicamente sin identificar origen",B481,IF(ISERROR(VLOOKUP(J481,NACIONAL!A:B,2,0)),B481,VLOOKUP(J481,NACIONAL!A:B,2,0)))))))</f>
        <v>TRANSPORTADOR P-32 A</v>
      </c>
      <c r="L481" s="284"/>
      <c r="M481" s="284"/>
      <c r="N481" s="284"/>
      <c r="O481" s="284"/>
      <c r="P481" s="285"/>
      <c r="Q481" s="284" t="s">
        <v>38355</v>
      </c>
      <c r="R481" s="285" t="str">
        <f t="shared" si="14"/>
        <v>Registro equipo</v>
      </c>
      <c r="S481" s="284" t="str">
        <f t="shared" si="15"/>
        <v>Capturado</v>
      </c>
      <c r="T481" s="287"/>
    </row>
    <row r="482" spans="1:20" customFormat="1" ht="15" customHeight="1">
      <c r="A482" s="283" t="s">
        <v>38356</v>
      </c>
      <c r="B482" s="284" t="s">
        <v>38357</v>
      </c>
      <c r="C482" s="284" t="s">
        <v>38639</v>
      </c>
      <c r="D482" s="292" t="str">
        <f>IF(C482="","",VLOOKUP(C482,Siglas!A:B,2,0))</f>
        <v>PL-2</v>
      </c>
      <c r="E482" s="284" t="s">
        <v>37554</v>
      </c>
      <c r="F482" s="284" t="s">
        <v>37555</v>
      </c>
      <c r="G482" s="284" t="s">
        <v>38070</v>
      </c>
      <c r="H482" s="289"/>
      <c r="I482" s="292"/>
      <c r="J482" s="288" t="s">
        <v>37551</v>
      </c>
      <c r="K482" s="284" t="str">
        <f>IF(J482="","",IF(J482="Transferencia",VLOOKUP(A482,NACIONAL!A:B,2,0),IF(J482="Alta",B482,IF(J482="Baja",B482,IF(I482="Eqpo c/Código BIM validados físicamente sin identificar origen",B482,IF(ISERROR(VLOOKUP(J482,NACIONAL!A:B,2,0)),B482,VLOOKUP(J482,NACIONAL!A:B,2,0)))))))</f>
        <v>TRANSPORTADOR P-39 A</v>
      </c>
      <c r="L482" s="284"/>
      <c r="M482" s="284"/>
      <c r="N482" s="284"/>
      <c r="O482" s="284"/>
      <c r="P482" s="284"/>
      <c r="Q482" s="284" t="s">
        <v>38357</v>
      </c>
      <c r="R482" s="285" t="str">
        <f t="shared" si="14"/>
        <v>Registro equipo</v>
      </c>
      <c r="S482" s="284" t="str">
        <f t="shared" si="15"/>
        <v>Capturado</v>
      </c>
      <c r="T482" s="287"/>
    </row>
    <row r="483" spans="1:20" customFormat="1" ht="15" customHeight="1">
      <c r="A483" s="283" t="s">
        <v>38358</v>
      </c>
      <c r="B483" s="284" t="s">
        <v>38359</v>
      </c>
      <c r="C483" s="284" t="s">
        <v>38639</v>
      </c>
      <c r="D483" s="292" t="str">
        <f>IF(C483="","",VLOOKUP(C483,Siglas!A:B,2,0))</f>
        <v>PL-2</v>
      </c>
      <c r="E483" s="284" t="s">
        <v>37554</v>
      </c>
      <c r="F483" s="284" t="s">
        <v>37555</v>
      </c>
      <c r="G483" s="284" t="s">
        <v>38069</v>
      </c>
      <c r="H483" s="289"/>
      <c r="I483" s="292"/>
      <c r="J483" s="288" t="s">
        <v>38685</v>
      </c>
      <c r="K483" s="284" t="str">
        <f>IF(J483="","",IF(J483="Transferencia",VLOOKUP(A483,NACIONAL!A:B,2,0),IF(J483="Alta",B483,IF(J483="Baja",B483,IF(I483="Eqpo c/Código BIM validados físicamente sin identificar origen",B483,IF(ISERROR(VLOOKUP(J483,NACIONAL!A:B,2,0)),B483,VLOOKUP(J483,NACIONAL!A:B,2,0)))))))</f>
        <v>TRANSPORTADOR T-MTP-03 EN AC. INOX. DE 31</v>
      </c>
      <c r="L483" s="284"/>
      <c r="M483" s="284"/>
      <c r="N483" s="284"/>
      <c r="O483" s="284"/>
      <c r="P483" s="284"/>
      <c r="Q483" s="284" t="s">
        <v>38359</v>
      </c>
      <c r="R483" s="285" t="str">
        <f t="shared" si="14"/>
        <v>Eqpos Código BIM (validados físicamente)</v>
      </c>
      <c r="S483" s="284" t="str">
        <f t="shared" si="15"/>
        <v>Capturado</v>
      </c>
      <c r="T483" s="287"/>
    </row>
    <row r="484" spans="1:20" ht="15" customHeight="1">
      <c r="A484" s="297" t="s">
        <v>38360</v>
      </c>
      <c r="B484" s="284" t="s">
        <v>38361</v>
      </c>
      <c r="C484" s="284" t="s">
        <v>38639</v>
      </c>
      <c r="D484" s="292" t="str">
        <f>IF(C484="","",VLOOKUP(C484,Siglas!A:B,2,0))</f>
        <v>PL-2</v>
      </c>
      <c r="E484" s="284" t="s">
        <v>37554</v>
      </c>
      <c r="F484" s="284" t="s">
        <v>37555</v>
      </c>
      <c r="G484" s="284" t="s">
        <v>38069</v>
      </c>
      <c r="H484" s="289"/>
      <c r="I484" s="292"/>
      <c r="J484" s="295" t="s">
        <v>38686</v>
      </c>
      <c r="K484" s="284" t="str">
        <f>IF(J484="","",IF(J484="Transferencia",VLOOKUP(A484,NACIONAL!A:B,2,0),IF(J484="Alta",B484,IF(J484="Baja",B484,IF(I484="Eqpo c/Código BIM validados físicamente sin identificar origen",B484,IF(ISERROR(VLOOKUP(J484,NACIONAL!A:B,2,0)),B484,VLOOKUP(J484,NACIONAL!A:B,2,0)))))))</f>
        <v>TRANSPORTADOR DE ENTRADA CURVO 90Â° P31A CON BANDA TIPO AVION 12</v>
      </c>
      <c r="L484" s="284"/>
      <c r="M484" s="284"/>
      <c r="N484" s="284"/>
      <c r="O484" s="284"/>
      <c r="P484" s="284"/>
      <c r="Q484" s="284" t="s">
        <v>38361</v>
      </c>
      <c r="R484" s="285" t="str">
        <f t="shared" si="14"/>
        <v>Eqpos Código BIM (validados físicamente)</v>
      </c>
      <c r="S484" s="284" t="str">
        <f t="shared" si="15"/>
        <v>Capturado</v>
      </c>
      <c r="T484" s="287"/>
    </row>
    <row r="485" spans="1:20" ht="15" customHeight="1">
      <c r="A485" s="297" t="s">
        <v>38362</v>
      </c>
      <c r="B485" s="284" t="s">
        <v>38363</v>
      </c>
      <c r="C485" s="284" t="s">
        <v>38639</v>
      </c>
      <c r="D485" s="292" t="str">
        <f>IF(C485="","",VLOOKUP(C485,Siglas!A:B,2,0))</f>
        <v>PL-2</v>
      </c>
      <c r="E485" s="284" t="s">
        <v>37554</v>
      </c>
      <c r="F485" s="284" t="s">
        <v>37555</v>
      </c>
      <c r="G485" s="284" t="s">
        <v>38069</v>
      </c>
      <c r="H485" s="289"/>
      <c r="I485" s="292"/>
      <c r="J485" s="295" t="s">
        <v>37551</v>
      </c>
      <c r="K485" s="284" t="str">
        <f>IF(J485="","",IF(J485="Transferencia",VLOOKUP(A485,NACIONAL!A:B,2,0),IF(J485="Alta",B485,IF(J485="Baja",B485,IF(I485="Eqpo c/Código BIM validados físicamente sin identificar origen",B485,IF(ISERROR(VLOOKUP(J485,NACIONAL!A:B,2,0)),B485,VLOOKUP(J485,NACIONAL!A:B,2,0)))))))</f>
        <v>TRANSPORTADOR NO 23 C</v>
      </c>
      <c r="L485" s="284"/>
      <c r="M485" s="284"/>
      <c r="N485" s="284"/>
      <c r="O485" s="284"/>
      <c r="P485" s="284"/>
      <c r="Q485" s="284" t="s">
        <v>38363</v>
      </c>
      <c r="R485" s="285" t="str">
        <f t="shared" si="14"/>
        <v>Registro equipo</v>
      </c>
      <c r="S485" s="284" t="str">
        <f t="shared" si="15"/>
        <v>Capturado</v>
      </c>
      <c r="T485" s="287"/>
    </row>
    <row r="486" spans="1:20" ht="15" customHeight="1">
      <c r="A486" s="283" t="s">
        <v>38364</v>
      </c>
      <c r="B486" s="284" t="s">
        <v>38365</v>
      </c>
      <c r="C486" s="284" t="s">
        <v>38639</v>
      </c>
      <c r="D486" s="292" t="str">
        <f>IF(C486="","",VLOOKUP(C486,Siglas!A:B,2,0))</f>
        <v>PL-2</v>
      </c>
      <c r="E486" s="284" t="s">
        <v>37554</v>
      </c>
      <c r="F486" s="284" t="s">
        <v>37555</v>
      </c>
      <c r="G486" s="284" t="s">
        <v>38069</v>
      </c>
      <c r="H486" s="289"/>
      <c r="I486" s="300"/>
      <c r="J486" s="288" t="s">
        <v>2289</v>
      </c>
      <c r="K486" s="284" t="str">
        <f>IF(J486="","",IF(J486="Transferencia",VLOOKUP(A486,NACIONAL!A:B,2,0),IF(J486="Alta",B486,IF(J486="Baja",B486,IF(I486="Eqpo c/Código BIM validados físicamente sin identificar origen",B486,IF(ISERROR(VLOOKUP(J486,NACIONAL!A:B,2,0)),B486,VLOOKUP(J486,NACIONAL!A:B,2,0)))))))</f>
        <v>TRANSPORTADOR CURVO 90° P-30 MAQUINDAL SERIE 97-1004</v>
      </c>
      <c r="L486" s="284"/>
      <c r="M486" s="284"/>
      <c r="N486" s="284"/>
      <c r="O486" s="284"/>
      <c r="P486" s="284"/>
      <c r="Q486" s="284" t="s">
        <v>38365</v>
      </c>
      <c r="R486" s="285" t="str">
        <f t="shared" si="14"/>
        <v>Eqpos Código BIM (validados físicamente)</v>
      </c>
      <c r="S486" s="284" t="str">
        <f t="shared" si="15"/>
        <v>Capturado</v>
      </c>
      <c r="T486" s="287"/>
    </row>
    <row r="487" spans="1:20" customFormat="1" ht="15" customHeight="1">
      <c r="A487" s="283" t="s">
        <v>38366</v>
      </c>
      <c r="B487" s="284" t="s">
        <v>38367</v>
      </c>
      <c r="C487" s="284" t="s">
        <v>38639</v>
      </c>
      <c r="D487" s="292" t="str">
        <f>IF(C487="","",VLOOKUP(C487,Siglas!A:B,2,0))</f>
        <v>PL-2</v>
      </c>
      <c r="E487" s="284" t="s">
        <v>37554</v>
      </c>
      <c r="F487" s="284" t="s">
        <v>37555</v>
      </c>
      <c r="G487" s="284" t="s">
        <v>38069</v>
      </c>
      <c r="H487" s="289"/>
      <c r="I487" s="292"/>
      <c r="J487" s="288" t="s">
        <v>38687</v>
      </c>
      <c r="K487" s="284" t="str">
        <f>IF(J487="","",IF(J487="Transferencia",VLOOKUP(A487,NACIONAL!A:B,2,0),IF(J487="Alta",B487,IF(J487="Baja",B487,IF(I487="Eqpo c/Código BIM validados físicamente sin identificar origen",B487,IF(ISERROR(VLOOKUP(J487,NACIONAL!A:B,2,0)),B487,VLOOKUP(J487,NACIONAL!A:B,2,0)))))))</f>
        <v>TRANSPORTADOR CURVO 90° MAQUINDAL SERIE 97-1002 PL=2</v>
      </c>
      <c r="L487" s="284"/>
      <c r="M487" s="284"/>
      <c r="N487" s="284"/>
      <c r="O487" s="284"/>
      <c r="P487" s="284"/>
      <c r="Q487" s="284" t="s">
        <v>38367</v>
      </c>
      <c r="R487" s="285" t="str">
        <f t="shared" si="14"/>
        <v>Eqpos Código BIM (validados físicamente)</v>
      </c>
      <c r="S487" s="284" t="str">
        <f t="shared" si="15"/>
        <v>Capturado</v>
      </c>
      <c r="T487" s="287"/>
    </row>
    <row r="488" spans="1:20" ht="15" customHeight="1">
      <c r="A488" s="283" t="s">
        <v>38368</v>
      </c>
      <c r="B488" s="284" t="s">
        <v>38369</v>
      </c>
      <c r="C488" s="284" t="s">
        <v>38639</v>
      </c>
      <c r="D488" s="292" t="str">
        <f>IF(C488="","",VLOOKUP(C488,Siglas!A:B,2,0))</f>
        <v>PL-2</v>
      </c>
      <c r="E488" s="284" t="s">
        <v>37554</v>
      </c>
      <c r="F488" s="284" t="s">
        <v>37555</v>
      </c>
      <c r="G488" s="299" t="s">
        <v>38069</v>
      </c>
      <c r="H488" s="289"/>
      <c r="I488" s="301"/>
      <c r="J488" s="288" t="s">
        <v>2985</v>
      </c>
      <c r="K488" s="284" t="str">
        <f>IF(J488="","",IF(J488="Transferencia",VLOOKUP(A488,NACIONAL!A:B,2,0),IF(J488="Alta",B488,IF(J488="Baja",B488,IF(I488="Eqpo c/Código BIM validados físicamente sin identificar origen",B488,IF(ISERROR(VLOOKUP(J488,NACIONAL!A:B,2,0)),B488,VLOOKUP(J488,NACIONAL!A:B,2,0)))))))</f>
        <v>TRANSPORTADOR RECTO INCLINADO FLAT TOP PI-08</v>
      </c>
      <c r="L488" s="284"/>
      <c r="M488" s="284"/>
      <c r="N488" s="284"/>
      <c r="O488" s="284"/>
      <c r="P488" s="284"/>
      <c r="Q488" s="284" t="s">
        <v>38369</v>
      </c>
      <c r="R488" s="285" t="str">
        <f t="shared" si="14"/>
        <v>Eqpos Código BIM (validados físicamente)</v>
      </c>
      <c r="S488" s="284" t="str">
        <f t="shared" si="15"/>
        <v>Capturado</v>
      </c>
      <c r="T488" s="287"/>
    </row>
    <row r="489" spans="1:20" ht="15" customHeight="1">
      <c r="A489" s="283" t="s">
        <v>38370</v>
      </c>
      <c r="B489" s="284" t="s">
        <v>38371</v>
      </c>
      <c r="C489" s="284" t="s">
        <v>38639</v>
      </c>
      <c r="D489" s="292" t="str">
        <f>IF(C489="","",VLOOKUP(C489,Siglas!A:B,2,0))</f>
        <v>PL-2</v>
      </c>
      <c r="E489" s="284" t="s">
        <v>37554</v>
      </c>
      <c r="F489" s="284" t="s">
        <v>37555</v>
      </c>
      <c r="G489" s="299" t="s">
        <v>38069</v>
      </c>
      <c r="H489" s="289"/>
      <c r="I489" s="301"/>
      <c r="J489" s="288" t="s">
        <v>3021</v>
      </c>
      <c r="K489" s="284" t="str">
        <f>IF(J489="","",IF(J489="Transferencia",VLOOKUP(A489,NACIONAL!A:B,2,0),IF(J489="Alta",B489,IF(J489="Baja",B489,IF(I489="Eqpo c/Código BIM validados físicamente sin identificar origen",B489,IF(ISERROR(VLOOKUP(J489,NACIONAL!A:B,2,0)),B489,VLOOKUP(J489,NACIONAL!A:B,2,0)))))))</f>
        <v>TRANSPORTADOR RECTO P-45</v>
      </c>
      <c r="L489" s="284"/>
      <c r="M489" s="284"/>
      <c r="N489" s="284"/>
      <c r="O489" s="284"/>
      <c r="P489" s="284"/>
      <c r="Q489" s="284" t="s">
        <v>38371</v>
      </c>
      <c r="R489" s="285" t="str">
        <f t="shared" si="14"/>
        <v>Eqpos Código BIM (validados físicamente)</v>
      </c>
      <c r="S489" s="284" t="str">
        <f t="shared" si="15"/>
        <v>Capturado</v>
      </c>
      <c r="T489" s="287"/>
    </row>
    <row r="490" spans="1:20" ht="15" customHeight="1">
      <c r="A490" s="283" t="s">
        <v>38372</v>
      </c>
      <c r="B490" s="284" t="s">
        <v>38373</v>
      </c>
      <c r="C490" s="284" t="s">
        <v>38639</v>
      </c>
      <c r="D490" s="292" t="str">
        <f>IF(C490="","",VLOOKUP(C490,Siglas!A:B,2,0))</f>
        <v>PL-2</v>
      </c>
      <c r="E490" s="284" t="s">
        <v>37554</v>
      </c>
      <c r="F490" s="284" t="s">
        <v>37555</v>
      </c>
      <c r="G490" s="299" t="s">
        <v>38069</v>
      </c>
      <c r="H490" s="289"/>
      <c r="I490" s="301"/>
      <c r="J490" s="288" t="s">
        <v>3378</v>
      </c>
      <c r="K490" s="284" t="str">
        <f>IF(J490="","",IF(J490="Transferencia",VLOOKUP(A490,NACIONAL!A:B,2,0),IF(J490="Alta",B490,IF(J490="Baja",B490,IF(I490="Eqpo c/Código BIM validados físicamente sin identificar origen",B490,IF(ISERROR(VLOOKUP(J490,NACIONAL!A:B,2,0)),B490,VLOOKUP(J490,NACIONAL!A:B,2,0)))))))</f>
        <v>TRANSPORTADOR CURVO A 90° TPAN-01 PARA PL-2</v>
      </c>
      <c r="L490" s="284"/>
      <c r="M490" s="284"/>
      <c r="N490" s="284"/>
      <c r="O490" s="284"/>
      <c r="P490" s="284"/>
      <c r="Q490" s="284" t="s">
        <v>38373</v>
      </c>
      <c r="R490" s="285" t="str">
        <f t="shared" si="14"/>
        <v>Eqpos Código BIM (validados físicamente)</v>
      </c>
      <c r="S490" s="284" t="str">
        <f t="shared" si="15"/>
        <v>Capturado</v>
      </c>
      <c r="T490" s="287"/>
    </row>
    <row r="491" spans="1:20" customFormat="1" ht="15" customHeight="1">
      <c r="A491" s="283" t="s">
        <v>38374</v>
      </c>
      <c r="B491" s="284" t="s">
        <v>38375</v>
      </c>
      <c r="C491" s="284" t="s">
        <v>38639</v>
      </c>
      <c r="D491" s="292" t="str">
        <f>IF(C491="","",VLOOKUP(C491,Siglas!A:B,2,0))</f>
        <v>PL-2</v>
      </c>
      <c r="E491" s="284" t="s">
        <v>37554</v>
      </c>
      <c r="F491" s="284" t="s">
        <v>37555</v>
      </c>
      <c r="G491" s="284" t="s">
        <v>38069</v>
      </c>
      <c r="H491" s="289"/>
      <c r="I491" s="292"/>
      <c r="J491" s="288" t="s">
        <v>38688</v>
      </c>
      <c r="K491" s="284" t="str">
        <f>IF(J491="","",IF(J491="Transferencia",VLOOKUP(A491,NACIONAL!A:B,2,0),IF(J491="Alta",B491,IF(J491="Baja",B491,IF(I491="Eqpo c/Código BIM validados físicamente sin identificar origen",B491,IF(ISERROR(VLOOKUP(J491,NACIONAL!A:B,2,0)),B491,VLOOKUP(J491,NACIONAL!A:B,2,0)))))))</f>
        <v>TRANSPORTADOR RECTO HORIZONTAL P-09 MAQUINDAL SERIE 97-0994</v>
      </c>
      <c r="L491" s="284"/>
      <c r="M491" s="284"/>
      <c r="N491" s="284"/>
      <c r="O491" s="284"/>
      <c r="P491" s="284"/>
      <c r="Q491" s="284" t="s">
        <v>38375</v>
      </c>
      <c r="R491" s="285" t="str">
        <f t="shared" si="14"/>
        <v>Eqpos Código BIM (validados físicamente)</v>
      </c>
      <c r="S491" s="284" t="str">
        <f t="shared" si="15"/>
        <v>Capturado</v>
      </c>
      <c r="T491" s="287"/>
    </row>
    <row r="492" spans="1:20" customFormat="1" ht="15" customHeight="1">
      <c r="A492" s="283" t="s">
        <v>38376</v>
      </c>
      <c r="B492" s="284" t="s">
        <v>38377</v>
      </c>
      <c r="C492" s="284" t="s">
        <v>38639</v>
      </c>
      <c r="D492" s="292" t="str">
        <f>IF(C492="","",VLOOKUP(C492,Siglas!A:B,2,0))</f>
        <v>PL-2</v>
      </c>
      <c r="E492" s="284" t="s">
        <v>37554</v>
      </c>
      <c r="F492" s="284" t="s">
        <v>37555</v>
      </c>
      <c r="G492" s="284" t="s">
        <v>38069</v>
      </c>
      <c r="H492" s="289"/>
      <c r="I492" s="292"/>
      <c r="J492" s="288" t="s">
        <v>38667</v>
      </c>
      <c r="K492" s="284" t="str">
        <f>IF(J492="","",IF(J492="Transferencia",VLOOKUP(A492,NACIONAL!A:B,2,0),IF(J492="Alta",B492,IF(J492="Baja",B492,IF(I492="Eqpo c/Código BIM validados físicamente sin identificar origen",B492,IF(ISERROR(VLOOKUP(J492,NACIONAL!A:B,2,0)),B492,VLOOKUP(J492,NACIONAL!A:B,2,0)))))))</f>
        <v>TRANSPORTADOR CURVO 90° P-10 MAQUINDAL SERIE 98.0104</v>
      </c>
      <c r="L492" s="284"/>
      <c r="M492" s="284"/>
      <c r="N492" s="284"/>
      <c r="O492" s="284"/>
      <c r="P492" s="284"/>
      <c r="Q492" s="284" t="s">
        <v>38377</v>
      </c>
      <c r="R492" s="285" t="str">
        <f t="shared" si="14"/>
        <v>Eqpos Código BIM (validados físicamente)</v>
      </c>
      <c r="S492" s="284" t="str">
        <f t="shared" si="15"/>
        <v>Capturado</v>
      </c>
      <c r="T492" s="287"/>
    </row>
    <row r="493" spans="1:20" customFormat="1" ht="15" customHeight="1">
      <c r="A493" s="283" t="s">
        <v>38378</v>
      </c>
      <c r="B493" s="284" t="s">
        <v>38379</v>
      </c>
      <c r="C493" s="284" t="s">
        <v>38639</v>
      </c>
      <c r="D493" s="292" t="str">
        <f>IF(C493="","",VLOOKUP(C493,Siglas!A:B,2,0))</f>
        <v>PL-2</v>
      </c>
      <c r="E493" s="284" t="s">
        <v>37554</v>
      </c>
      <c r="F493" s="284" t="s">
        <v>37555</v>
      </c>
      <c r="G493" s="284" t="s">
        <v>38069</v>
      </c>
      <c r="H493" s="289"/>
      <c r="I493" s="292"/>
      <c r="J493" s="288" t="s">
        <v>2987</v>
      </c>
      <c r="K493" s="284" t="str">
        <f>IF(J493="","",IF(J493="Transferencia",VLOOKUP(A493,NACIONAL!A:B,2,0),IF(J493="Alta",B493,IF(J493="Baja",B493,IF(I493="Eqpo c/Código BIM validados físicamente sin identificar origen",B493,IF(ISERROR(VLOOKUP(J493,NACIONAL!A:B,2,0)),B493,VLOOKUP(J493,NACIONAL!A:B,2,0)))))))</f>
        <v>TRANSPORTADOR RECTO INCLINADO FLAT TOP P-11 MAQUINDAL SERIE 98-0105</v>
      </c>
      <c r="L493" s="284"/>
      <c r="M493" s="284"/>
      <c r="N493" s="284"/>
      <c r="O493" s="284"/>
      <c r="P493" s="284"/>
      <c r="Q493" s="284" t="s">
        <v>38379</v>
      </c>
      <c r="R493" s="285" t="str">
        <f t="shared" si="14"/>
        <v>Eqpos Código BIM (validados físicamente)</v>
      </c>
      <c r="S493" s="284" t="str">
        <f t="shared" si="15"/>
        <v>Capturado</v>
      </c>
      <c r="T493" s="287"/>
    </row>
    <row r="494" spans="1:20" customFormat="1" ht="15" customHeight="1">
      <c r="A494" s="283" t="s">
        <v>38380</v>
      </c>
      <c r="B494" s="284" t="s">
        <v>38381</v>
      </c>
      <c r="C494" s="284" t="s">
        <v>38639</v>
      </c>
      <c r="D494" s="292" t="str">
        <f>IF(C494="","",VLOOKUP(C494,Siglas!A:B,2,0))</f>
        <v>PL-2</v>
      </c>
      <c r="E494" s="284" t="s">
        <v>37554</v>
      </c>
      <c r="F494" s="284" t="s">
        <v>37555</v>
      </c>
      <c r="G494" s="284" t="s">
        <v>38069</v>
      </c>
      <c r="H494" s="289"/>
      <c r="I494" s="292"/>
      <c r="J494" s="288" t="s">
        <v>37551</v>
      </c>
      <c r="K494" s="284" t="str">
        <f>IF(J494="","",IF(J494="Transferencia",VLOOKUP(A494,NACIONAL!A:B,2,0),IF(J494="Alta",B494,IF(J494="Baja",B494,IF(I494="Eqpo c/Código BIM validados físicamente sin identificar origen",B494,IF(ISERROR(VLOOKUP(J494,NACIONAL!A:B,2,0)),B494,VLOOKUP(J494,NACIONAL!A:B,2,0)))))))</f>
        <v>TRANSPORTADOR TAPAS No P50</v>
      </c>
      <c r="L494" s="284"/>
      <c r="M494" s="284"/>
      <c r="N494" s="284"/>
      <c r="O494" s="284"/>
      <c r="P494" s="284"/>
      <c r="Q494" s="284" t="s">
        <v>38381</v>
      </c>
      <c r="R494" s="285" t="str">
        <f t="shared" si="14"/>
        <v>Registro equipo</v>
      </c>
      <c r="S494" s="284" t="str">
        <f t="shared" si="15"/>
        <v>Capturado</v>
      </c>
      <c r="T494" s="287"/>
    </row>
    <row r="495" spans="1:20" customFormat="1" ht="15" customHeight="1">
      <c r="A495" s="283" t="s">
        <v>38382</v>
      </c>
      <c r="B495" s="284" t="s">
        <v>38383</v>
      </c>
      <c r="C495" s="284" t="s">
        <v>38639</v>
      </c>
      <c r="D495" s="292" t="str">
        <f>IF(C495="","",VLOOKUP(C495,Siglas!A:B,2,0))</f>
        <v>PL-2</v>
      </c>
      <c r="E495" s="284" t="s">
        <v>37554</v>
      </c>
      <c r="F495" s="284" t="s">
        <v>37555</v>
      </c>
      <c r="G495" s="284" t="s">
        <v>38069</v>
      </c>
      <c r="H495" s="289"/>
      <c r="I495" s="300"/>
      <c r="J495" s="288" t="s">
        <v>38689</v>
      </c>
      <c r="K495" s="284" t="str">
        <f>IF(J495="","",IF(J495="Transferencia",VLOOKUP(A495,NACIONAL!A:B,2,0),IF(J495="Alta",B495,IF(J495="Baja",B495,IF(I495="Eqpo c/Código BIM validados físicamente sin identificar origen",B495,IF(ISERROR(VLOOKUP(J495,NACIONAL!A:B,2,0)),B495,VLOOKUP(J495,NACIONAL!A:B,2,0)))))))</f>
        <v>TRANSPORTADOR P/ENTRADA A MODELADORA P-05 PL2</v>
      </c>
      <c r="L495" s="284"/>
      <c r="M495" s="284"/>
      <c r="N495" s="284"/>
      <c r="O495" s="284"/>
      <c r="P495" s="284"/>
      <c r="Q495" s="284" t="s">
        <v>38383</v>
      </c>
      <c r="R495" s="285" t="str">
        <f t="shared" si="14"/>
        <v>Eqpos Código BIM (validados físicamente)</v>
      </c>
      <c r="S495" s="284" t="str">
        <f t="shared" si="15"/>
        <v>Capturado</v>
      </c>
      <c r="T495" s="287"/>
    </row>
    <row r="496" spans="1:20" customFormat="1" ht="15" customHeight="1">
      <c r="A496" s="283" t="s">
        <v>38384</v>
      </c>
      <c r="B496" s="284" t="s">
        <v>37881</v>
      </c>
      <c r="C496" s="284" t="s">
        <v>38639</v>
      </c>
      <c r="D496" s="292" t="str">
        <f>IF(C496="","",VLOOKUP(C496,Siglas!A:B,2,0))</f>
        <v>PL-2</v>
      </c>
      <c r="E496" s="284" t="s">
        <v>37554</v>
      </c>
      <c r="F496" s="284" t="s">
        <v>37555</v>
      </c>
      <c r="G496" s="284" t="s">
        <v>38069</v>
      </c>
      <c r="H496" s="289"/>
      <c r="I496" s="292"/>
      <c r="J496" s="288" t="s">
        <v>38687</v>
      </c>
      <c r="K496" s="284" t="str">
        <f>IF(J496="","",IF(J496="Transferencia",VLOOKUP(A496,NACIONAL!A:B,2,0),IF(J496="Alta",B496,IF(J496="Baja",B496,IF(I496="Eqpo c/Código BIM validados físicamente sin identificar origen",B496,IF(ISERROR(VLOOKUP(J496,NACIONAL!A:B,2,0)),B496,VLOOKUP(J496,NACIONAL!A:B,2,0)))))))</f>
        <v>TRANSPORTADOR CURVO 90° MAQUINDAL SERIE 97-1002 PL=2</v>
      </c>
      <c r="L496" s="284"/>
      <c r="M496" s="284"/>
      <c r="N496" s="284"/>
      <c r="O496" s="284"/>
      <c r="P496" s="284"/>
      <c r="Q496" s="284" t="s">
        <v>37881</v>
      </c>
      <c r="R496" s="285" t="str">
        <f t="shared" si="14"/>
        <v>Eqpos Código BIM (validados físicamente)</v>
      </c>
      <c r="S496" s="284" t="str">
        <f t="shared" si="15"/>
        <v>Capturado</v>
      </c>
      <c r="T496" s="287"/>
    </row>
    <row r="497" spans="1:20" customFormat="1" ht="15" customHeight="1">
      <c r="A497" s="283" t="s">
        <v>38385</v>
      </c>
      <c r="B497" s="284" t="s">
        <v>38386</v>
      </c>
      <c r="C497" s="284" t="s">
        <v>38639</v>
      </c>
      <c r="D497" s="292" t="str">
        <f>IF(C497="","",VLOOKUP(C497,Siglas!A:B,2,0))</f>
        <v>PL-2</v>
      </c>
      <c r="E497" s="284" t="s">
        <v>37554</v>
      </c>
      <c r="F497" s="284" t="s">
        <v>37555</v>
      </c>
      <c r="G497" s="284" t="s">
        <v>38069</v>
      </c>
      <c r="H497" s="289"/>
      <c r="I497" s="292"/>
      <c r="J497" s="288" t="s">
        <v>2893</v>
      </c>
      <c r="K497" s="284" t="str">
        <f>IF(J497="","",IF(J497="Transferencia",VLOOKUP(A497,NACIONAL!A:B,2,0),IF(J497="Alta",B497,IF(J497="Baja",B497,IF(I497="Eqpo c/Código BIM validados físicamente sin identificar origen",B497,IF(ISERROR(VLOOKUP(J497,NACIONAL!A:B,2,0)),B497,VLOOKUP(J497,NACIONAL!A:B,2,0)))))))</f>
        <v>PLATAFORMA DE SERV. P/TANQUES DE ESP. LIQ</v>
      </c>
      <c r="L497" s="284"/>
      <c r="M497" s="284"/>
      <c r="N497" s="284"/>
      <c r="O497" s="284"/>
      <c r="P497" s="284"/>
      <c r="Q497" s="284" t="s">
        <v>38386</v>
      </c>
      <c r="R497" s="285" t="str">
        <f t="shared" si="14"/>
        <v>Eqpos Código BIM (validados físicamente)</v>
      </c>
      <c r="S497" s="284" t="str">
        <f t="shared" si="15"/>
        <v>Capturado</v>
      </c>
      <c r="T497" s="287"/>
    </row>
    <row r="498" spans="1:20" customFormat="1" ht="15" customHeight="1">
      <c r="A498" s="283" t="s">
        <v>38387</v>
      </c>
      <c r="B498" s="284" t="s">
        <v>38388</v>
      </c>
      <c r="C498" s="284" t="s">
        <v>38639</v>
      </c>
      <c r="D498" s="292" t="str">
        <f>IF(C498="","",VLOOKUP(C498,Siglas!A:B,2,0))</f>
        <v>PL-2</v>
      </c>
      <c r="E498" s="284" t="s">
        <v>38730</v>
      </c>
      <c r="F498" s="284" t="s">
        <v>37553</v>
      </c>
      <c r="G498" s="284" t="s">
        <v>38069</v>
      </c>
      <c r="H498" s="289"/>
      <c r="I498" s="292"/>
      <c r="J498" s="288" t="s">
        <v>37246</v>
      </c>
      <c r="K498" s="284" t="str">
        <f>IF(J498="","",IF(J498="Transferencia",VLOOKUP(A498,NACIONAL!A:B,2,0),IF(J498="Alta",B498,IF(J498="Baja",B498,IF(I498="Eqpo c/Código BIM validados físicamente sin identificar origen",B498,IF(ISERROR(VLOOKUP(J498,NACIONAL!A:B,2,0)),B498,VLOOKUP(J498,NACIONAL!A:B,2,0)))))))</f>
        <v>INSTALACION  SANITARIA DE ESPONJAS PL2</v>
      </c>
      <c r="L498" s="284"/>
      <c r="M498" s="284"/>
      <c r="N498" s="284"/>
      <c r="O498" s="284"/>
      <c r="P498" s="284"/>
      <c r="Q498" s="284" t="s">
        <v>38388</v>
      </c>
      <c r="R498" s="285" t="str">
        <f t="shared" si="14"/>
        <v>Eqpos Código BIM (validados físicamente)</v>
      </c>
      <c r="S498" s="284" t="str">
        <f t="shared" si="15"/>
        <v>Capturado</v>
      </c>
      <c r="T498" s="287"/>
    </row>
    <row r="499" spans="1:20" customFormat="1" ht="15" customHeight="1">
      <c r="A499" s="283" t="s">
        <v>38389</v>
      </c>
      <c r="B499" s="284" t="s">
        <v>38390</v>
      </c>
      <c r="C499" s="284" t="s">
        <v>38639</v>
      </c>
      <c r="D499" s="292" t="str">
        <f>IF(C499="","",VLOOKUP(C499,Siglas!A:B,2,0))</f>
        <v>PL-2</v>
      </c>
      <c r="E499" s="284" t="s">
        <v>37554</v>
      </c>
      <c r="F499" s="284" t="s">
        <v>37555</v>
      </c>
      <c r="G499" s="284" t="s">
        <v>38069</v>
      </c>
      <c r="H499" s="289"/>
      <c r="I499" s="292"/>
      <c r="J499" s="288" t="s">
        <v>37551</v>
      </c>
      <c r="K499" s="284" t="str">
        <f>IF(J499="","",IF(J499="Transferencia",VLOOKUP(A499,NACIONAL!A:B,2,0),IF(J499="Alta",B499,IF(J499="Baja",B499,IF(I499="Eqpo c/Código BIM validados físicamente sin identificar origen",B499,IF(ISERROR(VLOOKUP(J499,NACIONAL!A:B,2,0)),B499,VLOOKUP(J499,NACIONAL!A:B,2,0)))))))</f>
        <v>SISTEMA DE ENERGIA INITERRUMPIBLE PARA PLC S DE PL2</v>
      </c>
      <c r="L499" s="284"/>
      <c r="M499" s="284"/>
      <c r="N499" s="284"/>
      <c r="O499" s="284"/>
      <c r="P499" s="284"/>
      <c r="Q499" s="284" t="s">
        <v>38390</v>
      </c>
      <c r="R499" s="285" t="str">
        <f t="shared" si="14"/>
        <v>Registro equipo</v>
      </c>
      <c r="S499" s="284" t="str">
        <f t="shared" si="15"/>
        <v>Capturado</v>
      </c>
      <c r="T499" s="287"/>
    </row>
    <row r="500" spans="1:20" customFormat="1" ht="15" customHeight="1">
      <c r="A500" s="283"/>
      <c r="B500" s="284" t="s">
        <v>38391</v>
      </c>
      <c r="C500" s="284" t="s">
        <v>38639</v>
      </c>
      <c r="D500" s="292" t="str">
        <f>IF(C500="","",VLOOKUP(C500,Siglas!A:B,2,0))</f>
        <v>PL-2</v>
      </c>
      <c r="E500" s="284" t="s">
        <v>37554</v>
      </c>
      <c r="F500" s="284" t="s">
        <v>37555</v>
      </c>
      <c r="G500" s="284" t="s">
        <v>38069</v>
      </c>
      <c r="H500" s="289"/>
      <c r="I500" s="292"/>
      <c r="J500" s="288" t="s">
        <v>37551</v>
      </c>
      <c r="K500" s="284" t="str">
        <f>IF(J500="","",IF(J500="Transferencia",VLOOKUP(A500,NACIONAL!A:B,2,0),IF(J500="Alta",B500,IF(J500="Baja",B500,IF(I500="Eqpo c/Código BIM validados físicamente sin identificar origen",B500,IF(ISERROR(VLOOKUP(J500,NACIONAL!A:B,2,0)),B500,VLOOKUP(J500,NACIONAL!A:B,2,0)))))))</f>
        <v>AFILADOR CINTAS REBANADORA 1</v>
      </c>
      <c r="L500" s="284"/>
      <c r="M500" s="284"/>
      <c r="N500" s="284"/>
      <c r="O500" s="284"/>
      <c r="P500" s="284"/>
      <c r="Q500" s="284" t="s">
        <v>38644</v>
      </c>
      <c r="R500" s="285" t="str">
        <f t="shared" si="14"/>
        <v>Registro equipo</v>
      </c>
      <c r="S500" s="284" t="str">
        <f t="shared" si="15"/>
        <v>Capturado</v>
      </c>
      <c r="T500" s="287"/>
    </row>
    <row r="501" spans="1:20" customFormat="1" ht="15" customHeight="1">
      <c r="A501" s="283"/>
      <c r="B501" s="284" t="s">
        <v>38392</v>
      </c>
      <c r="C501" s="284" t="s">
        <v>38639</v>
      </c>
      <c r="D501" s="292" t="str">
        <f>IF(C501="","",VLOOKUP(C501,Siglas!A:B,2,0))</f>
        <v>PL-2</v>
      </c>
      <c r="E501" s="284" t="s">
        <v>37554</v>
      </c>
      <c r="F501" s="284" t="s">
        <v>37555</v>
      </c>
      <c r="G501" s="284" t="s">
        <v>38069</v>
      </c>
      <c r="H501" s="289"/>
      <c r="I501" s="292"/>
      <c r="J501" s="288" t="s">
        <v>38690</v>
      </c>
      <c r="K501" s="284" t="str">
        <f>IF(J501="","",IF(J501="Transferencia",VLOOKUP(A501,NACIONAL!A:B,2,0),IF(J501="Alta",B501,IF(J501="Baja",B501,IF(I501="Eqpo c/Código BIM validados físicamente sin identificar origen",B501,IF(ISERROR(VLOOKUP(J501,NACIONAL!A:B,2,0)),B501,VLOOKUP(J501,NACIONAL!A:B,2,0)))))))</f>
        <v>AFILADOR CINTAS REBANADORA 2</v>
      </c>
      <c r="L501" s="284"/>
      <c r="M501" s="284"/>
      <c r="N501" s="284"/>
      <c r="O501" s="284"/>
      <c r="P501" s="284"/>
      <c r="Q501" s="284" t="s">
        <v>38644</v>
      </c>
      <c r="R501" s="285" t="str">
        <f t="shared" si="14"/>
        <v>Eqpos Código BIM (validados físicamente)</v>
      </c>
      <c r="S501" s="284" t="str">
        <f t="shared" si="15"/>
        <v>Capturado</v>
      </c>
      <c r="T501" s="287"/>
    </row>
    <row r="502" spans="1:20" customFormat="1" ht="15" customHeight="1">
      <c r="A502" s="283"/>
      <c r="B502" s="284" t="s">
        <v>38393</v>
      </c>
      <c r="C502" s="284" t="s">
        <v>38639</v>
      </c>
      <c r="D502" s="292" t="str">
        <f>IF(C502="","",VLOOKUP(C502,Siglas!A:B,2,0))</f>
        <v>PL-2</v>
      </c>
      <c r="E502" s="284" t="s">
        <v>37554</v>
      </c>
      <c r="F502" s="284" t="s">
        <v>37555</v>
      </c>
      <c r="G502" s="284" t="s">
        <v>38069</v>
      </c>
      <c r="H502" s="289"/>
      <c r="I502" s="292"/>
      <c r="J502" s="288" t="s">
        <v>37551</v>
      </c>
      <c r="K502" s="284" t="str">
        <f>IF(J502="","",IF(J502="Transferencia",VLOOKUP(A502,NACIONAL!A:B,2,0),IF(J502="Alta",B502,IF(J502="Baja",B502,IF(I502="Eqpo c/Código BIM validados físicamente sin identificar origen",B502,IF(ISERROR(VLOOKUP(J502,NACIONAL!A:B,2,0)),B502,VLOOKUP(J502,NACIONAL!A:B,2,0)))))))</f>
        <v>AFILADOR CINTAS REBANADORA 3</v>
      </c>
      <c r="L502" s="284"/>
      <c r="M502" s="284"/>
      <c r="N502" s="284"/>
      <c r="O502" s="284"/>
      <c r="P502" s="284"/>
      <c r="Q502" s="284" t="s">
        <v>38644</v>
      </c>
      <c r="R502" s="285" t="str">
        <f t="shared" si="14"/>
        <v>Registro equipo</v>
      </c>
      <c r="S502" s="284" t="str">
        <f t="shared" si="15"/>
        <v>Capturado</v>
      </c>
      <c r="T502" s="287"/>
    </row>
    <row r="503" spans="1:20" customFormat="1" ht="15" customHeight="1">
      <c r="A503" s="283"/>
      <c r="B503" s="284" t="s">
        <v>38394</v>
      </c>
      <c r="C503" s="284" t="s">
        <v>38639</v>
      </c>
      <c r="D503" s="292" t="str">
        <f>IF(C503="","",VLOOKUP(C503,Siglas!A:B,2,0))</f>
        <v>PL-2</v>
      </c>
      <c r="E503" s="284" t="s">
        <v>37554</v>
      </c>
      <c r="F503" s="284" t="s">
        <v>37555</v>
      </c>
      <c r="G503" s="284" t="s">
        <v>38069</v>
      </c>
      <c r="H503" s="289"/>
      <c r="I503" s="292"/>
      <c r="J503" s="288" t="s">
        <v>37551</v>
      </c>
      <c r="K503" s="284" t="str">
        <f>IF(J503="","",IF(J503="Transferencia",VLOOKUP(A503,NACIONAL!A:B,2,0),IF(J503="Alta",B503,IF(J503="Baja",B503,IF(I503="Eqpo c/Código BIM validados físicamente sin identificar origen",B503,IF(ISERROR(VLOOKUP(J503,NACIONAL!A:B,2,0)),B503,VLOOKUP(J503,NACIONAL!A:B,2,0)))))))</f>
        <v>AGITADOR TANQUE FERMENTADOR 1</v>
      </c>
      <c r="L503" s="284"/>
      <c r="M503" s="284"/>
      <c r="N503" s="284"/>
      <c r="O503" s="284"/>
      <c r="P503" s="284"/>
      <c r="Q503" s="284" t="s">
        <v>38641</v>
      </c>
      <c r="R503" s="285" t="str">
        <f t="shared" si="14"/>
        <v>Registro equipo</v>
      </c>
      <c r="S503" s="284" t="str">
        <f t="shared" si="15"/>
        <v>Capturado</v>
      </c>
      <c r="T503" s="287"/>
    </row>
    <row r="504" spans="1:20" customFormat="1" ht="15" customHeight="1">
      <c r="A504" s="283"/>
      <c r="B504" s="284" t="s">
        <v>38395</v>
      </c>
      <c r="C504" s="284" t="s">
        <v>38639</v>
      </c>
      <c r="D504" s="292" t="str">
        <f>IF(C504="","",VLOOKUP(C504,Siglas!A:B,2,0))</f>
        <v>PL-2</v>
      </c>
      <c r="E504" s="284" t="s">
        <v>37554</v>
      </c>
      <c r="F504" s="284" t="s">
        <v>37555</v>
      </c>
      <c r="G504" s="284" t="s">
        <v>38069</v>
      </c>
      <c r="H504" s="289"/>
      <c r="I504" s="292"/>
      <c r="J504" s="288" t="s">
        <v>37551</v>
      </c>
      <c r="K504" s="284" t="str">
        <f>IF(J504="","",IF(J504="Transferencia",VLOOKUP(A504,NACIONAL!A:B,2,0),IF(J504="Alta",B504,IF(J504="Baja",B504,IF(I504="Eqpo c/Código BIM validados físicamente sin identificar origen",B504,IF(ISERROR(VLOOKUP(J504,NACIONAL!A:B,2,0)),B504,VLOOKUP(J504,NACIONAL!A:B,2,0)))))))</f>
        <v>AGITADOR TANQUE FERMENTADOR 2</v>
      </c>
      <c r="L504" s="284"/>
      <c r="M504" s="284"/>
      <c r="N504" s="284"/>
      <c r="O504" s="284"/>
      <c r="P504" s="284"/>
      <c r="Q504" s="284" t="s">
        <v>38641</v>
      </c>
      <c r="R504" s="285" t="str">
        <f t="shared" si="14"/>
        <v>Registro equipo</v>
      </c>
      <c r="S504" s="284" t="str">
        <f t="shared" si="15"/>
        <v>Capturado</v>
      </c>
      <c r="T504" s="287"/>
    </row>
    <row r="505" spans="1:20" ht="15" customHeight="1">
      <c r="A505" s="283"/>
      <c r="B505" s="284" t="s">
        <v>38396</v>
      </c>
      <c r="C505" s="284" t="s">
        <v>38639</v>
      </c>
      <c r="D505" s="292" t="str">
        <f>IF(C505="","",VLOOKUP(C505,Siglas!A:B,2,0))</f>
        <v>PL-2</v>
      </c>
      <c r="E505" s="284" t="s">
        <v>37554</v>
      </c>
      <c r="F505" s="284" t="s">
        <v>37555</v>
      </c>
      <c r="G505" s="284" t="s">
        <v>38069</v>
      </c>
      <c r="H505" s="289"/>
      <c r="I505" s="292"/>
      <c r="J505" s="288" t="s">
        <v>37551</v>
      </c>
      <c r="K505" s="284" t="str">
        <f>IF(J505="","",IF(J505="Transferencia",VLOOKUP(A505,NACIONAL!A:B,2,0),IF(J505="Alta",B505,IF(J505="Baja",B505,IF(I505="Eqpo c/Código BIM validados físicamente sin identificar origen",B505,IF(ISERROR(VLOOKUP(J505,NACIONAL!A:B,2,0)),B505,VLOOKUP(J505,NACIONAL!A:B,2,0)))))))</f>
        <v>AGITADOR TANQUE FERMENTADOR 3</v>
      </c>
      <c r="L505" s="284"/>
      <c r="M505" s="284"/>
      <c r="N505" s="284"/>
      <c r="O505" s="284"/>
      <c r="P505" s="285"/>
      <c r="Q505" s="284" t="s">
        <v>38641</v>
      </c>
      <c r="R505" s="285" t="str">
        <f t="shared" si="14"/>
        <v>Registro equipo</v>
      </c>
      <c r="S505" s="284" t="str">
        <f t="shared" si="15"/>
        <v>Capturado</v>
      </c>
      <c r="T505" s="287"/>
    </row>
    <row r="506" spans="1:20" customFormat="1" ht="15" customHeight="1">
      <c r="A506" s="283"/>
      <c r="B506" s="284" t="s">
        <v>38397</v>
      </c>
      <c r="C506" s="284" t="s">
        <v>38639</v>
      </c>
      <c r="D506" s="292" t="str">
        <f>IF(C506="","",VLOOKUP(C506,Siglas!A:B,2,0))</f>
        <v>PL-2</v>
      </c>
      <c r="E506" s="284" t="s">
        <v>37554</v>
      </c>
      <c r="F506" s="284" t="s">
        <v>37555</v>
      </c>
      <c r="G506" s="284" t="s">
        <v>38069</v>
      </c>
      <c r="H506" s="289"/>
      <c r="I506" s="292"/>
      <c r="J506" s="288" t="s">
        <v>37551</v>
      </c>
      <c r="K506" s="284" t="str">
        <f>IF(J506="","",IF(J506="Transferencia",VLOOKUP(A506,NACIONAL!A:B,2,0),IF(J506="Alta",B506,IF(J506="Baja",B506,IF(I506="Eqpo c/Código BIM validados físicamente sin identificar origen",B506,IF(ISERROR(VLOOKUP(J506,NACIONAL!A:B,2,0)),B506,VLOOKUP(J506,NACIONAL!A:B,2,0)))))))</f>
        <v>AGITADOR TANQUE FRIO</v>
      </c>
      <c r="L506" s="284"/>
      <c r="M506" s="284"/>
      <c r="N506" s="284"/>
      <c r="O506" s="284"/>
      <c r="P506" s="284"/>
      <c r="Q506" s="284" t="s">
        <v>38641</v>
      </c>
      <c r="R506" s="285" t="str">
        <f t="shared" si="14"/>
        <v>Registro equipo</v>
      </c>
      <c r="S506" s="284" t="str">
        <f t="shared" si="15"/>
        <v>Capturado</v>
      </c>
      <c r="T506" s="287"/>
    </row>
    <row r="507" spans="1:20" ht="15" customHeight="1">
      <c r="A507" s="283"/>
      <c r="B507" s="284" t="s">
        <v>38398</v>
      </c>
      <c r="C507" s="284" t="s">
        <v>38639</v>
      </c>
      <c r="D507" s="292" t="str">
        <f>IF(C507="","",VLOOKUP(C507,Siglas!A:B,2,0))</f>
        <v>PL-2</v>
      </c>
      <c r="E507" s="284" t="s">
        <v>37554</v>
      </c>
      <c r="F507" s="284" t="s">
        <v>37555</v>
      </c>
      <c r="G507" s="284" t="s">
        <v>38069</v>
      </c>
      <c r="H507" s="289"/>
      <c r="I507" s="292"/>
      <c r="J507" s="288" t="s">
        <v>37551</v>
      </c>
      <c r="K507" s="284" t="str">
        <f>IF(J507="","",IF(J507="Transferencia",VLOOKUP(A507,NACIONAL!A:B,2,0),IF(J507="Alta",B507,IF(J507="Baja",B507,IF(I507="Eqpo c/Código BIM validados físicamente sin identificar origen",B507,IF(ISERROR(VLOOKUP(J507,NACIONAL!A:B,2,0)),B507,VLOOKUP(J507,NACIONAL!A:B,2,0)))))))</f>
        <v xml:space="preserve">AGITADOR TANQUE HIDRATADOR </v>
      </c>
      <c r="L507" s="284"/>
      <c r="M507" s="284"/>
      <c r="N507" s="284"/>
      <c r="O507" s="284"/>
      <c r="P507" s="284"/>
      <c r="Q507" s="284" t="s">
        <v>38644</v>
      </c>
      <c r="R507" s="285" t="str">
        <f t="shared" si="14"/>
        <v>Registro equipo</v>
      </c>
      <c r="S507" s="284" t="str">
        <f t="shared" si="15"/>
        <v>Capturado</v>
      </c>
      <c r="T507" s="287"/>
    </row>
    <row r="508" spans="1:20" ht="15" customHeight="1">
      <c r="A508" s="283"/>
      <c r="B508" s="284" t="s">
        <v>38399</v>
      </c>
      <c r="C508" s="284" t="s">
        <v>38639</v>
      </c>
      <c r="D508" s="292" t="str">
        <f>IF(C508="","",VLOOKUP(C508,Siglas!A:B,2,0))</f>
        <v>PL-2</v>
      </c>
      <c r="E508" s="284" t="s">
        <v>37554</v>
      </c>
      <c r="F508" s="284" t="s">
        <v>37555</v>
      </c>
      <c r="G508" s="284" t="s">
        <v>38069</v>
      </c>
      <c r="H508" s="289"/>
      <c r="I508" s="292"/>
      <c r="J508" s="288" t="s">
        <v>37551</v>
      </c>
      <c r="K508" s="284" t="str">
        <f>IF(J508="","",IF(J508="Transferencia",VLOOKUP(A508,NACIONAL!A:B,2,0),IF(J508="Alta",B508,IF(J508="Baja",B508,IF(I508="Eqpo c/Código BIM validados físicamente sin identificar origen",B508,IF(ISERROR(VLOOKUP(J508,NACIONAL!A:B,2,0)),B508,VLOOKUP(J508,NACIONAL!A:B,2,0)))))))</f>
        <v xml:space="preserve">AGITADOR TANQUE PREPARADOR </v>
      </c>
      <c r="L508" s="284"/>
      <c r="M508" s="284"/>
      <c r="N508" s="284"/>
      <c r="O508" s="284"/>
      <c r="P508" s="284"/>
      <c r="Q508" s="284" t="s">
        <v>38644</v>
      </c>
      <c r="R508" s="285" t="str">
        <f t="shared" si="14"/>
        <v>Registro equipo</v>
      </c>
      <c r="S508" s="284" t="str">
        <f t="shared" si="15"/>
        <v>Capturado</v>
      </c>
      <c r="T508" s="287"/>
    </row>
    <row r="509" spans="1:20" customFormat="1" ht="15" customHeight="1">
      <c r="A509" s="283"/>
      <c r="B509" s="284" t="s">
        <v>38400</v>
      </c>
      <c r="C509" s="284" t="s">
        <v>38639</v>
      </c>
      <c r="D509" s="292" t="str">
        <f>IF(C509="","",VLOOKUP(C509,Siglas!A:B,2,0))</f>
        <v>PL-2</v>
      </c>
      <c r="E509" s="284" t="s">
        <v>37554</v>
      </c>
      <c r="F509" s="284" t="s">
        <v>37555</v>
      </c>
      <c r="G509" s="284" t="s">
        <v>38069</v>
      </c>
      <c r="H509" s="289"/>
      <c r="I509" s="300"/>
      <c r="J509" s="288" t="s">
        <v>37551</v>
      </c>
      <c r="K509" s="284" t="str">
        <f>IF(J509="","",IF(J509="Transferencia",VLOOKUP(A509,NACIONAL!A:B,2,0),IF(J509="Alta",B509,IF(J509="Baja",B509,IF(I509="Eqpo c/Código BIM validados físicamente sin identificar origen",B509,IF(ISERROR(VLOOKUP(J509,NACIONAL!A:B,2,0)),B509,VLOOKUP(J509,NACIONAL!A:B,2,0)))))))</f>
        <v>AGITADOR TANQUE PREPARADOR 1</v>
      </c>
      <c r="L509" s="284"/>
      <c r="M509" s="284"/>
      <c r="N509" s="284"/>
      <c r="O509" s="284"/>
      <c r="P509" s="284"/>
      <c r="Q509" s="284" t="s">
        <v>38645</v>
      </c>
      <c r="R509" s="285" t="str">
        <f t="shared" si="14"/>
        <v>Registro equipo</v>
      </c>
      <c r="S509" s="284" t="str">
        <f t="shared" si="15"/>
        <v>Capturado</v>
      </c>
      <c r="T509" s="287"/>
    </row>
    <row r="510" spans="1:20" customFormat="1" ht="15" customHeight="1">
      <c r="A510" s="283"/>
      <c r="B510" s="284" t="s">
        <v>38401</v>
      </c>
      <c r="C510" s="284" t="s">
        <v>38639</v>
      </c>
      <c r="D510" s="292" t="str">
        <f>IF(C510="","",VLOOKUP(C510,Siglas!A:B,2,0))</f>
        <v>PL-2</v>
      </c>
      <c r="E510" s="284" t="s">
        <v>37554</v>
      </c>
      <c r="F510" s="284" t="s">
        <v>37555</v>
      </c>
      <c r="G510" s="284" t="s">
        <v>38069</v>
      </c>
      <c r="H510" s="289"/>
      <c r="I510" s="292"/>
      <c r="J510" s="288" t="s">
        <v>37551</v>
      </c>
      <c r="K510" s="284" t="str">
        <f>IF(J510="","",IF(J510="Transferencia",VLOOKUP(A510,NACIONAL!A:B,2,0),IF(J510="Alta",B510,IF(J510="Baja",B510,IF(I510="Eqpo c/Código BIM validados físicamente sin identificar origen",B510,IF(ISERROR(VLOOKUP(J510,NACIONAL!A:B,2,0)),B510,VLOOKUP(J510,NACIONAL!A:B,2,0)))))))</f>
        <v>AGITADOR TANQUE PREPARADOR 2</v>
      </c>
      <c r="L510" s="284"/>
      <c r="M510" s="284"/>
      <c r="N510" s="284"/>
      <c r="O510" s="284"/>
      <c r="P510" s="284"/>
      <c r="Q510" s="284" t="s">
        <v>38645</v>
      </c>
      <c r="R510" s="285" t="str">
        <f t="shared" si="14"/>
        <v>Registro equipo</v>
      </c>
      <c r="S510" s="284" t="str">
        <f t="shared" si="15"/>
        <v>Capturado</v>
      </c>
      <c r="T510" s="287"/>
    </row>
    <row r="511" spans="1:20" customFormat="1" ht="15" customHeight="1">
      <c r="A511" s="283"/>
      <c r="B511" s="284" t="s">
        <v>38402</v>
      </c>
      <c r="C511" s="284" t="s">
        <v>38639</v>
      </c>
      <c r="D511" s="292" t="str">
        <f>IF(C511="","",VLOOKUP(C511,Siglas!A:B,2,0))</f>
        <v>PL-2</v>
      </c>
      <c r="E511" s="284" t="s">
        <v>37554</v>
      </c>
      <c r="F511" s="284" t="s">
        <v>37555</v>
      </c>
      <c r="G511" s="284" t="s">
        <v>38070</v>
      </c>
      <c r="H511" s="289"/>
      <c r="I511" s="292"/>
      <c r="J511" s="288" t="s">
        <v>37551</v>
      </c>
      <c r="K511" s="284" t="str">
        <f>IF(J511="","",IF(J511="Transferencia",VLOOKUP(A511,NACIONAL!A:B,2,0),IF(J511="Alta",B511,IF(J511="Baja",B511,IF(I511="Eqpo c/Código BIM validados físicamente sin identificar origen",B511,IF(ISERROR(VLOOKUP(J511,NACIONAL!A:B,2,0)),B511,VLOOKUP(J511,NACIONAL!A:B,2,0)))))))</f>
        <v>AGUJA ATADORA 1</v>
      </c>
      <c r="L511" s="284"/>
      <c r="M511" s="284"/>
      <c r="N511" s="284"/>
      <c r="O511" s="284"/>
      <c r="P511" s="284"/>
      <c r="Q511" s="284" t="s">
        <v>38644</v>
      </c>
      <c r="R511" s="285" t="str">
        <f t="shared" si="14"/>
        <v>Registro equipo</v>
      </c>
      <c r="S511" s="284" t="str">
        <f t="shared" si="15"/>
        <v>Capturado</v>
      </c>
      <c r="T511" s="287"/>
    </row>
    <row r="512" spans="1:20" customFormat="1" ht="15" customHeight="1">
      <c r="A512" s="283"/>
      <c r="B512" s="284" t="s">
        <v>38403</v>
      </c>
      <c r="C512" s="284" t="s">
        <v>38639</v>
      </c>
      <c r="D512" s="292" t="str">
        <f>IF(C512="","",VLOOKUP(C512,Siglas!A:B,2,0))</f>
        <v>PL-2</v>
      </c>
      <c r="E512" s="284" t="s">
        <v>37554</v>
      </c>
      <c r="F512" s="284" t="s">
        <v>37555</v>
      </c>
      <c r="G512" s="284" t="s">
        <v>38070</v>
      </c>
      <c r="H512" s="289"/>
      <c r="I512" s="292"/>
      <c r="J512" s="288" t="s">
        <v>37551</v>
      </c>
      <c r="K512" s="284" t="str">
        <f>IF(J512="","",IF(J512="Transferencia",VLOOKUP(A512,NACIONAL!A:B,2,0),IF(J512="Alta",B512,IF(J512="Baja",B512,IF(I512="Eqpo c/Código BIM validados físicamente sin identificar origen",B512,IF(ISERROR(VLOOKUP(J512,NACIONAL!A:B,2,0)),B512,VLOOKUP(J512,NACIONAL!A:B,2,0)))))))</f>
        <v>AGUJA ATADORA 2</v>
      </c>
      <c r="L512" s="284"/>
      <c r="M512" s="284"/>
      <c r="N512" s="284"/>
      <c r="O512" s="284"/>
      <c r="P512" s="284"/>
      <c r="Q512" s="284" t="s">
        <v>38644</v>
      </c>
      <c r="R512" s="285" t="str">
        <f t="shared" si="14"/>
        <v>Registro equipo</v>
      </c>
      <c r="S512" s="284" t="str">
        <f t="shared" si="15"/>
        <v>Capturado</v>
      </c>
      <c r="T512" s="287"/>
    </row>
    <row r="513" spans="1:20" customFormat="1" ht="15" customHeight="1">
      <c r="A513" s="283"/>
      <c r="B513" s="284" t="s">
        <v>38404</v>
      </c>
      <c r="C513" s="284" t="s">
        <v>38639</v>
      </c>
      <c r="D513" s="292" t="str">
        <f>IF(C513="","",VLOOKUP(C513,Siglas!A:B,2,0))</f>
        <v>PL-2</v>
      </c>
      <c r="E513" s="284" t="s">
        <v>37554</v>
      </c>
      <c r="F513" s="284" t="s">
        <v>37555</v>
      </c>
      <c r="G513" s="284" t="s">
        <v>38070</v>
      </c>
      <c r="H513" s="289"/>
      <c r="I513" s="292"/>
      <c r="J513" s="288" t="s">
        <v>37551</v>
      </c>
      <c r="K513" s="284" t="str">
        <f>IF(J513="","",IF(J513="Transferencia",VLOOKUP(A513,NACIONAL!A:B,2,0),IF(J513="Alta",B513,IF(J513="Baja",B513,IF(I513="Eqpo c/Código BIM validados físicamente sin identificar origen",B513,IF(ISERROR(VLOOKUP(J513,NACIONAL!A:B,2,0)),B513,VLOOKUP(J513,NACIONAL!A:B,2,0)))))))</f>
        <v>AGUJA ATADORA 3</v>
      </c>
      <c r="L513" s="284"/>
      <c r="M513" s="284"/>
      <c r="N513" s="284"/>
      <c r="O513" s="284"/>
      <c r="P513" s="284"/>
      <c r="Q513" s="284" t="s">
        <v>38644</v>
      </c>
      <c r="R513" s="285" t="str">
        <f t="shared" si="14"/>
        <v>Registro equipo</v>
      </c>
      <c r="S513" s="284" t="str">
        <f t="shared" si="15"/>
        <v>Capturado</v>
      </c>
      <c r="T513" s="287"/>
    </row>
    <row r="514" spans="1:20" ht="15" customHeight="1">
      <c r="A514" s="283"/>
      <c r="B514" s="284" t="s">
        <v>38405</v>
      </c>
      <c r="C514" s="284" t="s">
        <v>38639</v>
      </c>
      <c r="D514" s="292" t="str">
        <f>IF(C514="","",VLOOKUP(C514,Siglas!A:B,2,0))</f>
        <v>PL-2</v>
      </c>
      <c r="E514" s="284" t="s">
        <v>37554</v>
      </c>
      <c r="F514" s="284" t="s">
        <v>37555</v>
      </c>
      <c r="G514" s="284" t="s">
        <v>38070</v>
      </c>
      <c r="H514" s="289"/>
      <c r="I514" s="292"/>
      <c r="J514" s="288" t="s">
        <v>3039</v>
      </c>
      <c r="K514" s="284" t="str">
        <f>IF(J514="","",IF(J514="Transferencia",VLOOKUP(A514,NACIONAL!A:B,2,0),IF(J514="Alta",B514,IF(J514="Baja",B514,IF(I514="Eqpo c/Código BIM validados físicamente sin identificar origen",B514,IF(ISERROR(VLOOKUP(J514,NACIONAL!A:B,2,0)),B514,VLOOKUP(J514,NACIONAL!A:B,2,0)))))))</f>
        <v>ATADORA BURFORD # 7 SERIE 15434 PL=3</v>
      </c>
      <c r="L514" s="284"/>
      <c r="M514" s="284"/>
      <c r="N514" s="284"/>
      <c r="O514" s="284"/>
      <c r="P514" s="284"/>
      <c r="Q514" s="284" t="s">
        <v>38646</v>
      </c>
      <c r="R514" s="285" t="str">
        <f t="shared" ref="R514:R577" si="16">IF(J514="","Falta identificar",IF(I514="Eqpo c/Código BIM validados físicamente sin identificar origen","Eqpo c/Código BIM validados físicamente sin identificar origen",IF(I514="Eqpo. c/Código BIM Recibidos de otras plantas","Eqpo. c/Código BIM Recibidos de otras plantas",IF(I514="Eqpo. c/Código BIM Transferidos a otras plantas","Eqpo. c/Código BIM Transferidos a otras plantas",IF(I514="Equipo c/Código BIM validado fisicamente pendiente de actualizar listado","Equipo c/Código BIM validado fisicamente pendiente de actualizar listado",IF(I514="Eqpo. c/Código BIM Bajas","Eqpo. c/Código BIM Bajas",IF(I514="Eqpo. c/Código BIM prestamo","Eqpo. c/Código BIM prestamo",IF(OR(I514="Registro equipo",J514="Alta"),"Registro equipo","Eqpos Código BIM (validados físicamente)"))))))))</f>
        <v>Eqpos Código BIM (validados físicamente)</v>
      </c>
      <c r="S514" s="284" t="str">
        <f t="shared" ref="S514:S577" si="17">IF(J514="","Falta capturar","Capturado")</f>
        <v>Capturado</v>
      </c>
      <c r="T514" s="287"/>
    </row>
    <row r="515" spans="1:20" ht="15" customHeight="1">
      <c r="A515" s="283"/>
      <c r="B515" s="284" t="s">
        <v>38406</v>
      </c>
      <c r="C515" s="284" t="s">
        <v>38639</v>
      </c>
      <c r="D515" s="292" t="str">
        <f>IF(C515="","",VLOOKUP(C515,Siglas!A:B,2,0))</f>
        <v>PL-2</v>
      </c>
      <c r="E515" s="284" t="s">
        <v>37554</v>
      </c>
      <c r="F515" s="284" t="s">
        <v>37555</v>
      </c>
      <c r="G515" s="284" t="s">
        <v>38070</v>
      </c>
      <c r="H515" s="289"/>
      <c r="I515" s="292"/>
      <c r="J515" s="288" t="s">
        <v>3138</v>
      </c>
      <c r="K515" s="284" t="str">
        <f>IF(J515="","",IF(J515="Transferencia",VLOOKUP(A515,NACIONAL!A:B,2,0),IF(J515="Alta",B515,IF(J515="Baja",B515,IF(I515="Eqpo c/Código BIM validados físicamente sin identificar origen",B515,IF(ISERROR(VLOOKUP(J515,NACIONAL!A:B,2,0)),B515,VLOOKUP(J515,NACIONAL!A:B,2,0)))))))</f>
        <v>ATADORA VERTICAL LADO DE OPERACIN  DERECHO # 2 SERIE 16316</v>
      </c>
      <c r="L515" s="284"/>
      <c r="M515" s="284"/>
      <c r="N515" s="284"/>
      <c r="O515" s="284"/>
      <c r="P515" s="284"/>
      <c r="Q515" s="284" t="s">
        <v>38646</v>
      </c>
      <c r="R515" s="285" t="str">
        <f t="shared" si="16"/>
        <v>Eqpos Código BIM (validados físicamente)</v>
      </c>
      <c r="S515" s="284" t="str">
        <f t="shared" si="17"/>
        <v>Capturado</v>
      </c>
      <c r="T515" s="287"/>
    </row>
    <row r="516" spans="1:20" ht="15" customHeight="1">
      <c r="A516" s="283"/>
      <c r="B516" s="284" t="s">
        <v>38407</v>
      </c>
      <c r="C516" s="284" t="s">
        <v>38639</v>
      </c>
      <c r="D516" s="292" t="str">
        <f>IF(C516="","",VLOOKUP(C516,Siglas!A:B,2,0))</f>
        <v>PL-2</v>
      </c>
      <c r="E516" s="284" t="s">
        <v>37554</v>
      </c>
      <c r="F516" s="284" t="s">
        <v>37555</v>
      </c>
      <c r="G516" s="284" t="s">
        <v>38070</v>
      </c>
      <c r="H516" s="289"/>
      <c r="I516" s="292"/>
      <c r="J516" s="288" t="s">
        <v>3033</v>
      </c>
      <c r="K516" s="284" t="str">
        <f>IF(J516="","",IF(J516="Transferencia",VLOOKUP(A516,NACIONAL!A:B,2,0),IF(J516="Alta",B516,IF(J516="Baja",B516,IF(I516="Eqpo c/Código BIM validados físicamente sin identificar origen",B516,IF(ISERROR(VLOOKUP(J516,NACIONAL!A:B,2,0)),B516,VLOOKUP(J516,NACIONAL!A:B,2,0)))))))</f>
        <v>ATADORA BURFORD PL2 # 2</v>
      </c>
      <c r="L516" s="284"/>
      <c r="M516" s="284"/>
      <c r="N516" s="284"/>
      <c r="O516" s="284"/>
      <c r="P516" s="284"/>
      <c r="Q516" s="284" t="s">
        <v>38646</v>
      </c>
      <c r="R516" s="285" t="str">
        <f t="shared" si="16"/>
        <v>Eqpos Código BIM (validados físicamente)</v>
      </c>
      <c r="S516" s="284" t="str">
        <f t="shared" si="17"/>
        <v>Capturado</v>
      </c>
      <c r="T516" s="287"/>
    </row>
    <row r="517" spans="1:20" customFormat="1" ht="15" customHeight="1">
      <c r="A517" s="283"/>
      <c r="B517" s="284" t="s">
        <v>38408</v>
      </c>
      <c r="C517" s="284" t="s">
        <v>38639</v>
      </c>
      <c r="D517" s="292" t="str">
        <f>IF(C517="","",VLOOKUP(C517,Siglas!A:B,2,0))</f>
        <v>PL-2</v>
      </c>
      <c r="E517" s="284" t="s">
        <v>37554</v>
      </c>
      <c r="F517" s="284" t="s">
        <v>37555</v>
      </c>
      <c r="G517" s="284" t="s">
        <v>38070</v>
      </c>
      <c r="H517" s="289"/>
      <c r="I517" s="292"/>
      <c r="J517" s="288" t="s">
        <v>37551</v>
      </c>
      <c r="K517" s="284" t="str">
        <f>IF(J517="","",IF(J517="Transferencia",VLOOKUP(A517,NACIONAL!A:B,2,0),IF(J517="Alta",B517,IF(J517="Baja",B517,IF(I517="Eqpo c/Código BIM validados físicamente sin identificar origen",B517,IF(ISERROR(VLOOKUP(J517,NACIONAL!A:B,2,0)),B517,VLOOKUP(J517,NACIONAL!A:B,2,0)))))))</f>
        <v>BANDAS ATADORA 1</v>
      </c>
      <c r="L517" s="284"/>
      <c r="M517" s="284"/>
      <c r="N517" s="284"/>
      <c r="O517" s="284"/>
      <c r="P517" s="284"/>
      <c r="Q517" s="284" t="s">
        <v>38644</v>
      </c>
      <c r="R517" s="285" t="str">
        <f t="shared" si="16"/>
        <v>Registro equipo</v>
      </c>
      <c r="S517" s="284" t="str">
        <f t="shared" si="17"/>
        <v>Capturado</v>
      </c>
      <c r="T517" s="287"/>
    </row>
    <row r="518" spans="1:20" customFormat="1" ht="15" customHeight="1">
      <c r="A518" s="283"/>
      <c r="B518" s="284" t="s">
        <v>38409</v>
      </c>
      <c r="C518" s="284" t="s">
        <v>38639</v>
      </c>
      <c r="D518" s="292" t="str">
        <f>IF(C518="","",VLOOKUP(C518,Siglas!A:B,2,0))</f>
        <v>PL-2</v>
      </c>
      <c r="E518" s="284" t="s">
        <v>37554</v>
      </c>
      <c r="F518" s="284" t="s">
        <v>37555</v>
      </c>
      <c r="G518" s="284" t="s">
        <v>38070</v>
      </c>
      <c r="H518" s="289"/>
      <c r="I518" s="292"/>
      <c r="J518" s="288" t="s">
        <v>37551</v>
      </c>
      <c r="K518" s="284" t="str">
        <f>IF(J518="","",IF(J518="Transferencia",VLOOKUP(A518,NACIONAL!A:B,2,0),IF(J518="Alta",B518,IF(J518="Baja",B518,IF(I518="Eqpo c/Código BIM validados físicamente sin identificar origen",B518,IF(ISERROR(VLOOKUP(J518,NACIONAL!A:B,2,0)),B518,VLOOKUP(J518,NACIONAL!A:B,2,0)))))))</f>
        <v>BANDAS ATADORA 2</v>
      </c>
      <c r="L518" s="284"/>
      <c r="M518" s="284"/>
      <c r="N518" s="284"/>
      <c r="O518" s="284"/>
      <c r="P518" s="284"/>
      <c r="Q518" s="284" t="s">
        <v>38644</v>
      </c>
      <c r="R518" s="285" t="str">
        <f t="shared" si="16"/>
        <v>Registro equipo</v>
      </c>
      <c r="S518" s="284" t="str">
        <f t="shared" si="17"/>
        <v>Capturado</v>
      </c>
      <c r="T518" s="287"/>
    </row>
    <row r="519" spans="1:20" customFormat="1" ht="15" customHeight="1">
      <c r="A519" s="283"/>
      <c r="B519" s="284" t="s">
        <v>38410</v>
      </c>
      <c r="C519" s="284" t="s">
        <v>38639</v>
      </c>
      <c r="D519" s="292" t="str">
        <f>IF(C519="","",VLOOKUP(C519,Siglas!A:B,2,0))</f>
        <v>PL-2</v>
      </c>
      <c r="E519" s="284" t="s">
        <v>37554</v>
      </c>
      <c r="F519" s="284" t="s">
        <v>37555</v>
      </c>
      <c r="G519" s="284" t="s">
        <v>38070</v>
      </c>
      <c r="H519" s="289"/>
      <c r="I519" s="292"/>
      <c r="J519" s="288" t="s">
        <v>37551</v>
      </c>
      <c r="K519" s="284" t="str">
        <f>IF(J519="","",IF(J519="Transferencia",VLOOKUP(A519,NACIONAL!A:B,2,0),IF(J519="Alta",B519,IF(J519="Baja",B519,IF(I519="Eqpo c/Código BIM validados físicamente sin identificar origen",B519,IF(ISERROR(VLOOKUP(J519,NACIONAL!A:B,2,0)),B519,VLOOKUP(J519,NACIONAL!A:B,2,0)))))))</f>
        <v>BANDAS ATADORA 3</v>
      </c>
      <c r="L519" s="284"/>
      <c r="M519" s="284"/>
      <c r="N519" s="284"/>
      <c r="O519" s="284"/>
      <c r="P519" s="284"/>
      <c r="Q519" s="284" t="s">
        <v>38644</v>
      </c>
      <c r="R519" s="285" t="str">
        <f t="shared" si="16"/>
        <v>Registro equipo</v>
      </c>
      <c r="S519" s="284" t="str">
        <f t="shared" si="17"/>
        <v>Capturado</v>
      </c>
      <c r="T519" s="287"/>
    </row>
    <row r="520" spans="1:20" customFormat="1" ht="15" customHeight="1">
      <c r="A520" s="283"/>
      <c r="B520" s="284" t="s">
        <v>38411</v>
      </c>
      <c r="C520" s="284" t="s">
        <v>38639</v>
      </c>
      <c r="D520" s="292" t="str">
        <f>IF(C520="","",VLOOKUP(C520,Siglas!A:B,2,0))</f>
        <v>PL-2</v>
      </c>
      <c r="E520" s="284" t="s">
        <v>37554</v>
      </c>
      <c r="F520" s="284" t="s">
        <v>37555</v>
      </c>
      <c r="G520" s="284"/>
      <c r="H520" s="289"/>
      <c r="I520" s="292"/>
      <c r="J520" s="288" t="s">
        <v>37551</v>
      </c>
      <c r="K520" s="284" t="str">
        <f>IF(J520="","",IF(J520="Transferencia",VLOOKUP(A520,NACIONAL!A:B,2,0),IF(J520="Alta",B520,IF(J520="Baja",B520,IF(I520="Eqpo c/Código BIM validados físicamente sin identificar origen",B520,IF(ISERROR(VLOOKUP(J520,NACIONAL!A:B,2,0)),B520,VLOOKUP(J520,NACIONAL!A:B,2,0)))))))</f>
        <v>BANDAS DE FRENOS CAM.VAP.</v>
      </c>
      <c r="L520" s="284"/>
      <c r="M520" s="284"/>
      <c r="N520" s="284"/>
      <c r="O520" s="284"/>
      <c r="P520" s="284"/>
      <c r="Q520" s="284" t="s">
        <v>38647</v>
      </c>
      <c r="R520" s="285" t="str">
        <f t="shared" si="16"/>
        <v>Registro equipo</v>
      </c>
      <c r="S520" s="284" t="str">
        <f t="shared" si="17"/>
        <v>Capturado</v>
      </c>
      <c r="T520" s="287"/>
    </row>
    <row r="521" spans="1:20" ht="15" customHeight="1">
      <c r="A521" s="283"/>
      <c r="B521" s="284" t="s">
        <v>38412</v>
      </c>
      <c r="C521" s="284" t="s">
        <v>38639</v>
      </c>
      <c r="D521" s="292" t="str">
        <f>IF(C521="","",VLOOKUP(C521,Siglas!A:B,2,0))</f>
        <v>PL-2</v>
      </c>
      <c r="E521" s="284" t="s">
        <v>37554</v>
      </c>
      <c r="F521" s="284" t="s">
        <v>37555</v>
      </c>
      <c r="G521" s="299"/>
      <c r="H521" s="289"/>
      <c r="I521" s="301"/>
      <c r="J521" s="288" t="s">
        <v>37551</v>
      </c>
      <c r="K521" s="284" t="str">
        <f>IF(J521="","",IF(J521="Transferencia",VLOOKUP(A521,NACIONAL!A:B,2,0),IF(J521="Alta",B521,IF(J521="Baja",B521,IF(I521="Eqpo c/Código BIM validados físicamente sin identificar origen",B521,IF(ISERROR(VLOOKUP(J521,NACIONAL!A:B,2,0)),B521,VLOOKUP(J521,NACIONAL!A:B,2,0)))))))</f>
        <v>BANDAS TIPO "B" C.V.</v>
      </c>
      <c r="L521" s="284"/>
      <c r="M521" s="284"/>
      <c r="N521" s="284"/>
      <c r="O521" s="284"/>
      <c r="P521" s="284"/>
      <c r="Q521" s="284" t="s">
        <v>38647</v>
      </c>
      <c r="R521" s="285" t="str">
        <f t="shared" si="16"/>
        <v>Registro equipo</v>
      </c>
      <c r="S521" s="284" t="str">
        <f t="shared" si="17"/>
        <v>Capturado</v>
      </c>
      <c r="T521" s="287"/>
    </row>
    <row r="522" spans="1:20" ht="15" customHeight="1">
      <c r="A522" s="283"/>
      <c r="B522" s="284" t="s">
        <v>38413</v>
      </c>
      <c r="C522" s="284" t="s">
        <v>38639</v>
      </c>
      <c r="D522" s="292" t="str">
        <f>IF(C522="","",VLOOKUP(C522,Siglas!A:B,2,0))</f>
        <v>PL-2</v>
      </c>
      <c r="E522" s="284" t="s">
        <v>37554</v>
      </c>
      <c r="F522" s="284" t="s">
        <v>37555</v>
      </c>
      <c r="G522" s="284" t="s">
        <v>38070</v>
      </c>
      <c r="H522" s="289"/>
      <c r="I522" s="292"/>
      <c r="J522" s="288" t="s">
        <v>37551</v>
      </c>
      <c r="K522" s="284" t="str">
        <f>IF(J522="","",IF(J522="Transferencia",VLOOKUP(A522,NACIONAL!A:B,2,0),IF(J522="Alta",B522,IF(J522="Baja",B522,IF(I522="Eqpo c/Código BIM validados físicamente sin identificar origen",B522,IF(ISERROR(VLOOKUP(J522,NACIONAL!A:B,2,0)),B522,VLOOKUP(J522,NACIONAL!A:B,2,0)))))))</f>
        <v>BANDAS TIPO "B" EMBOLSADORA 1 , 2 Y 3.</v>
      </c>
      <c r="L522" s="284"/>
      <c r="M522" s="284"/>
      <c r="N522" s="284"/>
      <c r="O522" s="284"/>
      <c r="P522" s="284"/>
      <c r="Q522" s="284" t="s">
        <v>38647</v>
      </c>
      <c r="R522" s="285" t="str">
        <f t="shared" si="16"/>
        <v>Registro equipo</v>
      </c>
      <c r="S522" s="284" t="str">
        <f t="shared" si="17"/>
        <v>Capturado</v>
      </c>
      <c r="T522" s="287"/>
    </row>
    <row r="523" spans="1:20" customFormat="1" ht="15" customHeight="1">
      <c r="A523" s="283"/>
      <c r="B523" s="284" t="s">
        <v>38414</v>
      </c>
      <c r="C523" s="284" t="s">
        <v>38639</v>
      </c>
      <c r="D523" s="292" t="str">
        <f>IF(C523="","",VLOOKUP(C523,Siglas!A:B,2,0))</f>
        <v>PL-2</v>
      </c>
      <c r="E523" s="284" t="s">
        <v>37554</v>
      </c>
      <c r="F523" s="284" t="s">
        <v>37555</v>
      </c>
      <c r="G523" s="284" t="s">
        <v>38069</v>
      </c>
      <c r="H523" s="284"/>
      <c r="I523" s="292"/>
      <c r="J523" s="288" t="s">
        <v>37551</v>
      </c>
      <c r="K523" s="284" t="str">
        <f>IF(J523="","",IF(J523="Transferencia",VLOOKUP(A523,NACIONAL!A:B,2,0),IF(J523="Alta",B523,IF(J523="Baja",B523,IF(I523="Eqpo c/Código BIM validados físicamente sin identificar origen",B523,IF(ISERROR(VLOOKUP(J523,NACIONAL!A:B,2,0)),B523,VLOOKUP(J523,NACIONAL!A:B,2,0)))))))</f>
        <v>BANDAS TIPO "B" ENFRIADOR</v>
      </c>
      <c r="L523" s="284"/>
      <c r="M523" s="284"/>
      <c r="N523" s="284"/>
      <c r="O523" s="284"/>
      <c r="P523" s="284"/>
      <c r="Q523" s="284" t="s">
        <v>38647</v>
      </c>
      <c r="R523" s="285" t="str">
        <f t="shared" si="16"/>
        <v>Registro equipo</v>
      </c>
      <c r="S523" s="284" t="str">
        <f t="shared" si="17"/>
        <v>Capturado</v>
      </c>
      <c r="T523" s="287"/>
    </row>
    <row r="524" spans="1:20" ht="15" customHeight="1">
      <c r="A524" s="283"/>
      <c r="B524" s="284" t="s">
        <v>38415</v>
      </c>
      <c r="C524" s="284" t="s">
        <v>38639</v>
      </c>
      <c r="D524" s="292" t="str">
        <f>IF(C524="","",VLOOKUP(C524,Siglas!A:B,2,0))</f>
        <v>PL-2</v>
      </c>
      <c r="E524" s="284" t="s">
        <v>37554</v>
      </c>
      <c r="F524" s="284" t="s">
        <v>37555</v>
      </c>
      <c r="G524" s="284" t="s">
        <v>38069</v>
      </c>
      <c r="H524" s="289"/>
      <c r="I524" s="300"/>
      <c r="J524" s="288" t="s">
        <v>37551</v>
      </c>
      <c r="K524" s="284" t="str">
        <f>IF(J524="","",IF(J524="Transferencia",VLOOKUP(A524,NACIONAL!A:B,2,0),IF(J524="Alta",B524,IF(J524="Baja",B524,IF(I524="Eqpo c/Código BIM validados físicamente sin identificar origen",B524,IF(ISERROR(VLOOKUP(J524,NACIONAL!A:B,2,0)),B524,VLOOKUP(J524,NACIONAL!A:B,2,0)))))))</f>
        <v>BANDAS TIPO "B" HORNO</v>
      </c>
      <c r="L524" s="284"/>
      <c r="M524" s="284"/>
      <c r="N524" s="284"/>
      <c r="O524" s="284"/>
      <c r="P524" s="284"/>
      <c r="Q524" s="284" t="s">
        <v>38647</v>
      </c>
      <c r="R524" s="285" t="str">
        <f t="shared" si="16"/>
        <v>Registro equipo</v>
      </c>
      <c r="S524" s="284" t="str">
        <f t="shared" si="17"/>
        <v>Capturado</v>
      </c>
      <c r="T524" s="287"/>
    </row>
    <row r="525" spans="1:20" customFormat="1" ht="15" customHeight="1">
      <c r="A525" s="283"/>
      <c r="B525" s="284" t="s">
        <v>38416</v>
      </c>
      <c r="C525" s="284" t="s">
        <v>38639</v>
      </c>
      <c r="D525" s="292" t="str">
        <f>IF(C525="","",VLOOKUP(C525,Siglas!A:B,2,0))</f>
        <v>PL-2</v>
      </c>
      <c r="E525" s="284" t="s">
        <v>37554</v>
      </c>
      <c r="F525" s="284" t="s">
        <v>37555</v>
      </c>
      <c r="G525" s="284" t="s">
        <v>38069</v>
      </c>
      <c r="H525" s="289"/>
      <c r="I525" s="292"/>
      <c r="J525" s="288" t="s">
        <v>37551</v>
      </c>
      <c r="K525" s="284" t="str">
        <f>IF(J525="","",IF(J525="Transferencia",VLOOKUP(A525,NACIONAL!A:B,2,0),IF(J525="Alta",B525,IF(J525="Baja",B525,IF(I525="Eqpo c/Código BIM validados físicamente sin identificar origen",B525,IF(ISERROR(VLOOKUP(J525,NACIONAL!A:B,2,0)),B525,VLOOKUP(J525,NACIONAL!A:B,2,0)))))))</f>
        <v>BANDAS TIPO "B" REBANADORA 1 , 2 Y 3.</v>
      </c>
      <c r="L525" s="284"/>
      <c r="M525" s="284"/>
      <c r="N525" s="284"/>
      <c r="O525" s="284"/>
      <c r="P525" s="284"/>
      <c r="Q525" s="284" t="s">
        <v>38647</v>
      </c>
      <c r="R525" s="285" t="str">
        <f t="shared" si="16"/>
        <v>Registro equipo</v>
      </c>
      <c r="S525" s="284" t="str">
        <f t="shared" si="17"/>
        <v>Capturado</v>
      </c>
      <c r="T525" s="287"/>
    </row>
    <row r="526" spans="1:20" customFormat="1" ht="15" customHeight="1">
      <c r="A526" s="283"/>
      <c r="B526" s="284" t="s">
        <v>38417</v>
      </c>
      <c r="C526" s="284" t="s">
        <v>38639</v>
      </c>
      <c r="D526" s="292" t="str">
        <f>IF(C526="","",VLOOKUP(C526,Siglas!A:B,2,0))</f>
        <v>PL-2</v>
      </c>
      <c r="E526" s="284" t="s">
        <v>37554</v>
      </c>
      <c r="F526" s="284" t="s">
        <v>37555</v>
      </c>
      <c r="G526" s="284"/>
      <c r="H526" s="289"/>
      <c r="I526" s="292"/>
      <c r="J526" s="288" t="s">
        <v>37551</v>
      </c>
      <c r="K526" s="284" t="str">
        <f>IF(J526="","",IF(J526="Transferencia",VLOOKUP(A526,NACIONAL!A:B,2,0),IF(J526="Alta",B526,IF(J526="Baja",B526,IF(I526="Eqpo c/Código BIM validados físicamente sin identificar origen",B526,IF(ISERROR(VLOOKUP(J526,NACIONAL!A:B,2,0)),B526,VLOOKUP(J526,NACIONAL!A:B,2,0)))))))</f>
        <v>BANDAS TRANSM. CAM. VAP.</v>
      </c>
      <c r="L526" s="284"/>
      <c r="M526" s="284"/>
      <c r="N526" s="284"/>
      <c r="O526" s="284"/>
      <c r="P526" s="284"/>
      <c r="Q526" s="284" t="s">
        <v>38647</v>
      </c>
      <c r="R526" s="285" t="str">
        <f t="shared" si="16"/>
        <v>Registro equipo</v>
      </c>
      <c r="S526" s="284" t="str">
        <f t="shared" si="17"/>
        <v>Capturado</v>
      </c>
      <c r="T526" s="287"/>
    </row>
    <row r="527" spans="1:20" customFormat="1" ht="15" customHeight="1">
      <c r="A527" s="283"/>
      <c r="B527" s="284" t="s">
        <v>38418</v>
      </c>
      <c r="C527" s="284" t="s">
        <v>38639</v>
      </c>
      <c r="D527" s="292" t="str">
        <f>IF(C527="","",VLOOKUP(C527,Siglas!A:B,2,0))</f>
        <v>PL-2</v>
      </c>
      <c r="E527" s="284" t="s">
        <v>37554</v>
      </c>
      <c r="F527" s="284" t="s">
        <v>37555</v>
      </c>
      <c r="G527" s="284" t="s">
        <v>38069</v>
      </c>
      <c r="H527" s="289"/>
      <c r="I527" s="292"/>
      <c r="J527" s="288" t="s">
        <v>38652</v>
      </c>
      <c r="K527" s="284" t="str">
        <f>IF(J527="","",IF(J527="Transferencia",VLOOKUP(A527,NACIONAL!A:B,2,0),IF(J527="Alta",B527,IF(J527="Baja",B527,IF(I527="Eqpo c/Código BIM validados físicamente sin identificar origen",B527,IF(ISERROR(VLOOKUP(J527,NACIONAL!A:B,2,0)),B527,VLOOKUP(J527,NACIONAL!A:B,2,0)))))))</f>
        <v>BOMBA MASA AMF BM-A-91</v>
      </c>
      <c r="L527" s="284"/>
      <c r="M527" s="284"/>
      <c r="N527" s="284"/>
      <c r="O527" s="284"/>
      <c r="P527" s="284"/>
      <c r="Q527" s="284" t="s">
        <v>38646</v>
      </c>
      <c r="R527" s="285" t="str">
        <f t="shared" si="16"/>
        <v>Eqpos Código BIM (validados físicamente)</v>
      </c>
      <c r="S527" s="284" t="str">
        <f t="shared" si="17"/>
        <v>Capturado</v>
      </c>
      <c r="T527" s="287"/>
    </row>
    <row r="528" spans="1:20" customFormat="1" ht="15" customHeight="1">
      <c r="A528" s="283"/>
      <c r="B528" s="284" t="s">
        <v>38419</v>
      </c>
      <c r="C528" s="284" t="s">
        <v>38639</v>
      </c>
      <c r="D528" s="292" t="str">
        <f>IF(C528="","",VLOOKUP(C528,Siglas!A:B,2,0))</f>
        <v>PL-2</v>
      </c>
      <c r="E528" s="284" t="s">
        <v>37554</v>
      </c>
      <c r="F528" s="284" t="s">
        <v>37555</v>
      </c>
      <c r="G528" s="284" t="s">
        <v>38069</v>
      </c>
      <c r="H528" s="289"/>
      <c r="I528" s="292"/>
      <c r="J528" s="288" t="s">
        <v>37551</v>
      </c>
      <c r="K528" s="284" t="str">
        <f>IF(J528="","",IF(J528="Transferencia",VLOOKUP(A528,NACIONAL!A:B,2,0),IF(J528="Alta",B528,IF(J528="Baja",B528,IF(I528="Eqpo c/Código BIM validados físicamente sin identificar origen",B528,IF(ISERROR(VLOOKUP(J528,NACIONAL!A:B,2,0)),B528,VLOOKUP(J528,NACIONAL!A:B,2,0)))))))</f>
        <v>BOMBA TRASBASE DE FRIO A PESADOR</v>
      </c>
      <c r="L528" s="284" t="s">
        <v>37481</v>
      </c>
      <c r="M528" s="284"/>
      <c r="N528" s="284"/>
      <c r="O528" s="284"/>
      <c r="P528" s="284"/>
      <c r="Q528" s="284" t="s">
        <v>38641</v>
      </c>
      <c r="R528" s="285" t="str">
        <f t="shared" si="16"/>
        <v>Registro equipo</v>
      </c>
      <c r="S528" s="284" t="str">
        <f t="shared" si="17"/>
        <v>Capturado</v>
      </c>
      <c r="T528" s="287"/>
    </row>
    <row r="529" spans="1:20" customFormat="1" ht="15" customHeight="1">
      <c r="A529" s="283"/>
      <c r="B529" s="284" t="s">
        <v>38420</v>
      </c>
      <c r="C529" s="284" t="s">
        <v>38639</v>
      </c>
      <c r="D529" s="292" t="str">
        <f>IF(C529="","",VLOOKUP(C529,Siglas!A:B,2,0))</f>
        <v>PL-2</v>
      </c>
      <c r="E529" s="284" t="s">
        <v>38730</v>
      </c>
      <c r="F529" s="284" t="s">
        <v>37553</v>
      </c>
      <c r="G529" s="284" t="s">
        <v>38069</v>
      </c>
      <c r="H529" s="289"/>
      <c r="I529" s="292"/>
      <c r="J529" s="288" t="s">
        <v>37246</v>
      </c>
      <c r="K529" s="284" t="str">
        <f>IF(J529="","",IF(J529="Transferencia",VLOOKUP(A529,NACIONAL!A:B,2,0),IF(J529="Alta",B529,IF(J529="Baja",B529,IF(I529="Eqpo c/Código BIM validados físicamente sin identificar origen",B529,IF(ISERROR(VLOOKUP(J529,NACIONAL!A:B,2,0)),B529,VLOOKUP(J529,NACIONAL!A:B,2,0)))))))</f>
        <v>BOMBA TRASBASE DE FRIO A PESADOR  6R</v>
      </c>
      <c r="L529" s="284" t="s">
        <v>37481</v>
      </c>
      <c r="M529" s="284"/>
      <c r="N529" s="284"/>
      <c r="O529" s="284"/>
      <c r="P529" s="284" t="s">
        <v>38722</v>
      </c>
      <c r="Q529" s="284" t="s">
        <v>38645</v>
      </c>
      <c r="R529" s="285" t="str">
        <f t="shared" si="16"/>
        <v>Eqpos Código BIM (validados físicamente)</v>
      </c>
      <c r="S529" s="284" t="str">
        <f t="shared" si="17"/>
        <v>Capturado</v>
      </c>
      <c r="T529" s="287"/>
    </row>
    <row r="530" spans="1:20" customFormat="1" ht="15" customHeight="1">
      <c r="A530" s="283"/>
      <c r="B530" s="284" t="s">
        <v>38421</v>
      </c>
      <c r="C530" s="284" t="s">
        <v>38639</v>
      </c>
      <c r="D530" s="292" t="str">
        <f>IF(C530="","",VLOOKUP(C530,Siglas!A:B,2,0))</f>
        <v>PL-2</v>
      </c>
      <c r="E530" s="284" t="s">
        <v>37554</v>
      </c>
      <c r="F530" s="284" t="s">
        <v>37555</v>
      </c>
      <c r="G530" s="284" t="s">
        <v>38069</v>
      </c>
      <c r="H530" s="289"/>
      <c r="I530" s="300"/>
      <c r="J530" s="288" t="s">
        <v>37551</v>
      </c>
      <c r="K530" s="284" t="str">
        <f>IF(J530="","",IF(J530="Transferencia",VLOOKUP(A530,NACIONAL!A:B,2,0),IF(J530="Alta",B530,IF(J530="Baja",B530,IF(I530="Eqpo c/Código BIM validados físicamente sin identificar origen",B530,IF(ISERROR(VLOOKUP(J530,NACIONAL!A:B,2,0)),B530,VLOOKUP(J530,NACIONAL!A:B,2,0)))))))</f>
        <v>BOMBA TRASBASE DE PESADOR A MEZ.</v>
      </c>
      <c r="L530" s="284" t="s">
        <v>37481</v>
      </c>
      <c r="M530" s="284"/>
      <c r="N530" s="284"/>
      <c r="O530" s="284"/>
      <c r="P530" s="284"/>
      <c r="Q530" s="284" t="s">
        <v>38641</v>
      </c>
      <c r="R530" s="285" t="str">
        <f t="shared" si="16"/>
        <v>Registro equipo</v>
      </c>
      <c r="S530" s="284" t="str">
        <f t="shared" si="17"/>
        <v>Capturado</v>
      </c>
      <c r="T530" s="287"/>
    </row>
    <row r="531" spans="1:20" ht="15" customHeight="1">
      <c r="A531" s="283"/>
      <c r="B531" s="284" t="s">
        <v>38422</v>
      </c>
      <c r="C531" s="284" t="s">
        <v>38639</v>
      </c>
      <c r="D531" s="292" t="str">
        <f>IF(C531="","",VLOOKUP(C531,Siglas!A:B,2,0))</f>
        <v>PL-2</v>
      </c>
      <c r="E531" s="284" t="s">
        <v>38730</v>
      </c>
      <c r="F531" s="284" t="s">
        <v>37553</v>
      </c>
      <c r="G531" s="284" t="s">
        <v>38069</v>
      </c>
      <c r="H531" s="289"/>
      <c r="I531" s="292"/>
      <c r="J531" s="288" t="s">
        <v>37246</v>
      </c>
      <c r="K531" s="284" t="str">
        <f>IF(J531="","",IF(J531="Transferencia",VLOOKUP(A531,NACIONAL!A:B,2,0),IF(J531="Alta",B531,IF(J531="Baja",B531,IF(I531="Eqpo c/Código BIM validados físicamente sin identificar origen",B531,IF(ISERROR(VLOOKUP(J531,NACIONAL!A:B,2,0)),B531,VLOOKUP(J531,NACIONAL!A:B,2,0)))))))</f>
        <v>BOMBA TRASBASE DE PESADOR A MEZ. 6R</v>
      </c>
      <c r="L531" s="284" t="s">
        <v>37481</v>
      </c>
      <c r="M531" s="284"/>
      <c r="N531" s="284"/>
      <c r="O531" s="284"/>
      <c r="P531" s="284" t="s">
        <v>38722</v>
      </c>
      <c r="Q531" s="284" t="s">
        <v>38645</v>
      </c>
      <c r="R531" s="285" t="str">
        <f t="shared" si="16"/>
        <v>Eqpos Código BIM (validados físicamente)</v>
      </c>
      <c r="S531" s="284" t="str">
        <f t="shared" si="17"/>
        <v>Capturado</v>
      </c>
      <c r="T531" s="287"/>
    </row>
    <row r="532" spans="1:20" customFormat="1" ht="15" customHeight="1">
      <c r="A532" s="283"/>
      <c r="B532" s="284" t="s">
        <v>38423</v>
      </c>
      <c r="C532" s="284" t="s">
        <v>38639</v>
      </c>
      <c r="D532" s="292" t="str">
        <f>IF(C532="","",VLOOKUP(C532,Siglas!A:B,2,0))</f>
        <v>PL-2</v>
      </c>
      <c r="E532" s="284" t="s">
        <v>37554</v>
      </c>
      <c r="F532" s="284" t="s">
        <v>37555</v>
      </c>
      <c r="G532" s="284" t="s">
        <v>38069</v>
      </c>
      <c r="H532" s="289"/>
      <c r="I532" s="292"/>
      <c r="J532" s="288" t="s">
        <v>37551</v>
      </c>
      <c r="K532" s="284" t="str">
        <f>IF(J532="","",IF(J532="Transferencia",VLOOKUP(A532,NACIONAL!A:B,2,0),IF(J532="Alta",B532,IF(J532="Baja",B532,IF(I532="Eqpo c/Código BIM validados físicamente sin identificar origen",B532,IF(ISERROR(VLOOKUP(J532,NACIONAL!A:B,2,0)),B532,VLOOKUP(J532,NACIONAL!A:B,2,0)))))))</f>
        <v>BOMBA WILDEN RECIRCULACION HIDRATADOR</v>
      </c>
      <c r="L532" s="284" t="s">
        <v>37481</v>
      </c>
      <c r="M532" s="284"/>
      <c r="N532" s="284"/>
      <c r="O532" s="284"/>
      <c r="P532" s="284"/>
      <c r="Q532" s="284" t="s">
        <v>38641</v>
      </c>
      <c r="R532" s="285" t="str">
        <f t="shared" si="16"/>
        <v>Registro equipo</v>
      </c>
      <c r="S532" s="284" t="str">
        <f t="shared" si="17"/>
        <v>Capturado</v>
      </c>
      <c r="T532" s="287"/>
    </row>
    <row r="533" spans="1:20" customFormat="1" ht="15" customHeight="1">
      <c r="A533" s="283"/>
      <c r="B533" s="284" t="s">
        <v>38424</v>
      </c>
      <c r="C533" s="284" t="s">
        <v>38639</v>
      </c>
      <c r="D533" s="292" t="str">
        <f>IF(C533="","",VLOOKUP(C533,Siglas!A:B,2,0))</f>
        <v>PL-2</v>
      </c>
      <c r="E533" s="284" t="s">
        <v>37554</v>
      </c>
      <c r="F533" s="284" t="s">
        <v>37555</v>
      </c>
      <c r="G533" s="284" t="s">
        <v>38069</v>
      </c>
      <c r="H533" s="289"/>
      <c r="I533" s="292"/>
      <c r="J533" s="288" t="s">
        <v>37551</v>
      </c>
      <c r="K533" s="284" t="str">
        <f>IF(J533="","",IF(J533="Transferencia",VLOOKUP(A533,NACIONAL!A:B,2,0),IF(J533="Alta",B533,IF(J533="Baja",B533,IF(I533="Eqpo c/Código BIM validados físicamente sin identificar origen",B533,IF(ISERROR(VLOOKUP(J533,NACIONAL!A:B,2,0)),B533,VLOOKUP(J533,NACIONAL!A:B,2,0)))))))</f>
        <v>BOMBA WILDEN TRASBASE DE FERM. A FRIO</v>
      </c>
      <c r="L533" s="284" t="s">
        <v>37481</v>
      </c>
      <c r="M533" s="284"/>
      <c r="N533" s="284"/>
      <c r="O533" s="284"/>
      <c r="P533" s="284"/>
      <c r="Q533" s="284" t="s">
        <v>38641</v>
      </c>
      <c r="R533" s="285" t="str">
        <f t="shared" si="16"/>
        <v>Registro equipo</v>
      </c>
      <c r="S533" s="284" t="str">
        <f t="shared" si="17"/>
        <v>Capturado</v>
      </c>
      <c r="T533" s="287"/>
    </row>
    <row r="534" spans="1:20" ht="15" customHeight="1">
      <c r="A534" s="283"/>
      <c r="B534" s="284" t="s">
        <v>38425</v>
      </c>
      <c r="C534" s="284" t="s">
        <v>38639</v>
      </c>
      <c r="D534" s="292" t="str">
        <f>IF(C534="","",VLOOKUP(C534,Siglas!A:B,2,0))</f>
        <v>PL-2</v>
      </c>
      <c r="E534" s="284" t="s">
        <v>37554</v>
      </c>
      <c r="F534" s="284" t="s">
        <v>37555</v>
      </c>
      <c r="G534" s="284" t="s">
        <v>38069</v>
      </c>
      <c r="H534" s="289"/>
      <c r="I534" s="300"/>
      <c r="J534" s="288" t="s">
        <v>37551</v>
      </c>
      <c r="K534" s="284" t="str">
        <f>IF(J534="","",IF(J534="Transferencia",VLOOKUP(A534,NACIONAL!A:B,2,0),IF(J534="Alta",B534,IF(J534="Baja",B534,IF(I534="Eqpo c/Código BIM validados físicamente sin identificar origen",B534,IF(ISERROR(VLOOKUP(J534,NACIONAL!A:B,2,0)),B534,VLOOKUP(J534,NACIONAL!A:B,2,0)))))))</f>
        <v>BOMBA WILDEN TRASBASE DE PREP. A FERM.</v>
      </c>
      <c r="L534" s="284" t="s">
        <v>37481</v>
      </c>
      <c r="M534" s="284"/>
      <c r="N534" s="284"/>
      <c r="O534" s="284"/>
      <c r="P534" s="284"/>
      <c r="Q534" s="284" t="s">
        <v>38641</v>
      </c>
      <c r="R534" s="285" t="str">
        <f t="shared" si="16"/>
        <v>Registro equipo</v>
      </c>
      <c r="S534" s="284" t="str">
        <f t="shared" si="17"/>
        <v>Capturado</v>
      </c>
      <c r="T534" s="287"/>
    </row>
    <row r="535" spans="1:20" ht="15" customHeight="1">
      <c r="A535" s="283"/>
      <c r="B535" s="284" t="s">
        <v>38426</v>
      </c>
      <c r="C535" s="284" t="s">
        <v>38639</v>
      </c>
      <c r="D535" s="292" t="str">
        <f>IF(C535="","",VLOOKUP(C535,Siglas!A:B,2,0))</f>
        <v>PL-2</v>
      </c>
      <c r="E535" s="284" t="s">
        <v>37554</v>
      </c>
      <c r="F535" s="284" t="s">
        <v>37555</v>
      </c>
      <c r="G535" s="284" t="s">
        <v>38069</v>
      </c>
      <c r="H535" s="289"/>
      <c r="I535" s="292"/>
      <c r="J535" s="288" t="s">
        <v>37551</v>
      </c>
      <c r="K535" s="284" t="str">
        <f>IF(J535="","",IF(J535="Transferencia",VLOOKUP(A535,NACIONAL!A:B,2,0),IF(J535="Alta",B535,IF(J535="Baja",B535,IF(I535="Eqpo c/Código BIM validados físicamente sin identificar origen",B535,IF(ISERROR(VLOOKUP(J535,NACIONAL!A:B,2,0)),B535,VLOOKUP(J535,NACIONAL!A:B,2,0)))))))</f>
        <v>CALIBRACION MICROMOTION ESP.</v>
      </c>
      <c r="L535" s="284"/>
      <c r="M535" s="284"/>
      <c r="N535" s="284"/>
      <c r="O535" s="284"/>
      <c r="P535" s="284"/>
      <c r="Q535" s="284" t="s">
        <v>38647</v>
      </c>
      <c r="R535" s="285" t="str">
        <f t="shared" si="16"/>
        <v>Registro equipo</v>
      </c>
      <c r="S535" s="284" t="str">
        <f t="shared" si="17"/>
        <v>Capturado</v>
      </c>
      <c r="T535" s="287"/>
    </row>
    <row r="536" spans="1:20" ht="15" customHeight="1">
      <c r="A536" s="283"/>
      <c r="B536" s="284" t="s">
        <v>38427</v>
      </c>
      <c r="C536" s="284" t="s">
        <v>38639</v>
      </c>
      <c r="D536" s="292" t="str">
        <f>IF(C536="","",VLOOKUP(C536,Siglas!A:B,2,0))</f>
        <v>PL-2</v>
      </c>
      <c r="E536" s="284" t="s">
        <v>37554</v>
      </c>
      <c r="F536" s="284" t="s">
        <v>37555</v>
      </c>
      <c r="G536" s="284" t="s">
        <v>38069</v>
      </c>
      <c r="H536" s="289"/>
      <c r="I536" s="292"/>
      <c r="J536" s="288" t="s">
        <v>37551</v>
      </c>
      <c r="K536" s="284" t="str">
        <f>IF(J536="","",IF(J536="Transferencia",VLOOKUP(A536,NACIONAL!A:B,2,0),IF(J536="Alta",B536,IF(J536="Baja",B536,IF(I536="Eqpo c/Código BIM validados físicamente sin identificar origen",B536,IF(ISERROR(VLOOKUP(J536,NACIONAL!A:B,2,0)),B536,VLOOKUP(J536,NACIONAL!A:B,2,0)))))))</f>
        <v>CALIBRACION MICROMOTION MASAS</v>
      </c>
      <c r="L536" s="284"/>
      <c r="M536" s="284"/>
      <c r="N536" s="284"/>
      <c r="O536" s="284"/>
      <c r="P536" s="284"/>
      <c r="Q536" s="284" t="s">
        <v>38647</v>
      </c>
      <c r="R536" s="285" t="str">
        <f t="shared" si="16"/>
        <v>Registro equipo</v>
      </c>
      <c r="S536" s="284" t="str">
        <f t="shared" si="17"/>
        <v>Capturado</v>
      </c>
      <c r="T536" s="287"/>
    </row>
    <row r="537" spans="1:20" customFormat="1" ht="15" customHeight="1">
      <c r="A537" s="283"/>
      <c r="B537" s="284" t="s">
        <v>38428</v>
      </c>
      <c r="C537" s="284" t="s">
        <v>38639</v>
      </c>
      <c r="D537" s="292" t="str">
        <f>IF(C537="","",VLOOKUP(C537,Siglas!A:B,2,0))</f>
        <v>PL-2</v>
      </c>
      <c r="E537" s="284" t="s">
        <v>37554</v>
      </c>
      <c r="F537" s="284" t="s">
        <v>37555</v>
      </c>
      <c r="G537" s="284" t="s">
        <v>38069</v>
      </c>
      <c r="H537" s="289"/>
      <c r="I537" s="292"/>
      <c r="J537" s="288" t="s">
        <v>37551</v>
      </c>
      <c r="K537" s="284" t="str">
        <f>IF(J537="","",IF(J537="Transferencia",VLOOKUP(A537,NACIONAL!A:B,2,0),IF(J537="Alta",B537,IF(J537="Baja",B537,IF(I537="Eqpo c/Código BIM validados físicamente sin identificar origen",B537,IF(ISERROR(VLOOKUP(J537,NACIONAL!A:B,2,0)),B537,VLOOKUP(J537,NACIONAL!A:B,2,0)))))))</f>
        <v>CALIBRACION TANQUE PESADOR</v>
      </c>
      <c r="L537" s="284"/>
      <c r="M537" s="284"/>
      <c r="N537" s="284"/>
      <c r="O537" s="284"/>
      <c r="P537" s="284"/>
      <c r="Q537" s="284" t="s">
        <v>38647</v>
      </c>
      <c r="R537" s="285" t="str">
        <f t="shared" si="16"/>
        <v>Registro equipo</v>
      </c>
      <c r="S537" s="284" t="str">
        <f t="shared" si="17"/>
        <v>Capturado</v>
      </c>
      <c r="T537" s="287"/>
    </row>
    <row r="538" spans="1:20" customFormat="1" ht="15" customHeight="1">
      <c r="A538" s="283"/>
      <c r="B538" s="284" t="s">
        <v>38429</v>
      </c>
      <c r="C538" s="284" t="s">
        <v>38639</v>
      </c>
      <c r="D538" s="292" t="str">
        <f>IF(C538="","",VLOOKUP(C538,Siglas!A:B,2,0))</f>
        <v>PL-2</v>
      </c>
      <c r="E538" s="284" t="s">
        <v>37554</v>
      </c>
      <c r="F538" s="284" t="s">
        <v>37555</v>
      </c>
      <c r="G538" s="284" t="s">
        <v>38069</v>
      </c>
      <c r="H538" s="289"/>
      <c r="I538" s="292"/>
      <c r="J538" s="288" t="s">
        <v>37551</v>
      </c>
      <c r="K538" s="284" t="str">
        <f>IF(J538="","",IF(J538="Transferencia",VLOOKUP(A538,NACIONAL!A:B,2,0),IF(J538="Alta",B538,IF(J538="Baja",B538,IF(I538="Eqpo c/Código BIM validados físicamente sin identificar origen",B538,IF(ISERROR(VLOOKUP(J538,NACIONAL!A:B,2,0)),B538,VLOOKUP(J538,NACIONAL!A:B,2,0)))))))</f>
        <v>CAMARA V. BOMBA CORTINA AGUA</v>
      </c>
      <c r="L538" s="284"/>
      <c r="M538" s="284"/>
      <c r="N538" s="284"/>
      <c r="O538" s="284"/>
      <c r="P538" s="284"/>
      <c r="Q538" s="284" t="s">
        <v>38644</v>
      </c>
      <c r="R538" s="285" t="str">
        <f t="shared" si="16"/>
        <v>Registro equipo</v>
      </c>
      <c r="S538" s="284" t="str">
        <f t="shared" si="17"/>
        <v>Capturado</v>
      </c>
      <c r="T538" s="287"/>
    </row>
    <row r="539" spans="1:20" customFormat="1" ht="15" customHeight="1">
      <c r="A539" s="283"/>
      <c r="B539" s="284" t="s">
        <v>38430</v>
      </c>
      <c r="C539" s="284" t="s">
        <v>38639</v>
      </c>
      <c r="D539" s="292" t="str">
        <f>IF(C539="","",VLOOKUP(C539,Siglas!A:B,2,0))</f>
        <v>PL-2</v>
      </c>
      <c r="E539" s="284" t="s">
        <v>37554</v>
      </c>
      <c r="F539" s="284" t="s">
        <v>37555</v>
      </c>
      <c r="G539" s="284" t="s">
        <v>38069</v>
      </c>
      <c r="H539" s="289"/>
      <c r="I539" s="292"/>
      <c r="J539" s="288" t="s">
        <v>37551</v>
      </c>
      <c r="K539" s="284" t="str">
        <f>IF(J539="","",IF(J539="Transferencia",VLOOKUP(A539,NACIONAL!A:B,2,0),IF(J539="Alta",B539,IF(J539="Baja",B539,IF(I539="Eqpo c/Código BIM validados físicamente sin identificar origen",B539,IF(ISERROR(VLOOKUP(J539,NACIONAL!A:B,2,0)),B539,VLOOKUP(J539,NACIONAL!A:B,2,0)))))))</f>
        <v xml:space="preserve">CAMARA V. TRANS. BAJA PERCHAS </v>
      </c>
      <c r="L539" s="284"/>
      <c r="M539" s="284"/>
      <c r="N539" s="284"/>
      <c r="O539" s="284"/>
      <c r="P539" s="284"/>
      <c r="Q539" s="284" t="s">
        <v>38641</v>
      </c>
      <c r="R539" s="285" t="str">
        <f t="shared" si="16"/>
        <v>Registro equipo</v>
      </c>
      <c r="S539" s="284" t="str">
        <f t="shared" si="17"/>
        <v>Capturado</v>
      </c>
      <c r="T539" s="287"/>
    </row>
    <row r="540" spans="1:20" customFormat="1" ht="15" customHeight="1">
      <c r="A540" s="283"/>
      <c r="B540" s="284" t="s">
        <v>38431</v>
      </c>
      <c r="C540" s="284" t="s">
        <v>38639</v>
      </c>
      <c r="D540" s="292" t="str">
        <f>IF(C540="","",VLOOKUP(C540,Siglas!A:B,2,0))</f>
        <v>PL-2</v>
      </c>
      <c r="E540" s="284" t="s">
        <v>37554</v>
      </c>
      <c r="F540" s="284" t="s">
        <v>37555</v>
      </c>
      <c r="G540" s="284" t="s">
        <v>38069</v>
      </c>
      <c r="H540" s="289"/>
      <c r="I540" s="292"/>
      <c r="J540" s="288" t="s">
        <v>37551</v>
      </c>
      <c r="K540" s="284" t="str">
        <f>IF(J540="","",IF(J540="Transferencia",VLOOKUP(A540,NACIONAL!A:B,2,0),IF(J540="Alta",B540,IF(J540="Baja",B540,IF(I540="Eqpo c/Código BIM validados físicamente sin identificar origen",B540,IF(ISERROR(VLOOKUP(J540,NACIONAL!A:B,2,0)),B540,VLOOKUP(J540,NACIONAL!A:B,2,0)))))))</f>
        <v>CAMARA V. TRANS. DESCARGADOR</v>
      </c>
      <c r="L540" s="284"/>
      <c r="M540" s="284"/>
      <c r="N540" s="284"/>
      <c r="O540" s="284"/>
      <c r="P540" s="284"/>
      <c r="Q540" s="284" t="s">
        <v>38644</v>
      </c>
      <c r="R540" s="285" t="str">
        <f t="shared" si="16"/>
        <v>Registro equipo</v>
      </c>
      <c r="S540" s="284" t="str">
        <f t="shared" si="17"/>
        <v>Capturado</v>
      </c>
      <c r="T540" s="287"/>
    </row>
    <row r="541" spans="1:20" customFormat="1" ht="15" customHeight="1">
      <c r="A541" s="283"/>
      <c r="B541" s="284" t="s">
        <v>38432</v>
      </c>
      <c r="C541" s="284" t="s">
        <v>38639</v>
      </c>
      <c r="D541" s="292" t="str">
        <f>IF(C541="","",VLOOKUP(C541,Siglas!A:B,2,0))</f>
        <v>PL-2</v>
      </c>
      <c r="E541" s="284" t="s">
        <v>37554</v>
      </c>
      <c r="F541" s="284" t="s">
        <v>37555</v>
      </c>
      <c r="G541" s="284" t="s">
        <v>38069</v>
      </c>
      <c r="H541" s="289"/>
      <c r="I541" s="292"/>
      <c r="J541" s="288" t="s">
        <v>37551</v>
      </c>
      <c r="K541" s="284" t="str">
        <f>IF(J541="","",IF(J541="Transferencia",VLOOKUP(A541,NACIONAL!A:B,2,0),IF(J541="Alta",B541,IF(J541="Baja",B541,IF(I541="Eqpo c/Código BIM validados físicamente sin identificar origen",B541,IF(ISERROR(VLOOKUP(J541,NACIONAL!A:B,2,0)),B541,VLOOKUP(J541,NACIONAL!A:B,2,0)))))))</f>
        <v xml:space="preserve">CAMARA V. TRANS. DESCARGADOR </v>
      </c>
      <c r="L541" s="284"/>
      <c r="M541" s="284"/>
      <c r="N541" s="284"/>
      <c r="O541" s="284"/>
      <c r="P541" s="284"/>
      <c r="Q541" s="284" t="s">
        <v>38641</v>
      </c>
      <c r="R541" s="285" t="str">
        <f t="shared" si="16"/>
        <v>Registro equipo</v>
      </c>
      <c r="S541" s="284" t="str">
        <f t="shared" si="17"/>
        <v>Capturado</v>
      </c>
      <c r="T541" s="287"/>
    </row>
    <row r="542" spans="1:20" customFormat="1" ht="15" customHeight="1">
      <c r="A542" s="283"/>
      <c r="B542" s="284" t="s">
        <v>38433</v>
      </c>
      <c r="C542" s="284" t="s">
        <v>38639</v>
      </c>
      <c r="D542" s="292" t="str">
        <f>IF(C542="","",VLOOKUP(C542,Siglas!A:B,2,0))</f>
        <v>PL-2</v>
      </c>
      <c r="E542" s="284" t="s">
        <v>37554</v>
      </c>
      <c r="F542" s="284" t="s">
        <v>37555</v>
      </c>
      <c r="G542" s="284" t="s">
        <v>38069</v>
      </c>
      <c r="H542" s="289"/>
      <c r="I542" s="300"/>
      <c r="J542" s="288" t="s">
        <v>37551</v>
      </c>
      <c r="K542" s="284" t="str">
        <f>IF(J542="","",IF(J542="Transferencia",VLOOKUP(A542,NACIONAL!A:B,2,0),IF(J542="Alta",B542,IF(J542="Baja",B542,IF(I542="Eqpo c/Código BIM validados físicamente sin identificar origen",B542,IF(ISERROR(VLOOKUP(J542,NACIONAL!A:B,2,0)),B542,VLOOKUP(J542,NACIONAL!A:B,2,0)))))))</f>
        <v xml:space="preserve">CAMARA VAPOR CORTINA DE AIRE </v>
      </c>
      <c r="L542" s="284"/>
      <c r="M542" s="284"/>
      <c r="N542" s="284"/>
      <c r="O542" s="284"/>
      <c r="P542" s="284"/>
      <c r="Q542" s="284" t="s">
        <v>38644</v>
      </c>
      <c r="R542" s="285" t="str">
        <f t="shared" si="16"/>
        <v>Registro equipo</v>
      </c>
      <c r="S542" s="284" t="str">
        <f t="shared" si="17"/>
        <v>Capturado</v>
      </c>
      <c r="T542" s="287"/>
    </row>
    <row r="543" spans="1:20" customFormat="1" ht="15" customHeight="1">
      <c r="A543" s="283"/>
      <c r="B543" s="284" t="s">
        <v>38434</v>
      </c>
      <c r="C543" s="284" t="s">
        <v>38639</v>
      </c>
      <c r="D543" s="292" t="str">
        <f>IF(C543="","",VLOOKUP(C543,Siglas!A:B,2,0))</f>
        <v>PL-2</v>
      </c>
      <c r="E543" s="284" t="s">
        <v>37554</v>
      </c>
      <c r="F543" s="284" t="s">
        <v>37555</v>
      </c>
      <c r="G543" s="284" t="s">
        <v>38069</v>
      </c>
      <c r="H543" s="289"/>
      <c r="I543" s="292"/>
      <c r="J543" s="288" t="s">
        <v>37551</v>
      </c>
      <c r="K543" s="284" t="str">
        <f>IF(J543="","",IF(J543="Transferencia",VLOOKUP(A543,NACIONAL!A:B,2,0),IF(J543="Alta",B543,IF(J543="Baja",B543,IF(I543="Eqpo c/Código BIM validados físicamente sin identificar origen",B543,IF(ISERROR(VLOOKUP(J543,NACIONAL!A:B,2,0)),B543,VLOOKUP(J543,NACIONAL!A:B,2,0)))))))</f>
        <v xml:space="preserve">CAMARA VAPOR EXTRACTOR UNIDAD </v>
      </c>
      <c r="L543" s="284"/>
      <c r="M543" s="284"/>
      <c r="N543" s="284"/>
      <c r="O543" s="284"/>
      <c r="P543" s="284"/>
      <c r="Q543" s="284" t="s">
        <v>38644</v>
      </c>
      <c r="R543" s="285" t="str">
        <f t="shared" si="16"/>
        <v>Registro equipo</v>
      </c>
      <c r="S543" s="284" t="str">
        <f t="shared" si="17"/>
        <v>Capturado</v>
      </c>
      <c r="T543" s="287"/>
    </row>
    <row r="544" spans="1:20" customFormat="1" ht="15" customHeight="1">
      <c r="A544" s="283"/>
      <c r="B544" s="284" t="s">
        <v>38435</v>
      </c>
      <c r="C544" s="284" t="s">
        <v>38639</v>
      </c>
      <c r="D544" s="292" t="str">
        <f>IF(C544="","",VLOOKUP(C544,Siglas!A:B,2,0))</f>
        <v>PL-2</v>
      </c>
      <c r="E544" s="284" t="s">
        <v>37554</v>
      </c>
      <c r="F544" s="284" t="s">
        <v>37555</v>
      </c>
      <c r="G544" s="284" t="s">
        <v>38069</v>
      </c>
      <c r="H544" s="289"/>
      <c r="I544" s="292"/>
      <c r="J544" s="288" t="s">
        <v>37551</v>
      </c>
      <c r="K544" s="284" t="str">
        <f>IF(J544="","",IF(J544="Transferencia",VLOOKUP(A544,NACIONAL!A:B,2,0),IF(J544="Alta",B544,IF(J544="Baja",B544,IF(I544="Eqpo c/Código BIM validados físicamente sin identificar origen",B544,IF(ISERROR(VLOOKUP(J544,NACIONAL!A:B,2,0)),B544,VLOOKUP(J544,NACIONAL!A:B,2,0)))))))</f>
        <v>CAMARA VAPOR TRANS. CARGADOR</v>
      </c>
      <c r="L544" s="284"/>
      <c r="M544" s="284"/>
      <c r="N544" s="284"/>
      <c r="O544" s="284"/>
      <c r="P544" s="284"/>
      <c r="Q544" s="284" t="s">
        <v>38641</v>
      </c>
      <c r="R544" s="285" t="str">
        <f t="shared" si="16"/>
        <v>Registro equipo</v>
      </c>
      <c r="S544" s="284" t="str">
        <f t="shared" si="17"/>
        <v>Capturado</v>
      </c>
      <c r="T544" s="287"/>
    </row>
    <row r="545" spans="1:20" customFormat="1" ht="15" customHeight="1">
      <c r="A545" s="283"/>
      <c r="B545" s="284" t="s">
        <v>38436</v>
      </c>
      <c r="C545" s="284" t="s">
        <v>38639</v>
      </c>
      <c r="D545" s="292" t="str">
        <f>IF(C545="","",VLOOKUP(C545,Siglas!A:B,2,0))</f>
        <v>PL-2</v>
      </c>
      <c r="E545" s="284" t="s">
        <v>37554</v>
      </c>
      <c r="F545" s="284" t="s">
        <v>37555</v>
      </c>
      <c r="G545" s="284" t="s">
        <v>38069</v>
      </c>
      <c r="H545" s="289"/>
      <c r="I545" s="292"/>
      <c r="J545" s="288" t="s">
        <v>37551</v>
      </c>
      <c r="K545" s="284" t="str">
        <f>IF(J545="","",IF(J545="Transferencia",VLOOKUP(A545,NACIONAL!A:B,2,0),IF(J545="Alta",B545,IF(J545="Baja",B545,IF(I545="Eqpo c/Código BIM validados físicamente sin identificar origen",B545,IF(ISERROR(VLOOKUP(J545,NACIONAL!A:B,2,0)),B545,VLOOKUP(J545,NACIONAL!A:B,2,0)))))))</f>
        <v xml:space="preserve">CAMARA VAPOR TRANS. CARGADOR </v>
      </c>
      <c r="L545" s="284"/>
      <c r="M545" s="284"/>
      <c r="N545" s="284"/>
      <c r="O545" s="284"/>
      <c r="P545" s="284"/>
      <c r="Q545" s="284" t="s">
        <v>38644</v>
      </c>
      <c r="R545" s="285" t="str">
        <f t="shared" si="16"/>
        <v>Registro equipo</v>
      </c>
      <c r="S545" s="284" t="str">
        <f t="shared" si="17"/>
        <v>Capturado</v>
      </c>
      <c r="T545" s="287"/>
    </row>
    <row r="546" spans="1:20" customFormat="1" ht="15" customHeight="1">
      <c r="A546" s="283"/>
      <c r="B546" s="284" t="s">
        <v>38437</v>
      </c>
      <c r="C546" s="284" t="s">
        <v>38639</v>
      </c>
      <c r="D546" s="292" t="str">
        <f>IF(C546="","",VLOOKUP(C546,Siglas!A:B,2,0))</f>
        <v>PL-2</v>
      </c>
      <c r="E546" s="284" t="s">
        <v>37554</v>
      </c>
      <c r="F546" s="284" t="s">
        <v>37555</v>
      </c>
      <c r="G546" s="284" t="s">
        <v>38069</v>
      </c>
      <c r="H546" s="289"/>
      <c r="I546" s="292"/>
      <c r="J546" s="298" t="s">
        <v>38691</v>
      </c>
      <c r="K546" s="284" t="str">
        <f>IF(J546="","",IF(J546="Transferencia",VLOOKUP(A546,NACIONAL!A:B,2,0),IF(J546="Alta",B546,IF(J546="Baja",B546,IF(I546="Eqpo c/Código BIM validados físicamente sin identificar origen",B546,IF(ISERROR(VLOOKUP(J546,NACIONAL!A:B,2,0)),B546,VLOOKUP(J546,NACIONAL!A:B,2,0)))))))</f>
        <v>CAMARA DE FERMENTACION TEMPLEX SERIE 99318</v>
      </c>
      <c r="L546" s="284"/>
      <c r="M546" s="284"/>
      <c r="N546" s="284"/>
      <c r="O546" s="284"/>
      <c r="P546" s="284"/>
      <c r="Q546" s="284" t="s">
        <v>38641</v>
      </c>
      <c r="R546" s="285" t="str">
        <f t="shared" si="16"/>
        <v>Eqpos Código BIM (validados físicamente)</v>
      </c>
      <c r="S546" s="284" t="str">
        <f t="shared" si="17"/>
        <v>Capturado</v>
      </c>
      <c r="T546" s="287"/>
    </row>
    <row r="547" spans="1:20" customFormat="1" ht="15" customHeight="1">
      <c r="A547" s="283"/>
      <c r="B547" s="284" t="s">
        <v>38438</v>
      </c>
      <c r="C547" s="284" t="s">
        <v>38639</v>
      </c>
      <c r="D547" s="292" t="str">
        <f>IF(C547="","",VLOOKUP(C547,Siglas!A:B,2,0))</f>
        <v>PL-2</v>
      </c>
      <c r="E547" s="284" t="s">
        <v>37554</v>
      </c>
      <c r="F547" s="284" t="s">
        <v>37555</v>
      </c>
      <c r="G547" s="284" t="s">
        <v>38069</v>
      </c>
      <c r="H547" s="289"/>
      <c r="I547" s="292"/>
      <c r="J547" s="288" t="s">
        <v>37551</v>
      </c>
      <c r="K547" s="284" t="str">
        <f>IF(J547="","",IF(J547="Transferencia",VLOOKUP(A547,NACIONAL!A:B,2,0),IF(J547="Alta",B547,IF(J547="Baja",B547,IF(I547="Eqpo c/Código BIM validados físicamente sin identificar origen",B547,IF(ISERROR(VLOOKUP(J547,NACIONAL!A:B,2,0)),B547,VLOOKUP(J547,NACIONAL!A:B,2,0)))))))</f>
        <v xml:space="preserve">CAMARA VAPOR TRANSP. CARGA </v>
      </c>
      <c r="L547" s="284"/>
      <c r="M547" s="284"/>
      <c r="N547" s="284"/>
      <c r="O547" s="284"/>
      <c r="P547" s="284"/>
      <c r="Q547" s="284" t="s">
        <v>38641</v>
      </c>
      <c r="R547" s="285" t="str">
        <f t="shared" si="16"/>
        <v>Registro equipo</v>
      </c>
      <c r="S547" s="284" t="str">
        <f t="shared" si="17"/>
        <v>Capturado</v>
      </c>
      <c r="T547" s="287"/>
    </row>
    <row r="548" spans="1:20" customFormat="1" ht="15" customHeight="1">
      <c r="A548" s="283"/>
      <c r="B548" s="284" t="s">
        <v>38439</v>
      </c>
      <c r="C548" s="284" t="s">
        <v>38639</v>
      </c>
      <c r="D548" s="292" t="str">
        <f>IF(C548="","",VLOOKUP(C548,Siglas!A:B,2,0))</f>
        <v>PL-2</v>
      </c>
      <c r="E548" s="284" t="s">
        <v>37554</v>
      </c>
      <c r="F548" s="284" t="s">
        <v>37555</v>
      </c>
      <c r="G548" s="284" t="s">
        <v>38069</v>
      </c>
      <c r="H548" s="289"/>
      <c r="I548" s="292"/>
      <c r="J548" s="288" t="s">
        <v>37551</v>
      </c>
      <c r="K548" s="284" t="str">
        <f>IF(J548="","",IF(J548="Transferencia",VLOOKUP(A548,NACIONAL!A:B,2,0),IF(J548="Alta",B548,IF(J548="Baja",B548,IF(I548="Eqpo c/Código BIM validados físicamente sin identificar origen",B548,IF(ISERROR(VLOOKUP(J548,NACIONAL!A:B,2,0)),B548,VLOOKUP(J548,NACIONAL!A:B,2,0)))))))</f>
        <v xml:space="preserve">CAMARA VAPOR TRANSP. DESCARGA </v>
      </c>
      <c r="L548" s="284"/>
      <c r="M548" s="284"/>
      <c r="N548" s="284"/>
      <c r="O548" s="284"/>
      <c r="P548" s="284"/>
      <c r="Q548" s="284" t="s">
        <v>38641</v>
      </c>
      <c r="R548" s="285" t="str">
        <f t="shared" si="16"/>
        <v>Registro equipo</v>
      </c>
      <c r="S548" s="284" t="str">
        <f t="shared" si="17"/>
        <v>Capturado</v>
      </c>
      <c r="T548" s="287"/>
    </row>
    <row r="549" spans="1:20" customFormat="1" ht="15" customHeight="1">
      <c r="A549" s="283"/>
      <c r="B549" s="284" t="s">
        <v>38440</v>
      </c>
      <c r="C549" s="284" t="s">
        <v>38639</v>
      </c>
      <c r="D549" s="292" t="str">
        <f>IF(C549="","",VLOOKUP(C549,Siglas!A:B,2,0))</f>
        <v>PL-2</v>
      </c>
      <c r="E549" s="284" t="s">
        <v>37554</v>
      </c>
      <c r="F549" s="284" t="s">
        <v>37555</v>
      </c>
      <c r="G549" s="284" t="s">
        <v>38069</v>
      </c>
      <c r="H549" s="289"/>
      <c r="I549" s="292"/>
      <c r="J549" s="298" t="s">
        <v>2267</v>
      </c>
      <c r="K549" s="284" t="str">
        <f>IF(J549="","",IF(J549="Transferencia",VLOOKUP(A549,NACIONAL!A:B,2,0),IF(J549="Alta",B549,IF(J549="Baja",B549,IF(I549="Eqpo c/Código BIM validados físicamente sin identificar origen",B549,IF(ISERROR(VLOOKUP(J549,NACIONAL!A:B,2,0)),B549,VLOOKUP(J549,NACIONAL!A:B,2,0)))))))</f>
        <v>TRANSPORTADOR P-34 INTERCAMBIADOR BARRAS DESLIZA PL2=PN1</v>
      </c>
      <c r="L549" s="284"/>
      <c r="M549" s="284"/>
      <c r="N549" s="284"/>
      <c r="O549" s="284"/>
      <c r="P549" s="284"/>
      <c r="Q549" s="284" t="s">
        <v>38648</v>
      </c>
      <c r="R549" s="285" t="str">
        <f t="shared" si="16"/>
        <v>Eqpos Código BIM (validados físicamente)</v>
      </c>
      <c r="S549" s="284" t="str">
        <f t="shared" si="17"/>
        <v>Capturado</v>
      </c>
      <c r="T549" s="287"/>
    </row>
    <row r="550" spans="1:20" customFormat="1" ht="15" customHeight="1">
      <c r="A550" s="283"/>
      <c r="B550" s="284" t="s">
        <v>38441</v>
      </c>
      <c r="C550" s="284" t="s">
        <v>38639</v>
      </c>
      <c r="D550" s="292" t="str">
        <f>IF(C550="","",VLOOKUP(C550,Siglas!A:B,2,0))</f>
        <v>PL-2</v>
      </c>
      <c r="E550" s="284" t="s">
        <v>37554</v>
      </c>
      <c r="F550" s="284" t="s">
        <v>37555</v>
      </c>
      <c r="G550" s="284" t="s">
        <v>38069</v>
      </c>
      <c r="H550" s="289"/>
      <c r="I550" s="292"/>
      <c r="J550" s="298" t="s">
        <v>2279</v>
      </c>
      <c r="K550" s="284" t="str">
        <f>IF(J550="","",IF(J550="Transferencia",VLOOKUP(A550,NACIONAL!A:B,2,0),IF(J550="Alta",B550,IF(J550="Baja",B550,IF(I550="Eqpo c/Código BIM validados físicamente sin identificar origen",B550,IF(ISERROR(VLOOKUP(J550,NACIONAL!A:B,2,0)),B550,VLOOKUP(J550,NACIONAL!A:B,2,0)))))))</f>
        <v>TRANSPORTADOR P-37 INTERCAMBIADOR BARRAS DESLIZA PL2=PN1</v>
      </c>
      <c r="L550" s="284"/>
      <c r="M550" s="284"/>
      <c r="N550" s="284"/>
      <c r="O550" s="284"/>
      <c r="P550" s="284"/>
      <c r="Q550" s="284" t="s">
        <v>38648</v>
      </c>
      <c r="R550" s="285" t="str">
        <f t="shared" si="16"/>
        <v>Eqpos Código BIM (validados físicamente)</v>
      </c>
      <c r="S550" s="284" t="str">
        <f t="shared" si="17"/>
        <v>Capturado</v>
      </c>
      <c r="T550" s="287"/>
    </row>
    <row r="551" spans="1:20" customFormat="1" ht="15" customHeight="1">
      <c r="A551" s="283"/>
      <c r="B551" s="284" t="s">
        <v>38442</v>
      </c>
      <c r="C551" s="284" t="s">
        <v>38639</v>
      </c>
      <c r="D551" s="292" t="str">
        <f>IF(C551="","",VLOOKUP(C551,Siglas!A:B,2,0))</f>
        <v>PL-2</v>
      </c>
      <c r="E551" s="284" t="s">
        <v>37554</v>
      </c>
      <c r="F551" s="284" t="s">
        <v>37555</v>
      </c>
      <c r="G551" s="284" t="s">
        <v>38069</v>
      </c>
      <c r="H551" s="289"/>
      <c r="I551" s="292"/>
      <c r="J551" s="288" t="s">
        <v>37551</v>
      </c>
      <c r="K551" s="284" t="str">
        <f>IF(J551="","",IF(J551="Transferencia",VLOOKUP(A551,NACIONAL!A:B,2,0),IF(J551="Alta",B551,IF(J551="Baja",B551,IF(I551="Eqpo c/Código BIM validados físicamente sin identificar origen",B551,IF(ISERROR(VLOOKUP(J551,NACIONAL!A:B,2,0)),B551,VLOOKUP(J551,NACIONAL!A:B,2,0)))))))</f>
        <v>CAMBIO FILTRO AGUA MEZC.</v>
      </c>
      <c r="L551" s="284"/>
      <c r="M551" s="284"/>
      <c r="N551" s="284"/>
      <c r="O551" s="284"/>
      <c r="P551" s="284"/>
      <c r="Q551" s="284" t="s">
        <v>38647</v>
      </c>
      <c r="R551" s="285" t="str">
        <f t="shared" si="16"/>
        <v>Registro equipo</v>
      </c>
      <c r="S551" s="284" t="str">
        <f t="shared" si="17"/>
        <v>Capturado</v>
      </c>
      <c r="T551" s="287"/>
    </row>
    <row r="552" spans="1:20" customFormat="1" ht="15" customHeight="1">
      <c r="A552" s="283"/>
      <c r="B552" s="284" t="s">
        <v>38443</v>
      </c>
      <c r="C552" s="284" t="s">
        <v>38639</v>
      </c>
      <c r="D552" s="292" t="str">
        <f>IF(C552="","",VLOOKUP(C552,Siglas!A:B,2,0))</f>
        <v>PL-2</v>
      </c>
      <c r="E552" s="284" t="s">
        <v>37554</v>
      </c>
      <c r="F552" s="284" t="s">
        <v>37555</v>
      </c>
      <c r="G552" s="284" t="s">
        <v>38069</v>
      </c>
      <c r="H552" s="289"/>
      <c r="I552" s="292"/>
      <c r="J552" s="288" t="s">
        <v>37551</v>
      </c>
      <c r="K552" s="284" t="str">
        <f>IF(J552="","",IF(J552="Transferencia",VLOOKUP(A552,NACIONAL!A:B,2,0),IF(J552="Alta",B552,IF(J552="Baja",B552,IF(I552="Eqpo c/Código BIM validados físicamente sin identificar origen",B552,IF(ISERROR(VLOOKUP(J552,NACIONAL!A:B,2,0)),B552,VLOOKUP(J552,NACIONAL!A:B,2,0)))))))</f>
        <v>CAMBIO FILTRO AGUA T. PREP.</v>
      </c>
      <c r="L552" s="284"/>
      <c r="M552" s="284"/>
      <c r="N552" s="284"/>
      <c r="O552" s="284"/>
      <c r="P552" s="284"/>
      <c r="Q552" s="284" t="s">
        <v>38647</v>
      </c>
      <c r="R552" s="285" t="str">
        <f t="shared" si="16"/>
        <v>Registro equipo</v>
      </c>
      <c r="S552" s="284" t="str">
        <f t="shared" si="17"/>
        <v>Capturado</v>
      </c>
      <c r="T552" s="287"/>
    </row>
    <row r="553" spans="1:20" customFormat="1" ht="15" customHeight="1">
      <c r="A553" s="283"/>
      <c r="B553" s="284" t="s">
        <v>38444</v>
      </c>
      <c r="C553" s="284" t="s">
        <v>38639</v>
      </c>
      <c r="D553" s="292" t="str">
        <f>IF(C553="","",VLOOKUP(C553,Siglas!A:B,2,0))</f>
        <v>PL-2</v>
      </c>
      <c r="E553" s="284" t="s">
        <v>37554</v>
      </c>
      <c r="F553" s="284" t="s">
        <v>37555</v>
      </c>
      <c r="G553" s="284" t="s">
        <v>38070</v>
      </c>
      <c r="H553" s="289"/>
      <c r="I553" s="300"/>
      <c r="J553" s="288" t="s">
        <v>37551</v>
      </c>
      <c r="K553" s="284" t="str">
        <f>IF(J553="","",IF(J553="Transferencia",VLOOKUP(A553,NACIONAL!A:B,2,0),IF(J553="Alta",B553,IF(J553="Baja",B553,IF(I553="Eqpo c/Código BIM validados físicamente sin identificar origen",B553,IF(ISERROR(VLOOKUP(J553,NACIONAL!A:B,2,0)),B553,VLOOKUP(J553,NACIONAL!A:B,2,0)))))))</f>
        <v>CEPILLOS ATADORA 1</v>
      </c>
      <c r="L553" s="284"/>
      <c r="M553" s="284"/>
      <c r="N553" s="284"/>
      <c r="O553" s="284"/>
      <c r="P553" s="284"/>
      <c r="Q553" s="284" t="s">
        <v>38644</v>
      </c>
      <c r="R553" s="285" t="str">
        <f t="shared" si="16"/>
        <v>Registro equipo</v>
      </c>
      <c r="S553" s="284" t="str">
        <f t="shared" si="17"/>
        <v>Capturado</v>
      </c>
      <c r="T553" s="287"/>
    </row>
    <row r="554" spans="1:20" ht="15" customHeight="1">
      <c r="A554" s="283"/>
      <c r="B554" s="284" t="s">
        <v>38445</v>
      </c>
      <c r="C554" s="284" t="s">
        <v>38639</v>
      </c>
      <c r="D554" s="292" t="str">
        <f>IF(C554="","",VLOOKUP(C554,Siglas!A:B,2,0))</f>
        <v>PL-2</v>
      </c>
      <c r="E554" s="284" t="s">
        <v>37554</v>
      </c>
      <c r="F554" s="284" t="s">
        <v>37555</v>
      </c>
      <c r="G554" s="299" t="s">
        <v>38070</v>
      </c>
      <c r="H554" s="284"/>
      <c r="I554" s="301"/>
      <c r="J554" s="288" t="s">
        <v>37551</v>
      </c>
      <c r="K554" s="284" t="str">
        <f>IF(J554="","",IF(J554="Transferencia",VLOOKUP(A554,NACIONAL!A:B,2,0),IF(J554="Alta",B554,IF(J554="Baja",B554,IF(I554="Eqpo c/Código BIM validados físicamente sin identificar origen",B554,IF(ISERROR(VLOOKUP(J554,NACIONAL!A:B,2,0)),B554,VLOOKUP(J554,NACIONAL!A:B,2,0)))))))</f>
        <v>CEPILLOS ATADORA 2</v>
      </c>
      <c r="L554" s="284"/>
      <c r="M554" s="284"/>
      <c r="N554" s="284"/>
      <c r="O554" s="284"/>
      <c r="P554" s="284"/>
      <c r="Q554" s="284" t="s">
        <v>38644</v>
      </c>
      <c r="R554" s="285" t="str">
        <f t="shared" si="16"/>
        <v>Registro equipo</v>
      </c>
      <c r="S554" s="284" t="str">
        <f t="shared" si="17"/>
        <v>Capturado</v>
      </c>
      <c r="T554" s="287"/>
    </row>
    <row r="555" spans="1:20" customFormat="1" ht="15" customHeight="1">
      <c r="A555" s="283"/>
      <c r="B555" s="284" t="s">
        <v>38446</v>
      </c>
      <c r="C555" s="284" t="s">
        <v>38639</v>
      </c>
      <c r="D555" s="292" t="str">
        <f>IF(C555="","",VLOOKUP(C555,Siglas!A:B,2,0))</f>
        <v>PL-2</v>
      </c>
      <c r="E555" s="284" t="s">
        <v>37554</v>
      </c>
      <c r="F555" s="284" t="s">
        <v>37555</v>
      </c>
      <c r="G555" s="284" t="s">
        <v>38070</v>
      </c>
      <c r="H555" s="289"/>
      <c r="I555" s="292"/>
      <c r="J555" s="288" t="s">
        <v>37551</v>
      </c>
      <c r="K555" s="284" t="str">
        <f>IF(J555="","",IF(J555="Transferencia",VLOOKUP(A555,NACIONAL!A:B,2,0),IF(J555="Alta",B555,IF(J555="Baja",B555,IF(I555="Eqpo c/Código BIM validados físicamente sin identificar origen",B555,IF(ISERROR(VLOOKUP(J555,NACIONAL!A:B,2,0)),B555,VLOOKUP(J555,NACIONAL!A:B,2,0)))))))</f>
        <v>CEPILLOS ATADORA 3</v>
      </c>
      <c r="L555" s="284"/>
      <c r="M555" s="284"/>
      <c r="N555" s="284"/>
      <c r="O555" s="284"/>
      <c r="P555" s="284"/>
      <c r="Q555" s="284" t="s">
        <v>38644</v>
      </c>
      <c r="R555" s="285" t="str">
        <f t="shared" si="16"/>
        <v>Registro equipo</v>
      </c>
      <c r="S555" s="284" t="str">
        <f t="shared" si="17"/>
        <v>Capturado</v>
      </c>
      <c r="T555" s="287"/>
    </row>
    <row r="556" spans="1:20" ht="15" customHeight="1">
      <c r="A556" s="283"/>
      <c r="B556" s="284" t="s">
        <v>38447</v>
      </c>
      <c r="C556" s="284" t="s">
        <v>38639</v>
      </c>
      <c r="D556" s="292" t="str">
        <f>IF(C556="","",VLOOKUP(C556,Siglas!A:B,2,0))</f>
        <v>PL-2</v>
      </c>
      <c r="E556" s="284" t="s">
        <v>37554</v>
      </c>
      <c r="F556" s="284" t="s">
        <v>37555</v>
      </c>
      <c r="G556" s="284"/>
      <c r="H556" s="289"/>
      <c r="I556" s="292"/>
      <c r="J556" s="288" t="s">
        <v>37551</v>
      </c>
      <c r="K556" s="284" t="str">
        <f>IF(J556="","",IF(J556="Transferencia",VLOOKUP(A556,NACIONAL!A:B,2,0),IF(J556="Alta",B556,IF(J556="Baja",B556,IF(I556="Eqpo c/Código BIM validados físicamente sin identificar origen",B556,IF(ISERROR(VLOOKUP(J556,NACIONAL!A:B,2,0)),B556,VLOOKUP(J556,NACIONAL!A:B,2,0)))))))</f>
        <v>CINTAS REBANADORA 1</v>
      </c>
      <c r="L556" s="284"/>
      <c r="M556" s="284"/>
      <c r="N556" s="284"/>
      <c r="O556" s="284"/>
      <c r="P556" s="284"/>
      <c r="Q556" s="284" t="s">
        <v>38644</v>
      </c>
      <c r="R556" s="285" t="str">
        <f t="shared" si="16"/>
        <v>Registro equipo</v>
      </c>
      <c r="S556" s="284" t="str">
        <f t="shared" si="17"/>
        <v>Capturado</v>
      </c>
      <c r="T556" s="287"/>
    </row>
    <row r="557" spans="1:20" customFormat="1" ht="15" customHeight="1">
      <c r="A557" s="283"/>
      <c r="B557" s="284" t="s">
        <v>38448</v>
      </c>
      <c r="C557" s="284" t="s">
        <v>38639</v>
      </c>
      <c r="D557" s="292" t="str">
        <f>IF(C557="","",VLOOKUP(C557,Siglas!A:B,2,0))</f>
        <v>PL-2</v>
      </c>
      <c r="E557" s="284" t="s">
        <v>37554</v>
      </c>
      <c r="F557" s="284" t="s">
        <v>37555</v>
      </c>
      <c r="G557" s="284"/>
      <c r="H557" s="289"/>
      <c r="I557" s="292"/>
      <c r="J557" s="288" t="s">
        <v>37551</v>
      </c>
      <c r="K557" s="284" t="str">
        <f>IF(J557="","",IF(J557="Transferencia",VLOOKUP(A557,NACIONAL!A:B,2,0),IF(J557="Alta",B557,IF(J557="Baja",B557,IF(I557="Eqpo c/Código BIM validados físicamente sin identificar origen",B557,IF(ISERROR(VLOOKUP(J557,NACIONAL!A:B,2,0)),B557,VLOOKUP(J557,NACIONAL!A:B,2,0)))))))</f>
        <v>CINTAS REBANADORA 2</v>
      </c>
      <c r="L557" s="284"/>
      <c r="M557" s="284"/>
      <c r="N557" s="284"/>
      <c r="O557" s="284"/>
      <c r="P557" s="284"/>
      <c r="Q557" s="284" t="s">
        <v>38644</v>
      </c>
      <c r="R557" s="285" t="str">
        <f t="shared" si="16"/>
        <v>Registro equipo</v>
      </c>
      <c r="S557" s="284" t="str">
        <f t="shared" si="17"/>
        <v>Capturado</v>
      </c>
      <c r="T557" s="287"/>
    </row>
    <row r="558" spans="1:20" customFormat="1" ht="15" customHeight="1">
      <c r="A558" s="283"/>
      <c r="B558" s="284" t="s">
        <v>38449</v>
      </c>
      <c r="C558" s="284" t="s">
        <v>38639</v>
      </c>
      <c r="D558" s="292" t="str">
        <f>IF(C558="","",VLOOKUP(C558,Siglas!A:B,2,0))</f>
        <v>PL-2</v>
      </c>
      <c r="E558" s="284" t="s">
        <v>37554</v>
      </c>
      <c r="F558" s="284" t="s">
        <v>37555</v>
      </c>
      <c r="G558" s="284"/>
      <c r="H558" s="289"/>
      <c r="I558" s="292"/>
      <c r="J558" s="288" t="s">
        <v>37551</v>
      </c>
      <c r="K558" s="284" t="str">
        <f>IF(J558="","",IF(J558="Transferencia",VLOOKUP(A558,NACIONAL!A:B,2,0),IF(J558="Alta",B558,IF(J558="Baja",B558,IF(I558="Eqpo c/Código BIM validados físicamente sin identificar origen",B558,IF(ISERROR(VLOOKUP(J558,NACIONAL!A:B,2,0)),B558,VLOOKUP(J558,NACIONAL!A:B,2,0)))))))</f>
        <v>CINTAS REBANADORA 3</v>
      </c>
      <c r="L558" s="284"/>
      <c r="M558" s="284"/>
      <c r="N558" s="284"/>
      <c r="O558" s="284"/>
      <c r="P558" s="284"/>
      <c r="Q558" s="284" t="s">
        <v>38644</v>
      </c>
      <c r="R558" s="285" t="str">
        <f t="shared" si="16"/>
        <v>Registro equipo</v>
      </c>
      <c r="S558" s="284" t="str">
        <f t="shared" si="17"/>
        <v>Capturado</v>
      </c>
      <c r="T558" s="287"/>
    </row>
    <row r="559" spans="1:20" customFormat="1" ht="15" customHeight="1">
      <c r="A559" s="283"/>
      <c r="B559" s="284" t="s">
        <v>38450</v>
      </c>
      <c r="C559" s="284" t="s">
        <v>38639</v>
      </c>
      <c r="D559" s="292" t="str">
        <f>IF(C559="","",VLOOKUP(C559,Siglas!A:B,2,0))</f>
        <v>PL-2</v>
      </c>
      <c r="E559" s="284" t="s">
        <v>37554</v>
      </c>
      <c r="F559" s="284" t="s">
        <v>37555</v>
      </c>
      <c r="G559" s="284" t="s">
        <v>38070</v>
      </c>
      <c r="H559" s="289"/>
      <c r="I559" s="292"/>
      <c r="J559" s="288" t="s">
        <v>37551</v>
      </c>
      <c r="K559" s="284" t="str">
        <f>IF(J559="","",IF(J559="Transferencia",VLOOKUP(A559,NACIONAL!A:B,2,0),IF(J559="Alta",B559,IF(J559="Baja",B559,IF(I559="Eqpo c/Código BIM validados físicamente sin identificar origen",B559,IF(ISERROR(VLOOKUP(J559,NACIONAL!A:B,2,0)),B559,VLOOKUP(J559,NACIONAL!A:B,2,0)))))))</f>
        <v>CIZALLA ATADORA 1</v>
      </c>
      <c r="L559" s="284"/>
      <c r="M559" s="284"/>
      <c r="N559" s="284"/>
      <c r="O559" s="284"/>
      <c r="P559" s="284"/>
      <c r="Q559" s="284" t="s">
        <v>38644</v>
      </c>
      <c r="R559" s="285" t="str">
        <f t="shared" si="16"/>
        <v>Registro equipo</v>
      </c>
      <c r="S559" s="284" t="str">
        <f t="shared" si="17"/>
        <v>Capturado</v>
      </c>
      <c r="T559" s="287"/>
    </row>
    <row r="560" spans="1:20" customFormat="1" ht="15" customHeight="1">
      <c r="A560" s="283"/>
      <c r="B560" s="284" t="s">
        <v>38451</v>
      </c>
      <c r="C560" s="284" t="s">
        <v>38639</v>
      </c>
      <c r="D560" s="292" t="str">
        <f>IF(C560="","",VLOOKUP(C560,Siglas!A:B,2,0))</f>
        <v>PL-2</v>
      </c>
      <c r="E560" s="284" t="s">
        <v>37554</v>
      </c>
      <c r="F560" s="284" t="s">
        <v>37555</v>
      </c>
      <c r="G560" s="284" t="s">
        <v>38070</v>
      </c>
      <c r="H560" s="289"/>
      <c r="I560" s="292"/>
      <c r="J560" s="288" t="s">
        <v>37551</v>
      </c>
      <c r="K560" s="284" t="str">
        <f>IF(J560="","",IF(J560="Transferencia",VLOOKUP(A560,NACIONAL!A:B,2,0),IF(J560="Alta",B560,IF(J560="Baja",B560,IF(I560="Eqpo c/Código BIM validados físicamente sin identificar origen",B560,IF(ISERROR(VLOOKUP(J560,NACIONAL!A:B,2,0)),B560,VLOOKUP(J560,NACIONAL!A:B,2,0)))))))</f>
        <v>CIZALLA ATADORA 2</v>
      </c>
      <c r="L560" s="284"/>
      <c r="M560" s="284"/>
      <c r="N560" s="284"/>
      <c r="O560" s="284"/>
      <c r="P560" s="284"/>
      <c r="Q560" s="284" t="s">
        <v>38644</v>
      </c>
      <c r="R560" s="285" t="str">
        <f t="shared" si="16"/>
        <v>Registro equipo</v>
      </c>
      <c r="S560" s="284" t="str">
        <f t="shared" si="17"/>
        <v>Capturado</v>
      </c>
      <c r="T560" s="287"/>
    </row>
    <row r="561" spans="1:20" customFormat="1" ht="15" customHeight="1">
      <c r="A561" s="283"/>
      <c r="B561" s="284" t="s">
        <v>38452</v>
      </c>
      <c r="C561" s="284" t="s">
        <v>38639</v>
      </c>
      <c r="D561" s="292" t="str">
        <f>IF(C561="","",VLOOKUP(C561,Siglas!A:B,2,0))</f>
        <v>PL-2</v>
      </c>
      <c r="E561" s="284" t="s">
        <v>37554</v>
      </c>
      <c r="F561" s="284" t="s">
        <v>37555</v>
      </c>
      <c r="G561" s="284" t="s">
        <v>38070</v>
      </c>
      <c r="H561" s="289"/>
      <c r="I561" s="292"/>
      <c r="J561" s="288" t="s">
        <v>37551</v>
      </c>
      <c r="K561" s="284" t="str">
        <f>IF(J561="","",IF(J561="Transferencia",VLOOKUP(A561,NACIONAL!A:B,2,0),IF(J561="Alta",B561,IF(J561="Baja",B561,IF(I561="Eqpo c/Código BIM validados físicamente sin identificar origen",B561,IF(ISERROR(VLOOKUP(J561,NACIONAL!A:B,2,0)),B561,VLOOKUP(J561,NACIONAL!A:B,2,0)))))))</f>
        <v>CIZALLA ATADORA 3</v>
      </c>
      <c r="L561" s="284"/>
      <c r="M561" s="284"/>
      <c r="N561" s="284"/>
      <c r="O561" s="284"/>
      <c r="P561" s="284"/>
      <c r="Q561" s="284" t="s">
        <v>38644</v>
      </c>
      <c r="R561" s="285" t="str">
        <f t="shared" si="16"/>
        <v>Registro equipo</v>
      </c>
      <c r="S561" s="284" t="str">
        <f t="shared" si="17"/>
        <v>Capturado</v>
      </c>
      <c r="T561" s="287"/>
    </row>
    <row r="562" spans="1:20" customFormat="1" ht="15.75" customHeight="1">
      <c r="A562" s="283"/>
      <c r="B562" s="284" t="s">
        <v>38453</v>
      </c>
      <c r="C562" s="284" t="s">
        <v>38639</v>
      </c>
      <c r="D562" s="292" t="str">
        <f>IF(C562="","",VLOOKUP(C562,Siglas!A:B,2,0))</f>
        <v>PL-2</v>
      </c>
      <c r="E562" s="284" t="s">
        <v>37554</v>
      </c>
      <c r="F562" s="284" t="s">
        <v>37555</v>
      </c>
      <c r="G562" s="284"/>
      <c r="H562" s="289"/>
      <c r="I562" s="292"/>
      <c r="J562" s="288" t="s">
        <v>37551</v>
      </c>
      <c r="K562" s="284" t="str">
        <f>IF(J562="","",IF(J562="Transferencia",VLOOKUP(A562,NACIONAL!A:B,2,0),IF(J562="Alta",B562,IF(J562="Baja",B562,IF(I562="Eqpo c/Código BIM validados físicamente sin identificar origen",B562,IF(ISERROR(VLOOKUP(J562,NACIONAL!A:B,2,0)),B562,VLOOKUP(J562,NACIONAL!A:B,2,0)))))))</f>
        <v>CODIFICADOR HITACHI 7</v>
      </c>
      <c r="L562" s="284"/>
      <c r="M562" s="284"/>
      <c r="N562" s="284"/>
      <c r="O562" s="284"/>
      <c r="P562" s="284"/>
      <c r="Q562" s="284" t="s">
        <v>38646</v>
      </c>
      <c r="R562" s="285" t="str">
        <f t="shared" si="16"/>
        <v>Registro equipo</v>
      </c>
      <c r="S562" s="284" t="str">
        <f t="shared" si="17"/>
        <v>Capturado</v>
      </c>
      <c r="T562" s="287"/>
    </row>
    <row r="563" spans="1:20" customFormat="1" ht="15" customHeight="1">
      <c r="A563" s="283"/>
      <c r="B563" s="284" t="s">
        <v>38454</v>
      </c>
      <c r="C563" s="284" t="s">
        <v>38639</v>
      </c>
      <c r="D563" s="292" t="str">
        <f>IF(C563="","",VLOOKUP(C563,Siglas!A:B,2,0))</f>
        <v>PL-2</v>
      </c>
      <c r="E563" s="284" t="s">
        <v>37554</v>
      </c>
      <c r="F563" s="284" t="s">
        <v>37555</v>
      </c>
      <c r="G563" s="284"/>
      <c r="H563" s="289"/>
      <c r="I563" s="292"/>
      <c r="J563" s="288" t="s">
        <v>37551</v>
      </c>
      <c r="K563" s="284" t="str">
        <f>IF(J563="","",IF(J563="Transferencia",VLOOKUP(A563,NACIONAL!A:B,2,0),IF(J563="Alta",B563,IF(J563="Baja",B563,IF(I563="Eqpo c/Código BIM validados físicamente sin identificar origen",B563,IF(ISERROR(VLOOKUP(J563,NACIONAL!A:B,2,0)),B563,VLOOKUP(J563,NACIONAL!A:B,2,0)))))))</f>
        <v>CODIFICADOR HITACHI 8</v>
      </c>
      <c r="L563" s="284"/>
      <c r="M563" s="284"/>
      <c r="N563" s="284"/>
      <c r="O563" s="284"/>
      <c r="P563" s="284"/>
      <c r="Q563" s="284" t="s">
        <v>38646</v>
      </c>
      <c r="R563" s="285" t="str">
        <f t="shared" si="16"/>
        <v>Registro equipo</v>
      </c>
      <c r="S563" s="284" t="str">
        <f t="shared" si="17"/>
        <v>Capturado</v>
      </c>
      <c r="T563" s="287"/>
    </row>
    <row r="564" spans="1:20" ht="15" customHeight="1">
      <c r="A564" s="283"/>
      <c r="B564" s="284" t="s">
        <v>38455</v>
      </c>
      <c r="C564" s="284" t="s">
        <v>38639</v>
      </c>
      <c r="D564" s="292" t="str">
        <f>IF(C564="","",VLOOKUP(C564,Siglas!A:B,2,0))</f>
        <v>PL-2</v>
      </c>
      <c r="E564" s="284" t="s">
        <v>37554</v>
      </c>
      <c r="F564" s="284" t="s">
        <v>37555</v>
      </c>
      <c r="G564" s="299"/>
      <c r="H564" s="289"/>
      <c r="I564" s="301"/>
      <c r="J564" s="288" t="s">
        <v>37551</v>
      </c>
      <c r="K564" s="284" t="str">
        <f>IF(J564="","",IF(J564="Transferencia",VLOOKUP(A564,NACIONAL!A:B,2,0),IF(J564="Alta",B564,IF(J564="Baja",B564,IF(I564="Eqpo c/Código BIM validados físicamente sin identificar origen",B564,IF(ISERROR(VLOOKUP(J564,NACIONAL!A:B,2,0)),B564,VLOOKUP(J564,NACIONAL!A:B,2,0)))))))</f>
        <v>CODIFICADOR HITACHI 9</v>
      </c>
      <c r="L564" s="284"/>
      <c r="M564" s="284"/>
      <c r="N564" s="284"/>
      <c r="O564" s="284"/>
      <c r="P564" s="284"/>
      <c r="Q564" s="284" t="s">
        <v>38646</v>
      </c>
      <c r="R564" s="285" t="str">
        <f t="shared" si="16"/>
        <v>Registro equipo</v>
      </c>
      <c r="S564" s="284" t="str">
        <f t="shared" si="17"/>
        <v>Capturado</v>
      </c>
      <c r="T564" s="287"/>
    </row>
    <row r="565" spans="1:20" customFormat="1" ht="15" customHeight="1">
      <c r="A565" s="283"/>
      <c r="B565" s="284" t="s">
        <v>309</v>
      </c>
      <c r="C565" s="284" t="s">
        <v>38639</v>
      </c>
      <c r="D565" s="292" t="str">
        <f>IF(C565="","",VLOOKUP(C565,Siglas!A:B,2,0))</f>
        <v>PL-2</v>
      </c>
      <c r="E565" s="284" t="s">
        <v>37554</v>
      </c>
      <c r="F565" s="284" t="s">
        <v>37555</v>
      </c>
      <c r="G565" s="284" t="s">
        <v>38069</v>
      </c>
      <c r="H565" s="284"/>
      <c r="I565" s="292"/>
      <c r="J565" s="288" t="s">
        <v>2662</v>
      </c>
      <c r="K565" s="284" t="str">
        <f>IF(J565="","",IF(J565="Transferencia",VLOOKUP(A565,NACIONAL!A:B,2,0),IF(J565="Alta",B565,IF(J565="Baja",B565,IF(I565="Eqpo c/Código BIM validados físicamente sin identificar origen",B565,IF(ISERROR(VLOOKUP(J565,NACIONAL!A:B,2,0)),B565,VLOOKUP(J565,NACIONAL!A:B,2,0)))))))</f>
        <v>DESMOLDEADORA VACIADOR DE MOLDES SA PL1</v>
      </c>
      <c r="L565" s="284"/>
      <c r="M565" s="284"/>
      <c r="N565" s="284"/>
      <c r="O565" s="284"/>
      <c r="P565" s="284"/>
      <c r="Q565" s="284" t="s">
        <v>38646</v>
      </c>
      <c r="R565" s="285" t="str">
        <f t="shared" si="16"/>
        <v>Eqpos Código BIM (validados físicamente)</v>
      </c>
      <c r="S565" s="284" t="str">
        <f t="shared" si="17"/>
        <v>Capturado</v>
      </c>
      <c r="T565" s="287"/>
    </row>
    <row r="566" spans="1:20" ht="15" customHeight="1">
      <c r="A566" s="283"/>
      <c r="B566" s="284" t="s">
        <v>38456</v>
      </c>
      <c r="C566" s="284" t="s">
        <v>38639</v>
      </c>
      <c r="D566" s="292" t="str">
        <f>IF(C566="","",VLOOKUP(C566,Siglas!A:B,2,0))</f>
        <v>PL-2</v>
      </c>
      <c r="E566" s="284" t="s">
        <v>37554</v>
      </c>
      <c r="F566" s="284" t="s">
        <v>37555</v>
      </c>
      <c r="G566" s="299" t="s">
        <v>38069</v>
      </c>
      <c r="H566" s="284"/>
      <c r="I566" s="301"/>
      <c r="J566" s="288" t="s">
        <v>2285</v>
      </c>
      <c r="K566" s="284" t="str">
        <f>IF(J566="","",IF(J566="Transferencia",VLOOKUP(A566,NACIONAL!A:B,2,0),IF(J566="Alta",B566,IF(J566="Baja",B566,IF(I566="Eqpo c/Código BIM validados físicamente sin identificar origen",B566,IF(ISERROR(VLOOKUP(J566,NACIONAL!A:B,2,0)),B566,VLOOKUP(J566,NACIONAL!A:B,2,0)))))))</f>
        <v>TRANSPORTADOR DESVIADOR HORIZONTAL DE MOLDES P-26</v>
      </c>
      <c r="L566" s="284"/>
      <c r="M566" s="284"/>
      <c r="N566" s="284"/>
      <c r="O566" s="284"/>
      <c r="P566" s="284"/>
      <c r="Q566" s="284" t="s">
        <v>38648</v>
      </c>
      <c r="R566" s="285" t="str">
        <f t="shared" si="16"/>
        <v>Eqpos Código BIM (validados físicamente)</v>
      </c>
      <c r="S566" s="284" t="str">
        <f t="shared" si="17"/>
        <v>Capturado</v>
      </c>
      <c r="T566" s="287"/>
    </row>
    <row r="567" spans="1:20" customFormat="1" ht="15" customHeight="1">
      <c r="A567" s="283"/>
      <c r="B567" s="284" t="s">
        <v>38457</v>
      </c>
      <c r="C567" s="284" t="s">
        <v>38639</v>
      </c>
      <c r="D567" s="292" t="str">
        <f>IF(C567="","",VLOOKUP(C567,Siglas!A:B,2,0))</f>
        <v>PL-2</v>
      </c>
      <c r="E567" s="284" t="s">
        <v>37554</v>
      </c>
      <c r="F567" s="284" t="s">
        <v>37555</v>
      </c>
      <c r="G567" s="284"/>
      <c r="H567" s="289"/>
      <c r="I567" s="292"/>
      <c r="J567" s="288" t="s">
        <v>37551</v>
      </c>
      <c r="K567" s="284" t="str">
        <f>IF(J567="","",IF(J567="Transferencia",VLOOKUP(A567,NACIONAL!A:B,2,0),IF(J567="Alta",B567,IF(J567="Baja",B567,IF(I567="Eqpo c/Código BIM validados físicamente sin identificar origen",B567,IF(ISERROR(VLOOKUP(J567,NACIONAL!A:B,2,0)),B567,VLOOKUP(J567,NACIONAL!A:B,2,0)))))))</f>
        <v>DETECTOR DE METALES EXTERNO</v>
      </c>
      <c r="L567" s="284"/>
      <c r="M567" s="284"/>
      <c r="N567" s="284"/>
      <c r="O567" s="284"/>
      <c r="P567" s="284"/>
      <c r="Q567" s="284" t="s">
        <v>38646</v>
      </c>
      <c r="R567" s="285" t="str">
        <f t="shared" si="16"/>
        <v>Registro equipo</v>
      </c>
      <c r="S567" s="284" t="str">
        <f t="shared" si="17"/>
        <v>Capturado</v>
      </c>
      <c r="T567" s="287"/>
    </row>
    <row r="568" spans="1:20" customFormat="1" ht="15" customHeight="1">
      <c r="A568" s="283"/>
      <c r="B568" s="284" t="s">
        <v>38458</v>
      </c>
      <c r="C568" s="284" t="s">
        <v>38639</v>
      </c>
      <c r="D568" s="292" t="str">
        <f>IF(C568="","",VLOOKUP(C568,Siglas!A:B,2,0))</f>
        <v>PL-2</v>
      </c>
      <c r="E568" s="284" t="s">
        <v>37554</v>
      </c>
      <c r="F568" s="284" t="s">
        <v>37555</v>
      </c>
      <c r="G568" s="284"/>
      <c r="H568" s="289"/>
      <c r="I568" s="292"/>
      <c r="J568" s="298" t="s">
        <v>3281</v>
      </c>
      <c r="K568" s="284" t="str">
        <f>IF(J568="","",IF(J568="Transferencia",VLOOKUP(A568,NACIONAL!A:B,2,0),IF(J568="Alta",B568,IF(J568="Baja",B568,IF(I568="Eqpo c/Código BIM validados físicamente sin identificar origen",B568,IF(ISERROR(VLOOKUP(J568,NACIONAL!A:B,2,0)),B568,VLOOKUP(J568,NACIONAL!A:B,2,0)))))))</f>
        <v>DIVISORA PL=2</v>
      </c>
      <c r="L568" s="284"/>
      <c r="M568" s="284"/>
      <c r="N568" s="284"/>
      <c r="O568" s="284"/>
      <c r="P568" s="284"/>
      <c r="Q568" s="284" t="s">
        <v>38646</v>
      </c>
      <c r="R568" s="285" t="str">
        <f t="shared" si="16"/>
        <v>Eqpos Código BIM (validados físicamente)</v>
      </c>
      <c r="S568" s="284" t="str">
        <f t="shared" si="17"/>
        <v>Capturado</v>
      </c>
      <c r="T568" s="287"/>
    </row>
    <row r="569" spans="1:20" ht="15" customHeight="1">
      <c r="A569" s="283"/>
      <c r="B569" s="284" t="s">
        <v>38459</v>
      </c>
      <c r="C569" s="284" t="s">
        <v>38639</v>
      </c>
      <c r="D569" s="292" t="str">
        <f>IF(C569="","",VLOOKUP(C569,Siglas!A:B,2,0))</f>
        <v>PL-2</v>
      </c>
      <c r="E569" s="284" t="s">
        <v>37554</v>
      </c>
      <c r="F569" s="284" t="s">
        <v>37555</v>
      </c>
      <c r="G569" s="284"/>
      <c r="H569" s="289"/>
      <c r="I569" s="300"/>
      <c r="J569" s="288" t="s">
        <v>37551</v>
      </c>
      <c r="K569" s="284" t="str">
        <f>IF(J569="","",IF(J569="Transferencia",VLOOKUP(A569,NACIONAL!A:B,2,0),IF(J569="Alta",B569,IF(J569="Baja",B569,IF(I569="Eqpo c/Código BIM validados físicamente sin identificar origen",B569,IF(ISERROR(VLOOKUP(J569,NACIONAL!A:B,2,0)),B569,VLOOKUP(J569,NACIONAL!A:B,2,0)))))))</f>
        <v>DIVISORA  LIMP SIST DE VACIO PIAB</v>
      </c>
      <c r="L569" s="284"/>
      <c r="M569" s="284"/>
      <c r="N569" s="284"/>
      <c r="O569" s="284"/>
      <c r="P569" s="284"/>
      <c r="Q569" s="284" t="s">
        <v>38647</v>
      </c>
      <c r="R569" s="285" t="str">
        <f t="shared" si="16"/>
        <v>Registro equipo</v>
      </c>
      <c r="S569" s="284" t="str">
        <f t="shared" si="17"/>
        <v>Capturado</v>
      </c>
      <c r="T569" s="287"/>
    </row>
    <row r="570" spans="1:20" customFormat="1" ht="15" customHeight="1">
      <c r="A570" s="283"/>
      <c r="B570" s="284" t="s">
        <v>38460</v>
      </c>
      <c r="C570" s="284" t="s">
        <v>38639</v>
      </c>
      <c r="D570" s="292" t="str">
        <f>IF(C570="","",VLOOKUP(C570,Siglas!A:B,2,0))</f>
        <v>PL-2</v>
      </c>
      <c r="E570" s="284" t="s">
        <v>37554</v>
      </c>
      <c r="F570" s="284" t="s">
        <v>37555</v>
      </c>
      <c r="G570" s="284"/>
      <c r="H570" s="289"/>
      <c r="I570" s="292"/>
      <c r="J570" s="298" t="s">
        <v>3105</v>
      </c>
      <c r="K570" s="284" t="str">
        <f>IF(J570="","",IF(J570="Transferencia",VLOOKUP(A570,NACIONAL!A:B,2,0),IF(J570="Alta",B570,IF(J570="Baja",B570,IF(I570="Eqpo c/Código BIM validados físicamente sin identificar origen",B570,IF(ISERROR(VLOOKUP(J570,NACIONAL!A:B,2,0)),B570,VLOOKUP(J570,NACIONAL!A:B,2,0)))))))</f>
        <v>ENGRASADOR DUBOR</v>
      </c>
      <c r="L570" s="284"/>
      <c r="M570" s="284"/>
      <c r="N570" s="284"/>
      <c r="O570" s="284"/>
      <c r="P570" s="284"/>
      <c r="Q570" s="284" t="s">
        <v>38646</v>
      </c>
      <c r="R570" s="285" t="str">
        <f t="shared" si="16"/>
        <v>Eqpos Código BIM (validados físicamente)</v>
      </c>
      <c r="S570" s="284" t="str">
        <f t="shared" si="17"/>
        <v>Capturado</v>
      </c>
      <c r="T570" s="287"/>
    </row>
    <row r="571" spans="1:20" ht="15" customHeight="1">
      <c r="A571" s="283"/>
      <c r="B571" s="284" t="s">
        <v>38461</v>
      </c>
      <c r="C571" s="284" t="s">
        <v>38639</v>
      </c>
      <c r="D571" s="292" t="str">
        <f>IF(C571="","",VLOOKUP(C571,Siglas!A:B,2,0))</f>
        <v>PL-2</v>
      </c>
      <c r="E571" s="284" t="s">
        <v>37554</v>
      </c>
      <c r="F571" s="284" t="s">
        <v>37555</v>
      </c>
      <c r="G571" s="284"/>
      <c r="H571" s="289"/>
      <c r="I571" s="292"/>
      <c r="J571" s="288" t="s">
        <v>37551</v>
      </c>
      <c r="K571" s="284" t="str">
        <f>IF(J571="","",IF(J571="Transferencia",VLOOKUP(A571,NACIONAL!A:B,2,0),IF(J571="Alta",B571,IF(J571="Baja",B571,IF(I571="Eqpo c/Código BIM validados físicamente sin identificar origen",B571,IF(ISERROR(VLOOKUP(J571,NACIONAL!A:B,2,0)),B571,VLOOKUP(J571,NACIONAL!A:B,2,0)))))))</f>
        <v>ENGRASADORA MOTOBOMBA</v>
      </c>
      <c r="L571" s="284"/>
      <c r="M571" s="284"/>
      <c r="N571" s="284"/>
      <c r="O571" s="284"/>
      <c r="P571" s="284"/>
      <c r="Q571" s="284" t="s">
        <v>38644</v>
      </c>
      <c r="R571" s="285" t="str">
        <f t="shared" si="16"/>
        <v>Registro equipo</v>
      </c>
      <c r="S571" s="284" t="str">
        <f t="shared" si="17"/>
        <v>Capturado</v>
      </c>
      <c r="T571" s="287"/>
    </row>
    <row r="572" spans="1:20" customFormat="1" ht="15" customHeight="1">
      <c r="A572" s="283"/>
      <c r="B572" s="284" t="s">
        <v>38462</v>
      </c>
      <c r="C572" s="284" t="s">
        <v>38639</v>
      </c>
      <c r="D572" s="292" t="str">
        <f>IF(C572="","",VLOOKUP(C572,Siglas!A:B,2,0))</f>
        <v>PL-2</v>
      </c>
      <c r="E572" s="284" t="s">
        <v>37554</v>
      </c>
      <c r="F572" s="284" t="s">
        <v>37555</v>
      </c>
      <c r="G572" s="284"/>
      <c r="H572" s="289"/>
      <c r="I572" s="292"/>
      <c r="J572" s="288" t="s">
        <v>37551</v>
      </c>
      <c r="K572" s="284" t="str">
        <f>IF(J572="","",IF(J572="Transferencia",VLOOKUP(A572,NACIONAL!A:B,2,0),IF(J572="Alta",B572,IF(J572="Baja",B572,IF(I572="Eqpo c/Código BIM validados físicamente sin identificar origen",B572,IF(ISERROR(VLOOKUP(J572,NACIONAL!A:B,2,0)),B572,VLOOKUP(J572,NACIONAL!A:B,2,0)))))))</f>
        <v>EXTRACTOR 1 ENFRIADOR</v>
      </c>
      <c r="L572" s="284"/>
      <c r="M572" s="284"/>
      <c r="N572" s="284"/>
      <c r="O572" s="284"/>
      <c r="P572" s="284"/>
      <c r="Q572" s="284" t="s">
        <v>38644</v>
      </c>
      <c r="R572" s="285" t="str">
        <f t="shared" si="16"/>
        <v>Registro equipo</v>
      </c>
      <c r="S572" s="284" t="str">
        <f t="shared" si="17"/>
        <v>Capturado</v>
      </c>
      <c r="T572" s="287"/>
    </row>
    <row r="573" spans="1:20" customFormat="1" ht="15" customHeight="1">
      <c r="A573" s="283"/>
      <c r="B573" s="284" t="s">
        <v>38463</v>
      </c>
      <c r="C573" s="284" t="s">
        <v>38639</v>
      </c>
      <c r="D573" s="292" t="str">
        <f>IF(C573="","",VLOOKUP(C573,Siglas!A:B,2,0))</f>
        <v>PL-2</v>
      </c>
      <c r="E573" s="284" t="s">
        <v>37554</v>
      </c>
      <c r="F573" s="284" t="s">
        <v>37555</v>
      </c>
      <c r="G573" s="284"/>
      <c r="H573" s="289"/>
      <c r="I573" s="292"/>
      <c r="J573" s="288" t="s">
        <v>37551</v>
      </c>
      <c r="K573" s="284" t="str">
        <f>IF(J573="","",IF(J573="Transferencia",VLOOKUP(A573,NACIONAL!A:B,2,0),IF(J573="Alta",B573,IF(J573="Baja",B573,IF(I573="Eqpo c/Código BIM validados físicamente sin identificar origen",B573,IF(ISERROR(VLOOKUP(J573,NACIONAL!A:B,2,0)),B573,VLOOKUP(J573,NACIONAL!A:B,2,0)))))))</f>
        <v>EXTRACTOR 1 HORNO</v>
      </c>
      <c r="L573" s="284"/>
      <c r="M573" s="284"/>
      <c r="N573" s="284"/>
      <c r="O573" s="284"/>
      <c r="P573" s="284"/>
      <c r="Q573" s="284" t="s">
        <v>38644</v>
      </c>
      <c r="R573" s="285" t="str">
        <f t="shared" si="16"/>
        <v>Registro equipo</v>
      </c>
      <c r="S573" s="284" t="str">
        <f t="shared" si="17"/>
        <v>Capturado</v>
      </c>
      <c r="T573" s="287"/>
    </row>
    <row r="574" spans="1:20" customFormat="1" ht="15" customHeight="1">
      <c r="A574" s="283"/>
      <c r="B574" s="284" t="s">
        <v>38464</v>
      </c>
      <c r="C574" s="284" t="s">
        <v>38639</v>
      </c>
      <c r="D574" s="292" t="str">
        <f>IF(C574="","",VLOOKUP(C574,Siglas!A:B,2,0))</f>
        <v>PL-2</v>
      </c>
      <c r="E574" s="284" t="s">
        <v>37554</v>
      </c>
      <c r="F574" s="284" t="s">
        <v>37555</v>
      </c>
      <c r="G574" s="284"/>
      <c r="H574" s="289"/>
      <c r="I574" s="292"/>
      <c r="J574" s="288" t="s">
        <v>37551</v>
      </c>
      <c r="K574" s="284" t="str">
        <f>IF(J574="","",IF(J574="Transferencia",VLOOKUP(A574,NACIONAL!A:B,2,0),IF(J574="Alta",B574,IF(J574="Baja",B574,IF(I574="Eqpo c/Código BIM validados físicamente sin identificar origen",B574,IF(ISERROR(VLOOKUP(J574,NACIONAL!A:B,2,0)),B574,VLOOKUP(J574,NACIONAL!A:B,2,0)))))))</f>
        <v>EXTRACTOR 2 ENFRIADOR</v>
      </c>
      <c r="L574" s="284"/>
      <c r="M574" s="284"/>
      <c r="N574" s="284"/>
      <c r="O574" s="284"/>
      <c r="P574" s="284"/>
      <c r="Q574" s="284" t="s">
        <v>38644</v>
      </c>
      <c r="R574" s="285" t="str">
        <f t="shared" si="16"/>
        <v>Registro equipo</v>
      </c>
      <c r="S574" s="284" t="str">
        <f t="shared" si="17"/>
        <v>Capturado</v>
      </c>
      <c r="T574" s="287"/>
    </row>
    <row r="575" spans="1:20" customFormat="1" ht="15" customHeight="1">
      <c r="A575" s="283"/>
      <c r="B575" s="284" t="s">
        <v>38465</v>
      </c>
      <c r="C575" s="284" t="s">
        <v>38639</v>
      </c>
      <c r="D575" s="292" t="str">
        <f>IF(C575="","",VLOOKUP(C575,Siglas!A:B,2,0))</f>
        <v>PL-2</v>
      </c>
      <c r="E575" s="284" t="s">
        <v>37554</v>
      </c>
      <c r="F575" s="284" t="s">
        <v>37555</v>
      </c>
      <c r="G575" s="284"/>
      <c r="H575" s="289"/>
      <c r="I575" s="292"/>
      <c r="J575" s="288" t="s">
        <v>37551</v>
      </c>
      <c r="K575" s="284" t="str">
        <f>IF(J575="","",IF(J575="Transferencia",VLOOKUP(A575,NACIONAL!A:B,2,0),IF(J575="Alta",B575,IF(J575="Baja",B575,IF(I575="Eqpo c/Código BIM validados físicamente sin identificar origen",B575,IF(ISERROR(VLOOKUP(J575,NACIONAL!A:B,2,0)),B575,VLOOKUP(J575,NACIONAL!A:B,2,0)))))))</f>
        <v>EXTRACTOR 2 HORNO</v>
      </c>
      <c r="L575" s="284"/>
      <c r="M575" s="284"/>
      <c r="N575" s="284"/>
      <c r="O575" s="284"/>
      <c r="P575" s="284"/>
      <c r="Q575" s="284" t="s">
        <v>38644</v>
      </c>
      <c r="R575" s="285" t="str">
        <f t="shared" si="16"/>
        <v>Registro equipo</v>
      </c>
      <c r="S575" s="284" t="str">
        <f t="shared" si="17"/>
        <v>Capturado</v>
      </c>
      <c r="T575" s="287"/>
    </row>
    <row r="576" spans="1:20" customFormat="1" ht="15" customHeight="1">
      <c r="A576" s="283"/>
      <c r="B576" s="284" t="s">
        <v>38466</v>
      </c>
      <c r="C576" s="284" t="s">
        <v>38639</v>
      </c>
      <c r="D576" s="292" t="str">
        <f>IF(C576="","",VLOOKUP(C576,Siglas!A:B,2,0))</f>
        <v>PL-2</v>
      </c>
      <c r="E576" s="284" t="s">
        <v>37554</v>
      </c>
      <c r="F576" s="284" t="s">
        <v>37555</v>
      </c>
      <c r="G576" s="284"/>
      <c r="H576" s="284"/>
      <c r="I576" s="300"/>
      <c r="J576" s="288" t="s">
        <v>37551</v>
      </c>
      <c r="K576" s="284" t="str">
        <f>IF(J576="","",IF(J576="Transferencia",VLOOKUP(A576,NACIONAL!A:B,2,0),IF(J576="Alta",B576,IF(J576="Baja",B576,IF(I576="Eqpo c/Código BIM validados físicamente sin identificar origen",B576,IF(ISERROR(VLOOKUP(J576,NACIONAL!A:B,2,0)),B576,VLOOKUP(J576,NACIONAL!A:B,2,0)))))))</f>
        <v>EXTRACTOR 3 ENFRIADOR</v>
      </c>
      <c r="L576" s="284"/>
      <c r="M576" s="284"/>
      <c r="N576" s="284"/>
      <c r="O576" s="284"/>
      <c r="P576" s="284"/>
      <c r="Q576" s="284" t="s">
        <v>38644</v>
      </c>
      <c r="R576" s="285" t="str">
        <f t="shared" si="16"/>
        <v>Registro equipo</v>
      </c>
      <c r="S576" s="284" t="str">
        <f t="shared" si="17"/>
        <v>Capturado</v>
      </c>
      <c r="T576" s="287"/>
    </row>
    <row r="577" spans="1:20" customFormat="1" ht="15" customHeight="1">
      <c r="A577" s="283"/>
      <c r="B577" s="284" t="s">
        <v>38467</v>
      </c>
      <c r="C577" s="284" t="s">
        <v>38639</v>
      </c>
      <c r="D577" s="292" t="str">
        <f>IF(C577="","",VLOOKUP(C577,Siglas!A:B,2,0))</f>
        <v>PL-2</v>
      </c>
      <c r="E577" s="284" t="s">
        <v>37554</v>
      </c>
      <c r="F577" s="284" t="s">
        <v>37555</v>
      </c>
      <c r="G577" s="284"/>
      <c r="H577" s="284"/>
      <c r="I577" s="300"/>
      <c r="J577" s="288" t="s">
        <v>37551</v>
      </c>
      <c r="K577" s="284" t="str">
        <f>IF(J577="","",IF(J577="Transferencia",VLOOKUP(A577,NACIONAL!A:B,2,0),IF(J577="Alta",B577,IF(J577="Baja",B577,IF(I577="Eqpo c/Código BIM validados físicamente sin identificar origen",B577,IF(ISERROR(VLOOKUP(J577,NACIONAL!A:B,2,0)),B577,VLOOKUP(J577,NACIONAL!A:B,2,0)))))))</f>
        <v>EXTRACTOR 4 ENFRIADOR</v>
      </c>
      <c r="L577" s="284"/>
      <c r="M577" s="284"/>
      <c r="N577" s="284"/>
      <c r="O577" s="284"/>
      <c r="P577" s="284"/>
      <c r="Q577" s="284" t="s">
        <v>38644</v>
      </c>
      <c r="R577" s="285" t="str">
        <f t="shared" si="16"/>
        <v>Registro equipo</v>
      </c>
      <c r="S577" s="284" t="str">
        <f t="shared" si="17"/>
        <v>Capturado</v>
      </c>
      <c r="T577" s="287"/>
    </row>
    <row r="578" spans="1:20" customFormat="1" ht="15" customHeight="1">
      <c r="A578" s="283"/>
      <c r="B578" s="284" t="s">
        <v>38468</v>
      </c>
      <c r="C578" s="284" t="s">
        <v>38639</v>
      </c>
      <c r="D578" s="292" t="str">
        <f>IF(C578="","",VLOOKUP(C578,Siglas!A:B,2,0))</f>
        <v>PL-2</v>
      </c>
      <c r="E578" s="284" t="s">
        <v>37554</v>
      </c>
      <c r="F578" s="284" t="s">
        <v>37555</v>
      </c>
      <c r="G578" s="284"/>
      <c r="H578" s="284"/>
      <c r="I578" s="300"/>
      <c r="J578" s="288" t="s">
        <v>37551</v>
      </c>
      <c r="K578" s="284" t="str">
        <f>IF(J578="","",IF(J578="Transferencia",VLOOKUP(A578,NACIONAL!A:B,2,0),IF(J578="Alta",B578,IF(J578="Baja",B578,IF(I578="Eqpo c/Código BIM validados físicamente sin identificar origen",B578,IF(ISERROR(VLOOKUP(J578,NACIONAL!A:B,2,0)),B578,VLOOKUP(J578,NACIONAL!A:B,2,0)))))))</f>
        <v>EXTRACTOR 5 ENFRIADOR</v>
      </c>
      <c r="L578" s="284"/>
      <c r="M578" s="284"/>
      <c r="N578" s="284"/>
      <c r="O578" s="284"/>
      <c r="P578" s="284"/>
      <c r="Q578" s="284" t="s">
        <v>38644</v>
      </c>
      <c r="R578" s="285" t="str">
        <f t="shared" ref="R578:R641" si="18">IF(J578="","Falta identificar",IF(I578="Eqpo c/Código BIM validados físicamente sin identificar origen","Eqpo c/Código BIM validados físicamente sin identificar origen",IF(I578="Eqpo. c/Código BIM Recibidos de otras plantas","Eqpo. c/Código BIM Recibidos de otras plantas",IF(I578="Eqpo. c/Código BIM Transferidos a otras plantas","Eqpo. c/Código BIM Transferidos a otras plantas",IF(I578="Equipo c/Código BIM validado fisicamente pendiente de actualizar listado","Equipo c/Código BIM validado fisicamente pendiente de actualizar listado",IF(I578="Eqpo. c/Código BIM Bajas","Eqpo. c/Código BIM Bajas",IF(I578="Eqpo. c/Código BIM prestamo","Eqpo. c/Código BIM prestamo",IF(OR(I578="Registro equipo",J578="Alta"),"Registro equipo","Eqpos Código BIM (validados físicamente)"))))))))</f>
        <v>Registro equipo</v>
      </c>
      <c r="S578" s="284" t="str">
        <f t="shared" ref="S578:S641" si="19">IF(J578="","Falta capturar","Capturado")</f>
        <v>Capturado</v>
      </c>
      <c r="T578" s="287"/>
    </row>
    <row r="579" spans="1:20" customFormat="1" ht="15" customHeight="1">
      <c r="A579" s="283"/>
      <c r="B579" s="284" t="s">
        <v>38469</v>
      </c>
      <c r="C579" s="284" t="s">
        <v>38639</v>
      </c>
      <c r="D579" s="292" t="str">
        <f>IF(C579="","",VLOOKUP(C579,Siglas!A:B,2,0))</f>
        <v>PL-2</v>
      </c>
      <c r="E579" s="284" t="s">
        <v>37554</v>
      </c>
      <c r="F579" s="284" t="s">
        <v>37555</v>
      </c>
      <c r="G579" s="284"/>
      <c r="H579" s="289"/>
      <c r="I579" s="292"/>
      <c r="J579" s="288" t="s">
        <v>37551</v>
      </c>
      <c r="K579" s="284" t="str">
        <f>IF(J579="","",IF(J579="Transferencia",VLOOKUP(A579,NACIONAL!A:B,2,0),IF(J579="Alta",B579,IF(J579="Baja",B579,IF(I579="Eqpo c/Código BIM validados físicamente sin identificar origen",B579,IF(ISERROR(VLOOKUP(J579,NACIONAL!A:B,2,0)),B579,VLOOKUP(J579,NACIONAL!A:B,2,0)))))))</f>
        <v>EXTRACTOR DE NIEBLA ENGRASADORA</v>
      </c>
      <c r="L579" s="284"/>
      <c r="M579" s="284"/>
      <c r="N579" s="284"/>
      <c r="O579" s="284"/>
      <c r="P579" s="284"/>
      <c r="Q579" s="284" t="s">
        <v>38644</v>
      </c>
      <c r="R579" s="285" t="str">
        <f t="shared" si="18"/>
        <v>Registro equipo</v>
      </c>
      <c r="S579" s="284" t="str">
        <f t="shared" si="19"/>
        <v>Capturado</v>
      </c>
      <c r="T579" s="287"/>
    </row>
    <row r="580" spans="1:20" ht="15" customHeight="1">
      <c r="A580" s="283"/>
      <c r="B580" s="284" t="s">
        <v>38470</v>
      </c>
      <c r="C580" s="284" t="s">
        <v>38639</v>
      </c>
      <c r="D580" s="292" t="str">
        <f>IF(C580="","",VLOOKUP(C580,Siglas!A:B,2,0))</f>
        <v>PL-2</v>
      </c>
      <c r="E580" s="284" t="s">
        <v>37554</v>
      </c>
      <c r="F580" s="284" t="s">
        <v>37555</v>
      </c>
      <c r="G580" s="299"/>
      <c r="H580" s="284"/>
      <c r="I580" s="301"/>
      <c r="J580" s="288" t="s">
        <v>37551</v>
      </c>
      <c r="K580" s="284" t="str">
        <f>IF(J580="","",IF(J580="Transferencia",VLOOKUP(A580,NACIONAL!A:B,2,0),IF(J580="Alta",B580,IF(J580="Baja",B580,IF(I580="Eqpo c/Código BIM validados físicamente sin identificar origen",B580,IF(ISERROR(VLOOKUP(J580,NACIONAL!A:B,2,0)),B580,VLOOKUP(J580,NACIONAL!A:B,2,0)))))))</f>
        <v>FILTRO ULTRAVIOLETA MEZCLADORA</v>
      </c>
      <c r="L580" s="284"/>
      <c r="M580" s="284"/>
      <c r="N580" s="284"/>
      <c r="O580" s="284"/>
      <c r="P580" s="284"/>
      <c r="Q580" s="284" t="s">
        <v>38647</v>
      </c>
      <c r="R580" s="285" t="str">
        <f t="shared" si="18"/>
        <v>Registro equipo</v>
      </c>
      <c r="S580" s="284" t="str">
        <f t="shared" si="19"/>
        <v>Capturado</v>
      </c>
      <c r="T580" s="287"/>
    </row>
    <row r="581" spans="1:20" ht="15" customHeight="1">
      <c r="A581" s="283"/>
      <c r="B581" s="284" t="s">
        <v>38471</v>
      </c>
      <c r="C581" s="284" t="s">
        <v>38639</v>
      </c>
      <c r="D581" s="292" t="str">
        <f>IF(C581="","",VLOOKUP(C581,Siglas!A:B,2,0))</f>
        <v>PL-2</v>
      </c>
      <c r="E581" s="284" t="s">
        <v>37554</v>
      </c>
      <c r="F581" s="284" t="s">
        <v>37555</v>
      </c>
      <c r="G581" s="284" t="s">
        <v>38070</v>
      </c>
      <c r="H581" s="289"/>
      <c r="I581" s="292"/>
      <c r="J581" s="288" t="s">
        <v>37551</v>
      </c>
      <c r="K581" s="284" t="str">
        <f>IF(J581="","",IF(J581="Transferencia",VLOOKUP(A581,NACIONAL!A:B,2,0),IF(J581="Alta",B581,IF(J581="Baja",B581,IF(I581="Eqpo c/Código BIM validados físicamente sin identificar origen",B581,IF(ISERROR(VLOOKUP(J581,NACIONAL!A:B,2,0)),B581,VLOOKUP(J581,NACIONAL!A:B,2,0)))))))</f>
        <v>GANCHO ATADORA 1</v>
      </c>
      <c r="L581" s="284"/>
      <c r="M581" s="284"/>
      <c r="N581" s="284"/>
      <c r="O581" s="284"/>
      <c r="P581" s="284"/>
      <c r="Q581" s="284" t="s">
        <v>38644</v>
      </c>
      <c r="R581" s="285" t="str">
        <f t="shared" si="18"/>
        <v>Registro equipo</v>
      </c>
      <c r="S581" s="284" t="str">
        <f t="shared" si="19"/>
        <v>Capturado</v>
      </c>
      <c r="T581" s="287"/>
    </row>
    <row r="582" spans="1:20" ht="15" customHeight="1">
      <c r="A582" s="297"/>
      <c r="B582" s="284" t="s">
        <v>38472</v>
      </c>
      <c r="C582" s="284" t="s">
        <v>38639</v>
      </c>
      <c r="D582" s="292" t="str">
        <f>IF(C582="","",VLOOKUP(C582,Siglas!A:B,2,0))</f>
        <v>PL-2</v>
      </c>
      <c r="E582" s="284" t="s">
        <v>37554</v>
      </c>
      <c r="F582" s="284" t="s">
        <v>37555</v>
      </c>
      <c r="G582" s="284" t="s">
        <v>38070</v>
      </c>
      <c r="H582" s="289"/>
      <c r="I582" s="292"/>
      <c r="J582" s="288" t="s">
        <v>37551</v>
      </c>
      <c r="K582" s="284" t="str">
        <f>IF(J582="","",IF(J582="Transferencia",VLOOKUP(A582,NACIONAL!A:B,2,0),IF(J582="Alta",B582,IF(J582="Baja",B582,IF(I582="Eqpo c/Código BIM validados físicamente sin identificar origen",B582,IF(ISERROR(VLOOKUP(J582,NACIONAL!A:B,2,0)),B582,VLOOKUP(J582,NACIONAL!A:B,2,0)))))))</f>
        <v>GANCHO ATADORA 2</v>
      </c>
      <c r="L582" s="284"/>
      <c r="M582" s="284"/>
      <c r="N582" s="284"/>
      <c r="O582" s="284"/>
      <c r="P582" s="284"/>
      <c r="Q582" s="284" t="s">
        <v>38644</v>
      </c>
      <c r="R582" s="285" t="str">
        <f t="shared" si="18"/>
        <v>Registro equipo</v>
      </c>
      <c r="S582" s="284" t="str">
        <f t="shared" si="19"/>
        <v>Capturado</v>
      </c>
      <c r="T582" s="287"/>
    </row>
    <row r="583" spans="1:20" customFormat="1" ht="15" customHeight="1">
      <c r="A583" s="283"/>
      <c r="B583" s="284" t="s">
        <v>38473</v>
      </c>
      <c r="C583" s="284" t="s">
        <v>38639</v>
      </c>
      <c r="D583" s="292" t="str">
        <f>IF(C583="","",VLOOKUP(C583,Siglas!A:B,2,0))</f>
        <v>PL-2</v>
      </c>
      <c r="E583" s="284" t="s">
        <v>37554</v>
      </c>
      <c r="F583" s="284" t="s">
        <v>37555</v>
      </c>
      <c r="G583" s="284" t="s">
        <v>38070</v>
      </c>
      <c r="H583" s="284"/>
      <c r="I583" s="300"/>
      <c r="J583" s="288" t="s">
        <v>37551</v>
      </c>
      <c r="K583" s="284" t="str">
        <f>IF(J583="","",IF(J583="Transferencia",VLOOKUP(A583,NACIONAL!A:B,2,0),IF(J583="Alta",B583,IF(J583="Baja",B583,IF(I583="Eqpo c/Código BIM validados físicamente sin identificar origen",B583,IF(ISERROR(VLOOKUP(J583,NACIONAL!A:B,2,0)),B583,VLOOKUP(J583,NACIONAL!A:B,2,0)))))))</f>
        <v>GANCHO ATADORA 3</v>
      </c>
      <c r="L583" s="284"/>
      <c r="M583" s="284"/>
      <c r="N583" s="284"/>
      <c r="O583" s="284"/>
      <c r="P583" s="284"/>
      <c r="Q583" s="284" t="s">
        <v>38644</v>
      </c>
      <c r="R583" s="285" t="str">
        <f t="shared" si="18"/>
        <v>Registro equipo</v>
      </c>
      <c r="S583" s="284" t="str">
        <f t="shared" si="19"/>
        <v>Capturado</v>
      </c>
      <c r="T583" s="287"/>
    </row>
    <row r="584" spans="1:20" customFormat="1" ht="15" customHeight="1">
      <c r="A584" s="283"/>
      <c r="B584" s="284" t="s">
        <v>38474</v>
      </c>
      <c r="C584" s="284" t="s">
        <v>38639</v>
      </c>
      <c r="D584" s="292" t="str">
        <f>IF(C584="","",VLOOKUP(C584,Siglas!A:B,2,0))</f>
        <v>PL-2</v>
      </c>
      <c r="E584" s="284" t="s">
        <v>37554</v>
      </c>
      <c r="F584" s="284" t="s">
        <v>37555</v>
      </c>
      <c r="G584" s="284" t="s">
        <v>38069</v>
      </c>
      <c r="H584" s="289"/>
      <c r="I584" s="292"/>
      <c r="J584" s="288" t="s">
        <v>3321</v>
      </c>
      <c r="K584" s="284" t="str">
        <f>IF(J584="","",IF(J584="Transferencia",VLOOKUP(A584,NACIONAL!A:B,2,0),IF(J584="Alta",B584,IF(J584="Baja",B584,IF(I584="Eqpo c/Código BIM validados físicamente sin identificar origen",B584,IF(ISERROR(VLOOKUP(J584,NACIONAL!A:B,2,0)),B584,VLOOKUP(J584,NACIONAL!A:B,2,0)))))))</f>
        <v>TRASNPORTADOR HARINADOR EN ACERO PARA PL-2</v>
      </c>
      <c r="L584" s="284"/>
      <c r="M584" s="284"/>
      <c r="N584" s="284"/>
      <c r="O584" s="284"/>
      <c r="P584" s="284"/>
      <c r="Q584" s="284" t="s">
        <v>38646</v>
      </c>
      <c r="R584" s="285" t="str">
        <f t="shared" si="18"/>
        <v>Eqpos Código BIM (validados físicamente)</v>
      </c>
      <c r="S584" s="284" t="str">
        <f t="shared" si="19"/>
        <v>Capturado</v>
      </c>
      <c r="T584" s="287"/>
    </row>
    <row r="585" spans="1:20" ht="15" customHeight="1">
      <c r="A585" s="283"/>
      <c r="B585" s="284" t="s">
        <v>38475</v>
      </c>
      <c r="C585" s="284" t="s">
        <v>38639</v>
      </c>
      <c r="D585" s="292" t="str">
        <f>IF(C585="","",VLOOKUP(C585,Siglas!A:B,2,0))</f>
        <v>PL-2</v>
      </c>
      <c r="E585" s="284" t="s">
        <v>37554</v>
      </c>
      <c r="F585" s="284" t="s">
        <v>37555</v>
      </c>
      <c r="G585" s="284" t="s">
        <v>38069</v>
      </c>
      <c r="H585" s="289"/>
      <c r="I585" s="292"/>
      <c r="J585" s="288" t="s">
        <v>2997</v>
      </c>
      <c r="K585" s="284" t="str">
        <f>IF(J585="","",IF(J585="Transferencia",VLOOKUP(A585,NACIONAL!A:B,2,0),IF(J585="Alta",B585,IF(J585="Baja",B585,IF(I585="Eqpo c/Código BIM validados físicamente sin identificar origen",B585,IF(ISERROR(VLOOKUP(J585,NACIONAL!A:B,2,0)),B585,VLOOKUP(J585,NACIONAL!A:B,2,0)))))))</f>
        <v>HORNO BAKER PERKINS   PI</v>
      </c>
      <c r="L585" s="284"/>
      <c r="M585" s="284"/>
      <c r="N585" s="284"/>
      <c r="O585" s="284"/>
      <c r="P585" s="284"/>
      <c r="Q585" s="284" t="s">
        <v>38646</v>
      </c>
      <c r="R585" s="285" t="str">
        <f t="shared" si="18"/>
        <v>Eqpos Código BIM (validados físicamente)</v>
      </c>
      <c r="S585" s="284" t="str">
        <f t="shared" si="19"/>
        <v>Capturado</v>
      </c>
      <c r="T585" s="287"/>
    </row>
    <row r="586" spans="1:20" customFormat="1" ht="15" customHeight="1">
      <c r="A586" s="283"/>
      <c r="B586" s="284" t="s">
        <v>38476</v>
      </c>
      <c r="C586" s="284" t="s">
        <v>38639</v>
      </c>
      <c r="D586" s="292" t="str">
        <f>IF(C586="","",VLOOKUP(C586,Siglas!A:B,2,0))</f>
        <v>PL-2</v>
      </c>
      <c r="E586" s="284" t="s">
        <v>37554</v>
      </c>
      <c r="F586" s="284" t="s">
        <v>37555</v>
      </c>
      <c r="G586" s="284" t="s">
        <v>38069</v>
      </c>
      <c r="H586" s="289"/>
      <c r="I586" s="292"/>
      <c r="J586" s="288" t="s">
        <v>37551</v>
      </c>
      <c r="K586" s="284" t="str">
        <f>IF(J586="","",IF(J586="Transferencia",VLOOKUP(A586,NACIONAL!A:B,2,0),IF(J586="Alta",B586,IF(J586="Baja",B586,IF(I586="Eqpo c/Código BIM validados físicamente sin identificar origen",B586,IF(ISERROR(VLOOKUP(J586,NACIONAL!A:B,2,0)),B586,VLOOKUP(J586,NACIONAL!A:B,2,0)))))))</f>
        <v>HORNO LIMP DE FILTRO TURBINAS</v>
      </c>
      <c r="L586" s="284"/>
      <c r="M586" s="284"/>
      <c r="N586" s="284"/>
      <c r="O586" s="284"/>
      <c r="P586" s="284"/>
      <c r="Q586" s="284" t="s">
        <v>38647</v>
      </c>
      <c r="R586" s="285" t="str">
        <f t="shared" si="18"/>
        <v>Registro equipo</v>
      </c>
      <c r="S586" s="284" t="str">
        <f t="shared" si="19"/>
        <v>Capturado</v>
      </c>
      <c r="T586" s="287"/>
    </row>
    <row r="587" spans="1:20" customFormat="1" ht="15" customHeight="1">
      <c r="A587" s="283"/>
      <c r="B587" s="284" t="s">
        <v>38477</v>
      </c>
      <c r="C587" s="284" t="s">
        <v>38639</v>
      </c>
      <c r="D587" s="292" t="str">
        <f>IF(C587="","",VLOOKUP(C587,Siglas!A:B,2,0))</f>
        <v>PL-2</v>
      </c>
      <c r="E587" s="284" t="s">
        <v>37554</v>
      </c>
      <c r="F587" s="284" t="s">
        <v>37555</v>
      </c>
      <c r="G587" s="284" t="s">
        <v>38069</v>
      </c>
      <c r="H587" s="289"/>
      <c r="I587" s="292"/>
      <c r="J587" s="288" t="s">
        <v>37551</v>
      </c>
      <c r="K587" s="284" t="str">
        <f>IF(J587="","",IF(J587="Transferencia",VLOOKUP(A587,NACIONAL!A:B,2,0),IF(J587="Alta",B587,IF(J587="Baja",B587,IF(I587="Eqpo c/Código BIM validados físicamente sin identificar origen",B587,IF(ISERROR(VLOOKUP(J587,NACIONAL!A:B,2,0)),B587,VLOOKUP(J587,NACIONAL!A:B,2,0)))))))</f>
        <v>INDEXADOR 1</v>
      </c>
      <c r="L587" s="284"/>
      <c r="M587" s="284"/>
      <c r="N587" s="284"/>
      <c r="O587" s="284"/>
      <c r="P587" s="284"/>
      <c r="Q587" s="284" t="s">
        <v>38646</v>
      </c>
      <c r="R587" s="285" t="str">
        <f t="shared" si="18"/>
        <v>Registro equipo</v>
      </c>
      <c r="S587" s="284" t="str">
        <f t="shared" si="19"/>
        <v>Capturado</v>
      </c>
      <c r="T587" s="287"/>
    </row>
    <row r="588" spans="1:20" customFormat="1" ht="15" customHeight="1">
      <c r="A588" s="283"/>
      <c r="B588" s="284" t="s">
        <v>38478</v>
      </c>
      <c r="C588" s="284" t="s">
        <v>38639</v>
      </c>
      <c r="D588" s="292" t="str">
        <f>IF(C588="","",VLOOKUP(C588,Siglas!A:B,2,0))</f>
        <v>PL-2</v>
      </c>
      <c r="E588" s="284" t="s">
        <v>37554</v>
      </c>
      <c r="F588" s="284" t="s">
        <v>37555</v>
      </c>
      <c r="G588" s="284" t="s">
        <v>38069</v>
      </c>
      <c r="H588" s="289"/>
      <c r="I588" s="292"/>
      <c r="J588" s="288" t="s">
        <v>37551</v>
      </c>
      <c r="K588" s="284" t="str">
        <f>IF(J588="","",IF(J588="Transferencia",VLOOKUP(A588,NACIONAL!A:B,2,0),IF(J588="Alta",B588,IF(J588="Baja",B588,IF(I588="Eqpo c/Código BIM validados físicamente sin identificar origen",B588,IF(ISERROR(VLOOKUP(J588,NACIONAL!A:B,2,0)),B588,VLOOKUP(J588,NACIONAL!A:B,2,0)))))))</f>
        <v>INDEXADOR 2</v>
      </c>
      <c r="L588" s="284"/>
      <c r="M588" s="284"/>
      <c r="N588" s="284"/>
      <c r="O588" s="284"/>
      <c r="P588" s="284"/>
      <c r="Q588" s="284" t="s">
        <v>38646</v>
      </c>
      <c r="R588" s="285" t="str">
        <f t="shared" si="18"/>
        <v>Registro equipo</v>
      </c>
      <c r="S588" s="284" t="str">
        <f t="shared" si="19"/>
        <v>Capturado</v>
      </c>
      <c r="T588" s="287"/>
    </row>
    <row r="589" spans="1:20" customFormat="1" ht="15" customHeight="1">
      <c r="A589" s="283"/>
      <c r="B589" s="284" t="s">
        <v>38479</v>
      </c>
      <c r="C589" s="284" t="s">
        <v>38639</v>
      </c>
      <c r="D589" s="292" t="str">
        <f>IF(C589="","",VLOOKUP(C589,Siglas!A:B,2,0))</f>
        <v>PL-2</v>
      </c>
      <c r="E589" s="284" t="s">
        <v>37554</v>
      </c>
      <c r="F589" s="284" t="s">
        <v>37555</v>
      </c>
      <c r="G589" s="284"/>
      <c r="H589" s="289"/>
      <c r="I589" s="292"/>
      <c r="J589" s="288" t="s">
        <v>37551</v>
      </c>
      <c r="K589" s="284" t="str">
        <f>IF(J589="","",IF(J589="Transferencia",VLOOKUP(A589,NACIONAL!A:B,2,0),IF(J589="Alta",B589,IF(J589="Baja",B589,IF(I589="Eqpo c/Código BIM validados físicamente sin identificar origen",B589,IF(ISERROR(VLOOKUP(J589,NACIONAL!A:B,2,0)),B589,VLOOKUP(J589,NACIONAL!A:B,2,0)))))))</f>
        <v>JAULA PANADERA</v>
      </c>
      <c r="L589" s="284"/>
      <c r="M589" s="284"/>
      <c r="N589" s="284"/>
      <c r="O589" s="284"/>
      <c r="P589" s="284"/>
      <c r="Q589" s="284" t="s">
        <v>38647</v>
      </c>
      <c r="R589" s="285" t="str">
        <f t="shared" si="18"/>
        <v>Registro equipo</v>
      </c>
      <c r="S589" s="284" t="str">
        <f t="shared" si="19"/>
        <v>Capturado</v>
      </c>
      <c r="T589" s="287"/>
    </row>
    <row r="590" spans="1:20" customFormat="1" ht="15" customHeight="1">
      <c r="A590" s="283"/>
      <c r="B590" s="284" t="s">
        <v>38480</v>
      </c>
      <c r="C590" s="284" t="s">
        <v>38639</v>
      </c>
      <c r="D590" s="292" t="str">
        <f>IF(C590="","",VLOOKUP(C590,Siglas!A:B,2,0))</f>
        <v>PL-2</v>
      </c>
      <c r="E590" s="284" t="s">
        <v>37554</v>
      </c>
      <c r="F590" s="284" t="s">
        <v>37555</v>
      </c>
      <c r="G590" s="284"/>
      <c r="H590" s="289"/>
      <c r="I590" s="292"/>
      <c r="J590" s="288" t="s">
        <v>3120</v>
      </c>
      <c r="K590" s="284" t="str">
        <f>IF(J590="","",IF(J590="Transferencia",VLOOKUP(A590,NACIONAL!A:B,2,0),IF(J590="Alta",B590,IF(J590="Baja",B590,IF(I590="Eqpo c/Código BIM validados físicamente sin identificar origen",B590,IF(ISERROR(VLOOKUP(J590,NACIONAL!A:B,2,0)),B590,VLOOKUP(J590,NACIONAL!A:B,2,0)))))))</f>
        <v>TRANSPORTADOR VOLTEADOR DE MOLDES</v>
      </c>
      <c r="L590" s="284"/>
      <c r="M590" s="284"/>
      <c r="N590" s="284"/>
      <c r="O590" s="284"/>
      <c r="P590" s="284"/>
      <c r="Q590" s="284" t="s">
        <v>38646</v>
      </c>
      <c r="R590" s="285" t="str">
        <f t="shared" si="18"/>
        <v>Eqpos Código BIM (validados físicamente)</v>
      </c>
      <c r="S590" s="284" t="str">
        <f t="shared" si="19"/>
        <v>Capturado</v>
      </c>
      <c r="T590" s="287"/>
    </row>
    <row r="591" spans="1:20" customFormat="1" ht="15" customHeight="1">
      <c r="A591" s="283"/>
      <c r="B591" s="284" t="s">
        <v>38481</v>
      </c>
      <c r="C591" s="284" t="s">
        <v>38639</v>
      </c>
      <c r="D591" s="292" t="str">
        <f>IF(C591="","",VLOOKUP(C591,Siglas!A:B,2,0))</f>
        <v>PL-2</v>
      </c>
      <c r="E591" s="284" t="s">
        <v>37554</v>
      </c>
      <c r="F591" s="284" t="s">
        <v>37555</v>
      </c>
      <c r="G591" s="284"/>
      <c r="H591" s="289"/>
      <c r="I591" s="292"/>
      <c r="J591" s="288" t="s">
        <v>37551</v>
      </c>
      <c r="K591" s="284" t="str">
        <f>IF(J591="","",IF(J591="Transferencia",VLOOKUP(A591,NACIONAL!A:B,2,0),IF(J591="Alta",B591,IF(J591="Baja",B591,IF(I591="Eqpo c/Código BIM validados físicamente sin identificar origen",B591,IF(ISERROR(VLOOKUP(J591,NACIONAL!A:B,2,0)),B591,VLOOKUP(J591,NACIONAL!A:B,2,0)))))))</f>
        <v>LIMPIEZA Y AJUSTE FRENO CAM.VAP</v>
      </c>
      <c r="L591" s="284"/>
      <c r="M591" s="284"/>
      <c r="N591" s="284"/>
      <c r="O591" s="284"/>
      <c r="P591" s="284"/>
      <c r="Q591" s="284" t="s">
        <v>38647</v>
      </c>
      <c r="R591" s="285" t="str">
        <f t="shared" si="18"/>
        <v>Registro equipo</v>
      </c>
      <c r="S591" s="284" t="str">
        <f t="shared" si="19"/>
        <v>Capturado</v>
      </c>
      <c r="T591" s="287"/>
    </row>
    <row r="592" spans="1:20" customFormat="1" ht="15" customHeight="1">
      <c r="A592" s="283"/>
      <c r="B592" s="284" t="s">
        <v>38482</v>
      </c>
      <c r="C592" s="284" t="s">
        <v>38639</v>
      </c>
      <c r="D592" s="292" t="str">
        <f>IF(C592="","",VLOOKUP(C592,Siglas!A:B,2,0))</f>
        <v>PL-2</v>
      </c>
      <c r="E592" s="284" t="s">
        <v>37554</v>
      </c>
      <c r="F592" s="284" t="s">
        <v>37555</v>
      </c>
      <c r="G592" s="284"/>
      <c r="H592" s="289"/>
      <c r="I592" s="292"/>
      <c r="J592" s="288" t="s">
        <v>37551</v>
      </c>
      <c r="K592" s="284" t="str">
        <f>IF(J592="","",IF(J592="Transferencia",VLOOKUP(A592,NACIONAL!A:B,2,0),IF(J592="Alta",B592,IF(J592="Baja",B592,IF(I592="Eqpo c/Código BIM validados físicamente sin identificar origen",B592,IF(ISERROR(VLOOKUP(J592,NACIONAL!A:B,2,0)),B592,VLOOKUP(J592,NACIONAL!A:B,2,0)))))))</f>
        <v>LIMPIEZA Y AJUSTE FRENO ENF. B P</v>
      </c>
      <c r="L592" s="284"/>
      <c r="M592" s="284"/>
      <c r="N592" s="284"/>
      <c r="O592" s="284"/>
      <c r="P592" s="284"/>
      <c r="Q592" s="284" t="s">
        <v>38647</v>
      </c>
      <c r="R592" s="285" t="str">
        <f t="shared" si="18"/>
        <v>Registro equipo</v>
      </c>
      <c r="S592" s="284" t="str">
        <f t="shared" si="19"/>
        <v>Capturado</v>
      </c>
      <c r="T592" s="287"/>
    </row>
    <row r="593" spans="1:20" customFormat="1" ht="15" customHeight="1">
      <c r="A593" s="283"/>
      <c r="B593" s="284" t="s">
        <v>38483</v>
      </c>
      <c r="C593" s="284" t="s">
        <v>38639</v>
      </c>
      <c r="D593" s="292" t="str">
        <f>IF(C593="","",VLOOKUP(C593,Siglas!A:B,2,0))</f>
        <v>PL-2</v>
      </c>
      <c r="E593" s="284" t="s">
        <v>37554</v>
      </c>
      <c r="F593" s="284" t="s">
        <v>37555</v>
      </c>
      <c r="G593" s="284"/>
      <c r="H593" s="289"/>
      <c r="I593" s="292"/>
      <c r="J593" s="288" t="s">
        <v>37551</v>
      </c>
      <c r="K593" s="284" t="str">
        <f>IF(J593="","",IF(J593="Transferencia",VLOOKUP(A593,NACIONAL!A:B,2,0),IF(J593="Alta",B593,IF(J593="Baja",B593,IF(I593="Eqpo c/Código BIM validados físicamente sin identificar origen",B593,IF(ISERROR(VLOOKUP(J593,NACIONAL!A:B,2,0)),B593,VLOOKUP(J593,NACIONAL!A:B,2,0)))))))</f>
        <v>MANEJO DE SALVADO MOTOR SOPLADOR</v>
      </c>
      <c r="L593" s="284"/>
      <c r="M593" s="284"/>
      <c r="N593" s="284"/>
      <c r="O593" s="284"/>
      <c r="P593" s="284"/>
      <c r="Q593" s="284" t="s">
        <v>38644</v>
      </c>
      <c r="R593" s="285" t="str">
        <f t="shared" si="18"/>
        <v>Registro equipo</v>
      </c>
      <c r="S593" s="284" t="str">
        <f t="shared" si="19"/>
        <v>Capturado</v>
      </c>
      <c r="T593" s="287"/>
    </row>
    <row r="594" spans="1:20" customFormat="1" ht="15" customHeight="1">
      <c r="A594" s="283"/>
      <c r="B594" s="284" t="s">
        <v>38484</v>
      </c>
      <c r="C594" s="284" t="s">
        <v>38639</v>
      </c>
      <c r="D594" s="292" t="str">
        <f>IF(C594="","",VLOOKUP(C594,Siglas!A:B,2,0))</f>
        <v>PL-2</v>
      </c>
      <c r="E594" s="284" t="s">
        <v>37554</v>
      </c>
      <c r="F594" s="284" t="s">
        <v>37555</v>
      </c>
      <c r="G594" s="284"/>
      <c r="H594" s="289"/>
      <c r="I594" s="292"/>
      <c r="J594" s="288" t="s">
        <v>37551</v>
      </c>
      <c r="K594" s="284" t="str">
        <f>IF(J594="","",IF(J594="Transferencia",VLOOKUP(A594,NACIONAL!A:B,2,0),IF(J594="Alta",B594,IF(J594="Baja",B594,IF(I594="Eqpo c/Código BIM validados físicamente sin identificar origen",B594,IF(ISERROR(VLOOKUP(J594,NACIONAL!A:B,2,0)),B594,VLOOKUP(J594,NACIONAL!A:B,2,0)))))))</f>
        <v>MANEJO DE SALVADO MOTOREDUCTOR DOSIFICADORA</v>
      </c>
      <c r="L594" s="284"/>
      <c r="M594" s="284"/>
      <c r="N594" s="284"/>
      <c r="O594" s="284"/>
      <c r="P594" s="284"/>
      <c r="Q594" s="284" t="s">
        <v>38648</v>
      </c>
      <c r="R594" s="285" t="str">
        <f t="shared" si="18"/>
        <v>Registro equipo</v>
      </c>
      <c r="S594" s="284" t="str">
        <f t="shared" si="19"/>
        <v>Capturado</v>
      </c>
      <c r="T594" s="287"/>
    </row>
    <row r="595" spans="1:20" customFormat="1" ht="15" customHeight="1">
      <c r="A595" s="283"/>
      <c r="B595" s="284" t="s">
        <v>38485</v>
      </c>
      <c r="C595" s="284" t="s">
        <v>38639</v>
      </c>
      <c r="D595" s="292" t="str">
        <f>IF(C595="","",VLOOKUP(C595,Siglas!A:B,2,0))</f>
        <v>PL-2</v>
      </c>
      <c r="E595" s="284" t="s">
        <v>37554</v>
      </c>
      <c r="F595" s="284" t="s">
        <v>37555</v>
      </c>
      <c r="G595" s="284"/>
      <c r="H595" s="289"/>
      <c r="I595" s="292"/>
      <c r="J595" s="288" t="s">
        <v>37551</v>
      </c>
      <c r="K595" s="284" t="str">
        <f>IF(J595="","",IF(J595="Transferencia",VLOOKUP(A595,NACIONAL!A:B,2,0),IF(J595="Alta",B595,IF(J595="Baja",B595,IF(I595="Eqpo c/Código BIM validados físicamente sin identificar origen",B595,IF(ISERROR(VLOOKUP(J595,NACIONAL!A:B,2,0)),B595,VLOOKUP(J595,NACIONAL!A:B,2,0)))))))</f>
        <v>MANEJO DE SALVADO SOPLADOR LOBULOS</v>
      </c>
      <c r="L595" s="284"/>
      <c r="M595" s="284"/>
      <c r="N595" s="284"/>
      <c r="O595" s="284"/>
      <c r="P595" s="284"/>
      <c r="Q595" s="284" t="s">
        <v>38641</v>
      </c>
      <c r="R595" s="285" t="str">
        <f t="shared" si="18"/>
        <v>Registro equipo</v>
      </c>
      <c r="S595" s="284" t="str">
        <f t="shared" si="19"/>
        <v>Capturado</v>
      </c>
      <c r="T595" s="287"/>
    </row>
    <row r="596" spans="1:20" customFormat="1" ht="15" customHeight="1">
      <c r="A596" s="283"/>
      <c r="B596" s="284" t="s">
        <v>38486</v>
      </c>
      <c r="C596" s="284" t="s">
        <v>38639</v>
      </c>
      <c r="D596" s="292" t="str">
        <f>IF(C596="","",VLOOKUP(C596,Siglas!A:B,2,0))</f>
        <v>PL-2</v>
      </c>
      <c r="E596" s="284" t="s">
        <v>37554</v>
      </c>
      <c r="F596" s="284" t="s">
        <v>37555</v>
      </c>
      <c r="G596" s="284" t="s">
        <v>38069</v>
      </c>
      <c r="H596" s="289"/>
      <c r="I596" s="292"/>
      <c r="J596" s="288" t="s">
        <v>37551</v>
      </c>
      <c r="K596" s="284" t="str">
        <f>IF(J596="","",IF(J596="Transferencia",VLOOKUP(A596,NACIONAL!A:B,2,0),IF(J596="Alta",B596,IF(J596="Baja",B596,IF(I596="Eqpo c/Código BIM validados físicamente sin identificar origen",B596,IF(ISERROR(VLOOKUP(J596,NACIONAL!A:B,2,0)),B596,VLOOKUP(J596,NACIONAL!A:B,2,0)))))))</f>
        <v>MODELADORA 1 TRANSP. MOLDES 1</v>
      </c>
      <c r="L596" s="284"/>
      <c r="M596" s="284"/>
      <c r="N596" s="284"/>
      <c r="O596" s="284"/>
      <c r="P596" s="284"/>
      <c r="Q596" s="284" t="s">
        <v>38645</v>
      </c>
      <c r="R596" s="285" t="str">
        <f t="shared" si="18"/>
        <v>Registro equipo</v>
      </c>
      <c r="S596" s="284" t="str">
        <f t="shared" si="19"/>
        <v>Capturado</v>
      </c>
      <c r="T596" s="287"/>
    </row>
    <row r="597" spans="1:20" customFormat="1" ht="15" customHeight="1">
      <c r="A597" s="283"/>
      <c r="B597" s="284" t="s">
        <v>38487</v>
      </c>
      <c r="C597" s="284" t="s">
        <v>38639</v>
      </c>
      <c r="D597" s="292" t="str">
        <f>IF(C597="","",VLOOKUP(C597,Siglas!A:B,2,0))</f>
        <v>PL-2</v>
      </c>
      <c r="E597" s="284" t="s">
        <v>37554</v>
      </c>
      <c r="F597" s="284" t="s">
        <v>37555</v>
      </c>
      <c r="G597" s="284" t="s">
        <v>38069</v>
      </c>
      <c r="H597" s="289"/>
      <c r="I597" s="292"/>
      <c r="J597" s="288" t="s">
        <v>37551</v>
      </c>
      <c r="K597" s="284" t="str">
        <f>IF(J597="","",IF(J597="Transferencia",VLOOKUP(A597,NACIONAL!A:B,2,0),IF(J597="Alta",B597,IF(J597="Baja",B597,IF(I597="Eqpo c/Código BIM validados físicamente sin identificar origen",B597,IF(ISERROR(VLOOKUP(J597,NACIONAL!A:B,2,0)),B597,VLOOKUP(J597,NACIONAL!A:B,2,0)))))))</f>
        <v>MODELADORA 1 TRANSP. MOLDES 2</v>
      </c>
      <c r="L597" s="284"/>
      <c r="M597" s="284"/>
      <c r="N597" s="284"/>
      <c r="O597" s="284"/>
      <c r="P597" s="284"/>
      <c r="Q597" s="284" t="s">
        <v>38645</v>
      </c>
      <c r="R597" s="285" t="str">
        <f t="shared" si="18"/>
        <v>Registro equipo</v>
      </c>
      <c r="S597" s="284" t="str">
        <f t="shared" si="19"/>
        <v>Capturado</v>
      </c>
      <c r="T597" s="287"/>
    </row>
    <row r="598" spans="1:20" customFormat="1" ht="15" customHeight="1">
      <c r="A598" s="283"/>
      <c r="B598" s="284" t="s">
        <v>38488</v>
      </c>
      <c r="C598" s="284" t="s">
        <v>38639</v>
      </c>
      <c r="D598" s="292" t="str">
        <f>IF(C598="","",VLOOKUP(C598,Siglas!A:B,2,0))</f>
        <v>PL-2</v>
      </c>
      <c r="E598" s="284" t="s">
        <v>37554</v>
      </c>
      <c r="F598" s="284" t="s">
        <v>37555</v>
      </c>
      <c r="G598" s="284" t="s">
        <v>38069</v>
      </c>
      <c r="H598" s="289"/>
      <c r="I598" s="292"/>
      <c r="J598" s="288" t="s">
        <v>37551</v>
      </c>
      <c r="K598" s="284" t="str">
        <f>IF(J598="","",IF(J598="Transferencia",VLOOKUP(A598,NACIONAL!A:B,2,0),IF(J598="Alta",B598,IF(J598="Baja",B598,IF(I598="Eqpo c/Código BIM validados físicamente sin identificar origen",B598,IF(ISERROR(VLOOKUP(J598,NACIONAL!A:B,2,0)),B598,VLOOKUP(J598,NACIONAL!A:B,2,0)))))))</f>
        <v>MODELADORA 2 TRANSP. MOLDES 1</v>
      </c>
      <c r="L598" s="284"/>
      <c r="M598" s="284"/>
      <c r="N598" s="284"/>
      <c r="O598" s="284"/>
      <c r="P598" s="284"/>
      <c r="Q598" s="284" t="s">
        <v>38645</v>
      </c>
      <c r="R598" s="285" t="str">
        <f t="shared" si="18"/>
        <v>Registro equipo</v>
      </c>
      <c r="S598" s="284" t="str">
        <f t="shared" si="19"/>
        <v>Capturado</v>
      </c>
      <c r="T598" s="287"/>
    </row>
    <row r="599" spans="1:20" customFormat="1" ht="15" customHeight="1">
      <c r="A599" s="283"/>
      <c r="B599" s="284" t="s">
        <v>38489</v>
      </c>
      <c r="C599" s="284" t="s">
        <v>38639</v>
      </c>
      <c r="D599" s="292" t="str">
        <f>IF(C599="","",VLOOKUP(C599,Siglas!A:B,2,0))</f>
        <v>PL-2</v>
      </c>
      <c r="E599" s="284" t="s">
        <v>37554</v>
      </c>
      <c r="F599" s="284" t="s">
        <v>37555</v>
      </c>
      <c r="G599" s="284" t="s">
        <v>38069</v>
      </c>
      <c r="H599" s="289"/>
      <c r="I599" s="292"/>
      <c r="J599" s="288" t="s">
        <v>37551</v>
      </c>
      <c r="K599" s="284" t="str">
        <f>IF(J599="","",IF(J599="Transferencia",VLOOKUP(A599,NACIONAL!A:B,2,0),IF(J599="Alta",B599,IF(J599="Baja",B599,IF(I599="Eqpo c/Código BIM validados físicamente sin identificar origen",B599,IF(ISERROR(VLOOKUP(J599,NACIONAL!A:B,2,0)),B599,VLOOKUP(J599,NACIONAL!A:B,2,0)))))))</f>
        <v>MODELADORA 2 TRANSP. MOLDES 2</v>
      </c>
      <c r="L599" s="284"/>
      <c r="M599" s="284"/>
      <c r="N599" s="284"/>
      <c r="O599" s="284"/>
      <c r="P599" s="284"/>
      <c r="Q599" s="284" t="s">
        <v>38645</v>
      </c>
      <c r="R599" s="285" t="str">
        <f t="shared" si="18"/>
        <v>Registro equipo</v>
      </c>
      <c r="S599" s="284" t="str">
        <f t="shared" si="19"/>
        <v>Capturado</v>
      </c>
      <c r="T599" s="287"/>
    </row>
    <row r="600" spans="1:20" customFormat="1" ht="15" customHeight="1">
      <c r="A600" s="283"/>
      <c r="B600" s="284" t="s">
        <v>38490</v>
      </c>
      <c r="C600" s="284" t="s">
        <v>38639</v>
      </c>
      <c r="D600" s="292" t="str">
        <f>IF(C600="","",VLOOKUP(C600,Siglas!A:B,2,0))</f>
        <v>PL-2</v>
      </c>
      <c r="E600" s="284" t="s">
        <v>37554</v>
      </c>
      <c r="F600" s="284" t="s">
        <v>37555</v>
      </c>
      <c r="G600" s="284"/>
      <c r="H600" s="289"/>
      <c r="I600" s="292"/>
      <c r="J600" s="288" t="s">
        <v>37551</v>
      </c>
      <c r="K600" s="284" t="str">
        <f>IF(J600="","",IF(J600="Transferencia",VLOOKUP(A600,NACIONAL!A:B,2,0),IF(J600="Alta",B600,IF(J600="Baja",B600,IF(I600="Eqpo c/Código BIM validados físicamente sin identificar origen",B600,IF(ISERROR(VLOOKUP(J600,NACIONAL!A:B,2,0)),B600,VLOOKUP(J600,NACIONAL!A:B,2,0)))))))</f>
        <v>REBANADORA #1 CINTAS</v>
      </c>
      <c r="L600" s="284"/>
      <c r="M600" s="284"/>
      <c r="N600" s="284"/>
      <c r="O600" s="284"/>
      <c r="P600" s="284"/>
      <c r="Q600" s="284" t="s">
        <v>38647</v>
      </c>
      <c r="R600" s="285" t="str">
        <f t="shared" si="18"/>
        <v>Registro equipo</v>
      </c>
      <c r="S600" s="284" t="str">
        <f t="shared" si="19"/>
        <v>Capturado</v>
      </c>
      <c r="T600" s="287"/>
    </row>
    <row r="601" spans="1:20" ht="15" customHeight="1">
      <c r="A601" s="283"/>
      <c r="B601" s="284" t="s">
        <v>38491</v>
      </c>
      <c r="C601" s="284" t="s">
        <v>38639</v>
      </c>
      <c r="D601" s="292" t="str">
        <f>IF(C601="","",VLOOKUP(C601,Siglas!A:B,2,0))</f>
        <v>PL-2</v>
      </c>
      <c r="E601" s="284" t="s">
        <v>37554</v>
      </c>
      <c r="F601" s="284" t="s">
        <v>37555</v>
      </c>
      <c r="G601" s="284"/>
      <c r="H601" s="289"/>
      <c r="I601" s="292"/>
      <c r="J601" s="288" t="s">
        <v>37551</v>
      </c>
      <c r="K601" s="284" t="str">
        <f>IF(J601="","",IF(J601="Transferencia",VLOOKUP(A601,NACIONAL!A:B,2,0),IF(J601="Alta",B601,IF(J601="Baja",B601,IF(I601="Eqpo c/Código BIM validados físicamente sin identificar origen",B601,IF(ISERROR(VLOOKUP(J601,NACIONAL!A:B,2,0)),B601,VLOOKUP(J601,NACIONAL!A:B,2,0)))))))</f>
        <v>REBANADORA #1 YOYOS</v>
      </c>
      <c r="L601" s="284"/>
      <c r="M601" s="284"/>
      <c r="N601" s="284"/>
      <c r="O601" s="284"/>
      <c r="P601" s="284"/>
      <c r="Q601" s="284" t="s">
        <v>38647</v>
      </c>
      <c r="R601" s="285" t="str">
        <f t="shared" si="18"/>
        <v>Registro equipo</v>
      </c>
      <c r="S601" s="284" t="str">
        <f t="shared" si="19"/>
        <v>Capturado</v>
      </c>
      <c r="T601" s="287"/>
    </row>
    <row r="602" spans="1:20" customFormat="1" ht="15" customHeight="1">
      <c r="A602" s="283"/>
      <c r="B602" s="284" t="s">
        <v>38492</v>
      </c>
      <c r="C602" s="284" t="s">
        <v>38639</v>
      </c>
      <c r="D602" s="292" t="str">
        <f>IF(C602="","",VLOOKUP(C602,Siglas!A:B,2,0))</f>
        <v>PL-2</v>
      </c>
      <c r="E602" s="284" t="s">
        <v>37554</v>
      </c>
      <c r="F602" s="284" t="s">
        <v>37555</v>
      </c>
      <c r="G602" s="284"/>
      <c r="H602" s="289"/>
      <c r="I602" s="292"/>
      <c r="J602" s="288" t="s">
        <v>37551</v>
      </c>
      <c r="K602" s="284" t="str">
        <f>IF(J602="","",IF(J602="Transferencia",VLOOKUP(A602,NACIONAL!A:B,2,0),IF(J602="Alta",B602,IF(J602="Baja",B602,IF(I602="Eqpo c/Código BIM validados físicamente sin identificar origen",B602,IF(ISERROR(VLOOKUP(J602,NACIONAL!A:B,2,0)),B602,VLOOKUP(J602,NACIONAL!A:B,2,0)))))))</f>
        <v>REBANADORA #2  CINTAS</v>
      </c>
      <c r="L602" s="284"/>
      <c r="M602" s="284"/>
      <c r="N602" s="284"/>
      <c r="O602" s="284"/>
      <c r="P602" s="284"/>
      <c r="Q602" s="284" t="s">
        <v>38647</v>
      </c>
      <c r="R602" s="285" t="str">
        <f t="shared" si="18"/>
        <v>Registro equipo</v>
      </c>
      <c r="S602" s="284" t="str">
        <f t="shared" si="19"/>
        <v>Capturado</v>
      </c>
      <c r="T602" s="287"/>
    </row>
    <row r="603" spans="1:20" customFormat="1" ht="15" customHeight="1">
      <c r="A603" s="283"/>
      <c r="B603" s="284" t="s">
        <v>38493</v>
      </c>
      <c r="C603" s="284" t="s">
        <v>38639</v>
      </c>
      <c r="D603" s="292" t="str">
        <f>IF(C603="","",VLOOKUP(C603,Siglas!A:B,2,0))</f>
        <v>PL-2</v>
      </c>
      <c r="E603" s="284" t="s">
        <v>37554</v>
      </c>
      <c r="F603" s="284" t="s">
        <v>37555</v>
      </c>
      <c r="G603" s="284"/>
      <c r="H603" s="289"/>
      <c r="I603" s="292"/>
      <c r="J603" s="288" t="s">
        <v>37551</v>
      </c>
      <c r="K603" s="284" t="str">
        <f>IF(J603="","",IF(J603="Transferencia",VLOOKUP(A603,NACIONAL!A:B,2,0),IF(J603="Alta",B603,IF(J603="Baja",B603,IF(I603="Eqpo c/Código BIM validados físicamente sin identificar origen",B603,IF(ISERROR(VLOOKUP(J603,NACIONAL!A:B,2,0)),B603,VLOOKUP(J603,NACIONAL!A:B,2,0)))))))</f>
        <v>REBANADORA #3  CINTAS</v>
      </c>
      <c r="L603" s="284"/>
      <c r="M603" s="284"/>
      <c r="N603" s="284"/>
      <c r="O603" s="284"/>
      <c r="P603" s="284"/>
      <c r="Q603" s="284" t="s">
        <v>38647</v>
      </c>
      <c r="R603" s="285" t="str">
        <f t="shared" si="18"/>
        <v>Registro equipo</v>
      </c>
      <c r="S603" s="284" t="str">
        <f t="shared" si="19"/>
        <v>Capturado</v>
      </c>
      <c r="T603" s="287"/>
    </row>
    <row r="604" spans="1:20" customFormat="1" ht="15" customHeight="1">
      <c r="A604" s="283"/>
      <c r="B604" s="284" t="s">
        <v>38494</v>
      </c>
      <c r="C604" s="284" t="s">
        <v>38639</v>
      </c>
      <c r="D604" s="292" t="str">
        <f>IF(C604="","",VLOOKUP(C604,Siglas!A:B,2,0))</f>
        <v>PL-2</v>
      </c>
      <c r="E604" s="284" t="s">
        <v>37554</v>
      </c>
      <c r="F604" s="284" t="s">
        <v>37555</v>
      </c>
      <c r="G604" s="284"/>
      <c r="H604" s="289"/>
      <c r="I604" s="292"/>
      <c r="J604" s="288" t="s">
        <v>37551</v>
      </c>
      <c r="K604" s="284" t="str">
        <f>IF(J604="","",IF(J604="Transferencia",VLOOKUP(A604,NACIONAL!A:B,2,0),IF(J604="Alta",B604,IF(J604="Baja",B604,IF(I604="Eqpo c/Código BIM validados físicamente sin identificar origen",B604,IF(ISERROR(VLOOKUP(J604,NACIONAL!A:B,2,0)),B604,VLOOKUP(J604,NACIONAL!A:B,2,0)))))))</f>
        <v>RECIRCULADOR 1 HORNO</v>
      </c>
      <c r="L604" s="284"/>
      <c r="M604" s="284"/>
      <c r="N604" s="284"/>
      <c r="O604" s="284"/>
      <c r="P604" s="284"/>
      <c r="Q604" s="284" t="s">
        <v>38644</v>
      </c>
      <c r="R604" s="285" t="str">
        <f t="shared" si="18"/>
        <v>Registro equipo</v>
      </c>
      <c r="S604" s="284" t="str">
        <f t="shared" si="19"/>
        <v>Capturado</v>
      </c>
      <c r="T604" s="287"/>
    </row>
    <row r="605" spans="1:20" customFormat="1" ht="15" customHeight="1">
      <c r="A605" s="283"/>
      <c r="B605" s="284" t="s">
        <v>38495</v>
      </c>
      <c r="C605" s="284" t="s">
        <v>38639</v>
      </c>
      <c r="D605" s="292" t="str">
        <f>IF(C605="","",VLOOKUP(C605,Siglas!A:B,2,0))</f>
        <v>PL-2</v>
      </c>
      <c r="E605" s="284" t="s">
        <v>37554</v>
      </c>
      <c r="F605" s="284" t="s">
        <v>37555</v>
      </c>
      <c r="G605" s="284"/>
      <c r="H605" s="289"/>
      <c r="I605" s="292"/>
      <c r="J605" s="288" t="s">
        <v>37551</v>
      </c>
      <c r="K605" s="284" t="str">
        <f>IF(J605="","",IF(J605="Transferencia",VLOOKUP(A605,NACIONAL!A:B,2,0),IF(J605="Alta",B605,IF(J605="Baja",B605,IF(I605="Eqpo c/Código BIM validados físicamente sin identificar origen",B605,IF(ISERROR(VLOOKUP(J605,NACIONAL!A:B,2,0)),B605,VLOOKUP(J605,NACIONAL!A:B,2,0)))))))</f>
        <v>RECIRCULADOR 2 HORNO</v>
      </c>
      <c r="L605" s="284"/>
      <c r="M605" s="284"/>
      <c r="N605" s="284"/>
      <c r="O605" s="284"/>
      <c r="P605" s="284"/>
      <c r="Q605" s="284" t="s">
        <v>38644</v>
      </c>
      <c r="R605" s="285" t="str">
        <f t="shared" si="18"/>
        <v>Registro equipo</v>
      </c>
      <c r="S605" s="284" t="str">
        <f t="shared" si="19"/>
        <v>Capturado</v>
      </c>
      <c r="T605" s="287"/>
    </row>
    <row r="606" spans="1:20" customFormat="1" ht="15" customHeight="1">
      <c r="A606" s="283"/>
      <c r="B606" s="284" t="s">
        <v>38496</v>
      </c>
      <c r="C606" s="284" t="s">
        <v>38639</v>
      </c>
      <c r="D606" s="292" t="str">
        <f>IF(C606="","",VLOOKUP(C606,Siglas!A:B,2,0))</f>
        <v>PL-2</v>
      </c>
      <c r="E606" s="284" t="s">
        <v>37554</v>
      </c>
      <c r="F606" s="284" t="s">
        <v>37555</v>
      </c>
      <c r="G606" s="284"/>
      <c r="H606" s="289"/>
      <c r="I606" s="292"/>
      <c r="J606" s="288" t="s">
        <v>37551</v>
      </c>
      <c r="K606" s="284" t="str">
        <f>IF(J606="","",IF(J606="Transferencia",VLOOKUP(A606,NACIONAL!A:B,2,0),IF(J606="Alta",B606,IF(J606="Baja",B606,IF(I606="Eqpo c/Código BIM validados físicamente sin identificar origen",B606,IF(ISERROR(VLOOKUP(J606,NACIONAL!A:B,2,0)),B606,VLOOKUP(J606,NACIONAL!A:B,2,0)))))))</f>
        <v>RECIRCULADOR 3 HORNO</v>
      </c>
      <c r="L606" s="284"/>
      <c r="M606" s="284"/>
      <c r="N606" s="284"/>
      <c r="O606" s="284"/>
      <c r="P606" s="284"/>
      <c r="Q606" s="284" t="s">
        <v>38644</v>
      </c>
      <c r="R606" s="285" t="str">
        <f t="shared" si="18"/>
        <v>Registro equipo</v>
      </c>
      <c r="S606" s="284" t="str">
        <f t="shared" si="19"/>
        <v>Capturado</v>
      </c>
      <c r="T606" s="287"/>
    </row>
    <row r="607" spans="1:20" customFormat="1" ht="15" customHeight="1">
      <c r="A607" s="283"/>
      <c r="B607" s="284" t="s">
        <v>38497</v>
      </c>
      <c r="C607" s="284" t="s">
        <v>38639</v>
      </c>
      <c r="D607" s="292" t="str">
        <f>IF(C607="","",VLOOKUP(C607,Siglas!A:B,2,0))</f>
        <v>PL-2</v>
      </c>
      <c r="E607" s="284" t="s">
        <v>37554</v>
      </c>
      <c r="F607" s="284" t="s">
        <v>37555</v>
      </c>
      <c r="G607" s="284"/>
      <c r="H607" s="289"/>
      <c r="I607" s="292"/>
      <c r="J607" s="288" t="s">
        <v>2481</v>
      </c>
      <c r="K607" s="284" t="str">
        <f>IF(J607="","",IF(J607="Transferencia",VLOOKUP(A607,NACIONAL!A:B,2,0),IF(J607="Alta",B607,IF(J607="Baja",B607,IF(I607="Eqpo c/Código BIM validados físicamente sin identificar origen",B607,IF(ISERROR(VLOOKUP(J607,NACIONAL!A:B,2,0)),B607,VLOOKUP(J607,NACIONAL!A:B,2,0)))))))</f>
        <v>CORTADOR DE MASA  MCA: APV BAKER REF BMSO-44 PEDIMENTO 3212-0001697 PL=3</v>
      </c>
      <c r="L607" s="284"/>
      <c r="M607" s="284"/>
      <c r="N607" s="284"/>
      <c r="O607" s="284"/>
      <c r="P607" s="284"/>
      <c r="Q607" s="284" t="s">
        <v>38646</v>
      </c>
      <c r="R607" s="285" t="str">
        <f t="shared" si="18"/>
        <v>Eqpos Código BIM (validados físicamente)</v>
      </c>
      <c r="S607" s="284" t="str">
        <f t="shared" si="19"/>
        <v>Capturado</v>
      </c>
      <c r="T607" s="287"/>
    </row>
    <row r="608" spans="1:20" customFormat="1" ht="15" customHeight="1">
      <c r="A608" s="283"/>
      <c r="B608" s="284" t="s">
        <v>38498</v>
      </c>
      <c r="C608" s="284" t="s">
        <v>38639</v>
      </c>
      <c r="D608" s="292" t="str">
        <f>IF(C608="","",VLOOKUP(C608,Siglas!A:B,2,0))</f>
        <v>PL-2</v>
      </c>
      <c r="E608" s="284" t="s">
        <v>37554</v>
      </c>
      <c r="F608" s="284" t="s">
        <v>37555</v>
      </c>
      <c r="G608" s="284"/>
      <c r="H608" s="284"/>
      <c r="I608" s="300"/>
      <c r="J608" s="288" t="s">
        <v>2479</v>
      </c>
      <c r="K608" s="284" t="str">
        <f>IF(J608="","",IF(J608="Transferencia",VLOOKUP(A608,NACIONAL!A:B,2,0),IF(J608="Alta",B608,IF(J608="Baja",B608,IF(I608="Eqpo c/Código BIM validados físicamente sin identificar origen",B608,IF(ISERROR(VLOOKUP(J608,NACIONAL!A:B,2,0)),B608,VLOOKUP(J608,NACIONAL!A:B,2,0)))))))</f>
        <v>CORTADOR DE MASA  No 2  MCA: APV BAKER REF BMSO-44 PEDIMENTO 3212-0001697 PL=3</v>
      </c>
      <c r="L608" s="284"/>
      <c r="M608" s="284"/>
      <c r="N608" s="284"/>
      <c r="O608" s="284"/>
      <c r="P608" s="284"/>
      <c r="Q608" s="284" t="s">
        <v>38646</v>
      </c>
      <c r="R608" s="285" t="str">
        <f t="shared" si="18"/>
        <v>Eqpos Código BIM (validados físicamente)</v>
      </c>
      <c r="S608" s="284" t="str">
        <f t="shared" si="19"/>
        <v>Capturado</v>
      </c>
      <c r="T608" s="287"/>
    </row>
    <row r="609" spans="1:20" customFormat="1" ht="15" customHeight="1">
      <c r="A609" s="283"/>
      <c r="B609" s="284" t="s">
        <v>38499</v>
      </c>
      <c r="C609" s="284" t="s">
        <v>38639</v>
      </c>
      <c r="D609" s="292" t="str">
        <f>IF(C609="","",VLOOKUP(C609,Siglas!A:B,2,0))</f>
        <v>PL-2</v>
      </c>
      <c r="E609" s="284" t="s">
        <v>37554</v>
      </c>
      <c r="F609" s="284" t="s">
        <v>37555</v>
      </c>
      <c r="G609" s="284"/>
      <c r="H609" s="289"/>
      <c r="I609" s="292"/>
      <c r="J609" s="288" t="s">
        <v>3230</v>
      </c>
      <c r="K609" s="284" t="str">
        <f>IF(J609="","",IF(J609="Transferencia",VLOOKUP(A609,NACIONAL!A:B,2,0),IF(J609="Alta",B609,IF(J609="Baja",B609,IF(I609="Eqpo c/Código BIM validados físicamente sin identificar origen",B609,IF(ISERROR(VLOOKUP(J609,NACIONAL!A:B,2,0)),B609,VLOOKUP(J609,NACIONAL!A:B,2,0)))))))</f>
        <v>SISTEMA ACUMULADOR DE MOLDES 8 NIVELES</v>
      </c>
      <c r="L609" s="284"/>
      <c r="M609" s="284"/>
      <c r="N609" s="284"/>
      <c r="O609" s="284"/>
      <c r="P609" s="284"/>
      <c r="Q609" s="284" t="s">
        <v>38646</v>
      </c>
      <c r="R609" s="285" t="str">
        <f t="shared" si="18"/>
        <v>Eqpos Código BIM (validados físicamente)</v>
      </c>
      <c r="S609" s="284" t="str">
        <f t="shared" si="19"/>
        <v>Capturado</v>
      </c>
      <c r="T609" s="287"/>
    </row>
    <row r="610" spans="1:20" customFormat="1" ht="15" customHeight="1">
      <c r="A610" s="283"/>
      <c r="B610" s="284" t="s">
        <v>38500</v>
      </c>
      <c r="C610" s="284" t="s">
        <v>38639</v>
      </c>
      <c r="D610" s="292" t="str">
        <f>IF(C610="","",VLOOKUP(C610,Siglas!A:B,2,0))</f>
        <v>PL-2</v>
      </c>
      <c r="E610" s="284" t="s">
        <v>37554</v>
      </c>
      <c r="F610" s="284" t="s">
        <v>37555</v>
      </c>
      <c r="G610" s="284"/>
      <c r="H610" s="289"/>
      <c r="I610" s="292"/>
      <c r="J610" s="288" t="s">
        <v>37551</v>
      </c>
      <c r="K610" s="284" t="str">
        <f>IF(J610="","",IF(J610="Transferencia",VLOOKUP(A610,NACIONAL!A:B,2,0),IF(J610="Alta",B610,IF(J610="Baja",B610,IF(I610="Eqpo c/Código BIM validados físicamente sin identificar origen",B610,IF(ISERROR(VLOOKUP(J610,NACIONAL!A:B,2,0)),B610,VLOOKUP(J610,NACIONAL!A:B,2,0)))))))</f>
        <v>STACKER ELEV. MOLDES  REDUCTOR DERECHO</v>
      </c>
      <c r="L610" s="284"/>
      <c r="M610" s="284"/>
      <c r="N610" s="284"/>
      <c r="O610" s="284"/>
      <c r="P610" s="284"/>
      <c r="Q610" s="284" t="s">
        <v>38641</v>
      </c>
      <c r="R610" s="285" t="str">
        <f t="shared" si="18"/>
        <v>Registro equipo</v>
      </c>
      <c r="S610" s="284" t="str">
        <f t="shared" si="19"/>
        <v>Capturado</v>
      </c>
      <c r="T610" s="287"/>
    </row>
    <row r="611" spans="1:20" customFormat="1" ht="15" customHeight="1">
      <c r="A611" s="283"/>
      <c r="B611" s="284" t="s">
        <v>38501</v>
      </c>
      <c r="C611" s="284" t="s">
        <v>38639</v>
      </c>
      <c r="D611" s="292" t="str">
        <f>IF(C611="","",VLOOKUP(C611,Siglas!A:B,2,0))</f>
        <v>PL-2</v>
      </c>
      <c r="E611" s="284" t="s">
        <v>37554</v>
      </c>
      <c r="F611" s="284" t="s">
        <v>37555</v>
      </c>
      <c r="G611" s="284"/>
      <c r="H611" s="289"/>
      <c r="I611" s="292"/>
      <c r="J611" s="288" t="s">
        <v>37551</v>
      </c>
      <c r="K611" s="284" t="str">
        <f>IF(J611="","",IF(J611="Transferencia",VLOOKUP(A611,NACIONAL!A:B,2,0),IF(J611="Alta",B611,IF(J611="Baja",B611,IF(I611="Eqpo c/Código BIM validados físicamente sin identificar origen",B611,IF(ISERROR(VLOOKUP(J611,NACIONAL!A:B,2,0)),B611,VLOOKUP(J611,NACIONAL!A:B,2,0)))))))</f>
        <v>STACKER ELEV. MOLDES  REDUCTOR IZQUIERDO</v>
      </c>
      <c r="L611" s="284"/>
      <c r="M611" s="284"/>
      <c r="N611" s="284"/>
      <c r="O611" s="284"/>
      <c r="P611" s="284"/>
      <c r="Q611" s="284" t="s">
        <v>38641</v>
      </c>
      <c r="R611" s="285" t="str">
        <f t="shared" si="18"/>
        <v>Registro equipo</v>
      </c>
      <c r="S611" s="284" t="str">
        <f t="shared" si="19"/>
        <v>Capturado</v>
      </c>
      <c r="T611" s="287"/>
    </row>
    <row r="612" spans="1:20" customFormat="1" ht="15" customHeight="1">
      <c r="A612" s="283"/>
      <c r="B612" s="284" t="s">
        <v>38502</v>
      </c>
      <c r="C612" s="284" t="s">
        <v>38639</v>
      </c>
      <c r="D612" s="292" t="str">
        <f>IF(C612="","",VLOOKUP(C612,Siglas!A:B,2,0))</f>
        <v>PL-2</v>
      </c>
      <c r="E612" s="284" t="s">
        <v>37554</v>
      </c>
      <c r="F612" s="284" t="s">
        <v>37555</v>
      </c>
      <c r="G612" s="284"/>
      <c r="H612" s="289"/>
      <c r="I612" s="292"/>
      <c r="J612" s="288" t="s">
        <v>37551</v>
      </c>
      <c r="K612" s="284" t="str">
        <f>IF(J612="","",IF(J612="Transferencia",VLOOKUP(A612,NACIONAL!A:B,2,0),IF(J612="Alta",B612,IF(J612="Baja",B612,IF(I612="Eqpo c/Código BIM validados físicamente sin identificar origen",B612,IF(ISERROR(VLOOKUP(J612,NACIONAL!A:B,2,0)),B612,VLOOKUP(J612,NACIONAL!A:B,2,0)))))))</f>
        <v>STACKER ELEV. MOLDES ENGRANES CONICOS</v>
      </c>
      <c r="L612" s="284"/>
      <c r="M612" s="284"/>
      <c r="N612" s="284"/>
      <c r="O612" s="284"/>
      <c r="P612" s="284"/>
      <c r="Q612" s="284" t="s">
        <v>38641</v>
      </c>
      <c r="R612" s="285" t="str">
        <f t="shared" si="18"/>
        <v>Registro equipo</v>
      </c>
      <c r="S612" s="284" t="str">
        <f t="shared" si="19"/>
        <v>Capturado</v>
      </c>
      <c r="T612" s="287"/>
    </row>
    <row r="613" spans="1:20" customFormat="1" ht="15" customHeight="1">
      <c r="A613" s="283"/>
      <c r="B613" s="284" t="s">
        <v>38503</v>
      </c>
      <c r="C613" s="284" t="s">
        <v>38639</v>
      </c>
      <c r="D613" s="292" t="str">
        <f>IF(C613="","",VLOOKUP(C613,Siglas!A:B,2,0))</f>
        <v>PL-2</v>
      </c>
      <c r="E613" s="284" t="s">
        <v>37554</v>
      </c>
      <c r="F613" s="284" t="s">
        <v>37555</v>
      </c>
      <c r="G613" s="284"/>
      <c r="H613" s="289"/>
      <c r="I613" s="292"/>
      <c r="J613" s="298" t="s">
        <v>2255</v>
      </c>
      <c r="K613" s="284" t="str">
        <f>IF(J613="","",IF(J613="Transferencia",VLOOKUP(A613,NACIONAL!A:B,2,0),IF(J613="Alta",B613,IF(J613="Baja",B613,IF(I613="Eqpo c/Código BIM validados físicamente sin identificar origen",B613,IF(ISERROR(VLOOKUP(J613,NACIONAL!A:B,2,0)),B613,VLOOKUP(J613,NACIONAL!A:B,2,0)))))))</f>
        <v>TABLERO DE ESPONJA LIQUIDA PL-2 PL2=PN1    1 FEL2</v>
      </c>
      <c r="L613" s="284"/>
      <c r="M613" s="284"/>
      <c r="N613" s="284"/>
      <c r="O613" s="284"/>
      <c r="P613" s="284"/>
      <c r="Q613" s="284" t="s">
        <v>38649</v>
      </c>
      <c r="R613" s="285" t="str">
        <f t="shared" si="18"/>
        <v>Eqpos Código BIM (validados físicamente)</v>
      </c>
      <c r="S613" s="284" t="str">
        <f t="shared" si="19"/>
        <v>Capturado</v>
      </c>
      <c r="T613" s="287"/>
    </row>
    <row r="614" spans="1:20" customFormat="1" ht="15" customHeight="1">
      <c r="A614" s="283"/>
      <c r="B614" s="284" t="s">
        <v>38504</v>
      </c>
      <c r="C614" s="284" t="s">
        <v>38639</v>
      </c>
      <c r="D614" s="292" t="str">
        <f>IF(C614="","",VLOOKUP(C614,Siglas!A:B,2,0))</f>
        <v>PL-2</v>
      </c>
      <c r="E614" s="284" t="s">
        <v>37554</v>
      </c>
      <c r="F614" s="284" t="s">
        <v>37555</v>
      </c>
      <c r="G614" s="284"/>
      <c r="H614" s="289"/>
      <c r="I614" s="292"/>
      <c r="J614" s="288" t="s">
        <v>37551</v>
      </c>
      <c r="K614" s="284" t="str">
        <f>IF(J614="","",IF(J614="Transferencia",VLOOKUP(A614,NACIONAL!A:B,2,0),IF(J614="Alta",B614,IF(J614="Baja",B614,IF(I614="Eqpo c/Código BIM validados físicamente sin identificar origen",B614,IF(ISERROR(VLOOKUP(J614,NACIONAL!A:B,2,0)),B614,VLOOKUP(J614,NACIONAL!A:B,2,0)))))))</f>
        <v>TABLERO ELECTRICO 1FVP VENTILACION</v>
      </c>
      <c r="L614" s="284"/>
      <c r="M614" s="284"/>
      <c r="N614" s="284"/>
      <c r="O614" s="284"/>
      <c r="P614" s="284"/>
      <c r="Q614" s="284" t="s">
        <v>38649</v>
      </c>
      <c r="R614" s="285" t="str">
        <f t="shared" si="18"/>
        <v>Registro equipo</v>
      </c>
      <c r="S614" s="284" t="str">
        <f t="shared" si="19"/>
        <v>Capturado</v>
      </c>
      <c r="T614" s="287"/>
    </row>
    <row r="615" spans="1:20" customFormat="1" ht="15" customHeight="1">
      <c r="A615" s="283"/>
      <c r="B615" s="284" t="s">
        <v>38505</v>
      </c>
      <c r="C615" s="284" t="s">
        <v>38639</v>
      </c>
      <c r="D615" s="292" t="str">
        <f>IF(C615="","",VLOOKUP(C615,Siglas!A:B,2,0))</f>
        <v>PL-2</v>
      </c>
      <c r="E615" s="284" t="s">
        <v>37554</v>
      </c>
      <c r="F615" s="284" t="s">
        <v>37555</v>
      </c>
      <c r="G615" s="284" t="s">
        <v>38070</v>
      </c>
      <c r="H615" s="289"/>
      <c r="I615" s="292"/>
      <c r="J615" s="288" t="s">
        <v>37551</v>
      </c>
      <c r="K615" s="284" t="str">
        <f>IF(J615="","",IF(J615="Transferencia",VLOOKUP(A615,NACIONAL!A:B,2,0),IF(J615="Alta",B615,IF(J615="Baja",B615,IF(I615="Eqpo c/Código BIM validados físicamente sin identificar origen",B615,IF(ISERROR(VLOOKUP(J615,NACIONAL!A:B,2,0)),B615,VLOOKUP(J615,NACIONAL!A:B,2,0)))))))</f>
        <v>TABLERO ELECTRICO ATADORA 1</v>
      </c>
      <c r="L615" s="284"/>
      <c r="M615" s="284"/>
      <c r="N615" s="284"/>
      <c r="O615" s="284"/>
      <c r="P615" s="284"/>
      <c r="Q615" s="284" t="s">
        <v>38649</v>
      </c>
      <c r="R615" s="285" t="str">
        <f t="shared" si="18"/>
        <v>Registro equipo</v>
      </c>
      <c r="S615" s="284" t="str">
        <f t="shared" si="19"/>
        <v>Capturado</v>
      </c>
      <c r="T615" s="287"/>
    </row>
    <row r="616" spans="1:20" customFormat="1" ht="15" customHeight="1">
      <c r="A616" s="283"/>
      <c r="B616" s="284" t="s">
        <v>38506</v>
      </c>
      <c r="C616" s="284" t="s">
        <v>38639</v>
      </c>
      <c r="D616" s="292" t="str">
        <f>IF(C616="","",VLOOKUP(C616,Siglas!A:B,2,0))</f>
        <v>PL-2</v>
      </c>
      <c r="E616" s="284" t="s">
        <v>37554</v>
      </c>
      <c r="F616" s="284" t="s">
        <v>37555</v>
      </c>
      <c r="G616" s="284" t="s">
        <v>38070</v>
      </c>
      <c r="H616" s="289"/>
      <c r="I616" s="292"/>
      <c r="J616" s="288" t="s">
        <v>37551</v>
      </c>
      <c r="K616" s="284" t="str">
        <f>IF(J616="","",IF(J616="Transferencia",VLOOKUP(A616,NACIONAL!A:B,2,0),IF(J616="Alta",B616,IF(J616="Baja",B616,IF(I616="Eqpo c/Código BIM validados físicamente sin identificar origen",B616,IF(ISERROR(VLOOKUP(J616,NACIONAL!A:B,2,0)),B616,VLOOKUP(J616,NACIONAL!A:B,2,0)))))))</f>
        <v>TABLERO ELECTRICO ATADORA 2</v>
      </c>
      <c r="L616" s="284"/>
      <c r="M616" s="284"/>
      <c r="N616" s="284"/>
      <c r="O616" s="284"/>
      <c r="P616" s="284"/>
      <c r="Q616" s="284" t="s">
        <v>38649</v>
      </c>
      <c r="R616" s="285" t="str">
        <f t="shared" si="18"/>
        <v>Registro equipo</v>
      </c>
      <c r="S616" s="284" t="str">
        <f t="shared" si="19"/>
        <v>Capturado</v>
      </c>
      <c r="T616" s="287"/>
    </row>
    <row r="617" spans="1:20" customFormat="1" ht="15" customHeight="1">
      <c r="A617" s="283"/>
      <c r="B617" s="284" t="s">
        <v>38507</v>
      </c>
      <c r="C617" s="284" t="s">
        <v>38639</v>
      </c>
      <c r="D617" s="292" t="str">
        <f>IF(C617="","",VLOOKUP(C617,Siglas!A:B,2,0))</f>
        <v>PL-2</v>
      </c>
      <c r="E617" s="284" t="s">
        <v>37554</v>
      </c>
      <c r="F617" s="284" t="s">
        <v>37555</v>
      </c>
      <c r="G617" s="284" t="s">
        <v>38070</v>
      </c>
      <c r="H617" s="289"/>
      <c r="I617" s="292"/>
      <c r="J617" s="288" t="s">
        <v>37551</v>
      </c>
      <c r="K617" s="284" t="str">
        <f>IF(J617="","",IF(J617="Transferencia",VLOOKUP(A617,NACIONAL!A:B,2,0),IF(J617="Alta",B617,IF(J617="Baja",B617,IF(I617="Eqpo c/Código BIM validados físicamente sin identificar origen",B617,IF(ISERROR(VLOOKUP(J617,NACIONAL!A:B,2,0)),B617,VLOOKUP(J617,NACIONAL!A:B,2,0)))))))</f>
        <v>TABLERO ELECTRICO ATADORA 3</v>
      </c>
      <c r="L617" s="284"/>
      <c r="M617" s="284"/>
      <c r="N617" s="284"/>
      <c r="O617" s="284"/>
      <c r="P617" s="284"/>
      <c r="Q617" s="284" t="s">
        <v>38649</v>
      </c>
      <c r="R617" s="285" t="str">
        <f t="shared" si="18"/>
        <v>Registro equipo</v>
      </c>
      <c r="S617" s="284" t="str">
        <f t="shared" si="19"/>
        <v>Capturado</v>
      </c>
      <c r="T617" s="287"/>
    </row>
    <row r="618" spans="1:20" customFormat="1" ht="15" customHeight="1">
      <c r="A618" s="283"/>
      <c r="B618" s="284" t="s">
        <v>38508</v>
      </c>
      <c r="C618" s="284" t="s">
        <v>38639</v>
      </c>
      <c r="D618" s="292" t="str">
        <f>IF(C618="","",VLOOKUP(C618,Siglas!A:B,2,0))</f>
        <v>PL-2</v>
      </c>
      <c r="E618" s="284" t="s">
        <v>37554</v>
      </c>
      <c r="F618" s="284" t="s">
        <v>37555</v>
      </c>
      <c r="G618" s="284" t="s">
        <v>38069</v>
      </c>
      <c r="H618" s="289"/>
      <c r="I618" s="292"/>
      <c r="J618" s="288" t="s">
        <v>38692</v>
      </c>
      <c r="K618" s="284" t="str">
        <f>IF(J618="","",IF(J618="Transferencia",VLOOKUP(A618,NACIONAL!A:B,2,0),IF(J618="Alta",B618,IF(J618="Baja",B618,IF(I618="Eqpo c/Código BIM validados físicamente sin identificar origen",B618,IF(ISERROR(VLOOKUP(J618,NACIONAL!A:B,2,0)),B618,VLOOKUP(J618,NACIONAL!A:B,2,0)))))))</f>
        <v>ENFRIADOR DE PAN BAKER TEMPLEX SER  PL2=PN1</v>
      </c>
      <c r="L618" s="284"/>
      <c r="M618" s="284"/>
      <c r="N618" s="284"/>
      <c r="O618" s="284"/>
      <c r="P618" s="284"/>
      <c r="Q618" s="284" t="s">
        <v>38649</v>
      </c>
      <c r="R618" s="285" t="str">
        <f t="shared" si="18"/>
        <v>Eqpos Código BIM (validados físicamente)</v>
      </c>
      <c r="S618" s="284" t="str">
        <f t="shared" si="19"/>
        <v>Capturado</v>
      </c>
      <c r="T618" s="287"/>
    </row>
    <row r="619" spans="1:20" customFormat="1" ht="15" customHeight="1">
      <c r="A619" s="283"/>
      <c r="B619" s="284" t="s">
        <v>38509</v>
      </c>
      <c r="C619" s="284" t="s">
        <v>38639</v>
      </c>
      <c r="D619" s="292" t="str">
        <f>IF(C619="","",VLOOKUP(C619,Siglas!A:B,2,0))</f>
        <v>PL-2</v>
      </c>
      <c r="E619" s="284" t="s">
        <v>37554</v>
      </c>
      <c r="F619" s="284" t="s">
        <v>37555</v>
      </c>
      <c r="G619" s="284" t="s">
        <v>38070</v>
      </c>
      <c r="H619" s="289"/>
      <c r="I619" s="292"/>
      <c r="J619" s="288" t="s">
        <v>37551</v>
      </c>
      <c r="K619" s="284" t="str">
        <f>IF(J619="","",IF(J619="Transferencia",VLOOKUP(A619,NACIONAL!A:B,2,0),IF(J619="Alta",B619,IF(J619="Baja",B619,IF(I619="Eqpo c/Código BIM validados físicamente sin identificar origen",B619,IF(ISERROR(VLOOKUP(J619,NACIONAL!A:B,2,0)),B619,VLOOKUP(J619,NACIONAL!A:B,2,0)))))))</f>
        <v>TABLERO ELECTRICO CEM1 EMBOLSADORA 1</v>
      </c>
      <c r="L619" s="284"/>
      <c r="M619" s="284"/>
      <c r="N619" s="284"/>
      <c r="O619" s="284"/>
      <c r="P619" s="284"/>
      <c r="Q619" s="284" t="s">
        <v>38649</v>
      </c>
      <c r="R619" s="285" t="str">
        <f t="shared" si="18"/>
        <v>Registro equipo</v>
      </c>
      <c r="S619" s="284" t="str">
        <f t="shared" si="19"/>
        <v>Capturado</v>
      </c>
      <c r="T619" s="287"/>
    </row>
    <row r="620" spans="1:20" customFormat="1" ht="15" customHeight="1">
      <c r="A620" s="283"/>
      <c r="B620" s="284" t="s">
        <v>38510</v>
      </c>
      <c r="C620" s="284" t="s">
        <v>38639</v>
      </c>
      <c r="D620" s="292" t="str">
        <f>IF(C620="","",VLOOKUP(C620,Siglas!A:B,2,0))</f>
        <v>PL-2</v>
      </c>
      <c r="E620" s="284" t="s">
        <v>37554</v>
      </c>
      <c r="F620" s="284" t="s">
        <v>37555</v>
      </c>
      <c r="G620" s="284" t="s">
        <v>38070</v>
      </c>
      <c r="H620" s="289"/>
      <c r="I620" s="292"/>
      <c r="J620" s="288" t="s">
        <v>2255</v>
      </c>
      <c r="K620" s="284" t="str">
        <f>IF(J620="","",IF(J620="Transferencia",VLOOKUP(A620,NACIONAL!A:B,2,0),IF(J620="Alta",B620,IF(J620="Baja",B620,IF(I620="Eqpo c/Código BIM validados físicamente sin identificar origen",B620,IF(ISERROR(VLOOKUP(J620,NACIONAL!A:B,2,0)),B620,VLOOKUP(J620,NACIONAL!A:B,2,0)))))))</f>
        <v>TABLERO DE ESPONJA LIQUIDA PL-2 PL2=PN1    1 FEL2</v>
      </c>
      <c r="L620" s="284"/>
      <c r="M620" s="284"/>
      <c r="N620" s="284"/>
      <c r="O620" s="284"/>
      <c r="P620" s="284"/>
      <c r="Q620" s="284" t="s">
        <v>38649</v>
      </c>
      <c r="R620" s="285" t="str">
        <f t="shared" si="18"/>
        <v>Eqpos Código BIM (validados físicamente)</v>
      </c>
      <c r="S620" s="284" t="str">
        <f t="shared" si="19"/>
        <v>Capturado</v>
      </c>
      <c r="T620" s="287"/>
    </row>
    <row r="621" spans="1:20" customFormat="1" ht="15" customHeight="1">
      <c r="A621" s="283"/>
      <c r="B621" s="284" t="s">
        <v>38511</v>
      </c>
      <c r="C621" s="284" t="s">
        <v>38639</v>
      </c>
      <c r="D621" s="292" t="str">
        <f>IF(C621="","",VLOOKUP(C621,Siglas!A:B,2,0))</f>
        <v>PL-2</v>
      </c>
      <c r="E621" s="284" t="s">
        <v>37554</v>
      </c>
      <c r="F621" s="284" t="s">
        <v>37555</v>
      </c>
      <c r="G621" s="284" t="s">
        <v>38070</v>
      </c>
      <c r="H621" s="289"/>
      <c r="I621" s="292"/>
      <c r="J621" s="288" t="s">
        <v>37551</v>
      </c>
      <c r="K621" s="284" t="str">
        <f>IF(J621="","",IF(J621="Transferencia",VLOOKUP(A621,NACIONAL!A:B,2,0),IF(J621="Alta",B621,IF(J621="Baja",B621,IF(I621="Eqpo c/Código BIM validados físicamente sin identificar origen",B621,IF(ISERROR(VLOOKUP(J621,NACIONAL!A:B,2,0)),B621,VLOOKUP(J621,NACIONAL!A:B,2,0)))))))</f>
        <v>TABLERO ELECTRICO CEM3 EMBOLSADORA 3</v>
      </c>
      <c r="L621" s="284"/>
      <c r="M621" s="284"/>
      <c r="N621" s="284"/>
      <c r="O621" s="284"/>
      <c r="P621" s="284"/>
      <c r="Q621" s="284" t="s">
        <v>38649</v>
      </c>
      <c r="R621" s="285" t="str">
        <f t="shared" si="18"/>
        <v>Registro equipo</v>
      </c>
      <c r="S621" s="284" t="str">
        <f t="shared" si="19"/>
        <v>Capturado</v>
      </c>
      <c r="T621" s="287"/>
    </row>
    <row r="622" spans="1:20" customFormat="1" ht="15" customHeight="1">
      <c r="A622" s="283"/>
      <c r="B622" s="284" t="s">
        <v>38512</v>
      </c>
      <c r="C622" s="284" t="s">
        <v>38639</v>
      </c>
      <c r="D622" s="292" t="str">
        <f>IF(C622="","",VLOOKUP(C622,Siglas!A:B,2,0))</f>
        <v>PL-2</v>
      </c>
      <c r="E622" s="284" t="s">
        <v>37554</v>
      </c>
      <c r="F622" s="284" t="s">
        <v>37555</v>
      </c>
      <c r="G622" s="284" t="s">
        <v>38069</v>
      </c>
      <c r="H622" s="289"/>
      <c r="I622" s="292"/>
      <c r="J622" s="288" t="s">
        <v>37551</v>
      </c>
      <c r="K622" s="284" t="str">
        <f>IF(J622="","",IF(J622="Transferencia",VLOOKUP(A622,NACIONAL!A:B,2,0),IF(J622="Alta",B622,IF(J622="Baja",B622,IF(I622="Eqpo c/Código BIM validados físicamente sin identificar origen",B622,IF(ISERROR(VLOOKUP(J622,NACIONAL!A:B,2,0)),B622,VLOOKUP(J622,NACIONAL!A:B,2,0)))))))</f>
        <v>TABLERO ELECTRICO CONTROL ENFRIADOR</v>
      </c>
      <c r="L622" s="284"/>
      <c r="M622" s="284"/>
      <c r="N622" s="284"/>
      <c r="O622" s="284"/>
      <c r="P622" s="284"/>
      <c r="Q622" s="284" t="s">
        <v>38649</v>
      </c>
      <c r="R622" s="285" t="str">
        <f t="shared" si="18"/>
        <v>Registro equipo</v>
      </c>
      <c r="S622" s="284" t="str">
        <f t="shared" si="19"/>
        <v>Capturado</v>
      </c>
      <c r="T622" s="287"/>
    </row>
    <row r="623" spans="1:20" customFormat="1" ht="15" customHeight="1">
      <c r="A623" s="283"/>
      <c r="B623" s="284" t="s">
        <v>38513</v>
      </c>
      <c r="C623" s="284" t="s">
        <v>38639</v>
      </c>
      <c r="D623" s="292" t="str">
        <f>IF(C623="","",VLOOKUP(C623,Siglas!A:B,2,0))</f>
        <v>PL-2</v>
      </c>
      <c r="E623" s="284" t="s">
        <v>37554</v>
      </c>
      <c r="F623" s="284" t="s">
        <v>37555</v>
      </c>
      <c r="G623" s="284" t="s">
        <v>38069</v>
      </c>
      <c r="H623" s="289"/>
      <c r="I623" s="292"/>
      <c r="J623" s="288" t="s">
        <v>37551</v>
      </c>
      <c r="K623" s="284" t="str">
        <f>IF(J623="","",IF(J623="Transferencia",VLOOKUP(A623,NACIONAL!A:B,2,0),IF(J623="Alta",B623,IF(J623="Baja",B623,IF(I623="Eqpo c/Código BIM validados físicamente sin identificar origen",B623,IF(ISERROR(VLOOKUP(J623,NACIONAL!A:B,2,0)),B623,VLOOKUP(J623,NACIONAL!A:B,2,0)))))))</f>
        <v>TABLERO ELECTRICO CR1 REBANADORA 1</v>
      </c>
      <c r="L623" s="284"/>
      <c r="M623" s="284"/>
      <c r="N623" s="284"/>
      <c r="O623" s="284"/>
      <c r="P623" s="284"/>
      <c r="Q623" s="284" t="s">
        <v>38649</v>
      </c>
      <c r="R623" s="285" t="str">
        <f t="shared" si="18"/>
        <v>Registro equipo</v>
      </c>
      <c r="S623" s="284" t="str">
        <f t="shared" si="19"/>
        <v>Capturado</v>
      </c>
      <c r="T623" s="287"/>
    </row>
    <row r="624" spans="1:20" customFormat="1" ht="15" customHeight="1">
      <c r="A624" s="283"/>
      <c r="B624" s="284" t="s">
        <v>38514</v>
      </c>
      <c r="C624" s="284" t="s">
        <v>38639</v>
      </c>
      <c r="D624" s="292" t="str">
        <f>IF(C624="","",VLOOKUP(C624,Siglas!A:B,2,0))</f>
        <v>PL-2</v>
      </c>
      <c r="E624" s="284" t="s">
        <v>37554</v>
      </c>
      <c r="F624" s="284" t="s">
        <v>37555</v>
      </c>
      <c r="G624" s="284" t="s">
        <v>38069</v>
      </c>
      <c r="H624" s="289"/>
      <c r="I624" s="292"/>
      <c r="J624" s="288" t="s">
        <v>37551</v>
      </c>
      <c r="K624" s="284" t="str">
        <f>IF(J624="","",IF(J624="Transferencia",VLOOKUP(A624,NACIONAL!A:B,2,0),IF(J624="Alta",B624,IF(J624="Baja",B624,IF(I624="Eqpo c/Código BIM validados físicamente sin identificar origen",B624,IF(ISERROR(VLOOKUP(J624,NACIONAL!A:B,2,0)),B624,VLOOKUP(J624,NACIONAL!A:B,2,0)))))))</f>
        <v>TABLERO ELECTRICO CR2 REBANADORA 2</v>
      </c>
      <c r="L624" s="284"/>
      <c r="M624" s="284"/>
      <c r="N624" s="284"/>
      <c r="O624" s="284"/>
      <c r="P624" s="284"/>
      <c r="Q624" s="284" t="s">
        <v>38649</v>
      </c>
      <c r="R624" s="285" t="str">
        <f t="shared" si="18"/>
        <v>Registro equipo</v>
      </c>
      <c r="S624" s="284" t="str">
        <f t="shared" si="19"/>
        <v>Capturado</v>
      </c>
      <c r="T624" s="287"/>
    </row>
    <row r="625" spans="1:20" customFormat="1" ht="15" customHeight="1">
      <c r="A625" s="283"/>
      <c r="B625" s="284" t="s">
        <v>38515</v>
      </c>
      <c r="C625" s="284" t="s">
        <v>38639</v>
      </c>
      <c r="D625" s="292" t="str">
        <f>IF(C625="","",VLOOKUP(C625,Siglas!A:B,2,0))</f>
        <v>PL-2</v>
      </c>
      <c r="E625" s="284" t="s">
        <v>37554</v>
      </c>
      <c r="F625" s="284" t="s">
        <v>37555</v>
      </c>
      <c r="G625" s="284" t="s">
        <v>38069</v>
      </c>
      <c r="H625" s="289"/>
      <c r="I625" s="292"/>
      <c r="J625" s="288" t="s">
        <v>37551</v>
      </c>
      <c r="K625" s="284" t="str">
        <f>IF(J625="","",IF(J625="Transferencia",VLOOKUP(A625,NACIONAL!A:B,2,0),IF(J625="Alta",B625,IF(J625="Baja",B625,IF(I625="Eqpo c/Código BIM validados físicamente sin identificar origen",B625,IF(ISERROR(VLOOKUP(J625,NACIONAL!A:B,2,0)),B625,VLOOKUP(J625,NACIONAL!A:B,2,0)))))))</f>
        <v>TABLERO ELECTRICO CR3 REBANADORA 3</v>
      </c>
      <c r="L625" s="284"/>
      <c r="M625" s="284"/>
      <c r="N625" s="284"/>
      <c r="O625" s="284"/>
      <c r="P625" s="284"/>
      <c r="Q625" s="284" t="s">
        <v>38649</v>
      </c>
      <c r="R625" s="285" t="str">
        <f t="shared" si="18"/>
        <v>Registro equipo</v>
      </c>
      <c r="S625" s="284" t="str">
        <f t="shared" si="19"/>
        <v>Capturado</v>
      </c>
      <c r="T625" s="287"/>
    </row>
    <row r="626" spans="1:20" ht="15" customHeight="1">
      <c r="A626" s="283"/>
      <c r="B626" s="284" t="s">
        <v>38516</v>
      </c>
      <c r="C626" s="284" t="s">
        <v>38639</v>
      </c>
      <c r="D626" s="292" t="str">
        <f>IF(C626="","",VLOOKUP(C626,Siglas!A:B,2,0))</f>
        <v>PL-2</v>
      </c>
      <c r="E626" s="284" t="s">
        <v>37554</v>
      </c>
      <c r="F626" s="284" t="s">
        <v>37555</v>
      </c>
      <c r="G626" s="284" t="s">
        <v>38069</v>
      </c>
      <c r="H626" s="289"/>
      <c r="I626" s="300"/>
      <c r="J626" s="288" t="s">
        <v>2325</v>
      </c>
      <c r="K626" s="284" t="str">
        <f>IF(J626="","",IF(J626="Transferencia",VLOOKUP(A626,NACIONAL!A:B,2,0),IF(J626="Alta",B626,IF(J626="Baja",B626,IF(I626="Eqpo c/Código BIM validados físicamente sin identificar origen",B626,IF(ISERROR(VLOOKUP(J626,NACIONAL!A:B,2,0)),B626,VLOOKUP(J626,NACIONAL!A:B,2,0)))))))</f>
        <v>TABLERO CONTROL HORNO APV MOD 970</v>
      </c>
      <c r="L626" s="284"/>
      <c r="M626" s="284"/>
      <c r="N626" s="284"/>
      <c r="O626" s="284"/>
      <c r="P626" s="284"/>
      <c r="Q626" s="284" t="s">
        <v>38649</v>
      </c>
      <c r="R626" s="285" t="str">
        <f t="shared" si="18"/>
        <v>Eqpos Código BIM (validados físicamente)</v>
      </c>
      <c r="S626" s="284" t="str">
        <f t="shared" si="19"/>
        <v>Capturado</v>
      </c>
      <c r="T626" s="287"/>
    </row>
    <row r="627" spans="1:20" ht="15" customHeight="1">
      <c r="A627" s="283"/>
      <c r="B627" s="284" t="s">
        <v>38517</v>
      </c>
      <c r="C627" s="284" t="s">
        <v>38639</v>
      </c>
      <c r="D627" s="292" t="str">
        <f>IF(C627="","",VLOOKUP(C627,Siglas!A:B,2,0))</f>
        <v>PL-2</v>
      </c>
      <c r="E627" s="284" t="s">
        <v>37554</v>
      </c>
      <c r="F627" s="284" t="s">
        <v>37555</v>
      </c>
      <c r="G627" s="284" t="s">
        <v>38069</v>
      </c>
      <c r="H627" s="289"/>
      <c r="I627" s="292"/>
      <c r="J627" s="288" t="s">
        <v>37551</v>
      </c>
      <c r="K627" s="284" t="str">
        <f>IF(J627="","",IF(J627="Transferencia",VLOOKUP(A627,NACIONAL!A:B,2,0),IF(J627="Alta",B627,IF(J627="Baja",B627,IF(I627="Eqpo c/Código BIM validados físicamente sin identificar origen",B627,IF(ISERROR(VLOOKUP(J627,NACIONAL!A:B,2,0)),B627,VLOOKUP(J627,NACIONAL!A:B,2,0)))))))</f>
        <v>TABLERO ELECTRICO MODELADORA 1</v>
      </c>
      <c r="L627" s="284"/>
      <c r="M627" s="284"/>
      <c r="N627" s="284"/>
      <c r="O627" s="284"/>
      <c r="P627" s="284"/>
      <c r="Q627" s="284" t="s">
        <v>38649</v>
      </c>
      <c r="R627" s="285" t="str">
        <f t="shared" si="18"/>
        <v>Registro equipo</v>
      </c>
      <c r="S627" s="284" t="str">
        <f t="shared" si="19"/>
        <v>Capturado</v>
      </c>
      <c r="T627" s="287"/>
    </row>
    <row r="628" spans="1:20" customFormat="1" ht="15" customHeight="1">
      <c r="A628" s="283"/>
      <c r="B628" s="284" t="s">
        <v>38518</v>
      </c>
      <c r="C628" s="284" t="s">
        <v>38639</v>
      </c>
      <c r="D628" s="292" t="str">
        <f>IF(C628="","",VLOOKUP(C628,Siglas!A:B,2,0))</f>
        <v>PL-2</v>
      </c>
      <c r="E628" s="284" t="s">
        <v>37554</v>
      </c>
      <c r="F628" s="284" t="s">
        <v>37555</v>
      </c>
      <c r="G628" s="284" t="s">
        <v>38069</v>
      </c>
      <c r="H628" s="289"/>
      <c r="I628" s="292"/>
      <c r="J628" s="288" t="s">
        <v>37551</v>
      </c>
      <c r="K628" s="284" t="str">
        <f>IF(J628="","",IF(J628="Transferencia",VLOOKUP(A628,NACIONAL!A:B,2,0),IF(J628="Alta",B628,IF(J628="Baja",B628,IF(I628="Eqpo c/Código BIM validados físicamente sin identificar origen",B628,IF(ISERROR(VLOOKUP(J628,NACIONAL!A:B,2,0)),B628,VLOOKUP(J628,NACIONAL!A:B,2,0)))))))</f>
        <v>TABLERO ELECTRICO MODELADORA 2</v>
      </c>
      <c r="L628" s="284"/>
      <c r="M628" s="284"/>
      <c r="N628" s="284"/>
      <c r="O628" s="284"/>
      <c r="P628" s="284"/>
      <c r="Q628" s="284" t="s">
        <v>38649</v>
      </c>
      <c r="R628" s="285" t="str">
        <f t="shared" si="18"/>
        <v>Registro equipo</v>
      </c>
      <c r="S628" s="284" t="str">
        <f t="shared" si="19"/>
        <v>Capturado</v>
      </c>
      <c r="T628" s="287"/>
    </row>
    <row r="629" spans="1:20" customFormat="1" ht="15" customHeight="1">
      <c r="A629" s="283"/>
      <c r="B629" s="284" t="s">
        <v>38519</v>
      </c>
      <c r="C629" s="284" t="s">
        <v>38639</v>
      </c>
      <c r="D629" s="292" t="str">
        <f>IF(C629="","",VLOOKUP(C629,Siglas!A:B,2,0))</f>
        <v>PL-2</v>
      </c>
      <c r="E629" s="284" t="s">
        <v>37554</v>
      </c>
      <c r="F629" s="284" t="s">
        <v>37555</v>
      </c>
      <c r="G629" s="284" t="s">
        <v>38069</v>
      </c>
      <c r="H629" s="289"/>
      <c r="I629" s="292"/>
      <c r="J629" s="288" t="s">
        <v>37551</v>
      </c>
      <c r="K629" s="284" t="str">
        <f>IF(J629="","",IF(J629="Transferencia",VLOOKUP(A629,NACIONAL!A:B,2,0),IF(J629="Alta",B629,IF(J629="Baja",B629,IF(I629="Eqpo c/Código BIM validados físicamente sin identificar origen",B629,IF(ISERROR(VLOOKUP(J629,NACIONAL!A:B,2,0)),B629,VLOOKUP(J629,NACIONAL!A:B,2,0)))))))</f>
        <v>TABLERO ELECTRICO OPERACIÓN BOMBA MASA</v>
      </c>
      <c r="L629" s="284"/>
      <c r="M629" s="284"/>
      <c r="N629" s="284"/>
      <c r="O629" s="284"/>
      <c r="P629" s="284"/>
      <c r="Q629" s="284" t="s">
        <v>38649</v>
      </c>
      <c r="R629" s="285" t="str">
        <f t="shared" si="18"/>
        <v>Registro equipo</v>
      </c>
      <c r="S629" s="284" t="str">
        <f t="shared" si="19"/>
        <v>Capturado</v>
      </c>
      <c r="T629" s="287"/>
    </row>
    <row r="630" spans="1:20" customFormat="1" ht="15" customHeight="1">
      <c r="A630" s="283"/>
      <c r="B630" s="284" t="s">
        <v>38520</v>
      </c>
      <c r="C630" s="284" t="s">
        <v>38639</v>
      </c>
      <c r="D630" s="292" t="str">
        <f>IF(C630="","",VLOOKUP(C630,Siglas!A:B,2,0))</f>
        <v>PL-2</v>
      </c>
      <c r="E630" s="284" t="s">
        <v>37554</v>
      </c>
      <c r="F630" s="284" t="s">
        <v>37555</v>
      </c>
      <c r="G630" s="284" t="s">
        <v>38069</v>
      </c>
      <c r="H630" s="289"/>
      <c r="I630" s="292"/>
      <c r="J630" s="288" t="s">
        <v>37551</v>
      </c>
      <c r="K630" s="284" t="str">
        <f>IF(J630="","",IF(J630="Transferencia",VLOOKUP(A630,NACIONAL!A:B,2,0),IF(J630="Alta",B630,IF(J630="Baja",B630,IF(I630="Eqpo c/Código BIM validados físicamente sin identificar origen",B630,IF(ISERROR(VLOOKUP(J630,NACIONAL!A:B,2,0)),B630,VLOOKUP(J630,NACIONAL!A:B,2,0)))))))</f>
        <v>TABLERO ELECTRICO OPERACIÓN DIVISORA</v>
      </c>
      <c r="L630" s="284"/>
      <c r="M630" s="284"/>
      <c r="N630" s="284"/>
      <c r="O630" s="284"/>
      <c r="P630" s="284"/>
      <c r="Q630" s="284" t="s">
        <v>38649</v>
      </c>
      <c r="R630" s="285" t="str">
        <f t="shared" si="18"/>
        <v>Registro equipo</v>
      </c>
      <c r="S630" s="284" t="str">
        <f t="shared" si="19"/>
        <v>Capturado</v>
      </c>
      <c r="T630" s="287"/>
    </row>
    <row r="631" spans="1:20" ht="15" customHeight="1">
      <c r="A631" s="283"/>
      <c r="B631" s="284" t="s">
        <v>38521</v>
      </c>
      <c r="C631" s="284" t="s">
        <v>38639</v>
      </c>
      <c r="D631" s="292" t="str">
        <f>IF(C631="","",VLOOKUP(C631,Siglas!A:B,2,0))</f>
        <v>PL-2</v>
      </c>
      <c r="E631" s="284" t="s">
        <v>37554</v>
      </c>
      <c r="F631" s="284" t="s">
        <v>37555</v>
      </c>
      <c r="G631" s="284" t="s">
        <v>38069</v>
      </c>
      <c r="H631" s="289"/>
      <c r="I631" s="300"/>
      <c r="J631" s="288" t="s">
        <v>38689</v>
      </c>
      <c r="K631" s="284" t="str">
        <f>IF(J631="","",IF(J631="Transferencia",VLOOKUP(A631,NACIONAL!A:B,2,0),IF(J631="Alta",B631,IF(J631="Baja",B631,IF(I631="Eqpo c/Código BIM validados físicamente sin identificar origen",B631,IF(ISERROR(VLOOKUP(J631,NACIONAL!A:B,2,0)),B631,VLOOKUP(J631,NACIONAL!A:B,2,0)))))))</f>
        <v>TRANSPORTADOR P/ENTRADA A MODELADORA P-05 PL2</v>
      </c>
      <c r="L631" s="284"/>
      <c r="M631" s="284"/>
      <c r="N631" s="284"/>
      <c r="O631" s="284"/>
      <c r="P631" s="284"/>
      <c r="Q631" s="284" t="s">
        <v>38649</v>
      </c>
      <c r="R631" s="285" t="str">
        <f t="shared" si="18"/>
        <v>Eqpos Código BIM (validados físicamente)</v>
      </c>
      <c r="S631" s="284" t="str">
        <f t="shared" si="19"/>
        <v>Capturado</v>
      </c>
      <c r="T631" s="287"/>
    </row>
    <row r="632" spans="1:20" ht="15" customHeight="1">
      <c r="A632" s="283"/>
      <c r="B632" s="284" t="s">
        <v>38522</v>
      </c>
      <c r="C632" s="284" t="s">
        <v>38639</v>
      </c>
      <c r="D632" s="292" t="str">
        <f>IF(C632="","",VLOOKUP(C632,Siglas!A:B,2,0))</f>
        <v>PL-2</v>
      </c>
      <c r="E632" s="284" t="s">
        <v>37554</v>
      </c>
      <c r="F632" s="284" t="s">
        <v>37555</v>
      </c>
      <c r="G632" s="299" t="s">
        <v>38069</v>
      </c>
      <c r="H632" s="289"/>
      <c r="I632" s="301"/>
      <c r="J632" s="288" t="s">
        <v>37551</v>
      </c>
      <c r="K632" s="284" t="str">
        <f>IF(J632="","",IF(J632="Transferencia",VLOOKUP(A632,NACIONAL!A:B,2,0),IF(J632="Alta",B632,IF(J632="Baja",B632,IF(I632="Eqpo c/Código BIM validados físicamente sin identificar origen",B632,IF(ISERROR(VLOOKUP(J632,NACIONAL!A:B,2,0)),B632,VLOOKUP(J632,NACIONAL!A:B,2,0)))))))</f>
        <v>TABLERO ELECTRICO OPERACIÓN MEZC.</v>
      </c>
      <c r="L632" s="284"/>
      <c r="M632" s="284"/>
      <c r="N632" s="284"/>
      <c r="O632" s="284"/>
      <c r="P632" s="284"/>
      <c r="Q632" s="284" t="s">
        <v>38649</v>
      </c>
      <c r="R632" s="285" t="str">
        <f t="shared" si="18"/>
        <v>Registro equipo</v>
      </c>
      <c r="S632" s="284" t="str">
        <f t="shared" si="19"/>
        <v>Capturado</v>
      </c>
      <c r="T632" s="287"/>
    </row>
    <row r="633" spans="1:20" customFormat="1" ht="15" customHeight="1">
      <c r="A633" s="283"/>
      <c r="B633" s="284" t="s">
        <v>38523</v>
      </c>
      <c r="C633" s="284" t="s">
        <v>38639</v>
      </c>
      <c r="D633" s="292" t="str">
        <f>IF(C633="","",VLOOKUP(C633,Siglas!A:B,2,0))</f>
        <v>PL-2</v>
      </c>
      <c r="E633" s="284" t="s">
        <v>37554</v>
      </c>
      <c r="F633" s="284" t="s">
        <v>37555</v>
      </c>
      <c r="G633" s="284" t="s">
        <v>38069</v>
      </c>
      <c r="H633" s="289"/>
      <c r="I633" s="292"/>
      <c r="J633" s="288" t="s">
        <v>37551</v>
      </c>
      <c r="K633" s="284" t="str">
        <f>IF(J633="","",IF(J633="Transferencia",VLOOKUP(A633,NACIONAL!A:B,2,0),IF(J633="Alta",B633,IF(J633="Baja",B633,IF(I633="Eqpo c/Código BIM validados físicamente sin identificar origen",B633,IF(ISERROR(VLOOKUP(J633,NACIONAL!A:B,2,0)),B633,VLOOKUP(J633,NACIONAL!A:B,2,0)))))))</f>
        <v>TABLERO ELECTRICO PANELVIEW MEZC.</v>
      </c>
      <c r="L633" s="284"/>
      <c r="M633" s="284"/>
      <c r="N633" s="284"/>
      <c r="O633" s="284"/>
      <c r="P633" s="284"/>
      <c r="Q633" s="284" t="s">
        <v>38649</v>
      </c>
      <c r="R633" s="285" t="str">
        <f t="shared" si="18"/>
        <v>Registro equipo</v>
      </c>
      <c r="S633" s="284" t="str">
        <f t="shared" si="19"/>
        <v>Capturado</v>
      </c>
      <c r="T633" s="287"/>
    </row>
    <row r="634" spans="1:20" customFormat="1" ht="15" customHeight="1">
      <c r="A634" s="283"/>
      <c r="B634" s="284" t="s">
        <v>38524</v>
      </c>
      <c r="C634" s="284" t="s">
        <v>38639</v>
      </c>
      <c r="D634" s="292" t="str">
        <f>IF(C634="","",VLOOKUP(C634,Siglas!A:B,2,0))</f>
        <v>PL-2</v>
      </c>
      <c r="E634" s="284" t="s">
        <v>37554</v>
      </c>
      <c r="F634" s="284" t="s">
        <v>37555</v>
      </c>
      <c r="G634" s="284" t="s">
        <v>38069</v>
      </c>
      <c r="H634" s="289"/>
      <c r="I634" s="292"/>
      <c r="J634" s="288" t="s">
        <v>37551</v>
      </c>
      <c r="K634" s="284" t="str">
        <f>IF(J634="","",IF(J634="Transferencia",VLOOKUP(A634,NACIONAL!A:B,2,0),IF(J634="Alta",B634,IF(J634="Baja",B634,IF(I634="Eqpo c/Código BIM validados físicamente sin identificar origen",B634,IF(ISERROR(VLOOKUP(J634,NACIONAL!A:B,2,0)),B634,VLOOKUP(J634,NACIONAL!A:B,2,0)))))))</f>
        <v>TABLERO ELECTRICO TRANSP. TAPAS</v>
      </c>
      <c r="L634" s="284"/>
      <c r="M634" s="284"/>
      <c r="N634" s="284"/>
      <c r="O634" s="284"/>
      <c r="P634" s="284"/>
      <c r="Q634" s="284" t="s">
        <v>38649</v>
      </c>
      <c r="R634" s="285" t="str">
        <f t="shared" si="18"/>
        <v>Registro equipo</v>
      </c>
      <c r="S634" s="284" t="str">
        <f t="shared" si="19"/>
        <v>Capturado</v>
      </c>
      <c r="T634" s="287"/>
    </row>
    <row r="635" spans="1:20" customFormat="1" ht="15" customHeight="1">
      <c r="A635" s="283"/>
      <c r="B635" s="284" t="s">
        <v>38525</v>
      </c>
      <c r="C635" s="284" t="s">
        <v>38639</v>
      </c>
      <c r="D635" s="292" t="str">
        <f>IF(C635="","",VLOOKUP(C635,Siglas!A:B,2,0))</f>
        <v>PL-2</v>
      </c>
      <c r="E635" s="284" t="s">
        <v>37554</v>
      </c>
      <c r="F635" s="284" t="s">
        <v>37555</v>
      </c>
      <c r="G635" s="284" t="s">
        <v>38069</v>
      </c>
      <c r="H635" s="289"/>
      <c r="I635" s="292"/>
      <c r="J635" s="288" t="s">
        <v>37551</v>
      </c>
      <c r="K635" s="284" t="str">
        <f>IF(J635="","",IF(J635="Transferencia",VLOOKUP(A635,NACIONAL!A:B,2,0),IF(J635="Alta",B635,IF(J635="Baja",B635,IF(I635="Eqpo c/Código BIM validados físicamente sin identificar origen",B635,IF(ISERROR(VLOOKUP(J635,NACIONAL!A:B,2,0)),B635,VLOOKUP(J635,NACIONAL!A:B,2,0)))))))</f>
        <v xml:space="preserve">TAMIZ DE HARINA TRANS. P-03 </v>
      </c>
      <c r="L635" s="284"/>
      <c r="M635" s="284"/>
      <c r="N635" s="284"/>
      <c r="O635" s="284"/>
      <c r="P635" s="284"/>
      <c r="Q635" s="284" t="s">
        <v>38648</v>
      </c>
      <c r="R635" s="285" t="str">
        <f t="shared" si="18"/>
        <v>Registro equipo</v>
      </c>
      <c r="S635" s="284" t="str">
        <f t="shared" si="19"/>
        <v>Capturado</v>
      </c>
      <c r="T635" s="287"/>
    </row>
    <row r="636" spans="1:20" customFormat="1" ht="15" customHeight="1">
      <c r="A636" s="283"/>
      <c r="B636" s="284" t="s">
        <v>38526</v>
      </c>
      <c r="C636" s="284" t="s">
        <v>38639</v>
      </c>
      <c r="D636" s="292" t="str">
        <f>IF(C636="","",VLOOKUP(C636,Siglas!A:B,2,0))</f>
        <v>PL-2</v>
      </c>
      <c r="E636" s="284" t="s">
        <v>37554</v>
      </c>
      <c r="F636" s="284" t="s">
        <v>37555</v>
      </c>
      <c r="G636" s="284" t="s">
        <v>38069</v>
      </c>
      <c r="H636" s="289"/>
      <c r="I636" s="292"/>
      <c r="J636" s="288" t="s">
        <v>37551</v>
      </c>
      <c r="K636" s="284" t="str">
        <f>IF(J636="","",IF(J636="Transferencia",VLOOKUP(A636,NACIONAL!A:B,2,0),IF(J636="Alta",B636,IF(J636="Baja",B636,IF(I636="Eqpo c/Código BIM validados físicamente sin identificar origen",B636,IF(ISERROR(VLOOKUP(J636,NACIONAL!A:B,2,0)),B636,VLOOKUP(J636,NACIONAL!A:B,2,0)))))))</f>
        <v>TAMIZ MODELADORA 1</v>
      </c>
      <c r="L636" s="284"/>
      <c r="M636" s="284"/>
      <c r="N636" s="284"/>
      <c r="O636" s="284"/>
      <c r="P636" s="284"/>
      <c r="Q636" s="284" t="s">
        <v>38648</v>
      </c>
      <c r="R636" s="285" t="str">
        <f t="shared" si="18"/>
        <v>Registro equipo</v>
      </c>
      <c r="S636" s="284" t="str">
        <f t="shared" si="19"/>
        <v>Capturado</v>
      </c>
      <c r="T636" s="287"/>
    </row>
    <row r="637" spans="1:20" customFormat="1" ht="15" customHeight="1">
      <c r="A637" s="283"/>
      <c r="B637" s="284" t="s">
        <v>38527</v>
      </c>
      <c r="C637" s="284" t="s">
        <v>38639</v>
      </c>
      <c r="D637" s="292" t="str">
        <f>IF(C637="","",VLOOKUP(C637,Siglas!A:B,2,0))</f>
        <v>PL-2</v>
      </c>
      <c r="E637" s="284" t="s">
        <v>37554</v>
      </c>
      <c r="F637" s="284" t="s">
        <v>37555</v>
      </c>
      <c r="G637" s="284" t="s">
        <v>38069</v>
      </c>
      <c r="H637" s="289"/>
      <c r="I637" s="300"/>
      <c r="J637" s="288" t="s">
        <v>37551</v>
      </c>
      <c r="K637" s="284" t="str">
        <f>IF(J637="","",IF(J637="Transferencia",VLOOKUP(A637,NACIONAL!A:B,2,0),IF(J637="Alta",B637,IF(J637="Baja",B637,IF(I637="Eqpo c/Código BIM validados físicamente sin identificar origen",B637,IF(ISERROR(VLOOKUP(J637,NACIONAL!A:B,2,0)),B637,VLOOKUP(J637,NACIONAL!A:B,2,0)))))))</f>
        <v>TAMIZ MODELADORA 2</v>
      </c>
      <c r="L637" s="284"/>
      <c r="M637" s="284"/>
      <c r="N637" s="284"/>
      <c r="O637" s="284"/>
      <c r="P637" s="284"/>
      <c r="Q637" s="284" t="s">
        <v>38648</v>
      </c>
      <c r="R637" s="285" t="str">
        <f t="shared" si="18"/>
        <v>Registro equipo</v>
      </c>
      <c r="S637" s="284" t="str">
        <f t="shared" si="19"/>
        <v>Capturado</v>
      </c>
      <c r="T637" s="287"/>
    </row>
    <row r="638" spans="1:20" customFormat="1" ht="15" customHeight="1">
      <c r="A638" s="283"/>
      <c r="B638" s="284" t="s">
        <v>38528</v>
      </c>
      <c r="C638" s="284" t="s">
        <v>38639</v>
      </c>
      <c r="D638" s="292" t="str">
        <f>IF(C638="","",VLOOKUP(C638,Siglas!A:B,2,0))</f>
        <v>PL-2</v>
      </c>
      <c r="E638" s="284" t="s">
        <v>37554</v>
      </c>
      <c r="F638" s="284" t="s">
        <v>37555</v>
      </c>
      <c r="G638" s="284" t="s">
        <v>38069</v>
      </c>
      <c r="H638" s="289"/>
      <c r="I638" s="292"/>
      <c r="J638" s="288" t="s">
        <v>3277</v>
      </c>
      <c r="K638" s="284" t="str">
        <f>IF(J638="","",IF(J638="Transferencia",VLOOKUP(A638,NACIONAL!A:B,2,0),IF(J638="Alta",B638,IF(J638="Baja",B638,IF(I638="Eqpo c/Código BIM validados físicamente sin identificar origen",B638,IF(ISERROR(VLOOKUP(J638,NACIONAL!A:B,2,0)),B638,VLOOKUP(J638,NACIONAL!A:B,2,0)))))))</f>
        <v>SILO DE HARINA EXTERIORES</v>
      </c>
      <c r="L638" s="284"/>
      <c r="M638" s="284"/>
      <c r="N638" s="284"/>
      <c r="O638" s="284"/>
      <c r="P638" s="284"/>
      <c r="Q638" s="284" t="s">
        <v>38646</v>
      </c>
      <c r="R638" s="285" t="str">
        <f t="shared" si="18"/>
        <v>Eqpos Código BIM (validados físicamente)</v>
      </c>
      <c r="S638" s="284" t="str">
        <f t="shared" si="19"/>
        <v>Capturado</v>
      </c>
      <c r="T638" s="287"/>
    </row>
    <row r="639" spans="1:20" customFormat="1" ht="15" customHeight="1">
      <c r="A639" s="283"/>
      <c r="B639" s="284" t="s">
        <v>27907</v>
      </c>
      <c r="C639" s="284" t="s">
        <v>38639</v>
      </c>
      <c r="D639" s="292" t="str">
        <f>IF(C639="","",VLOOKUP(C639,Siglas!A:B,2,0))</f>
        <v>PL-2</v>
      </c>
      <c r="E639" s="284" t="s">
        <v>37554</v>
      </c>
      <c r="F639" s="284" t="s">
        <v>37555</v>
      </c>
      <c r="G639" s="284" t="s">
        <v>38069</v>
      </c>
      <c r="H639" s="289"/>
      <c r="I639" s="292"/>
      <c r="J639" s="288" t="s">
        <v>2869</v>
      </c>
      <c r="K639" s="284" t="str">
        <f>IF(J639="","",IF(J639="Transferencia",VLOOKUP(A639,NACIONAL!A:B,2,0),IF(J639="Alta",B639,IF(J639="Baja",B639,IF(I639="Eqpo c/Código BIM validados físicamente sin identificar origen",B639,IF(ISERROR(VLOOKUP(J639,NACIONAL!A:B,2,0)),B639,VLOOKUP(J639,NACIONAL!A:B,2,0)))))))</f>
        <v>TANQUE PREPARADOR CILINDRICO VERTICAL DE 1700 GAL.PL2=PN1</v>
      </c>
      <c r="L639" s="284"/>
      <c r="M639" s="284"/>
      <c r="N639" s="284"/>
      <c r="O639" s="284"/>
      <c r="P639" s="284"/>
      <c r="Q639" s="284" t="s">
        <v>38646</v>
      </c>
      <c r="R639" s="285" t="str">
        <f t="shared" si="18"/>
        <v>Eqpos Código BIM (validados físicamente)</v>
      </c>
      <c r="S639" s="284" t="str">
        <f t="shared" si="19"/>
        <v>Capturado</v>
      </c>
      <c r="T639" s="287"/>
    </row>
    <row r="640" spans="1:20" customFormat="1" ht="15" customHeight="1">
      <c r="A640" s="297"/>
      <c r="B640" s="284" t="s">
        <v>38529</v>
      </c>
      <c r="C640" s="284" t="s">
        <v>38639</v>
      </c>
      <c r="D640" s="292" t="str">
        <f>IF(C640="","",VLOOKUP(C640,Siglas!A:B,2,0))</f>
        <v>PL-2</v>
      </c>
      <c r="E640" s="284" t="s">
        <v>38730</v>
      </c>
      <c r="F640" s="284" t="s">
        <v>37553</v>
      </c>
      <c r="G640" s="284" t="s">
        <v>38069</v>
      </c>
      <c r="H640" s="289"/>
      <c r="I640" s="292"/>
      <c r="J640" s="295" t="s">
        <v>38107</v>
      </c>
      <c r="K640" s="284" t="str">
        <f>IF(J640="","",IF(J640="Transferencia",VLOOKUP(A640,NACIONAL!A:B,2,0),IF(J640="Alta",B640,IF(J640="Baja",B640,IF(I640="Eqpo c/Código BIM validados físicamente sin identificar origen",B640,IF(ISERROR(VLOOKUP(J640,NACIONAL!A:B,2,0)),B640,VLOOKUP(J640,NACIONAL!A:B,2,0)))))))</f>
        <v>TRANSPORTADOR AUXILIAR HORNO</v>
      </c>
      <c r="L640" s="284"/>
      <c r="M640" s="284"/>
      <c r="N640" s="284"/>
      <c r="O640" s="284"/>
      <c r="P640" s="284"/>
      <c r="Q640" s="284" t="s">
        <v>38644</v>
      </c>
      <c r="R640" s="285" t="str">
        <f t="shared" si="18"/>
        <v>Eqpos Código BIM (validados físicamente)</v>
      </c>
      <c r="S640" s="284" t="str">
        <f t="shared" si="19"/>
        <v>Capturado</v>
      </c>
      <c r="T640" s="287"/>
    </row>
    <row r="641" spans="1:20" customFormat="1" ht="15" customHeight="1">
      <c r="A641" s="283"/>
      <c r="B641" s="284" t="s">
        <v>38530</v>
      </c>
      <c r="C641" s="284" t="s">
        <v>38639</v>
      </c>
      <c r="D641" s="292" t="str">
        <f>IF(C641="","",VLOOKUP(C641,Siglas!A:B,2,0))</f>
        <v>PL-2</v>
      </c>
      <c r="E641" s="284" t="s">
        <v>37554</v>
      </c>
      <c r="F641" s="284" t="s">
        <v>37555</v>
      </c>
      <c r="G641" s="284" t="s">
        <v>38070</v>
      </c>
      <c r="H641" s="289"/>
      <c r="I641" s="292"/>
      <c r="J641" s="288" t="s">
        <v>37551</v>
      </c>
      <c r="K641" s="284" t="str">
        <f>IF(J641="","",IF(J641="Transferencia",VLOOKUP(A641,NACIONAL!A:B,2,0),IF(J641="Alta",B641,IF(J641="Baja",B641,IF(I641="Eqpo c/Código BIM validados físicamente sin identificar origen",B641,IF(ISERROR(VLOOKUP(J641,NACIONAL!A:B,2,0)),B641,VLOOKUP(J641,NACIONAL!A:B,2,0)))))))</f>
        <v>TRANSPORTADOR BANDA DE COPAS DESMOLDEADOR</v>
      </c>
      <c r="L641" s="284"/>
      <c r="M641" s="284"/>
      <c r="N641" s="284"/>
      <c r="O641" s="284"/>
      <c r="P641" s="284"/>
      <c r="Q641" s="284" t="s">
        <v>38648</v>
      </c>
      <c r="R641" s="285" t="str">
        <f t="shared" si="18"/>
        <v>Registro equipo</v>
      </c>
      <c r="S641" s="284" t="str">
        <f t="shared" si="19"/>
        <v>Capturado</v>
      </c>
      <c r="T641" s="287"/>
    </row>
    <row r="642" spans="1:20" ht="15" customHeight="1">
      <c r="A642" s="283"/>
      <c r="B642" s="284" t="s">
        <v>38531</v>
      </c>
      <c r="C642" s="284" t="s">
        <v>38639</v>
      </c>
      <c r="D642" s="292" t="str">
        <f>IF(C642="","",VLOOKUP(C642,Siglas!A:B,2,0))</f>
        <v>PL-2</v>
      </c>
      <c r="E642" s="284" t="s">
        <v>37554</v>
      </c>
      <c r="F642" s="284" t="s">
        <v>37555</v>
      </c>
      <c r="G642" s="284" t="s">
        <v>38070</v>
      </c>
      <c r="H642" s="289"/>
      <c r="I642" s="300"/>
      <c r="J642" s="288" t="s">
        <v>2662</v>
      </c>
      <c r="K642" s="284" t="str">
        <f>IF(J642="","",IF(J642="Transferencia",VLOOKUP(A642,NACIONAL!A:B,2,0),IF(J642="Alta",B642,IF(J642="Baja",B642,IF(I642="Eqpo c/Código BIM validados físicamente sin identificar origen",B642,IF(ISERROR(VLOOKUP(J642,NACIONAL!A:B,2,0)),B642,VLOOKUP(J642,NACIONAL!A:B,2,0)))))))</f>
        <v>DESMOLDEADORA VACIADOR DE MOLDES SA PL1</v>
      </c>
      <c r="L642" s="284"/>
      <c r="M642" s="284"/>
      <c r="N642" s="284"/>
      <c r="O642" s="284"/>
      <c r="P642" s="284"/>
      <c r="Q642" s="284" t="s">
        <v>38645</v>
      </c>
      <c r="R642" s="285" t="str">
        <f t="shared" ref="R642:R705" si="20">IF(J642="","Falta identificar",IF(I642="Eqpo c/Código BIM validados físicamente sin identificar origen","Eqpo c/Código BIM validados físicamente sin identificar origen",IF(I642="Eqpo. c/Código BIM Recibidos de otras plantas","Eqpo. c/Código BIM Recibidos de otras plantas",IF(I642="Eqpo. c/Código BIM Transferidos a otras plantas","Eqpo. c/Código BIM Transferidos a otras plantas",IF(I642="Equipo c/Código BIM validado fisicamente pendiente de actualizar listado","Equipo c/Código BIM validado fisicamente pendiente de actualizar listado",IF(I642="Eqpo. c/Código BIM Bajas","Eqpo. c/Código BIM Bajas",IF(I642="Eqpo. c/Código BIM prestamo","Eqpo. c/Código BIM prestamo",IF(OR(I642="Registro equipo",J642="Alta"),"Registro equipo","Eqpos Código BIM (validados físicamente)"))))))))</f>
        <v>Eqpos Código BIM (validados físicamente)</v>
      </c>
      <c r="S642" s="284" t="str">
        <f t="shared" ref="S642:S705" si="21">IF(J642="","Falta capturar","Capturado")</f>
        <v>Capturado</v>
      </c>
      <c r="T642" s="287"/>
    </row>
    <row r="643" spans="1:20" ht="15" customHeight="1">
      <c r="A643" s="283"/>
      <c r="B643" s="284" t="s">
        <v>38532</v>
      </c>
      <c r="C643" s="284" t="s">
        <v>38639</v>
      </c>
      <c r="D643" s="292" t="str">
        <f>IF(C643="","",VLOOKUP(C643,Siglas!A:B,2,0))</f>
        <v>PL-2</v>
      </c>
      <c r="E643" s="284" t="s">
        <v>37554</v>
      </c>
      <c r="F643" s="284" t="s">
        <v>37555</v>
      </c>
      <c r="G643" s="284" t="s">
        <v>38069</v>
      </c>
      <c r="H643" s="289"/>
      <c r="I643" s="300"/>
      <c r="J643" s="288" t="s">
        <v>38693</v>
      </c>
      <c r="K643" s="284" t="str">
        <f>IF(J643="","",IF(J643="Transferencia",VLOOKUP(A643,NACIONAL!A:B,2,0),IF(J643="Alta",B643,IF(J643="Baja",B643,IF(I643="Eqpo c/Código BIM validados físicamente sin identificar origen",B643,IF(ISERROR(VLOOKUP(J643,NACIONAL!A:B,2,0)),B643,VLOOKUP(J643,NACIONAL!A:B,2,0)))))))</f>
        <v>MODELADORAS DE MASA APV BMM-405 NUM 2</v>
      </c>
      <c r="L643" s="284"/>
      <c r="M643" s="284"/>
      <c r="N643" s="284"/>
      <c r="O643" s="284"/>
      <c r="P643" s="285"/>
      <c r="Q643" s="284" t="s">
        <v>38645</v>
      </c>
      <c r="R643" s="285" t="str">
        <f t="shared" si="20"/>
        <v>Eqpos Código BIM (validados físicamente)</v>
      </c>
      <c r="S643" s="284" t="str">
        <f t="shared" si="21"/>
        <v>Capturado</v>
      </c>
      <c r="T643" s="287"/>
    </row>
    <row r="644" spans="1:20" ht="15" customHeight="1">
      <c r="A644" s="283"/>
      <c r="B644" s="284" t="s">
        <v>38533</v>
      </c>
      <c r="C644" s="284" t="s">
        <v>38639</v>
      </c>
      <c r="D644" s="292" t="str">
        <f>IF(C644="","",VLOOKUP(C644,Siglas!A:B,2,0))</f>
        <v>PL-2</v>
      </c>
      <c r="E644" s="284" t="s">
        <v>37554</v>
      </c>
      <c r="F644" s="284" t="s">
        <v>37555</v>
      </c>
      <c r="G644" s="284" t="s">
        <v>38069</v>
      </c>
      <c r="H644" s="289"/>
      <c r="I644" s="292"/>
      <c r="J644" s="288" t="s">
        <v>38694</v>
      </c>
      <c r="K644" s="284" t="str">
        <f>IF(J644="","",IF(J644="Transferencia",VLOOKUP(A644,NACIONAL!A:B,2,0),IF(J644="Alta",B644,IF(J644="Baja",B644,IF(I644="Eqpo c/Código BIM validados físicamente sin identificar origen",B644,IF(ISERROR(VLOOKUP(J644,NACIONAL!A:B,2,0)),B644,VLOOKUP(J644,NACIONAL!A:B,2,0)))))))</f>
        <v>MODELADORAS DE MASA APV BMM-405 NUM 1</v>
      </c>
      <c r="L644" s="284"/>
      <c r="M644" s="284"/>
      <c r="N644" s="284"/>
      <c r="O644" s="284"/>
      <c r="P644" s="284"/>
      <c r="Q644" s="284" t="s">
        <v>38645</v>
      </c>
      <c r="R644" s="285" t="str">
        <f t="shared" si="20"/>
        <v>Eqpos Código BIM (validados físicamente)</v>
      </c>
      <c r="S644" s="284" t="str">
        <f t="shared" si="21"/>
        <v>Capturado</v>
      </c>
      <c r="T644" s="287"/>
    </row>
    <row r="645" spans="1:20" ht="15" customHeight="1">
      <c r="A645" s="283"/>
      <c r="B645" s="284" t="s">
        <v>38534</v>
      </c>
      <c r="C645" s="284" t="s">
        <v>38639</v>
      </c>
      <c r="D645" s="292" t="str">
        <f>IF(C645="","",VLOOKUP(C645,Siglas!A:B,2,0))</f>
        <v>PL-2</v>
      </c>
      <c r="E645" s="284" t="s">
        <v>37554</v>
      </c>
      <c r="F645" s="284" t="s">
        <v>37555</v>
      </c>
      <c r="G645" s="284" t="s">
        <v>38069</v>
      </c>
      <c r="H645" s="289"/>
      <c r="I645" s="292"/>
      <c r="J645" s="288" t="s">
        <v>37551</v>
      </c>
      <c r="K645" s="284" t="str">
        <f>IF(J645="","",IF(J645="Transferencia",VLOOKUP(A645,NACIONAL!A:B,2,0),IF(J645="Alta",B645,IF(J645="Baja",B645,IF(I645="Eqpo c/Código BIM validados físicamente sin identificar origen",B645,IF(ISERROR(VLOOKUP(J645,NACIONAL!A:B,2,0)),B645,VLOOKUP(J645,NACIONAL!A:B,2,0)))))))</f>
        <v>TRANSPORTADOR BANDA Y TRANSP.  MODELADORA 1</v>
      </c>
      <c r="L645" s="284"/>
      <c r="M645" s="284"/>
      <c r="N645" s="284"/>
      <c r="O645" s="284"/>
      <c r="P645" s="284"/>
      <c r="Q645" s="284" t="s">
        <v>38648</v>
      </c>
      <c r="R645" s="285" t="str">
        <f t="shared" si="20"/>
        <v>Registro equipo</v>
      </c>
      <c r="S645" s="284" t="str">
        <f t="shared" si="21"/>
        <v>Capturado</v>
      </c>
      <c r="T645" s="287"/>
    </row>
    <row r="646" spans="1:20" ht="15" customHeight="1">
      <c r="A646" s="283"/>
      <c r="B646" s="284" t="s">
        <v>38535</v>
      </c>
      <c r="C646" s="284" t="s">
        <v>38639</v>
      </c>
      <c r="D646" s="292" t="str">
        <f>IF(C646="","",VLOOKUP(C646,Siglas!A:B,2,0))</f>
        <v>PL-2</v>
      </c>
      <c r="E646" s="284" t="s">
        <v>37554</v>
      </c>
      <c r="F646" s="284" t="s">
        <v>37555</v>
      </c>
      <c r="G646" s="284" t="s">
        <v>38069</v>
      </c>
      <c r="H646" s="289"/>
      <c r="I646" s="292"/>
      <c r="J646" s="288" t="s">
        <v>2877</v>
      </c>
      <c r="K646" s="284" t="str">
        <f>IF(J646="","",IF(J646="Transferencia",VLOOKUP(A646,NACIONAL!A:B,2,0),IF(J646="Alta",B646,IF(J646="Baja",B646,IF(I646="Eqpo c/Código BIM validados físicamente sin identificar origen",B646,IF(ISERROR(VLOOKUP(J646,NACIONAL!A:B,2,0)),B646,VLOOKUP(J646,NACIONAL!A:B,2,0)))))))</f>
        <v>BOMBA MASA AMF BM-A-91</v>
      </c>
      <c r="L646" s="284"/>
      <c r="M646" s="284"/>
      <c r="N646" s="284"/>
      <c r="O646" s="284"/>
      <c r="P646" s="284"/>
      <c r="Q646" s="284" t="s">
        <v>38648</v>
      </c>
      <c r="R646" s="285" t="str">
        <f t="shared" si="20"/>
        <v>Eqpos Código BIM (validados físicamente)</v>
      </c>
      <c r="S646" s="284" t="str">
        <f t="shared" si="21"/>
        <v>Capturado</v>
      </c>
      <c r="T646" s="287"/>
    </row>
    <row r="647" spans="1:20" ht="15" customHeight="1">
      <c r="A647" s="283"/>
      <c r="B647" s="284" t="s">
        <v>38536</v>
      </c>
      <c r="C647" s="284" t="s">
        <v>38639</v>
      </c>
      <c r="D647" s="292" t="str">
        <f>IF(C647="","",VLOOKUP(C647,Siglas!A:B,2,0))</f>
        <v>PL-2</v>
      </c>
      <c r="E647" s="284" t="s">
        <v>37554</v>
      </c>
      <c r="F647" s="284" t="s">
        <v>37555</v>
      </c>
      <c r="G647" s="284" t="s">
        <v>38069</v>
      </c>
      <c r="H647" s="289"/>
      <c r="I647" s="292"/>
      <c r="J647" s="288" t="s">
        <v>37551</v>
      </c>
      <c r="K647" s="284" t="str">
        <f>IF(J647="","",IF(J647="Transferencia",VLOOKUP(A647,NACIONAL!A:B,2,0),IF(J647="Alta",B647,IF(J647="Baja",B647,IF(I647="Eqpo c/Código BIM validados físicamente sin identificar origen",B647,IF(ISERROR(VLOOKUP(J647,NACIONAL!A:B,2,0)),B647,VLOOKUP(J647,NACIONAL!A:B,2,0)))))))</f>
        <v>TRANSPORTADOR CAJA DE ENGRANES EMB. 1</v>
      </c>
      <c r="L647" s="284"/>
      <c r="M647" s="284"/>
      <c r="N647" s="284"/>
      <c r="O647" s="284"/>
      <c r="P647" s="284"/>
      <c r="Q647" s="284" t="s">
        <v>38641</v>
      </c>
      <c r="R647" s="285" t="str">
        <f t="shared" si="20"/>
        <v>Registro equipo</v>
      </c>
      <c r="S647" s="284" t="str">
        <f t="shared" si="21"/>
        <v>Capturado</v>
      </c>
      <c r="T647" s="287"/>
    </row>
    <row r="648" spans="1:20" ht="15" customHeight="1">
      <c r="A648" s="283"/>
      <c r="B648" s="284" t="s">
        <v>38537</v>
      </c>
      <c r="C648" s="284" t="s">
        <v>38639</v>
      </c>
      <c r="D648" s="292" t="str">
        <f>IF(C648="","",VLOOKUP(C648,Siglas!A:B,2,0))</f>
        <v>PL-2</v>
      </c>
      <c r="E648" s="284" t="s">
        <v>37554</v>
      </c>
      <c r="F648" s="284" t="s">
        <v>37555</v>
      </c>
      <c r="G648" s="284" t="s">
        <v>38069</v>
      </c>
      <c r="H648" s="289"/>
      <c r="I648" s="292"/>
      <c r="J648" s="288" t="s">
        <v>37551</v>
      </c>
      <c r="K648" s="284" t="str">
        <f>IF(J648="","",IF(J648="Transferencia",VLOOKUP(A648,NACIONAL!A:B,2,0),IF(J648="Alta",B648,IF(J648="Baja",B648,IF(I648="Eqpo c/Código BIM validados físicamente sin identificar origen",B648,IF(ISERROR(VLOOKUP(J648,NACIONAL!A:B,2,0)),B648,VLOOKUP(J648,NACIONAL!A:B,2,0)))))))</f>
        <v>TRANSPORTADOR CAJA DE ENGRANES EMB. 2</v>
      </c>
      <c r="L648" s="284"/>
      <c r="M648" s="284"/>
      <c r="N648" s="284"/>
      <c r="O648" s="284"/>
      <c r="P648" s="284"/>
      <c r="Q648" s="284" t="s">
        <v>38641</v>
      </c>
      <c r="R648" s="285" t="str">
        <f t="shared" si="20"/>
        <v>Registro equipo</v>
      </c>
      <c r="S648" s="284" t="str">
        <f t="shared" si="21"/>
        <v>Capturado</v>
      </c>
      <c r="T648" s="287"/>
    </row>
    <row r="649" spans="1:20" ht="15" customHeight="1">
      <c r="A649" s="283"/>
      <c r="B649" s="284" t="s">
        <v>38538</v>
      </c>
      <c r="C649" s="284" t="s">
        <v>38639</v>
      </c>
      <c r="D649" s="292" t="str">
        <f>IF(C649="","",VLOOKUP(C649,Siglas!A:B,2,0))</f>
        <v>PL-2</v>
      </c>
      <c r="E649" s="284" t="s">
        <v>37554</v>
      </c>
      <c r="F649" s="284" t="s">
        <v>37555</v>
      </c>
      <c r="G649" s="284" t="s">
        <v>38069</v>
      </c>
      <c r="H649" s="289"/>
      <c r="I649" s="292"/>
      <c r="J649" s="288" t="s">
        <v>37551</v>
      </c>
      <c r="K649" s="284" t="str">
        <f>IF(J649="","",IF(J649="Transferencia",VLOOKUP(A649,NACIONAL!A:B,2,0),IF(J649="Alta",B649,IF(J649="Baja",B649,IF(I649="Eqpo c/Código BIM validados físicamente sin identificar origen",B649,IF(ISERROR(VLOOKUP(J649,NACIONAL!A:B,2,0)),B649,VLOOKUP(J649,NACIONAL!A:B,2,0)))))))</f>
        <v>TRANSPORTADOR CAJA DE ENGRANES EMB. 3</v>
      </c>
      <c r="L649" s="284"/>
      <c r="M649" s="284"/>
      <c r="N649" s="284"/>
      <c r="O649" s="284"/>
      <c r="P649" s="284"/>
      <c r="Q649" s="284" t="s">
        <v>38641</v>
      </c>
      <c r="R649" s="285" t="str">
        <f t="shared" si="20"/>
        <v>Registro equipo</v>
      </c>
      <c r="S649" s="284" t="str">
        <f t="shared" si="21"/>
        <v>Capturado</v>
      </c>
      <c r="T649" s="287"/>
    </row>
    <row r="650" spans="1:20" ht="15" customHeight="1">
      <c r="A650" s="283"/>
      <c r="B650" s="284" t="s">
        <v>38539</v>
      </c>
      <c r="C650" s="284" t="s">
        <v>38639</v>
      </c>
      <c r="D650" s="292" t="str">
        <f>IF(C650="","",VLOOKUP(C650,Siglas!A:B,2,0))</f>
        <v>PL-2</v>
      </c>
      <c r="E650" s="284" t="s">
        <v>38730</v>
      </c>
      <c r="F650" s="284" t="s">
        <v>37553</v>
      </c>
      <c r="G650" s="284" t="s">
        <v>38069</v>
      </c>
      <c r="H650" s="289"/>
      <c r="I650" s="292"/>
      <c r="J650" s="288" t="s">
        <v>37246</v>
      </c>
      <c r="K650" s="284" t="str">
        <f>IF(J650="","",IF(J650="Transferencia",VLOOKUP(A650,NACIONAL!A:B,2,0),IF(J650="Alta",B650,IF(J650="Baja",B650,IF(I650="Eqpo c/Código BIM validados físicamente sin identificar origen",B650,IF(ISERROR(VLOOKUP(J650,NACIONAL!A:B,2,0)),B650,VLOOKUP(J650,NACIONAL!A:B,2,0)))))))</f>
        <v>TRANSPORTADOR CARGA ENFRIADOR</v>
      </c>
      <c r="L650" s="284"/>
      <c r="M650" s="284"/>
      <c r="N650" s="284"/>
      <c r="O650" s="284"/>
      <c r="P650" s="284"/>
      <c r="Q650" s="284" t="s">
        <v>38648</v>
      </c>
      <c r="R650" s="285" t="str">
        <f t="shared" si="20"/>
        <v>Eqpos Código BIM (validados físicamente)</v>
      </c>
      <c r="S650" s="284" t="str">
        <f t="shared" si="21"/>
        <v>Capturado</v>
      </c>
      <c r="T650" s="287"/>
    </row>
    <row r="651" spans="1:20" customFormat="1" ht="15" customHeight="1">
      <c r="A651" s="283"/>
      <c r="B651" s="284" t="s">
        <v>38540</v>
      </c>
      <c r="C651" s="284" t="s">
        <v>38639</v>
      </c>
      <c r="D651" s="292" t="str">
        <f>IF(C651="","",VLOOKUP(C651,Siglas!A:B,2,0))</f>
        <v>PL-2</v>
      </c>
      <c r="E651" s="284" t="s">
        <v>38730</v>
      </c>
      <c r="F651" s="284" t="s">
        <v>37553</v>
      </c>
      <c r="G651" s="284" t="s">
        <v>38069</v>
      </c>
      <c r="H651" s="289"/>
      <c r="I651" s="292"/>
      <c r="J651" s="288" t="s">
        <v>38107</v>
      </c>
      <c r="K651" s="284" t="str">
        <f>IF(J651="","",IF(J651="Transferencia",VLOOKUP(A651,NACIONAL!A:B,2,0),IF(J651="Alta",B651,IF(J651="Baja",B651,IF(I651="Eqpo c/Código BIM validados físicamente sin identificar origen",B651,IF(ISERROR(VLOOKUP(J651,NACIONAL!A:B,2,0)),B651,VLOOKUP(J651,NACIONAL!A:B,2,0)))))))</f>
        <v>TRANSPORTADOR CARGA HORNO</v>
      </c>
      <c r="L651" s="284"/>
      <c r="M651" s="284"/>
      <c r="N651" s="284"/>
      <c r="O651" s="284"/>
      <c r="P651" s="284"/>
      <c r="Q651" s="284" t="s">
        <v>38648</v>
      </c>
      <c r="R651" s="285" t="str">
        <f t="shared" si="20"/>
        <v>Eqpos Código BIM (validados físicamente)</v>
      </c>
      <c r="S651" s="284" t="str">
        <f t="shared" si="21"/>
        <v>Capturado</v>
      </c>
      <c r="T651" s="287"/>
    </row>
    <row r="652" spans="1:20" customFormat="1" ht="15" customHeight="1">
      <c r="A652" s="283"/>
      <c r="B652" s="284" t="s">
        <v>38541</v>
      </c>
      <c r="C652" s="284" t="s">
        <v>38639</v>
      </c>
      <c r="D652" s="292" t="str">
        <f>IF(C652="","",VLOOKUP(C652,Siglas!A:B,2,0))</f>
        <v>PL-2</v>
      </c>
      <c r="E652" s="284" t="s">
        <v>38730</v>
      </c>
      <c r="F652" s="284" t="s">
        <v>37553</v>
      </c>
      <c r="G652" s="284" t="s">
        <v>38069</v>
      </c>
      <c r="H652" s="289"/>
      <c r="I652" s="292"/>
      <c r="J652" s="288" t="s">
        <v>37246</v>
      </c>
      <c r="K652" s="284" t="str">
        <f>IF(J652="","",IF(J652="Transferencia",VLOOKUP(A652,NACIONAL!A:B,2,0),IF(J652="Alta",B652,IF(J652="Baja",B652,IF(I652="Eqpo c/Código BIM validados físicamente sin identificar origen",B652,IF(ISERROR(VLOOKUP(J652,NACIONAL!A:B,2,0)),B652,VLOOKUP(J652,NACIONAL!A:B,2,0)))))))</f>
        <v>TRANSPORTADOR CARGADOR HORNO</v>
      </c>
      <c r="L652" s="284"/>
      <c r="M652" s="284"/>
      <c r="N652" s="284"/>
      <c r="O652" s="284"/>
      <c r="P652" s="284"/>
      <c r="Q652" s="284" t="s">
        <v>38641</v>
      </c>
      <c r="R652" s="285" t="str">
        <f t="shared" si="20"/>
        <v>Eqpos Código BIM (validados físicamente)</v>
      </c>
      <c r="S652" s="284" t="str">
        <f t="shared" si="21"/>
        <v>Capturado</v>
      </c>
      <c r="T652" s="287"/>
    </row>
    <row r="653" spans="1:20" customFormat="1" ht="15" customHeight="1">
      <c r="A653" s="283"/>
      <c r="B653" s="284" t="s">
        <v>38542</v>
      </c>
      <c r="C653" s="284" t="s">
        <v>38639</v>
      </c>
      <c r="D653" s="292" t="str">
        <f>IF(C653="","",VLOOKUP(C653,Siglas!A:B,2,0))</f>
        <v>PL-2</v>
      </c>
      <c r="E653" s="284" t="s">
        <v>38730</v>
      </c>
      <c r="F653" s="284" t="s">
        <v>37553</v>
      </c>
      <c r="G653" s="284" t="s">
        <v>38069</v>
      </c>
      <c r="H653" s="289"/>
      <c r="I653" s="292"/>
      <c r="J653" s="288" t="s">
        <v>38107</v>
      </c>
      <c r="K653" s="284" t="str">
        <f>IF(J653="","",IF(J653="Transferencia",VLOOKUP(A653,NACIONAL!A:B,2,0),IF(J653="Alta",B653,IF(J653="Baja",B653,IF(I653="Eqpo c/Código BIM validados físicamente sin identificar origen",B653,IF(ISERROR(VLOOKUP(J653,NACIONAL!A:B,2,0)),B653,VLOOKUP(J653,NACIONAL!A:B,2,0)))))))</f>
        <v>TRANSPORTADOR CUCHILLAS DIVISORA</v>
      </c>
      <c r="L653" s="284"/>
      <c r="M653" s="284"/>
      <c r="N653" s="284"/>
      <c r="O653" s="284"/>
      <c r="P653" s="284"/>
      <c r="Q653" s="284" t="s">
        <v>38648</v>
      </c>
      <c r="R653" s="285" t="str">
        <f t="shared" si="20"/>
        <v>Eqpos Código BIM (validados físicamente)</v>
      </c>
      <c r="S653" s="284" t="str">
        <f t="shared" si="21"/>
        <v>Capturado</v>
      </c>
      <c r="T653" s="287"/>
    </row>
    <row r="654" spans="1:20" ht="15" customHeight="1">
      <c r="A654" s="283"/>
      <c r="B654" s="284" t="s">
        <v>38543</v>
      </c>
      <c r="C654" s="284" t="s">
        <v>38639</v>
      </c>
      <c r="D654" s="292" t="str">
        <f>IF(C654="","",VLOOKUP(C654,Siglas!A:B,2,0))</f>
        <v>PL-2</v>
      </c>
      <c r="E654" s="284" t="s">
        <v>37554</v>
      </c>
      <c r="F654" s="284" t="s">
        <v>37555</v>
      </c>
      <c r="G654" s="284" t="s">
        <v>38069</v>
      </c>
      <c r="H654" s="289"/>
      <c r="I654" s="292"/>
      <c r="J654" s="288" t="s">
        <v>37551</v>
      </c>
      <c r="K654" s="284" t="str">
        <f>IF(J654="","",IF(J654="Transferencia",VLOOKUP(A654,NACIONAL!A:B,2,0),IF(J654="Alta",B654,IF(J654="Baja",B654,IF(I654="Eqpo c/Código BIM validados físicamente sin identificar origen",B654,IF(ISERROR(VLOOKUP(J654,NACIONAL!A:B,2,0)),B654,VLOOKUP(J654,NACIONAL!A:B,2,0)))))))</f>
        <v>TRANSPORTADOR DESCARGA ENFRIADOR</v>
      </c>
      <c r="L654" s="284"/>
      <c r="M654" s="284"/>
      <c r="N654" s="284"/>
      <c r="O654" s="284"/>
      <c r="P654" s="284"/>
      <c r="Q654" s="284" t="s">
        <v>38648</v>
      </c>
      <c r="R654" s="285" t="str">
        <f t="shared" si="20"/>
        <v>Registro equipo</v>
      </c>
      <c r="S654" s="284" t="str">
        <f t="shared" si="21"/>
        <v>Capturado</v>
      </c>
      <c r="T654" s="287"/>
    </row>
    <row r="655" spans="1:20" ht="15" customHeight="1">
      <c r="A655" s="283"/>
      <c r="B655" s="284" t="s">
        <v>38544</v>
      </c>
      <c r="C655" s="284" t="s">
        <v>38639</v>
      </c>
      <c r="D655" s="292" t="str">
        <f>IF(C655="","",VLOOKUP(C655,Siglas!A:B,2,0))</f>
        <v>PL-2</v>
      </c>
      <c r="E655" s="284" t="s">
        <v>37554</v>
      </c>
      <c r="F655" s="284" t="s">
        <v>37555</v>
      </c>
      <c r="G655" s="284" t="s">
        <v>38069</v>
      </c>
      <c r="H655" s="289"/>
      <c r="I655" s="300"/>
      <c r="J655" s="298" t="s">
        <v>37551</v>
      </c>
      <c r="K655" s="284" t="str">
        <f>IF(J655="","",IF(J655="Transferencia",VLOOKUP(A655,NACIONAL!A:B,2,0),IF(J655="Alta",B655,IF(J655="Baja",B655,IF(I655="Eqpo c/Código BIM validados físicamente sin identificar origen",B655,IF(ISERROR(VLOOKUP(J655,NACIONAL!A:B,2,0)),B655,VLOOKUP(J655,NACIONAL!A:B,2,0)))))))</f>
        <v>TRANSPORTADOR DESCARGA HORNO</v>
      </c>
      <c r="L655" s="284"/>
      <c r="M655" s="284"/>
      <c r="N655" s="284"/>
      <c r="O655" s="284"/>
      <c r="P655" s="289"/>
      <c r="Q655" s="284" t="s">
        <v>38648</v>
      </c>
      <c r="R655" s="285" t="str">
        <f t="shared" si="20"/>
        <v>Registro equipo</v>
      </c>
      <c r="S655" s="284" t="str">
        <f t="shared" si="21"/>
        <v>Capturado</v>
      </c>
      <c r="T655" s="287"/>
    </row>
    <row r="656" spans="1:20" customFormat="1" ht="15" customHeight="1">
      <c r="A656" s="283"/>
      <c r="B656" s="284" t="s">
        <v>38545</v>
      </c>
      <c r="C656" s="284" t="s">
        <v>38639</v>
      </c>
      <c r="D656" s="292" t="str">
        <f>IF(C656="","",VLOOKUP(C656,Siglas!A:B,2,0))</f>
        <v>PL-2</v>
      </c>
      <c r="E656" s="284" t="s">
        <v>37554</v>
      </c>
      <c r="F656" s="284" t="s">
        <v>37555</v>
      </c>
      <c r="G656" s="284" t="s">
        <v>38069</v>
      </c>
      <c r="H656" s="289"/>
      <c r="I656" s="292"/>
      <c r="J656" s="298" t="s">
        <v>37551</v>
      </c>
      <c r="K656" s="284" t="str">
        <f>IF(J656="","",IF(J656="Transferencia",VLOOKUP(A656,NACIONAL!A:B,2,0),IF(J656="Alta",B656,IF(J656="Baja",B656,IF(I656="Eqpo c/Código BIM validados físicamente sin identificar origen",B656,IF(ISERROR(VLOOKUP(J656,NACIONAL!A:B,2,0)),B656,VLOOKUP(J656,NACIONAL!A:B,2,0)))))))</f>
        <v>TRANSPORTADOR DESCARGADOR HORNO</v>
      </c>
      <c r="L656" s="284"/>
      <c r="M656" s="284"/>
      <c r="N656" s="284"/>
      <c r="O656" s="284"/>
      <c r="P656" s="284"/>
      <c r="Q656" s="284" t="s">
        <v>38641</v>
      </c>
      <c r="R656" s="285" t="str">
        <f t="shared" si="20"/>
        <v>Registro equipo</v>
      </c>
      <c r="S656" s="284" t="str">
        <f t="shared" si="21"/>
        <v>Capturado</v>
      </c>
      <c r="T656" s="287"/>
    </row>
    <row r="657" spans="1:20" customFormat="1" ht="15" customHeight="1">
      <c r="A657" s="283"/>
      <c r="B657" s="284" t="s">
        <v>38546</v>
      </c>
      <c r="C657" s="284" t="s">
        <v>38639</v>
      </c>
      <c r="D657" s="292" t="str">
        <f>IF(C657="","",VLOOKUP(C657,Siglas!A:B,2,0))</f>
        <v>PL-2</v>
      </c>
      <c r="E657" s="284" t="s">
        <v>37554</v>
      </c>
      <c r="F657" s="284" t="s">
        <v>37555</v>
      </c>
      <c r="G657" s="284" t="s">
        <v>38069</v>
      </c>
      <c r="H657" s="289"/>
      <c r="I657" s="300"/>
      <c r="J657" s="288" t="s">
        <v>37551</v>
      </c>
      <c r="K657" s="284" t="str">
        <f>IF(J657="","",IF(J657="Transferencia",VLOOKUP(A657,NACIONAL!A:B,2,0),IF(J657="Alta",B657,IF(J657="Baja",B657,IF(I657="Eqpo c/Código BIM validados físicamente sin identificar origen",B657,IF(ISERROR(VLOOKUP(J657,NACIONAL!A:B,2,0)),B657,VLOOKUP(J657,NACIONAL!A:B,2,0)))))))</f>
        <v>TRANSPORTADOR DESMOLDEADOR</v>
      </c>
      <c r="L657" s="284"/>
      <c r="M657" s="284"/>
      <c r="N657" s="284"/>
      <c r="O657" s="284"/>
      <c r="P657" s="284"/>
      <c r="Q657" s="284" t="s">
        <v>38648</v>
      </c>
      <c r="R657" s="285" t="str">
        <f t="shared" si="20"/>
        <v>Registro equipo</v>
      </c>
      <c r="S657" s="284" t="str">
        <f t="shared" si="21"/>
        <v>Capturado</v>
      </c>
      <c r="T657" s="287"/>
    </row>
    <row r="658" spans="1:20" customFormat="1" ht="15" customHeight="1">
      <c r="A658" s="283"/>
      <c r="B658" s="284" t="s">
        <v>38547</v>
      </c>
      <c r="C658" s="284" t="s">
        <v>38639</v>
      </c>
      <c r="D658" s="292" t="str">
        <f>IF(C658="","",VLOOKUP(C658,Siglas!A:B,2,0))</f>
        <v>PL-2</v>
      </c>
      <c r="E658" s="284" t="s">
        <v>37554</v>
      </c>
      <c r="F658" s="284" t="s">
        <v>37555</v>
      </c>
      <c r="G658" s="284" t="s">
        <v>38069</v>
      </c>
      <c r="H658" s="289"/>
      <c r="I658" s="292"/>
      <c r="J658" s="288" t="s">
        <v>37551</v>
      </c>
      <c r="K658" s="284" t="str">
        <f>IF(J658="","",IF(J658="Transferencia",VLOOKUP(A658,NACIONAL!A:B,2,0),IF(J658="Alta",B658,IF(J658="Baja",B658,IF(I658="Eqpo c/Código BIM validados físicamente sin identificar origen",B658,IF(ISERROR(VLOOKUP(J658,NACIONAL!A:B,2,0)),B658,VLOOKUP(J658,NACIONAL!A:B,2,0)))))))</f>
        <v>TRANSPORTADOR DETECTOR METALES</v>
      </c>
      <c r="L658" s="284"/>
      <c r="M658" s="284"/>
      <c r="N658" s="284"/>
      <c r="O658" s="284"/>
      <c r="P658" s="284"/>
      <c r="Q658" s="284" t="s">
        <v>38648</v>
      </c>
      <c r="R658" s="285" t="str">
        <f t="shared" si="20"/>
        <v>Registro equipo</v>
      </c>
      <c r="S658" s="284" t="str">
        <f t="shared" si="21"/>
        <v>Capturado</v>
      </c>
      <c r="T658" s="287"/>
    </row>
    <row r="659" spans="1:20" customFormat="1" ht="15" customHeight="1">
      <c r="A659" s="283"/>
      <c r="B659" s="284" t="s">
        <v>38548</v>
      </c>
      <c r="C659" s="284" t="s">
        <v>38639</v>
      </c>
      <c r="D659" s="292" t="str">
        <f>IF(C659="","",VLOOKUP(C659,Siglas!A:B,2,0))</f>
        <v>PL-2</v>
      </c>
      <c r="E659" s="284" t="s">
        <v>37554</v>
      </c>
      <c r="F659" s="284" t="s">
        <v>37555</v>
      </c>
      <c r="G659" s="284" t="s">
        <v>38069</v>
      </c>
      <c r="H659" s="289"/>
      <c r="I659" s="292"/>
      <c r="J659" s="288" t="s">
        <v>37551</v>
      </c>
      <c r="K659" s="284" t="str">
        <f>IF(J659="","",IF(J659="Transferencia",VLOOKUP(A659,NACIONAL!A:B,2,0),IF(J659="Alta",B659,IF(J659="Baja",B659,IF(I659="Eqpo c/Código BIM validados físicamente sin identificar origen",B659,IF(ISERROR(VLOOKUP(J659,NACIONAL!A:B,2,0)),B659,VLOOKUP(J659,NACIONAL!A:B,2,0)))))))</f>
        <v>TRANSPORTADOR EMPUJADORES ENFRIADOR</v>
      </c>
      <c r="L659" s="284"/>
      <c r="M659" s="284"/>
      <c r="N659" s="284"/>
      <c r="O659" s="284"/>
      <c r="P659" s="284"/>
      <c r="Q659" s="284" t="s">
        <v>38641</v>
      </c>
      <c r="R659" s="285" t="str">
        <f t="shared" si="20"/>
        <v>Registro equipo</v>
      </c>
      <c r="S659" s="284" t="str">
        <f t="shared" si="21"/>
        <v>Capturado</v>
      </c>
      <c r="T659" s="287"/>
    </row>
    <row r="660" spans="1:20" customFormat="1" ht="15" customHeight="1">
      <c r="A660" s="283"/>
      <c r="B660" s="284" t="s">
        <v>38549</v>
      </c>
      <c r="C660" s="284" t="s">
        <v>38639</v>
      </c>
      <c r="D660" s="292" t="str">
        <f>IF(C660="","",VLOOKUP(C660,Siglas!A:B,2,0))</f>
        <v>PL-2</v>
      </c>
      <c r="E660" s="284" t="s">
        <v>37554</v>
      </c>
      <c r="F660" s="284" t="s">
        <v>37555</v>
      </c>
      <c r="G660" s="284" t="s">
        <v>38069</v>
      </c>
      <c r="H660" s="289"/>
      <c r="I660" s="292"/>
      <c r="J660" s="288" t="s">
        <v>3267</v>
      </c>
      <c r="K660" s="284" t="str">
        <f>IF(J660="","",IF(J660="Transferencia",VLOOKUP(A660,NACIONAL!A:B,2,0),IF(J660="Alta",B660,IF(J660="Baja",B660,IF(I660="Eqpo c/Código BIM validados físicamente sin identificar origen",B660,IF(ISERROR(VLOOKUP(J660,NACIONAL!A:B,2,0)),B660,VLOOKUP(J660,NACIONAL!A:B,2,0)))))))</f>
        <v>TRANSPORTADOR DE ACERO INOXIDABLE</v>
      </c>
      <c r="L660" s="284"/>
      <c r="M660" s="284"/>
      <c r="N660" s="284"/>
      <c r="O660" s="284"/>
      <c r="P660" s="284"/>
      <c r="Q660" s="284" t="s">
        <v>38648</v>
      </c>
      <c r="R660" s="285" t="str">
        <f t="shared" si="20"/>
        <v>Eqpos Código BIM (validados físicamente)</v>
      </c>
      <c r="S660" s="284" t="str">
        <f t="shared" si="21"/>
        <v>Capturado</v>
      </c>
      <c r="T660" s="287"/>
    </row>
    <row r="661" spans="1:20" customFormat="1" ht="15" customHeight="1">
      <c r="A661" s="283"/>
      <c r="B661" s="284" t="s">
        <v>38550</v>
      </c>
      <c r="C661" s="284" t="s">
        <v>38639</v>
      </c>
      <c r="D661" s="292" t="str">
        <f>IF(C661="","",VLOOKUP(C661,Siglas!A:B,2,0))</f>
        <v>PL-2</v>
      </c>
      <c r="E661" s="284" t="s">
        <v>37554</v>
      </c>
      <c r="F661" s="284" t="s">
        <v>37555</v>
      </c>
      <c r="G661" s="284" t="s">
        <v>38069</v>
      </c>
      <c r="H661" s="289"/>
      <c r="I661" s="292"/>
      <c r="J661" s="288" t="s">
        <v>38677</v>
      </c>
      <c r="K661" s="284" t="str">
        <f>IF(J661="","",IF(J661="Transferencia",VLOOKUP(A661,NACIONAL!A:B,2,0),IF(J661="Alta",B661,IF(J661="Baja",B661,IF(I661="Eqpo c/Código BIM validados físicamente sin identificar origen",B661,IF(ISERROR(VLOOKUP(J661,NACIONAL!A:B,2,0)),B661,VLOOKUP(J661,NACIONAL!A:B,2,0)))))))</f>
        <v>TRANSPORTADOR CON BANDA DE ALAMBRE ACERO INOXIDABLE</v>
      </c>
      <c r="L661" s="284"/>
      <c r="M661" s="284"/>
      <c r="N661" s="284"/>
      <c r="O661" s="284"/>
      <c r="P661" s="284"/>
      <c r="Q661" s="284" t="s">
        <v>38641</v>
      </c>
      <c r="R661" s="285" t="str">
        <f t="shared" si="20"/>
        <v>Eqpos Código BIM (validados físicamente)</v>
      </c>
      <c r="S661" s="284" t="str">
        <f t="shared" si="21"/>
        <v>Capturado</v>
      </c>
      <c r="T661" s="287"/>
    </row>
    <row r="662" spans="1:20" ht="15" customHeight="1">
      <c r="A662" s="283"/>
      <c r="B662" s="284" t="s">
        <v>38551</v>
      </c>
      <c r="C662" s="284" t="s">
        <v>38639</v>
      </c>
      <c r="D662" s="292" t="str">
        <f>IF(C662="","",VLOOKUP(C662,Siglas!A:B,2,0))</f>
        <v>PL-2</v>
      </c>
      <c r="E662" s="284" t="s">
        <v>37554</v>
      </c>
      <c r="F662" s="284" t="s">
        <v>37555</v>
      </c>
      <c r="G662" s="284" t="s">
        <v>38069</v>
      </c>
      <c r="H662" s="289"/>
      <c r="I662" s="300"/>
      <c r="J662" s="288" t="s">
        <v>38695</v>
      </c>
      <c r="K662" s="284" t="str">
        <f>IF(J662="","",IF(J662="Transferencia",VLOOKUP(A662,NACIONAL!A:B,2,0),IF(J662="Alta",B662,IF(J662="Baja",B662,IF(I662="Eqpo c/Código BIM validados físicamente sin identificar origen",B662,IF(ISERROR(VLOOKUP(J662,NACIONAL!A:B,2,0)),B662,VLOOKUP(J662,NACIONAL!A:B,2,0)))))))</f>
        <v>TRANSPORTADOR T-MTP-02 EN AC. INOX. DE 18.25 DE ANCHO</v>
      </c>
      <c r="L662" s="284"/>
      <c r="M662" s="284"/>
      <c r="N662" s="284"/>
      <c r="O662" s="284"/>
      <c r="P662" s="284"/>
      <c r="Q662" s="284" t="s">
        <v>38648</v>
      </c>
      <c r="R662" s="285" t="str">
        <f t="shared" si="20"/>
        <v>Eqpos Código BIM (validados físicamente)</v>
      </c>
      <c r="S662" s="284" t="str">
        <f t="shared" si="21"/>
        <v>Capturado</v>
      </c>
      <c r="T662" s="287"/>
    </row>
    <row r="663" spans="1:20" customFormat="1" ht="15" customHeight="1">
      <c r="A663" s="283"/>
      <c r="B663" s="284" t="s">
        <v>38552</v>
      </c>
      <c r="C663" s="284" t="s">
        <v>38639</v>
      </c>
      <c r="D663" s="292" t="str">
        <f>IF(C663="","",VLOOKUP(C663,Siglas!A:B,2,0))</f>
        <v>PL-2</v>
      </c>
      <c r="E663" s="284" t="s">
        <v>37554</v>
      </c>
      <c r="F663" s="284" t="s">
        <v>37555</v>
      </c>
      <c r="G663" s="284" t="s">
        <v>38069</v>
      </c>
      <c r="H663" s="289"/>
      <c r="I663" s="292"/>
      <c r="J663" s="288" t="s">
        <v>3159</v>
      </c>
      <c r="K663" s="284" t="str">
        <f>IF(J663="","",IF(J663="Transferencia",VLOOKUP(A663,NACIONAL!A:B,2,0),IF(J663="Alta",B663,IF(J663="Baja",B663,IF(I663="Eqpo c/Código BIM validados físicamente sin identificar origen",B663,IF(ISERROR(VLOOKUP(J663,NACIONAL!A:B,2,0)),B663,VLOOKUP(J663,NACIONAL!A:B,2,0)))))))</f>
        <v>TRANSPORTDAOR L TRANSFER PARA MOLDES PL2=PN1</v>
      </c>
      <c r="L663" s="284"/>
      <c r="M663" s="284"/>
      <c r="N663" s="284"/>
      <c r="O663" s="284"/>
      <c r="P663" s="284"/>
      <c r="Q663" s="284" t="s">
        <v>38644</v>
      </c>
      <c r="R663" s="285" t="str">
        <f t="shared" si="20"/>
        <v>Eqpos Código BIM (validados físicamente)</v>
      </c>
      <c r="S663" s="284" t="str">
        <f t="shared" si="21"/>
        <v>Capturado</v>
      </c>
      <c r="T663" s="287"/>
    </row>
    <row r="664" spans="1:20" customFormat="1" ht="15" customHeight="1">
      <c r="A664" s="283"/>
      <c r="B664" s="284" t="s">
        <v>38553</v>
      </c>
      <c r="C664" s="284" t="s">
        <v>38639</v>
      </c>
      <c r="D664" s="292" t="str">
        <f>IF(C664="","",VLOOKUP(C664,Siglas!A:B,2,0))</f>
        <v>PL-2</v>
      </c>
      <c r="E664" s="284" t="s">
        <v>37554</v>
      </c>
      <c r="F664" s="284" t="s">
        <v>37555</v>
      </c>
      <c r="G664" s="284" t="s">
        <v>38069</v>
      </c>
      <c r="H664" s="289"/>
      <c r="I664" s="300"/>
      <c r="J664" s="288" t="s">
        <v>2965</v>
      </c>
      <c r="K664" s="284" t="str">
        <f>IF(J664="","",IF(J664="Transferencia",VLOOKUP(A664,NACIONAL!A:B,2,0),IF(J664="Alta",B664,IF(J664="Baja",B664,IF(I664="Eqpo c/Código BIM validados físicamente sin identificar origen",B664,IF(ISERROR(VLOOKUP(J664,NACIONAL!A:B,2,0)),B664,VLOOKUP(J664,NACIONAL!A:B,2,0)))))))</f>
        <v>TRANSPORTADOR ELEVADOR DE MASA MAQUINDAL SERIE 96-0919</v>
      </c>
      <c r="L664" s="284"/>
      <c r="M664" s="284"/>
      <c r="N664" s="284"/>
      <c r="O664" s="284"/>
      <c r="P664" s="284"/>
      <c r="Q664" s="284" t="s">
        <v>38650</v>
      </c>
      <c r="R664" s="285" t="str">
        <f t="shared" si="20"/>
        <v>Eqpos Código BIM (validados físicamente)</v>
      </c>
      <c r="S664" s="284" t="str">
        <f t="shared" si="21"/>
        <v>Capturado</v>
      </c>
      <c r="T664" s="287"/>
    </row>
    <row r="665" spans="1:20" customFormat="1" ht="15" customHeight="1">
      <c r="A665" s="283"/>
      <c r="B665" s="284" t="s">
        <v>38554</v>
      </c>
      <c r="C665" s="284" t="s">
        <v>38639</v>
      </c>
      <c r="D665" s="292" t="str">
        <f>IF(C665="","",VLOOKUP(C665,Siglas!A:B,2,0))</f>
        <v>PL-2</v>
      </c>
      <c r="E665" s="284" t="s">
        <v>37554</v>
      </c>
      <c r="F665" s="284" t="s">
        <v>37555</v>
      </c>
      <c r="G665" s="284" t="s">
        <v>38069</v>
      </c>
      <c r="H665" s="289"/>
      <c r="I665" s="300"/>
      <c r="J665" s="288" t="s">
        <v>2995</v>
      </c>
      <c r="K665" s="284" t="str">
        <f>IF(J665="","",IF(J665="Transferencia",VLOOKUP(A665,NACIONAL!A:B,2,0),IF(J665="Alta",B665,IF(J665="Baja",B665,IF(I665="Eqpo c/Código BIM validados físicamente sin identificar origen",B665,IF(ISERROR(VLOOKUP(J665,NACIONAL!A:B,2,0)),B665,VLOOKUP(J665,NACIONAL!A:B,2,0)))))))</f>
        <v>TRANSPORTADOR ELEVADO P2 PL2 PN1</v>
      </c>
      <c r="L665" s="284"/>
      <c r="M665" s="284"/>
      <c r="N665" s="284"/>
      <c r="O665" s="284"/>
      <c r="P665" s="284"/>
      <c r="Q665" s="284" t="s">
        <v>38650</v>
      </c>
      <c r="R665" s="285" t="str">
        <f t="shared" si="20"/>
        <v>Eqpos Código BIM (validados físicamente)</v>
      </c>
      <c r="S665" s="284" t="str">
        <f t="shared" si="21"/>
        <v>Capturado</v>
      </c>
      <c r="T665" s="287"/>
    </row>
    <row r="666" spans="1:20" customFormat="1" ht="15" customHeight="1">
      <c r="A666" s="283"/>
      <c r="B666" s="284" t="s">
        <v>38555</v>
      </c>
      <c r="C666" s="284" t="s">
        <v>38639</v>
      </c>
      <c r="D666" s="292" t="str">
        <f>IF(C666="","",VLOOKUP(C666,Siglas!A:B,2,0))</f>
        <v>PL-2</v>
      </c>
      <c r="E666" s="284" t="s">
        <v>37554</v>
      </c>
      <c r="F666" s="284" t="s">
        <v>37555</v>
      </c>
      <c r="G666" s="284" t="s">
        <v>38069</v>
      </c>
      <c r="H666" s="289"/>
      <c r="I666" s="300"/>
      <c r="J666" s="288" t="s">
        <v>38666</v>
      </c>
      <c r="K666" s="284" t="str">
        <f>IF(J666="","",IF(J666="Transferencia",VLOOKUP(A666,NACIONAL!A:B,2,0),IF(J666="Alta",B666,IF(J666="Baja",B666,IF(I666="Eqpo c/Código BIM validados físicamente sin identificar origen",B666,IF(ISERROR(VLOOKUP(J666,NACIONAL!A:B,2,0)),B666,VLOOKUP(J666,NACIONAL!A:B,2,0)))))))</f>
        <v>TRASNPORTADOR HARINADOR EN ACERO PARA PL-2</v>
      </c>
      <c r="L666" s="284"/>
      <c r="M666" s="284"/>
      <c r="N666" s="284"/>
      <c r="O666" s="284"/>
      <c r="P666" s="284"/>
      <c r="Q666" s="284" t="s">
        <v>38648</v>
      </c>
      <c r="R666" s="285" t="str">
        <f t="shared" si="20"/>
        <v>Eqpos Código BIM (validados físicamente)</v>
      </c>
      <c r="S666" s="284" t="str">
        <f t="shared" si="21"/>
        <v>Capturado</v>
      </c>
      <c r="T666" s="287"/>
    </row>
    <row r="667" spans="1:20" customFormat="1" ht="15" customHeight="1">
      <c r="A667" s="283"/>
      <c r="B667" s="284" t="s">
        <v>38556</v>
      </c>
      <c r="C667" s="284" t="s">
        <v>38639</v>
      </c>
      <c r="D667" s="292" t="str">
        <f>IF(C667="","",VLOOKUP(C667,Siglas!A:B,2,0))</f>
        <v>PL-2</v>
      </c>
      <c r="E667" s="284" t="s">
        <v>37554</v>
      </c>
      <c r="F667" s="284" t="s">
        <v>37555</v>
      </c>
      <c r="G667" s="284" t="s">
        <v>38069</v>
      </c>
      <c r="H667" s="289"/>
      <c r="I667" s="300"/>
      <c r="J667" s="288" t="s">
        <v>38695</v>
      </c>
      <c r="K667" s="284" t="str">
        <f>IF(J667="","",IF(J667="Transferencia",VLOOKUP(A667,NACIONAL!A:B,2,0),IF(J667="Alta",B667,IF(J667="Baja",B667,IF(I667="Eqpo c/Código BIM validados físicamente sin identificar origen",B667,IF(ISERROR(VLOOKUP(J667,NACIONAL!A:B,2,0)),B667,VLOOKUP(J667,NACIONAL!A:B,2,0)))))))</f>
        <v>TRANSPORTADOR T-MTP-02 EN AC. INOX. DE 18.25 DE ANCHO</v>
      </c>
      <c r="L667" s="284"/>
      <c r="M667" s="284"/>
      <c r="N667" s="284"/>
      <c r="O667" s="284"/>
      <c r="P667" s="284"/>
      <c r="Q667" s="284" t="s">
        <v>38650</v>
      </c>
      <c r="R667" s="285" t="str">
        <f t="shared" si="20"/>
        <v>Eqpos Código BIM (validados físicamente)</v>
      </c>
      <c r="S667" s="284" t="str">
        <f t="shared" si="21"/>
        <v>Capturado</v>
      </c>
      <c r="T667" s="287"/>
    </row>
    <row r="668" spans="1:20" ht="15" customHeight="1">
      <c r="A668" s="283"/>
      <c r="B668" s="284" t="s">
        <v>38557</v>
      </c>
      <c r="C668" s="284" t="s">
        <v>38639</v>
      </c>
      <c r="D668" s="292" t="str">
        <f>IF(C668="","",VLOOKUP(C668,Siglas!A:B,2,0))</f>
        <v>PL-2</v>
      </c>
      <c r="E668" s="284" t="s">
        <v>37554</v>
      </c>
      <c r="F668" s="284" t="s">
        <v>37555</v>
      </c>
      <c r="G668" s="284" t="s">
        <v>38069</v>
      </c>
      <c r="H668" s="289"/>
      <c r="I668" s="292"/>
      <c r="J668" s="288" t="s">
        <v>2981</v>
      </c>
      <c r="K668" s="284" t="str">
        <f>IF(J668="","",IF(J668="Transferencia",VLOOKUP(A668,NACIONAL!A:B,2,0),IF(J668="Alta",B668,IF(J668="Baja",B668,IF(I668="Eqpo c/Código BIM validados físicamente sin identificar origen",B668,IF(ISERROR(VLOOKUP(J668,NACIONAL!A:B,2,0)),B668,VLOOKUP(J668,NACIONAL!A:B,2,0)))))))</f>
        <v>TRANSPORTADOR P/ENTRADA A MODELADORA P-05 PL2</v>
      </c>
      <c r="L668" s="284"/>
      <c r="M668" s="284"/>
      <c r="N668" s="284"/>
      <c r="O668" s="284"/>
      <c r="P668" s="284"/>
      <c r="Q668" s="284" t="s">
        <v>38650</v>
      </c>
      <c r="R668" s="285" t="str">
        <f t="shared" si="20"/>
        <v>Eqpos Código BIM (validados físicamente)</v>
      </c>
      <c r="S668" s="284" t="str">
        <f t="shared" si="21"/>
        <v>Capturado</v>
      </c>
      <c r="T668" s="287"/>
    </row>
    <row r="669" spans="1:20" customFormat="1" ht="15" customHeight="1">
      <c r="A669" s="283"/>
      <c r="B669" s="284" t="s">
        <v>38558</v>
      </c>
      <c r="C669" s="284" t="s">
        <v>38639</v>
      </c>
      <c r="D669" s="292" t="str">
        <f>IF(C669="","",VLOOKUP(C669,Siglas!A:B,2,0))</f>
        <v>PL-2</v>
      </c>
      <c r="E669" s="284" t="s">
        <v>37554</v>
      </c>
      <c r="F669" s="284" t="s">
        <v>37555</v>
      </c>
      <c r="G669" s="284" t="s">
        <v>38069</v>
      </c>
      <c r="H669" s="289"/>
      <c r="I669" s="292"/>
      <c r="J669" s="288" t="s">
        <v>3230</v>
      </c>
      <c r="K669" s="284" t="str">
        <f>IF(J669="","",IF(J669="Transferencia",VLOOKUP(A669,NACIONAL!A:B,2,0),IF(J669="Alta",B669,IF(J669="Baja",B669,IF(I669="Eqpo c/Código BIM validados físicamente sin identificar origen",B669,IF(ISERROR(VLOOKUP(J669,NACIONAL!A:B,2,0)),B669,VLOOKUP(J669,NACIONAL!A:B,2,0)))))))</f>
        <v>SISTEMA ACUMULADOR DE MOLDES 8 NIVELES</v>
      </c>
      <c r="L669" s="284"/>
      <c r="M669" s="284"/>
      <c r="N669" s="284"/>
      <c r="O669" s="284"/>
      <c r="P669" s="284"/>
      <c r="Q669" s="284" t="s">
        <v>38650</v>
      </c>
      <c r="R669" s="285" t="str">
        <f t="shared" si="20"/>
        <v>Eqpos Código BIM (validados físicamente)</v>
      </c>
      <c r="S669" s="284" t="str">
        <f t="shared" si="21"/>
        <v>Capturado</v>
      </c>
      <c r="T669" s="287"/>
    </row>
    <row r="670" spans="1:20" customFormat="1" ht="15" customHeight="1">
      <c r="A670" s="283"/>
      <c r="B670" s="284" t="s">
        <v>38559</v>
      </c>
      <c r="C670" s="284" t="s">
        <v>38639</v>
      </c>
      <c r="D670" s="292" t="str">
        <f>IF(C670="","",VLOOKUP(C670,Siglas!A:B,2,0))</f>
        <v>PL-2</v>
      </c>
      <c r="E670" s="284" t="s">
        <v>37554</v>
      </c>
      <c r="F670" s="284" t="s">
        <v>37555</v>
      </c>
      <c r="G670" s="284" t="s">
        <v>38069</v>
      </c>
      <c r="H670" s="289"/>
      <c r="I670" s="292"/>
      <c r="J670" s="288" t="s">
        <v>38696</v>
      </c>
      <c r="K670" s="284" t="str">
        <f>IF(J670="","",IF(J670="Transferencia",VLOOKUP(A670,NACIONAL!A:B,2,0),IF(J670="Alta",B670,IF(J670="Baja",B670,IF(I670="Eqpo c/Código BIM validados físicamente sin identificar origen",B670,IF(ISERROR(VLOOKUP(J670,NACIONAL!A:B,2,0)),B670,VLOOKUP(J670,NACIONAL!A:B,2,0)))))))</f>
        <v>TRANSPORTADOR VOLTEADOR DE MOLDES</v>
      </c>
      <c r="L670" s="284"/>
      <c r="M670" s="284"/>
      <c r="N670" s="284"/>
      <c r="O670" s="284"/>
      <c r="P670" s="284"/>
      <c r="Q670" s="284" t="s">
        <v>38648</v>
      </c>
      <c r="R670" s="285" t="str">
        <f t="shared" si="20"/>
        <v>Eqpos Código BIM (validados físicamente)</v>
      </c>
      <c r="S670" s="284" t="str">
        <f t="shared" si="21"/>
        <v>Capturado</v>
      </c>
      <c r="T670" s="287"/>
    </row>
    <row r="671" spans="1:20" customFormat="1" ht="15" customHeight="1">
      <c r="A671" s="283"/>
      <c r="B671" s="284" t="s">
        <v>38560</v>
      </c>
      <c r="C671" s="284" t="s">
        <v>38639</v>
      </c>
      <c r="D671" s="292" t="str">
        <f>IF(C671="","",VLOOKUP(C671,Siglas!A:B,2,0))</f>
        <v>PL-2</v>
      </c>
      <c r="E671" s="284" t="s">
        <v>37554</v>
      </c>
      <c r="F671" s="284" t="s">
        <v>37555</v>
      </c>
      <c r="G671" s="284" t="s">
        <v>38069</v>
      </c>
      <c r="H671" s="289"/>
      <c r="I671" s="292"/>
      <c r="J671" s="288" t="s">
        <v>38685</v>
      </c>
      <c r="K671" s="284" t="str">
        <f>IF(J671="","",IF(J671="Transferencia",VLOOKUP(A671,NACIONAL!A:B,2,0),IF(J671="Alta",B671,IF(J671="Baja",B671,IF(I671="Eqpo c/Código BIM validados físicamente sin identificar origen",B671,IF(ISERROR(VLOOKUP(J671,NACIONAL!A:B,2,0)),B671,VLOOKUP(J671,NACIONAL!A:B,2,0)))))))</f>
        <v>TRANSPORTADOR T-MTP-03 EN AC. INOX. DE 31</v>
      </c>
      <c r="L671" s="284"/>
      <c r="M671" s="284"/>
      <c r="N671" s="284"/>
      <c r="O671" s="284"/>
      <c r="P671" s="284"/>
      <c r="Q671" s="284" t="s">
        <v>38648</v>
      </c>
      <c r="R671" s="285" t="str">
        <f t="shared" si="20"/>
        <v>Eqpos Código BIM (validados físicamente)</v>
      </c>
      <c r="S671" s="284" t="str">
        <f t="shared" si="21"/>
        <v>Capturado</v>
      </c>
      <c r="T671" s="287"/>
    </row>
    <row r="672" spans="1:20" ht="15" customHeight="1">
      <c r="A672" s="283"/>
      <c r="B672" s="284" t="s">
        <v>38561</v>
      </c>
      <c r="C672" s="284" t="s">
        <v>38639</v>
      </c>
      <c r="D672" s="292" t="str">
        <f>IF(C672="","",VLOOKUP(C672,Siglas!A:B,2,0))</f>
        <v>PL-2</v>
      </c>
      <c r="E672" s="284" t="s">
        <v>37554</v>
      </c>
      <c r="F672" s="284" t="s">
        <v>37555</v>
      </c>
      <c r="G672" s="284" t="s">
        <v>38069</v>
      </c>
      <c r="H672" s="289"/>
      <c r="I672" s="292"/>
      <c r="J672" s="288" t="s">
        <v>2299</v>
      </c>
      <c r="K672" s="284" t="str">
        <f>IF(J672="","",IF(J672="Transferencia",VLOOKUP(A672,NACIONAL!A:B,2,0),IF(J672="Alta",B672,IF(J672="Baja",B672,IF(I672="Eqpo c/Código BIM validados físicamente sin identificar origen",B672,IF(ISERROR(VLOOKUP(J672,NACIONAL!A:B,2,0)),B672,VLOOKUP(J672,NACIONAL!A:B,2,0)))))))</f>
        <v>TRANSPORTADOR CURVO 90° ENTRADA DE MOLDES A ENGRASADORA MAQUINDAL PL=2</v>
      </c>
      <c r="L672" s="284"/>
      <c r="M672" s="284"/>
      <c r="N672" s="284"/>
      <c r="O672" s="284"/>
      <c r="P672" s="284"/>
      <c r="Q672" s="284" t="s">
        <v>38648</v>
      </c>
      <c r="R672" s="285" t="str">
        <f t="shared" si="20"/>
        <v>Eqpos Código BIM (validados físicamente)</v>
      </c>
      <c r="S672" s="284" t="str">
        <f t="shared" si="21"/>
        <v>Capturado</v>
      </c>
      <c r="T672" s="287"/>
    </row>
    <row r="673" spans="1:20" customFormat="1" ht="15" customHeight="1">
      <c r="A673" s="283"/>
      <c r="B673" s="284" t="s">
        <v>38562</v>
      </c>
      <c r="C673" s="284" t="s">
        <v>38639</v>
      </c>
      <c r="D673" s="292" t="str">
        <f>IF(C673="","",VLOOKUP(C673,Siglas!A:B,2,0))</f>
        <v>PL-2</v>
      </c>
      <c r="E673" s="284" t="s">
        <v>37554</v>
      </c>
      <c r="F673" s="284" t="s">
        <v>37555</v>
      </c>
      <c r="G673" s="284" t="s">
        <v>38069</v>
      </c>
      <c r="H673" s="289"/>
      <c r="I673" s="292"/>
      <c r="J673" s="288" t="s">
        <v>2879</v>
      </c>
      <c r="K673" s="284" t="str">
        <f>IF(J673="","",IF(J673="Transferencia",VLOOKUP(A673,NACIONAL!A:B,2,0),IF(J673="Alta",B673,IF(J673="Baja",B673,IF(I673="Eqpo c/Código BIM validados físicamente sin identificar origen",B673,IF(ISERROR(VLOOKUP(J673,NACIONAL!A:B,2,0)),B673,VLOOKUP(J673,NACIONAL!A:B,2,0)))))))</f>
        <v>TRANSPORTADOR TAPADOR DE MOLDES DER P-07 BM-A-90</v>
      </c>
      <c r="L673" s="284"/>
      <c r="M673" s="284"/>
      <c r="N673" s="284"/>
      <c r="O673" s="284"/>
      <c r="P673" s="289"/>
      <c r="Q673" s="284" t="s">
        <v>38650</v>
      </c>
      <c r="R673" s="285" t="str">
        <f t="shared" si="20"/>
        <v>Eqpos Código BIM (validados físicamente)</v>
      </c>
      <c r="S673" s="284" t="str">
        <f t="shared" si="21"/>
        <v>Capturado</v>
      </c>
      <c r="T673" s="287"/>
    </row>
    <row r="674" spans="1:20" customFormat="1" ht="15" customHeight="1">
      <c r="A674" s="283"/>
      <c r="B674" s="284" t="s">
        <v>38563</v>
      </c>
      <c r="C674" s="284" t="s">
        <v>38639</v>
      </c>
      <c r="D674" s="292" t="str">
        <f>IF(C674="","",VLOOKUP(C674,Siglas!A:B,2,0))</f>
        <v>PL-2</v>
      </c>
      <c r="E674" s="284" t="s">
        <v>37554</v>
      </c>
      <c r="F674" s="284" t="s">
        <v>37555</v>
      </c>
      <c r="G674" s="284" t="s">
        <v>38069</v>
      </c>
      <c r="H674" s="289"/>
      <c r="I674" s="292"/>
      <c r="J674" s="288" t="s">
        <v>2985</v>
      </c>
      <c r="K674" s="284" t="str">
        <f>IF(J674="","",IF(J674="Transferencia",VLOOKUP(A674,NACIONAL!A:B,2,0),IF(J674="Alta",B674,IF(J674="Baja",B674,IF(I674="Eqpo c/Código BIM validados físicamente sin identificar origen",B674,IF(ISERROR(VLOOKUP(J674,NACIONAL!A:B,2,0)),B674,VLOOKUP(J674,NACIONAL!A:B,2,0)))))))</f>
        <v>TRANSPORTADOR RECTO INCLINADO FLAT TOP PI-08</v>
      </c>
      <c r="L674" s="284"/>
      <c r="M674" s="284"/>
      <c r="N674" s="284"/>
      <c r="O674" s="284"/>
      <c r="P674" s="284"/>
      <c r="Q674" s="284" t="s">
        <v>38650</v>
      </c>
      <c r="R674" s="285" t="str">
        <f t="shared" si="20"/>
        <v>Eqpos Código BIM (validados físicamente)</v>
      </c>
      <c r="S674" s="284" t="str">
        <f t="shared" si="21"/>
        <v>Capturado</v>
      </c>
      <c r="T674" s="287"/>
    </row>
    <row r="675" spans="1:20" customFormat="1" ht="15" customHeight="1">
      <c r="A675" s="283"/>
      <c r="B675" s="284" t="s">
        <v>38564</v>
      </c>
      <c r="C675" s="284" t="s">
        <v>38639</v>
      </c>
      <c r="D675" s="292" t="str">
        <f>IF(C675="","",VLOOKUP(C675,Siglas!A:B,2,0))</f>
        <v>PL-2</v>
      </c>
      <c r="E675" s="284" t="s">
        <v>37554</v>
      </c>
      <c r="F675" s="284" t="s">
        <v>37555</v>
      </c>
      <c r="G675" s="284" t="s">
        <v>38069</v>
      </c>
      <c r="H675" s="289"/>
      <c r="I675" s="292"/>
      <c r="J675" s="288" t="s">
        <v>2881</v>
      </c>
      <c r="K675" s="284" t="str">
        <f>IF(J675="","",IF(J675="Transferencia",VLOOKUP(A675,NACIONAL!A:B,2,0),IF(J675="Alta",B675,IF(J675="Baja",B675,IF(I675="Eqpo c/Código BIM validados físicamente sin identificar origen",B675,IF(ISERROR(VLOOKUP(J675,NACIONAL!A:B,2,0)),B675,VLOOKUP(J675,NACIONAL!A:B,2,0)))))))</f>
        <v>TRANSPORTADOR DESVIADOR HORIZONTAL P/MOLDES SASIB BMA227 P-09 A PL=2</v>
      </c>
      <c r="L675" s="284"/>
      <c r="M675" s="284"/>
      <c r="N675" s="284"/>
      <c r="O675" s="284"/>
      <c r="P675" s="284"/>
      <c r="Q675" s="284" t="s">
        <v>38650</v>
      </c>
      <c r="R675" s="285" t="str">
        <f t="shared" si="20"/>
        <v>Eqpos Código BIM (validados físicamente)</v>
      </c>
      <c r="S675" s="284" t="str">
        <f t="shared" si="21"/>
        <v>Capturado</v>
      </c>
      <c r="T675" s="287"/>
    </row>
    <row r="676" spans="1:20" ht="15" customHeight="1">
      <c r="A676" s="283"/>
      <c r="B676" s="284" t="s">
        <v>38565</v>
      </c>
      <c r="C676" s="284" t="s">
        <v>38639</v>
      </c>
      <c r="D676" s="292" t="str">
        <f>IF(C676="","",VLOOKUP(C676,Siglas!A:B,2,0))</f>
        <v>PL-2</v>
      </c>
      <c r="E676" s="284" t="s">
        <v>37554</v>
      </c>
      <c r="F676" s="284" t="s">
        <v>37555</v>
      </c>
      <c r="G676" s="284" t="s">
        <v>38069</v>
      </c>
      <c r="H676" s="289"/>
      <c r="I676" s="292"/>
      <c r="J676" s="288" t="s">
        <v>2883</v>
      </c>
      <c r="K676" s="284" t="str">
        <f>IF(J676="","",IF(J676="Transferencia",VLOOKUP(A676,NACIONAL!A:B,2,0),IF(J676="Alta",B676,IF(J676="Baja",B676,IF(I676="Eqpo c/Código BIM validados físicamente sin identificar origen",B676,IF(ISERROR(VLOOKUP(J676,NACIONAL!A:B,2,0)),B676,VLOOKUP(J676,NACIONAL!A:B,2,0)))))))</f>
        <v>TRANSPORTADOR DESVIADOR HORIZONTAL P/MOLDES SASIB BMA227 P-09 B PL=2</v>
      </c>
      <c r="L676" s="284"/>
      <c r="M676" s="284"/>
      <c r="N676" s="284"/>
      <c r="O676" s="284"/>
      <c r="P676" s="284"/>
      <c r="Q676" s="284" t="s">
        <v>38650</v>
      </c>
      <c r="R676" s="285" t="str">
        <f t="shared" si="20"/>
        <v>Eqpos Código BIM (validados físicamente)</v>
      </c>
      <c r="S676" s="284" t="str">
        <f t="shared" si="21"/>
        <v>Capturado</v>
      </c>
      <c r="T676" s="287"/>
    </row>
    <row r="677" spans="1:20" ht="15" customHeight="1">
      <c r="A677" s="283"/>
      <c r="B677" s="284" t="s">
        <v>38566</v>
      </c>
      <c r="C677" s="284" t="s">
        <v>38639</v>
      </c>
      <c r="D677" s="292" t="str">
        <f>IF(C677="","",VLOOKUP(C677,Siglas!A:B,2,0))</f>
        <v>PL-2</v>
      </c>
      <c r="E677" s="284" t="s">
        <v>37554</v>
      </c>
      <c r="F677" s="284" t="s">
        <v>37555</v>
      </c>
      <c r="G677" s="284" t="s">
        <v>38069</v>
      </c>
      <c r="H677" s="289"/>
      <c r="I677" s="292"/>
      <c r="J677" s="288" t="s">
        <v>2991</v>
      </c>
      <c r="K677" s="284" t="str">
        <f>IF(J677="","",IF(J677="Transferencia",VLOOKUP(A677,NACIONAL!A:B,2,0),IF(J677="Alta",B677,IF(J677="Baja",B677,IF(I677="Eqpo c/Código BIM validados físicamente sin identificar origen",B677,IF(ISERROR(VLOOKUP(J677,NACIONAL!A:B,2,0)),B677,VLOOKUP(J677,NACIONAL!A:B,2,0)))))))</f>
        <v>TRANSPORTADOR RECTO HORIZONTAL P-09 MAQUINDAL SERIE 97-0994</v>
      </c>
      <c r="L677" s="284"/>
      <c r="M677" s="284"/>
      <c r="N677" s="284"/>
      <c r="O677" s="284"/>
      <c r="P677" s="284"/>
      <c r="Q677" s="284" t="s">
        <v>38650</v>
      </c>
      <c r="R677" s="285" t="str">
        <f t="shared" si="20"/>
        <v>Eqpos Código BIM (validados físicamente)</v>
      </c>
      <c r="S677" s="284" t="str">
        <f t="shared" si="21"/>
        <v>Capturado</v>
      </c>
      <c r="T677" s="287"/>
    </row>
    <row r="678" spans="1:20" ht="15" customHeight="1">
      <c r="A678" s="283"/>
      <c r="B678" s="284" t="s">
        <v>38567</v>
      </c>
      <c r="C678" s="284" t="s">
        <v>38639</v>
      </c>
      <c r="D678" s="292" t="str">
        <f>IF(C678="","",VLOOKUP(C678,Siglas!A:B,2,0))</f>
        <v>PL-2</v>
      </c>
      <c r="E678" s="284" t="s">
        <v>37554</v>
      </c>
      <c r="F678" s="284" t="s">
        <v>37555</v>
      </c>
      <c r="G678" s="284" t="s">
        <v>38069</v>
      </c>
      <c r="H678" s="289"/>
      <c r="I678" s="292"/>
      <c r="J678" s="288" t="s">
        <v>2315</v>
      </c>
      <c r="K678" s="284" t="str">
        <f>IF(J678="","",IF(J678="Transferencia",VLOOKUP(A678,NACIONAL!A:B,2,0),IF(J678="Alta",B678,IF(J678="Baja",B678,IF(I678="Eqpo c/Código BIM validados físicamente sin identificar origen",B678,IF(ISERROR(VLOOKUP(J678,NACIONAL!A:B,2,0)),B678,VLOOKUP(J678,NACIONAL!A:B,2,0)))))))</f>
        <v>TRANSPORTADOR CURVO 90° P-10 MAQUINDAL SERIE 98.0104</v>
      </c>
      <c r="L678" s="284"/>
      <c r="M678" s="284"/>
      <c r="N678" s="284"/>
      <c r="O678" s="284"/>
      <c r="P678" s="284"/>
      <c r="Q678" s="284" t="s">
        <v>38650</v>
      </c>
      <c r="R678" s="285" t="str">
        <f t="shared" si="20"/>
        <v>Eqpos Código BIM (validados físicamente)</v>
      </c>
      <c r="S678" s="284" t="str">
        <f t="shared" si="21"/>
        <v>Capturado</v>
      </c>
      <c r="T678" s="287"/>
    </row>
    <row r="679" spans="1:20" ht="15" customHeight="1">
      <c r="A679" s="283"/>
      <c r="B679" s="284" t="s">
        <v>38568</v>
      </c>
      <c r="C679" s="284" t="s">
        <v>38639</v>
      </c>
      <c r="D679" s="292" t="str">
        <f>IF(C679="","",VLOOKUP(C679,Siglas!A:B,2,0))</f>
        <v>PL-2</v>
      </c>
      <c r="E679" s="284" t="s">
        <v>37554</v>
      </c>
      <c r="F679" s="284" t="s">
        <v>37555</v>
      </c>
      <c r="G679" s="284" t="s">
        <v>38069</v>
      </c>
      <c r="H679" s="289"/>
      <c r="I679" s="292"/>
      <c r="J679" s="288" t="s">
        <v>38697</v>
      </c>
      <c r="K679" s="284" t="str">
        <f>IF(J679="","",IF(J679="Transferencia",VLOOKUP(A679,NACIONAL!A:B,2,0),IF(J679="Alta",B679,IF(J679="Baja",B679,IF(I679="Eqpo c/Código BIM validados físicamente sin identificar origen",B679,IF(ISERROR(VLOOKUP(J679,NACIONAL!A:B,2,0)),B679,VLOOKUP(J679,NACIONAL!A:B,2,0)))))))</f>
        <v>TRANSPORTADOR MOLDES P-11</v>
      </c>
      <c r="L679" s="284"/>
      <c r="M679" s="284"/>
      <c r="N679" s="284"/>
      <c r="O679" s="284"/>
      <c r="P679" s="284"/>
      <c r="Q679" s="284" t="s">
        <v>38650</v>
      </c>
      <c r="R679" s="285" t="str">
        <f t="shared" si="20"/>
        <v>Eqpos Código BIM (validados físicamente)</v>
      </c>
      <c r="S679" s="284" t="str">
        <f t="shared" si="21"/>
        <v>Capturado</v>
      </c>
      <c r="T679" s="287"/>
    </row>
    <row r="680" spans="1:20" ht="15" customHeight="1">
      <c r="A680" s="283"/>
      <c r="B680" s="284" t="s">
        <v>38569</v>
      </c>
      <c r="C680" s="284" t="s">
        <v>38639</v>
      </c>
      <c r="D680" s="292" t="str">
        <f>IF(C680="","",VLOOKUP(C680,Siglas!A:B,2,0))</f>
        <v>PL-2</v>
      </c>
      <c r="E680" s="284" t="s">
        <v>37554</v>
      </c>
      <c r="F680" s="284" t="s">
        <v>37555</v>
      </c>
      <c r="G680" s="284" t="s">
        <v>38069</v>
      </c>
      <c r="H680" s="289"/>
      <c r="I680" s="292"/>
      <c r="J680" s="288" t="s">
        <v>2989</v>
      </c>
      <c r="K680" s="284" t="str">
        <f>IF(J680="","",IF(J680="Transferencia",VLOOKUP(A680,NACIONAL!A:B,2,0),IF(J680="Alta",B680,IF(J680="Baja",B680,IF(I680="Eqpo c/Código BIM validados físicamente sin identificar origen",B680,IF(ISERROR(VLOOKUP(J680,NACIONAL!A:B,2,0)),B680,VLOOKUP(J680,NACIONAL!A:B,2,0)))))))</f>
        <v>TRANSPORTADOR RECTO P-12 MAQUINDAL SERIE 98-0449</v>
      </c>
      <c r="L680" s="284"/>
      <c r="M680" s="284"/>
      <c r="N680" s="284"/>
      <c r="O680" s="284"/>
      <c r="P680" s="284"/>
      <c r="Q680" s="284" t="s">
        <v>38650</v>
      </c>
      <c r="R680" s="285" t="str">
        <f t="shared" si="20"/>
        <v>Eqpos Código BIM (validados físicamente)</v>
      </c>
      <c r="S680" s="284" t="str">
        <f t="shared" si="21"/>
        <v>Capturado</v>
      </c>
      <c r="T680" s="287"/>
    </row>
    <row r="681" spans="1:20" ht="15" customHeight="1">
      <c r="A681" s="283"/>
      <c r="B681" s="284" t="s">
        <v>38570</v>
      </c>
      <c r="C681" s="284" t="s">
        <v>38639</v>
      </c>
      <c r="D681" s="292" t="str">
        <f>IF(C681="","",VLOOKUP(C681,Siglas!A:B,2,0))</f>
        <v>PL-2</v>
      </c>
      <c r="E681" s="284" t="s">
        <v>37554</v>
      </c>
      <c r="F681" s="284" t="s">
        <v>37555</v>
      </c>
      <c r="G681" s="284" t="s">
        <v>38069</v>
      </c>
      <c r="H681" s="289"/>
      <c r="I681" s="292"/>
      <c r="J681" s="288" t="s">
        <v>2313</v>
      </c>
      <c r="K681" s="284" t="str">
        <f>IF(J681="","",IF(J681="Transferencia",VLOOKUP(A681,NACIONAL!A:B,2,0),IF(J681="Alta",B681,IF(J681="Baja",B681,IF(I681="Eqpo c/Código BIM validados físicamente sin identificar origen",B681,IF(ISERROR(VLOOKUP(J681,NACIONAL!A:B,2,0)),B681,VLOOKUP(J681,NACIONAL!A:B,2,0)))))))</f>
        <v>TRANSPORTADOR RECTO P-13 MAQUINDAL SERIE 98-0106</v>
      </c>
      <c r="L681" s="284"/>
      <c r="M681" s="284"/>
      <c r="N681" s="284"/>
      <c r="O681" s="284"/>
      <c r="P681" s="284"/>
      <c r="Q681" s="284" t="s">
        <v>38650</v>
      </c>
      <c r="R681" s="285" t="str">
        <f t="shared" si="20"/>
        <v>Eqpos Código BIM (validados físicamente)</v>
      </c>
      <c r="S681" s="284" t="str">
        <f t="shared" si="21"/>
        <v>Capturado</v>
      </c>
      <c r="T681" s="287"/>
    </row>
    <row r="682" spans="1:20" ht="15" customHeight="1">
      <c r="A682" s="283"/>
      <c r="B682" s="284" t="s">
        <v>38571</v>
      </c>
      <c r="C682" s="284" t="s">
        <v>38639</v>
      </c>
      <c r="D682" s="292" t="str">
        <f>IF(C682="","",VLOOKUP(C682,Siglas!A:B,2,0))</f>
        <v>PL-2</v>
      </c>
      <c r="E682" s="284" t="s">
        <v>37554</v>
      </c>
      <c r="F682" s="284" t="s">
        <v>37555</v>
      </c>
      <c r="G682" s="284" t="s">
        <v>38069</v>
      </c>
      <c r="H682" s="289"/>
      <c r="I682" s="300"/>
      <c r="J682" s="288" t="s">
        <v>2307</v>
      </c>
      <c r="K682" s="284" t="str">
        <f>IF(J682="","",IF(J682="Transferencia",VLOOKUP(A682,NACIONAL!A:B,2,0),IF(J682="Alta",B682,IF(J682="Baja",B682,IF(I682="Eqpo c/Código BIM validados físicamente sin identificar origen",B682,IF(ISERROR(VLOOKUP(J682,NACIONAL!A:B,2,0)),B682,VLOOKUP(J682,NACIONAL!A:B,2,0)))))))</f>
        <v>TRANSPORTADOR CURVO 90° P-14 SERIE 98-0107</v>
      </c>
      <c r="L682" s="284"/>
      <c r="M682" s="284"/>
      <c r="N682" s="284"/>
      <c r="O682" s="284"/>
      <c r="P682" s="284"/>
      <c r="Q682" s="284" t="s">
        <v>38650</v>
      </c>
      <c r="R682" s="285" t="str">
        <f t="shared" si="20"/>
        <v>Eqpos Código BIM (validados físicamente)</v>
      </c>
      <c r="S682" s="284" t="str">
        <f t="shared" si="21"/>
        <v>Capturado</v>
      </c>
      <c r="T682" s="287"/>
    </row>
    <row r="683" spans="1:20" customFormat="1" ht="15" customHeight="1">
      <c r="A683" s="283"/>
      <c r="B683" s="284" t="s">
        <v>38572</v>
      </c>
      <c r="C683" s="284" t="s">
        <v>38639</v>
      </c>
      <c r="D683" s="292" t="str">
        <f>IF(C683="","",VLOOKUP(C683,Siglas!A:B,2,0))</f>
        <v>PL-2</v>
      </c>
      <c r="E683" s="284" t="s">
        <v>37554</v>
      </c>
      <c r="F683" s="284" t="s">
        <v>37555</v>
      </c>
      <c r="G683" s="284" t="s">
        <v>38069</v>
      </c>
      <c r="H683" s="289"/>
      <c r="I683" s="292"/>
      <c r="J683" s="288" t="s">
        <v>2311</v>
      </c>
      <c r="K683" s="284" t="str">
        <f>IF(J683="","",IF(J683="Transferencia",VLOOKUP(A683,NACIONAL!A:B,2,0),IF(J683="Alta",B683,IF(J683="Baja",B683,IF(I683="Eqpo c/Código BIM validados físicamente sin identificar origen",B683,IF(ISERROR(VLOOKUP(J683,NACIONAL!A:B,2,0)),B683,VLOOKUP(J683,NACIONAL!A:B,2,0)))))))</f>
        <v>TRANSPORTADOR RECTO HORIZONTAL MAQUINDAL P-15 PL=2</v>
      </c>
      <c r="L683" s="284"/>
      <c r="M683" s="284"/>
      <c r="N683" s="284"/>
      <c r="O683" s="284"/>
      <c r="P683" s="284"/>
      <c r="Q683" s="284" t="s">
        <v>38650</v>
      </c>
      <c r="R683" s="285" t="str">
        <f t="shared" si="20"/>
        <v>Eqpos Código BIM (validados físicamente)</v>
      </c>
      <c r="S683" s="284" t="str">
        <f t="shared" si="21"/>
        <v>Capturado</v>
      </c>
      <c r="T683" s="287"/>
    </row>
    <row r="684" spans="1:20" customFormat="1" ht="15" customHeight="1">
      <c r="A684" s="283"/>
      <c r="B684" s="284" t="s">
        <v>38573</v>
      </c>
      <c r="C684" s="284" t="s">
        <v>38639</v>
      </c>
      <c r="D684" s="292" t="str">
        <f>IF(C684="","",VLOOKUP(C684,Siglas!A:B,2,0))</f>
        <v>PL-2</v>
      </c>
      <c r="E684" s="284" t="s">
        <v>37554</v>
      </c>
      <c r="F684" s="284" t="s">
        <v>37555</v>
      </c>
      <c r="G684" s="284" t="s">
        <v>38069</v>
      </c>
      <c r="H684" s="289"/>
      <c r="I684" s="292"/>
      <c r="J684" s="288" t="s">
        <v>2277</v>
      </c>
      <c r="K684" s="284" t="str">
        <f>IF(J684="","",IF(J684="Transferencia",VLOOKUP(A684,NACIONAL!A:B,2,0),IF(J684="Alta",B684,IF(J684="Baja",B684,IF(I684="Eqpo c/Código BIM validados físicamente sin identificar origen",B684,IF(ISERROR(VLOOKUP(J684,NACIONAL!A:B,2,0)),B684,VLOOKUP(J684,NACIONAL!A:B,2,0)))))))</f>
        <v>TRANSPORTADOR DE  ENTRADA AL HORNO P-16 PL-2</v>
      </c>
      <c r="L684" s="284"/>
      <c r="M684" s="284"/>
      <c r="N684" s="284"/>
      <c r="O684" s="284"/>
      <c r="P684" s="284"/>
      <c r="Q684" s="284" t="s">
        <v>38650</v>
      </c>
      <c r="R684" s="285" t="str">
        <f t="shared" si="20"/>
        <v>Eqpos Código BIM (validados físicamente)</v>
      </c>
      <c r="S684" s="284" t="str">
        <f t="shared" si="21"/>
        <v>Capturado</v>
      </c>
      <c r="T684" s="287"/>
    </row>
    <row r="685" spans="1:20" customFormat="1" ht="15" customHeight="1">
      <c r="A685" s="283"/>
      <c r="B685" s="284" t="s">
        <v>38574</v>
      </c>
      <c r="C685" s="284" t="s">
        <v>38639</v>
      </c>
      <c r="D685" s="292" t="str">
        <f>IF(C685="","",VLOOKUP(C685,Siglas!A:B,2,0))</f>
        <v>PL-2</v>
      </c>
      <c r="E685" s="284" t="s">
        <v>37554</v>
      </c>
      <c r="F685" s="284" t="s">
        <v>37555</v>
      </c>
      <c r="G685" s="284" t="s">
        <v>38069</v>
      </c>
      <c r="H685" s="289"/>
      <c r="I685" s="292"/>
      <c r="J685" s="288" t="s">
        <v>2865</v>
      </c>
      <c r="K685" s="284" t="str">
        <f>IF(J685="","",IF(J685="Transferencia",VLOOKUP(A685,NACIONAL!A:B,2,0),IF(J685="Alta",B685,IF(J685="Baja",B685,IF(I685="Eqpo c/Código BIM validados físicamente sin identificar origen",B685,IF(ISERROR(VLOOKUP(J685,NACIONAL!A:B,2,0)),B685,VLOOKUP(J685,NACIONAL!A:B,2,0)))))))</f>
        <v>TRANSPORTADOR CURVO DE 90° DOBLE TABLE TOP P-17 PN1=PN2</v>
      </c>
      <c r="L685" s="284"/>
      <c r="M685" s="284"/>
      <c r="N685" s="284"/>
      <c r="O685" s="284"/>
      <c r="P685" s="284"/>
      <c r="Q685" s="284" t="s">
        <v>38650</v>
      </c>
      <c r="R685" s="285" t="str">
        <f t="shared" si="20"/>
        <v>Eqpos Código BIM (validados físicamente)</v>
      </c>
      <c r="S685" s="284" t="str">
        <f t="shared" si="21"/>
        <v>Capturado</v>
      </c>
      <c r="T685" s="287"/>
    </row>
    <row r="686" spans="1:20" customFormat="1" ht="15" customHeight="1">
      <c r="A686" s="283"/>
      <c r="B686" s="284" t="s">
        <v>38575</v>
      </c>
      <c r="C686" s="284" t="s">
        <v>38639</v>
      </c>
      <c r="D686" s="292" t="str">
        <f>IF(C686="","",VLOOKUP(C686,Siglas!A:B,2,0))</f>
        <v>PL-2</v>
      </c>
      <c r="E686" s="284" t="s">
        <v>37554</v>
      </c>
      <c r="F686" s="284" t="s">
        <v>37555</v>
      </c>
      <c r="G686" s="284" t="s">
        <v>38069</v>
      </c>
      <c r="H686" s="289"/>
      <c r="I686" s="292"/>
      <c r="J686" s="288" t="s">
        <v>38698</v>
      </c>
      <c r="K686" s="284" t="str">
        <f>IF(J686="","",IF(J686="Transferencia",VLOOKUP(A686,NACIONAL!A:B,2,0),IF(J686="Alta",B686,IF(J686="Baja",B686,IF(I686="Eqpo c/Código BIM validados físicamente sin identificar origen",B686,IF(ISERROR(VLOOKUP(J686,NACIONAL!A:B,2,0)),B686,VLOOKUP(J686,NACIONAL!A:B,2,0)))))))</f>
        <v>TRANSPORTADOR RECTO HORIZONTAL DE MOLDES</v>
      </c>
      <c r="L686" s="284"/>
      <c r="M686" s="284"/>
      <c r="N686" s="284"/>
      <c r="O686" s="284"/>
      <c r="P686" s="284"/>
      <c r="Q686" s="284" t="s">
        <v>38650</v>
      </c>
      <c r="R686" s="285" t="str">
        <f t="shared" si="20"/>
        <v>Eqpos Código BIM (validados físicamente)</v>
      </c>
      <c r="S686" s="284" t="str">
        <f t="shared" si="21"/>
        <v>Capturado</v>
      </c>
      <c r="T686" s="287"/>
    </row>
    <row r="687" spans="1:20" customFormat="1" ht="15" customHeight="1">
      <c r="A687" s="283"/>
      <c r="B687" s="284" t="s">
        <v>38576</v>
      </c>
      <c r="C687" s="284" t="s">
        <v>38639</v>
      </c>
      <c r="D687" s="292" t="str">
        <f>IF(C687="","",VLOOKUP(C687,Siglas!A:B,2,0))</f>
        <v>PL-2</v>
      </c>
      <c r="E687" s="284" t="s">
        <v>37554</v>
      </c>
      <c r="F687" s="284" t="s">
        <v>37555</v>
      </c>
      <c r="G687" s="284" t="s">
        <v>38069</v>
      </c>
      <c r="H687" s="284"/>
      <c r="I687" s="292"/>
      <c r="J687" s="288" t="s">
        <v>2317</v>
      </c>
      <c r="K687" s="284" t="str">
        <f>IF(J687="","",IF(J687="Transferencia",VLOOKUP(A687,NACIONAL!A:B,2,0),IF(J687="Alta",B687,IF(J687="Baja",B687,IF(I687="Eqpo c/Código BIM validados físicamente sin identificar origen",B687,IF(ISERROR(VLOOKUP(J687,NACIONAL!A:B,2,0)),B687,VLOOKUP(J687,NACIONAL!A:B,2,0)))))))</f>
        <v>TRANSPOTADOR GIRADOR DE MOLDES CURVA P-18</v>
      </c>
      <c r="L687" s="284"/>
      <c r="M687" s="284"/>
      <c r="N687" s="284"/>
      <c r="O687" s="284"/>
      <c r="P687" s="284"/>
      <c r="Q687" s="284" t="s">
        <v>38650</v>
      </c>
      <c r="R687" s="285" t="str">
        <f t="shared" si="20"/>
        <v>Eqpos Código BIM (validados físicamente)</v>
      </c>
      <c r="S687" s="284" t="str">
        <f t="shared" si="21"/>
        <v>Capturado</v>
      </c>
      <c r="T687" s="287"/>
    </row>
    <row r="688" spans="1:20" customFormat="1" ht="15" customHeight="1">
      <c r="A688" s="283"/>
      <c r="B688" s="284" t="s">
        <v>38577</v>
      </c>
      <c r="C688" s="284" t="s">
        <v>38639</v>
      </c>
      <c r="D688" s="292" t="str">
        <f>IF(C688="","",VLOOKUP(C688,Siglas!A:B,2,0))</f>
        <v>PL-2</v>
      </c>
      <c r="E688" s="284" t="s">
        <v>37554</v>
      </c>
      <c r="F688" s="284" t="s">
        <v>37555</v>
      </c>
      <c r="G688" s="284" t="s">
        <v>38069</v>
      </c>
      <c r="H688" s="284"/>
      <c r="I688" s="292"/>
      <c r="J688" s="288" t="s">
        <v>38673</v>
      </c>
      <c r="K688" s="284" t="str">
        <f>IF(J688="","",IF(J688="Transferencia",VLOOKUP(A688,NACIONAL!A:B,2,0),IF(J688="Alta",B688,IF(J688="Baja",B688,IF(I688="Eqpo c/Código BIM validados físicamente sin identificar origen",B688,IF(ISERROR(VLOOKUP(J688,NACIONAL!A:B,2,0)),B688,VLOOKUP(J688,NACIONAL!A:B,2,0)))))))</f>
        <v>TRANSPOTADOR GIRADOR DE MOLDES CURVA P-18</v>
      </c>
      <c r="L688" s="284"/>
      <c r="M688" s="284"/>
      <c r="N688" s="284"/>
      <c r="O688" s="284"/>
      <c r="P688" s="284"/>
      <c r="Q688" s="284" t="s">
        <v>38650</v>
      </c>
      <c r="R688" s="285" t="str">
        <f t="shared" si="20"/>
        <v>Eqpos Código BIM (validados físicamente)</v>
      </c>
      <c r="S688" s="284" t="str">
        <f t="shared" si="21"/>
        <v>Capturado</v>
      </c>
      <c r="T688" s="287"/>
    </row>
    <row r="689" spans="1:20" customFormat="1" ht="15" customHeight="1">
      <c r="A689" s="283"/>
      <c r="B689" s="284" t="s">
        <v>38578</v>
      </c>
      <c r="C689" s="284" t="s">
        <v>38639</v>
      </c>
      <c r="D689" s="292" t="str">
        <f>IF(C689="","",VLOOKUP(C689,Siglas!A:B,2,0))</f>
        <v>PL-2</v>
      </c>
      <c r="E689" s="284" t="s">
        <v>37554</v>
      </c>
      <c r="F689" s="284" t="s">
        <v>37555</v>
      </c>
      <c r="G689" s="284" t="s">
        <v>38069</v>
      </c>
      <c r="H689" s="289"/>
      <c r="I689" s="292"/>
      <c r="J689" s="288" t="s">
        <v>2293</v>
      </c>
      <c r="K689" s="284" t="str">
        <f>IF(J689="","",IF(J689="Transferencia",VLOOKUP(A689,NACIONAL!A:B,2,0),IF(J689="Alta",B689,IF(J689="Baja",B689,IF(I689="Eqpo c/Código BIM validados físicamente sin identificar origen",B689,IF(ISERROR(VLOOKUP(J689,NACIONAL!A:B,2,0)),B689,VLOOKUP(J689,NACIONAL!A:B,2,0)))))))</f>
        <v>TRANSPORTADOR RECTO HORIZONTAL P-19 MAQUINDAL PL=2</v>
      </c>
      <c r="L689" s="287"/>
      <c r="M689" s="287"/>
      <c r="N689" s="287"/>
      <c r="O689" s="284"/>
      <c r="P689" s="284"/>
      <c r="Q689" s="284" t="s">
        <v>38650</v>
      </c>
      <c r="R689" s="285" t="str">
        <f t="shared" si="20"/>
        <v>Eqpos Código BIM (validados físicamente)</v>
      </c>
      <c r="S689" s="284" t="str">
        <f t="shared" si="21"/>
        <v>Capturado</v>
      </c>
      <c r="T689" s="287"/>
    </row>
    <row r="690" spans="1:20" ht="15" customHeight="1">
      <c r="A690" s="283"/>
      <c r="B690" s="284" t="s">
        <v>38579</v>
      </c>
      <c r="C690" s="284" t="s">
        <v>38639</v>
      </c>
      <c r="D690" s="292" t="str">
        <f>IF(C690="","",VLOOKUP(C690,Siglas!A:B,2,0))</f>
        <v>PL-2</v>
      </c>
      <c r="E690" s="284" t="s">
        <v>37554</v>
      </c>
      <c r="F690" s="284" t="s">
        <v>37555</v>
      </c>
      <c r="G690" s="284" t="s">
        <v>38069</v>
      </c>
      <c r="H690" s="289"/>
      <c r="I690" s="300"/>
      <c r="J690" s="288" t="s">
        <v>38699</v>
      </c>
      <c r="K690" s="284" t="str">
        <f>IF(J690="","",IF(J690="Transferencia",VLOOKUP(A690,NACIONAL!A:B,2,0),IF(J690="Alta",B690,IF(J690="Baja",B690,IF(I690="Eqpo c/Código BIM validados físicamente sin identificar origen",B690,IF(ISERROR(VLOOKUP(J690,NACIONAL!A:B,2,0)),B690,VLOOKUP(J690,NACIONAL!A:B,2,0)))))))</f>
        <v>TRANSPORTADOR MOLDES P-20</v>
      </c>
      <c r="L690" s="284"/>
      <c r="M690" s="284"/>
      <c r="N690" s="284"/>
      <c r="O690" s="284"/>
      <c r="P690" s="284"/>
      <c r="Q690" s="284" t="s">
        <v>38650</v>
      </c>
      <c r="R690" s="285" t="str">
        <f t="shared" si="20"/>
        <v>Eqpos Código BIM (validados físicamente)</v>
      </c>
      <c r="S690" s="284" t="str">
        <f t="shared" si="21"/>
        <v>Capturado</v>
      </c>
      <c r="T690" s="287"/>
    </row>
    <row r="691" spans="1:20" customFormat="1" ht="15" customHeight="1">
      <c r="A691" s="283"/>
      <c r="B691" s="284" t="s">
        <v>38580</v>
      </c>
      <c r="C691" s="284" t="s">
        <v>38639</v>
      </c>
      <c r="D691" s="292" t="str">
        <f>IF(C691="","",VLOOKUP(C691,Siglas!A:B,2,0))</f>
        <v>PL-2</v>
      </c>
      <c r="E691" s="284" t="s">
        <v>37554</v>
      </c>
      <c r="F691" s="284" t="s">
        <v>37555</v>
      </c>
      <c r="G691" s="284" t="s">
        <v>38069</v>
      </c>
      <c r="H691" s="289"/>
      <c r="I691" s="292"/>
      <c r="J691" s="288" t="s">
        <v>3267</v>
      </c>
      <c r="K691" s="284" t="str">
        <f>IF(J691="","",IF(J691="Transferencia",VLOOKUP(A691,NACIONAL!A:B,2,0),IF(J691="Alta",B691,IF(J691="Baja",B691,IF(I691="Eqpo c/Código BIM validados físicamente sin identificar origen",B691,IF(ISERROR(VLOOKUP(J691,NACIONAL!A:B,2,0)),B691,VLOOKUP(J691,NACIONAL!A:B,2,0)))))))</f>
        <v>TRANSPORTADOR DE ACERO INOXIDABLE</v>
      </c>
      <c r="L691" s="284"/>
      <c r="M691" s="284"/>
      <c r="N691" s="284"/>
      <c r="O691" s="284"/>
      <c r="P691" s="284"/>
      <c r="Q691" s="284" t="s">
        <v>38650</v>
      </c>
      <c r="R691" s="285" t="str">
        <f t="shared" si="20"/>
        <v>Eqpos Código BIM (validados físicamente)</v>
      </c>
      <c r="S691" s="284" t="str">
        <f t="shared" si="21"/>
        <v>Capturado</v>
      </c>
      <c r="T691" s="287"/>
    </row>
    <row r="692" spans="1:20" ht="15" customHeight="1">
      <c r="A692" s="283"/>
      <c r="B692" s="284" t="s">
        <v>38581</v>
      </c>
      <c r="C692" s="284" t="s">
        <v>38639</v>
      </c>
      <c r="D692" s="292" t="str">
        <f>IF(C692="","",VLOOKUP(C692,Siglas!A:B,2,0))</f>
        <v>PL-2</v>
      </c>
      <c r="E692" s="284" t="s">
        <v>37554</v>
      </c>
      <c r="F692" s="284" t="s">
        <v>37555</v>
      </c>
      <c r="G692" s="284" t="s">
        <v>38069</v>
      </c>
      <c r="H692" s="289"/>
      <c r="I692" s="300"/>
      <c r="J692" s="288" t="s">
        <v>3310</v>
      </c>
      <c r="K692" s="284" t="str">
        <f>IF(J692="","",IF(J692="Transferencia",VLOOKUP(A692,NACIONAL!A:B,2,0),IF(J692="Alta",B692,IF(J692="Baja",B692,IF(I692="Eqpo c/Código BIM validados físicamente sin identificar origen",B692,IF(ISERROR(VLOOKUP(J692,NACIONAL!A:B,2,0)),B692,VLOOKUP(J692,NACIONAL!A:B,2,0)))))))</f>
        <v>TRANSPORTADOR CON BANDA DE ALAMBRE ACERO INOXIDABLE</v>
      </c>
      <c r="L692" s="284"/>
      <c r="M692" s="284"/>
      <c r="N692" s="284"/>
      <c r="O692" s="284"/>
      <c r="P692" s="284"/>
      <c r="Q692" s="284" t="s">
        <v>38650</v>
      </c>
      <c r="R692" s="285" t="str">
        <f t="shared" si="20"/>
        <v>Eqpos Código BIM (validados físicamente)</v>
      </c>
      <c r="S692" s="284" t="str">
        <f t="shared" si="21"/>
        <v>Capturado</v>
      </c>
      <c r="T692" s="287"/>
    </row>
    <row r="693" spans="1:20" ht="15" customHeight="1">
      <c r="A693" s="283"/>
      <c r="B693" s="284" t="s">
        <v>38582</v>
      </c>
      <c r="C693" s="284" t="s">
        <v>38639</v>
      </c>
      <c r="D693" s="292" t="str">
        <f>IF(C693="","",VLOOKUP(C693,Siglas!A:B,2,0))</f>
        <v>PL-2</v>
      </c>
      <c r="E693" s="284" t="s">
        <v>37554</v>
      </c>
      <c r="F693" s="284" t="s">
        <v>37555</v>
      </c>
      <c r="G693" s="284" t="s">
        <v>38069</v>
      </c>
      <c r="H693" s="289"/>
      <c r="I693" s="300"/>
      <c r="J693" s="288" t="s">
        <v>3382</v>
      </c>
      <c r="K693" s="284" t="str">
        <f>IF(J693="","",IF(J693="Transferencia",VLOOKUP(A693,NACIONAL!A:B,2,0),IF(J693="Alta",B693,IF(J693="Baja",B693,IF(I693="Eqpo c/Código BIM validados físicamente sin identificar origen",B693,IF(ISERROR(VLOOKUP(J693,NACIONAL!A:B,2,0)),B693,VLOOKUP(J693,NACIONAL!A:B,2,0)))))))</f>
        <v>TRANSPORTADOR T-MTP-03 EN AC. INOX. DE 31</v>
      </c>
      <c r="L693" s="284"/>
      <c r="M693" s="284"/>
      <c r="N693" s="284"/>
      <c r="O693" s="284"/>
      <c r="P693" s="284"/>
      <c r="Q693" s="284" t="s">
        <v>38650</v>
      </c>
      <c r="R693" s="285" t="str">
        <f t="shared" si="20"/>
        <v>Eqpos Código BIM (validados físicamente)</v>
      </c>
      <c r="S693" s="284" t="str">
        <f t="shared" si="21"/>
        <v>Capturado</v>
      </c>
      <c r="T693" s="287"/>
    </row>
    <row r="694" spans="1:20" ht="15" customHeight="1">
      <c r="A694" s="283"/>
      <c r="B694" s="284" t="s">
        <v>38583</v>
      </c>
      <c r="C694" s="284" t="s">
        <v>38639</v>
      </c>
      <c r="D694" s="292" t="str">
        <f>IF(C694="","",VLOOKUP(C694,Siglas!A:B,2,0))</f>
        <v>PL-2</v>
      </c>
      <c r="E694" s="284" t="s">
        <v>37554</v>
      </c>
      <c r="F694" s="284" t="s">
        <v>37555</v>
      </c>
      <c r="G694" s="284" t="s">
        <v>38069</v>
      </c>
      <c r="H694" s="289"/>
      <c r="I694" s="300"/>
      <c r="J694" s="288" t="s">
        <v>38685</v>
      </c>
      <c r="K694" s="284" t="str">
        <f>IF(J694="","",IF(J694="Transferencia",VLOOKUP(A694,NACIONAL!A:B,2,0),IF(J694="Alta",B694,IF(J694="Baja",B694,IF(I694="Eqpo c/Código BIM validados físicamente sin identificar origen",B694,IF(ISERROR(VLOOKUP(J694,NACIONAL!A:B,2,0)),B694,VLOOKUP(J694,NACIONAL!A:B,2,0)))))))</f>
        <v>TRANSPORTADOR T-MTP-03 EN AC. INOX. DE 31</v>
      </c>
      <c r="L694" s="284"/>
      <c r="M694" s="284"/>
      <c r="N694" s="284"/>
      <c r="O694" s="284"/>
      <c r="P694" s="284"/>
      <c r="Q694" s="284" t="s">
        <v>38650</v>
      </c>
      <c r="R694" s="285" t="str">
        <f t="shared" si="20"/>
        <v>Eqpos Código BIM (validados físicamente)</v>
      </c>
      <c r="S694" s="284" t="str">
        <f t="shared" si="21"/>
        <v>Capturado</v>
      </c>
      <c r="T694" s="287"/>
    </row>
    <row r="695" spans="1:20" ht="15" customHeight="1">
      <c r="A695" s="283"/>
      <c r="B695" s="284" t="s">
        <v>38584</v>
      </c>
      <c r="C695" s="284" t="s">
        <v>38639</v>
      </c>
      <c r="D695" s="292" t="str">
        <f>IF(C695="","",VLOOKUP(C695,Siglas!A:B,2,0))</f>
        <v>PL-2</v>
      </c>
      <c r="E695" s="284" t="s">
        <v>37554</v>
      </c>
      <c r="F695" s="284" t="s">
        <v>37555</v>
      </c>
      <c r="G695" s="284" t="s">
        <v>38069</v>
      </c>
      <c r="H695" s="289"/>
      <c r="I695" s="300"/>
      <c r="J695" s="288" t="s">
        <v>38678</v>
      </c>
      <c r="K695" s="284" t="str">
        <f>IF(J695="","",IF(J695="Transferencia",VLOOKUP(A695,NACIONAL!A:B,2,0),IF(J695="Alta",B695,IF(J695="Baja",B695,IF(I695="Eqpo c/Código BIM validados físicamente sin identificar origen",B695,IF(ISERROR(VLOOKUP(J695,NACIONAL!A:B,2,0)),B695,VLOOKUP(J695,NACIONAL!A:B,2,0)))))))</f>
        <v>TRANSPORTADOR CURVO 90° P-23C MAQUINDAL SERIE 98-0170 PL=2</v>
      </c>
      <c r="L695" s="284"/>
      <c r="M695" s="284"/>
      <c r="N695" s="284"/>
      <c r="O695" s="284"/>
      <c r="P695" s="284"/>
      <c r="Q695" s="284" t="s">
        <v>38650</v>
      </c>
      <c r="R695" s="285" t="str">
        <f t="shared" si="20"/>
        <v>Eqpos Código BIM (validados físicamente)</v>
      </c>
      <c r="S695" s="284" t="str">
        <f t="shared" si="21"/>
        <v>Capturado</v>
      </c>
      <c r="T695" s="287"/>
    </row>
    <row r="696" spans="1:20" ht="15" customHeight="1">
      <c r="A696" s="283"/>
      <c r="B696" s="284" t="s">
        <v>38585</v>
      </c>
      <c r="C696" s="284" t="s">
        <v>38639</v>
      </c>
      <c r="D696" s="292" t="str">
        <f>IF(C696="","",VLOOKUP(C696,Siglas!A:B,2,0))</f>
        <v>PL-2</v>
      </c>
      <c r="E696" s="284" t="s">
        <v>37554</v>
      </c>
      <c r="F696" s="284" t="s">
        <v>37555</v>
      </c>
      <c r="G696" s="284" t="s">
        <v>38069</v>
      </c>
      <c r="H696" s="289"/>
      <c r="I696" s="300"/>
      <c r="J696" s="298" t="s">
        <v>2315</v>
      </c>
      <c r="K696" s="284" t="str">
        <f>IF(J696="","",IF(J696="Transferencia",VLOOKUP(A696,NACIONAL!A:B,2,0),IF(J696="Alta",B696,IF(J696="Baja",B696,IF(I696="Eqpo c/Código BIM validados físicamente sin identificar origen",B696,IF(ISERROR(VLOOKUP(J696,NACIONAL!A:B,2,0)),B696,VLOOKUP(J696,NACIONAL!A:B,2,0)))))))</f>
        <v>TRANSPORTADOR CURVO 90° P-10 MAQUINDAL SERIE 98.0104</v>
      </c>
      <c r="L696" s="284"/>
      <c r="M696" s="284"/>
      <c r="N696" s="284"/>
      <c r="O696" s="284"/>
      <c r="P696" s="284"/>
      <c r="Q696" s="284" t="s">
        <v>38650</v>
      </c>
      <c r="R696" s="285" t="str">
        <f t="shared" si="20"/>
        <v>Eqpos Código BIM (validados físicamente)</v>
      </c>
      <c r="S696" s="284" t="str">
        <f t="shared" si="21"/>
        <v>Capturado</v>
      </c>
      <c r="T696" s="287"/>
    </row>
    <row r="697" spans="1:20" ht="15" customHeight="1">
      <c r="A697" s="283"/>
      <c r="B697" s="284" t="s">
        <v>38586</v>
      </c>
      <c r="C697" s="284" t="s">
        <v>38639</v>
      </c>
      <c r="D697" s="292" t="str">
        <f>IF(C697="","",VLOOKUP(C697,Siglas!A:B,2,0))</f>
        <v>PL-2</v>
      </c>
      <c r="E697" s="284" t="s">
        <v>37554</v>
      </c>
      <c r="F697" s="284" t="s">
        <v>37555</v>
      </c>
      <c r="G697" s="284" t="s">
        <v>38069</v>
      </c>
      <c r="H697" s="289"/>
      <c r="I697" s="300"/>
      <c r="J697" s="298" t="s">
        <v>38700</v>
      </c>
      <c r="K697" s="284" t="str">
        <f>IF(J697="","",IF(J697="Transferencia",VLOOKUP(A697,NACIONAL!A:B,2,0),IF(J697="Alta",B697,IF(J697="Baja",B697,IF(I697="Eqpo c/Código BIM validados físicamente sin identificar origen",B697,IF(ISERROR(VLOOKUP(J697,NACIONAL!A:B,2,0)),B697,VLOOKUP(J697,NACIONAL!A:B,2,0)))))))</f>
        <v>TRANSPORTADOR RECTO HORIZONTAL P-19 MAQUINDAL PL=2</v>
      </c>
      <c r="L697" s="284"/>
      <c r="M697" s="284"/>
      <c r="N697" s="284"/>
      <c r="O697" s="284"/>
      <c r="P697" s="284"/>
      <c r="Q697" s="284" t="s">
        <v>38650</v>
      </c>
      <c r="R697" s="285" t="str">
        <f t="shared" si="20"/>
        <v>Eqpos Código BIM (validados físicamente)</v>
      </c>
      <c r="S697" s="284" t="str">
        <f t="shared" si="21"/>
        <v>Capturado</v>
      </c>
      <c r="T697" s="287"/>
    </row>
    <row r="698" spans="1:20" ht="15" customHeight="1">
      <c r="A698" s="283"/>
      <c r="B698" s="284" t="s">
        <v>38587</v>
      </c>
      <c r="C698" s="284" t="s">
        <v>38639</v>
      </c>
      <c r="D698" s="292" t="str">
        <f>IF(C698="","",VLOOKUP(C698,Siglas!A:B,2,0))</f>
        <v>PL-2</v>
      </c>
      <c r="E698" s="284" t="s">
        <v>37554</v>
      </c>
      <c r="F698" s="284" t="s">
        <v>37555</v>
      </c>
      <c r="G698" s="284" t="s">
        <v>38069</v>
      </c>
      <c r="H698" s="289"/>
      <c r="I698" s="300"/>
      <c r="J698" s="288" t="s">
        <v>38701</v>
      </c>
      <c r="K698" s="284" t="str">
        <f>IF(J698="","",IF(J698="Transferencia",VLOOKUP(A698,NACIONAL!A:B,2,0),IF(J698="Alta",B698,IF(J698="Baja",B698,IF(I698="Eqpo c/Código BIM validados físicamente sin identificar origen",B698,IF(ISERROR(VLOOKUP(J698,NACIONAL!A:B,2,0)),B698,VLOOKUP(J698,NACIONAL!A:B,2,0)))))))</f>
        <v>TRANSPORTADOR DESVIADOR HORIZONTAL DE MOLDES P-26</v>
      </c>
      <c r="L698" s="284"/>
      <c r="M698" s="284"/>
      <c r="N698" s="284"/>
      <c r="O698" s="284"/>
      <c r="P698" s="284"/>
      <c r="Q698" s="284" t="s">
        <v>38650</v>
      </c>
      <c r="R698" s="285" t="str">
        <f t="shared" si="20"/>
        <v>Eqpos Código BIM (validados físicamente)</v>
      </c>
      <c r="S698" s="284" t="str">
        <f t="shared" si="21"/>
        <v>Capturado</v>
      </c>
      <c r="T698" s="287"/>
    </row>
    <row r="699" spans="1:20" ht="15" customHeight="1">
      <c r="A699" s="283"/>
      <c r="B699" s="284" t="s">
        <v>38588</v>
      </c>
      <c r="C699" s="284" t="s">
        <v>38639</v>
      </c>
      <c r="D699" s="292" t="str">
        <f>IF(C699="","",VLOOKUP(C699,Siglas!A:B,2,0))</f>
        <v>PL-2</v>
      </c>
      <c r="E699" s="284" t="s">
        <v>37554</v>
      </c>
      <c r="F699" s="284" t="s">
        <v>37555</v>
      </c>
      <c r="G699" s="284" t="s">
        <v>38069</v>
      </c>
      <c r="H699" s="289"/>
      <c r="I699" s="300"/>
      <c r="J699" s="288" t="s">
        <v>38679</v>
      </c>
      <c r="K699" s="284" t="str">
        <f>IF(J699="","",IF(J699="Transferencia",VLOOKUP(A699,NACIONAL!A:B,2,0),IF(J699="Alta",B699,IF(J699="Baja",B699,IF(I699="Eqpo c/Código BIM validados físicamente sin identificar origen",B699,IF(ISERROR(VLOOKUP(J699,NACIONAL!A:B,2,0)),B699,VLOOKUP(J699,NACIONAL!A:B,2,0)))))))</f>
        <v>TRANSPORTADOR CURVO 90° P-30 MAQUINDAL SERIE 97-1004</v>
      </c>
      <c r="L699" s="284"/>
      <c r="M699" s="284"/>
      <c r="N699" s="284"/>
      <c r="O699" s="284"/>
      <c r="P699" s="284"/>
      <c r="Q699" s="284" t="s">
        <v>38650</v>
      </c>
      <c r="R699" s="285" t="str">
        <f t="shared" si="20"/>
        <v>Eqpos Código BIM (validados físicamente)</v>
      </c>
      <c r="S699" s="284" t="str">
        <f t="shared" si="21"/>
        <v>Capturado</v>
      </c>
      <c r="T699" s="287"/>
    </row>
    <row r="700" spans="1:20" ht="15" customHeight="1">
      <c r="A700" s="283"/>
      <c r="B700" s="284" t="s">
        <v>38589</v>
      </c>
      <c r="C700" s="284" t="s">
        <v>38639</v>
      </c>
      <c r="D700" s="292" t="str">
        <f>IF(C700="","",VLOOKUP(C700,Siglas!A:B,2,0))</f>
        <v>PL-2</v>
      </c>
      <c r="E700" s="284" t="s">
        <v>37554</v>
      </c>
      <c r="F700" s="284" t="s">
        <v>37555</v>
      </c>
      <c r="G700" s="284" t="s">
        <v>38069</v>
      </c>
      <c r="H700" s="289"/>
      <c r="I700" s="292"/>
      <c r="J700" s="288" t="s">
        <v>2289</v>
      </c>
      <c r="K700" s="284" t="str">
        <f>IF(J700="","",IF(J700="Transferencia",VLOOKUP(A700,NACIONAL!A:B,2,0),IF(J700="Alta",B700,IF(J700="Baja",B700,IF(I700="Eqpo c/Código BIM validados físicamente sin identificar origen",B700,IF(ISERROR(VLOOKUP(J700,NACIONAL!A:B,2,0)),B700,VLOOKUP(J700,NACIONAL!A:B,2,0)))))))</f>
        <v>TRANSPORTADOR CURVO 90° P-30 MAQUINDAL SERIE 97-1004</v>
      </c>
      <c r="L700" s="284"/>
      <c r="M700" s="284"/>
      <c r="N700" s="284"/>
      <c r="O700" s="284"/>
      <c r="P700" s="284"/>
      <c r="Q700" s="284" t="s">
        <v>38650</v>
      </c>
      <c r="R700" s="285" t="str">
        <f t="shared" si="20"/>
        <v>Eqpos Código BIM (validados físicamente)</v>
      </c>
      <c r="S700" s="284" t="str">
        <f t="shared" si="21"/>
        <v>Capturado</v>
      </c>
      <c r="T700" s="287"/>
    </row>
    <row r="701" spans="1:20" ht="15" customHeight="1">
      <c r="A701" s="283"/>
      <c r="B701" s="284" t="s">
        <v>38590</v>
      </c>
      <c r="C701" s="284" t="s">
        <v>38639</v>
      </c>
      <c r="D701" s="292" t="str">
        <f>IF(C701="","",VLOOKUP(C701,Siglas!A:B,2,0))</f>
        <v>PL-2</v>
      </c>
      <c r="E701" s="284" t="s">
        <v>37554</v>
      </c>
      <c r="F701" s="284" t="s">
        <v>37555</v>
      </c>
      <c r="G701" s="299" t="s">
        <v>38069</v>
      </c>
      <c r="H701" s="289"/>
      <c r="I701" s="301"/>
      <c r="J701" s="288" t="s">
        <v>37551</v>
      </c>
      <c r="K701" s="284" t="str">
        <f>IF(J701="","",IF(J701="Transferencia",VLOOKUP(A701,NACIONAL!A:B,2,0),IF(J701="Alta",B701,IF(J701="Baja",B701,IF(I701="Eqpo c/Código BIM validados físicamente sin identificar origen",B701,IF(ISERROR(VLOOKUP(J701,NACIONAL!A:B,2,0)),B701,VLOOKUP(J701,NACIONAL!A:B,2,0)))))))</f>
        <v>TRANSPORTADOR MOLDES STACKER ASCENSO.</v>
      </c>
      <c r="L701" s="284"/>
      <c r="M701" s="284"/>
      <c r="N701" s="284"/>
      <c r="O701" s="284"/>
      <c r="P701" s="293"/>
      <c r="Q701" s="284" t="s">
        <v>38648</v>
      </c>
      <c r="R701" s="285" t="str">
        <f t="shared" si="20"/>
        <v>Registro equipo</v>
      </c>
      <c r="S701" s="284" t="str">
        <f t="shared" si="21"/>
        <v>Capturado</v>
      </c>
      <c r="T701" s="287"/>
    </row>
    <row r="702" spans="1:20" customFormat="1" ht="15" customHeight="1">
      <c r="A702" s="283"/>
      <c r="B702" s="284" t="s">
        <v>38591</v>
      </c>
      <c r="C702" s="284" t="s">
        <v>38639</v>
      </c>
      <c r="D702" s="292" t="str">
        <f>IF(C702="","",VLOOKUP(C702,Siglas!A:B,2,0))</f>
        <v>PL-2</v>
      </c>
      <c r="E702" s="284" t="s">
        <v>37554</v>
      </c>
      <c r="F702" s="284" t="s">
        <v>37555</v>
      </c>
      <c r="G702" s="284" t="s">
        <v>38069</v>
      </c>
      <c r="H702" s="289"/>
      <c r="I702" s="292"/>
      <c r="J702" s="288" t="s">
        <v>37551</v>
      </c>
      <c r="K702" s="284" t="str">
        <f>IF(J702="","",IF(J702="Transferencia",VLOOKUP(A702,NACIONAL!A:B,2,0),IF(J702="Alta",B702,IF(J702="Baja",B702,IF(I702="Eqpo c/Código BIM validados físicamente sin identificar origen",B702,IF(ISERROR(VLOOKUP(J702,NACIONAL!A:B,2,0)),B702,VLOOKUP(J702,NACIONAL!A:B,2,0)))))))</f>
        <v>TRANSPORTADOR MOLDES STACKER DESCENSO.</v>
      </c>
      <c r="L702" s="284"/>
      <c r="M702" s="284"/>
      <c r="N702" s="284"/>
      <c r="O702" s="284"/>
      <c r="P702" s="284"/>
      <c r="Q702" s="284" t="s">
        <v>38648</v>
      </c>
      <c r="R702" s="285" t="str">
        <f t="shared" si="20"/>
        <v>Registro equipo</v>
      </c>
      <c r="S702" s="284" t="str">
        <f t="shared" si="21"/>
        <v>Capturado</v>
      </c>
      <c r="T702" s="287"/>
    </row>
    <row r="703" spans="1:20" customFormat="1" ht="15" customHeight="1">
      <c r="A703" s="283"/>
      <c r="B703" s="284" t="s">
        <v>38592</v>
      </c>
      <c r="C703" s="284" t="s">
        <v>38639</v>
      </c>
      <c r="D703" s="292" t="str">
        <f>IF(C703="","",VLOOKUP(C703,Siglas!A:B,2,0))</f>
        <v>PL-2</v>
      </c>
      <c r="E703" s="284" t="s">
        <v>37554</v>
      </c>
      <c r="F703" s="284" t="s">
        <v>37555</v>
      </c>
      <c r="G703" s="284" t="s">
        <v>38069</v>
      </c>
      <c r="H703" s="289"/>
      <c r="I703" s="292"/>
      <c r="J703" s="288" t="s">
        <v>37551</v>
      </c>
      <c r="K703" s="284" t="str">
        <f>IF(J703="","",IF(J703="Transferencia",VLOOKUP(A703,NACIONAL!A:B,2,0),IF(J703="Alta",B703,IF(J703="Baja",B703,IF(I703="Eqpo c/Código BIM validados físicamente sin identificar origen",B703,IF(ISERROR(VLOOKUP(J703,NACIONAL!A:B,2,0)),B703,VLOOKUP(J703,NACIONAL!A:B,2,0)))))))</f>
        <v>TRANSPORTADOR MOLDES STACKER ENTRADA.</v>
      </c>
      <c r="L703" s="284"/>
      <c r="M703" s="284"/>
      <c r="N703" s="284"/>
      <c r="O703" s="284"/>
      <c r="P703" s="284"/>
      <c r="Q703" s="284" t="s">
        <v>38648</v>
      </c>
      <c r="R703" s="285" t="str">
        <f t="shared" si="20"/>
        <v>Registro equipo</v>
      </c>
      <c r="S703" s="284" t="str">
        <f t="shared" si="21"/>
        <v>Capturado</v>
      </c>
      <c r="T703" s="287"/>
    </row>
    <row r="704" spans="1:20" customFormat="1" ht="15" customHeight="1">
      <c r="A704" s="283"/>
      <c r="B704" s="284" t="s">
        <v>38593</v>
      </c>
      <c r="C704" s="284" t="s">
        <v>38639</v>
      </c>
      <c r="D704" s="292" t="str">
        <f>IF(C704="","",VLOOKUP(C704,Siglas!A:B,2,0))</f>
        <v>PL-2</v>
      </c>
      <c r="E704" s="284" t="s">
        <v>37554</v>
      </c>
      <c r="F704" s="284" t="s">
        <v>37555</v>
      </c>
      <c r="G704" s="284" t="s">
        <v>38069</v>
      </c>
      <c r="H704" s="289"/>
      <c r="I704" s="292"/>
      <c r="J704" s="288" t="s">
        <v>37551</v>
      </c>
      <c r="K704" s="284" t="str">
        <f>IF(J704="","",IF(J704="Transferencia",VLOOKUP(A704,NACIONAL!A:B,2,0),IF(J704="Alta",B704,IF(J704="Baja",B704,IF(I704="Eqpo c/Código BIM validados físicamente sin identificar origen",B704,IF(ISERROR(VLOOKUP(J704,NACIONAL!A:B,2,0)),B704,VLOOKUP(J704,NACIONAL!A:B,2,0)))))))</f>
        <v>TRANSPORTADOR MOLDES STACKER SALIDA.</v>
      </c>
      <c r="L704" s="284"/>
      <c r="M704" s="284"/>
      <c r="N704" s="284"/>
      <c r="O704" s="284"/>
      <c r="P704" s="284"/>
      <c r="Q704" s="284" t="s">
        <v>38648</v>
      </c>
      <c r="R704" s="285" t="str">
        <f t="shared" si="20"/>
        <v>Registro equipo</v>
      </c>
      <c r="S704" s="284" t="str">
        <f t="shared" si="21"/>
        <v>Capturado</v>
      </c>
      <c r="T704" s="287"/>
    </row>
    <row r="705" spans="1:20" customFormat="1" ht="15" customHeight="1">
      <c r="A705" s="283"/>
      <c r="B705" s="284" t="s">
        <v>38594</v>
      </c>
      <c r="C705" s="284" t="s">
        <v>38639</v>
      </c>
      <c r="D705" s="292" t="str">
        <f>IF(C705="","",VLOOKUP(C705,Siglas!A:B,2,0))</f>
        <v>PL-2</v>
      </c>
      <c r="E705" s="284" t="s">
        <v>37554</v>
      </c>
      <c r="F705" s="284" t="s">
        <v>37555</v>
      </c>
      <c r="G705" s="284" t="s">
        <v>38069</v>
      </c>
      <c r="H705" s="289"/>
      <c r="I705" s="292"/>
      <c r="J705" s="288" t="s">
        <v>37551</v>
      </c>
      <c r="K705" s="284" t="str">
        <f>IF(J705="","",IF(J705="Transferencia",VLOOKUP(A705,NACIONAL!A:B,2,0),IF(J705="Alta",B705,IF(J705="Baja",B705,IF(I705="Eqpo c/Código BIM validados físicamente sin identificar origen",B705,IF(ISERROR(VLOOKUP(J705,NACIONAL!A:B,2,0)),B705,VLOOKUP(J705,NACIONAL!A:B,2,0)))))))</f>
        <v>TRANSPORTADOR MOLDES STACKER TRASFERENCIA.SUP.</v>
      </c>
      <c r="L705" s="284"/>
      <c r="M705" s="284"/>
      <c r="N705" s="284"/>
      <c r="O705" s="284"/>
      <c r="P705" s="284"/>
      <c r="Q705" s="284" t="s">
        <v>38648</v>
      </c>
      <c r="R705" s="285" t="str">
        <f t="shared" si="20"/>
        <v>Registro equipo</v>
      </c>
      <c r="S705" s="284" t="str">
        <f t="shared" si="21"/>
        <v>Capturado</v>
      </c>
      <c r="T705" s="287"/>
    </row>
    <row r="706" spans="1:20" customFormat="1" ht="15" customHeight="1">
      <c r="A706" s="283"/>
      <c r="B706" s="284" t="s">
        <v>38595</v>
      </c>
      <c r="C706" s="284" t="s">
        <v>38639</v>
      </c>
      <c r="D706" s="292" t="str">
        <f>IF(C706="","",VLOOKUP(C706,Siglas!A:B,2,0))</f>
        <v>PL-2</v>
      </c>
      <c r="E706" s="284" t="s">
        <v>37554</v>
      </c>
      <c r="F706" s="284" t="s">
        <v>37555</v>
      </c>
      <c r="G706" s="284"/>
      <c r="H706" s="289"/>
      <c r="I706" s="292"/>
      <c r="J706" s="288" t="s">
        <v>38702</v>
      </c>
      <c r="K706" s="284" t="str">
        <f>IF(J706="","",IF(J706="Transferencia",VLOOKUP(A706,NACIONAL!A:B,2,0),IF(J706="Alta",B706,IF(J706="Baja",B706,IF(I706="Eqpo c/Código BIM validados físicamente sin identificar origen",B706,IF(ISERROR(VLOOKUP(J706,NACIONAL!A:B,2,0)),B706,VLOOKUP(J706,NACIONAL!A:B,2,0)))))))</f>
        <v>TRANSPORTADOR PAN P-31</v>
      </c>
      <c r="L706" s="284"/>
      <c r="M706" s="284"/>
      <c r="N706" s="284"/>
      <c r="O706" s="284"/>
      <c r="P706" s="284"/>
      <c r="Q706" s="284" t="s">
        <v>38650</v>
      </c>
      <c r="R706" s="285" t="str">
        <f t="shared" ref="R706:R769" si="22">IF(J706="","Falta identificar",IF(I706="Eqpo c/Código BIM validados físicamente sin identificar origen","Eqpo c/Código BIM validados físicamente sin identificar origen",IF(I706="Eqpo. c/Código BIM Recibidos de otras plantas","Eqpo. c/Código BIM Recibidos de otras plantas",IF(I706="Eqpo. c/Código BIM Transferidos a otras plantas","Eqpo. c/Código BIM Transferidos a otras plantas",IF(I706="Equipo c/Código BIM validado fisicamente pendiente de actualizar listado","Equipo c/Código BIM validado fisicamente pendiente de actualizar listado",IF(I706="Eqpo. c/Código BIM Bajas","Eqpo. c/Código BIM Bajas",IF(I706="Eqpo. c/Código BIM prestamo","Eqpo. c/Código BIM prestamo",IF(OR(I706="Registro equipo",J706="Alta"),"Registro equipo","Eqpos Código BIM (validados físicamente)"))))))))</f>
        <v>Eqpos Código BIM (validados físicamente)</v>
      </c>
      <c r="S706" s="284" t="str">
        <f t="shared" ref="S706:S769" si="23">IF(J706="","Falta capturar","Capturado")</f>
        <v>Capturado</v>
      </c>
      <c r="T706" s="287"/>
    </row>
    <row r="707" spans="1:20" customFormat="1" ht="15" customHeight="1">
      <c r="A707" s="283"/>
      <c r="B707" s="284" t="s">
        <v>38596</v>
      </c>
      <c r="C707" s="284" t="s">
        <v>38639</v>
      </c>
      <c r="D707" s="292" t="str">
        <f>IF(C707="","",VLOOKUP(C707,Siglas!A:B,2,0))</f>
        <v>PL-2</v>
      </c>
      <c r="E707" s="284" t="s">
        <v>37554</v>
      </c>
      <c r="F707" s="284" t="s">
        <v>37555</v>
      </c>
      <c r="G707" s="284"/>
      <c r="H707" s="289"/>
      <c r="I707" s="292"/>
      <c r="J707" s="288" t="s">
        <v>3240</v>
      </c>
      <c r="K707" s="284" t="str">
        <f>IF(J707="","",IF(J707="Transferencia",VLOOKUP(A707,NACIONAL!A:B,2,0),IF(J707="Alta",B707,IF(J707="Baja",B707,IF(I707="Eqpo c/Código BIM validados físicamente sin identificar origen",B707,IF(ISERROR(VLOOKUP(J707,NACIONAL!A:B,2,0)),B707,VLOOKUP(J707,NACIONAL!A:B,2,0)))))))</f>
        <v>TRANSPORTADOR DE ENTRADA CURVO 90Â° P31A CON BANDA TIPO AVION 12</v>
      </c>
      <c r="L707" s="284"/>
      <c r="M707" s="284"/>
      <c r="N707" s="284"/>
      <c r="O707" s="284"/>
      <c r="P707" s="284"/>
      <c r="Q707" s="284" t="s">
        <v>38650</v>
      </c>
      <c r="R707" s="285" t="str">
        <f t="shared" si="22"/>
        <v>Eqpos Código BIM (validados físicamente)</v>
      </c>
      <c r="S707" s="284" t="str">
        <f t="shared" si="23"/>
        <v>Capturado</v>
      </c>
      <c r="T707" s="287"/>
    </row>
    <row r="708" spans="1:20" customFormat="1" ht="15" customHeight="1">
      <c r="A708" s="283"/>
      <c r="B708" s="284" t="s">
        <v>38597</v>
      </c>
      <c r="C708" s="284" t="s">
        <v>38639</v>
      </c>
      <c r="D708" s="292" t="str">
        <f>IF(C708="","",VLOOKUP(C708,Siglas!A:B,2,0))</f>
        <v>PL-2</v>
      </c>
      <c r="E708" s="284" t="s">
        <v>37554</v>
      </c>
      <c r="F708" s="284" t="s">
        <v>37555</v>
      </c>
      <c r="G708" s="284"/>
      <c r="H708" s="284"/>
      <c r="I708" s="292"/>
      <c r="J708" s="288" t="s">
        <v>4845</v>
      </c>
      <c r="K708" s="284" t="str">
        <f>IF(J708="","",IF(J708="Transferencia",VLOOKUP(A708,NACIONAL!A:B,2,0),IF(J708="Alta",B708,IF(J708="Baja",B708,IF(I708="Eqpo c/Código BIM validados físicamente sin identificar origen",B708,IF(ISERROR(VLOOKUP(J708,NACIONAL!A:B,2,0)),B708,VLOOKUP(J708,NACIONAL!A:B,2,0)))))))</f>
        <v>P2 20 P TRANSPORTADOR ENHARINADOR Y TAMICES</v>
      </c>
      <c r="L708" s="284"/>
      <c r="M708" s="284"/>
      <c r="N708" s="284"/>
      <c r="O708" s="284"/>
      <c r="P708" s="284"/>
      <c r="Q708" s="284" t="s">
        <v>38650</v>
      </c>
      <c r="R708" s="285" t="str">
        <f t="shared" si="22"/>
        <v>Eqpos Código BIM (validados físicamente)</v>
      </c>
      <c r="S708" s="284" t="str">
        <f t="shared" si="23"/>
        <v>Capturado</v>
      </c>
      <c r="T708" s="287"/>
    </row>
    <row r="709" spans="1:20" customFormat="1" ht="15" customHeight="1">
      <c r="A709" s="283"/>
      <c r="B709" s="284" t="s">
        <v>38598</v>
      </c>
      <c r="C709" s="284" t="s">
        <v>38639</v>
      </c>
      <c r="D709" s="292" t="str">
        <f>IF(C709="","",VLOOKUP(C709,Siglas!A:B,2,0))</f>
        <v>PL-2</v>
      </c>
      <c r="E709" s="284" t="s">
        <v>37554</v>
      </c>
      <c r="F709" s="284" t="s">
        <v>37555</v>
      </c>
      <c r="G709" s="284"/>
      <c r="H709" s="284"/>
      <c r="I709" s="292"/>
      <c r="J709" s="288" t="s">
        <v>37551</v>
      </c>
      <c r="K709" s="284" t="str">
        <f>IF(J709="","",IF(J709="Transferencia",VLOOKUP(A709,NACIONAL!A:B,2,0),IF(J709="Alta",B709,IF(J709="Baja",B709,IF(I709="Eqpo c/Código BIM validados físicamente sin identificar origen",B709,IF(ISERROR(VLOOKUP(J709,NACIONAL!A:B,2,0)),B709,VLOOKUP(J709,NACIONAL!A:B,2,0)))))))</f>
        <v>TRANSPORTADOR PAN P-32A</v>
      </c>
      <c r="L709" s="284"/>
      <c r="M709" s="284"/>
      <c r="N709" s="284"/>
      <c r="O709" s="284"/>
      <c r="P709" s="284"/>
      <c r="Q709" s="284" t="s">
        <v>38650</v>
      </c>
      <c r="R709" s="285" t="str">
        <f t="shared" si="22"/>
        <v>Registro equipo</v>
      </c>
      <c r="S709" s="284" t="str">
        <f t="shared" si="23"/>
        <v>Capturado</v>
      </c>
      <c r="T709" s="287"/>
    </row>
    <row r="710" spans="1:20" customFormat="1" ht="15" customHeight="1">
      <c r="A710" s="283"/>
      <c r="B710" s="284" t="s">
        <v>38599</v>
      </c>
      <c r="C710" s="284" t="s">
        <v>38639</v>
      </c>
      <c r="D710" s="292" t="str">
        <f>IF(C710="","",VLOOKUP(C710,Siglas!A:B,2,0))</f>
        <v>PL-2</v>
      </c>
      <c r="E710" s="284" t="s">
        <v>37554</v>
      </c>
      <c r="F710" s="284" t="s">
        <v>37555</v>
      </c>
      <c r="G710" s="284"/>
      <c r="H710" s="284"/>
      <c r="I710" s="292"/>
      <c r="J710" s="298" t="s">
        <v>2287</v>
      </c>
      <c r="K710" s="284" t="str">
        <f>IF(J710="","",IF(J710="Transferencia",VLOOKUP(A710,NACIONAL!A:B,2,0),IF(J710="Alta",B710,IF(J710="Baja",B710,IF(I710="Eqpo c/Código BIM validados físicamente sin identificar origen",B710,IF(ISERROR(VLOOKUP(J710,NACIONAL!A:B,2,0)),B710,VLOOKUP(J710,NACIONAL!A:B,2,0)))))))</f>
        <v>TRANSPORTADOR CURVO 90° P-35 MAQUINDAL</v>
      </c>
      <c r="L710" s="284"/>
      <c r="M710" s="284"/>
      <c r="N710" s="284"/>
      <c r="O710" s="284"/>
      <c r="P710" s="284"/>
      <c r="Q710" s="284" t="s">
        <v>38650</v>
      </c>
      <c r="R710" s="285" t="str">
        <f t="shared" si="22"/>
        <v>Eqpos Código BIM (validados físicamente)</v>
      </c>
      <c r="S710" s="284" t="str">
        <f t="shared" si="23"/>
        <v>Capturado</v>
      </c>
      <c r="T710" s="287"/>
    </row>
    <row r="711" spans="1:20" customFormat="1" ht="15.75" customHeight="1">
      <c r="A711" s="283"/>
      <c r="B711" s="284" t="s">
        <v>38600</v>
      </c>
      <c r="C711" s="284" t="s">
        <v>38639</v>
      </c>
      <c r="D711" s="292" t="str">
        <f>IF(C711="","",VLOOKUP(C711,Siglas!A:B,2,0))</f>
        <v>PL-2</v>
      </c>
      <c r="E711" s="284" t="s">
        <v>37554</v>
      </c>
      <c r="F711" s="284" t="s">
        <v>37555</v>
      </c>
      <c r="G711" s="284"/>
      <c r="H711" s="284"/>
      <c r="I711" s="292"/>
      <c r="J711" s="298" t="s">
        <v>2265</v>
      </c>
      <c r="K711" s="284" t="str">
        <f>IF(J711="","",IF(J711="Transferencia",VLOOKUP(A711,NACIONAL!A:B,2,0),IF(J711="Alta",B711,IF(J711="Baja",B711,IF(I711="Eqpo c/Código BIM validados físicamente sin identificar origen",B711,IF(ISERROR(VLOOKUP(J711,NACIONAL!A:B,2,0)),B711,VLOOKUP(J711,NACIONAL!A:B,2,0)))))))</f>
        <v>TRANSPORTADOR CURVO SANIGRID P-36 SIN MOTORIZACI PL2=PN1</v>
      </c>
      <c r="L711" s="284"/>
      <c r="M711" s="284"/>
      <c r="N711" s="284"/>
      <c r="O711" s="284"/>
      <c r="P711" s="284"/>
      <c r="Q711" s="284" t="s">
        <v>38650</v>
      </c>
      <c r="R711" s="285" t="str">
        <f t="shared" si="22"/>
        <v>Eqpos Código BIM (validados físicamente)</v>
      </c>
      <c r="S711" s="284" t="str">
        <f t="shared" si="23"/>
        <v>Capturado</v>
      </c>
      <c r="T711" s="287"/>
    </row>
    <row r="712" spans="1:20" customFormat="1" ht="15" customHeight="1">
      <c r="A712" s="283"/>
      <c r="B712" s="284" t="s">
        <v>38601</v>
      </c>
      <c r="C712" s="284" t="s">
        <v>38639</v>
      </c>
      <c r="D712" s="292" t="str">
        <f>IF(C712="","",VLOOKUP(C712,Siglas!A:B,2,0))</f>
        <v>PL-2</v>
      </c>
      <c r="E712" s="284" t="s">
        <v>37554</v>
      </c>
      <c r="F712" s="284" t="s">
        <v>37555</v>
      </c>
      <c r="G712" s="284"/>
      <c r="H712" s="284"/>
      <c r="I712" s="292"/>
      <c r="J712" s="298" t="s">
        <v>2269</v>
      </c>
      <c r="K712" s="284" t="str">
        <f>IF(J712="","",IF(J712="Transferencia",VLOOKUP(A712,NACIONAL!A:B,2,0),IF(J712="Alta",B712,IF(J712="Baja",B712,IF(I712="Eqpo c/Código BIM validados físicamente sin identificar origen",B712,IF(ISERROR(VLOOKUP(J712,NACIONAL!A:B,2,0)),B712,VLOOKUP(J712,NACIONAL!A:B,2,0)))))))</f>
        <v>TRANSPORTADOR CURVO SANIGRID P-38 1/2 HP. PL2=PN1</v>
      </c>
      <c r="L712" s="284"/>
      <c r="M712" s="284"/>
      <c r="N712" s="284"/>
      <c r="O712" s="284"/>
      <c r="P712" s="284"/>
      <c r="Q712" s="284" t="s">
        <v>38650</v>
      </c>
      <c r="R712" s="285" t="str">
        <f t="shared" si="22"/>
        <v>Eqpos Código BIM (validados físicamente)</v>
      </c>
      <c r="S712" s="284" t="str">
        <f t="shared" si="23"/>
        <v>Capturado</v>
      </c>
      <c r="T712" s="287"/>
    </row>
    <row r="713" spans="1:20" customFormat="1" ht="15" customHeight="1">
      <c r="A713" s="283"/>
      <c r="B713" s="284" t="s">
        <v>38602</v>
      </c>
      <c r="C713" s="284" t="s">
        <v>38639</v>
      </c>
      <c r="D713" s="292" t="str">
        <f>IF(C713="","",VLOOKUP(C713,Siglas!A:B,2,0))</f>
        <v>PL-2</v>
      </c>
      <c r="E713" s="284" t="s">
        <v>37554</v>
      </c>
      <c r="F713" s="284" t="s">
        <v>37555</v>
      </c>
      <c r="G713" s="284"/>
      <c r="H713" s="284"/>
      <c r="I713" s="292"/>
      <c r="J713" s="298" t="s">
        <v>2273</v>
      </c>
      <c r="K713" s="284" t="str">
        <f>IF(J713="","",IF(J713="Transferencia",VLOOKUP(A713,NACIONAL!A:B,2,0),IF(J713="Alta",B713,IF(J713="Baja",B713,IF(I713="Eqpo c/Código BIM validados físicamente sin identificar origen",B713,IF(ISERROR(VLOOKUP(J713,NACIONAL!A:B,2,0)),B713,VLOOKUP(J713,NACIONAL!A:B,2,0)))))))</f>
        <v>TRANSPORTADOR RECTO P-39 SANIGRID 2900MM SIN TRA PL2=PN 1</v>
      </c>
      <c r="L713" s="284"/>
      <c r="M713" s="284"/>
      <c r="N713" s="284"/>
      <c r="O713" s="284"/>
      <c r="P713" s="284"/>
      <c r="Q713" s="284" t="s">
        <v>38650</v>
      </c>
      <c r="R713" s="285" t="str">
        <f t="shared" si="22"/>
        <v>Eqpos Código BIM (validados físicamente)</v>
      </c>
      <c r="S713" s="284" t="str">
        <f t="shared" si="23"/>
        <v>Capturado</v>
      </c>
      <c r="T713" s="287"/>
    </row>
    <row r="714" spans="1:20" customFormat="1" ht="15" customHeight="1">
      <c r="A714" s="283"/>
      <c r="B714" s="284" t="s">
        <v>38603</v>
      </c>
      <c r="C714" s="284" t="s">
        <v>38639</v>
      </c>
      <c r="D714" s="292" t="str">
        <f>IF(C714="","",VLOOKUP(C714,Siglas!A:B,2,0))</f>
        <v>PL-2</v>
      </c>
      <c r="E714" s="284" t="s">
        <v>37554</v>
      </c>
      <c r="F714" s="284" t="s">
        <v>37555</v>
      </c>
      <c r="G714" s="284"/>
      <c r="H714" s="284"/>
      <c r="I714" s="292"/>
      <c r="J714" s="298" t="s">
        <v>37551</v>
      </c>
      <c r="K714" s="284" t="str">
        <f>IF(J714="","",IF(J714="Transferencia",VLOOKUP(A714,NACIONAL!A:B,2,0),IF(J714="Alta",B714,IF(J714="Baja",B714,IF(I714="Eqpo c/Código BIM validados físicamente sin identificar origen",B714,IF(ISERROR(VLOOKUP(J714,NACIONAL!A:B,2,0)),B714,VLOOKUP(J714,NACIONAL!A:B,2,0)))))))</f>
        <v>TRANSPORTADOR PRINCIPAL BOLEADORA</v>
      </c>
      <c r="L714" s="284"/>
      <c r="M714" s="284"/>
      <c r="N714" s="284"/>
      <c r="O714" s="284"/>
      <c r="P714" s="284"/>
      <c r="Q714" s="284" t="s">
        <v>38648</v>
      </c>
      <c r="R714" s="285" t="str">
        <f t="shared" si="22"/>
        <v>Registro equipo</v>
      </c>
      <c r="S714" s="284" t="str">
        <f t="shared" si="23"/>
        <v>Capturado</v>
      </c>
      <c r="T714" s="287"/>
    </row>
    <row r="715" spans="1:20" customFormat="1" ht="15" customHeight="1">
      <c r="A715" s="283"/>
      <c r="B715" s="284" t="s">
        <v>38604</v>
      </c>
      <c r="C715" s="284" t="s">
        <v>38639</v>
      </c>
      <c r="D715" s="292" t="str">
        <f>IF(C715="","",VLOOKUP(C715,Siglas!A:B,2,0))</f>
        <v>PL-2</v>
      </c>
      <c r="E715" s="284" t="s">
        <v>37554</v>
      </c>
      <c r="F715" s="284" t="s">
        <v>37555</v>
      </c>
      <c r="G715" s="284"/>
      <c r="H715" s="284"/>
      <c r="I715" s="292"/>
      <c r="J715" s="298" t="s">
        <v>37551</v>
      </c>
      <c r="K715" s="284" t="str">
        <f>IF(J715="","",IF(J715="Transferencia",VLOOKUP(A715,NACIONAL!A:B,2,0),IF(J715="Alta",B715,IF(J715="Baja",B715,IF(I715="Eqpo c/Código BIM validados físicamente sin identificar origen",B715,IF(ISERROR(VLOOKUP(J715,NACIONAL!A:B,2,0)),B715,VLOOKUP(J715,NACIONAL!A:B,2,0)))))))</f>
        <v>TRANSPORTADOR PRINCIPAL DO PUMP</v>
      </c>
      <c r="L715" s="284"/>
      <c r="M715" s="284"/>
      <c r="N715" s="284"/>
      <c r="O715" s="284"/>
      <c r="P715" s="284"/>
      <c r="Q715" s="284" t="s">
        <v>38648</v>
      </c>
      <c r="R715" s="285" t="str">
        <f t="shared" si="22"/>
        <v>Registro equipo</v>
      </c>
      <c r="S715" s="284" t="str">
        <f t="shared" si="23"/>
        <v>Capturado</v>
      </c>
      <c r="T715" s="287"/>
    </row>
    <row r="716" spans="1:20" customFormat="1" ht="15" customHeight="1">
      <c r="A716" s="283"/>
      <c r="B716" s="284" t="s">
        <v>38605</v>
      </c>
      <c r="C716" s="284" t="s">
        <v>38639</v>
      </c>
      <c r="D716" s="292" t="str">
        <f>IF(C716="","",VLOOKUP(C716,Siglas!A:B,2,0))</f>
        <v>PL-2</v>
      </c>
      <c r="E716" s="284" t="s">
        <v>37554</v>
      </c>
      <c r="F716" s="284" t="s">
        <v>37555</v>
      </c>
      <c r="G716" s="284" t="s">
        <v>38070</v>
      </c>
      <c r="H716" s="284"/>
      <c r="I716" s="292"/>
      <c r="J716" s="298" t="s">
        <v>37551</v>
      </c>
      <c r="K716" s="284" t="str">
        <f>IF(J716="","",IF(J716="Transferencia",VLOOKUP(A716,NACIONAL!A:B,2,0),IF(J716="Alta",B716,IF(J716="Baja",B716,IF(I716="Eqpo c/Código BIM validados físicamente sin identificar origen",B716,IF(ISERROR(VLOOKUP(J716,NACIONAL!A:B,2,0)),B716,VLOOKUP(J716,NACIONAL!A:B,2,0)))))))</f>
        <v>TRANSPORTADOR PRINCIPAL EMBOLSADORA 1</v>
      </c>
      <c r="L716" s="284"/>
      <c r="M716" s="284"/>
      <c r="N716" s="284"/>
      <c r="O716" s="284"/>
      <c r="P716" s="284"/>
      <c r="Q716" s="284" t="s">
        <v>38641</v>
      </c>
      <c r="R716" s="285" t="str">
        <f t="shared" si="22"/>
        <v>Registro equipo</v>
      </c>
      <c r="S716" s="284" t="str">
        <f t="shared" si="23"/>
        <v>Capturado</v>
      </c>
      <c r="T716" s="287"/>
    </row>
    <row r="717" spans="1:20" customFormat="1" ht="15" customHeight="1">
      <c r="A717" s="283"/>
      <c r="B717" s="284" t="s">
        <v>38606</v>
      </c>
      <c r="C717" s="284" t="s">
        <v>38639</v>
      </c>
      <c r="D717" s="292" t="str">
        <f>IF(C717="","",VLOOKUP(C717,Siglas!A:B,2,0))</f>
        <v>PL-2</v>
      </c>
      <c r="E717" s="284" t="s">
        <v>37554</v>
      </c>
      <c r="F717" s="284" t="s">
        <v>37555</v>
      </c>
      <c r="G717" s="284" t="s">
        <v>38070</v>
      </c>
      <c r="H717" s="284"/>
      <c r="I717" s="292"/>
      <c r="J717" s="298" t="s">
        <v>37551</v>
      </c>
      <c r="K717" s="284" t="str">
        <f>IF(J717="","",IF(J717="Transferencia",VLOOKUP(A717,NACIONAL!A:B,2,0),IF(J717="Alta",B717,IF(J717="Baja",B717,IF(I717="Eqpo c/Código BIM validados físicamente sin identificar origen",B717,IF(ISERROR(VLOOKUP(J717,NACIONAL!A:B,2,0)),B717,VLOOKUP(J717,NACIONAL!A:B,2,0)))))))</f>
        <v>TRANSPORTADOR PRINCIPAL EMBOLSADORA 2</v>
      </c>
      <c r="L717" s="284"/>
      <c r="M717" s="284"/>
      <c r="N717" s="284"/>
      <c r="O717" s="284"/>
      <c r="P717" s="284"/>
      <c r="Q717" s="284" t="s">
        <v>38641</v>
      </c>
      <c r="R717" s="285" t="str">
        <f t="shared" si="22"/>
        <v>Registro equipo</v>
      </c>
      <c r="S717" s="284" t="str">
        <f t="shared" si="23"/>
        <v>Capturado</v>
      </c>
      <c r="T717" s="287"/>
    </row>
    <row r="718" spans="1:20" customFormat="1" ht="15" customHeight="1">
      <c r="A718" s="283"/>
      <c r="B718" s="284" t="s">
        <v>38607</v>
      </c>
      <c r="C718" s="284" t="s">
        <v>38639</v>
      </c>
      <c r="D718" s="292" t="str">
        <f>IF(C718="","",VLOOKUP(C718,Siglas!A:B,2,0))</f>
        <v>PL-2</v>
      </c>
      <c r="E718" s="284" t="s">
        <v>37554</v>
      </c>
      <c r="F718" s="284" t="s">
        <v>37555</v>
      </c>
      <c r="G718" s="284" t="s">
        <v>38070</v>
      </c>
      <c r="H718" s="284"/>
      <c r="I718" s="292"/>
      <c r="J718" s="298" t="s">
        <v>37551</v>
      </c>
      <c r="K718" s="284" t="str">
        <f>IF(J718="","",IF(J718="Transferencia",VLOOKUP(A718,NACIONAL!A:B,2,0),IF(J718="Alta",B718,IF(J718="Baja",B718,IF(I718="Eqpo c/Código BIM validados físicamente sin identificar origen",B718,IF(ISERROR(VLOOKUP(J718,NACIONAL!A:B,2,0)),B718,VLOOKUP(J718,NACIONAL!A:B,2,0)))))))</f>
        <v>TRANSPORTADOR PRINCIPAL EMBOLSADORA 3</v>
      </c>
      <c r="L718" s="284"/>
      <c r="M718" s="284"/>
      <c r="N718" s="284"/>
      <c r="O718" s="284"/>
      <c r="P718" s="284"/>
      <c r="Q718" s="284" t="s">
        <v>38641</v>
      </c>
      <c r="R718" s="285" t="str">
        <f t="shared" si="22"/>
        <v>Registro equipo</v>
      </c>
      <c r="S718" s="284" t="str">
        <f t="shared" si="23"/>
        <v>Capturado</v>
      </c>
      <c r="T718" s="287"/>
    </row>
    <row r="719" spans="1:20" customFormat="1" ht="15" customHeight="1">
      <c r="A719" s="283"/>
      <c r="B719" s="284" t="s">
        <v>38608</v>
      </c>
      <c r="C719" s="284" t="s">
        <v>38639</v>
      </c>
      <c r="D719" s="292" t="str">
        <f>IF(C719="","",VLOOKUP(C719,Siglas!A:B,2,0))</f>
        <v>PL-2</v>
      </c>
      <c r="E719" s="284" t="s">
        <v>37554</v>
      </c>
      <c r="F719" s="284" t="s">
        <v>37555</v>
      </c>
      <c r="G719" s="284"/>
      <c r="H719" s="284"/>
      <c r="I719" s="292"/>
      <c r="J719" s="298" t="s">
        <v>37551</v>
      </c>
      <c r="K719" s="284" t="str">
        <f>IF(J719="","",IF(J719="Transferencia",VLOOKUP(A719,NACIONAL!A:B,2,0),IF(J719="Alta",B719,IF(J719="Baja",B719,IF(I719="Eqpo c/Código BIM validados físicamente sin identificar origen",B719,IF(ISERROR(VLOOKUP(J719,NACIONAL!A:B,2,0)),B719,VLOOKUP(J719,NACIONAL!A:B,2,0)))))))</f>
        <v>TRANSPORTADOR PRINCIPAL ENFRIADOR</v>
      </c>
      <c r="L719" s="284"/>
      <c r="M719" s="284"/>
      <c r="N719" s="284"/>
      <c r="O719" s="284"/>
      <c r="P719" s="284"/>
      <c r="Q719" s="284" t="s">
        <v>38641</v>
      </c>
      <c r="R719" s="285" t="str">
        <f t="shared" si="22"/>
        <v>Registro equipo</v>
      </c>
      <c r="S719" s="284" t="str">
        <f t="shared" si="23"/>
        <v>Capturado</v>
      </c>
      <c r="T719" s="287"/>
    </row>
    <row r="720" spans="1:20" customFormat="1" ht="15" customHeight="1">
      <c r="A720" s="283"/>
      <c r="B720" s="284" t="s">
        <v>38609</v>
      </c>
      <c r="C720" s="284" t="s">
        <v>38639</v>
      </c>
      <c r="D720" s="292" t="str">
        <f>IF(C720="","",VLOOKUP(C720,Siglas!A:B,2,0))</f>
        <v>PL-2</v>
      </c>
      <c r="E720" s="284" t="s">
        <v>37554</v>
      </c>
      <c r="F720" s="284" t="s">
        <v>37555</v>
      </c>
      <c r="G720" s="284"/>
      <c r="H720" s="284"/>
      <c r="I720" s="292"/>
      <c r="J720" s="298" t="s">
        <v>37551</v>
      </c>
      <c r="K720" s="284" t="str">
        <f>IF(J720="","",IF(J720="Transferencia",VLOOKUP(A720,NACIONAL!A:B,2,0),IF(J720="Alta",B720,IF(J720="Baja",B720,IF(I720="Eqpo c/Código BIM validados físicamente sin identificar origen",B720,IF(ISERROR(VLOOKUP(J720,NACIONAL!A:B,2,0)),B720,VLOOKUP(J720,NACIONAL!A:B,2,0)))))))</f>
        <v>TRANSPORTADOR PRINCIPAL HORNO</v>
      </c>
      <c r="L720" s="284"/>
      <c r="M720" s="284"/>
      <c r="N720" s="284"/>
      <c r="O720" s="284"/>
      <c r="P720" s="284"/>
      <c r="Q720" s="284" t="s">
        <v>38641</v>
      </c>
      <c r="R720" s="285" t="str">
        <f t="shared" si="22"/>
        <v>Registro equipo</v>
      </c>
      <c r="S720" s="284" t="str">
        <f t="shared" si="23"/>
        <v>Capturado</v>
      </c>
      <c r="T720" s="287"/>
    </row>
    <row r="721" spans="1:20" customFormat="1" ht="15" customHeight="1">
      <c r="A721" s="283"/>
      <c r="B721" s="284" t="s">
        <v>38610</v>
      </c>
      <c r="C721" s="284" t="s">
        <v>38639</v>
      </c>
      <c r="D721" s="292" t="str">
        <f>IF(C721="","",VLOOKUP(C721,Siglas!A:B,2,0))</f>
        <v>PL-2</v>
      </c>
      <c r="E721" s="284" t="s">
        <v>37554</v>
      </c>
      <c r="F721" s="284" t="s">
        <v>37555</v>
      </c>
      <c r="G721" s="284"/>
      <c r="H721" s="284"/>
      <c r="I721" s="292"/>
      <c r="J721" s="298" t="s">
        <v>38669</v>
      </c>
      <c r="K721" s="284" t="str">
        <f>IF(J721="","",IF(J721="Transferencia",VLOOKUP(A721,NACIONAL!A:B,2,0),IF(J721="Alta",B721,IF(J721="Baja",B721,IF(I721="Eqpo c/Código BIM validados físicamente sin identificar origen",B721,IF(ISERROR(VLOOKUP(J721,NACIONAL!A:B,2,0)),B721,VLOOKUP(J721,NACIONAL!A:B,2,0)))))))</f>
        <v>TRANSPORTADOR RECTO P-13 MAQUINDAL SERIE 98-0106</v>
      </c>
      <c r="L721" s="284"/>
      <c r="M721" s="284"/>
      <c r="N721" s="284"/>
      <c r="O721" s="284"/>
      <c r="P721" s="284"/>
      <c r="Q721" s="284" t="s">
        <v>38648</v>
      </c>
      <c r="R721" s="285" t="str">
        <f t="shared" si="22"/>
        <v>Eqpos Código BIM (validados físicamente)</v>
      </c>
      <c r="S721" s="284" t="str">
        <f t="shared" si="23"/>
        <v>Capturado</v>
      </c>
      <c r="T721" s="287"/>
    </row>
    <row r="722" spans="1:20" customFormat="1" ht="15" customHeight="1">
      <c r="A722" s="283"/>
      <c r="B722" s="284" t="s">
        <v>38611</v>
      </c>
      <c r="C722" s="284" t="s">
        <v>38639</v>
      </c>
      <c r="D722" s="292" t="str">
        <f>IF(C722="","",VLOOKUP(C722,Siglas!A:B,2,0))</f>
        <v>PL-2</v>
      </c>
      <c r="E722" s="284" t="s">
        <v>37554</v>
      </c>
      <c r="F722" s="284" t="s">
        <v>37555</v>
      </c>
      <c r="G722" s="284"/>
      <c r="H722" s="284"/>
      <c r="I722" s="292"/>
      <c r="J722" s="298" t="s">
        <v>2993</v>
      </c>
      <c r="K722" s="284" t="str">
        <f>IF(J722="","",IF(J722="Transferencia",VLOOKUP(A722,NACIONAL!A:B,2,0),IF(J722="Alta",B722,IF(J722="Baja",B722,IF(I722="Eqpo c/Código BIM validados físicamente sin identificar origen",B722,IF(ISERROR(VLOOKUP(J722,NACIONAL!A:B,2,0)),B722,VLOOKUP(J722,NACIONAL!A:B,2,0)))))))</f>
        <v>TRANSPORTADOR CURVO 45° P13</v>
      </c>
      <c r="L722" s="284"/>
      <c r="M722" s="284"/>
      <c r="N722" s="284"/>
      <c r="O722" s="284"/>
      <c r="P722" s="284"/>
      <c r="Q722" s="284" t="s">
        <v>38645</v>
      </c>
      <c r="R722" s="285" t="str">
        <f t="shared" si="22"/>
        <v>Eqpos Código BIM (validados físicamente)</v>
      </c>
      <c r="S722" s="284" t="str">
        <f t="shared" si="23"/>
        <v>Capturado</v>
      </c>
      <c r="T722" s="287"/>
    </row>
    <row r="723" spans="1:20" customFormat="1" ht="15" customHeight="1">
      <c r="A723" s="283"/>
      <c r="B723" s="284" t="s">
        <v>38612</v>
      </c>
      <c r="C723" s="284" t="s">
        <v>38639</v>
      </c>
      <c r="D723" s="292" t="str">
        <f>IF(C723="","",VLOOKUP(C723,Siglas!A:B,2,0))</f>
        <v>PL-2</v>
      </c>
      <c r="E723" s="284" t="s">
        <v>37554</v>
      </c>
      <c r="F723" s="284" t="s">
        <v>37555</v>
      </c>
      <c r="G723" s="284"/>
      <c r="H723" s="284"/>
      <c r="I723" s="292"/>
      <c r="J723" s="298" t="s">
        <v>38670</v>
      </c>
      <c r="K723" s="284" t="str">
        <f>IF(J723="","",IF(J723="Transferencia",VLOOKUP(A723,NACIONAL!A:B,2,0),IF(J723="Alta",B723,IF(J723="Baja",B723,IF(I723="Eqpo c/Código BIM validados físicamente sin identificar origen",B723,IF(ISERROR(VLOOKUP(J723,NACIONAL!A:B,2,0)),B723,VLOOKUP(J723,NACIONAL!A:B,2,0)))))))</f>
        <v>TRANSPORTADOR CURVO 90° P-14 SERIE 98-0107</v>
      </c>
      <c r="L723" s="284"/>
      <c r="M723" s="284"/>
      <c r="N723" s="284"/>
      <c r="O723" s="284"/>
      <c r="P723" s="284"/>
      <c r="Q723" s="284" t="s">
        <v>38645</v>
      </c>
      <c r="R723" s="285" t="str">
        <f t="shared" si="22"/>
        <v>Eqpos Código BIM (validados físicamente)</v>
      </c>
      <c r="S723" s="284" t="str">
        <f t="shared" si="23"/>
        <v>Capturado</v>
      </c>
      <c r="T723" s="287"/>
    </row>
    <row r="724" spans="1:20" customFormat="1" ht="15" customHeight="1">
      <c r="A724" s="283"/>
      <c r="B724" s="284" t="s">
        <v>38613</v>
      </c>
      <c r="C724" s="284" t="s">
        <v>38639</v>
      </c>
      <c r="D724" s="292" t="str">
        <f>IF(C724="","",VLOOKUP(C724,Siglas!A:B,2,0))</f>
        <v>PL-2</v>
      </c>
      <c r="E724" s="284" t="s">
        <v>37554</v>
      </c>
      <c r="F724" s="284" t="s">
        <v>37555</v>
      </c>
      <c r="G724" s="284"/>
      <c r="H724" s="284"/>
      <c r="I724" s="292"/>
      <c r="J724" s="298" t="s">
        <v>38671</v>
      </c>
      <c r="K724" s="284" t="str">
        <f>IF(J724="","",IF(J724="Transferencia",VLOOKUP(A724,NACIONAL!A:B,2,0),IF(J724="Alta",B724,IF(J724="Baja",B724,IF(I724="Eqpo c/Código BIM validados físicamente sin identificar origen",B724,IF(ISERROR(VLOOKUP(J724,NACIONAL!A:B,2,0)),B724,VLOOKUP(J724,NACIONAL!A:B,2,0)))))))</f>
        <v>TRANSPORTADOR RECTO HORIZONTAL MAQUINDAL P-15 PL=2</v>
      </c>
      <c r="L724" s="284"/>
      <c r="M724" s="284"/>
      <c r="N724" s="284"/>
      <c r="O724" s="284"/>
      <c r="P724" s="284"/>
      <c r="Q724" s="284" t="s">
        <v>38648</v>
      </c>
      <c r="R724" s="285" t="str">
        <f t="shared" si="22"/>
        <v>Eqpos Código BIM (validados físicamente)</v>
      </c>
      <c r="S724" s="284" t="str">
        <f t="shared" si="23"/>
        <v>Capturado</v>
      </c>
      <c r="T724" s="287"/>
    </row>
    <row r="725" spans="1:20" customFormat="1" ht="15" customHeight="1">
      <c r="A725" s="283"/>
      <c r="B725" s="284" t="s">
        <v>38614</v>
      </c>
      <c r="C725" s="284" t="s">
        <v>38639</v>
      </c>
      <c r="D725" s="292" t="str">
        <f>IF(C725="","",VLOOKUP(C725,Siglas!A:B,2,0))</f>
        <v>PL-2</v>
      </c>
      <c r="E725" s="284" t="s">
        <v>37554</v>
      </c>
      <c r="F725" s="284" t="s">
        <v>37555</v>
      </c>
      <c r="G725" s="284"/>
      <c r="H725" s="284"/>
      <c r="I725" s="292"/>
      <c r="J725" s="298" t="s">
        <v>38689</v>
      </c>
      <c r="K725" s="284" t="str">
        <f>IF(J725="","",IF(J725="Transferencia",VLOOKUP(A725,NACIONAL!A:B,2,0),IF(J725="Alta",B725,IF(J725="Baja",B725,IF(I725="Eqpo c/Código BIM validados físicamente sin identificar origen",B725,IF(ISERROR(VLOOKUP(J725,NACIONAL!A:B,2,0)),B725,VLOOKUP(J725,NACIONAL!A:B,2,0)))))))</f>
        <v>TRANSPORTADOR P/ENTRADA A MODELADORA P-05 PL2</v>
      </c>
      <c r="L725" s="284"/>
      <c r="M725" s="284"/>
      <c r="N725" s="284"/>
      <c r="O725" s="284"/>
      <c r="P725" s="284"/>
      <c r="Q725" s="284" t="s">
        <v>38648</v>
      </c>
      <c r="R725" s="285" t="str">
        <f t="shared" si="22"/>
        <v>Eqpos Código BIM (validados físicamente)</v>
      </c>
      <c r="S725" s="284" t="str">
        <f t="shared" si="23"/>
        <v>Capturado</v>
      </c>
      <c r="T725" s="287"/>
    </row>
    <row r="726" spans="1:20" customFormat="1" ht="15" customHeight="1">
      <c r="A726" s="283"/>
      <c r="B726" s="284" t="s">
        <v>38615</v>
      </c>
      <c r="C726" s="284" t="s">
        <v>38639</v>
      </c>
      <c r="D726" s="292" t="str">
        <f>IF(C726="","",VLOOKUP(C726,Siglas!A:B,2,0))</f>
        <v>PL-2</v>
      </c>
      <c r="E726" s="284" t="s">
        <v>37554</v>
      </c>
      <c r="F726" s="284" t="s">
        <v>37555</v>
      </c>
      <c r="G726" s="284" t="s">
        <v>38069</v>
      </c>
      <c r="H726" s="284"/>
      <c r="I726" s="292"/>
      <c r="J726" s="298" t="s">
        <v>38661</v>
      </c>
      <c r="K726" s="284" t="str">
        <f>IF(J726="","",IF(J726="Transferencia",VLOOKUP(A726,NACIONAL!A:B,2,0),IF(J726="Alta",B726,IF(J726="Baja",B726,IF(I726="Eqpo c/Código BIM validados físicamente sin identificar origen",B726,IF(ISERROR(VLOOKUP(J726,NACIONAL!A:B,2,0)),B726,VLOOKUP(J726,NACIONAL!A:B,2,0)))))))</f>
        <v>TRANSPORTADOR TAPADOR DE MOLDES DER P-07 BM-A-90</v>
      </c>
      <c r="L726" s="284"/>
      <c r="M726" s="284"/>
      <c r="N726" s="284"/>
      <c r="O726" s="284"/>
      <c r="P726" s="284"/>
      <c r="Q726" s="284" t="s">
        <v>38650</v>
      </c>
      <c r="R726" s="285" t="str">
        <f t="shared" si="22"/>
        <v>Eqpos Código BIM (validados físicamente)</v>
      </c>
      <c r="S726" s="284" t="str">
        <f t="shared" si="23"/>
        <v>Capturado</v>
      </c>
      <c r="T726" s="287"/>
    </row>
    <row r="727" spans="1:20" customFormat="1" ht="15" customHeight="1">
      <c r="A727" s="283"/>
      <c r="B727" s="284" t="s">
        <v>38616</v>
      </c>
      <c r="C727" s="284" t="s">
        <v>38639</v>
      </c>
      <c r="D727" s="292" t="str">
        <f>IF(C727="","",VLOOKUP(C727,Siglas!A:B,2,0))</f>
        <v>PL-2</v>
      </c>
      <c r="E727" s="284" t="s">
        <v>37554</v>
      </c>
      <c r="F727" s="284" t="s">
        <v>37555</v>
      </c>
      <c r="G727" s="284" t="s">
        <v>38069</v>
      </c>
      <c r="H727" s="284"/>
      <c r="I727" s="292"/>
      <c r="J727" s="298" t="s">
        <v>38703</v>
      </c>
      <c r="K727" s="284" t="str">
        <f>IF(J727="","",IF(J727="Transferencia",VLOOKUP(A727,NACIONAL!A:B,2,0),IF(J727="Alta",B727,IF(J727="Baja",B727,IF(I727="Eqpo c/Código BIM validados físicamente sin identificar origen",B727,IF(ISERROR(VLOOKUP(J727,NACIONAL!A:B,2,0)),B727,VLOOKUP(J727,NACIONAL!A:B,2,0)))))))</f>
        <v>TRANSPORTADOR DESVIADOR HORIZONTAL P/MOLDES SASIB BMA227 P-09 A PL=2</v>
      </c>
      <c r="L727" s="284"/>
      <c r="M727" s="284"/>
      <c r="N727" s="284"/>
      <c r="O727" s="284"/>
      <c r="P727" s="284"/>
      <c r="Q727" s="284" t="s">
        <v>38650</v>
      </c>
      <c r="R727" s="285" t="str">
        <f t="shared" si="22"/>
        <v>Eqpos Código BIM (validados físicamente)</v>
      </c>
      <c r="S727" s="284" t="str">
        <f t="shared" si="23"/>
        <v>Capturado</v>
      </c>
      <c r="T727" s="287"/>
    </row>
    <row r="728" spans="1:20" customFormat="1" ht="15" customHeight="1">
      <c r="A728" s="283"/>
      <c r="B728" s="284" t="s">
        <v>38617</v>
      </c>
      <c r="C728" s="284" t="s">
        <v>38639</v>
      </c>
      <c r="D728" s="292" t="str">
        <f>IF(C728="","",VLOOKUP(C728,Siglas!A:B,2,0))</f>
        <v>PL-2</v>
      </c>
      <c r="E728" s="284" t="s">
        <v>37554</v>
      </c>
      <c r="F728" s="284" t="s">
        <v>37555</v>
      </c>
      <c r="G728" s="284" t="s">
        <v>38069</v>
      </c>
      <c r="H728" s="284"/>
      <c r="I728" s="292"/>
      <c r="J728" s="298" t="s">
        <v>38704</v>
      </c>
      <c r="K728" s="284" t="str">
        <f>IF(J728="","",IF(J728="Transferencia",VLOOKUP(A728,NACIONAL!A:B,2,0),IF(J728="Alta",B728,IF(J728="Baja",B728,IF(I728="Eqpo c/Código BIM validados físicamente sin identificar origen",B728,IF(ISERROR(VLOOKUP(J728,NACIONAL!A:B,2,0)),B728,VLOOKUP(J728,NACIONAL!A:B,2,0)))))))</f>
        <v>TRANSPORTADOR DESVIADOR HORIZONTAL P/MOLDES SASIB BMA227 P-09 B PL=2</v>
      </c>
      <c r="L728" s="284"/>
      <c r="M728" s="284"/>
      <c r="N728" s="284"/>
      <c r="O728" s="284"/>
      <c r="P728" s="284"/>
      <c r="Q728" s="284" t="s">
        <v>38650</v>
      </c>
      <c r="R728" s="285" t="str">
        <f t="shared" si="22"/>
        <v>Eqpos Código BIM (validados físicamente)</v>
      </c>
      <c r="S728" s="284" t="str">
        <f t="shared" si="23"/>
        <v>Capturado</v>
      </c>
      <c r="T728" s="287"/>
    </row>
    <row r="729" spans="1:20" customFormat="1" ht="15" customHeight="1">
      <c r="A729" s="283"/>
      <c r="B729" s="284" t="s">
        <v>38618</v>
      </c>
      <c r="C729" s="284" t="s">
        <v>38639</v>
      </c>
      <c r="D729" s="292" t="str">
        <f>IF(C729="","",VLOOKUP(C729,Siglas!A:B,2,0))</f>
        <v>PL-2</v>
      </c>
      <c r="E729" s="284" t="s">
        <v>37554</v>
      </c>
      <c r="F729" s="284" t="s">
        <v>37555</v>
      </c>
      <c r="G729" s="284" t="s">
        <v>38069</v>
      </c>
      <c r="H729" s="284"/>
      <c r="I729" s="292"/>
      <c r="J729" s="298" t="s">
        <v>2423</v>
      </c>
      <c r="K729" s="284" t="str">
        <f>IF(J729="","",IF(J729="Transferencia",VLOOKUP(A729,NACIONAL!A:B,2,0),IF(J729="Alta",B729,IF(J729="Baja",B729,IF(I729="Eqpo c/Código BIM validados físicamente sin identificar origen",B729,IF(ISERROR(VLOOKUP(J729,NACIONAL!A:B,2,0)),B729,VLOOKUP(J729,NACIONAL!A:B,2,0)))))))</f>
        <v>TRANSPORTADOR RECTO HORIZONTAL SPANTECH P-42 PL=3</v>
      </c>
      <c r="L729" s="284"/>
      <c r="M729" s="284"/>
      <c r="N729" s="284"/>
      <c r="O729" s="284"/>
      <c r="P729" s="284"/>
      <c r="Q729" s="284" t="s">
        <v>38650</v>
      </c>
      <c r="R729" s="285" t="str">
        <f t="shared" si="22"/>
        <v>Eqpos Código BIM (validados físicamente)</v>
      </c>
      <c r="S729" s="284" t="str">
        <f t="shared" si="23"/>
        <v>Capturado</v>
      </c>
      <c r="T729" s="287"/>
    </row>
    <row r="730" spans="1:20" customFormat="1" ht="15" customHeight="1">
      <c r="A730" s="283"/>
      <c r="B730" s="284" t="s">
        <v>38619</v>
      </c>
      <c r="C730" s="284" t="s">
        <v>38639</v>
      </c>
      <c r="D730" s="292" t="str">
        <f>IF(C730="","",VLOOKUP(C730,Siglas!A:B,2,0))</f>
        <v>PL-2</v>
      </c>
      <c r="E730" s="284" t="s">
        <v>37554</v>
      </c>
      <c r="F730" s="284" t="s">
        <v>37555</v>
      </c>
      <c r="G730" s="284" t="s">
        <v>38069</v>
      </c>
      <c r="H730" s="284"/>
      <c r="I730" s="292"/>
      <c r="J730" s="298" t="s">
        <v>3027</v>
      </c>
      <c r="K730" s="284" t="str">
        <f>IF(J730="","",IF(J730="Transferencia",VLOOKUP(A730,NACIONAL!A:B,2,0),IF(J730="Alta",B730,IF(J730="Baja",B730,IF(I730="Eqpo c/Código BIM validados físicamente sin identificar origen",B730,IF(ISERROR(VLOOKUP(J730,NACIONAL!A:B,2,0)),B730,VLOOKUP(J730,NACIONAL!A:B,2,0)))))))</f>
        <v>TRANSPORTADOR L TRANSFER  TAPAS  PAN CHICO</v>
      </c>
      <c r="L730" s="284"/>
      <c r="M730" s="284"/>
      <c r="N730" s="284"/>
      <c r="O730" s="284"/>
      <c r="P730" s="285"/>
      <c r="Q730" s="284" t="s">
        <v>38650</v>
      </c>
      <c r="R730" s="285" t="str">
        <f t="shared" si="22"/>
        <v>Eqpos Código BIM (validados físicamente)</v>
      </c>
      <c r="S730" s="284" t="str">
        <f t="shared" si="23"/>
        <v>Capturado</v>
      </c>
      <c r="T730" s="287"/>
    </row>
    <row r="731" spans="1:20" customFormat="1" ht="15" customHeight="1">
      <c r="A731" s="283"/>
      <c r="B731" s="284" t="s">
        <v>38620</v>
      </c>
      <c r="C731" s="284" t="s">
        <v>38639</v>
      </c>
      <c r="D731" s="292" t="str">
        <f>IF(C731="","",VLOOKUP(C731,Siglas!A:B,2,0))</f>
        <v>PL-2</v>
      </c>
      <c r="E731" s="284" t="s">
        <v>37554</v>
      </c>
      <c r="F731" s="284" t="s">
        <v>37555</v>
      </c>
      <c r="G731" s="284" t="s">
        <v>38069</v>
      </c>
      <c r="H731" s="284"/>
      <c r="I731" s="292"/>
      <c r="J731" s="298" t="s">
        <v>2309</v>
      </c>
      <c r="K731" s="284" t="str">
        <f>IF(J731="","",IF(J731="Transferencia",VLOOKUP(A731,NACIONAL!A:B,2,0),IF(J731="Alta",B731,IF(J731="Baja",B731,IF(I731="Eqpo c/Código BIM validados físicamente sin identificar origen",B731,IF(ISERROR(VLOOKUP(J731,NACIONAL!A:B,2,0)),B731,VLOOKUP(J731,NACIONAL!A:B,2,0)))))))</f>
        <v>TRANSPORTADOR CURVO 90° P-23C MAQUINDAL SERIE 98-0170 PL=2</v>
      </c>
      <c r="L731" s="284"/>
      <c r="M731" s="284"/>
      <c r="N731" s="284"/>
      <c r="O731" s="284"/>
      <c r="P731" s="284"/>
      <c r="Q731" s="284" t="s">
        <v>38650</v>
      </c>
      <c r="R731" s="285" t="str">
        <f t="shared" si="22"/>
        <v>Eqpos Código BIM (validados físicamente)</v>
      </c>
      <c r="S731" s="284" t="str">
        <f t="shared" si="23"/>
        <v>Capturado</v>
      </c>
      <c r="T731" s="287"/>
    </row>
    <row r="732" spans="1:20" customFormat="1" ht="15" customHeight="1">
      <c r="A732" s="283"/>
      <c r="B732" s="284" t="s">
        <v>38621</v>
      </c>
      <c r="C732" s="284" t="s">
        <v>38639</v>
      </c>
      <c r="D732" s="292" t="str">
        <f>IF(C732="","",VLOOKUP(C732,Siglas!A:B,2,0))</f>
        <v>PL-2</v>
      </c>
      <c r="E732" s="284" t="s">
        <v>37554</v>
      </c>
      <c r="F732" s="284" t="s">
        <v>37555</v>
      </c>
      <c r="G732" s="284"/>
      <c r="H732" s="284"/>
      <c r="I732" s="292"/>
      <c r="J732" s="298" t="s">
        <v>37551</v>
      </c>
      <c r="K732" s="284" t="str">
        <f>IF(J732="","",IF(J732="Transferencia",VLOOKUP(A732,NACIONAL!A:B,2,0),IF(J732="Alta",B732,IF(J732="Baja",B732,IF(I732="Eqpo c/Código BIM validados físicamente sin identificar origen",B732,IF(ISERROR(VLOOKUP(J732,NACIONAL!A:B,2,0)),B732,VLOOKUP(J732,NACIONAL!A:B,2,0)))))))</f>
        <v>TRANSPORTADOR VOLTEADOR DE MOLDES P-23 TURBINA DE AIRE</v>
      </c>
      <c r="L732" s="284"/>
      <c r="M732" s="284"/>
      <c r="N732" s="284"/>
      <c r="O732" s="284"/>
      <c r="P732" s="284"/>
      <c r="Q732" s="284" t="s">
        <v>38645</v>
      </c>
      <c r="R732" s="285" t="str">
        <f t="shared" si="22"/>
        <v>Registro equipo</v>
      </c>
      <c r="S732" s="284" t="str">
        <f t="shared" si="23"/>
        <v>Capturado</v>
      </c>
      <c r="T732" s="287"/>
    </row>
    <row r="733" spans="1:20" customFormat="1" ht="15" customHeight="1">
      <c r="A733" s="283"/>
      <c r="B733" s="284" t="s">
        <v>38622</v>
      </c>
      <c r="C733" s="284" t="s">
        <v>38639</v>
      </c>
      <c r="D733" s="292" t="str">
        <f>IF(C733="","",VLOOKUP(C733,Siglas!A:B,2,0))</f>
        <v>PL-2</v>
      </c>
      <c r="E733" s="284" t="s">
        <v>37554</v>
      </c>
      <c r="F733" s="284" t="s">
        <v>37555</v>
      </c>
      <c r="G733" s="284" t="s">
        <v>38069</v>
      </c>
      <c r="H733" s="284"/>
      <c r="I733" s="292"/>
      <c r="J733" s="298" t="s">
        <v>37551</v>
      </c>
      <c r="K733" s="284" t="str">
        <f>IF(J733="","",IF(J733="Transferencia",VLOOKUP(A733,NACIONAL!A:B,2,0),IF(J733="Alta",B733,IF(J733="Baja",B733,IF(I733="Eqpo c/Código BIM validados físicamente sin identificar origen",B733,IF(ISERROR(VLOOKUP(J733,NACIONAL!A:B,2,0)),B733,VLOOKUP(J733,NACIONAL!A:B,2,0)))))))</f>
        <v>TURBINA 1 HORNO</v>
      </c>
      <c r="L733" s="284"/>
      <c r="M733" s="284"/>
      <c r="N733" s="284"/>
      <c r="O733" s="284"/>
      <c r="P733" s="284"/>
      <c r="Q733" s="284" t="s">
        <v>38644</v>
      </c>
      <c r="R733" s="285" t="str">
        <f t="shared" si="22"/>
        <v>Registro equipo</v>
      </c>
      <c r="S733" s="284" t="str">
        <f t="shared" si="23"/>
        <v>Capturado</v>
      </c>
      <c r="T733" s="287"/>
    </row>
    <row r="734" spans="1:20" customFormat="1" ht="15" customHeight="1">
      <c r="A734" s="283"/>
      <c r="B734" s="284" t="s">
        <v>38623</v>
      </c>
      <c r="C734" s="284" t="s">
        <v>38639</v>
      </c>
      <c r="D734" s="292" t="str">
        <f>IF(C734="","",VLOOKUP(C734,Siglas!A:B,2,0))</f>
        <v>PL-2</v>
      </c>
      <c r="E734" s="284" t="s">
        <v>37554</v>
      </c>
      <c r="F734" s="284" t="s">
        <v>37555</v>
      </c>
      <c r="G734" s="284" t="s">
        <v>38069</v>
      </c>
      <c r="H734" s="284"/>
      <c r="I734" s="292"/>
      <c r="J734" s="298" t="s">
        <v>37551</v>
      </c>
      <c r="K734" s="284" t="str">
        <f>IF(J734="","",IF(J734="Transferencia",VLOOKUP(A734,NACIONAL!A:B,2,0),IF(J734="Alta",B734,IF(J734="Baja",B734,IF(I734="Eqpo c/Código BIM validados físicamente sin identificar origen",B734,IF(ISERROR(VLOOKUP(J734,NACIONAL!A:B,2,0)),B734,VLOOKUP(J734,NACIONAL!A:B,2,0)))))))</f>
        <v>TURBINA 2 HORNO</v>
      </c>
      <c r="L734" s="284"/>
      <c r="M734" s="284"/>
      <c r="N734" s="284"/>
      <c r="O734" s="284"/>
      <c r="P734" s="284"/>
      <c r="Q734" s="284" t="s">
        <v>38644</v>
      </c>
      <c r="R734" s="285" t="str">
        <f t="shared" si="22"/>
        <v>Registro equipo</v>
      </c>
      <c r="S734" s="284" t="str">
        <f t="shared" si="23"/>
        <v>Capturado</v>
      </c>
      <c r="T734" s="287"/>
    </row>
    <row r="735" spans="1:20" customFormat="1" ht="15" customHeight="1">
      <c r="A735" s="283"/>
      <c r="B735" s="284" t="s">
        <v>38624</v>
      </c>
      <c r="C735" s="284" t="s">
        <v>38639</v>
      </c>
      <c r="D735" s="292" t="str">
        <f>IF(C735="","",VLOOKUP(C735,Siglas!A:B,2,0))</f>
        <v>PL-2</v>
      </c>
      <c r="E735" s="284" t="s">
        <v>37554</v>
      </c>
      <c r="F735" s="284" t="s">
        <v>37555</v>
      </c>
      <c r="G735" s="284"/>
      <c r="H735" s="284"/>
      <c r="I735" s="292"/>
      <c r="J735" s="298" t="s">
        <v>37551</v>
      </c>
      <c r="K735" s="284" t="str">
        <f>IF(J735="","",IF(J735="Transferencia",VLOOKUP(A735,NACIONAL!A:B,2,0),IF(J735="Alta",B735,IF(J735="Baja",B735,IF(I735="Eqpo c/Código BIM validados físicamente sin identificar origen",B735,IF(ISERROR(VLOOKUP(J735,NACIONAL!A:B,2,0)),B735,VLOOKUP(J735,NACIONAL!A:B,2,0)))))))</f>
        <v>TURBINA DESMOLDEADOR</v>
      </c>
      <c r="L735" s="284"/>
      <c r="M735" s="284"/>
      <c r="N735" s="284"/>
      <c r="O735" s="284"/>
      <c r="P735" s="284"/>
      <c r="Q735" s="284" t="s">
        <v>38644</v>
      </c>
      <c r="R735" s="285" t="str">
        <f t="shared" si="22"/>
        <v>Registro equipo</v>
      </c>
      <c r="S735" s="284" t="str">
        <f t="shared" si="23"/>
        <v>Capturado</v>
      </c>
      <c r="T735" s="287"/>
    </row>
    <row r="736" spans="1:20" customFormat="1" ht="15" customHeight="1">
      <c r="A736" s="283"/>
      <c r="B736" s="284" t="s">
        <v>38625</v>
      </c>
      <c r="C736" s="284" t="s">
        <v>38639</v>
      </c>
      <c r="D736" s="292" t="str">
        <f>IF(C736="","",VLOOKUP(C736,Siglas!A:B,2,0))</f>
        <v>PL-2</v>
      </c>
      <c r="E736" s="284" t="s">
        <v>37554</v>
      </c>
      <c r="F736" s="284" t="s">
        <v>37555</v>
      </c>
      <c r="G736" s="284"/>
      <c r="H736" s="284"/>
      <c r="I736" s="292"/>
      <c r="J736" s="298" t="s">
        <v>37551</v>
      </c>
      <c r="K736" s="284" t="str">
        <f>IF(J736="","",IF(J736="Transferencia",VLOOKUP(A736,NACIONAL!A:B,2,0),IF(J736="Alta",B736,IF(J736="Baja",B736,IF(I736="Eqpo c/Código BIM validados físicamente sin identificar origen",B736,IF(ISERROR(VLOOKUP(J736,NACIONAL!A:B,2,0)),B736,VLOOKUP(J736,NACIONAL!A:B,2,0)))))))</f>
        <v>VENTILADOR 1 ENFRIADOR</v>
      </c>
      <c r="L736" s="284"/>
      <c r="M736" s="284"/>
      <c r="N736" s="284"/>
      <c r="O736" s="284"/>
      <c r="P736" s="284"/>
      <c r="Q736" s="284" t="s">
        <v>38644</v>
      </c>
      <c r="R736" s="285" t="str">
        <f t="shared" si="22"/>
        <v>Registro equipo</v>
      </c>
      <c r="S736" s="284" t="str">
        <f t="shared" si="23"/>
        <v>Capturado</v>
      </c>
      <c r="T736" s="287"/>
    </row>
    <row r="737" spans="1:20" customFormat="1" ht="15" customHeight="1">
      <c r="A737" s="283"/>
      <c r="B737" s="284" t="s">
        <v>38626</v>
      </c>
      <c r="C737" s="284" t="s">
        <v>38639</v>
      </c>
      <c r="D737" s="292" t="str">
        <f>IF(C737="","",VLOOKUP(C737,Siglas!A:B,2,0))</f>
        <v>PL-2</v>
      </c>
      <c r="E737" s="284" t="s">
        <v>37554</v>
      </c>
      <c r="F737" s="284" t="s">
        <v>37555</v>
      </c>
      <c r="G737" s="284"/>
      <c r="H737" s="284"/>
      <c r="I737" s="292"/>
      <c r="J737" s="298" t="s">
        <v>37551</v>
      </c>
      <c r="K737" s="284" t="str">
        <f>IF(J737="","",IF(J737="Transferencia",VLOOKUP(A737,NACIONAL!A:B,2,0),IF(J737="Alta",B737,IF(J737="Baja",B737,IF(I737="Eqpo c/Código BIM validados físicamente sin identificar origen",B737,IF(ISERROR(VLOOKUP(J737,NACIONAL!A:B,2,0)),B737,VLOOKUP(J737,NACIONAL!A:B,2,0)))))))</f>
        <v>VENTILADOR 2 ENFRIADOR</v>
      </c>
      <c r="L737" s="284"/>
      <c r="M737" s="284"/>
      <c r="N737" s="284"/>
      <c r="O737" s="284"/>
      <c r="P737" s="284"/>
      <c r="Q737" s="284" t="s">
        <v>38644</v>
      </c>
      <c r="R737" s="285" t="str">
        <f t="shared" si="22"/>
        <v>Registro equipo</v>
      </c>
      <c r="S737" s="284" t="str">
        <f t="shared" si="23"/>
        <v>Capturado</v>
      </c>
      <c r="T737" s="287"/>
    </row>
    <row r="738" spans="1:20" customFormat="1" ht="15" customHeight="1">
      <c r="A738" s="283"/>
      <c r="B738" s="284" t="s">
        <v>38627</v>
      </c>
      <c r="C738" s="284" t="s">
        <v>38639</v>
      </c>
      <c r="D738" s="292" t="str">
        <f>IF(C738="","",VLOOKUP(C738,Siglas!A:B,2,0))</f>
        <v>PL-2</v>
      </c>
      <c r="E738" s="284" t="s">
        <v>37554</v>
      </c>
      <c r="F738" s="284" t="s">
        <v>37555</v>
      </c>
      <c r="G738" s="284"/>
      <c r="H738" s="284"/>
      <c r="I738" s="292"/>
      <c r="J738" s="298" t="s">
        <v>37551</v>
      </c>
      <c r="K738" s="284" t="str">
        <f>IF(J738="","",IF(J738="Transferencia",VLOOKUP(A738,NACIONAL!A:B,2,0),IF(J738="Alta",B738,IF(J738="Baja",B738,IF(I738="Eqpo c/Código BIM validados físicamente sin identificar origen",B738,IF(ISERROR(VLOOKUP(J738,NACIONAL!A:B,2,0)),B738,VLOOKUP(J738,NACIONAL!A:B,2,0)))))))</f>
        <v>VENTILADOR 3 ENFRIADOR</v>
      </c>
      <c r="L738" s="284"/>
      <c r="M738" s="284"/>
      <c r="N738" s="284"/>
      <c r="O738" s="284"/>
      <c r="P738" s="284"/>
      <c r="Q738" s="284" t="s">
        <v>38644</v>
      </c>
      <c r="R738" s="285" t="str">
        <f t="shared" si="22"/>
        <v>Registro equipo</v>
      </c>
      <c r="S738" s="284" t="str">
        <f t="shared" si="23"/>
        <v>Capturado</v>
      </c>
      <c r="T738" s="287"/>
    </row>
    <row r="739" spans="1:20" customFormat="1" ht="15" customHeight="1">
      <c r="A739" s="283"/>
      <c r="B739" s="284" t="s">
        <v>38628</v>
      </c>
      <c r="C739" s="284" t="s">
        <v>38639</v>
      </c>
      <c r="D739" s="292" t="str">
        <f>IF(C739="","",VLOOKUP(C739,Siglas!A:B,2,0))</f>
        <v>PL-2</v>
      </c>
      <c r="E739" s="284" t="s">
        <v>37554</v>
      </c>
      <c r="F739" s="284" t="s">
        <v>37555</v>
      </c>
      <c r="G739" s="284"/>
      <c r="H739" s="284"/>
      <c r="I739" s="292"/>
      <c r="J739" s="298" t="s">
        <v>37551</v>
      </c>
      <c r="K739" s="284" t="str">
        <f>IF(J739="","",IF(J739="Transferencia",VLOOKUP(A739,NACIONAL!A:B,2,0),IF(J739="Alta",B739,IF(J739="Baja",B739,IF(I739="Eqpo c/Código BIM validados físicamente sin identificar origen",B739,IF(ISERROR(VLOOKUP(J739,NACIONAL!A:B,2,0)),B739,VLOOKUP(J739,NACIONAL!A:B,2,0)))))))</f>
        <v>VENTILADOR 4 ENFRIADOR</v>
      </c>
      <c r="L739" s="284"/>
      <c r="M739" s="284"/>
      <c r="N739" s="284"/>
      <c r="O739" s="284"/>
      <c r="P739" s="284"/>
      <c r="Q739" s="284" t="s">
        <v>38644</v>
      </c>
      <c r="R739" s="285" t="str">
        <f t="shared" si="22"/>
        <v>Registro equipo</v>
      </c>
      <c r="S739" s="284" t="str">
        <f t="shared" si="23"/>
        <v>Capturado</v>
      </c>
      <c r="T739" s="287"/>
    </row>
    <row r="740" spans="1:20" customFormat="1" ht="15" customHeight="1">
      <c r="A740" s="283"/>
      <c r="B740" s="284" t="s">
        <v>38629</v>
      </c>
      <c r="C740" s="284" t="s">
        <v>38639</v>
      </c>
      <c r="D740" s="292" t="str">
        <f>IF(C740="","",VLOOKUP(C740,Siglas!A:B,2,0))</f>
        <v>PL-2</v>
      </c>
      <c r="E740" s="284" t="s">
        <v>37554</v>
      </c>
      <c r="F740" s="284" t="s">
        <v>37555</v>
      </c>
      <c r="G740" s="284"/>
      <c r="H740" s="284"/>
      <c r="I740" s="292"/>
      <c r="J740" s="298" t="s">
        <v>37551</v>
      </c>
      <c r="K740" s="284" t="str">
        <f>IF(J740="","",IF(J740="Transferencia",VLOOKUP(A740,NACIONAL!A:B,2,0),IF(J740="Alta",B740,IF(J740="Baja",B740,IF(I740="Eqpo c/Código BIM validados físicamente sin identificar origen",B740,IF(ISERROR(VLOOKUP(J740,NACIONAL!A:B,2,0)),B740,VLOOKUP(J740,NACIONAL!A:B,2,0)))))))</f>
        <v>VOLTEADOR DE MOLDES FILTRO TURBINA</v>
      </c>
      <c r="L740" s="284"/>
      <c r="M740" s="284"/>
      <c r="N740" s="284"/>
      <c r="O740" s="284"/>
      <c r="P740" s="284"/>
      <c r="Q740" s="284" t="s">
        <v>38647</v>
      </c>
      <c r="R740" s="285" t="str">
        <f t="shared" si="22"/>
        <v>Registro equipo</v>
      </c>
      <c r="S740" s="284" t="str">
        <f t="shared" si="23"/>
        <v>Capturado</v>
      </c>
      <c r="T740" s="287"/>
    </row>
    <row r="741" spans="1:20" customFormat="1" ht="15" customHeight="1">
      <c r="A741" s="283"/>
      <c r="B741" s="284" t="s">
        <v>38630</v>
      </c>
      <c r="C741" s="284" t="s">
        <v>38639</v>
      </c>
      <c r="D741" s="292" t="str">
        <f>IF(C741="","",VLOOKUP(C741,Siglas!A:B,2,0))</f>
        <v>PL-2</v>
      </c>
      <c r="E741" s="284" t="s">
        <v>37554</v>
      </c>
      <c r="F741" s="284" t="s">
        <v>37555</v>
      </c>
      <c r="G741" s="284"/>
      <c r="H741" s="284"/>
      <c r="I741" s="292"/>
      <c r="J741" s="298" t="s">
        <v>37551</v>
      </c>
      <c r="K741" s="284" t="str">
        <f>IF(J741="","",IF(J741="Transferencia",VLOOKUP(A741,NACIONAL!A:B,2,0),IF(J741="Alta",B741,IF(J741="Baja",B741,IF(I741="Eqpo c/Código BIM validados físicamente sin identificar origen",B741,IF(ISERROR(VLOOKUP(J741,NACIONAL!A:B,2,0)),B741,VLOOKUP(J741,NACIONAL!A:B,2,0)))))))</f>
        <v>VOLTEO TAZA MEZCLADORA SIST. HIDRAULICO MOTOR</v>
      </c>
      <c r="L741" s="284"/>
      <c r="M741" s="284"/>
      <c r="N741" s="284"/>
      <c r="O741" s="284"/>
      <c r="P741" s="284"/>
      <c r="Q741" s="284" t="s">
        <v>38641</v>
      </c>
      <c r="R741" s="285" t="str">
        <f t="shared" si="22"/>
        <v>Registro equipo</v>
      </c>
      <c r="S741" s="284" t="str">
        <f t="shared" si="23"/>
        <v>Capturado</v>
      </c>
      <c r="T741" s="287"/>
    </row>
    <row r="742" spans="1:20" customFormat="1" ht="15" customHeight="1">
      <c r="A742" s="283"/>
      <c r="B742" s="284" t="s">
        <v>38631</v>
      </c>
      <c r="C742" s="284" t="s">
        <v>38639</v>
      </c>
      <c r="D742" s="292" t="str">
        <f>IF(C742="","",VLOOKUP(C742,Siglas!A:B,2,0))</f>
        <v>PL-2</v>
      </c>
      <c r="E742" s="284" t="s">
        <v>37554</v>
      </c>
      <c r="F742" s="284" t="s">
        <v>37555</v>
      </c>
      <c r="G742" s="284"/>
      <c r="H742" s="284"/>
      <c r="I742" s="292"/>
      <c r="J742" s="298" t="s">
        <v>37551</v>
      </c>
      <c r="K742" s="284" t="str">
        <f>IF(J742="","",IF(J742="Transferencia",VLOOKUP(A742,NACIONAL!A:B,2,0),IF(J742="Alta",B742,IF(J742="Baja",B742,IF(I742="Eqpo c/Código BIM validados físicamente sin identificar origen",B742,IF(ISERROR(VLOOKUP(J742,NACIONAL!A:B,2,0)),B742,VLOOKUP(J742,NACIONAL!A:B,2,0)))))))</f>
        <v>VOLTEO TAZA MEZCLADORA SISTEMA HIDRAULICO</v>
      </c>
      <c r="L742" s="284"/>
      <c r="M742" s="284"/>
      <c r="N742" s="284"/>
      <c r="O742" s="284"/>
      <c r="P742" s="284"/>
      <c r="Q742" s="284" t="s">
        <v>38645</v>
      </c>
      <c r="R742" s="285" t="str">
        <f t="shared" si="22"/>
        <v>Registro equipo</v>
      </c>
      <c r="S742" s="284" t="str">
        <f t="shared" si="23"/>
        <v>Capturado</v>
      </c>
      <c r="T742" s="287"/>
    </row>
    <row r="743" spans="1:20" customFormat="1" ht="15" customHeight="1">
      <c r="A743" s="283"/>
      <c r="B743" s="284" t="s">
        <v>5851</v>
      </c>
      <c r="C743" s="284" t="s">
        <v>38639</v>
      </c>
      <c r="D743" s="292" t="str">
        <f>IF(C743="","",VLOOKUP(C743,Siglas!A:B,2,0))</f>
        <v>PL-2</v>
      </c>
      <c r="E743" s="284" t="s">
        <v>37554</v>
      </c>
      <c r="F743" s="284" t="s">
        <v>37555</v>
      </c>
      <c r="G743" s="284" t="s">
        <v>38640</v>
      </c>
      <c r="H743" s="284"/>
      <c r="I743" s="292"/>
      <c r="J743" s="298" t="s">
        <v>38657</v>
      </c>
      <c r="K743" s="284" t="str">
        <f>IF(J743="","",IF(J743="Transferencia",VLOOKUP(A743,NACIONAL!A:B,2,0),IF(J743="Alta",B743,IF(J743="Baja",B743,IF(I743="Eqpo c/Código BIM validados físicamente sin identificar origen",B743,IF(ISERROR(VLOOKUP(J743,NACIONAL!A:B,2,0)),B743,VLOOKUP(J743,NACIONAL!A:B,2,0)))))))</f>
        <v>TABLERO ELECTRICO PL=2</v>
      </c>
      <c r="L743" s="284" t="s">
        <v>38640</v>
      </c>
      <c r="M743" s="284"/>
      <c r="N743" s="284"/>
      <c r="O743" s="284"/>
      <c r="P743" s="284"/>
      <c r="Q743" s="284"/>
      <c r="R743" s="285" t="str">
        <f t="shared" si="22"/>
        <v>Eqpos Código BIM (validados físicamente)</v>
      </c>
      <c r="S743" s="284" t="str">
        <f t="shared" si="23"/>
        <v>Capturado</v>
      </c>
      <c r="T743" s="287"/>
    </row>
    <row r="744" spans="1:20" customFormat="1" ht="15" customHeight="1">
      <c r="A744" s="283"/>
      <c r="B744" s="284" t="s">
        <v>38632</v>
      </c>
      <c r="C744" s="284" t="s">
        <v>38639</v>
      </c>
      <c r="D744" s="292" t="str">
        <f>IF(C744="","",VLOOKUP(C744,Siglas!A:B,2,0))</f>
        <v>PL-2</v>
      </c>
      <c r="E744" s="284" t="s">
        <v>37554</v>
      </c>
      <c r="F744" s="284" t="s">
        <v>37555</v>
      </c>
      <c r="G744" s="284"/>
      <c r="H744" s="284"/>
      <c r="I744" s="292"/>
      <c r="J744" s="298" t="s">
        <v>2873</v>
      </c>
      <c r="K744" s="284" t="str">
        <f>IF(J744="","",IF(J744="Transferencia",VLOOKUP(A744,NACIONAL!A:B,2,0),IF(J744="Alta",B744,IF(J744="Baja",B744,IF(I744="Eqpo c/Código BIM validados físicamente sin identificar origen",B744,IF(ISERROR(VLOOKUP(J744,NACIONAL!A:B,2,0)),B744,VLOOKUP(J744,NACIONAL!A:B,2,0)))))))</f>
        <v>TABLERO ELECTRICO 4FP1 TAM.ESPECIAL</v>
      </c>
      <c r="L744" s="284"/>
      <c r="M744" s="284"/>
      <c r="N744" s="284"/>
      <c r="O744" s="284"/>
      <c r="P744" s="284"/>
      <c r="Q744" s="284"/>
      <c r="R744" s="285" t="str">
        <f t="shared" si="22"/>
        <v>Eqpos Código BIM (validados físicamente)</v>
      </c>
      <c r="S744" s="284" t="str">
        <f t="shared" si="23"/>
        <v>Capturado</v>
      </c>
      <c r="T744" s="287"/>
    </row>
    <row r="745" spans="1:20" customFormat="1" ht="15" customHeight="1">
      <c r="A745" s="283"/>
      <c r="B745" s="284" t="s">
        <v>38633</v>
      </c>
      <c r="C745" s="284" t="s">
        <v>38639</v>
      </c>
      <c r="D745" s="292" t="str">
        <f>IF(C745="","",VLOOKUP(C745,Siglas!A:B,2,0))</f>
        <v>PL-2</v>
      </c>
      <c r="E745" s="284" t="s">
        <v>37554</v>
      </c>
      <c r="F745" s="284" t="s">
        <v>37555</v>
      </c>
      <c r="G745" s="284"/>
      <c r="H745" s="284"/>
      <c r="I745" s="292"/>
      <c r="J745" s="298" t="s">
        <v>2855</v>
      </c>
      <c r="K745" s="284" t="str">
        <f>IF(J745="","",IF(J745="Transferencia",VLOOKUP(A745,NACIONAL!A:B,2,0),IF(J745="Alta",B745,IF(J745="Baja",B745,IF(I745="Eqpo c/Código BIM validados físicamente sin identificar origen",B745,IF(ISERROR(VLOOKUP(J745,NACIONAL!A:B,2,0)),B745,VLOOKUP(J745,NACIONAL!A:B,2,0)))))))</f>
        <v>TABLERO ELECTRICO IFCCVP CAMARA</v>
      </c>
      <c r="L745" s="284" t="s">
        <v>38640</v>
      </c>
      <c r="M745" s="284"/>
      <c r="N745" s="284"/>
      <c r="O745" s="284"/>
      <c r="P745" s="284"/>
      <c r="Q745" s="284"/>
      <c r="R745" s="285" t="str">
        <f t="shared" si="22"/>
        <v>Eqpos Código BIM (validados físicamente)</v>
      </c>
      <c r="S745" s="284" t="str">
        <f t="shared" si="23"/>
        <v>Capturado</v>
      </c>
      <c r="T745" s="287"/>
    </row>
    <row r="746" spans="1:20" customFormat="1" ht="15" customHeight="1">
      <c r="A746" s="283"/>
      <c r="B746" s="284" t="s">
        <v>38634</v>
      </c>
      <c r="C746" s="284" t="s">
        <v>38639</v>
      </c>
      <c r="D746" s="292" t="str">
        <f>IF(C746="","",VLOOKUP(C746,Siglas!A:B,2,0))</f>
        <v>PL-2</v>
      </c>
      <c r="E746" s="284" t="s">
        <v>37554</v>
      </c>
      <c r="F746" s="284" t="s">
        <v>37555</v>
      </c>
      <c r="G746" s="284"/>
      <c r="H746" s="284"/>
      <c r="I746" s="292"/>
      <c r="J746" s="298" t="s">
        <v>38705</v>
      </c>
      <c r="K746" s="284" t="str">
        <f>IF(J746="","",IF(J746="Transferencia",VLOOKUP(A746,NACIONAL!A:B,2,0),IF(J746="Alta",B746,IF(J746="Baja",B746,IF(I746="Eqpo c/Código BIM validados físicamente sin identificar origen",B746,IF(ISERROR(VLOOKUP(J746,NACIONAL!A:B,2,0)),B746,VLOOKUP(J746,NACIONAL!A:B,2,0)))))))</f>
        <v>TABLERO ELECTRICO FZA Y CONTROL CEL2 PL-2 PN1</v>
      </c>
      <c r="L746" s="284" t="s">
        <v>38713</v>
      </c>
      <c r="M746" s="284" t="s">
        <v>38714</v>
      </c>
      <c r="N746" s="284" t="s">
        <v>38715</v>
      </c>
      <c r="O746" s="284" t="s">
        <v>38723</v>
      </c>
      <c r="P746" s="284"/>
      <c r="Q746" s="284"/>
      <c r="R746" s="285" t="str">
        <f t="shared" si="22"/>
        <v>Eqpos Código BIM (validados físicamente)</v>
      </c>
      <c r="S746" s="284" t="str">
        <f t="shared" si="23"/>
        <v>Capturado</v>
      </c>
      <c r="T746" s="287"/>
    </row>
    <row r="747" spans="1:20" customFormat="1" ht="15" customHeight="1">
      <c r="A747" s="283"/>
      <c r="B747" s="284" t="s">
        <v>38635</v>
      </c>
      <c r="C747" s="284" t="s">
        <v>38639</v>
      </c>
      <c r="D747" s="292" t="str">
        <f>IF(C747="","",VLOOKUP(C747,Siglas!A:B,2,0))</f>
        <v>PL-2</v>
      </c>
      <c r="E747" s="284" t="s">
        <v>37554</v>
      </c>
      <c r="F747" s="284" t="s">
        <v>37555</v>
      </c>
      <c r="G747" s="284"/>
      <c r="H747" s="284"/>
      <c r="I747" s="292"/>
      <c r="J747" s="298" t="s">
        <v>38658</v>
      </c>
      <c r="K747" s="284" t="str">
        <f>IF(J747="","",IF(J747="Transferencia",VLOOKUP(A747,NACIONAL!A:B,2,0),IF(J747="Alta",B747,IF(J747="Baja",B747,IF(I747="Eqpo c/Código BIM validados físicamente sin identificar origen",B747,IF(ISERROR(VLOOKUP(J747,NACIONAL!A:B,2,0)),B747,VLOOKUP(J747,NACIONAL!A:B,2,0)))))))</f>
        <v>TABLERO ELECTRICO 4FP2 (ENF TRASN REBANADO Y EMBOLSADO)</v>
      </c>
      <c r="L747" s="284" t="s">
        <v>38640</v>
      </c>
      <c r="M747" s="284"/>
      <c r="N747" s="284"/>
      <c r="O747" s="284"/>
      <c r="P747" s="284"/>
      <c r="Q747" s="284"/>
      <c r="R747" s="285" t="str">
        <f t="shared" si="22"/>
        <v>Eqpos Código BIM (validados físicamente)</v>
      </c>
      <c r="S747" s="284" t="str">
        <f t="shared" si="23"/>
        <v>Capturado</v>
      </c>
      <c r="T747" s="287"/>
    </row>
    <row r="748" spans="1:20" customFormat="1" ht="15" customHeight="1">
      <c r="A748" s="283"/>
      <c r="B748" s="284" t="s">
        <v>38636</v>
      </c>
      <c r="C748" s="284" t="s">
        <v>38639</v>
      </c>
      <c r="D748" s="292" t="str">
        <f>IF(C748="","",VLOOKUP(C748,Siglas!A:B,2,0))</f>
        <v>PL-2</v>
      </c>
      <c r="E748" s="284" t="s">
        <v>37554</v>
      </c>
      <c r="F748" s="284" t="s">
        <v>37555</v>
      </c>
      <c r="G748" s="284"/>
      <c r="H748" s="284"/>
      <c r="I748" s="292"/>
      <c r="J748" s="298" t="s">
        <v>37551</v>
      </c>
      <c r="K748" s="284" t="str">
        <f>IF(J748="","",IF(J748="Transferencia",VLOOKUP(A748,NACIONAL!A:B,2,0),IF(J748="Alta",B748,IF(J748="Baja",B748,IF(I748="Eqpo c/Código BIM validados físicamente sin identificar origen",B748,IF(ISERROR(VLOOKUP(J748,NACIONAL!A:B,2,0)),B748,VLOOKUP(J748,NACIONAL!A:B,2,0)))))))</f>
        <v>TABLERO I.F.E.M ENFRIADOR</v>
      </c>
      <c r="L748" s="284"/>
      <c r="M748" s="284"/>
      <c r="N748" s="284"/>
      <c r="O748" s="284" t="s">
        <v>38724</v>
      </c>
      <c r="P748" s="284"/>
      <c r="Q748" s="284"/>
      <c r="R748" s="285" t="str">
        <f t="shared" si="22"/>
        <v>Registro equipo</v>
      </c>
      <c r="S748" s="284" t="str">
        <f t="shared" si="23"/>
        <v>Capturado</v>
      </c>
      <c r="T748" s="287"/>
    </row>
    <row r="749" spans="1:20" customFormat="1" ht="15" customHeight="1">
      <c r="A749" s="283"/>
      <c r="B749" s="284" t="s">
        <v>29997</v>
      </c>
      <c r="C749" s="284" t="s">
        <v>38639</v>
      </c>
      <c r="D749" s="292" t="str">
        <f>IF(C749="","",VLOOKUP(C749,Siglas!A:B,2,0))</f>
        <v>PL-2</v>
      </c>
      <c r="E749" s="284" t="s">
        <v>37554</v>
      </c>
      <c r="F749" s="284" t="s">
        <v>37555</v>
      </c>
      <c r="G749" s="284" t="s">
        <v>38640</v>
      </c>
      <c r="H749" s="284"/>
      <c r="I749" s="292"/>
      <c r="J749" s="298" t="s">
        <v>37551</v>
      </c>
      <c r="K749" s="284" t="str">
        <f>IF(J749="","",IF(J749="Transferencia",VLOOKUP(A749,NACIONAL!A:B,2,0),IF(J749="Alta",B749,IF(J749="Baja",B749,IF(I749="Eqpo c/Código BIM validados físicamente sin identificar origen",B749,IF(ISERROR(VLOOKUP(J749,NACIONAL!A:B,2,0)),B749,VLOOKUP(J749,NACIONAL!A:B,2,0)))))))</f>
        <v>TABLERO DE MEZCLADORA</v>
      </c>
      <c r="L749" s="284" t="s">
        <v>38716</v>
      </c>
      <c r="M749" s="284" t="s">
        <v>38717</v>
      </c>
      <c r="N749" s="284">
        <v>14700</v>
      </c>
      <c r="O749" s="284" t="s">
        <v>38725</v>
      </c>
      <c r="P749" s="284"/>
      <c r="Q749" s="284"/>
      <c r="R749" s="285" t="str">
        <f t="shared" si="22"/>
        <v>Registro equipo</v>
      </c>
      <c r="S749" s="284" t="str">
        <f t="shared" si="23"/>
        <v>Capturado</v>
      </c>
      <c r="T749" s="287"/>
    </row>
    <row r="750" spans="1:20" customFormat="1" ht="15" customHeight="1">
      <c r="A750" s="283"/>
      <c r="B750" s="284" t="s">
        <v>38637</v>
      </c>
      <c r="C750" s="284" t="s">
        <v>38639</v>
      </c>
      <c r="D750" s="292" t="str">
        <f>IF(C750="","",VLOOKUP(C750,Siglas!A:B,2,0))</f>
        <v>PL-2</v>
      </c>
      <c r="E750" s="284" t="s">
        <v>37554</v>
      </c>
      <c r="F750" s="284" t="s">
        <v>37555</v>
      </c>
      <c r="G750" s="284" t="s">
        <v>38640</v>
      </c>
      <c r="H750" s="284"/>
      <c r="I750" s="292"/>
      <c r="J750" s="298" t="s">
        <v>37551</v>
      </c>
      <c r="K750" s="284" t="str">
        <f>IF(J750="","",IF(J750="Transferencia",VLOOKUP(A750,NACIONAL!A:B,2,0),IF(J750="Alta",B750,IF(J750="Baja",B750,IF(I750="Eqpo c/Código BIM validados físicamente sin identificar origen",B750,IF(ISERROR(VLOOKUP(J750,NACIONAL!A:B,2,0)),B750,VLOOKUP(J750,NACIONAL!A:B,2,0)))))))</f>
        <v>TABLERO ICAF/PL2</v>
      </c>
      <c r="L750" s="284"/>
      <c r="M750" s="284"/>
      <c r="N750" s="284"/>
      <c r="O750" s="284" t="s">
        <v>38725</v>
      </c>
      <c r="P750" s="284"/>
      <c r="Q750" s="284"/>
      <c r="R750" s="285" t="str">
        <f t="shared" si="22"/>
        <v>Registro equipo</v>
      </c>
      <c r="S750" s="284" t="str">
        <f t="shared" si="23"/>
        <v>Capturado</v>
      </c>
      <c r="T750" s="287"/>
    </row>
    <row r="751" spans="1:20" customFormat="1" ht="15" customHeight="1">
      <c r="A751" s="283"/>
      <c r="B751" s="284" t="s">
        <v>38638</v>
      </c>
      <c r="C751" s="284" t="s">
        <v>38639</v>
      </c>
      <c r="D751" s="292" t="str">
        <f>IF(C751="","",VLOOKUP(C751,Siglas!A:B,2,0))</f>
        <v>PL-2</v>
      </c>
      <c r="E751" s="284" t="s">
        <v>37554</v>
      </c>
      <c r="F751" s="284" t="s">
        <v>37555</v>
      </c>
      <c r="G751" s="284" t="s">
        <v>38640</v>
      </c>
      <c r="H751" s="284"/>
      <c r="I751" s="292"/>
      <c r="J751" s="298" t="s">
        <v>38706</v>
      </c>
      <c r="K751" s="284" t="str">
        <f>IF(J751="","",IF(J751="Transferencia",VLOOKUP(A751,NACIONAL!A:B,2,0),IF(J751="Alta",B751,IF(J751="Baja",B751,IF(I751="Eqpo c/Código BIM validados físicamente sin identificar origen",B751,IF(ISERROR(VLOOKUP(J751,NACIONAL!A:B,2,0)),B751,VLOOKUP(J751,NACIONAL!A:B,2,0)))))))</f>
        <v>TRANSPORTADOR L TRANSFER  TAPAS  PAN CHICO</v>
      </c>
      <c r="L751" s="284"/>
      <c r="M751" s="284"/>
      <c r="N751" s="284"/>
      <c r="O751" s="284"/>
      <c r="P751" s="284"/>
      <c r="Q751" s="284"/>
      <c r="R751" s="285" t="str">
        <f t="shared" si="22"/>
        <v>Eqpos Código BIM (validados físicamente)</v>
      </c>
      <c r="S751" s="284" t="str">
        <f t="shared" si="23"/>
        <v>Capturado</v>
      </c>
      <c r="T751" s="287"/>
    </row>
    <row r="752" spans="1:20" customFormat="1" ht="15" customHeight="1">
      <c r="A752" s="2" t="s">
        <v>38731</v>
      </c>
      <c r="B752" s="2" t="s">
        <v>38732</v>
      </c>
      <c r="C752" s="284" t="s">
        <v>39070</v>
      </c>
      <c r="D752" s="292" t="str">
        <f>IF(C752="","",VLOOKUP(C752,Siglas!A:B,2,0))</f>
        <v>PL-3</v>
      </c>
      <c r="E752" s="284" t="s">
        <v>37554</v>
      </c>
      <c r="F752" s="284" t="s">
        <v>37555</v>
      </c>
      <c r="G752" s="2" t="s">
        <v>38069</v>
      </c>
      <c r="H752" s="284"/>
      <c r="I752" s="292" t="s">
        <v>39072</v>
      </c>
      <c r="J752" s="298" t="s">
        <v>2411</v>
      </c>
      <c r="K752" s="284" t="str">
        <f>IF(J752="","",IF(J752="Transferencia",VLOOKUP(A752,NACIONAL!A:B,2,0),IF(J752="Alta",B752,IF(J752="Baja",B752,IF(I752="Eqpo c/Código BIM validados físicamente sin identificar origen",B752,IF(ISERROR(VLOOKUP(J752,NACIONAL!A:B,2,0)),B752,VLOOKUP(J752,NACIONAL!A:B,2,0)))))))</f>
        <v>APILADOR-ALIMENTADOR DE MOLDE BMM-408  PL=3</v>
      </c>
      <c r="L752" s="284"/>
      <c r="M752" s="284"/>
      <c r="N752" s="284"/>
      <c r="O752" s="284"/>
      <c r="P752" s="284"/>
      <c r="Q752" s="284"/>
      <c r="R752" s="285" t="str">
        <f t="shared" si="22"/>
        <v>Eqpos Código BIM (validados físicamente)</v>
      </c>
      <c r="S752" s="284" t="str">
        <f t="shared" si="23"/>
        <v>Capturado</v>
      </c>
      <c r="T752" s="287"/>
    </row>
    <row r="753" spans="1:20" customFormat="1" ht="15" customHeight="1">
      <c r="A753" s="2" t="s">
        <v>38733</v>
      </c>
      <c r="B753" s="2" t="s">
        <v>38734</v>
      </c>
      <c r="C753" s="284" t="s">
        <v>39070</v>
      </c>
      <c r="D753" s="292" t="str">
        <f>IF(C753="","",VLOOKUP(C753,Siglas!A:B,2,0))</f>
        <v>PL-3</v>
      </c>
      <c r="E753" s="284" t="s">
        <v>37554</v>
      </c>
      <c r="F753" s="284" t="s">
        <v>37555</v>
      </c>
      <c r="G753" s="2" t="s">
        <v>38070</v>
      </c>
      <c r="H753" s="284"/>
      <c r="I753" s="292" t="s">
        <v>39073</v>
      </c>
      <c r="J753" s="298" t="s">
        <v>3035</v>
      </c>
      <c r="K753" s="284" t="str">
        <f>IF(J753="","",IF(J753="Transferencia",VLOOKUP(A753,NACIONAL!A:B,2,0),IF(J753="Alta",B753,IF(J753="Baja",B753,IF(I753="Eqpo c/Código BIM validados físicamente sin identificar origen",B753,IF(ISERROR(VLOOKUP(J753,NACIONAL!A:B,2,0)),B753,VLOOKUP(J753,NACIONAL!A:B,2,0)))))))</f>
        <v>ATADORA BURFORD # 6 SERIE 15460 PL=3</v>
      </c>
      <c r="L753" s="284"/>
      <c r="M753" s="284"/>
      <c r="N753" s="284"/>
      <c r="O753" s="284"/>
      <c r="P753" s="284"/>
      <c r="Q753" s="284"/>
      <c r="R753" s="285" t="str">
        <f t="shared" si="22"/>
        <v>Eqpos Código BIM (validados físicamente)</v>
      </c>
      <c r="S753" s="284" t="str">
        <f t="shared" si="23"/>
        <v>Capturado</v>
      </c>
      <c r="T753" s="287"/>
    </row>
    <row r="754" spans="1:20" customFormat="1" ht="15" customHeight="1">
      <c r="A754" s="2" t="s">
        <v>38735</v>
      </c>
      <c r="B754" s="2" t="s">
        <v>38736</v>
      </c>
      <c r="C754" s="284" t="s">
        <v>39070</v>
      </c>
      <c r="D754" s="292" t="str">
        <f>IF(C754="","",VLOOKUP(C754,Siglas!A:B,2,0))</f>
        <v>PL-3</v>
      </c>
      <c r="E754" s="284" t="s">
        <v>37554</v>
      </c>
      <c r="F754" s="284" t="s">
        <v>37555</v>
      </c>
      <c r="G754" s="2" t="s">
        <v>38070</v>
      </c>
      <c r="H754" s="284"/>
      <c r="I754" s="292" t="s">
        <v>39073</v>
      </c>
      <c r="J754" s="298" t="s">
        <v>3138</v>
      </c>
      <c r="K754" s="284" t="str">
        <f>IF(J754="","",IF(J754="Transferencia",VLOOKUP(A754,NACIONAL!A:B,2,0),IF(J754="Alta",B754,IF(J754="Baja",B754,IF(I754="Eqpo c/Código BIM validados físicamente sin identificar origen",B754,IF(ISERROR(VLOOKUP(J754,NACIONAL!A:B,2,0)),B754,VLOOKUP(J754,NACIONAL!A:B,2,0)))))))</f>
        <v>ATADORA VERTICAL LADO DE OPERACIN  DERECHO # 2 SERIE 16316</v>
      </c>
      <c r="L754" s="284"/>
      <c r="M754" s="284"/>
      <c r="N754" s="284"/>
      <c r="O754" s="284"/>
      <c r="P754" s="284"/>
      <c r="Q754" s="284"/>
      <c r="R754" s="285" t="str">
        <f t="shared" si="22"/>
        <v>Eqpos Código BIM (validados físicamente)</v>
      </c>
      <c r="S754" s="284" t="str">
        <f t="shared" si="23"/>
        <v>Capturado</v>
      </c>
      <c r="T754" s="287"/>
    </row>
    <row r="755" spans="1:20" customFormat="1" ht="15" customHeight="1">
      <c r="A755" s="2" t="s">
        <v>38737</v>
      </c>
      <c r="B755" s="2" t="s">
        <v>38407</v>
      </c>
      <c r="C755" s="284" t="s">
        <v>39070</v>
      </c>
      <c r="D755" s="292" t="str">
        <f>IF(C755="","",VLOOKUP(C755,Siglas!A:B,2,0))</f>
        <v>PL-3</v>
      </c>
      <c r="E755" s="284" t="s">
        <v>37554</v>
      </c>
      <c r="F755" s="284" t="s">
        <v>37555</v>
      </c>
      <c r="G755" s="2" t="s">
        <v>38070</v>
      </c>
      <c r="H755" s="284"/>
      <c r="I755" s="292" t="s">
        <v>39073</v>
      </c>
      <c r="J755" s="298" t="s">
        <v>2243</v>
      </c>
      <c r="K755" s="284" t="str">
        <f>IF(J755="","",IF(J755="Transferencia",VLOOKUP(A755,NACIONAL!A:B,2,0),IF(J755="Alta",B755,IF(J755="Baja",B755,IF(I755="Eqpo c/Código BIM validados físicamente sin identificar origen",B755,IF(ISERROR(VLOOKUP(J755,NACIONAL!A:B,2,0)),B755,VLOOKUP(J755,NACIONAL!A:B,2,0)))))))</f>
        <v>ATADORA BURFORD LINEA 3 PL3 PN2 # SERIE 18225</v>
      </c>
      <c r="L755" s="284"/>
      <c r="M755" s="284"/>
      <c r="N755" s="284"/>
      <c r="O755" s="284"/>
      <c r="P755" s="284"/>
      <c r="Q755" s="284"/>
      <c r="R755" s="285" t="str">
        <f t="shared" si="22"/>
        <v>Eqpos Código BIM (validados físicamente)</v>
      </c>
      <c r="S755" s="284" t="str">
        <f t="shared" si="23"/>
        <v>Capturado</v>
      </c>
      <c r="T755" s="287"/>
    </row>
    <row r="756" spans="1:20" customFormat="1" ht="15" customHeight="1">
      <c r="A756" s="2" t="s">
        <v>38738</v>
      </c>
      <c r="B756" s="2" t="s">
        <v>38739</v>
      </c>
      <c r="C756" s="284" t="s">
        <v>39070</v>
      </c>
      <c r="D756" s="292" t="str">
        <f>IF(C756="","",VLOOKUP(C756,Siglas!A:B,2,0))</f>
        <v>PL-3</v>
      </c>
      <c r="E756" s="284" t="s">
        <v>37554</v>
      </c>
      <c r="F756" s="284" t="s">
        <v>37555</v>
      </c>
      <c r="G756" s="2" t="s">
        <v>38070</v>
      </c>
      <c r="H756" s="284"/>
      <c r="I756" s="292" t="s">
        <v>39073</v>
      </c>
      <c r="J756" s="298" t="s">
        <v>3138</v>
      </c>
      <c r="K756" s="284" t="str">
        <f>IF(J756="","",IF(J756="Transferencia",VLOOKUP(A756,NACIONAL!A:B,2,0),IF(J756="Alta",B756,IF(J756="Baja",B756,IF(I756="Eqpo c/Código BIM validados físicamente sin identificar origen",B756,IF(ISERROR(VLOOKUP(J756,NACIONAL!A:B,2,0)),B756,VLOOKUP(J756,NACIONAL!A:B,2,0)))))))</f>
        <v>ATADORA VERTICAL LADO DE OPERACIN  DERECHO # 2 SERIE 16316</v>
      </c>
      <c r="L756" s="284"/>
      <c r="M756" s="284"/>
      <c r="N756" s="284"/>
      <c r="O756" s="284"/>
      <c r="P756" s="284"/>
      <c r="Q756" s="284"/>
      <c r="R756" s="285" t="str">
        <f t="shared" si="22"/>
        <v>Eqpos Código BIM (validados físicamente)</v>
      </c>
      <c r="S756" s="284" t="str">
        <f t="shared" si="23"/>
        <v>Capturado</v>
      </c>
      <c r="T756" s="287"/>
    </row>
    <row r="757" spans="1:20" customFormat="1" ht="15" customHeight="1">
      <c r="A757" s="2" t="s">
        <v>38740</v>
      </c>
      <c r="B757" s="2" t="s">
        <v>38741</v>
      </c>
      <c r="C757" s="284" t="s">
        <v>39070</v>
      </c>
      <c r="D757" s="292" t="str">
        <f>IF(C757="","",VLOOKUP(C757,Siglas!A:B,2,0))</f>
        <v>PL-3</v>
      </c>
      <c r="E757" s="284" t="s">
        <v>37554</v>
      </c>
      <c r="F757" s="284" t="s">
        <v>37555</v>
      </c>
      <c r="G757" s="2" t="s">
        <v>38069</v>
      </c>
      <c r="H757" s="284"/>
      <c r="I757" s="292" t="s">
        <v>39072</v>
      </c>
      <c r="J757" s="298" t="s">
        <v>39074</v>
      </c>
      <c r="K757" s="284" t="str">
        <f>IF(J757="","",IF(J757="Transferencia",VLOOKUP(A757,NACIONAL!A:B,2,0),IF(J757="Alta",B757,IF(J757="Baja",B757,IF(I757="Eqpo c/Código BIM validados físicamente sin identificar origen",B757,IF(ISERROR(VLOOKUP(J757,NACIONAL!A:B,2,0)),B757,VLOOKUP(J757,NACIONAL!A:B,2,0)))))))</f>
        <v>BOLEADORA DE  MASA LADO DE OP. DER. BMA-216 No 2 PL=3</v>
      </c>
      <c r="L757" s="284"/>
      <c r="M757" s="284"/>
      <c r="N757" s="284"/>
      <c r="O757" s="284"/>
      <c r="P757" s="284"/>
      <c r="Q757" s="284"/>
      <c r="R757" s="285" t="str">
        <f t="shared" si="22"/>
        <v>Eqpos Código BIM (validados físicamente)</v>
      </c>
      <c r="S757" s="284" t="str">
        <f t="shared" si="23"/>
        <v>Capturado</v>
      </c>
      <c r="T757" s="287"/>
    </row>
    <row r="758" spans="1:20" customFormat="1" ht="15" customHeight="1">
      <c r="A758" s="2" t="s">
        <v>38742</v>
      </c>
      <c r="B758" s="2" t="s">
        <v>38743</v>
      </c>
      <c r="C758" s="284" t="s">
        <v>39070</v>
      </c>
      <c r="D758" s="292" t="str">
        <f>IF(C758="","",VLOOKUP(C758,Siglas!A:B,2,0))</f>
        <v>PL-3</v>
      </c>
      <c r="E758" s="284" t="s">
        <v>37552</v>
      </c>
      <c r="F758" s="284" t="s">
        <v>37553</v>
      </c>
      <c r="G758" s="2" t="s">
        <v>38069</v>
      </c>
      <c r="H758" s="284"/>
      <c r="I758" s="292" t="s">
        <v>39072</v>
      </c>
      <c r="J758" s="298" t="s">
        <v>37246</v>
      </c>
      <c r="K758" s="284" t="str">
        <f>IF(J758="","",IF(J758="Transferencia",VLOOKUP(A758,NACIONAL!A:B,2,0),IF(J758="Alta",B758,IF(J758="Baja",B758,IF(I758="Eqpo c/Código BIM validados físicamente sin identificar origen",B758,IF(ISERROR(VLOOKUP(J758,NACIONAL!A:B,2,0)),B758,VLOOKUP(J758,NACIONAL!A:B,2,0)))))))</f>
        <v>BOLEADORA 2 MOD. DL-CH77</v>
      </c>
      <c r="L758" s="284"/>
      <c r="M758" s="284"/>
      <c r="N758" s="284"/>
      <c r="O758" s="284"/>
      <c r="P758" s="284"/>
      <c r="Q758" s="284"/>
      <c r="R758" s="285" t="str">
        <f t="shared" si="22"/>
        <v>Eqpos Código BIM (validados físicamente)</v>
      </c>
      <c r="S758" s="284" t="str">
        <f t="shared" si="23"/>
        <v>Capturado</v>
      </c>
      <c r="T758" s="287"/>
    </row>
    <row r="759" spans="1:20" customFormat="1" ht="15" customHeight="1">
      <c r="A759" s="2" t="s">
        <v>38744</v>
      </c>
      <c r="B759" s="2" t="s">
        <v>38126</v>
      </c>
      <c r="C759" s="284" t="s">
        <v>39070</v>
      </c>
      <c r="D759" s="292" t="str">
        <f>IF(C759="","",VLOOKUP(C759,Siglas!A:B,2,0))</f>
        <v>PL-3</v>
      </c>
      <c r="E759" s="284" t="s">
        <v>37554</v>
      </c>
      <c r="F759" s="284" t="s">
        <v>37555</v>
      </c>
      <c r="G759" s="2" t="s">
        <v>38069</v>
      </c>
      <c r="H759" s="284"/>
      <c r="I759" s="292" t="s">
        <v>39072</v>
      </c>
      <c r="J759" s="298" t="s">
        <v>2353</v>
      </c>
      <c r="K759" s="284" t="str">
        <f>IF(J759="","",IF(J759="Transferencia",VLOOKUP(A759,NACIONAL!A:B,2,0),IF(J759="Alta",B759,IF(J759="Baja",B759,IF(I759="Eqpo c/Código BIM validados físicamente sin identificar origen",B759,IF(ISERROR(VLOOKUP(J759,NACIONAL!A:B,2,0)),B759,VLOOKUP(J759,NACIONAL!A:B,2,0)))))))</f>
        <v>BOMBA DE MASA AMF # 1 PL=3</v>
      </c>
      <c r="L759" s="284"/>
      <c r="M759" s="284"/>
      <c r="N759" s="284"/>
      <c r="O759" s="284"/>
      <c r="P759" s="284"/>
      <c r="Q759" s="284"/>
      <c r="R759" s="285" t="str">
        <f t="shared" si="22"/>
        <v>Eqpos Código BIM (validados físicamente)</v>
      </c>
      <c r="S759" s="284" t="str">
        <f t="shared" si="23"/>
        <v>Capturado</v>
      </c>
      <c r="T759" s="287"/>
    </row>
    <row r="760" spans="1:20" customFormat="1" ht="15" customHeight="1">
      <c r="A760" s="2" t="s">
        <v>38745</v>
      </c>
      <c r="B760" s="2" t="s">
        <v>38746</v>
      </c>
      <c r="C760" s="284" t="s">
        <v>39070</v>
      </c>
      <c r="D760" s="292" t="str">
        <f>IF(C760="","",VLOOKUP(C760,Siglas!A:B,2,0))</f>
        <v>PL-3</v>
      </c>
      <c r="E760" s="284" t="s">
        <v>37554</v>
      </c>
      <c r="F760" s="284" t="s">
        <v>37555</v>
      </c>
      <c r="G760" s="2" t="s">
        <v>38069</v>
      </c>
      <c r="H760" s="284"/>
      <c r="I760" s="292" t="s">
        <v>39072</v>
      </c>
      <c r="J760" s="298" t="s">
        <v>2887</v>
      </c>
      <c r="K760" s="284" t="str">
        <f>IF(J760="","",IF(J760="Transferencia",VLOOKUP(A760,NACIONAL!A:B,2,0),IF(J760="Alta",B760,IF(J760="Baja",B760,IF(I760="Eqpo c/Código BIM validados físicamente sin identificar origen",B760,IF(ISERROR(VLOOKUP(J760,NACIONAL!A:B,2,0)),B760,VLOOKUP(J760,NACIONAL!A:B,2,0)))))))</f>
        <v>BOMBA DE MASA AMF # 2 PL=3</v>
      </c>
      <c r="L760" s="284"/>
      <c r="M760" s="284"/>
      <c r="N760" s="284"/>
      <c r="O760" s="284"/>
      <c r="P760" s="284"/>
      <c r="Q760" s="284"/>
      <c r="R760" s="285" t="str">
        <f t="shared" si="22"/>
        <v>Eqpos Código BIM (validados físicamente)</v>
      </c>
      <c r="S760" s="284" t="str">
        <f t="shared" si="23"/>
        <v>Capturado</v>
      </c>
      <c r="T760" s="287"/>
    </row>
    <row r="761" spans="1:20" customFormat="1" ht="15" customHeight="1">
      <c r="A761" s="2" t="s">
        <v>38747</v>
      </c>
      <c r="B761" s="2" t="s">
        <v>38748</v>
      </c>
      <c r="C761" s="284" t="s">
        <v>39070</v>
      </c>
      <c r="D761" s="292" t="str">
        <f>IF(C761="","",VLOOKUP(C761,Siglas!A:B,2,0))</f>
        <v>PL-3</v>
      </c>
      <c r="E761" s="284" t="s">
        <v>37554</v>
      </c>
      <c r="F761" s="284" t="s">
        <v>37555</v>
      </c>
      <c r="G761" s="2" t="s">
        <v>38069</v>
      </c>
      <c r="H761" s="284"/>
      <c r="I761" s="292" t="s">
        <v>39072</v>
      </c>
      <c r="J761" s="298" t="s">
        <v>2481</v>
      </c>
      <c r="K761" s="284" t="str">
        <f>IF(J761="","",IF(J761="Transferencia",VLOOKUP(A761,NACIONAL!A:B,2,0),IF(J761="Alta",B761,IF(J761="Baja",B761,IF(I761="Eqpo c/Código BIM validados físicamente sin identificar origen",B761,IF(ISERROR(VLOOKUP(J761,NACIONAL!A:B,2,0)),B761,VLOOKUP(J761,NACIONAL!A:B,2,0)))))))</f>
        <v>CORTADOR DE MASA  MCA: APV BAKER REF BMSO-44 PEDIMENTO 3212-0001697 PL=3</v>
      </c>
      <c r="L761" s="284"/>
      <c r="M761" s="284"/>
      <c r="N761" s="284"/>
      <c r="O761" s="284"/>
      <c r="P761" s="284"/>
      <c r="Q761" s="284"/>
      <c r="R761" s="285" t="str">
        <f t="shared" si="22"/>
        <v>Eqpos Código BIM (validados físicamente)</v>
      </c>
      <c r="S761" s="284" t="str">
        <f t="shared" si="23"/>
        <v>Capturado</v>
      </c>
      <c r="T761" s="287"/>
    </row>
    <row r="762" spans="1:20" customFormat="1" ht="15" customHeight="1">
      <c r="A762" s="2" t="s">
        <v>38749</v>
      </c>
      <c r="B762" s="2" t="s">
        <v>38750</v>
      </c>
      <c r="C762" s="284" t="s">
        <v>39070</v>
      </c>
      <c r="D762" s="292" t="str">
        <f>IF(C762="","",VLOOKUP(C762,Siglas!A:B,2,0))</f>
        <v>PL-3</v>
      </c>
      <c r="E762" s="284" t="s">
        <v>37554</v>
      </c>
      <c r="F762" s="284" t="s">
        <v>37555</v>
      </c>
      <c r="G762" s="2" t="s">
        <v>38069</v>
      </c>
      <c r="H762" s="284"/>
      <c r="I762" s="292" t="s">
        <v>39072</v>
      </c>
      <c r="J762" s="298" t="s">
        <v>37551</v>
      </c>
      <c r="K762" s="284" t="str">
        <f>IF(J762="","",IF(J762="Transferencia",VLOOKUP(A762,NACIONAL!A:B,2,0),IF(J762="Alta",B762,IF(J762="Baja",B762,IF(I762="Eqpo c/Código BIM validados físicamente sin identificar origen",B762,IF(ISERROR(VLOOKUP(J762,NACIONAL!A:B,2,0)),B762,VLOOKUP(J762,NACIONAL!A:B,2,0)))))))</f>
        <v>SIX PIECE CUTTER # 2</v>
      </c>
      <c r="L762" s="284"/>
      <c r="M762" s="284"/>
      <c r="N762" s="284"/>
      <c r="O762" s="284"/>
      <c r="P762" s="284" t="s">
        <v>39109</v>
      </c>
      <c r="Q762" s="284"/>
      <c r="R762" s="285" t="str">
        <f t="shared" si="22"/>
        <v>Registro equipo</v>
      </c>
      <c r="S762" s="284" t="str">
        <f t="shared" si="23"/>
        <v>Capturado</v>
      </c>
      <c r="T762" s="287"/>
    </row>
    <row r="763" spans="1:20" customFormat="1" ht="15" customHeight="1">
      <c r="A763" s="2" t="s">
        <v>38751</v>
      </c>
      <c r="B763" s="2" t="s">
        <v>38752</v>
      </c>
      <c r="C763" s="284" t="s">
        <v>39070</v>
      </c>
      <c r="D763" s="292" t="str">
        <f>IF(C763="","",VLOOKUP(C763,Siglas!A:B,2,0))</f>
        <v>PL-3</v>
      </c>
      <c r="E763" s="284" t="s">
        <v>37554</v>
      </c>
      <c r="F763" s="284" t="s">
        <v>37555</v>
      </c>
      <c r="G763" s="2" t="s">
        <v>38069</v>
      </c>
      <c r="H763" s="284"/>
      <c r="I763" s="292" t="s">
        <v>39072</v>
      </c>
      <c r="J763" s="298" t="s">
        <v>3009</v>
      </c>
      <c r="K763" s="284" t="str">
        <f>IF(J763="","",IF(J763="Transferencia",VLOOKUP(A763,NACIONAL!A:B,2,0),IF(J763="Alta",B763,IF(J763="Baja",B763,IF(I763="Eqpo c/Código BIM validados físicamente sin identificar origen",B763,IF(ISERROR(VLOOKUP(J763,NACIONAL!A:B,2,0)),B763,VLOOKUP(J763,NACIONAL!A:B,2,0)))))))</f>
        <v>DESAPILADOR SASIB BAKERY</v>
      </c>
      <c r="L763" s="284"/>
      <c r="M763" s="284"/>
      <c r="N763" s="284"/>
      <c r="O763" s="284"/>
      <c r="P763" s="284"/>
      <c r="Q763" s="284"/>
      <c r="R763" s="285" t="str">
        <f t="shared" si="22"/>
        <v>Eqpos Código BIM (validados físicamente)</v>
      </c>
      <c r="S763" s="284" t="str">
        <f t="shared" si="23"/>
        <v>Capturado</v>
      </c>
      <c r="T763" s="287"/>
    </row>
    <row r="764" spans="1:20" customFormat="1" ht="15" customHeight="1">
      <c r="A764" s="2" t="s">
        <v>38753</v>
      </c>
      <c r="B764" s="2" t="s">
        <v>38754</v>
      </c>
      <c r="C764" s="284" t="s">
        <v>39070</v>
      </c>
      <c r="D764" s="292" t="str">
        <f>IF(C764="","",VLOOKUP(C764,Siglas!A:B,2,0))</f>
        <v>PL-3</v>
      </c>
      <c r="E764" s="284" t="s">
        <v>37554</v>
      </c>
      <c r="F764" s="284" t="s">
        <v>37555</v>
      </c>
      <c r="G764" s="2" t="s">
        <v>38069</v>
      </c>
      <c r="H764" s="284"/>
      <c r="I764" s="292" t="s">
        <v>39072</v>
      </c>
      <c r="J764" s="298" t="s">
        <v>2451</v>
      </c>
      <c r="K764" s="284" t="str">
        <f>IF(J764="","",IF(J764="Transferencia",VLOOKUP(A764,NACIONAL!A:B,2,0),IF(J764="Alta",B764,IF(J764="Baja",B764,IF(I764="Eqpo c/Código BIM validados físicamente sin identificar origen",B764,IF(ISERROR(VLOOKUP(J764,NACIONAL!A:B,2,0)),B764,VLOOKUP(J764,NACIONAL!A:B,2,0)))))))</f>
        <v>TRANSPORTADOR DESVIADOR HORIZ. BMM-500 (P-67 )</v>
      </c>
      <c r="L764" s="284"/>
      <c r="M764" s="284"/>
      <c r="N764" s="284"/>
      <c r="O764" s="284"/>
      <c r="P764" s="284"/>
      <c r="Q764" s="284"/>
      <c r="R764" s="285" t="str">
        <f t="shared" si="22"/>
        <v>Eqpos Código BIM (validados físicamente)</v>
      </c>
      <c r="S764" s="284" t="str">
        <f t="shared" si="23"/>
        <v>Capturado</v>
      </c>
      <c r="T764" s="287"/>
    </row>
    <row r="765" spans="1:20" customFormat="1" ht="15" customHeight="1">
      <c r="A765" s="2" t="s">
        <v>38755</v>
      </c>
      <c r="B765" s="2" t="s">
        <v>38756</v>
      </c>
      <c r="C765" s="284" t="s">
        <v>39070</v>
      </c>
      <c r="D765" s="292" t="str">
        <f>IF(C765="","",VLOOKUP(C765,Siglas!A:B,2,0))</f>
        <v>PL-3</v>
      </c>
      <c r="E765" s="284" t="s">
        <v>37554</v>
      </c>
      <c r="F765" s="284" t="s">
        <v>37555</v>
      </c>
      <c r="G765" s="2" t="s">
        <v>38070</v>
      </c>
      <c r="H765" s="284"/>
      <c r="I765" s="292" t="s">
        <v>39073</v>
      </c>
      <c r="J765" s="298" t="s">
        <v>39075</v>
      </c>
      <c r="K765" s="284" t="str">
        <f>IF(J765="","",IF(J765="Transferencia",VLOOKUP(A765,NACIONAL!A:B,2,0),IF(J765="Alta",B765,IF(J765="Baja",B765,IF(I765="Eqpo c/Código BIM validados físicamente sin identificar origen",B765,IF(ISERROR(VLOOKUP(J765,NACIONAL!A:B,2,0)),B765,VLOOKUP(J765,NACIONAL!A:B,2,0)))))))</f>
        <v>TRANSPORTADOR P69A DESVIADOR DE PAN</v>
      </c>
      <c r="L765" s="284"/>
      <c r="M765" s="284"/>
      <c r="N765" s="284"/>
      <c r="O765" s="284"/>
      <c r="P765" s="284" t="s">
        <v>37539</v>
      </c>
      <c r="Q765" s="284"/>
      <c r="R765" s="285" t="str">
        <f t="shared" si="22"/>
        <v>Eqpos Código BIM (validados físicamente)</v>
      </c>
      <c r="S765" s="284" t="str">
        <f t="shared" si="23"/>
        <v>Capturado</v>
      </c>
      <c r="T765" s="287"/>
    </row>
    <row r="766" spans="1:20" customFormat="1" ht="15" customHeight="1">
      <c r="A766" s="2" t="s">
        <v>38757</v>
      </c>
      <c r="B766" s="2" t="s">
        <v>38758</v>
      </c>
      <c r="C766" s="284" t="s">
        <v>39070</v>
      </c>
      <c r="D766" s="292" t="str">
        <f>IF(C766="","",VLOOKUP(C766,Siglas!A:B,2,0))</f>
        <v>PL-3</v>
      </c>
      <c r="E766" s="284" t="s">
        <v>37554</v>
      </c>
      <c r="F766" s="284" t="s">
        <v>37555</v>
      </c>
      <c r="G766" s="2" t="s">
        <v>38070</v>
      </c>
      <c r="H766" s="284"/>
      <c r="I766" s="292" t="s">
        <v>39073</v>
      </c>
      <c r="J766" s="298" t="s">
        <v>39076</v>
      </c>
      <c r="K766" s="284" t="str">
        <f>IF(J766="","",IF(J766="Transferencia",VLOOKUP(A766,NACIONAL!A:B,2,0),IF(J766="Alta",B766,IF(J766="Baja",B766,IF(I766="Eqpo c/Código BIM validados físicamente sin identificar origen",B766,IF(ISERROR(VLOOKUP(J766,NACIONAL!A:B,2,0)),B766,VLOOKUP(J766,NACIONAL!A:B,2,0)))))))</f>
        <v>TRANSPORTADOR P72 DESVIADOR DE PAN</v>
      </c>
      <c r="L766" s="284"/>
      <c r="M766" s="284"/>
      <c r="N766" s="284"/>
      <c r="O766" s="284"/>
      <c r="P766" s="284" t="s">
        <v>37539</v>
      </c>
      <c r="Q766" s="284"/>
      <c r="R766" s="285" t="str">
        <f t="shared" si="22"/>
        <v>Eqpos Código BIM (validados físicamente)</v>
      </c>
      <c r="S766" s="284" t="str">
        <f t="shared" si="23"/>
        <v>Capturado</v>
      </c>
      <c r="T766" s="287"/>
    </row>
    <row r="767" spans="1:20" customFormat="1" ht="15" customHeight="1">
      <c r="A767" s="2" t="s">
        <v>38759</v>
      </c>
      <c r="B767" s="2" t="s">
        <v>38760</v>
      </c>
      <c r="C767" s="284" t="s">
        <v>39070</v>
      </c>
      <c r="D767" s="292" t="str">
        <f>IF(C767="","",VLOOKUP(C767,Siglas!A:B,2,0))</f>
        <v>PL-3</v>
      </c>
      <c r="E767" s="284" t="s">
        <v>37554</v>
      </c>
      <c r="F767" s="284" t="s">
        <v>37555</v>
      </c>
      <c r="G767" s="2" t="s">
        <v>38070</v>
      </c>
      <c r="H767" s="284"/>
      <c r="I767" s="292" t="s">
        <v>39073</v>
      </c>
      <c r="J767" s="298" t="s">
        <v>39077</v>
      </c>
      <c r="K767" s="284" t="str">
        <f>IF(J767="","",IF(J767="Transferencia",VLOOKUP(A767,NACIONAL!A:B,2,0),IF(J767="Alta",B767,IF(J767="Baja",B767,IF(I767="Eqpo c/Código BIM validados físicamente sin identificar origen",B767,IF(ISERROR(VLOOKUP(J767,NACIONAL!A:B,2,0)),B767,VLOOKUP(J767,NACIONAL!A:B,2,0)))))))</f>
        <v>TRANSPORTADOR P73 DESVIADOR DE PAN</v>
      </c>
      <c r="L767" s="284"/>
      <c r="M767" s="284"/>
      <c r="N767" s="284"/>
      <c r="O767" s="284"/>
      <c r="P767" s="284" t="s">
        <v>37539</v>
      </c>
      <c r="Q767" s="284"/>
      <c r="R767" s="285" t="str">
        <f t="shared" si="22"/>
        <v>Eqpos Código BIM (validados físicamente)</v>
      </c>
      <c r="S767" s="284" t="str">
        <f t="shared" si="23"/>
        <v>Capturado</v>
      </c>
      <c r="T767" s="287"/>
    </row>
    <row r="768" spans="1:20" customFormat="1" ht="15" customHeight="1">
      <c r="A768" s="2" t="s">
        <v>38761</v>
      </c>
      <c r="B768" s="2" t="s">
        <v>38762</v>
      </c>
      <c r="C768" s="284" t="s">
        <v>39070</v>
      </c>
      <c r="D768" s="292" t="str">
        <f>IF(C768="","",VLOOKUP(C768,Siglas!A:B,2,0))</f>
        <v>PL-3</v>
      </c>
      <c r="E768" s="284" t="s">
        <v>37554</v>
      </c>
      <c r="F768" s="284" t="s">
        <v>37555</v>
      </c>
      <c r="G768" s="2" t="s">
        <v>38070</v>
      </c>
      <c r="H768" s="284"/>
      <c r="I768" s="292" t="s">
        <v>39073</v>
      </c>
      <c r="J768" s="298" t="s">
        <v>2455</v>
      </c>
      <c r="K768" s="284" t="str">
        <f>IF(J768="","",IF(J768="Transferencia",VLOOKUP(A768,NACIONAL!A:B,2,0),IF(J768="Alta",B768,IF(J768="Baja",B768,IF(I768="Eqpo c/Código BIM validados físicamente sin identificar origen",B768,IF(ISERROR(VLOOKUP(J768,NACIONAL!A:B,2,0)),B768,VLOOKUP(J768,NACIONAL!A:B,2,0)))))))</f>
        <v>TRANSPORTADOR RECTO INCLINADO P-75  PL=3</v>
      </c>
      <c r="L768" s="284"/>
      <c r="M768" s="284"/>
      <c r="N768" s="284"/>
      <c r="O768" s="284"/>
      <c r="P768" s="284" t="s">
        <v>37539</v>
      </c>
      <c r="Q768" s="284"/>
      <c r="R768" s="285" t="str">
        <f t="shared" si="22"/>
        <v>Eqpos Código BIM (validados físicamente)</v>
      </c>
      <c r="S768" s="284" t="str">
        <f t="shared" si="23"/>
        <v>Capturado</v>
      </c>
      <c r="T768" s="287"/>
    </row>
    <row r="769" spans="1:20" customFormat="1" ht="15" customHeight="1">
      <c r="A769" s="2" t="s">
        <v>38763</v>
      </c>
      <c r="B769" s="2" t="s">
        <v>38764</v>
      </c>
      <c r="C769" s="284" t="s">
        <v>39070</v>
      </c>
      <c r="D769" s="292" t="str">
        <f>IF(C769="","",VLOOKUP(C769,Siglas!A:B,2,0))</f>
        <v>PL-3</v>
      </c>
      <c r="E769" s="284" t="s">
        <v>37554</v>
      </c>
      <c r="F769" s="284" t="s">
        <v>37555</v>
      </c>
      <c r="G769" s="2" t="s">
        <v>38070</v>
      </c>
      <c r="H769" s="284"/>
      <c r="I769" s="292" t="s">
        <v>39073</v>
      </c>
      <c r="J769" s="298" t="s">
        <v>37551</v>
      </c>
      <c r="K769" s="284" t="str">
        <f>IF(J769="","",IF(J769="Transferencia",VLOOKUP(A769,NACIONAL!A:B,2,0),IF(J769="Alta",B769,IF(J769="Baja",B769,IF(I769="Eqpo c/Código BIM validados físicamente sin identificar origen",B769,IF(ISERROR(VLOOKUP(J769,NACIONAL!A:B,2,0)),B769,VLOOKUP(J769,NACIONAL!A:B,2,0)))))))</f>
        <v>TRANSPORTADOR P80 DESVIADOR DE PAN</v>
      </c>
      <c r="L769" s="284"/>
      <c r="M769" s="284"/>
      <c r="N769" s="284"/>
      <c r="O769" s="284"/>
      <c r="P769" s="284" t="s">
        <v>37539</v>
      </c>
      <c r="Q769" s="284"/>
      <c r="R769" s="285" t="str">
        <f t="shared" si="22"/>
        <v>Registro equipo</v>
      </c>
      <c r="S769" s="284" t="str">
        <f t="shared" si="23"/>
        <v>Capturado</v>
      </c>
      <c r="T769" s="287"/>
    </row>
    <row r="770" spans="1:20" customFormat="1" ht="15" customHeight="1">
      <c r="A770" s="2" t="s">
        <v>38765</v>
      </c>
      <c r="B770" s="2" t="s">
        <v>10700</v>
      </c>
      <c r="C770" s="284" t="s">
        <v>39070</v>
      </c>
      <c r="D770" s="292" t="str">
        <f>IF(C770="","",VLOOKUP(C770,Siglas!A:B,2,0))</f>
        <v>PL-3</v>
      </c>
      <c r="E770" s="284" t="s">
        <v>37554</v>
      </c>
      <c r="F770" s="284" t="s">
        <v>37555</v>
      </c>
      <c r="G770" s="2" t="s">
        <v>38069</v>
      </c>
      <c r="H770" s="284"/>
      <c r="I770" s="292" t="s">
        <v>39072</v>
      </c>
      <c r="J770" s="288" t="s">
        <v>3091</v>
      </c>
      <c r="K770" s="284" t="str">
        <f>IF(J770="","",IF(J770="Transferencia",VLOOKUP(A770,NACIONAL!A:B,2,0),IF(J770="Alta",B770,IF(J770="Baja",B770,IF(I770="Eqpo c/Código BIM validados físicamente sin identificar origen",B770,IF(ISERROR(VLOOKUP(J770,NACIONAL!A:B,2,0)),B770,VLOOKUP(J770,NACIONAL!A:B,2,0)))))))</f>
        <v>DETECTOR DE METALES  C TRANSPORTADOR Y SIS RECHAZO PN2</v>
      </c>
      <c r="L770" s="284"/>
      <c r="M770" s="284"/>
      <c r="N770" s="284"/>
      <c r="O770" s="284"/>
      <c r="P770" s="284"/>
      <c r="Q770" s="284"/>
      <c r="R770" s="285" t="str">
        <f t="shared" ref="R770:R781" si="24">IF(J770="","Falta identificar",IF(I770="Eqpo c/Código BIM validados físicamente sin identificar origen","Eqpo c/Código BIM validados físicamente sin identificar origen",IF(I770="Eqpo. c/Código BIM Recibidos de otras plantas","Eqpo. c/Código BIM Recibidos de otras plantas",IF(I770="Eqpo. c/Código BIM Transferidos a otras plantas","Eqpo. c/Código BIM Transferidos a otras plantas",IF(I770="Equipo c/Código BIM validado fisicamente pendiente de actualizar listado","Equipo c/Código BIM validado fisicamente pendiente de actualizar listado",IF(I770="Eqpo. c/Código BIM Bajas","Eqpo. c/Código BIM Bajas",IF(I770="Eqpo. c/Código BIM prestamo","Eqpo. c/Código BIM prestamo",IF(OR(I770="Registro equipo",J770="Alta"),"Registro equipo","Eqpos Código BIM (validados físicamente)"))))))))</f>
        <v>Eqpos Código BIM (validados físicamente)</v>
      </c>
      <c r="S770" s="284" t="str">
        <f t="shared" ref="S770:S833" si="25">IF(J770="","Falta capturar","Capturado")</f>
        <v>Capturado</v>
      </c>
      <c r="T770" s="287"/>
    </row>
    <row r="771" spans="1:20" customFormat="1" ht="15" customHeight="1">
      <c r="A771" s="2" t="s">
        <v>38766</v>
      </c>
      <c r="B771" s="2" t="s">
        <v>38767</v>
      </c>
      <c r="C771" s="284" t="s">
        <v>39070</v>
      </c>
      <c r="D771" s="292" t="str">
        <f>IF(C771="","",VLOOKUP(C771,Siglas!A:B,2,0))</f>
        <v>PL-3</v>
      </c>
      <c r="E771" s="284" t="s">
        <v>37554</v>
      </c>
      <c r="F771" s="284" t="s">
        <v>37555</v>
      </c>
      <c r="G771" s="2" t="s">
        <v>38070</v>
      </c>
      <c r="H771" s="284"/>
      <c r="I771" s="292" t="s">
        <v>39073</v>
      </c>
      <c r="J771" s="288" t="s">
        <v>2355</v>
      </c>
      <c r="K771" s="284" t="str">
        <f>IF(J771="","",IF(J771="Transferencia",VLOOKUP(A771,NACIONAL!A:B,2,0),IF(J771="Alta",B771,IF(J771="Baja",B771,IF(I771="Eqpo c/Código BIM validados físicamente sin identificar origen",B771,IF(ISERROR(VLOOKUP(J771,NACIONAL!A:B,2,0)),B771,VLOOKUP(J771,NACIONAL!A:B,2,0)))))))</f>
        <v>DIVISORA AMF PL=3 No 1</v>
      </c>
      <c r="L771" s="284"/>
      <c r="M771" s="284"/>
      <c r="N771" s="284"/>
      <c r="O771" s="284"/>
      <c r="P771" s="284"/>
      <c r="Q771" s="284"/>
      <c r="R771" s="285" t="str">
        <f t="shared" si="24"/>
        <v>Eqpos Código BIM (validados físicamente)</v>
      </c>
      <c r="S771" s="284" t="str">
        <f t="shared" si="25"/>
        <v>Capturado</v>
      </c>
      <c r="T771" s="287"/>
    </row>
    <row r="772" spans="1:20" customFormat="1" ht="15" customHeight="1">
      <c r="A772" s="2" t="s">
        <v>38768</v>
      </c>
      <c r="B772" s="2" t="s">
        <v>38769</v>
      </c>
      <c r="C772" s="284" t="s">
        <v>39070</v>
      </c>
      <c r="D772" s="292" t="str">
        <f>IF(C772="","",VLOOKUP(C772,Siglas!A:B,2,0))</f>
        <v>PL-3</v>
      </c>
      <c r="E772" s="284" t="s">
        <v>37552</v>
      </c>
      <c r="F772" s="284" t="s">
        <v>37553</v>
      </c>
      <c r="G772" s="2" t="s">
        <v>38069</v>
      </c>
      <c r="H772" s="289"/>
      <c r="I772" s="292" t="s">
        <v>39072</v>
      </c>
      <c r="J772" s="288" t="s">
        <v>37246</v>
      </c>
      <c r="K772" s="284" t="str">
        <f>IF(J772="","",IF(J772="Transferencia",VLOOKUP(A772,NACIONAL!A:B,2,0),IF(J772="Alta",B772,IF(J772="Baja",B772,IF(I772="Eqpo c/Código BIM validados físicamente sin identificar origen",B772,IF(ISERROR(VLOOKUP(J772,NACIONAL!A:B,2,0)),B772,VLOOKUP(J772,NACIONAL!A:B,2,0)))))))</f>
        <v>DIVISORA 2 MOD. ADD77</v>
      </c>
      <c r="L772" s="284"/>
      <c r="M772" s="284"/>
      <c r="N772" s="284"/>
      <c r="O772" s="284"/>
      <c r="P772" s="284"/>
      <c r="Q772" s="284"/>
      <c r="R772" s="285" t="str">
        <f t="shared" si="24"/>
        <v>Eqpos Código BIM (validados físicamente)</v>
      </c>
      <c r="S772" s="284" t="str">
        <f t="shared" si="25"/>
        <v>Capturado</v>
      </c>
      <c r="T772" s="287"/>
    </row>
    <row r="773" spans="1:20" customFormat="1" ht="15" customHeight="1">
      <c r="A773" s="2" t="s">
        <v>38770</v>
      </c>
      <c r="B773" s="2" t="s">
        <v>38771</v>
      </c>
      <c r="C773" s="284" t="s">
        <v>39070</v>
      </c>
      <c r="D773" s="292" t="str">
        <f>IF(C773="","",VLOOKUP(C773,Siglas!A:B,2,0))</f>
        <v>PL-3</v>
      </c>
      <c r="E773" s="284" t="s">
        <v>37554</v>
      </c>
      <c r="F773" s="284" t="s">
        <v>37555</v>
      </c>
      <c r="G773" s="2" t="s">
        <v>38069</v>
      </c>
      <c r="H773" s="289"/>
      <c r="I773" s="292" t="s">
        <v>39072</v>
      </c>
      <c r="J773" s="298" t="s">
        <v>39078</v>
      </c>
      <c r="K773" s="284" t="str">
        <f>IF(J773="","",IF(J773="Transferencia",VLOOKUP(A773,NACIONAL!A:B,2,0),IF(J773="Alta",B773,IF(J773="Baja",B773,IF(I773="Eqpo c/Código BIM validados físicamente sin identificar origen",B773,IF(ISERROR(VLOOKUP(J773,NACIONAL!A:B,2,0)),B773,VLOOKUP(J773,NACIONAL!A:B,2,0)))))))</f>
        <v>ELEVADOR DE CARGA PARA MATERIA PRIMA PL-3</v>
      </c>
      <c r="L773" s="284"/>
      <c r="M773" s="284"/>
      <c r="N773" s="284"/>
      <c r="O773" s="284"/>
      <c r="P773" s="284"/>
      <c r="Q773" s="284"/>
      <c r="R773" s="285" t="str">
        <f t="shared" si="24"/>
        <v>Eqpos Código BIM (validados físicamente)</v>
      </c>
      <c r="S773" s="284" t="str">
        <f t="shared" si="25"/>
        <v>Capturado</v>
      </c>
      <c r="T773" s="287"/>
    </row>
    <row r="774" spans="1:20" customFormat="1" ht="15" customHeight="1">
      <c r="A774" s="2" t="s">
        <v>38772</v>
      </c>
      <c r="B774" s="2" t="s">
        <v>38773</v>
      </c>
      <c r="C774" s="284" t="s">
        <v>39070</v>
      </c>
      <c r="D774" s="292" t="str">
        <f>IF(C774="","",VLOOKUP(C774,Siglas!A:B,2,0))</f>
        <v>PL-3</v>
      </c>
      <c r="E774" s="284" t="s">
        <v>37554</v>
      </c>
      <c r="F774" s="284" t="s">
        <v>37555</v>
      </c>
      <c r="G774" s="2" t="s">
        <v>38070</v>
      </c>
      <c r="H774" s="289"/>
      <c r="I774" s="292" t="s">
        <v>39073</v>
      </c>
      <c r="J774" s="298" t="s">
        <v>2471</v>
      </c>
      <c r="K774" s="284" t="str">
        <f>IF(J774="","",IF(J774="Transferencia",VLOOKUP(A774,NACIONAL!A:B,2,0),IF(J774="Alta",B774,IF(J774="Baja",B774,IF(I774="Eqpo c/Código BIM validados físicamente sin identificar origen",B774,IF(ISERROR(VLOOKUP(J774,NACIONAL!A:B,2,0)),B774,VLOOKUP(J774,NACIONAL!A:B,2,0)))))))</f>
        <v>EMBOLSADORA FORMOST PACKAGING PL=3  No 1</v>
      </c>
      <c r="L774" s="284"/>
      <c r="M774" s="284"/>
      <c r="N774" s="284"/>
      <c r="O774" s="284"/>
      <c r="P774" s="284" t="s">
        <v>39110</v>
      </c>
      <c r="Q774" s="284"/>
      <c r="R774" s="285" t="str">
        <f t="shared" si="24"/>
        <v>Eqpos Código BIM (validados físicamente)</v>
      </c>
      <c r="S774" s="284" t="str">
        <f t="shared" si="25"/>
        <v>Capturado</v>
      </c>
      <c r="T774" s="287"/>
    </row>
    <row r="775" spans="1:20" customFormat="1" ht="15" customHeight="1">
      <c r="A775" s="2" t="s">
        <v>38774</v>
      </c>
      <c r="B775" s="2" t="s">
        <v>38775</v>
      </c>
      <c r="C775" s="284" t="s">
        <v>39070</v>
      </c>
      <c r="D775" s="292" t="str">
        <f>IF(C775="","",VLOOKUP(C775,Siglas!A:B,2,0))</f>
        <v>PL-3</v>
      </c>
      <c r="E775" s="284" t="s">
        <v>37554</v>
      </c>
      <c r="F775" s="284" t="s">
        <v>37555</v>
      </c>
      <c r="G775" s="2" t="s">
        <v>38070</v>
      </c>
      <c r="H775" s="275"/>
      <c r="I775" s="300" t="s">
        <v>39073</v>
      </c>
      <c r="J775" s="288" t="s">
        <v>39079</v>
      </c>
      <c r="K775" s="284" t="str">
        <f>IF(J775="","",IF(J775="Transferencia",VLOOKUP(A775,NACIONAL!A:B,2,0),IF(J775="Alta",B775,IF(J775="Baja",B775,IF(I775="Eqpo c/Código BIM validados físicamente sin identificar origen",B775,IF(ISERROR(VLOOKUP(J775,NACIONAL!A:B,2,0)),B775,VLOOKUP(J775,NACIONAL!A:B,2,0)))))))</f>
        <v>EMBOLSADORA 2</v>
      </c>
      <c r="L775" s="284"/>
      <c r="M775" s="284"/>
      <c r="N775" s="284"/>
      <c r="O775" s="284"/>
      <c r="P775" s="284" t="s">
        <v>39110</v>
      </c>
      <c r="Q775" s="284"/>
      <c r="R775" s="285" t="str">
        <f t="shared" si="24"/>
        <v>Eqpos Código BIM (validados físicamente)</v>
      </c>
      <c r="S775" s="284" t="str">
        <f t="shared" si="25"/>
        <v>Capturado</v>
      </c>
      <c r="T775" s="287"/>
    </row>
    <row r="776" spans="1:20" customFormat="1" ht="15" customHeight="1">
      <c r="A776" s="2" t="s">
        <v>38776</v>
      </c>
      <c r="B776" s="2" t="s">
        <v>38777</v>
      </c>
      <c r="C776" s="284" t="s">
        <v>39070</v>
      </c>
      <c r="D776" s="292" t="str">
        <f>IF(C776="","",VLOOKUP(C776,Siglas!A:B,2,0))</f>
        <v>PL-3</v>
      </c>
      <c r="E776" s="284" t="s">
        <v>37554</v>
      </c>
      <c r="F776" s="284" t="s">
        <v>37555</v>
      </c>
      <c r="G776" s="2" t="s">
        <v>38070</v>
      </c>
      <c r="H776" s="289"/>
      <c r="I776" s="292" t="s">
        <v>39073</v>
      </c>
      <c r="J776" s="288" t="s">
        <v>39080</v>
      </c>
      <c r="K776" s="284" t="str">
        <f>IF(J776="","",IF(J776="Transferencia",VLOOKUP(A776,NACIONAL!A:B,2,0),IF(J776="Alta",B776,IF(J776="Baja",B776,IF(I776="Eqpo c/Código BIM validados físicamente sin identificar origen",B776,IF(ISERROR(VLOOKUP(J776,NACIONAL!A:B,2,0)),B776,VLOOKUP(J776,NACIONAL!A:B,2,0)))))))</f>
        <v>EMBOLSADORA # 3 MARK 75 SERIE 130308 PLANTA 3</v>
      </c>
      <c r="L776" s="284"/>
      <c r="M776" s="284"/>
      <c r="N776" s="284"/>
      <c r="O776" s="284"/>
      <c r="P776" s="284"/>
      <c r="Q776" s="284"/>
      <c r="R776" s="285" t="str">
        <f t="shared" si="24"/>
        <v>Eqpos Código BIM (validados físicamente)</v>
      </c>
      <c r="S776" s="284" t="str">
        <f t="shared" si="25"/>
        <v>Capturado</v>
      </c>
      <c r="T776" s="287"/>
    </row>
    <row r="777" spans="1:20" ht="15" customHeight="1">
      <c r="A777" s="2" t="s">
        <v>38778</v>
      </c>
      <c r="B777" s="2" t="s">
        <v>38779</v>
      </c>
      <c r="C777" s="284" t="s">
        <v>39070</v>
      </c>
      <c r="D777" s="292" t="str">
        <f>IF(C777="","",VLOOKUP(C777,Siglas!A:B,2,0))</f>
        <v>PL-3</v>
      </c>
      <c r="E777" s="284" t="s">
        <v>37554</v>
      </c>
      <c r="F777" s="284" t="s">
        <v>37555</v>
      </c>
      <c r="G777" s="2" t="s">
        <v>38070</v>
      </c>
      <c r="H777" s="289"/>
      <c r="I777" s="292" t="s">
        <v>39073</v>
      </c>
      <c r="J777" s="288" t="s">
        <v>3562</v>
      </c>
      <c r="K777" s="284" t="str">
        <f>IF(J777="","",IF(J777="Transferencia",VLOOKUP(A777,NACIONAL!A:B,2,0),IF(J777="Alta",B777,IF(J777="Baja",B777,IF(I777="Eqpo c/Código BIM validados físicamente sin identificar origen",B777,IF(ISERROR(VLOOKUP(J777,NACIONAL!A:B,2,0)),B777,VLOOKUP(J777,NACIONAL!A:B,2,0)))))))</f>
        <v>EMBOLSADORA # 4 MARK 75 SERIE 130309 PLANTA 3</v>
      </c>
      <c r="L777" s="284"/>
      <c r="M777" s="284"/>
      <c r="N777" s="284"/>
      <c r="O777" s="284"/>
      <c r="P777" s="284"/>
      <c r="Q777" s="284"/>
      <c r="R777" s="285" t="str">
        <f t="shared" si="24"/>
        <v>Eqpos Código BIM (validados físicamente)</v>
      </c>
      <c r="S777" s="284" t="str">
        <f t="shared" si="25"/>
        <v>Capturado</v>
      </c>
      <c r="T777" s="287"/>
    </row>
    <row r="778" spans="1:20" customFormat="1" ht="15" customHeight="1">
      <c r="A778" s="2" t="s">
        <v>38780</v>
      </c>
      <c r="B778" s="2" t="s">
        <v>38781</v>
      </c>
      <c r="C778" s="284" t="s">
        <v>39070</v>
      </c>
      <c r="D778" s="292" t="str">
        <f>IF(C778="","",VLOOKUP(C778,Siglas!A:B,2,0))</f>
        <v>PL-3</v>
      </c>
      <c r="E778" s="284" t="s">
        <v>37554</v>
      </c>
      <c r="F778" s="284" t="s">
        <v>37555</v>
      </c>
      <c r="G778" s="2" t="s">
        <v>38069</v>
      </c>
      <c r="H778" s="289"/>
      <c r="I778" s="300" t="s">
        <v>39072</v>
      </c>
      <c r="J778" s="298" t="s">
        <v>2895</v>
      </c>
      <c r="K778" s="284" t="str">
        <f>IF(J778="","",IF(J778="Transferencia",VLOOKUP(A778,NACIONAL!A:B,2,0),IF(J778="Alta",B778,IF(J778="Baja",B778,IF(I778="Eqpo c/Código BIM validados físicamente sin identificar origen",B778,IF(ISERROR(VLOOKUP(J778,NACIONAL!A:B,2,0)),B778,VLOOKUP(J778,NACIONAL!A:B,2,0)))))))</f>
        <v>HARINADOR D E MASNo 1 AMF LADO DE OP. DER PL=3</v>
      </c>
      <c r="L778" s="284"/>
      <c r="M778" s="284"/>
      <c r="N778" s="284"/>
      <c r="O778" s="284"/>
      <c r="P778" s="284"/>
      <c r="Q778" s="284"/>
      <c r="R778" s="285" t="str">
        <f t="shared" si="24"/>
        <v>Eqpos Código BIM (validados físicamente)</v>
      </c>
      <c r="S778" s="284" t="str">
        <f t="shared" si="25"/>
        <v>Capturado</v>
      </c>
      <c r="T778" s="287"/>
    </row>
    <row r="779" spans="1:20" customFormat="1" ht="15" customHeight="1">
      <c r="A779" s="2" t="s">
        <v>38782</v>
      </c>
      <c r="B779" s="2" t="s">
        <v>38783</v>
      </c>
      <c r="C779" s="284" t="s">
        <v>39070</v>
      </c>
      <c r="D779" s="292" t="str">
        <f>IF(C779="","",VLOOKUP(C779,Siglas!A:B,2,0))</f>
        <v>PL-3</v>
      </c>
      <c r="E779" s="284" t="s">
        <v>37554</v>
      </c>
      <c r="F779" s="284" t="s">
        <v>37555</v>
      </c>
      <c r="G779" s="2" t="s">
        <v>38069</v>
      </c>
      <c r="H779" s="289"/>
      <c r="I779" s="300" t="s">
        <v>39072</v>
      </c>
      <c r="J779" s="298" t="s">
        <v>37551</v>
      </c>
      <c r="K779" s="284" t="str">
        <f>IF(J779="","",IF(J779="Transferencia",VLOOKUP(A779,NACIONAL!A:B,2,0),IF(J779="Alta",B779,IF(J779="Baja",B779,IF(I779="Eqpo c/Código BIM validados físicamente sin identificar origen",B779,IF(ISERROR(VLOOKUP(J779,NACIONAL!A:B,2,0)),B779,VLOOKUP(J779,NACIONAL!A:B,2,0)))))))</f>
        <v>HARINADOR 2 MOD. FL-B1 77</v>
      </c>
      <c r="L779" s="284"/>
      <c r="M779" s="284"/>
      <c r="N779" s="284"/>
      <c r="O779" s="284"/>
      <c r="P779" s="284"/>
      <c r="Q779" s="284"/>
      <c r="R779" s="285" t="str">
        <f t="shared" si="24"/>
        <v>Registro equipo</v>
      </c>
      <c r="S779" s="284" t="str">
        <f t="shared" si="25"/>
        <v>Capturado</v>
      </c>
      <c r="T779" s="287"/>
    </row>
    <row r="780" spans="1:20" customFormat="1" ht="15" customHeight="1">
      <c r="A780" s="2" t="s">
        <v>38784</v>
      </c>
      <c r="B780" s="2" t="s">
        <v>1479</v>
      </c>
      <c r="C780" s="284" t="s">
        <v>39070</v>
      </c>
      <c r="D780" s="292" t="str">
        <f>IF(C780="","",VLOOKUP(C780,Siglas!A:B,2,0))</f>
        <v>PL-3</v>
      </c>
      <c r="E780" s="284" t="s">
        <v>37554</v>
      </c>
      <c r="F780" s="284" t="s">
        <v>37555</v>
      </c>
      <c r="G780" s="2" t="s">
        <v>38069</v>
      </c>
      <c r="H780" s="289"/>
      <c r="I780" s="300" t="s">
        <v>39072</v>
      </c>
      <c r="J780" s="298" t="s">
        <v>2389</v>
      </c>
      <c r="K780" s="284" t="str">
        <f>IF(J780="","",IF(J780="Transferencia",VLOOKUP(A780,NACIONAL!A:B,2,0),IF(J780="Alta",B780,IF(J780="Baja",B780,IF(I780="Eqpo c/Código BIM validados físicamente sin identificar origen",B780,IF(ISERROR(VLOOKUP(J780,NACIONAL!A:B,2,0)),B780,VLOOKUP(J780,NACIONAL!A:B,2,0)))))))</f>
        <v>HORNO BAKER PERKINS 26-49 PL=3</v>
      </c>
      <c r="L780" s="284"/>
      <c r="M780" s="284"/>
      <c r="N780" s="284"/>
      <c r="O780" s="284"/>
      <c r="P780" s="284"/>
      <c r="Q780" s="284"/>
      <c r="R780" s="285" t="str">
        <f t="shared" si="24"/>
        <v>Eqpos Código BIM (validados físicamente)</v>
      </c>
      <c r="S780" s="284" t="str">
        <f t="shared" si="25"/>
        <v>Capturado</v>
      </c>
      <c r="T780" s="287"/>
    </row>
    <row r="781" spans="1:20" ht="15" customHeight="1">
      <c r="A781" s="2" t="s">
        <v>38785</v>
      </c>
      <c r="B781" s="2" t="s">
        <v>5511</v>
      </c>
      <c r="C781" s="284" t="s">
        <v>39070</v>
      </c>
      <c r="D781" s="292" t="str">
        <f>IF(C781="","",VLOOKUP(C781,Siglas!A:B,2,0))</f>
        <v>PL-3</v>
      </c>
      <c r="E781" s="284" t="s">
        <v>37554</v>
      </c>
      <c r="F781" s="284" t="s">
        <v>37555</v>
      </c>
      <c r="G781" s="2" t="s">
        <v>38069</v>
      </c>
      <c r="H781" s="284"/>
      <c r="I781" s="292" t="s">
        <v>39072</v>
      </c>
      <c r="J781" s="295" t="s">
        <v>2349</v>
      </c>
      <c r="K781" s="284" t="str">
        <f>IF(J781="","",IF(J781="Transferencia",VLOOKUP(A781,NACIONAL!A:B,2,0),IF(J781="Alta",B781,IF(J781="Baja",B781,IF(I781="Eqpo c/Código BIM validados físicamente sin identificar origen",B781,IF(ISERROR(VLOOKUP(J781,NACIONAL!A:B,2,0)),B781,VLOOKUP(J781,NACIONAL!A:B,2,0)))))))</f>
        <v>INTERCAMBIADOR DE CALOR PL-3</v>
      </c>
      <c r="L781" s="284"/>
      <c r="M781" s="284"/>
      <c r="N781" s="284"/>
      <c r="O781" s="284"/>
      <c r="P781" s="284"/>
      <c r="Q781" s="284"/>
      <c r="R781" s="285" t="str">
        <f t="shared" si="24"/>
        <v>Eqpos Código BIM (validados físicamente)</v>
      </c>
      <c r="S781" s="284" t="str">
        <f t="shared" si="25"/>
        <v>Capturado</v>
      </c>
      <c r="T781" s="287"/>
    </row>
    <row r="782" spans="1:20" customFormat="1" ht="15" customHeight="1">
      <c r="A782" s="2" t="s">
        <v>38786</v>
      </c>
      <c r="B782" s="2" t="s">
        <v>38787</v>
      </c>
      <c r="C782" s="284" t="s">
        <v>39070</v>
      </c>
      <c r="D782" s="292" t="str">
        <f>IF(C782="","",VLOOKUP(C782,Siglas!A:B,2,0))</f>
        <v>PL-3</v>
      </c>
      <c r="E782" s="284" t="s">
        <v>37554</v>
      </c>
      <c r="F782" s="284" t="s">
        <v>37555</v>
      </c>
      <c r="G782" s="2" t="s">
        <v>38069</v>
      </c>
      <c r="H782" s="284"/>
      <c r="I782" s="300" t="s">
        <v>39072</v>
      </c>
      <c r="J782" s="288" t="s">
        <v>39081</v>
      </c>
      <c r="K782" s="284" t="str">
        <f>IF(J782="","",IF(J782="Transferencia",VLOOKUP(A782,NACIONAL!A:B,2,0),IF(J782="Alta",B782,IF(J782="Baja",B782,IF(I782="Eqpo c/Código BIM validados físicamente sin identificar origen",B782,IF(ISERROR(VLOOKUP(J782,NACIONAL!A:B,2,0)),B782,VLOOKUP(J782,NACIONAL!A:B,2,0)))))))</f>
        <v>MEZCLADORA DE MASA #2 APV T#20 PL=3</v>
      </c>
      <c r="L782" s="284"/>
      <c r="M782" s="284"/>
      <c r="N782" s="284"/>
      <c r="O782" s="284"/>
      <c r="P782" s="284"/>
      <c r="Q782" s="284"/>
      <c r="R782" s="285" t="str">
        <f>IF(J782="","Falta identificar",IF(I782="Eqpo c/Código BIM validados físicamente sin identificar origen","Eqpo c/Código BIM validados físicamente sin identificar origen",IF(I782="Eqpo. c/Código BIM Recibidos de otras plantas","Eqpo. c/Código BIM Recibidos de otras plantas",IF(I782="Eqpo. c/Código BIM Transferidos a otras plantas","Eqpo. c/Código BIM Transferidos a otras plantas",IF(I782="Equipo c/Código BIM validado fisicamente pendiente de actualizar listado","Equipo c/Código BIM validado fisicamente pendiente de actualizar listado",IF(I782="Eqpo. c/Código BIM Bajas","Eqpo. c/Código BIM Bajas",IF(I782="Eqpo. c/Código BIM prestamo","Eqpo. c/Código BIM prestamo",IF(OR(I782="Registro equipo",J782="Alta"),"Registro equipo","Eqpos Código BIM (validados físicamente)"))))))))</f>
        <v>Eqpos Código BIM (validados físicamente)</v>
      </c>
      <c r="S782" s="284" t="str">
        <f t="shared" si="25"/>
        <v>Capturado</v>
      </c>
      <c r="T782" s="287"/>
    </row>
    <row r="783" spans="1:20" customFormat="1" ht="15" customHeight="1">
      <c r="A783" s="2" t="s">
        <v>38788</v>
      </c>
      <c r="B783" s="2" t="s">
        <v>38789</v>
      </c>
      <c r="C783" s="284" t="s">
        <v>39070</v>
      </c>
      <c r="D783" s="292" t="str">
        <f>IF(C783="","",VLOOKUP(C783,Siglas!A:B,2,0))</f>
        <v>PL-3</v>
      </c>
      <c r="E783" s="284" t="s">
        <v>37554</v>
      </c>
      <c r="F783" s="284" t="s">
        <v>37555</v>
      </c>
      <c r="G783" s="2" t="s">
        <v>38069</v>
      </c>
      <c r="H783" s="284"/>
      <c r="I783" s="300" t="s">
        <v>39072</v>
      </c>
      <c r="J783" s="288" t="s">
        <v>39082</v>
      </c>
      <c r="K783" s="284" t="str">
        <f>IF(J783="","",IF(J783="Transferencia",VLOOKUP(A783,NACIONAL!A:B,2,0),IF(J783="Alta",B783,IF(J783="Baja",B783,IF(I783="Eqpo c/Código BIM validados físicamente sin identificar origen",B783,IF(ISERROR(VLOOKUP(J783,NACIONAL!A:B,2,0)),B783,VLOOKUP(J783,NACIONAL!A:B,2,0)))))))</f>
        <v>MEZCLADORA DE MASA 1</v>
      </c>
      <c r="L783" s="284"/>
      <c r="M783" s="284"/>
      <c r="N783" s="284"/>
      <c r="O783" s="284"/>
      <c r="P783" s="284"/>
      <c r="Q783" s="284"/>
      <c r="R783" s="285" t="str">
        <f t="shared" ref="R783:R846" si="26">IF(J783="","Falta identificar",IF(I783="Eqpo c/Código BIM validados físicamente sin identificar origen","Eqpo c/Código BIM validados físicamente sin identificar origen",IF(I783="Eqpo. c/Código BIM Recibidos de otras plantas","Eqpo. c/Código BIM Recibidos de otras plantas",IF(I783="Eqpo. c/Código BIM Transferidos a otras plantas","Eqpo. c/Código BIM Transferidos a otras plantas",IF(I783="Equipo c/Código BIM validado fisicamente pendiente de actualizar listado","Equipo c/Código BIM validado fisicamente pendiente de actualizar listado",IF(I783="Eqpo. c/Código BIM Bajas","Eqpo. c/Código BIM Bajas",IF(I783="Eqpo. c/Código BIM prestamo","Eqpo. c/Código BIM prestamo",IF(OR(I783="Registro equipo",J783="Alta"),"Registro equipo","Eqpos Código BIM (validados físicamente)"))))))))</f>
        <v>Eqpos Código BIM (validados físicamente)</v>
      </c>
      <c r="S783" s="284" t="str">
        <f t="shared" si="25"/>
        <v>Capturado</v>
      </c>
      <c r="T783" s="287"/>
    </row>
    <row r="784" spans="1:20" customFormat="1" ht="15" customHeight="1">
      <c r="A784" s="2" t="s">
        <v>38790</v>
      </c>
      <c r="B784" s="2" t="s">
        <v>1367</v>
      </c>
      <c r="C784" s="284" t="s">
        <v>39070</v>
      </c>
      <c r="D784" s="292" t="str">
        <f>IF(C784="","",VLOOKUP(C784,Siglas!A:B,2,0))</f>
        <v>PL-3</v>
      </c>
      <c r="E784" s="284" t="s">
        <v>37554</v>
      </c>
      <c r="F784" s="284" t="s">
        <v>37555</v>
      </c>
      <c r="G784" s="2" t="s">
        <v>38069</v>
      </c>
      <c r="H784" s="284"/>
      <c r="I784" s="300" t="s">
        <v>39072</v>
      </c>
      <c r="J784" s="288" t="s">
        <v>2361</v>
      </c>
      <c r="K784" s="284" t="str">
        <f>IF(J784="","",IF(J784="Transferencia",VLOOKUP(A784,NACIONAL!A:B,2,0),IF(J784="Alta",B784,IF(J784="Baja",B784,IF(I784="Eqpo c/Código BIM validados físicamente sin identificar origen",B784,IF(ISERROR(VLOOKUP(J784,NACIONAL!A:B,2,0)),B784,VLOOKUP(J784,NACIONAL!A:B,2,0)))))))</f>
        <v>MODELADORAS DE MASA APV No 1 PL=3</v>
      </c>
      <c r="L784" s="284"/>
      <c r="M784" s="284"/>
      <c r="N784" s="284"/>
      <c r="O784" s="284"/>
      <c r="P784" s="284"/>
      <c r="Q784" s="284"/>
      <c r="R784" s="285" t="str">
        <f t="shared" si="26"/>
        <v>Eqpos Código BIM (validados físicamente)</v>
      </c>
      <c r="S784" s="284" t="str">
        <f t="shared" si="25"/>
        <v>Capturado</v>
      </c>
      <c r="T784" s="287"/>
    </row>
    <row r="785" spans="1:20" customFormat="1" ht="15" customHeight="1">
      <c r="A785" s="2" t="s">
        <v>38791</v>
      </c>
      <c r="B785" s="2" t="s">
        <v>1373</v>
      </c>
      <c r="C785" s="284" t="s">
        <v>39070</v>
      </c>
      <c r="D785" s="292" t="str">
        <f>IF(C785="","",VLOOKUP(C785,Siglas!A:B,2,0))</f>
        <v>PL-3</v>
      </c>
      <c r="E785" s="284" t="s">
        <v>37554</v>
      </c>
      <c r="F785" s="284" t="s">
        <v>37555</v>
      </c>
      <c r="G785" s="2" t="s">
        <v>38069</v>
      </c>
      <c r="H785" s="284"/>
      <c r="I785" s="300" t="s">
        <v>39072</v>
      </c>
      <c r="J785" s="288" t="s">
        <v>2365</v>
      </c>
      <c r="K785" s="284" t="str">
        <f>IF(J785="","",IF(J785="Transferencia",VLOOKUP(A785,NACIONAL!A:B,2,0),IF(J785="Alta",B785,IF(J785="Baja",B785,IF(I785="Eqpo c/Código BIM validados físicamente sin identificar origen",B785,IF(ISERROR(VLOOKUP(J785,NACIONAL!A:B,2,0)),B785,VLOOKUP(J785,NACIONAL!A:B,2,0)))))))</f>
        <v>MODELADORAS DE MASA APV No 2 PL=3</v>
      </c>
      <c r="L785" s="284"/>
      <c r="M785" s="284"/>
      <c r="N785" s="284"/>
      <c r="O785" s="284"/>
      <c r="P785" s="284"/>
      <c r="Q785" s="284"/>
      <c r="R785" s="285" t="str">
        <f t="shared" si="26"/>
        <v>Eqpos Código BIM (validados físicamente)</v>
      </c>
      <c r="S785" s="284" t="str">
        <f t="shared" si="25"/>
        <v>Capturado</v>
      </c>
      <c r="T785" s="287"/>
    </row>
    <row r="786" spans="1:20" customFormat="1" ht="15" customHeight="1">
      <c r="A786" s="2" t="s">
        <v>38792</v>
      </c>
      <c r="B786" s="2" t="s">
        <v>38793</v>
      </c>
      <c r="C786" s="284" t="s">
        <v>39070</v>
      </c>
      <c r="D786" s="292" t="str">
        <f>IF(C786="","",VLOOKUP(C786,Siglas!A:B,2,0))</f>
        <v>PL-3</v>
      </c>
      <c r="E786" s="284" t="s">
        <v>37554</v>
      </c>
      <c r="F786" s="284" t="s">
        <v>37555</v>
      </c>
      <c r="G786" s="2" t="s">
        <v>38070</v>
      </c>
      <c r="H786" s="284"/>
      <c r="I786" s="300" t="s">
        <v>39073</v>
      </c>
      <c r="J786" s="288" t="s">
        <v>2467</v>
      </c>
      <c r="K786" s="284" t="str">
        <f>IF(J786="","",IF(J786="Transferencia",VLOOKUP(A786,NACIONAL!A:B,2,0),IF(J786="Alta",B786,IF(J786="Baja",B786,IF(I786="Eqpo c/Código BIM validados físicamente sin identificar origen",B786,IF(ISERROR(VLOOKUP(J786,NACIONAL!A:B,2,0)),B786,VLOOKUP(J786,NACIONAL!A:B,2,0)))))))</f>
        <v>REBANADORA AMF 136 67-19 SERIE 251  PL=3  No 1</v>
      </c>
      <c r="L786" s="284"/>
      <c r="M786" s="284"/>
      <c r="N786" s="284"/>
      <c r="O786" s="284"/>
      <c r="P786" s="284" t="s">
        <v>39110</v>
      </c>
      <c r="Q786" s="284"/>
      <c r="R786" s="285" t="str">
        <f t="shared" si="26"/>
        <v>Eqpos Código BIM (validados físicamente)</v>
      </c>
      <c r="S786" s="284" t="str">
        <f t="shared" si="25"/>
        <v>Capturado</v>
      </c>
      <c r="T786" s="287"/>
    </row>
    <row r="787" spans="1:20" customFormat="1" ht="15" customHeight="1">
      <c r="A787" s="2" t="s">
        <v>38794</v>
      </c>
      <c r="B787" s="2" t="s">
        <v>38795</v>
      </c>
      <c r="C787" s="284" t="s">
        <v>39070</v>
      </c>
      <c r="D787" s="292" t="str">
        <f>IF(C787="","",VLOOKUP(C787,Siglas!A:B,2,0))</f>
        <v>PL-3</v>
      </c>
      <c r="E787" s="284" t="s">
        <v>37554</v>
      </c>
      <c r="F787" s="284" t="s">
        <v>37555</v>
      </c>
      <c r="G787" s="2" t="s">
        <v>38070</v>
      </c>
      <c r="H787" s="284"/>
      <c r="I787" s="300" t="s">
        <v>39073</v>
      </c>
      <c r="J787" s="288" t="s">
        <v>2469</v>
      </c>
      <c r="K787" s="284" t="str">
        <f>IF(J787="","",IF(J787="Transferencia",VLOOKUP(A787,NACIONAL!A:B,2,0),IF(J787="Alta",B787,IF(J787="Baja",B787,IF(I787="Eqpo c/Código BIM validados físicamente sin identificar origen",B787,IF(ISERROR(VLOOKUP(J787,NACIONAL!A:B,2,0)),B787,VLOOKUP(J787,NACIONAL!A:B,2,0)))))))</f>
        <v>REBANADORA  DE PAN MCA:  AMF MODELO  PL=3 No 2</v>
      </c>
      <c r="L787" s="284"/>
      <c r="M787" s="284"/>
      <c r="N787" s="284"/>
      <c r="O787" s="284"/>
      <c r="P787" s="284" t="s">
        <v>39110</v>
      </c>
      <c r="Q787" s="284"/>
      <c r="R787" s="285" t="str">
        <f t="shared" si="26"/>
        <v>Eqpos Código BIM (validados físicamente)</v>
      </c>
      <c r="S787" s="284" t="str">
        <f t="shared" si="25"/>
        <v>Capturado</v>
      </c>
      <c r="T787" s="287"/>
    </row>
    <row r="788" spans="1:20" customFormat="1" ht="15" customHeight="1">
      <c r="A788" s="2" t="s">
        <v>38796</v>
      </c>
      <c r="B788" s="2" t="s">
        <v>38797</v>
      </c>
      <c r="C788" s="284" t="s">
        <v>39070</v>
      </c>
      <c r="D788" s="292" t="str">
        <f>IF(C788="","",VLOOKUP(C788,Siglas!A:B,2,0))</f>
        <v>PL-3</v>
      </c>
      <c r="E788" s="284" t="s">
        <v>37554</v>
      </c>
      <c r="F788" s="284" t="s">
        <v>37555</v>
      </c>
      <c r="G788" s="2" t="s">
        <v>38070</v>
      </c>
      <c r="H788" s="284"/>
      <c r="I788" s="300" t="s">
        <v>39073</v>
      </c>
      <c r="J788" s="288" t="s">
        <v>2889</v>
      </c>
      <c r="K788" s="284" t="str">
        <f>IF(J788="","",IF(J788="Transferencia",VLOOKUP(A788,NACIONAL!A:B,2,0),IF(J788="Alta",B788,IF(J788="Baja",B788,IF(I788="Eqpo c/Código BIM validados físicamente sin identificar origen",B788,IF(ISERROR(VLOOKUP(J788,NACIONAL!A:B,2,0)),B788,VLOOKUP(J788,NACIONAL!A:B,2,0)))))))</f>
        <v>REBANADORA AMF 136 67 19 SERIE 235 # 3</v>
      </c>
      <c r="L788" s="284"/>
      <c r="M788" s="284"/>
      <c r="N788" s="284"/>
      <c r="O788" s="284"/>
      <c r="P788" s="284"/>
      <c r="Q788" s="284"/>
      <c r="R788" s="285" t="str">
        <f t="shared" si="26"/>
        <v>Eqpos Código BIM (validados físicamente)</v>
      </c>
      <c r="S788" s="284" t="str">
        <f t="shared" si="25"/>
        <v>Capturado</v>
      </c>
      <c r="T788" s="287"/>
    </row>
    <row r="789" spans="1:20" customFormat="1" ht="15" customHeight="1">
      <c r="A789" s="2" t="s">
        <v>38798</v>
      </c>
      <c r="B789" s="2" t="s">
        <v>38799</v>
      </c>
      <c r="C789" s="284" t="s">
        <v>39070</v>
      </c>
      <c r="D789" s="292" t="str">
        <f>IF(C789="","",VLOOKUP(C789,Siglas!A:B,2,0))</f>
        <v>PL-3</v>
      </c>
      <c r="E789" s="284" t="s">
        <v>37554</v>
      </c>
      <c r="F789" s="284" t="s">
        <v>37555</v>
      </c>
      <c r="G789" s="2" t="s">
        <v>38070</v>
      </c>
      <c r="H789" s="284"/>
      <c r="I789" s="300" t="s">
        <v>39073</v>
      </c>
      <c r="J789" s="288" t="s">
        <v>2465</v>
      </c>
      <c r="K789" s="284" t="str">
        <f>IF(J789="","",IF(J789="Transferencia",VLOOKUP(A789,NACIONAL!A:B,2,0),IF(J789="Alta",B789,IF(J789="Baja",B789,IF(I789="Eqpo c/Código BIM validados físicamente sin identificar origen",B789,IF(ISERROR(VLOOKUP(J789,NACIONAL!A:B,2,0)),B789,VLOOKUP(J789,NACIONAL!A:B,2,0)))))))</f>
        <v>REBANADORA DE PAN MCA:  AMF MODELO PL=3 No 4</v>
      </c>
      <c r="L789" s="284"/>
      <c r="M789" s="284"/>
      <c r="N789" s="284"/>
      <c r="O789" s="284"/>
      <c r="P789" s="284"/>
      <c r="Q789" s="284"/>
      <c r="R789" s="285" t="str">
        <f t="shared" si="26"/>
        <v>Eqpos Código BIM (validados físicamente)</v>
      </c>
      <c r="S789" s="284" t="str">
        <f t="shared" si="25"/>
        <v>Capturado</v>
      </c>
      <c r="T789" s="287"/>
    </row>
    <row r="790" spans="1:20" customFormat="1" ht="15" customHeight="1">
      <c r="A790" s="2" t="s">
        <v>38800</v>
      </c>
      <c r="B790" s="2" t="s">
        <v>38801</v>
      </c>
      <c r="C790" s="284" t="s">
        <v>39070</v>
      </c>
      <c r="D790" s="292" t="str">
        <f>IF(C790="","",VLOOKUP(C790,Siglas!A:B,2,0))</f>
        <v>PL-3</v>
      </c>
      <c r="E790" s="284" t="s">
        <v>37554</v>
      </c>
      <c r="F790" s="284" t="s">
        <v>37555</v>
      </c>
      <c r="G790" s="2" t="s">
        <v>38069</v>
      </c>
      <c r="H790" s="284"/>
      <c r="I790" s="300" t="s">
        <v>39072</v>
      </c>
      <c r="J790" s="288" t="s">
        <v>37551</v>
      </c>
      <c r="K790" s="284" t="str">
        <f>IF(J790="","",IF(J790="Transferencia",VLOOKUP(A790,NACIONAL!A:B,2,0),IF(J790="Alta",B790,IF(J790="Baja",B790,IF(I790="Eqpo c/Código BIM validados físicamente sin identificar origen",B790,IF(ISERROR(VLOOKUP(J790,NACIONAL!A:B,2,0)),B790,VLOOKUP(J790,NACIONAL!A:B,2,0)))))))</f>
        <v>TAPA MOLDES</v>
      </c>
      <c r="L790" s="284"/>
      <c r="M790" s="284"/>
      <c r="N790" s="284"/>
      <c r="O790" s="284"/>
      <c r="P790" s="284"/>
      <c r="Q790" s="284"/>
      <c r="R790" s="285" t="str">
        <f t="shared" si="26"/>
        <v>Registro equipo</v>
      </c>
      <c r="S790" s="284" t="str">
        <f t="shared" si="25"/>
        <v>Capturado</v>
      </c>
      <c r="T790" s="287"/>
    </row>
    <row r="791" spans="1:20" customFormat="1" ht="15" customHeight="1">
      <c r="A791" s="2" t="s">
        <v>38802</v>
      </c>
      <c r="B791" s="2" t="s">
        <v>38803</v>
      </c>
      <c r="C791" s="284" t="s">
        <v>39070</v>
      </c>
      <c r="D791" s="292" t="str">
        <f>IF(C791="","",VLOOKUP(C791,Siglas!A:B,2,0))</f>
        <v>PL-3</v>
      </c>
      <c r="E791" s="284" t="s">
        <v>37554</v>
      </c>
      <c r="F791" s="284" t="s">
        <v>37555</v>
      </c>
      <c r="G791" s="2" t="s">
        <v>38069</v>
      </c>
      <c r="H791" s="284"/>
      <c r="I791" s="300" t="s">
        <v>39072</v>
      </c>
      <c r="J791" s="288" t="s">
        <v>37551</v>
      </c>
      <c r="K791" s="284" t="str">
        <f>IF(J791="","",IF(J791="Transferencia",VLOOKUP(A791,NACIONAL!A:B,2,0),IF(J791="Alta",B791,IF(J791="Baja",B791,IF(I791="Eqpo c/Código BIM validados físicamente sin identificar origen",B791,IF(ISERROR(VLOOKUP(J791,NACIONAL!A:B,2,0)),B791,VLOOKUP(J791,NACIONAL!A:B,2,0)))))))</f>
        <v>TABLERO ELECTRICO 1FP2 MEZCLADORAS</v>
      </c>
      <c r="L791" s="284"/>
      <c r="M791" s="284"/>
      <c r="N791" s="284"/>
      <c r="O791" s="284"/>
      <c r="P791" s="284"/>
      <c r="Q791" s="284"/>
      <c r="R791" s="285" t="str">
        <f t="shared" si="26"/>
        <v>Registro equipo</v>
      </c>
      <c r="S791" s="284" t="str">
        <f t="shared" si="25"/>
        <v>Capturado</v>
      </c>
      <c r="T791" s="287"/>
    </row>
    <row r="792" spans="1:20" customFormat="1" ht="15" customHeight="1">
      <c r="A792" s="2" t="s">
        <v>38804</v>
      </c>
      <c r="B792" s="2" t="s">
        <v>38805</v>
      </c>
      <c r="C792" s="284" t="s">
        <v>39070</v>
      </c>
      <c r="D792" s="292" t="str">
        <f>IF(C792="","",VLOOKUP(C792,Siglas!A:B,2,0))</f>
        <v>PL-3</v>
      </c>
      <c r="E792" s="284" t="s">
        <v>37552</v>
      </c>
      <c r="F792" s="284" t="s">
        <v>37553</v>
      </c>
      <c r="G792" s="2" t="s">
        <v>38069</v>
      </c>
      <c r="H792" s="284"/>
      <c r="I792" s="300" t="s">
        <v>39072</v>
      </c>
      <c r="J792" s="288" t="s">
        <v>37246</v>
      </c>
      <c r="K792" s="284" t="str">
        <f>IF(J792="","",IF(J792="Transferencia",VLOOKUP(A792,NACIONAL!A:B,2,0),IF(J792="Alta",B792,IF(J792="Baja",B792,IF(I792="Eqpo c/Código BIM validados físicamente sin identificar origen",B792,IF(ISERROR(VLOOKUP(J792,NACIONAL!A:B,2,0)),B792,VLOOKUP(J792,NACIONAL!A:B,2,0)))))))</f>
        <v>TABLERO ELECTRICO CDV2</v>
      </c>
      <c r="L792" s="284"/>
      <c r="M792" s="284"/>
      <c r="N792" s="284"/>
      <c r="O792" s="284"/>
      <c r="P792" s="284"/>
      <c r="Q792" s="284"/>
      <c r="R792" s="285" t="str">
        <f t="shared" si="26"/>
        <v>Eqpos Código BIM (validados físicamente)</v>
      </c>
      <c r="S792" s="284" t="str">
        <f t="shared" si="25"/>
        <v>Capturado</v>
      </c>
      <c r="T792" s="287"/>
    </row>
    <row r="793" spans="1:20" customFormat="1" ht="15" customHeight="1">
      <c r="A793" s="2" t="s">
        <v>38806</v>
      </c>
      <c r="B793" s="2" t="s">
        <v>38807</v>
      </c>
      <c r="C793" s="284" t="s">
        <v>39070</v>
      </c>
      <c r="D793" s="292" t="str">
        <f>IF(C793="","",VLOOKUP(C793,Siglas!A:B,2,0))</f>
        <v>PL-3</v>
      </c>
      <c r="E793" s="284" t="s">
        <v>37554</v>
      </c>
      <c r="F793" s="284" t="s">
        <v>37555</v>
      </c>
      <c r="G793" s="2" t="s">
        <v>38069</v>
      </c>
      <c r="H793" s="284"/>
      <c r="I793" s="300" t="s">
        <v>39072</v>
      </c>
      <c r="J793" s="288" t="s">
        <v>37551</v>
      </c>
      <c r="K793" s="284" t="str">
        <f>IF(J793="","",IF(J793="Transferencia",VLOOKUP(A793,NACIONAL!A:B,2,0),IF(J793="Alta",B793,IF(J793="Baja",B793,IF(I793="Eqpo c/Código BIM validados físicamente sin identificar origen",B793,IF(ISERROR(VLOOKUP(J793,NACIONAL!A:B,2,0)),B793,VLOOKUP(J793,NACIONAL!A:B,2,0)))))))</f>
        <v>TABLERO ELECTRICO CBAT ESPONJAS</v>
      </c>
      <c r="L793" s="284"/>
      <c r="M793" s="284"/>
      <c r="N793" s="284" t="s">
        <v>37451</v>
      </c>
      <c r="O793" s="284" t="s">
        <v>39111</v>
      </c>
      <c r="Q793" s="284"/>
      <c r="R793" s="285" t="str">
        <f t="shared" si="26"/>
        <v>Registro equipo</v>
      </c>
      <c r="S793" s="284" t="str">
        <f t="shared" si="25"/>
        <v>Capturado</v>
      </c>
      <c r="T793" s="287"/>
    </row>
    <row r="794" spans="1:20" customFormat="1" ht="15" customHeight="1">
      <c r="A794" s="2" t="s">
        <v>38808</v>
      </c>
      <c r="B794" s="2" t="s">
        <v>38809</v>
      </c>
      <c r="C794" s="284" t="s">
        <v>39070</v>
      </c>
      <c r="D794" s="292" t="str">
        <f>IF(C794="","",VLOOKUP(C794,Siglas!A:B,2,0))</f>
        <v>PL-3</v>
      </c>
      <c r="E794" s="284" t="s">
        <v>37552</v>
      </c>
      <c r="F794" s="284" t="s">
        <v>37553</v>
      </c>
      <c r="G794" s="2" t="s">
        <v>38069</v>
      </c>
      <c r="H794" s="284"/>
      <c r="I794" s="300" t="s">
        <v>39072</v>
      </c>
      <c r="J794" s="288" t="s">
        <v>37246</v>
      </c>
      <c r="K794" s="284" t="str">
        <f>IF(J794="","",IF(J794="Transferencia",VLOOKUP(A794,NACIONAL!A:B,2,0),IF(J794="Alta",B794,IF(J794="Baja",B794,IF(I794="Eqpo c/Código BIM validados físicamente sin identificar origen",B794,IF(ISERROR(VLOOKUP(J794,NACIONAL!A:B,2,0)),B794,VLOOKUP(J794,NACIONAL!A:B,2,0)))))))</f>
        <v>TABLERO ELECTRICO CEL</v>
      </c>
      <c r="L794" s="284"/>
      <c r="M794" s="284"/>
      <c r="N794" s="284"/>
      <c r="O794" s="284"/>
      <c r="P794" s="284"/>
      <c r="Q794" s="284"/>
      <c r="R794" s="285" t="str">
        <f t="shared" si="26"/>
        <v>Eqpos Código BIM (validados físicamente)</v>
      </c>
      <c r="S794" s="284" t="str">
        <f t="shared" si="25"/>
        <v>Capturado</v>
      </c>
      <c r="T794" s="287"/>
    </row>
    <row r="795" spans="1:20" customFormat="1" ht="15" customHeight="1">
      <c r="A795" s="2" t="s">
        <v>38810</v>
      </c>
      <c r="B795" s="2" t="s">
        <v>38811</v>
      </c>
      <c r="C795" s="284" t="s">
        <v>39070</v>
      </c>
      <c r="D795" s="292" t="str">
        <f>IF(C795="","",VLOOKUP(C795,Siglas!A:B,2,0))</f>
        <v>PL-3</v>
      </c>
      <c r="E795" s="284" t="s">
        <v>37554</v>
      </c>
      <c r="F795" s="284" t="s">
        <v>37555</v>
      </c>
      <c r="G795" s="2" t="s">
        <v>38069</v>
      </c>
      <c r="H795" s="284"/>
      <c r="I795" s="300" t="s">
        <v>39072</v>
      </c>
      <c r="J795" s="288" t="s">
        <v>2999</v>
      </c>
      <c r="K795" s="284" t="str">
        <f>IF(J795="","",IF(J795="Transferencia",VLOOKUP(A795,NACIONAL!A:B,2,0),IF(J795="Alta",B795,IF(J795="Baja",B795,IF(I795="Eqpo c/Código BIM validados físicamente sin identificar origen",B795,IF(ISERROR(VLOOKUP(J795,NACIONAL!A:B,2,0)),B795,VLOOKUP(J795,NACIONAL!A:B,2,0)))))))</f>
        <v>TABLERO ELECTRICO DE FZA Y CONTROL 1FEL1  TE03 PL=3</v>
      </c>
      <c r="L795" s="284"/>
      <c r="M795" s="284"/>
      <c r="N795" s="284"/>
      <c r="O795" s="284"/>
      <c r="P795" s="284"/>
      <c r="Q795" s="284"/>
      <c r="R795" s="285" t="str">
        <f t="shared" si="26"/>
        <v>Eqpos Código BIM (validados físicamente)</v>
      </c>
      <c r="S795" s="284" t="str">
        <f t="shared" si="25"/>
        <v>Capturado</v>
      </c>
      <c r="T795" s="287"/>
    </row>
    <row r="796" spans="1:20" customFormat="1" ht="15" customHeight="1">
      <c r="A796" s="2" t="s">
        <v>38812</v>
      </c>
      <c r="B796" s="2" t="s">
        <v>38813</v>
      </c>
      <c r="C796" s="284" t="s">
        <v>39070</v>
      </c>
      <c r="D796" s="292" t="str">
        <f>IF(C796="","",VLOOKUP(C796,Siglas!A:B,2,0))</f>
        <v>PL-3</v>
      </c>
      <c r="E796" s="284" t="s">
        <v>37554</v>
      </c>
      <c r="F796" s="284" t="s">
        <v>37555</v>
      </c>
      <c r="G796" s="2" t="s">
        <v>38069</v>
      </c>
      <c r="H796" s="284"/>
      <c r="I796" s="300" t="s">
        <v>39072</v>
      </c>
      <c r="J796" s="288" t="s">
        <v>2513</v>
      </c>
      <c r="K796" s="284" t="str">
        <f>IF(J796="","",IF(J796="Transferencia",VLOOKUP(A796,NACIONAL!A:B,2,0),IF(J796="Alta",B796,IF(J796="Baja",B796,IF(I796="Eqpo c/Código BIM validados físicamente sin identificar origen",B796,IF(ISERROR(VLOOKUP(J796,NACIONAL!A:B,2,0)),B796,VLOOKUP(J796,NACIONAL!A:B,2,0)))))))</f>
        <v>TABLERO PARA VENTILACION 1FVP3 PL-3 PL=3</v>
      </c>
      <c r="L796" s="284"/>
      <c r="M796" s="284"/>
      <c r="N796" s="284"/>
      <c r="O796" s="284"/>
      <c r="P796" s="284"/>
      <c r="Q796" s="284"/>
      <c r="R796" s="285" t="str">
        <f t="shared" si="26"/>
        <v>Eqpos Código BIM (validados físicamente)</v>
      </c>
      <c r="S796" s="284" t="str">
        <f t="shared" si="25"/>
        <v>Capturado</v>
      </c>
      <c r="T796" s="287"/>
    </row>
    <row r="797" spans="1:20" customFormat="1" ht="15" customHeight="1">
      <c r="A797" s="2" t="s">
        <v>38814</v>
      </c>
      <c r="B797" s="2" t="s">
        <v>38635</v>
      </c>
      <c r="C797" s="284" t="s">
        <v>39070</v>
      </c>
      <c r="D797" s="292" t="str">
        <f>IF(C797="","",VLOOKUP(C797,Siglas!A:B,2,0))</f>
        <v>PL-3</v>
      </c>
      <c r="E797" s="284" t="s">
        <v>37554</v>
      </c>
      <c r="F797" s="284" t="s">
        <v>37555</v>
      </c>
      <c r="G797" s="2" t="s">
        <v>38069</v>
      </c>
      <c r="H797" s="284"/>
      <c r="I797" s="300" t="s">
        <v>39072</v>
      </c>
      <c r="J797" s="288" t="s">
        <v>2497</v>
      </c>
      <c r="K797" s="284" t="str">
        <f>IF(J797="","",IF(J797="Transferencia",VLOOKUP(A797,NACIONAL!A:B,2,0),IF(J797="Alta",B797,IF(J797="Baja",B797,IF(I797="Eqpo c/Código BIM validados físicamente sin identificar origen",B797,IF(ISERROR(VLOOKUP(J797,NACIONAL!A:B,2,0)),B797,VLOOKUP(J797,NACIONAL!A:B,2,0)))))))</f>
        <v>TABLERO ELECT. FZA. Y CONTROL 4FP2</v>
      </c>
      <c r="L797" s="284"/>
      <c r="M797" s="284"/>
      <c r="N797" s="284"/>
      <c r="O797" s="284"/>
      <c r="P797" s="284"/>
      <c r="Q797" s="284"/>
      <c r="R797" s="285" t="str">
        <f t="shared" si="26"/>
        <v>Eqpos Código BIM (validados físicamente)</v>
      </c>
      <c r="S797" s="284" t="str">
        <f t="shared" si="25"/>
        <v>Capturado</v>
      </c>
      <c r="T797" s="287"/>
    </row>
    <row r="798" spans="1:20" customFormat="1" ht="15" customHeight="1">
      <c r="A798" s="2" t="s">
        <v>38815</v>
      </c>
      <c r="B798" s="2" t="s">
        <v>38816</v>
      </c>
      <c r="C798" s="284" t="s">
        <v>39070</v>
      </c>
      <c r="D798" s="292" t="str">
        <f>IF(C798="","",VLOOKUP(C798,Siglas!A:B,2,0))</f>
        <v>PL-3</v>
      </c>
      <c r="E798" s="284" t="s">
        <v>37554</v>
      </c>
      <c r="F798" s="284" t="s">
        <v>37555</v>
      </c>
      <c r="G798" s="2" t="s">
        <v>38069</v>
      </c>
      <c r="H798" s="284"/>
      <c r="I798" s="300" t="s">
        <v>39072</v>
      </c>
      <c r="J798" s="288" t="s">
        <v>2499</v>
      </c>
      <c r="K798" s="284" t="str">
        <f>IF(J798="","",IF(J798="Transferencia",VLOOKUP(A798,NACIONAL!A:B,2,0),IF(J798="Alta",B798,IF(J798="Baja",B798,IF(I798="Eqpo c/Código BIM validados físicamente sin identificar origen",B798,IF(ISERROR(VLOOKUP(J798,NACIONAL!A:B,2,0)),B798,VLOOKUP(J798,NACIONAL!A:B,2,0)))))))</f>
        <v>TABLERO ELECT. FZA. Y CONTROL 5FP2</v>
      </c>
      <c r="L798" s="284"/>
      <c r="M798" s="284"/>
      <c r="N798" s="284"/>
      <c r="O798" s="284"/>
      <c r="P798" s="284"/>
      <c r="Q798" s="284"/>
      <c r="R798" s="285" t="str">
        <f t="shared" si="26"/>
        <v>Eqpos Código BIM (validados físicamente)</v>
      </c>
      <c r="S798" s="284" t="str">
        <f t="shared" si="25"/>
        <v>Capturado</v>
      </c>
      <c r="T798" s="287"/>
    </row>
    <row r="799" spans="1:20" customFormat="1" ht="15" customHeight="1">
      <c r="A799" s="2" t="s">
        <v>38817</v>
      </c>
      <c r="B799" s="2" t="s">
        <v>38818</v>
      </c>
      <c r="C799" s="284" t="s">
        <v>39070</v>
      </c>
      <c r="D799" s="292" t="str">
        <f>IF(C799="","",VLOOKUP(C799,Siglas!A:B,2,0))</f>
        <v>PL-3</v>
      </c>
      <c r="E799" s="284" t="s">
        <v>37554</v>
      </c>
      <c r="F799" s="284" t="s">
        <v>37555</v>
      </c>
      <c r="G799" s="2" t="s">
        <v>38070</v>
      </c>
      <c r="H799" s="284"/>
      <c r="I799" s="300" t="s">
        <v>39073</v>
      </c>
      <c r="J799" s="288" t="s">
        <v>2503</v>
      </c>
      <c r="K799" s="284" t="str">
        <f>IF(J799="","",IF(J799="Transferencia",VLOOKUP(A799,NACIONAL!A:B,2,0),IF(J799="Alta",B799,IF(J799="Baja",B799,IF(I799="Eqpo c/Código BIM validados físicamente sin identificar origen",B799,IF(ISERROR(VLOOKUP(J799,NACIONAL!A:B,2,0)),B799,VLOOKUP(J799,NACIONAL!A:B,2,0)))))))</f>
        <v>TABLERO ELECT. FZA. Y CONTROL 6FP2</v>
      </c>
      <c r="L799" s="284"/>
      <c r="M799" s="284"/>
      <c r="N799" s="284"/>
      <c r="O799" s="284"/>
      <c r="P799" s="284"/>
      <c r="Q799" s="284"/>
      <c r="R799" s="285" t="str">
        <f t="shared" si="26"/>
        <v>Eqpos Código BIM (validados físicamente)</v>
      </c>
      <c r="S799" s="284" t="str">
        <f t="shared" si="25"/>
        <v>Capturado</v>
      </c>
      <c r="T799" s="287"/>
    </row>
    <row r="800" spans="1:20" customFormat="1" ht="15" customHeight="1">
      <c r="A800" s="2" t="s">
        <v>38819</v>
      </c>
      <c r="B800" s="2" t="s">
        <v>38820</v>
      </c>
      <c r="C800" s="284" t="s">
        <v>39070</v>
      </c>
      <c r="D800" s="292" t="str">
        <f>IF(C800="","",VLOOKUP(C800,Siglas!A:B,2,0))</f>
        <v>PL-3</v>
      </c>
      <c r="E800" s="284" t="s">
        <v>37554</v>
      </c>
      <c r="F800" s="284" t="s">
        <v>37555</v>
      </c>
      <c r="G800" s="2" t="s">
        <v>38069</v>
      </c>
      <c r="H800" s="284"/>
      <c r="I800" s="300" t="s">
        <v>39072</v>
      </c>
      <c r="J800" s="288" t="s">
        <v>39083</v>
      </c>
      <c r="K800" s="284" t="str">
        <f>IF(J800="","",IF(J800="Transferencia",VLOOKUP(A800,NACIONAL!A:B,2,0),IF(J800="Alta",B800,IF(J800="Baja",B800,IF(I800="Eqpo c/Código BIM validados físicamente sin identificar origen",B800,IF(ISERROR(VLOOKUP(J800,NACIONAL!A:B,2,0)),B800,VLOOKUP(J800,NACIONAL!A:B,2,0)))))))</f>
        <v>TABLERO ELECT. FZA. Y CONTROL 6FP2</v>
      </c>
      <c r="L800" s="284"/>
      <c r="M800" s="284"/>
      <c r="N800" s="284"/>
      <c r="O800" s="284"/>
      <c r="P800" s="284" t="s">
        <v>37539</v>
      </c>
      <c r="Q800" s="284"/>
      <c r="R800" s="285" t="str">
        <f t="shared" si="26"/>
        <v>Eqpos Código BIM (validados físicamente)</v>
      </c>
      <c r="S800" s="284" t="str">
        <f t="shared" si="25"/>
        <v>Capturado</v>
      </c>
      <c r="T800" s="287"/>
    </row>
    <row r="801" spans="1:20" customFormat="1" ht="15" customHeight="1">
      <c r="A801" s="2" t="s">
        <v>38821</v>
      </c>
      <c r="B801" s="2" t="s">
        <v>38822</v>
      </c>
      <c r="C801" s="284" t="s">
        <v>39070</v>
      </c>
      <c r="D801" s="292" t="str">
        <f>IF(C801="","",VLOOKUP(C801,Siglas!A:B,2,0))</f>
        <v>PL-3</v>
      </c>
      <c r="E801" s="284" t="s">
        <v>37552</v>
      </c>
      <c r="F801" s="284" t="s">
        <v>37553</v>
      </c>
      <c r="G801" s="2" t="s">
        <v>38070</v>
      </c>
      <c r="H801" s="284"/>
      <c r="I801" s="300" t="s">
        <v>39073</v>
      </c>
      <c r="J801" s="288" t="s">
        <v>37246</v>
      </c>
      <c r="K801" s="284" t="str">
        <f>IF(J801="","",IF(J801="Transferencia",VLOOKUP(A801,NACIONAL!A:B,2,0),IF(J801="Alta",B801,IF(J801="Baja",B801,IF(I801="Eqpo c/Código BIM validados físicamente sin identificar origen",B801,IF(ISERROR(VLOOKUP(J801,NACIONAL!A:B,2,0)),B801,VLOOKUP(J801,NACIONAL!A:B,2,0)))))))</f>
        <v>TABLERO ELECTRICO CTEE ENFRIAMIENTO A EMBOLSADO</v>
      </c>
      <c r="L801" s="284"/>
      <c r="M801" s="284"/>
      <c r="N801" s="284"/>
      <c r="O801" s="284"/>
      <c r="P801" s="284"/>
      <c r="Q801" s="284"/>
      <c r="R801" s="285" t="str">
        <f t="shared" si="26"/>
        <v>Eqpos Código BIM (validados físicamente)</v>
      </c>
      <c r="S801" s="284" t="str">
        <f t="shared" si="25"/>
        <v>Capturado</v>
      </c>
      <c r="T801" s="287"/>
    </row>
    <row r="802" spans="1:20" customFormat="1" ht="15" customHeight="1">
      <c r="A802" s="2" t="s">
        <v>38823</v>
      </c>
      <c r="B802" s="2" t="s">
        <v>38824</v>
      </c>
      <c r="C802" s="284" t="s">
        <v>39070</v>
      </c>
      <c r="D802" s="292" t="str">
        <f>IF(C802="","",VLOOKUP(C802,Siglas!A:B,2,0))</f>
        <v>PL-3</v>
      </c>
      <c r="E802" s="284" t="s">
        <v>37554</v>
      </c>
      <c r="F802" s="284" t="s">
        <v>37555</v>
      </c>
      <c r="G802" s="2" t="s">
        <v>38069</v>
      </c>
      <c r="H802" s="284"/>
      <c r="I802" s="300" t="s">
        <v>39072</v>
      </c>
      <c r="J802" s="288" t="s">
        <v>2505</v>
      </c>
      <c r="K802" s="284" t="str">
        <f>IF(J802="","",IF(J802="Transferencia",VLOOKUP(A802,NACIONAL!A:B,2,0),IF(J802="Alta",B802,IF(J802="Baja",B802,IF(I802="Eqpo c/Código BIM validados físicamente sin identificar origen",B802,IF(ISERROR(VLOOKUP(J802,NACIONAL!A:B,2,0)),B802,VLOOKUP(J802,NACIONAL!A:B,2,0)))))))</f>
        <v>TABLERO ELECT. FZA. Y CONTROL CTF PL=3</v>
      </c>
      <c r="L802" s="284"/>
      <c r="M802" s="284"/>
      <c r="N802" s="284"/>
      <c r="O802" s="284"/>
      <c r="P802" s="284"/>
      <c r="Q802" s="284"/>
      <c r="R802" s="285" t="str">
        <f t="shared" si="26"/>
        <v>Eqpos Código BIM (validados físicamente)</v>
      </c>
      <c r="S802" s="284" t="str">
        <f t="shared" si="25"/>
        <v>Capturado</v>
      </c>
      <c r="T802" s="287"/>
    </row>
    <row r="803" spans="1:20" customFormat="1" ht="15" customHeight="1">
      <c r="A803" s="2" t="s">
        <v>38825</v>
      </c>
      <c r="B803" s="2" t="s">
        <v>38826</v>
      </c>
      <c r="C803" s="284" t="s">
        <v>39070</v>
      </c>
      <c r="D803" s="292" t="str">
        <f>IF(C803="","",VLOOKUP(C803,Siglas!A:B,2,0))</f>
        <v>PL-3</v>
      </c>
      <c r="E803" s="284" t="s">
        <v>37554</v>
      </c>
      <c r="F803" s="284" t="s">
        <v>37555</v>
      </c>
      <c r="G803" s="2" t="s">
        <v>38069</v>
      </c>
      <c r="H803" s="284"/>
      <c r="I803" s="300" t="s">
        <v>39072</v>
      </c>
      <c r="J803" s="288" t="s">
        <v>2501</v>
      </c>
      <c r="K803" s="284" t="str">
        <f>IF(J803="","",IF(J803="Transferencia",VLOOKUP(A803,NACIONAL!A:B,2,0),IF(J803="Alta",B803,IF(J803="Baja",B803,IF(I803="Eqpo c/Código BIM validados físicamente sin identificar origen",B803,IF(ISERROR(VLOOKUP(J803,NACIONAL!A:B,2,0)),B803,VLOOKUP(J803,NACIONAL!A:B,2,0)))))))</f>
        <v>TABLERO ELECT. FZA. Y CONTROL CTRM  PL=3</v>
      </c>
      <c r="L803" s="284"/>
      <c r="M803" s="284"/>
      <c r="N803" s="284"/>
      <c r="O803" s="284"/>
      <c r="P803" s="284"/>
      <c r="Q803" s="284"/>
      <c r="R803" s="285" t="str">
        <f t="shared" si="26"/>
        <v>Eqpos Código BIM (validados físicamente)</v>
      </c>
      <c r="S803" s="284" t="str">
        <f t="shared" si="25"/>
        <v>Capturado</v>
      </c>
      <c r="T803" s="287"/>
    </row>
    <row r="804" spans="1:20" customFormat="1" ht="15" customHeight="1">
      <c r="A804" s="2" t="s">
        <v>38827</v>
      </c>
      <c r="B804" s="2" t="s">
        <v>38828</v>
      </c>
      <c r="C804" s="284" t="s">
        <v>39070</v>
      </c>
      <c r="D804" s="292" t="str">
        <f>IF(C804="","",VLOOKUP(C804,Siglas!A:B,2,0))</f>
        <v>PL-3</v>
      </c>
      <c r="E804" s="284" t="s">
        <v>37554</v>
      </c>
      <c r="F804" s="284" t="s">
        <v>37555</v>
      </c>
      <c r="G804" s="2" t="s">
        <v>38069</v>
      </c>
      <c r="H804" s="284"/>
      <c r="I804" s="300" t="s">
        <v>39072</v>
      </c>
      <c r="J804" s="288" t="s">
        <v>37551</v>
      </c>
      <c r="K804" s="284" t="str">
        <f>IF(J804="","",IF(J804="Transferencia",VLOOKUP(A804,NACIONAL!A:B,2,0),IF(J804="Alta",B804,IF(J804="Baja",B804,IF(I804="Eqpo c/Código BIM validados físicamente sin identificar origen",B804,IF(ISERROR(VLOOKUP(J804,NACIONAL!A:B,2,0)),B804,VLOOKUP(J804,NACIONAL!A:B,2,0)))))))</f>
        <v>TABLERO ELECTRICO CD DESMOLDEADOR</v>
      </c>
      <c r="L804" s="284" t="s">
        <v>39102</v>
      </c>
      <c r="M804" s="284">
        <v>61242</v>
      </c>
      <c r="N804" s="284"/>
      <c r="O804" s="284" t="s">
        <v>39112</v>
      </c>
      <c r="Q804" s="284"/>
      <c r="R804" s="285" t="str">
        <f t="shared" si="26"/>
        <v>Registro equipo</v>
      </c>
      <c r="S804" s="284" t="str">
        <f t="shared" si="25"/>
        <v>Capturado</v>
      </c>
      <c r="T804" s="287"/>
    </row>
    <row r="805" spans="1:20" customFormat="1" ht="15" customHeight="1">
      <c r="A805" s="2" t="s">
        <v>38829</v>
      </c>
      <c r="B805" s="2" t="s">
        <v>38830</v>
      </c>
      <c r="C805" s="284" t="s">
        <v>39070</v>
      </c>
      <c r="D805" s="292" t="str">
        <f>IF(C805="","",VLOOKUP(C805,Siglas!A:B,2,0))</f>
        <v>PL-3</v>
      </c>
      <c r="E805" s="284" t="s">
        <v>37552</v>
      </c>
      <c r="F805" s="284" t="s">
        <v>37553</v>
      </c>
      <c r="G805" s="2" t="s">
        <v>38069</v>
      </c>
      <c r="H805" s="284"/>
      <c r="I805" s="300" t="s">
        <v>39072</v>
      </c>
      <c r="J805" s="288" t="s">
        <v>37246</v>
      </c>
      <c r="K805" s="284" t="str">
        <f>IF(J805="","",IF(J805="Transferencia",VLOOKUP(A805,NACIONAL!A:B,2,0),IF(J805="Alta",B805,IF(J805="Baja",B805,IF(I805="Eqpo c/Código BIM validados físicamente sin identificar origen",B805,IF(ISERROR(VLOOKUP(J805,NACIONAL!A:B,2,0)),B805,VLOOKUP(J805,NACIONAL!A:B,2,0)))))))</f>
        <v>TABLERO ELECTRICO CDV1</v>
      </c>
      <c r="L805" s="284"/>
      <c r="M805" s="284"/>
      <c r="N805" s="284"/>
      <c r="O805" s="284"/>
      <c r="P805" s="284"/>
      <c r="Q805" s="284"/>
      <c r="R805" s="285" t="str">
        <f t="shared" si="26"/>
        <v>Eqpos Código BIM (validados físicamente)</v>
      </c>
      <c r="S805" s="284" t="str">
        <f t="shared" si="25"/>
        <v>Capturado</v>
      </c>
      <c r="T805" s="287"/>
    </row>
    <row r="806" spans="1:20" customFormat="1" ht="15" customHeight="1">
      <c r="A806" s="2" t="s">
        <v>38831</v>
      </c>
      <c r="B806" s="2" t="s">
        <v>38832</v>
      </c>
      <c r="C806" s="284" t="s">
        <v>39070</v>
      </c>
      <c r="D806" s="292" t="str">
        <f>IF(C806="","",VLOOKUP(C806,Siglas!A:B,2,0))</f>
        <v>PL-3</v>
      </c>
      <c r="E806" s="284" t="s">
        <v>37554</v>
      </c>
      <c r="F806" s="284" t="s">
        <v>37555</v>
      </c>
      <c r="G806" s="2" t="s">
        <v>38069</v>
      </c>
      <c r="H806" s="284"/>
      <c r="I806" s="300" t="s">
        <v>39072</v>
      </c>
      <c r="J806" s="288" t="s">
        <v>37551</v>
      </c>
      <c r="K806" s="284" t="str">
        <f>IF(J806="","",IF(J806="Transferencia",VLOOKUP(A806,NACIONAL!A:B,2,0),IF(J806="Alta",B806,IF(J806="Baja",B806,IF(I806="Eqpo c/Código BIM validados físicamente sin identificar origen",B806,IF(ISERROR(VLOOKUP(J806,NACIONAL!A:B,2,0)),B806,VLOOKUP(J806,NACIONAL!A:B,2,0)))))))</f>
        <v>TABLERO ELECTRICO CBM1 BOMBA DE MASA 1</v>
      </c>
      <c r="L806" s="284"/>
      <c r="M806" s="284" t="s">
        <v>37451</v>
      </c>
      <c r="N806" s="284"/>
      <c r="O806" s="284" t="s">
        <v>39111</v>
      </c>
      <c r="Q806" s="284"/>
      <c r="R806" s="285" t="str">
        <f t="shared" si="26"/>
        <v>Registro equipo</v>
      </c>
      <c r="S806" s="284" t="str">
        <f t="shared" si="25"/>
        <v>Capturado</v>
      </c>
      <c r="T806" s="287"/>
    </row>
    <row r="807" spans="1:20" customFormat="1" ht="15" customHeight="1">
      <c r="A807" s="2" t="s">
        <v>38833</v>
      </c>
      <c r="B807" s="2" t="s">
        <v>38834</v>
      </c>
      <c r="C807" s="284" t="s">
        <v>39070</v>
      </c>
      <c r="D807" s="292" t="str">
        <f>IF(C807="","",VLOOKUP(C807,Siglas!A:B,2,0))</f>
        <v>PL-3</v>
      </c>
      <c r="E807" s="284" t="s">
        <v>37552</v>
      </c>
      <c r="F807" s="284" t="s">
        <v>37553</v>
      </c>
      <c r="G807" s="2" t="s">
        <v>38069</v>
      </c>
      <c r="H807" s="284"/>
      <c r="I807" s="292" t="s">
        <v>39072</v>
      </c>
      <c r="J807" s="288" t="s">
        <v>37246</v>
      </c>
      <c r="K807" s="284" t="str">
        <f>IF(J807="","",IF(J807="Transferencia",VLOOKUP(A807,NACIONAL!A:B,2,0),IF(J807="Alta",B807,IF(J807="Baja",B807,IF(I807="Eqpo c/Código BIM validados físicamente sin identificar origen",B807,IF(ISERROR(VLOOKUP(J807,NACIONAL!A:B,2,0)),B807,VLOOKUP(J807,NACIONAL!A:B,2,0)))))))</f>
        <v>TABLERO ELECTRICO CBM2 BOMBA DE MASA 2</v>
      </c>
      <c r="L807" s="284"/>
      <c r="M807" s="284"/>
      <c r="N807" s="284"/>
      <c r="O807" s="284"/>
      <c r="P807" s="284"/>
      <c r="Q807" s="284"/>
      <c r="R807" s="285" t="str">
        <f t="shared" si="26"/>
        <v>Eqpos Código BIM (validados físicamente)</v>
      </c>
      <c r="S807" s="284" t="str">
        <f t="shared" si="25"/>
        <v>Capturado</v>
      </c>
      <c r="T807" s="287"/>
    </row>
    <row r="808" spans="1:20" customFormat="1" ht="15" customHeight="1">
      <c r="A808" s="2" t="s">
        <v>38835</v>
      </c>
      <c r="B808" s="2" t="s">
        <v>38836</v>
      </c>
      <c r="C808" s="284" t="s">
        <v>39070</v>
      </c>
      <c r="D808" s="292" t="str">
        <f>IF(C808="","",VLOOKUP(C808,Siglas!A:B,2,0))</f>
        <v>PL-3</v>
      </c>
      <c r="E808" s="284" t="s">
        <v>37554</v>
      </c>
      <c r="F808" s="284" t="s">
        <v>37555</v>
      </c>
      <c r="G808" s="2" t="s">
        <v>38069</v>
      </c>
      <c r="H808" s="284"/>
      <c r="I808" s="292" t="s">
        <v>39072</v>
      </c>
      <c r="J808" s="288" t="s">
        <v>37551</v>
      </c>
      <c r="K808" s="284" t="str">
        <f>IF(J808="","",IF(J808="Transferencia",VLOOKUP(A808,NACIONAL!A:B,2,0),IF(J808="Alta",B808,IF(J808="Baja",B808,IF(I808="Eqpo c/Código BIM validados físicamente sin identificar origen",B808,IF(ISERROR(VLOOKUP(J808,NACIONAL!A:B,2,0)),B808,VLOOKUP(J808,NACIONAL!A:B,2,0)))))))</f>
        <v>TABLERO ELECTRICO CADM APILADOR-DESAPILADOR DE MOLDES.</v>
      </c>
      <c r="L808" s="284"/>
      <c r="M808" s="284" t="s">
        <v>37451</v>
      </c>
      <c r="N808" s="284"/>
      <c r="O808" s="284" t="s">
        <v>39112</v>
      </c>
      <c r="Q808" s="284"/>
      <c r="R808" s="285" t="str">
        <f t="shared" si="26"/>
        <v>Registro equipo</v>
      </c>
      <c r="S808" s="284" t="str">
        <f t="shared" si="25"/>
        <v>Capturado</v>
      </c>
      <c r="T808" s="287"/>
    </row>
    <row r="809" spans="1:20" customFormat="1" ht="15" customHeight="1">
      <c r="A809" s="2" t="s">
        <v>38837</v>
      </c>
      <c r="B809" s="2" t="s">
        <v>38838</v>
      </c>
      <c r="C809" s="284" t="s">
        <v>39070</v>
      </c>
      <c r="D809" s="292" t="str">
        <f>IF(C809="","",VLOOKUP(C809,Siglas!A:B,2,0))</f>
        <v>PL-3</v>
      </c>
      <c r="E809" s="284" t="s">
        <v>37554</v>
      </c>
      <c r="F809" s="284" t="s">
        <v>37555</v>
      </c>
      <c r="G809" s="2" t="s">
        <v>38069</v>
      </c>
      <c r="H809" s="284"/>
      <c r="I809" s="292" t="s">
        <v>39072</v>
      </c>
      <c r="J809" s="288" t="s">
        <v>2347</v>
      </c>
      <c r="K809" s="284" t="str">
        <f>IF(J809="","",IF(J809="Transferencia",VLOOKUP(A809,NACIONAL!A:B,2,0),IF(J809="Alta",B809,IF(J809="Baja",B809,IF(I809="Eqpo c/Código BIM validados físicamente sin identificar origen",B809,IF(ISERROR(VLOOKUP(J809,NACIONAL!A:B,2,0)),B809,VLOOKUP(J809,NACIONAL!A:B,2,0)))))))</f>
        <v>TANQUE PREPARADOR #1 CAP 6100 LTS PL3 PN2</v>
      </c>
      <c r="L809" s="284"/>
      <c r="M809" s="284"/>
      <c r="N809" s="284"/>
      <c r="O809" s="284"/>
      <c r="P809" s="284"/>
      <c r="Q809" s="284"/>
      <c r="R809" s="285" t="str">
        <f t="shared" si="26"/>
        <v>Eqpos Código BIM (validados físicamente)</v>
      </c>
      <c r="S809" s="284" t="str">
        <f t="shared" si="25"/>
        <v>Capturado</v>
      </c>
      <c r="T809" s="287"/>
    </row>
    <row r="810" spans="1:20" customFormat="1" ht="15" customHeight="1">
      <c r="A810" s="2" t="s">
        <v>38839</v>
      </c>
      <c r="B810" s="2" t="s">
        <v>38840</v>
      </c>
      <c r="C810" s="284" t="s">
        <v>39070</v>
      </c>
      <c r="D810" s="292" t="str">
        <f>IF(C810="","",VLOOKUP(C810,Siglas!A:B,2,0))</f>
        <v>PL-3</v>
      </c>
      <c r="E810" s="284" t="s">
        <v>37554</v>
      </c>
      <c r="F810" s="284" t="s">
        <v>37555</v>
      </c>
      <c r="G810" s="2" t="s">
        <v>38069</v>
      </c>
      <c r="H810" s="284"/>
      <c r="I810" s="292" t="s">
        <v>39072</v>
      </c>
      <c r="J810" s="288" t="s">
        <v>2891</v>
      </c>
      <c r="K810" s="284" t="str">
        <f>IF(J810="","",IF(J810="Transferencia",VLOOKUP(A810,NACIONAL!A:B,2,0),IF(J810="Alta",B810,IF(J810="Baja",B810,IF(I810="Eqpo c/Código BIM validados físicamente sin identificar origen",B810,IF(ISERROR(VLOOKUP(J810,NACIONAL!A:B,2,0)),B810,VLOOKUP(J810,NACIONAL!A:B,2,0)))))))</f>
        <v>TANQUE PREPARADOR No2 PL3</v>
      </c>
      <c r="L810" s="284"/>
      <c r="M810" s="284"/>
      <c r="N810" s="284"/>
      <c r="O810" s="284"/>
      <c r="P810" s="284"/>
      <c r="Q810" s="284"/>
      <c r="R810" s="285" t="str">
        <f t="shared" si="26"/>
        <v>Eqpos Código BIM (validados físicamente)</v>
      </c>
      <c r="S810" s="284" t="str">
        <f t="shared" si="25"/>
        <v>Capturado</v>
      </c>
      <c r="T810" s="287"/>
    </row>
    <row r="811" spans="1:20" customFormat="1" ht="15" customHeight="1">
      <c r="A811" s="2" t="s">
        <v>38841</v>
      </c>
      <c r="B811" s="2" t="s">
        <v>38842</v>
      </c>
      <c r="C811" s="284" t="s">
        <v>39070</v>
      </c>
      <c r="D811" s="292" t="str">
        <f>IF(C811="","",VLOOKUP(C811,Siglas!A:B,2,0))</f>
        <v>PL-3</v>
      </c>
      <c r="E811" s="284" t="s">
        <v>37554</v>
      </c>
      <c r="F811" s="284" t="s">
        <v>37555</v>
      </c>
      <c r="G811" s="2" t="s">
        <v>38069</v>
      </c>
      <c r="H811" s="284"/>
      <c r="I811" s="292" t="s">
        <v>39072</v>
      </c>
      <c r="J811" s="288" t="s">
        <v>2339</v>
      </c>
      <c r="K811" s="284" t="str">
        <f>IF(J811="","",IF(J811="Transferencia",VLOOKUP(A811,NACIONAL!A:B,2,0),IF(J811="Alta",B811,IF(J811="Baja",B811,IF(I811="Eqpo c/Código BIM validados físicamente sin identificar origen",B811,IF(ISERROR(VLOOKUP(J811,NACIONAL!A:B,2,0)),B811,VLOOKUP(J811,NACIONAL!A:B,2,0)))))))</f>
        <v>TANQUE FERMENTADOR No1 PL3</v>
      </c>
      <c r="L811" s="284"/>
      <c r="M811" s="284"/>
      <c r="N811" s="284"/>
      <c r="O811" s="284"/>
      <c r="P811" s="284"/>
      <c r="Q811" s="284"/>
      <c r="R811" s="285" t="str">
        <f t="shared" si="26"/>
        <v>Eqpos Código BIM (validados físicamente)</v>
      </c>
      <c r="S811" s="284" t="str">
        <f t="shared" si="25"/>
        <v>Capturado</v>
      </c>
      <c r="T811" s="287"/>
    </row>
    <row r="812" spans="1:20" customFormat="1" ht="15" customHeight="1">
      <c r="A812" s="2" t="s">
        <v>38843</v>
      </c>
      <c r="B812" s="2" t="s">
        <v>38844</v>
      </c>
      <c r="C812" s="284" t="s">
        <v>39070</v>
      </c>
      <c r="D812" s="292" t="str">
        <f>IF(C812="","",VLOOKUP(C812,Siglas!A:B,2,0))</f>
        <v>PL-3</v>
      </c>
      <c r="E812" s="284" t="s">
        <v>37554</v>
      </c>
      <c r="F812" s="284" t="s">
        <v>37555</v>
      </c>
      <c r="G812" s="2" t="s">
        <v>38069</v>
      </c>
      <c r="H812" s="284"/>
      <c r="I812" s="292" t="s">
        <v>39072</v>
      </c>
      <c r="J812" s="288" t="s">
        <v>2341</v>
      </c>
      <c r="K812" s="284" t="str">
        <f>IF(J812="","",IF(J812="Transferencia",VLOOKUP(A812,NACIONAL!A:B,2,0),IF(J812="Alta",B812,IF(J812="Baja",B812,IF(I812="Eqpo c/Código BIM validados físicamente sin identificar origen",B812,IF(ISERROR(VLOOKUP(J812,NACIONAL!A:B,2,0)),B812,VLOOKUP(J812,NACIONAL!A:B,2,0)))))))</f>
        <v>TANQUE FERMENTADOR #2 CAP 7380 PL3 PN2</v>
      </c>
      <c r="L812" s="284"/>
      <c r="M812" s="284"/>
      <c r="N812" s="284"/>
      <c r="O812" s="284"/>
      <c r="P812" s="284" t="s">
        <v>39113</v>
      </c>
      <c r="Q812" s="284"/>
      <c r="R812" s="285" t="str">
        <f t="shared" si="26"/>
        <v>Eqpos Código BIM (validados físicamente)</v>
      </c>
      <c r="S812" s="284" t="str">
        <f t="shared" si="25"/>
        <v>Capturado</v>
      </c>
      <c r="T812" s="287"/>
    </row>
    <row r="813" spans="1:20" customFormat="1" ht="15" customHeight="1">
      <c r="A813" s="2" t="s">
        <v>38845</v>
      </c>
      <c r="B813" s="2" t="s">
        <v>38846</v>
      </c>
      <c r="C813" s="284" t="s">
        <v>39070</v>
      </c>
      <c r="D813" s="292" t="str">
        <f>IF(C813="","",VLOOKUP(C813,Siglas!A:B,2,0))</f>
        <v>PL-3</v>
      </c>
      <c r="E813" s="284" t="s">
        <v>37554</v>
      </c>
      <c r="F813" s="284" t="s">
        <v>37555</v>
      </c>
      <c r="G813" s="2" t="s">
        <v>38069</v>
      </c>
      <c r="H813" s="284"/>
      <c r="I813" s="292" t="s">
        <v>39072</v>
      </c>
      <c r="J813" s="288" t="s">
        <v>2343</v>
      </c>
      <c r="K813" s="284" t="str">
        <f>IF(J813="","",IF(J813="Transferencia",VLOOKUP(A813,NACIONAL!A:B,2,0),IF(J813="Alta",B813,IF(J813="Baja",B813,IF(I813="Eqpo c/Código BIM validados físicamente sin identificar origen",B813,IF(ISERROR(VLOOKUP(J813,NACIONAL!A:B,2,0)),B813,VLOOKUP(J813,NACIONAL!A:B,2,0)))))))</f>
        <v>TANQUE FERMENTADOR No3 PL3</v>
      </c>
      <c r="L813" s="284"/>
      <c r="M813" s="284"/>
      <c r="N813" s="284"/>
      <c r="O813" s="284"/>
      <c r="P813" s="284" t="s">
        <v>39110</v>
      </c>
      <c r="Q813" s="284"/>
      <c r="R813" s="285" t="str">
        <f t="shared" si="26"/>
        <v>Eqpos Código BIM (validados físicamente)</v>
      </c>
      <c r="S813" s="284" t="str">
        <f t="shared" si="25"/>
        <v>Capturado</v>
      </c>
      <c r="T813" s="287"/>
    </row>
    <row r="814" spans="1:20" customFormat="1" ht="15" customHeight="1">
      <c r="A814" s="2" t="s">
        <v>38847</v>
      </c>
      <c r="B814" s="2" t="s">
        <v>27905</v>
      </c>
      <c r="C814" s="284" t="s">
        <v>39070</v>
      </c>
      <c r="D814" s="292" t="str">
        <f>IF(C814="","",VLOOKUP(C814,Siglas!A:B,2,0))</f>
        <v>PL-3</v>
      </c>
      <c r="E814" s="284" t="s">
        <v>37554</v>
      </c>
      <c r="F814" s="284" t="s">
        <v>37555</v>
      </c>
      <c r="G814" s="2" t="s">
        <v>38069</v>
      </c>
      <c r="H814" s="284"/>
      <c r="I814" s="292" t="s">
        <v>39072</v>
      </c>
      <c r="J814" s="288" t="s">
        <v>2345</v>
      </c>
      <c r="K814" s="284" t="str">
        <f>IF(J814="","",IF(J814="Transferencia",VLOOKUP(A814,NACIONAL!A:B,2,0),IF(J814="Alta",B814,IF(J814="Baja",B814,IF(I814="Eqpo c/Código BIM validados físicamente sin identificar origen",B814,IF(ISERROR(VLOOKUP(J814,NACIONAL!A:B,2,0)),B814,VLOOKUP(J814,NACIONAL!A:B,2,0)))))))</f>
        <v>TANQUE FRIO CAP 7826 LTS PL3 PN2</v>
      </c>
      <c r="L814" s="284"/>
      <c r="M814" s="284"/>
      <c r="N814" s="284"/>
      <c r="O814" s="284"/>
      <c r="P814" s="284"/>
      <c r="Q814" s="284"/>
      <c r="R814" s="285" t="str">
        <f t="shared" si="26"/>
        <v>Eqpos Código BIM (validados físicamente)</v>
      </c>
      <c r="S814" s="284" t="str">
        <f t="shared" si="25"/>
        <v>Capturado</v>
      </c>
      <c r="T814" s="287"/>
    </row>
    <row r="815" spans="1:20" customFormat="1" ht="15" customHeight="1">
      <c r="A815" s="2" t="s">
        <v>38848</v>
      </c>
      <c r="B815" s="2" t="s">
        <v>38849</v>
      </c>
      <c r="C815" s="284" t="s">
        <v>39070</v>
      </c>
      <c r="D815" s="292" t="str">
        <f>IF(C815="","",VLOOKUP(C815,Siglas!A:B,2,0))</f>
        <v>PL-3</v>
      </c>
      <c r="E815" s="284" t="s">
        <v>37554</v>
      </c>
      <c r="F815" s="284" t="s">
        <v>37555</v>
      </c>
      <c r="G815" s="2" t="s">
        <v>38069</v>
      </c>
      <c r="H815" s="284"/>
      <c r="I815" s="292" t="s">
        <v>39072</v>
      </c>
      <c r="J815" s="288" t="s">
        <v>39084</v>
      </c>
      <c r="K815" s="284" t="str">
        <f>IF(J815="","",IF(J815="Transferencia",VLOOKUP(A815,NACIONAL!A:B,2,0),IF(J815="Alta",B815,IF(J815="Baja",B815,IF(I815="Eqpo c/Código BIM validados físicamente sin identificar origen",B815,IF(ISERROR(VLOOKUP(J815,NACIONAL!A:B,2,0)),B815,VLOOKUP(J815,NACIONAL!A:B,2,0)))))))</f>
        <v>TANQUE No.2 HIDRATADO SISTEMA DIMPLED JUNTO BIM-200743</v>
      </c>
      <c r="L815" s="284"/>
      <c r="M815" s="284"/>
      <c r="N815" s="284"/>
      <c r="O815" s="284"/>
      <c r="P815" s="284"/>
      <c r="Q815" s="284"/>
      <c r="R815" s="285" t="str">
        <f t="shared" si="26"/>
        <v>Eqpos Código BIM (validados físicamente)</v>
      </c>
      <c r="S815" s="284" t="str">
        <f t="shared" si="25"/>
        <v>Capturado</v>
      </c>
      <c r="T815" s="287"/>
    </row>
    <row r="816" spans="1:20" customFormat="1" ht="15" customHeight="1">
      <c r="A816" s="2" t="s">
        <v>38850</v>
      </c>
      <c r="B816" s="2" t="s">
        <v>38851</v>
      </c>
      <c r="C816" s="284" t="s">
        <v>39070</v>
      </c>
      <c r="D816" s="292" t="str">
        <f>IF(C816="","",VLOOKUP(C816,Siglas!A:B,2,0))</f>
        <v>PL-3</v>
      </c>
      <c r="E816" s="284" t="s">
        <v>37554</v>
      </c>
      <c r="F816" s="284" t="s">
        <v>37555</v>
      </c>
      <c r="G816" s="2" t="s">
        <v>38069</v>
      </c>
      <c r="H816" s="284"/>
      <c r="I816" s="300" t="s">
        <v>39072</v>
      </c>
      <c r="J816" s="288" t="s">
        <v>39085</v>
      </c>
      <c r="K816" s="284" t="str">
        <f>IF(J816="","",IF(J816="Transferencia",VLOOKUP(A816,NACIONAL!A:B,2,0),IF(J816="Alta",B816,IF(J816="Baja",B816,IF(I816="Eqpo c/Código BIM validados físicamente sin identificar origen",B816,IF(ISERROR(VLOOKUP(J816,NACIONAL!A:B,2,0)),B816,VLOOKUP(J816,NACIONAL!A:B,2,0)))))))</f>
        <v>TRANSPORTADOR P01 MASA</v>
      </c>
      <c r="L816" s="284"/>
      <c r="M816" s="284"/>
      <c r="N816" s="284"/>
      <c r="O816" s="284"/>
      <c r="P816" s="284" t="s">
        <v>39110</v>
      </c>
      <c r="Q816" s="284"/>
      <c r="R816" s="285" t="str">
        <f t="shared" si="26"/>
        <v>Eqpos Código BIM (validados físicamente)</v>
      </c>
      <c r="S816" s="284" t="str">
        <f t="shared" si="25"/>
        <v>Capturado</v>
      </c>
      <c r="T816" s="287"/>
    </row>
    <row r="817" spans="1:20" customFormat="1" ht="15" customHeight="1">
      <c r="A817" s="2" t="s">
        <v>38852</v>
      </c>
      <c r="B817" s="2" t="s">
        <v>38853</v>
      </c>
      <c r="C817" s="284" t="s">
        <v>39070</v>
      </c>
      <c r="D817" s="292" t="str">
        <f>IF(C817="","",VLOOKUP(C817,Siglas!A:B,2,0))</f>
        <v>PL-3</v>
      </c>
      <c r="E817" s="284" t="s">
        <v>37554</v>
      </c>
      <c r="F817" s="284" t="s">
        <v>37555</v>
      </c>
      <c r="G817" s="2" t="s">
        <v>38069</v>
      </c>
      <c r="H817" s="284"/>
      <c r="I817" s="300" t="s">
        <v>39072</v>
      </c>
      <c r="J817" s="288" t="s">
        <v>2305</v>
      </c>
      <c r="K817" s="284" t="str">
        <f>IF(J817="","",IF(J817="Transferencia",VLOOKUP(A817,NACIONAL!A:B,2,0),IF(J817="Alta",B817,IF(J817="Baja",B817,IF(I817="Eqpo c/Código BIM validados físicamente sin identificar origen",B817,IF(ISERROR(VLOOKUP(J817,NACIONAL!A:B,2,0)),B817,VLOOKUP(J817,NACIONAL!A:B,2,0)))))))</f>
        <v>TRANSPORTADOR RECTO HORIZONTAL MASA 1.5 MAQUINDAL  PL=5</v>
      </c>
      <c r="L817" s="284"/>
      <c r="M817" s="284"/>
      <c r="N817" s="284"/>
      <c r="O817" s="284"/>
      <c r="P817" s="284" t="s">
        <v>39110</v>
      </c>
      <c r="Q817" s="284"/>
      <c r="R817" s="285" t="str">
        <f t="shared" si="26"/>
        <v>Eqpos Código BIM (validados físicamente)</v>
      </c>
      <c r="S817" s="284" t="str">
        <f t="shared" si="25"/>
        <v>Capturado</v>
      </c>
      <c r="T817" s="287"/>
    </row>
    <row r="818" spans="1:20" customFormat="1" ht="15" customHeight="1">
      <c r="A818" s="2" t="s">
        <v>38854</v>
      </c>
      <c r="B818" s="2" t="s">
        <v>38855</v>
      </c>
      <c r="C818" s="284" t="s">
        <v>39070</v>
      </c>
      <c r="D818" s="292" t="str">
        <f>IF(C818="","",VLOOKUP(C818,Siglas!A:B,2,0))</f>
        <v>PL-3</v>
      </c>
      <c r="E818" s="284" t="s">
        <v>37554</v>
      </c>
      <c r="F818" s="284" t="s">
        <v>37555</v>
      </c>
      <c r="G818" s="2" t="s">
        <v>38069</v>
      </c>
      <c r="H818" s="284"/>
      <c r="I818" s="292" t="s">
        <v>39072</v>
      </c>
      <c r="J818" s="288" t="s">
        <v>39086</v>
      </c>
      <c r="K818" s="284" t="str">
        <f>IF(J818="","",IF(J818="Transferencia",VLOOKUP(A818,NACIONAL!A:B,2,0),IF(J818="Alta",B818,IF(J818="Baja",B818,IF(I818="Eqpo c/Código BIM validados físicamente sin identificar origen",B818,IF(ISERROR(VLOOKUP(J818,NACIONAL!A:B,2,0)),B818,VLOOKUP(J818,NACIONAL!A:B,2,0)))))))</f>
        <v>TRANSPORTADOR P03 MASA</v>
      </c>
      <c r="L818" s="284"/>
      <c r="M818" s="284"/>
      <c r="N818" s="284"/>
      <c r="O818" s="284"/>
      <c r="P818" s="284" t="s">
        <v>39110</v>
      </c>
      <c r="Q818" s="284"/>
      <c r="R818" s="285" t="str">
        <f t="shared" si="26"/>
        <v>Eqpos Código BIM (validados físicamente)</v>
      </c>
      <c r="S818" s="284" t="str">
        <f t="shared" si="25"/>
        <v>Capturado</v>
      </c>
      <c r="T818" s="287"/>
    </row>
    <row r="819" spans="1:20" customFormat="1" ht="15" customHeight="1">
      <c r="A819" s="2" t="s">
        <v>38856</v>
      </c>
      <c r="B819" s="2" t="s">
        <v>38857</v>
      </c>
      <c r="C819" s="284" t="s">
        <v>39070</v>
      </c>
      <c r="D819" s="292" t="str">
        <f>IF(C819="","",VLOOKUP(C819,Siglas!A:B,2,0))</f>
        <v>PL-3</v>
      </c>
      <c r="E819" s="284" t="s">
        <v>37554</v>
      </c>
      <c r="F819" s="284" t="s">
        <v>37555</v>
      </c>
      <c r="G819" s="2" t="s">
        <v>38069</v>
      </c>
      <c r="H819" s="284"/>
      <c r="I819" s="292" t="s">
        <v>39072</v>
      </c>
      <c r="J819" s="288" t="s">
        <v>37551</v>
      </c>
      <c r="K819" s="284" t="str">
        <f>IF(J819="","",IF(J819="Transferencia",VLOOKUP(A819,NACIONAL!A:B,2,0),IF(J819="Alta",B819,IF(J819="Baja",B819,IF(I819="Eqpo c/Código BIM validados físicamente sin identificar origen",B819,IF(ISERROR(VLOOKUP(J819,NACIONAL!A:B,2,0)),B819,VLOOKUP(J819,NACIONAL!A:B,2,0)))))))</f>
        <v>TRANSPORTADOR P04 MASA</v>
      </c>
      <c r="L819" s="284"/>
      <c r="M819" s="284"/>
      <c r="N819" s="284"/>
      <c r="O819" s="284"/>
      <c r="P819" s="284" t="s">
        <v>39110</v>
      </c>
      <c r="Q819" s="284"/>
      <c r="R819" s="285" t="str">
        <f t="shared" si="26"/>
        <v>Registro equipo</v>
      </c>
      <c r="S819" s="284" t="str">
        <f t="shared" si="25"/>
        <v>Capturado</v>
      </c>
      <c r="T819" s="287"/>
    </row>
    <row r="820" spans="1:20" customFormat="1" ht="15" customHeight="1">
      <c r="A820" s="2" t="s">
        <v>38858</v>
      </c>
      <c r="B820" s="2" t="s">
        <v>38859</v>
      </c>
      <c r="C820" s="284" t="s">
        <v>39070</v>
      </c>
      <c r="D820" s="292" t="str">
        <f>IF(C820="","",VLOOKUP(C820,Siglas!A:B,2,0))</f>
        <v>PL-3</v>
      </c>
      <c r="E820" s="284" t="s">
        <v>37554</v>
      </c>
      <c r="F820" s="284" t="s">
        <v>37555</v>
      </c>
      <c r="G820" s="2" t="s">
        <v>38069</v>
      </c>
      <c r="H820" s="284"/>
      <c r="I820" s="292" t="s">
        <v>39072</v>
      </c>
      <c r="J820" s="288" t="s">
        <v>2357</v>
      </c>
      <c r="K820" s="284" t="str">
        <f>IF(J820="","",IF(J820="Transferencia",VLOOKUP(A820,NACIONAL!A:B,2,0),IF(J820="Alta",B820,IF(J820="Baja",B820,IF(I820="Eqpo c/Código BIM validados físicamente sin identificar origen",B820,IF(ISERROR(VLOOKUP(J820,NACIONAL!A:B,2,0)),B820,VLOOKUP(J820,NACIONAL!A:B,2,0)))))))</f>
        <v>TRANSPORTADOR DE HARINADO PL=3 P-06</v>
      </c>
      <c r="L820" s="284"/>
      <c r="M820" s="284" t="s">
        <v>37451</v>
      </c>
      <c r="N820" s="284"/>
      <c r="O820" s="284"/>
      <c r="Q820" s="284"/>
      <c r="R820" s="285" t="str">
        <f t="shared" si="26"/>
        <v>Eqpos Código BIM (validados físicamente)</v>
      </c>
      <c r="S820" s="284" t="str">
        <f t="shared" si="25"/>
        <v>Capturado</v>
      </c>
      <c r="T820" s="287"/>
    </row>
    <row r="821" spans="1:20" customFormat="1" ht="15" customHeight="1">
      <c r="A821" s="2" t="s">
        <v>38860</v>
      </c>
      <c r="B821" s="2" t="s">
        <v>38861</v>
      </c>
      <c r="C821" s="284" t="s">
        <v>39070</v>
      </c>
      <c r="D821" s="292" t="str">
        <f>IF(C821="","",VLOOKUP(C821,Siglas!A:B,2,0))</f>
        <v>PL-3</v>
      </c>
      <c r="E821" s="284" t="s">
        <v>37554</v>
      </c>
      <c r="F821" s="284" t="s">
        <v>37555</v>
      </c>
      <c r="G821" s="2" t="s">
        <v>38069</v>
      </c>
      <c r="H821" s="284"/>
      <c r="I821" s="300" t="s">
        <v>39072</v>
      </c>
      <c r="J821" s="288" t="s">
        <v>2359</v>
      </c>
      <c r="K821" s="284" t="str">
        <f>IF(J821="","",IF(J821="Transferencia",VLOOKUP(A821,NACIONAL!A:B,2,0),IF(J821="Alta",B821,IF(J821="Baja",B821,IF(I821="Eqpo c/Código BIM validados físicamente sin identificar origen",B821,IF(ISERROR(VLOOKUP(J821,NACIONAL!A:B,2,0)),B821,VLOOKUP(J821,NACIONAL!A:B,2,0)))))))</f>
        <v>TRANSPORTADOR RECTO INCLINADO HARINADOR P-08  PL3</v>
      </c>
      <c r="L821" s="284"/>
      <c r="M821" s="284"/>
      <c r="N821" s="284"/>
      <c r="O821" s="284"/>
      <c r="P821" s="284"/>
      <c r="Q821" s="284"/>
      <c r="R821" s="285" t="str">
        <f t="shared" si="26"/>
        <v>Eqpos Código BIM (validados físicamente)</v>
      </c>
      <c r="S821" s="284" t="str">
        <f t="shared" si="25"/>
        <v>Capturado</v>
      </c>
      <c r="T821" s="287"/>
    </row>
    <row r="822" spans="1:20" customFormat="1" ht="15" customHeight="1">
      <c r="A822" s="2" t="s">
        <v>38862</v>
      </c>
      <c r="B822" s="2" t="s">
        <v>38863</v>
      </c>
      <c r="C822" s="284" t="s">
        <v>39070</v>
      </c>
      <c r="D822" s="292" t="str">
        <f>IF(C822="","",VLOOKUP(C822,Siglas!A:B,2,0))</f>
        <v>PL-3</v>
      </c>
      <c r="E822" s="284" t="s">
        <v>37554</v>
      </c>
      <c r="F822" s="284" t="s">
        <v>37555</v>
      </c>
      <c r="G822" s="2" t="s">
        <v>38069</v>
      </c>
      <c r="H822" s="284"/>
      <c r="I822" s="300" t="s">
        <v>39072</v>
      </c>
      <c r="J822" s="288" t="s">
        <v>2369</v>
      </c>
      <c r="K822" s="284" t="str">
        <f>IF(J822="","",IF(J822="Transferencia",VLOOKUP(A822,NACIONAL!A:B,2,0),IF(J822="Alta",B822,IF(J822="Baja",B822,IF(I822="Eqpo c/Código BIM validados físicamente sin identificar origen",B822,IF(ISERROR(VLOOKUP(J822,NACIONAL!A:B,2,0)),B822,VLOOKUP(J822,NACIONAL!A:B,2,0)))))))</f>
        <v>TRANSPORTADOR RECTO INCLINADO P-09 PL=3</v>
      </c>
      <c r="L822" s="284"/>
      <c r="M822" s="284"/>
      <c r="N822" s="284"/>
      <c r="O822" s="284"/>
      <c r="P822" s="284"/>
      <c r="Q822" s="284"/>
      <c r="R822" s="285" t="str">
        <f t="shared" si="26"/>
        <v>Eqpos Código BIM (validados físicamente)</v>
      </c>
      <c r="S822" s="284" t="str">
        <f t="shared" si="25"/>
        <v>Capturado</v>
      </c>
      <c r="T822" s="287"/>
    </row>
    <row r="823" spans="1:20" customFormat="1" ht="15" customHeight="1">
      <c r="A823" s="2" t="s">
        <v>38864</v>
      </c>
      <c r="B823" s="2" t="s">
        <v>38865</v>
      </c>
      <c r="C823" s="284" t="s">
        <v>39070</v>
      </c>
      <c r="D823" s="292" t="str">
        <f>IF(C823="","",VLOOKUP(C823,Siglas!A:B,2,0))</f>
        <v>PL-3</v>
      </c>
      <c r="E823" s="284" t="s">
        <v>37554</v>
      </c>
      <c r="F823" s="284" t="s">
        <v>37555</v>
      </c>
      <c r="G823" s="2" t="s">
        <v>38069</v>
      </c>
      <c r="H823" s="284"/>
      <c r="I823" s="300" t="s">
        <v>39072</v>
      </c>
      <c r="J823" s="288" t="s">
        <v>37551</v>
      </c>
      <c r="K823" s="284" t="str">
        <f>IF(J823="","",IF(J823="Transferencia",VLOOKUP(A823,NACIONAL!A:B,2,0),IF(J823="Alta",B823,IF(J823="Baja",B823,IF(I823="Eqpo c/Código BIM validados físicamente sin identificar origen",B823,IF(ISERROR(VLOOKUP(J823,NACIONAL!A:B,2,0)),B823,VLOOKUP(J823,NACIONAL!A:B,2,0)))))))</f>
        <v>TRANSPORTADOR P09A MOLDES</v>
      </c>
      <c r="L823" s="284"/>
      <c r="M823" s="284" t="s">
        <v>37451</v>
      </c>
      <c r="N823" s="284"/>
      <c r="O823" s="284"/>
      <c r="P823" s="284"/>
      <c r="Q823" s="284"/>
      <c r="R823" s="285" t="str">
        <f t="shared" si="26"/>
        <v>Registro equipo</v>
      </c>
      <c r="S823" s="284" t="str">
        <f t="shared" si="25"/>
        <v>Capturado</v>
      </c>
      <c r="T823" s="287"/>
    </row>
    <row r="824" spans="1:20" customFormat="1" ht="15" customHeight="1">
      <c r="A824" s="2" t="s">
        <v>38866</v>
      </c>
      <c r="B824" s="2" t="s">
        <v>38867</v>
      </c>
      <c r="C824" s="284" t="s">
        <v>39070</v>
      </c>
      <c r="D824" s="292" t="str">
        <f>IF(C824="","",VLOOKUP(C824,Siglas!A:B,2,0))</f>
        <v>PL-3</v>
      </c>
      <c r="E824" s="284" t="s">
        <v>37554</v>
      </c>
      <c r="F824" s="284" t="s">
        <v>37555</v>
      </c>
      <c r="G824" s="2" t="s">
        <v>38069</v>
      </c>
      <c r="H824" s="284"/>
      <c r="I824" s="300" t="s">
        <v>39072</v>
      </c>
      <c r="J824" s="288" t="s">
        <v>39087</v>
      </c>
      <c r="K824" s="284" t="str">
        <f>IF(J824="","",IF(J824="Transferencia",VLOOKUP(A824,NACIONAL!A:B,2,0),IF(J824="Alta",B824,IF(J824="Baja",B824,IF(I824="Eqpo c/Código BIM validados físicamente sin identificar origen",B824,IF(ISERROR(VLOOKUP(J824,NACIONAL!A:B,2,0)),B824,VLOOKUP(J824,NACIONAL!A:B,2,0)))))))</f>
        <v>TRANSPORTADOR RECTO INCLINADO P-10 PL=3</v>
      </c>
      <c r="L824" s="284"/>
      <c r="M824" s="284"/>
      <c r="N824" s="284"/>
      <c r="O824" s="284"/>
      <c r="P824" s="284"/>
      <c r="Q824" s="284"/>
      <c r="R824" s="285" t="str">
        <f t="shared" si="26"/>
        <v>Eqpos Código BIM (validados físicamente)</v>
      </c>
      <c r="S824" s="284" t="str">
        <f t="shared" si="25"/>
        <v>Capturado</v>
      </c>
      <c r="T824" s="287"/>
    </row>
    <row r="825" spans="1:20" customFormat="1" ht="15" customHeight="1">
      <c r="A825" s="2" t="s">
        <v>38868</v>
      </c>
      <c r="B825" s="2" t="s">
        <v>38869</v>
      </c>
      <c r="C825" s="284" t="s">
        <v>39070</v>
      </c>
      <c r="D825" s="292" t="str">
        <f>IF(C825="","",VLOOKUP(C825,Siglas!A:B,2,0))</f>
        <v>PL-3</v>
      </c>
      <c r="E825" s="284" t="s">
        <v>37554</v>
      </c>
      <c r="F825" s="284" t="s">
        <v>37555</v>
      </c>
      <c r="G825" s="2" t="s">
        <v>38069</v>
      </c>
      <c r="H825" s="284"/>
      <c r="I825" s="300" t="s">
        <v>39072</v>
      </c>
      <c r="J825" s="288" t="s">
        <v>37551</v>
      </c>
      <c r="K825" s="284" t="str">
        <f>IF(J825="","",IF(J825="Transferencia",VLOOKUP(A825,NACIONAL!A:B,2,0),IF(J825="Alta",B825,IF(J825="Baja",B825,IF(I825="Eqpo c/Código BIM validados físicamente sin identificar origen",B825,IF(ISERROR(VLOOKUP(J825,NACIONAL!A:B,2,0)),B825,VLOOKUP(J825,NACIONAL!A:B,2,0)))))))</f>
        <v>TRANSPORTADOR P10A MOLDES</v>
      </c>
      <c r="L825" s="284"/>
      <c r="M825" s="284"/>
      <c r="N825" s="284"/>
      <c r="O825" s="284"/>
      <c r="P825" s="284"/>
      <c r="Q825" s="284"/>
      <c r="R825" s="285" t="str">
        <f t="shared" si="26"/>
        <v>Registro equipo</v>
      </c>
      <c r="S825" s="284" t="str">
        <f t="shared" si="25"/>
        <v>Capturado</v>
      </c>
      <c r="T825" s="287"/>
    </row>
    <row r="826" spans="1:20" customFormat="1" ht="15" customHeight="1">
      <c r="A826" s="2" t="s">
        <v>38870</v>
      </c>
      <c r="B826" s="2" t="s">
        <v>38871</v>
      </c>
      <c r="C826" s="284" t="s">
        <v>39070</v>
      </c>
      <c r="D826" s="292" t="str">
        <f>IF(C826="","",VLOOKUP(C826,Siglas!A:B,2,0))</f>
        <v>PL-3</v>
      </c>
      <c r="E826" s="284" t="s">
        <v>37554</v>
      </c>
      <c r="F826" s="284" t="s">
        <v>37555</v>
      </c>
      <c r="G826" s="2" t="s">
        <v>38069</v>
      </c>
      <c r="H826" s="284"/>
      <c r="I826" s="300" t="s">
        <v>39072</v>
      </c>
      <c r="J826" s="288" t="s">
        <v>2373</v>
      </c>
      <c r="K826" s="284" t="str">
        <f>IF(J826="","",IF(J826="Transferencia",VLOOKUP(A826,NACIONAL!A:B,2,0),IF(J826="Alta",B826,IF(J826="Baja",B826,IF(I826="Eqpo c/Código BIM validados físicamente sin identificar origen",B826,IF(ISERROR(VLOOKUP(J826,NACIONAL!A:B,2,0)),B826,VLOOKUP(J826,NACIONAL!A:B,2,0)))))))</f>
        <v>TRANSPORTADOR T-TRANSFER P-13 DE PL=3</v>
      </c>
      <c r="L826" s="284"/>
      <c r="M826" s="284"/>
      <c r="N826" s="284"/>
      <c r="O826" s="284"/>
      <c r="P826" s="284" t="s">
        <v>39114</v>
      </c>
      <c r="Q826" s="284"/>
      <c r="R826" s="285" t="str">
        <f t="shared" si="26"/>
        <v>Eqpos Código BIM (validados físicamente)</v>
      </c>
      <c r="S826" s="284" t="str">
        <f t="shared" si="25"/>
        <v>Capturado</v>
      </c>
      <c r="T826" s="287"/>
    </row>
    <row r="827" spans="1:20" customFormat="1" ht="15" customHeight="1">
      <c r="A827" s="2" t="s">
        <v>38872</v>
      </c>
      <c r="B827" s="2" t="s">
        <v>38873</v>
      </c>
      <c r="C827" s="284" t="s">
        <v>39070</v>
      </c>
      <c r="D827" s="292" t="str">
        <f>IF(C827="","",VLOOKUP(C827,Siglas!A:B,2,0))</f>
        <v>PL-3</v>
      </c>
      <c r="E827" s="284" t="s">
        <v>37554</v>
      </c>
      <c r="F827" s="284" t="s">
        <v>37555</v>
      </c>
      <c r="G827" s="2" t="s">
        <v>38069</v>
      </c>
      <c r="H827" s="284"/>
      <c r="I827" s="300" t="s">
        <v>39072</v>
      </c>
      <c r="J827" s="288" t="s">
        <v>39088</v>
      </c>
      <c r="K827" s="284" t="str">
        <f>IF(J827="","",IF(J827="Transferencia",VLOOKUP(A827,NACIONAL!A:B,2,0),IF(J827="Alta",B827,IF(J827="Baja",B827,IF(I827="Eqpo c/Código BIM validados físicamente sin identificar origen",B827,IF(ISERROR(VLOOKUP(J827,NACIONAL!A:B,2,0)),B827,VLOOKUP(J827,NACIONAL!A:B,2,0)))))))</f>
        <v>TRANSPORTADOR P14 MOLDES</v>
      </c>
      <c r="L827" s="284"/>
      <c r="M827" s="284"/>
      <c r="N827" s="284"/>
      <c r="O827" s="284"/>
      <c r="P827" s="284" t="s">
        <v>39115</v>
      </c>
      <c r="Q827" s="284"/>
      <c r="R827" s="285" t="str">
        <f t="shared" si="26"/>
        <v>Eqpos Código BIM (validados físicamente)</v>
      </c>
      <c r="S827" s="284" t="str">
        <f t="shared" si="25"/>
        <v>Capturado</v>
      </c>
      <c r="T827" s="287"/>
    </row>
    <row r="828" spans="1:20" customFormat="1" ht="15" customHeight="1">
      <c r="A828" s="2" t="s">
        <v>38874</v>
      </c>
      <c r="B828" s="2" t="s">
        <v>38875</v>
      </c>
      <c r="C828" s="284" t="s">
        <v>39070</v>
      </c>
      <c r="D828" s="292" t="str">
        <f>IF(C828="","",VLOOKUP(C828,Siglas!A:B,2,0))</f>
        <v>PL-3</v>
      </c>
      <c r="E828" s="284" t="s">
        <v>37554</v>
      </c>
      <c r="F828" s="284" t="s">
        <v>37555</v>
      </c>
      <c r="G828" s="2" t="s">
        <v>38069</v>
      </c>
      <c r="H828" s="284"/>
      <c r="I828" s="300" t="s">
        <v>39072</v>
      </c>
      <c r="J828" s="288" t="s">
        <v>2377</v>
      </c>
      <c r="K828" s="284" t="str">
        <f>IF(J828="","",IF(J828="Transferencia",VLOOKUP(A828,NACIONAL!A:B,2,0),IF(J828="Alta",B828,IF(J828="Baja",B828,IF(I828="Eqpo c/Código BIM validados físicamente sin identificar origen",B828,IF(ISERROR(VLOOKUP(J828,NACIONAL!A:B,2,0)),B828,VLOOKUP(J828,NACIONAL!A:B,2,0)))))))</f>
        <v>TRANSPORTADOR RECTO INCLINADO P-16 PL=3</v>
      </c>
      <c r="L828" s="284"/>
      <c r="M828" s="284"/>
      <c r="N828" s="284"/>
      <c r="O828" s="284"/>
      <c r="P828" s="284" t="s">
        <v>39115</v>
      </c>
      <c r="Q828" s="284"/>
      <c r="R828" s="285" t="str">
        <f t="shared" si="26"/>
        <v>Eqpos Código BIM (validados físicamente)</v>
      </c>
      <c r="S828" s="284" t="str">
        <f t="shared" si="25"/>
        <v>Capturado</v>
      </c>
      <c r="T828" s="287"/>
    </row>
    <row r="829" spans="1:20" customFormat="1" ht="15" customHeight="1">
      <c r="A829" s="2" t="s">
        <v>38876</v>
      </c>
      <c r="B829" s="2" t="s">
        <v>38877</v>
      </c>
      <c r="C829" s="284" t="s">
        <v>39070</v>
      </c>
      <c r="D829" s="292" t="str">
        <f>IF(C829="","",VLOOKUP(C829,Siglas!A:B,2,0))</f>
        <v>PL-3</v>
      </c>
      <c r="E829" s="284" t="s">
        <v>37552</v>
      </c>
      <c r="F829" s="284" t="s">
        <v>37553</v>
      </c>
      <c r="G829" s="2" t="s">
        <v>38069</v>
      </c>
      <c r="H829" s="284"/>
      <c r="I829" s="300" t="s">
        <v>39072</v>
      </c>
      <c r="J829" s="288" t="s">
        <v>37246</v>
      </c>
      <c r="K829" s="284" t="str">
        <f>IF(J829="","",IF(J829="Transferencia",VLOOKUP(A829,NACIONAL!A:B,2,0),IF(J829="Alta",B829,IF(J829="Baja",B829,IF(I829="Eqpo c/Código BIM validados físicamente sin identificar origen",B829,IF(ISERROR(VLOOKUP(J829,NACIONAL!A:B,2,0)),B829,VLOOKUP(J829,NACIONAL!A:B,2,0)))))))</f>
        <v>TRANSPORTADOR P16 MOLDES</v>
      </c>
      <c r="L829" s="284"/>
      <c r="M829" s="284"/>
      <c r="N829" s="284"/>
      <c r="O829" s="284"/>
      <c r="P829" s="284"/>
      <c r="Q829" s="284"/>
      <c r="R829" s="285" t="str">
        <f t="shared" si="26"/>
        <v>Eqpos Código BIM (validados físicamente)</v>
      </c>
      <c r="S829" s="284" t="str">
        <f t="shared" si="25"/>
        <v>Capturado</v>
      </c>
      <c r="T829" s="287"/>
    </row>
    <row r="830" spans="1:20" customFormat="1" ht="15" customHeight="1">
      <c r="A830" s="2" t="s">
        <v>38878</v>
      </c>
      <c r="B830" s="2" t="s">
        <v>38879</v>
      </c>
      <c r="C830" s="284" t="s">
        <v>39070</v>
      </c>
      <c r="D830" s="292" t="str">
        <f>IF(C830="","",VLOOKUP(C830,Siglas!A:B,2,0))</f>
        <v>PL-3</v>
      </c>
      <c r="E830" s="284" t="s">
        <v>37554</v>
      </c>
      <c r="F830" s="284" t="s">
        <v>37555</v>
      </c>
      <c r="G830" s="2" t="s">
        <v>38069</v>
      </c>
      <c r="H830" s="284"/>
      <c r="I830" s="300" t="s">
        <v>39072</v>
      </c>
      <c r="J830" s="288" t="s">
        <v>2379</v>
      </c>
      <c r="K830" s="284" t="str">
        <f>IF(J830="","",IF(J830="Transferencia",VLOOKUP(A830,NACIONAL!A:B,2,0),IF(J830="Alta",B830,IF(J830="Baja",B830,IF(I830="Eqpo c/Código BIM validados físicamente sin identificar origen",B830,IF(ISERROR(VLOOKUP(J830,NACIONAL!A:B,2,0)),B830,VLOOKUP(J830,NACIONAL!A:B,2,0)))))))</f>
        <v>TRANSPORTADOR CURVO A 90 GRADOS SALIDA DE CAMARA P-1 7 PL3</v>
      </c>
      <c r="L830" s="284"/>
      <c r="M830" s="284"/>
      <c r="N830" s="284"/>
      <c r="O830" s="284"/>
      <c r="P830" s="284"/>
      <c r="Q830" s="284"/>
      <c r="R830" s="285" t="str">
        <f t="shared" si="26"/>
        <v>Eqpos Código BIM (validados físicamente)</v>
      </c>
      <c r="S830" s="284" t="str">
        <f t="shared" si="25"/>
        <v>Capturado</v>
      </c>
      <c r="T830" s="287"/>
    </row>
    <row r="831" spans="1:20" customFormat="1" ht="15" customHeight="1">
      <c r="A831" s="2" t="s">
        <v>38880</v>
      </c>
      <c r="B831" s="2" t="s">
        <v>38881</v>
      </c>
      <c r="C831" s="284" t="s">
        <v>39070</v>
      </c>
      <c r="D831" s="292" t="str">
        <f>IF(C831="","",VLOOKUP(C831,Siglas!A:B,2,0))</f>
        <v>PL-3</v>
      </c>
      <c r="E831" s="284" t="s">
        <v>37554</v>
      </c>
      <c r="F831" s="284" t="s">
        <v>37555</v>
      </c>
      <c r="G831" s="2" t="s">
        <v>38069</v>
      </c>
      <c r="H831" s="284"/>
      <c r="I831" s="300" t="s">
        <v>39072</v>
      </c>
      <c r="J831" s="288" t="s">
        <v>2381</v>
      </c>
      <c r="K831" s="284" t="str">
        <f>IF(J831="","",IF(J831="Transferencia",VLOOKUP(A831,NACIONAL!A:B,2,0),IF(J831="Alta",B831,IF(J831="Baja",B831,IF(I831="Eqpo c/Código BIM validados físicamente sin identificar origen",B831,IF(ISERROR(VLOOKUP(J831,NACIONAL!A:B,2,0)),B831,VLOOKUP(J831,NACIONAL!A:B,2,0)))))))</f>
        <v>TRANSPORTADOR RECTO INCLINADO P-18   PL=3</v>
      </c>
      <c r="L831" s="284"/>
      <c r="M831" s="284"/>
      <c r="N831" s="284"/>
      <c r="O831" s="284"/>
      <c r="P831" s="284"/>
      <c r="Q831" s="284"/>
      <c r="R831" s="285" t="str">
        <f t="shared" si="26"/>
        <v>Eqpos Código BIM (validados físicamente)</v>
      </c>
      <c r="S831" s="284" t="str">
        <f t="shared" si="25"/>
        <v>Capturado</v>
      </c>
      <c r="T831" s="287"/>
    </row>
    <row r="832" spans="1:20" customFormat="1" ht="15" customHeight="1">
      <c r="A832" s="2" t="s">
        <v>38882</v>
      </c>
      <c r="B832" s="2" t="s">
        <v>38883</v>
      </c>
      <c r="C832" s="284" t="s">
        <v>39070</v>
      </c>
      <c r="D832" s="292" t="str">
        <f>IF(C832="","",VLOOKUP(C832,Siglas!A:B,2,0))</f>
        <v>PL-3</v>
      </c>
      <c r="E832" s="284" t="s">
        <v>37554</v>
      </c>
      <c r="F832" s="284" t="s">
        <v>37555</v>
      </c>
      <c r="G832" s="2" t="s">
        <v>38069</v>
      </c>
      <c r="H832" s="284"/>
      <c r="I832" s="300" t="s">
        <v>39072</v>
      </c>
      <c r="J832" s="288" t="s">
        <v>2383</v>
      </c>
      <c r="K832" s="284" t="str">
        <f>IF(J832="","",IF(J832="Transferencia",VLOOKUP(A832,NACIONAL!A:B,2,0),IF(J832="Alta",B832,IF(J832="Baja",B832,IF(I832="Eqpo c/Código BIM validados físicamente sin identificar origen",B832,IF(ISERROR(VLOOKUP(J832,NACIONAL!A:B,2,0)),B832,VLOOKUP(J832,NACIONAL!A:B,2,0)))))))</f>
        <v>TRANSPORTADOR RECTO INCLINADO P-19 PL=3</v>
      </c>
      <c r="L832" s="284"/>
      <c r="M832" s="284"/>
      <c r="N832" s="284"/>
      <c r="O832" s="284"/>
      <c r="P832" s="284"/>
      <c r="Q832" s="284"/>
      <c r="R832" s="285" t="str">
        <f t="shared" si="26"/>
        <v>Eqpos Código BIM (validados físicamente)</v>
      </c>
      <c r="S832" s="284" t="str">
        <f t="shared" si="25"/>
        <v>Capturado</v>
      </c>
      <c r="T832" s="287"/>
    </row>
    <row r="833" spans="1:20" customFormat="1" ht="15" customHeight="1">
      <c r="A833" s="2" t="s">
        <v>38884</v>
      </c>
      <c r="B833" s="2" t="s">
        <v>38885</v>
      </c>
      <c r="C833" s="284" t="s">
        <v>39070</v>
      </c>
      <c r="D833" s="292" t="str">
        <f>IF(C833="","",VLOOKUP(C833,Siglas!A:B,2,0))</f>
        <v>PL-3</v>
      </c>
      <c r="E833" s="284" t="s">
        <v>37554</v>
      </c>
      <c r="F833" s="284" t="s">
        <v>37555</v>
      </c>
      <c r="G833" s="2" t="s">
        <v>38069</v>
      </c>
      <c r="H833" s="284"/>
      <c r="I833" s="300" t="s">
        <v>39072</v>
      </c>
      <c r="J833" s="288" t="s">
        <v>37551</v>
      </c>
      <c r="K833" s="284" t="str">
        <f>IF(J833="","",IF(J833="Transferencia",VLOOKUP(A833,NACIONAL!A:B,2,0),IF(J833="Alta",B833,IF(J833="Baja",B833,IF(I833="Eqpo c/Código BIM validados físicamente sin identificar origen",B833,IF(ISERROR(VLOOKUP(J833,NACIONAL!A:B,2,0)),B833,VLOOKUP(J833,NACIONAL!A:B,2,0)))))))</f>
        <v>TRANSPORTADOR P20 MOLDES</v>
      </c>
      <c r="L833" s="284"/>
      <c r="M833" s="284"/>
      <c r="N833" s="284"/>
      <c r="O833" s="284"/>
      <c r="P833" s="284"/>
      <c r="Q833" s="284"/>
      <c r="R833" s="285" t="str">
        <f t="shared" si="26"/>
        <v>Registro equipo</v>
      </c>
      <c r="S833" s="284" t="str">
        <f t="shared" si="25"/>
        <v>Capturado</v>
      </c>
      <c r="T833" s="287"/>
    </row>
    <row r="834" spans="1:20" customFormat="1" ht="15" customHeight="1">
      <c r="A834" s="2" t="s">
        <v>38886</v>
      </c>
      <c r="B834" s="2" t="s">
        <v>38887</v>
      </c>
      <c r="C834" s="284" t="s">
        <v>39070</v>
      </c>
      <c r="D834" s="292" t="str">
        <f>IF(C834="","",VLOOKUP(C834,Siglas!A:B,2,0))</f>
        <v>PL-3</v>
      </c>
      <c r="E834" s="284" t="s">
        <v>37554</v>
      </c>
      <c r="F834" s="284" t="s">
        <v>37555</v>
      </c>
      <c r="G834" s="2" t="s">
        <v>38069</v>
      </c>
      <c r="H834" s="284"/>
      <c r="I834" s="300" t="s">
        <v>39072</v>
      </c>
      <c r="J834" s="288" t="s">
        <v>39089</v>
      </c>
      <c r="K834" s="284" t="str">
        <f>IF(J834="","",IF(J834="Transferencia",VLOOKUP(A834,NACIONAL!A:B,2,0),IF(J834="Alta",B834,IF(J834="Baja",B834,IF(I834="Eqpo c/Código BIM validados físicamente sin identificar origen",B834,IF(ISERROR(VLOOKUP(J834,NACIONAL!A:B,2,0)),B834,VLOOKUP(J834,NACIONAL!A:B,2,0)))))))</f>
        <v>TRANSPORTADOR P21 MOLDES</v>
      </c>
      <c r="L834" s="284"/>
      <c r="M834" s="284" t="s">
        <v>37451</v>
      </c>
      <c r="N834" s="284"/>
      <c r="O834" s="284"/>
      <c r="P834" s="284"/>
      <c r="Q834" s="284"/>
      <c r="R834" s="285" t="str">
        <f t="shared" si="26"/>
        <v>Eqpos Código BIM (validados físicamente)</v>
      </c>
      <c r="S834" s="284" t="str">
        <f t="shared" ref="S834:S897" si="27">IF(J834="","Falta capturar","Capturado")</f>
        <v>Capturado</v>
      </c>
      <c r="T834" s="287"/>
    </row>
    <row r="835" spans="1:20" customFormat="1" ht="15" customHeight="1">
      <c r="A835" s="2" t="s">
        <v>38888</v>
      </c>
      <c r="B835" s="2" t="s">
        <v>38889</v>
      </c>
      <c r="C835" s="284" t="s">
        <v>39070</v>
      </c>
      <c r="D835" s="292" t="str">
        <f>IF(C835="","",VLOOKUP(C835,Siglas!A:B,2,0))</f>
        <v>PL-3</v>
      </c>
      <c r="E835" s="284" t="s">
        <v>37554</v>
      </c>
      <c r="F835" s="284" t="s">
        <v>37555</v>
      </c>
      <c r="G835" s="2" t="s">
        <v>38069</v>
      </c>
      <c r="H835" s="284"/>
      <c r="I835" s="300" t="s">
        <v>39072</v>
      </c>
      <c r="J835" s="288" t="s">
        <v>2385</v>
      </c>
      <c r="K835" s="284" t="str">
        <f>IF(J835="","",IF(J835="Transferencia",VLOOKUP(A835,NACIONAL!A:B,2,0),IF(J835="Alta",B835,IF(J835="Baja",B835,IF(I835="Eqpo c/Código BIM validados físicamente sin identificar origen",B835,IF(ISERROR(VLOOKUP(J835,NACIONAL!A:B,2,0)),B835,VLOOKUP(J835,NACIONAL!A:B,2,0)))))))</f>
        <v>TRANSPORTADOR RECTO HORIZONTAL P-22 PL=3</v>
      </c>
      <c r="L835" s="284"/>
      <c r="M835" s="284"/>
      <c r="N835" s="284"/>
      <c r="O835" s="284"/>
      <c r="P835" s="284"/>
      <c r="Q835" s="284"/>
      <c r="R835" s="285" t="str">
        <f t="shared" si="26"/>
        <v>Eqpos Código BIM (validados físicamente)</v>
      </c>
      <c r="S835" s="284" t="str">
        <f t="shared" si="27"/>
        <v>Capturado</v>
      </c>
      <c r="T835" s="287"/>
    </row>
    <row r="836" spans="1:20" customFormat="1" ht="15" customHeight="1">
      <c r="A836" s="2" t="s">
        <v>38890</v>
      </c>
      <c r="B836" s="2" t="s">
        <v>38891</v>
      </c>
      <c r="C836" s="284" t="s">
        <v>39070</v>
      </c>
      <c r="D836" s="292" t="str">
        <f>IF(C836="","",VLOOKUP(C836,Siglas!A:B,2,0))</f>
        <v>PL-3</v>
      </c>
      <c r="E836" s="284" t="s">
        <v>37554</v>
      </c>
      <c r="F836" s="284" t="s">
        <v>37555</v>
      </c>
      <c r="G836" s="2" t="s">
        <v>38069</v>
      </c>
      <c r="H836" s="284"/>
      <c r="I836" s="300" t="s">
        <v>39072</v>
      </c>
      <c r="J836" s="288" t="s">
        <v>2387</v>
      </c>
      <c r="K836" s="284" t="str">
        <f>IF(J836="","",IF(J836="Transferencia",VLOOKUP(A836,NACIONAL!A:B,2,0),IF(J836="Alta",B836,IF(J836="Baja",B836,IF(I836="Eqpo c/Código BIM validados físicamente sin identificar origen",B836,IF(ISERROR(VLOOKUP(J836,NACIONAL!A:B,2,0)),B836,VLOOKUP(J836,NACIONAL!A:B,2,0)))))))</f>
        <v>TRANSPORTADOR CURVO A 90 GRADOS P-23 PL=3</v>
      </c>
      <c r="L836" s="284"/>
      <c r="M836" s="284"/>
      <c r="N836" s="284"/>
      <c r="O836" s="284"/>
      <c r="P836" s="284"/>
      <c r="Q836" s="284"/>
      <c r="R836" s="285" t="str">
        <f t="shared" si="26"/>
        <v>Eqpos Código BIM (validados físicamente)</v>
      </c>
      <c r="S836" s="284" t="str">
        <f t="shared" si="27"/>
        <v>Capturado</v>
      </c>
      <c r="T836" s="287"/>
    </row>
    <row r="837" spans="1:20" customFormat="1" ht="15" customHeight="1">
      <c r="A837" s="2" t="s">
        <v>38892</v>
      </c>
      <c r="B837" s="2" t="s">
        <v>38893</v>
      </c>
      <c r="C837" s="284" t="s">
        <v>39070</v>
      </c>
      <c r="D837" s="292" t="str">
        <f>IF(C837="","",VLOOKUP(C837,Siglas!A:B,2,0))</f>
        <v>PL-3</v>
      </c>
      <c r="E837" s="284" t="s">
        <v>37554</v>
      </c>
      <c r="F837" s="284" t="s">
        <v>37555</v>
      </c>
      <c r="G837" s="2" t="s">
        <v>38069</v>
      </c>
      <c r="H837" s="284"/>
      <c r="I837" s="300" t="s">
        <v>39072</v>
      </c>
      <c r="J837" s="288" t="s">
        <v>2391</v>
      </c>
      <c r="K837" s="284" t="str">
        <f>IF(J837="","",IF(J837="Transferencia",VLOOKUP(A837,NACIONAL!A:B,2,0),IF(J837="Alta",B837,IF(J837="Baja",B837,IF(I837="Eqpo c/Código BIM validados físicamente sin identificar origen",B837,IF(ISERROR(VLOOKUP(J837,NACIONAL!A:B,2,0)),B837,VLOOKUP(J837,NACIONAL!A:B,2,0)))))))</f>
        <v>TRANSPORTADOR RECTO HORIZONTAL P-24 PL=3</v>
      </c>
      <c r="L837" s="284"/>
      <c r="M837" s="284"/>
      <c r="N837" s="284"/>
      <c r="O837" s="284"/>
      <c r="P837" s="284"/>
      <c r="Q837" s="284"/>
      <c r="R837" s="285" t="str">
        <f t="shared" si="26"/>
        <v>Eqpos Código BIM (validados físicamente)</v>
      </c>
      <c r="S837" s="284" t="str">
        <f t="shared" si="27"/>
        <v>Capturado</v>
      </c>
      <c r="T837" s="287"/>
    </row>
    <row r="838" spans="1:20" customFormat="1" ht="15" customHeight="1">
      <c r="A838" s="2" t="s">
        <v>38894</v>
      </c>
      <c r="B838" s="2" t="s">
        <v>38895</v>
      </c>
      <c r="C838" s="284" t="s">
        <v>39070</v>
      </c>
      <c r="D838" s="292" t="str">
        <f>IF(C838="","",VLOOKUP(C838,Siglas!A:B,2,0))</f>
        <v>PL-3</v>
      </c>
      <c r="E838" s="284" t="s">
        <v>37554</v>
      </c>
      <c r="F838" s="284" t="s">
        <v>37555</v>
      </c>
      <c r="G838" s="2" t="s">
        <v>38069</v>
      </c>
      <c r="H838" s="284"/>
      <c r="I838" s="300" t="s">
        <v>39072</v>
      </c>
      <c r="J838" s="288" t="s">
        <v>2393</v>
      </c>
      <c r="K838" s="284" t="str">
        <f>IF(J838="","",IF(J838="Transferencia",VLOOKUP(A838,NACIONAL!A:B,2,0),IF(J838="Alta",B838,IF(J838="Baja",B838,IF(I838="Eqpo c/Código BIM validados físicamente sin identificar origen",B838,IF(ISERROR(VLOOKUP(J838,NACIONAL!A:B,2,0)),B838,VLOOKUP(J838,NACIONAL!A:B,2,0)))))))</f>
        <v>TRANSPORTADOR RECTO INCLINADO P-25 PL=3</v>
      </c>
      <c r="L838" s="284"/>
      <c r="M838" s="284"/>
      <c r="N838" s="284"/>
      <c r="O838" s="284"/>
      <c r="P838" s="284"/>
      <c r="Q838" s="284"/>
      <c r="R838" s="285" t="str">
        <f t="shared" si="26"/>
        <v>Eqpos Código BIM (validados físicamente)</v>
      </c>
      <c r="S838" s="284" t="str">
        <f t="shared" si="27"/>
        <v>Capturado</v>
      </c>
      <c r="T838" s="287"/>
    </row>
    <row r="839" spans="1:20" customFormat="1" ht="15" customHeight="1">
      <c r="A839" s="2" t="s">
        <v>38896</v>
      </c>
      <c r="B839" s="2" t="s">
        <v>38897</v>
      </c>
      <c r="C839" s="284" t="s">
        <v>39070</v>
      </c>
      <c r="D839" s="292" t="str">
        <f>IF(C839="","",VLOOKUP(C839,Siglas!A:B,2,0))</f>
        <v>PL-3</v>
      </c>
      <c r="E839" s="284" t="s">
        <v>37552</v>
      </c>
      <c r="F839" s="284" t="s">
        <v>37553</v>
      </c>
      <c r="G839" s="2" t="s">
        <v>38069</v>
      </c>
      <c r="H839" s="284"/>
      <c r="I839" s="300" t="s">
        <v>39072</v>
      </c>
      <c r="J839" s="288" t="s">
        <v>37246</v>
      </c>
      <c r="K839" s="284" t="str">
        <f>IF(J839="","",IF(J839="Transferencia",VLOOKUP(A839,NACIONAL!A:B,2,0),IF(J839="Alta",B839,IF(J839="Baja",B839,IF(I839="Eqpo c/Código BIM validados físicamente sin identificar origen",B839,IF(ISERROR(VLOOKUP(J839,NACIONAL!A:B,2,0)),B839,VLOOKUP(J839,NACIONAL!A:B,2,0)))))))</f>
        <v>TRANSPORTADOR P27 MOLDES</v>
      </c>
      <c r="L839" s="284"/>
      <c r="M839" s="284"/>
      <c r="N839" s="284"/>
      <c r="O839" s="284"/>
      <c r="P839" s="284"/>
      <c r="Q839" s="284"/>
      <c r="R839" s="285" t="str">
        <f t="shared" si="26"/>
        <v>Eqpos Código BIM (validados físicamente)</v>
      </c>
      <c r="S839" s="284" t="str">
        <f t="shared" si="27"/>
        <v>Capturado</v>
      </c>
      <c r="T839" s="287"/>
    </row>
    <row r="840" spans="1:20" customFormat="1" ht="15" customHeight="1">
      <c r="A840" s="2" t="s">
        <v>38898</v>
      </c>
      <c r="B840" s="2" t="s">
        <v>38899</v>
      </c>
      <c r="C840" s="284" t="s">
        <v>39070</v>
      </c>
      <c r="D840" s="292" t="str">
        <f>IF(C840="","",VLOOKUP(C840,Siglas!A:B,2,0))</f>
        <v>PL-3</v>
      </c>
      <c r="E840" s="284" t="s">
        <v>37554</v>
      </c>
      <c r="F840" s="284" t="s">
        <v>37555</v>
      </c>
      <c r="G840" s="2" t="s">
        <v>38069</v>
      </c>
      <c r="H840" s="284"/>
      <c r="I840" s="300" t="s">
        <v>39072</v>
      </c>
      <c r="J840" s="288" t="s">
        <v>2397</v>
      </c>
      <c r="K840" s="284" t="str">
        <f>IF(J840="","",IF(J840="Transferencia",VLOOKUP(A840,NACIONAL!A:B,2,0),IF(J840="Alta",B840,IF(J840="Baja",B840,IF(I840="Eqpo c/Código BIM validados físicamente sin identificar origen",B840,IF(ISERROR(VLOOKUP(J840,NACIONAL!A:B,2,0)),B840,VLOOKUP(J840,NACIONAL!A:B,2,0)))))))</f>
        <v>TRANSPORTADOR RECTO HORIZONTAL P-28</v>
      </c>
      <c r="L840" s="284"/>
      <c r="M840" s="284"/>
      <c r="N840" s="284"/>
      <c r="O840" s="284"/>
      <c r="P840" s="284"/>
      <c r="Q840" s="284"/>
      <c r="R840" s="285" t="str">
        <f t="shared" si="26"/>
        <v>Eqpos Código BIM (validados físicamente)</v>
      </c>
      <c r="S840" s="284" t="str">
        <f t="shared" si="27"/>
        <v>Capturado</v>
      </c>
      <c r="T840" s="287"/>
    </row>
    <row r="841" spans="1:20" customFormat="1" ht="15" customHeight="1">
      <c r="A841" s="2" t="s">
        <v>38900</v>
      </c>
      <c r="B841" s="2" t="s">
        <v>38901</v>
      </c>
      <c r="C841" s="284" t="s">
        <v>39070</v>
      </c>
      <c r="D841" s="292" t="str">
        <f>IF(C841="","",VLOOKUP(C841,Siglas!A:B,2,0))</f>
        <v>PL-3</v>
      </c>
      <c r="E841" s="284" t="s">
        <v>37554</v>
      </c>
      <c r="F841" s="284" t="s">
        <v>37555</v>
      </c>
      <c r="G841" s="2" t="s">
        <v>38069</v>
      </c>
      <c r="H841" s="284"/>
      <c r="I841" s="300" t="s">
        <v>39072</v>
      </c>
      <c r="J841" s="288" t="s">
        <v>37551</v>
      </c>
      <c r="K841" s="284" t="str">
        <f>IF(J841="","",IF(J841="Transferencia",VLOOKUP(A841,NACIONAL!A:B,2,0),IF(J841="Alta",B841,IF(J841="Baja",B841,IF(I841="Eqpo c/Código BIM validados físicamente sin identificar origen",B841,IF(ISERROR(VLOOKUP(J841,NACIONAL!A:B,2,0)),B841,VLOOKUP(J841,NACIONAL!A:B,2,0)))))))</f>
        <v>TRANSPORTADOR P29 MOLDES</v>
      </c>
      <c r="L841" s="284"/>
      <c r="M841" s="284" t="s">
        <v>37451</v>
      </c>
      <c r="N841" s="284"/>
      <c r="O841" s="284"/>
      <c r="Q841" s="284"/>
      <c r="R841" s="285" t="str">
        <f t="shared" si="26"/>
        <v>Registro equipo</v>
      </c>
      <c r="S841" s="284" t="str">
        <f t="shared" si="27"/>
        <v>Capturado</v>
      </c>
      <c r="T841" s="287"/>
    </row>
    <row r="842" spans="1:20" customFormat="1" ht="15" customHeight="1">
      <c r="A842" s="2" t="s">
        <v>38902</v>
      </c>
      <c r="B842" s="2" t="s">
        <v>38903</v>
      </c>
      <c r="C842" s="284" t="s">
        <v>39070</v>
      </c>
      <c r="D842" s="292" t="str">
        <f>IF(C842="","",VLOOKUP(C842,Siglas!A:B,2,0))</f>
        <v>PL-3</v>
      </c>
      <c r="E842" s="284" t="s">
        <v>37554</v>
      </c>
      <c r="F842" s="284" t="s">
        <v>37555</v>
      </c>
      <c r="G842" s="2" t="s">
        <v>38069</v>
      </c>
      <c r="H842" s="284"/>
      <c r="I842" s="292" t="s">
        <v>39072</v>
      </c>
      <c r="J842" s="288" t="s">
        <v>2399</v>
      </c>
      <c r="K842" s="284" t="str">
        <f>IF(J842="","",IF(J842="Transferencia",VLOOKUP(A842,NACIONAL!A:B,2,0),IF(J842="Alta",B842,IF(J842="Baja",B842,IF(I842="Eqpo c/Código BIM validados físicamente sin identificar origen",B842,IF(ISERROR(VLOOKUP(J842,NACIONAL!A:B,2,0)),B842,VLOOKUP(J842,NACIONAL!A:B,2,0)))))))</f>
        <v>TRANSPORTADOR RECTO HORIZONTAL P-30  PL=3</v>
      </c>
      <c r="L842" s="284"/>
      <c r="M842" s="284"/>
      <c r="N842" s="284"/>
      <c r="O842" s="284"/>
      <c r="P842" s="284"/>
      <c r="Q842" s="284"/>
      <c r="R842" s="285" t="str">
        <f t="shared" si="26"/>
        <v>Eqpos Código BIM (validados físicamente)</v>
      </c>
      <c r="S842" s="284" t="str">
        <f t="shared" si="27"/>
        <v>Capturado</v>
      </c>
      <c r="T842" s="287"/>
    </row>
    <row r="843" spans="1:20" customFormat="1" ht="15" customHeight="1">
      <c r="A843" s="2" t="s">
        <v>38904</v>
      </c>
      <c r="B843" s="2" t="s">
        <v>38905</v>
      </c>
      <c r="C843" s="284" t="s">
        <v>39070</v>
      </c>
      <c r="D843" s="292" t="str">
        <f>IF(C843="","",VLOOKUP(C843,Siglas!A:B,2,0))</f>
        <v>PL-3</v>
      </c>
      <c r="E843" s="284" t="s">
        <v>37554</v>
      </c>
      <c r="F843" s="284" t="s">
        <v>37555</v>
      </c>
      <c r="G843" s="2" t="s">
        <v>38069</v>
      </c>
      <c r="H843" s="284"/>
      <c r="I843" s="300" t="s">
        <v>39072</v>
      </c>
      <c r="J843" s="288" t="s">
        <v>2405</v>
      </c>
      <c r="K843" s="284" t="str">
        <f>IF(J843="","",IF(J843="Transferencia",VLOOKUP(A843,NACIONAL!A:B,2,0),IF(J843="Alta",B843,IF(J843="Baja",B843,IF(I843="Eqpo c/Código BIM validados físicamente sin identificar origen",B843,IF(ISERROR(VLOOKUP(J843,NACIONAL!A:B,2,0)),B843,VLOOKUP(J843,NACIONAL!A:B,2,0)))))))</f>
        <v>TRANSPORTADOR CURVO A 90 GRADOS P-3   PL=3 P-31</v>
      </c>
      <c r="L843" s="284"/>
      <c r="M843" s="284"/>
      <c r="N843" s="284"/>
      <c r="O843" s="284"/>
      <c r="P843" s="284"/>
      <c r="Q843" s="284"/>
      <c r="R843" s="285" t="str">
        <f t="shared" si="26"/>
        <v>Eqpos Código BIM (validados físicamente)</v>
      </c>
      <c r="S843" s="284" t="str">
        <f t="shared" si="27"/>
        <v>Capturado</v>
      </c>
      <c r="T843" s="287"/>
    </row>
    <row r="844" spans="1:20" customFormat="1" ht="15" customHeight="1">
      <c r="A844" s="2" t="s">
        <v>38906</v>
      </c>
      <c r="B844" s="2" t="s">
        <v>38907</v>
      </c>
      <c r="C844" s="284" t="s">
        <v>39070</v>
      </c>
      <c r="D844" s="292" t="str">
        <f>IF(C844="","",VLOOKUP(C844,Siglas!A:B,2,0))</f>
        <v>PL-3</v>
      </c>
      <c r="E844" s="284" t="s">
        <v>37554</v>
      </c>
      <c r="F844" s="284" t="s">
        <v>37555</v>
      </c>
      <c r="G844" s="2" t="s">
        <v>38069</v>
      </c>
      <c r="H844" s="284"/>
      <c r="I844" s="300" t="s">
        <v>39072</v>
      </c>
      <c r="J844" s="288" t="s">
        <v>2409</v>
      </c>
      <c r="K844" s="284" t="str">
        <f>IF(J844="","",IF(J844="Transferencia",VLOOKUP(A844,NACIONAL!A:B,2,0),IF(J844="Alta",B844,IF(J844="Baja",B844,IF(I844="Eqpo c/Código BIM validados físicamente sin identificar origen",B844,IF(ISERROR(VLOOKUP(J844,NACIONAL!A:B,2,0)),B844,VLOOKUP(J844,NACIONAL!A:B,2,0)))))))</f>
        <v>TRANSPORTADOR HORIZONTAL EN S P-3  PL=3 P-32</v>
      </c>
      <c r="L844" s="284"/>
      <c r="M844" s="284"/>
      <c r="N844" s="284"/>
      <c r="O844" s="284"/>
      <c r="P844" s="284"/>
      <c r="Q844" s="284"/>
      <c r="R844" s="285" t="str">
        <f t="shared" si="26"/>
        <v>Eqpos Código BIM (validados físicamente)</v>
      </c>
      <c r="S844" s="284" t="str">
        <f t="shared" si="27"/>
        <v>Capturado</v>
      </c>
      <c r="T844" s="287"/>
    </row>
    <row r="845" spans="1:20" customFormat="1" ht="15" customHeight="1">
      <c r="A845" s="2" t="s">
        <v>38908</v>
      </c>
      <c r="B845" s="2" t="s">
        <v>38909</v>
      </c>
      <c r="C845" s="284" t="s">
        <v>39070</v>
      </c>
      <c r="D845" s="292" t="str">
        <f>IF(C845="","",VLOOKUP(C845,Siglas!A:B,2,0))</f>
        <v>PL-3</v>
      </c>
      <c r="E845" s="284" t="s">
        <v>37552</v>
      </c>
      <c r="F845" s="284" t="s">
        <v>37553</v>
      </c>
      <c r="G845" s="2" t="s">
        <v>38069</v>
      </c>
      <c r="H845" s="284"/>
      <c r="I845" s="300" t="s">
        <v>39072</v>
      </c>
      <c r="J845" s="288" t="s">
        <v>37246</v>
      </c>
      <c r="K845" s="284" t="str">
        <f>IF(J845="","",IF(J845="Transferencia",VLOOKUP(A845,NACIONAL!A:B,2,0),IF(J845="Alta",B845,IF(J845="Baja",B845,IF(I845="Eqpo c/Código BIM validados físicamente sin identificar origen",B845,IF(ISERROR(VLOOKUP(J845,NACIONAL!A:B,2,0)),B845,VLOOKUP(J845,NACIONAL!A:B,2,0)))))))</f>
        <v>TRANSPORTADOR P33 MOLDES</v>
      </c>
      <c r="L845" s="284"/>
      <c r="M845" s="284"/>
      <c r="N845" s="284"/>
      <c r="O845" s="284"/>
      <c r="P845" s="284"/>
      <c r="Q845" s="284"/>
      <c r="R845" s="285" t="str">
        <f t="shared" si="26"/>
        <v>Eqpos Código BIM (validados físicamente)</v>
      </c>
      <c r="S845" s="284" t="str">
        <f t="shared" si="27"/>
        <v>Capturado</v>
      </c>
      <c r="T845" s="287"/>
    </row>
    <row r="846" spans="1:20" customFormat="1" ht="15" customHeight="1">
      <c r="A846" s="2" t="s">
        <v>38910</v>
      </c>
      <c r="B846" s="2" t="s">
        <v>38911</v>
      </c>
      <c r="C846" s="284" t="s">
        <v>39070</v>
      </c>
      <c r="D846" s="292" t="str">
        <f>IF(C846="","",VLOOKUP(C846,Siglas!A:B,2,0))</f>
        <v>PL-3</v>
      </c>
      <c r="E846" s="284" t="s">
        <v>37554</v>
      </c>
      <c r="F846" s="284" t="s">
        <v>37555</v>
      </c>
      <c r="G846" s="2" t="s">
        <v>38069</v>
      </c>
      <c r="H846" s="284"/>
      <c r="I846" s="300" t="s">
        <v>39072</v>
      </c>
      <c r="J846" s="288" t="s">
        <v>3085</v>
      </c>
      <c r="K846" s="284" t="str">
        <f>IF(J846="","",IF(J846="Transferencia",VLOOKUP(A846,NACIONAL!A:B,2,0),IF(J846="Alta",B846,IF(J846="Baja",B846,IF(I846="Eqpo c/Código BIM validados físicamente sin identificar origen",B846,IF(ISERROR(VLOOKUP(J846,NACIONAL!A:B,2,0)),B846,VLOOKUP(J846,NACIONAL!A:B,2,0)))))))</f>
        <v>TRANSPORTADOR  3.0 MTS DE LARGO X 0.48 MTS DE ANCHO P-36=PL3</v>
      </c>
      <c r="L846" s="284"/>
      <c r="M846" s="284"/>
      <c r="N846" s="284"/>
      <c r="O846" s="284"/>
      <c r="P846" s="284" t="s">
        <v>39116</v>
      </c>
      <c r="Q846" s="284"/>
      <c r="R846" s="285" t="str">
        <f t="shared" si="26"/>
        <v>Eqpos Código BIM (validados físicamente)</v>
      </c>
      <c r="S846" s="284" t="str">
        <f t="shared" si="27"/>
        <v>Capturado</v>
      </c>
      <c r="T846" s="287"/>
    </row>
    <row r="847" spans="1:20" customFormat="1" ht="15" customHeight="1">
      <c r="A847" s="2" t="s">
        <v>38912</v>
      </c>
      <c r="B847" s="2" t="s">
        <v>38913</v>
      </c>
      <c r="C847" s="284" t="s">
        <v>39070</v>
      </c>
      <c r="D847" s="292" t="str">
        <f>IF(C847="","",VLOOKUP(C847,Siglas!A:B,2,0))</f>
        <v>PL-3</v>
      </c>
      <c r="E847" s="284" t="s">
        <v>37554</v>
      </c>
      <c r="F847" s="284" t="s">
        <v>37555</v>
      </c>
      <c r="G847" s="2" t="s">
        <v>38069</v>
      </c>
      <c r="H847" s="284"/>
      <c r="I847" s="300" t="s">
        <v>39072</v>
      </c>
      <c r="J847" s="288" t="s">
        <v>2413</v>
      </c>
      <c r="K847" s="284" t="str">
        <f>IF(J847="","",IF(J847="Transferencia",VLOOKUP(A847,NACIONAL!A:B,2,0),IF(J847="Alta",B847,IF(J847="Baja",B847,IF(I847="Eqpo c/Código BIM validados físicamente sin identificar origen",B847,IF(ISERROR(VLOOKUP(J847,NACIONAL!A:B,2,0)),B847,VLOOKUP(J847,NACIONAL!A:B,2,0)))))))</f>
        <v>TRANSPORTADOR RECTO INCLINADO P-37=PL3</v>
      </c>
      <c r="L847" s="284"/>
      <c r="M847" s="284"/>
      <c r="N847" s="284"/>
      <c r="O847" s="284"/>
      <c r="P847" s="284"/>
      <c r="Q847" s="284"/>
      <c r="R847" s="285" t="str">
        <f t="shared" ref="R847:R910" si="28">IF(J847="","Falta identificar",IF(I847="Eqpo c/Código BIM validados físicamente sin identificar origen","Eqpo c/Código BIM validados físicamente sin identificar origen",IF(I847="Eqpo. c/Código BIM Recibidos de otras plantas","Eqpo. c/Código BIM Recibidos de otras plantas",IF(I847="Eqpo. c/Código BIM Transferidos a otras plantas","Eqpo. c/Código BIM Transferidos a otras plantas",IF(I847="Equipo c/Código BIM validado fisicamente pendiente de actualizar listado","Equipo c/Código BIM validado fisicamente pendiente de actualizar listado",IF(I847="Eqpo. c/Código BIM Bajas","Eqpo. c/Código BIM Bajas",IF(I847="Eqpo. c/Código BIM prestamo","Eqpo. c/Código BIM prestamo",IF(OR(I847="Registro equipo",J847="Alta"),"Registro equipo","Eqpos Código BIM (validados físicamente)"))))))))</f>
        <v>Eqpos Código BIM (validados físicamente)</v>
      </c>
      <c r="S847" s="284" t="str">
        <f t="shared" si="27"/>
        <v>Capturado</v>
      </c>
      <c r="T847" s="287"/>
    </row>
    <row r="848" spans="1:20" customFormat="1" ht="15" customHeight="1">
      <c r="A848" s="2" t="s">
        <v>38914</v>
      </c>
      <c r="B848" s="2" t="s">
        <v>38915</v>
      </c>
      <c r="C848" s="284" t="s">
        <v>39070</v>
      </c>
      <c r="D848" s="292" t="str">
        <f>IF(C848="","",VLOOKUP(C848,Siglas!A:B,2,0))</f>
        <v>PL-3</v>
      </c>
      <c r="E848" s="284" t="s">
        <v>37554</v>
      </c>
      <c r="F848" s="284" t="s">
        <v>37555</v>
      </c>
      <c r="G848" s="2" t="s">
        <v>38069</v>
      </c>
      <c r="H848" s="284"/>
      <c r="I848" s="300" t="s">
        <v>39072</v>
      </c>
      <c r="J848" s="288" t="s">
        <v>2415</v>
      </c>
      <c r="K848" s="284" t="str">
        <f>IF(J848="","",IF(J848="Transferencia",VLOOKUP(A848,NACIONAL!A:B,2,0),IF(J848="Alta",B848,IF(J848="Baja",B848,IF(I848="Eqpo c/Código BIM validados físicamente sin identificar origen",B848,IF(ISERROR(VLOOKUP(J848,NACIONAL!A:B,2,0)),B848,VLOOKUP(J848,NACIONAL!A:B,2,0)))))))</f>
        <v>TRANSPORTADOR RECTO P38 PL3 PN2</v>
      </c>
      <c r="L848" s="284"/>
      <c r="M848" s="284"/>
      <c r="N848" s="284"/>
      <c r="O848" s="284"/>
      <c r="P848" s="284"/>
      <c r="Q848" s="284"/>
      <c r="R848" s="285" t="str">
        <f t="shared" si="28"/>
        <v>Eqpos Código BIM (validados físicamente)</v>
      </c>
      <c r="S848" s="284" t="str">
        <f t="shared" si="27"/>
        <v>Capturado</v>
      </c>
      <c r="T848" s="287"/>
    </row>
    <row r="849" spans="1:20" customFormat="1" ht="15" customHeight="1">
      <c r="A849" s="2" t="s">
        <v>38916</v>
      </c>
      <c r="B849" s="2" t="s">
        <v>38917</v>
      </c>
      <c r="C849" s="284" t="s">
        <v>39070</v>
      </c>
      <c r="D849" s="292" t="str">
        <f>IF(C849="","",VLOOKUP(C849,Siglas!A:B,2,0))</f>
        <v>PL-3</v>
      </c>
      <c r="E849" s="284" t="s">
        <v>37554</v>
      </c>
      <c r="F849" s="284" t="s">
        <v>37555</v>
      </c>
      <c r="G849" s="2" t="s">
        <v>38069</v>
      </c>
      <c r="H849" s="284"/>
      <c r="I849" s="300" t="s">
        <v>39072</v>
      </c>
      <c r="J849" s="288" t="s">
        <v>3831</v>
      </c>
      <c r="K849" s="284" t="str">
        <f>IF(J849="","",IF(J849="Transferencia",VLOOKUP(A849,NACIONAL!A:B,2,0),IF(J849="Alta",B849,IF(J849="Baja",B849,IF(I849="Eqpo c/Código BIM validados físicamente sin identificar origen",B849,IF(ISERROR(VLOOKUP(J849,NACIONAL!A:B,2,0)),B849,VLOOKUP(J849,NACIONAL!A:B,2,0)))))))</f>
        <v>P1 10 (P) TABLERO ELECTRICO 3FP1 TRANSPORTADORES DE FORMADO A CAMARA DE VAPOR</v>
      </c>
      <c r="L849" s="284"/>
      <c r="M849" s="284" t="s">
        <v>37451</v>
      </c>
      <c r="N849" s="284"/>
      <c r="O849" s="284"/>
      <c r="P849" s="284"/>
      <c r="Q849" s="284"/>
      <c r="R849" s="285" t="str">
        <f t="shared" si="28"/>
        <v>Eqpos Código BIM (validados físicamente)</v>
      </c>
      <c r="S849" s="284" t="str">
        <f t="shared" si="27"/>
        <v>Capturado</v>
      </c>
      <c r="T849" s="287"/>
    </row>
    <row r="850" spans="1:20" customFormat="1" ht="15" customHeight="1">
      <c r="A850" s="2" t="s">
        <v>38918</v>
      </c>
      <c r="B850" s="2" t="s">
        <v>38919</v>
      </c>
      <c r="C850" s="284" t="s">
        <v>39070</v>
      </c>
      <c r="D850" s="292" t="str">
        <f>IF(C850="","",VLOOKUP(C850,Siglas!A:B,2,0))</f>
        <v>PL-3</v>
      </c>
      <c r="E850" s="284" t="s">
        <v>37554</v>
      </c>
      <c r="F850" s="284" t="s">
        <v>37555</v>
      </c>
      <c r="G850" s="2" t="s">
        <v>38069</v>
      </c>
      <c r="H850" s="284"/>
      <c r="I850" s="300" t="s">
        <v>39072</v>
      </c>
      <c r="J850" s="288" t="s">
        <v>2453</v>
      </c>
      <c r="K850" s="284" t="str">
        <f>IF(J850="","",IF(J850="Transferencia",VLOOKUP(A850,NACIONAL!A:B,2,0),IF(J850="Alta",B850,IF(J850="Baja",B850,IF(I850="Eqpo c/Código BIM validados físicamente sin identificar origen",B850,IF(ISERROR(VLOOKUP(J850,NACIONAL!A:B,2,0)),B850,VLOOKUP(J850,NACIONAL!A:B,2,0)))))))</f>
        <v>TRANSPORTADOR DESVIADOR HORIZONTAL P-40=PL3</v>
      </c>
      <c r="L850" s="284"/>
      <c r="M850" s="284"/>
      <c r="N850" s="284"/>
      <c r="O850" s="284"/>
      <c r="P850" s="284"/>
      <c r="Q850" s="284"/>
      <c r="R850" s="285" t="str">
        <f t="shared" si="28"/>
        <v>Eqpos Código BIM (validados físicamente)</v>
      </c>
      <c r="S850" s="284" t="str">
        <f t="shared" si="27"/>
        <v>Capturado</v>
      </c>
      <c r="T850" s="287"/>
    </row>
    <row r="851" spans="1:20" customFormat="1" ht="15" customHeight="1">
      <c r="A851" s="2" t="s">
        <v>38920</v>
      </c>
      <c r="B851" s="2" t="s">
        <v>38921</v>
      </c>
      <c r="C851" s="284" t="s">
        <v>39070</v>
      </c>
      <c r="D851" s="292" t="str">
        <f>IF(C851="","",VLOOKUP(C851,Siglas!A:B,2,0))</f>
        <v>PL-3</v>
      </c>
      <c r="E851" s="284" t="s">
        <v>37554</v>
      </c>
      <c r="F851" s="284" t="s">
        <v>37555</v>
      </c>
      <c r="G851" s="2" t="s">
        <v>38069</v>
      </c>
      <c r="H851" s="284"/>
      <c r="I851" s="300" t="s">
        <v>39072</v>
      </c>
      <c r="J851" s="288" t="s">
        <v>2421</v>
      </c>
      <c r="K851" s="284" t="str">
        <f>IF(J851="","",IF(J851="Transferencia",VLOOKUP(A851,NACIONAL!A:B,2,0),IF(J851="Alta",B851,IF(J851="Baja",B851,IF(I851="Eqpo c/Código BIM validados físicamente sin identificar origen",B851,IF(ISERROR(VLOOKUP(J851,NACIONAL!A:B,2,0)),B851,VLOOKUP(J851,NACIONAL!A:B,2,0)))))))</f>
        <v>TRANSPORTADOR RECTO HORIZONTAL P-41</v>
      </c>
      <c r="L851" s="284"/>
      <c r="M851" s="284"/>
      <c r="N851" s="284"/>
      <c r="O851" s="284"/>
      <c r="P851" s="284"/>
      <c r="Q851" s="284"/>
      <c r="R851" s="285" t="str">
        <f t="shared" si="28"/>
        <v>Eqpos Código BIM (validados físicamente)</v>
      </c>
      <c r="S851" s="284" t="str">
        <f t="shared" si="27"/>
        <v>Capturado</v>
      </c>
      <c r="T851" s="287"/>
    </row>
    <row r="852" spans="1:20" customFormat="1">
      <c r="A852" s="2" t="s">
        <v>38922</v>
      </c>
      <c r="B852" s="2" t="s">
        <v>38923</v>
      </c>
      <c r="C852" s="284" t="s">
        <v>39070</v>
      </c>
      <c r="D852" s="292" t="str">
        <f>IF(C852="","",VLOOKUP(C852,Siglas!A:B,2,0))</f>
        <v>PL-3</v>
      </c>
      <c r="E852" s="284" t="s">
        <v>37554</v>
      </c>
      <c r="F852" s="284" t="s">
        <v>37555</v>
      </c>
      <c r="G852" s="2" t="s">
        <v>38069</v>
      </c>
      <c r="H852" s="284"/>
      <c r="I852" s="292" t="s">
        <v>39072</v>
      </c>
      <c r="J852" s="288" t="s">
        <v>37551</v>
      </c>
      <c r="K852" s="284" t="str">
        <f>IF(J852="","",IF(J852="Transferencia",VLOOKUP(A852,NACIONAL!A:B,2,0),IF(J852="Alta",B852,IF(J852="Baja",B852,IF(I852="Eqpo c/Código BIM validados físicamente sin identificar origen",B852,IF(ISERROR(VLOOKUP(J852,NACIONAL!A:B,2,0)),B852,VLOOKUP(J852,NACIONAL!A:B,2,0)))))))</f>
        <v>TRANSPORTADOR P42 MOLDES</v>
      </c>
      <c r="L852" s="284"/>
      <c r="M852" s="284" t="s">
        <v>37451</v>
      </c>
      <c r="N852" s="284"/>
      <c r="O852" s="284"/>
      <c r="P852" s="284"/>
      <c r="Q852" s="284"/>
      <c r="R852" s="285" t="str">
        <f t="shared" si="28"/>
        <v>Registro equipo</v>
      </c>
      <c r="S852" s="284" t="str">
        <f t="shared" si="27"/>
        <v>Capturado</v>
      </c>
      <c r="T852" s="287"/>
    </row>
    <row r="853" spans="1:20" customFormat="1">
      <c r="A853" s="2" t="s">
        <v>38924</v>
      </c>
      <c r="B853" s="2" t="s">
        <v>38925</v>
      </c>
      <c r="C853" s="284" t="s">
        <v>39070</v>
      </c>
      <c r="D853" s="292" t="str">
        <f>IF(C853="","",VLOOKUP(C853,Siglas!A:B,2,0))</f>
        <v>PL-3</v>
      </c>
      <c r="E853" s="284" t="s">
        <v>37554</v>
      </c>
      <c r="F853" s="284" t="s">
        <v>37555</v>
      </c>
      <c r="G853" s="2" t="s">
        <v>38069</v>
      </c>
      <c r="H853" s="284"/>
      <c r="I853" s="292" t="s">
        <v>39072</v>
      </c>
      <c r="J853" s="288" t="s">
        <v>2431</v>
      </c>
      <c r="K853" s="284" t="str">
        <f>IF(J853="","",IF(J853="Transferencia",VLOOKUP(A853,NACIONAL!A:B,2,0),IF(J853="Alta",B853,IF(J853="Baja",B853,IF(I853="Eqpo c/Código BIM validados físicamente sin identificar origen",B853,IF(ISERROR(VLOOKUP(J853,NACIONAL!A:B,2,0)),B853,VLOOKUP(J853,NACIONAL!A:B,2,0)))))))</f>
        <v>TRANSPORTADOR CURVO A 90 GRADOS P-4 PL=3 P-43</v>
      </c>
      <c r="L853" s="284"/>
      <c r="M853" s="284"/>
      <c r="N853" s="284"/>
      <c r="O853" s="284"/>
      <c r="P853" s="284"/>
      <c r="Q853" s="284"/>
      <c r="R853" s="285" t="str">
        <f t="shared" si="28"/>
        <v>Eqpos Código BIM (validados físicamente)</v>
      </c>
      <c r="S853" s="284" t="str">
        <f t="shared" si="27"/>
        <v>Capturado</v>
      </c>
      <c r="T853" s="287"/>
    </row>
    <row r="854" spans="1:20" customFormat="1">
      <c r="A854" s="2" t="s">
        <v>38924</v>
      </c>
      <c r="B854" s="2" t="s">
        <v>38926</v>
      </c>
      <c r="C854" s="284" t="s">
        <v>39070</v>
      </c>
      <c r="D854" s="292" t="str">
        <f>IF(C854="","",VLOOKUP(C854,Siglas!A:B,2,0))</f>
        <v>PL-3</v>
      </c>
      <c r="E854" s="284" t="s">
        <v>37552</v>
      </c>
      <c r="F854" s="284" t="s">
        <v>37553</v>
      </c>
      <c r="G854" s="2" t="s">
        <v>38069</v>
      </c>
      <c r="H854" s="284"/>
      <c r="I854" s="292" t="s">
        <v>39072</v>
      </c>
      <c r="J854" s="288" t="s">
        <v>37246</v>
      </c>
      <c r="K854" s="284" t="str">
        <f>IF(J854="","",IF(J854="Transferencia",VLOOKUP(A854,NACIONAL!A:B,2,0),IF(J854="Alta",B854,IF(J854="Baja",B854,IF(I854="Eqpo c/Código BIM validados físicamente sin identificar origen",B854,IF(ISERROR(VLOOKUP(J854,NACIONAL!A:B,2,0)),B854,VLOOKUP(J854,NACIONAL!A:B,2,0)))))))</f>
        <v>TRANSPORTADOR P43A MOLDES</v>
      </c>
      <c r="L854" s="284"/>
      <c r="M854" s="284"/>
      <c r="N854" s="284"/>
      <c r="O854" s="284"/>
      <c r="P854" s="284"/>
      <c r="Q854" s="284"/>
      <c r="R854" s="285" t="str">
        <f t="shared" si="28"/>
        <v>Eqpos Código BIM (validados físicamente)</v>
      </c>
      <c r="S854" s="284" t="str">
        <f t="shared" si="27"/>
        <v>Capturado</v>
      </c>
      <c r="T854" s="287"/>
    </row>
    <row r="855" spans="1:20" customFormat="1">
      <c r="A855" s="2" t="s">
        <v>38927</v>
      </c>
      <c r="B855" s="2" t="s">
        <v>38928</v>
      </c>
      <c r="C855" s="284" t="s">
        <v>39070</v>
      </c>
      <c r="D855" s="292" t="str">
        <f>IF(C855="","",VLOOKUP(C855,Siglas!A:B,2,0))</f>
        <v>PL-3</v>
      </c>
      <c r="E855" s="284" t="s">
        <v>37554</v>
      </c>
      <c r="F855" s="284" t="s">
        <v>37555</v>
      </c>
      <c r="G855" s="2" t="s">
        <v>38069</v>
      </c>
      <c r="H855" s="284"/>
      <c r="I855" s="292" t="s">
        <v>39072</v>
      </c>
      <c r="J855" s="288" t="s">
        <v>2427</v>
      </c>
      <c r="K855" s="284" t="str">
        <f>IF(J855="","",IF(J855="Transferencia",VLOOKUP(A855,NACIONAL!A:B,2,0),IF(J855="Alta",B855,IF(J855="Baja",B855,IF(I855="Eqpo c/Código BIM validados físicamente sin identificar origen",B855,IF(ISERROR(VLOOKUP(J855,NACIONAL!A:B,2,0)),B855,VLOOKUP(J855,NACIONAL!A:B,2,0)))))))</f>
        <v>TRANSPORTADOR RECTO HORIZONTAL P-44  PL=3</v>
      </c>
      <c r="L855" s="284"/>
      <c r="M855" s="284"/>
      <c r="N855" s="284"/>
      <c r="O855" s="284"/>
      <c r="P855" s="284"/>
      <c r="Q855" s="284"/>
      <c r="R855" s="285" t="str">
        <f t="shared" si="28"/>
        <v>Eqpos Código BIM (validados físicamente)</v>
      </c>
      <c r="S855" s="284" t="str">
        <f t="shared" si="27"/>
        <v>Capturado</v>
      </c>
      <c r="T855" s="287"/>
    </row>
    <row r="856" spans="1:20" customFormat="1">
      <c r="A856" s="2" t="s">
        <v>38929</v>
      </c>
      <c r="B856" s="2" t="s">
        <v>38930</v>
      </c>
      <c r="C856" s="284" t="s">
        <v>39070</v>
      </c>
      <c r="D856" s="292" t="str">
        <f>IF(C856="","",VLOOKUP(C856,Siglas!A:B,2,0))</f>
        <v>PL-3</v>
      </c>
      <c r="E856" s="284" t="s">
        <v>37554</v>
      </c>
      <c r="F856" s="284" t="s">
        <v>37555</v>
      </c>
      <c r="G856" s="2" t="s">
        <v>38069</v>
      </c>
      <c r="H856" s="284"/>
      <c r="I856" s="292" t="s">
        <v>39072</v>
      </c>
      <c r="J856" s="288" t="s">
        <v>2429</v>
      </c>
      <c r="K856" s="284" t="str">
        <f>IF(J856="","",IF(J856="Transferencia",VLOOKUP(A856,NACIONAL!A:B,2,0),IF(J856="Alta",B856,IF(J856="Baja",B856,IF(I856="Eqpo c/Código BIM validados físicamente sin identificar origen",B856,IF(ISERROR(VLOOKUP(J856,NACIONAL!A:B,2,0)),B856,VLOOKUP(J856,NACIONAL!A:B,2,0)))))))</f>
        <v>TRANSPORTADOR CURVO A 90 GRADOS P-45  PL=3</v>
      </c>
      <c r="L856" s="284"/>
      <c r="M856" s="284"/>
      <c r="N856" s="284"/>
      <c r="O856" s="284"/>
      <c r="P856" s="284"/>
      <c r="Q856" s="284"/>
      <c r="R856" s="285" t="str">
        <f t="shared" si="28"/>
        <v>Eqpos Código BIM (validados físicamente)</v>
      </c>
      <c r="S856" s="284" t="str">
        <f t="shared" si="27"/>
        <v>Capturado</v>
      </c>
      <c r="T856" s="287"/>
    </row>
    <row r="857" spans="1:20" customFormat="1">
      <c r="A857" s="2" t="s">
        <v>38931</v>
      </c>
      <c r="B857" s="2" t="s">
        <v>38932</v>
      </c>
      <c r="C857" s="284" t="s">
        <v>39070</v>
      </c>
      <c r="D857" s="292" t="str">
        <f>IF(C857="","",VLOOKUP(C857,Siglas!A:B,2,0))</f>
        <v>PL-3</v>
      </c>
      <c r="E857" s="284" t="s">
        <v>37554</v>
      </c>
      <c r="F857" s="284" t="s">
        <v>37555</v>
      </c>
      <c r="G857" s="2" t="s">
        <v>38069</v>
      </c>
      <c r="H857" s="284"/>
      <c r="I857" s="292" t="s">
        <v>39072</v>
      </c>
      <c r="J857" s="288" t="s">
        <v>2425</v>
      </c>
      <c r="K857" s="284" t="str">
        <f>IF(J857="","",IF(J857="Transferencia",VLOOKUP(A857,NACIONAL!A:B,2,0),IF(J857="Alta",B857,IF(J857="Baja",B857,IF(I857="Eqpo c/Código BIM validados físicamente sin identificar origen",B857,IF(ISERROR(VLOOKUP(J857,NACIONAL!A:B,2,0)),B857,VLOOKUP(J857,NACIONAL!A:B,2,0)))))))</f>
        <v>TRANSPORTADOR CURVO A 90 GRADOS P-46 PL=3</v>
      </c>
      <c r="L857" s="284"/>
      <c r="M857" s="284"/>
      <c r="N857" s="284"/>
      <c r="O857" s="284"/>
      <c r="P857" s="284"/>
      <c r="Q857" s="284"/>
      <c r="R857" s="285" t="str">
        <f t="shared" si="28"/>
        <v>Eqpos Código BIM (validados físicamente)</v>
      </c>
      <c r="S857" s="284" t="str">
        <f t="shared" si="27"/>
        <v>Capturado</v>
      </c>
      <c r="T857" s="287"/>
    </row>
    <row r="858" spans="1:20" customFormat="1">
      <c r="A858" s="2" t="s">
        <v>38933</v>
      </c>
      <c r="B858" s="2" t="s">
        <v>38934</v>
      </c>
      <c r="C858" s="284" t="s">
        <v>39070</v>
      </c>
      <c r="D858" s="292" t="str">
        <f>IF(C858="","",VLOOKUP(C858,Siglas!A:B,2,0))</f>
        <v>PL-3</v>
      </c>
      <c r="E858" s="284" t="s">
        <v>37554</v>
      </c>
      <c r="F858" s="284" t="s">
        <v>37555</v>
      </c>
      <c r="G858" s="2" t="s">
        <v>38069</v>
      </c>
      <c r="H858" s="284"/>
      <c r="I858" s="292" t="s">
        <v>39072</v>
      </c>
      <c r="J858" s="288" t="s">
        <v>39090</v>
      </c>
      <c r="K858" s="284" t="str">
        <f>IF(J858="","",IF(J858="Transferencia",VLOOKUP(A858,NACIONAL!A:B,2,0),IF(J858="Alta",B858,IF(J858="Baja",B858,IF(I858="Eqpo c/Código BIM validados físicamente sin identificar origen",B858,IF(ISERROR(VLOOKUP(J858,NACIONAL!A:B,2,0)),B858,VLOOKUP(J858,NACIONAL!A:B,2,0)))))))</f>
        <v>TRANSPORTADOR P48 MOLDES</v>
      </c>
      <c r="L858" s="284"/>
      <c r="M858" s="284"/>
      <c r="N858" s="284"/>
      <c r="O858" s="284"/>
      <c r="P858" s="284"/>
      <c r="Q858" s="284"/>
      <c r="R858" s="285" t="str">
        <f t="shared" si="28"/>
        <v>Eqpos Código BIM (validados físicamente)</v>
      </c>
      <c r="S858" s="284" t="str">
        <f t="shared" si="27"/>
        <v>Capturado</v>
      </c>
      <c r="T858" s="287"/>
    </row>
    <row r="859" spans="1:20" customFormat="1">
      <c r="A859" s="2" t="s">
        <v>38935</v>
      </c>
      <c r="B859" s="2" t="s">
        <v>38936</v>
      </c>
      <c r="C859" s="284" t="s">
        <v>39070</v>
      </c>
      <c r="D859" s="292" t="str">
        <f>IF(C859="","",VLOOKUP(C859,Siglas!A:B,2,0))</f>
        <v>PL-3</v>
      </c>
      <c r="E859" s="284" t="s">
        <v>37552</v>
      </c>
      <c r="F859" s="284" t="s">
        <v>37553</v>
      </c>
      <c r="G859" s="2" t="s">
        <v>38069</v>
      </c>
      <c r="H859" s="284"/>
      <c r="I859" s="292" t="s">
        <v>39072</v>
      </c>
      <c r="J859" s="288" t="s">
        <v>37246</v>
      </c>
      <c r="K859" s="284" t="str">
        <f>IF(J859="","",IF(J859="Transferencia",VLOOKUP(A859,NACIONAL!A:B,2,0),IF(J859="Alta",B859,IF(J859="Baja",B859,IF(I859="Eqpo c/Código BIM validados físicamente sin identificar origen",B859,IF(ISERROR(VLOOKUP(J859,NACIONAL!A:B,2,0)),B859,VLOOKUP(J859,NACIONAL!A:B,2,0)))))))</f>
        <v>TRANSPORTADOR P48A MOLDES</v>
      </c>
      <c r="L859" s="284"/>
      <c r="M859" s="284"/>
      <c r="N859" s="284"/>
      <c r="O859" s="284"/>
      <c r="P859" s="284"/>
      <c r="Q859" s="284"/>
      <c r="R859" s="285" t="str">
        <f t="shared" si="28"/>
        <v>Eqpos Código BIM (validados físicamente)</v>
      </c>
      <c r="S859" s="284" t="str">
        <f t="shared" si="27"/>
        <v>Capturado</v>
      </c>
      <c r="T859" s="287"/>
    </row>
    <row r="860" spans="1:20" customFormat="1">
      <c r="A860" s="2" t="s">
        <v>38937</v>
      </c>
      <c r="B860" s="2" t="s">
        <v>38938</v>
      </c>
      <c r="C860" s="284" t="s">
        <v>39070</v>
      </c>
      <c r="D860" s="292" t="str">
        <f>IF(C860="","",VLOOKUP(C860,Siglas!A:B,2,0))</f>
        <v>PL-3</v>
      </c>
      <c r="E860" s="284" t="s">
        <v>37554</v>
      </c>
      <c r="F860" s="284" t="s">
        <v>37555</v>
      </c>
      <c r="G860" s="2" t="s">
        <v>38069</v>
      </c>
      <c r="H860" s="284"/>
      <c r="I860" s="292" t="s">
        <v>39072</v>
      </c>
      <c r="J860" s="288" t="s">
        <v>3433</v>
      </c>
      <c r="K860" s="284" t="str">
        <f>IF(J860="","",IF(J860="Transferencia",VLOOKUP(A860,NACIONAL!A:B,2,0),IF(J860="Alta",B860,IF(J860="Baja",B860,IF(I860="Eqpo c/Código BIM validados físicamente sin identificar origen",B860,IF(ISERROR(VLOOKUP(J860,NACIONAL!A:B,2,0)),B860,VLOOKUP(J860,NACIONAL!A:B,2,0)))))))</f>
        <v>TRANSPORTADOR PAN 3-MOI BANDAPT-TRAN P50 DESVIADOR</v>
      </c>
      <c r="L860" s="284"/>
      <c r="M860" s="284"/>
      <c r="N860" s="284"/>
      <c r="O860" s="284"/>
      <c r="P860" s="284"/>
      <c r="Q860" s="284"/>
      <c r="R860" s="285" t="str">
        <f t="shared" si="28"/>
        <v>Eqpos Código BIM (validados físicamente)</v>
      </c>
      <c r="S860" s="284" t="str">
        <f t="shared" si="27"/>
        <v>Capturado</v>
      </c>
      <c r="T860" s="287"/>
    </row>
    <row r="861" spans="1:20" customFormat="1">
      <c r="A861" s="2" t="s">
        <v>38939</v>
      </c>
      <c r="B861" s="2" t="s">
        <v>38940</v>
      </c>
      <c r="C861" s="284" t="s">
        <v>39070</v>
      </c>
      <c r="D861" s="292" t="str">
        <f>IF(C861="","",VLOOKUP(C861,Siglas!A:B,2,0))</f>
        <v>PL-3</v>
      </c>
      <c r="E861" s="284" t="s">
        <v>37554</v>
      </c>
      <c r="F861" s="284" t="s">
        <v>37555</v>
      </c>
      <c r="G861" s="2" t="s">
        <v>38069</v>
      </c>
      <c r="H861" s="284"/>
      <c r="I861" s="292" t="s">
        <v>39072</v>
      </c>
      <c r="J861" s="288" t="s">
        <v>3421</v>
      </c>
      <c r="K861" s="284" t="str">
        <f>IF(J861="","",IF(J861="Transferencia",VLOOKUP(A861,NACIONAL!A:B,2,0),IF(J861="Alta",B861,IF(J861="Baja",B861,IF(I861="Eqpo c/Código BIM validados físicamente sin identificar origen",B861,IF(ISERROR(VLOOKUP(J861,NACIONAL!A:B,2,0)),B861,VLOOKUP(J861,NACIONAL!A:B,2,0)))))))</f>
        <v>TRANSPORTADOR P-03-M-07 PT-TRAN P51</v>
      </c>
      <c r="L861" s="284"/>
      <c r="M861" s="284"/>
      <c r="N861" s="284"/>
      <c r="O861" s="284"/>
      <c r="P861" s="284"/>
      <c r="Q861" s="284"/>
      <c r="R861" s="285" t="str">
        <f t="shared" si="28"/>
        <v>Eqpos Código BIM (validados físicamente)</v>
      </c>
      <c r="S861" s="284" t="str">
        <f t="shared" si="27"/>
        <v>Capturado</v>
      </c>
      <c r="T861" s="287"/>
    </row>
    <row r="862" spans="1:20" customFormat="1">
      <c r="A862" s="2" t="s">
        <v>38941</v>
      </c>
      <c r="B862" s="2" t="s">
        <v>38942</v>
      </c>
      <c r="C862" s="284" t="s">
        <v>39070</v>
      </c>
      <c r="D862" s="292" t="str">
        <f>IF(C862="","",VLOOKUP(C862,Siglas!A:B,2,0))</f>
        <v>PL-3</v>
      </c>
      <c r="E862" s="284" t="s">
        <v>37554</v>
      </c>
      <c r="F862" s="284" t="s">
        <v>37555</v>
      </c>
      <c r="G862" s="2" t="s">
        <v>38069</v>
      </c>
      <c r="H862" s="284"/>
      <c r="I862" s="292" t="s">
        <v>39072</v>
      </c>
      <c r="J862" s="288" t="s">
        <v>39091</v>
      </c>
      <c r="K862" s="284" t="str">
        <f>IF(J862="","",IF(J862="Transferencia",VLOOKUP(A862,NACIONAL!A:B,2,0),IF(J862="Alta",B862,IF(J862="Baja",B862,IF(I862="Eqpo c/Código BIM validados físicamente sin identificar origen",B862,IF(ISERROR(VLOOKUP(J862,NACIONAL!A:B,2,0)),B862,VLOOKUP(J862,NACIONAL!A:B,2,0)))))))</f>
        <v>TRANSPORTADOR P-3M-04 PT-TRAN P52</v>
      </c>
      <c r="L862" s="284"/>
      <c r="M862" s="284"/>
      <c r="N862" s="284"/>
      <c r="O862" s="284"/>
      <c r="P862" s="284"/>
      <c r="Q862" s="284"/>
      <c r="R862" s="285" t="str">
        <f t="shared" si="28"/>
        <v>Eqpos Código BIM (validados físicamente)</v>
      </c>
      <c r="S862" s="284" t="str">
        <f t="shared" si="27"/>
        <v>Capturado</v>
      </c>
      <c r="T862" s="287"/>
    </row>
    <row r="863" spans="1:20" customFormat="1">
      <c r="A863" s="2" t="s">
        <v>38943</v>
      </c>
      <c r="B863" s="2" t="s">
        <v>38944</v>
      </c>
      <c r="C863" s="284" t="s">
        <v>39070</v>
      </c>
      <c r="D863" s="292" t="str">
        <f>IF(C863="","",VLOOKUP(C863,Siglas!A:B,2,0))</f>
        <v>PL-3</v>
      </c>
      <c r="E863" s="284" t="s">
        <v>37554</v>
      </c>
      <c r="F863" s="284" t="s">
        <v>37555</v>
      </c>
      <c r="G863" s="2" t="s">
        <v>38069</v>
      </c>
      <c r="H863" s="284"/>
      <c r="I863" s="292" t="s">
        <v>39072</v>
      </c>
      <c r="J863" s="288" t="s">
        <v>2447</v>
      </c>
      <c r="K863" s="284" t="str">
        <f>IF(J863="","",IF(J863="Transferencia",VLOOKUP(A863,NACIONAL!A:B,2,0),IF(J863="Alta",B863,IF(J863="Baja",B863,IF(I863="Eqpo c/Código BIM validados físicamente sin identificar origen",B863,IF(ISERROR(VLOOKUP(J863,NACIONAL!A:B,2,0)),B863,VLOOKUP(J863,NACIONAL!A:B,2,0)))))))</f>
        <v>TRANSPORTADOR RECTO HORIZONTAL P-66  PL=3</v>
      </c>
      <c r="L863" s="284"/>
      <c r="M863" s="284"/>
      <c r="N863" s="284"/>
      <c r="O863" s="284"/>
      <c r="P863" s="284"/>
      <c r="Q863" s="284"/>
      <c r="R863" s="285" t="str">
        <f t="shared" si="28"/>
        <v>Eqpos Código BIM (validados físicamente)</v>
      </c>
      <c r="S863" s="284" t="str">
        <f t="shared" si="27"/>
        <v>Capturado</v>
      </c>
      <c r="T863" s="287"/>
    </row>
    <row r="864" spans="1:20" customFormat="1">
      <c r="A864" s="2" t="s">
        <v>38945</v>
      </c>
      <c r="B864" s="2" t="s">
        <v>38946</v>
      </c>
      <c r="C864" s="284" t="s">
        <v>39070</v>
      </c>
      <c r="D864" s="292" t="str">
        <f>IF(C864="","",VLOOKUP(C864,Siglas!A:B,2,0))</f>
        <v>PL-3</v>
      </c>
      <c r="E864" s="284" t="s">
        <v>37554</v>
      </c>
      <c r="F864" s="284" t="s">
        <v>37555</v>
      </c>
      <c r="G864" s="2" t="s">
        <v>38070</v>
      </c>
      <c r="H864" s="284"/>
      <c r="I864" s="292" t="s">
        <v>39073</v>
      </c>
      <c r="J864" s="288" t="s">
        <v>39075</v>
      </c>
      <c r="K864" s="284" t="str">
        <f>IF(J864="","",IF(J864="Transferencia",VLOOKUP(A864,NACIONAL!A:B,2,0),IF(J864="Alta",B864,IF(J864="Baja",B864,IF(I864="Eqpo c/Código BIM validados físicamente sin identificar origen",B864,IF(ISERROR(VLOOKUP(J864,NACIONAL!A:B,2,0)),B864,VLOOKUP(J864,NACIONAL!A:B,2,0)))))))</f>
        <v>TRANSPORTADOR P69 PAN</v>
      </c>
      <c r="L864" s="284"/>
      <c r="M864" s="284"/>
      <c r="N864" s="284"/>
      <c r="O864" s="284"/>
      <c r="P864" s="284"/>
      <c r="Q864" s="284"/>
      <c r="R864" s="285" t="str">
        <f t="shared" si="28"/>
        <v>Eqpos Código BIM (validados físicamente)</v>
      </c>
      <c r="S864" s="284" t="str">
        <f t="shared" si="27"/>
        <v>Capturado</v>
      </c>
      <c r="T864" s="287"/>
    </row>
    <row r="865" spans="1:20" customFormat="1">
      <c r="A865" s="2" t="s">
        <v>38947</v>
      </c>
      <c r="B865" s="2" t="s">
        <v>38948</v>
      </c>
      <c r="C865" s="284" t="s">
        <v>39070</v>
      </c>
      <c r="D865" s="292" t="str">
        <f>IF(C865="","",VLOOKUP(C865,Siglas!A:B,2,0))</f>
        <v>PL-3</v>
      </c>
      <c r="E865" s="284" t="s">
        <v>37554</v>
      </c>
      <c r="F865" s="284" t="s">
        <v>37555</v>
      </c>
      <c r="G865" s="2" t="s">
        <v>38070</v>
      </c>
      <c r="H865" s="284"/>
      <c r="I865" s="292" t="s">
        <v>39073</v>
      </c>
      <c r="J865" s="288" t="s">
        <v>3077</v>
      </c>
      <c r="K865" s="284" t="str">
        <f>IF(J865="","",IF(J865="Transferencia",VLOOKUP(A865,NACIONAL!A:B,2,0),IF(J865="Alta",B865,IF(J865="Baja",B865,IF(I865="Eqpo c/Código BIM validados físicamente sin identificar origen",B865,IF(ISERROR(VLOOKUP(J865,NACIONAL!A:B,2,0)),B865,VLOOKUP(J865,NACIONAL!A:B,2,0)))))))</f>
        <v>TRANSPORTADOR CURVO CON SECCION RECTA NO DE SERIE PSE/1402005 P-70=PL3</v>
      </c>
      <c r="L865" s="284"/>
      <c r="M865" s="284"/>
      <c r="N865" s="284"/>
      <c r="O865" s="284"/>
      <c r="P865" s="284" t="s">
        <v>37539</v>
      </c>
      <c r="Q865" s="284"/>
      <c r="R865" s="285" t="str">
        <f t="shared" si="28"/>
        <v>Eqpos Código BIM (validados físicamente)</v>
      </c>
      <c r="S865" s="284" t="str">
        <f t="shared" si="27"/>
        <v>Capturado</v>
      </c>
      <c r="T865" s="287"/>
    </row>
    <row r="866" spans="1:20" customFormat="1">
      <c r="A866" s="2" t="s">
        <v>38949</v>
      </c>
      <c r="B866" s="2" t="s">
        <v>38950</v>
      </c>
      <c r="C866" s="284" t="s">
        <v>39070</v>
      </c>
      <c r="D866" s="292" t="str">
        <f>IF(C866="","",VLOOKUP(C866,Siglas!A:B,2,0))</f>
        <v>PL-3</v>
      </c>
      <c r="E866" s="284" t="s">
        <v>37554</v>
      </c>
      <c r="F866" s="284" t="s">
        <v>37555</v>
      </c>
      <c r="G866" s="2" t="s">
        <v>38070</v>
      </c>
      <c r="H866" s="284"/>
      <c r="I866" s="292" t="s">
        <v>39073</v>
      </c>
      <c r="J866" s="288" t="s">
        <v>37551</v>
      </c>
      <c r="K866" s="284" t="str">
        <f>IF(J866="","",IF(J866="Transferencia",VLOOKUP(A866,NACIONAL!A:B,2,0),IF(J866="Alta",B866,IF(J866="Baja",B866,IF(I866="Eqpo c/Código BIM validados físicamente sin identificar origen",B866,IF(ISERROR(VLOOKUP(J866,NACIONAL!A:B,2,0)),B866,VLOOKUP(J866,NACIONAL!A:B,2,0)))))))</f>
        <v>TRANSPORTADOR P71 PAN</v>
      </c>
      <c r="L866" s="284"/>
      <c r="M866" s="284"/>
      <c r="N866" s="284"/>
      <c r="O866" s="284"/>
      <c r="P866" s="284" t="s">
        <v>37539</v>
      </c>
      <c r="Q866" s="284"/>
      <c r="R866" s="285" t="str">
        <f t="shared" si="28"/>
        <v>Registro equipo</v>
      </c>
      <c r="S866" s="284" t="str">
        <f t="shared" si="27"/>
        <v>Capturado</v>
      </c>
      <c r="T866" s="287"/>
    </row>
    <row r="867" spans="1:20" customFormat="1">
      <c r="A867" s="2" t="s">
        <v>38951</v>
      </c>
      <c r="B867" s="2" t="s">
        <v>38952</v>
      </c>
      <c r="C867" s="284" t="s">
        <v>39070</v>
      </c>
      <c r="D867" s="292" t="str">
        <f>IF(C867="","",VLOOKUP(C867,Siglas!A:B,2,0))</f>
        <v>PL-3</v>
      </c>
      <c r="E867" s="284" t="s">
        <v>37554</v>
      </c>
      <c r="F867" s="284" t="s">
        <v>37555</v>
      </c>
      <c r="G867" s="2" t="s">
        <v>38070</v>
      </c>
      <c r="H867" s="284"/>
      <c r="I867" s="292" t="s">
        <v>39073</v>
      </c>
      <c r="J867" s="288" t="s">
        <v>39092</v>
      </c>
      <c r="K867" s="284" t="str">
        <f>IF(J867="","",IF(J867="Transferencia",VLOOKUP(A867,NACIONAL!A:B,2,0),IF(J867="Alta",B867,IF(J867="Baja",B867,IF(I867="Eqpo c/Código BIM validados físicamente sin identificar origen",B867,IF(ISERROR(VLOOKUP(J867,NACIONAL!A:B,2,0)),B867,VLOOKUP(J867,NACIONAL!A:B,2,0)))))))</f>
        <v>TRANSPORTADOR P75 PAN</v>
      </c>
      <c r="L867" s="284"/>
      <c r="M867" s="284"/>
      <c r="N867" s="284"/>
      <c r="O867" s="284"/>
      <c r="P867" s="284" t="s">
        <v>37539</v>
      </c>
      <c r="Q867" s="284"/>
      <c r="R867" s="285" t="str">
        <f t="shared" si="28"/>
        <v>Eqpos Código BIM (validados físicamente)</v>
      </c>
      <c r="S867" s="284" t="str">
        <f t="shared" si="27"/>
        <v>Capturado</v>
      </c>
      <c r="T867" s="287"/>
    </row>
    <row r="868" spans="1:20" customFormat="1">
      <c r="A868" s="2" t="s">
        <v>38953</v>
      </c>
      <c r="B868" s="2" t="s">
        <v>38954</v>
      </c>
      <c r="C868" s="284" t="s">
        <v>39070</v>
      </c>
      <c r="D868" s="292" t="str">
        <f>IF(C868="","",VLOOKUP(C868,Siglas!A:B,2,0))</f>
        <v>PL-3</v>
      </c>
      <c r="E868" s="284" t="s">
        <v>37554</v>
      </c>
      <c r="F868" s="284" t="s">
        <v>37555</v>
      </c>
      <c r="G868" s="2" t="s">
        <v>38070</v>
      </c>
      <c r="H868" s="284"/>
      <c r="I868" s="292" t="s">
        <v>39073</v>
      </c>
      <c r="J868" s="288" t="s">
        <v>39093</v>
      </c>
      <c r="K868" s="284" t="str">
        <f>IF(J868="","",IF(J868="Transferencia",VLOOKUP(A868,NACIONAL!A:B,2,0),IF(J868="Alta",B868,IF(J868="Baja",B868,IF(I868="Eqpo c/Código BIM validados físicamente sin identificar origen",B868,IF(ISERROR(VLOOKUP(J868,NACIONAL!A:B,2,0)),B868,VLOOKUP(J868,NACIONAL!A:B,2,0)))))))</f>
        <v>TRANSPORTADOR P76 PAN</v>
      </c>
      <c r="L868" s="284"/>
      <c r="M868" s="284"/>
      <c r="N868" s="284"/>
      <c r="O868" s="284"/>
      <c r="P868" s="284" t="s">
        <v>37539</v>
      </c>
      <c r="Q868" s="284"/>
      <c r="R868" s="285" t="str">
        <f t="shared" si="28"/>
        <v>Eqpos Código BIM (validados físicamente)</v>
      </c>
      <c r="S868" s="284" t="str">
        <f t="shared" si="27"/>
        <v>Capturado</v>
      </c>
      <c r="T868" s="287"/>
    </row>
    <row r="869" spans="1:20" customFormat="1">
      <c r="A869" s="2" t="s">
        <v>38955</v>
      </c>
      <c r="B869" s="2" t="s">
        <v>38956</v>
      </c>
      <c r="C869" s="284" t="s">
        <v>39070</v>
      </c>
      <c r="D869" s="292" t="str">
        <f>IF(C869="","",VLOOKUP(C869,Siglas!A:B,2,0))</f>
        <v>PL-3</v>
      </c>
      <c r="E869" s="284" t="s">
        <v>37554</v>
      </c>
      <c r="F869" s="284" t="s">
        <v>37555</v>
      </c>
      <c r="G869" s="2" t="s">
        <v>38070</v>
      </c>
      <c r="H869" s="284"/>
      <c r="I869" s="292" t="s">
        <v>39073</v>
      </c>
      <c r="J869" s="288" t="s">
        <v>2457</v>
      </c>
      <c r="K869" s="284" t="str">
        <f>IF(J869="","",IF(J869="Transferencia",VLOOKUP(A869,NACIONAL!A:B,2,0),IF(J869="Alta",B869,IF(J869="Baja",B869,IF(I869="Eqpo c/Código BIM validados físicamente sin identificar origen",B869,IF(ISERROR(VLOOKUP(J869,NACIONAL!A:B,2,0)),B869,VLOOKUP(J869,NACIONAL!A:B,2,0)))))))</f>
        <v>TRANSPORTADOR DESVIADOR HORIZ. BMM-500 (P-77)  PL=3</v>
      </c>
      <c r="L869" s="284"/>
      <c r="M869" s="284"/>
      <c r="N869" s="284"/>
      <c r="O869" s="284"/>
      <c r="P869" s="284" t="s">
        <v>37539</v>
      </c>
      <c r="Q869" s="284"/>
      <c r="R869" s="285" t="str">
        <f t="shared" si="28"/>
        <v>Eqpos Código BIM (validados físicamente)</v>
      </c>
      <c r="S869" s="284" t="str">
        <f t="shared" si="27"/>
        <v>Capturado</v>
      </c>
      <c r="T869" s="287"/>
    </row>
    <row r="870" spans="1:20" customFormat="1">
      <c r="A870" s="2" t="s">
        <v>38957</v>
      </c>
      <c r="B870" s="2" t="s">
        <v>38958</v>
      </c>
      <c r="C870" s="284" t="s">
        <v>39070</v>
      </c>
      <c r="D870" s="292" t="str">
        <f>IF(C870="","",VLOOKUP(C870,Siglas!A:B,2,0))</f>
        <v>PL-3</v>
      </c>
      <c r="E870" s="284" t="s">
        <v>37554</v>
      </c>
      <c r="F870" s="284" t="s">
        <v>37555</v>
      </c>
      <c r="G870" s="2" t="s">
        <v>38070</v>
      </c>
      <c r="H870" s="284"/>
      <c r="I870" s="292" t="s">
        <v>39073</v>
      </c>
      <c r="J870" s="288" t="s">
        <v>2459</v>
      </c>
      <c r="K870" s="284" t="str">
        <f>IF(J870="","",IF(J870="Transferencia",VLOOKUP(A870,NACIONAL!A:B,2,0),IF(J870="Alta",B870,IF(J870="Baja",B870,IF(I870="Eqpo c/Código BIM validados físicamente sin identificar origen",B870,IF(ISERROR(VLOOKUP(J870,NACIONAL!A:B,2,0)),B870,VLOOKUP(J870,NACIONAL!A:B,2,0)))))))</f>
        <v>TRANSPORTADOR RECTO INCLINADO P-78  PL=3</v>
      </c>
      <c r="L870" s="284"/>
      <c r="M870" s="284"/>
      <c r="N870" s="284"/>
      <c r="O870" s="284"/>
      <c r="P870" s="284" t="s">
        <v>37539</v>
      </c>
      <c r="Q870" s="284"/>
      <c r="R870" s="285" t="str">
        <f t="shared" si="28"/>
        <v>Eqpos Código BIM (validados físicamente)</v>
      </c>
      <c r="S870" s="284" t="str">
        <f t="shared" si="27"/>
        <v>Capturado</v>
      </c>
      <c r="T870" s="287"/>
    </row>
    <row r="871" spans="1:20" customFormat="1">
      <c r="A871" s="2" t="s">
        <v>38959</v>
      </c>
      <c r="B871" s="2" t="s">
        <v>38960</v>
      </c>
      <c r="C871" s="284" t="s">
        <v>39070</v>
      </c>
      <c r="D871" s="292" t="str">
        <f>IF(C871="","",VLOOKUP(C871,Siglas!A:B,2,0))</f>
        <v>PL-3</v>
      </c>
      <c r="E871" s="284" t="s">
        <v>37554</v>
      </c>
      <c r="F871" s="284" t="s">
        <v>37555</v>
      </c>
      <c r="G871" s="2" t="s">
        <v>38070</v>
      </c>
      <c r="H871" s="284"/>
      <c r="I871" s="292" t="s">
        <v>39073</v>
      </c>
      <c r="J871" s="288" t="s">
        <v>37551</v>
      </c>
      <c r="K871" s="284" t="str">
        <f>IF(J871="","",IF(J871="Transferencia",VLOOKUP(A871,NACIONAL!A:B,2,0),IF(J871="Alta",B871,IF(J871="Baja",B871,IF(I871="Eqpo c/Código BIM validados físicamente sin identificar origen",B871,IF(ISERROR(VLOOKUP(J871,NACIONAL!A:B,2,0)),B871,VLOOKUP(J871,NACIONAL!A:B,2,0)))))))</f>
        <v>TRANSPORTADOR P81 PAN</v>
      </c>
      <c r="L871" s="284"/>
      <c r="M871" s="284"/>
      <c r="N871" s="284"/>
      <c r="O871" s="284"/>
      <c r="P871" s="284" t="s">
        <v>37539</v>
      </c>
      <c r="Q871" s="284"/>
      <c r="R871" s="285" t="str">
        <f t="shared" si="28"/>
        <v>Registro equipo</v>
      </c>
      <c r="S871" s="284" t="str">
        <f t="shared" si="27"/>
        <v>Capturado</v>
      </c>
      <c r="T871" s="287"/>
    </row>
    <row r="872" spans="1:20" customFormat="1">
      <c r="A872" s="2" t="s">
        <v>38961</v>
      </c>
      <c r="B872" s="2" t="s">
        <v>38962</v>
      </c>
      <c r="C872" s="284" t="s">
        <v>39070</v>
      </c>
      <c r="D872" s="292" t="str">
        <f>IF(C872="","",VLOOKUP(C872,Siglas!A:B,2,0))</f>
        <v>PL-3</v>
      </c>
      <c r="E872" s="284" t="s">
        <v>37554</v>
      </c>
      <c r="F872" s="284" t="s">
        <v>37555</v>
      </c>
      <c r="G872" s="2" t="s">
        <v>38070</v>
      </c>
      <c r="H872" s="284"/>
      <c r="I872" s="292" t="s">
        <v>39073</v>
      </c>
      <c r="J872" s="288" t="s">
        <v>37551</v>
      </c>
      <c r="K872" s="284" t="str">
        <f>IF(J872="","",IF(J872="Transferencia",VLOOKUP(A872,NACIONAL!A:B,2,0),IF(J872="Alta",B872,IF(J872="Baja",B872,IF(I872="Eqpo c/Código BIM validados físicamente sin identificar origen",B872,IF(ISERROR(VLOOKUP(J872,NACIONAL!A:B,2,0)),B872,VLOOKUP(J872,NACIONAL!A:B,2,0)))))))</f>
        <v>TRANSPORTADOR P82 PAN</v>
      </c>
      <c r="L872" s="284"/>
      <c r="M872" s="284"/>
      <c r="N872" s="284"/>
      <c r="O872" s="284"/>
      <c r="P872" s="284" t="s">
        <v>37539</v>
      </c>
      <c r="Q872" s="284"/>
      <c r="R872" s="285" t="str">
        <f t="shared" si="28"/>
        <v>Registro equipo</v>
      </c>
      <c r="S872" s="284" t="str">
        <f t="shared" si="27"/>
        <v>Capturado</v>
      </c>
      <c r="T872" s="287"/>
    </row>
    <row r="873" spans="1:20" customFormat="1">
      <c r="A873" s="2" t="s">
        <v>38963</v>
      </c>
      <c r="B873" s="2" t="s">
        <v>38964</v>
      </c>
      <c r="C873" s="284" t="s">
        <v>39070</v>
      </c>
      <c r="D873" s="292" t="str">
        <f>IF(C873="","",VLOOKUP(C873,Siglas!A:B,2,0))</f>
        <v>PL-3</v>
      </c>
      <c r="E873" s="284" t="s">
        <v>37554</v>
      </c>
      <c r="F873" s="284" t="s">
        <v>37555</v>
      </c>
      <c r="G873" s="2" t="s">
        <v>38070</v>
      </c>
      <c r="H873" s="284"/>
      <c r="I873" s="292" t="s">
        <v>39073</v>
      </c>
      <c r="J873" s="288" t="s">
        <v>39094</v>
      </c>
      <c r="K873" s="284" t="str">
        <f>IF(J873="","",IF(J873="Transferencia",VLOOKUP(A873,NACIONAL!A:B,2,0),IF(J873="Alta",B873,IF(J873="Baja",B873,IF(I873="Eqpo c/Código BIM validados físicamente sin identificar origen",B873,IF(ISERROR(VLOOKUP(J873,NACIONAL!A:B,2,0)),B873,VLOOKUP(J873,NACIONAL!A:B,2,0)))))))</f>
        <v>TRANSPORTADOR P82A PAN</v>
      </c>
      <c r="L873" s="284"/>
      <c r="M873" s="284"/>
      <c r="N873" s="284"/>
      <c r="O873" s="284"/>
      <c r="P873" s="284" t="s">
        <v>37539</v>
      </c>
      <c r="Q873" s="284"/>
      <c r="R873" s="285" t="str">
        <f t="shared" si="28"/>
        <v>Eqpos Código BIM (validados físicamente)</v>
      </c>
      <c r="S873" s="284" t="str">
        <f t="shared" si="27"/>
        <v>Capturado</v>
      </c>
      <c r="T873" s="287"/>
    </row>
    <row r="874" spans="1:20" customFormat="1">
      <c r="A874" s="2" t="s">
        <v>38965</v>
      </c>
      <c r="B874" s="2" t="s">
        <v>38966</v>
      </c>
      <c r="C874" s="284" t="s">
        <v>39070</v>
      </c>
      <c r="D874" s="292" t="str">
        <f>IF(C874="","",VLOOKUP(C874,Siglas!A:B,2,0))</f>
        <v>PL-3</v>
      </c>
      <c r="E874" s="284" t="s">
        <v>37554</v>
      </c>
      <c r="F874" s="284" t="s">
        <v>37555</v>
      </c>
      <c r="G874" s="2" t="s">
        <v>38070</v>
      </c>
      <c r="H874" s="284"/>
      <c r="I874" s="292" t="s">
        <v>39073</v>
      </c>
      <c r="J874" s="288" t="s">
        <v>39095</v>
      </c>
      <c r="K874" s="284" t="str">
        <f>IF(J874="","",IF(J874="Transferencia",VLOOKUP(A874,NACIONAL!A:B,2,0),IF(J874="Alta",B874,IF(J874="Baja",B874,IF(I874="Eqpo c/Código BIM validados físicamente sin identificar origen",B874,IF(ISERROR(VLOOKUP(J874,NACIONAL!A:B,2,0)),B874,VLOOKUP(J874,NACIONAL!A:B,2,0)))))))</f>
        <v>TRANSPORTADOR P83 PAN</v>
      </c>
      <c r="L874" s="284"/>
      <c r="M874" s="284"/>
      <c r="N874" s="284"/>
      <c r="O874" s="284"/>
      <c r="P874" s="284" t="s">
        <v>37539</v>
      </c>
      <c r="Q874" s="284"/>
      <c r="R874" s="285" t="str">
        <f t="shared" si="28"/>
        <v>Eqpos Código BIM (validados físicamente)</v>
      </c>
      <c r="S874" s="284" t="str">
        <f t="shared" si="27"/>
        <v>Capturado</v>
      </c>
      <c r="T874" s="287"/>
    </row>
    <row r="875" spans="1:20" customFormat="1">
      <c r="A875" s="2" t="s">
        <v>38967</v>
      </c>
      <c r="B875" s="2" t="s">
        <v>38968</v>
      </c>
      <c r="C875" s="284" t="s">
        <v>39070</v>
      </c>
      <c r="D875" s="292" t="str">
        <f>IF(C875="","",VLOOKUP(C875,Siglas!A:B,2,0))</f>
        <v>PL-3</v>
      </c>
      <c r="E875" s="284" t="s">
        <v>37554</v>
      </c>
      <c r="F875" s="284" t="s">
        <v>37555</v>
      </c>
      <c r="G875" s="2" t="s">
        <v>38070</v>
      </c>
      <c r="H875" s="284"/>
      <c r="I875" s="292" t="s">
        <v>39073</v>
      </c>
      <c r="J875" s="288" t="s">
        <v>39096</v>
      </c>
      <c r="K875" s="284" t="str">
        <f>IF(J875="","",IF(J875="Transferencia",VLOOKUP(A875,NACIONAL!A:B,2,0),IF(J875="Alta",B875,IF(J875="Baja",B875,IF(I875="Eqpo c/Código BIM validados físicamente sin identificar origen",B875,IF(ISERROR(VLOOKUP(J875,NACIONAL!A:B,2,0)),B875,VLOOKUP(J875,NACIONAL!A:B,2,0)))))))</f>
        <v>TRANSPORTADOR P83A PAN</v>
      </c>
      <c r="L875" s="284"/>
      <c r="M875" s="284"/>
      <c r="N875" s="284"/>
      <c r="O875" s="284"/>
      <c r="P875" s="284" t="s">
        <v>37539</v>
      </c>
      <c r="Q875" s="284"/>
      <c r="R875" s="285" t="str">
        <f t="shared" si="28"/>
        <v>Eqpos Código BIM (validados físicamente)</v>
      </c>
      <c r="S875" s="284" t="str">
        <f t="shared" si="27"/>
        <v>Capturado</v>
      </c>
      <c r="T875" s="287"/>
    </row>
    <row r="876" spans="1:20" customFormat="1">
      <c r="A876" s="2" t="s">
        <v>38969</v>
      </c>
      <c r="B876" s="2" t="s">
        <v>38970</v>
      </c>
      <c r="C876" s="284" t="s">
        <v>39070</v>
      </c>
      <c r="D876" s="292" t="str">
        <f>IF(C876="","",VLOOKUP(C876,Siglas!A:B,2,0))</f>
        <v>PL-3</v>
      </c>
      <c r="E876" s="284" t="s">
        <v>37554</v>
      </c>
      <c r="F876" s="284" t="s">
        <v>37555</v>
      </c>
      <c r="G876" s="2" t="s">
        <v>38070</v>
      </c>
      <c r="H876" s="284"/>
      <c r="I876" s="292" t="s">
        <v>39073</v>
      </c>
      <c r="J876" s="288" t="s">
        <v>37551</v>
      </c>
      <c r="K876" s="284" t="str">
        <f>IF(J876="","",IF(J876="Transferencia",VLOOKUP(A876,NACIONAL!A:B,2,0),IF(J876="Alta",B876,IF(J876="Baja",B876,IF(I876="Eqpo c/Código BIM validados físicamente sin identificar origen",B876,IF(ISERROR(VLOOKUP(J876,NACIONAL!A:B,2,0)),B876,VLOOKUP(J876,NACIONAL!A:B,2,0)))))))</f>
        <v>TRANSPORTADOR P84 PAN</v>
      </c>
      <c r="L876" s="284"/>
      <c r="M876" s="284"/>
      <c r="N876" s="284"/>
      <c r="O876" s="284"/>
      <c r="P876" s="284" t="s">
        <v>37539</v>
      </c>
      <c r="Q876" s="284"/>
      <c r="R876" s="285" t="str">
        <f t="shared" si="28"/>
        <v>Registro equipo</v>
      </c>
      <c r="S876" s="284" t="str">
        <f t="shared" si="27"/>
        <v>Capturado</v>
      </c>
      <c r="T876" s="287"/>
    </row>
    <row r="877" spans="1:20" customFormat="1">
      <c r="A877" s="2" t="s">
        <v>38971</v>
      </c>
      <c r="B877" s="2" t="s">
        <v>38972</v>
      </c>
      <c r="C877" s="284" t="s">
        <v>39070</v>
      </c>
      <c r="D877" s="292" t="str">
        <f>IF(C877="","",VLOOKUP(C877,Siglas!A:B,2,0))</f>
        <v>PL-3</v>
      </c>
      <c r="E877" s="284" t="s">
        <v>37554</v>
      </c>
      <c r="F877" s="284" t="s">
        <v>37555</v>
      </c>
      <c r="G877" s="2" t="s">
        <v>38069</v>
      </c>
      <c r="H877" s="284"/>
      <c r="I877" s="292" t="s">
        <v>39072</v>
      </c>
      <c r="J877" s="288" t="s">
        <v>37551</v>
      </c>
      <c r="K877" s="284" t="str">
        <f>IF(J877="","",IF(J877="Transferencia",VLOOKUP(A877,NACIONAL!A:B,2,0),IF(J877="Alta",B877,IF(J877="Baja",B877,IF(I877="Eqpo c/Código BIM validados físicamente sin identificar origen",B877,IF(ISERROR(VLOOKUP(J877,NACIONAL!A:B,2,0)),B877,VLOOKUP(J877,NACIONAL!A:B,2,0)))))))</f>
        <v>TRANSPORTADOR P36 MOLDES AL APILADOR- DESAPILADOR</v>
      </c>
      <c r="L877" s="284"/>
      <c r="M877" s="284" t="s">
        <v>37451</v>
      </c>
      <c r="N877" s="284"/>
      <c r="O877" s="284"/>
      <c r="Q877" s="284"/>
      <c r="R877" s="285" t="str">
        <f t="shared" si="28"/>
        <v>Registro equipo</v>
      </c>
      <c r="S877" s="284" t="str">
        <f t="shared" si="27"/>
        <v>Capturado</v>
      </c>
      <c r="T877" s="287"/>
    </row>
    <row r="878" spans="1:20" customFormat="1">
      <c r="A878" s="2" t="s">
        <v>38973</v>
      </c>
      <c r="B878" s="2" t="s">
        <v>38974</v>
      </c>
      <c r="C878" s="284" t="s">
        <v>39070</v>
      </c>
      <c r="D878" s="292" t="str">
        <f>IF(C878="","",VLOOKUP(C878,Siglas!A:B,2,0))</f>
        <v>PL-3</v>
      </c>
      <c r="E878" s="284" t="s">
        <v>37554</v>
      </c>
      <c r="F878" s="284" t="s">
        <v>37555</v>
      </c>
      <c r="G878" s="2" t="s">
        <v>38069</v>
      </c>
      <c r="H878" s="284"/>
      <c r="I878" s="292" t="s">
        <v>39072</v>
      </c>
      <c r="J878" s="288" t="s">
        <v>3279</v>
      </c>
      <c r="K878" s="284" t="str">
        <f>IF(J878="","",IF(J878="Transferencia",VLOOKUP(A878,NACIONAL!A:B,2,0),IF(J878="Alta",B878,IF(J878="Baja",B878,IF(I878="Eqpo c/Código BIM validados físicamente sin identificar origen",B878,IF(ISERROR(VLOOKUP(J878,NACIONAL!A:B,2,0)),B878,VLOOKUP(J878,NACIONAL!A:B,2,0)))))))</f>
        <v>TRANSPORTADOR RECTO MARCA MAQUINDAL</v>
      </c>
      <c r="L878" s="284"/>
      <c r="M878" s="284"/>
      <c r="N878" s="284"/>
      <c r="O878" s="284"/>
      <c r="P878" s="284"/>
      <c r="Q878" s="284"/>
      <c r="R878" s="285" t="str">
        <f t="shared" si="28"/>
        <v>Eqpos Código BIM (validados físicamente)</v>
      </c>
      <c r="S878" s="284" t="str">
        <f t="shared" si="27"/>
        <v>Capturado</v>
      </c>
      <c r="T878" s="287"/>
    </row>
    <row r="879" spans="1:20" customFormat="1">
      <c r="A879" s="2" t="s">
        <v>38975</v>
      </c>
      <c r="B879" s="2" t="s">
        <v>38976</v>
      </c>
      <c r="C879" s="284" t="s">
        <v>39070</v>
      </c>
      <c r="D879" s="292" t="str">
        <f>IF(C879="","",VLOOKUP(C879,Siglas!A:B,2,0))</f>
        <v>PL-3</v>
      </c>
      <c r="E879" s="284" t="s">
        <v>37554</v>
      </c>
      <c r="F879" s="284" t="s">
        <v>37555</v>
      </c>
      <c r="G879" s="2" t="s">
        <v>38069</v>
      </c>
      <c r="H879" s="284"/>
      <c r="I879" s="292" t="s">
        <v>39072</v>
      </c>
      <c r="J879" s="288" t="s">
        <v>2433</v>
      </c>
      <c r="K879" s="284" t="str">
        <f>IF(J879="","",IF(J879="Transferencia",VLOOKUP(A879,NACIONAL!A:B,2,0),IF(J879="Alta",B879,IF(J879="Baja",B879,IF(I879="Eqpo c/Código BIM validados físicamente sin identificar origen",B879,IF(ISERROR(VLOOKUP(J879,NACIONAL!A:B,2,0)),B879,VLOOKUP(J879,NACIONAL!A:B,2,0)))))))</f>
        <v>TRANSPORTADOR CURVO A 90 GRADOS P-59  PL=3</v>
      </c>
      <c r="L879" s="284"/>
      <c r="M879" s="284"/>
      <c r="N879" s="284"/>
      <c r="O879" s="284"/>
      <c r="P879" s="284"/>
      <c r="Q879" s="284"/>
      <c r="R879" s="285" t="str">
        <f t="shared" si="28"/>
        <v>Eqpos Código BIM (validados físicamente)</v>
      </c>
      <c r="S879" s="284" t="str">
        <f t="shared" si="27"/>
        <v>Capturado</v>
      </c>
      <c r="T879" s="287"/>
    </row>
    <row r="880" spans="1:20" customFormat="1">
      <c r="A880" s="2" t="s">
        <v>38977</v>
      </c>
      <c r="B880" s="2" t="s">
        <v>38978</v>
      </c>
      <c r="C880" s="284" t="s">
        <v>39070</v>
      </c>
      <c r="D880" s="292" t="str">
        <f>IF(C880="","",VLOOKUP(C880,Siglas!A:B,2,0))</f>
        <v>PL-3</v>
      </c>
      <c r="E880" s="284" t="s">
        <v>37552</v>
      </c>
      <c r="F880" s="284" t="s">
        <v>37553</v>
      </c>
      <c r="G880" s="2" t="s">
        <v>38069</v>
      </c>
      <c r="H880" s="284"/>
      <c r="I880" s="292" t="s">
        <v>39072</v>
      </c>
      <c r="J880" s="288" t="s">
        <v>37246</v>
      </c>
      <c r="K880" s="284" t="str">
        <f>IF(J880="","",IF(J880="Transferencia",VLOOKUP(A880,NACIONAL!A:B,2,0),IF(J880="Alta",B880,IF(J880="Baja",B880,IF(I880="Eqpo c/Código BIM validados físicamente sin identificar origen",B880,IF(ISERROR(VLOOKUP(J880,NACIONAL!A:B,2,0)),B880,VLOOKUP(J880,NACIONAL!A:B,2,0)))))))</f>
        <v>TRANSPORTADOR P59B TAPAS</v>
      </c>
      <c r="L880" s="284"/>
      <c r="M880" s="284"/>
      <c r="N880" s="284"/>
      <c r="O880" s="284"/>
      <c r="P880" s="284"/>
      <c r="Q880" s="284"/>
      <c r="R880" s="285" t="str">
        <f t="shared" si="28"/>
        <v>Eqpos Código BIM (validados físicamente)</v>
      </c>
      <c r="S880" s="284" t="str">
        <f t="shared" si="27"/>
        <v>Capturado</v>
      </c>
      <c r="T880" s="287"/>
    </row>
    <row r="881" spans="1:20" customFormat="1">
      <c r="A881" s="2" t="s">
        <v>38979</v>
      </c>
      <c r="B881" s="2" t="s">
        <v>38980</v>
      </c>
      <c r="C881" s="284" t="s">
        <v>39070</v>
      </c>
      <c r="D881" s="292" t="str">
        <f>IF(C881="","",VLOOKUP(C881,Siglas!A:B,2,0))</f>
        <v>PL-3</v>
      </c>
      <c r="E881" s="284" t="s">
        <v>37554</v>
      </c>
      <c r="F881" s="284" t="s">
        <v>37555</v>
      </c>
      <c r="G881" s="2" t="s">
        <v>38069</v>
      </c>
      <c r="H881" s="284"/>
      <c r="I881" s="292" t="s">
        <v>39072</v>
      </c>
      <c r="J881" s="288" t="s">
        <v>2435</v>
      </c>
      <c r="K881" s="284" t="str">
        <f>IF(J881="","",IF(J881="Transferencia",VLOOKUP(A881,NACIONAL!A:B,2,0),IF(J881="Alta",B881,IF(J881="Baja",B881,IF(I881="Eqpo c/Código BIM validados físicamente sin identificar origen",B881,IF(ISERROR(VLOOKUP(J881,NACIONAL!A:B,2,0)),B881,VLOOKUP(J881,NACIONAL!A:B,2,0)))))))</f>
        <v>TRANSPORTADOR RECTO INCLINADO P-60  PL=3</v>
      </c>
      <c r="L881" s="284"/>
      <c r="M881" s="284"/>
      <c r="N881" s="284"/>
      <c r="O881" s="284"/>
      <c r="P881" s="284"/>
      <c r="Q881" s="284"/>
      <c r="R881" s="285" t="str">
        <f t="shared" si="28"/>
        <v>Eqpos Código BIM (validados físicamente)</v>
      </c>
      <c r="S881" s="284" t="str">
        <f t="shared" si="27"/>
        <v>Capturado</v>
      </c>
      <c r="T881" s="287"/>
    </row>
    <row r="882" spans="1:20" customFormat="1">
      <c r="A882" s="2" t="s">
        <v>38981</v>
      </c>
      <c r="B882" s="2" t="s">
        <v>38982</v>
      </c>
      <c r="C882" s="284" t="s">
        <v>39070</v>
      </c>
      <c r="D882" s="292" t="str">
        <f>IF(C882="","",VLOOKUP(C882,Siglas!A:B,2,0))</f>
        <v>PL-3</v>
      </c>
      <c r="E882" s="284" t="s">
        <v>37554</v>
      </c>
      <c r="F882" s="284" t="s">
        <v>37555</v>
      </c>
      <c r="G882" s="2" t="s">
        <v>38069</v>
      </c>
      <c r="H882" s="284"/>
      <c r="I882" s="292" t="s">
        <v>39072</v>
      </c>
      <c r="J882" s="288" t="s">
        <v>2437</v>
      </c>
      <c r="K882" s="284" t="str">
        <f>IF(J882="","",IF(J882="Transferencia",VLOOKUP(A882,NACIONAL!A:B,2,0),IF(J882="Alta",B882,IF(J882="Baja",B882,IF(I882="Eqpo c/Código BIM validados físicamente sin identificar origen",B882,IF(ISERROR(VLOOKUP(J882,NACIONAL!A:B,2,0)),B882,VLOOKUP(J882,NACIONAL!A:B,2,0)))))))</f>
        <v>TRANSPORTADOR RECTO INCLINADO P-61  PL=3</v>
      </c>
      <c r="L882" s="284"/>
      <c r="M882" s="284"/>
      <c r="N882" s="284"/>
      <c r="O882" s="284"/>
      <c r="P882" s="284"/>
      <c r="Q882" s="284"/>
      <c r="R882" s="285" t="str">
        <f t="shared" si="28"/>
        <v>Eqpos Código BIM (validados físicamente)</v>
      </c>
      <c r="S882" s="284" t="str">
        <f t="shared" si="27"/>
        <v>Capturado</v>
      </c>
      <c r="T882" s="287"/>
    </row>
    <row r="883" spans="1:20" customFormat="1">
      <c r="A883" s="2" t="s">
        <v>38983</v>
      </c>
      <c r="B883" s="2" t="s">
        <v>38984</v>
      </c>
      <c r="C883" s="284" t="s">
        <v>39070</v>
      </c>
      <c r="D883" s="292" t="str">
        <f>IF(C883="","",VLOOKUP(C883,Siglas!A:B,2,0))</f>
        <v>PL-3</v>
      </c>
      <c r="E883" s="284" t="s">
        <v>37554</v>
      </c>
      <c r="F883" s="284" t="s">
        <v>37555</v>
      </c>
      <c r="G883" s="2" t="s">
        <v>38069</v>
      </c>
      <c r="H883" s="284"/>
      <c r="I883" s="292" t="s">
        <v>39072</v>
      </c>
      <c r="J883" s="288" t="s">
        <v>2439</v>
      </c>
      <c r="K883" s="284" t="str">
        <f>IF(J883="","",IF(J883="Transferencia",VLOOKUP(A883,NACIONAL!A:B,2,0),IF(J883="Alta",B883,IF(J883="Baja",B883,IF(I883="Eqpo c/Código BIM validados físicamente sin identificar origen",B883,IF(ISERROR(VLOOKUP(J883,NACIONAL!A:B,2,0)),B883,VLOOKUP(J883,NACIONAL!A:B,2,0)))))))</f>
        <v>TRANSPORTADOR CURVO A 90 GRADOS P-6  PL=3 P-62</v>
      </c>
      <c r="L883" s="284"/>
      <c r="M883" s="284"/>
      <c r="N883" s="284"/>
      <c r="O883" s="284"/>
      <c r="P883" s="284"/>
      <c r="Q883" s="284"/>
      <c r="R883" s="285" t="str">
        <f t="shared" si="28"/>
        <v>Eqpos Código BIM (validados físicamente)</v>
      </c>
      <c r="S883" s="284" t="str">
        <f t="shared" si="27"/>
        <v>Capturado</v>
      </c>
      <c r="T883" s="287"/>
    </row>
    <row r="884" spans="1:20" customFormat="1">
      <c r="A884" s="2" t="s">
        <v>38985</v>
      </c>
      <c r="B884" s="2" t="s">
        <v>38986</v>
      </c>
      <c r="C884" s="284" t="s">
        <v>39070</v>
      </c>
      <c r="D884" s="292" t="str">
        <f>IF(C884="","",VLOOKUP(C884,Siglas!A:B,2,0))</f>
        <v>PL-3</v>
      </c>
      <c r="E884" s="284" t="s">
        <v>37552</v>
      </c>
      <c r="F884" s="284" t="s">
        <v>37553</v>
      </c>
      <c r="G884" s="2" t="s">
        <v>38069</v>
      </c>
      <c r="H884" s="284"/>
      <c r="I884" s="292" t="s">
        <v>39072</v>
      </c>
      <c r="J884" s="288" t="s">
        <v>37246</v>
      </c>
      <c r="K884" s="284" t="str">
        <f>IF(J884="","",IF(J884="Transferencia",VLOOKUP(A884,NACIONAL!A:B,2,0),IF(J884="Alta",B884,IF(J884="Baja",B884,IF(I884="Eqpo c/Código BIM validados físicamente sin identificar origen",B884,IF(ISERROR(VLOOKUP(J884,NACIONAL!A:B,2,0)),B884,VLOOKUP(J884,NACIONAL!A:B,2,0)))))))</f>
        <v>TRANSPORTADOR P63A TAPAS</v>
      </c>
      <c r="L884" s="284"/>
      <c r="M884" s="284"/>
      <c r="N884" s="284"/>
      <c r="O884" s="284"/>
      <c r="P884" s="284"/>
      <c r="Q884" s="284"/>
      <c r="R884" s="285" t="str">
        <f t="shared" si="28"/>
        <v>Eqpos Código BIM (validados físicamente)</v>
      </c>
      <c r="S884" s="284" t="str">
        <f t="shared" si="27"/>
        <v>Capturado</v>
      </c>
      <c r="T884" s="287"/>
    </row>
    <row r="885" spans="1:20" customFormat="1">
      <c r="A885" s="2" t="s">
        <v>38987</v>
      </c>
      <c r="B885" s="2" t="s">
        <v>38988</v>
      </c>
      <c r="C885" s="284" t="s">
        <v>39070</v>
      </c>
      <c r="D885" s="292" t="str">
        <f>IF(C885="","",VLOOKUP(C885,Siglas!A:B,2,0))</f>
        <v>PL-3</v>
      </c>
      <c r="E885" s="284" t="s">
        <v>37554</v>
      </c>
      <c r="F885" s="284" t="s">
        <v>37555</v>
      </c>
      <c r="G885" s="2" t="s">
        <v>38069</v>
      </c>
      <c r="H885" s="284"/>
      <c r="I885" s="292" t="s">
        <v>39072</v>
      </c>
      <c r="J885" s="288" t="s">
        <v>2441</v>
      </c>
      <c r="K885" s="284" t="str">
        <f>IF(J885="","",IF(J885="Transferencia",VLOOKUP(A885,NACIONAL!A:B,2,0),IF(J885="Alta",B885,IF(J885="Baja",B885,IF(I885="Eqpo c/Código BIM validados físicamente sin identificar origen",B885,IF(ISERROR(VLOOKUP(J885,NACIONAL!A:B,2,0)),B885,VLOOKUP(J885,NACIONAL!A:B,2,0)))))))</f>
        <v>TRANSPORTADOR L TRANSFER P-63 DE  PL=3</v>
      </c>
      <c r="L885" s="284"/>
      <c r="M885" s="284"/>
      <c r="N885" s="284"/>
      <c r="O885" s="284"/>
      <c r="P885" s="284"/>
      <c r="Q885" s="284"/>
      <c r="R885" s="285" t="str">
        <f t="shared" si="28"/>
        <v>Eqpos Código BIM (validados físicamente)</v>
      </c>
      <c r="S885" s="284" t="str">
        <f t="shared" si="27"/>
        <v>Capturado</v>
      </c>
      <c r="T885" s="287"/>
    </row>
    <row r="886" spans="1:20" customFormat="1">
      <c r="A886" s="2" t="s">
        <v>38989</v>
      </c>
      <c r="B886" s="2" t="s">
        <v>38990</v>
      </c>
      <c r="C886" s="284" t="s">
        <v>39070</v>
      </c>
      <c r="D886" s="292" t="str">
        <f>IF(C886="","",VLOOKUP(C886,Siglas!A:B,2,0))</f>
        <v>PL-3</v>
      </c>
      <c r="E886" s="284" t="s">
        <v>37554</v>
      </c>
      <c r="F886" s="284" t="s">
        <v>37555</v>
      </c>
      <c r="G886" s="2" t="s">
        <v>38069</v>
      </c>
      <c r="H886" s="284"/>
      <c r="I886" s="292" t="s">
        <v>39072</v>
      </c>
      <c r="J886" s="288" t="s">
        <v>2443</v>
      </c>
      <c r="K886" s="284" t="str">
        <f>IF(J886="","",IF(J886="Transferencia",VLOOKUP(A886,NACIONAL!A:B,2,0),IF(J886="Alta",B886,IF(J886="Baja",B886,IF(I886="Eqpo c/Código BIM validados físicamente sin identificar origen",B886,IF(ISERROR(VLOOKUP(J886,NACIONAL!A:B,2,0)),B886,VLOOKUP(J886,NACIONAL!A:B,2,0)))))))</f>
        <v>TRANSPORTADOR RECTO INCLINADO P-64 PL=3</v>
      </c>
      <c r="L886" s="284"/>
      <c r="M886" s="284"/>
      <c r="N886" s="284"/>
      <c r="O886" s="284"/>
      <c r="P886" s="284"/>
      <c r="Q886" s="284"/>
      <c r="R886" s="285" t="str">
        <f t="shared" si="28"/>
        <v>Eqpos Código BIM (validados físicamente)</v>
      </c>
      <c r="S886" s="284" t="str">
        <f t="shared" si="27"/>
        <v>Capturado</v>
      </c>
      <c r="T886" s="287"/>
    </row>
    <row r="887" spans="1:20" customFormat="1">
      <c r="A887" s="2" t="s">
        <v>38991</v>
      </c>
      <c r="B887" s="2" t="s">
        <v>38992</v>
      </c>
      <c r="C887" s="284" t="s">
        <v>39070</v>
      </c>
      <c r="D887" s="292" t="str">
        <f>IF(C887="","",VLOOKUP(C887,Siglas!A:B,2,0))</f>
        <v>PL-3</v>
      </c>
      <c r="E887" s="284" t="s">
        <v>37554</v>
      </c>
      <c r="F887" s="284" t="s">
        <v>37555</v>
      </c>
      <c r="G887" s="2" t="s">
        <v>38069</v>
      </c>
      <c r="H887" s="284"/>
      <c r="I887" s="292" t="s">
        <v>39072</v>
      </c>
      <c r="J887" s="288" t="s">
        <v>2445</v>
      </c>
      <c r="K887" s="284" t="str">
        <f>IF(J887="","",IF(J887="Transferencia",VLOOKUP(A887,NACIONAL!A:B,2,0),IF(J887="Alta",B887,IF(J887="Baja",B887,IF(I887="Eqpo c/Código BIM validados físicamente sin identificar origen",B887,IF(ISERROR(VLOOKUP(J887,NACIONAL!A:B,2,0)),B887,VLOOKUP(J887,NACIONAL!A:B,2,0)))))))</f>
        <v>TRANSPORTADOR RECTO INCLINADO P-65 PL=3</v>
      </c>
      <c r="L887" s="284"/>
      <c r="M887" s="284"/>
      <c r="N887" s="284"/>
      <c r="O887" s="284"/>
      <c r="P887" s="284"/>
      <c r="Q887" s="284"/>
      <c r="R887" s="285" t="str">
        <f t="shared" si="28"/>
        <v>Eqpos Código BIM (validados físicamente)</v>
      </c>
      <c r="S887" s="284" t="str">
        <f t="shared" si="27"/>
        <v>Capturado</v>
      </c>
      <c r="T887" s="287"/>
    </row>
    <row r="888" spans="1:20" customFormat="1">
      <c r="A888" s="2" t="s">
        <v>39097</v>
      </c>
      <c r="B888" s="331" t="s">
        <v>38993</v>
      </c>
      <c r="C888" s="284" t="s">
        <v>39070</v>
      </c>
      <c r="D888" s="292" t="str">
        <f>IF(C888="","",VLOOKUP(C888,Siglas!A:B,2,0))</f>
        <v>PL-3</v>
      </c>
      <c r="E888" s="284" t="s">
        <v>37554</v>
      </c>
      <c r="F888" s="284" t="s">
        <v>37555</v>
      </c>
      <c r="G888" s="2" t="s">
        <v>38070</v>
      </c>
      <c r="H888" s="284"/>
      <c r="I888" s="292" t="s">
        <v>39073</v>
      </c>
      <c r="J888" s="288" t="s">
        <v>39097</v>
      </c>
      <c r="K888" s="284" t="str">
        <f>IF(J888="","",IF(J888="Transferencia",VLOOKUP(A888,NACIONAL!A:B,2,0),IF(J888="Alta",B888,IF(J888="Baja",B888,IF(I888="Eqpo c/Código BIM validados físicamente sin identificar origen",B888,IF(ISERROR(VLOOKUP(J888,NACIONAL!A:B,2,0)),B888,VLOOKUP(J888,NACIONAL!A:B,2,0)))))))</f>
        <v>ATADORA BURFORD PL2 # 2</v>
      </c>
      <c r="L888" s="284"/>
      <c r="M888" s="284"/>
      <c r="N888" s="284"/>
      <c r="O888" s="284"/>
      <c r="P888" s="284"/>
      <c r="Q888" s="284"/>
      <c r="R888" s="285" t="str">
        <f t="shared" si="28"/>
        <v>Eqpos Código BIM (validados físicamente)</v>
      </c>
      <c r="S888" s="284" t="str">
        <f t="shared" si="27"/>
        <v>Capturado</v>
      </c>
      <c r="T888" s="287"/>
    </row>
    <row r="889" spans="1:20" customFormat="1">
      <c r="A889" s="2" t="s">
        <v>3411</v>
      </c>
      <c r="B889" s="331" t="s">
        <v>38994</v>
      </c>
      <c r="C889" s="284" t="s">
        <v>39070</v>
      </c>
      <c r="D889" s="292" t="str">
        <f>IF(C889="","",VLOOKUP(C889,Siglas!A:B,2,0))</f>
        <v>PL-3</v>
      </c>
      <c r="E889" s="284" t="s">
        <v>37554</v>
      </c>
      <c r="F889" s="284" t="s">
        <v>37555</v>
      </c>
      <c r="G889" s="2" t="s">
        <v>38070</v>
      </c>
      <c r="H889" s="284"/>
      <c r="I889" s="292" t="s">
        <v>39073</v>
      </c>
      <c r="J889" s="288" t="s">
        <v>3411</v>
      </c>
      <c r="K889" s="284" t="str">
        <f>IF(J889="","",IF(J889="Transferencia",VLOOKUP(A889,NACIONAL!A:B,2,0),IF(J889="Alta",B889,IF(J889="Baja",B889,IF(I889="Eqpo c/Código BIM validados físicamente sin identificar origen",B889,IF(ISERROR(VLOOKUP(J889,NACIONAL!A:B,2,0)),B889,VLOOKUP(J889,NACIONAL!A:B,2,0)))))))</f>
        <v>ATADORA DE REFACCION 1 # SERIE 15460</v>
      </c>
      <c r="L889" s="284"/>
      <c r="M889" s="284"/>
      <c r="N889" s="284"/>
      <c r="O889" s="284"/>
      <c r="P889" s="284"/>
      <c r="Q889" s="284"/>
      <c r="R889" s="285" t="str">
        <f t="shared" si="28"/>
        <v>Eqpos Código BIM (validados físicamente)</v>
      </c>
      <c r="S889" s="284" t="str">
        <f t="shared" si="27"/>
        <v>Capturado</v>
      </c>
      <c r="T889" s="287"/>
    </row>
    <row r="890" spans="1:20" customFormat="1">
      <c r="A890" s="2" t="s">
        <v>3037</v>
      </c>
      <c r="B890" s="331" t="s">
        <v>38995</v>
      </c>
      <c r="C890" s="284" t="s">
        <v>39070</v>
      </c>
      <c r="D890" s="292" t="str">
        <f>IF(C890="","",VLOOKUP(C890,Siglas!A:B,2,0))</f>
        <v>PL-3</v>
      </c>
      <c r="E890" s="284" t="s">
        <v>37554</v>
      </c>
      <c r="F890" s="284" t="s">
        <v>37555</v>
      </c>
      <c r="G890" s="2" t="s">
        <v>38070</v>
      </c>
      <c r="H890" s="284"/>
      <c r="I890" s="292" t="s">
        <v>39073</v>
      </c>
      <c r="J890" s="288" t="s">
        <v>3037</v>
      </c>
      <c r="K890" s="284" t="str">
        <f>IF(J890="","",IF(J890="Transferencia",VLOOKUP(A890,NACIONAL!A:B,2,0),IF(J890="Alta",B890,IF(J890="Baja",B890,IF(I890="Eqpo c/Código BIM validados físicamente sin identificar origen",B890,IF(ISERROR(VLOOKUP(J890,NACIONAL!A:B,2,0)),B890,VLOOKUP(J890,NACIONAL!A:B,2,0)))))))</f>
        <v>ATADORA BURFORD #1  PL3 PN2 MOD 2100 LE # SERIE 18223</v>
      </c>
      <c r="L890" s="284"/>
      <c r="M890" s="284"/>
      <c r="N890" s="284"/>
      <c r="O890" s="284"/>
      <c r="P890" s="284"/>
      <c r="Q890" s="284"/>
      <c r="R890" s="285" t="str">
        <f t="shared" si="28"/>
        <v>Eqpos Código BIM (validados físicamente)</v>
      </c>
      <c r="S890" s="284" t="str">
        <f t="shared" si="27"/>
        <v>Capturado</v>
      </c>
      <c r="T890" s="287"/>
    </row>
    <row r="891" spans="1:20" customFormat="1">
      <c r="A891" s="2" t="s">
        <v>3001</v>
      </c>
      <c r="B891" s="331" t="s">
        <v>38437</v>
      </c>
      <c r="C891" s="284" t="s">
        <v>39070</v>
      </c>
      <c r="D891" s="292" t="str">
        <f>IF(C891="","",VLOOKUP(C891,Siglas!A:B,2,0))</f>
        <v>PL-3</v>
      </c>
      <c r="E891" s="284" t="s">
        <v>37554</v>
      </c>
      <c r="F891" s="284" t="s">
        <v>37555</v>
      </c>
      <c r="G891" s="2" t="s">
        <v>38069</v>
      </c>
      <c r="H891" s="284"/>
      <c r="I891" s="292" t="s">
        <v>39072</v>
      </c>
      <c r="J891" s="288" t="s">
        <v>3001</v>
      </c>
      <c r="K891" s="284" t="str">
        <f>IF(J891="","",IF(J891="Transferencia",VLOOKUP(A891,NACIONAL!A:B,2,0),IF(J891="Alta",B891,IF(J891="Baja",B891,IF(I891="Eqpo c/Código BIM validados físicamente sin identificar origen",B891,IF(ISERROR(VLOOKUP(J891,NACIONAL!A:B,2,0)),B891,VLOOKUP(J891,NACIONAL!A:B,2,0)))))))</f>
        <v>CAMARA DE VAPOR TEMPLEX APV  INCL TABLERO ELECT. PL=3</v>
      </c>
      <c r="L891" s="284"/>
      <c r="M891" s="284"/>
      <c r="N891" s="284"/>
      <c r="O891" s="284"/>
      <c r="P891" s="284"/>
      <c r="Q891" s="284"/>
      <c r="R891" s="285" t="str">
        <f t="shared" si="28"/>
        <v>Eqpos Código BIM (validados físicamente)</v>
      </c>
      <c r="S891" s="284" t="str">
        <f t="shared" si="27"/>
        <v>Capturado</v>
      </c>
      <c r="T891" s="287"/>
    </row>
    <row r="892" spans="1:20" customFormat="1">
      <c r="A892" s="2" t="s">
        <v>37550</v>
      </c>
      <c r="B892" s="331" t="s">
        <v>38996</v>
      </c>
      <c r="C892" s="284" t="s">
        <v>39070</v>
      </c>
      <c r="D892" s="292" t="str">
        <f>IF(C892="","",VLOOKUP(C892,Siglas!A:B,2,0))</f>
        <v>PL-3</v>
      </c>
      <c r="E892" s="284" t="s">
        <v>37554</v>
      </c>
      <c r="F892" s="284" t="s">
        <v>37555</v>
      </c>
      <c r="G892" s="2" t="s">
        <v>38070</v>
      </c>
      <c r="H892" s="284"/>
      <c r="I892" s="292" t="s">
        <v>39073</v>
      </c>
      <c r="J892" s="288" t="s">
        <v>37551</v>
      </c>
      <c r="K892" s="284" t="str">
        <f>IF(J892="","",IF(J892="Transferencia",VLOOKUP(A892,NACIONAL!A:B,2,0),IF(J892="Alta",B892,IF(J892="Baja",B892,IF(I892="Eqpo c/Código BIM validados físicamente sin identificar origen",B892,IF(ISERROR(VLOOKUP(J892,NACIONAL!A:B,2,0)),B892,VLOOKUP(J892,NACIONAL!A:B,2,0)))))))</f>
        <v>CODIFICADOR HITACHI NO.10</v>
      </c>
      <c r="L892" s="284" t="s">
        <v>39103</v>
      </c>
      <c r="M892" s="284" t="s">
        <v>39104</v>
      </c>
      <c r="N892" s="284"/>
      <c r="O892" s="284"/>
      <c r="P892" s="284"/>
      <c r="Q892" s="284"/>
      <c r="R892" s="285" t="str">
        <f t="shared" si="28"/>
        <v>Registro equipo</v>
      </c>
      <c r="S892" s="284" t="str">
        <f t="shared" si="27"/>
        <v>Capturado</v>
      </c>
      <c r="T892" s="287"/>
    </row>
    <row r="893" spans="1:20" customFormat="1">
      <c r="A893" s="2" t="s">
        <v>37550</v>
      </c>
      <c r="B893" s="331" t="s">
        <v>38997</v>
      </c>
      <c r="C893" s="284" t="s">
        <v>39070</v>
      </c>
      <c r="D893" s="292" t="str">
        <f>IF(C893="","",VLOOKUP(C893,Siglas!A:B,2,0))</f>
        <v>PL-3</v>
      </c>
      <c r="E893" s="284" t="s">
        <v>37554</v>
      </c>
      <c r="F893" s="284" t="s">
        <v>37555</v>
      </c>
      <c r="G893" s="2" t="s">
        <v>38070</v>
      </c>
      <c r="H893" s="284"/>
      <c r="I893" s="292" t="s">
        <v>39073</v>
      </c>
      <c r="J893" s="288" t="s">
        <v>37551</v>
      </c>
      <c r="K893" s="284" t="str">
        <f>IF(J893="","",IF(J893="Transferencia",VLOOKUP(A893,NACIONAL!A:B,2,0),IF(J893="Alta",B893,IF(J893="Baja",B893,IF(I893="Eqpo c/Código BIM validados físicamente sin identificar origen",B893,IF(ISERROR(VLOOKUP(J893,NACIONAL!A:B,2,0)),B893,VLOOKUP(J893,NACIONAL!A:B,2,0)))))))</f>
        <v>CODIFICADOR HITACHI NO.11</v>
      </c>
      <c r="L893" s="284" t="s">
        <v>39103</v>
      </c>
      <c r="M893" s="284" t="s">
        <v>39104</v>
      </c>
      <c r="N893" s="284"/>
      <c r="O893" s="284"/>
      <c r="P893" s="284"/>
      <c r="Q893" s="284"/>
      <c r="R893" s="285" t="str">
        <f t="shared" si="28"/>
        <v>Registro equipo</v>
      </c>
      <c r="S893" s="284" t="str">
        <f t="shared" si="27"/>
        <v>Capturado</v>
      </c>
      <c r="T893" s="287"/>
    </row>
    <row r="894" spans="1:20" customFormat="1">
      <c r="A894" s="2" t="s">
        <v>37550</v>
      </c>
      <c r="B894" s="331" t="s">
        <v>38998</v>
      </c>
      <c r="C894" s="284" t="s">
        <v>39070</v>
      </c>
      <c r="D894" s="292" t="str">
        <f>IF(C894="","",VLOOKUP(C894,Siglas!A:B,2,0))</f>
        <v>PL-3</v>
      </c>
      <c r="E894" s="284" t="s">
        <v>37554</v>
      </c>
      <c r="F894" s="284" t="s">
        <v>37555</v>
      </c>
      <c r="G894" s="2" t="s">
        <v>38070</v>
      </c>
      <c r="H894" s="284"/>
      <c r="I894" s="292" t="s">
        <v>39073</v>
      </c>
      <c r="J894" s="288" t="s">
        <v>37551</v>
      </c>
      <c r="K894" s="284" t="str">
        <f>IF(J894="","",IF(J894="Transferencia",VLOOKUP(A894,NACIONAL!A:B,2,0),IF(J894="Alta",B894,IF(J894="Baja",B894,IF(I894="Eqpo c/Código BIM validados físicamente sin identificar origen",B894,IF(ISERROR(VLOOKUP(J894,NACIONAL!A:B,2,0)),B894,VLOOKUP(J894,NACIONAL!A:B,2,0)))))))</f>
        <v>CODIFICADOR HITACHI NO.12</v>
      </c>
      <c r="L894" s="284" t="s">
        <v>39103</v>
      </c>
      <c r="M894" s="284" t="s">
        <v>39104</v>
      </c>
      <c r="N894" s="284"/>
      <c r="O894" s="284"/>
      <c r="P894" s="284"/>
      <c r="Q894" s="284"/>
      <c r="R894" s="285" t="str">
        <f t="shared" si="28"/>
        <v>Registro equipo</v>
      </c>
      <c r="S894" s="284" t="str">
        <f t="shared" si="27"/>
        <v>Capturado</v>
      </c>
      <c r="T894" s="287"/>
    </row>
    <row r="895" spans="1:20" customFormat="1">
      <c r="A895" s="2" t="s">
        <v>37550</v>
      </c>
      <c r="B895" s="331" t="s">
        <v>38999</v>
      </c>
      <c r="C895" s="284" t="s">
        <v>39070</v>
      </c>
      <c r="D895" s="292" t="str">
        <f>IF(C895="","",VLOOKUP(C895,Siglas!A:B,2,0))</f>
        <v>PL-3</v>
      </c>
      <c r="E895" s="284" t="s">
        <v>37554</v>
      </c>
      <c r="F895" s="284" t="s">
        <v>37555</v>
      </c>
      <c r="G895" s="2" t="s">
        <v>38070</v>
      </c>
      <c r="H895" s="284"/>
      <c r="I895" s="292" t="s">
        <v>39073</v>
      </c>
      <c r="J895" s="288" t="s">
        <v>37551</v>
      </c>
      <c r="K895" s="284" t="str">
        <f>IF(J895="","",IF(J895="Transferencia",VLOOKUP(A895,NACIONAL!A:B,2,0),IF(J895="Alta",B895,IF(J895="Baja",B895,IF(I895="Eqpo c/Código BIM validados físicamente sin identificar origen",B895,IF(ISERROR(VLOOKUP(J895,NACIONAL!A:B,2,0)),B895,VLOOKUP(J895,NACIONAL!A:B,2,0)))))))</f>
        <v>CODIFICADOR HITACHI NO.13</v>
      </c>
      <c r="L895" s="284" t="s">
        <v>39103</v>
      </c>
      <c r="M895" s="284" t="s">
        <v>39104</v>
      </c>
      <c r="N895" s="284"/>
      <c r="O895" s="284"/>
      <c r="P895" s="284"/>
      <c r="Q895" s="284"/>
      <c r="R895" s="285" t="str">
        <f t="shared" si="28"/>
        <v>Registro equipo</v>
      </c>
      <c r="S895" s="284" t="str">
        <f t="shared" si="27"/>
        <v>Capturado</v>
      </c>
      <c r="T895" s="287"/>
    </row>
    <row r="896" spans="1:20" customFormat="1">
      <c r="A896" s="2" t="s">
        <v>37550</v>
      </c>
      <c r="B896" s="331" t="s">
        <v>39000</v>
      </c>
      <c r="C896" s="284" t="s">
        <v>39070</v>
      </c>
      <c r="D896" s="292" t="str">
        <f>IF(C896="","",VLOOKUP(C896,Siglas!A:B,2,0))</f>
        <v>PL-3</v>
      </c>
      <c r="E896" s="284" t="s">
        <v>37554</v>
      </c>
      <c r="F896" s="284" t="s">
        <v>37555</v>
      </c>
      <c r="G896" s="2" t="s">
        <v>38070</v>
      </c>
      <c r="H896" s="284"/>
      <c r="I896" s="292" t="s">
        <v>39073</v>
      </c>
      <c r="J896" s="288" t="s">
        <v>37551</v>
      </c>
      <c r="K896" s="284" t="str">
        <f>IF(J896="","",IF(J896="Transferencia",VLOOKUP(A896,NACIONAL!A:B,2,0),IF(J896="Alta",B896,IF(J896="Baja",B896,IF(I896="Eqpo c/Código BIM validados físicamente sin identificar origen",B896,IF(ISERROR(VLOOKUP(J896,NACIONAL!A:B,2,0)),B896,VLOOKUP(J896,NACIONAL!A:B,2,0)))))))</f>
        <v>CODIFICADOR HITACHI NO.14</v>
      </c>
      <c r="L896" s="284" t="s">
        <v>39103</v>
      </c>
      <c r="M896" s="284" t="s">
        <v>39104</v>
      </c>
      <c r="N896" s="284"/>
      <c r="O896" s="284"/>
      <c r="P896" s="284"/>
      <c r="Q896" s="284"/>
      <c r="R896" s="285" t="str">
        <f t="shared" si="28"/>
        <v>Registro equipo</v>
      </c>
      <c r="S896" s="284" t="str">
        <f t="shared" si="27"/>
        <v>Capturado</v>
      </c>
      <c r="T896" s="287"/>
    </row>
    <row r="897" spans="1:20" customFormat="1">
      <c r="A897" s="2" t="s">
        <v>37550</v>
      </c>
      <c r="B897" s="331" t="s">
        <v>39001</v>
      </c>
      <c r="C897" s="284" t="s">
        <v>39070</v>
      </c>
      <c r="D897" s="292" t="str">
        <f>IF(C897="","",VLOOKUP(C897,Siglas!A:B,2,0))</f>
        <v>PL-3</v>
      </c>
      <c r="E897" s="284" t="s">
        <v>37554</v>
      </c>
      <c r="F897" s="284" t="s">
        <v>37555</v>
      </c>
      <c r="G897" s="2" t="s">
        <v>38070</v>
      </c>
      <c r="H897" s="284"/>
      <c r="I897" s="292" t="s">
        <v>39073</v>
      </c>
      <c r="J897" s="288" t="s">
        <v>37551</v>
      </c>
      <c r="K897" s="284" t="str">
        <f>IF(J897="","",IF(J897="Transferencia",VLOOKUP(A897,NACIONAL!A:B,2,0),IF(J897="Alta",B897,IF(J897="Baja",B897,IF(I897="Eqpo c/Código BIM validados físicamente sin identificar origen",B897,IF(ISERROR(VLOOKUP(J897,NACIONAL!A:B,2,0)),B897,VLOOKUP(J897,NACIONAL!A:B,2,0)))))))</f>
        <v>CODIFICADOR HITACHI NO.15</v>
      </c>
      <c r="L897" s="284" t="s">
        <v>39103</v>
      </c>
      <c r="M897" s="284" t="s">
        <v>39104</v>
      </c>
      <c r="N897" s="284"/>
      <c r="O897" s="284"/>
      <c r="P897" s="284"/>
      <c r="Q897" s="284"/>
      <c r="R897" s="285" t="str">
        <f t="shared" si="28"/>
        <v>Registro equipo</v>
      </c>
      <c r="S897" s="284" t="str">
        <f t="shared" si="27"/>
        <v>Capturado</v>
      </c>
      <c r="T897" s="287"/>
    </row>
    <row r="898" spans="1:20" customFormat="1">
      <c r="A898" s="2" t="s">
        <v>37550</v>
      </c>
      <c r="B898" s="331" t="s">
        <v>39002</v>
      </c>
      <c r="C898" s="284" t="s">
        <v>39070</v>
      </c>
      <c r="D898" s="292" t="str">
        <f>IF(C898="","",VLOOKUP(C898,Siglas!A:B,2,0))</f>
        <v>PL-3</v>
      </c>
      <c r="E898" s="284" t="s">
        <v>37554</v>
      </c>
      <c r="F898" s="284" t="s">
        <v>37555</v>
      </c>
      <c r="G898" s="2" t="s">
        <v>38070</v>
      </c>
      <c r="H898" s="284"/>
      <c r="I898" s="292" t="s">
        <v>39073</v>
      </c>
      <c r="J898" s="288" t="s">
        <v>37551</v>
      </c>
      <c r="K898" s="284" t="str">
        <f>IF(J898="","",IF(J898="Transferencia",VLOOKUP(A898,NACIONAL!A:B,2,0),IF(J898="Alta",B898,IF(J898="Baja",B898,IF(I898="Eqpo c/Código BIM validados físicamente sin identificar origen",B898,IF(ISERROR(VLOOKUP(J898,NACIONAL!A:B,2,0)),B898,VLOOKUP(J898,NACIONAL!A:B,2,0)))))))</f>
        <v>CODIFICADOR HITACHI NO.16</v>
      </c>
      <c r="L898" s="284" t="s">
        <v>39103</v>
      </c>
      <c r="M898" s="284" t="s">
        <v>39104</v>
      </c>
      <c r="N898" s="284"/>
      <c r="O898" s="284"/>
      <c r="P898" s="284"/>
      <c r="Q898" s="284"/>
      <c r="R898" s="285" t="str">
        <f t="shared" si="28"/>
        <v>Registro equipo</v>
      </c>
      <c r="S898" s="284" t="str">
        <f t="shared" ref="S898:S961" si="29">IF(J898="","Falta capturar","Capturado")</f>
        <v>Capturado</v>
      </c>
      <c r="T898" s="287"/>
    </row>
    <row r="899" spans="1:20" customFormat="1">
      <c r="A899" s="2" t="s">
        <v>2401</v>
      </c>
      <c r="B899" s="331" t="s">
        <v>39003</v>
      </c>
      <c r="C899" s="284" t="s">
        <v>39070</v>
      </c>
      <c r="D899" s="292" t="str">
        <f>IF(C899="","",VLOOKUP(C899,Siglas!A:B,2,0))</f>
        <v>PL-3</v>
      </c>
      <c r="E899" s="284" t="s">
        <v>37554</v>
      </c>
      <c r="F899" s="284" t="s">
        <v>37555</v>
      </c>
      <c r="G899" s="2" t="s">
        <v>38069</v>
      </c>
      <c r="H899" s="284"/>
      <c r="I899" s="292" t="s">
        <v>39072</v>
      </c>
      <c r="J899" s="288" t="s">
        <v>2401</v>
      </c>
      <c r="K899" s="284" t="str">
        <f>IF(J899="","",IF(J899="Transferencia",VLOOKUP(A899,NACIONAL!A:B,2,0),IF(J899="Alta",B899,IF(J899="Baja",B899,IF(I899="Eqpo c/Código BIM validados físicamente sin identificar origen",B899,IF(ISERROR(VLOOKUP(J899,NACIONAL!A:B,2,0)),B899,VLOOKUP(J899,NACIONAL!A:B,2,0)))))))</f>
        <v>DESMOLDEADOR DE PRODUCTO APV BMM-407  PL=3</v>
      </c>
      <c r="L899" s="284"/>
      <c r="M899" s="284"/>
      <c r="N899" s="284"/>
      <c r="O899" s="284"/>
      <c r="P899" s="284"/>
      <c r="Q899" s="284"/>
      <c r="R899" s="285" t="str">
        <f t="shared" si="28"/>
        <v>Eqpos Código BIM (validados físicamente)</v>
      </c>
      <c r="S899" s="284" t="str">
        <f t="shared" si="29"/>
        <v>Capturado</v>
      </c>
      <c r="T899" s="287"/>
    </row>
    <row r="900" spans="1:20" customFormat="1">
      <c r="A900" s="2" t="s">
        <v>39098</v>
      </c>
      <c r="B900" s="331" t="s">
        <v>39004</v>
      </c>
      <c r="C900" s="284" t="s">
        <v>39070</v>
      </c>
      <c r="D900" s="292" t="str">
        <f>IF(C900="","",VLOOKUP(C900,Siglas!A:B,2,0))</f>
        <v>PL-3</v>
      </c>
      <c r="E900" s="284" t="s">
        <v>37554</v>
      </c>
      <c r="F900" s="284" t="s">
        <v>37555</v>
      </c>
      <c r="G900" s="2" t="s">
        <v>38070</v>
      </c>
      <c r="H900" s="284"/>
      <c r="I900" s="292" t="s">
        <v>39073</v>
      </c>
      <c r="J900" s="288" t="s">
        <v>39098</v>
      </c>
      <c r="K900" s="284" t="str">
        <f>IF(J900="","",IF(J900="Transferencia",VLOOKUP(A900,NACIONAL!A:B,2,0),IF(J900="Alta",B900,IF(J900="Baja",B900,IF(I900="Eqpo c/Código BIM validados físicamente sin identificar origen",B900,IF(ISERROR(VLOOKUP(J900,NACIONAL!A:B,2,0)),B900,VLOOKUP(J900,NACIONAL!A:B,2,0)))))))</f>
        <v>EMBOLSADORA TWIN PACK 50 GPM</v>
      </c>
      <c r="L900" s="284"/>
      <c r="M900" s="284"/>
      <c r="N900" s="284"/>
      <c r="O900" s="284"/>
      <c r="P900" s="284"/>
      <c r="Q900" s="284"/>
      <c r="R900" s="285" t="str">
        <f t="shared" si="28"/>
        <v>Eqpos Código BIM (validados físicamente)</v>
      </c>
      <c r="S900" s="284" t="str">
        <f t="shared" si="29"/>
        <v>Capturado</v>
      </c>
      <c r="T900" s="287"/>
    </row>
    <row r="901" spans="1:20" customFormat="1">
      <c r="A901" s="2" t="s">
        <v>39099</v>
      </c>
      <c r="B901" s="331" t="s">
        <v>39005</v>
      </c>
      <c r="C901" s="284" t="s">
        <v>39070</v>
      </c>
      <c r="D901" s="292" t="str">
        <f>IF(C901="","",VLOOKUP(C901,Siglas!A:B,2,0))</f>
        <v>PL-3</v>
      </c>
      <c r="E901" s="284" t="s">
        <v>37554</v>
      </c>
      <c r="F901" s="284" t="s">
        <v>37555</v>
      </c>
      <c r="G901" s="2" t="s">
        <v>38069</v>
      </c>
      <c r="H901" s="284"/>
      <c r="I901" s="292" t="s">
        <v>39072</v>
      </c>
      <c r="J901" s="288" t="s">
        <v>39099</v>
      </c>
      <c r="K901" s="284" t="str">
        <f>IF(J901="","",IF(J901="Transferencia",VLOOKUP(A901,NACIONAL!A:B,2,0),IF(J901="Alta",B901,IF(J901="Baja",B901,IF(I901="Eqpo c/Código BIM validados físicamente sin identificar origen",B901,IF(ISERROR(VLOOKUP(J901,NACIONAL!A:B,2,0)),B901,VLOOKUP(J901,NACIONAL!A:B,2,0)))))))</f>
        <v>ENFRIADOR DOBLE ESPIRAL I.J. WHITE PL=3</v>
      </c>
      <c r="L901" s="284"/>
      <c r="M901" s="284"/>
      <c r="N901" s="284"/>
      <c r="O901" s="284"/>
      <c r="P901" s="284" t="s">
        <v>39117</v>
      </c>
      <c r="Q901" s="284"/>
      <c r="R901" s="285" t="str">
        <f t="shared" si="28"/>
        <v>Eqpos Código BIM (validados físicamente)</v>
      </c>
      <c r="S901" s="284" t="str">
        <f t="shared" si="29"/>
        <v>Capturado</v>
      </c>
      <c r="T901" s="287"/>
    </row>
    <row r="902" spans="1:20" customFormat="1">
      <c r="A902" s="2" t="s">
        <v>39099</v>
      </c>
      <c r="B902" s="331" t="s">
        <v>39006</v>
      </c>
      <c r="C902" s="284" t="s">
        <v>39070</v>
      </c>
      <c r="D902" s="292" t="str">
        <f>IF(C902="","",VLOOKUP(C902,Siglas!A:B,2,0))</f>
        <v>PL-3</v>
      </c>
      <c r="E902" s="284" t="s">
        <v>37554</v>
      </c>
      <c r="F902" s="284" t="s">
        <v>37555</v>
      </c>
      <c r="G902" s="2" t="s">
        <v>38069</v>
      </c>
      <c r="H902" s="284"/>
      <c r="I902" s="292" t="s">
        <v>39072</v>
      </c>
      <c r="J902" s="288" t="s">
        <v>39099</v>
      </c>
      <c r="K902" s="284" t="str">
        <f>IF(J902="","",IF(J902="Transferencia",VLOOKUP(A902,NACIONAL!A:B,2,0),IF(J902="Alta",B902,IF(J902="Baja",B902,IF(I902="Eqpo c/Código BIM validados físicamente sin identificar origen",B902,IF(ISERROR(VLOOKUP(J902,NACIONAL!A:B,2,0)),B902,VLOOKUP(J902,NACIONAL!A:B,2,0)))))))</f>
        <v>ENFRIADOR DOBLE ESPIRAL I.J. WHITE PL=3</v>
      </c>
      <c r="L902" s="284"/>
      <c r="M902" s="284"/>
      <c r="N902" s="284"/>
      <c r="O902" s="284"/>
      <c r="P902" s="284" t="s">
        <v>39117</v>
      </c>
      <c r="Q902" s="284"/>
      <c r="R902" s="285" t="str">
        <f t="shared" si="28"/>
        <v>Eqpos Código BIM (validados físicamente)</v>
      </c>
      <c r="S902" s="284" t="str">
        <f t="shared" si="29"/>
        <v>Capturado</v>
      </c>
      <c r="T902" s="287"/>
    </row>
    <row r="903" spans="1:20" customFormat="1">
      <c r="A903" s="2" t="s">
        <v>37550</v>
      </c>
      <c r="B903" s="331" t="s">
        <v>39007</v>
      </c>
      <c r="C903" s="284" t="s">
        <v>39070</v>
      </c>
      <c r="D903" s="292" t="str">
        <f>IF(C903="","",VLOOKUP(C903,Siglas!A:B,2,0))</f>
        <v>PL-3</v>
      </c>
      <c r="E903" s="284" t="s">
        <v>37554</v>
      </c>
      <c r="F903" s="284" t="s">
        <v>37555</v>
      </c>
      <c r="G903" s="2" t="s">
        <v>38069</v>
      </c>
      <c r="H903" s="284"/>
      <c r="I903" s="292" t="s">
        <v>39072</v>
      </c>
      <c r="J903" s="288" t="s">
        <v>37551</v>
      </c>
      <c r="K903" s="284" t="str">
        <f>IF(J903="","",IF(J903="Transferencia",VLOOKUP(A903,NACIONAL!A:B,2,0),IF(J903="Alta",B903,IF(J903="Baja",B903,IF(I903="Eqpo c/Código BIM validados físicamente sin identificar origen",B903,IF(ISERROR(VLOOKUP(J903,NACIONAL!A:B,2,0)),B903,VLOOKUP(J903,NACIONAL!A:B,2,0)))))))</f>
        <v xml:space="preserve">ENGRASADORA 1 MILLER </v>
      </c>
      <c r="L903" s="284"/>
      <c r="M903" s="284"/>
      <c r="N903" s="284"/>
      <c r="O903" s="284"/>
      <c r="P903" s="284"/>
      <c r="Q903" s="284"/>
      <c r="R903" s="285" t="str">
        <f t="shared" si="28"/>
        <v>Registro equipo</v>
      </c>
      <c r="S903" s="284" t="str">
        <f t="shared" si="29"/>
        <v>Capturado</v>
      </c>
      <c r="T903" s="287"/>
    </row>
    <row r="904" spans="1:20" customFormat="1">
      <c r="A904" s="2" t="s">
        <v>37550</v>
      </c>
      <c r="B904" s="331" t="s">
        <v>39008</v>
      </c>
      <c r="C904" s="284" t="s">
        <v>39070</v>
      </c>
      <c r="D904" s="292" t="str">
        <f>IF(C904="","",VLOOKUP(C904,Siglas!A:B,2,0))</f>
        <v>PL-3</v>
      </c>
      <c r="E904" s="284" t="s">
        <v>37554</v>
      </c>
      <c r="F904" s="284" t="s">
        <v>37553</v>
      </c>
      <c r="G904" s="2" t="s">
        <v>38069</v>
      </c>
      <c r="H904" s="284"/>
      <c r="I904" s="292" t="s">
        <v>39072</v>
      </c>
      <c r="J904" s="288" t="s">
        <v>38107</v>
      </c>
      <c r="K904" s="284" t="str">
        <f>IF(J904="","",IF(J904="Transferencia",VLOOKUP(A904,NACIONAL!A:B,2,0),IF(J904="Alta",B904,IF(J904="Baja",B904,IF(I904="Eqpo c/Código BIM validados físicamente sin identificar origen",B904,IF(ISERROR(VLOOKUP(J904,NACIONAL!A:B,2,0)),B904,VLOOKUP(J904,NACIONAL!A:B,2,0)))))))</f>
        <v>TABLERO ELECTRICO 3FP2 MAQUINAS</v>
      </c>
      <c r="L904" s="284"/>
      <c r="M904" s="284"/>
      <c r="N904" s="284"/>
      <c r="O904" s="284"/>
      <c r="P904" s="284"/>
      <c r="Q904" s="284"/>
      <c r="R904" s="285" t="str">
        <f t="shared" si="28"/>
        <v>Eqpos Código BIM (validados físicamente)</v>
      </c>
      <c r="S904" s="284" t="str">
        <f t="shared" si="29"/>
        <v>Capturado</v>
      </c>
      <c r="T904" s="287"/>
    </row>
    <row r="905" spans="1:20" customFormat="1">
      <c r="A905" s="2" t="s">
        <v>37550</v>
      </c>
      <c r="B905" s="331" t="s">
        <v>38505</v>
      </c>
      <c r="C905" s="284" t="s">
        <v>39070</v>
      </c>
      <c r="D905" s="292" t="str">
        <f>IF(C905="","",VLOOKUP(C905,Siglas!A:B,2,0))</f>
        <v>PL-3</v>
      </c>
      <c r="E905" s="284" t="s">
        <v>37554</v>
      </c>
      <c r="F905" s="284" t="s">
        <v>37555</v>
      </c>
      <c r="G905" s="2" t="s">
        <v>38070</v>
      </c>
      <c r="H905" s="284"/>
      <c r="I905" s="292" t="s">
        <v>39073</v>
      </c>
      <c r="J905" s="288" t="s">
        <v>37551</v>
      </c>
      <c r="K905" s="284" t="str">
        <f>IF(J905="","",IF(J905="Transferencia",VLOOKUP(A905,NACIONAL!A:B,2,0),IF(J905="Alta",B905,IF(J905="Baja",B905,IF(I905="Eqpo c/Código BIM validados físicamente sin identificar origen",B905,IF(ISERROR(VLOOKUP(J905,NACIONAL!A:B,2,0)),B905,VLOOKUP(J905,NACIONAL!A:B,2,0)))))))</f>
        <v>TABLERO ELECTRICO ATADORA 1</v>
      </c>
      <c r="L905" s="284"/>
      <c r="M905" s="284"/>
      <c r="N905" s="284"/>
      <c r="O905" s="284"/>
      <c r="P905" s="284" t="s">
        <v>39118</v>
      </c>
      <c r="Q905" s="284"/>
      <c r="R905" s="285" t="str">
        <f t="shared" si="28"/>
        <v>Registro equipo</v>
      </c>
      <c r="S905" s="284" t="str">
        <f t="shared" si="29"/>
        <v>Capturado</v>
      </c>
      <c r="T905" s="287"/>
    </row>
    <row r="906" spans="1:20" customFormat="1">
      <c r="A906" s="2" t="s">
        <v>37550</v>
      </c>
      <c r="B906" s="331" t="s">
        <v>38506</v>
      </c>
      <c r="C906" s="284" t="s">
        <v>39070</v>
      </c>
      <c r="D906" s="292" t="str">
        <f>IF(C906="","",VLOOKUP(C906,Siglas!A:B,2,0))</f>
        <v>PL-3</v>
      </c>
      <c r="E906" s="284" t="s">
        <v>37554</v>
      </c>
      <c r="F906" s="284" t="s">
        <v>37555</v>
      </c>
      <c r="G906" s="2" t="s">
        <v>38070</v>
      </c>
      <c r="H906" s="284"/>
      <c r="I906" s="292" t="s">
        <v>39073</v>
      </c>
      <c r="J906" s="288" t="s">
        <v>37551</v>
      </c>
      <c r="K906" s="284" t="str">
        <f>IF(J906="","",IF(J906="Transferencia",VLOOKUP(A906,NACIONAL!A:B,2,0),IF(J906="Alta",B906,IF(J906="Baja",B906,IF(I906="Eqpo c/Código BIM validados físicamente sin identificar origen",B906,IF(ISERROR(VLOOKUP(J906,NACIONAL!A:B,2,0)),B906,VLOOKUP(J906,NACIONAL!A:B,2,0)))))))</f>
        <v>TABLERO ELECTRICO ATADORA 2</v>
      </c>
      <c r="L906" s="284"/>
      <c r="M906" s="284"/>
      <c r="N906" s="284"/>
      <c r="O906" s="284"/>
      <c r="P906" s="284" t="s">
        <v>39118</v>
      </c>
      <c r="Q906" s="284"/>
      <c r="R906" s="285" t="str">
        <f t="shared" si="28"/>
        <v>Registro equipo</v>
      </c>
      <c r="S906" s="284" t="str">
        <f t="shared" si="29"/>
        <v>Capturado</v>
      </c>
      <c r="T906" s="287"/>
    </row>
    <row r="907" spans="1:20" customFormat="1">
      <c r="A907" s="2" t="s">
        <v>37550</v>
      </c>
      <c r="B907" s="331" t="s">
        <v>38507</v>
      </c>
      <c r="C907" s="284" t="s">
        <v>39070</v>
      </c>
      <c r="D907" s="292" t="str">
        <f>IF(C907="","",VLOOKUP(C907,Siglas!A:B,2,0))</f>
        <v>PL-3</v>
      </c>
      <c r="E907" s="284" t="s">
        <v>37554</v>
      </c>
      <c r="F907" s="284" t="s">
        <v>37555</v>
      </c>
      <c r="G907" s="2" t="s">
        <v>38070</v>
      </c>
      <c r="H907" s="284"/>
      <c r="I907" s="292" t="s">
        <v>39073</v>
      </c>
      <c r="J907" s="288" t="s">
        <v>37551</v>
      </c>
      <c r="K907" s="284" t="str">
        <f>IF(J907="","",IF(J907="Transferencia",VLOOKUP(A907,NACIONAL!A:B,2,0),IF(J907="Alta",B907,IF(J907="Baja",B907,IF(I907="Eqpo c/Código BIM validados físicamente sin identificar origen",B907,IF(ISERROR(VLOOKUP(J907,NACIONAL!A:B,2,0)),B907,VLOOKUP(J907,NACIONAL!A:B,2,0)))))))</f>
        <v>TABLERO ELECTRICO ATADORA 3</v>
      </c>
      <c r="L907" s="284"/>
      <c r="M907" s="284"/>
      <c r="N907" s="284"/>
      <c r="O907" s="284"/>
      <c r="P907" s="284" t="s">
        <v>39118</v>
      </c>
      <c r="Q907" s="284"/>
      <c r="R907" s="285" t="str">
        <f t="shared" si="28"/>
        <v>Registro equipo</v>
      </c>
      <c r="S907" s="284" t="str">
        <f t="shared" si="29"/>
        <v>Capturado</v>
      </c>
      <c r="T907" s="287"/>
    </row>
    <row r="908" spans="1:20" customFormat="1">
      <c r="A908" s="2" t="s">
        <v>37550</v>
      </c>
      <c r="B908" s="331" t="s">
        <v>39009</v>
      </c>
      <c r="C908" s="284" t="s">
        <v>39070</v>
      </c>
      <c r="D908" s="292" t="str">
        <f>IF(C908="","",VLOOKUP(C908,Siglas!A:B,2,0))</f>
        <v>PL-3</v>
      </c>
      <c r="E908" s="284" t="s">
        <v>37554</v>
      </c>
      <c r="F908" s="284" t="s">
        <v>37555</v>
      </c>
      <c r="G908" s="2" t="s">
        <v>38070</v>
      </c>
      <c r="H908" s="284"/>
      <c r="I908" s="292" t="s">
        <v>39073</v>
      </c>
      <c r="J908" s="288" t="s">
        <v>37551</v>
      </c>
      <c r="K908" s="284" t="str">
        <f>IF(J908="","",IF(J908="Transferencia",VLOOKUP(A908,NACIONAL!A:B,2,0),IF(J908="Alta",B908,IF(J908="Baja",B908,IF(I908="Eqpo c/Código BIM validados físicamente sin identificar origen",B908,IF(ISERROR(VLOOKUP(J908,NACIONAL!A:B,2,0)),B908,VLOOKUP(J908,NACIONAL!A:B,2,0)))))))</f>
        <v>TABLERO ELECTRICO ATADORA 4</v>
      </c>
      <c r="L908" s="284"/>
      <c r="M908" s="284"/>
      <c r="N908" s="284"/>
      <c r="O908" s="284"/>
      <c r="P908" s="284" t="s">
        <v>39118</v>
      </c>
      <c r="Q908" s="284"/>
      <c r="R908" s="285" t="str">
        <f t="shared" si="28"/>
        <v>Registro equipo</v>
      </c>
      <c r="S908" s="284" t="str">
        <f t="shared" si="29"/>
        <v>Capturado</v>
      </c>
      <c r="T908" s="287"/>
    </row>
    <row r="909" spans="1:20" customFormat="1">
      <c r="A909" s="2" t="s">
        <v>37550</v>
      </c>
      <c r="B909" s="331" t="s">
        <v>39010</v>
      </c>
      <c r="C909" s="284" t="s">
        <v>39070</v>
      </c>
      <c r="D909" s="292" t="str">
        <f>IF(C909="","",VLOOKUP(C909,Siglas!A:B,2,0))</f>
        <v>PL-3</v>
      </c>
      <c r="E909" s="284" t="s">
        <v>37554</v>
      </c>
      <c r="F909" s="284" t="s">
        <v>37555</v>
      </c>
      <c r="G909" s="2" t="s">
        <v>38069</v>
      </c>
      <c r="H909" s="284"/>
      <c r="I909" s="292" t="s">
        <v>39072</v>
      </c>
      <c r="J909" s="288" t="s">
        <v>37551</v>
      </c>
      <c r="K909" s="284" t="str">
        <f>IF(J909="","",IF(J909="Transferencia",VLOOKUP(A909,NACIONAL!A:B,2,0),IF(J909="Alta",B909,IF(J909="Baja",B909,IF(I909="Eqpo c/Código BIM validados físicamente sin identificar origen",B909,IF(ISERROR(VLOOKUP(J909,NACIONAL!A:B,2,0)),B909,VLOOKUP(J909,NACIONAL!A:B,2,0)))))))</f>
        <v>TABLERO ELECTRICO AUXILIAR V/F MEZCLADORA1</v>
      </c>
      <c r="L909" s="284"/>
      <c r="M909" s="284" t="s">
        <v>37451</v>
      </c>
      <c r="N909" s="284"/>
      <c r="O909" s="284" t="s">
        <v>39111</v>
      </c>
      <c r="P909" s="284"/>
      <c r="Q909" s="284"/>
      <c r="R909" s="285" t="str">
        <f t="shared" si="28"/>
        <v>Registro equipo</v>
      </c>
      <c r="S909" s="284" t="str">
        <f t="shared" si="29"/>
        <v>Capturado</v>
      </c>
      <c r="T909" s="287"/>
    </row>
    <row r="910" spans="1:20" customFormat="1">
      <c r="A910" s="2" t="s">
        <v>37550</v>
      </c>
      <c r="B910" s="331" t="s">
        <v>39011</v>
      </c>
      <c r="C910" s="284" t="s">
        <v>39070</v>
      </c>
      <c r="D910" s="292" t="str">
        <f>IF(C910="","",VLOOKUP(C910,Siglas!A:B,2,0))</f>
        <v>PL-3</v>
      </c>
      <c r="E910" s="284" t="s">
        <v>37554</v>
      </c>
      <c r="F910" s="284" t="s">
        <v>37555</v>
      </c>
      <c r="G910" s="2" t="s">
        <v>38069</v>
      </c>
      <c r="H910" s="284"/>
      <c r="I910" s="292" t="s">
        <v>39072</v>
      </c>
      <c r="J910" s="288" t="s">
        <v>37551</v>
      </c>
      <c r="K910" s="284" t="str">
        <f>IF(J910="","",IF(J910="Transferencia",VLOOKUP(A910,NACIONAL!A:B,2,0),IF(J910="Alta",B910,IF(J910="Baja",B910,IF(I910="Eqpo c/Código BIM validados físicamente sin identificar origen",B910,IF(ISERROR(VLOOKUP(J910,NACIONAL!A:B,2,0)),B910,VLOOKUP(J910,NACIONAL!A:B,2,0)))))))</f>
        <v>TABLERO ELECTRICO AUXILIAR V/F MEZCLADORA2</v>
      </c>
      <c r="L910" s="284"/>
      <c r="M910" s="284" t="s">
        <v>37451</v>
      </c>
      <c r="N910" s="284"/>
      <c r="O910" s="284" t="s">
        <v>39119</v>
      </c>
      <c r="P910" s="284"/>
      <c r="Q910" s="284"/>
      <c r="R910" s="285" t="str">
        <f t="shared" si="28"/>
        <v>Registro equipo</v>
      </c>
      <c r="S910" s="284" t="str">
        <f t="shared" si="29"/>
        <v>Capturado</v>
      </c>
      <c r="T910" s="287"/>
    </row>
    <row r="911" spans="1:20" customFormat="1">
      <c r="A911" s="2" t="s">
        <v>37550</v>
      </c>
      <c r="B911" s="331" t="s">
        <v>39012</v>
      </c>
      <c r="C911" s="284" t="s">
        <v>39070</v>
      </c>
      <c r="D911" s="292" t="str">
        <f>IF(C911="","",VLOOKUP(C911,Siglas!A:B,2,0))</f>
        <v>PL-3</v>
      </c>
      <c r="E911" s="284" t="s">
        <v>37554</v>
      </c>
      <c r="F911" s="284" t="s">
        <v>37555</v>
      </c>
      <c r="G911" s="2" t="s">
        <v>38069</v>
      </c>
      <c r="H911" s="284"/>
      <c r="I911" s="292" t="s">
        <v>39072</v>
      </c>
      <c r="J911" s="288" t="s">
        <v>37551</v>
      </c>
      <c r="K911" s="284" t="str">
        <f>IF(J911="","",IF(J911="Transferencia",VLOOKUP(A911,NACIONAL!A:B,2,0),IF(J911="Alta",B911,IF(J911="Baja",B911,IF(I911="Eqpo c/Código BIM validados físicamente sin identificar origen",B911,IF(ISERROR(VLOOKUP(J911,NACIONAL!A:B,2,0)),B911,VLOOKUP(J911,NACIONAL!A:B,2,0)))))))</f>
        <v>TABLERO ELECTRICO CCV CAMARA VAPOR</v>
      </c>
      <c r="L911" s="284"/>
      <c r="M911" s="284"/>
      <c r="N911" s="284"/>
      <c r="O911" s="284"/>
      <c r="P911" s="284"/>
      <c r="Q911" s="284"/>
      <c r="R911" s="285" t="str">
        <f t="shared" ref="R911:R970" si="30">IF(J911="","Falta identificar",IF(I911="Eqpo c/Código BIM validados físicamente sin identificar origen","Eqpo c/Código BIM validados físicamente sin identificar origen",IF(I911="Eqpo. c/Código BIM Recibidos de otras plantas","Eqpo. c/Código BIM Recibidos de otras plantas",IF(I911="Eqpo. c/Código BIM Transferidos a otras plantas","Eqpo. c/Código BIM Transferidos a otras plantas",IF(I911="Equipo c/Código BIM validado fisicamente pendiente de actualizar listado","Equipo c/Código BIM validado fisicamente pendiente de actualizar listado",IF(I911="Eqpo. c/Código BIM Bajas","Eqpo. c/Código BIM Bajas",IF(I911="Eqpo. c/Código BIM prestamo","Eqpo. c/Código BIM prestamo",IF(OR(I911="Registro equipo",J911="Alta"),"Registro equipo","Eqpos Código BIM (validados físicamente)"))))))))</f>
        <v>Registro equipo</v>
      </c>
      <c r="S911" s="284" t="str">
        <f t="shared" si="29"/>
        <v>Capturado</v>
      </c>
      <c r="T911" s="287"/>
    </row>
    <row r="912" spans="1:20" customFormat="1">
      <c r="A912" s="2" t="s">
        <v>37550</v>
      </c>
      <c r="B912" s="331" t="s">
        <v>39013</v>
      </c>
      <c r="C912" s="284" t="s">
        <v>39070</v>
      </c>
      <c r="D912" s="292" t="str">
        <f>IF(C912="","",VLOOKUP(C912,Siglas!A:B,2,0))</f>
        <v>PL-3</v>
      </c>
      <c r="E912" s="284" t="s">
        <v>37554</v>
      </c>
      <c r="F912" s="284" t="s">
        <v>37555</v>
      </c>
      <c r="G912" s="2" t="s">
        <v>38069</v>
      </c>
      <c r="H912" s="284"/>
      <c r="I912" s="292" t="s">
        <v>39072</v>
      </c>
      <c r="J912" s="288" t="s">
        <v>37551</v>
      </c>
      <c r="K912" s="284" t="str">
        <f>IF(J912="","",IF(J912="Transferencia",VLOOKUP(A912,NACIONAL!A:B,2,0),IF(J912="Alta",B912,IF(J912="Baja",B912,IF(I912="Eqpo c/Código BIM validados físicamente sin identificar origen",B912,IF(ISERROR(VLOOKUP(J912,NACIONAL!A:B,2,0)),B912,VLOOKUP(J912,NACIONAL!A:B,2,0)))))))</f>
        <v>TABLERO ELECTRICO DE OPERACIÓN MEZCLADORA1</v>
      </c>
      <c r="L912" s="284"/>
      <c r="M912" s="284" t="s">
        <v>37451</v>
      </c>
      <c r="N912" s="284"/>
      <c r="O912" s="284"/>
      <c r="P912" s="284"/>
      <c r="Q912" s="284"/>
      <c r="R912" s="285" t="str">
        <f t="shared" si="30"/>
        <v>Registro equipo</v>
      </c>
      <c r="S912" s="284" t="str">
        <f t="shared" si="29"/>
        <v>Capturado</v>
      </c>
      <c r="T912" s="287"/>
    </row>
    <row r="913" spans="1:20" customFormat="1">
      <c r="A913" s="2" t="s">
        <v>37550</v>
      </c>
      <c r="B913" s="331" t="s">
        <v>39014</v>
      </c>
      <c r="C913" s="284" t="s">
        <v>39070</v>
      </c>
      <c r="D913" s="292" t="str">
        <f>IF(C913="","",VLOOKUP(C913,Siglas!A:B,2,0))</f>
        <v>PL-3</v>
      </c>
      <c r="E913" s="284" t="s">
        <v>37554</v>
      </c>
      <c r="F913" s="284" t="s">
        <v>37555</v>
      </c>
      <c r="G913" s="2" t="s">
        <v>38069</v>
      </c>
      <c r="H913" s="284"/>
      <c r="I913" s="292" t="s">
        <v>39072</v>
      </c>
      <c r="J913" s="288" t="s">
        <v>37551</v>
      </c>
      <c r="K913" s="284" t="str">
        <f>IF(J913="","",IF(J913="Transferencia",VLOOKUP(A913,NACIONAL!A:B,2,0),IF(J913="Alta",B913,IF(J913="Baja",B913,IF(I913="Eqpo c/Código BIM validados físicamente sin identificar origen",B913,IF(ISERROR(VLOOKUP(J913,NACIONAL!A:B,2,0)),B913,VLOOKUP(J913,NACIONAL!A:B,2,0)))))))</f>
        <v>TABLERO ELECTRICO DE OPERACIÓN MEZCLADORA2</v>
      </c>
      <c r="L913" s="284"/>
      <c r="M913" s="284" t="s">
        <v>37451</v>
      </c>
      <c r="N913" s="284"/>
      <c r="O913" s="284"/>
      <c r="P913" s="284"/>
      <c r="Q913" s="284"/>
      <c r="R913" s="285" t="str">
        <f t="shared" si="30"/>
        <v>Registro equipo</v>
      </c>
      <c r="S913" s="284" t="str">
        <f t="shared" si="29"/>
        <v>Capturado</v>
      </c>
      <c r="T913" s="287"/>
    </row>
    <row r="914" spans="1:20" customFormat="1">
      <c r="A914" s="2" t="s">
        <v>37550</v>
      </c>
      <c r="B914" s="331" t="s">
        <v>39015</v>
      </c>
      <c r="C914" s="284" t="s">
        <v>39070</v>
      </c>
      <c r="D914" s="292" t="str">
        <f>IF(C914="","",VLOOKUP(C914,Siglas!A:B,2,0))</f>
        <v>PL-3</v>
      </c>
      <c r="E914" s="284" t="s">
        <v>37554</v>
      </c>
      <c r="F914" s="284" t="s">
        <v>37553</v>
      </c>
      <c r="G914" s="2" t="s">
        <v>38069</v>
      </c>
      <c r="H914" s="284"/>
      <c r="I914" s="292" t="s">
        <v>39072</v>
      </c>
      <c r="J914" s="288" t="s">
        <v>37246</v>
      </c>
      <c r="K914" s="284" t="str">
        <f>IF(J914="","",IF(J914="Transferencia",VLOOKUP(A914,NACIONAL!A:B,2,0),IF(J914="Alta",B914,IF(J914="Baja",B914,IF(I914="Eqpo c/Código BIM validados físicamente sin identificar origen",B914,IF(ISERROR(VLOOKUP(J914,NACIONAL!A:B,2,0)),B914,VLOOKUP(J914,NACIONAL!A:B,2,0)))))))</f>
        <v>TABLERO ELECTRICO EL ESPONJAS</v>
      </c>
      <c r="L914" s="284" t="s">
        <v>39105</v>
      </c>
      <c r="M914" s="284"/>
      <c r="N914" s="284"/>
      <c r="O914" s="284"/>
      <c r="P914" s="284"/>
      <c r="Q914" s="284"/>
      <c r="R914" s="285" t="str">
        <f t="shared" si="30"/>
        <v>Eqpos Código BIM (validados físicamente)</v>
      </c>
      <c r="S914" s="284" t="str">
        <f t="shared" si="29"/>
        <v>Capturado</v>
      </c>
      <c r="T914" s="287"/>
    </row>
    <row r="915" spans="1:20" customFormat="1">
      <c r="A915" s="2" t="s">
        <v>37550</v>
      </c>
      <c r="B915" s="331" t="s">
        <v>39016</v>
      </c>
      <c r="C915" s="284" t="s">
        <v>39070</v>
      </c>
      <c r="D915" s="292" t="str">
        <f>IF(C915="","",VLOOKUP(C915,Siglas!A:B,2,0))</f>
        <v>PL-3</v>
      </c>
      <c r="E915" s="284" t="s">
        <v>37554</v>
      </c>
      <c r="F915" s="284" t="s">
        <v>37555</v>
      </c>
      <c r="G915" s="2" t="s">
        <v>38070</v>
      </c>
      <c r="H915" s="284"/>
      <c r="I915" s="292" t="s">
        <v>39073</v>
      </c>
      <c r="J915" s="288" t="s">
        <v>37551</v>
      </c>
      <c r="K915" s="284" t="str">
        <f>IF(J915="","",IF(J915="Transferencia",VLOOKUP(A915,NACIONAL!A:B,2,0),IF(J915="Alta",B915,IF(J915="Baja",B915,IF(I915="Eqpo c/Código BIM validados físicamente sin identificar origen",B915,IF(ISERROR(VLOOKUP(J915,NACIONAL!A:B,2,0)),B915,VLOOKUP(J915,NACIONAL!A:B,2,0)))))))</f>
        <v>TABLERO ELECTRICO EMBOLSADORA 1</v>
      </c>
      <c r="L915" s="284" t="s">
        <v>39106</v>
      </c>
      <c r="M915" s="284"/>
      <c r="N915" s="284"/>
      <c r="O915" s="284"/>
      <c r="P915" s="284"/>
      <c r="Q915" s="284"/>
      <c r="R915" s="285" t="str">
        <f t="shared" si="30"/>
        <v>Registro equipo</v>
      </c>
      <c r="S915" s="284" t="str">
        <f t="shared" si="29"/>
        <v>Capturado</v>
      </c>
      <c r="T915" s="287"/>
    </row>
    <row r="916" spans="1:20" customFormat="1">
      <c r="A916" s="2" t="s">
        <v>37550</v>
      </c>
      <c r="B916" s="331" t="s">
        <v>39017</v>
      </c>
      <c r="C916" s="284" t="s">
        <v>39070</v>
      </c>
      <c r="D916" s="292" t="str">
        <f>IF(C916="","",VLOOKUP(C916,Siglas!A:B,2,0))</f>
        <v>PL-3</v>
      </c>
      <c r="E916" s="284" t="s">
        <v>37554</v>
      </c>
      <c r="F916" s="284" t="s">
        <v>37555</v>
      </c>
      <c r="G916" s="2" t="s">
        <v>38070</v>
      </c>
      <c r="H916" s="284"/>
      <c r="I916" s="292" t="s">
        <v>39073</v>
      </c>
      <c r="J916" s="288" t="s">
        <v>37551</v>
      </c>
      <c r="K916" s="284" t="str">
        <f>IF(J916="","",IF(J916="Transferencia",VLOOKUP(A916,NACIONAL!A:B,2,0),IF(J916="Alta",B916,IF(J916="Baja",B916,IF(I916="Eqpo c/Código BIM validados físicamente sin identificar origen",B916,IF(ISERROR(VLOOKUP(J916,NACIONAL!A:B,2,0)),B916,VLOOKUP(J916,NACIONAL!A:B,2,0)))))))</f>
        <v>TABLERO ELECTRICO EMBOLSADORA 2</v>
      </c>
      <c r="L916" s="284" t="s">
        <v>39106</v>
      </c>
      <c r="M916" s="284"/>
      <c r="N916" s="284"/>
      <c r="O916" s="284"/>
      <c r="P916" s="284"/>
      <c r="Q916" s="284"/>
      <c r="R916" s="285" t="str">
        <f t="shared" si="30"/>
        <v>Registro equipo</v>
      </c>
      <c r="S916" s="284" t="str">
        <f t="shared" si="29"/>
        <v>Capturado</v>
      </c>
      <c r="T916" s="287"/>
    </row>
    <row r="917" spans="1:20" customFormat="1">
      <c r="A917" s="2" t="s">
        <v>37550</v>
      </c>
      <c r="B917" s="331" t="s">
        <v>39018</v>
      </c>
      <c r="C917" s="284" t="s">
        <v>39070</v>
      </c>
      <c r="D917" s="292" t="str">
        <f>IF(C917="","",VLOOKUP(C917,Siglas!A:B,2,0))</f>
        <v>PL-3</v>
      </c>
      <c r="E917" s="284" t="s">
        <v>37554</v>
      </c>
      <c r="F917" s="284" t="s">
        <v>37555</v>
      </c>
      <c r="G917" s="2" t="s">
        <v>38070</v>
      </c>
      <c r="H917" s="284"/>
      <c r="I917" s="292" t="s">
        <v>39073</v>
      </c>
      <c r="J917" s="288" t="s">
        <v>37551</v>
      </c>
      <c r="K917" s="284" t="str">
        <f>IF(J917="","",IF(J917="Transferencia",VLOOKUP(A917,NACIONAL!A:B,2,0),IF(J917="Alta",B917,IF(J917="Baja",B917,IF(I917="Eqpo c/Código BIM validados físicamente sin identificar origen",B917,IF(ISERROR(VLOOKUP(J917,NACIONAL!A:B,2,0)),B917,VLOOKUP(J917,NACIONAL!A:B,2,0)))))))</f>
        <v>TABLERO ELECTRICO EMBOLSADORA 3</v>
      </c>
      <c r="L917" s="284" t="s">
        <v>39106</v>
      </c>
      <c r="M917" s="284"/>
      <c r="N917" s="284"/>
      <c r="O917" s="284"/>
      <c r="P917" s="284"/>
      <c r="Q917" s="284"/>
      <c r="R917" s="285" t="str">
        <f t="shared" si="30"/>
        <v>Registro equipo</v>
      </c>
      <c r="S917" s="284" t="str">
        <f t="shared" si="29"/>
        <v>Capturado</v>
      </c>
      <c r="T917" s="287"/>
    </row>
    <row r="918" spans="1:20" customFormat="1">
      <c r="A918" s="2" t="s">
        <v>37550</v>
      </c>
      <c r="B918" s="331" t="s">
        <v>39019</v>
      </c>
      <c r="C918" s="284" t="s">
        <v>39070</v>
      </c>
      <c r="D918" s="292" t="str">
        <f>IF(C918="","",VLOOKUP(C918,Siglas!A:B,2,0))</f>
        <v>PL-3</v>
      </c>
      <c r="E918" s="284" t="s">
        <v>37554</v>
      </c>
      <c r="F918" s="284" t="s">
        <v>37555</v>
      </c>
      <c r="G918" s="2" t="s">
        <v>38070</v>
      </c>
      <c r="H918" s="284"/>
      <c r="I918" s="292" t="s">
        <v>39073</v>
      </c>
      <c r="J918" s="288" t="s">
        <v>37551</v>
      </c>
      <c r="K918" s="284" t="str">
        <f>IF(J918="","",IF(J918="Transferencia",VLOOKUP(A918,NACIONAL!A:B,2,0),IF(J918="Alta",B918,IF(J918="Baja",B918,IF(I918="Eqpo c/Código BIM validados físicamente sin identificar origen",B918,IF(ISERROR(VLOOKUP(J918,NACIONAL!A:B,2,0)),B918,VLOOKUP(J918,NACIONAL!A:B,2,0)))))))</f>
        <v>TABLERO ELECTRICO EMBOLSADORA 4</v>
      </c>
      <c r="L918" s="284" t="s">
        <v>39106</v>
      </c>
      <c r="M918" s="284"/>
      <c r="N918" s="284"/>
      <c r="O918" s="284"/>
      <c r="P918" s="284"/>
      <c r="Q918" s="284"/>
      <c r="R918" s="285" t="str">
        <f t="shared" si="30"/>
        <v>Registro equipo</v>
      </c>
      <c r="S918" s="284" t="str">
        <f t="shared" si="29"/>
        <v>Capturado</v>
      </c>
      <c r="T918" s="287"/>
    </row>
    <row r="919" spans="1:20" customFormat="1">
      <c r="A919" s="2" t="s">
        <v>37550</v>
      </c>
      <c r="B919" s="331" t="s">
        <v>39020</v>
      </c>
      <c r="C919" s="284" t="s">
        <v>39070</v>
      </c>
      <c r="D919" s="292" t="str">
        <f>IF(C919="","",VLOOKUP(C919,Siglas!A:B,2,0))</f>
        <v>PL-3</v>
      </c>
      <c r="E919" s="284" t="s">
        <v>37554</v>
      </c>
      <c r="F919" s="284" t="s">
        <v>37555</v>
      </c>
      <c r="G919" s="2" t="s">
        <v>38069</v>
      </c>
      <c r="H919" s="284"/>
      <c r="I919" s="292" t="s">
        <v>39072</v>
      </c>
      <c r="J919" s="288" t="s">
        <v>37551</v>
      </c>
      <c r="K919" s="284" t="str">
        <f>IF(J919="","",IF(J919="Transferencia",VLOOKUP(A919,NACIONAL!A:B,2,0),IF(J919="Alta",B919,IF(J919="Baja",B919,IF(I919="Eqpo c/Código BIM validados físicamente sin identificar origen",B919,IF(ISERROR(VLOOKUP(J919,NACIONAL!A:B,2,0)),B919,VLOOKUP(J919,NACIONAL!A:B,2,0)))))))</f>
        <v>TABLERO ELECTRICO ENGRASADORA NO. 1</v>
      </c>
      <c r="L919" s="284"/>
      <c r="M919" s="284" t="s">
        <v>37451</v>
      </c>
      <c r="N919" s="284"/>
      <c r="O919" s="284"/>
      <c r="P919" s="284"/>
      <c r="Q919" s="284"/>
      <c r="R919" s="285" t="str">
        <f t="shared" si="30"/>
        <v>Registro equipo</v>
      </c>
      <c r="S919" s="284" t="str">
        <f t="shared" si="29"/>
        <v>Capturado</v>
      </c>
      <c r="T919" s="287"/>
    </row>
    <row r="920" spans="1:20" customFormat="1">
      <c r="A920" s="2" t="s">
        <v>37550</v>
      </c>
      <c r="B920" s="331" t="s">
        <v>39021</v>
      </c>
      <c r="C920" s="284" t="s">
        <v>39070</v>
      </c>
      <c r="D920" s="292" t="str">
        <f>IF(C920="","",VLOOKUP(C920,Siglas!A:B,2,0))</f>
        <v>PL-3</v>
      </c>
      <c r="E920" s="284" t="s">
        <v>37554</v>
      </c>
      <c r="F920" s="284" t="s">
        <v>37555</v>
      </c>
      <c r="G920" s="2" t="s">
        <v>38069</v>
      </c>
      <c r="H920" s="284"/>
      <c r="I920" s="292" t="s">
        <v>39072</v>
      </c>
      <c r="J920" s="288" t="s">
        <v>37551</v>
      </c>
      <c r="K920" s="284" t="str">
        <f>IF(J920="","",IF(J920="Transferencia",VLOOKUP(A920,NACIONAL!A:B,2,0),IF(J920="Alta",B920,IF(J920="Baja",B920,IF(I920="Eqpo c/Código BIM validados físicamente sin identificar origen",B920,IF(ISERROR(VLOOKUP(J920,NACIONAL!A:B,2,0)),B920,VLOOKUP(J920,NACIONAL!A:B,2,0)))))))</f>
        <v>TABLERO ELECTRICO ENGRASADORA NO. 2</v>
      </c>
      <c r="L920" s="284"/>
      <c r="M920" s="284" t="s">
        <v>37451</v>
      </c>
      <c r="N920" s="284"/>
      <c r="O920" s="284"/>
      <c r="P920" s="284"/>
      <c r="Q920" s="284"/>
      <c r="R920" s="285" t="str">
        <f t="shared" si="30"/>
        <v>Registro equipo</v>
      </c>
      <c r="S920" s="284" t="str">
        <f t="shared" si="29"/>
        <v>Capturado</v>
      </c>
      <c r="T920" s="287"/>
    </row>
    <row r="921" spans="1:20" customFormat="1">
      <c r="A921" s="2" t="s">
        <v>37550</v>
      </c>
      <c r="B921" s="331" t="s">
        <v>39022</v>
      </c>
      <c r="C921" s="284" t="s">
        <v>39070</v>
      </c>
      <c r="D921" s="292" t="str">
        <f>IF(C921="","",VLOOKUP(C921,Siglas!A:B,2,0))</f>
        <v>PL-3</v>
      </c>
      <c r="E921" s="284" t="s">
        <v>37554</v>
      </c>
      <c r="F921" s="284" t="s">
        <v>37555</v>
      </c>
      <c r="G921" s="2" t="s">
        <v>38069</v>
      </c>
      <c r="H921" s="284"/>
      <c r="I921" s="292" t="s">
        <v>39072</v>
      </c>
      <c r="J921" s="288" t="s">
        <v>37551</v>
      </c>
      <c r="K921" s="284" t="str">
        <f>IF(J921="","",IF(J921="Transferencia",VLOOKUP(A921,NACIONAL!A:B,2,0),IF(J921="Alta",B921,IF(J921="Baja",B921,IF(I921="Eqpo c/Código BIM validados físicamente sin identificar origen",B921,IF(ISERROR(VLOOKUP(J921,NACIONAL!A:B,2,0)),B921,VLOOKUP(J921,NACIONAL!A:B,2,0)))))))</f>
        <v>TABLERO ELECTRICO HARINADOR 1</v>
      </c>
      <c r="L921" s="284"/>
      <c r="M921" s="284" t="s">
        <v>37451</v>
      </c>
      <c r="N921" s="284"/>
      <c r="O921" s="284"/>
      <c r="P921" s="284"/>
      <c r="Q921" s="284"/>
      <c r="R921" s="285" t="str">
        <f t="shared" si="30"/>
        <v>Registro equipo</v>
      </c>
      <c r="S921" s="284" t="str">
        <f t="shared" si="29"/>
        <v>Capturado</v>
      </c>
      <c r="T921" s="287"/>
    </row>
    <row r="922" spans="1:20" customFormat="1">
      <c r="A922" s="2" t="s">
        <v>37550</v>
      </c>
      <c r="B922" s="331" t="s">
        <v>39023</v>
      </c>
      <c r="C922" s="284" t="s">
        <v>39070</v>
      </c>
      <c r="D922" s="292" t="str">
        <f>IF(C922="","",VLOOKUP(C922,Siglas!A:B,2,0))</f>
        <v>PL-3</v>
      </c>
      <c r="E922" s="284" t="s">
        <v>37554</v>
      </c>
      <c r="F922" s="284" t="s">
        <v>37555</v>
      </c>
      <c r="G922" s="2" t="s">
        <v>38069</v>
      </c>
      <c r="H922" s="284"/>
      <c r="I922" s="292" t="s">
        <v>39072</v>
      </c>
      <c r="J922" s="288" t="s">
        <v>37551</v>
      </c>
      <c r="K922" s="284" t="str">
        <f>IF(J922="","",IF(J922="Transferencia",VLOOKUP(A922,NACIONAL!A:B,2,0),IF(J922="Alta",B922,IF(J922="Baja",B922,IF(I922="Eqpo c/Código BIM validados físicamente sin identificar origen",B922,IF(ISERROR(VLOOKUP(J922,NACIONAL!A:B,2,0)),B922,VLOOKUP(J922,NACIONAL!A:B,2,0)))))))</f>
        <v>TABLERO ELECTRICO HARINADOR 2</v>
      </c>
      <c r="L922" s="284"/>
      <c r="M922" s="284" t="s">
        <v>37451</v>
      </c>
      <c r="N922" s="284"/>
      <c r="O922" s="284"/>
      <c r="P922" s="284"/>
      <c r="Q922" s="284"/>
      <c r="R922" s="285" t="str">
        <f t="shared" si="30"/>
        <v>Registro equipo</v>
      </c>
      <c r="S922" s="284" t="str">
        <f t="shared" si="29"/>
        <v>Capturado</v>
      </c>
      <c r="T922" s="287"/>
    </row>
    <row r="923" spans="1:20" customFormat="1">
      <c r="A923" s="2" t="s">
        <v>37550</v>
      </c>
      <c r="B923" s="331" t="s">
        <v>39024</v>
      </c>
      <c r="C923" s="284" t="s">
        <v>39070</v>
      </c>
      <c r="D923" s="292" t="str">
        <f>IF(C923="","",VLOOKUP(C923,Siglas!A:B,2,0))</f>
        <v>PL-3</v>
      </c>
      <c r="E923" s="284" t="s">
        <v>37554</v>
      </c>
      <c r="F923" s="284" t="s">
        <v>37555</v>
      </c>
      <c r="G923" s="2" t="s">
        <v>38069</v>
      </c>
      <c r="H923" s="284"/>
      <c r="I923" s="292" t="s">
        <v>39072</v>
      </c>
      <c r="J923" s="288" t="s">
        <v>37551</v>
      </c>
      <c r="K923" s="284" t="str">
        <f>IF(J923="","",IF(J923="Transferencia",VLOOKUP(A923,NACIONAL!A:B,2,0),IF(J923="Alta",B923,IF(J923="Baja",B923,IF(I923="Eqpo c/Código BIM validados físicamente sin identificar origen",B923,IF(ISERROR(VLOOKUP(J923,NACIONAL!A:B,2,0)),B923,VLOOKUP(J923,NACIONAL!A:B,2,0)))))))</f>
        <v>TABLERO ELECTRICO HORNO CHBP</v>
      </c>
      <c r="L923" s="284" t="s">
        <v>37487</v>
      </c>
      <c r="M923" s="284" t="s">
        <v>38079</v>
      </c>
      <c r="N923" s="284">
        <v>14007</v>
      </c>
      <c r="O923" s="284"/>
      <c r="P923" s="284"/>
      <c r="Q923" s="284"/>
      <c r="R923" s="285" t="str">
        <f t="shared" si="30"/>
        <v>Registro equipo</v>
      </c>
      <c r="S923" s="284" t="str">
        <f t="shared" si="29"/>
        <v>Capturado</v>
      </c>
      <c r="T923" s="287"/>
    </row>
    <row r="924" spans="1:20" customFormat="1">
      <c r="A924" s="2" t="s">
        <v>37550</v>
      </c>
      <c r="B924" s="331" t="s">
        <v>39025</v>
      </c>
      <c r="C924" s="284" t="s">
        <v>39070</v>
      </c>
      <c r="D924" s="292" t="str">
        <f>IF(C924="","",VLOOKUP(C924,Siglas!A:B,2,0))</f>
        <v>PL-3</v>
      </c>
      <c r="E924" s="284" t="s">
        <v>37554</v>
      </c>
      <c r="F924" s="284" t="s">
        <v>37555</v>
      </c>
      <c r="G924" s="2" t="s">
        <v>38069</v>
      </c>
      <c r="H924" s="284"/>
      <c r="I924" s="292" t="s">
        <v>39072</v>
      </c>
      <c r="J924" s="288" t="s">
        <v>37551</v>
      </c>
      <c r="K924" s="284" t="str">
        <f>IF(J924="","",IF(J924="Transferencia",VLOOKUP(A924,NACIONAL!A:B,2,0),IF(J924="Alta",B924,IF(J924="Baja",B924,IF(I924="Eqpo c/Código BIM validados físicamente sin identificar origen",B924,IF(ISERROR(VLOOKUP(J924,NACIONAL!A:B,2,0)),B924,VLOOKUP(J924,NACIONAL!A:B,2,0)))))))</f>
        <v>TABLERO ELECTRICO HORNO CHBP AUXILIAR</v>
      </c>
      <c r="L924" s="284" t="s">
        <v>37487</v>
      </c>
      <c r="M924" s="284" t="s">
        <v>39107</v>
      </c>
      <c r="N924" s="284" t="s">
        <v>39108</v>
      </c>
      <c r="O924" s="284"/>
      <c r="P924" s="284"/>
      <c r="Q924" s="284"/>
      <c r="R924" s="285" t="str">
        <f t="shared" si="30"/>
        <v>Registro equipo</v>
      </c>
      <c r="S924" s="284" t="str">
        <f t="shared" si="29"/>
        <v>Capturado</v>
      </c>
      <c r="T924" s="287"/>
    </row>
    <row r="925" spans="1:20" customFormat="1">
      <c r="A925" s="2" t="s">
        <v>37550</v>
      </c>
      <c r="B925" s="331" t="s">
        <v>38517</v>
      </c>
      <c r="C925" s="284" t="s">
        <v>39070</v>
      </c>
      <c r="D925" s="292" t="str">
        <f>IF(C925="","",VLOOKUP(C925,Siglas!A:B,2,0))</f>
        <v>PL-3</v>
      </c>
      <c r="E925" s="284" t="s">
        <v>37554</v>
      </c>
      <c r="F925" s="284" t="s">
        <v>37555</v>
      </c>
      <c r="G925" s="2" t="s">
        <v>38069</v>
      </c>
      <c r="H925" s="284"/>
      <c r="I925" s="292" t="s">
        <v>39072</v>
      </c>
      <c r="J925" s="288" t="s">
        <v>37551</v>
      </c>
      <c r="K925" s="284" t="str">
        <f>IF(J925="","",IF(J925="Transferencia",VLOOKUP(A925,NACIONAL!A:B,2,0),IF(J925="Alta",B925,IF(J925="Baja",B925,IF(I925="Eqpo c/Código BIM validados físicamente sin identificar origen",B925,IF(ISERROR(VLOOKUP(J925,NACIONAL!A:B,2,0)),B925,VLOOKUP(J925,NACIONAL!A:B,2,0)))))))</f>
        <v>TABLERO ELECTRICO MODELADORA 1</v>
      </c>
      <c r="L925" s="284"/>
      <c r="M925" s="284" t="s">
        <v>37451</v>
      </c>
      <c r="N925" s="284"/>
      <c r="O925" s="284"/>
      <c r="P925" s="284"/>
      <c r="Q925" s="284"/>
      <c r="R925" s="285" t="str">
        <f t="shared" si="30"/>
        <v>Registro equipo</v>
      </c>
      <c r="S925" s="284" t="str">
        <f t="shared" si="29"/>
        <v>Capturado</v>
      </c>
      <c r="T925" s="287"/>
    </row>
    <row r="926" spans="1:20" customFormat="1">
      <c r="A926" s="2" t="s">
        <v>37550</v>
      </c>
      <c r="B926" s="331" t="s">
        <v>38518</v>
      </c>
      <c r="C926" s="284" t="s">
        <v>39070</v>
      </c>
      <c r="D926" s="292" t="str">
        <f>IF(C926="","",VLOOKUP(C926,Siglas!A:B,2,0))</f>
        <v>PL-3</v>
      </c>
      <c r="E926" s="284" t="s">
        <v>37554</v>
      </c>
      <c r="F926" s="284" t="s">
        <v>37555</v>
      </c>
      <c r="G926" s="2" t="s">
        <v>38069</v>
      </c>
      <c r="H926" s="284"/>
      <c r="I926" s="292" t="s">
        <v>39072</v>
      </c>
      <c r="J926" s="288" t="s">
        <v>37551</v>
      </c>
      <c r="K926" s="284" t="str">
        <f>IF(J926="","",IF(J926="Transferencia",VLOOKUP(A926,NACIONAL!A:B,2,0),IF(J926="Alta",B926,IF(J926="Baja",B926,IF(I926="Eqpo c/Código BIM validados físicamente sin identificar origen",B926,IF(ISERROR(VLOOKUP(J926,NACIONAL!A:B,2,0)),B926,VLOOKUP(J926,NACIONAL!A:B,2,0)))))))</f>
        <v>TABLERO ELECTRICO MODELADORA 2</v>
      </c>
      <c r="L926" s="284"/>
      <c r="M926" s="284" t="s">
        <v>37451</v>
      </c>
      <c r="N926" s="284"/>
      <c r="O926" s="284"/>
      <c r="P926" s="284"/>
      <c r="Q926" s="284"/>
      <c r="R926" s="285" t="str">
        <f t="shared" si="30"/>
        <v>Registro equipo</v>
      </c>
      <c r="S926" s="284" t="str">
        <f t="shared" si="29"/>
        <v>Capturado</v>
      </c>
      <c r="T926" s="287"/>
    </row>
    <row r="927" spans="1:20" customFormat="1">
      <c r="A927" s="2" t="s">
        <v>37550</v>
      </c>
      <c r="B927" s="331" t="s">
        <v>39026</v>
      </c>
      <c r="C927" s="284" t="s">
        <v>39070</v>
      </c>
      <c r="D927" s="292" t="str">
        <f>IF(C927="","",VLOOKUP(C927,Siglas!A:B,2,0))</f>
        <v>PL-3</v>
      </c>
      <c r="E927" s="284" t="s">
        <v>37554</v>
      </c>
      <c r="F927" s="284" t="s">
        <v>37553</v>
      </c>
      <c r="G927" s="2" t="s">
        <v>38069</v>
      </c>
      <c r="H927" s="284"/>
      <c r="I927" s="292" t="s">
        <v>39072</v>
      </c>
      <c r="J927" s="288" t="s">
        <v>37246</v>
      </c>
      <c r="K927" s="284" t="str">
        <f>IF(J927="","",IF(J927="Transferencia",VLOOKUP(A927,NACIONAL!A:B,2,0),IF(J927="Alta",B927,IF(J927="Baja",B927,IF(I927="Eqpo c/Código BIM validados físicamente sin identificar origen",B927,IF(ISERROR(VLOOKUP(J927,NACIONAL!A:B,2,0)),B927,VLOOKUP(J927,NACIONAL!A:B,2,0)))))))</f>
        <v>TABLERO ELECTRICO OPERACIÓN APILADOR</v>
      </c>
      <c r="L927" s="284"/>
      <c r="M927" s="284"/>
      <c r="N927" s="284"/>
      <c r="O927" s="284"/>
      <c r="P927" s="284"/>
      <c r="Q927" s="284"/>
      <c r="R927" s="285" t="str">
        <f t="shared" si="30"/>
        <v>Eqpos Código BIM (validados físicamente)</v>
      </c>
      <c r="S927" s="284" t="str">
        <f t="shared" si="29"/>
        <v>Capturado</v>
      </c>
      <c r="T927" s="287"/>
    </row>
    <row r="928" spans="1:20" customFormat="1">
      <c r="A928" s="2" t="s">
        <v>37550</v>
      </c>
      <c r="B928" s="331" t="s">
        <v>39027</v>
      </c>
      <c r="C928" s="284" t="s">
        <v>39070</v>
      </c>
      <c r="D928" s="292" t="str">
        <f>IF(C928="","",VLOOKUP(C928,Siglas!A:B,2,0))</f>
        <v>PL-3</v>
      </c>
      <c r="E928" s="284" t="s">
        <v>37554</v>
      </c>
      <c r="F928" s="284" t="s">
        <v>37553</v>
      </c>
      <c r="G928" s="2" t="s">
        <v>38069</v>
      </c>
      <c r="H928" s="284"/>
      <c r="I928" s="292" t="s">
        <v>39072</v>
      </c>
      <c r="J928" s="288" t="s">
        <v>37246</v>
      </c>
      <c r="K928" s="284" t="str">
        <f>IF(J928="","",IF(J928="Transferencia",VLOOKUP(A928,NACIONAL!A:B,2,0),IF(J928="Alta",B928,IF(J928="Baja",B928,IF(I928="Eqpo c/Código BIM validados físicamente sin identificar origen",B928,IF(ISERROR(VLOOKUP(J928,NACIONAL!A:B,2,0)),B928,VLOOKUP(J928,NACIONAL!A:B,2,0)))))))</f>
        <v>TABLERO ELECTRICO OPERACIÓN DESAPILADOR</v>
      </c>
      <c r="L928" s="284"/>
      <c r="M928" s="284"/>
      <c r="N928" s="284"/>
      <c r="O928" s="284"/>
      <c r="P928" s="284"/>
      <c r="Q928" s="284"/>
      <c r="R928" s="285" t="str">
        <f t="shared" si="30"/>
        <v>Eqpos Código BIM (validados físicamente)</v>
      </c>
      <c r="S928" s="284" t="str">
        <f t="shared" si="29"/>
        <v>Capturado</v>
      </c>
      <c r="T928" s="287"/>
    </row>
    <row r="929" spans="1:20" customFormat="1">
      <c r="A929" s="2" t="s">
        <v>37550</v>
      </c>
      <c r="B929" s="331" t="s">
        <v>39028</v>
      </c>
      <c r="C929" s="284" t="s">
        <v>39070</v>
      </c>
      <c r="D929" s="292" t="str">
        <f>IF(C929="","",VLOOKUP(C929,Siglas!A:B,2,0))</f>
        <v>PL-3</v>
      </c>
      <c r="E929" s="284" t="s">
        <v>37554</v>
      </c>
      <c r="F929" s="284" t="s">
        <v>37553</v>
      </c>
      <c r="G929" s="2" t="s">
        <v>38069</v>
      </c>
      <c r="H929" s="284"/>
      <c r="I929" s="292" t="s">
        <v>39072</v>
      </c>
      <c r="J929" s="288" t="s">
        <v>37246</v>
      </c>
      <c r="K929" s="284" t="str">
        <f>IF(J929="","",IF(J929="Transferencia",VLOOKUP(A929,NACIONAL!A:B,2,0),IF(J929="Alta",B929,IF(J929="Baja",B929,IF(I929="Eqpo c/Código BIM validados físicamente sin identificar origen",B929,IF(ISERROR(VLOOKUP(J929,NACIONAL!A:B,2,0)),B929,VLOOKUP(J929,NACIONAL!A:B,2,0)))))))</f>
        <v>TABLERO ELECTRICO OPERACIÓN DIVISORA 1</v>
      </c>
      <c r="L929" s="284"/>
      <c r="M929" s="284"/>
      <c r="N929" s="284"/>
      <c r="O929" s="284"/>
      <c r="P929" s="284"/>
      <c r="Q929" s="284"/>
      <c r="R929" s="285" t="str">
        <f t="shared" si="30"/>
        <v>Eqpos Código BIM (validados físicamente)</v>
      </c>
      <c r="S929" s="284" t="str">
        <f t="shared" si="29"/>
        <v>Capturado</v>
      </c>
      <c r="T929" s="287"/>
    </row>
    <row r="930" spans="1:20" customFormat="1">
      <c r="A930" s="2" t="s">
        <v>37550</v>
      </c>
      <c r="B930" s="331" t="s">
        <v>39029</v>
      </c>
      <c r="C930" s="284" t="s">
        <v>39070</v>
      </c>
      <c r="D930" s="292" t="str">
        <f>IF(C930="","",VLOOKUP(C930,Siglas!A:B,2,0))</f>
        <v>PL-3</v>
      </c>
      <c r="E930" s="284" t="s">
        <v>37554</v>
      </c>
      <c r="F930" s="284" t="s">
        <v>37553</v>
      </c>
      <c r="G930" s="2" t="s">
        <v>38069</v>
      </c>
      <c r="H930" s="284"/>
      <c r="I930" s="292" t="s">
        <v>39072</v>
      </c>
      <c r="J930" s="288" t="s">
        <v>37246</v>
      </c>
      <c r="K930" s="284" t="str">
        <f>IF(J930="","",IF(J930="Transferencia",VLOOKUP(A930,NACIONAL!A:B,2,0),IF(J930="Alta",B930,IF(J930="Baja",B930,IF(I930="Eqpo c/Código BIM validados físicamente sin identificar origen",B930,IF(ISERROR(VLOOKUP(J930,NACIONAL!A:B,2,0)),B930,VLOOKUP(J930,NACIONAL!A:B,2,0)))))))</f>
        <v>TABLERO ELECTRICO OPERACIÓN DIVISORA 2</v>
      </c>
      <c r="L930" s="284"/>
      <c r="M930" s="284"/>
      <c r="N930" s="284"/>
      <c r="O930" s="284"/>
      <c r="P930" s="284"/>
      <c r="Q930" s="284"/>
      <c r="R930" s="285" t="str">
        <f t="shared" si="30"/>
        <v>Eqpos Código BIM (validados físicamente)</v>
      </c>
      <c r="S930" s="284" t="str">
        <f t="shared" si="29"/>
        <v>Capturado</v>
      </c>
      <c r="T930" s="287"/>
    </row>
    <row r="931" spans="1:20" customFormat="1">
      <c r="A931" s="2" t="s">
        <v>37550</v>
      </c>
      <c r="B931" s="331" t="s">
        <v>39030</v>
      </c>
      <c r="C931" s="284" t="s">
        <v>39070</v>
      </c>
      <c r="D931" s="292" t="str">
        <f>IF(C931="","",VLOOKUP(C931,Siglas!A:B,2,0))</f>
        <v>PL-3</v>
      </c>
      <c r="E931" s="284" t="s">
        <v>37554</v>
      </c>
      <c r="F931" s="284" t="s">
        <v>37555</v>
      </c>
      <c r="G931" s="2" t="s">
        <v>38070</v>
      </c>
      <c r="H931" s="284"/>
      <c r="I931" s="292" t="s">
        <v>39073</v>
      </c>
      <c r="J931" s="288" t="s">
        <v>37551</v>
      </c>
      <c r="K931" s="284" t="str">
        <f>IF(J931="","",IF(J931="Transferencia",VLOOKUP(A931,NACIONAL!A:B,2,0),IF(J931="Alta",B931,IF(J931="Baja",B931,IF(I931="Eqpo c/Código BIM validados físicamente sin identificar origen",B931,IF(ISERROR(VLOOKUP(J931,NACIONAL!A:B,2,0)),B931,VLOOKUP(J931,NACIONAL!A:B,2,0)))))))</f>
        <v>TABLERO ELECTRICO REBANADORA 1</v>
      </c>
      <c r="L931" s="284"/>
      <c r="M931" s="284" t="s">
        <v>37451</v>
      </c>
      <c r="N931" s="284"/>
      <c r="O931" s="284"/>
      <c r="P931" s="284"/>
      <c r="Q931" s="284"/>
      <c r="R931" s="285" t="str">
        <f t="shared" si="30"/>
        <v>Registro equipo</v>
      </c>
      <c r="S931" s="284" t="str">
        <f t="shared" si="29"/>
        <v>Capturado</v>
      </c>
      <c r="T931" s="287"/>
    </row>
    <row r="932" spans="1:20" customFormat="1">
      <c r="A932" s="2" t="s">
        <v>37550</v>
      </c>
      <c r="B932" s="331" t="s">
        <v>39031</v>
      </c>
      <c r="C932" s="284" t="s">
        <v>39070</v>
      </c>
      <c r="D932" s="292" t="str">
        <f>IF(C932="","",VLOOKUP(C932,Siglas!A:B,2,0))</f>
        <v>PL-3</v>
      </c>
      <c r="E932" s="284" t="s">
        <v>37554</v>
      </c>
      <c r="F932" s="284" t="s">
        <v>37555</v>
      </c>
      <c r="G932" s="2" t="s">
        <v>38070</v>
      </c>
      <c r="H932" s="284"/>
      <c r="I932" s="292" t="s">
        <v>39073</v>
      </c>
      <c r="J932" s="288" t="s">
        <v>37551</v>
      </c>
      <c r="K932" s="284" t="str">
        <f>IF(J932="","",IF(J932="Transferencia",VLOOKUP(A932,NACIONAL!A:B,2,0),IF(J932="Alta",B932,IF(J932="Baja",B932,IF(I932="Eqpo c/Código BIM validados físicamente sin identificar origen",B932,IF(ISERROR(VLOOKUP(J932,NACIONAL!A:B,2,0)),B932,VLOOKUP(J932,NACIONAL!A:B,2,0)))))))</f>
        <v>TABLERO ELECTRICO REBANADORA 2</v>
      </c>
      <c r="L932" s="284"/>
      <c r="M932" s="284" t="s">
        <v>37451</v>
      </c>
      <c r="N932" s="284"/>
      <c r="O932" s="284"/>
      <c r="P932" s="284"/>
      <c r="Q932" s="284"/>
      <c r="R932" s="285" t="str">
        <f t="shared" si="30"/>
        <v>Registro equipo</v>
      </c>
      <c r="S932" s="284" t="str">
        <f t="shared" si="29"/>
        <v>Capturado</v>
      </c>
      <c r="T932" s="287"/>
    </row>
    <row r="933" spans="1:20" customFormat="1">
      <c r="A933" s="2" t="s">
        <v>37550</v>
      </c>
      <c r="B933" s="331" t="s">
        <v>39032</v>
      </c>
      <c r="C933" s="284" t="s">
        <v>39070</v>
      </c>
      <c r="D933" s="292" t="str">
        <f>IF(C933="","",VLOOKUP(C933,Siglas!A:B,2,0))</f>
        <v>PL-3</v>
      </c>
      <c r="E933" s="284" t="s">
        <v>37554</v>
      </c>
      <c r="F933" s="284" t="s">
        <v>37555</v>
      </c>
      <c r="G933" s="2" t="s">
        <v>38070</v>
      </c>
      <c r="H933" s="284"/>
      <c r="I933" s="292" t="s">
        <v>39073</v>
      </c>
      <c r="J933" s="288" t="s">
        <v>37551</v>
      </c>
      <c r="K933" s="284" t="str">
        <f>IF(J933="","",IF(J933="Transferencia",VLOOKUP(A933,NACIONAL!A:B,2,0),IF(J933="Alta",B933,IF(J933="Baja",B933,IF(I933="Eqpo c/Código BIM validados físicamente sin identificar origen",B933,IF(ISERROR(VLOOKUP(J933,NACIONAL!A:B,2,0)),B933,VLOOKUP(J933,NACIONAL!A:B,2,0)))))))</f>
        <v>TABLERO ELECTRICO REBANADORA 3</v>
      </c>
      <c r="L933" s="284"/>
      <c r="M933" s="284" t="s">
        <v>37451</v>
      </c>
      <c r="N933" s="284"/>
      <c r="O933" s="284"/>
      <c r="P933" s="284"/>
      <c r="Q933" s="284"/>
      <c r="R933" s="285" t="str">
        <f t="shared" si="30"/>
        <v>Registro equipo</v>
      </c>
      <c r="S933" s="284" t="str">
        <f t="shared" si="29"/>
        <v>Capturado</v>
      </c>
      <c r="T933" s="287"/>
    </row>
    <row r="934" spans="1:20" customFormat="1">
      <c r="A934" s="2" t="s">
        <v>37550</v>
      </c>
      <c r="B934" s="331" t="s">
        <v>39033</v>
      </c>
      <c r="C934" s="284" t="s">
        <v>39070</v>
      </c>
      <c r="D934" s="292" t="str">
        <f>IF(C934="","",VLOOKUP(C934,Siglas!A:B,2,0))</f>
        <v>PL-3</v>
      </c>
      <c r="E934" s="284" t="s">
        <v>37554</v>
      </c>
      <c r="F934" s="284" t="s">
        <v>37555</v>
      </c>
      <c r="G934" s="2" t="s">
        <v>38070</v>
      </c>
      <c r="H934" s="284"/>
      <c r="I934" s="292" t="s">
        <v>39073</v>
      </c>
      <c r="J934" s="288" t="s">
        <v>37551</v>
      </c>
      <c r="K934" s="284" t="str">
        <f>IF(J934="","",IF(J934="Transferencia",VLOOKUP(A934,NACIONAL!A:B,2,0),IF(J934="Alta",B934,IF(J934="Baja",B934,IF(I934="Eqpo c/Código BIM validados físicamente sin identificar origen",B934,IF(ISERROR(VLOOKUP(J934,NACIONAL!A:B,2,0)),B934,VLOOKUP(J934,NACIONAL!A:B,2,0)))))))</f>
        <v>TABLERO ELECTRICO REBANADORA 4</v>
      </c>
      <c r="L934" s="284"/>
      <c r="M934" s="284" t="s">
        <v>37451</v>
      </c>
      <c r="N934" s="284"/>
      <c r="O934" s="284"/>
      <c r="P934" s="284"/>
      <c r="Q934" s="284"/>
      <c r="R934" s="285" t="str">
        <f t="shared" si="30"/>
        <v>Registro equipo</v>
      </c>
      <c r="S934" s="284" t="str">
        <f t="shared" si="29"/>
        <v>Capturado</v>
      </c>
      <c r="T934" s="287"/>
    </row>
    <row r="935" spans="1:20" customFormat="1">
      <c r="A935" s="2" t="s">
        <v>37550</v>
      </c>
      <c r="B935" s="331" t="s">
        <v>39034</v>
      </c>
      <c r="C935" s="284" t="s">
        <v>39070</v>
      </c>
      <c r="D935" s="292" t="str">
        <f>IF(C935="","",VLOOKUP(C935,Siglas!A:B,2,0))</f>
        <v>PL-3</v>
      </c>
      <c r="E935" s="284" t="s">
        <v>37554</v>
      </c>
      <c r="F935" s="284" t="s">
        <v>37555</v>
      </c>
      <c r="G935" s="2" t="s">
        <v>38069</v>
      </c>
      <c r="H935" s="284"/>
      <c r="I935" s="292" t="s">
        <v>39073</v>
      </c>
      <c r="J935" s="288" t="s">
        <v>37246</v>
      </c>
      <c r="K935" s="284" t="str">
        <f>IF(J935="","",IF(J935="Transferencia",VLOOKUP(A935,NACIONAL!A:B,2,0),IF(J935="Alta",B935,IF(J935="Baja",B935,IF(I935="Eqpo c/Código BIM validados físicamente sin identificar origen",B935,IF(ISERROR(VLOOKUP(J935,NACIONAL!A:B,2,0)),B935,VLOOKUP(J935,NACIONAL!A:B,2,0)))))))</f>
        <v>TABLERO ELECTRICO VOLTEADOR DE MOLDES</v>
      </c>
      <c r="L935" s="284"/>
      <c r="M935" s="284"/>
      <c r="N935" s="284"/>
      <c r="O935" s="284"/>
      <c r="P935" s="284"/>
      <c r="Q935" s="284"/>
      <c r="R935" s="285" t="str">
        <f t="shared" si="30"/>
        <v>Eqpos Código BIM (validados físicamente)</v>
      </c>
      <c r="S935" s="284" t="str">
        <f t="shared" si="29"/>
        <v>Capturado</v>
      </c>
      <c r="T935" s="287"/>
    </row>
    <row r="936" spans="1:20" customFormat="1">
      <c r="A936" s="2" t="s">
        <v>3443</v>
      </c>
      <c r="B936" s="331" t="s">
        <v>39035</v>
      </c>
      <c r="C936" s="284" t="s">
        <v>39070</v>
      </c>
      <c r="D936" s="292" t="str">
        <f>IF(C936="","",VLOOKUP(C936,Siglas!A:B,2,0))</f>
        <v>PL-3</v>
      </c>
      <c r="E936" s="284" t="s">
        <v>37554</v>
      </c>
      <c r="F936" s="284" t="s">
        <v>37555</v>
      </c>
      <c r="G936" s="2" t="s">
        <v>38069</v>
      </c>
      <c r="H936" s="284"/>
      <c r="I936" s="292" t="s">
        <v>39072</v>
      </c>
      <c r="J936" s="288" t="s">
        <v>3443</v>
      </c>
      <c r="K936" s="284" t="str">
        <f>IF(J936="","",IF(J936="Transferencia",VLOOKUP(A936,NACIONAL!A:B,2,0),IF(J936="Alta",B936,IF(J936="Baja",B936,IF(I936="Eqpo c/Código BIM validados físicamente sin identificar origen",B936,IF(ISERROR(VLOOKUP(J936,NACIONAL!A:B,2,0)),B936,VLOOKUP(J936,NACIONAL!A:B,2,0)))))))</f>
        <v>TANQUE No.2 HIDRATADO SISTEMA DIMPLED JUNTO BIM-200742</v>
      </c>
      <c r="L936" s="284"/>
      <c r="M936" s="284"/>
      <c r="N936" s="284"/>
      <c r="O936" s="284"/>
      <c r="P936" s="284" t="s">
        <v>39116</v>
      </c>
      <c r="Q936" s="284"/>
      <c r="R936" s="285" t="str">
        <f t="shared" si="30"/>
        <v>Eqpos Código BIM (validados físicamente)</v>
      </c>
      <c r="S936" s="284" t="str">
        <f t="shared" si="29"/>
        <v>Capturado</v>
      </c>
      <c r="T936" s="287"/>
    </row>
    <row r="937" spans="1:20" customFormat="1">
      <c r="A937" s="2" t="s">
        <v>39100</v>
      </c>
      <c r="B937" s="331" t="s">
        <v>39036</v>
      </c>
      <c r="C937" s="284" t="s">
        <v>39070</v>
      </c>
      <c r="D937" s="292" t="str">
        <f>IF(C937="","",VLOOKUP(C937,Siglas!A:B,2,0))</f>
        <v>PL-3</v>
      </c>
      <c r="E937" s="284" t="s">
        <v>37554</v>
      </c>
      <c r="F937" s="284" t="s">
        <v>37555</v>
      </c>
      <c r="G937" s="2" t="s">
        <v>38069</v>
      </c>
      <c r="H937" s="284"/>
      <c r="I937" s="292" t="s">
        <v>39072</v>
      </c>
      <c r="J937" s="288" t="s">
        <v>39100</v>
      </c>
      <c r="K937" s="284" t="str">
        <f>IF(J937="","",IF(J937="Transferencia",VLOOKUP(A937,NACIONAL!A:B,2,0),IF(J937="Alta",B937,IF(J937="Baja",B937,IF(I937="Eqpo c/Código BIM validados físicamente sin identificar origen",B937,IF(ISERROR(VLOOKUP(J937,NACIONAL!A:B,2,0)),B937,VLOOKUP(J937,NACIONAL!A:B,2,0)))))))</f>
        <v>TANQUE PARA HIDRATACION SALVADO 1 CAP 2250 LTS JUNTO BIM-202134</v>
      </c>
      <c r="L937" s="284"/>
      <c r="M937" s="284"/>
      <c r="N937" s="284"/>
      <c r="O937" s="284"/>
      <c r="P937" s="284"/>
      <c r="Q937" s="284"/>
      <c r="R937" s="285" t="str">
        <f t="shared" si="30"/>
        <v>Eqpos Código BIM (validados físicamente)</v>
      </c>
      <c r="S937" s="284" t="str">
        <f t="shared" si="29"/>
        <v>Capturado</v>
      </c>
      <c r="T937" s="287"/>
    </row>
    <row r="938" spans="1:20" customFormat="1">
      <c r="A938" s="2" t="s">
        <v>37550</v>
      </c>
      <c r="B938" s="331" t="s">
        <v>39037</v>
      </c>
      <c r="C938" s="284" t="s">
        <v>39070</v>
      </c>
      <c r="D938" s="292" t="str">
        <f>IF(C938="","",VLOOKUP(C938,Siglas!A:B,2,0))</f>
        <v>PL-3</v>
      </c>
      <c r="E938" s="284" t="s">
        <v>37554</v>
      </c>
      <c r="F938" s="284" t="s">
        <v>37555</v>
      </c>
      <c r="G938" s="2" t="s">
        <v>38069</v>
      </c>
      <c r="H938" s="284"/>
      <c r="I938" s="292" t="s">
        <v>39072</v>
      </c>
      <c r="J938" s="288" t="s">
        <v>37551</v>
      </c>
      <c r="K938" s="284" t="str">
        <f>IF(J938="","",IF(J938="Transferencia",VLOOKUP(A938,NACIONAL!A:B,2,0),IF(J938="Alta",B938,IF(J938="Baja",B938,IF(I938="Eqpo c/Código BIM validados físicamente sin identificar origen",B938,IF(ISERROR(VLOOKUP(J938,NACIONAL!A:B,2,0)),B938,VLOOKUP(J938,NACIONAL!A:B,2,0)))))))</f>
        <v>TRANSPORTADOR INDEXADOR 1</v>
      </c>
      <c r="L938" s="284"/>
      <c r="M938" s="284"/>
      <c r="N938" s="284"/>
      <c r="O938" s="284"/>
      <c r="P938" s="284"/>
      <c r="Q938" s="284"/>
      <c r="R938" s="285" t="str">
        <f t="shared" si="30"/>
        <v>Registro equipo</v>
      </c>
      <c r="S938" s="284" t="str">
        <f t="shared" si="29"/>
        <v>Capturado</v>
      </c>
      <c r="T938" s="287"/>
    </row>
    <row r="939" spans="1:20" customFormat="1">
      <c r="A939" s="2" t="s">
        <v>37550</v>
      </c>
      <c r="B939" s="331" t="s">
        <v>39038</v>
      </c>
      <c r="C939" s="284" t="s">
        <v>39070</v>
      </c>
      <c r="D939" s="292" t="str">
        <f>IF(C939="","",VLOOKUP(C939,Siglas!A:B,2,0))</f>
        <v>PL-3</v>
      </c>
      <c r="E939" s="284" t="s">
        <v>37554</v>
      </c>
      <c r="F939" s="284" t="s">
        <v>37555</v>
      </c>
      <c r="G939" s="2" t="s">
        <v>38069</v>
      </c>
      <c r="H939" s="284"/>
      <c r="I939" s="292" t="s">
        <v>39072</v>
      </c>
      <c r="J939" s="288" t="s">
        <v>37551</v>
      </c>
      <c r="K939" s="284" t="str">
        <f>IF(J939="","",IF(J939="Transferencia",VLOOKUP(A939,NACIONAL!A:B,2,0),IF(J939="Alta",B939,IF(J939="Baja",B939,IF(I939="Eqpo c/Código BIM validados físicamente sin identificar origen",B939,IF(ISERROR(VLOOKUP(J939,NACIONAL!A:B,2,0)),B939,VLOOKUP(J939,NACIONAL!A:B,2,0)))))))</f>
        <v>TRANSPORTADOR INDEXADOR 2</v>
      </c>
      <c r="L939" s="284"/>
      <c r="M939" s="284"/>
      <c r="N939" s="284"/>
      <c r="O939" s="284"/>
      <c r="P939" s="284"/>
      <c r="Q939" s="284"/>
      <c r="R939" s="285" t="str">
        <f t="shared" si="30"/>
        <v>Registro equipo</v>
      </c>
      <c r="S939" s="284" t="str">
        <f t="shared" si="29"/>
        <v>Capturado</v>
      </c>
      <c r="T939" s="287"/>
    </row>
    <row r="940" spans="1:20" customFormat="1">
      <c r="A940" s="2" t="s">
        <v>2395</v>
      </c>
      <c r="B940" s="2" t="s">
        <v>39039</v>
      </c>
      <c r="C940" s="284" t="s">
        <v>39070</v>
      </c>
      <c r="D940" s="292" t="str">
        <f>IF(C940="","",VLOOKUP(C940,Siglas!A:B,2,0))</f>
        <v>PL-3</v>
      </c>
      <c r="E940" s="284" t="s">
        <v>37554</v>
      </c>
      <c r="F940" s="284" t="s">
        <v>37555</v>
      </c>
      <c r="G940" s="2" t="s">
        <v>38069</v>
      </c>
      <c r="H940" s="284"/>
      <c r="I940" s="292" t="s">
        <v>39072</v>
      </c>
      <c r="J940" s="288" t="s">
        <v>2395</v>
      </c>
      <c r="K940" s="284" t="str">
        <f>IF(J940="","",IF(J940="Transferencia",VLOOKUP(A940,NACIONAL!A:B,2,0),IF(J940="Alta",B940,IF(J940="Baja",B940,IF(I940="Eqpo c/Código BIM validados físicamente sin identificar origen",B940,IF(ISERROR(VLOOKUP(J940,NACIONAL!A:B,2,0)),B940,VLOOKUP(J940,NACIONAL!A:B,2,0)))))))</f>
        <v>TRANSPORTADOR CURVO 180 GRADOS P-27  PL=3</v>
      </c>
      <c r="L940" s="284"/>
      <c r="M940" s="284" t="s">
        <v>37451</v>
      </c>
      <c r="N940" s="284"/>
      <c r="O940" s="284"/>
      <c r="P940" s="284"/>
      <c r="Q940" s="284"/>
      <c r="R940" s="285" t="str">
        <f t="shared" si="30"/>
        <v>Eqpos Código BIM (validados físicamente)</v>
      </c>
      <c r="S940" s="284" t="str">
        <f t="shared" si="29"/>
        <v>Capturado</v>
      </c>
      <c r="T940" s="287"/>
    </row>
    <row r="941" spans="1:20" customFormat="1">
      <c r="A941" s="2" t="s">
        <v>3238</v>
      </c>
      <c r="B941" s="331" t="s">
        <v>39040</v>
      </c>
      <c r="C941" s="284" t="s">
        <v>39070</v>
      </c>
      <c r="D941" s="292" t="str">
        <f>IF(C941="","",VLOOKUP(C941,Siglas!A:B,2,0))</f>
        <v>PL-3</v>
      </c>
      <c r="E941" s="284" t="s">
        <v>37554</v>
      </c>
      <c r="F941" s="284" t="s">
        <v>37555</v>
      </c>
      <c r="G941" s="2" t="s">
        <v>38069</v>
      </c>
      <c r="H941" s="284"/>
      <c r="I941" s="292" t="s">
        <v>39072</v>
      </c>
      <c r="J941" s="288" t="s">
        <v>3238</v>
      </c>
      <c r="K941" s="284" t="str">
        <f>IF(J941="","",IF(J941="Transferencia",VLOOKUP(A941,NACIONAL!A:B,2,0),IF(J941="Alta",B941,IF(J941="Baja",B941,IF(I941="Eqpo c/Código BIM validados físicamente sin identificar origen",B941,IF(ISERROR(VLOOKUP(J941,NACIONAL!A:B,2,0)),B941,VLOOKUP(J941,NACIONAL!A:B,2,0)))))))</f>
        <v>TRANSPORTADOR CON BANDA DE TABLILLA METALICA</v>
      </c>
      <c r="L941" s="284"/>
      <c r="M941" s="284"/>
      <c r="N941" s="284"/>
      <c r="O941" s="284"/>
      <c r="P941" s="284"/>
      <c r="Q941" s="284"/>
      <c r="R941" s="285" t="str">
        <f t="shared" si="30"/>
        <v>Eqpos Código BIM (validados físicamente)</v>
      </c>
      <c r="S941" s="284" t="str">
        <f t="shared" si="29"/>
        <v>Capturado</v>
      </c>
      <c r="T941" s="287"/>
    </row>
    <row r="942" spans="1:20" customFormat="1">
      <c r="A942" s="2" t="s">
        <v>37550</v>
      </c>
      <c r="B942" s="331" t="s">
        <v>39041</v>
      </c>
      <c r="C942" s="284" t="s">
        <v>39070</v>
      </c>
      <c r="D942" s="292" t="str">
        <f>IF(C942="","",VLOOKUP(C942,Siglas!A:B,2,0))</f>
        <v>PL-3</v>
      </c>
      <c r="E942" s="284" t="s">
        <v>37554</v>
      </c>
      <c r="F942" s="284" t="s">
        <v>37555</v>
      </c>
      <c r="G942" s="2" t="s">
        <v>38069</v>
      </c>
      <c r="H942" s="284"/>
      <c r="I942" s="292" t="s">
        <v>39072</v>
      </c>
      <c r="J942" s="288" t="s">
        <v>37246</v>
      </c>
      <c r="K942" s="284" t="str">
        <f>IF(J942="","",IF(J942="Transferencia",VLOOKUP(A942,NACIONAL!A:B,2,0),IF(J942="Alta",B942,IF(J942="Baja",B942,IF(I942="Eqpo c/Código BIM validados físicamente sin identificar origen",B942,IF(ISERROR(VLOOKUP(J942,NACIONAL!A:B,2,0)),B942,VLOOKUP(J942,NACIONAL!A:B,2,0)))))))</f>
        <v>TRANSPORTADOR P47 MOLDES VOLTEADOR DE MOLDES</v>
      </c>
      <c r="L942" s="284"/>
      <c r="M942" s="284"/>
      <c r="N942" s="284"/>
      <c r="O942" s="284"/>
      <c r="P942" s="284"/>
      <c r="Q942" s="284"/>
      <c r="R942" s="285" t="str">
        <f t="shared" si="30"/>
        <v>Eqpos Código BIM (validados físicamente)</v>
      </c>
      <c r="S942" s="284" t="str">
        <f t="shared" si="29"/>
        <v>Capturado</v>
      </c>
      <c r="T942" s="287"/>
    </row>
    <row r="943" spans="1:20" customFormat="1">
      <c r="A943" s="2" t="s">
        <v>37550</v>
      </c>
      <c r="B943" s="331" t="s">
        <v>39042</v>
      </c>
      <c r="C943" s="284" t="s">
        <v>39070</v>
      </c>
      <c r="D943" s="292" t="str">
        <f>IF(C943="","",VLOOKUP(C943,Siglas!A:B,2,0))</f>
        <v>PL-3</v>
      </c>
      <c r="E943" s="284" t="s">
        <v>37554</v>
      </c>
      <c r="F943" s="284" t="s">
        <v>37555</v>
      </c>
      <c r="G943" s="2" t="s">
        <v>38069</v>
      </c>
      <c r="H943" s="284"/>
      <c r="I943" s="292" t="s">
        <v>39072</v>
      </c>
      <c r="J943" s="288" t="s">
        <v>37246</v>
      </c>
      <c r="K943" s="284" t="str">
        <f>IF(J943="","",IF(J943="Transferencia",VLOOKUP(A943,NACIONAL!A:B,2,0),IF(J943="Alta",B943,IF(J943="Baja",B943,IF(I943="Eqpo c/Código BIM validados físicamente sin identificar origen",B943,IF(ISERROR(VLOOKUP(J943,NACIONAL!A:B,2,0)),B943,VLOOKUP(J943,NACIONAL!A:B,2,0)))))))</f>
        <v>TRANSPORTADOR P47A MOLDES</v>
      </c>
      <c r="L943" s="284"/>
      <c r="M943" s="284"/>
      <c r="N943" s="284"/>
      <c r="O943" s="284"/>
      <c r="P943" s="284"/>
      <c r="Q943" s="284"/>
      <c r="R943" s="285" t="str">
        <f t="shared" si="30"/>
        <v>Eqpos Código BIM (validados físicamente)</v>
      </c>
      <c r="S943" s="284" t="str">
        <f t="shared" si="29"/>
        <v>Capturado</v>
      </c>
      <c r="T943" s="287"/>
    </row>
    <row r="944" spans="1:20" customFormat="1">
      <c r="A944" s="2" t="s">
        <v>37550</v>
      </c>
      <c r="B944" s="331" t="s">
        <v>39043</v>
      </c>
      <c r="C944" s="284" t="s">
        <v>39070</v>
      </c>
      <c r="D944" s="292" t="str">
        <f>IF(C944="","",VLOOKUP(C944,Siglas!A:B,2,0))</f>
        <v>PL-3</v>
      </c>
      <c r="E944" s="284" t="s">
        <v>37554</v>
      </c>
      <c r="F944" s="284" t="s">
        <v>37555</v>
      </c>
      <c r="G944" s="2" t="s">
        <v>38069</v>
      </c>
      <c r="H944" s="284"/>
      <c r="I944" s="292" t="s">
        <v>39072</v>
      </c>
      <c r="J944" s="288" t="s">
        <v>37246</v>
      </c>
      <c r="K944" s="284" t="str">
        <f>IF(J944="","",IF(J944="Transferencia",VLOOKUP(A944,NACIONAL!A:B,2,0),IF(J944="Alta",B944,IF(J944="Baja",B944,IF(I944="Eqpo c/Código BIM validados físicamente sin identificar origen",B944,IF(ISERROR(VLOOKUP(J944,NACIONAL!A:B,2,0)),B944,VLOOKUP(J944,NACIONAL!A:B,2,0)))))))</f>
        <v>TRANSPORTADOR P54 2 MODELADORA 1</v>
      </c>
      <c r="L944" s="284"/>
      <c r="M944" s="284"/>
      <c r="N944" s="284"/>
      <c r="O944" s="284"/>
      <c r="P944" s="284"/>
      <c r="Q944" s="284"/>
      <c r="R944" s="285" t="str">
        <f t="shared" si="30"/>
        <v>Eqpos Código BIM (validados físicamente)</v>
      </c>
      <c r="S944" s="284" t="str">
        <f t="shared" si="29"/>
        <v>Capturado</v>
      </c>
      <c r="T944" s="287"/>
    </row>
    <row r="945" spans="1:20" customFormat="1">
      <c r="A945" s="2" t="s">
        <v>37550</v>
      </c>
      <c r="B945" s="331" t="s">
        <v>39044</v>
      </c>
      <c r="C945" s="284" t="s">
        <v>39070</v>
      </c>
      <c r="D945" s="292" t="str">
        <f>IF(C945="","",VLOOKUP(C945,Siglas!A:B,2,0))</f>
        <v>PL-3</v>
      </c>
      <c r="E945" s="284" t="s">
        <v>37554</v>
      </c>
      <c r="F945" s="284" t="s">
        <v>37555</v>
      </c>
      <c r="G945" s="2" t="s">
        <v>38069</v>
      </c>
      <c r="H945" s="284"/>
      <c r="I945" s="292" t="s">
        <v>39072</v>
      </c>
      <c r="J945" s="288" t="s">
        <v>37246</v>
      </c>
      <c r="K945" s="284" t="str">
        <f>IF(J945="","",IF(J945="Transferencia",VLOOKUP(A945,NACIONAL!A:B,2,0),IF(J945="Alta",B945,IF(J945="Baja",B945,IF(I945="Eqpo c/Código BIM validados físicamente sin identificar origen",B945,IF(ISERROR(VLOOKUP(J945,NACIONAL!A:B,2,0)),B945,VLOOKUP(J945,NACIONAL!A:B,2,0)))))))</f>
        <v>TRANSPORTADOR P55 1 MODELADORA 2</v>
      </c>
      <c r="L945" s="284"/>
      <c r="M945" s="284"/>
      <c r="N945" s="284"/>
      <c r="O945" s="284"/>
      <c r="P945" s="284"/>
      <c r="Q945" s="284"/>
      <c r="R945" s="285" t="str">
        <f t="shared" si="30"/>
        <v>Eqpos Código BIM (validados físicamente)</v>
      </c>
      <c r="S945" s="284" t="str">
        <f t="shared" si="29"/>
        <v>Capturado</v>
      </c>
      <c r="T945" s="287"/>
    </row>
    <row r="946" spans="1:20" customFormat="1">
      <c r="A946" s="2" t="s">
        <v>37550</v>
      </c>
      <c r="B946" s="331" t="s">
        <v>39045</v>
      </c>
      <c r="C946" s="284" t="s">
        <v>39070</v>
      </c>
      <c r="D946" s="292" t="str">
        <f>IF(C946="","",VLOOKUP(C946,Siglas!A:B,2,0))</f>
        <v>PL-3</v>
      </c>
      <c r="E946" s="284" t="s">
        <v>37554</v>
      </c>
      <c r="F946" s="284" t="s">
        <v>37555</v>
      </c>
      <c r="G946" s="2" t="s">
        <v>38069</v>
      </c>
      <c r="H946" s="284"/>
      <c r="I946" s="292" t="s">
        <v>39072</v>
      </c>
      <c r="J946" s="288" t="s">
        <v>37246</v>
      </c>
      <c r="K946" s="284" t="str">
        <f>IF(J946="","",IF(J946="Transferencia",VLOOKUP(A946,NACIONAL!A:B,2,0),IF(J946="Alta",B946,IF(J946="Baja",B946,IF(I946="Eqpo c/Código BIM validados físicamente sin identificar origen",B946,IF(ISERROR(VLOOKUP(J946,NACIONAL!A:B,2,0)),B946,VLOOKUP(J946,NACIONAL!A:B,2,0)))))))</f>
        <v xml:space="preserve">TRANSPORTADOR P56 2 MODELADORA 2 </v>
      </c>
      <c r="L946" s="284"/>
      <c r="M946" s="284"/>
      <c r="N946" s="284"/>
      <c r="O946" s="284"/>
      <c r="P946" s="284"/>
      <c r="Q946" s="284"/>
      <c r="R946" s="285" t="str">
        <f t="shared" si="30"/>
        <v>Eqpos Código BIM (validados físicamente)</v>
      </c>
      <c r="S946" s="284" t="str">
        <f t="shared" si="29"/>
        <v>Capturado</v>
      </c>
      <c r="T946" s="287"/>
    </row>
    <row r="947" spans="1:20" customFormat="1">
      <c r="A947" s="2" t="s">
        <v>3525</v>
      </c>
      <c r="B947" s="331" t="s">
        <v>39046</v>
      </c>
      <c r="C947" s="284" t="s">
        <v>39070</v>
      </c>
      <c r="D947" s="292" t="str">
        <f>IF(C947="","",VLOOKUP(C947,Siglas!A:B,2,0))</f>
        <v>PL-3</v>
      </c>
      <c r="E947" s="284" t="s">
        <v>37554</v>
      </c>
      <c r="F947" s="284" t="s">
        <v>37555</v>
      </c>
      <c r="G947" s="2" t="s">
        <v>38069</v>
      </c>
      <c r="H947" s="284"/>
      <c r="I947" s="292" t="s">
        <v>39073</v>
      </c>
      <c r="J947" s="288" t="s">
        <v>3525</v>
      </c>
      <c r="K947" s="284" t="str">
        <f>IF(J947="","",IF(J947="Transferencia",VLOOKUP(A947,NACIONAL!A:B,2,0),IF(J947="Alta",B947,IF(J947="Baja",B947,IF(I947="Eqpo c/Código BIM validados físicamente sin identificar origen",B947,IF(ISERROR(VLOOKUP(J947,NACIONAL!A:B,2,0)),B947,VLOOKUP(J947,NACIONAL!A:B,2,0)))))))</f>
        <v>TAPADOR DE MOLDES</v>
      </c>
      <c r="L947" s="284"/>
      <c r="M947" s="284"/>
      <c r="N947" s="284"/>
      <c r="O947" s="284"/>
      <c r="P947" s="284"/>
      <c r="Q947" s="284"/>
      <c r="R947" s="285" t="str">
        <f t="shared" si="30"/>
        <v>Eqpos Código BIM (validados físicamente)</v>
      </c>
      <c r="S947" s="284" t="str">
        <f t="shared" si="29"/>
        <v>Capturado</v>
      </c>
      <c r="T947" s="287"/>
    </row>
    <row r="948" spans="1:20" customFormat="1">
      <c r="A948" s="2" t="s">
        <v>37550</v>
      </c>
      <c r="B948" s="331" t="s">
        <v>39047</v>
      </c>
      <c r="C948" s="284" t="s">
        <v>39070</v>
      </c>
      <c r="D948" s="292" t="str">
        <f>IF(C948="","",VLOOKUP(C948,Siglas!A:B,2,0))</f>
        <v>PL-3</v>
      </c>
      <c r="E948" s="284" t="s">
        <v>37554</v>
      </c>
      <c r="F948" s="284" t="s">
        <v>37555</v>
      </c>
      <c r="G948" s="2" t="s">
        <v>38069</v>
      </c>
      <c r="H948" s="284"/>
      <c r="I948" s="292" t="s">
        <v>39072</v>
      </c>
      <c r="J948" s="288" t="s">
        <v>37551</v>
      </c>
      <c r="K948" s="284" t="str">
        <f>IF(J948="","",IF(J948="Transferencia",VLOOKUP(A948,NACIONAL!A:B,2,0),IF(J948="Alta",B948,IF(J948="Baja",B948,IF(I948="Eqpo c/Código BIM validados físicamente sin identificar origen",B948,IF(ISERROR(VLOOKUP(J948,NACIONAL!A:B,2,0)),B948,VLOOKUP(J948,NACIONAL!A:B,2,0)))))))</f>
        <v>TRANSPORTADOR P70A PAN</v>
      </c>
      <c r="L948" s="284"/>
      <c r="M948" s="284"/>
      <c r="N948" s="284"/>
      <c r="O948" s="284"/>
      <c r="P948" s="284" t="s">
        <v>37539</v>
      </c>
      <c r="Q948" s="284"/>
      <c r="R948" s="285" t="str">
        <f t="shared" si="30"/>
        <v>Registro equipo</v>
      </c>
      <c r="S948" s="284" t="str">
        <f t="shared" si="29"/>
        <v>Capturado</v>
      </c>
      <c r="T948" s="287"/>
    </row>
    <row r="949" spans="1:20" customFormat="1">
      <c r="A949" s="2" t="s">
        <v>39093</v>
      </c>
      <c r="B949" s="2" t="s">
        <v>39048</v>
      </c>
      <c r="C949" s="284" t="s">
        <v>39070</v>
      </c>
      <c r="D949" s="292" t="str">
        <f>IF(C949="","",VLOOKUP(C949,Siglas!A:B,2,0))</f>
        <v>PL-3</v>
      </c>
      <c r="E949" s="284" t="s">
        <v>37554</v>
      </c>
      <c r="F949" s="284" t="s">
        <v>37555</v>
      </c>
      <c r="G949" s="2" t="s">
        <v>38070</v>
      </c>
      <c r="H949" s="284"/>
      <c r="I949" s="292" t="s">
        <v>39073</v>
      </c>
      <c r="J949" s="288" t="s">
        <v>39093</v>
      </c>
      <c r="K949" s="284" t="str">
        <f>IF(J949="","",IF(J949="Transferencia",VLOOKUP(A949,NACIONAL!A:B,2,0),IF(J949="Alta",B949,IF(J949="Baja",B949,IF(I949="Eqpo c/Código BIM validados físicamente sin identificar origen",B949,IF(ISERROR(VLOOKUP(J949,NACIONAL!A:B,2,0)),B949,VLOOKUP(J949,NACIONAL!A:B,2,0)))))))</f>
        <v>TRANSPORTADOR P77A DESVIADOR DE PAN</v>
      </c>
      <c r="L949" s="284"/>
      <c r="M949" s="284"/>
      <c r="N949" s="284"/>
      <c r="O949" s="284"/>
      <c r="P949" s="284" t="s">
        <v>37539</v>
      </c>
      <c r="Q949" s="284"/>
      <c r="R949" s="285" t="str">
        <f t="shared" si="30"/>
        <v>Eqpos Código BIM (validados físicamente)</v>
      </c>
      <c r="S949" s="284" t="str">
        <f t="shared" si="29"/>
        <v>Capturado</v>
      </c>
      <c r="T949" s="287"/>
    </row>
    <row r="950" spans="1:20" customFormat="1">
      <c r="A950" s="2" t="s">
        <v>37550</v>
      </c>
      <c r="B950" s="2" t="s">
        <v>39049</v>
      </c>
      <c r="C950" s="284" t="s">
        <v>39070</v>
      </c>
      <c r="D950" s="292" t="str">
        <f>IF(C950="","",VLOOKUP(C950,Siglas!A:B,2,0))</f>
        <v>PL-3</v>
      </c>
      <c r="E950" s="284" t="s">
        <v>37554</v>
      </c>
      <c r="F950" s="284" t="s">
        <v>37555</v>
      </c>
      <c r="G950" s="2" t="s">
        <v>38070</v>
      </c>
      <c r="H950" s="284"/>
      <c r="I950" s="292" t="s">
        <v>39073</v>
      </c>
      <c r="J950" s="288" t="s">
        <v>37551</v>
      </c>
      <c r="K950" s="284" t="str">
        <f>IF(J950="","",IF(J950="Transferencia",VLOOKUP(A950,NACIONAL!A:B,2,0),IF(J950="Alta",B950,IF(J950="Baja",B950,IF(I950="Eqpo c/Código BIM validados físicamente sin identificar origen",B950,IF(ISERROR(VLOOKUP(J950,NACIONAL!A:B,2,0)),B950,VLOOKUP(J950,NACIONAL!A:B,2,0)))))))</f>
        <v>TRANSPORTADOR P79A PAN</v>
      </c>
      <c r="L950" s="284"/>
      <c r="M950" s="284"/>
      <c r="N950" s="284"/>
      <c r="O950" s="284"/>
      <c r="P950" s="284" t="s">
        <v>37539</v>
      </c>
      <c r="Q950" s="284"/>
      <c r="R950" s="285" t="str">
        <f t="shared" si="30"/>
        <v>Registro equipo</v>
      </c>
      <c r="S950" s="284" t="str">
        <f t="shared" si="29"/>
        <v>Capturado</v>
      </c>
      <c r="T950" s="287"/>
    </row>
    <row r="951" spans="1:20" customFormat="1">
      <c r="A951" s="2" t="s">
        <v>39101</v>
      </c>
      <c r="B951" s="2" t="s">
        <v>39050</v>
      </c>
      <c r="C951" s="284" t="s">
        <v>39070</v>
      </c>
      <c r="D951" s="292" t="str">
        <f>IF(C951="","",VLOOKUP(C951,Siglas!A:B,2,0))</f>
        <v>PL-3</v>
      </c>
      <c r="E951" s="284" t="s">
        <v>37554</v>
      </c>
      <c r="F951" s="284" t="s">
        <v>37555</v>
      </c>
      <c r="G951" s="2" t="s">
        <v>38070</v>
      </c>
      <c r="H951" s="284"/>
      <c r="I951" s="292" t="s">
        <v>39073</v>
      </c>
      <c r="J951" s="288" t="s">
        <v>39101</v>
      </c>
      <c r="K951" s="284" t="str">
        <f>IF(J951="","",IF(J951="Transferencia",VLOOKUP(A951,NACIONAL!A:B,2,0),IF(J951="Alta",B951,IF(J951="Baja",B951,IF(I951="Eqpo c/Código BIM validados físicamente sin identificar origen",B951,IF(ISERROR(VLOOKUP(J951,NACIONAL!A:B,2,0)),B951,VLOOKUP(J951,NACIONAL!A:B,2,0)))))))</f>
        <v>TRANSPORTADOR P80A DESVIADOR DE PAN</v>
      </c>
      <c r="L951" s="284"/>
      <c r="M951" s="284"/>
      <c r="N951" s="284"/>
      <c r="O951" s="284"/>
      <c r="P951" s="284" t="s">
        <v>37539</v>
      </c>
      <c r="Q951" s="284"/>
      <c r="R951" s="285" t="str">
        <f t="shared" si="30"/>
        <v>Eqpos Código BIM (validados físicamente)</v>
      </c>
      <c r="S951" s="284" t="str">
        <f t="shared" si="29"/>
        <v>Capturado</v>
      </c>
      <c r="T951" s="287"/>
    </row>
    <row r="952" spans="1:20" customFormat="1">
      <c r="A952" s="2" t="s">
        <v>2461</v>
      </c>
      <c r="B952" s="2" t="s">
        <v>39051</v>
      </c>
      <c r="C952" s="284" t="s">
        <v>39070</v>
      </c>
      <c r="D952" s="292" t="str">
        <f>IF(C952="","",VLOOKUP(C952,Siglas!A:B,2,0))</f>
        <v>PL-3</v>
      </c>
      <c r="E952" s="284" t="s">
        <v>37554</v>
      </c>
      <c r="F952" s="284" t="s">
        <v>37555</v>
      </c>
      <c r="G952" s="2" t="s">
        <v>38070</v>
      </c>
      <c r="H952" s="284"/>
      <c r="I952" s="292" t="s">
        <v>39073</v>
      </c>
      <c r="J952" s="288" t="s">
        <v>2461</v>
      </c>
      <c r="K952" s="284" t="str">
        <f>IF(J952="","",IF(J952="Transferencia",VLOOKUP(A952,NACIONAL!A:B,2,0),IF(J952="Alta",B952,IF(J952="Baja",B952,IF(I952="Eqpo c/Código BIM validados físicamente sin identificar origen",B952,IF(ISERROR(VLOOKUP(J952,NACIONAL!A:B,2,0)),B952,VLOOKUP(J952,NACIONAL!A:B,2,0)))))))</f>
        <v>TRANSPORTADOR DESVIADOR HORIZ. BMM-500 (P-80)  PL=3</v>
      </c>
      <c r="L952" s="284"/>
      <c r="M952" s="284"/>
      <c r="N952" s="284"/>
      <c r="O952" s="284"/>
      <c r="P952" s="284" t="s">
        <v>37539</v>
      </c>
      <c r="Q952" s="284"/>
      <c r="R952" s="285" t="str">
        <f t="shared" si="30"/>
        <v>Eqpos Código BIM (validados físicamente)</v>
      </c>
      <c r="S952" s="284" t="str">
        <f t="shared" si="29"/>
        <v>Capturado</v>
      </c>
      <c r="T952" s="287"/>
    </row>
    <row r="953" spans="1:20" customFormat="1">
      <c r="A953" s="2" t="s">
        <v>2463</v>
      </c>
      <c r="B953" s="2" t="s">
        <v>39052</v>
      </c>
      <c r="C953" s="284" t="s">
        <v>39070</v>
      </c>
      <c r="D953" s="292" t="str">
        <f>IF(C953="","",VLOOKUP(C953,Siglas!A:B,2,0))</f>
        <v>PL-3</v>
      </c>
      <c r="E953" s="284" t="s">
        <v>37554</v>
      </c>
      <c r="F953" s="284" t="s">
        <v>37555</v>
      </c>
      <c r="G953" s="2" t="s">
        <v>38070</v>
      </c>
      <c r="H953" s="284"/>
      <c r="I953" s="292" t="s">
        <v>39073</v>
      </c>
      <c r="J953" s="288" t="s">
        <v>2463</v>
      </c>
      <c r="K953" s="284" t="str">
        <f>IF(J953="","",IF(J953="Transferencia",VLOOKUP(A953,NACIONAL!A:B,2,0),IF(J953="Alta",B953,IF(J953="Baja",B953,IF(I953="Eqpo c/Código BIM validados físicamente sin identificar origen",B953,IF(ISERROR(VLOOKUP(J953,NACIONAL!A:B,2,0)),B953,VLOOKUP(J953,NACIONAL!A:B,2,0)))))))</f>
        <v>TRANSPORTADOR RECTO INCLINADO P-84 PL=3</v>
      </c>
      <c r="L953" s="284"/>
      <c r="M953" s="284"/>
      <c r="N953" s="284"/>
      <c r="O953" s="284"/>
      <c r="P953" s="284" t="s">
        <v>37539</v>
      </c>
      <c r="Q953" s="284"/>
      <c r="R953" s="285" t="str">
        <f t="shared" si="30"/>
        <v>Eqpos Código BIM (validados físicamente)</v>
      </c>
      <c r="S953" s="284" t="str">
        <f t="shared" si="29"/>
        <v>Capturado</v>
      </c>
      <c r="T953" s="287"/>
    </row>
    <row r="954" spans="1:20" customFormat="1">
      <c r="A954" s="2" t="s">
        <v>37550</v>
      </c>
      <c r="B954" s="2" t="s">
        <v>39053</v>
      </c>
      <c r="C954" s="284" t="s">
        <v>39070</v>
      </c>
      <c r="D954" s="292" t="str">
        <f>IF(C954="","",VLOOKUP(C954,Siglas!A:B,2,0))</f>
        <v>PL-3</v>
      </c>
      <c r="E954" s="284" t="s">
        <v>37554</v>
      </c>
      <c r="F954" s="284" t="s">
        <v>37555</v>
      </c>
      <c r="G954" s="2" t="s">
        <v>38070</v>
      </c>
      <c r="H954" s="284"/>
      <c r="I954" s="292" t="s">
        <v>39073</v>
      </c>
      <c r="J954" s="288" t="s">
        <v>37551</v>
      </c>
      <c r="K954" s="284" t="str">
        <f>IF(J954="","",IF(J954="Transferencia",VLOOKUP(A954,NACIONAL!A:B,2,0),IF(J954="Alta",B954,IF(J954="Baja",B954,IF(I954="Eqpo c/Código BIM validados físicamente sin identificar origen",B954,IF(ISERROR(VLOOKUP(J954,NACIONAL!A:B,2,0)),B954,VLOOKUP(J954,NACIONAL!A:B,2,0)))))))</f>
        <v>TRANSPORTADOR P85 DESVIADOR DE PAN</v>
      </c>
      <c r="L954" s="284"/>
      <c r="M954" s="284"/>
      <c r="N954" s="284"/>
      <c r="O954" s="284"/>
      <c r="P954" s="284" t="s">
        <v>37539</v>
      </c>
      <c r="Q954" s="284"/>
      <c r="R954" s="285" t="str">
        <f t="shared" si="30"/>
        <v>Registro equipo</v>
      </c>
      <c r="S954" s="284" t="str">
        <f t="shared" si="29"/>
        <v>Capturado</v>
      </c>
      <c r="T954" s="287"/>
    </row>
    <row r="955" spans="1:20" customFormat="1">
      <c r="A955" s="2" t="s">
        <v>37550</v>
      </c>
      <c r="B955" s="2" t="s">
        <v>39054</v>
      </c>
      <c r="C955" s="284" t="s">
        <v>39070</v>
      </c>
      <c r="D955" s="292" t="str">
        <f>IF(C955="","",VLOOKUP(C955,Siglas!A:B,2,0))</f>
        <v>PL-3</v>
      </c>
      <c r="E955" s="284" t="s">
        <v>37554</v>
      </c>
      <c r="F955" s="284" t="s">
        <v>37555</v>
      </c>
      <c r="G955" s="2" t="s">
        <v>38070</v>
      </c>
      <c r="H955" s="284"/>
      <c r="I955" s="292" t="s">
        <v>39073</v>
      </c>
      <c r="J955" s="288" t="s">
        <v>37551</v>
      </c>
      <c r="K955" s="284" t="str">
        <f>IF(J955="","",IF(J955="Transferencia",VLOOKUP(A955,NACIONAL!A:B,2,0),IF(J955="Alta",B955,IF(J955="Baja",B955,IF(I955="Eqpo c/Código BIM validados físicamente sin identificar origen",B955,IF(ISERROR(VLOOKUP(J955,NACIONAL!A:B,2,0)),B955,VLOOKUP(J955,NACIONAL!A:B,2,0)))))))</f>
        <v>TRANSPORTADOR P85A DESVIADOR DE PAN</v>
      </c>
      <c r="L955" s="284"/>
      <c r="M955" s="284"/>
      <c r="N955" s="284"/>
      <c r="O955" s="284"/>
      <c r="P955" s="284" t="s">
        <v>37539</v>
      </c>
      <c r="Q955" s="284"/>
      <c r="R955" s="285" t="str">
        <f t="shared" si="30"/>
        <v>Registro equipo</v>
      </c>
      <c r="S955" s="284" t="str">
        <f t="shared" si="29"/>
        <v>Capturado</v>
      </c>
      <c r="T955" s="287"/>
    </row>
    <row r="956" spans="1:20" customFormat="1">
      <c r="A956" s="2" t="s">
        <v>37550</v>
      </c>
      <c r="B956" s="2" t="s">
        <v>39055</v>
      </c>
      <c r="C956" s="284" t="s">
        <v>39070</v>
      </c>
      <c r="D956" s="292" t="str">
        <f>IF(C956="","",VLOOKUP(C956,Siglas!A:B,2,0))</f>
        <v>PL-3</v>
      </c>
      <c r="E956" s="284" t="s">
        <v>37554</v>
      </c>
      <c r="F956" s="284" t="s">
        <v>37555</v>
      </c>
      <c r="G956" s="2" t="s">
        <v>38070</v>
      </c>
      <c r="H956" s="284"/>
      <c r="I956" s="292" t="s">
        <v>39073</v>
      </c>
      <c r="J956" s="288" t="s">
        <v>37551</v>
      </c>
      <c r="K956" s="284" t="str">
        <f>IF(J956="","",IF(J956="Transferencia",VLOOKUP(A956,NACIONAL!A:B,2,0),IF(J956="Alta",B956,IF(J956="Baja",B956,IF(I956="Eqpo c/Código BIM validados físicamente sin identificar origen",B956,IF(ISERROR(VLOOKUP(J956,NACIONAL!A:B,2,0)),B956,VLOOKUP(J956,NACIONAL!A:B,2,0)))))))</f>
        <v>TRANSPORTADOR P86 DESVIADOR DE PAN</v>
      </c>
      <c r="L956" s="284"/>
      <c r="M956" s="284"/>
      <c r="N956" s="284"/>
      <c r="O956" s="284"/>
      <c r="P956" s="284" t="s">
        <v>37539</v>
      </c>
      <c r="Q956" s="284"/>
      <c r="R956" s="285" t="str">
        <f t="shared" si="30"/>
        <v>Registro equipo</v>
      </c>
      <c r="S956" s="284" t="str">
        <f t="shared" si="29"/>
        <v>Capturado</v>
      </c>
      <c r="T956" s="287"/>
    </row>
    <row r="957" spans="1:20" customFormat="1">
      <c r="A957" s="2" t="s">
        <v>37550</v>
      </c>
      <c r="B957" s="2" t="s">
        <v>39056</v>
      </c>
      <c r="C957" s="284" t="s">
        <v>39070</v>
      </c>
      <c r="D957" s="292" t="str">
        <f>IF(C957="","",VLOOKUP(C957,Siglas!A:B,2,0))</f>
        <v>PL-3</v>
      </c>
      <c r="E957" s="284" t="s">
        <v>37554</v>
      </c>
      <c r="F957" s="284" t="s">
        <v>37555</v>
      </c>
      <c r="G957" s="2" t="s">
        <v>38070</v>
      </c>
      <c r="H957" s="284"/>
      <c r="I957" s="292" t="s">
        <v>39073</v>
      </c>
      <c r="J957" s="288" t="s">
        <v>37551</v>
      </c>
      <c r="K957" s="284" t="str">
        <f>IF(J957="","",IF(J957="Transferencia",VLOOKUP(A957,NACIONAL!A:B,2,0),IF(J957="Alta",B957,IF(J957="Baja",B957,IF(I957="Eqpo c/Código BIM validados físicamente sin identificar origen",B957,IF(ISERROR(VLOOKUP(J957,NACIONAL!A:B,2,0)),B957,VLOOKUP(J957,NACIONAL!A:B,2,0)))))))</f>
        <v>TRANSPORTADOR P86A DESVIADOR DE PAN</v>
      </c>
      <c r="L957" s="284"/>
      <c r="M957" s="284"/>
      <c r="N957" s="284"/>
      <c r="O957" s="284"/>
      <c r="P957" s="284" t="s">
        <v>37539</v>
      </c>
      <c r="Q957" s="284"/>
      <c r="R957" s="285" t="str">
        <f t="shared" si="30"/>
        <v>Registro equipo</v>
      </c>
      <c r="S957" s="284" t="str">
        <f t="shared" si="29"/>
        <v>Capturado</v>
      </c>
      <c r="T957" s="287"/>
    </row>
    <row r="958" spans="1:20" customFormat="1">
      <c r="A958" s="2" t="s">
        <v>37550</v>
      </c>
      <c r="B958" s="2" t="s">
        <v>39057</v>
      </c>
      <c r="C958" s="284" t="s">
        <v>39070</v>
      </c>
      <c r="D958" s="292" t="str">
        <f>IF(C958="","",VLOOKUP(C958,Siglas!A:B,2,0))</f>
        <v>PL-3</v>
      </c>
      <c r="E958" s="284" t="s">
        <v>37554</v>
      </c>
      <c r="F958" s="284" t="s">
        <v>37555</v>
      </c>
      <c r="G958" s="2" t="s">
        <v>38070</v>
      </c>
      <c r="H958" s="284"/>
      <c r="I958" s="292" t="s">
        <v>39073</v>
      </c>
      <c r="J958" s="288" t="s">
        <v>37551</v>
      </c>
      <c r="K958" s="284" t="str">
        <f>IF(J958="","",IF(J958="Transferencia",VLOOKUP(A958,NACIONAL!A:B,2,0),IF(J958="Alta",B958,IF(J958="Baja",B958,IF(I958="Eqpo c/Código BIM validados físicamente sin identificar origen",B958,IF(ISERROR(VLOOKUP(J958,NACIONAL!A:B,2,0)),B958,VLOOKUP(J958,NACIONAL!A:B,2,0)))))))</f>
        <v>TRANSPORTADOR P86B DESVIADOR DE PAN</v>
      </c>
      <c r="L958" s="284"/>
      <c r="M958" s="284"/>
      <c r="N958" s="284"/>
      <c r="O958" s="284"/>
      <c r="P958" s="284" t="s">
        <v>37539</v>
      </c>
      <c r="Q958" s="284"/>
      <c r="R958" s="285" t="str">
        <f t="shared" si="30"/>
        <v>Registro equipo</v>
      </c>
      <c r="S958" s="284" t="str">
        <f t="shared" si="29"/>
        <v>Capturado</v>
      </c>
      <c r="T958" s="287"/>
    </row>
    <row r="959" spans="1:20" customFormat="1">
      <c r="A959" s="2" t="s">
        <v>37550</v>
      </c>
      <c r="B959" s="2" t="s">
        <v>39058</v>
      </c>
      <c r="C959" s="284" t="s">
        <v>39070</v>
      </c>
      <c r="D959" s="292" t="str">
        <f>IF(C959="","",VLOOKUP(C959,Siglas!A:B,2,0))</f>
        <v>PL-3</v>
      </c>
      <c r="E959" s="284" t="s">
        <v>37554</v>
      </c>
      <c r="F959" s="284" t="s">
        <v>37555</v>
      </c>
      <c r="G959" s="2" t="s">
        <v>38070</v>
      </c>
      <c r="H959" s="284"/>
      <c r="I959" s="292" t="s">
        <v>39073</v>
      </c>
      <c r="J959" s="288" t="s">
        <v>37551</v>
      </c>
      <c r="K959" s="284" t="str">
        <f>IF(J959="","",IF(J959="Transferencia",VLOOKUP(A959,NACIONAL!A:B,2,0),IF(J959="Alta",B959,IF(J959="Baja",B959,IF(I959="Eqpo c/Código BIM validados físicamente sin identificar origen",B959,IF(ISERROR(VLOOKUP(J959,NACIONAL!A:B,2,0)),B959,VLOOKUP(J959,NACIONAL!A:B,2,0)))))))</f>
        <v>TRANSPORTADOR P87 DESVIADOR DE PAN</v>
      </c>
      <c r="L959" s="284"/>
      <c r="M959" s="284"/>
      <c r="N959" s="284"/>
      <c r="O959" s="284"/>
      <c r="P959" s="284" t="s">
        <v>37539</v>
      </c>
      <c r="Q959" s="284"/>
      <c r="R959" s="285" t="str">
        <f t="shared" si="30"/>
        <v>Registro equipo</v>
      </c>
      <c r="S959" s="284" t="str">
        <f t="shared" si="29"/>
        <v>Capturado</v>
      </c>
      <c r="T959" s="287"/>
    </row>
    <row r="960" spans="1:20" customFormat="1">
      <c r="A960" s="2" t="s">
        <v>37550</v>
      </c>
      <c r="B960" s="2" t="s">
        <v>39059</v>
      </c>
      <c r="C960" s="284" t="s">
        <v>39070</v>
      </c>
      <c r="D960" s="292" t="str">
        <f>IF(C960="","",VLOOKUP(C960,Siglas!A:B,2,0))</f>
        <v>PL-3</v>
      </c>
      <c r="E960" s="284" t="s">
        <v>37554</v>
      </c>
      <c r="F960" s="284" t="s">
        <v>37555</v>
      </c>
      <c r="G960" s="2" t="s">
        <v>38070</v>
      </c>
      <c r="H960" s="284"/>
      <c r="I960" s="292" t="s">
        <v>39073</v>
      </c>
      <c r="J960" s="288" t="s">
        <v>37551</v>
      </c>
      <c r="K960" s="284" t="str">
        <f>IF(J960="","",IF(J960="Transferencia",VLOOKUP(A960,NACIONAL!A:B,2,0),IF(J960="Alta",B960,IF(J960="Baja",B960,IF(I960="Eqpo c/Código BIM validados físicamente sin identificar origen",B960,IF(ISERROR(VLOOKUP(J960,NACIONAL!A:B,2,0)),B960,VLOOKUP(J960,NACIONAL!A:B,2,0)))))))</f>
        <v>TRANSPORTADOR P88 DESVIADOR DE PAN</v>
      </c>
      <c r="L960" s="284"/>
      <c r="M960" s="284"/>
      <c r="N960" s="284"/>
      <c r="O960" s="284"/>
      <c r="P960" s="284" t="s">
        <v>37539</v>
      </c>
      <c r="Q960" s="284"/>
      <c r="R960" s="285" t="str">
        <f t="shared" si="30"/>
        <v>Registro equipo</v>
      </c>
      <c r="S960" s="284" t="str">
        <f t="shared" si="29"/>
        <v>Capturado</v>
      </c>
      <c r="T960" s="287"/>
    </row>
    <row r="961" spans="1:20" customFormat="1">
      <c r="A961" s="2" t="s">
        <v>37550</v>
      </c>
      <c r="B961" s="2" t="s">
        <v>39060</v>
      </c>
      <c r="C961" s="284" t="s">
        <v>39070</v>
      </c>
      <c r="D961" s="292" t="str">
        <f>IF(C961="","",VLOOKUP(C961,Siglas!A:B,2,0))</f>
        <v>PL-3</v>
      </c>
      <c r="E961" s="284" t="s">
        <v>37554</v>
      </c>
      <c r="F961" s="284" t="s">
        <v>37555</v>
      </c>
      <c r="G961" s="2" t="s">
        <v>38070</v>
      </c>
      <c r="H961" s="284"/>
      <c r="I961" s="292" t="s">
        <v>39073</v>
      </c>
      <c r="J961" s="288" t="s">
        <v>37551</v>
      </c>
      <c r="K961" s="284" t="str">
        <f>IF(J961="","",IF(J961="Transferencia",VLOOKUP(A961,NACIONAL!A:B,2,0),IF(J961="Alta",B961,IF(J961="Baja",B961,IF(I961="Eqpo c/Código BIM validados físicamente sin identificar origen",B961,IF(ISERROR(VLOOKUP(J961,NACIONAL!A:B,2,0)),B961,VLOOKUP(J961,NACIONAL!A:B,2,0)))))))</f>
        <v>TRANSPORTADOR P88A DESVIADOR DE PAN</v>
      </c>
      <c r="L961" s="284"/>
      <c r="M961" s="284"/>
      <c r="N961" s="284"/>
      <c r="O961" s="284"/>
      <c r="P961" s="284" t="s">
        <v>37539</v>
      </c>
      <c r="Q961" s="284"/>
      <c r="R961" s="285" t="str">
        <f t="shared" si="30"/>
        <v>Registro equipo</v>
      </c>
      <c r="S961" s="284" t="str">
        <f t="shared" si="29"/>
        <v>Capturado</v>
      </c>
      <c r="T961" s="287"/>
    </row>
    <row r="962" spans="1:20" customFormat="1">
      <c r="A962" s="2" t="s">
        <v>37550</v>
      </c>
      <c r="B962" s="2" t="s">
        <v>39061</v>
      </c>
      <c r="C962" s="284" t="s">
        <v>39070</v>
      </c>
      <c r="D962" s="292" t="str">
        <f>IF(C962="","",VLOOKUP(C962,Siglas!A:B,2,0))</f>
        <v>PL-3</v>
      </c>
      <c r="E962" s="284" t="s">
        <v>37554</v>
      </c>
      <c r="F962" s="284" t="s">
        <v>37555</v>
      </c>
      <c r="G962" s="2" t="s">
        <v>38070</v>
      </c>
      <c r="H962" s="284"/>
      <c r="I962" s="292" t="s">
        <v>39073</v>
      </c>
      <c r="J962" s="288" t="s">
        <v>37551</v>
      </c>
      <c r="K962" s="284" t="str">
        <f>IF(J962="","",IF(J962="Transferencia",VLOOKUP(A962,NACIONAL!A:B,2,0),IF(J962="Alta",B962,IF(J962="Baja",B962,IF(I962="Eqpo c/Código BIM validados físicamente sin identificar origen",B962,IF(ISERROR(VLOOKUP(J962,NACIONAL!A:B,2,0)),B962,VLOOKUP(J962,NACIONAL!A:B,2,0)))))))</f>
        <v>TRANSPORTADOR P89 DESVIADOR DE PAN</v>
      </c>
      <c r="L962" s="284"/>
      <c r="M962" s="284"/>
      <c r="N962" s="284"/>
      <c r="O962" s="284"/>
      <c r="P962" s="284" t="s">
        <v>37539</v>
      </c>
      <c r="Q962" s="284"/>
      <c r="R962" s="285" t="str">
        <f t="shared" si="30"/>
        <v>Registro equipo</v>
      </c>
      <c r="S962" s="284" t="str">
        <f t="shared" ref="S962:S970" si="31">IF(J962="","Falta capturar","Capturado")</f>
        <v>Capturado</v>
      </c>
      <c r="T962" s="287"/>
    </row>
    <row r="963" spans="1:20" customFormat="1">
      <c r="A963" s="2" t="s">
        <v>37550</v>
      </c>
      <c r="B963" s="2" t="s">
        <v>39062</v>
      </c>
      <c r="C963" s="284" t="s">
        <v>39070</v>
      </c>
      <c r="D963" s="292" t="str">
        <f>IF(C963="","",VLOOKUP(C963,Siglas!A:B,2,0))</f>
        <v>PL-3</v>
      </c>
      <c r="E963" s="284" t="s">
        <v>37554</v>
      </c>
      <c r="F963" s="284" t="s">
        <v>37555</v>
      </c>
      <c r="G963" s="2" t="s">
        <v>38070</v>
      </c>
      <c r="H963" s="284"/>
      <c r="I963" s="292" t="s">
        <v>39073</v>
      </c>
      <c r="J963" s="288" t="s">
        <v>37551</v>
      </c>
      <c r="K963" s="284" t="str">
        <f>IF(J963="","",IF(J963="Transferencia",VLOOKUP(A963,NACIONAL!A:B,2,0),IF(J963="Alta",B963,IF(J963="Baja",B963,IF(I963="Eqpo c/Código BIM validados físicamente sin identificar origen",B963,IF(ISERROR(VLOOKUP(J963,NACIONAL!A:B,2,0)),B963,VLOOKUP(J963,NACIONAL!A:B,2,0)))))))</f>
        <v>TRANSPORTADOR P89A DESVIADOR DE PAN</v>
      </c>
      <c r="L963" s="284"/>
      <c r="M963" s="284"/>
      <c r="N963" s="284"/>
      <c r="O963" s="284"/>
      <c r="P963" s="284" t="s">
        <v>37539</v>
      </c>
      <c r="Q963" s="284"/>
      <c r="R963" s="285" t="str">
        <f t="shared" si="30"/>
        <v>Registro equipo</v>
      </c>
      <c r="S963" s="284" t="str">
        <f t="shared" si="31"/>
        <v>Capturado</v>
      </c>
      <c r="T963" s="287"/>
    </row>
    <row r="964" spans="1:20" customFormat="1">
      <c r="A964" s="2" t="s">
        <v>37550</v>
      </c>
      <c r="B964" s="2" t="s">
        <v>39063</v>
      </c>
      <c r="C964" s="284" t="s">
        <v>39070</v>
      </c>
      <c r="D964" s="292" t="str">
        <f>IF(C964="","",VLOOKUP(C964,Siglas!A:B,2,0))</f>
        <v>PL-3</v>
      </c>
      <c r="E964" s="284" t="s">
        <v>37554</v>
      </c>
      <c r="F964" s="284" t="s">
        <v>37555</v>
      </c>
      <c r="G964" s="2" t="s">
        <v>38070</v>
      </c>
      <c r="H964" s="284"/>
      <c r="I964" s="292" t="s">
        <v>39073</v>
      </c>
      <c r="J964" s="288" t="s">
        <v>37551</v>
      </c>
      <c r="K964" s="284" t="str">
        <f>IF(J964="","",IF(J964="Transferencia",VLOOKUP(A964,NACIONAL!A:B,2,0),IF(J964="Alta",B964,IF(J964="Baja",B964,IF(I964="Eqpo c/Código BIM validados físicamente sin identificar origen",B964,IF(ISERROR(VLOOKUP(J964,NACIONAL!A:B,2,0)),B964,VLOOKUP(J964,NACIONAL!A:B,2,0)))))))</f>
        <v>TRANSPORTADOR P89B DESVIADOR DE PAN</v>
      </c>
      <c r="L964" s="284"/>
      <c r="M964" s="284"/>
      <c r="N964" s="284"/>
      <c r="O964" s="284"/>
      <c r="P964" s="284" t="s">
        <v>37539</v>
      </c>
      <c r="Q964" s="284"/>
      <c r="R964" s="285" t="str">
        <f t="shared" si="30"/>
        <v>Registro equipo</v>
      </c>
      <c r="S964" s="284" t="str">
        <f t="shared" si="31"/>
        <v>Capturado</v>
      </c>
      <c r="T964" s="287"/>
    </row>
    <row r="965" spans="1:20">
      <c r="A965" s="2" t="s">
        <v>2897</v>
      </c>
      <c r="B965" s="331" t="s">
        <v>39064</v>
      </c>
      <c r="C965" s="284" t="s">
        <v>39070</v>
      </c>
      <c r="D965" s="292" t="str">
        <f>IF(C965="","",VLOOKUP(C965,Siglas!A:B,2,0))</f>
        <v>PL-3</v>
      </c>
      <c r="E965" s="284" t="s">
        <v>37554</v>
      </c>
      <c r="F965" s="284" t="s">
        <v>37555</v>
      </c>
      <c r="G965" s="2" t="s">
        <v>38070</v>
      </c>
      <c r="H965" s="287"/>
      <c r="I965" s="292" t="s">
        <v>39073</v>
      </c>
      <c r="J965" s="288" t="s">
        <v>2897</v>
      </c>
      <c r="K965" s="284" t="str">
        <f>IF(J965="","",IF(J965="Transferencia",VLOOKUP(A965,NACIONAL!A:B,2,0),IF(J965="Alta",B965,IF(J965="Baja",B965,IF(I965="Eqpo c/Código BIM validados físicamente sin identificar origen",B965,IF(ISERROR(VLOOKUP(J965,NACIONAL!A:B,2,0)),B965,VLOOKUP(J965,NACIONAL!A:B,2,0)))))))</f>
        <v>TURBINA PARA VACIADOR DE MOLDES F-305</v>
      </c>
      <c r="L965" s="284"/>
      <c r="M965" s="284"/>
      <c r="N965" s="284"/>
      <c r="O965" s="284"/>
      <c r="P965" s="284" t="s">
        <v>37539</v>
      </c>
      <c r="Q965" s="284"/>
      <c r="R965" s="285" t="str">
        <f t="shared" si="30"/>
        <v>Eqpos Código BIM (validados físicamente)</v>
      </c>
      <c r="S965" s="284" t="str">
        <f t="shared" si="31"/>
        <v>Capturado</v>
      </c>
      <c r="T965" s="287"/>
    </row>
    <row r="966" spans="1:20">
      <c r="A966" s="2" t="s">
        <v>2897</v>
      </c>
      <c r="B966" s="271" t="s">
        <v>39065</v>
      </c>
      <c r="C966" s="284" t="s">
        <v>39070</v>
      </c>
      <c r="D966" s="292" t="str">
        <f>IF(C966="","",VLOOKUP(C966,Siglas!A:B,2,0))</f>
        <v>PL-3</v>
      </c>
      <c r="E966" s="284" t="s">
        <v>37554</v>
      </c>
      <c r="F966" s="284" t="s">
        <v>37555</v>
      </c>
      <c r="G966" s="271"/>
      <c r="H966" s="287"/>
      <c r="I966" s="292" t="str">
        <f>IF(J966="","",IF(E966="FALTA EN LISTADO INI","Equipo c/Código BIM validado fisicamente pendiente de actualizar listado",IF(E966="Prestamo","Eqpo. c/Código BIM prestamo",IF(J966="Alta","Registro equipo",IF(J966="Baja","Eqpo. c/Código BIM Bajas",IF(MID(J966,1,3)="BIM",IF(ISERROR(VLOOKUP(J966,[2]NACIONAL!A:A,1,0)),"Eqpo c/Código BIM validados físicamente sin identificar origen",""),IF(J966="Transferencia",IF(VLOOKUP(A966,[2]NACIONAL!A:C,3,0)=$T$1,"Eqpo. c/Código BIM Recibidos de otras plantas","Eqpo. c/Código BIM Transferidos a otras plantas"),"")))))))</f>
        <v/>
      </c>
      <c r="J966" s="288" t="s">
        <v>2897</v>
      </c>
      <c r="K966" s="284" t="str">
        <f>IF(J966="","",IF(J966="Transferencia",VLOOKUP(A966,NACIONAL!A:B,2,0),IF(J966="Alta",B966,IF(J966="Baja",B966,IF(I966="Eqpo c/Código BIM validados físicamente sin identificar origen",B966,IF(ISERROR(VLOOKUP(J966,NACIONAL!A:B,2,0)),B966,VLOOKUP(J966,NACIONAL!A:B,2,0)))))))</f>
        <v>TURBINA PARA VACIADOR DE MOLDES F-305</v>
      </c>
      <c r="L966" s="287"/>
      <c r="M966" s="287"/>
      <c r="N966" s="287"/>
      <c r="O966" s="287"/>
      <c r="P966" s="284"/>
      <c r="Q966" s="284"/>
      <c r="R966" s="285" t="str">
        <f t="shared" si="30"/>
        <v>Eqpos Código BIM (validados físicamente)</v>
      </c>
      <c r="S966" s="284" t="str">
        <f t="shared" si="31"/>
        <v>Capturado</v>
      </c>
      <c r="T966" s="287"/>
    </row>
    <row r="967" spans="1:20">
      <c r="A967" s="2" t="s">
        <v>37550</v>
      </c>
      <c r="B967" s="271" t="s">
        <v>39066</v>
      </c>
      <c r="C967" s="284" t="s">
        <v>39070</v>
      </c>
      <c r="D967" s="292" t="str">
        <f>IF(C967="","",VLOOKUP(C967,Siglas!A:B,2,0))</f>
        <v>PL-3</v>
      </c>
      <c r="E967" s="284" t="s">
        <v>37554</v>
      </c>
      <c r="F967" s="284" t="s">
        <v>37555</v>
      </c>
      <c r="G967" s="271"/>
      <c r="H967" s="287"/>
      <c r="I967" s="292" t="str">
        <f>IF(J967="","",IF(E967="FALTA EN LISTADO INI","Equipo c/Código BIM validado fisicamente pendiente de actualizar listado",IF(E967="Prestamo","Eqpo. c/Código BIM prestamo",IF(J967="Alta","Registro equipo",IF(J967="Baja","Eqpo. c/Código BIM Bajas",IF(MID(J967,1,3)="BIM",IF(ISERROR(VLOOKUP(J967,[2]NACIONAL!A:A,1,0)),"Eqpo c/Código BIM validados físicamente sin identificar origen",""),IF(J967="Transferencia",IF(VLOOKUP(A967,[2]NACIONAL!A:C,3,0)=$T$1,"Eqpo. c/Código BIM Recibidos de otras plantas","Eqpo. c/Código BIM Transferidos a otras plantas"),"")))))))</f>
        <v>Registro equipo</v>
      </c>
      <c r="J967" s="288" t="s">
        <v>37551</v>
      </c>
      <c r="K967" s="284" t="str">
        <f>IF(J967="","",IF(J967="Transferencia",VLOOKUP(A967,NACIONAL!A:B,2,0),IF(J967="Alta",B967,IF(J967="Baja",B967,IF(I967="Eqpo c/Código BIM validados físicamente sin identificar origen",B967,IF(ISERROR(VLOOKUP(J967,NACIONAL!A:B,2,0)),B967,VLOOKUP(J967,NACIONAL!A:B,2,0)))))))</f>
        <v>tablero electrico camara de vapor</v>
      </c>
      <c r="L967" s="287"/>
      <c r="M967" s="287" t="s">
        <v>37451</v>
      </c>
      <c r="N967" s="287"/>
      <c r="O967" s="287"/>
      <c r="P967" s="285"/>
      <c r="Q967" s="284"/>
      <c r="R967" s="285" t="str">
        <f t="shared" si="30"/>
        <v>Registro equipo</v>
      </c>
      <c r="S967" s="284" t="str">
        <f t="shared" si="31"/>
        <v>Capturado</v>
      </c>
      <c r="T967" s="287"/>
    </row>
    <row r="968" spans="1:20">
      <c r="A968" s="2" t="s">
        <v>37550</v>
      </c>
      <c r="B968" s="271" t="s">
        <v>39067</v>
      </c>
      <c r="C968" s="284" t="s">
        <v>39070</v>
      </c>
      <c r="D968" s="292" t="str">
        <f>IF(C968="","",VLOOKUP(C968,Siglas!A:B,2,0))</f>
        <v>PL-3</v>
      </c>
      <c r="E968" s="284" t="s">
        <v>37554</v>
      </c>
      <c r="F968" s="284" t="s">
        <v>37555</v>
      </c>
      <c r="G968" s="271"/>
      <c r="H968" s="287"/>
      <c r="I968" s="292" t="str">
        <f>IF(J968="","",IF(E968="FALTA EN LISTADO INI","Equipo c/Código BIM validado fisicamente pendiente de actualizar listado",IF(E968="Prestamo","Eqpo. c/Código BIM prestamo",IF(J968="Alta","Registro equipo",IF(J968="Baja","Eqpo. c/Código BIM Bajas",IF(MID(J968,1,3)="BIM",IF(ISERROR(VLOOKUP(J968,[2]NACIONAL!A:A,1,0)),"Eqpo c/Código BIM validados físicamente sin identificar origen",""),IF(J968="Transferencia",IF(VLOOKUP(A968,[2]NACIONAL!A:C,3,0)=$T$1,"Eqpo. c/Código BIM Recibidos de otras plantas","Eqpo. c/Código BIM Transferidos a otras plantas"),"")))))))</f>
        <v>Registro equipo</v>
      </c>
      <c r="J968" s="288" t="s">
        <v>37551</v>
      </c>
      <c r="K968" s="284" t="str">
        <f>IF(J968="","",IF(J968="Transferencia",VLOOKUP(A968,NACIONAL!A:B,2,0),IF(J968="Alta",B968,IF(J968="Baja",B968,IF(I968="Eqpo c/Código BIM validados físicamente sin identificar origen",B968,IF(ISERROR(VLOOKUP(J968,NACIONAL!A:B,2,0)),B968,VLOOKUP(J968,NACIONAL!A:B,2,0)))))))</f>
        <v>tablero electrico control y fuerza de horno beker perkins</v>
      </c>
      <c r="L968" s="287"/>
      <c r="M968" s="287" t="s">
        <v>37451</v>
      </c>
      <c r="N968" s="287"/>
      <c r="O968" s="287"/>
      <c r="P968" s="285"/>
      <c r="Q968" s="284"/>
      <c r="R968" s="285" t="str">
        <f t="shared" si="30"/>
        <v>Registro equipo</v>
      </c>
      <c r="S968" s="284" t="str">
        <f t="shared" si="31"/>
        <v>Capturado</v>
      </c>
      <c r="T968" s="287"/>
    </row>
    <row r="969" spans="1:20">
      <c r="A969" s="2" t="s">
        <v>37550</v>
      </c>
      <c r="B969" s="271" t="s">
        <v>39068</v>
      </c>
      <c r="C969" s="284" t="s">
        <v>39070</v>
      </c>
      <c r="D969" s="292" t="str">
        <f>IF(C969="","",VLOOKUP(C969,Siglas!A:B,2,0))</f>
        <v>PL-3</v>
      </c>
      <c r="E969" s="284" t="s">
        <v>37554</v>
      </c>
      <c r="F969" s="284" t="s">
        <v>37555</v>
      </c>
      <c r="G969" s="271"/>
      <c r="H969" s="287"/>
      <c r="I969" s="292" t="str">
        <f>IF(J969="","",IF(E969="FALTA EN LISTADO INI","Equipo c/Código BIM validado fisicamente pendiente de actualizar listado",IF(E969="Prestamo","Eqpo. c/Código BIM prestamo",IF(J969="Alta","Registro equipo",IF(J969="Baja","Eqpo. c/Código BIM Bajas",IF(MID(J969,1,3)="BIM",IF(ISERROR(VLOOKUP(J969,[2]NACIONAL!A:A,1,0)),"Eqpo c/Código BIM validados físicamente sin identificar origen",""),IF(J969="Transferencia",IF(VLOOKUP(A969,[2]NACIONAL!A:C,3,0)=$T$1,"Eqpo. c/Código BIM Recibidos de otras plantas","Eqpo. c/Código BIM Transferidos a otras plantas"),"")))))))</f>
        <v>Registro equipo</v>
      </c>
      <c r="J969" s="288" t="s">
        <v>37551</v>
      </c>
      <c r="K969" s="284" t="str">
        <f>IF(J969="","",IF(J969="Transferencia",VLOOKUP(A969,NACIONAL!A:B,2,0),IF(J969="Alta",B969,IF(J969="Baja",B969,IF(I969="Eqpo c/Código BIM validados físicamente sin identificar origen",B969,IF(ISERROR(VLOOKUP(J969,NACIONAL!A:B,2,0)),B969,VLOOKUP(J969,NACIONAL!A:B,2,0)))))))</f>
        <v>TABLERO ELECTRICO CONTROL Y FUERZA EMBOLSADO</v>
      </c>
      <c r="L969" s="287"/>
      <c r="M969" s="287" t="s">
        <v>37451</v>
      </c>
      <c r="N969" s="287"/>
      <c r="O969" s="287"/>
      <c r="P969" s="285"/>
      <c r="Q969" s="284"/>
      <c r="R969" s="285" t="str">
        <f t="shared" si="30"/>
        <v>Registro equipo</v>
      </c>
      <c r="S969" s="284" t="str">
        <f t="shared" si="31"/>
        <v>Capturado</v>
      </c>
      <c r="T969" s="287"/>
    </row>
    <row r="970" spans="1:20">
      <c r="A970" s="2" t="s">
        <v>3525</v>
      </c>
      <c r="B970" s="271" t="s">
        <v>39069</v>
      </c>
      <c r="C970" s="284" t="s">
        <v>39070</v>
      </c>
      <c r="D970" s="292" t="str">
        <f>IF(C970="","",VLOOKUP(C970,Siglas!A:B,2,0))</f>
        <v>PL-3</v>
      </c>
      <c r="E970" s="284" t="s">
        <v>37554</v>
      </c>
      <c r="F970" s="284" t="s">
        <v>37555</v>
      </c>
      <c r="G970" s="271"/>
      <c r="H970" s="287"/>
      <c r="I970" s="292" t="str">
        <f>IF(J970="","",IF(E970="FALTA EN LISTADO INI","Equipo c/Código BIM validado fisicamente pendiente de actualizar listado",IF(E970="Prestamo","Eqpo. c/Código BIM prestamo",IF(J970="Alta","Registro equipo",IF(J970="Baja","Eqpo. c/Código BIM Bajas",IF(MID(J970,1,3)="BIM",IF(ISERROR(VLOOKUP(J970,[2]NACIONAL!A:A,1,0)),"Eqpo c/Código BIM validados físicamente sin identificar origen",""),IF(J970="Transferencia",IF(VLOOKUP(A970,[2]NACIONAL!A:C,3,0)=$T$1,"Eqpo. c/Código BIM Recibidos de otras plantas","Eqpo. c/Código BIM Transferidos a otras plantas"),"")))))))</f>
        <v/>
      </c>
      <c r="J970" s="288" t="s">
        <v>3525</v>
      </c>
      <c r="K970" s="284" t="str">
        <f>IF(J970="","",IF(J970="Transferencia",VLOOKUP(A970,NACIONAL!A:B,2,0),IF(J970="Alta",B970,IF(J970="Baja",B970,IF(I970="Eqpo c/Código BIM validados físicamente sin identificar origen",B970,IF(ISERROR(VLOOKUP(J970,NACIONAL!A:B,2,0)),B970,VLOOKUP(J970,NACIONAL!A:B,2,0)))))))</f>
        <v>TAPADOR DE MOLDES</v>
      </c>
      <c r="L970" s="287"/>
      <c r="M970" s="287"/>
      <c r="N970" s="287"/>
      <c r="O970" s="287"/>
      <c r="P970" s="285"/>
      <c r="Q970" s="284"/>
      <c r="R970" s="285" t="str">
        <f t="shared" si="30"/>
        <v>Eqpos Código BIM (validados físicamente)</v>
      </c>
      <c r="S970" s="284" t="str">
        <f t="shared" si="31"/>
        <v>Capturado</v>
      </c>
      <c r="T970" s="287"/>
    </row>
    <row r="971" spans="1:20">
      <c r="A971" s="285" t="s">
        <v>39120</v>
      </c>
      <c r="B971" s="287" t="s">
        <v>39121</v>
      </c>
      <c r="C971" s="284" t="s">
        <v>39071</v>
      </c>
      <c r="D971" s="292" t="str">
        <f>IF(C971="","",VLOOKUP(C971,Siglas!A:B,2,0))</f>
        <v>PL-5</v>
      </c>
      <c r="E971" s="284" t="s">
        <v>37554</v>
      </c>
      <c r="F971" s="284" t="s">
        <v>37555</v>
      </c>
      <c r="G971" s="287" t="s">
        <v>38069</v>
      </c>
      <c r="H971" s="287" t="s">
        <v>442</v>
      </c>
      <c r="I971" s="292" t="str">
        <f>IF(J971="","",IF(E971="FALTA EN LISTADO INI","Equipo c/Código BIM validado fisicamente pendiente de actualizar listado",IF(E971="Prestamo","Eqpo. c/Código BIM prestamo",IF(J971="Alta","Registro equipo",IF(J971="Baja","Eqpo. c/Código BIM Bajas",IF(MID(J971,1,3)="BIM",IF(ISERROR(VLOOKUP(J971,[2]NACIONAL!A:A,1,0)),"Eqpo c/Código BIM validados físicamente sin identificar origen",""),IF(J971="Transferencia",IF(VLOOKUP(A971,[2]NACIONAL!A:C,3,0)=$T$1,"Eqpo. c/Código BIM Recibidos de otras plantas","Eqpo. c/Código BIM Transferidos a otras plantas"),"")))))))</f>
        <v>Registro equipo</v>
      </c>
      <c r="J971" s="288" t="s">
        <v>37551</v>
      </c>
      <c r="K971" s="284" t="str">
        <f>IF(J971="","",IF(J971="Transferencia",VLOOKUP(A971,NACIONAL!A:B,2,0),IF(J971="Alta",B971,IF(J971="Baja",B971,IF(I971="Eqpo c/Código BIM validados físicamente sin identificar origen",B971,IF(ISERROR(VLOOKUP(J971,NACIONAL!A:B,2,0)),B971,VLOOKUP(J971,NACIONAL!A:B,2,0)))))))</f>
        <v>ARTEZA LAMINADORA # 1 800 KGS MAQUINDAL 92 096</v>
      </c>
      <c r="L971" s="287" t="s">
        <v>37487</v>
      </c>
      <c r="M971" s="287">
        <v>92</v>
      </c>
      <c r="N971" s="287">
        <v>96</v>
      </c>
      <c r="O971" s="287" t="s">
        <v>37526</v>
      </c>
      <c r="P971" s="285"/>
      <c r="Q971" s="284" t="s">
        <v>39529</v>
      </c>
      <c r="R971" s="285" t="str">
        <f t="shared" ref="R971:R1034" si="32">IF(J971="","Falta identificar",IF(I971="Eqpo c/Código BIM validados físicamente sin identificar origen","Eqpo c/Código BIM validados físicamente sin identificar origen",IF(I971="Eqpo. c/Código BIM Recibidos de otras plantas","Eqpo. c/Código BIM Recibidos de otras plantas",IF(I971="Eqpo. c/Código BIM Transferidos a otras plantas","Eqpo. c/Código BIM Transferidos a otras plantas",IF(I971="Equipo c/Código BIM validado fisicamente pendiente de actualizar listado","Equipo c/Código BIM validado fisicamente pendiente de actualizar listado",IF(I971="Eqpo. c/Código BIM Bajas","Eqpo. c/Código BIM Bajas",IF(I971="Eqpo. c/Código BIM prestamo","Eqpo. c/Código BIM prestamo",IF(OR(I971="Registro equipo",J971="Alta"),"Registro equipo","Eqpos Código BIM (validados físicamente)"))))))))</f>
        <v>Registro equipo</v>
      </c>
      <c r="S971" s="284" t="str">
        <f t="shared" ref="S971:S1034" si="33">IF(J971="","Falta capturar","Capturado")</f>
        <v>Capturado</v>
      </c>
      <c r="T971" s="287"/>
    </row>
    <row r="972" spans="1:20">
      <c r="A972" s="285" t="s">
        <v>39122</v>
      </c>
      <c r="B972" s="287" t="s">
        <v>39123</v>
      </c>
      <c r="C972" s="284" t="s">
        <v>39071</v>
      </c>
      <c r="D972" s="292" t="str">
        <f>IF(C972="","",VLOOKUP(C972,Siglas!A:B,2,0))</f>
        <v>PL-5</v>
      </c>
      <c r="E972" s="284" t="s">
        <v>37554</v>
      </c>
      <c r="F972" s="284" t="s">
        <v>37555</v>
      </c>
      <c r="G972" s="287" t="s">
        <v>38069</v>
      </c>
      <c r="H972" s="287" t="s">
        <v>442</v>
      </c>
      <c r="I972" s="292" t="str">
        <f>IF(J972="","",IF(E972="FALTA EN LISTADO INI","Equipo c/Código BIM validado fisicamente pendiente de actualizar listado",IF(E972="Prestamo","Eqpo. c/Código BIM prestamo",IF(J972="Alta","Registro equipo",IF(J972="Baja","Eqpo. c/Código BIM Bajas",IF(MID(J972,1,3)="BIM",IF(ISERROR(VLOOKUP(J972,[2]NACIONAL!A:A,1,0)),"Eqpo c/Código BIM validados físicamente sin identificar origen",""),IF(J972="Transferencia",IF(VLOOKUP(A972,[2]NACIONAL!A:C,3,0)=$T$1,"Eqpo. c/Código BIM Recibidos de otras plantas","Eqpo. c/Código BIM Transferidos a otras plantas"),"")))))))</f>
        <v>Registro equipo</v>
      </c>
      <c r="J972" s="288" t="s">
        <v>37551</v>
      </c>
      <c r="K972" s="284" t="str">
        <f>IF(J972="","",IF(J972="Transferencia",VLOOKUP(A972,NACIONAL!A:B,2,0),IF(J972="Alta",B972,IF(J972="Baja",B972,IF(I972="Eqpo c/Código BIM validados físicamente sin identificar origen",B972,IF(ISERROR(VLOOKUP(J972,NACIONAL!A:B,2,0)),B972,VLOOKUP(J972,NACIONAL!A:B,2,0)))))))</f>
        <v>ARTEZA LAMINADORA # 2 700 KGS MAQUINDAL 92 095</v>
      </c>
      <c r="L972" s="287" t="s">
        <v>37487</v>
      </c>
      <c r="M972" s="287">
        <v>92</v>
      </c>
      <c r="N972" s="287">
        <v>156</v>
      </c>
      <c r="O972" s="287" t="s">
        <v>37526</v>
      </c>
      <c r="P972" s="285"/>
      <c r="Q972" s="284" t="s">
        <v>39529</v>
      </c>
      <c r="R972" s="285" t="str">
        <f t="shared" si="32"/>
        <v>Registro equipo</v>
      </c>
      <c r="S972" s="284" t="str">
        <f t="shared" si="33"/>
        <v>Capturado</v>
      </c>
      <c r="T972" s="287"/>
    </row>
    <row r="973" spans="1:20">
      <c r="A973" s="285" t="s">
        <v>39124</v>
      </c>
      <c r="B973" s="287" t="s">
        <v>39125</v>
      </c>
      <c r="C973" s="284" t="s">
        <v>39071</v>
      </c>
      <c r="D973" s="292" t="str">
        <f>IF(C973="","",VLOOKUP(C973,Siglas!A:B,2,0))</f>
        <v>PL-5</v>
      </c>
      <c r="E973" s="284" t="s">
        <v>37554</v>
      </c>
      <c r="F973" s="284" t="s">
        <v>37555</v>
      </c>
      <c r="G973" s="287" t="s">
        <v>38069</v>
      </c>
      <c r="H973" s="287" t="s">
        <v>442</v>
      </c>
      <c r="I973" s="292" t="str">
        <f>IF(J973="","",IF(E973="FALTA EN LISTADO INI","Equipo c/Código BIM validado fisicamente pendiente de actualizar listado",IF(E973="Prestamo","Eqpo. c/Código BIM prestamo",IF(J973="Alta","Registro equipo",IF(J973="Baja","Eqpo. c/Código BIM Bajas",IF(MID(J973,1,3)="BIM",IF(ISERROR(VLOOKUP(J973,[2]NACIONAL!A:A,1,0)),"Eqpo c/Código BIM validados físicamente sin identificar origen",""),IF(J973="Transferencia",IF(VLOOKUP(A973,[2]NACIONAL!A:C,3,0)=$T$1,"Eqpo. c/Código BIM Recibidos de otras plantas","Eqpo. c/Código BIM Transferidos a otras plantas"),"")))))))</f>
        <v>Registro equipo</v>
      </c>
      <c r="J973" s="288" t="s">
        <v>37551</v>
      </c>
      <c r="K973" s="284" t="str">
        <f>IF(J973="","",IF(J973="Transferencia",VLOOKUP(A973,NACIONAL!A:B,2,0),IF(J973="Alta",B973,IF(J973="Baja",B973,IF(I973="Eqpo c/Código BIM validados físicamente sin identificar origen",B973,IF(ISERROR(VLOOKUP(J973,NACIONAL!A:B,2,0)),B973,VLOOKUP(J973,NACIONAL!A:B,2,0)))))))</f>
        <v>ARTEZA LAMINADORA # 3 900 KGS MAQUINDAL 92 556</v>
      </c>
      <c r="L973" s="287" t="s">
        <v>37487</v>
      </c>
      <c r="M973" s="287">
        <v>92</v>
      </c>
      <c r="N973" s="287">
        <v>95</v>
      </c>
      <c r="O973" s="287" t="s">
        <v>37526</v>
      </c>
      <c r="P973" s="285"/>
      <c r="Q973" s="284" t="s">
        <v>39529</v>
      </c>
      <c r="R973" s="285" t="str">
        <f t="shared" si="32"/>
        <v>Registro equipo</v>
      </c>
      <c r="S973" s="284" t="str">
        <f t="shared" si="33"/>
        <v>Capturado</v>
      </c>
      <c r="T973" s="287"/>
    </row>
    <row r="974" spans="1:20">
      <c r="A974" s="285" t="s">
        <v>3037</v>
      </c>
      <c r="B974" s="287" t="s">
        <v>39126</v>
      </c>
      <c r="C974" s="284" t="s">
        <v>39071</v>
      </c>
      <c r="D974" s="292" t="str">
        <f>IF(C974="","",VLOOKUP(C974,Siglas!A:B,2,0))</f>
        <v>PL-5</v>
      </c>
      <c r="E974" s="284" t="s">
        <v>37554</v>
      </c>
      <c r="F974" s="284" t="s">
        <v>37555</v>
      </c>
      <c r="G974" s="287" t="s">
        <v>38070</v>
      </c>
      <c r="H974" s="287" t="s">
        <v>435</v>
      </c>
      <c r="I974" s="292" t="str">
        <f>IF(J974="","",IF(E974="FALTA EN LISTADO INI","Equipo c/Código BIM validado fisicamente pendiente de actualizar listado",IF(E974="Prestamo","Eqpo. c/Código BIM prestamo",IF(J974="Alta","Registro equipo",IF(J974="Baja","Eqpo. c/Código BIM Bajas",IF(MID(J974,1,3)="BIM",IF(ISERROR(VLOOKUP(J974,[2]NACIONAL!A:A,1,0)),"Eqpo c/Código BIM validados físicamente sin identificar origen",""),IF(J974="Transferencia",IF(VLOOKUP(A974,[2]NACIONAL!A:C,3,0)=$T$1,"Eqpo. c/Código BIM Recibidos de otras plantas","Eqpo. c/Código BIM Transferidos a otras plantas"),"")))))))</f>
        <v/>
      </c>
      <c r="J974" s="288" t="s">
        <v>3037</v>
      </c>
      <c r="K974" s="284" t="str">
        <f>IF(J974="","",IF(J974="Transferencia",VLOOKUP(A974,NACIONAL!A:B,2,0),IF(J974="Alta",B974,IF(J974="Baja",B974,IF(I974="Eqpo c/Código BIM validados físicamente sin identificar origen",B974,IF(ISERROR(VLOOKUP(J974,NACIONAL!A:B,2,0)),B974,VLOOKUP(J974,NACIONAL!A:B,2,0)))))))</f>
        <v>ATADORA BURFORD #1  PL3 PN2 MOD 2100 LE # SERIE 18223</v>
      </c>
      <c r="L974" s="287"/>
      <c r="M974" s="287"/>
      <c r="N974" s="287"/>
      <c r="O974" s="287"/>
      <c r="P974" s="285"/>
      <c r="Q974" s="284" t="s">
        <v>39530</v>
      </c>
      <c r="R974" s="285" t="str">
        <f t="shared" si="32"/>
        <v>Eqpos Código BIM (validados físicamente)</v>
      </c>
      <c r="S974" s="284" t="str">
        <f t="shared" si="33"/>
        <v>Capturado</v>
      </c>
      <c r="T974" s="287"/>
    </row>
    <row r="975" spans="1:20">
      <c r="A975" s="285" t="s">
        <v>3095</v>
      </c>
      <c r="B975" s="287" t="s">
        <v>39127</v>
      </c>
      <c r="C975" s="284" t="s">
        <v>39071</v>
      </c>
      <c r="D975" s="292" t="str">
        <f>IF(C975="","",VLOOKUP(C975,Siglas!A:B,2,0))</f>
        <v>PL-5</v>
      </c>
      <c r="E975" s="284" t="s">
        <v>37554</v>
      </c>
      <c r="F975" s="284" t="s">
        <v>37555</v>
      </c>
      <c r="G975" s="287" t="s">
        <v>38070</v>
      </c>
      <c r="H975" s="287" t="s">
        <v>442</v>
      </c>
      <c r="I975" s="292" t="str">
        <f>IF(J975="","",IF(E975="FALTA EN LISTADO INI","Equipo c/Código BIM validado fisicamente pendiente de actualizar listado",IF(E975="Prestamo","Eqpo. c/Código BIM prestamo",IF(J975="Alta","Registro equipo",IF(J975="Baja","Eqpo. c/Código BIM Bajas",IF(MID(J975,1,3)="BIM",IF(ISERROR(VLOOKUP(J975,[2]NACIONAL!A:A,1,0)),"Eqpo c/Código BIM validados físicamente sin identificar origen",""),IF(J975="Transferencia",IF(VLOOKUP(A975,[2]NACIONAL!A:C,3,0)=$T$1,"Eqpo. c/Código BIM Recibidos de otras plantas","Eqpo. c/Código BIM Transferidos a otras plantas"),"")))))))</f>
        <v/>
      </c>
      <c r="J975" s="288" t="s">
        <v>3095</v>
      </c>
      <c r="K975" s="284" t="str">
        <f>IF(J975="","",IF(J975="Transferencia",VLOOKUP(A975,NACIONAL!A:B,2,0),IF(J975="Alta",B975,IF(J975="Baja",B975,IF(I975="Eqpo c/Código BIM validados físicamente sin identificar origen",B975,IF(ISERROR(VLOOKUP(J975,NACIONAL!A:B,2,0)),B975,VLOOKUP(J975,NACIONAL!A:B,2,0)))))))</f>
        <v>BOLEADORA Y FERMENTADOR P/ TORTILLINAS  PL=5 No 8</v>
      </c>
      <c r="L975" s="287"/>
      <c r="M975" s="287"/>
      <c r="N975" s="287"/>
      <c r="O975" s="287"/>
      <c r="P975" s="285"/>
      <c r="Q975" s="284" t="s">
        <v>39531</v>
      </c>
      <c r="R975" s="285" t="str">
        <f t="shared" si="32"/>
        <v>Eqpos Código BIM (validados físicamente)</v>
      </c>
      <c r="S975" s="284" t="str">
        <f t="shared" si="33"/>
        <v>Capturado</v>
      </c>
      <c r="T975" s="287"/>
    </row>
    <row r="976" spans="1:20">
      <c r="A976" s="285" t="s">
        <v>3099</v>
      </c>
      <c r="B976" s="287" t="s">
        <v>39128</v>
      </c>
      <c r="C976" s="284" t="s">
        <v>39071</v>
      </c>
      <c r="D976" s="292" t="str">
        <f>IF(C976="","",VLOOKUP(C976,Siglas!A:B,2,0))</f>
        <v>PL-5</v>
      </c>
      <c r="E976" s="284" t="s">
        <v>37554</v>
      </c>
      <c r="F976" s="284" t="s">
        <v>37555</v>
      </c>
      <c r="G976" s="287" t="s">
        <v>38070</v>
      </c>
      <c r="H976" s="287" t="s">
        <v>442</v>
      </c>
      <c r="I976" s="292" t="str">
        <f>IF(J976="","",IF(E976="FALTA EN LISTADO INI","Equipo c/Código BIM validado fisicamente pendiente de actualizar listado",IF(E976="Prestamo","Eqpo. c/Código BIM prestamo",IF(J976="Alta","Registro equipo",IF(J976="Baja","Eqpo. c/Código BIM Bajas",IF(MID(J976,1,3)="BIM",IF(ISERROR(VLOOKUP(J976,[2]NACIONAL!A:A,1,0)),"Eqpo c/Código BIM validados físicamente sin identificar origen",""),IF(J976="Transferencia",IF(VLOOKUP(A976,[2]NACIONAL!A:C,3,0)=$T$1,"Eqpo. c/Código BIM Recibidos de otras plantas","Eqpo. c/Código BIM Transferidos a otras plantas"),"")))))))</f>
        <v/>
      </c>
      <c r="J976" s="288" t="s">
        <v>3099</v>
      </c>
      <c r="K976" s="284" t="str">
        <f>IF(J976="","",IF(J976="Transferencia",VLOOKUP(A976,NACIONAL!A:B,2,0),IF(J976="Alta",B976,IF(J976="Baja",B976,IF(I976="Eqpo c/Código BIM validados físicamente sin identificar origen",B976,IF(ISERROR(VLOOKUP(J976,NACIONAL!A:B,2,0)),B976,VLOOKUP(J976,NACIONAL!A:B,2,0)))))))</f>
        <v>BOLEADORA Y FERMENTADOR P/ TORTILLINAS  PL=5 No 9</v>
      </c>
      <c r="L976" s="287"/>
      <c r="M976" s="287"/>
      <c r="N976" s="287"/>
      <c r="O976" s="287"/>
      <c r="P976" s="285"/>
      <c r="Q976" s="284" t="s">
        <v>39531</v>
      </c>
      <c r="R976" s="285" t="str">
        <f t="shared" si="32"/>
        <v>Eqpos Código BIM (validados físicamente)</v>
      </c>
      <c r="S976" s="284" t="str">
        <f t="shared" si="33"/>
        <v>Capturado</v>
      </c>
      <c r="T976" s="287"/>
    </row>
    <row r="977" spans="1:20">
      <c r="A977" s="285" t="s">
        <v>3417</v>
      </c>
      <c r="B977" s="287" t="s">
        <v>39130</v>
      </c>
      <c r="C977" s="284" t="s">
        <v>39071</v>
      </c>
      <c r="D977" s="292" t="str">
        <f>IF(C977="","",VLOOKUP(C977,Siglas!A:B,2,0))</f>
        <v>PL-5</v>
      </c>
      <c r="E977" s="284" t="s">
        <v>37554</v>
      </c>
      <c r="F977" s="284" t="s">
        <v>37555</v>
      </c>
      <c r="G977" s="287" t="s">
        <v>38070</v>
      </c>
      <c r="H977" s="287" t="s">
        <v>436</v>
      </c>
      <c r="I977" s="292" t="s">
        <v>39129</v>
      </c>
      <c r="J977" s="288" t="s">
        <v>3417</v>
      </c>
      <c r="K977" s="284" t="str">
        <f>IF(J977="","",IF(J977="Transferencia",VLOOKUP(A977,NACIONAL!A:B,2,0),IF(J977="Alta",B977,IF(J977="Baja",B977,IF(I977="Eqpo c/Código BIM validados físicamente sin identificar origen",B977,IF(ISERROR(VLOOKUP(J977,NACIONAL!A:B,2,0)),B977,VLOOKUP(J977,NACIONAL!A:B,2,0)))))))</f>
        <v>CERNIDOR PL 5 Y 6</v>
      </c>
      <c r="L977" s="287"/>
      <c r="M977" s="287"/>
      <c r="N977" s="287"/>
      <c r="O977" s="287"/>
      <c r="P977" s="285"/>
      <c r="Q977" s="284" t="s">
        <v>39532</v>
      </c>
      <c r="R977" s="285" t="str">
        <f t="shared" si="32"/>
        <v>Eqpos Código BIM (validados físicamente)</v>
      </c>
      <c r="S977" s="284" t="str">
        <f t="shared" si="33"/>
        <v>Capturado</v>
      </c>
      <c r="T977" s="287"/>
    </row>
    <row r="978" spans="1:20">
      <c r="A978" s="271" t="s">
        <v>37550</v>
      </c>
      <c r="B978" s="287" t="s">
        <v>39131</v>
      </c>
      <c r="C978" s="284" t="s">
        <v>39071</v>
      </c>
      <c r="D978" s="292" t="str">
        <f>IF(C978="","",VLOOKUP(C978,Siglas!A:B,2,0))</f>
        <v>PL-5</v>
      </c>
      <c r="E978" s="284" t="s">
        <v>37554</v>
      </c>
      <c r="F978" s="284" t="s">
        <v>37555</v>
      </c>
      <c r="G978" s="287" t="s">
        <v>38070</v>
      </c>
      <c r="H978" s="287" t="s">
        <v>435</v>
      </c>
      <c r="I978" s="292" t="str">
        <f>IF(J978="","",IF(E978="FALTA EN LISTADO INI","Equipo c/Código BIM validado fisicamente pendiente de actualizar listado",IF(E978="Prestamo","Eqpo. c/Código BIM prestamo",IF(J978="Alta","Registro equipo",IF(J978="Baja","Eqpo. c/Código BIM Bajas",IF(MID(J978,1,3)="BIM",IF(ISERROR(VLOOKUP(J978,[2]NACIONAL!A:A,1,0)),"Eqpo c/Código BIM validados físicamente sin identificar origen",""),IF(J978="Transferencia",IF(VLOOKUP(A978,[2]NACIONAL!A:C,3,0)=$T$1,"Eqpo. c/Código BIM Recibidos de otras plantas","Eqpo. c/Código BIM Transferidos a otras plantas"),"")))))))</f>
        <v>Registro equipo</v>
      </c>
      <c r="J978" s="288" t="s">
        <v>37551</v>
      </c>
      <c r="K978" s="284" t="str">
        <f>IF(J978="","",IF(J978="Transferencia",VLOOKUP(A978,NACIONAL!A:B,2,0),IF(J978="Alta",B978,IF(J978="Baja",B978,IF(I978="Eqpo c/Código BIM validados físicamente sin identificar origen",B978,IF(ISERROR(VLOOKUP(J978,NACIONAL!A:B,2,0)),B978,VLOOKUP(J978,NACIONAL!A:B,2,0)))))))</f>
        <v>CODIFICADOR # 01 60 PPM HITACHI PB 260 E PB12935910</v>
      </c>
      <c r="L978" s="287" t="s">
        <v>39103</v>
      </c>
      <c r="M978" s="287" t="s">
        <v>39435</v>
      </c>
      <c r="N978" s="287" t="s">
        <v>39436</v>
      </c>
      <c r="O978" s="287"/>
      <c r="P978" s="285"/>
      <c r="Q978" s="284" t="s">
        <v>39533</v>
      </c>
      <c r="R978" s="285" t="str">
        <f t="shared" si="32"/>
        <v>Registro equipo</v>
      </c>
      <c r="S978" s="284" t="str">
        <f t="shared" si="33"/>
        <v>Capturado</v>
      </c>
      <c r="T978" s="287"/>
    </row>
    <row r="979" spans="1:20">
      <c r="A979" s="271" t="s">
        <v>37550</v>
      </c>
      <c r="B979" s="287" t="s">
        <v>39132</v>
      </c>
      <c r="C979" s="284" t="s">
        <v>39071</v>
      </c>
      <c r="D979" s="292" t="str">
        <f>IF(C979="","",VLOOKUP(C979,Siglas!A:B,2,0))</f>
        <v>PL-5</v>
      </c>
      <c r="E979" s="284" t="s">
        <v>37554</v>
      </c>
      <c r="F979" s="284" t="s">
        <v>37555</v>
      </c>
      <c r="G979" s="287" t="s">
        <v>38070</v>
      </c>
      <c r="H979" s="287" t="s">
        <v>435</v>
      </c>
      <c r="I979" s="292" t="str">
        <f>IF(J979="","",IF(E979="FALTA EN LISTADO INI","Equipo c/Código BIM validado fisicamente pendiente de actualizar listado",IF(E979="Prestamo","Eqpo. c/Código BIM prestamo",IF(J979="Alta","Registro equipo",IF(J979="Baja","Eqpo. c/Código BIM Bajas",IF(MID(J979,1,3)="BIM",IF(ISERROR(VLOOKUP(J979,[2]NACIONAL!A:A,1,0)),"Eqpo c/Código BIM validados físicamente sin identificar origen",""),IF(J979="Transferencia",IF(VLOOKUP(A979,[2]NACIONAL!A:C,3,0)=$T$1,"Eqpo. c/Código BIM Recibidos de otras plantas","Eqpo. c/Código BIM Transferidos a otras plantas"),"")))))))</f>
        <v>Registro equipo</v>
      </c>
      <c r="J979" s="288" t="s">
        <v>37551</v>
      </c>
      <c r="K979" s="284" t="str">
        <f>IF(J979="","",IF(J979="Transferencia",VLOOKUP(A979,NACIONAL!A:B,2,0),IF(J979="Alta",B979,IF(J979="Baja",B979,IF(I979="Eqpo c/Código BIM validados físicamente sin identificar origen",B979,IF(ISERROR(VLOOKUP(J979,NACIONAL!A:B,2,0)),B979,VLOOKUP(J979,NACIONAL!A:B,2,0)))))))</f>
        <v>CODIFICADOR # 02 60 PPM HITACHI PB260 PB12917910</v>
      </c>
      <c r="L979" s="287" t="s">
        <v>39103</v>
      </c>
      <c r="M979" s="287" t="s">
        <v>39435</v>
      </c>
      <c r="N979" s="287" t="s">
        <v>39437</v>
      </c>
      <c r="O979" s="287"/>
      <c r="P979" s="285"/>
      <c r="Q979" s="284" t="s">
        <v>39533</v>
      </c>
      <c r="R979" s="285" t="str">
        <f t="shared" si="32"/>
        <v>Registro equipo</v>
      </c>
      <c r="S979" s="284" t="str">
        <f t="shared" si="33"/>
        <v>Capturado</v>
      </c>
      <c r="T979" s="287"/>
    </row>
    <row r="980" spans="1:20">
      <c r="A980" s="271" t="s">
        <v>37550</v>
      </c>
      <c r="B980" s="287" t="s">
        <v>39133</v>
      </c>
      <c r="C980" s="284" t="s">
        <v>39071</v>
      </c>
      <c r="D980" s="292" t="str">
        <f>IF(C980="","",VLOOKUP(C980,Siglas!A:B,2,0))</f>
        <v>PL-5</v>
      </c>
      <c r="E980" s="284" t="s">
        <v>37554</v>
      </c>
      <c r="F980" s="284" t="s">
        <v>37555</v>
      </c>
      <c r="G980" s="287" t="s">
        <v>38070</v>
      </c>
      <c r="H980" s="287" t="s">
        <v>435</v>
      </c>
      <c r="I980" s="292" t="str">
        <f>IF(J980="","",IF(E980="FALTA EN LISTADO INI","Equipo c/Código BIM validado fisicamente pendiente de actualizar listado",IF(E980="Prestamo","Eqpo. c/Código BIM prestamo",IF(J980="Alta","Registro equipo",IF(J980="Baja","Eqpo. c/Código BIM Bajas",IF(MID(J980,1,3)="BIM",IF(ISERROR(VLOOKUP(J980,[2]NACIONAL!A:A,1,0)),"Eqpo c/Código BIM validados físicamente sin identificar origen",""),IF(J980="Transferencia",IF(VLOOKUP(A980,[2]NACIONAL!A:C,3,0)=$T$1,"Eqpo. c/Código BIM Recibidos de otras plantas","Eqpo. c/Código BIM Transferidos a otras plantas"),"")))))))</f>
        <v>Registro equipo</v>
      </c>
      <c r="J980" s="288" t="s">
        <v>37551</v>
      </c>
      <c r="K980" s="284" t="str">
        <f>IF(J980="","",IF(J980="Transferencia",VLOOKUP(A980,NACIONAL!A:B,2,0),IF(J980="Alta",B980,IF(J980="Baja",B980,IF(I980="Eqpo c/Código BIM validados físicamente sin identificar origen",B980,IF(ISERROR(VLOOKUP(J980,NACIONAL!A:B,2,0)),B980,VLOOKUP(J980,NACIONAL!A:B,2,0)))))))</f>
        <v>CODIFICADOR # 03 60 PPM HITACHI PB 260 E PB310339911</v>
      </c>
      <c r="L980" s="287" t="s">
        <v>39103</v>
      </c>
      <c r="M980" s="287" t="s">
        <v>39438</v>
      </c>
      <c r="N980" s="287" t="s">
        <v>39439</v>
      </c>
      <c r="O980" s="287"/>
      <c r="P980" s="285"/>
      <c r="Q980" s="284" t="s">
        <v>39533</v>
      </c>
      <c r="R980" s="285" t="str">
        <f t="shared" si="32"/>
        <v>Registro equipo</v>
      </c>
      <c r="S980" s="284" t="str">
        <f t="shared" si="33"/>
        <v>Capturado</v>
      </c>
      <c r="T980" s="287"/>
    </row>
    <row r="981" spans="1:20">
      <c r="A981" s="271" t="s">
        <v>37550</v>
      </c>
      <c r="B981" s="287" t="s">
        <v>39134</v>
      </c>
      <c r="C981" s="284" t="s">
        <v>39071</v>
      </c>
      <c r="D981" s="292" t="str">
        <f>IF(C981="","",VLOOKUP(C981,Siglas!A:B,2,0))</f>
        <v>PL-5</v>
      </c>
      <c r="E981" s="284" t="s">
        <v>37554</v>
      </c>
      <c r="F981" s="284" t="s">
        <v>37555</v>
      </c>
      <c r="G981" s="287" t="s">
        <v>38070</v>
      </c>
      <c r="H981" s="287" t="s">
        <v>435</v>
      </c>
      <c r="I981" s="292" t="str">
        <f>IF(J981="","",IF(E981="FALTA EN LISTADO INI","Equipo c/Código BIM validado fisicamente pendiente de actualizar listado",IF(E981="Prestamo","Eqpo. c/Código BIM prestamo",IF(J981="Alta","Registro equipo",IF(J981="Baja","Eqpo. c/Código BIM Bajas",IF(MID(J981,1,3)="BIM",IF(ISERROR(VLOOKUP(J981,[2]NACIONAL!A:A,1,0)),"Eqpo c/Código BIM validados físicamente sin identificar origen",""),IF(J981="Transferencia",IF(VLOOKUP(A981,[2]NACIONAL!A:C,3,0)=$T$1,"Eqpo. c/Código BIM Recibidos de otras plantas","Eqpo. c/Código BIM Transferidos a otras plantas"),"")))))))</f>
        <v>Registro equipo</v>
      </c>
      <c r="J981" s="288" t="s">
        <v>37551</v>
      </c>
      <c r="K981" s="284" t="str">
        <f>IF(J981="","",IF(J981="Transferencia",VLOOKUP(A981,NACIONAL!A:B,2,0),IF(J981="Alta",B981,IF(J981="Baja",B981,IF(I981="Eqpo c/Código BIM validados físicamente sin identificar origen",B981,IF(ISERROR(VLOOKUP(J981,NACIONAL!A:B,2,0)),B981,VLOOKUP(J981,NACIONAL!A:B,2,0)))))))</f>
        <v>CODIFICADOR # 04 60 PPM HITACHI PB 260 E PB3104911</v>
      </c>
      <c r="L981" s="287" t="s">
        <v>39103</v>
      </c>
      <c r="M981" s="287" t="s">
        <v>39435</v>
      </c>
      <c r="N981" s="287" t="s">
        <v>39440</v>
      </c>
      <c r="O981" s="287" t="s">
        <v>39528</v>
      </c>
      <c r="P981" s="285"/>
      <c r="Q981" s="284" t="s">
        <v>39533</v>
      </c>
      <c r="R981" s="285" t="str">
        <f t="shared" si="32"/>
        <v>Registro equipo</v>
      </c>
      <c r="S981" s="284" t="str">
        <f t="shared" si="33"/>
        <v>Capturado</v>
      </c>
      <c r="T981" s="287"/>
    </row>
    <row r="982" spans="1:20">
      <c r="A982" s="271" t="s">
        <v>37550</v>
      </c>
      <c r="B982" t="s">
        <v>39135</v>
      </c>
      <c r="C982" s="284" t="s">
        <v>39071</v>
      </c>
      <c r="D982" s="292" t="str">
        <f>IF(C982="","",VLOOKUP(C982,Siglas!A:B,2,0))</f>
        <v>PL-5</v>
      </c>
      <c r="E982" s="284" t="s">
        <v>37554</v>
      </c>
      <c r="F982" s="284" t="s">
        <v>37555</v>
      </c>
      <c r="G982" t="s">
        <v>38070</v>
      </c>
      <c r="H982" t="s">
        <v>435</v>
      </c>
      <c r="I982" s="292" t="str">
        <f>IF(J982="","",IF(E982="FALTA EN LISTADO INI","Equipo c/Código BIM validado fisicamente pendiente de actualizar listado",IF(E982="Prestamo","Eqpo. c/Código BIM prestamo",IF(J982="Alta","Registro equipo",IF(J982="Baja","Eqpo. c/Código BIM Bajas",IF(MID(J982,1,3)="BIM",IF(ISERROR(VLOOKUP(J982,[2]NACIONAL!A:A,1,0)),"Eqpo c/Código BIM validados físicamente sin identificar origen",""),IF(J982="Transferencia",IF(VLOOKUP(A982,[2]NACIONAL!A:C,3,0)=$T$1,"Eqpo. c/Código BIM Recibidos de otras plantas","Eqpo. c/Código BIM Transferidos a otras plantas"),"")))))))</f>
        <v>Registro equipo</v>
      </c>
      <c r="J982" s="288" t="s">
        <v>37551</v>
      </c>
      <c r="K982" s="284" t="str">
        <f>IF(J982="","",IF(J982="Transferencia",VLOOKUP(A982,NACIONAL!A:B,2,0),IF(J982="Alta",B982,IF(J982="Baja",B982,IF(I982="Eqpo c/Código BIM validados físicamente sin identificar origen",B982,IF(ISERROR(VLOOKUP(J982,NACIONAL!A:B,2,0)),B982,VLOOKUP(J982,NACIONAL!A:B,2,0)))))))</f>
        <v>CODIFICADOR # 05 60 PPM HITACHI PB 260 E PB13105911</v>
      </c>
      <c r="L982" t="s">
        <v>39103</v>
      </c>
      <c r="M982" t="s">
        <v>39435</v>
      </c>
      <c r="N982" t="s">
        <v>39441</v>
      </c>
      <c r="Q982" t="s">
        <v>39533</v>
      </c>
      <c r="R982" s="285" t="str">
        <f t="shared" si="32"/>
        <v>Registro equipo</v>
      </c>
      <c r="S982" s="284" t="str">
        <f t="shared" si="33"/>
        <v>Capturado</v>
      </c>
    </row>
    <row r="983" spans="1:20">
      <c r="A983" s="271" t="s">
        <v>37550</v>
      </c>
      <c r="B983" t="s">
        <v>39136</v>
      </c>
      <c r="C983" s="284" t="s">
        <v>39071</v>
      </c>
      <c r="D983" s="292" t="str">
        <f>IF(C983="","",VLOOKUP(C983,Siglas!A:B,2,0))</f>
        <v>PL-5</v>
      </c>
      <c r="E983" s="284" t="s">
        <v>37554</v>
      </c>
      <c r="F983" s="284" t="s">
        <v>37555</v>
      </c>
      <c r="G983" t="s">
        <v>38070</v>
      </c>
      <c r="H983" t="s">
        <v>435</v>
      </c>
      <c r="I983" s="292" t="str">
        <f>IF(J983="","",IF(E983="FALTA EN LISTADO INI","Equipo c/Código BIM validado fisicamente pendiente de actualizar listado",IF(E983="Prestamo","Eqpo. c/Código BIM prestamo",IF(J983="Alta","Registro equipo",IF(J983="Baja","Eqpo. c/Código BIM Bajas",IF(MID(J983,1,3)="BIM",IF(ISERROR(VLOOKUP(J983,[2]NACIONAL!A:A,1,0)),"Eqpo c/Código BIM validados físicamente sin identificar origen",""),IF(J983="Transferencia",IF(VLOOKUP(A983,[2]NACIONAL!A:C,3,0)=$T$1,"Eqpo. c/Código BIM Recibidos de otras plantas","Eqpo. c/Código BIM Transferidos a otras plantas"),"")))))))</f>
        <v>Registro equipo</v>
      </c>
      <c r="J983" s="288" t="s">
        <v>37551</v>
      </c>
      <c r="K983" s="284" t="str">
        <f>IF(J983="","",IF(J983="Transferencia",VLOOKUP(A983,NACIONAL!A:B,2,0),IF(J983="Alta",B983,IF(J983="Baja",B983,IF(I983="Eqpo c/Código BIM validados físicamente sin identificar origen",B983,IF(ISERROR(VLOOKUP(J983,NACIONAL!A:B,2,0)),B983,VLOOKUP(J983,NACIONAL!A:B,2,0)))))))</f>
        <v>CODIFICADOR # 06 60 PPM HITACHI PB 260 E PB14154002</v>
      </c>
      <c r="L983" t="s">
        <v>39103</v>
      </c>
      <c r="M983" t="s">
        <v>39435</v>
      </c>
      <c r="N983" t="s">
        <v>39442</v>
      </c>
      <c r="Q983" t="s">
        <v>39533</v>
      </c>
      <c r="R983" s="285" t="str">
        <f t="shared" si="32"/>
        <v>Registro equipo</v>
      </c>
      <c r="S983" s="284" t="str">
        <f t="shared" si="33"/>
        <v>Capturado</v>
      </c>
    </row>
    <row r="984" spans="1:20">
      <c r="A984" s="271" t="s">
        <v>37550</v>
      </c>
      <c r="B984" t="s">
        <v>39137</v>
      </c>
      <c r="C984" s="284" t="s">
        <v>39071</v>
      </c>
      <c r="D984" s="292" t="str">
        <f>IF(C984="","",VLOOKUP(C984,Siglas!A:B,2,0))</f>
        <v>PL-5</v>
      </c>
      <c r="E984" s="284" t="s">
        <v>37554</v>
      </c>
      <c r="F984" s="284" t="s">
        <v>37555</v>
      </c>
      <c r="G984" t="s">
        <v>38070</v>
      </c>
      <c r="H984" t="s">
        <v>435</v>
      </c>
      <c r="I984" s="292" t="str">
        <f>IF(J984="","",IF(E984="FALTA EN LISTADO INI","Equipo c/Código BIM validado fisicamente pendiente de actualizar listado",IF(E984="Prestamo","Eqpo. c/Código BIM prestamo",IF(J984="Alta","Registro equipo",IF(J984="Baja","Eqpo. c/Código BIM Bajas",IF(MID(J984,1,3)="BIM",IF(ISERROR(VLOOKUP(J984,[2]NACIONAL!A:A,1,0)),"Eqpo c/Código BIM validados físicamente sin identificar origen",""),IF(J984="Transferencia",IF(VLOOKUP(A984,[2]NACIONAL!A:C,3,0)=$T$1,"Eqpo. c/Código BIM Recibidos de otras plantas","Eqpo. c/Código BIM Transferidos a otras plantas"),"")))))))</f>
        <v>Registro equipo</v>
      </c>
      <c r="J984" s="288" t="s">
        <v>37551</v>
      </c>
      <c r="K984" s="284" t="str">
        <f>IF(J984="","",IF(J984="Transferencia",VLOOKUP(A984,NACIONAL!A:B,2,0),IF(J984="Alta",B984,IF(J984="Baja",B984,IF(I984="Eqpo c/Código BIM validados físicamente sin identificar origen",B984,IF(ISERROR(VLOOKUP(J984,NACIONAL!A:B,2,0)),B984,VLOOKUP(J984,NACIONAL!A:B,2,0)))))))</f>
        <v>CODIFICADOR # 07 60 PPM HITACHI PB 260 E PB14155002</v>
      </c>
      <c r="L984" t="s">
        <v>39103</v>
      </c>
      <c r="M984" t="s">
        <v>39438</v>
      </c>
      <c r="N984" t="s">
        <v>39443</v>
      </c>
      <c r="Q984" t="s">
        <v>39533</v>
      </c>
      <c r="R984" s="285" t="str">
        <f t="shared" si="32"/>
        <v>Registro equipo</v>
      </c>
      <c r="S984" s="284" t="str">
        <f t="shared" si="33"/>
        <v>Capturado</v>
      </c>
    </row>
    <row r="985" spans="1:20">
      <c r="A985" s="271" t="s">
        <v>37550</v>
      </c>
      <c r="B985" t="s">
        <v>39138</v>
      </c>
      <c r="C985" s="284" t="s">
        <v>39071</v>
      </c>
      <c r="D985" s="292" t="str">
        <f>IF(C985="","",VLOOKUP(C985,Siglas!A:B,2,0))</f>
        <v>PL-5</v>
      </c>
      <c r="E985" s="284" t="s">
        <v>37554</v>
      </c>
      <c r="F985" s="284" t="s">
        <v>37555</v>
      </c>
      <c r="G985" t="s">
        <v>38070</v>
      </c>
      <c r="H985" t="s">
        <v>435</v>
      </c>
      <c r="I985" s="292" t="str">
        <f>IF(J985="","",IF(E985="FALTA EN LISTADO INI","Equipo c/Código BIM validado fisicamente pendiente de actualizar listado",IF(E985="Prestamo","Eqpo. c/Código BIM prestamo",IF(J985="Alta","Registro equipo",IF(J985="Baja","Eqpo. c/Código BIM Bajas",IF(MID(J985,1,3)="BIM",IF(ISERROR(VLOOKUP(J985,[2]NACIONAL!A:A,1,0)),"Eqpo c/Código BIM validados físicamente sin identificar origen",""),IF(J985="Transferencia",IF(VLOOKUP(A985,[2]NACIONAL!A:C,3,0)=$T$1,"Eqpo. c/Código BIM Recibidos de otras plantas","Eqpo. c/Código BIM Transferidos a otras plantas"),"")))))))</f>
        <v>Registro equipo</v>
      </c>
      <c r="J985" s="288" t="s">
        <v>37551</v>
      </c>
      <c r="K985" s="284" t="str">
        <f>IF(J985="","",IF(J985="Transferencia",VLOOKUP(A985,NACIONAL!A:B,2,0),IF(J985="Alta",B985,IF(J985="Baja",B985,IF(I985="Eqpo c/Código BIM validados físicamente sin identificar origen",B985,IF(ISERROR(VLOOKUP(J985,NACIONAL!A:B,2,0)),B985,VLOOKUP(J985,NACIONAL!A:B,2,0)))))))</f>
        <v>CODIFICADOR # 08 60 PPM HITACHI PB 260 E PB23526305</v>
      </c>
      <c r="L985" t="s">
        <v>39103</v>
      </c>
      <c r="M985" t="s">
        <v>39444</v>
      </c>
      <c r="N985" t="s">
        <v>39445</v>
      </c>
      <c r="Q985" t="s">
        <v>39533</v>
      </c>
      <c r="R985" s="285" t="str">
        <f t="shared" si="32"/>
        <v>Registro equipo</v>
      </c>
      <c r="S985" s="284" t="str">
        <f t="shared" si="33"/>
        <v>Capturado</v>
      </c>
    </row>
    <row r="986" spans="1:20">
      <c r="A986" t="s">
        <v>39406</v>
      </c>
      <c r="B986" t="s">
        <v>39139</v>
      </c>
      <c r="C986" s="284" t="s">
        <v>39071</v>
      </c>
      <c r="D986" s="292" t="str">
        <f>IF(C986="","",VLOOKUP(C986,Siglas!A:B,2,0))</f>
        <v>PL-5</v>
      </c>
      <c r="E986" s="284" t="s">
        <v>37554</v>
      </c>
      <c r="F986" s="284" t="s">
        <v>37555</v>
      </c>
      <c r="G986" t="s">
        <v>38069</v>
      </c>
      <c r="H986" t="s">
        <v>442</v>
      </c>
      <c r="I986" s="292" t="str">
        <f>IF(J986="","",IF(E986="FALTA EN LISTADO INI","Equipo c/Código BIM validado fisicamente pendiente de actualizar listado",IF(E986="Prestamo","Eqpo. c/Código BIM prestamo",IF(J986="Alta","Registro equipo",IF(J986="Baja","Eqpo. c/Código BIM Bajas",IF(MID(J986,1,3)="BIM",IF(ISERROR(VLOOKUP(J986,[2]NACIONAL!A:A,1,0)),"Eqpo c/Código BIM validados físicamente sin identificar origen",""),IF(J986="Transferencia",IF(VLOOKUP(A986,[2]NACIONAL!A:C,3,0)=$T$1,"Eqpo. c/Código BIM Recibidos de otras plantas","Eqpo. c/Código BIM Transferidos a otras plantas"),"")))))))</f>
        <v/>
      </c>
      <c r="J986" s="288" t="s">
        <v>39406</v>
      </c>
      <c r="K986" s="284" t="str">
        <f>IF(J986="","",IF(J986="Transferencia",VLOOKUP(A986,NACIONAL!A:B,2,0),IF(J986="Alta",B986,IF(J986="Baja",B986,IF(I986="Eqpo c/Código BIM validados físicamente sin identificar origen",B986,IF(ISERROR(VLOOKUP(J986,NACIONAL!A:B,2,0)),B986,VLOOKUP(J986,NACIONAL!A:B,2,0)))))))</f>
        <v>HORNO PARA TORTILLAS LINEA 1 PL=5 COMAL 1</v>
      </c>
      <c r="Q986" t="s">
        <v>39534</v>
      </c>
      <c r="R986" s="285" t="str">
        <f t="shared" si="32"/>
        <v>Eqpos Código BIM (validados físicamente)</v>
      </c>
      <c r="S986" s="284" t="str">
        <f t="shared" si="33"/>
        <v>Capturado</v>
      </c>
    </row>
    <row r="987" spans="1:20">
      <c r="A987" t="s">
        <v>2812</v>
      </c>
      <c r="B987" t="s">
        <v>39140</v>
      </c>
      <c r="C987" s="284" t="s">
        <v>39071</v>
      </c>
      <c r="D987" s="292" t="str">
        <f>IF(C987="","",VLOOKUP(C987,Siglas!A:B,2,0))</f>
        <v>PL-5</v>
      </c>
      <c r="E987" s="284" t="s">
        <v>37554</v>
      </c>
      <c r="F987" s="284" t="s">
        <v>37555</v>
      </c>
      <c r="G987" t="s">
        <v>38069</v>
      </c>
      <c r="H987" t="s">
        <v>442</v>
      </c>
      <c r="I987" s="292" t="str">
        <f>IF(J987="","",IF(E987="FALTA EN LISTADO INI","Equipo c/Código BIM validado fisicamente pendiente de actualizar listado",IF(E987="Prestamo","Eqpo. c/Código BIM prestamo",IF(J987="Alta","Registro equipo",IF(J987="Baja","Eqpo. c/Código BIM Bajas",IF(MID(J987,1,3)="BIM",IF(ISERROR(VLOOKUP(J987,[2]NACIONAL!A:A,1,0)),"Eqpo c/Código BIM validados físicamente sin identificar origen",""),IF(J987="Transferencia",IF(VLOOKUP(A987,[2]NACIONAL!A:C,3,0)=$T$1,"Eqpo. c/Código BIM Recibidos de otras plantas","Eqpo. c/Código BIM Transferidos a otras plantas"),"")))))))</f>
        <v/>
      </c>
      <c r="J987" s="288" t="s">
        <v>2812</v>
      </c>
      <c r="K987" s="284" t="str">
        <f>IF(J987="","",IF(J987="Transferencia",VLOOKUP(A987,NACIONAL!A:B,2,0),IF(J987="Alta",B987,IF(J987="Baja",B987,IF(I987="Eqpo c/Código BIM validados físicamente sin identificar origen",B987,IF(ISERROR(VLOOKUP(J987,NACIONAL!A:B,2,0)),B987,VLOOKUP(J987,NACIONAL!A:B,2,0)))))))</f>
        <v>HORNO PARA TORTILLAS LINEA 2 PL=5 COMAL 2</v>
      </c>
      <c r="Q987" t="s">
        <v>39534</v>
      </c>
      <c r="R987" s="285" t="str">
        <f t="shared" si="32"/>
        <v>Eqpos Código BIM (validados físicamente)</v>
      </c>
      <c r="S987" s="284" t="str">
        <f t="shared" si="33"/>
        <v>Capturado</v>
      </c>
    </row>
    <row r="988" spans="1:20">
      <c r="A988" t="s">
        <v>2810</v>
      </c>
      <c r="B988" t="s">
        <v>39141</v>
      </c>
      <c r="C988" s="284" t="s">
        <v>39071</v>
      </c>
      <c r="D988" s="292" t="str">
        <f>IF(C988="","",VLOOKUP(C988,Siglas!A:B,2,0))</f>
        <v>PL-5</v>
      </c>
      <c r="E988" s="284" t="s">
        <v>37554</v>
      </c>
      <c r="F988" s="284" t="s">
        <v>37555</v>
      </c>
      <c r="G988" t="s">
        <v>38069</v>
      </c>
      <c r="H988" t="s">
        <v>442</v>
      </c>
      <c r="I988" s="292" t="str">
        <f>IF(J988="","",IF(E988="FALTA EN LISTADO INI","Equipo c/Código BIM validado fisicamente pendiente de actualizar listado",IF(E988="Prestamo","Eqpo. c/Código BIM prestamo",IF(J988="Alta","Registro equipo",IF(J988="Baja","Eqpo. c/Código BIM Bajas",IF(MID(J988,1,3)="BIM",IF(ISERROR(VLOOKUP(J988,[2]NACIONAL!A:A,1,0)),"Eqpo c/Código BIM validados físicamente sin identificar origen",""),IF(J988="Transferencia",IF(VLOOKUP(A988,[2]NACIONAL!A:C,3,0)=$T$1,"Eqpo. c/Código BIM Recibidos de otras plantas","Eqpo. c/Código BIM Transferidos a otras plantas"),"")))))))</f>
        <v/>
      </c>
      <c r="J988" s="288" t="s">
        <v>2810</v>
      </c>
      <c r="K988" s="284" t="str">
        <f>IF(J988="","",IF(J988="Transferencia",VLOOKUP(A988,NACIONAL!A:B,2,0),IF(J988="Alta",B988,IF(J988="Baja",B988,IF(I988="Eqpo c/Código BIM validados físicamente sin identificar origen",B988,IF(ISERROR(VLOOKUP(J988,NACIONAL!A:B,2,0)),B988,VLOOKUP(J988,NACIONAL!A:B,2,0)))))))</f>
        <v>HORNO PARA TORTILLAS LINEA 2 PL=5 COMAL 2</v>
      </c>
      <c r="Q988" t="s">
        <v>39534</v>
      </c>
      <c r="R988" s="285" t="str">
        <f t="shared" si="32"/>
        <v>Eqpos Código BIM (validados físicamente)</v>
      </c>
      <c r="S988" s="284" t="str">
        <f t="shared" si="33"/>
        <v>Capturado</v>
      </c>
    </row>
    <row r="989" spans="1:20">
      <c r="A989" t="s">
        <v>2188</v>
      </c>
      <c r="B989" t="s">
        <v>39142</v>
      </c>
      <c r="C989" s="284" t="s">
        <v>39071</v>
      </c>
      <c r="D989" s="292" t="str">
        <f>IF(C989="","",VLOOKUP(C989,Siglas!A:B,2,0))</f>
        <v>PL-5</v>
      </c>
      <c r="E989" s="284" t="s">
        <v>37554</v>
      </c>
      <c r="F989" s="284" t="s">
        <v>37555</v>
      </c>
      <c r="G989" t="s">
        <v>38069</v>
      </c>
      <c r="H989" t="s">
        <v>442</v>
      </c>
      <c r="I989" s="292" t="str">
        <f>IF(J989="","",IF(E989="FALTA EN LISTADO INI","Equipo c/Código BIM validado fisicamente pendiente de actualizar listado",IF(E989="Prestamo","Eqpo. c/Código BIM prestamo",IF(J989="Alta","Registro equipo",IF(J989="Baja","Eqpo. c/Código BIM Bajas",IF(MID(J989,1,3)="BIM",IF(ISERROR(VLOOKUP(J989,[2]NACIONAL!A:A,1,0)),"Eqpo c/Código BIM validados físicamente sin identificar origen",""),IF(J989="Transferencia",IF(VLOOKUP(A989,[2]NACIONAL!A:C,3,0)=$T$1,"Eqpo. c/Código BIM Recibidos de otras plantas","Eqpo. c/Código BIM Transferidos a otras plantas"),"")))))))</f>
        <v/>
      </c>
      <c r="J989" s="288" t="s">
        <v>2188</v>
      </c>
      <c r="K989" s="284" t="str">
        <f>IF(J989="","",IF(J989="Transferencia",VLOOKUP(A989,NACIONAL!A:B,2,0),IF(J989="Alta",B989,IF(J989="Baja",B989,IF(I989="Eqpo c/Código BIM validados físicamente sin identificar origen",B989,IF(ISERROR(VLOOKUP(J989,NACIONAL!A:B,2,0)),B989,VLOOKUP(J989,NACIONAL!A:B,2,0)))))))</f>
        <v>COMAL DE 3 NIVELS</v>
      </c>
      <c r="Q989" t="s">
        <v>39534</v>
      </c>
      <c r="R989" s="285" t="str">
        <f t="shared" si="32"/>
        <v>Eqpos Código BIM (validados físicamente)</v>
      </c>
      <c r="S989" s="284" t="str">
        <f t="shared" si="33"/>
        <v>Capturado</v>
      </c>
    </row>
    <row r="990" spans="1:20">
      <c r="A990" t="s">
        <v>2216</v>
      </c>
      <c r="B990" t="s">
        <v>39143</v>
      </c>
      <c r="C990" s="284" t="s">
        <v>39071</v>
      </c>
      <c r="D990" s="292" t="str">
        <f>IF(C990="","",VLOOKUP(C990,Siglas!A:B,2,0))</f>
        <v>PL-5</v>
      </c>
      <c r="E990" s="284" t="s">
        <v>37554</v>
      </c>
      <c r="F990" s="284" t="s">
        <v>37555</v>
      </c>
      <c r="G990" t="s">
        <v>38069</v>
      </c>
      <c r="H990" t="s">
        <v>442</v>
      </c>
      <c r="I990" s="292" t="str">
        <f>IF(J990="","",IF(E990="FALTA EN LISTADO INI","Equipo c/Código BIM validado fisicamente pendiente de actualizar listado",IF(E990="Prestamo","Eqpo. c/Código BIM prestamo",IF(J990="Alta","Registro equipo",IF(J990="Baja","Eqpo. c/Código BIM Bajas",IF(MID(J990,1,3)="BIM",IF(ISERROR(VLOOKUP(J990,[2]NACIONAL!A:A,1,0)),"Eqpo c/Código BIM validados físicamente sin identificar origen",""),IF(J990="Transferencia",IF(VLOOKUP(A990,[2]NACIONAL!A:C,3,0)=$T$1,"Eqpo. c/Código BIM Recibidos de otras plantas","Eqpo. c/Código BIM Transferidos a otras plantas"),"")))))))</f>
        <v/>
      </c>
      <c r="J990" s="288" t="s">
        <v>2216</v>
      </c>
      <c r="K990" s="284" t="str">
        <f>IF(J990="","",IF(J990="Transferencia",VLOOKUP(A990,NACIONAL!A:B,2,0),IF(J990="Alta",B990,IF(J990="Baja",B990,IF(I990="Eqpo c/Código BIM validados físicamente sin identificar origen",B990,IF(ISERROR(VLOOKUP(J990,NACIONAL!A:B,2,0)),B990,VLOOKUP(J990,NACIONAL!A:B,2,0)))))))</f>
        <v>HORNO O COMAL</v>
      </c>
      <c r="Q990" t="s">
        <v>39534</v>
      </c>
      <c r="R990" s="285" t="str">
        <f t="shared" si="32"/>
        <v>Eqpos Código BIM (validados físicamente)</v>
      </c>
      <c r="S990" s="284" t="str">
        <f t="shared" si="33"/>
        <v>Capturado</v>
      </c>
    </row>
    <row r="991" spans="1:20">
      <c r="A991" t="s">
        <v>2835</v>
      </c>
      <c r="B991" t="s">
        <v>39144</v>
      </c>
      <c r="C991" s="284" t="s">
        <v>39071</v>
      </c>
      <c r="D991" s="292" t="str">
        <f>IF(C991="","",VLOOKUP(C991,Siglas!A:B,2,0))</f>
        <v>PL-5</v>
      </c>
      <c r="E991" s="284" t="s">
        <v>37554</v>
      </c>
      <c r="F991" s="284" t="s">
        <v>37555</v>
      </c>
      <c r="G991" t="s">
        <v>38069</v>
      </c>
      <c r="H991" t="s">
        <v>442</v>
      </c>
      <c r="I991" s="292" t="str">
        <f>IF(J991="","",IF(E991="FALTA EN LISTADO INI","Equipo c/Código BIM validado fisicamente pendiente de actualizar listado",IF(E991="Prestamo","Eqpo. c/Código BIM prestamo",IF(J991="Alta","Registro equipo",IF(J991="Baja","Eqpo. c/Código BIM Bajas",IF(MID(J991,1,3)="BIM",IF(ISERROR(VLOOKUP(J991,[2]NACIONAL!A:A,1,0)),"Eqpo c/Código BIM validados físicamente sin identificar origen",""),IF(J991="Transferencia",IF(VLOOKUP(A991,[2]NACIONAL!A:C,3,0)=$T$1,"Eqpo. c/Código BIM Recibidos de otras plantas","Eqpo. c/Código BIM Transferidos a otras plantas"),"")))))))</f>
        <v/>
      </c>
      <c r="J991" s="288" t="s">
        <v>2835</v>
      </c>
      <c r="K991" s="284" t="str">
        <f>IF(J991="","",IF(J991="Transferencia",VLOOKUP(A991,NACIONAL!A:B,2,0),IF(J991="Alta",B991,IF(J991="Baja",B991,IF(I991="Eqpo c/Código BIM validados físicamente sin identificar origen",B991,IF(ISERROR(VLOOKUP(J991,NACIONAL!A:B,2,0)),B991,VLOOKUP(J991,NACIONAL!A:B,2,0)))))))</f>
        <v>HORNO PARA TORTILLAS LINEA 8  PL=5 COMAL 8</v>
      </c>
      <c r="Q991" t="s">
        <v>39534</v>
      </c>
      <c r="R991" s="285" t="str">
        <f t="shared" si="32"/>
        <v>Eqpos Código BIM (validados físicamente)</v>
      </c>
      <c r="S991" s="284" t="str">
        <f t="shared" si="33"/>
        <v>Capturado</v>
      </c>
    </row>
    <row r="992" spans="1:20">
      <c r="A992" t="s">
        <v>2839</v>
      </c>
      <c r="B992" t="s">
        <v>39145</v>
      </c>
      <c r="C992" s="284" t="s">
        <v>39071</v>
      </c>
      <c r="D992" s="292" t="str">
        <f>IF(C992="","",VLOOKUP(C992,Siglas!A:B,2,0))</f>
        <v>PL-5</v>
      </c>
      <c r="E992" s="284" t="s">
        <v>37554</v>
      </c>
      <c r="F992" s="284" t="s">
        <v>37555</v>
      </c>
      <c r="G992" t="s">
        <v>38069</v>
      </c>
      <c r="H992" t="s">
        <v>442</v>
      </c>
      <c r="I992" s="292" t="str">
        <f>IF(J992="","",IF(E992="FALTA EN LISTADO INI","Equipo c/Código BIM validado fisicamente pendiente de actualizar listado",IF(E992="Prestamo","Eqpo. c/Código BIM prestamo",IF(J992="Alta","Registro equipo",IF(J992="Baja","Eqpo. c/Código BIM Bajas",IF(MID(J992,1,3)="BIM",IF(ISERROR(VLOOKUP(J992,[2]NACIONAL!A:A,1,0)),"Eqpo c/Código BIM validados físicamente sin identificar origen",""),IF(J992="Transferencia",IF(VLOOKUP(A992,[2]NACIONAL!A:C,3,0)=$T$1,"Eqpo. c/Código BIM Recibidos de otras plantas","Eqpo. c/Código BIM Transferidos a otras plantas"),"")))))))</f>
        <v/>
      </c>
      <c r="J992" s="288" t="s">
        <v>2839</v>
      </c>
      <c r="K992" s="284" t="str">
        <f>IF(J992="","",IF(J992="Transferencia",VLOOKUP(A992,NACIONAL!A:B,2,0),IF(J992="Alta",B992,IF(J992="Baja",B992,IF(I992="Eqpo c/Código BIM validados físicamente sin identificar origen",B992,IF(ISERROR(VLOOKUP(J992,NACIONAL!A:B,2,0)),B992,VLOOKUP(J992,NACIONAL!A:B,2,0)))))))</f>
        <v>HORNO PARA TORTILLAS LINEA 9  PL=5 COMAL 9</v>
      </c>
      <c r="Q992" t="s">
        <v>39534</v>
      </c>
      <c r="R992" s="285" t="str">
        <f t="shared" si="32"/>
        <v>Eqpos Código BIM (validados físicamente)</v>
      </c>
      <c r="S992" s="284" t="str">
        <f t="shared" si="33"/>
        <v>Capturado</v>
      </c>
    </row>
    <row r="993" spans="1:19">
      <c r="A993" s="271" t="s">
        <v>37550</v>
      </c>
      <c r="B993" t="s">
        <v>39146</v>
      </c>
      <c r="C993" s="284" t="s">
        <v>39071</v>
      </c>
      <c r="D993" s="292" t="str">
        <f>IF(C993="","",VLOOKUP(C993,Siglas!A:B,2,0))</f>
        <v>PL-5</v>
      </c>
      <c r="E993" s="284" t="s">
        <v>37554</v>
      </c>
      <c r="F993" s="284" t="s">
        <v>37555</v>
      </c>
      <c r="G993" t="s">
        <v>38070</v>
      </c>
      <c r="H993" t="s">
        <v>435</v>
      </c>
      <c r="I993" s="292" t="str">
        <f>IF(J993="","",IF(E993="FALTA EN LISTADO INI","Equipo c/Código BIM validado fisicamente pendiente de actualizar listado",IF(E993="Prestamo","Eqpo. c/Código BIM prestamo",IF(J993="Alta","Registro equipo",IF(J993="Baja","Eqpo. c/Código BIM Bajas",IF(MID(J993,1,3)="BIM",IF(ISERROR(VLOOKUP(J993,[2]NACIONAL!A:A,1,0)),"Eqpo c/Código BIM validados físicamente sin identificar origen",""),IF(J993="Transferencia",IF(VLOOKUP(A993,[2]NACIONAL!A:C,3,0)=$T$1,"Eqpo. c/Código BIM Recibidos de otras plantas","Eqpo. c/Código BIM Transferidos a otras plantas"),"")))))))</f>
        <v>Registro equipo</v>
      </c>
      <c r="J993" s="288" t="s">
        <v>37551</v>
      </c>
      <c r="K993" s="284" t="str">
        <f>IF(J993="","",IF(J993="Transferencia",VLOOKUP(A993,NACIONAL!A:B,2,0),IF(J993="Alta",B993,IF(J993="Baja",B993,IF(I993="Eqpo c/Código BIM validados físicamente sin identificar origen",B993,IF(ISERROR(VLOOKUP(J993,NACIONAL!A:B,2,0)),B993,VLOOKUP(J993,NACIONAL!A:B,2,0)))))))</f>
        <v>CONTADOR APILADOR # 1 4 CARRILES ARR-TECH GENESIS SERVO 4 ROW ONLY COUNTER STACKER AFL14005</v>
      </c>
      <c r="L993" t="s">
        <v>39446</v>
      </c>
      <c r="M993" t="s">
        <v>39447</v>
      </c>
      <c r="N993" t="s">
        <v>39448</v>
      </c>
      <c r="Q993" t="s">
        <v>39535</v>
      </c>
      <c r="R993" s="285" t="str">
        <f t="shared" si="32"/>
        <v>Registro equipo</v>
      </c>
      <c r="S993" s="284" t="str">
        <f t="shared" si="33"/>
        <v>Capturado</v>
      </c>
    </row>
    <row r="994" spans="1:19">
      <c r="A994" t="s">
        <v>3642</v>
      </c>
      <c r="B994" t="s">
        <v>39147</v>
      </c>
      <c r="C994" s="284" t="s">
        <v>39071</v>
      </c>
      <c r="D994" s="292" t="str">
        <f>IF(C994="","",VLOOKUP(C994,Siglas!A:B,2,0))</f>
        <v>PL-5</v>
      </c>
      <c r="E994" s="284" t="s">
        <v>37554</v>
      </c>
      <c r="F994" s="284" t="s">
        <v>37555</v>
      </c>
      <c r="G994" t="s">
        <v>38070</v>
      </c>
      <c r="H994" t="s">
        <v>435</v>
      </c>
      <c r="I994" s="292" t="str">
        <f>IF(J994="","",IF(E994="FALTA EN LISTADO INI","Equipo c/Código BIM validado fisicamente pendiente de actualizar listado",IF(E994="Prestamo","Eqpo. c/Código BIM prestamo",IF(J994="Alta","Registro equipo",IF(J994="Baja","Eqpo. c/Código BIM Bajas",IF(MID(J994,1,3)="BIM",IF(ISERROR(VLOOKUP(J994,[2]NACIONAL!A:A,1,0)),"Eqpo c/Código BIM validados físicamente sin identificar origen",""),IF(J994="Transferencia",IF(VLOOKUP(A994,[2]NACIONAL!A:C,3,0)=$T$1,"Eqpo. c/Código BIM Recibidos de otras plantas","Eqpo. c/Código BIM Transferidos a otras plantas"),"")))))))</f>
        <v/>
      </c>
      <c r="J994" s="288" t="s">
        <v>3642</v>
      </c>
      <c r="K994" s="284" t="str">
        <f>IF(J994="","",IF(J994="Transferencia",VLOOKUP(A994,NACIONAL!A:B,2,0),IF(J994="Alta",B994,IF(J994="Baja",B994,IF(I994="Eqpo c/Código BIM validados físicamente sin identificar origen",B994,IF(ISERROR(VLOOKUP(J994,NACIONAL!A:B,2,0)),B994,VLOOKUP(J994,NACIONAL!A:B,2,0)))))))</f>
        <v>APILADOR CONTADOR NO 2</v>
      </c>
      <c r="L994" t="s">
        <v>39446</v>
      </c>
      <c r="M994" t="s">
        <v>39447</v>
      </c>
      <c r="N994" t="s">
        <v>39449</v>
      </c>
      <c r="Q994" t="s">
        <v>39535</v>
      </c>
      <c r="R994" s="285" t="str">
        <f t="shared" si="32"/>
        <v>Eqpos Código BIM (validados físicamente)</v>
      </c>
      <c r="S994" s="284" t="str">
        <f t="shared" si="33"/>
        <v>Capturado</v>
      </c>
    </row>
    <row r="995" spans="1:19">
      <c r="A995" t="s">
        <v>3644</v>
      </c>
      <c r="B995" t="s">
        <v>39148</v>
      </c>
      <c r="C995" s="284" t="s">
        <v>39071</v>
      </c>
      <c r="D995" s="292" t="str">
        <f>IF(C995="","",VLOOKUP(C995,Siglas!A:B,2,0))</f>
        <v>PL-5</v>
      </c>
      <c r="E995" s="284" t="s">
        <v>37554</v>
      </c>
      <c r="F995" s="284" t="s">
        <v>37555</v>
      </c>
      <c r="G995" t="s">
        <v>38070</v>
      </c>
      <c r="H995" t="s">
        <v>435</v>
      </c>
      <c r="I995" s="292" t="str">
        <f>IF(J995="","",IF(E995="FALTA EN LISTADO INI","Equipo c/Código BIM validado fisicamente pendiente de actualizar listado",IF(E995="Prestamo","Eqpo. c/Código BIM prestamo",IF(J995="Alta","Registro equipo",IF(J995="Baja","Eqpo. c/Código BIM Bajas",IF(MID(J995,1,3)="BIM",IF(ISERROR(VLOOKUP(J995,[2]NACIONAL!A:A,1,0)),"Eqpo c/Código BIM validados físicamente sin identificar origen",""),IF(J995="Transferencia",IF(VLOOKUP(A995,[2]NACIONAL!A:C,3,0)=$T$1,"Eqpo. c/Código BIM Recibidos de otras plantas","Eqpo. c/Código BIM Transferidos a otras plantas"),"")))))))</f>
        <v/>
      </c>
      <c r="J995" s="288" t="s">
        <v>3644</v>
      </c>
      <c r="K995" s="284" t="str">
        <f>IF(J995="","",IF(J995="Transferencia",VLOOKUP(A995,NACIONAL!A:B,2,0),IF(J995="Alta",B995,IF(J995="Baja",B995,IF(I995="Eqpo c/Código BIM validados físicamente sin identificar origen",B995,IF(ISERROR(VLOOKUP(J995,NACIONAL!A:B,2,0)),B995,VLOOKUP(J995,NACIONAL!A:B,2,0)))))))</f>
        <v>APILADOR CONTADOR NO 3</v>
      </c>
      <c r="L995" t="s">
        <v>39446</v>
      </c>
      <c r="M995" t="s">
        <v>39447</v>
      </c>
      <c r="N995" t="s">
        <v>39450</v>
      </c>
      <c r="Q995" t="s">
        <v>39535</v>
      </c>
      <c r="R995" s="285" t="str">
        <f t="shared" si="32"/>
        <v>Eqpos Código BIM (validados físicamente)</v>
      </c>
      <c r="S995" s="284" t="str">
        <f t="shared" si="33"/>
        <v>Capturado</v>
      </c>
    </row>
    <row r="996" spans="1:19">
      <c r="A996" s="271" t="s">
        <v>37550</v>
      </c>
      <c r="B996" t="s">
        <v>39149</v>
      </c>
      <c r="C996" s="284" t="s">
        <v>39071</v>
      </c>
      <c r="D996" s="292" t="str">
        <f>IF(C996="","",VLOOKUP(C996,Siglas!A:B,2,0))</f>
        <v>PL-5</v>
      </c>
      <c r="E996" s="284" t="s">
        <v>37554</v>
      </c>
      <c r="F996" s="284" t="s">
        <v>37555</v>
      </c>
      <c r="G996" t="s">
        <v>38070</v>
      </c>
      <c r="H996" t="s">
        <v>435</v>
      </c>
      <c r="I996" s="292" t="str">
        <f>IF(J996="","",IF(E996="FALTA EN LISTADO INI","Equipo c/Código BIM validado fisicamente pendiente de actualizar listado",IF(E996="Prestamo","Eqpo. c/Código BIM prestamo",IF(J996="Alta","Registro equipo",IF(J996="Baja","Eqpo. c/Código BIM Bajas",IF(MID(J996,1,3)="BIM",IF(ISERROR(VLOOKUP(J996,[2]NACIONAL!A:A,1,0)),"Eqpo c/Código BIM validados físicamente sin identificar origen",""),IF(J996="Transferencia",IF(VLOOKUP(A996,[2]NACIONAL!A:C,3,0)=$T$1,"Eqpo. c/Código BIM Recibidos de otras plantas","Eqpo. c/Código BIM Transferidos a otras plantas"),"")))))))</f>
        <v>Registro equipo</v>
      </c>
      <c r="J996" s="288" t="s">
        <v>37551</v>
      </c>
      <c r="K996" s="284" t="str">
        <f>IF(J996="","",IF(J996="Transferencia",VLOOKUP(A996,NACIONAL!A:B,2,0),IF(J996="Alta",B996,IF(J996="Baja",B996,IF(I996="Eqpo c/Código BIM validados físicamente sin identificar origen",B996,IF(ISERROR(VLOOKUP(J996,NACIONAL!A:B,2,0)),B996,VLOOKUP(J996,NACIONAL!A:B,2,0)))))))</f>
        <v>CONTADOR APILADOR # 4 5 CARRILES LAWRENCE    440 VCA OPS1654-18 PS403</v>
      </c>
      <c r="L996" t="s">
        <v>39451</v>
      </c>
      <c r="M996" t="s">
        <v>39452</v>
      </c>
      <c r="N996" t="s">
        <v>39453</v>
      </c>
      <c r="O996" t="s">
        <v>39518</v>
      </c>
      <c r="Q996" t="s">
        <v>39535</v>
      </c>
      <c r="R996" s="285" t="str">
        <f t="shared" si="32"/>
        <v>Registro equipo</v>
      </c>
      <c r="S996" s="284" t="str">
        <f t="shared" si="33"/>
        <v>Capturado</v>
      </c>
    </row>
    <row r="997" spans="1:19">
      <c r="A997" t="s">
        <v>39407</v>
      </c>
      <c r="B997" t="s">
        <v>39150</v>
      </c>
      <c r="C997" s="284" t="s">
        <v>39071</v>
      </c>
      <c r="D997" s="292" t="str">
        <f>IF(C997="","",VLOOKUP(C997,Siglas!A:B,2,0))</f>
        <v>PL-5</v>
      </c>
      <c r="E997" s="284" t="s">
        <v>37554</v>
      </c>
      <c r="F997" s="284" t="s">
        <v>37555</v>
      </c>
      <c r="G997" t="s">
        <v>38070</v>
      </c>
      <c r="H997" t="s">
        <v>435</v>
      </c>
      <c r="I997" s="292" t="str">
        <f>IF(J997="","",IF(E997="FALTA EN LISTADO INI","Equipo c/Código BIM validado fisicamente pendiente de actualizar listado",IF(E997="Prestamo","Eqpo. c/Código BIM prestamo",IF(J997="Alta","Registro equipo",IF(J997="Baja","Eqpo. c/Código BIM Bajas",IF(MID(J997,1,3)="BIM",IF(ISERROR(VLOOKUP(J997,[2]NACIONAL!A:A,1,0)),"Eqpo c/Código BIM validados físicamente sin identificar origen",""),IF(J997="Transferencia",IF(VLOOKUP(A997,[2]NACIONAL!A:C,3,0)=$T$1,"Eqpo. c/Código BIM Recibidos de otras plantas","Eqpo. c/Código BIM Transferidos a otras plantas"),"")))))))</f>
        <v/>
      </c>
      <c r="J997" s="288" t="s">
        <v>39407</v>
      </c>
      <c r="K997" s="284" t="str">
        <f>IF(J997="","",IF(J997="Transferencia",VLOOKUP(A997,NACIONAL!A:B,2,0),IF(J997="Alta",B997,IF(J997="Baja",B997,IF(I997="Eqpo c/Código BIM validados físicamente sin identificar origen",B997,IF(ISERROR(VLOOKUP(J997,NACIONAL!A:B,2,0)),B997,VLOOKUP(J997,NACIONAL!A:B,2,0)))))))</f>
        <v>APILADOR CONTADOR NO 4</v>
      </c>
      <c r="L997" t="s">
        <v>39446</v>
      </c>
      <c r="M997" t="s">
        <v>39447</v>
      </c>
      <c r="N997" t="s">
        <v>39454</v>
      </c>
      <c r="Q997" t="s">
        <v>39535</v>
      </c>
      <c r="R997" s="285" t="str">
        <f t="shared" si="32"/>
        <v>Eqpos Código BIM (validados físicamente)</v>
      </c>
      <c r="S997" s="284" t="str">
        <f t="shared" si="33"/>
        <v>Capturado</v>
      </c>
    </row>
    <row r="998" spans="1:19">
      <c r="A998" t="s">
        <v>39408</v>
      </c>
      <c r="B998" t="s">
        <v>39151</v>
      </c>
      <c r="C998" s="284" t="s">
        <v>39071</v>
      </c>
      <c r="D998" s="292" t="str">
        <f>IF(C998="","",VLOOKUP(C998,Siglas!A:B,2,0))</f>
        <v>PL-5</v>
      </c>
      <c r="E998" s="284" t="s">
        <v>37554</v>
      </c>
      <c r="F998" s="284" t="s">
        <v>37555</v>
      </c>
      <c r="G998" t="s">
        <v>38070</v>
      </c>
      <c r="H998" t="s">
        <v>435</v>
      </c>
      <c r="I998" s="292" t="str">
        <f>IF(J998="","",IF(E998="FALTA EN LISTADO INI","Equipo c/Código BIM validado fisicamente pendiente de actualizar listado",IF(E998="Prestamo","Eqpo. c/Código BIM prestamo",IF(J998="Alta","Registro equipo",IF(J998="Baja","Eqpo. c/Código BIM Bajas",IF(MID(J998,1,3)="BIM",IF(ISERROR(VLOOKUP(J998,[2]NACIONAL!A:A,1,0)),"Eqpo c/Código BIM validados físicamente sin identificar origen",""),IF(J998="Transferencia",IF(VLOOKUP(A998,[2]NACIONAL!A:C,3,0)=$T$1,"Eqpo. c/Código BIM Recibidos de otras plantas","Eqpo. c/Código BIM Transferidos a otras plantas"),"")))))))</f>
        <v>Eqpo c/Código BIM validados físicamente sin identificar origen</v>
      </c>
      <c r="J998" s="288" t="s">
        <v>39408</v>
      </c>
      <c r="K998" s="284" t="str">
        <f>IF(J998="","",IF(J998="Transferencia",VLOOKUP(A998,NACIONAL!A:B,2,0),IF(J998="Alta",B998,IF(J998="Baja",B998,IF(I998="Eqpo c/Código BIM validados físicamente sin identificar origen",B998,IF(ISERROR(VLOOKUP(J998,NACIONAL!A:B,2,0)),B998,VLOOKUP(J998,NACIONAL!A:B,2,0)))))))</f>
        <v>CONTADOR APILADOR # 6 4 CARRILES ARR-TECH GENESISI SERVO 4 ROW ONLY COUNTER STACKER AFL13005</v>
      </c>
      <c r="Q998" t="s">
        <v>39535</v>
      </c>
      <c r="R998" s="285" t="str">
        <f t="shared" si="32"/>
        <v>Eqpo c/Código BIM validados físicamente sin identificar origen</v>
      </c>
      <c r="S998" s="284" t="str">
        <f t="shared" si="33"/>
        <v>Capturado</v>
      </c>
    </row>
    <row r="999" spans="1:19">
      <c r="A999" s="271" t="s">
        <v>37550</v>
      </c>
      <c r="B999" t="s">
        <v>39152</v>
      </c>
      <c r="C999" s="284" t="s">
        <v>39071</v>
      </c>
      <c r="D999" s="292" t="str">
        <f>IF(C999="","",VLOOKUP(C999,Siglas!A:B,2,0))</f>
        <v>PL-5</v>
      </c>
      <c r="E999" s="284" t="s">
        <v>37554</v>
      </c>
      <c r="F999" s="284" t="s">
        <v>37555</v>
      </c>
      <c r="G999" t="s">
        <v>38070</v>
      </c>
      <c r="H999" t="s">
        <v>435</v>
      </c>
      <c r="I999" s="292" t="str">
        <f>IF(J999="","",IF(E999="FALTA EN LISTADO INI","Equipo c/Código BIM validado fisicamente pendiente de actualizar listado",IF(E999="Prestamo","Eqpo. c/Código BIM prestamo",IF(J999="Alta","Registro equipo",IF(J999="Baja","Eqpo. c/Código BIM Bajas",IF(MID(J999,1,3)="BIM",IF(ISERROR(VLOOKUP(J999,[2]NACIONAL!A:A,1,0)),"Eqpo c/Código BIM validados físicamente sin identificar origen",""),IF(J999="Transferencia",IF(VLOOKUP(A999,[2]NACIONAL!A:C,3,0)=$T$1,"Eqpo. c/Código BIM Recibidos de otras plantas","Eqpo. c/Código BIM Transferidos a otras plantas"),"")))))))</f>
        <v>Registro equipo</v>
      </c>
      <c r="J999" s="288" t="s">
        <v>37551</v>
      </c>
      <c r="K999" s="284" t="str">
        <f>IF(J999="","",IF(J999="Transferencia",VLOOKUP(A999,NACIONAL!A:B,2,0),IF(J999="Alta",B999,IF(J999="Baja",B999,IF(I999="Eqpo c/Código BIM validados físicamente sin identificar origen",B999,IF(ISERROR(VLOOKUP(J999,NACIONAL!A:B,2,0)),B999,VLOOKUP(J999,NACIONAL!A:B,2,0)))))))</f>
        <v>CONTADOR APILADOR # 7 3  Y 4  CARRILES ARR-TECH GENESIS SERVO 2, 3 &amp; 4 ROW COUNTER STACKER AFL13009</v>
      </c>
      <c r="L999" t="s">
        <v>39446</v>
      </c>
      <c r="M999" t="s">
        <v>39455</v>
      </c>
      <c r="N999" t="s">
        <v>39456</v>
      </c>
      <c r="Q999" t="s">
        <v>39535</v>
      </c>
      <c r="R999" s="285" t="str">
        <f t="shared" si="32"/>
        <v>Registro equipo</v>
      </c>
      <c r="S999" s="284" t="str">
        <f t="shared" si="33"/>
        <v>Capturado</v>
      </c>
    </row>
    <row r="1000" spans="1:19">
      <c r="A1000" s="271" t="s">
        <v>37550</v>
      </c>
      <c r="B1000" t="s">
        <v>39153</v>
      </c>
      <c r="C1000" s="284" t="s">
        <v>39071</v>
      </c>
      <c r="D1000" s="292" t="str">
        <f>IF(C1000="","",VLOOKUP(C1000,Siglas!A:B,2,0))</f>
        <v>PL-5</v>
      </c>
      <c r="E1000" s="284" t="s">
        <v>37554</v>
      </c>
      <c r="F1000" s="284" t="s">
        <v>37555</v>
      </c>
      <c r="G1000" t="s">
        <v>38070</v>
      </c>
      <c r="H1000" t="s">
        <v>436</v>
      </c>
      <c r="I1000" s="292" t="str">
        <f>IF(J1000="","",IF(E1000="FALTA EN LISTADO INI","Equipo c/Código BIM validado fisicamente pendiente de actualizar listado",IF(E1000="Prestamo","Eqpo. c/Código BIM prestamo",IF(J1000="Alta","Registro equipo",IF(J1000="Baja","Eqpo. c/Código BIM Bajas",IF(MID(J1000,1,3)="BIM",IF(ISERROR(VLOOKUP(J1000,[2]NACIONAL!A:A,1,0)),"Eqpo c/Código BIM validados físicamente sin identificar origen",""),IF(J1000="Transferencia",IF(VLOOKUP(A1000,[2]NACIONAL!A:C,3,0)=$T$1,"Eqpo. c/Código BIM Recibidos de otras plantas","Eqpo. c/Código BIM Transferidos a otras plantas"),"")))))))</f>
        <v>Registro equipo</v>
      </c>
      <c r="J1000" s="288" t="s">
        <v>37551</v>
      </c>
      <c r="K1000" s="284" t="str">
        <f>IF(J1000="","",IF(J1000="Transferencia",VLOOKUP(A1000,NACIONAL!A:B,2,0),IF(J1000="Alta",B1000,IF(J1000="Baja",B1000,IF(I1000="Eqpo c/Código BIM validados físicamente sin identificar origen",B1000,IF(ISERROR(VLOOKUP(J1000,NACIONAL!A:B,2,0)),B1000,VLOOKUP(J1000,NACIONAL!A:B,2,0)))))))</f>
        <v>CUARTO DE CONTROL REIMELT</v>
      </c>
      <c r="Q1000" t="s">
        <v>37520</v>
      </c>
      <c r="R1000" s="285" t="str">
        <f t="shared" si="32"/>
        <v>Registro equipo</v>
      </c>
      <c r="S1000" s="284" t="str">
        <f t="shared" si="33"/>
        <v>Capturado</v>
      </c>
    </row>
    <row r="1001" spans="1:19">
      <c r="A1001" t="s">
        <v>39129</v>
      </c>
      <c r="B1001" t="s">
        <v>39154</v>
      </c>
      <c r="C1001" s="284" t="s">
        <v>39071</v>
      </c>
      <c r="D1001" s="292" t="str">
        <f>IF(C1001="","",VLOOKUP(C1001,Siglas!A:B,2,0))</f>
        <v>PL-5</v>
      </c>
      <c r="E1001" s="271" t="s">
        <v>37552</v>
      </c>
      <c r="F1001" s="284" t="s">
        <v>37553</v>
      </c>
      <c r="G1001" t="s">
        <v>38070</v>
      </c>
      <c r="H1001" t="s">
        <v>436</v>
      </c>
      <c r="I1001" s="292" t="str">
        <f>IF(J1001="","",IF(E1001="FALTA EN LISTADO INI","Equipo c/Código BIM validado fisicamente pendiente de actualizar listado",IF(E1001="Prestamo","Eqpo. c/Código BIM prestamo",IF(J1001="Alta","Registro equipo",IF(J1001="Baja","Eqpo. c/Código BIM Bajas",IF(MID(J1001,1,3)="BIM",IF(ISERROR(VLOOKUP(J1001,[2]NACIONAL!A:A,1,0)),"Eqpo c/Código BIM validados físicamente sin identificar origen",""),IF(J1001="Transferencia",IF(VLOOKUP(A1001,[2]NACIONAL!A:C,3,0)=$T$1,"Eqpo. c/Código BIM Recibidos de otras plantas","Eqpo. c/Código BIM Transferidos a otras plantas"),"")))))))</f>
        <v>Eqpo. c/Código BIM Bajas</v>
      </c>
      <c r="J1001" s="288" t="s">
        <v>37246</v>
      </c>
      <c r="K1001" s="284" t="str">
        <f>IF(J1001="","",IF(J1001="Transferencia",VLOOKUP(A1001,NACIONAL!A:B,2,0),IF(J1001="Alta",B1001,IF(J1001="Baja",B1001,IF(I1001="Eqpo c/Código BIM validados físicamente sin identificar origen",B1001,IF(ISERROR(VLOOKUP(J1001,NACIONAL!A:B,2,0)),B1001,VLOOKUP(J1001,NACIONAL!A:B,2,0)))))))</f>
        <v>DESHUMIDIFICADOR DE SILOS EXTERIORES 5 HP DRYMATIC PDD-500</v>
      </c>
      <c r="Q1001" t="s">
        <v>39536</v>
      </c>
      <c r="R1001" s="285" t="str">
        <f t="shared" si="32"/>
        <v>Eqpo. c/Código BIM Bajas</v>
      </c>
      <c r="S1001" s="284" t="str">
        <f t="shared" si="33"/>
        <v>Capturado</v>
      </c>
    </row>
    <row r="1002" spans="1:19">
      <c r="A1002" t="s">
        <v>39409</v>
      </c>
      <c r="B1002" t="s">
        <v>39155</v>
      </c>
      <c r="C1002" s="284" t="s">
        <v>39071</v>
      </c>
      <c r="D1002" s="292" t="str">
        <f>IF(C1002="","",VLOOKUP(C1002,Siglas!A:B,2,0))</f>
        <v>PL-5</v>
      </c>
      <c r="E1002" s="284" t="s">
        <v>37554</v>
      </c>
      <c r="F1002" s="284" t="s">
        <v>37555</v>
      </c>
      <c r="G1002" t="s">
        <v>38070</v>
      </c>
      <c r="H1002" t="s">
        <v>435</v>
      </c>
      <c r="I1002" s="292" t="str">
        <f>IF(J1002="","",IF(E1002="FALTA EN LISTADO INI","Equipo c/Código BIM validado fisicamente pendiente de actualizar listado",IF(E1002="Prestamo","Eqpo. c/Código BIM prestamo",IF(J1002="Alta","Registro equipo",IF(J1002="Baja","Eqpo. c/Código BIM Bajas",IF(MID(J1002,1,3)="BIM",IF(ISERROR(VLOOKUP(J1002,[2]NACIONAL!A:A,1,0)),"Eqpo c/Código BIM validados físicamente sin identificar origen",""),IF(J1002="Transferencia",IF(VLOOKUP(A1002,[2]NACIONAL!A:C,3,0)=$T$1,"Eqpo. c/Código BIM Recibidos de otras plantas","Eqpo. c/Código BIM Transferidos a otras plantas"),"")))))))</f>
        <v>Eqpo c/Código BIM validados físicamente sin identificar origen</v>
      </c>
      <c r="J1002" s="288" t="s">
        <v>39409</v>
      </c>
      <c r="K1002" s="284" t="str">
        <f>IF(J1002="","",IF(J1002="Transferencia",VLOOKUP(A1002,NACIONAL!A:B,2,0),IF(J1002="Alta",B1002,IF(J1002="Baja",B1002,IF(I1002="Eqpo c/Código BIM validados físicamente sin identificar origen",B1002,IF(ISERROR(VLOOKUP(J1002,NACIONAL!A:B,2,0)),B1002,VLOOKUP(J1002,NACIONAL!A:B,2,0)))))))</f>
        <v>DETECTOR DE METALES Y VERIFICADOR DE PESO # 1 6000 GRS ISHIDA DACS-G-S060-44/SS-M-S DETECTOR: 21100238072 - VERIFICADOR: 84702</v>
      </c>
      <c r="L1002" t="s">
        <v>39457</v>
      </c>
      <c r="M1002" t="s">
        <v>39458</v>
      </c>
      <c r="N1002">
        <v>21100238072</v>
      </c>
      <c r="Q1002" t="s">
        <v>39537</v>
      </c>
      <c r="R1002" s="285" t="str">
        <f t="shared" si="32"/>
        <v>Eqpo c/Código BIM validados físicamente sin identificar origen</v>
      </c>
      <c r="S1002" s="284" t="str">
        <f t="shared" si="33"/>
        <v>Capturado</v>
      </c>
    </row>
    <row r="1003" spans="1:19">
      <c r="A1003" t="s">
        <v>3493</v>
      </c>
      <c r="B1003" t="s">
        <v>39156</v>
      </c>
      <c r="C1003" s="284" t="s">
        <v>39071</v>
      </c>
      <c r="D1003" s="292" t="str">
        <f>IF(C1003="","",VLOOKUP(C1003,Siglas!A:B,2,0))</f>
        <v>PL-5</v>
      </c>
      <c r="E1003" s="284" t="s">
        <v>37554</v>
      </c>
      <c r="F1003" s="284" t="s">
        <v>37555</v>
      </c>
      <c r="G1003" t="s">
        <v>38070</v>
      </c>
      <c r="H1003" t="s">
        <v>435</v>
      </c>
      <c r="I1003" s="292" t="str">
        <f>IF(J1003="","",IF(E1003="FALTA EN LISTADO INI","Equipo c/Código BIM validado fisicamente pendiente de actualizar listado",IF(E1003="Prestamo","Eqpo. c/Código BIM prestamo",IF(J1003="Alta","Registro equipo",IF(J1003="Baja","Eqpo. c/Código BIM Bajas",IF(MID(J1003,1,3)="BIM",IF(ISERROR(VLOOKUP(J1003,[2]NACIONAL!A:A,1,0)),"Eqpo c/Código BIM validados físicamente sin identificar origen",""),IF(J1003="Transferencia",IF(VLOOKUP(A1003,[2]NACIONAL!A:C,3,0)=$T$1,"Eqpo. c/Código BIM Recibidos de otras plantas","Eqpo. c/Código BIM Transferidos a otras plantas"),"")))))))</f>
        <v/>
      </c>
      <c r="J1003" s="288" t="s">
        <v>3493</v>
      </c>
      <c r="K1003" s="284" t="str">
        <f>IF(J1003="","",IF(J1003="Transferencia",VLOOKUP(A1003,NACIONAL!A:B,2,0),IF(J1003="Alta",B1003,IF(J1003="Baja",B1003,IF(I1003="Eqpo c/Código BIM validados físicamente sin identificar origen",B1003,IF(ISERROR(VLOOKUP(J1003,NACIONAL!A:B,2,0)),B1003,VLOOKUP(J1003,NACIONAL!A:B,2,0)))))))</f>
        <v>VERIFICADOR DE PESO CON DETECTOR DE METALES ISHIDA NO. 2</v>
      </c>
      <c r="L1003" t="s">
        <v>39457</v>
      </c>
      <c r="M1003" t="s">
        <v>39458</v>
      </c>
      <c r="N1003">
        <v>21100238071</v>
      </c>
      <c r="Q1003" t="s">
        <v>39537</v>
      </c>
      <c r="R1003" s="285" t="str">
        <f t="shared" si="32"/>
        <v>Eqpos Código BIM (validados físicamente)</v>
      </c>
      <c r="S1003" s="284" t="str">
        <f t="shared" si="33"/>
        <v>Capturado</v>
      </c>
    </row>
    <row r="1004" spans="1:19">
      <c r="A1004" t="s">
        <v>3499</v>
      </c>
      <c r="B1004" t="s">
        <v>39157</v>
      </c>
      <c r="C1004" s="284" t="s">
        <v>39071</v>
      </c>
      <c r="D1004" s="292" t="str">
        <f>IF(C1004="","",VLOOKUP(C1004,Siglas!A:B,2,0))</f>
        <v>PL-5</v>
      </c>
      <c r="E1004" s="284" t="s">
        <v>37554</v>
      </c>
      <c r="F1004" s="284" t="s">
        <v>37555</v>
      </c>
      <c r="G1004" t="s">
        <v>38070</v>
      </c>
      <c r="H1004" t="s">
        <v>435</v>
      </c>
      <c r="I1004" s="292" t="str">
        <f>IF(J1004="","",IF(E1004="FALTA EN LISTADO INI","Equipo c/Código BIM validado fisicamente pendiente de actualizar listado",IF(E1004="Prestamo","Eqpo. c/Código BIM prestamo",IF(J1004="Alta","Registro equipo",IF(J1004="Baja","Eqpo. c/Código BIM Bajas",IF(MID(J1004,1,3)="BIM",IF(ISERROR(VLOOKUP(J1004,[2]NACIONAL!A:A,1,0)),"Eqpo c/Código BIM validados físicamente sin identificar origen",""),IF(J1004="Transferencia",IF(VLOOKUP(A1004,[2]NACIONAL!A:C,3,0)=$T$1,"Eqpo. c/Código BIM Recibidos de otras plantas","Eqpo. c/Código BIM Transferidos a otras plantas"),"")))))))</f>
        <v/>
      </c>
      <c r="J1004" s="288" t="s">
        <v>3499</v>
      </c>
      <c r="K1004" s="284" t="str">
        <f>IF(J1004="","",IF(J1004="Transferencia",VLOOKUP(A1004,NACIONAL!A:B,2,0),IF(J1004="Alta",B1004,IF(J1004="Baja",B1004,IF(I1004="Eqpo c/Código BIM validados físicamente sin identificar origen",B1004,IF(ISERROR(VLOOKUP(J1004,NACIONAL!A:B,2,0)),B1004,VLOOKUP(J1004,NACIONAL!A:B,2,0)))))))</f>
        <v>VERIFICADOR DE PESO CON DETECTOR DE METALES ISHIDA NO. 5</v>
      </c>
      <c r="L1004" t="s">
        <v>39457</v>
      </c>
      <c r="M1004" t="s">
        <v>39458</v>
      </c>
      <c r="N1004">
        <v>211002338069</v>
      </c>
      <c r="Q1004" t="s">
        <v>39537</v>
      </c>
      <c r="R1004" s="285" t="str">
        <f t="shared" si="32"/>
        <v>Eqpos Código BIM (validados físicamente)</v>
      </c>
      <c r="S1004" s="284" t="str">
        <f t="shared" si="33"/>
        <v>Capturado</v>
      </c>
    </row>
    <row r="1005" spans="1:19">
      <c r="A1005" t="s">
        <v>3495</v>
      </c>
      <c r="B1005" t="s">
        <v>39158</v>
      </c>
      <c r="C1005" s="284" t="s">
        <v>39071</v>
      </c>
      <c r="D1005" s="292" t="str">
        <f>IF(C1005="","",VLOOKUP(C1005,Siglas!A:B,2,0))</f>
        <v>PL-5</v>
      </c>
      <c r="E1005" s="284" t="s">
        <v>37554</v>
      </c>
      <c r="F1005" s="284" t="s">
        <v>37555</v>
      </c>
      <c r="G1005" t="s">
        <v>38070</v>
      </c>
      <c r="H1005" t="s">
        <v>435</v>
      </c>
      <c r="I1005" s="292" t="str">
        <f>IF(J1005="","",IF(E1005="FALTA EN LISTADO INI","Equipo c/Código BIM validado fisicamente pendiente de actualizar listado",IF(E1005="Prestamo","Eqpo. c/Código BIM prestamo",IF(J1005="Alta","Registro equipo",IF(J1005="Baja","Eqpo. c/Código BIM Bajas",IF(MID(J1005,1,3)="BIM",IF(ISERROR(VLOOKUP(J1005,[2]NACIONAL!A:A,1,0)),"Eqpo c/Código BIM validados físicamente sin identificar origen",""),IF(J1005="Transferencia",IF(VLOOKUP(A1005,[2]NACIONAL!A:C,3,0)=$T$1,"Eqpo. c/Código BIM Recibidos de otras plantas","Eqpo. c/Código BIM Transferidos a otras plantas"),"")))))))</f>
        <v/>
      </c>
      <c r="J1005" s="288" t="s">
        <v>3495</v>
      </c>
      <c r="K1005" s="284" t="str">
        <f>IF(J1005="","",IF(J1005="Transferencia",VLOOKUP(A1005,NACIONAL!A:B,2,0),IF(J1005="Alta",B1005,IF(J1005="Baja",B1005,IF(I1005="Eqpo c/Código BIM validados físicamente sin identificar origen",B1005,IF(ISERROR(VLOOKUP(J1005,NACIONAL!A:B,2,0)),B1005,VLOOKUP(J1005,NACIONAL!A:B,2,0)))))))</f>
        <v>VERIFICADOR DE PESO CON DETECTOR DE METALES ISHIDA NO. 3</v>
      </c>
      <c r="L1005" t="s">
        <v>39457</v>
      </c>
      <c r="M1005" t="s">
        <v>39458</v>
      </c>
      <c r="N1005">
        <v>21100238073</v>
      </c>
      <c r="Q1005" t="s">
        <v>39537</v>
      </c>
      <c r="R1005" s="285" t="str">
        <f t="shared" si="32"/>
        <v>Eqpos Código BIM (validados físicamente)</v>
      </c>
      <c r="S1005" s="284" t="str">
        <f t="shared" si="33"/>
        <v>Capturado</v>
      </c>
    </row>
    <row r="1006" spans="1:19">
      <c r="A1006" t="s">
        <v>3497</v>
      </c>
      <c r="B1006" t="s">
        <v>39159</v>
      </c>
      <c r="C1006" s="284" t="s">
        <v>39071</v>
      </c>
      <c r="D1006" s="292" t="str">
        <f>IF(C1006="","",VLOOKUP(C1006,Siglas!A:B,2,0))</f>
        <v>PL-5</v>
      </c>
      <c r="E1006" s="284" t="s">
        <v>37554</v>
      </c>
      <c r="F1006" s="284" t="s">
        <v>37555</v>
      </c>
      <c r="G1006" t="s">
        <v>38070</v>
      </c>
      <c r="H1006" t="s">
        <v>435</v>
      </c>
      <c r="I1006" s="292" t="str">
        <f>IF(J1006="","",IF(E1006="FALTA EN LISTADO INI","Equipo c/Código BIM validado fisicamente pendiente de actualizar listado",IF(E1006="Prestamo","Eqpo. c/Código BIM prestamo",IF(J1006="Alta","Registro equipo",IF(J1006="Baja","Eqpo. c/Código BIM Bajas",IF(MID(J1006,1,3)="BIM",IF(ISERROR(VLOOKUP(J1006,[2]NACIONAL!A:A,1,0)),"Eqpo c/Código BIM validados físicamente sin identificar origen",""),IF(J1006="Transferencia",IF(VLOOKUP(A1006,[2]NACIONAL!A:C,3,0)=$T$1,"Eqpo. c/Código BIM Recibidos de otras plantas","Eqpo. c/Código BIM Transferidos a otras plantas"),"")))))))</f>
        <v/>
      </c>
      <c r="J1006" s="288" t="s">
        <v>3497</v>
      </c>
      <c r="K1006" s="284" t="str">
        <f>IF(J1006="","",IF(J1006="Transferencia",VLOOKUP(A1006,NACIONAL!A:B,2,0),IF(J1006="Alta",B1006,IF(J1006="Baja",B1006,IF(I1006="Eqpo c/Código BIM validados físicamente sin identificar origen",B1006,IF(ISERROR(VLOOKUP(J1006,NACIONAL!A:B,2,0)),B1006,VLOOKUP(J1006,NACIONAL!A:B,2,0)))))))</f>
        <v>VERIFICADOR DE PESO CON DETECTOR DE METALES ISHIDA NO. 4</v>
      </c>
      <c r="L1006" t="s">
        <v>39457</v>
      </c>
      <c r="M1006" t="s">
        <v>39458</v>
      </c>
      <c r="N1006">
        <v>21100238070</v>
      </c>
      <c r="Q1006" t="s">
        <v>39537</v>
      </c>
      <c r="R1006" s="285" t="str">
        <f t="shared" si="32"/>
        <v>Eqpos Código BIM (validados físicamente)</v>
      </c>
      <c r="S1006" s="284" t="str">
        <f t="shared" si="33"/>
        <v>Capturado</v>
      </c>
    </row>
    <row r="1007" spans="1:19">
      <c r="A1007" t="s">
        <v>39410</v>
      </c>
      <c r="B1007" t="s">
        <v>39160</v>
      </c>
      <c r="C1007" s="284" t="s">
        <v>39071</v>
      </c>
      <c r="D1007" s="292" t="str">
        <f>IF(C1007="","",VLOOKUP(C1007,Siglas!A:B,2,0))</f>
        <v>PL-5</v>
      </c>
      <c r="E1007" s="284" t="s">
        <v>37554</v>
      </c>
      <c r="F1007" s="284" t="s">
        <v>37555</v>
      </c>
      <c r="G1007" t="s">
        <v>38069</v>
      </c>
      <c r="H1007" t="s">
        <v>442</v>
      </c>
      <c r="I1007" s="292" t="str">
        <f>IF(J1007="","",IF(E1007="FALTA EN LISTADO INI","Equipo c/Código BIM validado fisicamente pendiente de actualizar listado",IF(E1007="Prestamo","Eqpo. c/Código BIM prestamo",IF(J1007="Alta","Registro equipo",IF(J1007="Baja","Eqpo. c/Código BIM Bajas",IF(MID(J1007,1,3)="BIM",IF(ISERROR(VLOOKUP(J1007,[2]NACIONAL!A:A,1,0)),"Eqpo c/Código BIM validados físicamente sin identificar origen",""),IF(J1007="Transferencia",IF(VLOOKUP(A1007,[2]NACIONAL!A:C,3,0)=$T$1,"Eqpo. c/Código BIM Recibidos de otras plantas","Eqpo. c/Código BIM Transferidos a otras plantas"),"")))))))</f>
        <v/>
      </c>
      <c r="J1007" s="288" t="s">
        <v>39410</v>
      </c>
      <c r="K1007" s="284" t="str">
        <f>IF(J1007="","",IF(J1007="Transferencia",VLOOKUP(A1007,NACIONAL!A:B,2,0),IF(J1007="Alta",B1007,IF(J1007="Baja",B1007,IF(I1007="Eqpo c/Código BIM validados físicamente sin identificar origen",B1007,IF(ISERROR(VLOOKUP(J1007,NACIONAL!A:B,2,0)),B1007,VLOOKUP(J1007,NACIONAL!A:B,2,0)))))))</f>
        <v>DIVISORA P/TORTILLAS PL= 5 No 1</v>
      </c>
      <c r="Q1007" t="s">
        <v>39538</v>
      </c>
      <c r="R1007" s="285" t="str">
        <f t="shared" si="32"/>
        <v>Eqpos Código BIM (validados físicamente)</v>
      </c>
      <c r="S1007" s="284" t="str">
        <f t="shared" si="33"/>
        <v>Capturado</v>
      </c>
    </row>
    <row r="1008" spans="1:19">
      <c r="A1008" t="s">
        <v>39411</v>
      </c>
      <c r="B1008" t="s">
        <v>39161</v>
      </c>
      <c r="C1008" s="284" t="s">
        <v>39071</v>
      </c>
      <c r="D1008" s="292" t="str">
        <f>IF(C1008="","",VLOOKUP(C1008,Siglas!A:B,2,0))</f>
        <v>PL-5</v>
      </c>
      <c r="E1008" s="284" t="s">
        <v>37554</v>
      </c>
      <c r="F1008" s="284" t="s">
        <v>37555</v>
      </c>
      <c r="G1008" t="s">
        <v>38069</v>
      </c>
      <c r="H1008" t="s">
        <v>442</v>
      </c>
      <c r="I1008" s="292" t="str">
        <f>IF(J1008="","",IF(E1008="FALTA EN LISTADO INI","Equipo c/Código BIM validado fisicamente pendiente de actualizar listado",IF(E1008="Prestamo","Eqpo. c/Código BIM prestamo",IF(J1008="Alta","Registro equipo",IF(J1008="Baja","Eqpo. c/Código BIM Bajas",IF(MID(J1008,1,3)="BIM",IF(ISERROR(VLOOKUP(J1008,[2]NACIONAL!A:A,1,0)),"Eqpo c/Código BIM validados físicamente sin identificar origen",""),IF(J1008="Transferencia",IF(VLOOKUP(A1008,[2]NACIONAL!A:C,3,0)=$T$1,"Eqpo. c/Código BIM Recibidos de otras plantas","Eqpo. c/Código BIM Transferidos a otras plantas"),"")))))))</f>
        <v/>
      </c>
      <c r="J1008" s="288" t="s">
        <v>39411</v>
      </c>
      <c r="K1008" s="284" t="str">
        <f>IF(J1008="","",IF(J1008="Transferencia",VLOOKUP(A1008,NACIONAL!A:B,2,0),IF(J1008="Alta",B1008,IF(J1008="Baja",B1008,IF(I1008="Eqpo c/Código BIM validados físicamente sin identificar origen",B1008,IF(ISERROR(VLOOKUP(J1008,NACIONAL!A:B,2,0)),B1008,VLOOKUP(J1008,NACIONAL!A:B,2,0)))))))</f>
        <v>DIVISORA P/TORTILLAS PL= 5 No 2</v>
      </c>
      <c r="Q1008" t="s">
        <v>39538</v>
      </c>
      <c r="R1008" s="285" t="str">
        <f t="shared" si="32"/>
        <v>Eqpos Código BIM (validados físicamente)</v>
      </c>
      <c r="S1008" s="284" t="str">
        <f t="shared" si="33"/>
        <v>Capturado</v>
      </c>
    </row>
    <row r="1009" spans="1:19">
      <c r="A1009" t="s">
        <v>2790</v>
      </c>
      <c r="B1009" t="s">
        <v>39162</v>
      </c>
      <c r="C1009" s="284" t="s">
        <v>39071</v>
      </c>
      <c r="D1009" s="292" t="str">
        <f>IF(C1009="","",VLOOKUP(C1009,Siglas!A:B,2,0))</f>
        <v>PL-5</v>
      </c>
      <c r="E1009" s="284" t="s">
        <v>37554</v>
      </c>
      <c r="F1009" s="284" t="s">
        <v>37555</v>
      </c>
      <c r="G1009" t="s">
        <v>38069</v>
      </c>
      <c r="H1009" t="s">
        <v>442</v>
      </c>
      <c r="I1009" s="292" t="str">
        <f>IF(J1009="","",IF(E1009="FALTA EN LISTADO INI","Equipo c/Código BIM validado fisicamente pendiente de actualizar listado",IF(E1009="Prestamo","Eqpo. c/Código BIM prestamo",IF(J1009="Alta","Registro equipo",IF(J1009="Baja","Eqpo. c/Código BIM Bajas",IF(MID(J1009,1,3)="BIM",IF(ISERROR(VLOOKUP(J1009,[2]NACIONAL!A:A,1,0)),"Eqpo c/Código BIM validados físicamente sin identificar origen",""),IF(J1009="Transferencia",IF(VLOOKUP(A1009,[2]NACIONAL!A:C,3,0)=$T$1,"Eqpo. c/Código BIM Recibidos de otras plantas","Eqpo. c/Código BIM Transferidos a otras plantas"),"")))))))</f>
        <v/>
      </c>
      <c r="J1009" s="288" t="s">
        <v>2790</v>
      </c>
      <c r="K1009" s="284" t="str">
        <f>IF(J1009="","",IF(J1009="Transferencia",VLOOKUP(A1009,NACIONAL!A:B,2,0),IF(J1009="Alta",B1009,IF(J1009="Baja",B1009,IF(I1009="Eqpo c/Código BIM validados físicamente sin identificar origen",B1009,IF(ISERROR(VLOOKUP(J1009,NACIONAL!A:B,2,0)),B1009,VLOOKUP(J1009,NACIONAL!A:B,2,0)))))))</f>
        <v>DIVISORA P/TORTILLAS PL= 5 No 3</v>
      </c>
      <c r="Q1009" t="s">
        <v>39538</v>
      </c>
      <c r="R1009" s="285" t="str">
        <f t="shared" si="32"/>
        <v>Eqpos Código BIM (validados físicamente)</v>
      </c>
      <c r="S1009" s="284" t="str">
        <f t="shared" si="33"/>
        <v>Capturado</v>
      </c>
    </row>
    <row r="1010" spans="1:19">
      <c r="A1010" t="s">
        <v>2194</v>
      </c>
      <c r="B1010" t="s">
        <v>39163</v>
      </c>
      <c r="C1010" s="284" t="s">
        <v>39071</v>
      </c>
      <c r="D1010" s="292" t="str">
        <f>IF(C1010="","",VLOOKUP(C1010,Siglas!A:B,2,0))</f>
        <v>PL-5</v>
      </c>
      <c r="E1010" s="284" t="s">
        <v>37554</v>
      </c>
      <c r="F1010" s="284" t="s">
        <v>37555</v>
      </c>
      <c r="G1010" t="s">
        <v>38069</v>
      </c>
      <c r="H1010" t="s">
        <v>442</v>
      </c>
      <c r="I1010" s="292" t="str">
        <f>IF(J1010="","",IF(E1010="FALTA EN LISTADO INI","Equipo c/Código BIM validado fisicamente pendiente de actualizar listado",IF(E1010="Prestamo","Eqpo. c/Código BIM prestamo",IF(J1010="Alta","Registro equipo",IF(J1010="Baja","Eqpo. c/Código BIM Bajas",IF(MID(J1010,1,3)="BIM",IF(ISERROR(VLOOKUP(J1010,[2]NACIONAL!A:A,1,0)),"Eqpo c/Código BIM validados físicamente sin identificar origen",""),IF(J1010="Transferencia",IF(VLOOKUP(A1010,[2]NACIONAL!A:C,3,0)=$T$1,"Eqpo. c/Código BIM Recibidos de otras plantas","Eqpo. c/Código BIM Transferidos a otras plantas"),"")))))))</f>
        <v/>
      </c>
      <c r="J1010" s="288" t="s">
        <v>2194</v>
      </c>
      <c r="K1010" s="284" t="str">
        <f>IF(J1010="","",IF(J1010="Transferencia",VLOOKUP(A1010,NACIONAL!A:B,2,0),IF(J1010="Alta",B1010,IF(J1010="Baja",B1010,IF(I1010="Eqpo c/Código BIM validados físicamente sin identificar origen",B1010,IF(ISERROR(VLOOKUP(J1010,NACIONAL!A:B,2,0)),B1010,VLOOKUP(J1010,NACIONAL!A:B,2,0)))))))</f>
        <v>DIVISORA DE 10 HILERAS MOD.HBD SERIE 86203161</v>
      </c>
      <c r="L1010" t="s">
        <v>39459</v>
      </c>
      <c r="M1010" t="s">
        <v>39460</v>
      </c>
      <c r="N1010">
        <v>86203161</v>
      </c>
      <c r="Q1010" t="s">
        <v>39538</v>
      </c>
      <c r="R1010" s="285" t="str">
        <f t="shared" si="32"/>
        <v>Eqpos Código BIM (validados físicamente)</v>
      </c>
      <c r="S1010" s="284" t="str">
        <f t="shared" si="33"/>
        <v>Capturado</v>
      </c>
    </row>
    <row r="1011" spans="1:19">
      <c r="A1011" t="s">
        <v>2794</v>
      </c>
      <c r="B1011" t="s">
        <v>39164</v>
      </c>
      <c r="C1011" s="284" t="s">
        <v>39071</v>
      </c>
      <c r="D1011" s="292" t="str">
        <f>IF(C1011="","",VLOOKUP(C1011,Siglas!A:B,2,0))</f>
        <v>PL-5</v>
      </c>
      <c r="E1011" s="284" t="s">
        <v>37554</v>
      </c>
      <c r="F1011" s="284" t="s">
        <v>37555</v>
      </c>
      <c r="G1011" t="s">
        <v>38069</v>
      </c>
      <c r="H1011" t="s">
        <v>442</v>
      </c>
      <c r="I1011" s="292" t="str">
        <f>IF(J1011="","",IF(E1011="FALTA EN LISTADO INI","Equipo c/Código BIM validado fisicamente pendiente de actualizar listado",IF(E1011="Prestamo","Eqpo. c/Código BIM prestamo",IF(J1011="Alta","Registro equipo",IF(J1011="Baja","Eqpo. c/Código BIM Bajas",IF(MID(J1011,1,3)="BIM",IF(ISERROR(VLOOKUP(J1011,[2]NACIONAL!A:A,1,0)),"Eqpo c/Código BIM validados físicamente sin identificar origen",""),IF(J1011="Transferencia",IF(VLOOKUP(A1011,[2]NACIONAL!A:C,3,0)=$T$1,"Eqpo. c/Código BIM Recibidos de otras plantas","Eqpo. c/Código BIM Transferidos a otras plantas"),"")))))))</f>
        <v/>
      </c>
      <c r="J1011" s="288" t="s">
        <v>2794</v>
      </c>
      <c r="K1011" s="284" t="str">
        <f>IF(J1011="","",IF(J1011="Transferencia",VLOOKUP(A1011,NACIONAL!A:B,2,0),IF(J1011="Alta",B1011,IF(J1011="Baja",B1011,IF(I1011="Eqpo c/Código BIM validados físicamente sin identificar origen",B1011,IF(ISERROR(VLOOKUP(J1011,NACIONAL!A:B,2,0)),B1011,VLOOKUP(J1011,NACIONAL!A:B,2,0)))))))</f>
        <v>DIVISORA P/TORTILLAS PL= 5 No 5</v>
      </c>
      <c r="Q1011" t="s">
        <v>39538</v>
      </c>
      <c r="R1011" s="285" t="str">
        <f t="shared" si="32"/>
        <v>Eqpos Código BIM (validados físicamente)</v>
      </c>
      <c r="S1011" s="284" t="str">
        <f t="shared" si="33"/>
        <v>Capturado</v>
      </c>
    </row>
    <row r="1012" spans="1:19">
      <c r="A1012" t="s">
        <v>3093</v>
      </c>
      <c r="B1012" t="s">
        <v>39165</v>
      </c>
      <c r="C1012" s="284" t="s">
        <v>39071</v>
      </c>
      <c r="D1012" s="292" t="str">
        <f>IF(C1012="","",VLOOKUP(C1012,Siglas!A:B,2,0))</f>
        <v>PL-5</v>
      </c>
      <c r="E1012" s="284" t="s">
        <v>37554</v>
      </c>
      <c r="F1012" s="284" t="s">
        <v>37555</v>
      </c>
      <c r="G1012" t="s">
        <v>38069</v>
      </c>
      <c r="H1012" t="s">
        <v>442</v>
      </c>
      <c r="I1012" s="292" t="str">
        <f>IF(J1012="","",IF(E1012="FALTA EN LISTADO INI","Equipo c/Código BIM validado fisicamente pendiente de actualizar listado",IF(E1012="Prestamo","Eqpo. c/Código BIM prestamo",IF(J1012="Alta","Registro equipo",IF(J1012="Baja","Eqpo. c/Código BIM Bajas",IF(MID(J1012,1,3)="BIM",IF(ISERROR(VLOOKUP(J1012,[2]NACIONAL!A:A,1,0)),"Eqpo c/Código BIM validados físicamente sin identificar origen",""),IF(J1012="Transferencia",IF(VLOOKUP(A1012,[2]NACIONAL!A:C,3,0)=$T$1,"Eqpo. c/Código BIM Recibidos de otras plantas","Eqpo. c/Código BIM Transferidos a otras plantas"),"")))))))</f>
        <v/>
      </c>
      <c r="J1012" s="288" t="s">
        <v>3093</v>
      </c>
      <c r="K1012" s="284" t="str">
        <f>IF(J1012="","",IF(J1012="Transferencia",VLOOKUP(A1012,NACIONAL!A:B,2,0),IF(J1012="Alta",B1012,IF(J1012="Baja",B1012,IF(I1012="Eqpo c/Código BIM validados físicamente sin identificar origen",B1012,IF(ISERROR(VLOOKUP(J1012,NACIONAL!A:B,2,0)),B1012,VLOOKUP(J1012,NACIONAL!A:B,2,0)))))))</f>
        <v>DIVISORA P/TORTILLAS PL= 5 No 8</v>
      </c>
      <c r="Q1012" t="s">
        <v>39538</v>
      </c>
      <c r="R1012" s="285" t="str">
        <f t="shared" si="32"/>
        <v>Eqpos Código BIM (validados físicamente)</v>
      </c>
      <c r="S1012" s="284" t="str">
        <f t="shared" si="33"/>
        <v>Capturado</v>
      </c>
    </row>
    <row r="1013" spans="1:19">
      <c r="A1013" t="s">
        <v>39412</v>
      </c>
      <c r="B1013" t="s">
        <v>39166</v>
      </c>
      <c r="C1013" s="284" t="s">
        <v>39071</v>
      </c>
      <c r="D1013" s="292" t="str">
        <f>IF(C1013="","",VLOOKUP(C1013,Siglas!A:B,2,0))</f>
        <v>PL-5</v>
      </c>
      <c r="E1013" s="284" t="s">
        <v>37554</v>
      </c>
      <c r="F1013" s="284" t="s">
        <v>37555</v>
      </c>
      <c r="G1013" t="s">
        <v>38069</v>
      </c>
      <c r="H1013" t="s">
        <v>442</v>
      </c>
      <c r="I1013" s="292" t="str">
        <f>IF(J1013="","",IF(E1013="FALTA EN LISTADO INI","Equipo c/Código BIM validado fisicamente pendiente de actualizar listado",IF(E1013="Prestamo","Eqpo. c/Código BIM prestamo",IF(J1013="Alta","Registro equipo",IF(J1013="Baja","Eqpo. c/Código BIM Bajas",IF(MID(J1013,1,3)="BIM",IF(ISERROR(VLOOKUP(J1013,[2]NACIONAL!A:A,1,0)),"Eqpo c/Código BIM validados físicamente sin identificar origen",""),IF(J1013="Transferencia",IF(VLOOKUP(A1013,[2]NACIONAL!A:C,3,0)=$T$1,"Eqpo. c/Código BIM Recibidos de otras plantas","Eqpo. c/Código BIM Transferidos a otras plantas"),"")))))))</f>
        <v/>
      </c>
      <c r="J1013" s="288" t="s">
        <v>39412</v>
      </c>
      <c r="K1013" s="284" t="str">
        <f>IF(J1013="","",IF(J1013="Transferencia",VLOOKUP(A1013,NACIONAL!A:B,2,0),IF(J1013="Alta",B1013,IF(J1013="Baja",B1013,IF(I1013="Eqpo c/Código BIM validados físicamente sin identificar origen",B1013,IF(ISERROR(VLOOKUP(J1013,NACIONAL!A:B,2,0)),B1013,VLOOKUP(J1013,NACIONAL!A:B,2,0)))))))</f>
        <v>DIVISORA P/TORTILLAS PL= 5 No 9</v>
      </c>
      <c r="Q1013" t="s">
        <v>39538</v>
      </c>
      <c r="R1013" s="285" t="str">
        <f t="shared" si="32"/>
        <v>Eqpos Código BIM (validados físicamente)</v>
      </c>
      <c r="S1013" s="284" t="str">
        <f t="shared" si="33"/>
        <v>Capturado</v>
      </c>
    </row>
    <row r="1014" spans="1:19">
      <c r="A1014" t="s">
        <v>39413</v>
      </c>
      <c r="B1014" t="s">
        <v>39167</v>
      </c>
      <c r="C1014" s="284" t="s">
        <v>39071</v>
      </c>
      <c r="D1014" s="292" t="str">
        <f>IF(C1014="","",VLOOKUP(C1014,Siglas!A:B,2,0))</f>
        <v>PL-5</v>
      </c>
      <c r="E1014" s="284" t="s">
        <v>37554</v>
      </c>
      <c r="F1014" s="284" t="s">
        <v>37555</v>
      </c>
      <c r="G1014" t="s">
        <v>38069</v>
      </c>
      <c r="H1014" t="s">
        <v>442</v>
      </c>
      <c r="I1014" s="292" t="str">
        <f>IF(J1014="","",IF(E1014="FALTA EN LISTADO INI","Equipo c/Código BIM validado fisicamente pendiente de actualizar listado",IF(E1014="Prestamo","Eqpo. c/Código BIM prestamo",IF(J1014="Alta","Registro equipo",IF(J1014="Baja","Eqpo. c/Código BIM Bajas",IF(MID(J1014,1,3)="BIM",IF(ISERROR(VLOOKUP(J1014,[2]NACIONAL!A:A,1,0)),"Eqpo c/Código BIM validados físicamente sin identificar origen",""),IF(J1014="Transferencia",IF(VLOOKUP(A1014,[2]NACIONAL!A:C,3,0)=$T$1,"Eqpo. c/Código BIM Recibidos de otras plantas","Eqpo. c/Código BIM Transferidos a otras plantas"),"")))))))</f>
        <v/>
      </c>
      <c r="J1014" s="288" t="s">
        <v>39413</v>
      </c>
      <c r="K1014" s="284" t="str">
        <f>IF(J1014="","",IF(J1014="Transferencia",VLOOKUP(A1014,NACIONAL!A:B,2,0),IF(J1014="Alta",B1014,IF(J1014="Baja",B1014,IF(I1014="Eqpo c/Código BIM validados físicamente sin identificar origen",B1014,IF(ISERROR(VLOOKUP(J1014,NACIONAL!A:B,2,0)),B1014,VLOOKUP(J1014,NACIONAL!A:B,2,0)))))))</f>
        <v>TRANSPORTADOR MASA 1 TM2-02-03-04-05 CTA 26-7  PL=5 MEZCLADORA 3</v>
      </c>
      <c r="Q1014" t="s">
        <v>39539</v>
      </c>
      <c r="R1014" s="285" t="str">
        <f t="shared" si="32"/>
        <v>Eqpos Código BIM (validados físicamente)</v>
      </c>
      <c r="S1014" s="284" t="str">
        <f t="shared" si="33"/>
        <v>Capturado</v>
      </c>
    </row>
    <row r="1015" spans="1:19">
      <c r="A1015" t="s">
        <v>2782</v>
      </c>
      <c r="B1015" t="s">
        <v>39168</v>
      </c>
      <c r="C1015" s="284" t="s">
        <v>39071</v>
      </c>
      <c r="D1015" s="292" t="str">
        <f>IF(C1015="","",VLOOKUP(C1015,Siglas!A:B,2,0))</f>
        <v>PL-5</v>
      </c>
      <c r="E1015" s="284" t="s">
        <v>37554</v>
      </c>
      <c r="F1015" s="284" t="s">
        <v>37555</v>
      </c>
      <c r="G1015" t="s">
        <v>38069</v>
      </c>
      <c r="H1015" t="s">
        <v>442</v>
      </c>
      <c r="I1015" s="292" t="str">
        <f>IF(J1015="","",IF(E1015="FALTA EN LISTADO INI","Equipo c/Código BIM validado fisicamente pendiente de actualizar listado",IF(E1015="Prestamo","Eqpo. c/Código BIM prestamo",IF(J1015="Alta","Registro equipo",IF(J1015="Baja","Eqpo. c/Código BIM Bajas",IF(MID(J1015,1,3)="BIM",IF(ISERROR(VLOOKUP(J1015,[2]NACIONAL!A:A,1,0)),"Eqpo c/Código BIM validados físicamente sin identificar origen",""),IF(J1015="Transferencia",IF(VLOOKUP(A1015,[2]NACIONAL!A:C,3,0)=$T$1,"Eqpo. c/Código BIM Recibidos de otras plantas","Eqpo. c/Código BIM Transferidos a otras plantas"),"")))))))</f>
        <v/>
      </c>
      <c r="J1015" s="288" t="s">
        <v>2782</v>
      </c>
      <c r="K1015" s="284" t="str">
        <f>IF(J1015="","",IF(J1015="Transferencia",VLOOKUP(A1015,NACIONAL!A:B,2,0),IF(J1015="Alta",B1015,IF(J1015="Baja",B1015,IF(I1015="Eqpo c/Código BIM validados físicamente sin identificar origen",B1015,IF(ISERROR(VLOOKUP(J1015,NACIONAL!A:B,2,0)),B1015,VLOOKUP(J1015,NACIONAL!A:B,2,0)))))))</f>
        <v>TRANSPORTADOR M-TM1-02-03-04-05-06 CTA 26-7  PL=5 M4</v>
      </c>
      <c r="Q1015" t="s">
        <v>39539</v>
      </c>
      <c r="R1015" s="285" t="str">
        <f t="shared" si="32"/>
        <v>Eqpos Código BIM (validados físicamente)</v>
      </c>
      <c r="S1015" s="284" t="str">
        <f t="shared" si="33"/>
        <v>Capturado</v>
      </c>
    </row>
    <row r="1016" spans="1:19">
      <c r="A1016" t="s">
        <v>2778</v>
      </c>
      <c r="B1016" t="s">
        <v>39169</v>
      </c>
      <c r="C1016" s="284" t="s">
        <v>39071</v>
      </c>
      <c r="D1016" s="292" t="str">
        <f>IF(C1016="","",VLOOKUP(C1016,Siglas!A:B,2,0))</f>
        <v>PL-5</v>
      </c>
      <c r="E1016" s="284" t="s">
        <v>37554</v>
      </c>
      <c r="F1016" s="284" t="s">
        <v>37555</v>
      </c>
      <c r="G1016" t="s">
        <v>38069</v>
      </c>
      <c r="H1016" t="s">
        <v>442</v>
      </c>
      <c r="I1016" s="292" t="str">
        <f>IF(J1016="","",IF(E1016="FALTA EN LISTADO INI","Equipo c/Código BIM validado fisicamente pendiente de actualizar listado",IF(E1016="Prestamo","Eqpo. c/Código BIM prestamo",IF(J1016="Alta","Registro equipo",IF(J1016="Baja","Eqpo. c/Código BIM Bajas",IF(MID(J1016,1,3)="BIM",IF(ISERROR(VLOOKUP(J1016,[2]NACIONAL!A:A,1,0)),"Eqpo c/Código BIM validados físicamente sin identificar origen",""),IF(J1016="Transferencia",IF(VLOOKUP(A1016,[2]NACIONAL!A:C,3,0)=$T$1,"Eqpo. c/Código BIM Recibidos de otras plantas","Eqpo. c/Código BIM Transferidos a otras plantas"),"")))))))</f>
        <v/>
      </c>
      <c r="J1016" s="288" t="s">
        <v>2778</v>
      </c>
      <c r="K1016" s="284" t="str">
        <f>IF(J1016="","",IF(J1016="Transferencia",VLOOKUP(A1016,NACIONAL!A:B,2,0),IF(J1016="Alta",B1016,IF(J1016="Baja",B1016,IF(I1016="Eqpo c/Código BIM validados físicamente sin identificar origen",B1016,IF(ISERROR(VLOOKUP(J1016,NACIONAL!A:B,2,0)),B1016,VLOOKUP(J1016,NACIONAL!A:B,2,0)))))))</f>
        <v>TRANSPORTADOR VERTICAL MASA 2 TM2-01 CTA 26-7  PL=5 MEZCLADORA 4</v>
      </c>
      <c r="Q1016" t="s">
        <v>39539</v>
      </c>
      <c r="R1016" s="285" t="str">
        <f t="shared" si="32"/>
        <v>Eqpos Código BIM (validados físicamente)</v>
      </c>
      <c r="S1016" s="284" t="str">
        <f t="shared" si="33"/>
        <v>Capturado</v>
      </c>
    </row>
    <row r="1017" spans="1:19">
      <c r="A1017" t="s">
        <v>39170</v>
      </c>
      <c r="B1017" t="s">
        <v>39171</v>
      </c>
      <c r="C1017" s="284" t="s">
        <v>39071</v>
      </c>
      <c r="D1017" s="292" t="str">
        <f>IF(C1017="","",VLOOKUP(C1017,Siglas!A:B,2,0))</f>
        <v>PL-5</v>
      </c>
      <c r="E1017" s="284" t="s">
        <v>37554</v>
      </c>
      <c r="F1017" s="284" t="s">
        <v>37555</v>
      </c>
      <c r="G1017" t="s">
        <v>38069</v>
      </c>
      <c r="I1017" s="292" t="str">
        <f>IF(J1017="","",IF(E1017="FALTA EN LISTADO INI","Equipo c/Código BIM validado fisicamente pendiente de actualizar listado",IF(E1017="Prestamo","Eqpo. c/Código BIM prestamo",IF(J1017="Alta","Registro equipo",IF(J1017="Baja","Eqpo. c/Código BIM Bajas",IF(MID(J1017,1,3)="BIM",IF(ISERROR(VLOOKUP(J1017,[2]NACIONAL!A:A,1,0)),"Eqpo c/Código BIM validados físicamente sin identificar origen",""),IF(J1017="Transferencia",IF(VLOOKUP(A1017,[2]NACIONAL!A:C,3,0)=$T$1,"Eqpo. c/Código BIM Recibidos de otras plantas","Eqpo. c/Código BIM Transferidos a otras plantas"),"")))))))</f>
        <v>Registro equipo</v>
      </c>
      <c r="J1017" s="288" t="s">
        <v>37551</v>
      </c>
      <c r="K1017" s="284" t="str">
        <f>IF(J1017="","",IF(J1017="Transferencia",VLOOKUP(A1017,NACIONAL!A:B,2,0),IF(J1017="Alta",B1017,IF(J1017="Baja",B1017,IF(I1017="Eqpo c/Código BIM validados físicamente sin identificar origen",B1017,IF(ISERROR(VLOOKUP(J1017,NACIONAL!A:B,2,0)),B1017,VLOOKUP(J1017,NACIONAL!A:B,2,0)))))))</f>
        <v>ELEVADOR DE MASA NO1</v>
      </c>
      <c r="R1017" s="285" t="str">
        <f t="shared" si="32"/>
        <v>Registro equipo</v>
      </c>
      <c r="S1017" s="284" t="str">
        <f t="shared" si="33"/>
        <v>Capturado</v>
      </c>
    </row>
    <row r="1018" spans="1:19">
      <c r="A1018" t="s">
        <v>2829</v>
      </c>
      <c r="B1018" t="s">
        <v>39172</v>
      </c>
      <c r="C1018" s="284" t="s">
        <v>39071</v>
      </c>
      <c r="D1018" s="292" t="str">
        <f>IF(C1018="","",VLOOKUP(C1018,Siglas!A:B,2,0))</f>
        <v>PL-5</v>
      </c>
      <c r="E1018" s="284" t="s">
        <v>37554</v>
      </c>
      <c r="F1018" s="284" t="s">
        <v>37555</v>
      </c>
      <c r="G1018" t="s">
        <v>38070</v>
      </c>
      <c r="H1018" t="s">
        <v>435</v>
      </c>
      <c r="I1018" s="292" t="str">
        <f>IF(J1018="","",IF(E1018="FALTA EN LISTADO INI","Equipo c/Código BIM validado fisicamente pendiente de actualizar listado",IF(E1018="Prestamo","Eqpo. c/Código BIM prestamo",IF(J1018="Alta","Registro equipo",IF(J1018="Baja","Eqpo. c/Código BIM Bajas",IF(MID(J1018,1,3)="BIM",IF(ISERROR(VLOOKUP(J1018,[2]NACIONAL!A:A,1,0)),"Eqpo c/Código BIM validados físicamente sin identificar origen",""),IF(J1018="Transferencia",IF(VLOOKUP(A1018,[2]NACIONAL!A:C,3,0)=$T$1,"Eqpo. c/Código BIM Recibidos de otras plantas","Eqpo. c/Código BIM Transferidos a otras plantas"),"")))))))</f>
        <v/>
      </c>
      <c r="J1018" s="288" t="s">
        <v>2829</v>
      </c>
      <c r="K1018" s="284" t="str">
        <f>IF(J1018="","",IF(J1018="Transferencia",VLOOKUP(A1018,NACIONAL!A:B,2,0),IF(J1018="Alta",B1018,IF(J1018="Baja",B1018,IF(I1018="Eqpo c/Código BIM validados físicamente sin identificar origen",B1018,IF(ISERROR(VLOOKUP(J1018,NACIONAL!A:B,2,0)),B1018,VLOOKUP(J1018,NACIONAL!A:B,2,0)))))))</f>
        <v>EMBOLSADORA TORTILLAS PL=5 No 1</v>
      </c>
      <c r="Q1018" t="s">
        <v>39540</v>
      </c>
      <c r="R1018" s="285" t="str">
        <f t="shared" si="32"/>
        <v>Eqpos Código BIM (validados físicamente)</v>
      </c>
      <c r="S1018" s="284" t="str">
        <f t="shared" si="33"/>
        <v>Capturado</v>
      </c>
    </row>
    <row r="1019" spans="1:19">
      <c r="A1019" t="s">
        <v>2825</v>
      </c>
      <c r="B1019" t="s">
        <v>39173</v>
      </c>
      <c r="C1019" s="284" t="s">
        <v>39071</v>
      </c>
      <c r="D1019" s="292" t="str">
        <f>IF(C1019="","",VLOOKUP(C1019,Siglas!A:B,2,0))</f>
        <v>PL-5</v>
      </c>
      <c r="E1019" s="284" t="s">
        <v>37554</v>
      </c>
      <c r="F1019" s="284" t="s">
        <v>37555</v>
      </c>
      <c r="G1019" t="s">
        <v>38070</v>
      </c>
      <c r="H1019" t="s">
        <v>435</v>
      </c>
      <c r="I1019" s="292" t="str">
        <f>IF(J1019="","",IF(E1019="FALTA EN LISTADO INI","Equipo c/Código BIM validado fisicamente pendiente de actualizar listado",IF(E1019="Prestamo","Eqpo. c/Código BIM prestamo",IF(J1019="Alta","Registro equipo",IF(J1019="Baja","Eqpo. c/Código BIM Bajas",IF(MID(J1019,1,3)="BIM",IF(ISERROR(VLOOKUP(J1019,[2]NACIONAL!A:A,1,0)),"Eqpo c/Código BIM validados físicamente sin identificar origen",""),IF(J1019="Transferencia",IF(VLOOKUP(A1019,[2]NACIONAL!A:C,3,0)=$T$1,"Eqpo. c/Código BIM Recibidos de otras plantas","Eqpo. c/Código BIM Transferidos a otras plantas"),"")))))))</f>
        <v/>
      </c>
      <c r="J1019" s="288" t="s">
        <v>2825</v>
      </c>
      <c r="K1019" s="284" t="str">
        <f>IF(J1019="","",IF(J1019="Transferencia",VLOOKUP(A1019,NACIONAL!A:B,2,0),IF(J1019="Alta",B1019,IF(J1019="Baja",B1019,IF(I1019="Eqpo c/Código BIM validados físicamente sin identificar origen",B1019,IF(ISERROR(VLOOKUP(J1019,NACIONAL!A:B,2,0)),B1019,VLOOKUP(J1019,NACIONAL!A:B,2,0)))))))</f>
        <v>EMBOLSADORA TORTILLAS PL=5 No 2</v>
      </c>
      <c r="Q1019" t="s">
        <v>39540</v>
      </c>
      <c r="R1019" s="285" t="str">
        <f t="shared" si="32"/>
        <v>Eqpos Código BIM (validados físicamente)</v>
      </c>
      <c r="S1019" s="284" t="str">
        <f t="shared" si="33"/>
        <v>Capturado</v>
      </c>
    </row>
    <row r="1020" spans="1:19">
      <c r="B1020" t="s">
        <v>39174</v>
      </c>
      <c r="C1020" s="284" t="s">
        <v>39071</v>
      </c>
      <c r="D1020" s="292" t="str">
        <f>IF(C1020="","",VLOOKUP(C1020,Siglas!A:B,2,0))</f>
        <v>PL-5</v>
      </c>
      <c r="E1020" s="271" t="s">
        <v>37552</v>
      </c>
      <c r="F1020" s="284" t="s">
        <v>37553</v>
      </c>
      <c r="G1020" t="s">
        <v>38070</v>
      </c>
      <c r="H1020" t="s">
        <v>435</v>
      </c>
      <c r="I1020" s="292" t="str">
        <f>IF(J1020="","",IF(E1020="FALTA EN LISTADO INI","Equipo c/Código BIM validado fisicamente pendiente de actualizar listado",IF(E1020="Prestamo","Eqpo. c/Código BIM prestamo",IF(J1020="Alta","Registro equipo",IF(J1020="Baja","Eqpo. c/Código BIM Bajas",IF(MID(J1020,1,3)="BIM",IF(ISERROR(VLOOKUP(J1020,[2]NACIONAL!A:A,1,0)),"Eqpo c/Código BIM validados físicamente sin identificar origen",""),IF(J1020="Transferencia",IF(VLOOKUP(A1020,[2]NACIONAL!A:C,3,0)=$T$1,"Eqpo. c/Código BIM Recibidos de otras plantas","Eqpo. c/Código BIM Transferidos a otras plantas"),"")))))))</f>
        <v>Eqpo. c/Código BIM Bajas</v>
      </c>
      <c r="J1020" s="288" t="s">
        <v>37246</v>
      </c>
      <c r="K1020" s="284" t="str">
        <f>IF(J1020="","",IF(J1020="Transferencia",VLOOKUP(A1020,NACIONAL!A:B,2,0),IF(J1020="Alta",B1020,IF(J1020="Baja",B1020,IF(I1020="Eqpo c/Código BIM validados físicamente sin identificar origen",B1020,IF(ISERROR(VLOOKUP(J1020,NACIONAL!A:B,2,0)),B1020,VLOOKUP(J1020,NACIONAL!A:B,2,0)))))))</f>
        <v>EMBOLSADORA # 03 60 GPM FORMOST IV BL 4/5 92027W</v>
      </c>
      <c r="Q1020" t="s">
        <v>39540</v>
      </c>
      <c r="R1020" s="285" t="str">
        <f t="shared" si="32"/>
        <v>Eqpo. c/Código BIM Bajas</v>
      </c>
      <c r="S1020" s="284" t="str">
        <f t="shared" si="33"/>
        <v>Capturado</v>
      </c>
    </row>
    <row r="1021" spans="1:19">
      <c r="A1021" t="s">
        <v>2222</v>
      </c>
      <c r="B1021" t="s">
        <v>39175</v>
      </c>
      <c r="C1021" s="284" t="s">
        <v>39071</v>
      </c>
      <c r="D1021" s="292" t="str">
        <f>IF(C1021="","",VLOOKUP(C1021,Siglas!A:B,2,0))</f>
        <v>PL-5</v>
      </c>
      <c r="E1021" s="284" t="s">
        <v>37554</v>
      </c>
      <c r="F1021" s="284" t="s">
        <v>37555</v>
      </c>
      <c r="G1021" t="s">
        <v>38070</v>
      </c>
      <c r="H1021" t="s">
        <v>435</v>
      </c>
      <c r="I1021" s="292" t="str">
        <f>IF(J1021="","",IF(E1021="FALTA EN LISTADO INI","Equipo c/Código BIM validado fisicamente pendiente de actualizar listado",IF(E1021="Prestamo","Eqpo. c/Código BIM prestamo",IF(J1021="Alta","Registro equipo",IF(J1021="Baja","Eqpo. c/Código BIM Bajas",IF(MID(J1021,1,3)="BIM",IF(ISERROR(VLOOKUP(J1021,[2]NACIONAL!A:A,1,0)),"Eqpo c/Código BIM validados físicamente sin identificar origen",""),IF(J1021="Transferencia",IF(VLOOKUP(A1021,[2]NACIONAL!A:C,3,0)=$T$1,"Eqpo. c/Código BIM Recibidos de otras plantas","Eqpo. c/Código BIM Transferidos a otras plantas"),"")))))))</f>
        <v/>
      </c>
      <c r="J1021" s="288" t="s">
        <v>2222</v>
      </c>
      <c r="K1021" s="284" t="str">
        <f>IF(J1021="","",IF(J1021="Transferencia",VLOOKUP(A1021,NACIONAL!A:B,2,0),IF(J1021="Alta",B1021,IF(J1021="Baja",B1021,IF(I1021="Eqpo c/Código BIM validados físicamente sin identificar origen",B1021,IF(ISERROR(VLOOKUP(J1021,NACIONAL!A:B,2,0)),B1021,VLOOKUP(J1021,NACIONAL!A:B,2,0)))))))</f>
        <v>EMBOLSADORA DE TORTILLAS</v>
      </c>
      <c r="Q1021" t="s">
        <v>39540</v>
      </c>
      <c r="R1021" s="285" t="str">
        <f t="shared" si="32"/>
        <v>Eqpos Código BIM (validados físicamente)</v>
      </c>
      <c r="S1021" s="284" t="str">
        <f t="shared" si="33"/>
        <v>Capturado</v>
      </c>
    </row>
    <row r="1022" spans="1:19">
      <c r="A1022" t="s">
        <v>39414</v>
      </c>
      <c r="B1022" t="s">
        <v>39176</v>
      </c>
      <c r="C1022" s="284" t="s">
        <v>39071</v>
      </c>
      <c r="D1022" s="292" t="str">
        <f>IF(C1022="","",VLOOKUP(C1022,Siglas!A:B,2,0))</f>
        <v>PL-5</v>
      </c>
      <c r="E1022" s="284" t="s">
        <v>37554</v>
      </c>
      <c r="F1022" s="284" t="s">
        <v>37555</v>
      </c>
      <c r="G1022" t="s">
        <v>38070</v>
      </c>
      <c r="H1022" t="s">
        <v>435</v>
      </c>
      <c r="I1022" s="292" t="str">
        <f>IF(J1022="","",IF(E1022="FALTA EN LISTADO INI","Equipo c/Código BIM validado fisicamente pendiente de actualizar listado",IF(E1022="Prestamo","Eqpo. c/Código BIM prestamo",IF(J1022="Alta","Registro equipo",IF(J1022="Baja","Eqpo. c/Código BIM Bajas",IF(MID(J1022,1,3)="BIM",IF(ISERROR(VLOOKUP(J1022,[2]NACIONAL!A:A,1,0)),"Eqpo c/Código BIM validados físicamente sin identificar origen",""),IF(J1022="Transferencia",IF(VLOOKUP(A1022,[2]NACIONAL!A:C,3,0)=$T$1,"Eqpo. c/Código BIM Recibidos de otras plantas","Eqpo. c/Código BIM Transferidos a otras plantas"),"")))))))</f>
        <v/>
      </c>
      <c r="J1022" s="288" t="s">
        <v>39414</v>
      </c>
      <c r="K1022" s="284" t="str">
        <f>IF(J1022="","",IF(J1022="Transferencia",VLOOKUP(A1022,NACIONAL!A:B,2,0),IF(J1022="Alta",B1022,IF(J1022="Baja",B1022,IF(I1022="Eqpo c/Código BIM validados físicamente sin identificar origen",B1022,IF(ISERROR(VLOOKUP(J1022,NACIONAL!A:B,2,0)),B1022,VLOOKUP(J1022,NACIONAL!A:B,2,0)))))))</f>
        <v>EMBOLSADORA TORTILLAS PL=5 No 4</v>
      </c>
      <c r="Q1022" t="s">
        <v>39540</v>
      </c>
      <c r="R1022" s="285" t="str">
        <f t="shared" si="32"/>
        <v>Eqpos Código BIM (validados físicamente)</v>
      </c>
      <c r="S1022" s="284" t="str">
        <f t="shared" si="33"/>
        <v>Capturado</v>
      </c>
    </row>
    <row r="1023" spans="1:19">
      <c r="A1023" t="s">
        <v>2827</v>
      </c>
      <c r="B1023" t="s">
        <v>39177</v>
      </c>
      <c r="C1023" s="284" t="s">
        <v>39071</v>
      </c>
      <c r="D1023" s="292" t="str">
        <f>IF(C1023="","",VLOOKUP(C1023,Siglas!A:B,2,0))</f>
        <v>PL-5</v>
      </c>
      <c r="E1023" s="284" t="s">
        <v>37554</v>
      </c>
      <c r="F1023" s="284" t="s">
        <v>37555</v>
      </c>
      <c r="G1023" t="s">
        <v>38070</v>
      </c>
      <c r="H1023" t="s">
        <v>435</v>
      </c>
      <c r="I1023" s="292" t="str">
        <f>IF(J1023="","",IF(E1023="FALTA EN LISTADO INI","Equipo c/Código BIM validado fisicamente pendiente de actualizar listado",IF(E1023="Prestamo","Eqpo. c/Código BIM prestamo",IF(J1023="Alta","Registro equipo",IF(J1023="Baja","Eqpo. c/Código BIM Bajas",IF(MID(J1023,1,3)="BIM",IF(ISERROR(VLOOKUP(J1023,[2]NACIONAL!A:A,1,0)),"Eqpo c/Código BIM validados físicamente sin identificar origen",""),IF(J1023="Transferencia",IF(VLOOKUP(A1023,[2]NACIONAL!A:C,3,0)=$T$1,"Eqpo. c/Código BIM Recibidos de otras plantas","Eqpo. c/Código BIM Transferidos a otras plantas"),"")))))))</f>
        <v/>
      </c>
      <c r="J1023" s="288" t="s">
        <v>2827</v>
      </c>
      <c r="K1023" s="284" t="str">
        <f>IF(J1023="","",IF(J1023="Transferencia",VLOOKUP(A1023,NACIONAL!A:B,2,0),IF(J1023="Alta",B1023,IF(J1023="Baja",B1023,IF(I1023="Eqpo c/Código BIM validados físicamente sin identificar origen",B1023,IF(ISERROR(VLOOKUP(J1023,NACIONAL!A:B,2,0)),B1023,VLOOKUP(J1023,NACIONAL!A:B,2,0)))))))</f>
        <v>EMBOLSADORA TORTILLAS PL=5 No 4</v>
      </c>
      <c r="Q1023" t="s">
        <v>39540</v>
      </c>
      <c r="R1023" s="285" t="str">
        <f t="shared" si="32"/>
        <v>Eqpos Código BIM (validados físicamente)</v>
      </c>
      <c r="S1023" s="284" t="str">
        <f t="shared" si="33"/>
        <v>Capturado</v>
      </c>
    </row>
    <row r="1024" spans="1:19">
      <c r="A1024" s="271" t="s">
        <v>37550</v>
      </c>
      <c r="B1024" t="s">
        <v>39178</v>
      </c>
      <c r="C1024" s="284" t="s">
        <v>39071</v>
      </c>
      <c r="D1024" s="292" t="str">
        <f>IF(C1024="","",VLOOKUP(C1024,Siglas!A:B,2,0))</f>
        <v>PL-5</v>
      </c>
      <c r="E1024" s="284" t="s">
        <v>37554</v>
      </c>
      <c r="F1024" s="284" t="s">
        <v>37555</v>
      </c>
      <c r="G1024" t="s">
        <v>38070</v>
      </c>
      <c r="H1024" t="s">
        <v>435</v>
      </c>
      <c r="I1024" s="292" t="str">
        <f>IF(J1024="","",IF(E1024="FALTA EN LISTADO INI","Equipo c/Código BIM validado fisicamente pendiente de actualizar listado",IF(E1024="Prestamo","Eqpo. c/Código BIM prestamo",IF(J1024="Alta","Registro equipo",IF(J1024="Baja","Eqpo. c/Código BIM Bajas",IF(MID(J1024,1,3)="BIM",IF(ISERROR(VLOOKUP(J1024,[2]NACIONAL!A:A,1,0)),"Eqpo c/Código BIM validados físicamente sin identificar origen",""),IF(J1024="Transferencia",IF(VLOOKUP(A1024,[2]NACIONAL!A:C,3,0)=$T$1,"Eqpo. c/Código BIM Recibidos de otras plantas","Eqpo. c/Código BIM Transferidos a otras plantas"),"")))))))</f>
        <v>Registro equipo</v>
      </c>
      <c r="J1024" s="288" t="s">
        <v>37551</v>
      </c>
      <c r="K1024" s="284" t="str">
        <f>IF(J1024="","",IF(J1024="Transferencia",VLOOKUP(A1024,NACIONAL!A:B,2,0),IF(J1024="Alta",B1024,IF(J1024="Baja",B1024,IF(I1024="Eqpo c/Código BIM validados físicamente sin identificar origen",B1024,IF(ISERROR(VLOOKUP(J1024,NACIONAL!A:B,2,0)),B1024,VLOOKUP(J1024,NACIONAL!A:B,2,0)))))))</f>
        <v>EMBOLSADORA # 3 LAWRENCE OBS3212-05 BS124</v>
      </c>
      <c r="L1024" t="s">
        <v>39461</v>
      </c>
      <c r="M1024" t="s">
        <v>39462</v>
      </c>
      <c r="N1024" t="s">
        <v>39463</v>
      </c>
      <c r="Q1024" t="s">
        <v>39540</v>
      </c>
      <c r="R1024" s="285" t="str">
        <f t="shared" si="32"/>
        <v>Registro equipo</v>
      </c>
      <c r="S1024" s="284" t="str">
        <f t="shared" si="33"/>
        <v>Capturado</v>
      </c>
    </row>
    <row r="1025" spans="1:19">
      <c r="A1025" t="s">
        <v>2951</v>
      </c>
      <c r="B1025" t="s">
        <v>39179</v>
      </c>
      <c r="C1025" s="284" t="s">
        <v>39071</v>
      </c>
      <c r="D1025" s="292" t="str">
        <f>IF(C1025="","",VLOOKUP(C1025,Siglas!A:B,2,0))</f>
        <v>PL-5</v>
      </c>
      <c r="E1025" s="284" t="s">
        <v>37554</v>
      </c>
      <c r="F1025" s="284" t="s">
        <v>37555</v>
      </c>
      <c r="G1025" t="s">
        <v>38070</v>
      </c>
      <c r="H1025" t="s">
        <v>435</v>
      </c>
      <c r="I1025" s="292" t="str">
        <f>IF(J1025="","",IF(E1025="FALTA EN LISTADO INI","Equipo c/Código BIM validado fisicamente pendiente de actualizar listado",IF(E1025="Prestamo","Eqpo. c/Código BIM prestamo",IF(J1025="Alta","Registro equipo",IF(J1025="Baja","Eqpo. c/Código BIM Bajas",IF(MID(J1025,1,3)="BIM",IF(ISERROR(VLOOKUP(J1025,[2]NACIONAL!A:A,1,0)),"Eqpo c/Código BIM validados físicamente sin identificar origen",""),IF(J1025="Transferencia",IF(VLOOKUP(A1025,[2]NACIONAL!A:C,3,0)=$T$1,"Eqpo. c/Código BIM Recibidos de otras plantas","Eqpo. c/Código BIM Transferidos a otras plantas"),"")))))))</f>
        <v/>
      </c>
      <c r="J1025" s="288" t="s">
        <v>2951</v>
      </c>
      <c r="K1025" s="284" t="str">
        <f>IF(J1025="","",IF(J1025="Transferencia",VLOOKUP(A1025,NACIONAL!A:B,2,0),IF(J1025="Alta",B1025,IF(J1025="Baja",B1025,IF(I1025="Eqpo c/Código BIM validados físicamente sin identificar origen",B1025,IF(ISERROR(VLOOKUP(J1025,NACIONAL!A:B,2,0)),B1025,VLOOKUP(J1025,NACIONAL!A:B,2,0)))))))</f>
        <v>ENFRIADOR PARA TORTILLAS TORRE A TRES NIVELES (1,2,3)</v>
      </c>
      <c r="Q1025" t="s">
        <v>39541</v>
      </c>
      <c r="R1025" s="285" t="str">
        <f t="shared" si="32"/>
        <v>Eqpos Código BIM (validados físicamente)</v>
      </c>
      <c r="S1025" s="284" t="str">
        <f t="shared" si="33"/>
        <v>Capturado</v>
      </c>
    </row>
    <row r="1026" spans="1:19">
      <c r="A1026" s="271" t="s">
        <v>37550</v>
      </c>
      <c r="B1026" t="s">
        <v>39180</v>
      </c>
      <c r="C1026" s="284" t="s">
        <v>39071</v>
      </c>
      <c r="D1026" s="292" t="str">
        <f>IF(C1026="","",VLOOKUP(C1026,Siglas!A:B,2,0))</f>
        <v>PL-5</v>
      </c>
      <c r="E1026" s="284" t="s">
        <v>37554</v>
      </c>
      <c r="F1026" s="284" t="s">
        <v>37555</v>
      </c>
      <c r="G1026" t="s">
        <v>38070</v>
      </c>
      <c r="H1026" t="s">
        <v>435</v>
      </c>
      <c r="I1026" s="292" t="str">
        <f>IF(J1026="","",IF(E1026="FALTA EN LISTADO INI","Equipo c/Código BIM validado fisicamente pendiente de actualizar listado",IF(E1026="Prestamo","Eqpo. c/Código BIM prestamo",IF(J1026="Alta","Registro equipo",IF(J1026="Baja","Eqpo. c/Código BIM Bajas",IF(MID(J1026,1,3)="BIM",IF(ISERROR(VLOOKUP(J1026,[2]NACIONAL!A:A,1,0)),"Eqpo c/Código BIM validados físicamente sin identificar origen",""),IF(J1026="Transferencia",IF(VLOOKUP(A1026,[2]NACIONAL!A:C,3,0)=$T$1,"Eqpo. c/Código BIM Recibidos de otras plantas","Eqpo. c/Código BIM Transferidos a otras plantas"),"")))))))</f>
        <v>Registro equipo</v>
      </c>
      <c r="J1026" s="288" t="s">
        <v>37551</v>
      </c>
      <c r="K1026" s="284" t="str">
        <f>IF(J1026="","",IF(J1026="Transferencia",VLOOKUP(A1026,NACIONAL!A:B,2,0),IF(J1026="Alta",B1026,IF(J1026="Baja",B1026,IF(I1026="Eqpo c/Código BIM validados físicamente sin identificar origen",B1026,IF(ISERROR(VLOOKUP(J1026,NACIONAL!A:B,2,0)),B1026,VLOOKUP(J1026,NACIONAL!A:B,2,0)))))))</f>
        <v>ENFRIADOR TORRE A NIVEL MEDIO 8 NIVELES I.J. WHITE 01504 A L1</v>
      </c>
      <c r="L1026" t="s">
        <v>39464</v>
      </c>
      <c r="M1026">
        <v>8</v>
      </c>
      <c r="N1026" t="s">
        <v>39465</v>
      </c>
      <c r="O1026" t="s">
        <v>39519</v>
      </c>
      <c r="Q1026" t="s">
        <v>39541</v>
      </c>
      <c r="R1026" s="285" t="str">
        <f t="shared" si="32"/>
        <v>Registro equipo</v>
      </c>
      <c r="S1026" s="284" t="str">
        <f t="shared" si="33"/>
        <v>Capturado</v>
      </c>
    </row>
    <row r="1027" spans="1:19">
      <c r="A1027" s="271" t="s">
        <v>37550</v>
      </c>
      <c r="B1027" t="s">
        <v>39181</v>
      </c>
      <c r="C1027" s="284" t="s">
        <v>39071</v>
      </c>
      <c r="D1027" s="292" t="str">
        <f>IF(C1027="","",VLOOKUP(C1027,Siglas!A:B,2,0))</f>
        <v>PL-5</v>
      </c>
      <c r="E1027" s="284" t="s">
        <v>37554</v>
      </c>
      <c r="F1027" s="284" t="s">
        <v>37555</v>
      </c>
      <c r="G1027" t="s">
        <v>38070</v>
      </c>
      <c r="H1027" t="s">
        <v>435</v>
      </c>
      <c r="I1027" s="292" t="str">
        <f>IF(J1027="","",IF(E1027="FALTA EN LISTADO INI","Equipo c/Código BIM validado fisicamente pendiente de actualizar listado",IF(E1027="Prestamo","Eqpo. c/Código BIM prestamo",IF(J1027="Alta","Registro equipo",IF(J1027="Baja","Eqpo. c/Código BIM Bajas",IF(MID(J1027,1,3)="BIM",IF(ISERROR(VLOOKUP(J1027,[2]NACIONAL!A:A,1,0)),"Eqpo c/Código BIM validados físicamente sin identificar origen",""),IF(J1027="Transferencia",IF(VLOOKUP(A1027,[2]NACIONAL!A:C,3,0)=$T$1,"Eqpo. c/Código BIM Recibidos de otras plantas","Eqpo. c/Código BIM Transferidos a otras plantas"),"")))))))</f>
        <v>Registro equipo</v>
      </c>
      <c r="J1027" s="288" t="s">
        <v>37551</v>
      </c>
      <c r="K1027" s="284" t="str">
        <f>IF(J1027="","",IF(J1027="Transferencia",VLOOKUP(A1027,NACIONAL!A:B,2,0),IF(J1027="Alta",B1027,IF(J1027="Baja",B1027,IF(I1027="Eqpo c/Código BIM validados físicamente sin identificar origen",B1027,IF(ISERROR(VLOOKUP(J1027,NACIONAL!A:B,2,0)),B1027,VLOOKUP(J1027,NACIONAL!A:B,2,0)))))))</f>
        <v>ENFRIADOR TORRE A NIVEL SUPERIOR 8 NIVELES I.J. WHITE 01504 A L3</v>
      </c>
      <c r="L1027" t="s">
        <v>39464</v>
      </c>
      <c r="N1027" t="s">
        <v>39466</v>
      </c>
      <c r="Q1027" t="s">
        <v>39541</v>
      </c>
      <c r="R1027" s="285" t="str">
        <f t="shared" si="32"/>
        <v>Registro equipo</v>
      </c>
      <c r="S1027" s="284" t="str">
        <f t="shared" si="33"/>
        <v>Capturado</v>
      </c>
    </row>
    <row r="1028" spans="1:19">
      <c r="A1028" t="s">
        <v>2192</v>
      </c>
      <c r="B1028" t="s">
        <v>39182</v>
      </c>
      <c r="C1028" s="284" t="s">
        <v>39071</v>
      </c>
      <c r="D1028" s="292" t="str">
        <f>IF(C1028="","",VLOOKUP(C1028,Siglas!A:B,2,0))</f>
        <v>PL-5</v>
      </c>
      <c r="E1028" s="284" t="s">
        <v>37554</v>
      </c>
      <c r="F1028" s="284" t="s">
        <v>37555</v>
      </c>
      <c r="G1028" t="s">
        <v>38070</v>
      </c>
      <c r="H1028" t="s">
        <v>435</v>
      </c>
      <c r="I1028" s="292" t="str">
        <f>IF(J1028="","",IF(E1028="FALTA EN LISTADO INI","Equipo c/Código BIM validado fisicamente pendiente de actualizar listado",IF(E1028="Prestamo","Eqpo. c/Código BIM prestamo",IF(J1028="Alta","Registro equipo",IF(J1028="Baja","Eqpo. c/Código BIM Bajas",IF(MID(J1028,1,3)="BIM",IF(ISERROR(VLOOKUP(J1028,[2]NACIONAL!A:A,1,0)),"Eqpo c/Código BIM validados físicamente sin identificar origen",""),IF(J1028="Transferencia",IF(VLOOKUP(A1028,[2]NACIONAL!A:C,3,0)=$T$1,"Eqpo. c/Código BIM Recibidos de otras plantas","Eqpo. c/Código BIM Transferidos a otras plantas"),"")))))))</f>
        <v/>
      </c>
      <c r="J1028" s="288" t="s">
        <v>2192</v>
      </c>
      <c r="K1028" s="284" t="str">
        <f>IF(J1028="","",IF(J1028="Transferencia",VLOOKUP(A1028,NACIONAL!A:B,2,0),IF(J1028="Alta",B1028,IF(J1028="Baja",B1028,IF(I1028="Eqpo c/Código BIM validados físicamente sin identificar origen",B1028,IF(ISERROR(VLOOKUP(J1028,NACIONAL!A:B,2,0)),B1028,VLOOKUP(J1028,NACIONAL!A:B,2,0)))))))</f>
        <v>ENFRIADOR EN ESPIRAL</v>
      </c>
      <c r="L1028" t="s">
        <v>39464</v>
      </c>
      <c r="Q1028" t="s">
        <v>39541</v>
      </c>
      <c r="R1028" s="285" t="str">
        <f t="shared" si="32"/>
        <v>Eqpos Código BIM (validados físicamente)</v>
      </c>
      <c r="S1028" s="284" t="str">
        <f t="shared" si="33"/>
        <v>Capturado</v>
      </c>
    </row>
    <row r="1029" spans="1:19">
      <c r="A1029" s="271" t="s">
        <v>37550</v>
      </c>
      <c r="B1029" t="s">
        <v>39183</v>
      </c>
      <c r="C1029" s="284" t="s">
        <v>39071</v>
      </c>
      <c r="D1029" s="292" t="str">
        <f>IF(C1029="","",VLOOKUP(C1029,Siglas!A:B,2,0))</f>
        <v>PL-5</v>
      </c>
      <c r="E1029" s="284" t="s">
        <v>37554</v>
      </c>
      <c r="F1029" s="284" t="s">
        <v>37555</v>
      </c>
      <c r="G1029" t="s">
        <v>38070</v>
      </c>
      <c r="H1029" t="s">
        <v>435</v>
      </c>
      <c r="I1029" s="292" t="str">
        <f>IF(J1029="","",IF(E1029="FALTA EN LISTADO INI","Equipo c/Código BIM validado fisicamente pendiente de actualizar listado",IF(E1029="Prestamo","Eqpo. c/Código BIM prestamo",IF(J1029="Alta","Registro equipo",IF(J1029="Baja","Eqpo. c/Código BIM Bajas",IF(MID(J1029,1,3)="BIM",IF(ISERROR(VLOOKUP(J1029,[2]NACIONAL!A:A,1,0)),"Eqpo c/Código BIM validados físicamente sin identificar origen",""),IF(J1029="Transferencia",IF(VLOOKUP(A1029,[2]NACIONAL!A:C,3,0)=$T$1,"Eqpo. c/Código BIM Recibidos de otras plantas","Eqpo. c/Código BIM Transferidos a otras plantas"),"")))))))</f>
        <v>Registro equipo</v>
      </c>
      <c r="J1029" s="288" t="s">
        <v>37551</v>
      </c>
      <c r="K1029" s="284" t="str">
        <f>IF(J1029="","",IF(J1029="Transferencia",VLOOKUP(A1029,NACIONAL!A:B,2,0),IF(J1029="Alta",B1029,IF(J1029="Baja",B1029,IF(I1029="Eqpo c/Código BIM validados físicamente sin identificar origen",B1029,IF(ISERROR(VLOOKUP(J1029,NACIONAL!A:B,2,0)),B1029,VLOOKUP(J1029,NACIONAL!A:B,2,0)))))))</f>
        <v>ENFRIADOR TORRE B NIVEL SUPERIOR 10 NIVELES I.J. WHITE</v>
      </c>
      <c r="L1029" t="s">
        <v>39464</v>
      </c>
      <c r="O1029" t="s">
        <v>39520</v>
      </c>
      <c r="Q1029" t="s">
        <v>39541</v>
      </c>
      <c r="R1029" s="285" t="str">
        <f t="shared" si="32"/>
        <v>Registro equipo</v>
      </c>
      <c r="S1029" s="284" t="str">
        <f t="shared" si="33"/>
        <v>Capturado</v>
      </c>
    </row>
    <row r="1030" spans="1:19">
      <c r="A1030" s="271" t="s">
        <v>37550</v>
      </c>
      <c r="B1030" t="s">
        <v>39184</v>
      </c>
      <c r="C1030" s="284" t="s">
        <v>39071</v>
      </c>
      <c r="D1030" s="292" t="str">
        <f>IF(C1030="","",VLOOKUP(C1030,Siglas!A:B,2,0))</f>
        <v>PL-5</v>
      </c>
      <c r="E1030" s="284" t="s">
        <v>37554</v>
      </c>
      <c r="F1030" s="284" t="s">
        <v>37555</v>
      </c>
      <c r="G1030" t="s">
        <v>38070</v>
      </c>
      <c r="H1030" t="s">
        <v>435</v>
      </c>
      <c r="I1030" s="292" t="str">
        <f>IF(J1030="","",IF(E1030="FALTA EN LISTADO INI","Equipo c/Código BIM validado fisicamente pendiente de actualizar listado",IF(E1030="Prestamo","Eqpo. c/Código BIM prestamo",IF(J1030="Alta","Registro equipo",IF(J1030="Baja","Eqpo. c/Código BIM Bajas",IF(MID(J1030,1,3)="BIM",IF(ISERROR(VLOOKUP(J1030,[2]NACIONAL!A:A,1,0)),"Eqpo c/Código BIM validados físicamente sin identificar origen",""),IF(J1030="Transferencia",IF(VLOOKUP(A1030,[2]NACIONAL!A:C,3,0)=$T$1,"Eqpo. c/Código BIM Recibidos de otras plantas","Eqpo. c/Código BIM Transferidos a otras plantas"),"")))))))</f>
        <v>Registro equipo</v>
      </c>
      <c r="J1030" s="288" t="s">
        <v>37551</v>
      </c>
      <c r="K1030" s="284" t="str">
        <f>IF(J1030="","",IF(J1030="Transferencia",VLOOKUP(A1030,NACIONAL!A:B,2,0),IF(J1030="Alta",B1030,IF(J1030="Baja",B1030,IF(I1030="Eqpo c/Código BIM validados físicamente sin identificar origen",B1030,IF(ISERROR(VLOOKUP(J1030,NACIONAL!A:B,2,0)),B1030,VLOOKUP(J1030,NACIONAL!A:B,2,0)))))))</f>
        <v>ENFRIADOR TORRE C NIVEL MEDIO 8 NIVELES I.J. WHITE 01504 C9</v>
      </c>
      <c r="L1030" t="s">
        <v>39464</v>
      </c>
      <c r="Q1030" t="s">
        <v>39541</v>
      </c>
      <c r="R1030" s="285" t="str">
        <f t="shared" si="32"/>
        <v>Registro equipo</v>
      </c>
      <c r="S1030" s="284" t="str">
        <f t="shared" si="33"/>
        <v>Capturado</v>
      </c>
    </row>
    <row r="1031" spans="1:19">
      <c r="A1031" s="271" t="s">
        <v>37550</v>
      </c>
      <c r="B1031" t="s">
        <v>39185</v>
      </c>
      <c r="C1031" s="284" t="s">
        <v>39071</v>
      </c>
      <c r="D1031" s="292" t="str">
        <f>IF(C1031="","",VLOOKUP(C1031,Siglas!A:B,2,0))</f>
        <v>PL-5</v>
      </c>
      <c r="E1031" s="284" t="s">
        <v>37554</v>
      </c>
      <c r="F1031" s="284" t="s">
        <v>37555</v>
      </c>
      <c r="G1031" t="s">
        <v>38070</v>
      </c>
      <c r="H1031" t="s">
        <v>435</v>
      </c>
      <c r="I1031" s="292" t="str">
        <f>IF(J1031="","",IF(E1031="FALTA EN LISTADO INI","Equipo c/Código BIM validado fisicamente pendiente de actualizar listado",IF(E1031="Prestamo","Eqpo. c/Código BIM prestamo",IF(J1031="Alta","Registro equipo",IF(J1031="Baja","Eqpo. c/Código BIM Bajas",IF(MID(J1031,1,3)="BIM",IF(ISERROR(VLOOKUP(J1031,[2]NACIONAL!A:A,1,0)),"Eqpo c/Código BIM validados físicamente sin identificar origen",""),IF(J1031="Transferencia",IF(VLOOKUP(A1031,[2]NACIONAL!A:C,3,0)=$T$1,"Eqpo. c/Código BIM Recibidos de otras plantas","Eqpo. c/Código BIM Transferidos a otras plantas"),"")))))))</f>
        <v>Registro equipo</v>
      </c>
      <c r="J1031" s="288" t="s">
        <v>37551</v>
      </c>
      <c r="K1031" s="284" t="str">
        <f>IF(J1031="","",IF(J1031="Transferencia",VLOOKUP(A1031,NACIONAL!A:B,2,0),IF(J1031="Alta",B1031,IF(J1031="Baja",B1031,IF(I1031="Eqpo c/Código BIM validados físicamente sin identificar origen",B1031,IF(ISERROR(VLOOKUP(J1031,NACIONAL!A:B,2,0)),B1031,VLOOKUP(J1031,NACIONAL!A:B,2,0)))))))</f>
        <v>ENFRIADOR TORRE C NIVEL SUPERIOR 8 NIVELES I.J. WHITE 01504 C7</v>
      </c>
      <c r="L1031" t="s">
        <v>39464</v>
      </c>
      <c r="Q1031" t="s">
        <v>39541</v>
      </c>
      <c r="R1031" s="285" t="str">
        <f t="shared" si="32"/>
        <v>Registro equipo</v>
      </c>
      <c r="S1031" s="284" t="str">
        <f t="shared" si="33"/>
        <v>Capturado</v>
      </c>
    </row>
    <row r="1032" spans="1:19">
      <c r="A1032" s="271" t="s">
        <v>37550</v>
      </c>
      <c r="B1032" t="s">
        <v>39186</v>
      </c>
      <c r="C1032" s="284" t="s">
        <v>39071</v>
      </c>
      <c r="D1032" s="292" t="str">
        <f>IF(C1032="","",VLOOKUP(C1032,Siglas!A:B,2,0))</f>
        <v>PL-5</v>
      </c>
      <c r="E1032" s="284" t="s">
        <v>37554</v>
      </c>
      <c r="F1032" s="284" t="s">
        <v>37555</v>
      </c>
      <c r="G1032" t="s">
        <v>38070</v>
      </c>
      <c r="H1032" t="s">
        <v>435</v>
      </c>
      <c r="I1032" s="292" t="str">
        <f>IF(J1032="","",IF(E1032="FALTA EN LISTADO INI","Equipo c/Código BIM validado fisicamente pendiente de actualizar listado",IF(E1032="Prestamo","Eqpo. c/Código BIM prestamo",IF(J1032="Alta","Registro equipo",IF(J1032="Baja","Eqpo. c/Código BIM Bajas",IF(MID(J1032,1,3)="BIM",IF(ISERROR(VLOOKUP(J1032,[2]NACIONAL!A:A,1,0)),"Eqpo c/Código BIM validados físicamente sin identificar origen",""),IF(J1032="Transferencia",IF(VLOOKUP(A1032,[2]NACIONAL!A:C,3,0)=$T$1,"Eqpo. c/Código BIM Recibidos de otras plantas","Eqpo. c/Código BIM Transferidos a otras plantas"),"")))))))</f>
        <v>Registro equipo</v>
      </c>
      <c r="J1032" s="288" t="s">
        <v>37551</v>
      </c>
      <c r="K1032" s="284" t="str">
        <f>IF(J1032="","",IF(J1032="Transferencia",VLOOKUP(A1032,NACIONAL!A:B,2,0),IF(J1032="Alta",B1032,IF(J1032="Baja",B1032,IF(I1032="Eqpo c/Código BIM validados físicamente sin identificar origen",B1032,IF(ISERROR(VLOOKUP(J1032,NACIONAL!A:B,2,0)),B1032,VLOOKUP(J1032,NACIONAL!A:B,2,0)))))))</f>
        <v>EQUIPO DE VISIÓN LAWRENCE   440 VCA OIR3254-05 IR296</v>
      </c>
      <c r="L1032" t="s">
        <v>39467</v>
      </c>
      <c r="M1032" t="s">
        <v>39468</v>
      </c>
      <c r="N1032" t="s">
        <v>39469</v>
      </c>
      <c r="Q1032" t="s">
        <v>39542</v>
      </c>
      <c r="R1032" s="285" t="str">
        <f t="shared" si="32"/>
        <v>Registro equipo</v>
      </c>
      <c r="S1032" s="284" t="str">
        <f t="shared" si="33"/>
        <v>Capturado</v>
      </c>
    </row>
    <row r="1033" spans="1:19">
      <c r="A1033" s="271" t="s">
        <v>37550</v>
      </c>
      <c r="B1033" t="s">
        <v>39187</v>
      </c>
      <c r="C1033" s="284" t="s">
        <v>39071</v>
      </c>
      <c r="D1033" s="292" t="str">
        <f>IF(C1033="","",VLOOKUP(C1033,Siglas!A:B,2,0))</f>
        <v>PL-5</v>
      </c>
      <c r="E1033" s="284" t="s">
        <v>37554</v>
      </c>
      <c r="F1033" s="284" t="s">
        <v>37555</v>
      </c>
      <c r="G1033" t="s">
        <v>38070</v>
      </c>
      <c r="H1033" t="s">
        <v>435</v>
      </c>
      <c r="I1033" s="292" t="str">
        <f>IF(J1033="","",IF(E1033="FALTA EN LISTADO INI","Equipo c/Código BIM validado fisicamente pendiente de actualizar listado",IF(E1033="Prestamo","Eqpo. c/Código BIM prestamo",IF(J1033="Alta","Registro equipo",IF(J1033="Baja","Eqpo. c/Código BIM Bajas",IF(MID(J1033,1,3)="BIM",IF(ISERROR(VLOOKUP(J1033,[2]NACIONAL!A:A,1,0)),"Eqpo c/Código BIM validados físicamente sin identificar origen",""),IF(J1033="Transferencia",IF(VLOOKUP(A1033,[2]NACIONAL!A:C,3,0)=$T$1,"Eqpo. c/Código BIM Recibidos de otras plantas","Eqpo. c/Código BIM Transferidos a otras plantas"),"")))))))</f>
        <v>Registro equipo</v>
      </c>
      <c r="J1033" s="288" t="s">
        <v>37551</v>
      </c>
      <c r="K1033" s="284" t="str">
        <f>IF(J1033="","",IF(J1033="Transferencia",VLOOKUP(A1033,NACIONAL!A:B,2,0),IF(J1033="Alta",B1033,IF(J1033="Baja",B1033,IF(I1033="Eqpo c/Código BIM validados físicamente sin identificar origen",B1033,IF(ISERROR(VLOOKUP(J1033,NACIONAL!A:B,2,0)),B1033,VLOOKUP(J1033,NACIONAL!A:B,2,0)))))))</f>
        <v>EQUIPO DE VISIÓN Q-LITE QLT-TRT-C-42 QLT-TRT-1405-019</v>
      </c>
      <c r="L1033" t="s">
        <v>39470</v>
      </c>
      <c r="M1033" t="s">
        <v>39471</v>
      </c>
      <c r="N1033" t="s">
        <v>39472</v>
      </c>
      <c r="Q1033" t="s">
        <v>39542</v>
      </c>
      <c r="R1033" s="285" t="str">
        <f t="shared" si="32"/>
        <v>Registro equipo</v>
      </c>
      <c r="S1033" s="284" t="str">
        <f t="shared" si="33"/>
        <v>Capturado</v>
      </c>
    </row>
    <row r="1034" spans="1:19">
      <c r="A1034" s="271"/>
      <c r="B1034" t="s">
        <v>39188</v>
      </c>
      <c r="C1034" s="284" t="s">
        <v>39071</v>
      </c>
      <c r="D1034" s="292" t="str">
        <f>IF(C1034="","",VLOOKUP(C1034,Siglas!A:B,2,0))</f>
        <v>PL-5</v>
      </c>
      <c r="E1034" s="284"/>
      <c r="F1034" s="284"/>
      <c r="G1034" t="s">
        <v>38070</v>
      </c>
      <c r="H1034" t="s">
        <v>442</v>
      </c>
      <c r="I1034" s="292" t="str">
        <f>IF(J1034="","",IF(E1034="FALTA EN LISTADO INI","Equipo c/Código BIM validado fisicamente pendiente de actualizar listado",IF(E1034="Prestamo","Eqpo. c/Código BIM prestamo",IF(J1034="Alta","Registro equipo",IF(J1034="Baja","Eqpo. c/Código BIM Bajas",IF(MID(J1034,1,3)="BIM",IF(ISERROR(VLOOKUP(J1034,[2]NACIONAL!A:A,1,0)),"Eqpo c/Código BIM validados físicamente sin identificar origen",""),IF(J1034="Transferencia",IF(VLOOKUP(A1034,[2]NACIONAL!A:C,3,0)=$T$1,"Eqpo. c/Código BIM Recibidos de otras plantas","Eqpo. c/Código BIM Transferidos a otras plantas"),"")))))))</f>
        <v/>
      </c>
      <c r="J1034" s="288"/>
      <c r="K1034" s="284" t="str">
        <f>IF(J1034="","",IF(J1034="Transferencia",VLOOKUP(A1034,NACIONAL!A:B,2,0),IF(J1034="Alta",B1034,IF(J1034="Baja",B1034,IF(I1034="Eqpo c/Código BIM validados físicamente sin identificar origen",B1034,IF(ISERROR(VLOOKUP(J1034,NACIONAL!A:B,2,0)),B1034,VLOOKUP(J1034,NACIONAL!A:B,2,0)))))))</f>
        <v/>
      </c>
      <c r="P1034" t="s">
        <v>39521</v>
      </c>
      <c r="Q1034" t="s">
        <v>39543</v>
      </c>
      <c r="R1034" s="285" t="str">
        <f t="shared" si="32"/>
        <v>Falta identificar</v>
      </c>
      <c r="S1034" s="284" t="str">
        <f t="shared" si="33"/>
        <v>Falta capturar</v>
      </c>
    </row>
    <row r="1035" spans="1:19">
      <c r="A1035" s="271" t="s">
        <v>37550</v>
      </c>
      <c r="B1035" t="s">
        <v>39189</v>
      </c>
      <c r="C1035" s="284" t="s">
        <v>39071</v>
      </c>
      <c r="D1035" s="292" t="str">
        <f>IF(C1035="","",VLOOKUP(C1035,Siglas!A:B,2,0))</f>
        <v>PL-5</v>
      </c>
      <c r="E1035" s="284" t="s">
        <v>37554</v>
      </c>
      <c r="F1035" s="284" t="s">
        <v>37555</v>
      </c>
      <c r="G1035" t="s">
        <v>38069</v>
      </c>
      <c r="H1035" t="s">
        <v>442</v>
      </c>
      <c r="I1035" s="292" t="str">
        <f>IF(J1035="","",IF(E1035="FALTA EN LISTADO INI","Equipo c/Código BIM validado fisicamente pendiente de actualizar listado",IF(E1035="Prestamo","Eqpo. c/Código BIM prestamo",IF(J1035="Alta","Registro equipo",IF(J1035="Baja","Eqpo. c/Código BIM Bajas",IF(MID(J1035,1,3)="BIM",IF(ISERROR(VLOOKUP(J1035,[2]NACIONAL!A:A,1,0)),"Eqpo c/Código BIM validados físicamente sin identificar origen",""),IF(J1035="Transferencia",IF(VLOOKUP(A1035,[2]NACIONAL!A:C,3,0)=$T$1,"Eqpo. c/Código BIM Recibidos de otras plantas","Eqpo. c/Código BIM Transferidos a otras plantas"),"")))))))</f>
        <v>Registro equipo</v>
      </c>
      <c r="J1035" s="288" t="s">
        <v>37551</v>
      </c>
      <c r="K1035" s="284" t="str">
        <f>IF(J1035="","",IF(J1035="Transferencia",VLOOKUP(A1035,NACIONAL!A:B,2,0),IF(J1035="Alta",B1035,IF(J1035="Baja",B1035,IF(I1035="Eqpo c/Código BIM validados físicamente sin identificar origen",B1035,IF(ISERROR(VLOOKUP(J1035,NACIONAL!A:B,2,0)),B1035,VLOOKUP(J1035,NACIONAL!A:B,2,0)))))))</f>
        <v>FERMENTADOR # 1 380 BASTIDORES WINKLER EM2443 39312</v>
      </c>
      <c r="L1035" t="s">
        <v>39473</v>
      </c>
      <c r="N1035" t="s">
        <v>39474</v>
      </c>
      <c r="Q1035" t="s">
        <v>39544</v>
      </c>
      <c r="R1035" s="285" t="str">
        <f t="shared" ref="R1035:R1098" si="34">IF(J1035="","Falta identificar",IF(I1035="Eqpo c/Código BIM validados físicamente sin identificar origen","Eqpo c/Código BIM validados físicamente sin identificar origen",IF(I1035="Eqpo. c/Código BIM Recibidos de otras plantas","Eqpo. c/Código BIM Recibidos de otras plantas",IF(I1035="Eqpo. c/Código BIM Transferidos a otras plantas","Eqpo. c/Código BIM Transferidos a otras plantas",IF(I1035="Equipo c/Código BIM validado fisicamente pendiente de actualizar listado","Equipo c/Código BIM validado fisicamente pendiente de actualizar listado",IF(I1035="Eqpo. c/Código BIM Bajas","Eqpo. c/Código BIM Bajas",IF(I1035="Eqpo. c/Código BIM prestamo","Eqpo. c/Código BIM prestamo",IF(OR(I1035="Registro equipo",J1035="Alta"),"Registro equipo","Eqpos Código BIM (validados físicamente)"))))))))</f>
        <v>Registro equipo</v>
      </c>
      <c r="S1035" s="284" t="str">
        <f t="shared" ref="S1035:S1098" si="35">IF(J1035="","Falta capturar","Capturado")</f>
        <v>Capturado</v>
      </c>
    </row>
    <row r="1036" spans="1:19">
      <c r="A1036" s="271" t="s">
        <v>37550</v>
      </c>
      <c r="B1036" t="s">
        <v>39190</v>
      </c>
      <c r="C1036" s="284" t="s">
        <v>39071</v>
      </c>
      <c r="D1036" s="292" t="str">
        <f>IF(C1036="","",VLOOKUP(C1036,Siglas!A:B,2,0))</f>
        <v>PL-5</v>
      </c>
      <c r="E1036" s="284" t="s">
        <v>37554</v>
      </c>
      <c r="F1036" s="284" t="s">
        <v>37555</v>
      </c>
      <c r="G1036" t="s">
        <v>38069</v>
      </c>
      <c r="H1036" t="s">
        <v>442</v>
      </c>
      <c r="I1036" s="292" t="str">
        <f>IF(J1036="","",IF(E1036="FALTA EN LISTADO INI","Equipo c/Código BIM validado fisicamente pendiente de actualizar listado",IF(E1036="Prestamo","Eqpo. c/Código BIM prestamo",IF(J1036="Alta","Registro equipo",IF(J1036="Baja","Eqpo. c/Código BIM Bajas",IF(MID(J1036,1,3)="BIM",IF(ISERROR(VLOOKUP(J1036,[2]NACIONAL!A:A,1,0)),"Eqpo c/Código BIM validados físicamente sin identificar origen",""),IF(J1036="Transferencia",IF(VLOOKUP(A1036,[2]NACIONAL!A:C,3,0)=$T$1,"Eqpo. c/Código BIM Recibidos de otras plantas","Eqpo. c/Código BIM Transferidos a otras plantas"),"")))))))</f>
        <v>Registro equipo</v>
      </c>
      <c r="J1036" s="288" t="s">
        <v>37551</v>
      </c>
      <c r="K1036" s="284" t="str">
        <f>IF(J1036="","",IF(J1036="Transferencia",VLOOKUP(A1036,NACIONAL!A:B,2,0),IF(J1036="Alta",B1036,IF(J1036="Baja",B1036,IF(I1036="Eqpo c/Código BIM validados físicamente sin identificar origen",B1036,IF(ISERROR(VLOOKUP(J1036,NACIONAL!A:B,2,0)),B1036,VLOOKUP(J1036,NACIONAL!A:B,2,0)))))))</f>
        <v>FERMENTADOR # 2 378 BASTIDORES WINKLER EM2439 39288</v>
      </c>
      <c r="L1036" t="s">
        <v>39473</v>
      </c>
      <c r="N1036" t="s">
        <v>39475</v>
      </c>
      <c r="Q1036" t="s">
        <v>39544</v>
      </c>
      <c r="R1036" s="285" t="str">
        <f t="shared" si="34"/>
        <v>Registro equipo</v>
      </c>
      <c r="S1036" s="284" t="str">
        <f t="shared" si="35"/>
        <v>Capturado</v>
      </c>
    </row>
    <row r="1037" spans="1:19">
      <c r="A1037" s="271" t="s">
        <v>37550</v>
      </c>
      <c r="B1037" t="s">
        <v>39191</v>
      </c>
      <c r="C1037" s="284" t="s">
        <v>39071</v>
      </c>
      <c r="D1037" s="292" t="str">
        <f>IF(C1037="","",VLOOKUP(C1037,Siglas!A:B,2,0))</f>
        <v>PL-5</v>
      </c>
      <c r="E1037" s="284" t="s">
        <v>37554</v>
      </c>
      <c r="F1037" s="284" t="s">
        <v>37555</v>
      </c>
      <c r="G1037" t="s">
        <v>38069</v>
      </c>
      <c r="H1037" t="s">
        <v>442</v>
      </c>
      <c r="I1037" s="292" t="str">
        <f>IF(J1037="","",IF(E1037="FALTA EN LISTADO INI","Equipo c/Código BIM validado fisicamente pendiente de actualizar listado",IF(E1037="Prestamo","Eqpo. c/Código BIM prestamo",IF(J1037="Alta","Registro equipo",IF(J1037="Baja","Eqpo. c/Código BIM Bajas",IF(MID(J1037,1,3)="BIM",IF(ISERROR(VLOOKUP(J1037,[2]NACIONAL!A:A,1,0)),"Eqpo c/Código BIM validados físicamente sin identificar origen",""),IF(J1037="Transferencia",IF(VLOOKUP(A1037,[2]NACIONAL!A:C,3,0)=$T$1,"Eqpo. c/Código BIM Recibidos de otras plantas","Eqpo. c/Código BIM Transferidos a otras plantas"),"")))))))</f>
        <v>Registro equipo</v>
      </c>
      <c r="J1037" s="288" t="s">
        <v>37551</v>
      </c>
      <c r="K1037" s="284" t="str">
        <f>IF(J1037="","",IF(J1037="Transferencia",VLOOKUP(A1037,NACIONAL!A:B,2,0),IF(J1037="Alta",B1037,IF(J1037="Baja",B1037,IF(I1037="Eqpo c/Código BIM validados físicamente sin identificar origen",B1037,IF(ISERROR(VLOOKUP(J1037,NACIONAL!A:B,2,0)),B1037,VLOOKUP(J1037,NACIONAL!A:B,2,0)))))))</f>
        <v>FERMENTADOR # 3 380 BASTIDORES WINKLER EM2440 39294</v>
      </c>
      <c r="L1037" t="s">
        <v>39473</v>
      </c>
      <c r="N1037" t="s">
        <v>39476</v>
      </c>
      <c r="Q1037" t="s">
        <v>39544</v>
      </c>
      <c r="R1037" s="285" t="str">
        <f t="shared" si="34"/>
        <v>Registro equipo</v>
      </c>
      <c r="S1037" s="284" t="str">
        <f t="shared" si="35"/>
        <v>Capturado</v>
      </c>
    </row>
    <row r="1038" spans="1:19">
      <c r="A1038" t="s">
        <v>3011</v>
      </c>
      <c r="B1038" t="s">
        <v>39192</v>
      </c>
      <c r="C1038" s="284" t="s">
        <v>39071</v>
      </c>
      <c r="D1038" s="292" t="str">
        <f>IF(C1038="","",VLOOKUP(C1038,Siglas!A:B,2,0))</f>
        <v>PL-5</v>
      </c>
      <c r="E1038" s="284" t="s">
        <v>37554</v>
      </c>
      <c r="F1038" s="284" t="s">
        <v>37555</v>
      </c>
      <c r="G1038" t="s">
        <v>38069</v>
      </c>
      <c r="H1038" t="s">
        <v>442</v>
      </c>
      <c r="I1038" s="292" t="str">
        <f>IF(J1038="","",IF(E1038="FALTA EN LISTADO INI","Equipo c/Código BIM validado fisicamente pendiente de actualizar listado",IF(E1038="Prestamo","Eqpo. c/Código BIM prestamo",IF(J1038="Alta","Registro equipo",IF(J1038="Baja","Eqpo. c/Código BIM Bajas",IF(MID(J1038,1,3)="BIM",IF(ISERROR(VLOOKUP(J1038,[2]NACIONAL!A:A,1,0)),"Eqpo c/Código BIM validados físicamente sin identificar origen",""),IF(J1038="Transferencia",IF(VLOOKUP(A1038,[2]NACIONAL!A:C,3,0)=$T$1,"Eqpo. c/Código BIM Recibidos de otras plantas","Eqpo. c/Código BIM Transferidos a otras plantas"),"")))))))</f>
        <v/>
      </c>
      <c r="J1038" s="288" t="s">
        <v>3011</v>
      </c>
      <c r="K1038" s="284" t="str">
        <f>IF(J1038="","",IF(J1038="Transferencia",VLOOKUP(A1038,NACIONAL!A:B,2,0),IF(J1038="Alta",B1038,IF(J1038="Baja",B1038,IF(I1038="Eqpo c/Código BIM validados físicamente sin identificar origen",B1038,IF(ISERROR(VLOOKUP(J1038,NACIONAL!A:B,2,0)),B1038,VLOOKUP(J1038,NACIONAL!A:B,2,0)))))))</f>
        <v>FERMENTADOR EN FORMA DE L</v>
      </c>
      <c r="Q1038" t="s">
        <v>39544</v>
      </c>
      <c r="R1038" s="285" t="str">
        <f t="shared" si="34"/>
        <v>Eqpos Código BIM (validados físicamente)</v>
      </c>
      <c r="S1038" s="284" t="str">
        <f t="shared" si="35"/>
        <v>Capturado</v>
      </c>
    </row>
    <row r="1039" spans="1:19">
      <c r="A1039" t="s">
        <v>2174</v>
      </c>
      <c r="B1039" t="s">
        <v>39193</v>
      </c>
      <c r="C1039" s="284" t="s">
        <v>39071</v>
      </c>
      <c r="D1039" s="292" t="str">
        <f>IF(C1039="","",VLOOKUP(C1039,Siglas!A:B,2,0))</f>
        <v>PL-5</v>
      </c>
      <c r="E1039" s="284" t="s">
        <v>37554</v>
      </c>
      <c r="F1039" s="284" t="s">
        <v>37555</v>
      </c>
      <c r="G1039" t="s">
        <v>38069</v>
      </c>
      <c r="H1039" t="s">
        <v>442</v>
      </c>
      <c r="I1039" s="292" t="str">
        <f>IF(J1039="","",IF(E1039="FALTA EN LISTADO INI","Equipo c/Código BIM validado fisicamente pendiente de actualizar listado",IF(E1039="Prestamo","Eqpo. c/Código BIM prestamo",IF(J1039="Alta","Registro equipo",IF(J1039="Baja","Eqpo. c/Código BIM Bajas",IF(MID(J1039,1,3)="BIM",IF(ISERROR(VLOOKUP(J1039,[2]NACIONAL!A:A,1,0)),"Eqpo c/Código BIM validados físicamente sin identificar origen",""),IF(J1039="Transferencia",IF(VLOOKUP(A1039,[2]NACIONAL!A:C,3,0)=$T$1,"Eqpo. c/Código BIM Recibidos de otras plantas","Eqpo. c/Código BIM Transferidos a otras plantas"),"")))))))</f>
        <v/>
      </c>
      <c r="J1039" s="288" t="s">
        <v>2174</v>
      </c>
      <c r="K1039" s="284" t="str">
        <f>IF(J1039="","",IF(J1039="Transferencia",VLOOKUP(A1039,NACIONAL!A:B,2,0),IF(J1039="Alta",B1039,IF(J1039="Baja",B1039,IF(I1039="Eqpo c/Código BIM validados físicamente sin identificar origen",B1039,IF(ISERROR(VLOOKUP(J1039,NACIONAL!A:B,2,0)),B1039,VLOOKUP(J1039,NACIONAL!A:B,2,0)))))))</f>
        <v>ESTRUCTURA DE FERMENTADOR</v>
      </c>
      <c r="Q1039" t="s">
        <v>39544</v>
      </c>
      <c r="R1039" s="285" t="str">
        <f t="shared" si="34"/>
        <v>Eqpos Código BIM (validados físicamente)</v>
      </c>
      <c r="S1039" s="284" t="str">
        <f t="shared" si="35"/>
        <v>Capturado</v>
      </c>
    </row>
    <row r="1040" spans="1:19">
      <c r="A1040" s="271" t="s">
        <v>37550</v>
      </c>
      <c r="B1040" t="s">
        <v>39194</v>
      </c>
      <c r="C1040" s="284" t="s">
        <v>39071</v>
      </c>
      <c r="D1040" s="292" t="str">
        <f>IF(C1040="","",VLOOKUP(C1040,Siglas!A:B,2,0))</f>
        <v>PL-5</v>
      </c>
      <c r="E1040" s="284" t="s">
        <v>37554</v>
      </c>
      <c r="F1040" s="284" t="s">
        <v>37555</v>
      </c>
      <c r="G1040" t="s">
        <v>38069</v>
      </c>
      <c r="H1040" t="s">
        <v>442</v>
      </c>
      <c r="I1040" s="292" t="str">
        <f>IF(J1040="","",IF(E1040="FALTA EN LISTADO INI","Equipo c/Código BIM validado fisicamente pendiente de actualizar listado",IF(E1040="Prestamo","Eqpo. c/Código BIM prestamo",IF(J1040="Alta","Registro equipo",IF(J1040="Baja","Eqpo. c/Código BIM Bajas",IF(MID(J1040,1,3)="BIM",IF(ISERROR(VLOOKUP(J1040,[2]NACIONAL!A:A,1,0)),"Eqpo c/Código BIM validados físicamente sin identificar origen",""),IF(J1040="Transferencia",IF(VLOOKUP(A1040,[2]NACIONAL!A:C,3,0)=$T$1,"Eqpo. c/Código BIM Recibidos de otras plantas","Eqpo. c/Código BIM Transferidos a otras plantas"),"")))))))</f>
        <v>Registro equipo</v>
      </c>
      <c r="J1040" s="288" t="s">
        <v>37551</v>
      </c>
      <c r="K1040" s="284" t="str">
        <f>IF(J1040="","",IF(J1040="Transferencia",VLOOKUP(A1040,NACIONAL!A:B,2,0),IF(J1040="Alta",B1040,IF(J1040="Baja",B1040,IF(I1040="Eqpo c/Código BIM validados físicamente sin identificar origen",B1040,IF(ISERROR(VLOOKUP(J1040,NACIONAL!A:B,2,0)),B1040,VLOOKUP(J1040,NACIONAL!A:B,2,0)))))))</f>
        <v>FERMENTADOR # 6 404 BASTIDORES LAWRENCE 00P0209-10 0P176</v>
      </c>
      <c r="L1040" t="s">
        <v>39477</v>
      </c>
      <c r="M1040" t="s">
        <v>39478</v>
      </c>
      <c r="N1040" t="s">
        <v>39479</v>
      </c>
      <c r="Q1040" t="s">
        <v>39544</v>
      </c>
      <c r="R1040" s="285" t="str">
        <f t="shared" si="34"/>
        <v>Registro equipo</v>
      </c>
      <c r="S1040" s="284" t="str">
        <f t="shared" si="35"/>
        <v>Capturado</v>
      </c>
    </row>
    <row r="1041" spans="1:19">
      <c r="A1041" s="271" t="s">
        <v>37550</v>
      </c>
      <c r="B1041" t="s">
        <v>39195</v>
      </c>
      <c r="C1041" s="284" t="s">
        <v>39071</v>
      </c>
      <c r="D1041" s="292" t="str">
        <f>IF(C1041="","",VLOOKUP(C1041,Siglas!A:B,2,0))</f>
        <v>PL-5</v>
      </c>
      <c r="E1041" s="284" t="s">
        <v>37554</v>
      </c>
      <c r="F1041" s="284" t="s">
        <v>37555</v>
      </c>
      <c r="G1041" t="s">
        <v>38069</v>
      </c>
      <c r="H1041" t="s">
        <v>442</v>
      </c>
      <c r="I1041" s="292" t="str">
        <f>IF(J1041="","",IF(E1041="FALTA EN LISTADO INI","Equipo c/Código BIM validado fisicamente pendiente de actualizar listado",IF(E1041="Prestamo","Eqpo. c/Código BIM prestamo",IF(J1041="Alta","Registro equipo",IF(J1041="Baja","Eqpo. c/Código BIM Bajas",IF(MID(J1041,1,3)="BIM",IF(ISERROR(VLOOKUP(J1041,[2]NACIONAL!A:A,1,0)),"Eqpo c/Código BIM validados físicamente sin identificar origen",""),IF(J1041="Transferencia",IF(VLOOKUP(A1041,[2]NACIONAL!A:C,3,0)=$T$1,"Eqpo. c/Código BIM Recibidos de otras plantas","Eqpo. c/Código BIM Transferidos a otras plantas"),"")))))))</f>
        <v>Registro equipo</v>
      </c>
      <c r="J1041" s="288" t="s">
        <v>37551</v>
      </c>
      <c r="K1041" s="284" t="str">
        <f>IF(J1041="","",IF(J1041="Transferencia",VLOOKUP(A1041,NACIONAL!A:B,2,0),IF(J1041="Alta",B1041,IF(J1041="Baja",B1041,IF(I1041="Eqpo c/Código BIM validados físicamente sin identificar origen",B1041,IF(ISERROR(VLOOKUP(J1041,NACIONAL!A:B,2,0)),B1041,VLOOKUP(J1041,NACIONAL!A:B,2,0)))))))</f>
        <v>FERMENTADOR # 7 404 BASTIDORES LAWRENCE 00P0209-10 0P175</v>
      </c>
      <c r="L1041" t="s">
        <v>39477</v>
      </c>
      <c r="M1041" t="s">
        <v>39478</v>
      </c>
      <c r="N1041" t="s">
        <v>39480</v>
      </c>
      <c r="Q1041" t="s">
        <v>39544</v>
      </c>
      <c r="R1041" s="285" t="str">
        <f t="shared" si="34"/>
        <v>Registro equipo</v>
      </c>
      <c r="S1041" s="284" t="str">
        <f t="shared" si="35"/>
        <v>Capturado</v>
      </c>
    </row>
    <row r="1042" spans="1:19">
      <c r="A1042" s="271" t="s">
        <v>37550</v>
      </c>
      <c r="B1042" t="s">
        <v>39196</v>
      </c>
      <c r="C1042" s="284" t="s">
        <v>39071</v>
      </c>
      <c r="D1042" s="292" t="str">
        <f>IF(C1042="","",VLOOKUP(C1042,Siglas!A:B,2,0))</f>
        <v>PL-5</v>
      </c>
      <c r="E1042" s="284" t="s">
        <v>37554</v>
      </c>
      <c r="F1042" s="284" t="s">
        <v>37555</v>
      </c>
      <c r="G1042" t="s">
        <v>38069</v>
      </c>
      <c r="H1042" t="s">
        <v>435</v>
      </c>
      <c r="I1042" s="292" t="str">
        <f>IF(J1042="","",IF(E1042="FALTA EN LISTADO INI","Equipo c/Código BIM validado fisicamente pendiente de actualizar listado",IF(E1042="Prestamo","Eqpo. c/Código BIM prestamo",IF(J1042="Alta","Registro equipo",IF(J1042="Baja","Eqpo. c/Código BIM Bajas",IF(MID(J1042,1,3)="BIM",IF(ISERROR(VLOOKUP(J1042,[2]NACIONAL!A:A,1,0)),"Eqpo c/Código BIM validados físicamente sin identificar origen",""),IF(J1042="Transferencia",IF(VLOOKUP(A1042,[2]NACIONAL!A:C,3,0)=$T$1,"Eqpo. c/Código BIM Recibidos de otras plantas","Eqpo. c/Código BIM Transferidos a otras plantas"),"")))))))</f>
        <v>Registro equipo</v>
      </c>
      <c r="J1042" s="288" t="s">
        <v>37551</v>
      </c>
      <c r="K1042" s="284" t="str">
        <f>IF(J1042="","",IF(J1042="Transferencia",VLOOKUP(A1042,NACIONAL!A:B,2,0),IF(J1042="Alta",B1042,IF(J1042="Baja",B1042,IF(I1042="Eqpo c/Código BIM validados físicamente sin identificar origen",B1042,IF(ISERROR(VLOOKUP(J1042,NACIONAL!A:B,2,0)),B1042,VLOOKUP(J1042,NACIONAL!A:B,2,0)))))))</f>
        <v>INDEXADOR DE TORILLAS LAWRENCE OSI1054-18 SI239</v>
      </c>
      <c r="L1042" t="s">
        <v>39481</v>
      </c>
      <c r="M1042" t="s">
        <v>39482</v>
      </c>
      <c r="N1042" t="s">
        <v>39483</v>
      </c>
      <c r="Q1042" t="s">
        <v>39545</v>
      </c>
      <c r="R1042" s="285" t="str">
        <f t="shared" si="34"/>
        <v>Registro equipo</v>
      </c>
      <c r="S1042" s="284" t="str">
        <f t="shared" si="35"/>
        <v>Capturado</v>
      </c>
    </row>
    <row r="1043" spans="1:19">
      <c r="A1043" t="s">
        <v>39415</v>
      </c>
      <c r="B1043" t="s">
        <v>39197</v>
      </c>
      <c r="C1043" s="284" t="s">
        <v>39071</v>
      </c>
      <c r="D1043" s="292" t="str">
        <f>IF(C1043="","",VLOOKUP(C1043,Siglas!A:B,2,0))</f>
        <v>PL-5</v>
      </c>
      <c r="E1043" s="284" t="s">
        <v>37554</v>
      </c>
      <c r="F1043" s="284" t="s">
        <v>37555</v>
      </c>
      <c r="G1043" t="s">
        <v>38069</v>
      </c>
      <c r="H1043" t="s">
        <v>436</v>
      </c>
      <c r="I1043" s="292" t="str">
        <f>IF(J1043="","",IF(E1043="FALTA EN LISTADO INI","Equipo c/Código BIM validado fisicamente pendiente de actualizar listado",IF(E1043="Prestamo","Eqpo. c/Código BIM prestamo",IF(J1043="Alta","Registro equipo",IF(J1043="Baja","Eqpo. c/Código BIM Bajas",IF(MID(J1043,1,3)="BIM",IF(ISERROR(VLOOKUP(J1043,[2]NACIONAL!A:A,1,0)),"Eqpo c/Código BIM validados físicamente sin identificar origen",""),IF(J1043="Transferencia",IF(VLOOKUP(A1043,[2]NACIONAL!A:C,3,0)=$T$1,"Eqpo. c/Código BIM Recibidos de otras plantas","Eqpo. c/Código BIM Transferidos a otras plantas"),"")))))))</f>
        <v>Eqpo c/Código BIM validados físicamente sin identificar origen</v>
      </c>
      <c r="J1043" s="288" t="s">
        <v>39415</v>
      </c>
      <c r="K1043" s="284" t="str">
        <f>IF(J1043="","",IF(J1043="Transferencia",VLOOKUP(A1043,NACIONAL!A:B,2,0),IF(J1043="Alta",B1043,IF(J1043="Baja",B1043,IF(I1043="Eqpo c/Código BIM validados físicamente sin identificar origen",B1043,IF(ISERROR(VLOOKUP(J1043,NACIONAL!A:B,2,0)),B1043,VLOOKUP(J1043,NACIONAL!A:B,2,0)))))))</f>
        <v>MEDIDOR DE AGUA M3 Y M4 1 LPS MICROMOTION</v>
      </c>
      <c r="L1043" t="s">
        <v>39484</v>
      </c>
      <c r="M1043" t="s">
        <v>39485</v>
      </c>
      <c r="N1043">
        <v>148041</v>
      </c>
      <c r="Q1043" t="s">
        <v>39546</v>
      </c>
      <c r="R1043" s="285" t="str">
        <f t="shared" si="34"/>
        <v>Eqpo c/Código BIM validados físicamente sin identificar origen</v>
      </c>
      <c r="S1043" s="284" t="str">
        <f t="shared" si="35"/>
        <v>Capturado</v>
      </c>
    </row>
    <row r="1044" spans="1:19">
      <c r="A1044" t="s">
        <v>39416</v>
      </c>
      <c r="B1044" t="s">
        <v>39198</v>
      </c>
      <c r="C1044" s="284" t="s">
        <v>39071</v>
      </c>
      <c r="D1044" s="292" t="str">
        <f>IF(C1044="","",VLOOKUP(C1044,Siglas!A:B,2,0))</f>
        <v>PL-5</v>
      </c>
      <c r="E1044" s="284" t="s">
        <v>37554</v>
      </c>
      <c r="F1044" s="284" t="s">
        <v>37555</v>
      </c>
      <c r="G1044" t="s">
        <v>38069</v>
      </c>
      <c r="H1044" t="s">
        <v>436</v>
      </c>
      <c r="I1044" s="292" t="str">
        <f>IF(J1044="","",IF(E1044="FALTA EN LISTADO INI","Equipo c/Código BIM validado fisicamente pendiente de actualizar listado",IF(E1044="Prestamo","Eqpo. c/Código BIM prestamo",IF(J1044="Alta","Registro equipo",IF(J1044="Baja","Eqpo. c/Código BIM Bajas",IF(MID(J1044,1,3)="BIM",IF(ISERROR(VLOOKUP(J1044,[2]NACIONAL!A:A,1,0)),"Eqpo c/Código BIM validados físicamente sin identificar origen",""),IF(J1044="Transferencia",IF(VLOOKUP(A1044,[2]NACIONAL!A:C,3,0)=$T$1,"Eqpo. c/Código BIM Recibidos de otras plantas","Eqpo. c/Código BIM Transferidos a otras plantas"),"")))))))</f>
        <v>Eqpo c/Código BIM validados físicamente sin identificar origen</v>
      </c>
      <c r="J1044" s="288" t="s">
        <v>39416</v>
      </c>
      <c r="K1044" s="284" t="str">
        <f>IF(J1044="","",IF(J1044="Transferencia",VLOOKUP(A1044,NACIONAL!A:B,2,0),IF(J1044="Alta",B1044,IF(J1044="Baja",B1044,IF(I1044="Eqpo c/Código BIM validados físicamente sin identificar origen",B1044,IF(ISERROR(VLOOKUP(J1044,NACIONAL!A:B,2,0)),B1044,VLOOKUP(J1044,NACIONAL!A:B,2,0)))))))</f>
        <v>MEDIDOR DE AGUA M5 1LPS MICROMOTION</v>
      </c>
      <c r="L1044" t="s">
        <v>39484</v>
      </c>
      <c r="M1044" t="s">
        <v>39485</v>
      </c>
      <c r="N1044">
        <v>140285</v>
      </c>
      <c r="Q1044" t="s">
        <v>39546</v>
      </c>
      <c r="R1044" s="285" t="str">
        <f t="shared" si="34"/>
        <v>Eqpo c/Código BIM validados físicamente sin identificar origen</v>
      </c>
      <c r="S1044" s="284" t="str">
        <f t="shared" si="35"/>
        <v>Capturado</v>
      </c>
    </row>
    <row r="1045" spans="1:19">
      <c r="A1045" s="271" t="s">
        <v>37550</v>
      </c>
      <c r="B1045" t="s">
        <v>39199</v>
      </c>
      <c r="C1045" s="284" t="s">
        <v>39071</v>
      </c>
      <c r="D1045" s="292" t="str">
        <f>IF(C1045="","",VLOOKUP(C1045,Siglas!A:B,2,0))</f>
        <v>PL-5</v>
      </c>
      <c r="E1045" s="284" t="s">
        <v>37554</v>
      </c>
      <c r="F1045" s="284" t="s">
        <v>37555</v>
      </c>
      <c r="G1045" t="s">
        <v>38069</v>
      </c>
      <c r="H1045" t="s">
        <v>436</v>
      </c>
      <c r="I1045" s="292" t="str">
        <f>IF(J1045="","",IF(E1045="FALTA EN LISTADO INI","Equipo c/Código BIM validado fisicamente pendiente de actualizar listado",IF(E1045="Prestamo","Eqpo. c/Código BIM prestamo",IF(J1045="Alta","Registro equipo",IF(J1045="Baja","Eqpo. c/Código BIM Bajas",IF(MID(J1045,1,3)="BIM",IF(ISERROR(VLOOKUP(J1045,[2]NACIONAL!A:A,1,0)),"Eqpo c/Código BIM validados físicamente sin identificar origen",""),IF(J1045="Transferencia",IF(VLOOKUP(A1045,[2]NACIONAL!A:C,3,0)=$T$1,"Eqpo. c/Código BIM Recibidos de otras plantas","Eqpo. c/Código BIM Transferidos a otras plantas"),"")))))))</f>
        <v>Registro equipo</v>
      </c>
      <c r="J1045" s="288" t="s">
        <v>37551</v>
      </c>
      <c r="K1045" s="284" t="str">
        <f>IF(J1045="","",IF(J1045="Transferencia",VLOOKUP(A1045,NACIONAL!A:B,2,0),IF(J1045="Alta",B1045,IF(J1045="Baja",B1045,IF(I1045="Eqpo c/Código BIM validados físicamente sin identificar origen",B1045,IF(ISERROR(VLOOKUP(J1045,NACIONAL!A:B,2,0)),B1045,VLOOKUP(J1045,NACIONAL!A:B,2,0)))))))</f>
        <v>MEDIDOR DE MANTECA PLANTA 5 2 LPS MICROMOTION</v>
      </c>
      <c r="L1045" t="s">
        <v>39486</v>
      </c>
      <c r="M1045" t="s">
        <v>39487</v>
      </c>
      <c r="N1045">
        <v>149210</v>
      </c>
      <c r="Q1045" t="s">
        <v>39546</v>
      </c>
      <c r="R1045" s="285" t="str">
        <f t="shared" si="34"/>
        <v>Registro equipo</v>
      </c>
      <c r="S1045" s="284" t="str">
        <f t="shared" si="35"/>
        <v>Capturado</v>
      </c>
    </row>
    <row r="1046" spans="1:19">
      <c r="A1046" s="271" t="s">
        <v>37550</v>
      </c>
      <c r="B1046" t="s">
        <v>39200</v>
      </c>
      <c r="C1046" s="284" t="s">
        <v>39071</v>
      </c>
      <c r="D1046" s="292" t="str">
        <f>IF(C1046="","",VLOOKUP(C1046,Siglas!A:B,2,0))</f>
        <v>PL-5</v>
      </c>
      <c r="E1046" s="284" t="s">
        <v>37554</v>
      </c>
      <c r="F1046" s="284" t="s">
        <v>37555</v>
      </c>
      <c r="G1046" t="s">
        <v>38069</v>
      </c>
      <c r="H1046" t="s">
        <v>442</v>
      </c>
      <c r="I1046" s="292" t="str">
        <f>IF(J1046="","",IF(E1046="FALTA EN LISTADO INI","Equipo c/Código BIM validado fisicamente pendiente de actualizar listado",IF(E1046="Prestamo","Eqpo. c/Código BIM prestamo",IF(J1046="Alta","Registro equipo",IF(J1046="Baja","Eqpo. c/Código BIM Bajas",IF(MID(J1046,1,3)="BIM",IF(ISERROR(VLOOKUP(J1046,[2]NACIONAL!A:A,1,0)),"Eqpo c/Código BIM validados físicamente sin identificar origen",""),IF(J1046="Transferencia",IF(VLOOKUP(A1046,[2]NACIONAL!A:C,3,0)=$T$1,"Eqpo. c/Código BIM Recibidos de otras plantas","Eqpo. c/Código BIM Transferidos a otras plantas"),"")))))))</f>
        <v>Registro equipo</v>
      </c>
      <c r="J1046" s="288" t="s">
        <v>37551</v>
      </c>
      <c r="K1046" s="284" t="str">
        <f>IF(J1046="","",IF(J1046="Transferencia",VLOOKUP(A1046,NACIONAL!A:B,2,0),IF(J1046="Alta",B1046,IF(J1046="Baja",B1046,IF(I1046="Eqpo c/Código BIM validados físicamente sin identificar origen",B1046,IF(ISERROR(VLOOKUP(J1046,NACIONAL!A:B,2,0)),B1046,VLOOKUP(J1046,NACIONAL!A:B,2,0)))))))</f>
        <v>MEZCLADORA M3 TAMAÑO 13 BUNDY SHAFFER 091030</v>
      </c>
      <c r="L1046" t="s">
        <v>39488</v>
      </c>
      <c r="O1046" t="s">
        <v>39522</v>
      </c>
      <c r="Q1046" t="s">
        <v>39547</v>
      </c>
      <c r="R1046" s="285" t="str">
        <f t="shared" si="34"/>
        <v>Registro equipo</v>
      </c>
      <c r="S1046" s="284" t="str">
        <f t="shared" si="35"/>
        <v>Capturado</v>
      </c>
    </row>
    <row r="1047" spans="1:19">
      <c r="A1047" s="271" t="s">
        <v>37550</v>
      </c>
      <c r="B1047" t="s">
        <v>39201</v>
      </c>
      <c r="C1047" s="284" t="s">
        <v>39071</v>
      </c>
      <c r="D1047" s="292" t="str">
        <f>IF(C1047="","",VLOOKUP(C1047,Siglas!A:B,2,0))</f>
        <v>PL-5</v>
      </c>
      <c r="E1047" s="284" t="s">
        <v>37554</v>
      </c>
      <c r="F1047" s="284" t="s">
        <v>37555</v>
      </c>
      <c r="G1047" t="s">
        <v>38069</v>
      </c>
      <c r="H1047" t="s">
        <v>442</v>
      </c>
      <c r="I1047" s="292" t="str">
        <f>IF(J1047="","",IF(E1047="FALTA EN LISTADO INI","Equipo c/Código BIM validado fisicamente pendiente de actualizar listado",IF(E1047="Prestamo","Eqpo. c/Código BIM prestamo",IF(J1047="Alta","Registro equipo",IF(J1047="Baja","Eqpo. c/Código BIM Bajas",IF(MID(J1047,1,3)="BIM",IF(ISERROR(VLOOKUP(J1047,[2]NACIONAL!A:A,1,0)),"Eqpo c/Código BIM validados físicamente sin identificar origen",""),IF(J1047="Transferencia",IF(VLOOKUP(A1047,[2]NACIONAL!A:C,3,0)=$T$1,"Eqpo. c/Código BIM Recibidos de otras plantas","Eqpo. c/Código BIM Transferidos a otras plantas"),"")))))))</f>
        <v>Registro equipo</v>
      </c>
      <c r="J1047" s="288" t="s">
        <v>37551</v>
      </c>
      <c r="K1047" s="284" t="str">
        <f>IF(J1047="","",IF(J1047="Transferencia",VLOOKUP(A1047,NACIONAL!A:B,2,0),IF(J1047="Alta",B1047,IF(J1047="Baja",B1047,IF(I1047="Eqpo c/Código BIM validados físicamente sin identificar origen",B1047,IF(ISERROR(VLOOKUP(J1047,NACIONAL!A:B,2,0)),B1047,VLOOKUP(J1047,NACIONAL!A:B,2,0)))))))</f>
        <v>MEZCLADORA M4 TAMAÑO 16 BUNDY SHAFFER 091006</v>
      </c>
      <c r="L1047" t="s">
        <v>39488</v>
      </c>
      <c r="O1047" t="s">
        <v>39522</v>
      </c>
      <c r="Q1047" t="s">
        <v>39547</v>
      </c>
      <c r="R1047" s="285" t="str">
        <f t="shared" si="34"/>
        <v>Registro equipo</v>
      </c>
      <c r="S1047" s="284" t="str">
        <f t="shared" si="35"/>
        <v>Capturado</v>
      </c>
    </row>
    <row r="1048" spans="1:19">
      <c r="A1048" s="271" t="s">
        <v>2770</v>
      </c>
      <c r="B1048" t="s">
        <v>39202</v>
      </c>
      <c r="C1048" s="284" t="s">
        <v>39071</v>
      </c>
      <c r="D1048" s="292" t="str">
        <f>IF(C1048="","",VLOOKUP(C1048,Siglas!A:B,2,0))</f>
        <v>PL-5</v>
      </c>
      <c r="E1048" s="284" t="s">
        <v>37554</v>
      </c>
      <c r="F1048" s="284" t="s">
        <v>37555</v>
      </c>
      <c r="G1048" t="s">
        <v>38069</v>
      </c>
      <c r="H1048" t="s">
        <v>442</v>
      </c>
      <c r="I1048" s="292" t="str">
        <f>IF(J1048="","",IF(E1048="FALTA EN LISTADO INI","Equipo c/Código BIM validado fisicamente pendiente de actualizar listado",IF(E1048="Prestamo","Eqpo. c/Código BIM prestamo",IF(J1048="Alta","Registro equipo",IF(J1048="Baja","Eqpo. c/Código BIM Bajas",IF(MID(J1048,1,3)="BIM",IF(ISERROR(VLOOKUP(J1048,[2]NACIONAL!A:A,1,0)),"Eqpo c/Código BIM validados físicamente sin identificar origen",""),IF(J1048="Transferencia",IF(VLOOKUP(A1048,[2]NACIONAL!A:C,3,0)=$T$1,"Eqpo. c/Código BIM Recibidos de otras plantas","Eqpo. c/Código BIM Transferidos a otras plantas"),"")))))))</f>
        <v/>
      </c>
      <c r="J1048" s="288" t="s">
        <v>2770</v>
      </c>
      <c r="K1048" s="284" t="str">
        <f>IF(J1048="","",IF(J1048="Transferencia",VLOOKUP(A1048,NACIONAL!A:B,2,0),IF(J1048="Alta",B1048,IF(J1048="Baja",B1048,IF(I1048="Eqpo c/Código BIM validados físicamente sin identificar origen",B1048,IF(ISERROR(VLOOKUP(J1048,NACIONAL!A:B,2,0)),B1048,VLOOKUP(J1048,NACIONAL!A:B,2,0)))))))</f>
        <v>MEZCLADORA DE MASA PEERLESS TAM 13 PL= 5  No4</v>
      </c>
      <c r="Q1048" t="s">
        <v>39547</v>
      </c>
      <c r="R1048" s="285" t="str">
        <f t="shared" si="34"/>
        <v>Eqpos Código BIM (validados físicamente)</v>
      </c>
      <c r="S1048" s="284" t="str">
        <f t="shared" si="35"/>
        <v>Capturado</v>
      </c>
    </row>
    <row r="1049" spans="1:19">
      <c r="A1049" s="271"/>
      <c r="B1049" t="s">
        <v>39203</v>
      </c>
      <c r="C1049" s="284" t="s">
        <v>39071</v>
      </c>
      <c r="D1049" s="292" t="str">
        <f>IF(C1049="","",VLOOKUP(C1049,Siglas!A:B,2,0))</f>
        <v>PL-5</v>
      </c>
      <c r="E1049" s="284"/>
      <c r="F1049" s="284"/>
      <c r="G1049" t="s">
        <v>38069</v>
      </c>
      <c r="H1049" t="s">
        <v>436</v>
      </c>
      <c r="I1049" s="292" t="str">
        <f>IF(J1049="","",IF(E1049="FALTA EN LISTADO INI","Equipo c/Código BIM validado fisicamente pendiente de actualizar listado",IF(E1049="Prestamo","Eqpo. c/Código BIM prestamo",IF(J1049="Alta","Registro equipo",IF(J1049="Baja","Eqpo. c/Código BIM Bajas",IF(MID(J1049,1,3)="BIM",IF(ISERROR(VLOOKUP(J1049,[2]NACIONAL!A:A,1,0)),"Eqpo c/Código BIM validados físicamente sin identificar origen",""),IF(J1049="Transferencia",IF(VLOOKUP(A1049,[2]NACIONAL!A:C,3,0)=$T$1,"Eqpo. c/Código BIM Recibidos de otras plantas","Eqpo. c/Código BIM Transferidos a otras plantas"),"")))))))</f>
        <v/>
      </c>
      <c r="J1049" s="288"/>
      <c r="K1049" s="284" t="str">
        <f>IF(J1049="","",IF(J1049="Transferencia",VLOOKUP(A1049,NACIONAL!A:B,2,0),IF(J1049="Alta",B1049,IF(J1049="Baja",B1049,IF(I1049="Eqpo c/Código BIM validados físicamente sin identificar origen",B1049,IF(ISERROR(VLOOKUP(J1049,NACIONAL!A:B,2,0)),B1049,VLOOKUP(J1049,NACIONAL!A:B,2,0)))))))</f>
        <v/>
      </c>
      <c r="P1049" s="271" t="s">
        <v>39417</v>
      </c>
      <c r="Q1049" t="s">
        <v>37507</v>
      </c>
      <c r="R1049" s="285" t="str">
        <f t="shared" si="34"/>
        <v>Falta identificar</v>
      </c>
      <c r="S1049" s="284" t="str">
        <f t="shared" si="35"/>
        <v>Falta capturar</v>
      </c>
    </row>
    <row r="1050" spans="1:19">
      <c r="A1050" s="271" t="s">
        <v>37550</v>
      </c>
      <c r="B1050" t="s">
        <v>39204</v>
      </c>
      <c r="C1050" s="284" t="s">
        <v>39071</v>
      </c>
      <c r="D1050" s="292" t="str">
        <f>IF(C1050="","",VLOOKUP(C1050,Siglas!A:B,2,0))</f>
        <v>PL-5</v>
      </c>
      <c r="E1050" s="284" t="s">
        <v>37554</v>
      </c>
      <c r="F1050" s="284" t="s">
        <v>37555</v>
      </c>
      <c r="G1050" t="s">
        <v>38069</v>
      </c>
      <c r="H1050" t="s">
        <v>436</v>
      </c>
      <c r="I1050" s="292" t="str">
        <f>IF(J1050="","",IF(E1050="FALTA EN LISTADO INI","Equipo c/Código BIM validado fisicamente pendiente de actualizar listado",IF(E1050="Prestamo","Eqpo. c/Código BIM prestamo",IF(J1050="Alta","Registro equipo",IF(J1050="Baja","Eqpo. c/Código BIM Bajas",IF(MID(J1050,1,3)="BIM",IF(ISERROR(VLOOKUP(J1050,[2]NACIONAL!A:A,1,0)),"Eqpo c/Código BIM validados físicamente sin identificar origen",""),IF(J1050="Transferencia",IF(VLOOKUP(A1050,[2]NACIONAL!A:C,3,0)=$T$1,"Eqpo. c/Código BIM Recibidos de otras plantas","Eqpo. c/Código BIM Transferidos a otras plantas"),"")))))))</f>
        <v>Registro equipo</v>
      </c>
      <c r="J1050" s="288" t="s">
        <v>37551</v>
      </c>
      <c r="K1050" s="284" t="str">
        <f>IF(J1050="","",IF(J1050="Transferencia",VLOOKUP(A1050,NACIONAL!A:B,2,0),IF(J1050="Alta",B1050,IF(J1050="Baja",B1050,IF(I1050="Eqpo c/Código BIM validados físicamente sin identificar origen",B1050,IF(ISERROR(VLOOKUP(J1050,NACIONAL!A:B,2,0)),B1050,VLOOKUP(J1050,NACIONAL!A:B,2,0)))))))</f>
        <v>MOTOBOMBA ALTA FRUCTUOSA LLENADO  DE TANQUE 15 HP WAUKESHA 060 424843-06</v>
      </c>
      <c r="L1050" t="s">
        <v>39489</v>
      </c>
      <c r="M1050">
        <v>60</v>
      </c>
      <c r="N1050">
        <v>42484306</v>
      </c>
      <c r="Q1050" t="s">
        <v>37507</v>
      </c>
      <c r="R1050" s="285" t="str">
        <f t="shared" si="34"/>
        <v>Registro equipo</v>
      </c>
      <c r="S1050" s="284" t="str">
        <f t="shared" si="35"/>
        <v>Capturado</v>
      </c>
    </row>
    <row r="1051" spans="1:19">
      <c r="A1051" s="271" t="s">
        <v>37550</v>
      </c>
      <c r="B1051" t="s">
        <v>39205</v>
      </c>
      <c r="C1051" s="284" t="s">
        <v>39071</v>
      </c>
      <c r="D1051" s="292" t="str">
        <f>IF(C1051="","",VLOOKUP(C1051,Siglas!A:B,2,0))</f>
        <v>PL-5</v>
      </c>
      <c r="E1051" s="284" t="s">
        <v>37554</v>
      </c>
      <c r="F1051" s="284" t="s">
        <v>37555</v>
      </c>
      <c r="G1051" t="s">
        <v>38069</v>
      </c>
      <c r="H1051" t="s">
        <v>436</v>
      </c>
      <c r="I1051" s="292" t="str">
        <f>IF(J1051="","",IF(E1051="FALTA EN LISTADO INI","Equipo c/Código BIM validado fisicamente pendiente de actualizar listado",IF(E1051="Prestamo","Eqpo. c/Código BIM prestamo",IF(J1051="Alta","Registro equipo",IF(J1051="Baja","Eqpo. c/Código BIM Bajas",IF(MID(J1051,1,3)="BIM",IF(ISERROR(VLOOKUP(J1051,[2]NACIONAL!A:A,1,0)),"Eqpo c/Código BIM validados físicamente sin identificar origen",""),IF(J1051="Transferencia",IF(VLOOKUP(A1051,[2]NACIONAL!A:C,3,0)=$T$1,"Eqpo. c/Código BIM Recibidos de otras plantas","Eqpo. c/Código BIM Transferidos a otras plantas"),"")))))))</f>
        <v>Registro equipo</v>
      </c>
      <c r="J1051" s="288" t="s">
        <v>37551</v>
      </c>
      <c r="K1051" s="284" t="str">
        <f>IF(J1051="","",IF(J1051="Transferencia",VLOOKUP(A1051,NACIONAL!A:B,2,0),IF(J1051="Alta",B1051,IF(J1051="Baja",B1051,IF(I1051="Eqpo c/Código BIM validados físicamente sin identificar origen",B1051,IF(ISERROR(VLOOKUP(J1051,NACIONAL!A:B,2,0)),B1051,VLOOKUP(J1051,NACIONAL!A:B,2,0)))))))</f>
        <v>MOTOBOMBA DE ACEITE MINERAL LLENADO A TANQUE 7.5 HP VIKING LQ4225 1024426</v>
      </c>
      <c r="L1051" t="s">
        <v>39490</v>
      </c>
      <c r="Q1051" t="s">
        <v>37507</v>
      </c>
      <c r="R1051" s="285" t="str">
        <f t="shared" si="34"/>
        <v>Registro equipo</v>
      </c>
      <c r="S1051" s="284" t="str">
        <f t="shared" si="35"/>
        <v>Capturado</v>
      </c>
    </row>
    <row r="1052" spans="1:19">
      <c r="A1052" s="271" t="s">
        <v>37550</v>
      </c>
      <c r="B1052" t="s">
        <v>39206</v>
      </c>
      <c r="C1052" s="284" t="s">
        <v>39071</v>
      </c>
      <c r="D1052" s="292" t="str">
        <f>IF(C1052="","",VLOOKUP(C1052,Siglas!A:B,2,0))</f>
        <v>PL-5</v>
      </c>
      <c r="E1052" s="284" t="s">
        <v>37554</v>
      </c>
      <c r="F1052" s="284" t="s">
        <v>37555</v>
      </c>
      <c r="G1052" t="s">
        <v>38069</v>
      </c>
      <c r="H1052" t="s">
        <v>436</v>
      </c>
      <c r="I1052" s="292" t="str">
        <f>IF(J1052="","",IF(E1052="FALTA EN LISTADO INI","Equipo c/Código BIM validado fisicamente pendiente de actualizar listado",IF(E1052="Prestamo","Eqpo. c/Código BIM prestamo",IF(J1052="Alta","Registro equipo",IF(J1052="Baja","Eqpo. c/Código BIM Bajas",IF(MID(J1052,1,3)="BIM",IF(ISERROR(VLOOKUP(J1052,[2]NACIONAL!A:A,1,0)),"Eqpo c/Código BIM validados físicamente sin identificar origen",""),IF(J1052="Transferencia",IF(VLOOKUP(A1052,[2]NACIONAL!A:C,3,0)=$T$1,"Eqpo. c/Código BIM Recibidos de otras plantas","Eqpo. c/Código BIM Transferidos a otras plantas"),"")))))))</f>
        <v>Registro equipo</v>
      </c>
      <c r="J1052" s="288" t="s">
        <v>37551</v>
      </c>
      <c r="K1052" s="284" t="str">
        <f>IF(J1052="","",IF(J1052="Transferencia",VLOOKUP(A1052,NACIONAL!A:B,2,0),IF(J1052="Alta",B1052,IF(J1052="Baja",B1052,IF(I1052="Eqpo c/Código BIM validados físicamente sin identificar origen",B1052,IF(ISERROR(VLOOKUP(J1052,NACIONAL!A:B,2,0)),B1052,VLOOKUP(J1052,NACIONAL!A:B,2,0)))))))</f>
        <v>MOTOBOMBA DE MANTECA A MEZCLADORAS 5 HP VIKING K4225 10288305</v>
      </c>
      <c r="L1052" t="s">
        <v>39490</v>
      </c>
      <c r="M1052" t="s">
        <v>39491</v>
      </c>
      <c r="N1052">
        <v>102305</v>
      </c>
      <c r="Q1052" t="s">
        <v>37507</v>
      </c>
      <c r="R1052" s="285" t="str">
        <f t="shared" si="34"/>
        <v>Registro equipo</v>
      </c>
      <c r="S1052" s="284" t="str">
        <f t="shared" si="35"/>
        <v>Capturado</v>
      </c>
    </row>
    <row r="1053" spans="1:19">
      <c r="A1053" s="271" t="s">
        <v>37550</v>
      </c>
      <c r="B1053" t="s">
        <v>39207</v>
      </c>
      <c r="C1053" s="284" t="s">
        <v>39071</v>
      </c>
      <c r="D1053" s="292" t="str">
        <f>IF(C1053="","",VLOOKUP(C1053,Siglas!A:B,2,0))</f>
        <v>PL-5</v>
      </c>
      <c r="E1053" s="284" t="s">
        <v>37554</v>
      </c>
      <c r="F1053" s="284" t="s">
        <v>37555</v>
      </c>
      <c r="G1053" t="s">
        <v>38069</v>
      </c>
      <c r="H1053" t="s">
        <v>436</v>
      </c>
      <c r="I1053" s="292" t="str">
        <f>IF(J1053="","",IF(E1053="FALTA EN LISTADO INI","Equipo c/Código BIM validado fisicamente pendiente de actualizar listado",IF(E1053="Prestamo","Eqpo. c/Código BIM prestamo",IF(J1053="Alta","Registro equipo",IF(J1053="Baja","Eqpo. c/Código BIM Bajas",IF(MID(J1053,1,3)="BIM",IF(ISERROR(VLOOKUP(J1053,[2]NACIONAL!A:A,1,0)),"Eqpo c/Código BIM validados físicamente sin identificar origen",""),IF(J1053="Transferencia",IF(VLOOKUP(A1053,[2]NACIONAL!A:C,3,0)=$T$1,"Eqpo. c/Código BIM Recibidos de otras plantas","Eqpo. c/Código BIM Transferidos a otras plantas"),"")))))))</f>
        <v>Registro equipo</v>
      </c>
      <c r="J1053" s="288" t="s">
        <v>37551</v>
      </c>
      <c r="K1053" s="284" t="str">
        <f>IF(J1053="","",IF(J1053="Transferencia",VLOOKUP(A1053,NACIONAL!A:B,2,0),IF(J1053="Alta",B1053,IF(J1053="Baja",B1053,IF(I1053="Eqpo c/Código BIM validados físicamente sin identificar origen",B1053,IF(ISERROR(VLOOKUP(J1053,NACIONAL!A:B,2,0)),B1053,VLOOKUP(J1053,NACIONAL!A:B,2,0)))))))</f>
        <v>MOTOBOMBA DE MANTECA LLENADO A TANQUE DE DIA 3 HP VIKING K4225 20263789</v>
      </c>
      <c r="L1053" t="s">
        <v>39490</v>
      </c>
      <c r="M1053" t="s">
        <v>39491</v>
      </c>
      <c r="N1053">
        <v>10263789</v>
      </c>
      <c r="Q1053" t="s">
        <v>37507</v>
      </c>
      <c r="R1053" s="285" t="str">
        <f t="shared" si="34"/>
        <v>Registro equipo</v>
      </c>
      <c r="S1053" s="284" t="str">
        <f t="shared" si="35"/>
        <v>Capturado</v>
      </c>
    </row>
    <row r="1054" spans="1:19">
      <c r="A1054" s="271" t="s">
        <v>37550</v>
      </c>
      <c r="B1054" t="s">
        <v>39208</v>
      </c>
      <c r="C1054" s="284" t="s">
        <v>39071</v>
      </c>
      <c r="D1054" s="292" t="str">
        <f>IF(C1054="","",VLOOKUP(C1054,Siglas!A:B,2,0))</f>
        <v>PL-5</v>
      </c>
      <c r="E1054" s="284" t="s">
        <v>37554</v>
      </c>
      <c r="F1054" s="284" t="s">
        <v>37555</v>
      </c>
      <c r="G1054" t="s">
        <v>38069</v>
      </c>
      <c r="H1054" t="s">
        <v>436</v>
      </c>
      <c r="I1054" s="292" t="str">
        <f>IF(J1054="","",IF(E1054="FALTA EN LISTADO INI","Equipo c/Código BIM validado fisicamente pendiente de actualizar listado",IF(E1054="Prestamo","Eqpo. c/Código BIM prestamo",IF(J1054="Alta","Registro equipo",IF(J1054="Baja","Eqpo. c/Código BIM Bajas",IF(MID(J1054,1,3)="BIM",IF(ISERROR(VLOOKUP(J1054,[2]NACIONAL!A:A,1,0)),"Eqpo c/Código BIM validados físicamente sin identificar origen",""),IF(J1054="Transferencia",IF(VLOOKUP(A1054,[2]NACIONAL!A:C,3,0)=$T$1,"Eqpo. c/Código BIM Recibidos de otras plantas","Eqpo. c/Código BIM Transferidos a otras plantas"),"")))))))</f>
        <v>Registro equipo</v>
      </c>
      <c r="J1054" s="288" t="s">
        <v>37551</v>
      </c>
      <c r="K1054" s="284" t="str">
        <f>IF(J1054="","",IF(J1054="Transferencia",VLOOKUP(A1054,NACIONAL!A:B,2,0),IF(J1054="Alta",B1054,IF(J1054="Baja",B1054,IF(I1054="Eqpo c/Código BIM validados físicamente sin identificar origen",B1054,IF(ISERROR(VLOOKUP(J1054,NACIONAL!A:B,2,0)),B1054,VLOOKUP(J1054,NACIONAL!A:B,2,0)))))))</f>
        <v>MOTOBOMBA DE MANTECA LLENADO TANQUES # 6 Y 7 7.5 HP VIKING LQ4226 10288427</v>
      </c>
      <c r="L1054" t="s">
        <v>39490</v>
      </c>
      <c r="M1054" t="s">
        <v>39491</v>
      </c>
      <c r="N1054">
        <v>10288427</v>
      </c>
      <c r="Q1054" t="s">
        <v>37507</v>
      </c>
      <c r="R1054" s="285" t="str">
        <f t="shared" si="34"/>
        <v>Registro equipo</v>
      </c>
      <c r="S1054" s="284" t="str">
        <f t="shared" si="35"/>
        <v>Capturado</v>
      </c>
    </row>
    <row r="1055" spans="1:19">
      <c r="A1055" s="271" t="s">
        <v>3067</v>
      </c>
      <c r="B1055" t="s">
        <v>39209</v>
      </c>
      <c r="C1055" s="284" t="s">
        <v>39071</v>
      </c>
      <c r="D1055" s="292" t="str">
        <f>IF(C1055="","",VLOOKUP(C1055,Siglas!A:B,2,0))</f>
        <v>PL-5</v>
      </c>
      <c r="E1055" s="284" t="s">
        <v>37554</v>
      </c>
      <c r="F1055" s="284" t="s">
        <v>37555</v>
      </c>
      <c r="G1055" t="s">
        <v>38070</v>
      </c>
      <c r="H1055" t="s">
        <v>435</v>
      </c>
      <c r="I1055" s="292" t="str">
        <f>IF(J1055="","",IF(E1055="FALTA EN LISTADO INI","Equipo c/Código BIM validado fisicamente pendiente de actualizar listado",IF(E1055="Prestamo","Eqpo. c/Código BIM prestamo",IF(J1055="Alta","Registro equipo",IF(J1055="Baja","Eqpo. c/Código BIM Bajas",IF(MID(J1055,1,3)="BIM",IF(ISERROR(VLOOKUP(J1055,[2]NACIONAL!A:A,1,0)),"Eqpo c/Código BIM validados físicamente sin identificar origen",""),IF(J1055="Transferencia",IF(VLOOKUP(A1055,[2]NACIONAL!A:C,3,0)=$T$1,"Eqpo. c/Código BIM Recibidos de otras plantas","Eqpo. c/Código BIM Transferidos a otras plantas"),"")))))))</f>
        <v/>
      </c>
      <c r="J1055" s="288" t="s">
        <v>3067</v>
      </c>
      <c r="K1055" s="284" t="str">
        <f>IF(J1055="","",IF(J1055="Transferencia",VLOOKUP(A1055,NACIONAL!A:B,2,0),IF(J1055="Alta",B1055,IF(J1055="Baja",B1055,IF(I1055="Eqpo c/Código BIM validados físicamente sin identificar origen",B1055,IF(ISERROR(VLOOKUP(J1055,NACIONAL!A:B,2,0)),B1055,VLOOKUP(J1055,NACIONAL!A:B,2,0)))))))</f>
        <v>TRANSPORTADOR PONCHADOR DE BOLSAS DE TORTILLAS PARA EMBOLSADORA N° 1</v>
      </c>
      <c r="Q1055" t="s">
        <v>39548</v>
      </c>
      <c r="R1055" s="285" t="str">
        <f t="shared" si="34"/>
        <v>Eqpos Código BIM (validados físicamente)</v>
      </c>
      <c r="S1055" s="284" t="str">
        <f t="shared" si="35"/>
        <v>Capturado</v>
      </c>
    </row>
    <row r="1056" spans="1:19">
      <c r="A1056" s="271"/>
      <c r="B1056" t="s">
        <v>39210</v>
      </c>
      <c r="C1056" s="284" t="s">
        <v>39071</v>
      </c>
      <c r="D1056" s="292" t="str">
        <f>IF(C1056="","",VLOOKUP(C1056,Siglas!A:B,2,0))</f>
        <v>PL-5</v>
      </c>
      <c r="E1056" s="271" t="s">
        <v>37552</v>
      </c>
      <c r="F1056" s="271" t="s">
        <v>37553</v>
      </c>
      <c r="G1056" t="s">
        <v>38070</v>
      </c>
      <c r="H1056" t="s">
        <v>435</v>
      </c>
      <c r="I1056" s="292" t="str">
        <f>IF(J1056="","",IF(E1056="FALTA EN LISTADO INI","Equipo c/Código BIM validado fisicamente pendiente de actualizar listado",IF(E1056="Prestamo","Eqpo. c/Código BIM prestamo",IF(J1056="Alta","Registro equipo",IF(J1056="Baja","Eqpo. c/Código BIM Bajas",IF(MID(J1056,1,3)="BIM",IF(ISERROR(VLOOKUP(J1056,[2]NACIONAL!A:A,1,0)),"Eqpo c/Código BIM validados físicamente sin identificar origen",""),IF(J1056="Transferencia",IF(VLOOKUP(A1056,[2]NACIONAL!A:C,3,0)=$T$1,"Eqpo. c/Código BIM Recibidos de otras plantas","Eqpo. c/Código BIM Transferidos a otras plantas"),"")))))))</f>
        <v>Eqpo. c/Código BIM Bajas</v>
      </c>
      <c r="J1056" s="288" t="s">
        <v>37246</v>
      </c>
      <c r="K1056" s="284" t="str">
        <f>IF(J1056="","",IF(J1056="Transferencia",VLOOKUP(A1056,NACIONAL!A:B,2,0),IF(J1056="Alta",B1056,IF(J1056="Baja",B1056,IF(I1056="Eqpo c/Código BIM validados físicamente sin identificar origen",B1056,IF(ISERROR(VLOOKUP(J1056,NACIONAL!A:B,2,0)),B1056,VLOOKUP(J1056,NACIONAL!A:B,2,0)))))))</f>
        <v>PONCHADOR DE PAQUETES  # 2 60 PMM SIES 05-0524</v>
      </c>
      <c r="Q1056" t="s">
        <v>39548</v>
      </c>
      <c r="R1056" s="285" t="str">
        <f t="shared" si="34"/>
        <v>Eqpo. c/Código BIM Bajas</v>
      </c>
      <c r="S1056" s="284" t="str">
        <f t="shared" si="35"/>
        <v>Capturado</v>
      </c>
    </row>
    <row r="1057" spans="1:19">
      <c r="A1057" s="271" t="s">
        <v>37550</v>
      </c>
      <c r="B1057" t="s">
        <v>39211</v>
      </c>
      <c r="C1057" s="284" t="s">
        <v>39071</v>
      </c>
      <c r="D1057" s="292" t="str">
        <f>IF(C1057="","",VLOOKUP(C1057,Siglas!A:B,2,0))</f>
        <v>PL-5</v>
      </c>
      <c r="E1057" s="284" t="s">
        <v>37554</v>
      </c>
      <c r="F1057" s="284" t="s">
        <v>37555</v>
      </c>
      <c r="G1057" t="s">
        <v>38070</v>
      </c>
      <c r="H1057" t="s">
        <v>435</v>
      </c>
      <c r="I1057" s="292" t="str">
        <f>IF(J1057="","",IF(E1057="FALTA EN LISTADO INI","Equipo c/Código BIM validado fisicamente pendiente de actualizar listado",IF(E1057="Prestamo","Eqpo. c/Código BIM prestamo",IF(J1057="Alta","Registro equipo",IF(J1057="Baja","Eqpo. c/Código BIM Bajas",IF(MID(J1057,1,3)="BIM",IF(ISERROR(VLOOKUP(J1057,[2]NACIONAL!A:A,1,0)),"Eqpo c/Código BIM validados físicamente sin identificar origen",""),IF(J1057="Transferencia",IF(VLOOKUP(A1057,[2]NACIONAL!A:C,3,0)=$T$1,"Eqpo. c/Código BIM Recibidos de otras plantas","Eqpo. c/Código BIM Transferidos a otras plantas"),"")))))))</f>
        <v>Registro equipo</v>
      </c>
      <c r="J1057" s="288" t="s">
        <v>37551</v>
      </c>
      <c r="K1057" s="284" t="str">
        <f>IF(J1057="","",IF(J1057="Transferencia",VLOOKUP(A1057,NACIONAL!A:B,2,0),IF(J1057="Alta",B1057,IF(J1057="Baja",B1057,IF(I1057="Eqpo c/Código BIM validados físicamente sin identificar origen",B1057,IF(ISERROR(VLOOKUP(J1057,NACIONAL!A:B,2,0)),B1057,VLOOKUP(J1057,NACIONAL!A:B,2,0)))))))</f>
        <v>PONCHADOR DE PAQUETES  # 3 60 PMM SIES 05-0525</v>
      </c>
      <c r="L1057" t="s">
        <v>38082</v>
      </c>
      <c r="N1057" t="s">
        <v>39492</v>
      </c>
      <c r="O1057" t="s">
        <v>37526</v>
      </c>
      <c r="Q1057" t="s">
        <v>39548</v>
      </c>
      <c r="R1057" s="285" t="str">
        <f t="shared" si="34"/>
        <v>Registro equipo</v>
      </c>
      <c r="S1057" s="284" t="str">
        <f t="shared" si="35"/>
        <v>Capturado</v>
      </c>
    </row>
    <row r="1058" spans="1:19">
      <c r="A1058" s="271" t="s">
        <v>3079</v>
      </c>
      <c r="B1058" t="s">
        <v>39212</v>
      </c>
      <c r="C1058" s="284" t="s">
        <v>39071</v>
      </c>
      <c r="D1058" s="292" t="str">
        <f>IF(C1058="","",VLOOKUP(C1058,Siglas!A:B,2,0))</f>
        <v>PL-5</v>
      </c>
      <c r="E1058" s="284" t="s">
        <v>37554</v>
      </c>
      <c r="F1058" s="284" t="s">
        <v>37555</v>
      </c>
      <c r="G1058" t="s">
        <v>38070</v>
      </c>
      <c r="H1058" t="s">
        <v>435</v>
      </c>
      <c r="I1058" s="292" t="str">
        <f>IF(J1058="","",IF(E1058="FALTA EN LISTADO INI","Equipo c/Código BIM validado fisicamente pendiente de actualizar listado",IF(E1058="Prestamo","Eqpo. c/Código BIM prestamo",IF(J1058="Alta","Registro equipo",IF(J1058="Baja","Eqpo. c/Código BIM Bajas",IF(MID(J1058,1,3)="BIM",IF(ISERROR(VLOOKUP(J1058,[2]NACIONAL!A:A,1,0)),"Eqpo c/Código BIM validados físicamente sin identificar origen",""),IF(J1058="Transferencia",IF(VLOOKUP(A1058,[2]NACIONAL!A:C,3,0)=$T$1,"Eqpo. c/Código BIM Recibidos de otras plantas","Eqpo. c/Código BIM Transferidos a otras plantas"),"")))))))</f>
        <v/>
      </c>
      <c r="J1058" s="288" t="s">
        <v>3079</v>
      </c>
      <c r="K1058" s="284" t="str">
        <f>IF(J1058="","",IF(J1058="Transferencia",VLOOKUP(A1058,NACIONAL!A:B,2,0),IF(J1058="Alta",B1058,IF(J1058="Baja",B1058,IF(I1058="Eqpo c/Código BIM validados físicamente sin identificar origen",B1058,IF(ISERROR(VLOOKUP(J1058,NACIONAL!A:B,2,0)),B1058,VLOOKUP(J1058,NACIONAL!A:B,2,0)))))))</f>
        <v>TRASPORTADOR PONCHADOR DE BOLSAS DE TORTILLAS 05-0285</v>
      </c>
      <c r="Q1058" t="s">
        <v>39548</v>
      </c>
      <c r="R1058" s="285" t="str">
        <f t="shared" si="34"/>
        <v>Eqpos Código BIM (validados físicamente)</v>
      </c>
      <c r="S1058" s="284" t="str">
        <f t="shared" si="35"/>
        <v>Capturado</v>
      </c>
    </row>
    <row r="1059" spans="1:19">
      <c r="A1059" s="271" t="s">
        <v>37550</v>
      </c>
      <c r="B1059" t="s">
        <v>39213</v>
      </c>
      <c r="C1059" s="284" t="s">
        <v>39071</v>
      </c>
      <c r="D1059" s="292" t="str">
        <f>IF(C1059="","",VLOOKUP(C1059,Siglas!A:B,2,0))</f>
        <v>PL-5</v>
      </c>
      <c r="E1059" s="284" t="s">
        <v>37554</v>
      </c>
      <c r="F1059" s="284" t="s">
        <v>37555</v>
      </c>
      <c r="G1059" t="s">
        <v>38070</v>
      </c>
      <c r="H1059" t="s">
        <v>435</v>
      </c>
      <c r="I1059" s="292" t="str">
        <f>IF(J1059="","",IF(E1059="FALTA EN LISTADO INI","Equipo c/Código BIM validado fisicamente pendiente de actualizar listado",IF(E1059="Prestamo","Eqpo. c/Código BIM prestamo",IF(J1059="Alta","Registro equipo",IF(J1059="Baja","Eqpo. c/Código BIM Bajas",IF(MID(J1059,1,3)="BIM",IF(ISERROR(VLOOKUP(J1059,[2]NACIONAL!A:A,1,0)),"Eqpo c/Código BIM validados físicamente sin identificar origen",""),IF(J1059="Transferencia",IF(VLOOKUP(A1059,[2]NACIONAL!A:C,3,0)=$T$1,"Eqpo. c/Código BIM Recibidos de otras plantas","Eqpo. c/Código BIM Transferidos a otras plantas"),"")))))))</f>
        <v>Registro equipo</v>
      </c>
      <c r="J1059" s="288" t="s">
        <v>37551</v>
      </c>
      <c r="K1059" s="284" t="str">
        <f>IF(J1059="","",IF(J1059="Transferencia",VLOOKUP(A1059,NACIONAL!A:B,2,0),IF(J1059="Alta",B1059,IF(J1059="Baja",B1059,IF(I1059="Eqpo c/Código BIM validados físicamente sin identificar origen",B1059,IF(ISERROR(VLOOKUP(J1059,NACIONAL!A:B,2,0)),B1059,VLOOKUP(J1059,NACIONAL!A:B,2,0)))))))</f>
        <v>PONCHADOR DE PAQUETES # 6 60 PMM SIES</v>
      </c>
      <c r="L1059" t="s">
        <v>38082</v>
      </c>
      <c r="N1059" t="s">
        <v>39493</v>
      </c>
      <c r="O1059" t="s">
        <v>37526</v>
      </c>
      <c r="Q1059" t="s">
        <v>39548</v>
      </c>
      <c r="R1059" s="285" t="str">
        <f t="shared" si="34"/>
        <v>Registro equipo</v>
      </c>
      <c r="S1059" s="284" t="str">
        <f t="shared" si="35"/>
        <v>Capturado</v>
      </c>
    </row>
    <row r="1060" spans="1:19">
      <c r="A1060" s="271" t="s">
        <v>3111</v>
      </c>
      <c r="B1060" t="s">
        <v>39214</v>
      </c>
      <c r="C1060" s="284" t="s">
        <v>39071</v>
      </c>
      <c r="D1060" s="292" t="str">
        <f>IF(C1060="","",VLOOKUP(C1060,Siglas!A:B,2,0))</f>
        <v>PL-5</v>
      </c>
      <c r="E1060" s="284" t="s">
        <v>37554</v>
      </c>
      <c r="F1060" s="284" t="s">
        <v>37555</v>
      </c>
      <c r="G1060" t="s">
        <v>38069</v>
      </c>
      <c r="H1060" t="s">
        <v>442</v>
      </c>
      <c r="I1060" s="292" t="str">
        <f>IF(J1060="","",IF(E1060="FALTA EN LISTADO INI","Equipo c/Código BIM validado fisicamente pendiente de actualizar listado",IF(E1060="Prestamo","Eqpo. c/Código BIM prestamo",IF(J1060="Alta","Registro equipo",IF(J1060="Baja","Eqpo. c/Código BIM Bajas",IF(MID(J1060,1,3)="BIM",IF(ISERROR(VLOOKUP(J1060,[2]NACIONAL!A:A,1,0)),"Eqpo c/Código BIM validados físicamente sin identificar origen",""),IF(J1060="Transferencia",IF(VLOOKUP(A1060,[2]NACIONAL!A:C,3,0)=$T$1,"Eqpo. c/Código BIM Recibidos de otras plantas","Eqpo. c/Código BIM Transferidos a otras plantas"),"")))))))</f>
        <v/>
      </c>
      <c r="J1060" s="288" t="s">
        <v>3111</v>
      </c>
      <c r="K1060" s="284" t="str">
        <f>IF(J1060="","",IF(J1060="Transferencia",VLOOKUP(A1060,NACIONAL!A:B,2,0),IF(J1060="Alta",B1060,IF(J1060="Baja",B1060,IF(I1060="Eqpo c/Código BIM validados físicamente sin identificar origen",B1060,IF(ISERROR(VLOOKUP(J1060,NACIONAL!A:B,2,0)),B1060,VLOOKUP(J1060,NACIONAL!A:B,2,0)))))))</f>
        <v>PRENSA PARA TORTILLAS LINEA 2 PL=5 PRENSA 2</v>
      </c>
      <c r="L1060" t="s">
        <v>39494</v>
      </c>
      <c r="Q1060" t="s">
        <v>39549</v>
      </c>
      <c r="R1060" s="285" t="str">
        <f t="shared" si="34"/>
        <v>Eqpos Código BIM (validados físicamente)</v>
      </c>
      <c r="S1060" s="284" t="str">
        <f t="shared" si="35"/>
        <v>Capturado</v>
      </c>
    </row>
    <row r="1061" spans="1:19">
      <c r="A1061" s="271" t="s">
        <v>3103</v>
      </c>
      <c r="B1061" t="s">
        <v>39215</v>
      </c>
      <c r="C1061" s="284" t="s">
        <v>39071</v>
      </c>
      <c r="D1061" s="292" t="str">
        <f>IF(C1061="","",VLOOKUP(C1061,Siglas!A:B,2,0))</f>
        <v>PL-5</v>
      </c>
      <c r="E1061" s="284" t="s">
        <v>37554</v>
      </c>
      <c r="F1061" s="284" t="s">
        <v>37555</v>
      </c>
      <c r="G1061" t="s">
        <v>38069</v>
      </c>
      <c r="H1061" t="s">
        <v>442</v>
      </c>
      <c r="I1061" s="292" t="str">
        <f>IF(J1061="","",IF(E1061="FALTA EN LISTADO INI","Equipo c/Código BIM validado fisicamente pendiente de actualizar listado",IF(E1061="Prestamo","Eqpo. c/Código BIM prestamo",IF(J1061="Alta","Registro equipo",IF(J1061="Baja","Eqpo. c/Código BIM Bajas",IF(MID(J1061,1,3)="BIM",IF(ISERROR(VLOOKUP(J1061,[2]NACIONAL!A:A,1,0)),"Eqpo c/Código BIM validados físicamente sin identificar origen",""),IF(J1061="Transferencia",IF(VLOOKUP(A1061,[2]NACIONAL!A:C,3,0)=$T$1,"Eqpo. c/Código BIM Recibidos de otras plantas","Eqpo. c/Código BIM Transferidos a otras plantas"),"")))))))</f>
        <v/>
      </c>
      <c r="J1061" s="288" t="s">
        <v>3103</v>
      </c>
      <c r="K1061" s="284" t="str">
        <f>IF(J1061="","",IF(J1061="Transferencia",VLOOKUP(A1061,NACIONAL!A:B,2,0),IF(J1061="Alta",B1061,IF(J1061="Baja",B1061,IF(I1061="Eqpo c/Código BIM validados físicamente sin identificar origen",B1061,IF(ISERROR(VLOOKUP(J1061,NACIONAL!A:B,2,0)),B1061,VLOOKUP(J1061,NACIONAL!A:B,2,0)))))))</f>
        <v>TRANSPORTADOR PARA PRENSA DE TORTILLAS #2</v>
      </c>
      <c r="Q1061" t="s">
        <v>39549</v>
      </c>
      <c r="R1061" s="285" t="str">
        <f t="shared" si="34"/>
        <v>Eqpos Código BIM (validados físicamente)</v>
      </c>
      <c r="S1061" s="284" t="str">
        <f t="shared" si="35"/>
        <v>Capturado</v>
      </c>
    </row>
    <row r="1062" spans="1:19">
      <c r="A1062" s="271" t="s">
        <v>39418</v>
      </c>
      <c r="B1062" t="s">
        <v>39216</v>
      </c>
      <c r="C1062" s="284" t="s">
        <v>39071</v>
      </c>
      <c r="D1062" s="292" t="str">
        <f>IF(C1062="","",VLOOKUP(C1062,Siglas!A:B,2,0))</f>
        <v>PL-5</v>
      </c>
      <c r="E1062" s="284" t="s">
        <v>37554</v>
      </c>
      <c r="F1062" s="284" t="s">
        <v>37555</v>
      </c>
      <c r="G1062" t="s">
        <v>38069</v>
      </c>
      <c r="H1062" t="s">
        <v>442</v>
      </c>
      <c r="I1062" s="292" t="str">
        <f>IF(J1062="","",IF(E1062="FALTA EN LISTADO INI","Equipo c/Código BIM validado fisicamente pendiente de actualizar listado",IF(E1062="Prestamo","Eqpo. c/Código BIM prestamo",IF(J1062="Alta","Registro equipo",IF(J1062="Baja","Eqpo. c/Código BIM Bajas",IF(MID(J1062,1,3)="BIM",IF(ISERROR(VLOOKUP(J1062,[2]NACIONAL!A:A,1,0)),"Eqpo c/Código BIM validados físicamente sin identificar origen",""),IF(J1062="Transferencia",IF(VLOOKUP(A1062,[2]NACIONAL!A:C,3,0)=$T$1,"Eqpo. c/Código BIM Recibidos de otras plantas","Eqpo. c/Código BIM Transferidos a otras plantas"),"")))))))</f>
        <v/>
      </c>
      <c r="J1062" s="288" t="s">
        <v>39418</v>
      </c>
      <c r="K1062" s="284" t="str">
        <f>IF(J1062="","",IF(J1062="Transferencia",VLOOKUP(A1062,NACIONAL!A:B,2,0),IF(J1062="Alta",B1062,IF(J1062="Baja",B1062,IF(I1062="Eqpo c/Código BIM validados físicamente sin identificar origen",B1062,IF(ISERROR(VLOOKUP(J1062,NACIONAL!A:B,2,0)),B1062,VLOOKUP(J1062,NACIONAL!A:B,2,0)))))))</f>
        <v>TRANSPORTDAOR PARA PRENSA DE TORTILLA</v>
      </c>
      <c r="L1062" t="s">
        <v>39494</v>
      </c>
      <c r="O1062" t="s">
        <v>37526</v>
      </c>
      <c r="Q1062" t="s">
        <v>39549</v>
      </c>
      <c r="R1062" s="285" t="str">
        <f t="shared" si="34"/>
        <v>Eqpos Código BIM (validados físicamente)</v>
      </c>
      <c r="S1062" s="284" t="str">
        <f t="shared" si="35"/>
        <v>Capturado</v>
      </c>
    </row>
    <row r="1063" spans="1:19">
      <c r="A1063" s="271" t="s">
        <v>2186</v>
      </c>
      <c r="B1063" t="s">
        <v>39217</v>
      </c>
      <c r="C1063" s="284" t="s">
        <v>39071</v>
      </c>
      <c r="D1063" s="292" t="str">
        <f>IF(C1063="","",VLOOKUP(C1063,Siglas!A:B,2,0))</f>
        <v>PL-5</v>
      </c>
      <c r="E1063" s="284" t="s">
        <v>37554</v>
      </c>
      <c r="F1063" s="284" t="s">
        <v>37555</v>
      </c>
      <c r="G1063" t="s">
        <v>38069</v>
      </c>
      <c r="H1063" t="s">
        <v>442</v>
      </c>
      <c r="I1063" s="292" t="str">
        <f>IF(J1063="","",IF(E1063="FALTA EN LISTADO INI","Equipo c/Código BIM validado fisicamente pendiente de actualizar listado",IF(E1063="Prestamo","Eqpo. c/Código BIM prestamo",IF(J1063="Alta","Registro equipo",IF(J1063="Baja","Eqpo. c/Código BIM Bajas",IF(MID(J1063,1,3)="BIM",IF(ISERROR(VLOOKUP(J1063,[2]NACIONAL!A:A,1,0)),"Eqpo c/Código BIM validados físicamente sin identificar origen",""),IF(J1063="Transferencia",IF(VLOOKUP(A1063,[2]NACIONAL!A:C,3,0)=$T$1,"Eqpo. c/Código BIM Recibidos de otras plantas","Eqpo. c/Código BIM Transferidos a otras plantas"),"")))))))</f>
        <v/>
      </c>
      <c r="J1063" s="288" t="s">
        <v>2186</v>
      </c>
      <c r="K1063" s="284" t="str">
        <f>IF(J1063="","",IF(J1063="Transferencia",VLOOKUP(A1063,NACIONAL!A:B,2,0),IF(J1063="Alta",B1063,IF(J1063="Baja",B1063,IF(I1063="Eqpo c/Código BIM validados físicamente sin identificar origen",B1063,IF(ISERROR(VLOOKUP(J1063,NACIONAL!A:B,2,0)),B1063,VLOOKUP(J1063,NACIONAL!A:B,2,0)))))))</f>
        <v>PRENSA PARA TORTILLAS No 1</v>
      </c>
      <c r="Q1063" t="s">
        <v>39549</v>
      </c>
      <c r="R1063" s="285" t="str">
        <f t="shared" si="34"/>
        <v>Eqpos Código BIM (validados físicamente)</v>
      </c>
      <c r="S1063" s="284" t="str">
        <f t="shared" si="35"/>
        <v>Capturado</v>
      </c>
    </row>
    <row r="1064" spans="1:19">
      <c r="A1064" s="271" t="s">
        <v>2184</v>
      </c>
      <c r="B1064" t="s">
        <v>39218</v>
      </c>
      <c r="C1064" s="284" t="s">
        <v>39071</v>
      </c>
      <c r="D1064" s="292" t="str">
        <f>IF(C1064="","",VLOOKUP(C1064,Siglas!A:B,2,0))</f>
        <v>PL-5</v>
      </c>
      <c r="E1064" s="284" t="s">
        <v>37554</v>
      </c>
      <c r="F1064" s="284" t="s">
        <v>37555</v>
      </c>
      <c r="G1064" t="s">
        <v>38069</v>
      </c>
      <c r="H1064" t="s">
        <v>442</v>
      </c>
      <c r="I1064" s="292" t="str">
        <f>IF(J1064="","",IF(E1064="FALTA EN LISTADO INI","Equipo c/Código BIM validado fisicamente pendiente de actualizar listado",IF(E1064="Prestamo","Eqpo. c/Código BIM prestamo",IF(J1064="Alta","Registro equipo",IF(J1064="Baja","Eqpo. c/Código BIM Bajas",IF(MID(J1064,1,3)="BIM",IF(ISERROR(VLOOKUP(J1064,[2]NACIONAL!A:A,1,0)),"Eqpo c/Código BIM validados físicamente sin identificar origen",""),IF(J1064="Transferencia",IF(VLOOKUP(A1064,[2]NACIONAL!A:C,3,0)=$T$1,"Eqpo. c/Código BIM Recibidos de otras plantas","Eqpo. c/Código BIM Transferidos a otras plantas"),"")))))))</f>
        <v/>
      </c>
      <c r="J1064" s="288" t="s">
        <v>2184</v>
      </c>
      <c r="K1064" s="284" t="str">
        <f>IF(J1064="","",IF(J1064="Transferencia",VLOOKUP(A1064,NACIONAL!A:B,2,0),IF(J1064="Alta",B1064,IF(J1064="Baja",B1064,IF(I1064="Eqpo c/Código BIM validados físicamente sin identificar origen",B1064,IF(ISERROR(VLOOKUP(J1064,NACIONAL!A:B,2,0)),B1064,VLOOKUP(J1064,NACIONAL!A:B,2,0)))))))</f>
        <v>PRENSA PARA TORTILLAS No 2</v>
      </c>
      <c r="Q1064" t="s">
        <v>39549</v>
      </c>
      <c r="R1064" s="285" t="str">
        <f t="shared" si="34"/>
        <v>Eqpos Código BIM (validados físicamente)</v>
      </c>
      <c r="S1064" s="284" t="str">
        <f t="shared" si="35"/>
        <v>Capturado</v>
      </c>
    </row>
    <row r="1065" spans="1:19">
      <c r="A1065" s="271" t="s">
        <v>2212</v>
      </c>
      <c r="B1065" t="s">
        <v>39219</v>
      </c>
      <c r="C1065" s="284" t="s">
        <v>39071</v>
      </c>
      <c r="D1065" s="292" t="str">
        <f>IF(C1065="","",VLOOKUP(C1065,Siglas!A:B,2,0))</f>
        <v>PL-5</v>
      </c>
      <c r="E1065" s="284" t="s">
        <v>37554</v>
      </c>
      <c r="F1065" s="284" t="s">
        <v>37555</v>
      </c>
      <c r="G1065" t="s">
        <v>38069</v>
      </c>
      <c r="H1065" t="s">
        <v>442</v>
      </c>
      <c r="I1065" s="292" t="str">
        <f>IF(J1065="","",IF(E1065="FALTA EN LISTADO INI","Equipo c/Código BIM validado fisicamente pendiente de actualizar listado",IF(E1065="Prestamo","Eqpo. c/Código BIM prestamo",IF(J1065="Alta","Registro equipo",IF(J1065="Baja","Eqpo. c/Código BIM Bajas",IF(MID(J1065,1,3)="BIM",IF(ISERROR(VLOOKUP(J1065,[2]NACIONAL!A:A,1,0)),"Eqpo c/Código BIM validados físicamente sin identificar origen",""),IF(J1065="Transferencia",IF(VLOOKUP(A1065,[2]NACIONAL!A:C,3,0)=$T$1,"Eqpo. c/Código BIM Recibidos de otras plantas","Eqpo. c/Código BIM Transferidos a otras plantas"),"")))))))</f>
        <v/>
      </c>
      <c r="J1065" s="288" t="s">
        <v>2212</v>
      </c>
      <c r="K1065" s="284" t="str">
        <f>IF(J1065="","",IF(J1065="Transferencia",VLOOKUP(A1065,NACIONAL!A:B,2,0),IF(J1065="Alta",B1065,IF(J1065="Baja",B1065,IF(I1065="Eqpo c/Código BIM validados físicamente sin identificar origen",B1065,IF(ISERROR(VLOOKUP(J1065,NACIONAL!A:B,2,0)),B1065,VLOOKUP(J1065,NACIONAL!A:B,2,0)))))))</f>
        <v>PRENSA LAWRENCE No 1</v>
      </c>
      <c r="Q1065" t="s">
        <v>39549</v>
      </c>
      <c r="R1065" s="285" t="str">
        <f t="shared" si="34"/>
        <v>Eqpos Código BIM (validados físicamente)</v>
      </c>
      <c r="S1065" s="284" t="str">
        <f t="shared" si="35"/>
        <v>Capturado</v>
      </c>
    </row>
    <row r="1066" spans="1:19">
      <c r="A1066" s="271" t="s">
        <v>2214</v>
      </c>
      <c r="B1066" t="s">
        <v>39220</v>
      </c>
      <c r="C1066" s="284" t="s">
        <v>39071</v>
      </c>
      <c r="D1066" s="292" t="str">
        <f>IF(C1066="","",VLOOKUP(C1066,Siglas!A:B,2,0))</f>
        <v>PL-5</v>
      </c>
      <c r="E1066" s="284" t="s">
        <v>37554</v>
      </c>
      <c r="F1066" s="284" t="s">
        <v>37555</v>
      </c>
      <c r="G1066" t="s">
        <v>38069</v>
      </c>
      <c r="H1066" t="s">
        <v>442</v>
      </c>
      <c r="I1066" s="292" t="str">
        <f>IF(J1066="","",IF(E1066="FALTA EN LISTADO INI","Equipo c/Código BIM validado fisicamente pendiente de actualizar listado",IF(E1066="Prestamo","Eqpo. c/Código BIM prestamo",IF(J1066="Alta","Registro equipo",IF(J1066="Baja","Eqpo. c/Código BIM Bajas",IF(MID(J1066,1,3)="BIM",IF(ISERROR(VLOOKUP(J1066,[2]NACIONAL!A:A,1,0)),"Eqpo c/Código BIM validados físicamente sin identificar origen",""),IF(J1066="Transferencia",IF(VLOOKUP(A1066,[2]NACIONAL!A:C,3,0)=$T$1,"Eqpo. c/Código BIM Recibidos de otras plantas","Eqpo. c/Código BIM Transferidos a otras plantas"),"")))))))</f>
        <v/>
      </c>
      <c r="J1066" s="288" t="s">
        <v>2214</v>
      </c>
      <c r="K1066" s="284" t="str">
        <f>IF(J1066="","",IF(J1066="Transferencia",VLOOKUP(A1066,NACIONAL!A:B,2,0),IF(J1066="Alta",B1066,IF(J1066="Baja",B1066,IF(I1066="Eqpo c/Código BIM validados físicamente sin identificar origen",B1066,IF(ISERROR(VLOOKUP(J1066,NACIONAL!A:B,2,0)),B1066,VLOOKUP(J1066,NACIONAL!A:B,2,0)))))))</f>
        <v>PRENSA LAWRENCE No 2</v>
      </c>
      <c r="Q1066" t="s">
        <v>39549</v>
      </c>
      <c r="R1066" s="285" t="str">
        <f t="shared" si="34"/>
        <v>Eqpos Código BIM (validados físicamente)</v>
      </c>
      <c r="S1066" s="284" t="str">
        <f t="shared" si="35"/>
        <v>Capturado</v>
      </c>
    </row>
    <row r="1067" spans="1:19">
      <c r="A1067" s="271" t="s">
        <v>39419</v>
      </c>
      <c r="B1067" t="s">
        <v>39221</v>
      </c>
      <c r="C1067" s="284" t="s">
        <v>39071</v>
      </c>
      <c r="D1067" s="292" t="str">
        <f>IF(C1067="","",VLOOKUP(C1067,Siglas!A:B,2,0))</f>
        <v>PL-5</v>
      </c>
      <c r="E1067" s="284" t="s">
        <v>37554</v>
      </c>
      <c r="F1067" s="284" t="s">
        <v>37555</v>
      </c>
      <c r="G1067" t="s">
        <v>38069</v>
      </c>
      <c r="H1067" t="s">
        <v>442</v>
      </c>
      <c r="I1067" s="292" t="str">
        <f>IF(J1067="","",IF(E1067="FALTA EN LISTADO INI","Equipo c/Código BIM validado fisicamente pendiente de actualizar listado",IF(E1067="Prestamo","Eqpo. c/Código BIM prestamo",IF(J1067="Alta","Registro equipo",IF(J1067="Baja","Eqpo. c/Código BIM Bajas",IF(MID(J1067,1,3)="BIM",IF(ISERROR(VLOOKUP(J1067,[2]NACIONAL!A:A,1,0)),"Eqpo c/Código BIM validados físicamente sin identificar origen",""),IF(J1067="Transferencia",IF(VLOOKUP(A1067,[2]NACIONAL!A:C,3,0)=$T$1,"Eqpo. c/Código BIM Recibidos de otras plantas","Eqpo. c/Código BIM Transferidos a otras plantas"),"")))))))</f>
        <v/>
      </c>
      <c r="J1067" s="288" t="s">
        <v>39419</v>
      </c>
      <c r="K1067" s="284" t="str">
        <f>IF(J1067="","",IF(J1067="Transferencia",VLOOKUP(A1067,NACIONAL!A:B,2,0),IF(J1067="Alta",B1067,IF(J1067="Baja",B1067,IF(I1067="Eqpo c/Código BIM validados físicamente sin identificar origen",B1067,IF(ISERROR(VLOOKUP(J1067,NACIONAL!A:B,2,0)),B1067,VLOOKUP(J1067,NACIONAL!A:B,2,0)))))))</f>
        <v>PRENSA PARA TORTILLAS LINEA 8 PL=5 PRENSA 8</v>
      </c>
      <c r="Q1067" t="s">
        <v>39549</v>
      </c>
      <c r="R1067" s="285" t="str">
        <f t="shared" si="34"/>
        <v>Eqpos Código BIM (validados físicamente)</v>
      </c>
      <c r="S1067" s="284" t="str">
        <f t="shared" si="35"/>
        <v>Capturado</v>
      </c>
    </row>
    <row r="1068" spans="1:19">
      <c r="A1068" s="271" t="s">
        <v>37550</v>
      </c>
      <c r="B1068" t="s">
        <v>39222</v>
      </c>
      <c r="C1068" s="284" t="s">
        <v>39071</v>
      </c>
      <c r="D1068" s="292" t="str">
        <f>IF(C1068="","",VLOOKUP(C1068,Siglas!A:B,2,0))</f>
        <v>PL-5</v>
      </c>
      <c r="E1068" s="284" t="s">
        <v>37554</v>
      </c>
      <c r="F1068" s="284" t="s">
        <v>37555</v>
      </c>
      <c r="G1068" t="s">
        <v>38069</v>
      </c>
      <c r="H1068" t="s">
        <v>442</v>
      </c>
      <c r="I1068" s="292" t="str">
        <f>IF(J1068="","",IF(E1068="FALTA EN LISTADO INI","Equipo c/Código BIM validado fisicamente pendiente de actualizar listado",IF(E1068="Prestamo","Eqpo. c/Código BIM prestamo",IF(J1068="Alta","Registro equipo",IF(J1068="Baja","Eqpo. c/Código BIM Bajas",IF(MID(J1068,1,3)="BIM",IF(ISERROR(VLOOKUP(J1068,[2]NACIONAL!A:A,1,0)),"Eqpo c/Código BIM validados físicamente sin identificar origen",""),IF(J1068="Transferencia",IF(VLOOKUP(A1068,[2]NACIONAL!A:C,3,0)=$T$1,"Eqpo. c/Código BIM Recibidos de otras plantas","Eqpo. c/Código BIM Transferidos a otras plantas"),"")))))))</f>
        <v>Registro equipo</v>
      </c>
      <c r="J1068" s="288" t="s">
        <v>37551</v>
      </c>
      <c r="K1068" s="284" t="str">
        <f>IF(J1068="","",IF(J1068="Transferencia",VLOOKUP(A1068,NACIONAL!A:B,2,0),IF(J1068="Alta",B1068,IF(J1068="Baja",B1068,IF(I1068="Eqpo c/Código BIM validados físicamente sin identificar origen",B1068,IF(ISERROR(VLOOKUP(J1068,NACIONAL!A:B,2,0)),B1068,VLOOKUP(J1068,NACIONAL!A:B,2,0)))))))</f>
        <v>PRENSA # 09 15 GPM LAWRENCE 0FP3233-04 FP227</v>
      </c>
      <c r="L1068" t="s">
        <v>39461</v>
      </c>
      <c r="O1068" t="s">
        <v>37526</v>
      </c>
      <c r="Q1068" t="s">
        <v>39549</v>
      </c>
      <c r="R1068" s="285" t="str">
        <f t="shared" si="34"/>
        <v>Registro equipo</v>
      </c>
      <c r="S1068" s="284" t="str">
        <f t="shared" si="35"/>
        <v>Capturado</v>
      </c>
    </row>
    <row r="1069" spans="1:19">
      <c r="A1069" s="271" t="s">
        <v>37550</v>
      </c>
      <c r="B1069" t="s">
        <v>39223</v>
      </c>
      <c r="C1069" s="284" t="s">
        <v>39071</v>
      </c>
      <c r="D1069" s="292" t="str">
        <f>IF(C1069="","",VLOOKUP(C1069,Siglas!A:B,2,0))</f>
        <v>PL-5</v>
      </c>
      <c r="E1069" s="284" t="s">
        <v>37554</v>
      </c>
      <c r="F1069" s="284" t="s">
        <v>37555</v>
      </c>
      <c r="G1069" t="s">
        <v>38069</v>
      </c>
      <c r="H1069" t="s">
        <v>442</v>
      </c>
      <c r="I1069" s="292" t="str">
        <f>IF(J1069="","",IF(E1069="FALTA EN LISTADO INI","Equipo c/Código BIM validado fisicamente pendiente de actualizar listado",IF(E1069="Prestamo","Eqpo. c/Código BIM prestamo",IF(J1069="Alta","Registro equipo",IF(J1069="Baja","Eqpo. c/Código BIM Bajas",IF(MID(J1069,1,3)="BIM",IF(ISERROR(VLOOKUP(J1069,[2]NACIONAL!A:A,1,0)),"Eqpo c/Código BIM validados físicamente sin identificar origen",""),IF(J1069="Transferencia",IF(VLOOKUP(A1069,[2]NACIONAL!A:C,3,0)=$T$1,"Eqpo. c/Código BIM Recibidos de otras plantas","Eqpo. c/Código BIM Transferidos a otras plantas"),"")))))))</f>
        <v>Registro equipo</v>
      </c>
      <c r="J1069" s="288" t="s">
        <v>37551</v>
      </c>
      <c r="K1069" s="284" t="str">
        <f>IF(J1069="","",IF(J1069="Transferencia",VLOOKUP(A1069,NACIONAL!A:B,2,0),IF(J1069="Alta",B1069,IF(J1069="Baja",B1069,IF(I1069="Eqpo c/Código BIM validados físicamente sin identificar origen",B1069,IF(ISERROR(VLOOKUP(J1069,NACIONAL!A:B,2,0)),B1069,VLOOKUP(J1069,NACIONAL!A:B,2,0)))))))</f>
        <v>PRENSA # 10 15 GPM LAWRENCE 0FP3233-01 FP224</v>
      </c>
      <c r="L1069" t="s">
        <v>39461</v>
      </c>
      <c r="M1069" t="s">
        <v>39495</v>
      </c>
      <c r="N1069" t="s">
        <v>39496</v>
      </c>
      <c r="O1069" t="s">
        <v>37526</v>
      </c>
      <c r="Q1069" t="s">
        <v>39549</v>
      </c>
      <c r="R1069" s="285" t="str">
        <f t="shared" si="34"/>
        <v>Registro equipo</v>
      </c>
      <c r="S1069" s="284" t="str">
        <f t="shared" si="35"/>
        <v>Capturado</v>
      </c>
    </row>
    <row r="1070" spans="1:19">
      <c r="A1070" s="271" t="s">
        <v>37550</v>
      </c>
      <c r="B1070" t="s">
        <v>39224</v>
      </c>
      <c r="C1070" s="284" t="s">
        <v>39071</v>
      </c>
      <c r="D1070" s="292" t="str">
        <f>IF(C1070="","",VLOOKUP(C1070,Siglas!A:B,2,0))</f>
        <v>PL-5</v>
      </c>
      <c r="E1070" s="284" t="s">
        <v>37554</v>
      </c>
      <c r="F1070" s="284" t="s">
        <v>37555</v>
      </c>
      <c r="G1070" t="s">
        <v>38069</v>
      </c>
      <c r="H1070" t="s">
        <v>442</v>
      </c>
      <c r="I1070" s="292" t="str">
        <f>IF(J1070="","",IF(E1070="FALTA EN LISTADO INI","Equipo c/Código BIM validado fisicamente pendiente de actualizar listado",IF(E1070="Prestamo","Eqpo. c/Código BIM prestamo",IF(J1070="Alta","Registro equipo",IF(J1070="Baja","Eqpo. c/Código BIM Bajas",IF(MID(J1070,1,3)="BIM",IF(ISERROR(VLOOKUP(J1070,[2]NACIONAL!A:A,1,0)),"Eqpo c/Código BIM validados físicamente sin identificar origen",""),IF(J1070="Transferencia",IF(VLOOKUP(A1070,[2]NACIONAL!A:C,3,0)=$T$1,"Eqpo. c/Código BIM Recibidos de otras plantas","Eqpo. c/Código BIM Transferidos a otras plantas"),"")))))))</f>
        <v>Registro equipo</v>
      </c>
      <c r="J1070" s="288" t="s">
        <v>37551</v>
      </c>
      <c r="K1070" s="284" t="str">
        <f>IF(J1070="","",IF(J1070="Transferencia",VLOOKUP(A1070,NACIONAL!A:B,2,0),IF(J1070="Alta",B1070,IF(J1070="Baja",B1070,IF(I1070="Eqpo c/Código BIM validados físicamente sin identificar origen",B1070,IF(ISERROR(VLOOKUP(J1070,NACIONAL!A:B,2,0)),B1070,VLOOKUP(J1070,NACIONAL!A:B,2,0)))))))</f>
        <v>PRENSA # 11 15 GPM LAWRENCE 0FP3233-02 FP225</v>
      </c>
      <c r="L1070" t="s">
        <v>39461</v>
      </c>
      <c r="M1070" t="s">
        <v>39497</v>
      </c>
      <c r="N1070" t="s">
        <v>39498</v>
      </c>
      <c r="Q1070" t="s">
        <v>39549</v>
      </c>
      <c r="R1070" s="285" t="str">
        <f t="shared" si="34"/>
        <v>Registro equipo</v>
      </c>
      <c r="S1070" s="284" t="str">
        <f t="shared" si="35"/>
        <v>Capturado</v>
      </c>
    </row>
    <row r="1071" spans="1:19">
      <c r="A1071" s="271" t="s">
        <v>39420</v>
      </c>
      <c r="B1071" t="s">
        <v>39225</v>
      </c>
      <c r="C1071" s="284" t="s">
        <v>39071</v>
      </c>
      <c r="D1071" s="292" t="str">
        <f>IF(C1071="","",VLOOKUP(C1071,Siglas!A:B,2,0))</f>
        <v>PL-5</v>
      </c>
      <c r="E1071" s="284" t="s">
        <v>37554</v>
      </c>
      <c r="F1071" s="284" t="s">
        <v>37555</v>
      </c>
      <c r="G1071" t="s">
        <v>38069</v>
      </c>
      <c r="H1071" t="s">
        <v>442</v>
      </c>
      <c r="I1071" s="292" t="str">
        <f>IF(J1071="","",IF(E1071="FALTA EN LISTADO INI","Equipo c/Código BIM validado fisicamente pendiente de actualizar listado",IF(E1071="Prestamo","Eqpo. c/Código BIM prestamo",IF(J1071="Alta","Registro equipo",IF(J1071="Baja","Eqpo. c/Código BIM Bajas",IF(MID(J1071,1,3)="BIM",IF(ISERROR(VLOOKUP(J1071,[2]NACIONAL!A:A,1,0)),"Eqpo c/Código BIM validados físicamente sin identificar origen",""),IF(J1071="Transferencia",IF(VLOOKUP(A1071,[2]NACIONAL!A:C,3,0)=$T$1,"Eqpo. c/Código BIM Recibidos de otras plantas","Eqpo. c/Código BIM Transferidos a otras plantas"),"")))))))</f>
        <v/>
      </c>
      <c r="J1071" s="288" t="s">
        <v>39420</v>
      </c>
      <c r="K1071" s="284" t="str">
        <f>IF(J1071="","",IF(J1071="Transferencia",VLOOKUP(A1071,NACIONAL!A:B,2,0),IF(J1071="Alta",B1071,IF(J1071="Baja",B1071,IF(I1071="Eqpo c/Código BIM validados físicamente sin identificar origen",B1071,IF(ISERROR(VLOOKUP(J1071,NACIONAL!A:B,2,0)),B1071,VLOOKUP(J1071,NACIONAL!A:B,2,0)))))))</f>
        <v>PRECENTRADOR DE BOLAS DE MASA #  5</v>
      </c>
      <c r="Q1071" t="s">
        <v>39550</v>
      </c>
      <c r="R1071" s="285" t="str">
        <f t="shared" si="34"/>
        <v>Eqpos Código BIM (validados físicamente)</v>
      </c>
      <c r="S1071" s="284" t="str">
        <f t="shared" si="35"/>
        <v>Capturado</v>
      </c>
    </row>
    <row r="1072" spans="1:19">
      <c r="A1072" s="271" t="s">
        <v>37550</v>
      </c>
      <c r="B1072" t="s">
        <v>39226</v>
      </c>
      <c r="C1072" s="284" t="s">
        <v>39071</v>
      </c>
      <c r="D1072" s="292" t="str">
        <f>IF(C1072="","",VLOOKUP(C1072,Siglas!A:B,2,0))</f>
        <v>PL-5</v>
      </c>
      <c r="E1072" s="284" t="s">
        <v>37554</v>
      </c>
      <c r="F1072" s="284" t="s">
        <v>37555</v>
      </c>
      <c r="G1072" t="s">
        <v>38069</v>
      </c>
      <c r="H1072" t="s">
        <v>442</v>
      </c>
      <c r="I1072" s="292" t="str">
        <f>IF(J1072="","",IF(E1072="FALTA EN LISTADO INI","Equipo c/Código BIM validado fisicamente pendiente de actualizar listado",IF(E1072="Prestamo","Eqpo. c/Código BIM prestamo",IF(J1072="Alta","Registro equipo",IF(J1072="Baja","Eqpo. c/Código BIM Bajas",IF(MID(J1072,1,3)="BIM",IF(ISERROR(VLOOKUP(J1072,[2]NACIONAL!A:A,1,0)),"Eqpo c/Código BIM validados físicamente sin identificar origen",""),IF(J1072="Transferencia",IF(VLOOKUP(A1072,[2]NACIONAL!A:C,3,0)=$T$1,"Eqpo. c/Código BIM Recibidos de otras plantas","Eqpo. c/Código BIM Transferidos a otras plantas"),"")))))))</f>
        <v>Registro equipo</v>
      </c>
      <c r="J1072" s="288" t="s">
        <v>37551</v>
      </c>
      <c r="K1072" s="284" t="str">
        <f>IF(J1072="","",IF(J1072="Transferencia",VLOOKUP(A1072,NACIONAL!A:B,2,0),IF(J1072="Alta",B1072,IF(J1072="Baja",B1072,IF(I1072="Eqpo c/Código BIM validados físicamente sin identificar origen",B1072,IF(ISERROR(VLOOKUP(J1072,NACIONAL!A:B,2,0)),B1072,VLOOKUP(J1072,NACIONAL!A:B,2,0)))))))</f>
        <v>PREPLANCHADOR DE BOLAS DE MASA # 02 16 CONOS SIES 15B-798-455</v>
      </c>
      <c r="L1072" t="s">
        <v>38082</v>
      </c>
      <c r="Q1072" t="s">
        <v>39550</v>
      </c>
      <c r="R1072" s="285" t="str">
        <f t="shared" si="34"/>
        <v>Registro equipo</v>
      </c>
      <c r="S1072" s="284" t="str">
        <f t="shared" si="35"/>
        <v>Capturado</v>
      </c>
    </row>
    <row r="1073" spans="1:19">
      <c r="A1073" s="271" t="s">
        <v>39421</v>
      </c>
      <c r="B1073" t="s">
        <v>39227</v>
      </c>
      <c r="C1073" s="284" t="s">
        <v>39071</v>
      </c>
      <c r="D1073" s="292" t="str">
        <f>IF(C1073="","",VLOOKUP(C1073,Siglas!A:B,2,0))</f>
        <v>PL-5</v>
      </c>
      <c r="E1073" s="284" t="s">
        <v>37554</v>
      </c>
      <c r="F1073" s="284" t="s">
        <v>37555</v>
      </c>
      <c r="G1073" t="s">
        <v>38069</v>
      </c>
      <c r="H1073" t="s">
        <v>442</v>
      </c>
      <c r="I1073" s="292" t="str">
        <f>IF(J1073="","",IF(E1073="FALTA EN LISTADO INI","Equipo c/Código BIM validado fisicamente pendiente de actualizar listado",IF(E1073="Prestamo","Eqpo. c/Código BIM prestamo",IF(J1073="Alta","Registro equipo",IF(J1073="Baja","Eqpo. c/Código BIM Bajas",IF(MID(J1073,1,3)="BIM",IF(ISERROR(VLOOKUP(J1073,[2]NACIONAL!A:A,1,0)),"Eqpo c/Código BIM validados físicamente sin identificar origen",""),IF(J1073="Transferencia",IF(VLOOKUP(A1073,[2]NACIONAL!A:C,3,0)=$T$1,"Eqpo. c/Código BIM Recibidos de otras plantas","Eqpo. c/Código BIM Transferidos a otras plantas"),"")))))))</f>
        <v/>
      </c>
      <c r="J1073" s="288" t="s">
        <v>39421</v>
      </c>
      <c r="K1073" s="284" t="str">
        <f>IF(J1073="","",IF(J1073="Transferencia",VLOOKUP(A1073,NACIONAL!A:B,2,0),IF(J1073="Alta",B1073,IF(J1073="Baja",B1073,IF(I1073="Eqpo c/Código BIM validados físicamente sin identificar origen",B1073,IF(ISERROR(VLOOKUP(J1073,NACIONAL!A:B,2,0)),B1073,VLOOKUP(J1073,NACIONAL!A:B,2,0)))))))</f>
        <v>PRECENTRADOR DE BOLAS DE MASA #3 PL5 TT L3</v>
      </c>
      <c r="Q1073" t="s">
        <v>39550</v>
      </c>
      <c r="R1073" s="285" t="str">
        <f t="shared" si="34"/>
        <v>Eqpos Código BIM (validados físicamente)</v>
      </c>
      <c r="S1073" s="284" t="str">
        <f t="shared" si="35"/>
        <v>Capturado</v>
      </c>
    </row>
    <row r="1074" spans="1:19">
      <c r="A1074" s="271" t="s">
        <v>39422</v>
      </c>
      <c r="B1074" t="s">
        <v>39228</v>
      </c>
      <c r="C1074" s="284" t="s">
        <v>39071</v>
      </c>
      <c r="D1074" s="292" t="str">
        <f>IF(C1074="","",VLOOKUP(C1074,Siglas!A:B,2,0))</f>
        <v>PL-5</v>
      </c>
      <c r="E1074" s="284" t="s">
        <v>37554</v>
      </c>
      <c r="F1074" s="284" t="s">
        <v>37555</v>
      </c>
      <c r="G1074" t="s">
        <v>38069</v>
      </c>
      <c r="H1074" t="s">
        <v>442</v>
      </c>
      <c r="I1074" s="292" t="str">
        <f>IF(J1074="","",IF(E1074="FALTA EN LISTADO INI","Equipo c/Código BIM validado fisicamente pendiente de actualizar listado",IF(E1074="Prestamo","Eqpo. c/Código BIM prestamo",IF(J1074="Alta","Registro equipo",IF(J1074="Baja","Eqpo. c/Código BIM Bajas",IF(MID(J1074,1,3)="BIM",IF(ISERROR(VLOOKUP(J1074,[2]NACIONAL!A:A,1,0)),"Eqpo c/Código BIM validados físicamente sin identificar origen",""),IF(J1074="Transferencia",IF(VLOOKUP(A1074,[2]NACIONAL!A:C,3,0)=$T$1,"Eqpo. c/Código BIM Recibidos de otras plantas","Eqpo. c/Código BIM Transferidos a otras plantas"),"")))))))</f>
        <v/>
      </c>
      <c r="J1074" s="288" t="s">
        <v>39422</v>
      </c>
      <c r="K1074" s="284" t="str">
        <f>IF(J1074="","",IF(J1074="Transferencia",VLOOKUP(A1074,NACIONAL!A:B,2,0),IF(J1074="Alta",B1074,IF(J1074="Baja",B1074,IF(I1074="Eqpo c/Código BIM validados físicamente sin identificar origen",B1074,IF(ISERROR(VLOOKUP(J1074,NACIONAL!A:B,2,0)),B1074,VLOOKUP(J1074,NACIONAL!A:B,2,0)))))))</f>
        <v>SISTEMA DE PREPRENSADO #1</v>
      </c>
      <c r="Q1074" t="s">
        <v>39550</v>
      </c>
      <c r="R1074" s="285" t="str">
        <f t="shared" si="34"/>
        <v>Eqpos Código BIM (validados físicamente)</v>
      </c>
      <c r="S1074" s="284" t="str">
        <f t="shared" si="35"/>
        <v>Capturado</v>
      </c>
    </row>
    <row r="1075" spans="1:19">
      <c r="A1075" s="271" t="s">
        <v>39423</v>
      </c>
      <c r="B1075" t="s">
        <v>39229</v>
      </c>
      <c r="C1075" s="284" t="s">
        <v>39071</v>
      </c>
      <c r="D1075" s="292" t="str">
        <f>IF(C1075="","",VLOOKUP(C1075,Siglas!A:B,2,0))</f>
        <v>PL-5</v>
      </c>
      <c r="E1075" s="284" t="s">
        <v>37554</v>
      </c>
      <c r="F1075" s="284" t="s">
        <v>37555</v>
      </c>
      <c r="G1075" t="s">
        <v>38069</v>
      </c>
      <c r="H1075" t="s">
        <v>442</v>
      </c>
      <c r="I1075" s="292" t="str">
        <f>IF(J1075="","",IF(E1075="FALTA EN LISTADO INI","Equipo c/Código BIM validado fisicamente pendiente de actualizar listado",IF(E1075="Prestamo","Eqpo. c/Código BIM prestamo",IF(J1075="Alta","Registro equipo",IF(J1075="Baja","Eqpo. c/Código BIM Bajas",IF(MID(J1075,1,3)="BIM",IF(ISERROR(VLOOKUP(J1075,[2]NACIONAL!A:A,1,0)),"Eqpo c/Código BIM validados físicamente sin identificar origen",""),IF(J1075="Transferencia",IF(VLOOKUP(A1075,[2]NACIONAL!A:C,3,0)=$T$1,"Eqpo. c/Código BIM Recibidos de otras plantas","Eqpo. c/Código BIM Transferidos a otras plantas"),"")))))))</f>
        <v/>
      </c>
      <c r="J1075" s="288" t="s">
        <v>39423</v>
      </c>
      <c r="K1075" s="284" t="str">
        <f>IF(J1075="","",IF(J1075="Transferencia",VLOOKUP(A1075,NACIONAL!A:B,2,0),IF(J1075="Alta",B1075,IF(J1075="Baja",B1075,IF(I1075="Eqpo c/Código BIM validados físicamente sin identificar origen",B1075,IF(ISERROR(VLOOKUP(J1075,NACIONAL!A:B,2,0)),B1075,VLOOKUP(J1075,NACIONAL!A:B,2,0)))))))</f>
        <v>SISTEMA DE PREPRENSADO #2</v>
      </c>
      <c r="L1075" t="s">
        <v>38082</v>
      </c>
      <c r="Q1075" t="s">
        <v>39550</v>
      </c>
      <c r="R1075" s="285" t="str">
        <f t="shared" si="34"/>
        <v>Eqpos Código BIM (validados físicamente)</v>
      </c>
      <c r="S1075" s="284" t="str">
        <f t="shared" si="35"/>
        <v>Capturado</v>
      </c>
    </row>
    <row r="1076" spans="1:19">
      <c r="A1076" s="271" t="s">
        <v>3140</v>
      </c>
      <c r="B1076" t="s">
        <v>39230</v>
      </c>
      <c r="C1076" s="284" t="s">
        <v>39071</v>
      </c>
      <c r="D1076" s="292" t="str">
        <f>IF(C1076="","",VLOOKUP(C1076,Siglas!A:B,2,0))</f>
        <v>PL-5</v>
      </c>
      <c r="E1076" s="284" t="s">
        <v>37554</v>
      </c>
      <c r="F1076" s="284" t="s">
        <v>37555</v>
      </c>
      <c r="G1076" t="s">
        <v>38069</v>
      </c>
      <c r="H1076" t="s">
        <v>442</v>
      </c>
      <c r="I1076" s="292" t="str">
        <f>IF(J1076="","",IF(E1076="FALTA EN LISTADO INI","Equipo c/Código BIM validado fisicamente pendiente de actualizar listado",IF(E1076="Prestamo","Eqpo. c/Código BIM prestamo",IF(J1076="Alta","Registro equipo",IF(J1076="Baja","Eqpo. c/Código BIM Bajas",IF(MID(J1076,1,3)="BIM",IF(ISERROR(VLOOKUP(J1076,[2]NACIONAL!A:A,1,0)),"Eqpo c/Código BIM validados físicamente sin identificar origen",""),IF(J1076="Transferencia",IF(VLOOKUP(A1076,[2]NACIONAL!A:C,3,0)=$T$1,"Eqpo. c/Código BIM Recibidos de otras plantas","Eqpo. c/Código BIM Transferidos a otras plantas"),"")))))))</f>
        <v/>
      </c>
      <c r="J1076" s="288" t="s">
        <v>3140</v>
      </c>
      <c r="K1076" s="284" t="str">
        <f>IF(J1076="","",IF(J1076="Transferencia",VLOOKUP(A1076,NACIONAL!A:B,2,0),IF(J1076="Alta",B1076,IF(J1076="Baja",B1076,IF(I1076="Eqpo c/Código BIM validados físicamente sin identificar origen",B1076,IF(ISERROR(VLOOKUP(J1076,NACIONAL!A:B,2,0)),B1076,VLOOKUP(J1076,NACIONAL!A:B,2,0)))))))</f>
        <v>SISTEMA DE PREPRENSADO</v>
      </c>
      <c r="Q1076" t="s">
        <v>39550</v>
      </c>
      <c r="R1076" s="285" t="str">
        <f t="shared" si="34"/>
        <v>Eqpos Código BIM (validados físicamente)</v>
      </c>
      <c r="S1076" s="284" t="str">
        <f t="shared" si="35"/>
        <v>Capturado</v>
      </c>
    </row>
    <row r="1077" spans="1:19">
      <c r="A1077" s="271" t="s">
        <v>39424</v>
      </c>
      <c r="B1077" t="s">
        <v>39231</v>
      </c>
      <c r="C1077" s="284" t="s">
        <v>39071</v>
      </c>
      <c r="D1077" s="292" t="str">
        <f>IF(C1077="","",VLOOKUP(C1077,Siglas!A:B,2,0))</f>
        <v>PL-5</v>
      </c>
      <c r="E1077" s="284" t="s">
        <v>37554</v>
      </c>
      <c r="F1077" s="284" t="s">
        <v>37555</v>
      </c>
      <c r="G1077" t="s">
        <v>38069</v>
      </c>
      <c r="H1077" t="s">
        <v>442</v>
      </c>
      <c r="I1077" s="292" t="str">
        <f>IF(J1077="","",IF(E1077="FALTA EN LISTADO INI","Equipo c/Código BIM validado fisicamente pendiente de actualizar listado",IF(E1077="Prestamo","Eqpo. c/Código BIM prestamo",IF(J1077="Alta","Registro equipo",IF(J1077="Baja","Eqpo. c/Código BIM Bajas",IF(MID(J1077,1,3)="BIM",IF(ISERROR(VLOOKUP(J1077,[2]NACIONAL!A:A,1,0)),"Eqpo c/Código BIM validados físicamente sin identificar origen",""),IF(J1077="Transferencia",IF(VLOOKUP(A1077,[2]NACIONAL!A:C,3,0)=$T$1,"Eqpo. c/Código BIM Recibidos de otras plantas","Eqpo. c/Código BIM Transferidos a otras plantas"),"")))))))</f>
        <v/>
      </c>
      <c r="J1077" s="288" t="s">
        <v>39424</v>
      </c>
      <c r="K1077" s="284" t="str">
        <f>IF(J1077="","",IF(J1077="Transferencia",VLOOKUP(A1077,NACIONAL!A:B,2,0),IF(J1077="Alta",B1077,IF(J1077="Baja",B1077,IF(I1077="Eqpo c/Código BIM validados físicamente sin identificar origen",B1077,IF(ISERROR(VLOOKUP(J1077,NACIONAL!A:B,2,0)),B1077,VLOOKUP(J1077,NACIONAL!A:B,2,0)))))))</f>
        <v>SISTEMA DE PREPLANCHADO PRENSA ,8,9</v>
      </c>
      <c r="Q1077" t="s">
        <v>39550</v>
      </c>
      <c r="R1077" s="285" t="str">
        <f t="shared" si="34"/>
        <v>Eqpos Código BIM (validados físicamente)</v>
      </c>
      <c r="S1077" s="284" t="str">
        <f t="shared" si="35"/>
        <v>Capturado</v>
      </c>
    </row>
    <row r="1078" spans="1:19">
      <c r="A1078" s="271" t="s">
        <v>37550</v>
      </c>
      <c r="B1078" t="s">
        <v>39232</v>
      </c>
      <c r="C1078" s="284" t="s">
        <v>39071</v>
      </c>
      <c r="D1078" s="292" t="str">
        <f>IF(C1078="","",VLOOKUP(C1078,Siglas!A:B,2,0))</f>
        <v>PL-5</v>
      </c>
      <c r="E1078" s="284" t="s">
        <v>37554</v>
      </c>
      <c r="F1078" s="284" t="s">
        <v>37555</v>
      </c>
      <c r="G1078" t="s">
        <v>38069</v>
      </c>
      <c r="H1078" t="s">
        <v>442</v>
      </c>
      <c r="I1078" s="292" t="str">
        <f>IF(J1078="","",IF(E1078="FALTA EN LISTADO INI","Equipo c/Código BIM validado fisicamente pendiente de actualizar listado",IF(E1078="Prestamo","Eqpo. c/Código BIM prestamo",IF(J1078="Alta","Registro equipo",IF(J1078="Baja","Eqpo. c/Código BIM Bajas",IF(MID(J1078,1,3)="BIM",IF(ISERROR(VLOOKUP(J1078,[2]NACIONAL!A:A,1,0)),"Eqpo c/Código BIM validados físicamente sin identificar origen",""),IF(J1078="Transferencia",IF(VLOOKUP(A1078,[2]NACIONAL!A:C,3,0)=$T$1,"Eqpo. c/Código BIM Recibidos de otras plantas","Eqpo. c/Código BIM Transferidos a otras plantas"),"")))))))</f>
        <v>Registro equipo</v>
      </c>
      <c r="J1078" s="288" t="s">
        <v>37551</v>
      </c>
      <c r="K1078" s="284" t="str">
        <f>IF(J1078="","",IF(J1078="Transferencia",VLOOKUP(A1078,NACIONAL!A:B,2,0),IF(J1078="Alta",B1078,IF(J1078="Baja",B1078,IF(I1078="Eqpo c/Código BIM validados físicamente sin identificar origen",B1078,IF(ISERROR(VLOOKUP(J1078,NACIONAL!A:B,2,0)),B1078,VLOOKUP(J1078,NACIONAL!A:B,2,0)))))))</f>
        <v>PREPLANCHADOR DE BOLAS DE MASA # 08A 8 C0N0S TORTILLA GRANDE SIES</v>
      </c>
      <c r="L1078" t="s">
        <v>38082</v>
      </c>
      <c r="Q1078" t="s">
        <v>39550</v>
      </c>
      <c r="R1078" s="285" t="str">
        <f t="shared" si="34"/>
        <v>Registro equipo</v>
      </c>
      <c r="S1078" s="284" t="str">
        <f t="shared" si="35"/>
        <v>Capturado</v>
      </c>
    </row>
    <row r="1079" spans="1:19">
      <c r="A1079" s="271" t="s">
        <v>37550</v>
      </c>
      <c r="B1079" t="s">
        <v>39233</v>
      </c>
      <c r="C1079" s="284" t="s">
        <v>39071</v>
      </c>
      <c r="D1079" s="292" t="str">
        <f>IF(C1079="","",VLOOKUP(C1079,Siglas!A:B,2,0))</f>
        <v>PL-5</v>
      </c>
      <c r="E1079" s="284" t="s">
        <v>37554</v>
      </c>
      <c r="F1079" s="284" t="s">
        <v>37555</v>
      </c>
      <c r="G1079" t="s">
        <v>38069</v>
      </c>
      <c r="H1079" t="s">
        <v>442</v>
      </c>
      <c r="I1079" s="292" t="str">
        <f>IF(J1079="","",IF(E1079="FALTA EN LISTADO INI","Equipo c/Código BIM validado fisicamente pendiente de actualizar listado",IF(E1079="Prestamo","Eqpo. c/Código BIM prestamo",IF(J1079="Alta","Registro equipo",IF(J1079="Baja","Eqpo. c/Código BIM Bajas",IF(MID(J1079,1,3)="BIM",IF(ISERROR(VLOOKUP(J1079,[2]NACIONAL!A:A,1,0)),"Eqpo c/Código BIM validados físicamente sin identificar origen",""),IF(J1079="Transferencia",IF(VLOOKUP(A1079,[2]NACIONAL!A:C,3,0)=$T$1,"Eqpo. c/Código BIM Recibidos de otras plantas","Eqpo. c/Código BIM Transferidos a otras plantas"),"")))))))</f>
        <v>Registro equipo</v>
      </c>
      <c r="J1079" s="288" t="s">
        <v>37551</v>
      </c>
      <c r="K1079" s="284" t="str">
        <f>IF(J1079="","",IF(J1079="Transferencia",VLOOKUP(A1079,NACIONAL!A:B,2,0),IF(J1079="Alta",B1079,IF(J1079="Baja",B1079,IF(I1079="Eqpo c/Código BIM validados físicamente sin identificar origen",B1079,IF(ISERROR(VLOOKUP(J1079,NACIONAL!A:B,2,0)),B1079,VLOOKUP(J1079,NACIONAL!A:B,2,0)))))))</f>
        <v>PREPLANCHADOR DE BOLAS DE MASA # 09 16 CONOS TORTILLA CHICA SIES 15B-798-492 E08-0270</v>
      </c>
      <c r="Q1079" t="s">
        <v>39550</v>
      </c>
      <c r="R1079" s="285" t="str">
        <f t="shared" si="34"/>
        <v>Registro equipo</v>
      </c>
      <c r="S1079" s="284" t="str">
        <f t="shared" si="35"/>
        <v>Capturado</v>
      </c>
    </row>
    <row r="1080" spans="1:19">
      <c r="A1080" s="271" t="s">
        <v>39425</v>
      </c>
      <c r="B1080" t="s">
        <v>39234</v>
      </c>
      <c r="C1080" s="284" t="s">
        <v>39071</v>
      </c>
      <c r="D1080" s="292" t="str">
        <f>IF(C1080="","",VLOOKUP(C1080,Siglas!A:B,2,0))</f>
        <v>PL-5</v>
      </c>
      <c r="E1080" s="284" t="s">
        <v>37554</v>
      </c>
      <c r="F1080" s="284" t="s">
        <v>37555</v>
      </c>
      <c r="G1080" t="s">
        <v>38069</v>
      </c>
      <c r="H1080" t="s">
        <v>442</v>
      </c>
      <c r="I1080" s="292" t="str">
        <f>IF(J1080="","",IF(E1080="FALTA EN LISTADO INI","Equipo c/Código BIM validado fisicamente pendiente de actualizar listado",IF(E1080="Prestamo","Eqpo. c/Código BIM prestamo",IF(J1080="Alta","Registro equipo",IF(J1080="Baja","Eqpo. c/Código BIM Bajas",IF(MID(J1080,1,3)="BIM",IF(ISERROR(VLOOKUP(J1080,[2]NACIONAL!A:A,1,0)),"Eqpo c/Código BIM validados físicamente sin identificar origen",""),IF(J1080="Transferencia",IF(VLOOKUP(A1080,[2]NACIONAL!A:C,3,0)=$T$1,"Eqpo. c/Código BIM Recibidos de otras plantas","Eqpo. c/Código BIM Transferidos a otras plantas"),"")))))))</f>
        <v/>
      </c>
      <c r="J1080" s="288" t="s">
        <v>39425</v>
      </c>
      <c r="K1080" s="284" t="str">
        <f>IF(J1080="","",IF(J1080="Transferencia",VLOOKUP(A1080,NACIONAL!A:B,2,0),IF(J1080="Alta",B1080,IF(J1080="Baja",B1080,IF(I1080="Eqpo c/Código BIM validados físicamente sin identificar origen",B1080,IF(ISERROR(VLOOKUP(J1080,NACIONAL!A:B,2,0)),B1080,VLOOKUP(J1080,NACIONAL!A:B,2,0)))))))</f>
        <v>PRECENTRADOR DE BOLAS DE MASA #9 PL5 TT L8</v>
      </c>
      <c r="Q1080" t="s">
        <v>39550</v>
      </c>
      <c r="R1080" s="285" t="str">
        <f t="shared" si="34"/>
        <v>Eqpos Código BIM (validados físicamente)</v>
      </c>
      <c r="S1080" s="284" t="str">
        <f t="shared" si="35"/>
        <v>Capturado</v>
      </c>
    </row>
    <row r="1081" spans="1:19">
      <c r="A1081" s="271" t="s">
        <v>39426</v>
      </c>
      <c r="B1081" t="s">
        <v>39235</v>
      </c>
      <c r="C1081" s="284" t="s">
        <v>39071</v>
      </c>
      <c r="D1081" s="292" t="str">
        <f>IF(C1081="","",VLOOKUP(C1081,Siglas!A:B,2,0))</f>
        <v>PL-5</v>
      </c>
      <c r="E1081" s="284" t="s">
        <v>37554</v>
      </c>
      <c r="F1081" s="284" t="s">
        <v>37555</v>
      </c>
      <c r="G1081" t="s">
        <v>38069</v>
      </c>
      <c r="H1081" t="s">
        <v>442</v>
      </c>
      <c r="I1081" s="292" t="str">
        <f>IF(J1081="","",IF(E1081="FALTA EN LISTADO INI","Equipo c/Código BIM validado fisicamente pendiente de actualizar listado",IF(E1081="Prestamo","Eqpo. c/Código BIM prestamo",IF(J1081="Alta","Registro equipo",IF(J1081="Baja","Eqpo. c/Código BIM Bajas",IF(MID(J1081,1,3)="BIM",IF(ISERROR(VLOOKUP(J1081,[2]NACIONAL!A:A,1,0)),"Eqpo c/Código BIM validados físicamente sin identificar origen",""),IF(J1081="Transferencia",IF(VLOOKUP(A1081,[2]NACIONAL!A:C,3,0)=$T$1,"Eqpo. c/Código BIM Recibidos de otras plantas","Eqpo. c/Código BIM Transferidos a otras plantas"),"")))))))</f>
        <v/>
      </c>
      <c r="J1081" s="288" t="s">
        <v>39426</v>
      </c>
      <c r="K1081" s="284" t="str">
        <f>IF(J1081="","",IF(J1081="Transferencia",VLOOKUP(A1081,NACIONAL!A:B,2,0),IF(J1081="Alta",B1081,IF(J1081="Baja",B1081,IF(I1081="Eqpo c/Código BIM validados físicamente sin identificar origen",B1081,IF(ISERROR(VLOOKUP(J1081,NACIONAL!A:B,2,0)),B1081,VLOOKUP(J1081,NACIONAL!A:B,2,0)))))))</f>
        <v>PRECENTRADOR DE BOLAS DE MASA # 10</v>
      </c>
      <c r="Q1081" t="s">
        <v>39550</v>
      </c>
      <c r="R1081" s="285" t="str">
        <f t="shared" si="34"/>
        <v>Eqpos Código BIM (validados físicamente)</v>
      </c>
      <c r="S1081" s="284" t="str">
        <f t="shared" si="35"/>
        <v>Capturado</v>
      </c>
    </row>
    <row r="1082" spans="1:19">
      <c r="A1082" s="271" t="s">
        <v>3350</v>
      </c>
      <c r="B1082" t="s">
        <v>39236</v>
      </c>
      <c r="C1082" s="284" t="s">
        <v>39071</v>
      </c>
      <c r="D1082" s="292" t="str">
        <f>IF(C1082="","",VLOOKUP(C1082,Siglas!A:B,2,0))</f>
        <v>PL-5</v>
      </c>
      <c r="E1082" s="284" t="s">
        <v>37554</v>
      </c>
      <c r="F1082" s="284" t="s">
        <v>37555</v>
      </c>
      <c r="G1082" t="s">
        <v>38069</v>
      </c>
      <c r="H1082" t="s">
        <v>442</v>
      </c>
      <c r="I1082" s="292" t="str">
        <f>IF(J1082="","",IF(E1082="FALTA EN LISTADO INI","Equipo c/Código BIM validado fisicamente pendiente de actualizar listado",IF(E1082="Prestamo","Eqpo. c/Código BIM prestamo",IF(J1082="Alta","Registro equipo",IF(J1082="Baja","Eqpo. c/Código BIM Bajas",IF(MID(J1082,1,3)="BIM",IF(ISERROR(VLOOKUP(J1082,[2]NACIONAL!A:A,1,0)),"Eqpo c/Código BIM validados físicamente sin identificar origen",""),IF(J1082="Transferencia",IF(VLOOKUP(A1082,[2]NACIONAL!A:C,3,0)=$T$1,"Eqpo. c/Código BIM Recibidos de otras plantas","Eqpo. c/Código BIM Transferidos a otras plantas"),"")))))))</f>
        <v/>
      </c>
      <c r="J1082" s="288" t="s">
        <v>3350</v>
      </c>
      <c r="K1082" s="284" t="str">
        <f>IF(J1082="","",IF(J1082="Transferencia",VLOOKUP(A1082,NACIONAL!A:B,2,0),IF(J1082="Alta",B1082,IF(J1082="Baja",B1082,IF(I1082="Eqpo c/Código BIM validados físicamente sin identificar origen",B1082,IF(ISERROR(VLOOKUP(J1082,NACIONAL!A:B,2,0)),B1082,VLOOKUP(J1082,NACIONAL!A:B,2,0)))))))</f>
        <v>CONOS DE DOSIFICACION PARA LINEA DE TORTILLAS EN PRESENTACION GRANDE</v>
      </c>
      <c r="Q1082" t="s">
        <v>39550</v>
      </c>
      <c r="R1082" s="285" t="str">
        <f t="shared" si="34"/>
        <v>Eqpos Código BIM (validados físicamente)</v>
      </c>
      <c r="S1082" s="284" t="str">
        <f t="shared" si="35"/>
        <v>Capturado</v>
      </c>
    </row>
    <row r="1083" spans="1:19">
      <c r="A1083" s="271" t="s">
        <v>39427</v>
      </c>
      <c r="B1083" t="s">
        <v>39237</v>
      </c>
      <c r="C1083" s="284" t="s">
        <v>39071</v>
      </c>
      <c r="D1083" s="292" t="str">
        <f>IF(C1083="","",VLOOKUP(C1083,Siglas!A:B,2,0))</f>
        <v>PL-5</v>
      </c>
      <c r="E1083" s="284" t="s">
        <v>37554</v>
      </c>
      <c r="F1083" s="284" t="s">
        <v>37555</v>
      </c>
      <c r="G1083" t="s">
        <v>38069</v>
      </c>
      <c r="H1083" t="s">
        <v>442</v>
      </c>
      <c r="I1083" s="292" t="str">
        <f>IF(J1083="","",IF(E1083="FALTA EN LISTADO INI","Equipo c/Código BIM validado fisicamente pendiente de actualizar listado",IF(E1083="Prestamo","Eqpo. c/Código BIM prestamo",IF(J1083="Alta","Registro equipo",IF(J1083="Baja","Eqpo. c/Código BIM Bajas",IF(MID(J1083,1,3)="BIM",IF(ISERROR(VLOOKUP(J1083,[2]NACIONAL!A:A,1,0)),"Eqpo c/Código BIM validados físicamente sin identificar origen",""),IF(J1083="Transferencia",IF(VLOOKUP(A1083,[2]NACIONAL!A:C,3,0)=$T$1,"Eqpo. c/Código BIM Recibidos de otras plantas","Eqpo. c/Código BIM Transferidos a otras plantas"),"")))))))</f>
        <v/>
      </c>
      <c r="J1083" s="288" t="s">
        <v>39427</v>
      </c>
      <c r="K1083" s="284" t="str">
        <f>IF(J1083="","",IF(J1083="Transferencia",VLOOKUP(A1083,NACIONAL!A:B,2,0),IF(J1083="Alta",B1083,IF(J1083="Baja",B1083,IF(I1083="Eqpo c/Código BIM validados físicamente sin identificar origen",B1083,IF(ISERROR(VLOOKUP(J1083,NACIONAL!A:B,2,0)),B1083,VLOOKUP(J1083,NACIONAL!A:B,2,0)))))))</f>
        <v>PRECENTRADOR DE BOLAS DE MASA #11 PL5 TT L9</v>
      </c>
      <c r="Q1083" t="s">
        <v>39550</v>
      </c>
      <c r="R1083" s="285" t="str">
        <f t="shared" si="34"/>
        <v>Eqpos Código BIM (validados físicamente)</v>
      </c>
      <c r="S1083" s="284" t="str">
        <f t="shared" si="35"/>
        <v>Capturado</v>
      </c>
    </row>
    <row r="1084" spans="1:19">
      <c r="A1084" s="271" t="s">
        <v>39428</v>
      </c>
      <c r="B1084" t="s">
        <v>39238</v>
      </c>
      <c r="C1084" s="284" t="s">
        <v>39071</v>
      </c>
      <c r="D1084" s="292" t="str">
        <f>IF(C1084="","",VLOOKUP(C1084,Siglas!A:B,2,0))</f>
        <v>PL-5</v>
      </c>
      <c r="E1084" s="284" t="s">
        <v>37554</v>
      </c>
      <c r="F1084" s="284" t="s">
        <v>37555</v>
      </c>
      <c r="G1084" t="s">
        <v>38069</v>
      </c>
      <c r="H1084" t="s">
        <v>442</v>
      </c>
      <c r="I1084" s="292" t="str">
        <f>IF(J1084="","",IF(E1084="FALTA EN LISTADO INI","Equipo c/Código BIM validado fisicamente pendiente de actualizar listado",IF(E1084="Prestamo","Eqpo. c/Código BIM prestamo",IF(J1084="Alta","Registro equipo",IF(J1084="Baja","Eqpo. c/Código BIM Bajas",IF(MID(J1084,1,3)="BIM",IF(ISERROR(VLOOKUP(J1084,[2]NACIONAL!A:A,1,0)),"Eqpo c/Código BIM validados físicamente sin identificar origen",""),IF(J1084="Transferencia",IF(VLOOKUP(A1084,[2]NACIONAL!A:C,3,0)=$T$1,"Eqpo. c/Código BIM Recibidos de otras plantas","Eqpo. c/Código BIM Transferidos a otras plantas"),"")))))))</f>
        <v/>
      </c>
      <c r="J1084" s="288" t="s">
        <v>39428</v>
      </c>
      <c r="K1084" s="284" t="str">
        <f>IF(J1084="","",IF(J1084="Transferencia",VLOOKUP(A1084,NACIONAL!A:B,2,0),IF(J1084="Alta",B1084,IF(J1084="Baja",B1084,IF(I1084="Eqpo c/Código BIM validados físicamente sin identificar origen",B1084,IF(ISERROR(VLOOKUP(J1084,NACIONAL!A:B,2,0)),B1084,VLOOKUP(J1084,NACIONAL!A:B,2,0)))))))</f>
        <v>PRECENTRADOR DE BOLAS DE MASA # 1</v>
      </c>
      <c r="Q1084" t="s">
        <v>39550</v>
      </c>
      <c r="R1084" s="285" t="str">
        <f t="shared" si="34"/>
        <v>Eqpos Código BIM (validados físicamente)</v>
      </c>
      <c r="S1084" s="284" t="str">
        <f t="shared" si="35"/>
        <v>Capturado</v>
      </c>
    </row>
    <row r="1085" spans="1:19">
      <c r="A1085" s="271" t="s">
        <v>37550</v>
      </c>
      <c r="B1085" t="s">
        <v>39239</v>
      </c>
      <c r="C1085" s="284" t="s">
        <v>39071</v>
      </c>
      <c r="D1085" s="292" t="str">
        <f>IF(C1085="","",VLOOKUP(C1085,Siglas!A:B,2,0))</f>
        <v>PL-5</v>
      </c>
      <c r="E1085" s="284" t="s">
        <v>37554</v>
      </c>
      <c r="F1085" s="284" t="s">
        <v>37555</v>
      </c>
      <c r="G1085" t="s">
        <v>38070</v>
      </c>
      <c r="H1085" t="s">
        <v>442</v>
      </c>
      <c r="I1085" s="292" t="str">
        <f>IF(J1085="","",IF(E1085="FALTA EN LISTADO INI","Equipo c/Código BIM validado fisicamente pendiente de actualizar listado",IF(E1085="Prestamo","Eqpo. c/Código BIM prestamo",IF(J1085="Alta","Registro equipo",IF(J1085="Baja","Eqpo. c/Código BIM Bajas",IF(MID(J1085,1,3)="BIM",IF(ISERROR(VLOOKUP(J1085,[2]NACIONAL!A:A,1,0)),"Eqpo c/Código BIM validados físicamente sin identificar origen",""),IF(J1085="Transferencia",IF(VLOOKUP(A1085,[2]NACIONAL!A:C,3,0)=$T$1,"Eqpo. c/Código BIM Recibidos de otras plantas","Eqpo. c/Código BIM Transferidos a otras plantas"),"")))))))</f>
        <v>Registro equipo</v>
      </c>
      <c r="J1085" s="288" t="s">
        <v>37551</v>
      </c>
      <c r="K1085" s="284" t="str">
        <f>IF(J1085="","",IF(J1085="Transferencia",VLOOKUP(A1085,NACIONAL!A:B,2,0),IF(J1085="Alta",B1085,IF(J1085="Baja",B1085,IF(I1085="Eqpo c/Código BIM validados físicamente sin identificar origen",B1085,IF(ISERROR(VLOOKUP(J1085,NACIONAL!A:B,2,0)),B1085,VLOOKUP(J1085,NACIONAL!A:B,2,0)))))))</f>
        <v>RUTINA DE BANDAS SANITARIAS TT1 PL5</v>
      </c>
      <c r="L1085" t="s">
        <v>37487</v>
      </c>
      <c r="Q1085" t="s">
        <v>37523</v>
      </c>
      <c r="R1085" s="285" t="str">
        <f t="shared" si="34"/>
        <v>Registro equipo</v>
      </c>
      <c r="S1085" s="284" t="str">
        <f t="shared" si="35"/>
        <v>Capturado</v>
      </c>
    </row>
    <row r="1086" spans="1:19">
      <c r="A1086" s="271" t="s">
        <v>37550</v>
      </c>
      <c r="B1086" t="s">
        <v>39240</v>
      </c>
      <c r="C1086" s="284" t="s">
        <v>39071</v>
      </c>
      <c r="D1086" s="292" t="str">
        <f>IF(C1086="","",VLOOKUP(C1086,Siglas!A:B,2,0))</f>
        <v>PL-5</v>
      </c>
      <c r="E1086" s="284" t="s">
        <v>37554</v>
      </c>
      <c r="F1086" s="284" t="s">
        <v>37555</v>
      </c>
      <c r="G1086" t="s">
        <v>38070</v>
      </c>
      <c r="H1086" t="s">
        <v>442</v>
      </c>
      <c r="I1086" s="292" t="str">
        <f>IF(J1086="","",IF(E1086="FALTA EN LISTADO INI","Equipo c/Código BIM validado fisicamente pendiente de actualizar listado",IF(E1086="Prestamo","Eqpo. c/Código BIM prestamo",IF(J1086="Alta","Registro equipo",IF(J1086="Baja","Eqpo. c/Código BIM Bajas",IF(MID(J1086,1,3)="BIM",IF(ISERROR(VLOOKUP(J1086,[2]NACIONAL!A:A,1,0)),"Eqpo c/Código BIM validados físicamente sin identificar origen",""),IF(J1086="Transferencia",IF(VLOOKUP(A1086,[2]NACIONAL!A:C,3,0)=$T$1,"Eqpo. c/Código BIM Recibidos de otras plantas","Eqpo. c/Código BIM Transferidos a otras plantas"),"")))))))</f>
        <v>Registro equipo</v>
      </c>
      <c r="J1086" s="288" t="s">
        <v>37551</v>
      </c>
      <c r="K1086" s="284" t="str">
        <f>IF(J1086="","",IF(J1086="Transferencia",VLOOKUP(A1086,NACIONAL!A:B,2,0),IF(J1086="Alta",B1086,IF(J1086="Baja",B1086,IF(I1086="Eqpo c/Código BIM validados físicamente sin identificar origen",B1086,IF(ISERROR(VLOOKUP(J1086,NACIONAL!A:B,2,0)),B1086,VLOOKUP(J1086,NACIONAL!A:B,2,0)))))))</f>
        <v>RUTINA DE BANDAS SANITARIAS TT2 PL5</v>
      </c>
      <c r="L1086" t="s">
        <v>37487</v>
      </c>
      <c r="Q1086" t="s">
        <v>37523</v>
      </c>
      <c r="R1086" s="285" t="str">
        <f t="shared" si="34"/>
        <v>Registro equipo</v>
      </c>
      <c r="S1086" s="284" t="str">
        <f t="shared" si="35"/>
        <v>Capturado</v>
      </c>
    </row>
    <row r="1087" spans="1:19">
      <c r="A1087" s="271" t="s">
        <v>37550</v>
      </c>
      <c r="B1087" t="s">
        <v>39241</v>
      </c>
      <c r="C1087" s="284" t="s">
        <v>39071</v>
      </c>
      <c r="D1087" s="292" t="str">
        <f>IF(C1087="","",VLOOKUP(C1087,Siglas!A:B,2,0))</f>
        <v>PL-5</v>
      </c>
      <c r="E1087" s="284" t="s">
        <v>37554</v>
      </c>
      <c r="F1087" s="284" t="s">
        <v>37555</v>
      </c>
      <c r="G1087" t="s">
        <v>38070</v>
      </c>
      <c r="H1087" t="s">
        <v>442</v>
      </c>
      <c r="I1087" s="292" t="str">
        <f>IF(J1087="","",IF(E1087="FALTA EN LISTADO INI","Equipo c/Código BIM validado fisicamente pendiente de actualizar listado",IF(E1087="Prestamo","Eqpo. c/Código BIM prestamo",IF(J1087="Alta","Registro equipo",IF(J1087="Baja","Eqpo. c/Código BIM Bajas",IF(MID(J1087,1,3)="BIM",IF(ISERROR(VLOOKUP(J1087,[2]NACIONAL!A:A,1,0)),"Eqpo c/Código BIM validados físicamente sin identificar origen",""),IF(J1087="Transferencia",IF(VLOOKUP(A1087,[2]NACIONAL!A:C,3,0)=$T$1,"Eqpo. c/Código BIM Recibidos de otras plantas","Eqpo. c/Código BIM Transferidos a otras plantas"),"")))))))</f>
        <v>Registro equipo</v>
      </c>
      <c r="J1087" s="288" t="s">
        <v>37551</v>
      </c>
      <c r="K1087" s="284" t="str">
        <f>IF(J1087="","",IF(J1087="Transferencia",VLOOKUP(A1087,NACIONAL!A:B,2,0),IF(J1087="Alta",B1087,IF(J1087="Baja",B1087,IF(I1087="Eqpo c/Código BIM validados físicamente sin identificar origen",B1087,IF(ISERROR(VLOOKUP(J1087,NACIONAL!A:B,2,0)),B1087,VLOOKUP(J1087,NACIONAL!A:B,2,0)))))))</f>
        <v>RUTINA DE BANDAS SANITARIAS TT3 PL5</v>
      </c>
      <c r="L1087" t="s">
        <v>37487</v>
      </c>
      <c r="Q1087" t="s">
        <v>37523</v>
      </c>
      <c r="R1087" s="285" t="str">
        <f t="shared" si="34"/>
        <v>Registro equipo</v>
      </c>
      <c r="S1087" s="284" t="str">
        <f t="shared" si="35"/>
        <v>Capturado</v>
      </c>
    </row>
    <row r="1088" spans="1:19">
      <c r="A1088" s="271" t="s">
        <v>37550</v>
      </c>
      <c r="B1088" t="s">
        <v>39242</v>
      </c>
      <c r="C1088" s="284" t="s">
        <v>39071</v>
      </c>
      <c r="D1088" s="292" t="str">
        <f>IF(C1088="","",VLOOKUP(C1088,Siglas!A:B,2,0))</f>
        <v>PL-5</v>
      </c>
      <c r="E1088" s="284" t="s">
        <v>37554</v>
      </c>
      <c r="F1088" s="284" t="s">
        <v>37555</v>
      </c>
      <c r="G1088" t="s">
        <v>38070</v>
      </c>
      <c r="H1088" t="s">
        <v>442</v>
      </c>
      <c r="I1088" s="292" t="str">
        <f>IF(J1088="","",IF(E1088="FALTA EN LISTADO INI","Equipo c/Código BIM validado fisicamente pendiente de actualizar listado",IF(E1088="Prestamo","Eqpo. c/Código BIM prestamo",IF(J1088="Alta","Registro equipo",IF(J1088="Baja","Eqpo. c/Código BIM Bajas",IF(MID(J1088,1,3)="BIM",IF(ISERROR(VLOOKUP(J1088,[2]NACIONAL!A:A,1,0)),"Eqpo c/Código BIM validados físicamente sin identificar origen",""),IF(J1088="Transferencia",IF(VLOOKUP(A1088,[2]NACIONAL!A:C,3,0)=$T$1,"Eqpo. c/Código BIM Recibidos de otras plantas","Eqpo. c/Código BIM Transferidos a otras plantas"),"")))))))</f>
        <v>Registro equipo</v>
      </c>
      <c r="J1088" s="288" t="s">
        <v>37551</v>
      </c>
      <c r="K1088" s="284" t="str">
        <f>IF(J1088="","",IF(J1088="Transferencia",VLOOKUP(A1088,NACIONAL!A:B,2,0),IF(J1088="Alta",B1088,IF(J1088="Baja",B1088,IF(I1088="Eqpo c/Código BIM validados físicamente sin identificar origen",B1088,IF(ISERROR(VLOOKUP(J1088,NACIONAL!A:B,2,0)),B1088,VLOOKUP(J1088,NACIONAL!A:B,2,0)))))))</f>
        <v>RUTINA DE EQUIPOS CRITICOS</v>
      </c>
      <c r="L1088" t="s">
        <v>37451</v>
      </c>
      <c r="Q1088" t="s">
        <v>37523</v>
      </c>
      <c r="R1088" s="285" t="str">
        <f t="shared" si="34"/>
        <v>Registro equipo</v>
      </c>
      <c r="S1088" s="284" t="str">
        <f t="shared" si="35"/>
        <v>Capturado</v>
      </c>
    </row>
    <row r="1089" spans="1:19">
      <c r="A1089" s="271" t="s">
        <v>37550</v>
      </c>
      <c r="B1089" t="s">
        <v>39243</v>
      </c>
      <c r="C1089" s="284" t="s">
        <v>39071</v>
      </c>
      <c r="D1089" s="292" t="str">
        <f>IF(C1089="","",VLOOKUP(C1089,Siglas!A:B,2,0))</f>
        <v>PL-5</v>
      </c>
      <c r="E1089" s="284" t="s">
        <v>37554</v>
      </c>
      <c r="F1089" s="284" t="s">
        <v>37555</v>
      </c>
      <c r="G1089" t="s">
        <v>38070</v>
      </c>
      <c r="H1089" t="s">
        <v>442</v>
      </c>
      <c r="I1089" s="292" t="str">
        <f>IF(J1089="","",IF(E1089="FALTA EN LISTADO INI","Equipo c/Código BIM validado fisicamente pendiente de actualizar listado",IF(E1089="Prestamo","Eqpo. c/Código BIM prestamo",IF(J1089="Alta","Registro equipo",IF(J1089="Baja","Eqpo. c/Código BIM Bajas",IF(MID(J1089,1,3)="BIM",IF(ISERROR(VLOOKUP(J1089,[2]NACIONAL!A:A,1,0)),"Eqpo c/Código BIM validados físicamente sin identificar origen",""),IF(J1089="Transferencia",IF(VLOOKUP(A1089,[2]NACIONAL!A:C,3,0)=$T$1,"Eqpo. c/Código BIM Recibidos de otras plantas","Eqpo. c/Código BIM Transferidos a otras plantas"),"")))))))</f>
        <v>Registro equipo</v>
      </c>
      <c r="J1089" s="288" t="s">
        <v>37551</v>
      </c>
      <c r="K1089" s="284" t="str">
        <f>IF(J1089="","",IF(J1089="Transferencia",VLOOKUP(A1089,NACIONAL!A:B,2,0),IF(J1089="Alta",B1089,IF(J1089="Baja",B1089,IF(I1089="Eqpo c/Código BIM validados físicamente sin identificar origen",B1089,IF(ISERROR(VLOOKUP(J1089,NACIONAL!A:B,2,0)),B1089,VLOOKUP(J1089,NACIONAL!A:B,2,0)))))))</f>
        <v>RUTINAS DE ARRANQUE PL5</v>
      </c>
      <c r="L1089" t="s">
        <v>37451</v>
      </c>
      <c r="Q1089" t="s">
        <v>37523</v>
      </c>
      <c r="R1089" s="285" t="str">
        <f t="shared" si="34"/>
        <v>Registro equipo</v>
      </c>
      <c r="S1089" s="284" t="str">
        <f t="shared" si="35"/>
        <v>Capturado</v>
      </c>
    </row>
    <row r="1090" spans="1:19">
      <c r="A1090" s="271" t="s">
        <v>37550</v>
      </c>
      <c r="B1090" t="s">
        <v>39244</v>
      </c>
      <c r="C1090" s="284" t="s">
        <v>39071</v>
      </c>
      <c r="D1090" s="292" t="str">
        <f>IF(C1090="","",VLOOKUP(C1090,Siglas!A:B,2,0))</f>
        <v>PL-5</v>
      </c>
      <c r="E1090" s="284" t="s">
        <v>37554</v>
      </c>
      <c r="F1090" s="284" t="s">
        <v>37555</v>
      </c>
      <c r="G1090" t="s">
        <v>38070</v>
      </c>
      <c r="H1090" t="s">
        <v>442</v>
      </c>
      <c r="I1090" s="292" t="str">
        <f>IF(J1090="","",IF(E1090="FALTA EN LISTADO INI","Equipo c/Código BIM validado fisicamente pendiente de actualizar listado",IF(E1090="Prestamo","Eqpo. c/Código BIM prestamo",IF(J1090="Alta","Registro equipo",IF(J1090="Baja","Eqpo. c/Código BIM Bajas",IF(MID(J1090,1,3)="BIM",IF(ISERROR(VLOOKUP(J1090,[2]NACIONAL!A:A,1,0)),"Eqpo c/Código BIM validados físicamente sin identificar origen",""),IF(J1090="Transferencia",IF(VLOOKUP(A1090,[2]NACIONAL!A:C,3,0)=$T$1,"Eqpo. c/Código BIM Recibidos de otras plantas","Eqpo. c/Código BIM Transferidos a otras plantas"),"")))))))</f>
        <v>Registro equipo</v>
      </c>
      <c r="J1090" s="288" t="s">
        <v>37551</v>
      </c>
      <c r="K1090" s="284" t="str">
        <f>IF(J1090="","",IF(J1090="Transferencia",VLOOKUP(A1090,NACIONAL!A:B,2,0),IF(J1090="Alta",B1090,IF(J1090="Baja",B1090,IF(I1090="Eqpo c/Código BIM validados físicamente sin identificar origen",B1090,IF(ISERROR(VLOOKUP(J1090,NACIONAL!A:B,2,0)),B1090,VLOOKUP(J1090,NACIONAL!A:B,2,0)))))))</f>
        <v>RUTINAS DE COMBUSTION DE COMALES HERRERA HERRERA</v>
      </c>
      <c r="L1090" t="s">
        <v>37451</v>
      </c>
      <c r="Q1090" t="s">
        <v>39534</v>
      </c>
      <c r="R1090" s="285" t="str">
        <f t="shared" si="34"/>
        <v>Registro equipo</v>
      </c>
      <c r="S1090" s="284" t="str">
        <f t="shared" si="35"/>
        <v>Capturado</v>
      </c>
    </row>
    <row r="1091" spans="1:19">
      <c r="A1091" s="271" t="s">
        <v>37550</v>
      </c>
      <c r="B1091" t="s">
        <v>39245</v>
      </c>
      <c r="C1091" s="284" t="s">
        <v>39071</v>
      </c>
      <c r="D1091" s="292" t="str">
        <f>IF(C1091="","",VLOOKUP(C1091,Siglas!A:B,2,0))</f>
        <v>PL-5</v>
      </c>
      <c r="E1091" s="284" t="s">
        <v>37554</v>
      </c>
      <c r="F1091" s="284" t="s">
        <v>37555</v>
      </c>
      <c r="G1091" t="s">
        <v>38070</v>
      </c>
      <c r="H1091" t="s">
        <v>442</v>
      </c>
      <c r="I1091" s="292" t="str">
        <f>IF(J1091="","",IF(E1091="FALTA EN LISTADO INI","Equipo c/Código BIM validado fisicamente pendiente de actualizar listado",IF(E1091="Prestamo","Eqpo. c/Código BIM prestamo",IF(J1091="Alta","Registro equipo",IF(J1091="Baja","Eqpo. c/Código BIM Bajas",IF(MID(J1091,1,3)="BIM",IF(ISERROR(VLOOKUP(J1091,[2]NACIONAL!A:A,1,0)),"Eqpo c/Código BIM validados físicamente sin identificar origen",""),IF(J1091="Transferencia",IF(VLOOKUP(A1091,[2]NACIONAL!A:C,3,0)=$T$1,"Eqpo. c/Código BIM Recibidos de otras plantas","Eqpo. c/Código BIM Transferidos a otras plantas"),"")))))))</f>
        <v>Registro equipo</v>
      </c>
      <c r="J1091" s="288" t="s">
        <v>37551</v>
      </c>
      <c r="K1091" s="284" t="str">
        <f>IF(J1091="","",IF(J1091="Transferencia",VLOOKUP(A1091,NACIONAL!A:B,2,0),IF(J1091="Alta",B1091,IF(J1091="Baja",B1091,IF(I1091="Eqpo c/Código BIM validados físicamente sin identificar origen",B1091,IF(ISERROR(VLOOKUP(J1091,NACIONAL!A:B,2,0)),B1091,VLOOKUP(J1091,NACIONAL!A:B,2,0)))))))</f>
        <v>RUTINAS DE COMBUSTION DE COMALES LAWRENCE 4 Y5</v>
      </c>
      <c r="L1091" t="s">
        <v>37451</v>
      </c>
      <c r="Q1091" t="s">
        <v>39534</v>
      </c>
      <c r="R1091" s="285" t="str">
        <f t="shared" si="34"/>
        <v>Registro equipo</v>
      </c>
      <c r="S1091" s="284" t="str">
        <f t="shared" si="35"/>
        <v>Capturado</v>
      </c>
    </row>
    <row r="1092" spans="1:19">
      <c r="A1092" s="271" t="s">
        <v>37550</v>
      </c>
      <c r="B1092" t="s">
        <v>39246</v>
      </c>
      <c r="C1092" s="284" t="s">
        <v>39071</v>
      </c>
      <c r="D1092" s="292" t="str">
        <f>IF(C1092="","",VLOOKUP(C1092,Siglas!A:B,2,0))</f>
        <v>PL-5</v>
      </c>
      <c r="E1092" s="284" t="s">
        <v>37554</v>
      </c>
      <c r="F1092" s="284" t="s">
        <v>37555</v>
      </c>
      <c r="G1092" t="s">
        <v>38070</v>
      </c>
      <c r="H1092" t="s">
        <v>442</v>
      </c>
      <c r="I1092" s="292" t="str">
        <f>IF(J1092="","",IF(E1092="FALTA EN LISTADO INI","Equipo c/Código BIM validado fisicamente pendiente de actualizar listado",IF(E1092="Prestamo","Eqpo. c/Código BIM prestamo",IF(J1092="Alta","Registro equipo",IF(J1092="Baja","Eqpo. c/Código BIM Bajas",IF(MID(J1092,1,3)="BIM",IF(ISERROR(VLOOKUP(J1092,[2]NACIONAL!A:A,1,0)),"Eqpo c/Código BIM validados físicamente sin identificar origen",""),IF(J1092="Transferencia",IF(VLOOKUP(A1092,[2]NACIONAL!A:C,3,0)=$T$1,"Eqpo. c/Código BIM Recibidos de otras plantas","Eqpo. c/Código BIM Transferidos a otras plantas"),"")))))))</f>
        <v>Registro equipo</v>
      </c>
      <c r="J1092" s="288" t="s">
        <v>37551</v>
      </c>
      <c r="K1092" s="284" t="str">
        <f>IF(J1092="","",IF(J1092="Transferencia",VLOOKUP(A1092,NACIONAL!A:B,2,0),IF(J1092="Alta",B1092,IF(J1092="Baja",B1092,IF(I1092="Eqpo c/Código BIM validados físicamente sin identificar origen",B1092,IF(ISERROR(VLOOKUP(J1092,NACIONAL!A:B,2,0)),B1092,VLOOKUP(J1092,NACIONAL!A:B,2,0)))))))</f>
        <v>RUTINAS DE COMBUSTION DE COMALES LAWRENCE 6 Y7</v>
      </c>
      <c r="L1092" t="s">
        <v>37451</v>
      </c>
      <c r="Q1092" t="s">
        <v>39534</v>
      </c>
      <c r="R1092" s="285" t="str">
        <f t="shared" si="34"/>
        <v>Registro equipo</v>
      </c>
      <c r="S1092" s="284" t="str">
        <f t="shared" si="35"/>
        <v>Capturado</v>
      </c>
    </row>
    <row r="1093" spans="1:19">
      <c r="A1093" s="271" t="s">
        <v>37550</v>
      </c>
      <c r="B1093" t="s">
        <v>39247</v>
      </c>
      <c r="C1093" s="284" t="s">
        <v>39071</v>
      </c>
      <c r="D1093" s="292" t="str">
        <f>IF(C1093="","",VLOOKUP(C1093,Siglas!A:B,2,0))</f>
        <v>PL-5</v>
      </c>
      <c r="E1093" s="284" t="s">
        <v>37554</v>
      </c>
      <c r="F1093" s="284" t="s">
        <v>37555</v>
      </c>
      <c r="G1093" t="s">
        <v>38070</v>
      </c>
      <c r="H1093" t="s">
        <v>442</v>
      </c>
      <c r="I1093" s="292" t="str">
        <f>IF(J1093="","",IF(E1093="FALTA EN LISTADO INI","Equipo c/Código BIM validado fisicamente pendiente de actualizar listado",IF(E1093="Prestamo","Eqpo. c/Código BIM prestamo",IF(J1093="Alta","Registro equipo",IF(J1093="Baja","Eqpo. c/Código BIM Bajas",IF(MID(J1093,1,3)="BIM",IF(ISERROR(VLOOKUP(J1093,[2]NACIONAL!A:A,1,0)),"Eqpo c/Código BIM validados físicamente sin identificar origen",""),IF(J1093="Transferencia",IF(VLOOKUP(A1093,[2]NACIONAL!A:C,3,0)=$T$1,"Eqpo. c/Código BIM Recibidos de otras plantas","Eqpo. c/Código BIM Transferidos a otras plantas"),"")))))))</f>
        <v>Registro equipo</v>
      </c>
      <c r="J1093" s="288" t="s">
        <v>37551</v>
      </c>
      <c r="K1093" s="284" t="str">
        <f>IF(J1093="","",IF(J1093="Transferencia",VLOOKUP(A1093,NACIONAL!A:B,2,0),IF(J1093="Alta",B1093,IF(J1093="Baja",B1093,IF(I1093="Eqpo c/Código BIM validados físicamente sin identificar origen",B1093,IF(ISERROR(VLOOKUP(J1093,NACIONAL!A:B,2,0)),B1093,VLOOKUP(J1093,NACIONAL!A:B,2,0)))))))</f>
        <v>RUTINAS DE FILTROS DE AGUA Y AIRE TT1 PL5</v>
      </c>
      <c r="L1093" t="s">
        <v>37451</v>
      </c>
      <c r="Q1093" t="s">
        <v>37523</v>
      </c>
      <c r="R1093" s="285" t="str">
        <f t="shared" si="34"/>
        <v>Registro equipo</v>
      </c>
      <c r="S1093" s="284" t="str">
        <f t="shared" si="35"/>
        <v>Capturado</v>
      </c>
    </row>
    <row r="1094" spans="1:19">
      <c r="A1094" s="271" t="s">
        <v>37550</v>
      </c>
      <c r="B1094" t="s">
        <v>39248</v>
      </c>
      <c r="C1094" s="284" t="s">
        <v>39071</v>
      </c>
      <c r="D1094" s="292" t="str">
        <f>IF(C1094="","",VLOOKUP(C1094,Siglas!A:B,2,0))</f>
        <v>PL-5</v>
      </c>
      <c r="E1094" s="284" t="s">
        <v>37554</v>
      </c>
      <c r="F1094" s="284" t="s">
        <v>37555</v>
      </c>
      <c r="G1094" t="s">
        <v>38070</v>
      </c>
      <c r="H1094" t="s">
        <v>442</v>
      </c>
      <c r="I1094" s="292" t="str">
        <f>IF(J1094="","",IF(E1094="FALTA EN LISTADO INI","Equipo c/Código BIM validado fisicamente pendiente de actualizar listado",IF(E1094="Prestamo","Eqpo. c/Código BIM prestamo",IF(J1094="Alta","Registro equipo",IF(J1094="Baja","Eqpo. c/Código BIM Bajas",IF(MID(J1094,1,3)="BIM",IF(ISERROR(VLOOKUP(J1094,[2]NACIONAL!A:A,1,0)),"Eqpo c/Código BIM validados físicamente sin identificar origen",""),IF(J1094="Transferencia",IF(VLOOKUP(A1094,[2]NACIONAL!A:C,3,0)=$T$1,"Eqpo. c/Código BIM Recibidos de otras plantas","Eqpo. c/Código BIM Transferidos a otras plantas"),"")))))))</f>
        <v>Registro equipo</v>
      </c>
      <c r="J1094" s="288" t="s">
        <v>37551</v>
      </c>
      <c r="K1094" s="284" t="str">
        <f>IF(J1094="","",IF(J1094="Transferencia",VLOOKUP(A1094,NACIONAL!A:B,2,0),IF(J1094="Alta",B1094,IF(J1094="Baja",B1094,IF(I1094="Eqpo c/Código BIM validados físicamente sin identificar origen",B1094,IF(ISERROR(VLOOKUP(J1094,NACIONAL!A:B,2,0)),B1094,VLOOKUP(J1094,NACIONAL!A:B,2,0)))))))</f>
        <v>RUTINAS DE FILTROS DE AGUA Y AIRE TT2 PL5</v>
      </c>
      <c r="L1094" t="s">
        <v>37451</v>
      </c>
      <c r="Q1094" t="s">
        <v>37523</v>
      </c>
      <c r="R1094" s="285" t="str">
        <f t="shared" si="34"/>
        <v>Registro equipo</v>
      </c>
      <c r="S1094" s="284" t="str">
        <f t="shared" si="35"/>
        <v>Capturado</v>
      </c>
    </row>
    <row r="1095" spans="1:19">
      <c r="A1095" s="271" t="s">
        <v>37550</v>
      </c>
      <c r="B1095" t="s">
        <v>39249</v>
      </c>
      <c r="C1095" s="284" t="s">
        <v>39071</v>
      </c>
      <c r="D1095" s="292" t="str">
        <f>IF(C1095="","",VLOOKUP(C1095,Siglas!A:B,2,0))</f>
        <v>PL-5</v>
      </c>
      <c r="E1095" s="284" t="s">
        <v>37554</v>
      </c>
      <c r="F1095" s="284" t="s">
        <v>37555</v>
      </c>
      <c r="G1095" t="s">
        <v>38070</v>
      </c>
      <c r="H1095" t="s">
        <v>442</v>
      </c>
      <c r="I1095" s="292" t="str">
        <f>IF(J1095="","",IF(E1095="FALTA EN LISTADO INI","Equipo c/Código BIM validado fisicamente pendiente de actualizar listado",IF(E1095="Prestamo","Eqpo. c/Código BIM prestamo",IF(J1095="Alta","Registro equipo",IF(J1095="Baja","Eqpo. c/Código BIM Bajas",IF(MID(J1095,1,3)="BIM",IF(ISERROR(VLOOKUP(J1095,[2]NACIONAL!A:A,1,0)),"Eqpo c/Código BIM validados físicamente sin identificar origen",""),IF(J1095="Transferencia",IF(VLOOKUP(A1095,[2]NACIONAL!A:C,3,0)=$T$1,"Eqpo. c/Código BIM Recibidos de otras plantas","Eqpo. c/Código BIM Transferidos a otras plantas"),"")))))))</f>
        <v>Registro equipo</v>
      </c>
      <c r="J1095" s="288" t="s">
        <v>37551</v>
      </c>
      <c r="K1095" s="284" t="str">
        <f>IF(J1095="","",IF(J1095="Transferencia",VLOOKUP(A1095,NACIONAL!A:B,2,0),IF(J1095="Alta",B1095,IF(J1095="Baja",B1095,IF(I1095="Eqpo c/Código BIM validados físicamente sin identificar origen",B1095,IF(ISERROR(VLOOKUP(J1095,NACIONAL!A:B,2,0)),B1095,VLOOKUP(J1095,NACIONAL!A:B,2,0)))))))</f>
        <v>RUTINAS DE FILTROS DE AGUA Y AIRE TT3 PL5</v>
      </c>
      <c r="L1095" t="s">
        <v>37451</v>
      </c>
      <c r="Q1095" t="s">
        <v>37523</v>
      </c>
      <c r="R1095" s="285" t="str">
        <f t="shared" si="34"/>
        <v>Registro equipo</v>
      </c>
      <c r="S1095" s="284" t="str">
        <f t="shared" si="35"/>
        <v>Capturado</v>
      </c>
    </row>
    <row r="1096" spans="1:19">
      <c r="A1096" s="271" t="s">
        <v>37550</v>
      </c>
      <c r="B1096" t="s">
        <v>39250</v>
      </c>
      <c r="C1096" s="284" t="s">
        <v>39071</v>
      </c>
      <c r="D1096" s="292" t="str">
        <f>IF(C1096="","",VLOOKUP(C1096,Siglas!A:B,2,0))</f>
        <v>PL-5</v>
      </c>
      <c r="E1096" s="284" t="s">
        <v>37554</v>
      </c>
      <c r="F1096" s="284" t="s">
        <v>37555</v>
      </c>
      <c r="G1096" t="s">
        <v>38070</v>
      </c>
      <c r="H1096" t="s">
        <v>442</v>
      </c>
      <c r="I1096" s="292" t="str">
        <f>IF(J1096="","",IF(E1096="FALTA EN LISTADO INI","Equipo c/Código BIM validado fisicamente pendiente de actualizar listado",IF(E1096="Prestamo","Eqpo. c/Código BIM prestamo",IF(J1096="Alta","Registro equipo",IF(J1096="Baja","Eqpo. c/Código BIM Bajas",IF(MID(J1096,1,3)="BIM",IF(ISERROR(VLOOKUP(J1096,[2]NACIONAL!A:A,1,0)),"Eqpo c/Código BIM validados físicamente sin identificar origen",""),IF(J1096="Transferencia",IF(VLOOKUP(A1096,[2]NACIONAL!A:C,3,0)=$T$1,"Eqpo. c/Código BIM Recibidos de otras plantas","Eqpo. c/Código BIM Transferidos a otras plantas"),"")))))))</f>
        <v>Registro equipo</v>
      </c>
      <c r="J1096" s="288" t="s">
        <v>37551</v>
      </c>
      <c r="K1096" s="284" t="str">
        <f>IF(J1096="","",IF(J1096="Transferencia",VLOOKUP(A1096,NACIONAL!A:B,2,0),IF(J1096="Alta",B1096,IF(J1096="Baja",B1096,IF(I1096="Eqpo c/Código BIM validados físicamente sin identificar origen",B1096,IF(ISERROR(VLOOKUP(J1096,NACIONAL!A:B,2,0)),B1096,VLOOKUP(J1096,NACIONAL!A:B,2,0)))))))</f>
        <v>RUTINAS DE PARO PL5</v>
      </c>
      <c r="L1096" t="s">
        <v>37451</v>
      </c>
      <c r="Q1096" t="s">
        <v>37523</v>
      </c>
      <c r="R1096" s="285" t="str">
        <f t="shared" si="34"/>
        <v>Registro equipo</v>
      </c>
      <c r="S1096" s="284" t="str">
        <f t="shared" si="35"/>
        <v>Capturado</v>
      </c>
    </row>
    <row r="1097" spans="1:19">
      <c r="A1097" s="271" t="s">
        <v>37550</v>
      </c>
      <c r="B1097" t="s">
        <v>39251</v>
      </c>
      <c r="C1097" s="284" t="s">
        <v>39071</v>
      </c>
      <c r="D1097" s="292" t="str">
        <f>IF(C1097="","",VLOOKUP(C1097,Siglas!A:B,2,0))</f>
        <v>PL-5</v>
      </c>
      <c r="E1097" s="284" t="s">
        <v>37554</v>
      </c>
      <c r="F1097" s="284" t="s">
        <v>37555</v>
      </c>
      <c r="G1097" t="s">
        <v>38070</v>
      </c>
      <c r="H1097" t="s">
        <v>442</v>
      </c>
      <c r="I1097" s="292" t="str">
        <f>IF(J1097="","",IF(E1097="FALTA EN LISTADO INI","Equipo c/Código BIM validado fisicamente pendiente de actualizar listado",IF(E1097="Prestamo","Eqpo. c/Código BIM prestamo",IF(J1097="Alta","Registro equipo",IF(J1097="Baja","Eqpo. c/Código BIM Bajas",IF(MID(J1097,1,3)="BIM",IF(ISERROR(VLOOKUP(J1097,[2]NACIONAL!A:A,1,0)),"Eqpo c/Código BIM validados físicamente sin identificar origen",""),IF(J1097="Transferencia",IF(VLOOKUP(A1097,[2]NACIONAL!A:C,3,0)=$T$1,"Eqpo. c/Código BIM Recibidos de otras plantas","Eqpo. c/Código BIM Transferidos a otras plantas"),"")))))))</f>
        <v>Registro equipo</v>
      </c>
      <c r="J1097" s="288" t="s">
        <v>37551</v>
      </c>
      <c r="K1097" s="284" t="str">
        <f>IF(J1097="","",IF(J1097="Transferencia",VLOOKUP(A1097,NACIONAL!A:B,2,0),IF(J1097="Alta",B1097,IF(J1097="Baja",B1097,IF(I1097="Eqpo c/Código BIM validados físicamente sin identificar origen",B1097,IF(ISERROR(VLOOKUP(J1097,NACIONAL!A:B,2,0)),B1097,VLOOKUP(J1097,NACIONAL!A:B,2,0)))))))</f>
        <v>RUTINAS DE PL5</v>
      </c>
      <c r="L1097" t="s">
        <v>37451</v>
      </c>
      <c r="Q1097" t="s">
        <v>37523</v>
      </c>
      <c r="R1097" s="285" t="str">
        <f t="shared" si="34"/>
        <v>Registro equipo</v>
      </c>
      <c r="S1097" s="284" t="str">
        <f t="shared" si="35"/>
        <v>Capturado</v>
      </c>
    </row>
    <row r="1098" spans="1:19">
      <c r="A1098" s="271" t="s">
        <v>37550</v>
      </c>
      <c r="B1098" t="s">
        <v>39252</v>
      </c>
      <c r="C1098" s="284" t="s">
        <v>39071</v>
      </c>
      <c r="D1098" s="292" t="str">
        <f>IF(C1098="","",VLOOKUP(C1098,Siglas!A:B,2,0))</f>
        <v>PL-5</v>
      </c>
      <c r="E1098" s="284" t="s">
        <v>37554</v>
      </c>
      <c r="F1098" s="284" t="s">
        <v>37555</v>
      </c>
      <c r="G1098" t="s">
        <v>38070</v>
      </c>
      <c r="H1098" t="s">
        <v>442</v>
      </c>
      <c r="I1098" s="292" t="str">
        <f>IF(J1098="","",IF(E1098="FALTA EN LISTADO INI","Equipo c/Código BIM validado fisicamente pendiente de actualizar listado",IF(E1098="Prestamo","Eqpo. c/Código BIM prestamo",IF(J1098="Alta","Registro equipo",IF(J1098="Baja","Eqpo. c/Código BIM Bajas",IF(MID(J1098,1,3)="BIM",IF(ISERROR(VLOOKUP(J1098,[2]NACIONAL!A:A,1,0)),"Eqpo c/Código BIM validados físicamente sin identificar origen",""),IF(J1098="Transferencia",IF(VLOOKUP(A1098,[2]NACIONAL!A:C,3,0)=$T$1,"Eqpo. c/Código BIM Recibidos de otras plantas","Eqpo. c/Código BIM Transferidos a otras plantas"),"")))))))</f>
        <v>Registro equipo</v>
      </c>
      <c r="J1098" s="288" t="s">
        <v>37551</v>
      </c>
      <c r="K1098" s="284" t="str">
        <f>IF(J1098="","",IF(J1098="Transferencia",VLOOKUP(A1098,NACIONAL!A:B,2,0),IF(J1098="Alta",B1098,IF(J1098="Baja",B1098,IF(I1098="Eqpo c/Código BIM validados físicamente sin identificar origen",B1098,IF(ISERROR(VLOOKUP(J1098,NACIONAL!A:B,2,0)),B1098,VLOOKUP(J1098,NACIONAL!A:B,2,0)))))))</f>
        <v>RUTINAS DE UNIDADES DE MANTENIMIENTO TT1 PL5</v>
      </c>
      <c r="L1098" t="s">
        <v>37451</v>
      </c>
      <c r="Q1098" t="s">
        <v>37523</v>
      </c>
      <c r="R1098" s="285" t="str">
        <f t="shared" si="34"/>
        <v>Registro equipo</v>
      </c>
      <c r="S1098" s="284" t="str">
        <f t="shared" si="35"/>
        <v>Capturado</v>
      </c>
    </row>
    <row r="1099" spans="1:19">
      <c r="A1099" s="271" t="s">
        <v>37550</v>
      </c>
      <c r="B1099" t="s">
        <v>39253</v>
      </c>
      <c r="C1099" s="284" t="s">
        <v>39071</v>
      </c>
      <c r="D1099" s="292" t="str">
        <f>IF(C1099="","",VLOOKUP(C1099,Siglas!A:B,2,0))</f>
        <v>PL-5</v>
      </c>
      <c r="E1099" s="284" t="s">
        <v>37554</v>
      </c>
      <c r="F1099" s="284" t="s">
        <v>37555</v>
      </c>
      <c r="G1099" t="s">
        <v>38070</v>
      </c>
      <c r="H1099" t="s">
        <v>442</v>
      </c>
      <c r="I1099" s="292" t="str">
        <f>IF(J1099="","",IF(E1099="FALTA EN LISTADO INI","Equipo c/Código BIM validado fisicamente pendiente de actualizar listado",IF(E1099="Prestamo","Eqpo. c/Código BIM prestamo",IF(J1099="Alta","Registro equipo",IF(J1099="Baja","Eqpo. c/Código BIM Bajas",IF(MID(J1099,1,3)="BIM",IF(ISERROR(VLOOKUP(J1099,[2]NACIONAL!A:A,1,0)),"Eqpo c/Código BIM validados físicamente sin identificar origen",""),IF(J1099="Transferencia",IF(VLOOKUP(A1099,[2]NACIONAL!A:C,3,0)=$T$1,"Eqpo. c/Código BIM Recibidos de otras plantas","Eqpo. c/Código BIM Transferidos a otras plantas"),"")))))))</f>
        <v>Registro equipo</v>
      </c>
      <c r="J1099" s="288" t="s">
        <v>37551</v>
      </c>
      <c r="K1099" s="284" t="str">
        <f>IF(J1099="","",IF(J1099="Transferencia",VLOOKUP(A1099,NACIONAL!A:B,2,0),IF(J1099="Alta",B1099,IF(J1099="Baja",B1099,IF(I1099="Eqpo c/Código BIM validados físicamente sin identificar origen",B1099,IF(ISERROR(VLOOKUP(J1099,NACIONAL!A:B,2,0)),B1099,VLOOKUP(J1099,NACIONAL!A:B,2,0)))))))</f>
        <v>RUTINAS DE UNIDADES DE MANTENIMIENTO TT2 PL5</v>
      </c>
      <c r="L1099" t="s">
        <v>37451</v>
      </c>
      <c r="Q1099" t="s">
        <v>37523</v>
      </c>
      <c r="R1099" s="285" t="str">
        <f t="shared" ref="R1099:R1161" si="36">IF(J1099="","Falta identificar",IF(I1099="Eqpo c/Código BIM validados físicamente sin identificar origen","Eqpo c/Código BIM validados físicamente sin identificar origen",IF(I1099="Eqpo. c/Código BIM Recibidos de otras plantas","Eqpo. c/Código BIM Recibidos de otras plantas",IF(I1099="Eqpo. c/Código BIM Transferidos a otras plantas","Eqpo. c/Código BIM Transferidos a otras plantas",IF(I1099="Equipo c/Código BIM validado fisicamente pendiente de actualizar listado","Equipo c/Código BIM validado fisicamente pendiente de actualizar listado",IF(I1099="Eqpo. c/Código BIM Bajas","Eqpo. c/Código BIM Bajas",IF(I1099="Eqpo. c/Código BIM prestamo","Eqpo. c/Código BIM prestamo",IF(OR(I1099="Registro equipo",J1099="Alta"),"Registro equipo","Eqpos Código BIM (validados físicamente)"))))))))</f>
        <v>Registro equipo</v>
      </c>
      <c r="S1099" s="284" t="str">
        <f t="shared" ref="S1099:S1161" si="37">IF(J1099="","Falta capturar","Capturado")</f>
        <v>Capturado</v>
      </c>
    </row>
    <row r="1100" spans="1:19">
      <c r="A1100" s="271" t="s">
        <v>37550</v>
      </c>
      <c r="B1100" t="s">
        <v>39254</v>
      </c>
      <c r="C1100" s="284" t="s">
        <v>39071</v>
      </c>
      <c r="D1100" s="292" t="str">
        <f>IF(C1100="","",VLOOKUP(C1100,Siglas!A:B,2,0))</f>
        <v>PL-5</v>
      </c>
      <c r="E1100" s="284" t="s">
        <v>37554</v>
      </c>
      <c r="F1100" s="284" t="s">
        <v>37555</v>
      </c>
      <c r="G1100" t="s">
        <v>38070</v>
      </c>
      <c r="H1100" t="s">
        <v>442</v>
      </c>
      <c r="I1100" s="292" t="str">
        <f>IF(J1100="","",IF(E1100="FALTA EN LISTADO INI","Equipo c/Código BIM validado fisicamente pendiente de actualizar listado",IF(E1100="Prestamo","Eqpo. c/Código BIM prestamo",IF(J1100="Alta","Registro equipo",IF(J1100="Baja","Eqpo. c/Código BIM Bajas",IF(MID(J1100,1,3)="BIM",IF(ISERROR(VLOOKUP(J1100,[2]NACIONAL!A:A,1,0)),"Eqpo c/Código BIM validados físicamente sin identificar origen",""),IF(J1100="Transferencia",IF(VLOOKUP(A1100,[2]NACIONAL!A:C,3,0)=$T$1,"Eqpo. c/Código BIM Recibidos de otras plantas","Eqpo. c/Código BIM Transferidos a otras plantas"),"")))))))</f>
        <v>Registro equipo</v>
      </c>
      <c r="J1100" s="288" t="s">
        <v>37551</v>
      </c>
      <c r="K1100" s="284" t="str">
        <f>IF(J1100="","",IF(J1100="Transferencia",VLOOKUP(A1100,NACIONAL!A:B,2,0),IF(J1100="Alta",B1100,IF(J1100="Baja",B1100,IF(I1100="Eqpo c/Código BIM validados físicamente sin identificar origen",B1100,IF(ISERROR(VLOOKUP(J1100,NACIONAL!A:B,2,0)),B1100,VLOOKUP(J1100,NACIONAL!A:B,2,0)))))))</f>
        <v>RUTINAS DE UNIDADES DE MANTENIMIENTO TT3 PL5</v>
      </c>
      <c r="L1100" t="s">
        <v>37451</v>
      </c>
      <c r="Q1100" t="s">
        <v>37523</v>
      </c>
      <c r="R1100" s="285" t="str">
        <f t="shared" si="36"/>
        <v>Registro equipo</v>
      </c>
      <c r="S1100" s="284" t="str">
        <f t="shared" si="37"/>
        <v>Capturado</v>
      </c>
    </row>
    <row r="1101" spans="1:19">
      <c r="A1101" s="271" t="s">
        <v>37550</v>
      </c>
      <c r="B1101" t="s">
        <v>39255</v>
      </c>
      <c r="C1101" s="284" t="s">
        <v>39071</v>
      </c>
      <c r="D1101" s="292" t="str">
        <f>IF(C1101="","",VLOOKUP(C1101,Siglas!A:B,2,0))</f>
        <v>PL-5</v>
      </c>
      <c r="E1101" s="284" t="s">
        <v>37554</v>
      </c>
      <c r="F1101" s="284" t="s">
        <v>37555</v>
      </c>
      <c r="G1101" t="s">
        <v>38070</v>
      </c>
      <c r="H1101" t="s">
        <v>442</v>
      </c>
      <c r="I1101" s="292" t="str">
        <f>IF(J1101="","",IF(E1101="FALTA EN LISTADO INI","Equipo c/Código BIM validado fisicamente pendiente de actualizar listado",IF(E1101="Prestamo","Eqpo. c/Código BIM prestamo",IF(J1101="Alta","Registro equipo",IF(J1101="Baja","Eqpo. c/Código BIM Bajas",IF(MID(J1101,1,3)="BIM",IF(ISERROR(VLOOKUP(J1101,[2]NACIONAL!A:A,1,0)),"Eqpo c/Código BIM validados físicamente sin identificar origen",""),IF(J1101="Transferencia",IF(VLOOKUP(A1101,[2]NACIONAL!A:C,3,0)=$T$1,"Eqpo. c/Código BIM Recibidos de otras plantas","Eqpo. c/Código BIM Transferidos a otras plantas"),"")))))))</f>
        <v>Registro equipo</v>
      </c>
      <c r="J1101" s="288" t="s">
        <v>37551</v>
      </c>
      <c r="K1101" s="284" t="str">
        <f>IF(J1101="","",IF(J1101="Transferencia",VLOOKUP(A1101,NACIONAL!A:B,2,0),IF(J1101="Alta",B1101,IF(J1101="Baja",B1101,IF(I1101="Eqpo c/Código BIM validados físicamente sin identificar origen",B1101,IF(ISERROR(VLOOKUP(J1101,NACIONAL!A:B,2,0)),B1101,VLOOKUP(J1101,NACIONAL!A:B,2,0)))))))</f>
        <v>RUTINAS DE VERIFICACION DE SEGURIDADES PL 5</v>
      </c>
      <c r="L1101" t="s">
        <v>37451</v>
      </c>
      <c r="Q1101" t="s">
        <v>37521</v>
      </c>
      <c r="R1101" s="285" t="str">
        <f t="shared" si="36"/>
        <v>Registro equipo</v>
      </c>
      <c r="S1101" s="284" t="str">
        <f t="shared" si="37"/>
        <v>Capturado</v>
      </c>
    </row>
    <row r="1102" spans="1:19">
      <c r="A1102" s="271" t="s">
        <v>37550</v>
      </c>
      <c r="B1102" t="s">
        <v>39256</v>
      </c>
      <c r="C1102" s="284" t="s">
        <v>39071</v>
      </c>
      <c r="D1102" s="292" t="str">
        <f>IF(C1102="","",VLOOKUP(C1102,Siglas!A:B,2,0))</f>
        <v>PL-5</v>
      </c>
      <c r="E1102" s="284" t="s">
        <v>37554</v>
      </c>
      <c r="F1102" s="284" t="s">
        <v>37555</v>
      </c>
      <c r="G1102" t="s">
        <v>38070</v>
      </c>
      <c r="H1102" t="s">
        <v>442</v>
      </c>
      <c r="I1102" s="292" t="str">
        <f>IF(J1102="","",IF(E1102="FALTA EN LISTADO INI","Equipo c/Código BIM validado fisicamente pendiente de actualizar listado",IF(E1102="Prestamo","Eqpo. c/Código BIM prestamo",IF(J1102="Alta","Registro equipo",IF(J1102="Baja","Eqpo. c/Código BIM Bajas",IF(MID(J1102,1,3)="BIM",IF(ISERROR(VLOOKUP(J1102,[2]NACIONAL!A:A,1,0)),"Eqpo c/Código BIM validados físicamente sin identificar origen",""),IF(J1102="Transferencia",IF(VLOOKUP(A1102,[2]NACIONAL!A:C,3,0)=$T$1,"Eqpo. c/Código BIM Recibidos de otras plantas","Eqpo. c/Código BIM Transferidos a otras plantas"),"")))))))</f>
        <v>Registro equipo</v>
      </c>
      <c r="J1102" s="288" t="s">
        <v>37551</v>
      </c>
      <c r="K1102" s="284" t="str">
        <f>IF(J1102="","",IF(J1102="Transferencia",VLOOKUP(A1102,NACIONAL!A:B,2,0),IF(J1102="Alta",B1102,IF(J1102="Baja",B1102,IF(I1102="Eqpo c/Código BIM validados físicamente sin identificar origen",B1102,IF(ISERROR(VLOOKUP(J1102,NACIONAL!A:B,2,0)),B1102,VLOOKUP(J1102,NACIONAL!A:B,2,0)))))))</f>
        <v>RUTINAS DIARIAS DE PL5  PRIMER TURNO</v>
      </c>
      <c r="L1102" t="s">
        <v>37451</v>
      </c>
      <c r="Q1102" t="s">
        <v>37523</v>
      </c>
      <c r="R1102" s="285" t="str">
        <f t="shared" si="36"/>
        <v>Registro equipo</v>
      </c>
      <c r="S1102" s="284" t="str">
        <f t="shared" si="37"/>
        <v>Capturado</v>
      </c>
    </row>
    <row r="1103" spans="1:19">
      <c r="A1103" s="271" t="s">
        <v>37550</v>
      </c>
      <c r="B1103" t="s">
        <v>39257</v>
      </c>
      <c r="C1103" s="284" t="s">
        <v>39071</v>
      </c>
      <c r="D1103" s="292" t="str">
        <f>IF(C1103="","",VLOOKUP(C1103,Siglas!A:B,2,0))</f>
        <v>PL-5</v>
      </c>
      <c r="E1103" s="284" t="s">
        <v>37554</v>
      </c>
      <c r="F1103" s="284" t="s">
        <v>37555</v>
      </c>
      <c r="G1103" t="s">
        <v>38070</v>
      </c>
      <c r="H1103" t="s">
        <v>442</v>
      </c>
      <c r="I1103" s="292" t="str">
        <f>IF(J1103="","",IF(E1103="FALTA EN LISTADO INI","Equipo c/Código BIM validado fisicamente pendiente de actualizar listado",IF(E1103="Prestamo","Eqpo. c/Código BIM prestamo",IF(J1103="Alta","Registro equipo",IF(J1103="Baja","Eqpo. c/Código BIM Bajas",IF(MID(J1103,1,3)="BIM",IF(ISERROR(VLOOKUP(J1103,[2]NACIONAL!A:A,1,0)),"Eqpo c/Código BIM validados físicamente sin identificar origen",""),IF(J1103="Transferencia",IF(VLOOKUP(A1103,[2]NACIONAL!A:C,3,0)=$T$1,"Eqpo. c/Código BIM Recibidos de otras plantas","Eqpo. c/Código BIM Transferidos a otras plantas"),"")))))))</f>
        <v>Registro equipo</v>
      </c>
      <c r="J1103" s="288" t="s">
        <v>37551</v>
      </c>
      <c r="K1103" s="284" t="str">
        <f>IF(J1103="","",IF(J1103="Transferencia",VLOOKUP(A1103,NACIONAL!A:B,2,0),IF(J1103="Alta",B1103,IF(J1103="Baja",B1103,IF(I1103="Eqpo c/Código BIM validados físicamente sin identificar origen",B1103,IF(ISERROR(VLOOKUP(J1103,NACIONAL!A:B,2,0)),B1103,VLOOKUP(J1103,NACIONAL!A:B,2,0)))))))</f>
        <v>RUTINAS DIARIAS DE PL5 SEGUNDO TURNO</v>
      </c>
      <c r="L1103" t="s">
        <v>37451</v>
      </c>
      <c r="Q1103" t="s">
        <v>37523</v>
      </c>
      <c r="R1103" s="285" t="str">
        <f t="shared" si="36"/>
        <v>Registro equipo</v>
      </c>
      <c r="S1103" s="284" t="str">
        <f t="shared" si="37"/>
        <v>Capturado</v>
      </c>
    </row>
    <row r="1104" spans="1:19">
      <c r="A1104" s="271" t="s">
        <v>37550</v>
      </c>
      <c r="B1104" t="s">
        <v>39258</v>
      </c>
      <c r="C1104" s="284" t="s">
        <v>39071</v>
      </c>
      <c r="D1104" s="292" t="str">
        <f>IF(C1104="","",VLOOKUP(C1104,Siglas!A:B,2,0))</f>
        <v>PL-5</v>
      </c>
      <c r="E1104" s="284" t="s">
        <v>37554</v>
      </c>
      <c r="F1104" s="284" t="s">
        <v>37555</v>
      </c>
      <c r="G1104" t="s">
        <v>38070</v>
      </c>
      <c r="H1104" t="s">
        <v>442</v>
      </c>
      <c r="I1104" s="292" t="str">
        <f>IF(J1104="","",IF(E1104="FALTA EN LISTADO INI","Equipo c/Código BIM validado fisicamente pendiente de actualizar listado",IF(E1104="Prestamo","Eqpo. c/Código BIM prestamo",IF(J1104="Alta","Registro equipo",IF(J1104="Baja","Eqpo. c/Código BIM Bajas",IF(MID(J1104,1,3)="BIM",IF(ISERROR(VLOOKUP(J1104,[2]NACIONAL!A:A,1,0)),"Eqpo c/Código BIM validados físicamente sin identificar origen",""),IF(J1104="Transferencia",IF(VLOOKUP(A1104,[2]NACIONAL!A:C,3,0)=$T$1,"Eqpo. c/Código BIM Recibidos de otras plantas","Eqpo. c/Código BIM Transferidos a otras plantas"),"")))))))</f>
        <v>Registro equipo</v>
      </c>
      <c r="J1104" s="288" t="s">
        <v>37551</v>
      </c>
      <c r="K1104" s="284" t="str">
        <f>IF(J1104="","",IF(J1104="Transferencia",VLOOKUP(A1104,NACIONAL!A:B,2,0),IF(J1104="Alta",B1104,IF(J1104="Baja",B1104,IF(I1104="Eqpo c/Código BIM validados físicamente sin identificar origen",B1104,IF(ISERROR(VLOOKUP(J1104,NACIONAL!A:B,2,0)),B1104,VLOOKUP(J1104,NACIONAL!A:B,2,0)))))))</f>
        <v>RUTINAS DIARIAS DE PL5 TERCER TURNO</v>
      </c>
      <c r="L1104" t="s">
        <v>37451</v>
      </c>
      <c r="Q1104" t="s">
        <v>37523</v>
      </c>
      <c r="R1104" s="285" t="str">
        <f t="shared" si="36"/>
        <v>Registro equipo</v>
      </c>
      <c r="S1104" s="284" t="str">
        <f t="shared" si="37"/>
        <v>Capturado</v>
      </c>
    </row>
    <row r="1105" spans="1:19">
      <c r="A1105" s="271" t="s">
        <v>37550</v>
      </c>
      <c r="B1105" t="s">
        <v>39259</v>
      </c>
      <c r="C1105" s="284" t="s">
        <v>39071</v>
      </c>
      <c r="D1105" s="292" t="str">
        <f>IF(C1105="","",VLOOKUP(C1105,Siglas!A:B,2,0))</f>
        <v>PL-5</v>
      </c>
      <c r="E1105" s="284" t="s">
        <v>37554</v>
      </c>
      <c r="F1105" s="284" t="s">
        <v>37555</v>
      </c>
      <c r="G1105" t="s">
        <v>38070</v>
      </c>
      <c r="H1105" t="s">
        <v>435</v>
      </c>
      <c r="I1105" s="292" t="str">
        <f>IF(J1105="","",IF(E1105="FALTA EN LISTADO INI","Equipo c/Código BIM validado fisicamente pendiente de actualizar listado",IF(E1105="Prestamo","Eqpo. c/Código BIM prestamo",IF(J1105="Alta","Registro equipo",IF(J1105="Baja","Eqpo. c/Código BIM Bajas",IF(MID(J1105,1,3)="BIM",IF(ISERROR(VLOOKUP(J1105,[2]NACIONAL!A:A,1,0)),"Eqpo c/Código BIM validados físicamente sin identificar origen",""),IF(J1105="Transferencia",IF(VLOOKUP(A1105,[2]NACIONAL!A:C,3,0)=$T$1,"Eqpo. c/Código BIM Recibidos de otras plantas","Eqpo. c/Código BIM Transferidos a otras plantas"),"")))))))</f>
        <v>Registro equipo</v>
      </c>
      <c r="J1105" s="288" t="s">
        <v>37551</v>
      </c>
      <c r="K1105" s="284" t="str">
        <f>IF(J1105="","",IF(J1105="Transferencia",VLOOKUP(A1105,NACIONAL!A:B,2,0),IF(J1105="Alta",B1105,IF(J1105="Baja",B1105,IF(I1105="Eqpo c/Código BIM validados físicamente sin identificar origen",B1105,IF(ISERROR(VLOOKUP(J1105,NACIONAL!A:B,2,0)),B1105,VLOOKUP(J1105,NACIONAL!A:B,2,0)))))))</f>
        <v>SELLADORA POLI-PAQ # 1 60 PPM POLI INGENIEROS S-1V</v>
      </c>
      <c r="L1105" t="s">
        <v>39499</v>
      </c>
      <c r="O1105" t="s">
        <v>39523</v>
      </c>
      <c r="Q1105" t="s">
        <v>39551</v>
      </c>
      <c r="R1105" s="285" t="str">
        <f t="shared" si="36"/>
        <v>Registro equipo</v>
      </c>
      <c r="S1105" s="284" t="str">
        <f t="shared" si="37"/>
        <v>Capturado</v>
      </c>
    </row>
    <row r="1106" spans="1:19">
      <c r="A1106" s="271" t="s">
        <v>2551</v>
      </c>
      <c r="B1106" t="s">
        <v>39260</v>
      </c>
      <c r="C1106" s="284" t="s">
        <v>39071</v>
      </c>
      <c r="D1106" s="292" t="str">
        <f>IF(C1106="","",VLOOKUP(C1106,Siglas!A:B,2,0))</f>
        <v>PL-5</v>
      </c>
      <c r="E1106" s="284" t="s">
        <v>37554</v>
      </c>
      <c r="F1106" s="284" t="s">
        <v>37555</v>
      </c>
      <c r="G1106" t="s">
        <v>38070</v>
      </c>
      <c r="H1106" t="s">
        <v>435</v>
      </c>
      <c r="I1106" s="292" t="str">
        <f>IF(J1106="","",IF(E1106="FALTA EN LISTADO INI","Equipo c/Código BIM validado fisicamente pendiente de actualizar listado",IF(E1106="Prestamo","Eqpo. c/Código BIM prestamo",IF(J1106="Alta","Registro equipo",IF(J1106="Baja","Eqpo. c/Código BIM Bajas",IF(MID(J1106,1,3)="BIM",IF(ISERROR(VLOOKUP(J1106,[2]NACIONAL!A:A,1,0)),"Eqpo c/Código BIM validados físicamente sin identificar origen",""),IF(J1106="Transferencia",IF(VLOOKUP(A1106,[2]NACIONAL!A:C,3,0)=$T$1,"Eqpo. c/Código BIM Recibidos de otras plantas","Eqpo. c/Código BIM Transferidos a otras plantas"),"")))))))</f>
        <v/>
      </c>
      <c r="J1106" s="288" t="s">
        <v>2551</v>
      </c>
      <c r="K1106" s="284" t="str">
        <f>IF(J1106="","",IF(J1106="Transferencia",VLOOKUP(A1106,NACIONAL!A:B,2,0),IF(J1106="Alta",B1106,IF(J1106="Baja",B1106,IF(I1106="Eqpo c/Código BIM validados físicamente sin identificar origen",B1106,IF(ISERROR(VLOOKUP(J1106,NACIONAL!A:B,2,0)),B1106,VLOOKUP(J1106,NACIONAL!A:B,2,0)))))))</f>
        <v>SELLADORA POLI-PAQ MOD-S1  PL=5 No 2</v>
      </c>
      <c r="Q1106" t="s">
        <v>39551</v>
      </c>
      <c r="R1106" s="285" t="str">
        <f t="shared" si="36"/>
        <v>Eqpos Código BIM (validados físicamente)</v>
      </c>
      <c r="S1106" s="284" t="str">
        <f t="shared" si="37"/>
        <v>Capturado</v>
      </c>
    </row>
    <row r="1107" spans="1:19">
      <c r="A1107" s="271" t="s">
        <v>2553</v>
      </c>
      <c r="B1107" t="s">
        <v>39261</v>
      </c>
      <c r="C1107" s="284" t="s">
        <v>39071</v>
      </c>
      <c r="D1107" s="292" t="str">
        <f>IF(C1107="","",VLOOKUP(C1107,Siglas!A:B,2,0))</f>
        <v>PL-5</v>
      </c>
      <c r="E1107" s="284" t="s">
        <v>37554</v>
      </c>
      <c r="F1107" s="284" t="s">
        <v>37555</v>
      </c>
      <c r="G1107" t="s">
        <v>38070</v>
      </c>
      <c r="H1107" t="s">
        <v>435</v>
      </c>
      <c r="I1107" s="292" t="str">
        <f>IF(J1107="","",IF(E1107="FALTA EN LISTADO INI","Equipo c/Código BIM validado fisicamente pendiente de actualizar listado",IF(E1107="Prestamo","Eqpo. c/Código BIM prestamo",IF(J1107="Alta","Registro equipo",IF(J1107="Baja","Eqpo. c/Código BIM Bajas",IF(MID(J1107,1,3)="BIM",IF(ISERROR(VLOOKUP(J1107,[2]NACIONAL!A:A,1,0)),"Eqpo c/Código BIM validados físicamente sin identificar origen",""),IF(J1107="Transferencia",IF(VLOOKUP(A1107,[2]NACIONAL!A:C,3,0)=$T$1,"Eqpo. c/Código BIM Recibidos de otras plantas","Eqpo. c/Código BIM Transferidos a otras plantas"),"")))))))</f>
        <v/>
      </c>
      <c r="J1107" s="288" t="s">
        <v>2553</v>
      </c>
      <c r="K1107" s="284" t="str">
        <f>IF(J1107="","",IF(J1107="Transferencia",VLOOKUP(A1107,NACIONAL!A:B,2,0),IF(J1107="Alta",B1107,IF(J1107="Baja",B1107,IF(I1107="Eqpo c/Código BIM validados físicamente sin identificar origen",B1107,IF(ISERROR(VLOOKUP(J1107,NACIONAL!A:B,2,0)),B1107,VLOOKUP(J1107,NACIONAL!A:B,2,0)))))))</f>
        <v>SELLADORA POLI-PAQ MOD-S1  PL=5 No 3</v>
      </c>
      <c r="Q1107" t="s">
        <v>39551</v>
      </c>
      <c r="R1107" s="285" t="str">
        <f t="shared" si="36"/>
        <v>Eqpos Código BIM (validados físicamente)</v>
      </c>
      <c r="S1107" s="284" t="str">
        <f t="shared" si="37"/>
        <v>Capturado</v>
      </c>
    </row>
    <row r="1108" spans="1:19">
      <c r="A1108" s="271" t="s">
        <v>2831</v>
      </c>
      <c r="B1108" t="s">
        <v>39262</v>
      </c>
      <c r="C1108" s="284" t="s">
        <v>39071</v>
      </c>
      <c r="D1108" s="292" t="str">
        <f>IF(C1108="","",VLOOKUP(C1108,Siglas!A:B,2,0))</f>
        <v>PL-5</v>
      </c>
      <c r="E1108" s="284" t="s">
        <v>37554</v>
      </c>
      <c r="F1108" s="284" t="s">
        <v>37555</v>
      </c>
      <c r="G1108" t="s">
        <v>38070</v>
      </c>
      <c r="H1108" t="s">
        <v>435</v>
      </c>
      <c r="I1108" s="292" t="str">
        <f>IF(J1108="","",IF(E1108="FALTA EN LISTADO INI","Equipo c/Código BIM validado fisicamente pendiente de actualizar listado",IF(E1108="Prestamo","Eqpo. c/Código BIM prestamo",IF(J1108="Alta","Registro equipo",IF(J1108="Baja","Eqpo. c/Código BIM Bajas",IF(MID(J1108,1,3)="BIM",IF(ISERROR(VLOOKUP(J1108,[2]NACIONAL!A:A,1,0)),"Eqpo c/Código BIM validados físicamente sin identificar origen",""),IF(J1108="Transferencia",IF(VLOOKUP(A1108,[2]NACIONAL!A:C,3,0)=$T$1,"Eqpo. c/Código BIM Recibidos de otras plantas","Eqpo. c/Código BIM Transferidos a otras plantas"),"")))))))</f>
        <v/>
      </c>
      <c r="J1108" s="288" t="s">
        <v>2831</v>
      </c>
      <c r="K1108" s="284" t="str">
        <f>IF(J1108="","",IF(J1108="Transferencia",VLOOKUP(A1108,NACIONAL!A:B,2,0),IF(J1108="Alta",B1108,IF(J1108="Baja",B1108,IF(I1108="Eqpo c/Código BIM validados físicamente sin identificar origen",B1108,IF(ISERROR(VLOOKUP(J1108,NACIONAL!A:B,2,0)),B1108,VLOOKUP(J1108,NACIONAL!A:B,2,0)))))))</f>
        <v>SELLADORA POLI-PAQ MOD-S1  PL=5 No 4</v>
      </c>
      <c r="Q1108" t="s">
        <v>39551</v>
      </c>
      <c r="R1108" s="285" t="str">
        <f t="shared" si="36"/>
        <v>Eqpos Código BIM (validados físicamente)</v>
      </c>
      <c r="S1108" s="284" t="str">
        <f t="shared" si="37"/>
        <v>Capturado</v>
      </c>
    </row>
    <row r="1109" spans="1:19">
      <c r="A1109" s="271" t="s">
        <v>2841</v>
      </c>
      <c r="B1109" t="s">
        <v>39263</v>
      </c>
      <c r="C1109" s="284" t="s">
        <v>39071</v>
      </c>
      <c r="D1109" s="292" t="str">
        <f>IF(C1109="","",VLOOKUP(C1109,Siglas!A:B,2,0))</f>
        <v>PL-5</v>
      </c>
      <c r="E1109" s="284" t="s">
        <v>37554</v>
      </c>
      <c r="F1109" s="284" t="s">
        <v>37555</v>
      </c>
      <c r="G1109" t="s">
        <v>38070</v>
      </c>
      <c r="H1109" t="s">
        <v>435</v>
      </c>
      <c r="I1109" s="292" t="str">
        <f>IF(J1109="","",IF(E1109="FALTA EN LISTADO INI","Equipo c/Código BIM validado fisicamente pendiente de actualizar listado",IF(E1109="Prestamo","Eqpo. c/Código BIM prestamo",IF(J1109="Alta","Registro equipo",IF(J1109="Baja","Eqpo. c/Código BIM Bajas",IF(MID(J1109,1,3)="BIM",IF(ISERROR(VLOOKUP(J1109,[2]NACIONAL!A:A,1,0)),"Eqpo c/Código BIM validados físicamente sin identificar origen",""),IF(J1109="Transferencia",IF(VLOOKUP(A1109,[2]NACIONAL!A:C,3,0)=$T$1,"Eqpo. c/Código BIM Recibidos de otras plantas","Eqpo. c/Código BIM Transferidos a otras plantas"),"")))))))</f>
        <v/>
      </c>
      <c r="J1109" s="288" t="s">
        <v>2841</v>
      </c>
      <c r="K1109" s="284" t="str">
        <f>IF(J1109="","",IF(J1109="Transferencia",VLOOKUP(A1109,NACIONAL!A:B,2,0),IF(J1109="Alta",B1109,IF(J1109="Baja",B1109,IF(I1109="Eqpo c/Código BIM validados físicamente sin identificar origen",B1109,IF(ISERROR(VLOOKUP(J1109,NACIONAL!A:B,2,0)),B1109,VLOOKUP(J1109,NACIONAL!A:B,2,0)))))))</f>
        <v>SELLADORA POLI-PAQ MOD-S1  PL=5 No 5</v>
      </c>
      <c r="Q1109" t="s">
        <v>39551</v>
      </c>
      <c r="R1109" s="285" t="str">
        <f t="shared" si="36"/>
        <v>Eqpos Código BIM (validados físicamente)</v>
      </c>
      <c r="S1109" s="284" t="str">
        <f t="shared" si="37"/>
        <v>Capturado</v>
      </c>
    </row>
    <row r="1110" spans="1:19">
      <c r="A1110" s="271" t="s">
        <v>3155</v>
      </c>
      <c r="B1110" t="s">
        <v>39264</v>
      </c>
      <c r="C1110" s="284" t="s">
        <v>39071</v>
      </c>
      <c r="D1110" s="292" t="str">
        <f>IF(C1110="","",VLOOKUP(C1110,Siglas!A:B,2,0))</f>
        <v>PL-5</v>
      </c>
      <c r="E1110" s="284" t="s">
        <v>37554</v>
      </c>
      <c r="F1110" s="284" t="s">
        <v>37555</v>
      </c>
      <c r="G1110" t="s">
        <v>38070</v>
      </c>
      <c r="H1110" t="s">
        <v>435</v>
      </c>
      <c r="I1110" s="292" t="str">
        <f>IF(J1110="","",IF(E1110="FALTA EN LISTADO INI","Equipo c/Código BIM validado fisicamente pendiente de actualizar listado",IF(E1110="Prestamo","Eqpo. c/Código BIM prestamo",IF(J1110="Alta","Registro equipo",IF(J1110="Baja","Eqpo. c/Código BIM Bajas",IF(MID(J1110,1,3)="BIM",IF(ISERROR(VLOOKUP(J1110,[2]NACIONAL!A:A,1,0)),"Eqpo c/Código BIM validados físicamente sin identificar origen",""),IF(J1110="Transferencia",IF(VLOOKUP(A1110,[2]NACIONAL!A:C,3,0)=$T$1,"Eqpo. c/Código BIM Recibidos de otras plantas","Eqpo. c/Código BIM Transferidos a otras plantas"),"")))))))</f>
        <v/>
      </c>
      <c r="J1110" s="288" t="s">
        <v>3155</v>
      </c>
      <c r="K1110" s="284" t="str">
        <f>IF(J1110="","",IF(J1110="Transferencia",VLOOKUP(A1110,NACIONAL!A:B,2,0),IF(J1110="Alta",B1110,IF(J1110="Baja",B1110,IF(I1110="Eqpo c/Código BIM validados físicamente sin identificar origen",B1110,IF(ISERROR(VLOOKUP(J1110,NACIONAL!A:B,2,0)),B1110,VLOOKUP(J1110,NACIONAL!A:B,2,0)))))))</f>
        <v>SELLADORA POLI-PAQ MOD-S1  PL=5 No 6</v>
      </c>
      <c r="Q1110" t="s">
        <v>39551</v>
      </c>
      <c r="R1110" s="285" t="str">
        <f t="shared" si="36"/>
        <v>Eqpos Código BIM (validados físicamente)</v>
      </c>
      <c r="S1110" s="284" t="str">
        <f t="shared" si="37"/>
        <v>Capturado</v>
      </c>
    </row>
    <row r="1111" spans="1:19">
      <c r="A1111" s="271" t="s">
        <v>39429</v>
      </c>
      <c r="B1111" t="s">
        <v>39265</v>
      </c>
      <c r="C1111" s="284" t="s">
        <v>39071</v>
      </c>
      <c r="D1111" s="292" t="str">
        <f>IF(C1111="","",VLOOKUP(C1111,Siglas!A:B,2,0))</f>
        <v>PL-5</v>
      </c>
      <c r="E1111" s="284" t="s">
        <v>37554</v>
      </c>
      <c r="F1111" s="284" t="s">
        <v>37555</v>
      </c>
      <c r="G1111" t="s">
        <v>38069</v>
      </c>
      <c r="H1111" t="s">
        <v>436</v>
      </c>
      <c r="I1111" s="292" t="str">
        <f>IF(J1111="","",IF(E1111="FALTA EN LISTADO INI","Equipo c/Código BIM validado fisicamente pendiente de actualizar listado",IF(E1111="Prestamo","Eqpo. c/Código BIM prestamo",IF(J1111="Alta","Registro equipo",IF(J1111="Baja","Eqpo. c/Código BIM Bajas",IF(MID(J1111,1,3)="BIM",IF(ISERROR(VLOOKUP(J1111,[2]NACIONAL!A:A,1,0)),"Eqpo c/Código BIM validados físicamente sin identificar origen",""),IF(J1111="Transferencia",IF(VLOOKUP(A1111,[2]NACIONAL!A:C,3,0)=$T$1,"Eqpo. c/Código BIM Recibidos de otras plantas","Eqpo. c/Código BIM Transferidos a otras plantas"),"")))))))</f>
        <v/>
      </c>
      <c r="J1111" s="288" t="s">
        <v>39429</v>
      </c>
      <c r="K1111" s="284" t="str">
        <f>IF(J1111="","",IF(J1111="Transferencia",VLOOKUP(A1111,NACIONAL!A:B,2,0),IF(J1111="Alta",B1111,IF(J1111="Baja",B1111,IF(I1111="Eqpo c/Código BIM validados físicamente sin identificar origen",B1111,IF(ISERROR(VLOOKUP(J1111,NACIONAL!A:B,2,0)),B1111,VLOOKUP(J1111,NACIONAL!A:B,2,0)))))))</f>
        <v>SILOS P' ALMACENAMIENTO 25-576  PL=5  Y PL=6 no 5  80 TONS</v>
      </c>
      <c r="Q1111" t="s">
        <v>39552</v>
      </c>
      <c r="R1111" s="285" t="str">
        <f t="shared" si="36"/>
        <v>Eqpos Código BIM (validados físicamente)</v>
      </c>
      <c r="S1111" s="284" t="str">
        <f t="shared" si="37"/>
        <v>Capturado</v>
      </c>
    </row>
    <row r="1112" spans="1:19">
      <c r="A1112" s="271" t="s">
        <v>2239</v>
      </c>
      <c r="B1112" t="s">
        <v>39266</v>
      </c>
      <c r="C1112" s="284" t="s">
        <v>39071</v>
      </c>
      <c r="D1112" s="292" t="str">
        <f>IF(C1112="","",VLOOKUP(C1112,Siglas!A:B,2,0))</f>
        <v>PL-5</v>
      </c>
      <c r="E1112" s="284" t="s">
        <v>37554</v>
      </c>
      <c r="F1112" s="284" t="s">
        <v>37555</v>
      </c>
      <c r="G1112" t="s">
        <v>38069</v>
      </c>
      <c r="H1112" t="s">
        <v>436</v>
      </c>
      <c r="I1112" s="292" t="str">
        <f>IF(J1112="","",IF(E1112="FALTA EN LISTADO INI","Equipo c/Código BIM validado fisicamente pendiente de actualizar listado",IF(E1112="Prestamo","Eqpo. c/Código BIM prestamo",IF(J1112="Alta","Registro equipo",IF(J1112="Baja","Eqpo. c/Código BIM Bajas",IF(MID(J1112,1,3)="BIM",IF(ISERROR(VLOOKUP(J1112,[2]NACIONAL!A:A,1,0)),"Eqpo c/Código BIM validados físicamente sin identificar origen",""),IF(J1112="Transferencia",IF(VLOOKUP(A1112,[2]NACIONAL!A:C,3,0)=$T$1,"Eqpo. c/Código BIM Recibidos de otras plantas","Eqpo. c/Código BIM Transferidos a otras plantas"),"")))))))</f>
        <v/>
      </c>
      <c r="J1112" s="288" t="s">
        <v>2239</v>
      </c>
      <c r="K1112" s="284" t="str">
        <f>IF(J1112="","",IF(J1112="Transferencia",VLOOKUP(A1112,NACIONAL!A:B,2,0),IF(J1112="Alta",B1112,IF(J1112="Baja",B1112,IF(I1112="Eqpo c/Código BIM validados físicamente sin identificar origen",B1112,IF(ISERROR(VLOOKUP(J1112,NACIONAL!A:B,2,0)),B1112,VLOOKUP(J1112,NACIONAL!A:B,2,0)))))))</f>
        <v>SILOS P' ALMACENAMIENTO 25-576  PL=5 Y PL=6 no 6  80 TONS</v>
      </c>
      <c r="Q1112" t="s">
        <v>39552</v>
      </c>
      <c r="R1112" s="285" t="str">
        <f t="shared" si="36"/>
        <v>Eqpos Código BIM (validados físicamente)</v>
      </c>
      <c r="S1112" s="284" t="str">
        <f t="shared" si="37"/>
        <v>Capturado</v>
      </c>
    </row>
    <row r="1113" spans="1:19">
      <c r="A1113" s="271" t="s">
        <v>2241</v>
      </c>
      <c r="B1113" t="s">
        <v>39267</v>
      </c>
      <c r="C1113" s="284" t="s">
        <v>39071</v>
      </c>
      <c r="D1113" s="292" t="str">
        <f>IF(C1113="","",VLOOKUP(C1113,Siglas!A:B,2,0))</f>
        <v>PL-5</v>
      </c>
      <c r="E1113" s="284" t="s">
        <v>37554</v>
      </c>
      <c r="F1113" s="284" t="s">
        <v>37555</v>
      </c>
      <c r="G1113" t="s">
        <v>38069</v>
      </c>
      <c r="H1113" t="s">
        <v>436</v>
      </c>
      <c r="I1113" s="292" t="str">
        <f>IF(J1113="","",IF(E1113="FALTA EN LISTADO INI","Equipo c/Código BIM validado fisicamente pendiente de actualizar listado",IF(E1113="Prestamo","Eqpo. c/Código BIM prestamo",IF(J1113="Alta","Registro equipo",IF(J1113="Baja","Eqpo. c/Código BIM Bajas",IF(MID(J1113,1,3)="BIM",IF(ISERROR(VLOOKUP(J1113,[2]NACIONAL!A:A,1,0)),"Eqpo c/Código BIM validados físicamente sin identificar origen",""),IF(J1113="Transferencia",IF(VLOOKUP(A1113,[2]NACIONAL!A:C,3,0)=$T$1,"Eqpo. c/Código BIM Recibidos de otras plantas","Eqpo. c/Código BIM Transferidos a otras plantas"),"")))))))</f>
        <v/>
      </c>
      <c r="J1113" s="288" t="s">
        <v>2241</v>
      </c>
      <c r="K1113" s="284" t="str">
        <f>IF(J1113="","",IF(J1113="Transferencia",VLOOKUP(A1113,NACIONAL!A:B,2,0),IF(J1113="Alta",B1113,IF(J1113="Baja",B1113,IF(I1113="Eqpo c/Código BIM validados físicamente sin identificar origen",B1113,IF(ISERROR(VLOOKUP(J1113,NACIONAL!A:B,2,0)),B1113,VLOOKUP(J1113,NACIONAL!A:B,2,0)))))))</f>
        <v>SILOS P' ALMACENAMIENTO 25-576  PL=5 Y PL=6  no 7  80 TONS</v>
      </c>
      <c r="Q1113" t="s">
        <v>39552</v>
      </c>
      <c r="R1113" s="285" t="str">
        <f t="shared" si="36"/>
        <v>Eqpos Código BIM (validados físicamente)</v>
      </c>
      <c r="S1113" s="284" t="str">
        <f t="shared" si="37"/>
        <v>Capturado</v>
      </c>
    </row>
    <row r="1114" spans="1:19">
      <c r="A1114" s="271" t="s">
        <v>39430</v>
      </c>
      <c r="B1114" t="s">
        <v>39268</v>
      </c>
      <c r="C1114" s="284" t="s">
        <v>39071</v>
      </c>
      <c r="D1114" s="292" t="str">
        <f>IF(C1114="","",VLOOKUP(C1114,Siglas!A:B,2,0))</f>
        <v>PL-5</v>
      </c>
      <c r="E1114" s="284" t="s">
        <v>37554</v>
      </c>
      <c r="F1114" s="284" t="s">
        <v>37555</v>
      </c>
      <c r="G1114" t="s">
        <v>38069</v>
      </c>
      <c r="H1114" t="s">
        <v>436</v>
      </c>
      <c r="I1114" s="292" t="str">
        <f>IF(J1114="","",IF(E1114="FALTA EN LISTADO INI","Equipo c/Código BIM validado fisicamente pendiente de actualizar listado",IF(E1114="Prestamo","Eqpo. c/Código BIM prestamo",IF(J1114="Alta","Registro equipo",IF(J1114="Baja","Eqpo. c/Código BIM Bajas",IF(MID(J1114,1,3)="BIM",IF(ISERROR(VLOOKUP(J1114,[2]NACIONAL!A:A,1,0)),"Eqpo c/Código BIM validados físicamente sin identificar origen",""),IF(J1114="Transferencia",IF(VLOOKUP(A1114,[2]NACIONAL!A:C,3,0)=$T$1,"Eqpo. c/Código BIM Recibidos de otras plantas","Eqpo. c/Código BIM Transferidos a otras plantas"),"")))))))</f>
        <v/>
      </c>
      <c r="J1114" s="288" t="s">
        <v>39430</v>
      </c>
      <c r="K1114" s="284" t="str">
        <f>IF(J1114="","",IF(J1114="Transferencia",VLOOKUP(A1114,NACIONAL!A:B,2,0),IF(J1114="Alta",B1114,IF(J1114="Baja",B1114,IF(I1114="Eqpo c/Código BIM validados físicamente sin identificar origen",B1114,IF(ISERROR(VLOOKUP(J1114,NACIONAL!A:B,2,0)),B1114,VLOOKUP(J1114,NACIONAL!A:B,2,0)))))))</f>
        <v>SILO P' ALMACENAMIENTO 25-576 PL=5 Y PL=6 no 8  80 TONS</v>
      </c>
      <c r="Q1114" t="s">
        <v>39552</v>
      </c>
      <c r="R1114" s="285" t="str">
        <f t="shared" si="36"/>
        <v>Eqpos Código BIM (validados físicamente)</v>
      </c>
      <c r="S1114" s="284" t="str">
        <f t="shared" si="37"/>
        <v>Capturado</v>
      </c>
    </row>
    <row r="1115" spans="1:19">
      <c r="A1115" s="271" t="s">
        <v>2333</v>
      </c>
      <c r="B1115" t="s">
        <v>39269</v>
      </c>
      <c r="C1115" s="284" t="s">
        <v>39071</v>
      </c>
      <c r="D1115" s="292" t="str">
        <f>IF(C1115="","",VLOOKUP(C1115,Siglas!A:B,2,0))</f>
        <v>PL-5</v>
      </c>
      <c r="E1115" s="284" t="s">
        <v>37554</v>
      </c>
      <c r="F1115" s="284" t="s">
        <v>37555</v>
      </c>
      <c r="G1115" t="s">
        <v>38069</v>
      </c>
      <c r="H1115" t="s">
        <v>436</v>
      </c>
      <c r="I1115" s="292" t="str">
        <f>IF(J1115="","",IF(E1115="FALTA EN LISTADO INI","Equipo c/Código BIM validado fisicamente pendiente de actualizar listado",IF(E1115="Prestamo","Eqpo. c/Código BIM prestamo",IF(J1115="Alta","Registro equipo",IF(J1115="Baja","Eqpo. c/Código BIM Bajas",IF(MID(J1115,1,3)="BIM",IF(ISERROR(VLOOKUP(J1115,[2]NACIONAL!A:A,1,0)),"Eqpo c/Código BIM validados físicamente sin identificar origen",""),IF(J1115="Transferencia",IF(VLOOKUP(A1115,[2]NACIONAL!A:C,3,0)=$T$1,"Eqpo. c/Código BIM Recibidos de otras plantas","Eqpo. c/Código BIM Transferidos a otras plantas"),"")))))))</f>
        <v/>
      </c>
      <c r="J1115" s="288" t="s">
        <v>2333</v>
      </c>
      <c r="K1115" s="284" t="str">
        <f>IF(J1115="","",IF(J1115="Transferencia",VLOOKUP(A1115,NACIONAL!A:B,2,0),IF(J1115="Alta",B1115,IF(J1115="Baja",B1115,IF(I1115="Eqpo c/Código BIM validados físicamente sin identificar origen",B1115,IF(ISERROR(VLOOKUP(J1115,NACIONAL!A:B,2,0)),B1115,VLOOKUP(J1115,NACIONAL!A:B,2,0)))))))</f>
        <v>SILO INTERNO No 1 MANEJO DE HARINA REIMELT  PL=6</v>
      </c>
      <c r="Q1115" t="s">
        <v>39552</v>
      </c>
      <c r="R1115" s="285" t="str">
        <f t="shared" si="36"/>
        <v>Eqpos Código BIM (validados físicamente)</v>
      </c>
      <c r="S1115" s="284" t="str">
        <f t="shared" si="37"/>
        <v>Capturado</v>
      </c>
    </row>
    <row r="1116" spans="1:19">
      <c r="A1116" s="271" t="s">
        <v>2335</v>
      </c>
      <c r="B1116" t="s">
        <v>39270</v>
      </c>
      <c r="C1116" s="284" t="s">
        <v>39071</v>
      </c>
      <c r="D1116" s="292" t="str">
        <f>IF(C1116="","",VLOOKUP(C1116,Siglas!A:B,2,0))</f>
        <v>PL-5</v>
      </c>
      <c r="E1116" s="284" t="s">
        <v>37554</v>
      </c>
      <c r="F1116" s="284" t="s">
        <v>37555</v>
      </c>
      <c r="G1116" t="s">
        <v>38069</v>
      </c>
      <c r="H1116" t="s">
        <v>436</v>
      </c>
      <c r="I1116" s="292" t="str">
        <f>IF(J1116="","",IF(E1116="FALTA EN LISTADO INI","Equipo c/Código BIM validado fisicamente pendiente de actualizar listado",IF(E1116="Prestamo","Eqpo. c/Código BIM prestamo",IF(J1116="Alta","Registro equipo",IF(J1116="Baja","Eqpo. c/Código BIM Bajas",IF(MID(J1116,1,3)="BIM",IF(ISERROR(VLOOKUP(J1116,[2]NACIONAL!A:A,1,0)),"Eqpo c/Código BIM validados físicamente sin identificar origen",""),IF(J1116="Transferencia",IF(VLOOKUP(A1116,[2]NACIONAL!A:C,3,0)=$T$1,"Eqpo. c/Código BIM Recibidos de otras plantas","Eqpo. c/Código BIM Transferidos a otras plantas"),"")))))))</f>
        <v/>
      </c>
      <c r="J1116" s="288" t="s">
        <v>2335</v>
      </c>
      <c r="K1116" s="284" t="str">
        <f>IF(J1116="","",IF(J1116="Transferencia",VLOOKUP(A1116,NACIONAL!A:B,2,0),IF(J1116="Alta",B1116,IF(J1116="Baja",B1116,IF(I1116="Eqpo c/Código BIM validados físicamente sin identificar origen",B1116,IF(ISERROR(VLOOKUP(J1116,NACIONAL!A:B,2,0)),B1116,VLOOKUP(J1116,NACIONAL!A:B,2,0)))))))</f>
        <v>SILO INTERNO No 2 MANEJO DE HARINA REIMELT  PL=6</v>
      </c>
      <c r="Q1116" t="s">
        <v>39552</v>
      </c>
      <c r="R1116" s="285" t="str">
        <f t="shared" si="36"/>
        <v>Eqpos Código BIM (validados físicamente)</v>
      </c>
      <c r="S1116" s="284" t="str">
        <f t="shared" si="37"/>
        <v>Capturado</v>
      </c>
    </row>
    <row r="1117" spans="1:19">
      <c r="A1117" s="271" t="s">
        <v>3636</v>
      </c>
      <c r="B1117" t="s">
        <v>39271</v>
      </c>
      <c r="C1117" s="284" t="s">
        <v>39071</v>
      </c>
      <c r="D1117" s="292" t="str">
        <f>IF(C1117="","",VLOOKUP(C1117,Siglas!A:B,2,0))</f>
        <v>PL-5</v>
      </c>
      <c r="E1117" s="284" t="s">
        <v>37554</v>
      </c>
      <c r="F1117" s="284" t="s">
        <v>37555</v>
      </c>
      <c r="G1117" t="s">
        <v>38069</v>
      </c>
      <c r="H1117" t="s">
        <v>435</v>
      </c>
      <c r="I1117" s="292" t="str">
        <f>IF(J1117="","",IF(E1117="FALTA EN LISTADO INI","Equipo c/Código BIM validado fisicamente pendiente de actualizar listado",IF(E1117="Prestamo","Eqpo. c/Código BIM prestamo",IF(J1117="Alta","Registro equipo",IF(J1117="Baja","Eqpo. c/Código BIM Bajas",IF(MID(J1117,1,3)="BIM",IF(ISERROR(VLOOKUP(J1117,[2]NACIONAL!A:A,1,0)),"Eqpo c/Código BIM validados físicamente sin identificar origen",""),IF(J1117="Transferencia",IF(VLOOKUP(A1117,[2]NACIONAL!A:C,3,0)=$T$1,"Eqpo. c/Código BIM Recibidos de otras plantas","Eqpo. c/Código BIM Transferidos a otras plantas"),"")))))))</f>
        <v/>
      </c>
      <c r="J1117" s="288" t="s">
        <v>3636</v>
      </c>
      <c r="K1117" s="284" t="str">
        <f>IF(J1117="","",IF(J1117="Transferencia",VLOOKUP(A1117,NACIONAL!A:B,2,0),IF(J1117="Alta",B1117,IF(J1117="Baja",B1117,IF(I1117="Eqpo c/Código BIM validados físicamente sin identificar origen",B1117,IF(ISERROR(VLOOKUP(J1117,NACIONAL!A:B,2,0)),B1117,VLOOKUP(J1117,NACIONAL!A:B,2,0)))))))</f>
        <v>Sistema de Visión  para tortillas de Línea 7</v>
      </c>
      <c r="L1117" t="s">
        <v>39500</v>
      </c>
      <c r="O1117" t="s">
        <v>39524</v>
      </c>
      <c r="Q1117" t="s">
        <v>39553</v>
      </c>
      <c r="R1117" s="285" t="str">
        <f t="shared" si="36"/>
        <v>Eqpos Código BIM (validados físicamente)</v>
      </c>
      <c r="S1117" s="284" t="str">
        <f t="shared" si="37"/>
        <v>Capturado</v>
      </c>
    </row>
    <row r="1118" spans="1:19">
      <c r="A1118" s="271" t="s">
        <v>37550</v>
      </c>
      <c r="B1118" t="s">
        <v>39272</v>
      </c>
      <c r="C1118" s="284" t="s">
        <v>39071</v>
      </c>
      <c r="D1118" s="292" t="str">
        <f>IF(C1118="","",VLOOKUP(C1118,Siglas!A:B,2,0))</f>
        <v>PL-5</v>
      </c>
      <c r="E1118" s="284" t="s">
        <v>37554</v>
      </c>
      <c r="F1118" s="284" t="s">
        <v>37555</v>
      </c>
      <c r="G1118" t="s">
        <v>38069</v>
      </c>
      <c r="H1118" t="s">
        <v>436</v>
      </c>
      <c r="I1118" s="292" t="str">
        <f>IF(J1118="","",IF(E1118="FALTA EN LISTADO INI","Equipo c/Código BIM validado fisicamente pendiente de actualizar listado",IF(E1118="Prestamo","Eqpo. c/Código BIM prestamo",IF(J1118="Alta","Registro equipo",IF(J1118="Baja","Eqpo. c/Código BIM Bajas",IF(MID(J1118,1,3)="BIM",IF(ISERROR(VLOOKUP(J1118,[2]NACIONAL!A:A,1,0)),"Eqpo c/Código BIM validados físicamente sin identificar origen",""),IF(J1118="Transferencia",IF(VLOOKUP(A1118,[2]NACIONAL!A:C,3,0)=$T$1,"Eqpo. c/Código BIM Recibidos de otras plantas","Eqpo. c/Código BIM Transferidos a otras plantas"),"")))))))</f>
        <v>Registro equipo</v>
      </c>
      <c r="J1118" s="288" t="s">
        <v>37551</v>
      </c>
      <c r="K1118" s="284" t="str">
        <f>IF(J1118="","",IF(J1118="Transferencia",VLOOKUP(A1118,NACIONAL!A:B,2,0),IF(J1118="Alta",B1118,IF(J1118="Baja",B1118,IF(I1118="Eqpo c/Código BIM validados físicamente sin identificar origen",B1118,IF(ISERROR(VLOOKUP(J1118,NACIONAL!A:B,2,0)),B1118,VLOOKUP(J1118,NACIONAL!A:B,2,0)))))))</f>
        <v>SOPLADOR # 2 TRANSPORTE 50 HP GARDNER DENVER SUTORBILT GAFMDRD S362774</v>
      </c>
      <c r="L1118" t="s">
        <v>39501</v>
      </c>
      <c r="M1118" t="s">
        <v>39502</v>
      </c>
      <c r="N1118" t="s">
        <v>39503</v>
      </c>
      <c r="Q1118" t="s">
        <v>39554</v>
      </c>
      <c r="R1118" s="285" t="str">
        <f t="shared" si="36"/>
        <v>Registro equipo</v>
      </c>
      <c r="S1118" s="284" t="str">
        <f t="shared" si="37"/>
        <v>Capturado</v>
      </c>
    </row>
    <row r="1119" spans="1:19">
      <c r="A1119" s="271" t="s">
        <v>37550</v>
      </c>
      <c r="B1119" t="s">
        <v>39273</v>
      </c>
      <c r="C1119" s="284" t="s">
        <v>39071</v>
      </c>
      <c r="D1119" s="292" t="str">
        <f>IF(C1119="","",VLOOKUP(C1119,Siglas!A:B,2,0))</f>
        <v>PL-5</v>
      </c>
      <c r="E1119" s="284" t="s">
        <v>37554</v>
      </c>
      <c r="F1119" s="284" t="s">
        <v>37555</v>
      </c>
      <c r="G1119" t="s">
        <v>38069</v>
      </c>
      <c r="H1119" t="s">
        <v>436</v>
      </c>
      <c r="I1119" s="292" t="str">
        <f>IF(J1119="","",IF(E1119="FALTA EN LISTADO INI","Equipo c/Código BIM validado fisicamente pendiente de actualizar listado",IF(E1119="Prestamo","Eqpo. c/Código BIM prestamo",IF(J1119="Alta","Registro equipo",IF(J1119="Baja","Eqpo. c/Código BIM Bajas",IF(MID(J1119,1,3)="BIM",IF(ISERROR(VLOOKUP(J1119,[2]NACIONAL!A:A,1,0)),"Eqpo c/Código BIM validados físicamente sin identificar origen",""),IF(J1119="Transferencia",IF(VLOOKUP(A1119,[2]NACIONAL!A:C,3,0)=$T$1,"Eqpo. c/Código BIM Recibidos de otras plantas","Eqpo. c/Código BIM Transferidos a otras plantas"),"")))))))</f>
        <v>Registro equipo</v>
      </c>
      <c r="J1119" s="288" t="s">
        <v>37551</v>
      </c>
      <c r="K1119" s="284" t="str">
        <f>IF(J1119="","",IF(J1119="Transferencia",VLOOKUP(A1119,NACIONAL!A:B,2,0),IF(J1119="Alta",B1119,IF(J1119="Baja",B1119,IF(I1119="Eqpo c/Código BIM validados físicamente sin identificar origen",B1119,IF(ISERROR(VLOOKUP(J1119,NACIONAL!A:B,2,0)),B1119,VLOOKUP(J1119,NACIONAL!A:B,2,0)))))))</f>
        <v>SOPLADOR FLUIDIZADO SILOS EXTERIORES REIMELT</v>
      </c>
      <c r="L1119" t="s">
        <v>39501</v>
      </c>
      <c r="O1119" t="s">
        <v>39522</v>
      </c>
      <c r="Q1119" t="s">
        <v>39554</v>
      </c>
      <c r="R1119" s="285" t="str">
        <f t="shared" si="36"/>
        <v>Registro equipo</v>
      </c>
      <c r="S1119" s="284" t="str">
        <f t="shared" si="37"/>
        <v>Capturado</v>
      </c>
    </row>
    <row r="1120" spans="1:19">
      <c r="A1120" s="271" t="s">
        <v>37550</v>
      </c>
      <c r="B1120" t="s">
        <v>39274</v>
      </c>
      <c r="C1120" s="284" t="s">
        <v>39071</v>
      </c>
      <c r="D1120" s="292" t="str">
        <f>IF(C1120="","",VLOOKUP(C1120,Siglas!A:B,2,0))</f>
        <v>PL-5</v>
      </c>
      <c r="E1120" s="284" t="s">
        <v>37554</v>
      </c>
      <c r="F1120" s="284" t="s">
        <v>37555</v>
      </c>
      <c r="G1120" t="s">
        <v>38069</v>
      </c>
      <c r="H1120" t="s">
        <v>436</v>
      </c>
      <c r="I1120" s="292" t="str">
        <f>IF(J1120="","",IF(E1120="FALTA EN LISTADO INI","Equipo c/Código BIM validado fisicamente pendiente de actualizar listado",IF(E1120="Prestamo","Eqpo. c/Código BIM prestamo",IF(J1120="Alta","Registro equipo",IF(J1120="Baja","Eqpo. c/Código BIM Bajas",IF(MID(J1120,1,3)="BIM",IF(ISERROR(VLOOKUP(J1120,[2]NACIONAL!A:A,1,0)),"Eqpo c/Código BIM validados físicamente sin identificar origen",""),IF(J1120="Transferencia",IF(VLOOKUP(A1120,[2]NACIONAL!A:C,3,0)=$T$1,"Eqpo. c/Código BIM Recibidos de otras plantas","Eqpo. c/Código BIM Transferidos a otras plantas"),"")))))))</f>
        <v>Registro equipo</v>
      </c>
      <c r="J1120" s="288" t="s">
        <v>37551</v>
      </c>
      <c r="K1120" s="284" t="str">
        <f>IF(J1120="","",IF(J1120="Transferencia",VLOOKUP(A1120,NACIONAL!A:B,2,0),IF(J1120="Alta",B1120,IF(J1120="Baja",B1120,IF(I1120="Eqpo c/Código BIM validados físicamente sin identificar origen",B1120,IF(ISERROR(VLOOKUP(J1120,NACIONAL!A:B,2,0)),B1120,VLOOKUP(J1120,NACIONAL!A:B,2,0)))))))</f>
        <v>SOPLADOR MANEJO DE HARINA PLANTA 6 15 HP SUTORBILT 5 HC</v>
      </c>
      <c r="L1120" t="s">
        <v>39504</v>
      </c>
      <c r="O1120" t="s">
        <v>39525</v>
      </c>
      <c r="Q1120" t="s">
        <v>39554</v>
      </c>
      <c r="R1120" s="285" t="str">
        <f t="shared" si="36"/>
        <v>Registro equipo</v>
      </c>
      <c r="S1120" s="284" t="str">
        <f t="shared" si="37"/>
        <v>Capturado</v>
      </c>
    </row>
    <row r="1121" spans="1:19">
      <c r="A1121" s="271" t="s">
        <v>39431</v>
      </c>
      <c r="B1121" t="s">
        <v>39275</v>
      </c>
      <c r="C1121" s="284" t="s">
        <v>39071</v>
      </c>
      <c r="D1121" s="292" t="str">
        <f>IF(C1121="","",VLOOKUP(C1121,Siglas!A:B,2,0))</f>
        <v>PL-5</v>
      </c>
      <c r="E1121" s="284" t="s">
        <v>37554</v>
      </c>
      <c r="F1121" s="284" t="s">
        <v>37555</v>
      </c>
      <c r="G1121" t="s">
        <v>38069</v>
      </c>
      <c r="H1121" t="s">
        <v>436</v>
      </c>
      <c r="I1121" s="292" t="str">
        <f>IF(J1121="","",IF(E1121="FALTA EN LISTADO INI","Equipo c/Código BIM validado fisicamente pendiente de actualizar listado",IF(E1121="Prestamo","Eqpo. c/Código BIM prestamo",IF(J1121="Alta","Registro equipo",IF(J1121="Baja","Eqpo. c/Código BIM Bajas",IF(MID(J1121,1,3)="BIM",IF(ISERROR(VLOOKUP(J1121,[2]NACIONAL!A:A,1,0)),"Eqpo c/Código BIM validados físicamente sin identificar origen",""),IF(J1121="Transferencia",IF(VLOOKUP(A1121,[2]NACIONAL!A:C,3,0)=$T$1,"Eqpo. c/Código BIM Recibidos de otras plantas","Eqpo. c/Código BIM Transferidos a otras plantas"),"")))))))</f>
        <v/>
      </c>
      <c r="J1121" s="288" t="s">
        <v>39431</v>
      </c>
      <c r="K1121" s="284" t="str">
        <f>IF(J1121="","",IF(J1121="Transferencia",VLOOKUP(A1121,NACIONAL!A:B,2,0),IF(J1121="Alta",B1121,IF(J1121="Baja",B1121,IF(I1121="Eqpo c/Código BIM validados físicamente sin identificar origen",B1121,IF(ISERROR(VLOOKUP(J1121,NACIONAL!A:B,2,0)),B1121,VLOOKUP(J1121,NACIONAL!A:B,2,0)))))))</f>
        <v>MOTOSOPLADOR SYCSA BM-M-767-N PL=5</v>
      </c>
      <c r="Q1121" t="s">
        <v>39554</v>
      </c>
      <c r="R1121" s="285" t="str">
        <f t="shared" si="36"/>
        <v>Eqpos Código BIM (validados físicamente)</v>
      </c>
      <c r="S1121" s="284" t="str">
        <f t="shared" si="37"/>
        <v>Capturado</v>
      </c>
    </row>
    <row r="1122" spans="1:19">
      <c r="A1122" s="271" t="s">
        <v>37550</v>
      </c>
      <c r="B1122" t="s">
        <v>39276</v>
      </c>
      <c r="C1122" s="284" t="s">
        <v>39071</v>
      </c>
      <c r="D1122" s="292" t="str">
        <f>IF(C1122="","",VLOOKUP(C1122,Siglas!A:B,2,0))</f>
        <v>PL-5</v>
      </c>
      <c r="E1122" s="284" t="s">
        <v>37554</v>
      </c>
      <c r="F1122" s="284" t="s">
        <v>37555</v>
      </c>
      <c r="G1122" t="s">
        <v>38069</v>
      </c>
      <c r="H1122" t="s">
        <v>436</v>
      </c>
      <c r="I1122" s="292" t="str">
        <f>IF(J1122="","",IF(E1122="FALTA EN LISTADO INI","Equipo c/Código BIM validado fisicamente pendiente de actualizar listado",IF(E1122="Prestamo","Eqpo. c/Código BIM prestamo",IF(J1122="Alta","Registro equipo",IF(J1122="Baja","Eqpo. c/Código BIM Bajas",IF(MID(J1122,1,3)="BIM",IF(ISERROR(VLOOKUP(J1122,[2]NACIONAL!A:A,1,0)),"Eqpo c/Código BIM validados físicamente sin identificar origen",""),IF(J1122="Transferencia",IF(VLOOKUP(A1122,[2]NACIONAL!A:C,3,0)=$T$1,"Eqpo. c/Código BIM Recibidos de otras plantas","Eqpo. c/Código BIM Transferidos a otras plantas"),"")))))))</f>
        <v>Registro equipo</v>
      </c>
      <c r="J1122" s="288" t="s">
        <v>37551</v>
      </c>
      <c r="K1122" s="284" t="str">
        <f>IF(J1122="","",IF(J1122="Transferencia",VLOOKUP(A1122,NACIONAL!A:B,2,0),IF(J1122="Alta",B1122,IF(J1122="Baja",B1122,IF(I1122="Eqpo c/Código BIM validados físicamente sin identificar origen",B1122,IF(ISERROR(VLOOKUP(J1122,NACIONAL!A:B,2,0)),B1122,VLOOKUP(J1122,NACIONAL!A:B,2,0)))))))</f>
        <v>TABLERO # 1FTHM MANEJO DE ACEITE FUERZA 220 V CONTROL 127 VOLTS MAQUINDAL G-E 92-702</v>
      </c>
      <c r="L1122" t="s">
        <v>37487</v>
      </c>
      <c r="M1122" t="s">
        <v>38079</v>
      </c>
      <c r="N1122" t="s">
        <v>39505</v>
      </c>
      <c r="O1122">
        <v>220</v>
      </c>
      <c r="Q1122" t="s">
        <v>37508</v>
      </c>
      <c r="R1122" s="285" t="str">
        <f t="shared" si="36"/>
        <v>Registro equipo</v>
      </c>
      <c r="S1122" s="284" t="str">
        <f t="shared" si="37"/>
        <v>Capturado</v>
      </c>
    </row>
    <row r="1123" spans="1:19">
      <c r="A1123" s="271" t="s">
        <v>37550</v>
      </c>
      <c r="B1123" t="s">
        <v>39277</v>
      </c>
      <c r="C1123" s="284" t="s">
        <v>39071</v>
      </c>
      <c r="D1123" s="292" t="str">
        <f>IF(C1123="","",VLOOKUP(C1123,Siglas!A:B,2,0))</f>
        <v>PL-5</v>
      </c>
      <c r="E1123" s="284" t="s">
        <v>37554</v>
      </c>
      <c r="F1123" s="284" t="s">
        <v>37555</v>
      </c>
      <c r="G1123" t="s">
        <v>38069</v>
      </c>
      <c r="H1123" t="s">
        <v>435</v>
      </c>
      <c r="I1123" s="292" t="str">
        <f>IF(J1123="","",IF(E1123="FALTA EN LISTADO INI","Equipo c/Código BIM validado fisicamente pendiente de actualizar listado",IF(E1123="Prestamo","Eqpo. c/Código BIM prestamo",IF(J1123="Alta","Registro equipo",IF(J1123="Baja","Eqpo. c/Código BIM Bajas",IF(MID(J1123,1,3)="BIM",IF(ISERROR(VLOOKUP(J1123,[2]NACIONAL!A:A,1,0)),"Eqpo c/Código BIM validados físicamente sin identificar origen",""),IF(J1123="Transferencia",IF(VLOOKUP(A1123,[2]NACIONAL!A:C,3,0)=$T$1,"Eqpo. c/Código BIM Recibidos de otras plantas","Eqpo. c/Código BIM Transferidos a otras plantas"),"")))))))</f>
        <v>Registro equipo</v>
      </c>
      <c r="J1123" s="288" t="s">
        <v>37551</v>
      </c>
      <c r="K1123" s="284" t="str">
        <f>IF(J1123="","",IF(J1123="Transferencia",VLOOKUP(A1123,NACIONAL!A:B,2,0),IF(J1123="Alta",B1123,IF(J1123="Baja",B1123,IF(I1123="Eqpo c/Código BIM validados físicamente sin identificar origen",B1123,IF(ISERROR(VLOOKUP(J1123,NACIONAL!A:B,2,0)),B1123,VLOOKUP(J1123,NACIONAL!A:B,2,0)))))))</f>
        <v>TABLERO # 1FVP5 150 AMPERES FUERZA 220 V CONTROL 127V MAQUINDAL 01-312 2010TT010312</v>
      </c>
      <c r="L1123" t="s">
        <v>37487</v>
      </c>
      <c r="N1123" t="s">
        <v>39506</v>
      </c>
      <c r="Q1123" t="s">
        <v>37508</v>
      </c>
      <c r="R1123" s="285" t="str">
        <f t="shared" si="36"/>
        <v>Registro equipo</v>
      </c>
      <c r="S1123" s="284" t="str">
        <f t="shared" si="37"/>
        <v>Capturado</v>
      </c>
    </row>
    <row r="1124" spans="1:19">
      <c r="A1124" s="271" t="s">
        <v>2901</v>
      </c>
      <c r="B1124" t="s">
        <v>39278</v>
      </c>
      <c r="C1124" s="284" t="s">
        <v>39071</v>
      </c>
      <c r="D1124" s="292" t="str">
        <f>IF(C1124="","",VLOOKUP(C1124,Siglas!A:B,2,0))</f>
        <v>PL-5</v>
      </c>
      <c r="E1124" s="284" t="s">
        <v>37554</v>
      </c>
      <c r="F1124" s="284" t="s">
        <v>37555</v>
      </c>
      <c r="G1124" t="s">
        <v>38069</v>
      </c>
      <c r="H1124" t="s">
        <v>436</v>
      </c>
      <c r="I1124" s="292" t="str">
        <f>IF(J1124="","",IF(E1124="FALTA EN LISTADO INI","Equipo c/Código BIM validado fisicamente pendiente de actualizar listado",IF(E1124="Prestamo","Eqpo. c/Código BIM prestamo",IF(J1124="Alta","Registro equipo",IF(J1124="Baja","Eqpo. c/Código BIM Bajas",IF(MID(J1124,1,3)="BIM",IF(ISERROR(VLOOKUP(J1124,[2]NACIONAL!A:A,1,0)),"Eqpo c/Código BIM validados físicamente sin identificar origen",""),IF(J1124="Transferencia",IF(VLOOKUP(A1124,[2]NACIONAL!A:C,3,0)=$T$1,"Eqpo. c/Código BIM Recibidos de otras plantas","Eqpo. c/Código BIM Transferidos a otras plantas"),"")))))))</f>
        <v/>
      </c>
      <c r="J1124" s="288" t="s">
        <v>2901</v>
      </c>
      <c r="K1124" s="284" t="str">
        <f>IF(J1124="","",IF(J1124="Transferencia",VLOOKUP(A1124,NACIONAL!A:B,2,0),IF(J1124="Alta",B1124,IF(J1124="Baja",B1124,IF(I1124="Eqpo c/Código BIM validados físicamente sin identificar origen",B1124,IF(ISERROR(VLOOKUP(J1124,NACIONAL!A:B,2,0)),B1124,VLOOKUP(J1124,NACIONAL!A:B,2,0)))))))</f>
        <v>EQUIPO ELECTRICO REIMELT P118</v>
      </c>
      <c r="Q1124" t="s">
        <v>37508</v>
      </c>
      <c r="R1124" s="285" t="str">
        <f t="shared" si="36"/>
        <v>Eqpos Código BIM (validados físicamente)</v>
      </c>
      <c r="S1124" s="284" t="str">
        <f t="shared" si="37"/>
        <v>Capturado</v>
      </c>
    </row>
    <row r="1125" spans="1:19">
      <c r="A1125" s="271" t="s">
        <v>2901</v>
      </c>
      <c r="B1125" t="s">
        <v>39279</v>
      </c>
      <c r="C1125" s="284" t="s">
        <v>39071</v>
      </c>
      <c r="D1125" s="292" t="str">
        <f>IF(C1125="","",VLOOKUP(C1125,Siglas!A:B,2,0))</f>
        <v>PL-5</v>
      </c>
      <c r="E1125" s="284" t="s">
        <v>37554</v>
      </c>
      <c r="F1125" s="284" t="s">
        <v>37555</v>
      </c>
      <c r="G1125" t="s">
        <v>38069</v>
      </c>
      <c r="H1125" t="s">
        <v>436</v>
      </c>
      <c r="I1125" s="292" t="str">
        <f>IF(J1125="","",IF(E1125="FALTA EN LISTADO INI","Equipo c/Código BIM validado fisicamente pendiente de actualizar listado",IF(E1125="Prestamo","Eqpo. c/Código BIM prestamo",IF(J1125="Alta","Registro equipo",IF(J1125="Baja","Eqpo. c/Código BIM Bajas",IF(MID(J1125,1,3)="BIM",IF(ISERROR(VLOOKUP(J1125,[2]NACIONAL!A:A,1,0)),"Eqpo c/Código BIM validados físicamente sin identificar origen",""),IF(J1125="Transferencia",IF(VLOOKUP(A1125,[2]NACIONAL!A:C,3,0)=$T$1,"Eqpo. c/Código BIM Recibidos de otras plantas","Eqpo. c/Código BIM Transferidos a otras plantas"),"")))))))</f>
        <v/>
      </c>
      <c r="J1125" s="288" t="s">
        <v>2901</v>
      </c>
      <c r="K1125" s="284" t="str">
        <f>IF(J1125="","",IF(J1125="Transferencia",VLOOKUP(A1125,NACIONAL!A:B,2,0),IF(J1125="Alta",B1125,IF(J1125="Baja",B1125,IF(I1125="Eqpo c/Código BIM validados físicamente sin identificar origen",B1125,IF(ISERROR(VLOOKUP(J1125,NACIONAL!A:B,2,0)),B1125,VLOOKUP(J1125,NACIONAL!A:B,2,0)))))))</f>
        <v>EQUIPO ELECTRICO REIMELT P118</v>
      </c>
      <c r="Q1125" t="s">
        <v>37508</v>
      </c>
      <c r="R1125" s="285" t="str">
        <f t="shared" si="36"/>
        <v>Eqpos Código BIM (validados físicamente)</v>
      </c>
      <c r="S1125" s="284" t="str">
        <f t="shared" si="37"/>
        <v>Capturado</v>
      </c>
    </row>
    <row r="1126" spans="1:19">
      <c r="A1126" s="271" t="s">
        <v>37550</v>
      </c>
      <c r="B1126" t="s">
        <v>39280</v>
      </c>
      <c r="C1126" s="284" t="s">
        <v>39071</v>
      </c>
      <c r="D1126" s="292" t="str">
        <f>IF(C1126="","",VLOOKUP(C1126,Siglas!A:B,2,0))</f>
        <v>PL-5</v>
      </c>
      <c r="E1126" s="284" t="s">
        <v>37554</v>
      </c>
      <c r="F1126" s="284" t="s">
        <v>37555</v>
      </c>
      <c r="G1126" t="s">
        <v>38069</v>
      </c>
      <c r="H1126" t="s">
        <v>436</v>
      </c>
      <c r="I1126" s="292" t="str">
        <f>IF(J1126="","",IF(E1126="FALTA EN LISTADO INI","Equipo c/Código BIM validado fisicamente pendiente de actualizar listado",IF(E1126="Prestamo","Eqpo. c/Código BIM prestamo",IF(J1126="Alta","Registro equipo",IF(J1126="Baja","Eqpo. c/Código BIM Bajas",IF(MID(J1126,1,3)="BIM",IF(ISERROR(VLOOKUP(J1126,[2]NACIONAL!A:A,1,0)),"Eqpo c/Código BIM validados físicamente sin identificar origen",""),IF(J1126="Transferencia",IF(VLOOKUP(A1126,[2]NACIONAL!A:C,3,0)=$T$1,"Eqpo. c/Código BIM Recibidos de otras plantas","Eqpo. c/Código BIM Transferidos a otras plantas"),"")))))))</f>
        <v>Registro equipo</v>
      </c>
      <c r="J1126" s="288" t="s">
        <v>37551</v>
      </c>
      <c r="K1126" s="284" t="str">
        <f>IF(J1126="","",IF(J1126="Transferencia",VLOOKUP(A1126,NACIONAL!A:B,2,0),IF(J1126="Alta",B1126,IF(J1126="Baja",B1126,IF(I1126="Eqpo c/Código BIM validados físicamente sin identificar origen",B1126,IF(ISERROR(VLOOKUP(J1126,NACIONAL!A:B,2,0)),B1126,VLOOKUP(J1126,NACIONAL!A:B,2,0)))))))</f>
        <v>TABLERO # CE-02 UNIDAD REMOTA DEL PLC CONTROL 127 VOLTS REIMELT</v>
      </c>
      <c r="L1126" t="s">
        <v>39507</v>
      </c>
      <c r="Q1126" t="s">
        <v>37508</v>
      </c>
      <c r="R1126" s="285" t="str">
        <f t="shared" si="36"/>
        <v>Registro equipo</v>
      </c>
      <c r="S1126" s="284" t="str">
        <f t="shared" si="37"/>
        <v>Capturado</v>
      </c>
    </row>
    <row r="1127" spans="1:19">
      <c r="A1127" s="271" t="s">
        <v>37550</v>
      </c>
      <c r="B1127" t="s">
        <v>39281</v>
      </c>
      <c r="C1127" s="284" t="s">
        <v>39071</v>
      </c>
      <c r="D1127" s="292" t="str">
        <f>IF(C1127="","",VLOOKUP(C1127,Siglas!A:B,2,0))</f>
        <v>PL-5</v>
      </c>
      <c r="E1127" s="284" t="s">
        <v>37554</v>
      </c>
      <c r="F1127" s="284" t="s">
        <v>37555</v>
      </c>
      <c r="G1127" t="s">
        <v>38069</v>
      </c>
      <c r="H1127" t="s">
        <v>436</v>
      </c>
      <c r="I1127" s="292" t="str">
        <f>IF(J1127="","",IF(E1127="FALTA EN LISTADO INI","Equipo c/Código BIM validado fisicamente pendiente de actualizar listado",IF(E1127="Prestamo","Eqpo. c/Código BIM prestamo",IF(J1127="Alta","Registro equipo",IF(J1127="Baja","Eqpo. c/Código BIM Bajas",IF(MID(J1127,1,3)="BIM",IF(ISERROR(VLOOKUP(J1127,[2]NACIONAL!A:A,1,0)),"Eqpo c/Código BIM validados físicamente sin identificar origen",""),IF(J1127="Transferencia",IF(VLOOKUP(A1127,[2]NACIONAL!A:C,3,0)=$T$1,"Eqpo. c/Código BIM Recibidos de otras plantas","Eqpo. c/Código BIM Transferidos a otras plantas"),"")))))))</f>
        <v>Registro equipo</v>
      </c>
      <c r="J1127" s="288" t="s">
        <v>37551</v>
      </c>
      <c r="K1127" s="284" t="str">
        <f>IF(J1127="","",IF(J1127="Transferencia",VLOOKUP(A1127,NACIONAL!A:B,2,0),IF(J1127="Alta",B1127,IF(J1127="Baja",B1127,IF(I1127="Eqpo c/Código BIM validados físicamente sin identificar origen",B1127,IF(ISERROR(VLOOKUP(J1127,NACIONAL!A:B,2,0)),B1127,VLOOKUP(J1127,NACIONAL!A:B,2,0)))))))</f>
        <v>TABLERO # CE-03 UNIDAD REMOTA DEL PLC 127 V /  24 VCD REIMELT</v>
      </c>
      <c r="L1127" t="s">
        <v>39507</v>
      </c>
      <c r="O1127">
        <v>120</v>
      </c>
      <c r="Q1127" t="s">
        <v>37508</v>
      </c>
      <c r="R1127" s="285" t="str">
        <f t="shared" si="36"/>
        <v>Registro equipo</v>
      </c>
      <c r="S1127" s="284" t="str">
        <f t="shared" si="37"/>
        <v>Capturado</v>
      </c>
    </row>
    <row r="1128" spans="1:19">
      <c r="A1128" s="271" t="s">
        <v>2606</v>
      </c>
      <c r="B1128" t="s">
        <v>39282</v>
      </c>
      <c r="C1128" s="284" t="s">
        <v>39071</v>
      </c>
      <c r="D1128" s="292" t="str">
        <f>IF(C1128="","",VLOOKUP(C1128,Siglas!A:B,2,0))</f>
        <v>PL-5</v>
      </c>
      <c r="E1128" s="284" t="s">
        <v>37554</v>
      </c>
      <c r="F1128" s="284" t="s">
        <v>37555</v>
      </c>
      <c r="G1128" t="s">
        <v>38070</v>
      </c>
      <c r="H1128" t="s">
        <v>435</v>
      </c>
      <c r="I1128" s="292" t="str">
        <f>IF(J1128="","",IF(E1128="FALTA EN LISTADO INI","Equipo c/Código BIM validado fisicamente pendiente de actualizar listado",IF(E1128="Prestamo","Eqpo. c/Código BIM prestamo",IF(J1128="Alta","Registro equipo",IF(J1128="Baja","Eqpo. c/Código BIM Bajas",IF(MID(J1128,1,3)="BIM",IF(ISERROR(VLOOKUP(J1128,[2]NACIONAL!A:A,1,0)),"Eqpo c/Código BIM validados físicamente sin identificar origen",""),IF(J1128="Transferencia",IF(VLOOKUP(A1128,[2]NACIONAL!A:C,3,0)=$T$1,"Eqpo. c/Código BIM Recibidos de otras plantas","Eqpo. c/Código BIM Transferidos a otras plantas"),"")))))))</f>
        <v/>
      </c>
      <c r="J1128" s="288" t="s">
        <v>2606</v>
      </c>
      <c r="K1128" s="284" t="str">
        <f>IF(J1128="","",IF(J1128="Transferencia",VLOOKUP(A1128,NACIONAL!A:B,2,0),IF(J1128="Alta",B1128,IF(J1128="Baja",B1128,IF(I1128="Eqpo c/Código BIM validados físicamente sin identificar origen",B1128,IF(ISERROR(VLOOKUP(J1128,NACIONAL!A:B,2,0)),B1128,VLOOKUP(J1128,NACIONAL!A:B,2,0)))))))</f>
        <v>TABLERO 1FCTH16 TORRE A PL=5</v>
      </c>
      <c r="L1128" t="s">
        <v>39507</v>
      </c>
      <c r="O1128">
        <v>120</v>
      </c>
      <c r="Q1128" t="s">
        <v>37508</v>
      </c>
      <c r="R1128" s="285" t="str">
        <f t="shared" si="36"/>
        <v>Eqpos Código BIM (validados físicamente)</v>
      </c>
      <c r="S1128" s="284" t="str">
        <f t="shared" si="37"/>
        <v>Capturado</v>
      </c>
    </row>
    <row r="1129" spans="1:19">
      <c r="A1129" s="271" t="s">
        <v>2604</v>
      </c>
      <c r="B1129" t="s">
        <v>39283</v>
      </c>
      <c r="C1129" s="284" t="s">
        <v>39071</v>
      </c>
      <c r="D1129" s="292" t="str">
        <f>IF(C1129="","",VLOOKUP(C1129,Siglas!A:B,2,0))</f>
        <v>PL-5</v>
      </c>
      <c r="E1129" s="284" t="s">
        <v>37554</v>
      </c>
      <c r="F1129" s="284" t="s">
        <v>37555</v>
      </c>
      <c r="G1129" t="s">
        <v>38070</v>
      </c>
      <c r="H1129" t="s">
        <v>435</v>
      </c>
      <c r="I1129" s="292" t="str">
        <f>IF(J1129="","",IF(E1129="FALTA EN LISTADO INI","Equipo c/Código BIM validado fisicamente pendiente de actualizar listado",IF(E1129="Prestamo","Eqpo. c/Código BIM prestamo",IF(J1129="Alta","Registro equipo",IF(J1129="Baja","Eqpo. c/Código BIM Bajas",IF(MID(J1129,1,3)="BIM",IF(ISERROR(VLOOKUP(J1129,[2]NACIONAL!A:A,1,0)),"Eqpo c/Código BIM validados físicamente sin identificar origen",""),IF(J1129="Transferencia",IF(VLOOKUP(A1129,[2]NACIONAL!A:C,3,0)=$T$1,"Eqpo. c/Código BIM Recibidos de otras plantas","Eqpo. c/Código BIM Transferidos a otras plantas"),"")))))))</f>
        <v/>
      </c>
      <c r="J1129" s="288" t="s">
        <v>2604</v>
      </c>
      <c r="K1129" s="284" t="str">
        <f>IF(J1129="","",IF(J1129="Transferencia",VLOOKUP(A1129,NACIONAL!A:B,2,0),IF(J1129="Alta",B1129,IF(J1129="Baja",B1129,IF(I1129="Eqpo c/Código BIM validados físicamente sin identificar origen",B1129,IF(ISERROR(VLOOKUP(J1129,NACIONAL!A:B,2,0)),B1129,VLOOKUP(J1129,NACIONAL!A:B,2,0)))))))</f>
        <v>TABLERO 1FCTH26 TORRE B PL=5</v>
      </c>
      <c r="Q1129" t="s">
        <v>37508</v>
      </c>
      <c r="R1129" s="285" t="str">
        <f t="shared" si="36"/>
        <v>Eqpos Código BIM (validados físicamente)</v>
      </c>
      <c r="S1129" s="284" t="str">
        <f t="shared" si="37"/>
        <v>Capturado</v>
      </c>
    </row>
    <row r="1130" spans="1:19">
      <c r="A1130" s="271" t="s">
        <v>2602</v>
      </c>
      <c r="B1130" t="s">
        <v>39284</v>
      </c>
      <c r="C1130" s="284" t="s">
        <v>39071</v>
      </c>
      <c r="D1130" s="292" t="str">
        <f>IF(C1130="","",VLOOKUP(C1130,Siglas!A:B,2,0))</f>
        <v>PL-5</v>
      </c>
      <c r="E1130" s="284" t="s">
        <v>37554</v>
      </c>
      <c r="F1130" s="284" t="s">
        <v>37555</v>
      </c>
      <c r="G1130" t="s">
        <v>38070</v>
      </c>
      <c r="H1130" t="s">
        <v>435</v>
      </c>
      <c r="I1130" s="292" t="str">
        <f>IF(J1130="","",IF(E1130="FALTA EN LISTADO INI","Equipo c/Código BIM validado fisicamente pendiente de actualizar listado",IF(E1130="Prestamo","Eqpo. c/Código BIM prestamo",IF(J1130="Alta","Registro equipo",IF(J1130="Baja","Eqpo. c/Código BIM Bajas",IF(MID(J1130,1,3)="BIM",IF(ISERROR(VLOOKUP(J1130,[2]NACIONAL!A:A,1,0)),"Eqpo c/Código BIM validados físicamente sin identificar origen",""),IF(J1130="Transferencia",IF(VLOOKUP(A1130,[2]NACIONAL!A:C,3,0)=$T$1,"Eqpo. c/Código BIM Recibidos de otras plantas","Eqpo. c/Código BIM Transferidos a otras plantas"),"")))))))</f>
        <v/>
      </c>
      <c r="J1130" s="288" t="s">
        <v>2602</v>
      </c>
      <c r="K1130" s="284" t="str">
        <f>IF(J1130="","",IF(J1130="Transferencia",VLOOKUP(A1130,NACIONAL!A:B,2,0),IF(J1130="Alta",B1130,IF(J1130="Baja",B1130,IF(I1130="Eqpo c/Código BIM validados físicamente sin identificar origen",B1130,IF(ISERROR(VLOOKUP(J1130,NACIONAL!A:B,2,0)),B1130,VLOOKUP(J1130,NACIONAL!A:B,2,0)))))))</f>
        <v>TABLERO 1FCTH36 TORRE C PL=5</v>
      </c>
      <c r="Q1130" t="s">
        <v>37508</v>
      </c>
      <c r="R1130" s="285" t="str">
        <f t="shared" si="36"/>
        <v>Eqpos Código BIM (validados físicamente)</v>
      </c>
      <c r="S1130" s="284" t="str">
        <f t="shared" si="37"/>
        <v>Capturado</v>
      </c>
    </row>
    <row r="1131" spans="1:19">
      <c r="A1131" s="271" t="s">
        <v>2901</v>
      </c>
      <c r="B1131" t="s">
        <v>39285</v>
      </c>
      <c r="C1131" s="284" t="s">
        <v>39071</v>
      </c>
      <c r="D1131" s="292" t="str">
        <f>IF(C1131="","",VLOOKUP(C1131,Siglas!A:B,2,0))</f>
        <v>PL-5</v>
      </c>
      <c r="E1131" s="284" t="s">
        <v>37554</v>
      </c>
      <c r="F1131" s="284" t="s">
        <v>37555</v>
      </c>
      <c r="G1131" t="s">
        <v>38069</v>
      </c>
      <c r="H1131" t="s">
        <v>436</v>
      </c>
      <c r="I1131" s="292" t="str">
        <f>IF(J1131="","",IF(E1131="FALTA EN LISTADO INI","Equipo c/Código BIM validado fisicamente pendiente de actualizar listado",IF(E1131="Prestamo","Eqpo. c/Código BIM prestamo",IF(J1131="Alta","Registro equipo",IF(J1131="Baja","Eqpo. c/Código BIM Bajas",IF(MID(J1131,1,3)="BIM",IF(ISERROR(VLOOKUP(J1131,[2]NACIONAL!A:A,1,0)),"Eqpo c/Código BIM validados físicamente sin identificar origen",""),IF(J1131="Transferencia",IF(VLOOKUP(A1131,[2]NACIONAL!A:C,3,0)=$T$1,"Eqpo. c/Código BIM Recibidos de otras plantas","Eqpo. c/Código BIM Transferidos a otras plantas"),"")))))))</f>
        <v/>
      </c>
      <c r="J1131" s="288" t="s">
        <v>2901</v>
      </c>
      <c r="K1131" s="284" t="str">
        <f>IF(J1131="","",IF(J1131="Transferencia",VLOOKUP(A1131,NACIONAL!A:B,2,0),IF(J1131="Alta",B1131,IF(J1131="Baja",B1131,IF(I1131="Eqpo c/Código BIM validados físicamente sin identificar origen",B1131,IF(ISERROR(VLOOKUP(J1131,NACIONAL!A:B,2,0)),B1131,VLOOKUP(J1131,NACIONAL!A:B,2,0)))))))</f>
        <v>EQUIPO ELECTRICO REIMELT P118</v>
      </c>
      <c r="Q1131" t="s">
        <v>37508</v>
      </c>
      <c r="R1131" s="285" t="str">
        <f t="shared" si="36"/>
        <v>Eqpos Código BIM (validados físicamente)</v>
      </c>
      <c r="S1131" s="284" t="str">
        <f t="shared" si="37"/>
        <v>Capturado</v>
      </c>
    </row>
    <row r="1132" spans="1:19">
      <c r="A1132" s="271" t="s">
        <v>2744</v>
      </c>
      <c r="B1132" t="s">
        <v>39286</v>
      </c>
      <c r="C1132" s="284" t="s">
        <v>39071</v>
      </c>
      <c r="D1132" s="292" t="str">
        <f>IF(C1132="","",VLOOKUP(C1132,Siglas!A:B,2,0))</f>
        <v>PL-5</v>
      </c>
      <c r="E1132" s="284" t="s">
        <v>37554</v>
      </c>
      <c r="F1132" s="284" t="s">
        <v>37555</v>
      </c>
      <c r="G1132" t="s">
        <v>38069</v>
      </c>
      <c r="H1132" t="s">
        <v>442</v>
      </c>
      <c r="I1132" s="292" t="str">
        <f>IF(J1132="","",IF(E1132="FALTA EN LISTADO INI","Equipo c/Código BIM validado fisicamente pendiente de actualizar listado",IF(E1132="Prestamo","Eqpo. c/Código BIM prestamo",IF(J1132="Alta","Registro equipo",IF(J1132="Baja","Eqpo. c/Código BIM Bajas",IF(MID(J1132,1,3)="BIM",IF(ISERROR(VLOOKUP(J1132,[2]NACIONAL!A:A,1,0)),"Eqpo c/Código BIM validados físicamente sin identificar origen",""),IF(J1132="Transferencia",IF(VLOOKUP(A1132,[2]NACIONAL!A:C,3,0)=$T$1,"Eqpo. c/Código BIM Recibidos de otras plantas","Eqpo. c/Código BIM Transferidos a otras plantas"),"")))))))</f>
        <v/>
      </c>
      <c r="J1132" s="288" t="s">
        <v>2744</v>
      </c>
      <c r="K1132" s="284" t="str">
        <f>IF(J1132="","",IF(J1132="Transferencia",VLOOKUP(A1132,NACIONAL!A:B,2,0),IF(J1132="Alta",B1132,IF(J1132="Baja",B1132,IF(I1132="Eqpo c/Código BIM validados físicamente sin identificar origen",B1132,IF(ISERROR(VLOOKUP(J1132,NACIONAL!A:B,2,0)),B1132,VLOOKUP(J1132,NACIONAL!A:B,2,0)))))))</f>
        <v>TABLERO ELECTRICO 1CTM PL=5</v>
      </c>
      <c r="Q1132" t="s">
        <v>37508</v>
      </c>
      <c r="R1132" s="285" t="str">
        <f t="shared" si="36"/>
        <v>Eqpos Código BIM (validados físicamente)</v>
      </c>
      <c r="S1132" s="284" t="str">
        <f t="shared" si="37"/>
        <v>Capturado</v>
      </c>
    </row>
    <row r="1133" spans="1:19">
      <c r="A1133" s="271" t="s">
        <v>2738</v>
      </c>
      <c r="B1133" t="s">
        <v>39287</v>
      </c>
      <c r="C1133" s="284" t="s">
        <v>39071</v>
      </c>
      <c r="D1133" s="292" t="str">
        <f>IF(C1133="","",VLOOKUP(C1133,Siglas!A:B,2,0))</f>
        <v>PL-5</v>
      </c>
      <c r="E1133" s="284" t="s">
        <v>37554</v>
      </c>
      <c r="F1133" s="284" t="s">
        <v>37555</v>
      </c>
      <c r="G1133" t="s">
        <v>38069</v>
      </c>
      <c r="H1133" t="s">
        <v>442</v>
      </c>
      <c r="I1133" s="292" t="str">
        <f>IF(J1133="","",IF(E1133="FALTA EN LISTADO INI","Equipo c/Código BIM validado fisicamente pendiente de actualizar listado",IF(E1133="Prestamo","Eqpo. c/Código BIM prestamo",IF(J1133="Alta","Registro equipo",IF(J1133="Baja","Eqpo. c/Código BIM Bajas",IF(MID(J1133,1,3)="BIM",IF(ISERROR(VLOOKUP(J1133,[2]NACIONAL!A:A,1,0)),"Eqpo c/Código BIM validados físicamente sin identificar origen",""),IF(J1133="Transferencia",IF(VLOOKUP(A1133,[2]NACIONAL!A:C,3,0)=$T$1,"Eqpo. c/Código BIM Recibidos de otras plantas","Eqpo. c/Código BIM Transferidos a otras plantas"),"")))))))</f>
        <v/>
      </c>
      <c r="J1133" s="288" t="s">
        <v>2738</v>
      </c>
      <c r="K1133" s="284" t="str">
        <f>IF(J1133="","",IF(J1133="Transferencia",VLOOKUP(A1133,NACIONAL!A:B,2,0),IF(J1133="Alta",B1133,IF(J1133="Baja",B1133,IF(I1133="Eqpo c/Código BIM validados físicamente sin identificar origen",B1133,IF(ISERROR(VLOOKUP(J1133,NACIONAL!A:B,2,0)),B1133,VLOOKUP(J1133,NACIONAL!A:B,2,0)))))))</f>
        <v>TABLERO 1 FTH DE MAQUINDAL 1,2,3  PL=5</v>
      </c>
      <c r="Q1133" t="s">
        <v>37508</v>
      </c>
      <c r="R1133" s="285" t="str">
        <f t="shared" si="36"/>
        <v>Eqpos Código BIM (validados físicamente)</v>
      </c>
      <c r="S1133" s="284" t="str">
        <f t="shared" si="37"/>
        <v>Capturado</v>
      </c>
    </row>
    <row r="1134" spans="1:19">
      <c r="A1134" s="271"/>
      <c r="B1134" t="s">
        <v>39288</v>
      </c>
      <c r="C1134" s="284" t="s">
        <v>39071</v>
      </c>
      <c r="D1134" s="292" t="str">
        <f>IF(C1134="","",VLOOKUP(C1134,Siglas!A:B,2,0))</f>
        <v>PL-5</v>
      </c>
      <c r="E1134" s="271" t="s">
        <v>37552</v>
      </c>
      <c r="F1134" s="271" t="s">
        <v>37553</v>
      </c>
      <c r="G1134" t="s">
        <v>38070</v>
      </c>
      <c r="H1134" t="s">
        <v>442</v>
      </c>
      <c r="I1134" s="292" t="str">
        <f>IF(J1134="","",IF(E1134="FALTA EN LISTADO INI","Equipo c/Código BIM validado fisicamente pendiente de actualizar listado",IF(E1134="Prestamo","Eqpo. c/Código BIM prestamo",IF(J1134="Alta","Registro equipo",IF(J1134="Baja","Eqpo. c/Código BIM Bajas",IF(MID(J1134,1,3)="BIM",IF(ISERROR(VLOOKUP(J1134,[2]NACIONAL!A:A,1,0)),"Eqpo c/Código BIM validados físicamente sin identificar origen",""),IF(J1134="Transferencia",IF(VLOOKUP(A1134,[2]NACIONAL!A:C,3,0)=$T$1,"Eqpo. c/Código BIM Recibidos de otras plantas","Eqpo. c/Código BIM Transferidos a otras plantas"),"")))))))</f>
        <v>Eqpo. c/Código BIM Bajas</v>
      </c>
      <c r="J1134" s="288" t="s">
        <v>37246</v>
      </c>
      <c r="K1134" s="284" t="str">
        <f>IF(J1134="","",IF(J1134="Transferencia",VLOOKUP(A1134,NACIONAL!A:B,2,0),IF(J1134="Alta",B1134,IF(J1134="Baja",B1134,IF(I1134="Eqpo c/Código BIM validados físicamente sin identificar origen",B1134,IF(ISERROR(VLOOKUP(J1134,NACIONAL!A:B,2,0)),B1134,VLOOKUP(J1134,NACIONAL!A:B,2,0)))))))</f>
        <v>TABLERO 1FTH4 5 600 AMPERES FUERZA 220 / 440 V CONTROL 127 V MAQUINDAL GE 92-137</v>
      </c>
      <c r="Q1134" t="s">
        <v>37508</v>
      </c>
      <c r="R1134" s="285" t="str">
        <f t="shared" si="36"/>
        <v>Eqpo. c/Código BIM Bajas</v>
      </c>
      <c r="S1134" s="284" t="str">
        <f t="shared" si="37"/>
        <v>Capturado</v>
      </c>
    </row>
    <row r="1135" spans="1:19">
      <c r="A1135" s="271"/>
      <c r="B1135" t="s">
        <v>39289</v>
      </c>
      <c r="C1135" s="284" t="s">
        <v>39071</v>
      </c>
      <c r="D1135" s="292" t="str">
        <f>IF(C1135="","",VLOOKUP(C1135,Siglas!A:B,2,0))</f>
        <v>PL-5</v>
      </c>
      <c r="E1135" s="271" t="s">
        <v>37552</v>
      </c>
      <c r="F1135" s="271" t="s">
        <v>37553</v>
      </c>
      <c r="G1135" t="s">
        <v>38070</v>
      </c>
      <c r="H1135" t="s">
        <v>442</v>
      </c>
      <c r="I1135" s="292" t="str">
        <f>IF(J1135="","",IF(E1135="FALTA EN LISTADO INI","Equipo c/Código BIM validado fisicamente pendiente de actualizar listado",IF(E1135="Prestamo","Eqpo. c/Código BIM prestamo",IF(J1135="Alta","Registro equipo",IF(J1135="Baja","Eqpo. c/Código BIM Bajas",IF(MID(J1135,1,3)="BIM",IF(ISERROR(VLOOKUP(J1135,[2]NACIONAL!A:A,1,0)),"Eqpo c/Código BIM validados físicamente sin identificar origen",""),IF(J1135="Transferencia",IF(VLOOKUP(A1135,[2]NACIONAL!A:C,3,0)=$T$1,"Eqpo. c/Código BIM Recibidos de otras plantas","Eqpo. c/Código BIM Transferidos a otras plantas"),"")))))))</f>
        <v>Eqpo. c/Código BIM Bajas</v>
      </c>
      <c r="J1135" s="288" t="s">
        <v>37246</v>
      </c>
      <c r="K1135" s="284" t="str">
        <f>IF(J1135="","",IF(J1135="Transferencia",VLOOKUP(A1135,NACIONAL!A:B,2,0),IF(J1135="Alta",B1135,IF(J1135="Baja",B1135,IF(I1135="Eqpo c/Código BIM validados físicamente sin identificar origen",B1135,IF(ISERROR(VLOOKUP(J1135,NACIONAL!A:B,2,0)),B1135,VLOOKUP(J1135,NACIONAL!A:B,2,0)))))))</f>
        <v>TABLERO 1FTH6 7 600 AMPERES FUERZA 220 / 440 V CONTROL 127 V MAQUINDAL GE 927188</v>
      </c>
      <c r="Q1135" t="s">
        <v>37508</v>
      </c>
      <c r="R1135" s="285" t="str">
        <f t="shared" si="36"/>
        <v>Eqpo. c/Código BIM Bajas</v>
      </c>
      <c r="S1135" s="284" t="str">
        <f t="shared" si="37"/>
        <v>Capturado</v>
      </c>
    </row>
    <row r="1136" spans="1:19">
      <c r="A1136" s="271" t="s">
        <v>2742</v>
      </c>
      <c r="B1136" t="s">
        <v>39290</v>
      </c>
      <c r="C1136" s="284" t="s">
        <v>39071</v>
      </c>
      <c r="D1136" s="292" t="str">
        <f>IF(C1136="","",VLOOKUP(C1136,Siglas!A:B,2,0))</f>
        <v>PL-5</v>
      </c>
      <c r="E1136" s="284" t="s">
        <v>37554</v>
      </c>
      <c r="F1136" s="284" t="s">
        <v>37555</v>
      </c>
      <c r="G1136" t="s">
        <v>38070</v>
      </c>
      <c r="H1136" t="s">
        <v>442</v>
      </c>
      <c r="I1136" s="292" t="str">
        <f>IF(J1136="","",IF(E1136="FALTA EN LISTADO INI","Equipo c/Código BIM validado fisicamente pendiente de actualizar listado",IF(E1136="Prestamo","Eqpo. c/Código BIM prestamo",IF(J1136="Alta","Registro equipo",IF(J1136="Baja","Eqpo. c/Código BIM Bajas",IF(MID(J1136,1,3)="BIM",IF(ISERROR(VLOOKUP(J1136,[2]NACIONAL!A:A,1,0)),"Eqpo c/Código BIM validados físicamente sin identificar origen",""),IF(J1136="Transferencia",IF(VLOOKUP(A1136,[2]NACIONAL!A:C,3,0)=$T$1,"Eqpo. c/Código BIM Recibidos de otras plantas","Eqpo. c/Código BIM Transferidos a otras plantas"),"")))))))</f>
        <v/>
      </c>
      <c r="J1136" s="288" t="s">
        <v>2742</v>
      </c>
      <c r="K1136" s="284" t="str">
        <f>IF(J1136="","",IF(J1136="Transferencia",VLOOKUP(A1136,NACIONAL!A:B,2,0),IF(J1136="Alta",B1136,IF(J1136="Baja",B1136,IF(I1136="Eqpo c/Código BIM validados físicamente sin identificar origen",B1136,IF(ISERROR(VLOOKUP(J1136,NACIONAL!A:B,2,0)),B1136,VLOOKUP(J1136,NACIONAL!A:B,2,0)))))))</f>
        <v>TABLERO 1 FTH 45 PL=5</v>
      </c>
      <c r="Q1136" t="s">
        <v>37508</v>
      </c>
      <c r="R1136" s="285" t="str">
        <f t="shared" si="36"/>
        <v>Eqpos Código BIM (validados físicamente)</v>
      </c>
      <c r="S1136" s="284" t="str">
        <f t="shared" si="37"/>
        <v>Capturado</v>
      </c>
    </row>
    <row r="1137" spans="1:19">
      <c r="A1137" s="271" t="s">
        <v>2748</v>
      </c>
      <c r="B1137" t="s">
        <v>39291</v>
      </c>
      <c r="C1137" s="284" t="s">
        <v>39071</v>
      </c>
      <c r="D1137" s="292" t="str">
        <f>IF(C1137="","",VLOOKUP(C1137,Siglas!A:B,2,0))</f>
        <v>PL-5</v>
      </c>
      <c r="E1137" s="284" t="s">
        <v>37554</v>
      </c>
      <c r="F1137" s="284" t="s">
        <v>37555</v>
      </c>
      <c r="G1137" t="s">
        <v>38070</v>
      </c>
      <c r="H1137" t="s">
        <v>442</v>
      </c>
      <c r="I1137" s="292" t="str">
        <f>IF(J1137="","",IF(E1137="FALTA EN LISTADO INI","Equipo c/Código BIM validado fisicamente pendiente de actualizar listado",IF(E1137="Prestamo","Eqpo. c/Código BIM prestamo",IF(J1137="Alta","Registro equipo",IF(J1137="Baja","Eqpo. c/Código BIM Bajas",IF(MID(J1137,1,3)="BIM",IF(ISERROR(VLOOKUP(J1137,[2]NACIONAL!A:A,1,0)),"Eqpo c/Código BIM validados físicamente sin identificar origen",""),IF(J1137="Transferencia",IF(VLOOKUP(A1137,[2]NACIONAL!A:C,3,0)=$T$1,"Eqpo. c/Código BIM Recibidos de otras plantas","Eqpo. c/Código BIM Transferidos a otras plantas"),"")))))))</f>
        <v/>
      </c>
      <c r="J1137" s="288" t="s">
        <v>2748</v>
      </c>
      <c r="K1137" s="284" t="str">
        <f>IF(J1137="","",IF(J1137="Transferencia",VLOOKUP(A1137,NACIONAL!A:B,2,0),IF(J1137="Alta",B1137,IF(J1137="Baja",B1137,IF(I1137="Eqpo c/Código BIM validados físicamente sin identificar origen",B1137,IF(ISERROR(VLOOKUP(J1137,NACIONAL!A:B,2,0)),B1137,VLOOKUP(J1137,NACIONAL!A:B,2,0)))))))</f>
        <v>TABLERO IFTH9 NEMA-4 PL=5</v>
      </c>
      <c r="Q1137" t="s">
        <v>37508</v>
      </c>
      <c r="R1137" s="285" t="str">
        <f t="shared" si="36"/>
        <v>Eqpos Código BIM (validados físicamente)</v>
      </c>
      <c r="S1137" s="284" t="str">
        <f t="shared" si="37"/>
        <v>Capturado</v>
      </c>
    </row>
    <row r="1138" spans="1:19">
      <c r="A1138" s="271"/>
      <c r="B1138" t="s">
        <v>39292</v>
      </c>
      <c r="C1138" s="284" t="s">
        <v>39071</v>
      </c>
      <c r="D1138" s="292" t="str">
        <f>IF(C1138="","",VLOOKUP(C1138,Siglas!A:B,2,0))</f>
        <v>PL-5</v>
      </c>
      <c r="E1138" s="284"/>
      <c r="F1138" s="284"/>
      <c r="G1138" t="s">
        <v>38070</v>
      </c>
      <c r="H1138" t="s">
        <v>436</v>
      </c>
      <c r="I1138" s="292" t="str">
        <f>IF(J1138="","",IF(E1138="FALTA EN LISTADO INI","Equipo c/Código BIM validado fisicamente pendiente de actualizar listado",IF(E1138="Prestamo","Eqpo. c/Código BIM prestamo",IF(J1138="Alta","Registro equipo",IF(J1138="Baja","Eqpo. c/Código BIM Bajas",IF(MID(J1138,1,3)="BIM",IF(ISERROR(VLOOKUP(J1138,[2]NACIONAL!A:A,1,0)),"Eqpo c/Código BIM validados físicamente sin identificar origen",""),IF(J1138="Transferencia",IF(VLOOKUP(A1138,[2]NACIONAL!A:C,3,0)=$T$1,"Eqpo. c/Código BIM Recibidos de otras plantas","Eqpo. c/Código BIM Transferidos a otras plantas"),"")))))))</f>
        <v/>
      </c>
      <c r="J1138" s="288"/>
      <c r="K1138" s="284" t="str">
        <f>IF(J1138="","",IF(J1138="Transferencia",VLOOKUP(A1138,NACIONAL!A:B,2,0),IF(J1138="Alta",B1138,IF(J1138="Baja",B1138,IF(I1138="Eqpo c/Código BIM validados físicamente sin identificar origen",B1138,IF(ISERROR(VLOOKUP(J1138,NACIONAL!A:B,2,0)),B1138,VLOOKUP(J1138,NACIONAL!A:B,2,0)))))))</f>
        <v/>
      </c>
      <c r="P1138" s="271" t="s">
        <v>39432</v>
      </c>
      <c r="Q1138" t="s">
        <v>37508</v>
      </c>
      <c r="R1138" s="285" t="str">
        <f t="shared" si="36"/>
        <v>Falta identificar</v>
      </c>
      <c r="S1138" s="284" t="str">
        <f t="shared" si="37"/>
        <v>Falta capturar</v>
      </c>
    </row>
    <row r="1139" spans="1:19">
      <c r="A1139" s="271" t="s">
        <v>37550</v>
      </c>
      <c r="B1139" t="s">
        <v>39293</v>
      </c>
      <c r="C1139" s="284" t="s">
        <v>39071</v>
      </c>
      <c r="D1139" s="292" t="str">
        <f>IF(C1139="","",VLOOKUP(C1139,Siglas!A:B,2,0))</f>
        <v>PL-5</v>
      </c>
      <c r="E1139" s="284" t="s">
        <v>37554</v>
      </c>
      <c r="F1139" s="284" t="s">
        <v>37555</v>
      </c>
      <c r="G1139" t="s">
        <v>38070</v>
      </c>
      <c r="H1139" t="s">
        <v>442</v>
      </c>
      <c r="I1139" s="292" t="str">
        <f>IF(J1139="","",IF(E1139="FALTA EN LISTADO INI","Equipo c/Código BIM validado fisicamente pendiente de actualizar listado",IF(E1139="Prestamo","Eqpo. c/Código BIM prestamo",IF(J1139="Alta","Registro equipo",IF(J1139="Baja","Eqpo. c/Código BIM Bajas",IF(MID(J1139,1,3)="BIM",IF(ISERROR(VLOOKUP(J1139,[2]NACIONAL!A:A,1,0)),"Eqpo c/Código BIM validados físicamente sin identificar origen",""),IF(J1139="Transferencia",IF(VLOOKUP(A1139,[2]NACIONAL!A:C,3,0)=$T$1,"Eqpo. c/Código BIM Recibidos de otras plantas","Eqpo. c/Código BIM Transferidos a otras plantas"),"")))))))</f>
        <v>Registro equipo</v>
      </c>
      <c r="J1139" s="288" t="s">
        <v>37551</v>
      </c>
      <c r="K1139" s="284" t="str">
        <f>IF(J1139="","",IF(J1139="Transferencia",VLOOKUP(A1139,NACIONAL!A:B,2,0),IF(J1139="Alta",B1139,IF(J1139="Baja",B1139,IF(I1139="Eqpo c/Código BIM validados físicamente sin identificar origen",B1139,IF(ISERROR(VLOOKUP(J1139,NACIONAL!A:B,2,0)),B1139,VLOOKUP(J1139,NACIONAL!A:B,2,0)))))))</f>
        <v>TABLERO 1FTM 150 AMPERES FUERZA 220 V CONTROL 127 V MAQUINDAL</v>
      </c>
      <c r="L1139" t="s">
        <v>37487</v>
      </c>
      <c r="O1139" t="s">
        <v>37526</v>
      </c>
      <c r="Q1139" t="s">
        <v>37508</v>
      </c>
      <c r="R1139" s="285" t="str">
        <f t="shared" si="36"/>
        <v>Registro equipo</v>
      </c>
      <c r="S1139" s="284" t="str">
        <f t="shared" si="37"/>
        <v>Capturado</v>
      </c>
    </row>
    <row r="1140" spans="1:19">
      <c r="A1140" s="271" t="s">
        <v>37550</v>
      </c>
      <c r="B1140" t="s">
        <v>39294</v>
      </c>
      <c r="C1140" s="284" t="s">
        <v>39071</v>
      </c>
      <c r="D1140" s="292" t="str">
        <f>IF(C1140="","",VLOOKUP(C1140,Siglas!A:B,2,0))</f>
        <v>PL-5</v>
      </c>
      <c r="E1140" s="284" t="s">
        <v>37554</v>
      </c>
      <c r="F1140" s="284" t="s">
        <v>37555</v>
      </c>
      <c r="G1140" t="s">
        <v>38069</v>
      </c>
      <c r="H1140" t="s">
        <v>436</v>
      </c>
      <c r="I1140" s="292" t="str">
        <f>IF(J1140="","",IF(E1140="FALTA EN LISTADO INI","Equipo c/Código BIM validado fisicamente pendiente de actualizar listado",IF(E1140="Prestamo","Eqpo. c/Código BIM prestamo",IF(J1140="Alta","Registro equipo",IF(J1140="Baja","Eqpo. c/Código BIM Bajas",IF(MID(J1140,1,3)="BIM",IF(ISERROR(VLOOKUP(J1140,[2]NACIONAL!A:A,1,0)),"Eqpo c/Código BIM validados físicamente sin identificar origen",""),IF(J1140="Transferencia",IF(VLOOKUP(A1140,[2]NACIONAL!A:C,3,0)=$T$1,"Eqpo. c/Código BIM Recibidos de otras plantas","Eqpo. c/Código BIM Transferidos a otras plantas"),"")))))))</f>
        <v>Registro equipo</v>
      </c>
      <c r="J1140" s="288" t="s">
        <v>37551</v>
      </c>
      <c r="K1140" s="284" t="str">
        <f>IF(J1140="","",IF(J1140="Transferencia",VLOOKUP(A1140,NACIONAL!A:B,2,0),IF(J1140="Alta",B1140,IF(J1140="Baja",B1140,IF(I1140="Eqpo c/Código BIM validados físicamente sin identificar origen",B1140,IF(ISERROR(VLOOKUP(J1140,NACIONAL!A:B,2,0)),B1140,VLOOKUP(J1140,NACIONAL!A:B,2,0)))))))</f>
        <v>TABLERO DE SLC DE PRENSAS HERRERA CONTROL 127 V</v>
      </c>
      <c r="L1140" t="s">
        <v>37487</v>
      </c>
      <c r="O1140" t="s">
        <v>38721</v>
      </c>
      <c r="Q1140" t="s">
        <v>37508</v>
      </c>
      <c r="R1140" s="285" t="str">
        <f t="shared" si="36"/>
        <v>Registro equipo</v>
      </c>
      <c r="S1140" s="284" t="str">
        <f t="shared" si="37"/>
        <v>Capturado</v>
      </c>
    </row>
    <row r="1141" spans="1:19">
      <c r="A1141" s="271" t="s">
        <v>37550</v>
      </c>
      <c r="B1141" t="s">
        <v>39295</v>
      </c>
      <c r="C1141" s="284" t="s">
        <v>39071</v>
      </c>
      <c r="D1141" s="292" t="str">
        <f>IF(C1141="","",VLOOKUP(C1141,Siglas!A:B,2,0))</f>
        <v>PL-5</v>
      </c>
      <c r="E1141" s="284" t="s">
        <v>37554</v>
      </c>
      <c r="F1141" s="284" t="s">
        <v>37555</v>
      </c>
      <c r="G1141" t="s">
        <v>38070</v>
      </c>
      <c r="H1141" t="s">
        <v>435</v>
      </c>
      <c r="I1141" s="292" t="str">
        <f>IF(J1141="","",IF(E1141="FALTA EN LISTADO INI","Equipo c/Código BIM validado fisicamente pendiente de actualizar listado",IF(E1141="Prestamo","Eqpo. c/Código BIM prestamo",IF(J1141="Alta","Registro equipo",IF(J1141="Baja","Eqpo. c/Código BIM Bajas",IF(MID(J1141,1,3)="BIM",IF(ISERROR(VLOOKUP(J1141,[2]NACIONAL!A:A,1,0)),"Eqpo c/Código BIM validados físicamente sin identificar origen",""),IF(J1141="Transferencia",IF(VLOOKUP(A1141,[2]NACIONAL!A:C,3,0)=$T$1,"Eqpo. c/Código BIM Recibidos de otras plantas","Eqpo. c/Código BIM Transferidos a otras plantas"),"")))))))</f>
        <v>Registro equipo</v>
      </c>
      <c r="J1141" s="288" t="s">
        <v>37551</v>
      </c>
      <c r="K1141" s="284" t="str">
        <f>IF(J1141="","",IF(J1141="Transferencia",VLOOKUP(A1141,NACIONAL!A:B,2,0),IF(J1141="Alta",B1141,IF(J1141="Baja",B1141,IF(I1141="Eqpo c/Código BIM validados físicamente sin identificar origen",B1141,IF(ISERROR(VLOOKUP(J1141,NACIONAL!A:B,2,0)),B1141,VLOOKUP(J1141,NACIONAL!A:B,2,0)))))))</f>
        <v>TABLERO DE TRANSPORTADORES DE LEVANTADO 70 AMPERES  FUERZA 220 V CONTROL 127 V SIES</v>
      </c>
      <c r="M1141" t="s">
        <v>39508</v>
      </c>
      <c r="O1141" t="s">
        <v>37526</v>
      </c>
      <c r="Q1141" t="s">
        <v>37508</v>
      </c>
      <c r="R1141" s="285" t="str">
        <f t="shared" si="36"/>
        <v>Registro equipo</v>
      </c>
      <c r="S1141" s="284" t="str">
        <f t="shared" si="37"/>
        <v>Capturado</v>
      </c>
    </row>
    <row r="1142" spans="1:19">
      <c r="A1142" s="271" t="s">
        <v>37550</v>
      </c>
      <c r="B1142" t="s">
        <v>39296</v>
      </c>
      <c r="C1142" s="284" t="s">
        <v>39071</v>
      </c>
      <c r="D1142" s="292" t="str">
        <f>IF(C1142="","",VLOOKUP(C1142,Siglas!A:B,2,0))</f>
        <v>PL-5</v>
      </c>
      <c r="E1142" s="284" t="s">
        <v>37554</v>
      </c>
      <c r="F1142" s="284" t="s">
        <v>37555</v>
      </c>
      <c r="G1142" t="s">
        <v>38070</v>
      </c>
      <c r="H1142" t="s">
        <v>435</v>
      </c>
      <c r="I1142" s="292" t="str">
        <f>IF(J1142="","",IF(E1142="FALTA EN LISTADO INI","Equipo c/Código BIM validado fisicamente pendiente de actualizar listado",IF(E1142="Prestamo","Eqpo. c/Código BIM prestamo",IF(J1142="Alta","Registro equipo",IF(J1142="Baja","Eqpo. c/Código BIM Bajas",IF(MID(J1142,1,3)="BIM",IF(ISERROR(VLOOKUP(J1142,[2]NACIONAL!A:A,1,0)),"Eqpo c/Código BIM validados físicamente sin identificar origen",""),IF(J1142="Transferencia",IF(VLOOKUP(A1142,[2]NACIONAL!A:C,3,0)=$T$1,"Eqpo. c/Código BIM Recibidos de otras plantas","Eqpo. c/Código BIM Transferidos a otras plantas"),"")))))))</f>
        <v>Registro equipo</v>
      </c>
      <c r="J1142" s="288" t="s">
        <v>37551</v>
      </c>
      <c r="K1142" s="284" t="str">
        <f>IF(J1142="","",IF(J1142="Transferencia",VLOOKUP(A1142,NACIONAL!A:B,2,0),IF(J1142="Alta",B1142,IF(J1142="Baja",B1142,IF(I1142="Eqpo c/Código BIM validados físicamente sin identificar origen",B1142,IF(ISERROR(VLOOKUP(J1142,NACIONAL!A:B,2,0)),B1142,VLOOKUP(J1142,NACIONAL!A:B,2,0)))))))</f>
        <v>TABLERO DE VOLTAJE REGULADO DE VERIFICADORES DE PESO Y CODIFICADORES</v>
      </c>
      <c r="L1142" t="s">
        <v>37451</v>
      </c>
      <c r="O1142" t="s">
        <v>39526</v>
      </c>
      <c r="Q1142" t="s">
        <v>37508</v>
      </c>
      <c r="R1142" s="285" t="str">
        <f t="shared" si="36"/>
        <v>Registro equipo</v>
      </c>
      <c r="S1142" s="284" t="str">
        <f t="shared" si="37"/>
        <v>Capturado</v>
      </c>
    </row>
    <row r="1143" spans="1:19">
      <c r="A1143" s="271" t="s">
        <v>37550</v>
      </c>
      <c r="B1143" t="s">
        <v>39297</v>
      </c>
      <c r="C1143" s="284" t="s">
        <v>39071</v>
      </c>
      <c r="D1143" s="292" t="str">
        <f>IF(C1143="","",VLOOKUP(C1143,Siglas!A:B,2,0))</f>
        <v>PL-5</v>
      </c>
      <c r="E1143" s="284" t="s">
        <v>37554</v>
      </c>
      <c r="F1143" s="284" t="s">
        <v>37555</v>
      </c>
      <c r="G1143" t="s">
        <v>38069</v>
      </c>
      <c r="H1143" t="s">
        <v>442</v>
      </c>
      <c r="I1143" s="292" t="str">
        <f>IF(J1143="","",IF(E1143="FALTA EN LISTADO INI","Equipo c/Código BIM validado fisicamente pendiente de actualizar listado",IF(E1143="Prestamo","Eqpo. c/Código BIM prestamo",IF(J1143="Alta","Registro equipo",IF(J1143="Baja","Eqpo. c/Código BIM Bajas",IF(MID(J1143,1,3)="BIM",IF(ISERROR(VLOOKUP(J1143,[2]NACIONAL!A:A,1,0)),"Eqpo c/Código BIM validados físicamente sin identificar origen",""),IF(J1143="Transferencia",IF(VLOOKUP(A1143,[2]NACIONAL!A:C,3,0)=$T$1,"Eqpo. c/Código BIM Recibidos de otras plantas","Eqpo. c/Código BIM Transferidos a otras plantas"),"")))))))</f>
        <v>Registro equipo</v>
      </c>
      <c r="J1143" s="288" t="s">
        <v>37551</v>
      </c>
      <c r="K1143" s="284" t="str">
        <f>IF(J1143="","",IF(J1143="Transferencia",VLOOKUP(A1143,NACIONAL!A:B,2,0),IF(J1143="Alta",B1143,IF(J1143="Baja",B1143,IF(I1143="Eqpo c/Código BIM validados físicamente sin identificar origen",B1143,IF(ISERROR(VLOOKUP(J1143,NACIONAL!A:B,2,0)),B1143,VLOOKUP(J1143,NACIONAL!A:B,2,0)))))))</f>
        <v>TABLERO DIVISORA # 4 150 AMPERES FUERZA 220 V  CONTROL 127 V AMF 4-200 6-100</v>
      </c>
      <c r="L1143" t="s">
        <v>39459</v>
      </c>
      <c r="M1143" t="s">
        <v>39509</v>
      </c>
      <c r="O1143" t="s">
        <v>37526</v>
      </c>
      <c r="Q1143" t="s">
        <v>37508</v>
      </c>
      <c r="R1143" s="285" t="str">
        <f t="shared" si="36"/>
        <v>Registro equipo</v>
      </c>
      <c r="S1143" s="284" t="str">
        <f t="shared" si="37"/>
        <v>Capturado</v>
      </c>
    </row>
    <row r="1144" spans="1:19">
      <c r="A1144" s="271" t="s">
        <v>37550</v>
      </c>
      <c r="B1144" t="s">
        <v>39298</v>
      </c>
      <c r="C1144" s="284" t="s">
        <v>39071</v>
      </c>
      <c r="D1144" s="292" t="str">
        <f>IF(C1144="","",VLOOKUP(C1144,Siglas!A:B,2,0))</f>
        <v>PL-5</v>
      </c>
      <c r="E1144" s="284" t="s">
        <v>37554</v>
      </c>
      <c r="F1144" s="284" t="s">
        <v>37555</v>
      </c>
      <c r="G1144" t="s">
        <v>38069</v>
      </c>
      <c r="H1144" t="s">
        <v>442</v>
      </c>
      <c r="I1144" s="292" t="str">
        <f>IF(J1144="","",IF(E1144="FALTA EN LISTADO INI","Equipo c/Código BIM validado fisicamente pendiente de actualizar listado",IF(E1144="Prestamo","Eqpo. c/Código BIM prestamo",IF(J1144="Alta","Registro equipo",IF(J1144="Baja","Eqpo. c/Código BIM Bajas",IF(MID(J1144,1,3)="BIM",IF(ISERROR(VLOOKUP(J1144,[2]NACIONAL!A:A,1,0)),"Eqpo c/Código BIM validados físicamente sin identificar origen",""),IF(J1144="Transferencia",IF(VLOOKUP(A1144,[2]NACIONAL!A:C,3,0)=$T$1,"Eqpo. c/Código BIM Recibidos de otras plantas","Eqpo. c/Código BIM Transferidos a otras plantas"),"")))))))</f>
        <v>Registro equipo</v>
      </c>
      <c r="J1144" s="288" t="s">
        <v>37551</v>
      </c>
      <c r="K1144" s="284" t="str">
        <f>IF(J1144="","",IF(J1144="Transferencia",VLOOKUP(A1144,NACIONAL!A:B,2,0),IF(J1144="Alta",B1144,IF(J1144="Baja",B1144,IF(I1144="Eqpo c/Código BIM validados físicamente sin identificar origen",B1144,IF(ISERROR(VLOOKUP(J1144,NACIONAL!A:B,2,0)),B1144,VLOOKUP(J1144,NACIONAL!A:B,2,0)))))))</f>
        <v>TABLERO DIVISORA # 5 150 AMPERES 220 V CONTROL 127 V AMF 4-200 6-100</v>
      </c>
      <c r="L1144" t="s">
        <v>39459</v>
      </c>
      <c r="M1144" t="s">
        <v>39509</v>
      </c>
      <c r="O1144" t="s">
        <v>37526</v>
      </c>
      <c r="Q1144" t="s">
        <v>37508</v>
      </c>
      <c r="R1144" s="285" t="str">
        <f t="shared" si="36"/>
        <v>Registro equipo</v>
      </c>
      <c r="S1144" s="284" t="str">
        <f t="shared" si="37"/>
        <v>Capturado</v>
      </c>
    </row>
    <row r="1145" spans="1:19">
      <c r="A1145" s="271" t="s">
        <v>37550</v>
      </c>
      <c r="B1145" t="s">
        <v>39299</v>
      </c>
      <c r="C1145" s="284" t="s">
        <v>39071</v>
      </c>
      <c r="D1145" s="292" t="str">
        <f>IF(C1145="","",VLOOKUP(C1145,Siglas!A:B,2,0))</f>
        <v>PL-5</v>
      </c>
      <c r="E1145" s="284" t="s">
        <v>37554</v>
      </c>
      <c r="F1145" s="284" t="s">
        <v>37555</v>
      </c>
      <c r="G1145" t="s">
        <v>38069</v>
      </c>
      <c r="H1145" t="s">
        <v>442</v>
      </c>
      <c r="I1145" s="292" t="str">
        <f>IF(J1145="","",IF(E1145="FALTA EN LISTADO INI","Equipo c/Código BIM validado fisicamente pendiente de actualizar listado",IF(E1145="Prestamo","Eqpo. c/Código BIM prestamo",IF(J1145="Alta","Registro equipo",IF(J1145="Baja","Eqpo. c/Código BIM Bajas",IF(MID(J1145,1,3)="BIM",IF(ISERROR(VLOOKUP(J1145,[2]NACIONAL!A:A,1,0)),"Eqpo c/Código BIM validados físicamente sin identificar origen",""),IF(J1145="Transferencia",IF(VLOOKUP(A1145,[2]NACIONAL!A:C,3,0)=$T$1,"Eqpo. c/Código BIM Recibidos de otras plantas","Eqpo. c/Código BIM Transferidos a otras plantas"),"")))))))</f>
        <v>Registro equipo</v>
      </c>
      <c r="J1145" s="288" t="s">
        <v>37551</v>
      </c>
      <c r="K1145" s="284" t="str">
        <f>IF(J1145="","",IF(J1145="Transferencia",VLOOKUP(A1145,NACIONAL!A:B,2,0),IF(J1145="Alta",B1145,IF(J1145="Baja",B1145,IF(I1145="Eqpo c/Código BIM validados físicamente sin identificar origen",B1145,IF(ISERROR(VLOOKUP(J1145,NACIONAL!A:B,2,0)),B1145,VLOOKUP(J1145,NACIONAL!A:B,2,0)))))))</f>
        <v>TABLERO DIVISORA # 6 100 AMPERES FUERZA 220 V CONTROL 127 V AMF 86206154.55</v>
      </c>
      <c r="L1145" t="s">
        <v>39459</v>
      </c>
      <c r="M1145" t="s">
        <v>39510</v>
      </c>
      <c r="O1145" t="s">
        <v>37526</v>
      </c>
      <c r="Q1145" t="s">
        <v>37508</v>
      </c>
      <c r="R1145" s="285" t="str">
        <f t="shared" si="36"/>
        <v>Registro equipo</v>
      </c>
      <c r="S1145" s="284" t="str">
        <f t="shared" si="37"/>
        <v>Capturado</v>
      </c>
    </row>
    <row r="1146" spans="1:19">
      <c r="A1146" s="271" t="s">
        <v>37550</v>
      </c>
      <c r="B1146" t="s">
        <v>39300</v>
      </c>
      <c r="C1146" s="284" t="s">
        <v>39071</v>
      </c>
      <c r="D1146" s="292" t="str">
        <f>IF(C1146="","",VLOOKUP(C1146,Siglas!A:B,2,0))</f>
        <v>PL-5</v>
      </c>
      <c r="E1146" s="284" t="s">
        <v>37554</v>
      </c>
      <c r="F1146" s="284" t="s">
        <v>37555</v>
      </c>
      <c r="G1146" t="s">
        <v>38069</v>
      </c>
      <c r="H1146" t="s">
        <v>442</v>
      </c>
      <c r="I1146" s="292" t="str">
        <f>IF(J1146="","",IF(E1146="FALTA EN LISTADO INI","Equipo c/Código BIM validado fisicamente pendiente de actualizar listado",IF(E1146="Prestamo","Eqpo. c/Código BIM prestamo",IF(J1146="Alta","Registro equipo",IF(J1146="Baja","Eqpo. c/Código BIM Bajas",IF(MID(J1146,1,3)="BIM",IF(ISERROR(VLOOKUP(J1146,[2]NACIONAL!A:A,1,0)),"Eqpo c/Código BIM validados físicamente sin identificar origen",""),IF(J1146="Transferencia",IF(VLOOKUP(A1146,[2]NACIONAL!A:C,3,0)=$T$1,"Eqpo. c/Código BIM Recibidos de otras plantas","Eqpo. c/Código BIM Transferidos a otras plantas"),"")))))))</f>
        <v>Registro equipo</v>
      </c>
      <c r="J1146" s="288" t="s">
        <v>37551</v>
      </c>
      <c r="K1146" s="284" t="str">
        <f>IF(J1146="","",IF(J1146="Transferencia",VLOOKUP(A1146,NACIONAL!A:B,2,0),IF(J1146="Alta",B1146,IF(J1146="Baja",B1146,IF(I1146="Eqpo c/Código BIM validados físicamente sin identificar origen",B1146,IF(ISERROR(VLOOKUP(J1146,NACIONAL!A:B,2,0)),B1146,VLOOKUP(J1146,NACIONAL!A:B,2,0)))))))</f>
        <v>TABLERO DIVISORA # 7 100 AMPERES FUERZA 220 V CONTROL 127 V AMF 86206162.53</v>
      </c>
      <c r="L1146" t="s">
        <v>39459</v>
      </c>
      <c r="M1146" t="s">
        <v>39510</v>
      </c>
      <c r="O1146" t="s">
        <v>37526</v>
      </c>
      <c r="Q1146" t="s">
        <v>37508</v>
      </c>
      <c r="R1146" s="285" t="str">
        <f t="shared" si="36"/>
        <v>Registro equipo</v>
      </c>
      <c r="S1146" s="284" t="str">
        <f t="shared" si="37"/>
        <v>Capturado</v>
      </c>
    </row>
    <row r="1147" spans="1:19">
      <c r="A1147" s="271" t="s">
        <v>2736</v>
      </c>
      <c r="B1147" t="s">
        <v>39301</v>
      </c>
      <c r="C1147" s="284" t="s">
        <v>39071</v>
      </c>
      <c r="D1147" s="292" t="str">
        <f>IF(C1147="","",VLOOKUP(C1147,Siglas!A:B,2,0))</f>
        <v>PL-5</v>
      </c>
      <c r="E1147" s="284" t="s">
        <v>37554</v>
      </c>
      <c r="F1147" s="284" t="s">
        <v>37555</v>
      </c>
      <c r="G1147" t="s">
        <v>38069</v>
      </c>
      <c r="I1147" s="292" t="str">
        <f>IF(J1147="","",IF(E1147="FALTA EN LISTADO INI","Equipo c/Código BIM validado fisicamente pendiente de actualizar listado",IF(E1147="Prestamo","Eqpo. c/Código BIM prestamo",IF(J1147="Alta","Registro equipo",IF(J1147="Baja","Eqpo. c/Código BIM Bajas",IF(MID(J1147,1,3)="BIM",IF(ISERROR(VLOOKUP(J1147,[2]NACIONAL!A:A,1,0)),"Eqpo c/Código BIM validados físicamente sin identificar origen",""),IF(J1147="Transferencia",IF(VLOOKUP(A1147,[2]NACIONAL!A:C,3,0)=$T$1,"Eqpo. c/Código BIM Recibidos de otras plantas","Eqpo. c/Código BIM Transferidos a otras plantas"),"")))))))</f>
        <v/>
      </c>
      <c r="J1147" s="288" t="s">
        <v>2736</v>
      </c>
      <c r="K1147" s="284" t="str">
        <f>IF(J1147="","",IF(J1147="Transferencia",VLOOKUP(A1147,NACIONAL!A:B,2,0),IF(J1147="Alta",B1147,IF(J1147="Baja",B1147,IF(I1147="Eqpo c/Código BIM validados físicamente sin identificar origen",B1147,IF(ISERROR(VLOOKUP(J1147,NACIONAL!A:B,2,0)),B1147,VLOOKUP(J1147,NACIONAL!A:B,2,0)))))))</f>
        <v>TABLERO ELEC. 1 FETH PL=5</v>
      </c>
      <c r="R1147" s="285" t="str">
        <f t="shared" si="36"/>
        <v>Eqpos Código BIM (validados físicamente)</v>
      </c>
      <c r="S1147" s="284" t="str">
        <f t="shared" si="37"/>
        <v>Capturado</v>
      </c>
    </row>
    <row r="1148" spans="1:19">
      <c r="A1148" s="271" t="s">
        <v>39433</v>
      </c>
      <c r="B1148" t="s">
        <v>39302</v>
      </c>
      <c r="C1148" s="284" t="s">
        <v>39071</v>
      </c>
      <c r="D1148" s="292" t="str">
        <f>IF(C1148="","",VLOOKUP(C1148,Siglas!A:B,2,0))</f>
        <v>PL-5</v>
      </c>
      <c r="E1148" s="284" t="s">
        <v>37554</v>
      </c>
      <c r="F1148" s="284" t="s">
        <v>37555</v>
      </c>
      <c r="G1148" t="s">
        <v>38069</v>
      </c>
      <c r="H1148" t="s">
        <v>436</v>
      </c>
      <c r="I1148" s="292" t="str">
        <f>IF(J1148="","",IF(E1148="FALTA EN LISTADO INI","Equipo c/Código BIM validado fisicamente pendiente de actualizar listado",IF(E1148="Prestamo","Eqpo. c/Código BIM prestamo",IF(J1148="Alta","Registro equipo",IF(J1148="Baja","Eqpo. c/Código BIM Bajas",IF(MID(J1148,1,3)="BIM",IF(ISERROR(VLOOKUP(J1148,[2]NACIONAL!A:A,1,0)),"Eqpo c/Código BIM validados físicamente sin identificar origen",""),IF(J1148="Transferencia",IF(VLOOKUP(A1148,[2]NACIONAL!A:C,3,0)=$T$1,"Eqpo. c/Código BIM Recibidos de otras plantas","Eqpo. c/Código BIM Transferidos a otras plantas"),"")))))))</f>
        <v/>
      </c>
      <c r="J1148" s="288" t="s">
        <v>39433</v>
      </c>
      <c r="K1148" s="284" t="str">
        <f>IF(J1148="","",IF(J1148="Transferencia",VLOOKUP(A1148,NACIONAL!A:B,2,0),IF(J1148="Alta",B1148,IF(J1148="Baja",B1148,IF(I1148="Eqpo c/Código BIM validados físicamente sin identificar origen",B1148,IF(ISERROR(VLOOKUP(J1148,NACIONAL!A:B,2,0)),B1148,VLOOKUP(J1148,NACIONAL!A:B,2,0)))))))</f>
        <v>TABLERO ELECTRICO B6FC501 00-0214  PL=6</v>
      </c>
      <c r="Q1148" t="s">
        <v>37508</v>
      </c>
      <c r="R1148" s="285" t="str">
        <f t="shared" si="36"/>
        <v>Eqpos Código BIM (validados físicamente)</v>
      </c>
      <c r="S1148" s="284" t="str">
        <f t="shared" si="37"/>
        <v>Capturado</v>
      </c>
    </row>
    <row r="1149" spans="1:19">
      <c r="A1149" s="271" t="s">
        <v>37550</v>
      </c>
      <c r="B1149" t="s">
        <v>39303</v>
      </c>
      <c r="C1149" s="284" t="s">
        <v>39071</v>
      </c>
      <c r="D1149" s="292" t="str">
        <f>IF(C1149="","",VLOOKUP(C1149,Siglas!A:B,2,0))</f>
        <v>PL-5</v>
      </c>
      <c r="E1149" s="284" t="s">
        <v>37554</v>
      </c>
      <c r="F1149" s="284" t="s">
        <v>37555</v>
      </c>
      <c r="G1149" t="s">
        <v>38069</v>
      </c>
      <c r="H1149" t="s">
        <v>442</v>
      </c>
      <c r="I1149" s="292" t="str">
        <f>IF(J1149="","",IF(E1149="FALTA EN LISTADO INI","Equipo c/Código BIM validado fisicamente pendiente de actualizar listado",IF(E1149="Prestamo","Eqpo. c/Código BIM prestamo",IF(J1149="Alta","Registro equipo",IF(J1149="Baja","Eqpo. c/Código BIM Bajas",IF(MID(J1149,1,3)="BIM",IF(ISERROR(VLOOKUP(J1149,[2]NACIONAL!A:A,1,0)),"Eqpo c/Código BIM validados físicamente sin identificar origen",""),IF(J1149="Transferencia",IF(VLOOKUP(A1149,[2]NACIONAL!A:C,3,0)=$T$1,"Eqpo. c/Código BIM Recibidos de otras plantas","Eqpo. c/Código BIM Transferidos a otras plantas"),"")))))))</f>
        <v>Registro equipo</v>
      </c>
      <c r="J1149" s="288" t="s">
        <v>37551</v>
      </c>
      <c r="K1149" s="284" t="str">
        <f>IF(J1149="","",IF(J1149="Transferencia",VLOOKUP(A1149,NACIONAL!A:B,2,0),IF(J1149="Alta",B1149,IF(J1149="Baja",B1149,IF(I1149="Eqpo c/Código BIM validados físicamente sin identificar origen",B1149,IF(ISERROR(VLOOKUP(J1149,NACIONAL!A:B,2,0)),B1149,VLOOKUP(J1149,NACIONAL!A:B,2,0)))))))</f>
        <v>TABLERO MEZCLADORA # 3  400 AMPERES FUERZA 440 V CONTROL 127 V</v>
      </c>
      <c r="L1149" t="s">
        <v>39511</v>
      </c>
      <c r="M1149" t="s">
        <v>39512</v>
      </c>
      <c r="N1149">
        <v>91030</v>
      </c>
      <c r="O1149" t="s">
        <v>39522</v>
      </c>
      <c r="Q1149" t="s">
        <v>37508</v>
      </c>
      <c r="R1149" s="285" t="str">
        <f t="shared" si="36"/>
        <v>Registro equipo</v>
      </c>
      <c r="S1149" s="284" t="str">
        <f t="shared" si="37"/>
        <v>Capturado</v>
      </c>
    </row>
    <row r="1150" spans="1:19">
      <c r="A1150" s="271" t="s">
        <v>37550</v>
      </c>
      <c r="B1150" t="s">
        <v>39304</v>
      </c>
      <c r="C1150" s="284" t="s">
        <v>39071</v>
      </c>
      <c r="D1150" s="292" t="str">
        <f>IF(C1150="","",VLOOKUP(C1150,Siglas!A:B,2,0))</f>
        <v>PL-5</v>
      </c>
      <c r="E1150" s="284" t="s">
        <v>37554</v>
      </c>
      <c r="F1150" s="284" t="s">
        <v>37555</v>
      </c>
      <c r="G1150" t="s">
        <v>38069</v>
      </c>
      <c r="H1150" t="s">
        <v>442</v>
      </c>
      <c r="I1150" s="292" t="str">
        <f>IF(J1150="","",IF(E1150="FALTA EN LISTADO INI","Equipo c/Código BIM validado fisicamente pendiente de actualizar listado",IF(E1150="Prestamo","Eqpo. c/Código BIM prestamo",IF(J1150="Alta","Registro equipo",IF(J1150="Baja","Eqpo. c/Código BIM Bajas",IF(MID(J1150,1,3)="BIM",IF(ISERROR(VLOOKUP(J1150,[2]NACIONAL!A:A,1,0)),"Eqpo c/Código BIM validados físicamente sin identificar origen",""),IF(J1150="Transferencia",IF(VLOOKUP(A1150,[2]NACIONAL!A:C,3,0)=$T$1,"Eqpo. c/Código BIM Recibidos de otras plantas","Eqpo. c/Código BIM Transferidos a otras plantas"),"")))))))</f>
        <v>Registro equipo</v>
      </c>
      <c r="J1150" s="288" t="s">
        <v>37551</v>
      </c>
      <c r="K1150" s="284" t="str">
        <f>IF(J1150="","",IF(J1150="Transferencia",VLOOKUP(A1150,NACIONAL!A:B,2,0),IF(J1150="Alta",B1150,IF(J1150="Baja",B1150,IF(I1150="Eqpo c/Código BIM validados físicamente sin identificar origen",B1150,IF(ISERROR(VLOOKUP(J1150,NACIONAL!A:B,2,0)),B1150,VLOOKUP(J1150,NACIONAL!A:B,2,0)))))))</f>
        <v>TABLERO MEZCLADORA # 4  400 AMPERES FUERZA 440 V CONTROL 127 V</v>
      </c>
      <c r="L1150" t="s">
        <v>39511</v>
      </c>
      <c r="M1150" t="s">
        <v>39513</v>
      </c>
      <c r="N1150">
        <v>91006</v>
      </c>
      <c r="O1150" t="s">
        <v>39522</v>
      </c>
      <c r="Q1150" t="s">
        <v>37508</v>
      </c>
      <c r="R1150" s="285" t="str">
        <f t="shared" si="36"/>
        <v>Registro equipo</v>
      </c>
      <c r="S1150" s="284" t="str">
        <f t="shared" si="37"/>
        <v>Capturado</v>
      </c>
    </row>
    <row r="1151" spans="1:19">
      <c r="A1151" s="271" t="s">
        <v>37550</v>
      </c>
      <c r="B1151" t="s">
        <v>39305</v>
      </c>
      <c r="C1151" s="284" t="s">
        <v>39071</v>
      </c>
      <c r="D1151" s="292" t="str">
        <f>IF(C1151="","",VLOOKUP(C1151,Siglas!A:B,2,0))</f>
        <v>PL-5</v>
      </c>
      <c r="E1151" s="284" t="s">
        <v>37554</v>
      </c>
      <c r="F1151" s="284" t="s">
        <v>37555</v>
      </c>
      <c r="G1151" t="s">
        <v>38069</v>
      </c>
      <c r="H1151" t="s">
        <v>442</v>
      </c>
      <c r="I1151" s="292" t="str">
        <f>IF(J1151="","",IF(E1151="FALTA EN LISTADO INI","Equipo c/Código BIM validado fisicamente pendiente de actualizar listado",IF(E1151="Prestamo","Eqpo. c/Código BIM prestamo",IF(J1151="Alta","Registro equipo",IF(J1151="Baja","Eqpo. c/Código BIM Bajas",IF(MID(J1151,1,3)="BIM",IF(ISERROR(VLOOKUP(J1151,[2]NACIONAL!A:A,1,0)),"Eqpo c/Código BIM validados físicamente sin identificar origen",""),IF(J1151="Transferencia",IF(VLOOKUP(A1151,[2]NACIONAL!A:C,3,0)=$T$1,"Eqpo. c/Código BIM Recibidos de otras plantas","Eqpo. c/Código BIM Transferidos a otras plantas"),"")))))))</f>
        <v>Registro equipo</v>
      </c>
      <c r="J1151" s="288" t="s">
        <v>37551</v>
      </c>
      <c r="K1151" s="284" t="str">
        <f>IF(J1151="","",IF(J1151="Transferencia",VLOOKUP(A1151,NACIONAL!A:B,2,0),IF(J1151="Alta",B1151,IF(J1151="Baja",B1151,IF(I1151="Eqpo c/Código BIM validados físicamente sin identificar origen",B1151,IF(ISERROR(VLOOKUP(J1151,NACIONAL!A:B,2,0)),B1151,VLOOKUP(J1151,NACIONAL!A:B,2,0)))))))</f>
        <v>TABLERO MEZCLADORA # 5  400 AMPERES FUERZA 440 V CONTROL 127 V</v>
      </c>
      <c r="L1151" t="s">
        <v>37487</v>
      </c>
      <c r="O1151" t="s">
        <v>39522</v>
      </c>
      <c r="Q1151" t="s">
        <v>37508</v>
      </c>
      <c r="R1151" s="285" t="str">
        <f t="shared" si="36"/>
        <v>Registro equipo</v>
      </c>
      <c r="S1151" s="284" t="str">
        <f t="shared" si="37"/>
        <v>Capturado</v>
      </c>
    </row>
    <row r="1152" spans="1:19">
      <c r="A1152" s="271" t="s">
        <v>37550</v>
      </c>
      <c r="B1152" t="s">
        <v>39306</v>
      </c>
      <c r="C1152" s="284" t="s">
        <v>39071</v>
      </c>
      <c r="D1152" s="292" t="str">
        <f>IF(C1152="","",VLOOKUP(C1152,Siglas!A:B,2,0))</f>
        <v>PL-5</v>
      </c>
      <c r="E1152" s="284" t="s">
        <v>37554</v>
      </c>
      <c r="F1152" s="284" t="s">
        <v>37555</v>
      </c>
      <c r="G1152" t="s">
        <v>38069</v>
      </c>
      <c r="H1152" t="s">
        <v>442</v>
      </c>
      <c r="I1152" s="292" t="str">
        <f>IF(J1152="","",IF(E1152="FALTA EN LISTADO INI","Equipo c/Código BIM validado fisicamente pendiente de actualizar listado",IF(E1152="Prestamo","Eqpo. c/Código BIM prestamo",IF(J1152="Alta","Registro equipo",IF(J1152="Baja","Eqpo. c/Código BIM Bajas",IF(MID(J1152,1,3)="BIM",IF(ISERROR(VLOOKUP(J1152,[2]NACIONAL!A:A,1,0)),"Eqpo c/Código BIM validados físicamente sin identificar origen",""),IF(J1152="Transferencia",IF(VLOOKUP(A1152,[2]NACIONAL!A:C,3,0)=$T$1,"Eqpo. c/Código BIM Recibidos de otras plantas","Eqpo. c/Código BIM Transferidos a otras plantas"),"")))))))</f>
        <v>Registro equipo</v>
      </c>
      <c r="J1152" s="288" t="s">
        <v>37551</v>
      </c>
      <c r="K1152" s="284" t="str">
        <f>IF(J1152="","",IF(J1152="Transferencia",VLOOKUP(A1152,NACIONAL!A:B,2,0),IF(J1152="Alta",B1152,IF(J1152="Baja",B1152,IF(I1152="Eqpo c/Código BIM validados físicamente sin identificar origen",B1152,IF(ISERROR(VLOOKUP(J1152,NACIONAL!A:B,2,0)),B1152,VLOOKUP(J1152,NACIONAL!A:B,2,0)))))))</f>
        <v>TABLERO RESISTENCIAS PRENSA # 4 Y # 5 450 AMPERES FUERZA 220 V CONTROL 127 MAQUINDAL</v>
      </c>
      <c r="L1152" t="s">
        <v>37487</v>
      </c>
      <c r="O1152" t="s">
        <v>37526</v>
      </c>
      <c r="Q1152" t="s">
        <v>37508</v>
      </c>
      <c r="R1152" s="285" t="str">
        <f t="shared" si="36"/>
        <v>Registro equipo</v>
      </c>
      <c r="S1152" s="284" t="str">
        <f t="shared" si="37"/>
        <v>Capturado</v>
      </c>
    </row>
    <row r="1153" spans="1:19">
      <c r="A1153" s="271" t="s">
        <v>37550</v>
      </c>
      <c r="B1153" t="s">
        <v>39307</v>
      </c>
      <c r="C1153" s="284" t="s">
        <v>39071</v>
      </c>
      <c r="D1153" s="292" t="str">
        <f>IF(C1153="","",VLOOKUP(C1153,Siglas!A:B,2,0))</f>
        <v>PL-5</v>
      </c>
      <c r="E1153" s="284" t="s">
        <v>37554</v>
      </c>
      <c r="F1153" s="284" t="s">
        <v>37555</v>
      </c>
      <c r="G1153" t="s">
        <v>38069</v>
      </c>
      <c r="H1153" t="s">
        <v>442</v>
      </c>
      <c r="I1153" s="292" t="str">
        <f>IF(J1153="","",IF(E1153="FALTA EN LISTADO INI","Equipo c/Código BIM validado fisicamente pendiente de actualizar listado",IF(E1153="Prestamo","Eqpo. c/Código BIM prestamo",IF(J1153="Alta","Registro equipo",IF(J1153="Baja","Eqpo. c/Código BIM Bajas",IF(MID(J1153,1,3)="BIM",IF(ISERROR(VLOOKUP(J1153,[2]NACIONAL!A:A,1,0)),"Eqpo c/Código BIM validados físicamente sin identificar origen",""),IF(J1153="Transferencia",IF(VLOOKUP(A1153,[2]NACIONAL!A:C,3,0)=$T$1,"Eqpo. c/Código BIM Recibidos de otras plantas","Eqpo. c/Código BIM Transferidos a otras plantas"),"")))))))</f>
        <v>Registro equipo</v>
      </c>
      <c r="J1153" s="288" t="s">
        <v>37551</v>
      </c>
      <c r="K1153" s="284" t="str">
        <f>IF(J1153="","",IF(J1153="Transferencia",VLOOKUP(A1153,NACIONAL!A:B,2,0),IF(J1153="Alta",B1153,IF(J1153="Baja",B1153,IF(I1153="Eqpo c/Código BIM validados físicamente sin identificar origen",B1153,IF(ISERROR(VLOOKUP(J1153,NACIONAL!A:B,2,0)),B1153,VLOOKUP(J1153,NACIONAL!A:B,2,0)))))))</f>
        <v>TABLERO RESISTENCIAS PRENSA # 6 Y # 7 450 AMPERES FUERZA 220 V  CONTROL 127 V MAQUINDAL</v>
      </c>
      <c r="L1153" t="s">
        <v>37487</v>
      </c>
      <c r="O1153" t="s">
        <v>37526</v>
      </c>
      <c r="Q1153" t="s">
        <v>37508</v>
      </c>
      <c r="R1153" s="285" t="str">
        <f t="shared" si="36"/>
        <v>Registro equipo</v>
      </c>
      <c r="S1153" s="284" t="str">
        <f t="shared" si="37"/>
        <v>Capturado</v>
      </c>
    </row>
    <row r="1154" spans="1:19">
      <c r="A1154" s="271" t="s">
        <v>37550</v>
      </c>
      <c r="B1154" t="s">
        <v>39308</v>
      </c>
      <c r="C1154" s="284" t="s">
        <v>39071</v>
      </c>
      <c r="D1154" s="292" t="str">
        <f>IF(C1154="","",VLOOKUP(C1154,Siglas!A:B,2,0))</f>
        <v>PL-5</v>
      </c>
      <c r="E1154" s="284" t="s">
        <v>37554</v>
      </c>
      <c r="F1154" s="284" t="s">
        <v>37555</v>
      </c>
      <c r="G1154" t="s">
        <v>38069</v>
      </c>
      <c r="H1154" t="s">
        <v>436</v>
      </c>
      <c r="I1154" s="292" t="str">
        <f>IF(J1154="","",IF(E1154="FALTA EN LISTADO INI","Equipo c/Código BIM validado fisicamente pendiente de actualizar listado",IF(E1154="Prestamo","Eqpo. c/Código BIM prestamo",IF(J1154="Alta","Registro equipo",IF(J1154="Baja","Eqpo. c/Código BIM Bajas",IF(MID(J1154,1,3)="BIM",IF(ISERROR(VLOOKUP(J1154,[2]NACIONAL!A:A,1,0)),"Eqpo c/Código BIM validados físicamente sin identificar origen",""),IF(J1154="Transferencia",IF(VLOOKUP(A1154,[2]NACIONAL!A:C,3,0)=$T$1,"Eqpo. c/Código BIM Recibidos de otras plantas","Eqpo. c/Código BIM Transferidos a otras plantas"),"")))))))</f>
        <v>Registro equipo</v>
      </c>
      <c r="J1154" s="288" t="s">
        <v>37551</v>
      </c>
      <c r="K1154" s="284" t="str">
        <f>IF(J1154="","",IF(J1154="Transferencia",VLOOKUP(A1154,NACIONAL!A:B,2,0),IF(J1154="Alta",B1154,IF(J1154="Baja",B1154,IF(I1154="Eqpo c/Código BIM validados físicamente sin identificar origen",B1154,IF(ISERROR(VLOOKUP(J1154,NACIONAL!A:B,2,0)),B1154,VLOOKUP(J1154,NACIONAL!A:B,2,0)))))))</f>
        <v>TABLERO UNIDAD REMOTA DE PLC (A UN LADO DE M3)   CONTROL 127 VOLTS MAQUINDAL</v>
      </c>
      <c r="L1154" t="s">
        <v>37487</v>
      </c>
      <c r="O1154" t="s">
        <v>38721</v>
      </c>
      <c r="Q1154" t="s">
        <v>37508</v>
      </c>
      <c r="R1154" s="285" t="str">
        <f t="shared" si="36"/>
        <v>Registro equipo</v>
      </c>
      <c r="S1154" s="284" t="str">
        <f t="shared" si="37"/>
        <v>Capturado</v>
      </c>
    </row>
    <row r="1155" spans="1:19">
      <c r="A1155" s="271" t="s">
        <v>39434</v>
      </c>
      <c r="B1155" t="s">
        <v>39309</v>
      </c>
      <c r="C1155" s="284" t="s">
        <v>39071</v>
      </c>
      <c r="D1155" s="292" t="str">
        <f>IF(C1155="","",VLOOKUP(C1155,Siglas!A:B,2,0))</f>
        <v>PL-5</v>
      </c>
      <c r="E1155" s="284" t="s">
        <v>37554</v>
      </c>
      <c r="F1155" s="284" t="s">
        <v>37555</v>
      </c>
      <c r="G1155" t="s">
        <v>38069</v>
      </c>
      <c r="H1155" t="s">
        <v>436</v>
      </c>
      <c r="I1155" s="292" t="str">
        <f>IF(J1155="","",IF(E1155="FALTA EN LISTADO INI","Equipo c/Código BIM validado fisicamente pendiente de actualizar listado",IF(E1155="Prestamo","Eqpo. c/Código BIM prestamo",IF(J1155="Alta","Registro equipo",IF(J1155="Baja","Eqpo. c/Código BIM Bajas",IF(MID(J1155,1,3)="BIM",IF(ISERROR(VLOOKUP(J1155,[2]NACIONAL!A:A,1,0)),"Eqpo c/Código BIM validados físicamente sin identificar origen",""),IF(J1155="Transferencia",IF(VLOOKUP(A1155,[2]NACIONAL!A:C,3,0)=$T$1,"Eqpo. c/Código BIM Recibidos de otras plantas","Eqpo. c/Código BIM Transferidos a otras plantas"),"")))))))</f>
        <v>Eqpo c/Código BIM validados físicamente sin identificar origen</v>
      </c>
      <c r="J1155" s="288" t="s">
        <v>39434</v>
      </c>
      <c r="K1155" s="284" t="str">
        <f>IF(J1155="","",IF(J1155="Transferencia",VLOOKUP(A1155,NACIONAL!A:B,2,0),IF(J1155="Alta",B1155,IF(J1155="Baja",B1155,IF(I1155="Eqpo c/Código BIM validados físicamente sin identificar origen",B1155,IF(ISERROR(VLOOKUP(J1155,NACIONAL!A:B,2,0)),B1155,VLOOKUP(J1155,NACIONAL!A:B,2,0)))))))</f>
        <v>TABLERO VP 200 AMPERES FUERZA 440 V CONTROL 127 V MAQUINDAL GE 92/603</v>
      </c>
      <c r="L1155" t="s">
        <v>37487</v>
      </c>
      <c r="M1155" t="s">
        <v>39514</v>
      </c>
      <c r="N1155" t="s">
        <v>39515</v>
      </c>
      <c r="O1155" t="s">
        <v>37526</v>
      </c>
      <c r="Q1155" t="s">
        <v>37508</v>
      </c>
      <c r="R1155" s="285" t="str">
        <f t="shared" si="36"/>
        <v>Eqpo c/Código BIM validados físicamente sin identificar origen</v>
      </c>
      <c r="S1155" s="284" t="str">
        <f t="shared" si="37"/>
        <v>Capturado</v>
      </c>
    </row>
    <row r="1156" spans="1:19">
      <c r="A1156" s="271" t="s">
        <v>37550</v>
      </c>
      <c r="B1156" t="s">
        <v>39310</v>
      </c>
      <c r="C1156" s="284" t="s">
        <v>39071</v>
      </c>
      <c r="D1156" s="292" t="str">
        <f>IF(C1156="","",VLOOKUP(C1156,Siglas!A:B,2,0))</f>
        <v>PL-5</v>
      </c>
      <c r="E1156" s="284" t="s">
        <v>37554</v>
      </c>
      <c r="F1156" s="284" t="s">
        <v>37555</v>
      </c>
      <c r="G1156" t="s">
        <v>38069</v>
      </c>
      <c r="H1156" t="s">
        <v>436</v>
      </c>
      <c r="I1156" s="292" t="str">
        <f>IF(J1156="","",IF(E1156="FALTA EN LISTADO INI","Equipo c/Código BIM validado fisicamente pendiente de actualizar listado",IF(E1156="Prestamo","Eqpo. c/Código BIM prestamo",IF(J1156="Alta","Registro equipo",IF(J1156="Baja","Eqpo. c/Código BIM Bajas",IF(MID(J1156,1,3)="BIM",IF(ISERROR(VLOOKUP(J1156,[2]NACIONAL!A:A,1,0)),"Eqpo c/Código BIM validados físicamente sin identificar origen",""),IF(J1156="Transferencia",IF(VLOOKUP(A1156,[2]NACIONAL!A:C,3,0)=$T$1,"Eqpo. c/Código BIM Recibidos de otras plantas","Eqpo. c/Código BIM Transferidos a otras plantas"),"")))))))</f>
        <v>Registro equipo</v>
      </c>
      <c r="J1156" s="288" t="s">
        <v>37551</v>
      </c>
      <c r="K1156" s="284" t="str">
        <f>IF(J1156="","",IF(J1156="Transferencia",VLOOKUP(A1156,NACIONAL!A:B,2,0),IF(J1156="Alta",B1156,IF(J1156="Baja",B1156,IF(I1156="Eqpo c/Código BIM validados físicamente sin identificar origen",B1156,IF(ISERROR(VLOOKUP(J1156,NACIONAL!A:B,2,0)),B1156,VLOOKUP(J1156,NACIONAL!A:B,2,0)))))))</f>
        <v>TANQUE DE ALTA FRUCTUOSA 9 TONELADAS</v>
      </c>
      <c r="L1156" t="s">
        <v>37451</v>
      </c>
      <c r="Q1156" t="s">
        <v>37510</v>
      </c>
      <c r="R1156" s="285" t="str">
        <f t="shared" si="36"/>
        <v>Registro equipo</v>
      </c>
      <c r="S1156" s="284" t="str">
        <f t="shared" si="37"/>
        <v>Capturado</v>
      </c>
    </row>
    <row r="1157" spans="1:19">
      <c r="A1157" s="271" t="s">
        <v>2768</v>
      </c>
      <c r="B1157" t="s">
        <v>39311</v>
      </c>
      <c r="C1157" s="284" t="s">
        <v>39071</v>
      </c>
      <c r="D1157" s="292" t="str">
        <f>IF(C1157="","",VLOOKUP(C1157,Siglas!A:B,2,0))</f>
        <v>PL-5</v>
      </c>
      <c r="E1157" s="284" t="s">
        <v>37554</v>
      </c>
      <c r="F1157" s="284" t="s">
        <v>37555</v>
      </c>
      <c r="G1157" t="s">
        <v>38069</v>
      </c>
      <c r="H1157" t="s">
        <v>436</v>
      </c>
      <c r="I1157" s="292" t="str">
        <f>IF(J1157="","",IF(E1157="FALTA EN LISTADO INI","Equipo c/Código BIM validado fisicamente pendiente de actualizar listado",IF(E1157="Prestamo","Eqpo. c/Código BIM prestamo",IF(J1157="Alta","Registro equipo",IF(J1157="Baja","Eqpo. c/Código BIM Bajas",IF(MID(J1157,1,3)="BIM",IF(ISERROR(VLOOKUP(J1157,[2]NACIONAL!A:A,1,0)),"Eqpo c/Código BIM validados físicamente sin identificar origen",""),IF(J1157="Transferencia",IF(VLOOKUP(A1157,[2]NACIONAL!A:C,3,0)=$T$1,"Eqpo. c/Código BIM Recibidos de otras plantas","Eqpo. c/Código BIM Transferidos a otras plantas"),"")))))))</f>
        <v/>
      </c>
      <c r="J1157" s="288" t="s">
        <v>2768</v>
      </c>
      <c r="K1157" s="284" t="str">
        <f>IF(J1157="","",IF(J1157="Transferencia",VLOOKUP(A1157,NACIONAL!A:B,2,0),IF(J1157="Alta",B1157,IF(J1157="Baja",B1157,IF(I1157="Eqpo c/Código BIM validados físicamente sin identificar origen",B1157,IF(ISERROR(VLOOKUP(J1157,NACIONAL!A:B,2,0)),B1157,VLOOKUP(J1157,NACIONAL!A:B,2,0)))))))</f>
        <v>TANQUE PREPARADOR MANTECA MANTECA T-4 CAP 6 TNS PL=5</v>
      </c>
      <c r="Q1157" t="s">
        <v>37510</v>
      </c>
      <c r="R1157" s="285" t="str">
        <f t="shared" si="36"/>
        <v>Eqpos Código BIM (validados físicamente)</v>
      </c>
      <c r="S1157" s="284" t="str">
        <f t="shared" si="37"/>
        <v>Capturado</v>
      </c>
    </row>
    <row r="1158" spans="1:19">
      <c r="A1158" s="271" t="s">
        <v>2762</v>
      </c>
      <c r="B1158" t="s">
        <v>39312</v>
      </c>
      <c r="C1158" s="284" t="s">
        <v>39071</v>
      </c>
      <c r="D1158" s="292" t="str">
        <f>IF(C1158="","",VLOOKUP(C1158,Siglas!A:B,2,0))</f>
        <v>PL-5</v>
      </c>
      <c r="E1158" s="284" t="s">
        <v>37554</v>
      </c>
      <c r="F1158" s="284" t="s">
        <v>37555</v>
      </c>
      <c r="G1158" t="s">
        <v>38069</v>
      </c>
      <c r="H1158" t="s">
        <v>436</v>
      </c>
      <c r="I1158" s="292" t="str">
        <f>IF(J1158="","",IF(E1158="FALTA EN LISTADO INI","Equipo c/Código BIM validado fisicamente pendiente de actualizar listado",IF(E1158="Prestamo","Eqpo. c/Código BIM prestamo",IF(J1158="Alta","Registro equipo",IF(J1158="Baja","Eqpo. c/Código BIM Bajas",IF(MID(J1158,1,3)="BIM",IF(ISERROR(VLOOKUP(J1158,[2]NACIONAL!A:A,1,0)),"Eqpo c/Código BIM validados físicamente sin identificar origen",""),IF(J1158="Transferencia",IF(VLOOKUP(A1158,[2]NACIONAL!A:C,3,0)=$T$1,"Eqpo. c/Código BIM Recibidos de otras plantas","Eqpo. c/Código BIM Transferidos a otras plantas"),"")))))))</f>
        <v/>
      </c>
      <c r="J1158" s="288" t="s">
        <v>2762</v>
      </c>
      <c r="K1158" s="284" t="str">
        <f>IF(J1158="","",IF(J1158="Transferencia",VLOOKUP(A1158,NACIONAL!A:B,2,0),IF(J1158="Alta",B1158,IF(J1158="Baja",B1158,IF(I1158="Eqpo c/Código BIM validados físicamente sin identificar origen",B1158,IF(ISERROR(VLOOKUP(J1158,NACIONAL!A:B,2,0)),B1158,VLOOKUP(J1158,NACIONAL!A:B,2,0)))))))</f>
        <v>TANQUE ALMACENAMINETO MANTECA T-4 No 1 CAP 30 TNS PL=5</v>
      </c>
      <c r="Q1158" t="s">
        <v>37510</v>
      </c>
      <c r="R1158" s="285" t="str">
        <f t="shared" si="36"/>
        <v>Eqpos Código BIM (validados físicamente)</v>
      </c>
      <c r="S1158" s="284" t="str">
        <f t="shared" si="37"/>
        <v>Capturado</v>
      </c>
    </row>
    <row r="1159" spans="1:19">
      <c r="A1159" s="271" t="s">
        <v>2764</v>
      </c>
      <c r="B1159" t="s">
        <v>39313</v>
      </c>
      <c r="C1159" s="284" t="s">
        <v>39071</v>
      </c>
      <c r="D1159" s="292" t="str">
        <f>IF(C1159="","",VLOOKUP(C1159,Siglas!A:B,2,0))</f>
        <v>PL-5</v>
      </c>
      <c r="E1159" s="284" t="s">
        <v>37554</v>
      </c>
      <c r="F1159" s="284" t="s">
        <v>37555</v>
      </c>
      <c r="G1159" t="s">
        <v>38069</v>
      </c>
      <c r="H1159" t="s">
        <v>436</v>
      </c>
      <c r="I1159" s="292" t="str">
        <f>IF(J1159="","",IF(E1159="FALTA EN LISTADO INI","Equipo c/Código BIM validado fisicamente pendiente de actualizar listado",IF(E1159="Prestamo","Eqpo. c/Código BIM prestamo",IF(J1159="Alta","Registro equipo",IF(J1159="Baja","Eqpo. c/Código BIM Bajas",IF(MID(J1159,1,3)="BIM",IF(ISERROR(VLOOKUP(J1159,[2]NACIONAL!A:A,1,0)),"Eqpo c/Código BIM validados físicamente sin identificar origen",""),IF(J1159="Transferencia",IF(VLOOKUP(A1159,[2]NACIONAL!A:C,3,0)=$T$1,"Eqpo. c/Código BIM Recibidos de otras plantas","Eqpo. c/Código BIM Transferidos a otras plantas"),"")))))))</f>
        <v/>
      </c>
      <c r="J1159" s="288" t="s">
        <v>2764</v>
      </c>
      <c r="K1159" s="284" t="str">
        <f>IF(J1159="","",IF(J1159="Transferencia",VLOOKUP(A1159,NACIONAL!A:B,2,0),IF(J1159="Alta",B1159,IF(J1159="Baja",B1159,IF(I1159="Eqpo c/Código BIM validados físicamente sin identificar origen",B1159,IF(ISERROR(VLOOKUP(J1159,NACIONAL!A:B,2,0)),B1159,VLOOKUP(J1159,NACIONAL!A:B,2,0)))))))</f>
        <v>TANQUE ALMACENAMINETO MANTECA T-4 No 2 CAP 30 TNS PL=5</v>
      </c>
      <c r="Q1159" t="s">
        <v>37510</v>
      </c>
      <c r="R1159" s="285" t="str">
        <f t="shared" si="36"/>
        <v>Eqpos Código BIM (validados físicamente)</v>
      </c>
      <c r="S1159" s="284" t="str">
        <f t="shared" si="37"/>
        <v>Capturado</v>
      </c>
    </row>
    <row r="1160" spans="1:19">
      <c r="A1160" s="271"/>
      <c r="B1160" t="s">
        <v>39314</v>
      </c>
      <c r="C1160" s="284" t="s">
        <v>39071</v>
      </c>
      <c r="D1160" s="292" t="str">
        <f>IF(C1160="","",VLOOKUP(C1160,Siglas!A:B,2,0))</f>
        <v>PL-5</v>
      </c>
      <c r="E1160" s="271" t="s">
        <v>37552</v>
      </c>
      <c r="F1160" s="271" t="s">
        <v>37553</v>
      </c>
      <c r="G1160" t="s">
        <v>38070</v>
      </c>
      <c r="H1160" t="s">
        <v>436</v>
      </c>
      <c r="I1160" s="292" t="str">
        <f>IF(J1160="","",IF(E1160="FALTA EN LISTADO INI","Equipo c/Código BIM validado fisicamente pendiente de actualizar listado",IF(E1160="Prestamo","Eqpo. c/Código BIM prestamo",IF(J1160="Alta","Registro equipo",IF(J1160="Baja","Eqpo. c/Código BIM Bajas",IF(MID(J1160,1,3)="BIM",IF(ISERROR(VLOOKUP(J1160,[2]NACIONAL!A:A,1,0)),"Eqpo c/Código BIM validados físicamente sin identificar origen",""),IF(J1160="Transferencia",IF(VLOOKUP(A1160,[2]NACIONAL!A:C,3,0)=$T$1,"Eqpo. c/Código BIM Recibidos de otras plantas","Eqpo. c/Código BIM Transferidos a otras plantas"),"")))))))</f>
        <v>Eqpo. c/Código BIM Bajas</v>
      </c>
      <c r="J1160" s="288" t="s">
        <v>37246</v>
      </c>
      <c r="K1160" s="284" t="str">
        <f>IF(J1160="","",IF(J1160="Transferencia",VLOOKUP(A1160,NACIONAL!A:B,2,0),IF(J1160="Alta",B1160,IF(J1160="Baja",B1160,IF(I1160="Eqpo c/Código BIM validados físicamente sin identificar origen",B1160,IF(ISERROR(VLOOKUP(J1160,NACIONAL!A:B,2,0)),B1160,VLOOKUP(J1160,NACIONAL!A:B,2,0)))))))</f>
        <v>TOLVA DE HARINA # 1 200 KG MEZC. PASTAS  PLANTA  6</v>
      </c>
      <c r="Q1160" t="s">
        <v>39555</v>
      </c>
      <c r="R1160" s="285" t="str">
        <f t="shared" si="36"/>
        <v>Eqpo. c/Código BIM Bajas</v>
      </c>
      <c r="S1160" s="284" t="str">
        <f t="shared" si="37"/>
        <v>Capturado</v>
      </c>
    </row>
    <row r="1161" spans="1:19">
      <c r="A1161" s="271"/>
      <c r="B1161" t="s">
        <v>39315</v>
      </c>
      <c r="C1161" s="284" t="s">
        <v>39071</v>
      </c>
      <c r="D1161" s="292" t="str">
        <f>IF(C1161="","",VLOOKUP(C1161,Siglas!A:B,2,0))</f>
        <v>PL-5</v>
      </c>
      <c r="E1161" s="271" t="s">
        <v>37552</v>
      </c>
      <c r="F1161" s="271" t="s">
        <v>37553</v>
      </c>
      <c r="G1161" t="s">
        <v>38070</v>
      </c>
      <c r="H1161" t="s">
        <v>436</v>
      </c>
      <c r="I1161" s="292" t="str">
        <f>IF(J1161="","",IF(E1161="FALTA EN LISTADO INI","Equipo c/Código BIM validado fisicamente pendiente de actualizar listado",IF(E1161="Prestamo","Eqpo. c/Código BIM prestamo",IF(J1161="Alta","Registro equipo",IF(J1161="Baja","Eqpo. c/Código BIM Bajas",IF(MID(J1161,1,3)="BIM",IF(ISERROR(VLOOKUP(J1161,[2]NACIONAL!A:A,1,0)),"Eqpo c/Código BIM validados físicamente sin identificar origen",""),IF(J1161="Transferencia",IF(VLOOKUP(A1161,[2]NACIONAL!A:C,3,0)=$T$1,"Eqpo. c/Código BIM Recibidos de otras plantas","Eqpo. c/Código BIM Transferidos a otras plantas"),"")))))))</f>
        <v>Eqpo. c/Código BIM Bajas</v>
      </c>
      <c r="J1161" s="288" t="s">
        <v>37246</v>
      </c>
      <c r="K1161" s="284" t="str">
        <f>IF(J1161="","",IF(J1161="Transferencia",VLOOKUP(A1161,NACIONAL!A:B,2,0),IF(J1161="Alta",B1161,IF(J1161="Baja",B1161,IF(I1161="Eqpo c/Código BIM validados físicamente sin identificar origen",B1161,IF(ISERROR(VLOOKUP(J1161,NACIONAL!A:B,2,0)),B1161,VLOOKUP(J1161,NACIONAL!A:B,2,0)))))))</f>
        <v>TOLVA DE HARINA # 2 350 KG MEZC. MASAS  PLANTA 6</v>
      </c>
      <c r="Q1161" t="s">
        <v>39555</v>
      </c>
      <c r="R1161" s="285" t="str">
        <f t="shared" si="36"/>
        <v>Eqpo. c/Código BIM Bajas</v>
      </c>
      <c r="S1161" s="284" t="str">
        <f t="shared" si="37"/>
        <v>Capturado</v>
      </c>
    </row>
    <row r="1162" spans="1:19">
      <c r="A1162" s="271" t="s">
        <v>37550</v>
      </c>
      <c r="B1162" t="s">
        <v>39316</v>
      </c>
      <c r="C1162" s="284" t="s">
        <v>39071</v>
      </c>
      <c r="D1162" s="292" t="str">
        <f>IF(C1162="","",VLOOKUP(C1162,Siglas!A:B,2,0))</f>
        <v>PL-5</v>
      </c>
      <c r="E1162" s="284" t="s">
        <v>37554</v>
      </c>
      <c r="F1162" s="284" t="s">
        <v>37555</v>
      </c>
      <c r="G1162" t="s">
        <v>38069</v>
      </c>
      <c r="H1162" t="s">
        <v>436</v>
      </c>
      <c r="I1162" s="292" t="str">
        <f>IF(J1162="","",IF(E1162="FALTA EN LISTADO INI","Equipo c/Código BIM validado fisicamente pendiente de actualizar listado",IF(E1162="Prestamo","Eqpo. c/Código BIM prestamo",IF(J1162="Alta","Registro equipo",IF(J1162="Baja","Eqpo. c/Código BIM Bajas",IF(MID(J1162,1,3)="BIM",IF(ISERROR(VLOOKUP(J1162,[2]NACIONAL!A:A,1,0)),"Eqpo c/Código BIM validados físicamente sin identificar origen",""),IF(J1162="Transferencia",IF(VLOOKUP(A1162,[2]NACIONAL!A:C,3,0)=$T$1,"Eqpo. c/Código BIM Recibidos de otras plantas","Eqpo. c/Código BIM Transferidos a otras plantas"),"")))))))</f>
        <v>Registro equipo</v>
      </c>
      <c r="J1162" s="288" t="s">
        <v>37551</v>
      </c>
      <c r="K1162" s="284" t="str">
        <f>IF(J1162="","",IF(J1162="Transferencia",VLOOKUP(A1162,NACIONAL!A:B,2,0),IF(J1162="Alta",B1162,IF(J1162="Baja",B1162,IF(I1162="Eqpo c/Código BIM validados físicamente sin identificar origen",B1162,IF(ISERROR(VLOOKUP(J1162,NACIONAL!A:B,2,0)),B1162,VLOOKUP(J1162,NACIONAL!A:B,2,0)))))))</f>
        <v>TOLVA DE HARINA # 3 500 KG REIMELT  PLANTA 5</v>
      </c>
      <c r="L1162" t="s">
        <v>39507</v>
      </c>
      <c r="O1162" t="s">
        <v>39527</v>
      </c>
      <c r="Q1162" t="s">
        <v>39555</v>
      </c>
      <c r="R1162" s="285" t="str">
        <f t="shared" ref="R1162:R1225" si="38">IF(J1162="","Falta identificar",IF(I1162="Eqpo c/Código BIM validados físicamente sin identificar origen","Eqpo c/Código BIM validados físicamente sin identificar origen",IF(I1162="Eqpo. c/Código BIM Recibidos de otras plantas","Eqpo. c/Código BIM Recibidos de otras plantas",IF(I1162="Eqpo. c/Código BIM Transferidos a otras plantas","Eqpo. c/Código BIM Transferidos a otras plantas",IF(I1162="Equipo c/Código BIM validado fisicamente pendiente de actualizar listado","Equipo c/Código BIM validado fisicamente pendiente de actualizar listado",IF(I1162="Eqpo. c/Código BIM Bajas","Eqpo. c/Código BIM Bajas",IF(I1162="Eqpo. c/Código BIM prestamo","Eqpo. c/Código BIM prestamo",IF(OR(I1162="Registro equipo",J1162="Alta"),"Registro equipo","Eqpos Código BIM (validados físicamente)"))))))))</f>
        <v>Registro equipo</v>
      </c>
      <c r="S1162" s="284" t="str">
        <f t="shared" ref="S1162:S1225" si="39">IF(J1162="","Falta capturar","Capturado")</f>
        <v>Capturado</v>
      </c>
    </row>
    <row r="1163" spans="1:19">
      <c r="A1163" s="271" t="s">
        <v>37550</v>
      </c>
      <c r="B1163" t="s">
        <v>39317</v>
      </c>
      <c r="C1163" s="284" t="s">
        <v>39071</v>
      </c>
      <c r="D1163" s="292" t="str">
        <f>IF(C1163="","",VLOOKUP(C1163,Siglas!A:B,2,0))</f>
        <v>PL-5</v>
      </c>
      <c r="E1163" s="284" t="s">
        <v>37554</v>
      </c>
      <c r="F1163" s="284" t="s">
        <v>37555</v>
      </c>
      <c r="G1163" t="s">
        <v>38069</v>
      </c>
      <c r="H1163" t="s">
        <v>436</v>
      </c>
      <c r="I1163" s="292" t="str">
        <f>IF(J1163="","",IF(E1163="FALTA EN LISTADO INI","Equipo c/Código BIM validado fisicamente pendiente de actualizar listado",IF(E1163="Prestamo","Eqpo. c/Código BIM prestamo",IF(J1163="Alta","Registro equipo",IF(J1163="Baja","Eqpo. c/Código BIM Bajas",IF(MID(J1163,1,3)="BIM",IF(ISERROR(VLOOKUP(J1163,[2]NACIONAL!A:A,1,0)),"Eqpo c/Código BIM validados físicamente sin identificar origen",""),IF(J1163="Transferencia",IF(VLOOKUP(A1163,[2]NACIONAL!A:C,3,0)=$T$1,"Eqpo. c/Código BIM Recibidos de otras plantas","Eqpo. c/Código BIM Transferidos a otras plantas"),"")))))))</f>
        <v>Registro equipo</v>
      </c>
      <c r="J1163" s="288" t="s">
        <v>37551</v>
      </c>
      <c r="K1163" s="284" t="str">
        <f>IF(J1163="","",IF(J1163="Transferencia",VLOOKUP(A1163,NACIONAL!A:B,2,0),IF(J1163="Alta",B1163,IF(J1163="Baja",B1163,IF(I1163="Eqpo c/Código BIM validados físicamente sin identificar origen",B1163,IF(ISERROR(VLOOKUP(J1163,NACIONAL!A:B,2,0)),B1163,VLOOKUP(J1163,NACIONAL!A:B,2,0)))))))</f>
        <v>TOLVA DE HARINA # 4 500 KG REIMELT  PLANTA 5</v>
      </c>
      <c r="L1163" t="s">
        <v>39507</v>
      </c>
      <c r="O1163" t="s">
        <v>39527</v>
      </c>
      <c r="Q1163" t="s">
        <v>39555</v>
      </c>
      <c r="R1163" s="285" t="str">
        <f t="shared" si="38"/>
        <v>Registro equipo</v>
      </c>
      <c r="S1163" s="284" t="str">
        <f t="shared" si="39"/>
        <v>Capturado</v>
      </c>
    </row>
    <row r="1164" spans="1:19">
      <c r="A1164" s="271" t="s">
        <v>37550</v>
      </c>
      <c r="B1164" t="s">
        <v>39318</v>
      </c>
      <c r="C1164" s="284" t="s">
        <v>39071</v>
      </c>
      <c r="D1164" s="292" t="str">
        <f>IF(C1164="","",VLOOKUP(C1164,Siglas!A:B,2,0))</f>
        <v>PL-5</v>
      </c>
      <c r="E1164" s="284" t="s">
        <v>37554</v>
      </c>
      <c r="F1164" s="284" t="s">
        <v>37555</v>
      </c>
      <c r="G1164" t="s">
        <v>38069</v>
      </c>
      <c r="H1164" t="s">
        <v>436</v>
      </c>
      <c r="I1164" s="292" t="str">
        <f>IF(J1164="","",IF(E1164="FALTA EN LISTADO INI","Equipo c/Código BIM validado fisicamente pendiente de actualizar listado",IF(E1164="Prestamo","Eqpo. c/Código BIM prestamo",IF(J1164="Alta","Registro equipo",IF(J1164="Baja","Eqpo. c/Código BIM Bajas",IF(MID(J1164,1,3)="BIM",IF(ISERROR(VLOOKUP(J1164,[2]NACIONAL!A:A,1,0)),"Eqpo c/Código BIM validados físicamente sin identificar origen",""),IF(J1164="Transferencia",IF(VLOOKUP(A1164,[2]NACIONAL!A:C,3,0)=$T$1,"Eqpo. c/Código BIM Recibidos de otras plantas","Eqpo. c/Código BIM Transferidos a otras plantas"),"")))))))</f>
        <v>Registro equipo</v>
      </c>
      <c r="J1164" s="288" t="s">
        <v>37551</v>
      </c>
      <c r="K1164" s="284" t="str">
        <f>IF(J1164="","",IF(J1164="Transferencia",VLOOKUP(A1164,NACIONAL!A:B,2,0),IF(J1164="Alta",B1164,IF(J1164="Baja",B1164,IF(I1164="Eqpo c/Código BIM validados físicamente sin identificar origen",B1164,IF(ISERROR(VLOOKUP(J1164,NACIONAL!A:B,2,0)),B1164,VLOOKUP(J1164,NACIONAL!A:B,2,0)))))))</f>
        <v>TOLVA DE HARINA # 5 500 KG REIMELT  PLANTA 5</v>
      </c>
      <c r="L1164" t="s">
        <v>39507</v>
      </c>
      <c r="O1164" t="s">
        <v>39527</v>
      </c>
      <c r="Q1164" t="s">
        <v>39555</v>
      </c>
      <c r="R1164" s="285" t="str">
        <f t="shared" si="38"/>
        <v>Registro equipo</v>
      </c>
      <c r="S1164" s="284" t="str">
        <f t="shared" si="39"/>
        <v>Capturado</v>
      </c>
    </row>
    <row r="1165" spans="1:19">
      <c r="A1165" s="271" t="s">
        <v>3194</v>
      </c>
      <c r="B1165" t="s">
        <v>39319</v>
      </c>
      <c r="C1165" s="284" t="s">
        <v>39071</v>
      </c>
      <c r="D1165" s="292" t="str">
        <f>IF(C1165="","",VLOOKUP(C1165,Siglas!A:B,2,0))</f>
        <v>PL-5</v>
      </c>
      <c r="E1165" s="284" t="s">
        <v>37554</v>
      </c>
      <c r="F1165" s="284" t="s">
        <v>37555</v>
      </c>
      <c r="G1165" t="s">
        <v>38070</v>
      </c>
      <c r="H1165" t="s">
        <v>435</v>
      </c>
      <c r="I1165" s="292" t="str">
        <f>IF(J1165="","",IF(E1165="FALTA EN LISTADO INI","Equipo c/Código BIM validado fisicamente pendiente de actualizar listado",IF(E1165="Prestamo","Eqpo. c/Código BIM prestamo",IF(J1165="Alta","Registro equipo",IF(J1165="Baja","Eqpo. c/Código BIM Bajas",IF(MID(J1165,1,3)="BIM",IF(ISERROR(VLOOKUP(J1165,[2]NACIONAL!A:A,1,0)),"Eqpo c/Código BIM validados físicamente sin identificar origen",""),IF(J1165="Transferencia",IF(VLOOKUP(A1165,[2]NACIONAL!A:C,3,0)=$T$1,"Eqpo. c/Código BIM Recibidos de otras plantas","Eqpo. c/Código BIM Transferidos a otras plantas"),"")))))))</f>
        <v/>
      </c>
      <c r="J1165" s="288" t="s">
        <v>3194</v>
      </c>
      <c r="K1165" s="284" t="str">
        <f>IF(J1165="","",IF(J1165="Transferencia",VLOOKUP(A1165,NACIONAL!A:B,2,0),IF(J1165="Alta",B1165,IF(J1165="Baja",B1165,IF(I1165="Eqpo c/Código BIM validados físicamente sin identificar origen",B1165,IF(ISERROR(VLOOKUP(J1165,NACIONAL!A:B,2,0)),B1165,VLOOKUP(J1165,NACIONAL!A:B,2,0)))))))</f>
        <v>TRANSFERENCIA TIPO CLEA TRAC 11 LINEA 3</v>
      </c>
      <c r="Q1165" t="s">
        <v>39539</v>
      </c>
      <c r="R1165" s="285" t="str">
        <f t="shared" si="38"/>
        <v>Eqpos Código BIM (validados físicamente)</v>
      </c>
      <c r="S1165" s="284" t="str">
        <f t="shared" si="39"/>
        <v>Capturado</v>
      </c>
    </row>
    <row r="1166" spans="1:19">
      <c r="A1166" s="271" t="s">
        <v>3171</v>
      </c>
      <c r="B1166" t="s">
        <v>39320</v>
      </c>
      <c r="C1166" s="284" t="s">
        <v>39071</v>
      </c>
      <c r="D1166" s="292" t="str">
        <f>IF(C1166="","",VLOOKUP(C1166,Siglas!A:B,2,0))</f>
        <v>PL-5</v>
      </c>
      <c r="E1166" s="284" t="s">
        <v>37554</v>
      </c>
      <c r="F1166" s="284" t="s">
        <v>37555</v>
      </c>
      <c r="G1166" t="s">
        <v>38070</v>
      </c>
      <c r="H1166" t="s">
        <v>435</v>
      </c>
      <c r="I1166" s="292" t="str">
        <f>IF(J1166="","",IF(E1166="FALTA EN LISTADO INI","Equipo c/Código BIM validado fisicamente pendiente de actualizar listado",IF(E1166="Prestamo","Eqpo. c/Código BIM prestamo",IF(J1166="Alta","Registro equipo",IF(J1166="Baja","Eqpo. c/Código BIM Bajas",IF(MID(J1166,1,3)="BIM",IF(ISERROR(VLOOKUP(J1166,[2]NACIONAL!A:A,1,0)),"Eqpo c/Código BIM validados físicamente sin identificar origen",""),IF(J1166="Transferencia",IF(VLOOKUP(A1166,[2]NACIONAL!A:C,3,0)=$T$1,"Eqpo. c/Código BIM Recibidos de otras plantas","Eqpo. c/Código BIM Transferidos a otras plantas"),"")))))))</f>
        <v/>
      </c>
      <c r="J1166" s="288" t="s">
        <v>3171</v>
      </c>
      <c r="K1166" s="284" t="str">
        <f>IF(J1166="","",IF(J1166="Transferencia",VLOOKUP(A1166,NACIONAL!A:B,2,0),IF(J1166="Alta",B1166,IF(J1166="Baja",B1166,IF(I1166="Eqpo c/Código BIM validados físicamente sin identificar origen",B1166,IF(ISERROR(VLOOKUP(J1166,NACIONAL!A:B,2,0)),B1166,VLOOKUP(J1166,NACIONAL!A:B,2,0)))))))</f>
        <v>TRANSPORTDAOR ELEVADO L1</v>
      </c>
      <c r="Q1166" t="s">
        <v>39539</v>
      </c>
      <c r="R1166" s="285" t="str">
        <f t="shared" si="38"/>
        <v>Eqpos Código BIM (validados físicamente)</v>
      </c>
      <c r="S1166" s="284" t="str">
        <f t="shared" si="39"/>
        <v>Capturado</v>
      </c>
    </row>
    <row r="1167" spans="1:19">
      <c r="A1167" s="271" t="s">
        <v>37550</v>
      </c>
      <c r="B1167" t="s">
        <v>39321</v>
      </c>
      <c r="C1167" s="284" t="s">
        <v>39071</v>
      </c>
      <c r="D1167" s="292" t="str">
        <f>IF(C1167="","",VLOOKUP(C1167,Siglas!A:B,2,0))</f>
        <v>PL-5</v>
      </c>
      <c r="E1167" s="284" t="s">
        <v>37554</v>
      </c>
      <c r="F1167" s="284" t="s">
        <v>37555</v>
      </c>
      <c r="G1167" t="s">
        <v>38070</v>
      </c>
      <c r="H1167" t="s">
        <v>435</v>
      </c>
      <c r="I1167" s="292" t="str">
        <f>IF(J1167="","",IF(E1167="FALTA EN LISTADO INI","Equipo c/Código BIM validado fisicamente pendiente de actualizar listado",IF(E1167="Prestamo","Eqpo. c/Código BIM prestamo",IF(J1167="Alta","Registro equipo",IF(J1167="Baja","Eqpo. c/Código BIM Bajas",IF(MID(J1167,1,3)="BIM",IF(ISERROR(VLOOKUP(J1167,[2]NACIONAL!A:A,1,0)),"Eqpo c/Código BIM validados físicamente sin identificar origen",""),IF(J1167="Transferencia",IF(VLOOKUP(A1167,[2]NACIONAL!A:C,3,0)=$T$1,"Eqpo. c/Código BIM Recibidos de otras plantas","Eqpo. c/Código BIM Transferidos a otras plantas"),"")))))))</f>
        <v>Registro equipo</v>
      </c>
      <c r="J1167" s="288" t="s">
        <v>37551</v>
      </c>
      <c r="K1167" s="284" t="str">
        <f>IF(J1167="","",IF(J1167="Transferencia",VLOOKUP(A1167,NACIONAL!A:B,2,0),IF(J1167="Alta",B1167,IF(J1167="Baja",B1167,IF(I1167="Eqpo c/Código BIM validados físicamente sin identificar origen",B1167,IF(ISERROR(VLOOKUP(J1167,NACIONAL!A:B,2,0)),B1167,VLOOKUP(J1167,NACIONAL!A:B,2,0)))))))</f>
        <v>TRANSPORTADOR # TH1602 BANDA PLASTICA AZUL  UNICHAIN DE 36" MAQUINDAL 10-B-2015-026 01-0169</v>
      </c>
      <c r="L1167" t="s">
        <v>37487</v>
      </c>
      <c r="Q1167" t="s">
        <v>39539</v>
      </c>
      <c r="R1167" s="285" t="str">
        <f t="shared" si="38"/>
        <v>Registro equipo</v>
      </c>
      <c r="S1167" s="284" t="str">
        <f t="shared" si="39"/>
        <v>Capturado</v>
      </c>
    </row>
    <row r="1168" spans="1:19">
      <c r="A1168" s="271" t="s">
        <v>5804</v>
      </c>
      <c r="B1168" t="s">
        <v>39322</v>
      </c>
      <c r="C1168" s="284" t="s">
        <v>39071</v>
      </c>
      <c r="D1168" s="292" t="str">
        <f>IF(C1168="","",VLOOKUP(C1168,Siglas!A:B,2,0))</f>
        <v>PL-5</v>
      </c>
      <c r="E1168" s="284" t="s">
        <v>37554</v>
      </c>
      <c r="F1168" s="284" t="s">
        <v>37555</v>
      </c>
      <c r="G1168" t="s">
        <v>38070</v>
      </c>
      <c r="H1168" t="s">
        <v>435</v>
      </c>
      <c r="I1168" s="292" t="str">
        <f>IF(J1168="","",IF(E1168="FALTA EN LISTADO INI","Equipo c/Código BIM validado fisicamente pendiente de actualizar listado",IF(E1168="Prestamo","Eqpo. c/Código BIM prestamo",IF(J1168="Alta","Registro equipo",IF(J1168="Baja","Eqpo. c/Código BIM Bajas",IF(MID(J1168,1,3)="BIM",IF(ISERROR(VLOOKUP(J1168,[2]NACIONAL!A:A,1,0)),"Eqpo c/Código BIM validados físicamente sin identificar origen",""),IF(J1168="Transferencia",IF(VLOOKUP(A1168,[2]NACIONAL!A:C,3,0)=$T$1,"Eqpo. c/Código BIM Recibidos de otras plantas","Eqpo. c/Código BIM Transferidos a otras plantas"),"")))))))</f>
        <v/>
      </c>
      <c r="J1168" s="288" t="s">
        <v>5804</v>
      </c>
      <c r="K1168" s="284" t="str">
        <f>IF(J1168="","",IF(J1168="Transferencia",VLOOKUP(A1168,NACIONAL!A:B,2,0),IF(J1168="Alta",B1168,IF(J1168="Baja",B1168,IF(I1168="Eqpo c/Código BIM validados físicamente sin identificar origen",B1168,IF(ISERROR(VLOOKUP(J1168,NACIONAL!A:B,2,0)),B1168,VLOOKUP(J1168,NACIONAL!A:B,2,0)))))))</f>
        <v>TRANS REC INCLITP-TH 7603BDA MAT-TOP  TORRE B LINA  4 5 Y 6S-01- PL=5</v>
      </c>
      <c r="Q1168" t="s">
        <v>39539</v>
      </c>
      <c r="R1168" s="285" t="str">
        <f t="shared" si="38"/>
        <v>Eqpos Código BIM (validados físicamente)</v>
      </c>
      <c r="S1168" s="284" t="str">
        <f t="shared" si="39"/>
        <v>Capturado</v>
      </c>
    </row>
    <row r="1169" spans="1:19">
      <c r="A1169" s="271" t="s">
        <v>37550</v>
      </c>
      <c r="B1169" t="s">
        <v>39323</v>
      </c>
      <c r="C1169" s="284" t="s">
        <v>39071</v>
      </c>
      <c r="D1169" s="292" t="str">
        <f>IF(C1169="","",VLOOKUP(C1169,Siglas!A:B,2,0))</f>
        <v>PL-5</v>
      </c>
      <c r="E1169" s="284" t="s">
        <v>37554</v>
      </c>
      <c r="F1169" s="284" t="s">
        <v>37555</v>
      </c>
      <c r="G1169" t="s">
        <v>38070</v>
      </c>
      <c r="H1169" t="s">
        <v>435</v>
      </c>
      <c r="I1169" s="292" t="str">
        <f>IF(J1169="","",IF(E1169="FALTA EN LISTADO INI","Equipo c/Código BIM validado fisicamente pendiente de actualizar listado",IF(E1169="Prestamo","Eqpo. c/Código BIM prestamo",IF(J1169="Alta","Registro equipo",IF(J1169="Baja","Eqpo. c/Código BIM Bajas",IF(MID(J1169,1,3)="BIM",IF(ISERROR(VLOOKUP(J1169,[2]NACIONAL!A:A,1,0)),"Eqpo c/Código BIM validados físicamente sin identificar origen",""),IF(J1169="Transferencia",IF(VLOOKUP(A1169,[2]NACIONAL!A:C,3,0)=$T$1,"Eqpo. c/Código BIM Recibidos de otras plantas","Eqpo. c/Código BIM Transferidos a otras plantas"),"")))))))</f>
        <v>Registro equipo</v>
      </c>
      <c r="J1169" s="288" t="s">
        <v>37551</v>
      </c>
      <c r="K1169" s="284" t="str">
        <f>IF(J1169="","",IF(J1169="Transferencia",VLOOKUP(A1169,NACIONAL!A:B,2,0),IF(J1169="Alta",B1169,IF(J1169="Baja",B1169,IF(I1169="Eqpo c/Código BIM validados físicamente sin identificar origen",B1169,IF(ISERROR(VLOOKUP(J1169,NACIONAL!A:B,2,0)),B1169,VLOOKUP(J1169,NACIONAL!A:B,2,0)))))))</f>
        <v>TRANSPORTADOR # TH2501 BANDA METALICA CLEA TRAC DE 34" SIES B-3050-006--03 E08-0664</v>
      </c>
      <c r="L1169" t="s">
        <v>37451</v>
      </c>
      <c r="Q1169" t="s">
        <v>39539</v>
      </c>
      <c r="R1169" s="285" t="str">
        <f t="shared" si="38"/>
        <v>Registro equipo</v>
      </c>
      <c r="S1169" s="284" t="str">
        <f t="shared" si="39"/>
        <v>Capturado</v>
      </c>
    </row>
    <row r="1170" spans="1:19">
      <c r="A1170" s="271" t="s">
        <v>37550</v>
      </c>
      <c r="B1170" t="s">
        <v>39324</v>
      </c>
      <c r="C1170" s="284" t="s">
        <v>39071</v>
      </c>
      <c r="D1170" s="292" t="str">
        <f>IF(C1170="","",VLOOKUP(C1170,Siglas!A:B,2,0))</f>
        <v>PL-5</v>
      </c>
      <c r="E1170" s="284" t="s">
        <v>37554</v>
      </c>
      <c r="F1170" s="284" t="s">
        <v>37555</v>
      </c>
      <c r="G1170" t="s">
        <v>38070</v>
      </c>
      <c r="H1170" t="s">
        <v>435</v>
      </c>
      <c r="I1170" s="292" t="str">
        <f>IF(J1170="","",IF(E1170="FALTA EN LISTADO INI","Equipo c/Código BIM validado fisicamente pendiente de actualizar listado",IF(E1170="Prestamo","Eqpo. c/Código BIM prestamo",IF(J1170="Alta","Registro equipo",IF(J1170="Baja","Eqpo. c/Código BIM Bajas",IF(MID(J1170,1,3)="BIM",IF(ISERROR(VLOOKUP(J1170,[2]NACIONAL!A:A,1,0)),"Eqpo c/Código BIM validados físicamente sin identificar origen",""),IF(J1170="Transferencia",IF(VLOOKUP(A1170,[2]NACIONAL!A:C,3,0)=$T$1,"Eqpo. c/Código BIM Recibidos de otras plantas","Eqpo. c/Código BIM Transferidos a otras plantas"),"")))))))</f>
        <v>Registro equipo</v>
      </c>
      <c r="J1170" s="288" t="s">
        <v>37551</v>
      </c>
      <c r="K1170" s="284" t="str">
        <f>IF(J1170="","",IF(J1170="Transferencia",VLOOKUP(A1170,NACIONAL!A:B,2,0),IF(J1170="Alta",B1170,IF(J1170="Baja",B1170,IF(I1170="Eqpo c/Código BIM validados físicamente sin identificar origen",B1170,IF(ISERROR(VLOOKUP(J1170,NACIONAL!A:B,2,0)),B1170,VLOOKUP(J1170,NACIONAL!A:B,2,0)))))))</f>
        <v>TRANSPORTADOR # TH2601 BANDA INTRALOX FLAT TOP SERIE 1100 36" SIES B-2014-021 E08-0678  (SUBIDA)</v>
      </c>
      <c r="L1170" t="s">
        <v>37451</v>
      </c>
      <c r="Q1170" t="s">
        <v>39539</v>
      </c>
      <c r="R1170" s="285" t="str">
        <f t="shared" si="38"/>
        <v>Registro equipo</v>
      </c>
      <c r="S1170" s="284" t="str">
        <f t="shared" si="39"/>
        <v>Capturado</v>
      </c>
    </row>
    <row r="1171" spans="1:19">
      <c r="A1171" s="271" t="s">
        <v>37550</v>
      </c>
      <c r="B1171" t="s">
        <v>39325</v>
      </c>
      <c r="C1171" s="284" t="s">
        <v>39071</v>
      </c>
      <c r="D1171" s="292" t="str">
        <f>IF(C1171="","",VLOOKUP(C1171,Siglas!A:B,2,0))</f>
        <v>PL-5</v>
      </c>
      <c r="E1171" s="284" t="s">
        <v>37554</v>
      </c>
      <c r="F1171" s="284" t="s">
        <v>37555</v>
      </c>
      <c r="G1171" t="s">
        <v>38070</v>
      </c>
      <c r="H1171" t="s">
        <v>435</v>
      </c>
      <c r="I1171" s="292" t="str">
        <f>IF(J1171="","",IF(E1171="FALTA EN LISTADO INI","Equipo c/Código BIM validado fisicamente pendiente de actualizar listado",IF(E1171="Prestamo","Eqpo. c/Código BIM prestamo",IF(J1171="Alta","Registro equipo",IF(J1171="Baja","Eqpo. c/Código BIM Bajas",IF(MID(J1171,1,3)="BIM",IF(ISERROR(VLOOKUP(J1171,[2]NACIONAL!A:A,1,0)),"Eqpo c/Código BIM validados físicamente sin identificar origen",""),IF(J1171="Transferencia",IF(VLOOKUP(A1171,[2]NACIONAL!A:C,3,0)=$T$1,"Eqpo. c/Código BIM Recibidos de otras plantas","Eqpo. c/Código BIM Transferidos a otras plantas"),"")))))))</f>
        <v>Registro equipo</v>
      </c>
      <c r="J1171" s="288" t="s">
        <v>37551</v>
      </c>
      <c r="K1171" s="284" t="str">
        <f>IF(J1171="","",IF(J1171="Transferencia",VLOOKUP(A1171,NACIONAL!A:B,2,0),IF(J1171="Alta",B1171,IF(J1171="Baja",B1171,IF(I1171="Eqpo c/Código BIM validados físicamente sin identificar origen",B1171,IF(ISERROR(VLOOKUP(J1171,NACIONAL!A:B,2,0)),B1171,VLOOKUP(J1171,NACIONAL!A:B,2,0)))))))</f>
        <v>TRANSPORTADOR # TH2602 BANDA PLASTICA AZUL  UNICHAIN DE 36" MAQUINDAL 10-B-2015-029 01-0173</v>
      </c>
      <c r="L1171" t="s">
        <v>37451</v>
      </c>
      <c r="Q1171" t="s">
        <v>39539</v>
      </c>
      <c r="R1171" s="285" t="str">
        <f t="shared" si="38"/>
        <v>Registro equipo</v>
      </c>
      <c r="S1171" s="284" t="str">
        <f t="shared" si="39"/>
        <v>Capturado</v>
      </c>
    </row>
    <row r="1172" spans="1:19">
      <c r="A1172" s="271" t="s">
        <v>37550</v>
      </c>
      <c r="B1172" t="s">
        <v>39326</v>
      </c>
      <c r="C1172" s="284" t="s">
        <v>39071</v>
      </c>
      <c r="D1172" s="292" t="str">
        <f>IF(C1172="","",VLOOKUP(C1172,Siglas!A:B,2,0))</f>
        <v>PL-5</v>
      </c>
      <c r="E1172" s="284" t="s">
        <v>37554</v>
      </c>
      <c r="F1172" s="284" t="s">
        <v>37555</v>
      </c>
      <c r="G1172" t="s">
        <v>38070</v>
      </c>
      <c r="H1172" t="s">
        <v>435</v>
      </c>
      <c r="I1172" s="292" t="str">
        <f>IF(J1172="","",IF(E1172="FALTA EN LISTADO INI","Equipo c/Código BIM validado fisicamente pendiente de actualizar listado",IF(E1172="Prestamo","Eqpo. c/Código BIM prestamo",IF(J1172="Alta","Registro equipo",IF(J1172="Baja","Eqpo. c/Código BIM Bajas",IF(MID(J1172,1,3)="BIM",IF(ISERROR(VLOOKUP(J1172,[2]NACIONAL!A:A,1,0)),"Eqpo c/Código BIM validados físicamente sin identificar origen",""),IF(J1172="Transferencia",IF(VLOOKUP(A1172,[2]NACIONAL!A:C,3,0)=$T$1,"Eqpo. c/Código BIM Recibidos de otras plantas","Eqpo. c/Código BIM Transferidos a otras plantas"),"")))))))</f>
        <v>Registro equipo</v>
      </c>
      <c r="J1172" s="288" t="s">
        <v>37551</v>
      </c>
      <c r="K1172" s="284" t="str">
        <f>IF(J1172="","",IF(J1172="Transferencia",VLOOKUP(A1172,NACIONAL!A:B,2,0),IF(J1172="Alta",B1172,IF(J1172="Baja",B1172,IF(I1172="Eqpo c/Código BIM validados físicamente sin identificar origen",B1172,IF(ISERROR(VLOOKUP(J1172,NACIONAL!A:B,2,0)),B1172,VLOOKUP(J1172,NACIONAL!A:B,2,0)))))))</f>
        <v>TRANSPORTADOR # TH2603 BANDA PLASTICA AZUL  UNICHAIN DE 36" MAQUINDAL 10-B-2015-002 01-0174</v>
      </c>
      <c r="L1172" t="s">
        <v>37451</v>
      </c>
      <c r="Q1172" t="s">
        <v>39539</v>
      </c>
      <c r="R1172" s="285" t="str">
        <f t="shared" si="38"/>
        <v>Registro equipo</v>
      </c>
      <c r="S1172" s="284" t="str">
        <f t="shared" si="39"/>
        <v>Capturado</v>
      </c>
    </row>
    <row r="1173" spans="1:19">
      <c r="A1173" s="271" t="s">
        <v>37550</v>
      </c>
      <c r="B1173" t="s">
        <v>39327</v>
      </c>
      <c r="C1173" s="284" t="s">
        <v>39071</v>
      </c>
      <c r="D1173" s="292" t="str">
        <f>IF(C1173="","",VLOOKUP(C1173,Siglas!A:B,2,0))</f>
        <v>PL-5</v>
      </c>
      <c r="E1173" s="284" t="s">
        <v>37554</v>
      </c>
      <c r="F1173" s="284" t="s">
        <v>37555</v>
      </c>
      <c r="G1173" t="s">
        <v>38070</v>
      </c>
      <c r="H1173" t="s">
        <v>435</v>
      </c>
      <c r="I1173" s="292" t="str">
        <f>IF(J1173="","",IF(E1173="FALTA EN LISTADO INI","Equipo c/Código BIM validado fisicamente pendiente de actualizar listado",IF(E1173="Prestamo","Eqpo. c/Código BIM prestamo",IF(J1173="Alta","Registro equipo",IF(J1173="Baja","Eqpo. c/Código BIM Bajas",IF(MID(J1173,1,3)="BIM",IF(ISERROR(VLOOKUP(J1173,[2]NACIONAL!A:A,1,0)),"Eqpo c/Código BIM validados físicamente sin identificar origen",""),IF(J1173="Transferencia",IF(VLOOKUP(A1173,[2]NACIONAL!A:C,3,0)=$T$1,"Eqpo. c/Código BIM Recibidos de otras plantas","Eqpo. c/Código BIM Transferidos a otras plantas"),"")))))))</f>
        <v>Registro equipo</v>
      </c>
      <c r="J1173" s="288" t="s">
        <v>37551</v>
      </c>
      <c r="K1173" s="284" t="str">
        <f>IF(J1173="","",IF(J1173="Transferencia",VLOOKUP(A1173,NACIONAL!A:B,2,0),IF(J1173="Alta",B1173,IF(J1173="Baja",B1173,IF(I1173="Eqpo c/Código BIM validados físicamente sin identificar origen",B1173,IF(ISERROR(VLOOKUP(J1173,NACIONAL!A:B,2,0)),B1173,VLOOKUP(J1173,NACIONAL!A:B,2,0)))))))</f>
        <v>TRANSPORTADOR # TH3501 BANDA METALICA CLEA TRAC 34" MAQUINDAL 10-B-3050-006 E08-0663</v>
      </c>
      <c r="L1173" t="s">
        <v>37451</v>
      </c>
      <c r="Q1173" t="s">
        <v>39539</v>
      </c>
      <c r="R1173" s="285" t="str">
        <f t="shared" si="38"/>
        <v>Registro equipo</v>
      </c>
      <c r="S1173" s="284" t="str">
        <f t="shared" si="39"/>
        <v>Capturado</v>
      </c>
    </row>
    <row r="1174" spans="1:19">
      <c r="A1174" s="271" t="s">
        <v>37550</v>
      </c>
      <c r="B1174" t="s">
        <v>39328</v>
      </c>
      <c r="C1174" s="284" t="s">
        <v>39071</v>
      </c>
      <c r="D1174" s="292" t="str">
        <f>IF(C1174="","",VLOOKUP(C1174,Siglas!A:B,2,0))</f>
        <v>PL-5</v>
      </c>
      <c r="E1174" s="284" t="s">
        <v>37554</v>
      </c>
      <c r="F1174" s="284" t="s">
        <v>37555</v>
      </c>
      <c r="G1174" t="s">
        <v>38070</v>
      </c>
      <c r="H1174" t="s">
        <v>435</v>
      </c>
      <c r="I1174" s="292" t="str">
        <f>IF(J1174="","",IF(E1174="FALTA EN LISTADO INI","Equipo c/Código BIM validado fisicamente pendiente de actualizar listado",IF(E1174="Prestamo","Eqpo. c/Código BIM prestamo",IF(J1174="Alta","Registro equipo",IF(J1174="Baja","Eqpo. c/Código BIM Bajas",IF(MID(J1174,1,3)="BIM",IF(ISERROR(VLOOKUP(J1174,[2]NACIONAL!A:A,1,0)),"Eqpo c/Código BIM validados físicamente sin identificar origen",""),IF(J1174="Transferencia",IF(VLOOKUP(A1174,[2]NACIONAL!A:C,3,0)=$T$1,"Eqpo. c/Código BIM Recibidos de otras plantas","Eqpo. c/Código BIM Transferidos a otras plantas"),"")))))))</f>
        <v>Registro equipo</v>
      </c>
      <c r="J1174" s="288" t="s">
        <v>37551</v>
      </c>
      <c r="K1174" s="284" t="str">
        <f>IF(J1174="","",IF(J1174="Transferencia",VLOOKUP(A1174,NACIONAL!A:B,2,0),IF(J1174="Alta",B1174,IF(J1174="Baja",B1174,IF(I1174="Eqpo c/Código BIM validados físicamente sin identificar origen",B1174,IF(ISERROR(VLOOKUP(J1174,NACIONAL!A:B,2,0)),B1174,VLOOKUP(J1174,NACIONAL!A:B,2,0)))))))</f>
        <v>TRANSPORTADOR # TH3601 BANDA PLASTICA REX 36" HERRERA VAC-UP 0109047  (SUBIDA)</v>
      </c>
      <c r="L1174" t="s">
        <v>37451</v>
      </c>
      <c r="Q1174" t="s">
        <v>39539</v>
      </c>
      <c r="R1174" s="285" t="str">
        <f t="shared" si="38"/>
        <v>Registro equipo</v>
      </c>
      <c r="S1174" s="284" t="str">
        <f t="shared" si="39"/>
        <v>Capturado</v>
      </c>
    </row>
    <row r="1175" spans="1:19">
      <c r="A1175" s="271" t="s">
        <v>37550</v>
      </c>
      <c r="B1175" t="s">
        <v>39329</v>
      </c>
      <c r="C1175" s="284" t="s">
        <v>39071</v>
      </c>
      <c r="D1175" s="292" t="str">
        <f>IF(C1175="","",VLOOKUP(C1175,Siglas!A:B,2,0))</f>
        <v>PL-5</v>
      </c>
      <c r="E1175" s="284" t="s">
        <v>37554</v>
      </c>
      <c r="F1175" s="284" t="s">
        <v>37555</v>
      </c>
      <c r="G1175" t="s">
        <v>38070</v>
      </c>
      <c r="H1175" t="s">
        <v>435</v>
      </c>
      <c r="I1175" s="292" t="str">
        <f>IF(J1175="","",IF(E1175="FALTA EN LISTADO INI","Equipo c/Código BIM validado fisicamente pendiente de actualizar listado",IF(E1175="Prestamo","Eqpo. c/Código BIM prestamo",IF(J1175="Alta","Registro equipo",IF(J1175="Baja","Eqpo. c/Código BIM Bajas",IF(MID(J1175,1,3)="BIM",IF(ISERROR(VLOOKUP(J1175,[2]NACIONAL!A:A,1,0)),"Eqpo c/Código BIM validados físicamente sin identificar origen",""),IF(J1175="Transferencia",IF(VLOOKUP(A1175,[2]NACIONAL!A:C,3,0)=$T$1,"Eqpo. c/Código BIM Recibidos de otras plantas","Eqpo. c/Código BIM Transferidos a otras plantas"),"")))))))</f>
        <v>Registro equipo</v>
      </c>
      <c r="J1175" s="288" t="s">
        <v>37551</v>
      </c>
      <c r="K1175" s="284" t="str">
        <f>IF(J1175="","",IF(J1175="Transferencia",VLOOKUP(A1175,NACIONAL!A:B,2,0),IF(J1175="Alta",B1175,IF(J1175="Baja",B1175,IF(I1175="Eqpo c/Código BIM validados físicamente sin identificar origen",B1175,IF(ISERROR(VLOOKUP(J1175,NACIONAL!A:B,2,0)),B1175,VLOOKUP(J1175,NACIONAL!A:B,2,0)))))))</f>
        <v>TRANSPORTADOR # TH3602 BANDA INTRALOX BLANCA MAQUINDAL 10-B-2015-029 01-0176</v>
      </c>
      <c r="L1175" t="s">
        <v>37451</v>
      </c>
      <c r="Q1175" t="s">
        <v>39539</v>
      </c>
      <c r="R1175" s="285" t="str">
        <f t="shared" si="38"/>
        <v>Registro equipo</v>
      </c>
      <c r="S1175" s="284" t="str">
        <f t="shared" si="39"/>
        <v>Capturado</v>
      </c>
    </row>
    <row r="1176" spans="1:19">
      <c r="A1176" s="271" t="s">
        <v>37550</v>
      </c>
      <c r="B1176" t="s">
        <v>39330</v>
      </c>
      <c r="C1176" s="284" t="s">
        <v>39071</v>
      </c>
      <c r="D1176" s="292" t="str">
        <f>IF(C1176="","",VLOOKUP(C1176,Siglas!A:B,2,0))</f>
        <v>PL-5</v>
      </c>
      <c r="E1176" s="284" t="s">
        <v>37554</v>
      </c>
      <c r="F1176" s="284" t="s">
        <v>37555</v>
      </c>
      <c r="G1176" t="s">
        <v>38070</v>
      </c>
      <c r="H1176" t="s">
        <v>435</v>
      </c>
      <c r="I1176" s="292" t="str">
        <f>IF(J1176="","",IF(E1176="FALTA EN LISTADO INI","Equipo c/Código BIM validado fisicamente pendiente de actualizar listado",IF(E1176="Prestamo","Eqpo. c/Código BIM prestamo",IF(J1176="Alta","Registro equipo",IF(J1176="Baja","Eqpo. c/Código BIM Bajas",IF(MID(J1176,1,3)="BIM",IF(ISERROR(VLOOKUP(J1176,[2]NACIONAL!A:A,1,0)),"Eqpo c/Código BIM validados físicamente sin identificar origen",""),IF(J1176="Transferencia",IF(VLOOKUP(A1176,[2]NACIONAL!A:C,3,0)=$T$1,"Eqpo. c/Código BIM Recibidos de otras plantas","Eqpo. c/Código BIM Transferidos a otras plantas"),"")))))))</f>
        <v>Registro equipo</v>
      </c>
      <c r="J1176" s="288" t="s">
        <v>37551</v>
      </c>
      <c r="K1176" s="284" t="str">
        <f>IF(J1176="","",IF(J1176="Transferencia",VLOOKUP(A1176,NACIONAL!A:B,2,0),IF(J1176="Alta",B1176,IF(J1176="Baja",B1176,IF(I1176="Eqpo c/Código BIM validados físicamente sin identificar origen",B1176,IF(ISERROR(VLOOKUP(J1176,NACIONAL!A:B,2,0)),B1176,VLOOKUP(J1176,NACIONAL!A:B,2,0)))))))</f>
        <v>TRANSPORTADOR # TH3603 BANDA INTRALOX FLAT TOP SERIE 1100 36" HERRERA VAC-DOWN 0109050  (BAJADA)</v>
      </c>
      <c r="L1176" t="s">
        <v>37451</v>
      </c>
      <c r="Q1176" t="s">
        <v>39539</v>
      </c>
      <c r="R1176" s="285" t="str">
        <f t="shared" si="38"/>
        <v>Registro equipo</v>
      </c>
      <c r="S1176" s="284" t="str">
        <f t="shared" si="39"/>
        <v>Capturado</v>
      </c>
    </row>
    <row r="1177" spans="1:19">
      <c r="A1177" s="271" t="s">
        <v>37550</v>
      </c>
      <c r="B1177" t="s">
        <v>39331</v>
      </c>
      <c r="C1177" s="284" t="s">
        <v>39071</v>
      </c>
      <c r="D1177" s="292" t="str">
        <f>IF(C1177="","",VLOOKUP(C1177,Siglas!A:B,2,0))</f>
        <v>PL-5</v>
      </c>
      <c r="E1177" s="284" t="s">
        <v>37554</v>
      </c>
      <c r="F1177" s="284" t="s">
        <v>37555</v>
      </c>
      <c r="G1177" t="s">
        <v>38070</v>
      </c>
      <c r="H1177" t="s">
        <v>435</v>
      </c>
      <c r="I1177" s="292" t="str">
        <f>IF(J1177="","",IF(E1177="FALTA EN LISTADO INI","Equipo c/Código BIM validado fisicamente pendiente de actualizar listado",IF(E1177="Prestamo","Eqpo. c/Código BIM prestamo",IF(J1177="Alta","Registro equipo",IF(J1177="Baja","Eqpo. c/Código BIM Bajas",IF(MID(J1177,1,3)="BIM",IF(ISERROR(VLOOKUP(J1177,[2]NACIONAL!A:A,1,0)),"Eqpo c/Código BIM validados físicamente sin identificar origen",""),IF(J1177="Transferencia",IF(VLOOKUP(A1177,[2]NACIONAL!A:C,3,0)=$T$1,"Eqpo. c/Código BIM Recibidos de otras plantas","Eqpo. c/Código BIM Transferidos a otras plantas"),"")))))))</f>
        <v>Registro equipo</v>
      </c>
      <c r="J1177" s="288" t="s">
        <v>37551</v>
      </c>
      <c r="K1177" s="284" t="str">
        <f>IF(J1177="","",IF(J1177="Transferencia",VLOOKUP(A1177,NACIONAL!A:B,2,0),IF(J1177="Alta",B1177,IF(J1177="Baja",B1177,IF(I1177="Eqpo c/Código BIM validados físicamente sin identificar origen",B1177,IF(ISERROR(VLOOKUP(J1177,NACIONAL!A:B,2,0)),B1177,VLOOKUP(J1177,NACIONAL!A:B,2,0)))))))</f>
        <v>TRANSPORTADOR # TH3604 BANDA PLASTICA AZUL  UNICHAIN DE 36"</v>
      </c>
      <c r="L1177" t="s">
        <v>37451</v>
      </c>
      <c r="Q1177" t="s">
        <v>39539</v>
      </c>
      <c r="R1177" s="285" t="str">
        <f t="shared" si="38"/>
        <v>Registro equipo</v>
      </c>
      <c r="S1177" s="284" t="str">
        <f t="shared" si="39"/>
        <v>Capturado</v>
      </c>
    </row>
    <row r="1178" spans="1:19">
      <c r="A1178" s="271" t="s">
        <v>37550</v>
      </c>
      <c r="B1178" t="s">
        <v>39332</v>
      </c>
      <c r="C1178" s="284" t="s">
        <v>39071</v>
      </c>
      <c r="D1178" s="292" t="str">
        <f>IF(C1178="","",VLOOKUP(C1178,Siglas!A:B,2,0))</f>
        <v>PL-5</v>
      </c>
      <c r="E1178" s="284" t="s">
        <v>37554</v>
      </c>
      <c r="F1178" s="284" t="s">
        <v>37555</v>
      </c>
      <c r="G1178" t="s">
        <v>38070</v>
      </c>
      <c r="H1178" t="s">
        <v>435</v>
      </c>
      <c r="I1178" s="292" t="str">
        <f>IF(J1178="","",IF(E1178="FALTA EN LISTADO INI","Equipo c/Código BIM validado fisicamente pendiente de actualizar listado",IF(E1178="Prestamo","Eqpo. c/Código BIM prestamo",IF(J1178="Alta","Registro equipo",IF(J1178="Baja","Eqpo. c/Código BIM Bajas",IF(MID(J1178,1,3)="BIM",IF(ISERROR(VLOOKUP(J1178,[2]NACIONAL!A:A,1,0)),"Eqpo c/Código BIM validados físicamente sin identificar origen",""),IF(J1178="Transferencia",IF(VLOOKUP(A1178,[2]NACIONAL!A:C,3,0)=$T$1,"Eqpo. c/Código BIM Recibidos de otras plantas","Eqpo. c/Código BIM Transferidos a otras plantas"),"")))))))</f>
        <v>Registro equipo</v>
      </c>
      <c r="J1178" s="288" t="s">
        <v>37551</v>
      </c>
      <c r="K1178" s="284" t="str">
        <f>IF(J1178="","",IF(J1178="Transferencia",VLOOKUP(A1178,NACIONAL!A:B,2,0),IF(J1178="Alta",B1178,IF(J1178="Baja",B1178,IF(I1178="Eqpo c/Código BIM validados físicamente sin identificar origen",B1178,IF(ISERROR(VLOOKUP(J1178,NACIONAL!A:B,2,0)),B1178,VLOOKUP(J1178,NACIONAL!A:B,2,0)))))))</f>
        <v>TRANSPORTADOR # TH4501 BANDA METALICA CLEA TRAC DE 34" MAQUINDAL B-3050-006-003 E08-0664</v>
      </c>
      <c r="L1178" t="s">
        <v>37451</v>
      </c>
      <c r="Q1178" t="s">
        <v>39539</v>
      </c>
      <c r="R1178" s="285" t="str">
        <f t="shared" si="38"/>
        <v>Registro equipo</v>
      </c>
      <c r="S1178" s="284" t="str">
        <f t="shared" si="39"/>
        <v>Capturado</v>
      </c>
    </row>
    <row r="1179" spans="1:19">
      <c r="A1179" s="271" t="s">
        <v>37550</v>
      </c>
      <c r="B1179" t="s">
        <v>39333</v>
      </c>
      <c r="C1179" s="284" t="s">
        <v>39071</v>
      </c>
      <c r="D1179" s="292" t="str">
        <f>IF(C1179="","",VLOOKUP(C1179,Siglas!A:B,2,0))</f>
        <v>PL-5</v>
      </c>
      <c r="E1179" s="284" t="s">
        <v>37554</v>
      </c>
      <c r="F1179" s="284" t="s">
        <v>37555</v>
      </c>
      <c r="G1179" t="s">
        <v>38070</v>
      </c>
      <c r="H1179" t="s">
        <v>435</v>
      </c>
      <c r="I1179" s="292" t="str">
        <f>IF(J1179="","",IF(E1179="FALTA EN LISTADO INI","Equipo c/Código BIM validado fisicamente pendiente de actualizar listado",IF(E1179="Prestamo","Eqpo. c/Código BIM prestamo",IF(J1179="Alta","Registro equipo",IF(J1179="Baja","Eqpo. c/Código BIM Bajas",IF(MID(J1179,1,3)="BIM",IF(ISERROR(VLOOKUP(J1179,[2]NACIONAL!A:A,1,0)),"Eqpo c/Código BIM validados físicamente sin identificar origen",""),IF(J1179="Transferencia",IF(VLOOKUP(A1179,[2]NACIONAL!A:C,3,0)=$T$1,"Eqpo. c/Código BIM Recibidos de otras plantas","Eqpo. c/Código BIM Transferidos a otras plantas"),"")))))))</f>
        <v>Registro equipo</v>
      </c>
      <c r="J1179" s="288" t="s">
        <v>37551</v>
      </c>
      <c r="K1179" s="284" t="str">
        <f>IF(J1179="","",IF(J1179="Transferencia",VLOOKUP(A1179,NACIONAL!A:B,2,0),IF(J1179="Alta",B1179,IF(J1179="Baja",B1179,IF(I1179="Eqpo c/Código BIM validados físicamente sin identificar origen",B1179,IF(ISERROR(VLOOKUP(J1179,NACIONAL!A:B,2,0)),B1179,VLOOKUP(J1179,NACIONAL!A:B,2,0)))))))</f>
        <v>TRANSPORTADOR # TH4601 BANDA PLASTICA INTRALOX 36" HERRERA VAC-UP 0109048  (SUBIDA)</v>
      </c>
      <c r="L1179" t="s">
        <v>37451</v>
      </c>
      <c r="Q1179" t="s">
        <v>39539</v>
      </c>
      <c r="R1179" s="285" t="str">
        <f t="shared" si="38"/>
        <v>Registro equipo</v>
      </c>
      <c r="S1179" s="284" t="str">
        <f t="shared" si="39"/>
        <v>Capturado</v>
      </c>
    </row>
    <row r="1180" spans="1:19">
      <c r="A1180" s="271" t="s">
        <v>37550</v>
      </c>
      <c r="B1180" t="s">
        <v>39334</v>
      </c>
      <c r="C1180" s="284" t="s">
        <v>39071</v>
      </c>
      <c r="D1180" s="292" t="str">
        <f>IF(C1180="","",VLOOKUP(C1180,Siglas!A:B,2,0))</f>
        <v>PL-5</v>
      </c>
      <c r="E1180" s="284" t="s">
        <v>37554</v>
      </c>
      <c r="F1180" s="284" t="s">
        <v>37555</v>
      </c>
      <c r="G1180" t="s">
        <v>38070</v>
      </c>
      <c r="H1180" t="s">
        <v>435</v>
      </c>
      <c r="I1180" s="292" t="str">
        <f>IF(J1180="","",IF(E1180="FALTA EN LISTADO INI","Equipo c/Código BIM validado fisicamente pendiente de actualizar listado",IF(E1180="Prestamo","Eqpo. c/Código BIM prestamo",IF(J1180="Alta","Registro equipo",IF(J1180="Baja","Eqpo. c/Código BIM Bajas",IF(MID(J1180,1,3)="BIM",IF(ISERROR(VLOOKUP(J1180,[2]NACIONAL!A:A,1,0)),"Eqpo c/Código BIM validados físicamente sin identificar origen",""),IF(J1180="Transferencia",IF(VLOOKUP(A1180,[2]NACIONAL!A:C,3,0)=$T$1,"Eqpo. c/Código BIM Recibidos de otras plantas","Eqpo. c/Código BIM Transferidos a otras plantas"),"")))))))</f>
        <v>Registro equipo</v>
      </c>
      <c r="J1180" s="288" t="s">
        <v>37551</v>
      </c>
      <c r="K1180" s="284" t="str">
        <f>IF(J1180="","",IF(J1180="Transferencia",VLOOKUP(A1180,NACIONAL!A:B,2,0),IF(J1180="Alta",B1180,IF(J1180="Baja",B1180,IF(I1180="Eqpo c/Código BIM validados físicamente sin identificar origen",B1180,IF(ISERROR(VLOOKUP(J1180,NACIONAL!A:B,2,0)),B1180,VLOOKUP(J1180,NACIONAL!A:B,2,0)))))))</f>
        <v>TRANSPORTADOR # TH4602 BANDA INTRALOX MAQUINDAL 10-B-2015-022 01-0179</v>
      </c>
      <c r="L1180" t="s">
        <v>37451</v>
      </c>
      <c r="Q1180" t="s">
        <v>39539</v>
      </c>
      <c r="R1180" s="285" t="str">
        <f t="shared" si="38"/>
        <v>Registro equipo</v>
      </c>
      <c r="S1180" s="284" t="str">
        <f t="shared" si="39"/>
        <v>Capturado</v>
      </c>
    </row>
    <row r="1181" spans="1:19">
      <c r="A1181" s="271" t="s">
        <v>37550</v>
      </c>
      <c r="B1181" t="s">
        <v>39335</v>
      </c>
      <c r="C1181" s="284" t="s">
        <v>39071</v>
      </c>
      <c r="D1181" s="292" t="str">
        <f>IF(C1181="","",VLOOKUP(C1181,Siglas!A:B,2,0))</f>
        <v>PL-5</v>
      </c>
      <c r="E1181" s="284" t="s">
        <v>37554</v>
      </c>
      <c r="F1181" s="284" t="s">
        <v>37555</v>
      </c>
      <c r="G1181" t="s">
        <v>38070</v>
      </c>
      <c r="H1181" t="s">
        <v>435</v>
      </c>
      <c r="I1181" s="292" t="str">
        <f>IF(J1181="","",IF(E1181="FALTA EN LISTADO INI","Equipo c/Código BIM validado fisicamente pendiente de actualizar listado",IF(E1181="Prestamo","Eqpo. c/Código BIM prestamo",IF(J1181="Alta","Registro equipo",IF(J1181="Baja","Eqpo. c/Código BIM Bajas",IF(MID(J1181,1,3)="BIM",IF(ISERROR(VLOOKUP(J1181,[2]NACIONAL!A:A,1,0)),"Eqpo c/Código BIM validados físicamente sin identificar origen",""),IF(J1181="Transferencia",IF(VLOOKUP(A1181,[2]NACIONAL!A:C,3,0)=$T$1,"Eqpo. c/Código BIM Recibidos de otras plantas","Eqpo. c/Código BIM Transferidos a otras plantas"),"")))))))</f>
        <v>Registro equipo</v>
      </c>
      <c r="J1181" s="288" t="s">
        <v>37551</v>
      </c>
      <c r="K1181" s="284" t="str">
        <f>IF(J1181="","",IF(J1181="Transferencia",VLOOKUP(A1181,NACIONAL!A:B,2,0),IF(J1181="Alta",B1181,IF(J1181="Baja",B1181,IF(I1181="Eqpo c/Código BIM validados físicamente sin identificar origen",B1181,IF(ISERROR(VLOOKUP(J1181,NACIONAL!A:B,2,0)),B1181,VLOOKUP(J1181,NACIONAL!A:B,2,0)))))))</f>
        <v>TRANSPORTADOR # TH4603 BANDA INTRALOX FLAT TOP SERIE 1100 36" HERRERA VAC-DOWN 0109049  (BAJADA)</v>
      </c>
      <c r="L1181" t="s">
        <v>37451</v>
      </c>
      <c r="Q1181" t="s">
        <v>39539</v>
      </c>
      <c r="R1181" s="285" t="str">
        <f t="shared" si="38"/>
        <v>Registro equipo</v>
      </c>
      <c r="S1181" s="284" t="str">
        <f t="shared" si="39"/>
        <v>Capturado</v>
      </c>
    </row>
    <row r="1182" spans="1:19">
      <c r="A1182" s="271" t="s">
        <v>37550</v>
      </c>
      <c r="B1182" t="s">
        <v>39336</v>
      </c>
      <c r="C1182" s="284" t="s">
        <v>39071</v>
      </c>
      <c r="D1182" s="292" t="str">
        <f>IF(C1182="","",VLOOKUP(C1182,Siglas!A:B,2,0))</f>
        <v>PL-5</v>
      </c>
      <c r="E1182" s="284" t="s">
        <v>37554</v>
      </c>
      <c r="F1182" s="284" t="s">
        <v>37555</v>
      </c>
      <c r="G1182" t="s">
        <v>38070</v>
      </c>
      <c r="H1182" t="s">
        <v>435</v>
      </c>
      <c r="I1182" s="292" t="str">
        <f>IF(J1182="","",IF(E1182="FALTA EN LISTADO INI","Equipo c/Código BIM validado fisicamente pendiente de actualizar listado",IF(E1182="Prestamo","Eqpo. c/Código BIM prestamo",IF(J1182="Alta","Registro equipo",IF(J1182="Baja","Eqpo. c/Código BIM Bajas",IF(MID(J1182,1,3)="BIM",IF(ISERROR(VLOOKUP(J1182,[2]NACIONAL!A:A,1,0)),"Eqpo c/Código BIM validados físicamente sin identificar origen",""),IF(J1182="Transferencia",IF(VLOOKUP(A1182,[2]NACIONAL!A:C,3,0)=$T$1,"Eqpo. c/Código BIM Recibidos de otras plantas","Eqpo. c/Código BIM Transferidos a otras plantas"),"")))))))</f>
        <v>Registro equipo</v>
      </c>
      <c r="J1182" s="288" t="s">
        <v>37551</v>
      </c>
      <c r="K1182" s="284" t="str">
        <f>IF(J1182="","",IF(J1182="Transferencia",VLOOKUP(A1182,NACIONAL!A:B,2,0),IF(J1182="Alta",B1182,IF(J1182="Baja",B1182,IF(I1182="Eqpo c/Código BIM validados físicamente sin identificar origen",B1182,IF(ISERROR(VLOOKUP(J1182,NACIONAL!A:B,2,0)),B1182,VLOOKUP(J1182,NACIONAL!A:B,2,0)))))))</f>
        <v>TRANSPORTADOR # TH4604 BANDA PLASTICA AZUL  UNICHAIN DE 36" MAQUINDAL 10-B-2015-004 01-0180</v>
      </c>
      <c r="L1182" t="s">
        <v>37451</v>
      </c>
      <c r="Q1182" t="s">
        <v>39539</v>
      </c>
      <c r="R1182" s="285" t="str">
        <f t="shared" si="38"/>
        <v>Registro equipo</v>
      </c>
      <c r="S1182" s="284" t="str">
        <f t="shared" si="39"/>
        <v>Capturado</v>
      </c>
    </row>
    <row r="1183" spans="1:19">
      <c r="A1183" s="271" t="s">
        <v>37550</v>
      </c>
      <c r="B1183" t="s">
        <v>39337</v>
      </c>
      <c r="C1183" s="284" t="s">
        <v>39071</v>
      </c>
      <c r="D1183" s="292" t="str">
        <f>IF(C1183="","",VLOOKUP(C1183,Siglas!A:B,2,0))</f>
        <v>PL-5</v>
      </c>
      <c r="E1183" s="284" t="s">
        <v>37554</v>
      </c>
      <c r="F1183" s="284" t="s">
        <v>37555</v>
      </c>
      <c r="G1183" t="s">
        <v>38070</v>
      </c>
      <c r="H1183" t="s">
        <v>435</v>
      </c>
      <c r="I1183" s="292" t="str">
        <f>IF(J1183="","",IF(E1183="FALTA EN LISTADO INI","Equipo c/Código BIM validado fisicamente pendiente de actualizar listado",IF(E1183="Prestamo","Eqpo. c/Código BIM prestamo",IF(J1183="Alta","Registro equipo",IF(J1183="Baja","Eqpo. c/Código BIM Bajas",IF(MID(J1183,1,3)="BIM",IF(ISERROR(VLOOKUP(J1183,[2]NACIONAL!A:A,1,0)),"Eqpo c/Código BIM validados físicamente sin identificar origen",""),IF(J1183="Transferencia",IF(VLOOKUP(A1183,[2]NACIONAL!A:C,3,0)=$T$1,"Eqpo. c/Código BIM Recibidos de otras plantas","Eqpo. c/Código BIM Transferidos a otras plantas"),"")))))))</f>
        <v>Registro equipo</v>
      </c>
      <c r="J1183" s="288" t="s">
        <v>37551</v>
      </c>
      <c r="K1183" s="284" t="str">
        <f>IF(J1183="","",IF(J1183="Transferencia",VLOOKUP(A1183,NACIONAL!A:B,2,0),IF(J1183="Alta",B1183,IF(J1183="Baja",B1183,IF(I1183="Eqpo c/Código BIM validados físicamente sin identificar origen",B1183,IF(ISERROR(VLOOKUP(J1183,NACIONAL!A:B,2,0)),B1183,VLOOKUP(J1183,NACIONAL!A:B,2,0)))))))</f>
        <v>TRANSPORTADOR # TH5501 BANDA METALICA CLEA TRAC DE34" MAQUINDAL B-3050-008-02 E08-0663</v>
      </c>
      <c r="L1183" t="s">
        <v>37451</v>
      </c>
      <c r="Q1183" t="s">
        <v>39539</v>
      </c>
      <c r="R1183" s="285" t="str">
        <f t="shared" si="38"/>
        <v>Registro equipo</v>
      </c>
      <c r="S1183" s="284" t="str">
        <f t="shared" si="39"/>
        <v>Capturado</v>
      </c>
    </row>
    <row r="1184" spans="1:19">
      <c r="A1184" s="271" t="s">
        <v>37550</v>
      </c>
      <c r="B1184" t="s">
        <v>39338</v>
      </c>
      <c r="C1184" s="284" t="s">
        <v>39071</v>
      </c>
      <c r="D1184" s="292" t="str">
        <f>IF(C1184="","",VLOOKUP(C1184,Siglas!A:B,2,0))</f>
        <v>PL-5</v>
      </c>
      <c r="E1184" s="284" t="s">
        <v>37554</v>
      </c>
      <c r="F1184" s="284" t="s">
        <v>37555</v>
      </c>
      <c r="G1184" t="s">
        <v>38070</v>
      </c>
      <c r="H1184" t="s">
        <v>435</v>
      </c>
      <c r="I1184" s="292" t="str">
        <f>IF(J1184="","",IF(E1184="FALTA EN LISTADO INI","Equipo c/Código BIM validado fisicamente pendiente de actualizar listado",IF(E1184="Prestamo","Eqpo. c/Código BIM prestamo",IF(J1184="Alta","Registro equipo",IF(J1184="Baja","Eqpo. c/Código BIM Bajas",IF(MID(J1184,1,3)="BIM",IF(ISERROR(VLOOKUP(J1184,[2]NACIONAL!A:A,1,0)),"Eqpo c/Código BIM validados físicamente sin identificar origen",""),IF(J1184="Transferencia",IF(VLOOKUP(A1184,[2]NACIONAL!A:C,3,0)=$T$1,"Eqpo. c/Código BIM Recibidos de otras plantas","Eqpo. c/Código BIM Transferidos a otras plantas"),"")))))))</f>
        <v>Registro equipo</v>
      </c>
      <c r="J1184" s="288" t="s">
        <v>37551</v>
      </c>
      <c r="K1184" s="284" t="str">
        <f>IF(J1184="","",IF(J1184="Transferencia",VLOOKUP(A1184,NACIONAL!A:B,2,0),IF(J1184="Alta",B1184,IF(J1184="Baja",B1184,IF(I1184="Eqpo c/Código BIM validados físicamente sin identificar origen",B1184,IF(ISERROR(VLOOKUP(J1184,NACIONAL!A:B,2,0)),B1184,VLOOKUP(J1184,NACIONAL!A:B,2,0)))))))</f>
        <v>TRANSPORTADOR # TH5601 BANDA INTRALOX  FLAT TOP SERIE 1100 36" SIES B-2014-021 E08-0662  (SUBIDA)</v>
      </c>
      <c r="L1184" t="s">
        <v>37451</v>
      </c>
      <c r="Q1184" t="s">
        <v>39539</v>
      </c>
      <c r="R1184" s="285" t="str">
        <f t="shared" si="38"/>
        <v>Registro equipo</v>
      </c>
      <c r="S1184" s="284" t="str">
        <f t="shared" si="39"/>
        <v>Capturado</v>
      </c>
    </row>
    <row r="1185" spans="1:19">
      <c r="A1185" s="271" t="s">
        <v>37550</v>
      </c>
      <c r="B1185" t="s">
        <v>39339</v>
      </c>
      <c r="C1185" s="284" t="s">
        <v>39071</v>
      </c>
      <c r="D1185" s="292" t="str">
        <f>IF(C1185="","",VLOOKUP(C1185,Siglas!A:B,2,0))</f>
        <v>PL-5</v>
      </c>
      <c r="E1185" s="284" t="s">
        <v>37554</v>
      </c>
      <c r="F1185" s="284" t="s">
        <v>37555</v>
      </c>
      <c r="G1185" t="s">
        <v>38070</v>
      </c>
      <c r="H1185" t="s">
        <v>435</v>
      </c>
      <c r="I1185" s="292" t="str">
        <f>IF(J1185="","",IF(E1185="FALTA EN LISTADO INI","Equipo c/Código BIM validado fisicamente pendiente de actualizar listado",IF(E1185="Prestamo","Eqpo. c/Código BIM prestamo",IF(J1185="Alta","Registro equipo",IF(J1185="Baja","Eqpo. c/Código BIM Bajas",IF(MID(J1185,1,3)="BIM",IF(ISERROR(VLOOKUP(J1185,[2]NACIONAL!A:A,1,0)),"Eqpo c/Código BIM validados físicamente sin identificar origen",""),IF(J1185="Transferencia",IF(VLOOKUP(A1185,[2]NACIONAL!A:C,3,0)=$T$1,"Eqpo. c/Código BIM Recibidos de otras plantas","Eqpo. c/Código BIM Transferidos a otras plantas"),"")))))))</f>
        <v>Registro equipo</v>
      </c>
      <c r="J1185" s="288" t="s">
        <v>37551</v>
      </c>
      <c r="K1185" s="284" t="str">
        <f>IF(J1185="","",IF(J1185="Transferencia",VLOOKUP(A1185,NACIONAL!A:B,2,0),IF(J1185="Alta",B1185,IF(J1185="Baja",B1185,IF(I1185="Eqpo c/Código BIM validados físicamente sin identificar origen",B1185,IF(ISERROR(VLOOKUP(J1185,NACIONAL!A:B,2,0)),B1185,VLOOKUP(J1185,NACIONAL!A:B,2,0)))))))</f>
        <v>TRANSPORTADOR # TH5602 BANDA BLANCA INTRALOX MAQUINDAL 10-B-2015-032 01-0183</v>
      </c>
      <c r="L1185" t="s">
        <v>37451</v>
      </c>
      <c r="Q1185" t="s">
        <v>39539</v>
      </c>
      <c r="R1185" s="285" t="str">
        <f t="shared" si="38"/>
        <v>Registro equipo</v>
      </c>
      <c r="S1185" s="284" t="str">
        <f t="shared" si="39"/>
        <v>Capturado</v>
      </c>
    </row>
    <row r="1186" spans="1:19">
      <c r="A1186" s="271" t="s">
        <v>37550</v>
      </c>
      <c r="B1186" t="s">
        <v>39340</v>
      </c>
      <c r="C1186" s="284" t="s">
        <v>39071</v>
      </c>
      <c r="D1186" s="292" t="str">
        <f>IF(C1186="","",VLOOKUP(C1186,Siglas!A:B,2,0))</f>
        <v>PL-5</v>
      </c>
      <c r="E1186" s="284" t="s">
        <v>37554</v>
      </c>
      <c r="F1186" s="284" t="s">
        <v>37555</v>
      </c>
      <c r="G1186" t="s">
        <v>38070</v>
      </c>
      <c r="H1186" t="s">
        <v>435</v>
      </c>
      <c r="I1186" s="292" t="str">
        <f>IF(J1186="","",IF(E1186="FALTA EN LISTADO INI","Equipo c/Código BIM validado fisicamente pendiente de actualizar listado",IF(E1186="Prestamo","Eqpo. c/Código BIM prestamo",IF(J1186="Alta","Registro equipo",IF(J1186="Baja","Eqpo. c/Código BIM Bajas",IF(MID(J1186,1,3)="BIM",IF(ISERROR(VLOOKUP(J1186,[2]NACIONAL!A:A,1,0)),"Eqpo c/Código BIM validados físicamente sin identificar origen",""),IF(J1186="Transferencia",IF(VLOOKUP(A1186,[2]NACIONAL!A:C,3,0)=$T$1,"Eqpo. c/Código BIM Recibidos de otras plantas","Eqpo. c/Código BIM Transferidos a otras plantas"),"")))))))</f>
        <v>Registro equipo</v>
      </c>
      <c r="J1186" s="288" t="s">
        <v>37551</v>
      </c>
      <c r="K1186" s="284" t="str">
        <f>IF(J1186="","",IF(J1186="Transferencia",VLOOKUP(A1186,NACIONAL!A:B,2,0),IF(J1186="Alta",B1186,IF(J1186="Baja",B1186,IF(I1186="Eqpo c/Código BIM validados físicamente sin identificar origen",B1186,IF(ISERROR(VLOOKUP(J1186,NACIONAL!A:B,2,0)),B1186,VLOOKUP(J1186,NACIONAL!A:B,2,0)))))))</f>
        <v>TRANSPORTADOR # TH5603 BANDA PLASTICA AZUL  UNICHAIN DE 36" MAQUINDAL</v>
      </c>
      <c r="L1186" t="s">
        <v>37451</v>
      </c>
      <c r="Q1186" t="s">
        <v>39539</v>
      </c>
      <c r="R1186" s="285" t="str">
        <f t="shared" si="38"/>
        <v>Registro equipo</v>
      </c>
      <c r="S1186" s="284" t="str">
        <f t="shared" si="39"/>
        <v>Capturado</v>
      </c>
    </row>
    <row r="1187" spans="1:19">
      <c r="A1187" s="271" t="s">
        <v>37550</v>
      </c>
      <c r="B1187" t="s">
        <v>39341</v>
      </c>
      <c r="C1187" s="284" t="s">
        <v>39071</v>
      </c>
      <c r="D1187" s="292" t="str">
        <f>IF(C1187="","",VLOOKUP(C1187,Siglas!A:B,2,0))</f>
        <v>PL-5</v>
      </c>
      <c r="E1187" s="284" t="s">
        <v>37554</v>
      </c>
      <c r="F1187" s="284" t="s">
        <v>37555</v>
      </c>
      <c r="G1187" t="s">
        <v>38070</v>
      </c>
      <c r="H1187" t="s">
        <v>435</v>
      </c>
      <c r="I1187" s="292" t="str">
        <f>IF(J1187="","",IF(E1187="FALTA EN LISTADO INI","Equipo c/Código BIM validado fisicamente pendiente de actualizar listado",IF(E1187="Prestamo","Eqpo. c/Código BIM prestamo",IF(J1187="Alta","Registro equipo",IF(J1187="Baja","Eqpo. c/Código BIM Bajas",IF(MID(J1187,1,3)="BIM",IF(ISERROR(VLOOKUP(J1187,[2]NACIONAL!A:A,1,0)),"Eqpo c/Código BIM validados físicamente sin identificar origen",""),IF(J1187="Transferencia",IF(VLOOKUP(A1187,[2]NACIONAL!A:C,3,0)=$T$1,"Eqpo. c/Código BIM Recibidos de otras plantas","Eqpo. c/Código BIM Transferidos a otras plantas"),"")))))))</f>
        <v>Registro equipo</v>
      </c>
      <c r="J1187" s="288" t="s">
        <v>37551</v>
      </c>
      <c r="K1187" s="284" t="str">
        <f>IF(J1187="","",IF(J1187="Transferencia",VLOOKUP(A1187,NACIONAL!A:B,2,0),IF(J1187="Alta",B1187,IF(J1187="Baja",B1187,IF(I1187="Eqpo c/Código BIM validados físicamente sin identificar origen",B1187,IF(ISERROR(VLOOKUP(J1187,NACIONAL!A:B,2,0)),B1187,VLOOKUP(J1187,NACIONAL!A:B,2,0)))))))</f>
        <v>TRANSPORTADOR # TH6501 BANDA METALICA CLEA TRAC DE 34" MAQUINDAL B-3050--006-05 E08-0665</v>
      </c>
      <c r="L1187" t="s">
        <v>37451</v>
      </c>
      <c r="Q1187" t="s">
        <v>39539</v>
      </c>
      <c r="R1187" s="285" t="str">
        <f t="shared" si="38"/>
        <v>Registro equipo</v>
      </c>
      <c r="S1187" s="284" t="str">
        <f t="shared" si="39"/>
        <v>Capturado</v>
      </c>
    </row>
    <row r="1188" spans="1:19">
      <c r="A1188" s="271" t="s">
        <v>37550</v>
      </c>
      <c r="B1188" t="s">
        <v>39342</v>
      </c>
      <c r="C1188" s="284" t="s">
        <v>39071</v>
      </c>
      <c r="D1188" s="292" t="str">
        <f>IF(C1188="","",VLOOKUP(C1188,Siglas!A:B,2,0))</f>
        <v>PL-5</v>
      </c>
      <c r="E1188" s="284" t="s">
        <v>37554</v>
      </c>
      <c r="F1188" s="284" t="s">
        <v>37555</v>
      </c>
      <c r="G1188" t="s">
        <v>38070</v>
      </c>
      <c r="H1188" t="s">
        <v>435</v>
      </c>
      <c r="I1188" s="292" t="str">
        <f>IF(J1188="","",IF(E1188="FALTA EN LISTADO INI","Equipo c/Código BIM validado fisicamente pendiente de actualizar listado",IF(E1188="Prestamo","Eqpo. c/Código BIM prestamo",IF(J1188="Alta","Registro equipo",IF(J1188="Baja","Eqpo. c/Código BIM Bajas",IF(MID(J1188,1,3)="BIM",IF(ISERROR(VLOOKUP(J1188,[2]NACIONAL!A:A,1,0)),"Eqpo c/Código BIM validados físicamente sin identificar origen",""),IF(J1188="Transferencia",IF(VLOOKUP(A1188,[2]NACIONAL!A:C,3,0)=$T$1,"Eqpo. c/Código BIM Recibidos de otras plantas","Eqpo. c/Código BIM Transferidos a otras plantas"),"")))))))</f>
        <v>Registro equipo</v>
      </c>
      <c r="J1188" s="288" t="s">
        <v>37551</v>
      </c>
      <c r="K1188" s="284" t="str">
        <f>IF(J1188="","",IF(J1188="Transferencia",VLOOKUP(A1188,NACIONAL!A:B,2,0),IF(J1188="Alta",B1188,IF(J1188="Baja",B1188,IF(I1188="Eqpo c/Código BIM validados físicamente sin identificar origen",B1188,IF(ISERROR(VLOOKUP(J1188,NACIONAL!A:B,2,0)),B1188,VLOOKUP(J1188,NACIONAL!A:B,2,0)))))))</f>
        <v>TRANSPORTADOR # TH6601 BANDA INTRALOX  FLAT TOP SERIE 1100 36" MAQUINDAL 10-D-2014-001 01-0217  (SUBIDA)</v>
      </c>
      <c r="L1188" t="s">
        <v>37451</v>
      </c>
      <c r="Q1188" t="s">
        <v>39539</v>
      </c>
      <c r="R1188" s="285" t="str">
        <f t="shared" si="38"/>
        <v>Registro equipo</v>
      </c>
      <c r="S1188" s="284" t="str">
        <f t="shared" si="39"/>
        <v>Capturado</v>
      </c>
    </row>
    <row r="1189" spans="1:19">
      <c r="A1189" s="271" t="s">
        <v>37550</v>
      </c>
      <c r="B1189" t="s">
        <v>39343</v>
      </c>
      <c r="C1189" s="284" t="s">
        <v>39071</v>
      </c>
      <c r="D1189" s="292" t="str">
        <f>IF(C1189="","",VLOOKUP(C1189,Siglas!A:B,2,0))</f>
        <v>PL-5</v>
      </c>
      <c r="E1189" s="284" t="s">
        <v>37554</v>
      </c>
      <c r="F1189" s="284" t="s">
        <v>37555</v>
      </c>
      <c r="G1189" t="s">
        <v>38070</v>
      </c>
      <c r="H1189" t="s">
        <v>435</v>
      </c>
      <c r="I1189" s="292" t="str">
        <f>IF(J1189="","",IF(E1189="FALTA EN LISTADO INI","Equipo c/Código BIM validado fisicamente pendiente de actualizar listado",IF(E1189="Prestamo","Eqpo. c/Código BIM prestamo",IF(J1189="Alta","Registro equipo",IF(J1189="Baja","Eqpo. c/Código BIM Bajas",IF(MID(J1189,1,3)="BIM",IF(ISERROR(VLOOKUP(J1189,[2]NACIONAL!A:A,1,0)),"Eqpo c/Código BIM validados físicamente sin identificar origen",""),IF(J1189="Transferencia",IF(VLOOKUP(A1189,[2]NACIONAL!A:C,3,0)=$T$1,"Eqpo. c/Código BIM Recibidos de otras plantas","Eqpo. c/Código BIM Transferidos a otras plantas"),"")))))))</f>
        <v>Registro equipo</v>
      </c>
      <c r="J1189" s="288" t="s">
        <v>37551</v>
      </c>
      <c r="K1189" s="284" t="str">
        <f>IF(J1189="","",IF(J1189="Transferencia",VLOOKUP(A1189,NACIONAL!A:B,2,0),IF(J1189="Alta",B1189,IF(J1189="Baja",B1189,IF(I1189="Eqpo c/Código BIM validados físicamente sin identificar origen",B1189,IF(ISERROR(VLOOKUP(J1189,NACIONAL!A:B,2,0)),B1189,VLOOKUP(J1189,NACIONAL!A:B,2,0)))))))</f>
        <v>TRANSPORTADOR # TH6602 BANDA PLASTICA AZUL  UNICHAIN DE 36" MAQUINDAL 10-B-2015-011 01-0187</v>
      </c>
      <c r="L1189" t="s">
        <v>37451</v>
      </c>
      <c r="Q1189" t="s">
        <v>39539</v>
      </c>
      <c r="R1189" s="285" t="str">
        <f t="shared" si="38"/>
        <v>Registro equipo</v>
      </c>
      <c r="S1189" s="284" t="str">
        <f t="shared" si="39"/>
        <v>Capturado</v>
      </c>
    </row>
    <row r="1190" spans="1:19">
      <c r="A1190" s="271" t="s">
        <v>37550</v>
      </c>
      <c r="B1190" t="s">
        <v>39344</v>
      </c>
      <c r="C1190" s="284" t="s">
        <v>39071</v>
      </c>
      <c r="D1190" s="292" t="str">
        <f>IF(C1190="","",VLOOKUP(C1190,Siglas!A:B,2,0))</f>
        <v>PL-5</v>
      </c>
      <c r="E1190" s="284" t="s">
        <v>37554</v>
      </c>
      <c r="F1190" s="284" t="s">
        <v>37555</v>
      </c>
      <c r="G1190" t="s">
        <v>38070</v>
      </c>
      <c r="H1190" t="s">
        <v>435</v>
      </c>
      <c r="I1190" s="292" t="str">
        <f>IF(J1190="","",IF(E1190="FALTA EN LISTADO INI","Equipo c/Código BIM validado fisicamente pendiente de actualizar listado",IF(E1190="Prestamo","Eqpo. c/Código BIM prestamo",IF(J1190="Alta","Registro equipo",IF(J1190="Baja","Eqpo. c/Código BIM Bajas",IF(MID(J1190,1,3)="BIM",IF(ISERROR(VLOOKUP(J1190,[2]NACIONAL!A:A,1,0)),"Eqpo c/Código BIM validados físicamente sin identificar origen",""),IF(J1190="Transferencia",IF(VLOOKUP(A1190,[2]NACIONAL!A:C,3,0)=$T$1,"Eqpo. c/Código BIM Recibidos de otras plantas","Eqpo. c/Código BIM Transferidos a otras plantas"),"")))))))</f>
        <v>Registro equipo</v>
      </c>
      <c r="J1190" s="288" t="s">
        <v>37551</v>
      </c>
      <c r="K1190" s="284" t="str">
        <f>IF(J1190="","",IF(J1190="Transferencia",VLOOKUP(A1190,NACIONAL!A:B,2,0),IF(J1190="Alta",B1190,IF(J1190="Baja",B1190,IF(I1190="Eqpo c/Código BIM validados físicamente sin identificar origen",B1190,IF(ISERROR(VLOOKUP(J1190,NACIONAL!A:B,2,0)),B1190,VLOOKUP(J1190,NACIONAL!A:B,2,0)))))))</f>
        <v>TRANSPORTADOR # TH6603 BANDA PLASTICA AZUL  UNICHAIN DE 36" MAQUINDAL 10-B-2015-006 01-0188</v>
      </c>
      <c r="L1190" t="s">
        <v>37451</v>
      </c>
      <c r="Q1190" t="s">
        <v>39539</v>
      </c>
      <c r="R1190" s="285" t="str">
        <f t="shared" si="38"/>
        <v>Registro equipo</v>
      </c>
      <c r="S1190" s="284" t="str">
        <f t="shared" si="39"/>
        <v>Capturado</v>
      </c>
    </row>
    <row r="1191" spans="1:19">
      <c r="A1191" s="271" t="s">
        <v>37550</v>
      </c>
      <c r="B1191" t="s">
        <v>39345</v>
      </c>
      <c r="C1191" s="284" t="s">
        <v>39071</v>
      </c>
      <c r="D1191" s="292" t="str">
        <f>IF(C1191="","",VLOOKUP(C1191,Siglas!A:B,2,0))</f>
        <v>PL-5</v>
      </c>
      <c r="E1191" s="284" t="s">
        <v>37554</v>
      </c>
      <c r="F1191" s="284" t="s">
        <v>37555</v>
      </c>
      <c r="G1191" t="s">
        <v>38070</v>
      </c>
      <c r="H1191" t="s">
        <v>435</v>
      </c>
      <c r="I1191" s="292" t="str">
        <f>IF(J1191="","",IF(E1191="FALTA EN LISTADO INI","Equipo c/Código BIM validado fisicamente pendiente de actualizar listado",IF(E1191="Prestamo","Eqpo. c/Código BIM prestamo",IF(J1191="Alta","Registro equipo",IF(J1191="Baja","Eqpo. c/Código BIM Bajas",IF(MID(J1191,1,3)="BIM",IF(ISERROR(VLOOKUP(J1191,[2]NACIONAL!A:A,1,0)),"Eqpo c/Código BIM validados físicamente sin identificar origen",""),IF(J1191="Transferencia",IF(VLOOKUP(A1191,[2]NACIONAL!A:C,3,0)=$T$1,"Eqpo. c/Código BIM Recibidos de otras plantas","Eqpo. c/Código BIM Transferidos a otras plantas"),"")))))))</f>
        <v>Registro equipo</v>
      </c>
      <c r="J1191" s="288" t="s">
        <v>37551</v>
      </c>
      <c r="K1191" s="284" t="str">
        <f>IF(J1191="","",IF(J1191="Transferencia",VLOOKUP(A1191,NACIONAL!A:B,2,0),IF(J1191="Alta",B1191,IF(J1191="Baja",B1191,IF(I1191="Eqpo c/Código BIM validados físicamente sin identificar origen",B1191,IF(ISERROR(VLOOKUP(J1191,NACIONAL!A:B,2,0)),B1191,VLOOKUP(J1191,NACIONAL!A:B,2,0)))))))</f>
        <v>TRANSPORTADOR # TH7501 BANDA METALICA CLEA TRAC DE 34" MAQUINDAL 10-B-3050-005 EO8-0</v>
      </c>
      <c r="L1191" t="s">
        <v>37451</v>
      </c>
      <c r="Q1191" t="s">
        <v>39539</v>
      </c>
      <c r="R1191" s="285" t="str">
        <f t="shared" si="38"/>
        <v>Registro equipo</v>
      </c>
      <c r="S1191" s="284" t="str">
        <f t="shared" si="39"/>
        <v>Capturado</v>
      </c>
    </row>
    <row r="1192" spans="1:19">
      <c r="A1192" s="271" t="s">
        <v>37550</v>
      </c>
      <c r="B1192" t="s">
        <v>39346</v>
      </c>
      <c r="C1192" s="284" t="s">
        <v>39071</v>
      </c>
      <c r="D1192" s="292" t="str">
        <f>IF(C1192="","",VLOOKUP(C1192,Siglas!A:B,2,0))</f>
        <v>PL-5</v>
      </c>
      <c r="E1192" s="284" t="s">
        <v>37554</v>
      </c>
      <c r="F1192" s="284" t="s">
        <v>37555</v>
      </c>
      <c r="G1192" t="s">
        <v>38070</v>
      </c>
      <c r="H1192" t="s">
        <v>435</v>
      </c>
      <c r="I1192" s="292" t="str">
        <f>IF(J1192="","",IF(E1192="FALTA EN LISTADO INI","Equipo c/Código BIM validado fisicamente pendiente de actualizar listado",IF(E1192="Prestamo","Eqpo. c/Código BIM prestamo",IF(J1192="Alta","Registro equipo",IF(J1192="Baja","Eqpo. c/Código BIM Bajas",IF(MID(J1192,1,3)="BIM",IF(ISERROR(VLOOKUP(J1192,[2]NACIONAL!A:A,1,0)),"Eqpo c/Código BIM validados físicamente sin identificar origen",""),IF(J1192="Transferencia",IF(VLOOKUP(A1192,[2]NACIONAL!A:C,3,0)=$T$1,"Eqpo. c/Código BIM Recibidos de otras plantas","Eqpo. c/Código BIM Transferidos a otras plantas"),"")))))))</f>
        <v>Registro equipo</v>
      </c>
      <c r="J1192" s="288" t="s">
        <v>37551</v>
      </c>
      <c r="K1192" s="284" t="str">
        <f>IF(J1192="","",IF(J1192="Transferencia",VLOOKUP(A1192,NACIONAL!A:B,2,0),IF(J1192="Alta",B1192,IF(J1192="Baja",B1192,IF(I1192="Eqpo c/Código BIM validados físicamente sin identificar origen",B1192,IF(ISERROR(VLOOKUP(J1192,NACIONAL!A:B,2,0)),B1192,VLOOKUP(J1192,NACIONAL!A:B,2,0)))))))</f>
        <v>TRANSPORTADOR # TH7601 BANDA INTRALOX  FLAT TOP SERIE 1100 36" SIES B-2014-018 E08-0291  (SUBIDA)</v>
      </c>
      <c r="L1192" t="s">
        <v>37451</v>
      </c>
      <c r="Q1192" t="s">
        <v>39539</v>
      </c>
      <c r="R1192" s="285" t="str">
        <f t="shared" si="38"/>
        <v>Registro equipo</v>
      </c>
      <c r="S1192" s="284" t="str">
        <f t="shared" si="39"/>
        <v>Capturado</v>
      </c>
    </row>
    <row r="1193" spans="1:19">
      <c r="A1193" s="271" t="s">
        <v>37550</v>
      </c>
      <c r="B1193" t="s">
        <v>39347</v>
      </c>
      <c r="C1193" s="284" t="s">
        <v>39071</v>
      </c>
      <c r="D1193" s="292" t="str">
        <f>IF(C1193="","",VLOOKUP(C1193,Siglas!A:B,2,0))</f>
        <v>PL-5</v>
      </c>
      <c r="E1193" s="284" t="s">
        <v>37554</v>
      </c>
      <c r="F1193" s="284" t="s">
        <v>37555</v>
      </c>
      <c r="G1193" t="s">
        <v>38070</v>
      </c>
      <c r="H1193" t="s">
        <v>435</v>
      </c>
      <c r="I1193" s="292" t="str">
        <f>IF(J1193="","",IF(E1193="FALTA EN LISTADO INI","Equipo c/Código BIM validado fisicamente pendiente de actualizar listado",IF(E1193="Prestamo","Eqpo. c/Código BIM prestamo",IF(J1193="Alta","Registro equipo",IF(J1193="Baja","Eqpo. c/Código BIM Bajas",IF(MID(J1193,1,3)="BIM",IF(ISERROR(VLOOKUP(J1193,[2]NACIONAL!A:A,1,0)),"Eqpo c/Código BIM validados físicamente sin identificar origen",""),IF(J1193="Transferencia",IF(VLOOKUP(A1193,[2]NACIONAL!A:C,3,0)=$T$1,"Eqpo. c/Código BIM Recibidos de otras plantas","Eqpo. c/Código BIM Transferidos a otras plantas"),"")))))))</f>
        <v>Registro equipo</v>
      </c>
      <c r="J1193" s="288" t="s">
        <v>37551</v>
      </c>
      <c r="K1193" s="284" t="str">
        <f>IF(J1193="","",IF(J1193="Transferencia",VLOOKUP(A1193,NACIONAL!A:B,2,0),IF(J1193="Alta",B1193,IF(J1193="Baja",B1193,IF(I1193="Eqpo c/Código BIM validados físicamente sin identificar origen",B1193,IF(ISERROR(VLOOKUP(J1193,NACIONAL!A:B,2,0)),B1193,VLOOKUP(J1193,NACIONAL!A:B,2,0)))))))</f>
        <v>TRANSPORTADOR # TH7602 BANDA PLASTICA AZUL  UNICHAIN DE 36" MAQUINDAL</v>
      </c>
      <c r="L1193" t="s">
        <v>37451</v>
      </c>
      <c r="Q1193" t="s">
        <v>39539</v>
      </c>
      <c r="R1193" s="285" t="str">
        <f t="shared" si="38"/>
        <v>Registro equipo</v>
      </c>
      <c r="S1193" s="284" t="str">
        <f t="shared" si="39"/>
        <v>Capturado</v>
      </c>
    </row>
    <row r="1194" spans="1:19">
      <c r="A1194" s="271" t="s">
        <v>37550</v>
      </c>
      <c r="B1194" t="s">
        <v>39348</v>
      </c>
      <c r="C1194" s="284" t="s">
        <v>39071</v>
      </c>
      <c r="D1194" s="292" t="str">
        <f>IF(C1194="","",VLOOKUP(C1194,Siglas!A:B,2,0))</f>
        <v>PL-5</v>
      </c>
      <c r="E1194" s="284" t="s">
        <v>37554</v>
      </c>
      <c r="F1194" s="284" t="s">
        <v>37555</v>
      </c>
      <c r="G1194" t="s">
        <v>38070</v>
      </c>
      <c r="H1194" t="s">
        <v>435</v>
      </c>
      <c r="I1194" s="292" t="str">
        <f>IF(J1194="","",IF(E1194="FALTA EN LISTADO INI","Equipo c/Código BIM validado fisicamente pendiente de actualizar listado",IF(E1194="Prestamo","Eqpo. c/Código BIM prestamo",IF(J1194="Alta","Registro equipo",IF(J1194="Baja","Eqpo. c/Código BIM Bajas",IF(MID(J1194,1,3)="BIM",IF(ISERROR(VLOOKUP(J1194,[2]NACIONAL!A:A,1,0)),"Eqpo c/Código BIM validados físicamente sin identificar origen",""),IF(J1194="Transferencia",IF(VLOOKUP(A1194,[2]NACIONAL!A:C,3,0)=$T$1,"Eqpo. c/Código BIM Recibidos de otras plantas","Eqpo. c/Código BIM Transferidos a otras plantas"),"")))))))</f>
        <v>Registro equipo</v>
      </c>
      <c r="J1194" s="288" t="s">
        <v>37551</v>
      </c>
      <c r="K1194" s="284" t="str">
        <f>IF(J1194="","",IF(J1194="Transferencia",VLOOKUP(A1194,NACIONAL!A:B,2,0),IF(J1194="Alta",B1194,IF(J1194="Baja",B1194,IF(I1194="Eqpo c/Código BIM validados físicamente sin identificar origen",B1194,IF(ISERROR(VLOOKUP(J1194,NACIONAL!A:B,2,0)),B1194,VLOOKUP(J1194,NACIONAL!A:B,2,0)))))))</f>
        <v>TRANSPORTADOR # TH7603 BANDA INTRALOX FLAT TOP AZUL SERIE 1100 36" MAQUINDAL VAC-DOWN (BAJADA)</v>
      </c>
      <c r="L1194" t="s">
        <v>37451</v>
      </c>
      <c r="Q1194" t="s">
        <v>39539</v>
      </c>
      <c r="R1194" s="285" t="str">
        <f t="shared" si="38"/>
        <v>Registro equipo</v>
      </c>
      <c r="S1194" s="284" t="str">
        <f t="shared" si="39"/>
        <v>Capturado</v>
      </c>
    </row>
    <row r="1195" spans="1:19">
      <c r="A1195" s="271" t="s">
        <v>37550</v>
      </c>
      <c r="B1195" t="s">
        <v>39349</v>
      </c>
      <c r="C1195" s="284" t="s">
        <v>39071</v>
      </c>
      <c r="D1195" s="292" t="str">
        <f>IF(C1195="","",VLOOKUP(C1195,Siglas!A:B,2,0))</f>
        <v>PL-5</v>
      </c>
      <c r="E1195" s="284" t="s">
        <v>37554</v>
      </c>
      <c r="F1195" s="284" t="s">
        <v>37555</v>
      </c>
      <c r="G1195" t="s">
        <v>38070</v>
      </c>
      <c r="H1195" t="s">
        <v>435</v>
      </c>
      <c r="I1195" s="292" t="str">
        <f>IF(J1195="","",IF(E1195="FALTA EN LISTADO INI","Equipo c/Código BIM validado fisicamente pendiente de actualizar listado",IF(E1195="Prestamo","Eqpo. c/Código BIM prestamo",IF(J1195="Alta","Registro equipo",IF(J1195="Baja","Eqpo. c/Código BIM Bajas",IF(MID(J1195,1,3)="BIM",IF(ISERROR(VLOOKUP(J1195,[2]NACIONAL!A:A,1,0)),"Eqpo c/Código BIM validados físicamente sin identificar origen",""),IF(J1195="Transferencia",IF(VLOOKUP(A1195,[2]NACIONAL!A:C,3,0)=$T$1,"Eqpo. c/Código BIM Recibidos de otras plantas","Eqpo. c/Código BIM Transferidos a otras plantas"),"")))))))</f>
        <v>Registro equipo</v>
      </c>
      <c r="J1195" s="288" t="s">
        <v>37551</v>
      </c>
      <c r="K1195" s="284" t="str">
        <f>IF(J1195="","",IF(J1195="Transferencia",VLOOKUP(A1195,NACIONAL!A:B,2,0),IF(J1195="Alta",B1195,IF(J1195="Baja",B1195,IF(I1195="Eqpo c/Código BIM validados físicamente sin identificar origen",B1195,IF(ISERROR(VLOOKUP(J1195,NACIONAL!A:B,2,0)),B1195,VLOOKUP(J1195,NACIONAL!A:B,2,0)))))))</f>
        <v>TRANSPORTADOR # TH7604 BANDA PLASTICA AZUL  UNICHAIN DE 36" MAQUINDAL 10-B-2015-005 01-0191</v>
      </c>
      <c r="L1195" t="s">
        <v>37451</v>
      </c>
      <c r="Q1195" t="s">
        <v>39539</v>
      </c>
      <c r="R1195" s="285" t="str">
        <f t="shared" si="38"/>
        <v>Registro equipo</v>
      </c>
      <c r="S1195" s="284" t="str">
        <f t="shared" si="39"/>
        <v>Capturado</v>
      </c>
    </row>
    <row r="1196" spans="1:19">
      <c r="A1196" s="271" t="s">
        <v>37550</v>
      </c>
      <c r="B1196" t="s">
        <v>39350</v>
      </c>
      <c r="C1196" s="284" t="s">
        <v>39071</v>
      </c>
      <c r="D1196" s="292" t="str">
        <f>IF(C1196="","",VLOOKUP(C1196,Siglas!A:B,2,0))</f>
        <v>PL-5</v>
      </c>
      <c r="E1196" s="284" t="s">
        <v>37554</v>
      </c>
      <c r="F1196" s="284" t="s">
        <v>37555</v>
      </c>
      <c r="G1196" t="s">
        <v>38070</v>
      </c>
      <c r="H1196" t="s">
        <v>435</v>
      </c>
      <c r="I1196" s="292" t="str">
        <f>IF(J1196="","",IF(E1196="FALTA EN LISTADO INI","Equipo c/Código BIM validado fisicamente pendiente de actualizar listado",IF(E1196="Prestamo","Eqpo. c/Código BIM prestamo",IF(J1196="Alta","Registro equipo",IF(J1196="Baja","Eqpo. c/Código BIM Bajas",IF(MID(J1196,1,3)="BIM",IF(ISERROR(VLOOKUP(J1196,[2]NACIONAL!A:A,1,0)),"Eqpo c/Código BIM validados físicamente sin identificar origen",""),IF(J1196="Transferencia",IF(VLOOKUP(A1196,[2]NACIONAL!A:C,3,0)=$T$1,"Eqpo. c/Código BIM Recibidos de otras plantas","Eqpo. c/Código BIM Transferidos a otras plantas"),"")))))))</f>
        <v>Registro equipo</v>
      </c>
      <c r="J1196" s="288" t="s">
        <v>37551</v>
      </c>
      <c r="K1196" s="284" t="str">
        <f>IF(J1196="","",IF(J1196="Transferencia",VLOOKUP(A1196,NACIONAL!A:B,2,0),IF(J1196="Alta",B1196,IF(J1196="Baja",B1196,IF(I1196="Eqpo c/Código BIM validados físicamente sin identificar origen",B1196,IF(ISERROR(VLOOKUP(J1196,NACIONAL!A:B,2,0)),B1196,VLOOKUP(J1196,NACIONAL!A:B,2,0)))))))</f>
        <v>TRANSPORTADOR # TH9501 BANDA METALICA CLEA TRAC DE 34" MAQUINDAL B-3050-006-05 E08-0665</v>
      </c>
      <c r="L1196" t="s">
        <v>37451</v>
      </c>
      <c r="Q1196" t="s">
        <v>39539</v>
      </c>
      <c r="R1196" s="285" t="str">
        <f t="shared" si="38"/>
        <v>Registro equipo</v>
      </c>
      <c r="S1196" s="284" t="str">
        <f t="shared" si="39"/>
        <v>Capturado</v>
      </c>
    </row>
    <row r="1197" spans="1:19">
      <c r="A1197" s="271" t="s">
        <v>37550</v>
      </c>
      <c r="B1197" t="s">
        <v>39351</v>
      </c>
      <c r="C1197" s="284" t="s">
        <v>39071</v>
      </c>
      <c r="D1197" s="292" t="str">
        <f>IF(C1197="","",VLOOKUP(C1197,Siglas!A:B,2,0))</f>
        <v>PL-5</v>
      </c>
      <c r="E1197" s="284" t="s">
        <v>37554</v>
      </c>
      <c r="F1197" s="284" t="s">
        <v>37555</v>
      </c>
      <c r="G1197" t="s">
        <v>38070</v>
      </c>
      <c r="H1197" t="s">
        <v>435</v>
      </c>
      <c r="I1197" s="292" t="str">
        <f>IF(J1197="","",IF(E1197="FALTA EN LISTADO INI","Equipo c/Código BIM validado fisicamente pendiente de actualizar listado",IF(E1197="Prestamo","Eqpo. c/Código BIM prestamo",IF(J1197="Alta","Registro equipo",IF(J1197="Baja","Eqpo. c/Código BIM Bajas",IF(MID(J1197,1,3)="BIM",IF(ISERROR(VLOOKUP(J1197,[2]NACIONAL!A:A,1,0)),"Eqpo c/Código BIM validados físicamente sin identificar origen",""),IF(J1197="Transferencia",IF(VLOOKUP(A1197,[2]NACIONAL!A:C,3,0)=$T$1,"Eqpo. c/Código BIM Recibidos de otras plantas","Eqpo. c/Código BIM Transferidos a otras plantas"),"")))))))</f>
        <v>Registro equipo</v>
      </c>
      <c r="J1197" s="288" t="s">
        <v>37551</v>
      </c>
      <c r="K1197" s="284" t="str">
        <f>IF(J1197="","",IF(J1197="Transferencia",VLOOKUP(A1197,NACIONAL!A:B,2,0),IF(J1197="Alta",B1197,IF(J1197="Baja",B1197,IF(I1197="Eqpo c/Código BIM validados físicamente sin identificar origen",B1197,IF(ISERROR(VLOOKUP(J1197,NACIONAL!A:B,2,0)),B1197,VLOOKUP(J1197,NACIONAL!A:B,2,0)))))))</f>
        <v>TRANSPORTADOR # TH9601 BANDA PLASTICA REX BLANCA 0E 36" SIES B-3014-015 06-0317  (SUBIDA)</v>
      </c>
      <c r="L1197" t="s">
        <v>37451</v>
      </c>
      <c r="Q1197" t="s">
        <v>39539</v>
      </c>
      <c r="R1197" s="285" t="str">
        <f t="shared" si="38"/>
        <v>Registro equipo</v>
      </c>
      <c r="S1197" s="284" t="str">
        <f t="shared" si="39"/>
        <v>Capturado</v>
      </c>
    </row>
    <row r="1198" spans="1:19">
      <c r="A1198" s="271" t="s">
        <v>37550</v>
      </c>
      <c r="B1198" t="s">
        <v>39352</v>
      </c>
      <c r="C1198" s="284" t="s">
        <v>39071</v>
      </c>
      <c r="D1198" s="292" t="str">
        <f>IF(C1198="","",VLOOKUP(C1198,Siglas!A:B,2,0))</f>
        <v>PL-5</v>
      </c>
      <c r="E1198" s="284" t="s">
        <v>37554</v>
      </c>
      <c r="F1198" s="284" t="s">
        <v>37555</v>
      </c>
      <c r="G1198" t="s">
        <v>38070</v>
      </c>
      <c r="H1198" t="s">
        <v>435</v>
      </c>
      <c r="I1198" s="292" t="str">
        <f>IF(J1198="","",IF(E1198="FALTA EN LISTADO INI","Equipo c/Código BIM validado fisicamente pendiente de actualizar listado",IF(E1198="Prestamo","Eqpo. c/Código BIM prestamo",IF(J1198="Alta","Registro equipo",IF(J1198="Baja","Eqpo. c/Código BIM Bajas",IF(MID(J1198,1,3)="BIM",IF(ISERROR(VLOOKUP(J1198,[2]NACIONAL!A:A,1,0)),"Eqpo c/Código BIM validados físicamente sin identificar origen",""),IF(J1198="Transferencia",IF(VLOOKUP(A1198,[2]NACIONAL!A:C,3,0)=$T$1,"Eqpo. c/Código BIM Recibidos de otras plantas","Eqpo. c/Código BIM Transferidos a otras plantas"),"")))))))</f>
        <v>Registro equipo</v>
      </c>
      <c r="J1198" s="288" t="s">
        <v>37551</v>
      </c>
      <c r="K1198" s="284" t="str">
        <f>IF(J1198="","",IF(J1198="Transferencia",VLOOKUP(A1198,NACIONAL!A:B,2,0),IF(J1198="Alta",B1198,IF(J1198="Baja",B1198,IF(I1198="Eqpo c/Código BIM validados físicamente sin identificar origen",B1198,IF(ISERROR(VLOOKUP(J1198,NACIONAL!A:B,2,0)),B1198,VLOOKUP(J1198,NACIONAL!A:B,2,0)))))))</f>
        <v>TRANSPORTADOR # TH9602 BANDA INTRALOX  BLANCA MAQUINDAL</v>
      </c>
      <c r="L1198" t="s">
        <v>37451</v>
      </c>
      <c r="Q1198" t="s">
        <v>39539</v>
      </c>
      <c r="R1198" s="285" t="str">
        <f t="shared" si="38"/>
        <v>Registro equipo</v>
      </c>
      <c r="S1198" s="284" t="str">
        <f t="shared" si="39"/>
        <v>Capturado</v>
      </c>
    </row>
    <row r="1199" spans="1:19">
      <c r="A1199" s="271" t="s">
        <v>37550</v>
      </c>
      <c r="B1199" t="s">
        <v>39353</v>
      </c>
      <c r="C1199" s="284" t="s">
        <v>39071</v>
      </c>
      <c r="D1199" s="292" t="str">
        <f>IF(C1199="","",VLOOKUP(C1199,Siglas!A:B,2,0))</f>
        <v>PL-5</v>
      </c>
      <c r="E1199" s="284" t="s">
        <v>37554</v>
      </c>
      <c r="F1199" s="284" t="s">
        <v>37555</v>
      </c>
      <c r="G1199" t="s">
        <v>38070</v>
      </c>
      <c r="H1199" t="s">
        <v>435</v>
      </c>
      <c r="I1199" s="292" t="str">
        <f>IF(J1199="","",IF(E1199="FALTA EN LISTADO INI","Equipo c/Código BIM validado fisicamente pendiente de actualizar listado",IF(E1199="Prestamo","Eqpo. c/Código BIM prestamo",IF(J1199="Alta","Registro equipo",IF(J1199="Baja","Eqpo. c/Código BIM Bajas",IF(MID(J1199,1,3)="BIM",IF(ISERROR(VLOOKUP(J1199,[2]NACIONAL!A:A,1,0)),"Eqpo c/Código BIM validados físicamente sin identificar origen",""),IF(J1199="Transferencia",IF(VLOOKUP(A1199,[2]NACIONAL!A:C,3,0)=$T$1,"Eqpo. c/Código BIM Recibidos de otras plantas","Eqpo. c/Código BIM Transferidos a otras plantas"),"")))))))</f>
        <v>Registro equipo</v>
      </c>
      <c r="J1199" s="288" t="s">
        <v>37551</v>
      </c>
      <c r="K1199" s="284" t="str">
        <f>IF(J1199="","",IF(J1199="Transferencia",VLOOKUP(A1199,NACIONAL!A:B,2,0),IF(J1199="Alta",B1199,IF(J1199="Baja",B1199,IF(I1199="Eqpo c/Código BIM validados físicamente sin identificar origen",B1199,IF(ISERROR(VLOOKUP(J1199,NACIONAL!A:B,2,0)),B1199,VLOOKUP(J1199,NACIONAL!A:B,2,0)))))))</f>
        <v>TRANSPORTADOR # TH9603 BANDA PLASTICA AZUL  UNICHAIN DE 36" MAQUINDAL 10-B-2015-009 01-0201</v>
      </c>
      <c r="L1199" t="s">
        <v>37451</v>
      </c>
      <c r="Q1199" t="s">
        <v>39539</v>
      </c>
      <c r="R1199" s="285" t="str">
        <f t="shared" si="38"/>
        <v>Registro equipo</v>
      </c>
      <c r="S1199" s="284" t="str">
        <f t="shared" si="39"/>
        <v>Capturado</v>
      </c>
    </row>
    <row r="1200" spans="1:19">
      <c r="A1200" s="271" t="s">
        <v>37550</v>
      </c>
      <c r="B1200" t="s">
        <v>39354</v>
      </c>
      <c r="C1200" s="284" t="s">
        <v>39071</v>
      </c>
      <c r="D1200" s="292" t="str">
        <f>IF(C1200="","",VLOOKUP(C1200,Siglas!A:B,2,0))</f>
        <v>PL-5</v>
      </c>
      <c r="E1200" s="284" t="s">
        <v>37554</v>
      </c>
      <c r="F1200" s="284" t="s">
        <v>37555</v>
      </c>
      <c r="G1200" t="s">
        <v>38070</v>
      </c>
      <c r="H1200" t="s">
        <v>435</v>
      </c>
      <c r="I1200" s="292" t="str">
        <f>IF(J1200="","",IF(E1200="FALTA EN LISTADO INI","Equipo c/Código BIM validado fisicamente pendiente de actualizar listado",IF(E1200="Prestamo","Eqpo. c/Código BIM prestamo",IF(J1200="Alta","Registro equipo",IF(J1200="Baja","Eqpo. c/Código BIM Bajas",IF(MID(J1200,1,3)="BIM",IF(ISERROR(VLOOKUP(J1200,[2]NACIONAL!A:A,1,0)),"Eqpo c/Código BIM validados físicamente sin identificar origen",""),IF(J1200="Transferencia",IF(VLOOKUP(A1200,[2]NACIONAL!A:C,3,0)=$T$1,"Eqpo. c/Código BIM Recibidos de otras plantas","Eqpo. c/Código BIM Transferidos a otras plantas"),"")))))))</f>
        <v>Registro equipo</v>
      </c>
      <c r="J1200" s="288" t="s">
        <v>37551</v>
      </c>
      <c r="K1200" s="284" t="str">
        <f>IF(J1200="","",IF(J1200="Transferencia",VLOOKUP(A1200,NACIONAL!A:B,2,0),IF(J1200="Alta",B1200,IF(J1200="Baja",B1200,IF(I1200="Eqpo c/Código BIM validados físicamente sin identificar origen",B1200,IF(ISERROR(VLOOKUP(J1200,NACIONAL!A:B,2,0)),B1200,VLOOKUP(J1200,NACIONAL!A:B,2,0)))))))</f>
        <v>TRANSPORTADOR ACUMULADOR (SALIDA DE APILADOR # 5) LAWRENCE   440 VCA OPA5410-04 PA134</v>
      </c>
      <c r="L1200" t="s">
        <v>37451</v>
      </c>
      <c r="Q1200" t="s">
        <v>39539</v>
      </c>
      <c r="R1200" s="285" t="str">
        <f t="shared" si="38"/>
        <v>Registro equipo</v>
      </c>
      <c r="S1200" s="284" t="str">
        <f t="shared" si="39"/>
        <v>Capturado</v>
      </c>
    </row>
    <row r="1201" spans="1:19">
      <c r="A1201" s="271" t="s">
        <v>37550</v>
      </c>
      <c r="B1201" t="s">
        <v>39355</v>
      </c>
      <c r="C1201" s="284" t="s">
        <v>39071</v>
      </c>
      <c r="D1201" s="292" t="str">
        <f>IF(C1201="","",VLOOKUP(C1201,Siglas!A:B,2,0))</f>
        <v>PL-5</v>
      </c>
      <c r="E1201" s="284" t="s">
        <v>37554</v>
      </c>
      <c r="F1201" s="284" t="s">
        <v>37555</v>
      </c>
      <c r="G1201" t="s">
        <v>38070</v>
      </c>
      <c r="H1201" t="s">
        <v>435</v>
      </c>
      <c r="I1201" s="292" t="str">
        <f>IF(J1201="","",IF(E1201="FALTA EN LISTADO INI","Equipo c/Código BIM validado fisicamente pendiente de actualizar listado",IF(E1201="Prestamo","Eqpo. c/Código BIM prestamo",IF(J1201="Alta","Registro equipo",IF(J1201="Baja","Eqpo. c/Código BIM Bajas",IF(MID(J1201,1,3)="BIM",IF(ISERROR(VLOOKUP(J1201,[2]NACIONAL!A:A,1,0)),"Eqpo c/Código BIM validados físicamente sin identificar origen",""),IF(J1201="Transferencia",IF(VLOOKUP(A1201,[2]NACIONAL!A:C,3,0)=$T$1,"Eqpo. c/Código BIM Recibidos de otras plantas","Eqpo. c/Código BIM Transferidos a otras plantas"),"")))))))</f>
        <v>Registro equipo</v>
      </c>
      <c r="J1201" s="288" t="s">
        <v>37551</v>
      </c>
      <c r="K1201" s="284" t="str">
        <f>IF(J1201="","",IF(J1201="Transferencia",VLOOKUP(A1201,NACIONAL!A:B,2,0),IF(J1201="Alta",B1201,IF(J1201="Baja",B1201,IF(I1201="Eqpo c/Código BIM validados físicamente sin identificar origen",B1201,IF(ISERROR(VLOOKUP(J1201,NACIONAL!A:B,2,0)),B1201,VLOOKUP(J1201,NACIONAL!A:B,2,0)))))))</f>
        <v>TRANSPORTADOR DE LEVANTADO # 01 MAQUINDAL</v>
      </c>
      <c r="L1201" t="s">
        <v>37451</v>
      </c>
      <c r="Q1201" t="s">
        <v>39539</v>
      </c>
      <c r="R1201" s="285" t="str">
        <f t="shared" si="38"/>
        <v>Registro equipo</v>
      </c>
      <c r="S1201" s="284" t="str">
        <f t="shared" si="39"/>
        <v>Capturado</v>
      </c>
    </row>
    <row r="1202" spans="1:19">
      <c r="A1202" s="271" t="s">
        <v>37550</v>
      </c>
      <c r="B1202" t="s">
        <v>39356</v>
      </c>
      <c r="C1202" s="284" t="s">
        <v>39071</v>
      </c>
      <c r="D1202" s="292" t="str">
        <f>IF(C1202="","",VLOOKUP(C1202,Siglas!A:B,2,0))</f>
        <v>PL-5</v>
      </c>
      <c r="E1202" s="284" t="s">
        <v>37554</v>
      </c>
      <c r="F1202" s="284" t="s">
        <v>37555</v>
      </c>
      <c r="G1202" t="s">
        <v>38070</v>
      </c>
      <c r="H1202" t="s">
        <v>435</v>
      </c>
      <c r="I1202" s="292" t="str">
        <f>IF(J1202="","",IF(E1202="FALTA EN LISTADO INI","Equipo c/Código BIM validado fisicamente pendiente de actualizar listado",IF(E1202="Prestamo","Eqpo. c/Código BIM prestamo",IF(J1202="Alta","Registro equipo",IF(J1202="Baja","Eqpo. c/Código BIM Bajas",IF(MID(J1202,1,3)="BIM",IF(ISERROR(VLOOKUP(J1202,[2]NACIONAL!A:A,1,0)),"Eqpo c/Código BIM validados físicamente sin identificar origen",""),IF(J1202="Transferencia",IF(VLOOKUP(A1202,[2]NACIONAL!A:C,3,0)=$T$1,"Eqpo. c/Código BIM Recibidos de otras plantas","Eqpo. c/Código BIM Transferidos a otras plantas"),"")))))))</f>
        <v>Registro equipo</v>
      </c>
      <c r="J1202" s="288" t="s">
        <v>37551</v>
      </c>
      <c r="K1202" s="284" t="str">
        <f>IF(J1202="","",IF(J1202="Transferencia",VLOOKUP(A1202,NACIONAL!A:B,2,0),IF(J1202="Alta",B1202,IF(J1202="Baja",B1202,IF(I1202="Eqpo c/Código BIM validados físicamente sin identificar origen",B1202,IF(ISERROR(VLOOKUP(J1202,NACIONAL!A:B,2,0)),B1202,VLOOKUP(J1202,NACIONAL!A:B,2,0)))))))</f>
        <v>TRANSPORTADOR DE LEVANTADO # 02 BANDA SIN FIN AZUL 42" DE ANCHO MAQUINDAL</v>
      </c>
      <c r="L1202" t="s">
        <v>37451</v>
      </c>
      <c r="Q1202" t="s">
        <v>39539</v>
      </c>
      <c r="R1202" s="285" t="str">
        <f t="shared" si="38"/>
        <v>Registro equipo</v>
      </c>
      <c r="S1202" s="284" t="str">
        <f t="shared" si="39"/>
        <v>Capturado</v>
      </c>
    </row>
    <row r="1203" spans="1:19">
      <c r="A1203" s="271" t="s">
        <v>37550</v>
      </c>
      <c r="B1203" t="s">
        <v>39357</v>
      </c>
      <c r="C1203" s="284" t="s">
        <v>39071</v>
      </c>
      <c r="D1203" s="292" t="str">
        <f>IF(C1203="","",VLOOKUP(C1203,Siglas!A:B,2,0))</f>
        <v>PL-5</v>
      </c>
      <c r="E1203" s="284" t="s">
        <v>37554</v>
      </c>
      <c r="F1203" s="284" t="s">
        <v>37555</v>
      </c>
      <c r="G1203" t="s">
        <v>38070</v>
      </c>
      <c r="H1203" t="s">
        <v>435</v>
      </c>
      <c r="I1203" s="292" t="str">
        <f>IF(J1203="","",IF(E1203="FALTA EN LISTADO INI","Equipo c/Código BIM validado fisicamente pendiente de actualizar listado",IF(E1203="Prestamo","Eqpo. c/Código BIM prestamo",IF(J1203="Alta","Registro equipo",IF(J1203="Baja","Eqpo. c/Código BIM Bajas",IF(MID(J1203,1,3)="BIM",IF(ISERROR(VLOOKUP(J1203,[2]NACIONAL!A:A,1,0)),"Eqpo c/Código BIM validados físicamente sin identificar origen",""),IF(J1203="Transferencia",IF(VLOOKUP(A1203,[2]NACIONAL!A:C,3,0)=$T$1,"Eqpo. c/Código BIM Recibidos de otras plantas","Eqpo. c/Código BIM Transferidos a otras plantas"),"")))))))</f>
        <v>Registro equipo</v>
      </c>
      <c r="J1203" s="288" t="s">
        <v>37551</v>
      </c>
      <c r="K1203" s="284" t="str">
        <f>IF(J1203="","",IF(J1203="Transferencia",VLOOKUP(A1203,NACIONAL!A:B,2,0),IF(J1203="Alta",B1203,IF(J1203="Baja",B1203,IF(I1203="Eqpo c/Código BIM validados físicamente sin identificar origen",B1203,IF(ISERROR(VLOOKUP(J1203,NACIONAL!A:B,2,0)),B1203,VLOOKUP(J1203,NACIONAL!A:B,2,0)))))))</f>
        <v>TRANSPORTADOR DE LEVANTADO # 03 MAQUINDAL</v>
      </c>
      <c r="L1203" t="s">
        <v>37451</v>
      </c>
      <c r="Q1203" t="s">
        <v>39539</v>
      </c>
      <c r="R1203" s="285" t="str">
        <f t="shared" si="38"/>
        <v>Registro equipo</v>
      </c>
      <c r="S1203" s="284" t="str">
        <f t="shared" si="39"/>
        <v>Capturado</v>
      </c>
    </row>
    <row r="1204" spans="1:19">
      <c r="A1204" s="271" t="s">
        <v>37550</v>
      </c>
      <c r="B1204" t="s">
        <v>39358</v>
      </c>
      <c r="C1204" s="284" t="s">
        <v>39071</v>
      </c>
      <c r="D1204" s="292" t="str">
        <f>IF(C1204="","",VLOOKUP(C1204,Siglas!A:B,2,0))</f>
        <v>PL-5</v>
      </c>
      <c r="E1204" s="284" t="s">
        <v>37554</v>
      </c>
      <c r="F1204" s="284" t="s">
        <v>37555</v>
      </c>
      <c r="G1204" t="s">
        <v>38070</v>
      </c>
      <c r="H1204" t="s">
        <v>435</v>
      </c>
      <c r="I1204" s="292" t="str">
        <f>IF(J1204="","",IF(E1204="FALTA EN LISTADO INI","Equipo c/Código BIM validado fisicamente pendiente de actualizar listado",IF(E1204="Prestamo","Eqpo. c/Código BIM prestamo",IF(J1204="Alta","Registro equipo",IF(J1204="Baja","Eqpo. c/Código BIM Bajas",IF(MID(J1204,1,3)="BIM",IF(ISERROR(VLOOKUP(J1204,[2]NACIONAL!A:A,1,0)),"Eqpo c/Código BIM validados físicamente sin identificar origen",""),IF(J1204="Transferencia",IF(VLOOKUP(A1204,[2]NACIONAL!A:C,3,0)=$T$1,"Eqpo. c/Código BIM Recibidos de otras plantas","Eqpo. c/Código BIM Transferidos a otras plantas"),"")))))))</f>
        <v>Registro equipo</v>
      </c>
      <c r="J1204" s="288" t="s">
        <v>37551</v>
      </c>
      <c r="K1204" s="284" t="str">
        <f>IF(J1204="","",IF(J1204="Transferencia",VLOOKUP(A1204,NACIONAL!A:B,2,0),IF(J1204="Alta",B1204,IF(J1204="Baja",B1204,IF(I1204="Eqpo c/Código BIM validados físicamente sin identificar origen",B1204,IF(ISERROR(VLOOKUP(J1204,NACIONAL!A:B,2,0)),B1204,VLOOKUP(J1204,NACIONAL!A:B,2,0)))))))</f>
        <v>TRANSPORTADOR DE LEVANTADO # 04 MAQUINDAL 10-B-3517-006 12-2027</v>
      </c>
      <c r="L1204" t="s">
        <v>37451</v>
      </c>
      <c r="Q1204" t="s">
        <v>39539</v>
      </c>
      <c r="R1204" s="285" t="str">
        <f t="shared" si="38"/>
        <v>Registro equipo</v>
      </c>
      <c r="S1204" s="284" t="str">
        <f t="shared" si="39"/>
        <v>Capturado</v>
      </c>
    </row>
    <row r="1205" spans="1:19">
      <c r="A1205" s="271" t="s">
        <v>37550</v>
      </c>
      <c r="B1205" t="s">
        <v>39359</v>
      </c>
      <c r="C1205" s="284" t="s">
        <v>39071</v>
      </c>
      <c r="D1205" s="292" t="str">
        <f>IF(C1205="","",VLOOKUP(C1205,Siglas!A:B,2,0))</f>
        <v>PL-5</v>
      </c>
      <c r="E1205" s="284" t="s">
        <v>37554</v>
      </c>
      <c r="F1205" s="284" t="s">
        <v>37555</v>
      </c>
      <c r="G1205" t="s">
        <v>38070</v>
      </c>
      <c r="H1205" t="s">
        <v>435</v>
      </c>
      <c r="I1205" s="292" t="str">
        <f>IF(J1205="","",IF(E1205="FALTA EN LISTADO INI","Equipo c/Código BIM validado fisicamente pendiente de actualizar listado",IF(E1205="Prestamo","Eqpo. c/Código BIM prestamo",IF(J1205="Alta","Registro equipo",IF(J1205="Baja","Eqpo. c/Código BIM Bajas",IF(MID(J1205,1,3)="BIM",IF(ISERROR(VLOOKUP(J1205,[2]NACIONAL!A:A,1,0)),"Eqpo c/Código BIM validados físicamente sin identificar origen",""),IF(J1205="Transferencia",IF(VLOOKUP(A1205,[2]NACIONAL!A:C,3,0)=$T$1,"Eqpo. c/Código BIM Recibidos de otras plantas","Eqpo. c/Código BIM Transferidos a otras plantas"),"")))))))</f>
        <v>Registro equipo</v>
      </c>
      <c r="J1205" s="288" t="s">
        <v>37551</v>
      </c>
      <c r="K1205" s="284" t="str">
        <f>IF(J1205="","",IF(J1205="Transferencia",VLOOKUP(A1205,NACIONAL!A:B,2,0),IF(J1205="Alta",B1205,IF(J1205="Baja",B1205,IF(I1205="Eqpo c/Código BIM validados físicamente sin identificar origen",B1205,IF(ISERROR(VLOOKUP(J1205,NACIONAL!A:B,2,0)),B1205,VLOOKUP(J1205,NACIONAL!A:B,2,0)))))))</f>
        <v>TRANSPORTADOR DE LEVANTADO # 05 MAQUINDAL 10-B-3517-003 12-2032</v>
      </c>
      <c r="L1205" t="s">
        <v>37451</v>
      </c>
      <c r="Q1205" t="s">
        <v>39539</v>
      </c>
      <c r="R1205" s="285" t="str">
        <f t="shared" si="38"/>
        <v>Registro equipo</v>
      </c>
      <c r="S1205" s="284" t="str">
        <f t="shared" si="39"/>
        <v>Capturado</v>
      </c>
    </row>
    <row r="1206" spans="1:19">
      <c r="A1206" s="271" t="s">
        <v>37550</v>
      </c>
      <c r="B1206" t="s">
        <v>39360</v>
      </c>
      <c r="C1206" s="284" t="s">
        <v>39071</v>
      </c>
      <c r="D1206" s="292" t="str">
        <f>IF(C1206="","",VLOOKUP(C1206,Siglas!A:B,2,0))</f>
        <v>PL-5</v>
      </c>
      <c r="E1206" s="284" t="s">
        <v>37554</v>
      </c>
      <c r="F1206" s="284" t="s">
        <v>37555</v>
      </c>
      <c r="G1206" t="s">
        <v>38070</v>
      </c>
      <c r="H1206" t="s">
        <v>435</v>
      </c>
      <c r="I1206" s="292" t="str">
        <f>IF(J1206="","",IF(E1206="FALTA EN LISTADO INI","Equipo c/Código BIM validado fisicamente pendiente de actualizar listado",IF(E1206="Prestamo","Eqpo. c/Código BIM prestamo",IF(J1206="Alta","Registro equipo",IF(J1206="Baja","Eqpo. c/Código BIM Bajas",IF(MID(J1206,1,3)="BIM",IF(ISERROR(VLOOKUP(J1206,[2]NACIONAL!A:A,1,0)),"Eqpo c/Código BIM validados físicamente sin identificar origen",""),IF(J1206="Transferencia",IF(VLOOKUP(A1206,[2]NACIONAL!A:C,3,0)=$T$1,"Eqpo. c/Código BIM Recibidos de otras plantas","Eqpo. c/Código BIM Transferidos a otras plantas"),"")))))))</f>
        <v>Registro equipo</v>
      </c>
      <c r="J1206" s="288" t="s">
        <v>37551</v>
      </c>
      <c r="K1206" s="284" t="str">
        <f>IF(J1206="","",IF(J1206="Transferencia",VLOOKUP(A1206,NACIONAL!A:B,2,0),IF(J1206="Alta",B1206,IF(J1206="Baja",B1206,IF(I1206="Eqpo c/Código BIM validados físicamente sin identificar origen",B1206,IF(ISERROR(VLOOKUP(J1206,NACIONAL!A:B,2,0)),B1206,VLOOKUP(J1206,NACIONAL!A:B,2,0)))))))</f>
        <v>TRANSPORTADOR DE LEVANTADO # 06 MAQUINDAL 10-B-3517-005 12-2026</v>
      </c>
      <c r="L1206" t="s">
        <v>37451</v>
      </c>
      <c r="Q1206" t="s">
        <v>39539</v>
      </c>
      <c r="R1206" s="285" t="str">
        <f t="shared" si="38"/>
        <v>Registro equipo</v>
      </c>
      <c r="S1206" s="284" t="str">
        <f t="shared" si="39"/>
        <v>Capturado</v>
      </c>
    </row>
    <row r="1207" spans="1:19">
      <c r="A1207" s="271" t="s">
        <v>37550</v>
      </c>
      <c r="B1207" t="s">
        <v>39361</v>
      </c>
      <c r="C1207" s="284" t="s">
        <v>39071</v>
      </c>
      <c r="D1207" s="292" t="str">
        <f>IF(C1207="","",VLOOKUP(C1207,Siglas!A:B,2,0))</f>
        <v>PL-5</v>
      </c>
      <c r="E1207" s="284" t="s">
        <v>37554</v>
      </c>
      <c r="F1207" s="284" t="s">
        <v>37555</v>
      </c>
      <c r="G1207" t="s">
        <v>38070</v>
      </c>
      <c r="H1207" t="s">
        <v>435</v>
      </c>
      <c r="I1207" s="292" t="str">
        <f>IF(J1207="","",IF(E1207="FALTA EN LISTADO INI","Equipo c/Código BIM validado fisicamente pendiente de actualizar listado",IF(E1207="Prestamo","Eqpo. c/Código BIM prestamo",IF(J1207="Alta","Registro equipo",IF(J1207="Baja","Eqpo. c/Código BIM Bajas",IF(MID(J1207,1,3)="BIM",IF(ISERROR(VLOOKUP(J1207,[2]NACIONAL!A:A,1,0)),"Eqpo c/Código BIM validados físicamente sin identificar origen",""),IF(J1207="Transferencia",IF(VLOOKUP(A1207,[2]NACIONAL!A:C,3,0)=$T$1,"Eqpo. c/Código BIM Recibidos de otras plantas","Eqpo. c/Código BIM Transferidos a otras plantas"),"")))))))</f>
        <v>Registro equipo</v>
      </c>
      <c r="J1207" s="288" t="s">
        <v>37551</v>
      </c>
      <c r="K1207" s="284" t="str">
        <f>IF(J1207="","",IF(J1207="Transferencia",VLOOKUP(A1207,NACIONAL!A:B,2,0),IF(J1207="Alta",B1207,IF(J1207="Baja",B1207,IF(I1207="Eqpo c/Código BIM validados físicamente sin identificar origen",B1207,IF(ISERROR(VLOOKUP(J1207,NACIONAL!A:B,2,0)),B1207,VLOOKUP(J1207,NACIONAL!A:B,2,0)))))))</f>
        <v>TRANSPORTADOR DE LEVANTADO # 07 MAQUINDAL 10-B-3517-008 12-2031</v>
      </c>
      <c r="L1207" t="s">
        <v>37451</v>
      </c>
      <c r="Q1207" t="s">
        <v>39539</v>
      </c>
      <c r="R1207" s="285" t="str">
        <f t="shared" si="38"/>
        <v>Registro equipo</v>
      </c>
      <c r="S1207" s="284" t="str">
        <f t="shared" si="39"/>
        <v>Capturado</v>
      </c>
    </row>
    <row r="1208" spans="1:19">
      <c r="A1208" s="271" t="s">
        <v>37550</v>
      </c>
      <c r="B1208" t="s">
        <v>39362</v>
      </c>
      <c r="C1208" s="284" t="s">
        <v>39071</v>
      </c>
      <c r="D1208" s="292" t="str">
        <f>IF(C1208="","",VLOOKUP(C1208,Siglas!A:B,2,0))</f>
        <v>PL-5</v>
      </c>
      <c r="E1208" s="284" t="s">
        <v>37554</v>
      </c>
      <c r="F1208" s="284" t="s">
        <v>37555</v>
      </c>
      <c r="G1208" t="s">
        <v>38070</v>
      </c>
      <c r="H1208" t="s">
        <v>435</v>
      </c>
      <c r="I1208" s="292" t="str">
        <f>IF(J1208="","",IF(E1208="FALTA EN LISTADO INI","Equipo c/Código BIM validado fisicamente pendiente de actualizar listado",IF(E1208="Prestamo","Eqpo. c/Código BIM prestamo",IF(J1208="Alta","Registro equipo",IF(J1208="Baja","Eqpo. c/Código BIM Bajas",IF(MID(J1208,1,3)="BIM",IF(ISERROR(VLOOKUP(J1208,[2]NACIONAL!A:A,1,0)),"Eqpo c/Código BIM validados físicamente sin identificar origen",""),IF(J1208="Transferencia",IF(VLOOKUP(A1208,[2]NACIONAL!A:C,3,0)=$T$1,"Eqpo. c/Código BIM Recibidos de otras plantas","Eqpo. c/Código BIM Transferidos a otras plantas"),"")))))))</f>
        <v>Registro equipo</v>
      </c>
      <c r="J1208" s="288" t="s">
        <v>37551</v>
      </c>
      <c r="K1208" s="284" t="str">
        <f>IF(J1208="","",IF(J1208="Transferencia",VLOOKUP(A1208,NACIONAL!A:B,2,0),IF(J1208="Alta",B1208,IF(J1208="Baja",B1208,IF(I1208="Eqpo c/Código BIM validados físicamente sin identificar origen",B1208,IF(ISERROR(VLOOKUP(J1208,NACIONAL!A:B,2,0)),B1208,VLOOKUP(J1208,NACIONAL!A:B,2,0)))))))</f>
        <v>TRANSPORTADOR DE LEVANTADO # 08 MAQUINDAL 10-B-3517-004 12-2025</v>
      </c>
      <c r="L1208" t="s">
        <v>37451</v>
      </c>
      <c r="Q1208" t="s">
        <v>39539</v>
      </c>
      <c r="R1208" s="285" t="str">
        <f t="shared" si="38"/>
        <v>Registro equipo</v>
      </c>
      <c r="S1208" s="284" t="str">
        <f t="shared" si="39"/>
        <v>Capturado</v>
      </c>
    </row>
    <row r="1209" spans="1:19">
      <c r="A1209" s="271" t="s">
        <v>37550</v>
      </c>
      <c r="B1209" t="s">
        <v>39363</v>
      </c>
      <c r="C1209" s="284" t="s">
        <v>39071</v>
      </c>
      <c r="D1209" s="292" t="str">
        <f>IF(C1209="","",VLOOKUP(C1209,Siglas!A:B,2,0))</f>
        <v>PL-5</v>
      </c>
      <c r="E1209" s="284" t="s">
        <v>37554</v>
      </c>
      <c r="F1209" s="284" t="s">
        <v>37555</v>
      </c>
      <c r="G1209" t="s">
        <v>38070</v>
      </c>
      <c r="H1209" t="s">
        <v>435</v>
      </c>
      <c r="I1209" s="292" t="str">
        <f>IF(J1209="","",IF(E1209="FALTA EN LISTADO INI","Equipo c/Código BIM validado fisicamente pendiente de actualizar listado",IF(E1209="Prestamo","Eqpo. c/Código BIM prestamo",IF(J1209="Alta","Registro equipo",IF(J1209="Baja","Eqpo. c/Código BIM Bajas",IF(MID(J1209,1,3)="BIM",IF(ISERROR(VLOOKUP(J1209,[2]NACIONAL!A:A,1,0)),"Eqpo c/Código BIM validados físicamente sin identificar origen",""),IF(J1209="Transferencia",IF(VLOOKUP(A1209,[2]NACIONAL!A:C,3,0)=$T$1,"Eqpo. c/Código BIM Recibidos de otras plantas","Eqpo. c/Código BIM Transferidos a otras plantas"),"")))))))</f>
        <v>Registro equipo</v>
      </c>
      <c r="J1209" s="288" t="s">
        <v>37551</v>
      </c>
      <c r="K1209" s="284" t="str">
        <f>IF(J1209="","",IF(J1209="Transferencia",VLOOKUP(A1209,NACIONAL!A:B,2,0),IF(J1209="Alta",B1209,IF(J1209="Baja",B1209,IF(I1209="Eqpo c/Código BIM validados físicamente sin identificar origen",B1209,IF(ISERROR(VLOOKUP(J1209,NACIONAL!A:B,2,0)),B1209,VLOOKUP(J1209,NACIONAL!A:B,2,0)))))))</f>
        <v>TRANSPORTADOR DE LEVANTADO # 09 MAQUINDAL 10-B-3517-003 12-2030</v>
      </c>
      <c r="L1209" t="s">
        <v>37451</v>
      </c>
      <c r="Q1209" t="s">
        <v>39539</v>
      </c>
      <c r="R1209" s="285" t="str">
        <f t="shared" si="38"/>
        <v>Registro equipo</v>
      </c>
      <c r="S1209" s="284" t="str">
        <f t="shared" si="39"/>
        <v>Capturado</v>
      </c>
    </row>
    <row r="1210" spans="1:19">
      <c r="A1210" s="271" t="s">
        <v>37550</v>
      </c>
      <c r="B1210" t="s">
        <v>39364</v>
      </c>
      <c r="C1210" s="284" t="s">
        <v>39071</v>
      </c>
      <c r="D1210" s="292" t="str">
        <f>IF(C1210="","",VLOOKUP(C1210,Siglas!A:B,2,0))</f>
        <v>PL-5</v>
      </c>
      <c r="E1210" s="284" t="s">
        <v>37554</v>
      </c>
      <c r="F1210" s="284" t="s">
        <v>37555</v>
      </c>
      <c r="G1210" t="s">
        <v>38070</v>
      </c>
      <c r="H1210" t="s">
        <v>435</v>
      </c>
      <c r="I1210" s="292" t="str">
        <f>IF(J1210="","",IF(E1210="FALTA EN LISTADO INI","Equipo c/Código BIM validado fisicamente pendiente de actualizar listado",IF(E1210="Prestamo","Eqpo. c/Código BIM prestamo",IF(J1210="Alta","Registro equipo",IF(J1210="Baja","Eqpo. c/Código BIM Bajas",IF(MID(J1210,1,3)="BIM",IF(ISERROR(VLOOKUP(J1210,[2]NACIONAL!A:A,1,0)),"Eqpo c/Código BIM validados físicamente sin identificar origen",""),IF(J1210="Transferencia",IF(VLOOKUP(A1210,[2]NACIONAL!A:C,3,0)=$T$1,"Eqpo. c/Código BIM Recibidos de otras plantas","Eqpo. c/Código BIM Transferidos a otras plantas"),"")))))))</f>
        <v>Registro equipo</v>
      </c>
      <c r="J1210" s="288" t="s">
        <v>37551</v>
      </c>
      <c r="K1210" s="284" t="str">
        <f>IF(J1210="","",IF(J1210="Transferencia",VLOOKUP(A1210,NACIONAL!A:B,2,0),IF(J1210="Alta",B1210,IF(J1210="Baja",B1210,IF(I1210="Eqpo c/Código BIM validados físicamente sin identificar origen",B1210,IF(ISERROR(VLOOKUP(J1210,NACIONAL!A:B,2,0)),B1210,VLOOKUP(J1210,NACIONAL!A:B,2,0)))))))</f>
        <v>TRANSPORTADOR DE LEVANTADO # 10 MAQUINDAL 10-B-3517-003 12-2024</v>
      </c>
      <c r="L1210" t="s">
        <v>37451</v>
      </c>
      <c r="Q1210" t="s">
        <v>39539</v>
      </c>
      <c r="R1210" s="285" t="str">
        <f t="shared" si="38"/>
        <v>Registro equipo</v>
      </c>
      <c r="S1210" s="284" t="str">
        <f t="shared" si="39"/>
        <v>Capturado</v>
      </c>
    </row>
    <row r="1211" spans="1:19">
      <c r="A1211" s="271" t="s">
        <v>37550</v>
      </c>
      <c r="B1211" t="s">
        <v>39365</v>
      </c>
      <c r="C1211" s="284" t="s">
        <v>39071</v>
      </c>
      <c r="D1211" s="292" t="str">
        <f>IF(C1211="","",VLOOKUP(C1211,Siglas!A:B,2,0))</f>
        <v>PL-5</v>
      </c>
      <c r="E1211" s="284" t="s">
        <v>37554</v>
      </c>
      <c r="F1211" s="284" t="s">
        <v>37555</v>
      </c>
      <c r="G1211" t="s">
        <v>38070</v>
      </c>
      <c r="H1211" t="s">
        <v>435</v>
      </c>
      <c r="I1211" s="292" t="str">
        <f>IF(J1211="","",IF(E1211="FALTA EN LISTADO INI","Equipo c/Código BIM validado fisicamente pendiente de actualizar listado",IF(E1211="Prestamo","Eqpo. c/Código BIM prestamo",IF(J1211="Alta","Registro equipo",IF(J1211="Baja","Eqpo. c/Código BIM Bajas",IF(MID(J1211,1,3)="BIM",IF(ISERROR(VLOOKUP(J1211,[2]NACIONAL!A:A,1,0)),"Eqpo c/Código BIM validados físicamente sin identificar origen",""),IF(J1211="Transferencia",IF(VLOOKUP(A1211,[2]NACIONAL!A:C,3,0)=$T$1,"Eqpo. c/Código BIM Recibidos de otras plantas","Eqpo. c/Código BIM Transferidos a otras plantas"),"")))))))</f>
        <v>Registro equipo</v>
      </c>
      <c r="J1211" s="288" t="s">
        <v>37551</v>
      </c>
      <c r="K1211" s="284" t="str">
        <f>IF(J1211="","",IF(J1211="Transferencia",VLOOKUP(A1211,NACIONAL!A:B,2,0),IF(J1211="Alta",B1211,IF(J1211="Baja",B1211,IF(I1211="Eqpo c/Código BIM validados físicamente sin identificar origen",B1211,IF(ISERROR(VLOOKUP(J1211,NACIONAL!A:B,2,0)),B1211,VLOOKUP(J1211,NACIONAL!A:B,2,0)))))))</f>
        <v>TRANSPORTADOR DE LEVANTADO # 11 MAQUINDAL 10-B-3517-008 12-2029</v>
      </c>
      <c r="L1211" t="s">
        <v>37451</v>
      </c>
      <c r="Q1211" t="s">
        <v>39539</v>
      </c>
      <c r="R1211" s="285" t="str">
        <f t="shared" si="38"/>
        <v>Registro equipo</v>
      </c>
      <c r="S1211" s="284" t="str">
        <f t="shared" si="39"/>
        <v>Capturado</v>
      </c>
    </row>
    <row r="1212" spans="1:19">
      <c r="A1212" s="271" t="s">
        <v>37550</v>
      </c>
      <c r="B1212" t="s">
        <v>39366</v>
      </c>
      <c r="C1212" s="284" t="s">
        <v>39071</v>
      </c>
      <c r="D1212" s="292" t="str">
        <f>IF(C1212="","",VLOOKUP(C1212,Siglas!A:B,2,0))</f>
        <v>PL-5</v>
      </c>
      <c r="E1212" s="284" t="s">
        <v>37554</v>
      </c>
      <c r="F1212" s="284" t="s">
        <v>37555</v>
      </c>
      <c r="G1212" t="s">
        <v>38070</v>
      </c>
      <c r="H1212" t="s">
        <v>442</v>
      </c>
      <c r="I1212" s="292" t="str">
        <f>IF(J1212="","",IF(E1212="FALTA EN LISTADO INI","Equipo c/Código BIM validado fisicamente pendiente de actualizar listado",IF(E1212="Prestamo","Eqpo. c/Código BIM prestamo",IF(J1212="Alta","Registro equipo",IF(J1212="Baja","Eqpo. c/Código BIM Bajas",IF(MID(J1212,1,3)="BIM",IF(ISERROR(VLOOKUP(J1212,[2]NACIONAL!A:A,1,0)),"Eqpo c/Código BIM validados físicamente sin identificar origen",""),IF(J1212="Transferencia",IF(VLOOKUP(A1212,[2]NACIONAL!A:C,3,0)=$T$1,"Eqpo. c/Código BIM Recibidos de otras plantas","Eqpo. c/Código BIM Transferidos a otras plantas"),"")))))))</f>
        <v>Registro equipo</v>
      </c>
      <c r="J1212" s="288" t="s">
        <v>37551</v>
      </c>
      <c r="K1212" s="284" t="str">
        <f>IF(J1212="","",IF(J1212="Transferencia",VLOOKUP(A1212,NACIONAL!A:B,2,0),IF(J1212="Alta",B1212,IF(J1212="Baja",B1212,IF(I1212="Eqpo c/Código BIM validados físicamente sin identificar origen",B1212,IF(ISERROR(VLOOKUP(J1212,NACIONAL!A:B,2,0)),B1212,VLOOKUP(J1212,NACIONAL!A:B,2,0)))))))</f>
        <v>TRANSPORTADOR DE MASA # 1:1 BANDA SANITARIA MAQUINDAL</v>
      </c>
      <c r="L1212" t="s">
        <v>37451</v>
      </c>
      <c r="Q1212" t="s">
        <v>39539</v>
      </c>
      <c r="R1212" s="285" t="str">
        <f t="shared" si="38"/>
        <v>Registro equipo</v>
      </c>
      <c r="S1212" s="284" t="str">
        <f t="shared" si="39"/>
        <v>Capturado</v>
      </c>
    </row>
    <row r="1213" spans="1:19">
      <c r="A1213" s="271" t="s">
        <v>37550</v>
      </c>
      <c r="B1213" t="s">
        <v>39367</v>
      </c>
      <c r="C1213" s="284" t="s">
        <v>39071</v>
      </c>
      <c r="D1213" s="292" t="str">
        <f>IF(C1213="","",VLOOKUP(C1213,Siglas!A:B,2,0))</f>
        <v>PL-5</v>
      </c>
      <c r="E1213" s="284" t="s">
        <v>37554</v>
      </c>
      <c r="F1213" s="284" t="s">
        <v>37555</v>
      </c>
      <c r="G1213" t="s">
        <v>38070</v>
      </c>
      <c r="H1213" t="s">
        <v>442</v>
      </c>
      <c r="I1213" s="292" t="str">
        <f>IF(J1213="","",IF(E1213="FALTA EN LISTADO INI","Equipo c/Código BIM validado fisicamente pendiente de actualizar listado",IF(E1213="Prestamo","Eqpo. c/Código BIM prestamo",IF(J1213="Alta","Registro equipo",IF(J1213="Baja","Eqpo. c/Código BIM Bajas",IF(MID(J1213,1,3)="BIM",IF(ISERROR(VLOOKUP(J1213,[2]NACIONAL!A:A,1,0)),"Eqpo c/Código BIM validados físicamente sin identificar origen",""),IF(J1213="Transferencia",IF(VLOOKUP(A1213,[2]NACIONAL!A:C,3,0)=$T$1,"Eqpo. c/Código BIM Recibidos de otras plantas","Eqpo. c/Código BIM Transferidos a otras plantas"),"")))))))</f>
        <v>Registro equipo</v>
      </c>
      <c r="J1213" s="288" t="s">
        <v>37551</v>
      </c>
      <c r="K1213" s="284" t="str">
        <f>IF(J1213="","",IF(J1213="Transferencia",VLOOKUP(A1213,NACIONAL!A:B,2,0),IF(J1213="Alta",B1213,IF(J1213="Baja",B1213,IF(I1213="Eqpo c/Código BIM validados físicamente sin identificar origen",B1213,IF(ISERROR(VLOOKUP(J1213,NACIONAL!A:B,2,0)),B1213,VLOOKUP(J1213,NACIONAL!A:B,2,0)))))))</f>
        <v>TRANSPORTADOR DE MASA # 1:2 BANDA SANITARIA MAQUINDAL TM2-04 92-086</v>
      </c>
      <c r="L1213" t="s">
        <v>37451</v>
      </c>
      <c r="Q1213" t="s">
        <v>39539</v>
      </c>
      <c r="R1213" s="285" t="str">
        <f t="shared" si="38"/>
        <v>Registro equipo</v>
      </c>
      <c r="S1213" s="284" t="str">
        <f t="shared" si="39"/>
        <v>Capturado</v>
      </c>
    </row>
    <row r="1214" spans="1:19">
      <c r="A1214" s="271" t="s">
        <v>37550</v>
      </c>
      <c r="B1214" t="s">
        <v>39368</v>
      </c>
      <c r="C1214" s="284" t="s">
        <v>39071</v>
      </c>
      <c r="D1214" s="292" t="str">
        <f>IF(C1214="","",VLOOKUP(C1214,Siglas!A:B,2,0))</f>
        <v>PL-5</v>
      </c>
      <c r="E1214" s="284" t="s">
        <v>37554</v>
      </c>
      <c r="F1214" s="284" t="s">
        <v>37555</v>
      </c>
      <c r="G1214" t="s">
        <v>38070</v>
      </c>
      <c r="H1214" t="s">
        <v>442</v>
      </c>
      <c r="I1214" s="292" t="str">
        <f>IF(J1214="","",IF(E1214="FALTA EN LISTADO INI","Equipo c/Código BIM validado fisicamente pendiente de actualizar listado",IF(E1214="Prestamo","Eqpo. c/Código BIM prestamo",IF(J1214="Alta","Registro equipo",IF(J1214="Baja","Eqpo. c/Código BIM Bajas",IF(MID(J1214,1,3)="BIM",IF(ISERROR(VLOOKUP(J1214,[2]NACIONAL!A:A,1,0)),"Eqpo c/Código BIM validados físicamente sin identificar origen",""),IF(J1214="Transferencia",IF(VLOOKUP(A1214,[2]NACIONAL!A:C,3,0)=$T$1,"Eqpo. c/Código BIM Recibidos de otras plantas","Eqpo. c/Código BIM Transferidos a otras plantas"),"")))))))</f>
        <v>Registro equipo</v>
      </c>
      <c r="J1214" s="288" t="s">
        <v>37551</v>
      </c>
      <c r="K1214" s="284" t="str">
        <f>IF(J1214="","",IF(J1214="Transferencia",VLOOKUP(A1214,NACIONAL!A:B,2,0),IF(J1214="Alta",B1214,IF(J1214="Baja",B1214,IF(I1214="Eqpo c/Código BIM validados físicamente sin identificar origen",B1214,IF(ISERROR(VLOOKUP(J1214,NACIONAL!A:B,2,0)),B1214,VLOOKUP(J1214,NACIONAL!A:B,2,0)))))))</f>
        <v>TRANSPORTADOR DE MASA # 1:3 BANDA SANITARIA MAQUINDAL TM2-03 92-085</v>
      </c>
      <c r="L1214" t="s">
        <v>37451</v>
      </c>
      <c r="Q1214" t="s">
        <v>39539</v>
      </c>
      <c r="R1214" s="285" t="str">
        <f t="shared" si="38"/>
        <v>Registro equipo</v>
      </c>
      <c r="S1214" s="284" t="str">
        <f t="shared" si="39"/>
        <v>Capturado</v>
      </c>
    </row>
    <row r="1215" spans="1:19">
      <c r="A1215" s="271" t="s">
        <v>37550</v>
      </c>
      <c r="B1215" t="s">
        <v>39369</v>
      </c>
      <c r="C1215" s="284" t="s">
        <v>39071</v>
      </c>
      <c r="D1215" s="292" t="str">
        <f>IF(C1215="","",VLOOKUP(C1215,Siglas!A:B,2,0))</f>
        <v>PL-5</v>
      </c>
      <c r="E1215" s="284" t="s">
        <v>37554</v>
      </c>
      <c r="F1215" s="284" t="s">
        <v>37555</v>
      </c>
      <c r="G1215" t="s">
        <v>38070</v>
      </c>
      <c r="H1215" t="s">
        <v>442</v>
      </c>
      <c r="I1215" s="292" t="str">
        <f>IF(J1215="","",IF(E1215="FALTA EN LISTADO INI","Equipo c/Código BIM validado fisicamente pendiente de actualizar listado",IF(E1215="Prestamo","Eqpo. c/Código BIM prestamo",IF(J1215="Alta","Registro equipo",IF(J1215="Baja","Eqpo. c/Código BIM Bajas",IF(MID(J1215,1,3)="BIM",IF(ISERROR(VLOOKUP(J1215,[2]NACIONAL!A:A,1,0)),"Eqpo c/Código BIM validados físicamente sin identificar origen",""),IF(J1215="Transferencia",IF(VLOOKUP(A1215,[2]NACIONAL!A:C,3,0)=$T$1,"Eqpo. c/Código BIM Recibidos de otras plantas","Eqpo. c/Código BIM Transferidos a otras plantas"),"")))))))</f>
        <v>Registro equipo</v>
      </c>
      <c r="J1215" s="288" t="s">
        <v>37551</v>
      </c>
      <c r="K1215" s="284" t="str">
        <f>IF(J1215="","",IF(J1215="Transferencia",VLOOKUP(A1215,NACIONAL!A:B,2,0),IF(J1215="Alta",B1215,IF(J1215="Baja",B1215,IF(I1215="Eqpo c/Código BIM validados físicamente sin identificar origen",B1215,IF(ISERROR(VLOOKUP(J1215,NACIONAL!A:B,2,0)),B1215,VLOOKUP(J1215,NACIONAL!A:B,2,0)))))))</f>
        <v>TRANSPORTADOR DE MASA # 1:4 BANDA SANITARIA MAQUINDAL TM1-03 92-079</v>
      </c>
      <c r="L1215" t="s">
        <v>37451</v>
      </c>
      <c r="Q1215" t="s">
        <v>39539</v>
      </c>
      <c r="R1215" s="285" t="str">
        <f t="shared" si="38"/>
        <v>Registro equipo</v>
      </c>
      <c r="S1215" s="284" t="str">
        <f t="shared" si="39"/>
        <v>Capturado</v>
      </c>
    </row>
    <row r="1216" spans="1:19">
      <c r="A1216" s="271" t="s">
        <v>37550</v>
      </c>
      <c r="B1216" t="s">
        <v>39370</v>
      </c>
      <c r="C1216" s="284" t="s">
        <v>39071</v>
      </c>
      <c r="D1216" s="292" t="str">
        <f>IF(C1216="","",VLOOKUP(C1216,Siglas!A:B,2,0))</f>
        <v>PL-5</v>
      </c>
      <c r="E1216" s="284" t="s">
        <v>37554</v>
      </c>
      <c r="F1216" s="284" t="s">
        <v>37555</v>
      </c>
      <c r="G1216" t="s">
        <v>38070</v>
      </c>
      <c r="H1216" t="s">
        <v>442</v>
      </c>
      <c r="I1216" s="292" t="str">
        <f>IF(J1216="","",IF(E1216="FALTA EN LISTADO INI","Equipo c/Código BIM validado fisicamente pendiente de actualizar listado",IF(E1216="Prestamo","Eqpo. c/Código BIM prestamo",IF(J1216="Alta","Registro equipo",IF(J1216="Baja","Eqpo. c/Código BIM Bajas",IF(MID(J1216,1,3)="BIM",IF(ISERROR(VLOOKUP(J1216,[2]NACIONAL!A:A,1,0)),"Eqpo c/Código BIM validados físicamente sin identificar origen",""),IF(J1216="Transferencia",IF(VLOOKUP(A1216,[2]NACIONAL!A:C,3,0)=$T$1,"Eqpo. c/Código BIM Recibidos de otras plantas","Eqpo. c/Código BIM Transferidos a otras plantas"),"")))))))</f>
        <v>Registro equipo</v>
      </c>
      <c r="J1216" s="288" t="s">
        <v>37551</v>
      </c>
      <c r="K1216" s="284" t="str">
        <f>IF(J1216="","",IF(J1216="Transferencia",VLOOKUP(A1216,NACIONAL!A:B,2,0),IF(J1216="Alta",B1216,IF(J1216="Baja",B1216,IF(I1216="Eqpo c/Código BIM validados físicamente sin identificar origen",B1216,IF(ISERROR(VLOOKUP(J1216,NACIONAL!A:B,2,0)),B1216,VLOOKUP(J1216,NACIONAL!A:B,2,0)))))))</f>
        <v>TRANSPORTADOR DE MASA # 1:5 BANDA SANITARIA MAQUINDAL TM1-04 92-080</v>
      </c>
      <c r="L1216" t="s">
        <v>37451</v>
      </c>
      <c r="Q1216" t="s">
        <v>39539</v>
      </c>
      <c r="R1216" s="285" t="str">
        <f t="shared" si="38"/>
        <v>Registro equipo</v>
      </c>
      <c r="S1216" s="284" t="str">
        <f t="shared" si="39"/>
        <v>Capturado</v>
      </c>
    </row>
    <row r="1217" spans="1:19">
      <c r="A1217" s="271" t="s">
        <v>37550</v>
      </c>
      <c r="B1217" t="s">
        <v>39371</v>
      </c>
      <c r="C1217" s="284" t="s">
        <v>39071</v>
      </c>
      <c r="D1217" s="292" t="str">
        <f>IF(C1217="","",VLOOKUP(C1217,Siglas!A:B,2,0))</f>
        <v>PL-5</v>
      </c>
      <c r="E1217" s="284" t="s">
        <v>37554</v>
      </c>
      <c r="F1217" s="284" t="s">
        <v>37555</v>
      </c>
      <c r="G1217" t="s">
        <v>38070</v>
      </c>
      <c r="H1217" t="s">
        <v>442</v>
      </c>
      <c r="I1217" s="292" t="str">
        <f>IF(J1217="","",IF(E1217="FALTA EN LISTADO INI","Equipo c/Código BIM validado fisicamente pendiente de actualizar listado",IF(E1217="Prestamo","Eqpo. c/Código BIM prestamo",IF(J1217="Alta","Registro equipo",IF(J1217="Baja","Eqpo. c/Código BIM Bajas",IF(MID(J1217,1,3)="BIM",IF(ISERROR(VLOOKUP(J1217,[2]NACIONAL!A:A,1,0)),"Eqpo c/Código BIM validados físicamente sin identificar origen",""),IF(J1217="Transferencia",IF(VLOOKUP(A1217,[2]NACIONAL!A:C,3,0)=$T$1,"Eqpo. c/Código BIM Recibidos de otras plantas","Eqpo. c/Código BIM Transferidos a otras plantas"),"")))))))</f>
        <v>Registro equipo</v>
      </c>
      <c r="J1217" s="288" t="s">
        <v>37551</v>
      </c>
      <c r="K1217" s="284" t="str">
        <f>IF(J1217="","",IF(J1217="Transferencia",VLOOKUP(A1217,NACIONAL!A:B,2,0),IF(J1217="Alta",B1217,IF(J1217="Baja",B1217,IF(I1217="Eqpo c/Código BIM validados físicamente sin identificar origen",B1217,IF(ISERROR(VLOOKUP(J1217,NACIONAL!A:B,2,0)),B1217,VLOOKUP(J1217,NACIONAL!A:B,2,0)))))))</f>
        <v>TRANSPORTADOR DE MASA # 1:6 BANDA SANITARIA MAQUINDAL TM1-05 92-081</v>
      </c>
      <c r="L1217" t="s">
        <v>37451</v>
      </c>
      <c r="Q1217" t="s">
        <v>39539</v>
      </c>
      <c r="R1217" s="285" t="str">
        <f t="shared" si="38"/>
        <v>Registro equipo</v>
      </c>
      <c r="S1217" s="284" t="str">
        <f t="shared" si="39"/>
        <v>Capturado</v>
      </c>
    </row>
    <row r="1218" spans="1:19">
      <c r="A1218" s="271" t="s">
        <v>37550</v>
      </c>
      <c r="B1218" t="s">
        <v>39372</v>
      </c>
      <c r="C1218" s="284" t="s">
        <v>39071</v>
      </c>
      <c r="D1218" s="292" t="str">
        <f>IF(C1218="","",VLOOKUP(C1218,Siglas!A:B,2,0))</f>
        <v>PL-5</v>
      </c>
      <c r="E1218" s="284" t="s">
        <v>37554</v>
      </c>
      <c r="F1218" s="284" t="s">
        <v>37555</v>
      </c>
      <c r="G1218" t="s">
        <v>38070</v>
      </c>
      <c r="H1218" t="s">
        <v>442</v>
      </c>
      <c r="I1218" s="292" t="str">
        <f>IF(J1218="","",IF(E1218="FALTA EN LISTADO INI","Equipo c/Código BIM validado fisicamente pendiente de actualizar listado",IF(E1218="Prestamo","Eqpo. c/Código BIM prestamo",IF(J1218="Alta","Registro equipo",IF(J1218="Baja","Eqpo. c/Código BIM Bajas",IF(MID(J1218,1,3)="BIM",IF(ISERROR(VLOOKUP(J1218,[2]NACIONAL!A:A,1,0)),"Eqpo c/Código BIM validados físicamente sin identificar origen",""),IF(J1218="Transferencia",IF(VLOOKUP(A1218,[2]NACIONAL!A:C,3,0)=$T$1,"Eqpo. c/Código BIM Recibidos de otras plantas","Eqpo. c/Código BIM Transferidos a otras plantas"),"")))))))</f>
        <v>Registro equipo</v>
      </c>
      <c r="J1218" s="288" t="s">
        <v>37551</v>
      </c>
      <c r="K1218" s="284" t="str">
        <f>IF(J1218="","",IF(J1218="Transferencia",VLOOKUP(A1218,NACIONAL!A:B,2,0),IF(J1218="Alta",B1218,IF(J1218="Baja",B1218,IF(I1218="Eqpo c/Código BIM validados físicamente sin identificar origen",B1218,IF(ISERROR(VLOOKUP(J1218,NACIONAL!A:B,2,0)),B1218,VLOOKUP(J1218,NACIONAL!A:B,2,0)))))))</f>
        <v>TRANSPORTADOR DE MASA # 1:7 BANDA SANITARIA MAQUINDAL TMI-06 92-082</v>
      </c>
      <c r="L1218" t="s">
        <v>37451</v>
      </c>
      <c r="Q1218" t="s">
        <v>39539</v>
      </c>
      <c r="R1218" s="285" t="str">
        <f t="shared" si="38"/>
        <v>Registro equipo</v>
      </c>
      <c r="S1218" s="284" t="str">
        <f t="shared" si="39"/>
        <v>Capturado</v>
      </c>
    </row>
    <row r="1219" spans="1:19">
      <c r="A1219" s="271" t="s">
        <v>37550</v>
      </c>
      <c r="B1219" t="s">
        <v>39373</v>
      </c>
      <c r="C1219" s="284" t="s">
        <v>39071</v>
      </c>
      <c r="D1219" s="292" t="str">
        <f>IF(C1219="","",VLOOKUP(C1219,Siglas!A:B,2,0))</f>
        <v>PL-5</v>
      </c>
      <c r="E1219" s="284" t="s">
        <v>37554</v>
      </c>
      <c r="F1219" s="284" t="s">
        <v>37555</v>
      </c>
      <c r="G1219" t="s">
        <v>38070</v>
      </c>
      <c r="H1219" t="s">
        <v>442</v>
      </c>
      <c r="I1219" s="292" t="str">
        <f>IF(J1219="","",IF(E1219="FALTA EN LISTADO INI","Equipo c/Código BIM validado fisicamente pendiente de actualizar listado",IF(E1219="Prestamo","Eqpo. c/Código BIM prestamo",IF(J1219="Alta","Registro equipo",IF(J1219="Baja","Eqpo. c/Código BIM Bajas",IF(MID(J1219,1,3)="BIM",IF(ISERROR(VLOOKUP(J1219,[2]NACIONAL!A:A,1,0)),"Eqpo c/Código BIM validados físicamente sin identificar origen",""),IF(J1219="Transferencia",IF(VLOOKUP(A1219,[2]NACIONAL!A:C,3,0)=$T$1,"Eqpo. c/Código BIM Recibidos de otras plantas","Eqpo. c/Código BIM Transferidos a otras plantas"),"")))))))</f>
        <v>Registro equipo</v>
      </c>
      <c r="J1219" s="288" t="s">
        <v>37551</v>
      </c>
      <c r="K1219" s="284" t="str">
        <f>IF(J1219="","",IF(J1219="Transferencia",VLOOKUP(A1219,NACIONAL!A:B,2,0),IF(J1219="Alta",B1219,IF(J1219="Baja",B1219,IF(I1219="Eqpo c/Código BIM validados físicamente sin identificar origen",B1219,IF(ISERROR(VLOOKUP(J1219,NACIONAL!A:B,2,0)),B1219,VLOOKUP(J1219,NACIONAL!A:B,2,0)))))))</f>
        <v>TRANSPORTADOR DE MASA # 2:1 BANDA SANITARIA MAQUINDAL TM2-02 92-084</v>
      </c>
      <c r="L1219" t="s">
        <v>37451</v>
      </c>
      <c r="Q1219" t="s">
        <v>39539</v>
      </c>
      <c r="R1219" s="285" t="str">
        <f t="shared" si="38"/>
        <v>Registro equipo</v>
      </c>
      <c r="S1219" s="284" t="str">
        <f t="shared" si="39"/>
        <v>Capturado</v>
      </c>
    </row>
    <row r="1220" spans="1:19">
      <c r="A1220" s="271" t="s">
        <v>37550</v>
      </c>
      <c r="B1220" t="s">
        <v>39374</v>
      </c>
      <c r="C1220" s="284" t="s">
        <v>39071</v>
      </c>
      <c r="D1220" s="292" t="str">
        <f>IF(C1220="","",VLOOKUP(C1220,Siglas!A:B,2,0))</f>
        <v>PL-5</v>
      </c>
      <c r="E1220" s="284" t="s">
        <v>37554</v>
      </c>
      <c r="F1220" s="284" t="s">
        <v>37555</v>
      </c>
      <c r="G1220" t="s">
        <v>38070</v>
      </c>
      <c r="H1220" t="s">
        <v>442</v>
      </c>
      <c r="I1220" s="292" t="str">
        <f>IF(J1220="","",IF(E1220="FALTA EN LISTADO INI","Equipo c/Código BIM validado fisicamente pendiente de actualizar listado",IF(E1220="Prestamo","Eqpo. c/Código BIM prestamo",IF(J1220="Alta","Registro equipo",IF(J1220="Baja","Eqpo. c/Código BIM Bajas",IF(MID(J1220,1,3)="BIM",IF(ISERROR(VLOOKUP(J1220,[2]NACIONAL!A:A,1,0)),"Eqpo c/Código BIM validados físicamente sin identificar origen",""),IF(J1220="Transferencia",IF(VLOOKUP(A1220,[2]NACIONAL!A:C,3,0)=$T$1,"Eqpo. c/Código BIM Recibidos de otras plantas","Eqpo. c/Código BIM Transferidos a otras plantas"),"")))))))</f>
        <v>Registro equipo</v>
      </c>
      <c r="J1220" s="288" t="s">
        <v>37551</v>
      </c>
      <c r="K1220" s="284" t="str">
        <f>IF(J1220="","",IF(J1220="Transferencia",VLOOKUP(A1220,NACIONAL!A:B,2,0),IF(J1220="Alta",B1220,IF(J1220="Baja",B1220,IF(I1220="Eqpo c/Código BIM validados físicamente sin identificar origen",B1220,IF(ISERROR(VLOOKUP(J1220,NACIONAL!A:B,2,0)),B1220,VLOOKUP(J1220,NACIONAL!A:B,2,0)))))))</f>
        <v>TRANSPORTADOR DE MASA # 2:2 BANDA SANITARIA MAQUINDAL</v>
      </c>
      <c r="L1220" t="s">
        <v>37451</v>
      </c>
      <c r="Q1220" t="s">
        <v>39539</v>
      </c>
      <c r="R1220" s="285" t="str">
        <f t="shared" si="38"/>
        <v>Registro equipo</v>
      </c>
      <c r="S1220" s="284" t="str">
        <f t="shared" si="39"/>
        <v>Capturado</v>
      </c>
    </row>
    <row r="1221" spans="1:19">
      <c r="A1221" s="271" t="s">
        <v>37550</v>
      </c>
      <c r="B1221" t="s">
        <v>39375</v>
      </c>
      <c r="C1221" s="284" t="s">
        <v>39071</v>
      </c>
      <c r="D1221" s="292" t="str">
        <f>IF(C1221="","",VLOOKUP(C1221,Siglas!A:B,2,0))</f>
        <v>PL-5</v>
      </c>
      <c r="E1221" s="284" t="s">
        <v>37554</v>
      </c>
      <c r="F1221" s="284" t="s">
        <v>37555</v>
      </c>
      <c r="G1221" t="s">
        <v>38070</v>
      </c>
      <c r="H1221" t="s">
        <v>442</v>
      </c>
      <c r="I1221" s="292" t="str">
        <f>IF(J1221="","",IF(E1221="FALTA EN LISTADO INI","Equipo c/Código BIM validado fisicamente pendiente de actualizar listado",IF(E1221="Prestamo","Eqpo. c/Código BIM prestamo",IF(J1221="Alta","Registro equipo",IF(J1221="Baja","Eqpo. c/Código BIM Bajas",IF(MID(J1221,1,3)="BIM",IF(ISERROR(VLOOKUP(J1221,[2]NACIONAL!A:A,1,0)),"Eqpo c/Código BIM validados físicamente sin identificar origen",""),IF(J1221="Transferencia",IF(VLOOKUP(A1221,[2]NACIONAL!A:C,3,0)=$T$1,"Eqpo. c/Código BIM Recibidos de otras plantas","Eqpo. c/Código BIM Transferidos a otras plantas"),"")))))))</f>
        <v>Registro equipo</v>
      </c>
      <c r="J1221" s="288" t="s">
        <v>37551</v>
      </c>
      <c r="K1221" s="284" t="str">
        <f>IF(J1221="","",IF(J1221="Transferencia",VLOOKUP(A1221,NACIONAL!A:B,2,0),IF(J1221="Alta",B1221,IF(J1221="Baja",B1221,IF(I1221="Eqpo c/Código BIM validados físicamente sin identificar origen",B1221,IF(ISERROR(VLOOKUP(J1221,NACIONAL!A:B,2,0)),B1221,VLOOKUP(J1221,NACIONAL!A:B,2,0)))))))</f>
        <v>TRANSPORTADOR DE MASA # 3:1 BANDA SANITARIA MAQUINDAL TM3-4 92-554</v>
      </c>
      <c r="L1221" t="s">
        <v>37451</v>
      </c>
      <c r="Q1221" t="s">
        <v>39539</v>
      </c>
      <c r="R1221" s="285" t="str">
        <f t="shared" si="38"/>
        <v>Registro equipo</v>
      </c>
      <c r="S1221" s="284" t="str">
        <f t="shared" si="39"/>
        <v>Capturado</v>
      </c>
    </row>
    <row r="1222" spans="1:19">
      <c r="A1222" s="271" t="s">
        <v>37550</v>
      </c>
      <c r="B1222" t="s">
        <v>39376</v>
      </c>
      <c r="C1222" s="284" t="s">
        <v>39071</v>
      </c>
      <c r="D1222" s="292" t="str">
        <f>IF(C1222="","",VLOOKUP(C1222,Siglas!A:B,2,0))</f>
        <v>PL-5</v>
      </c>
      <c r="E1222" s="284" t="s">
        <v>37554</v>
      </c>
      <c r="F1222" s="284" t="s">
        <v>37555</v>
      </c>
      <c r="G1222" t="s">
        <v>38070</v>
      </c>
      <c r="H1222" t="s">
        <v>442</v>
      </c>
      <c r="I1222" s="292" t="str">
        <f>IF(J1222="","",IF(E1222="FALTA EN LISTADO INI","Equipo c/Código BIM validado fisicamente pendiente de actualizar listado",IF(E1222="Prestamo","Eqpo. c/Código BIM prestamo",IF(J1222="Alta","Registro equipo",IF(J1222="Baja","Eqpo. c/Código BIM Bajas",IF(MID(J1222,1,3)="BIM",IF(ISERROR(VLOOKUP(J1222,[2]NACIONAL!A:A,1,0)),"Eqpo c/Código BIM validados físicamente sin identificar origen",""),IF(J1222="Transferencia",IF(VLOOKUP(A1222,[2]NACIONAL!A:C,3,0)=$T$1,"Eqpo. c/Código BIM Recibidos de otras plantas","Eqpo. c/Código BIM Transferidos a otras plantas"),"")))))))</f>
        <v>Registro equipo</v>
      </c>
      <c r="J1222" s="288" t="s">
        <v>37551</v>
      </c>
      <c r="K1222" s="284" t="str">
        <f>IF(J1222="","",IF(J1222="Transferencia",VLOOKUP(A1222,NACIONAL!A:B,2,0),IF(J1222="Alta",B1222,IF(J1222="Baja",B1222,IF(I1222="Eqpo c/Código BIM validados físicamente sin identificar origen",B1222,IF(ISERROR(VLOOKUP(J1222,NACIONAL!A:B,2,0)),B1222,VLOOKUP(J1222,NACIONAL!A:B,2,0)))))))</f>
        <v>TRANSPORTADOR DE MASA # 3:2 BANDA SANITARIA MAQUINDAL TM3-5 92-555</v>
      </c>
      <c r="L1222" t="s">
        <v>37451</v>
      </c>
      <c r="Q1222" t="s">
        <v>39539</v>
      </c>
      <c r="R1222" s="285" t="str">
        <f t="shared" si="38"/>
        <v>Registro equipo</v>
      </c>
      <c r="S1222" s="284" t="str">
        <f t="shared" si="39"/>
        <v>Capturado</v>
      </c>
    </row>
    <row r="1223" spans="1:19">
      <c r="A1223" s="271" t="s">
        <v>37550</v>
      </c>
      <c r="B1223" t="s">
        <v>39377</v>
      </c>
      <c r="C1223" s="284" t="s">
        <v>39071</v>
      </c>
      <c r="D1223" s="292" t="str">
        <f>IF(C1223="","",VLOOKUP(C1223,Siglas!A:B,2,0))</f>
        <v>PL-5</v>
      </c>
      <c r="E1223" s="284" t="s">
        <v>37554</v>
      </c>
      <c r="F1223" s="284" t="s">
        <v>37555</v>
      </c>
      <c r="G1223" t="s">
        <v>38070</v>
      </c>
      <c r="I1223" s="292" t="str">
        <f>IF(J1223="","",IF(E1223="FALTA EN LISTADO INI","Equipo c/Código BIM validado fisicamente pendiente de actualizar listado",IF(E1223="Prestamo","Eqpo. c/Código BIM prestamo",IF(J1223="Alta","Registro equipo",IF(J1223="Baja","Eqpo. c/Código BIM Bajas",IF(MID(J1223,1,3)="BIM",IF(ISERROR(VLOOKUP(J1223,[2]NACIONAL!A:A,1,0)),"Eqpo c/Código BIM validados físicamente sin identificar origen",""),IF(J1223="Transferencia",IF(VLOOKUP(A1223,[2]NACIONAL!A:C,3,0)=$T$1,"Eqpo. c/Código BIM Recibidos de otras plantas","Eqpo. c/Código BIM Transferidos a otras plantas"),"")))))))</f>
        <v>Registro equipo</v>
      </c>
      <c r="J1223" s="288" t="s">
        <v>37551</v>
      </c>
      <c r="K1223" s="284" t="str">
        <f>IF(J1223="","",IF(J1223="Transferencia",VLOOKUP(A1223,NACIONAL!A:B,2,0),IF(J1223="Alta",B1223,IF(J1223="Baja",B1223,IF(I1223="Eqpo c/Código BIM validados físicamente sin identificar origen",B1223,IF(ISERROR(VLOOKUP(J1223,NACIONAL!A:B,2,0)),B1223,VLOOKUP(J1223,NACIONAL!A:B,2,0)))))))</f>
        <v>TRANSPORTADOR DE MULTIEMPAQUE # 12 MAQUINDAL SAMS CLUB</v>
      </c>
      <c r="L1223" t="s">
        <v>37451</v>
      </c>
      <c r="Q1223" t="s">
        <v>39539</v>
      </c>
      <c r="R1223" s="285" t="str">
        <f t="shared" si="38"/>
        <v>Registro equipo</v>
      </c>
      <c r="S1223" s="284" t="str">
        <f t="shared" si="39"/>
        <v>Capturado</v>
      </c>
    </row>
    <row r="1224" spans="1:19">
      <c r="A1224" s="271" t="s">
        <v>37550</v>
      </c>
      <c r="B1224" t="s">
        <v>39378</v>
      </c>
      <c r="C1224" s="284" t="s">
        <v>39071</v>
      </c>
      <c r="D1224" s="292" t="str">
        <f>IF(C1224="","",VLOOKUP(C1224,Siglas!A:B,2,0))</f>
        <v>PL-5</v>
      </c>
      <c r="E1224" s="284" t="s">
        <v>37554</v>
      </c>
      <c r="F1224" s="284" t="s">
        <v>37555</v>
      </c>
      <c r="G1224" t="s">
        <v>38070</v>
      </c>
      <c r="H1224" t="s">
        <v>442</v>
      </c>
      <c r="I1224" s="292" t="str">
        <f>IF(J1224="","",IF(E1224="FALTA EN LISTADO INI","Equipo c/Código BIM validado fisicamente pendiente de actualizar listado",IF(E1224="Prestamo","Eqpo. c/Código BIM prestamo",IF(J1224="Alta","Registro equipo",IF(J1224="Baja","Eqpo. c/Código BIM Bajas",IF(MID(J1224,1,3)="BIM",IF(ISERROR(VLOOKUP(J1224,[2]NACIONAL!A:A,1,0)),"Eqpo c/Código BIM validados físicamente sin identificar origen",""),IF(J1224="Transferencia",IF(VLOOKUP(A1224,[2]NACIONAL!A:C,3,0)=$T$1,"Eqpo. c/Código BIM Recibidos de otras plantas","Eqpo. c/Código BIM Transferidos a otras plantas"),"")))))))</f>
        <v>Registro equipo</v>
      </c>
      <c r="J1224" s="288" t="s">
        <v>37551</v>
      </c>
      <c r="K1224" s="284" t="str">
        <f>IF(J1224="","",IF(J1224="Transferencia",VLOOKUP(A1224,NACIONAL!A:B,2,0),IF(J1224="Alta",B1224,IF(J1224="Baja",B1224,IF(I1224="Eqpo c/Código BIM validados físicamente sin identificar origen",B1224,IF(ISERROR(VLOOKUP(J1224,NACIONAL!A:B,2,0)),B1224,VLOOKUP(J1224,NACIONAL!A:B,2,0)))))))</f>
        <v>TRANSPORTADOR ENLACE # 04 Y # 05 BANDA PLASTICA CAFÉ  UNICHAIN DE 42" MAQUINDAL</v>
      </c>
      <c r="L1224" t="s">
        <v>37451</v>
      </c>
      <c r="Q1224" t="s">
        <v>39539</v>
      </c>
      <c r="R1224" s="285" t="str">
        <f t="shared" si="38"/>
        <v>Registro equipo</v>
      </c>
      <c r="S1224" s="284" t="str">
        <f t="shared" si="39"/>
        <v>Capturado</v>
      </c>
    </row>
    <row r="1225" spans="1:19">
      <c r="A1225" s="271" t="s">
        <v>37550</v>
      </c>
      <c r="B1225" t="s">
        <v>39379</v>
      </c>
      <c r="C1225" s="284" t="s">
        <v>39071</v>
      </c>
      <c r="D1225" s="292" t="str">
        <f>IF(C1225="","",VLOOKUP(C1225,Siglas!A:B,2,0))</f>
        <v>PL-5</v>
      </c>
      <c r="E1225" s="284" t="s">
        <v>37554</v>
      </c>
      <c r="F1225" s="284" t="s">
        <v>37555</v>
      </c>
      <c r="G1225" t="s">
        <v>38070</v>
      </c>
      <c r="H1225" t="s">
        <v>442</v>
      </c>
      <c r="I1225" s="292" t="str">
        <f>IF(J1225="","",IF(E1225="FALTA EN LISTADO INI","Equipo c/Código BIM validado fisicamente pendiente de actualizar listado",IF(E1225="Prestamo","Eqpo. c/Código BIM prestamo",IF(J1225="Alta","Registro equipo",IF(J1225="Baja","Eqpo. c/Código BIM Bajas",IF(MID(J1225,1,3)="BIM",IF(ISERROR(VLOOKUP(J1225,[2]NACIONAL!A:A,1,0)),"Eqpo c/Código BIM validados físicamente sin identificar origen",""),IF(J1225="Transferencia",IF(VLOOKUP(A1225,[2]NACIONAL!A:C,3,0)=$T$1,"Eqpo. c/Código BIM Recibidos de otras plantas","Eqpo. c/Código BIM Transferidos a otras plantas"),"")))))))</f>
        <v>Registro equipo</v>
      </c>
      <c r="J1225" s="288" t="s">
        <v>37551</v>
      </c>
      <c r="K1225" s="284" t="str">
        <f>IF(J1225="","",IF(J1225="Transferencia",VLOOKUP(A1225,NACIONAL!A:B,2,0),IF(J1225="Alta",B1225,IF(J1225="Baja",B1225,IF(I1225="Eqpo c/Código BIM validados físicamente sin identificar origen",B1225,IF(ISERROR(VLOOKUP(J1225,NACIONAL!A:B,2,0)),B1225,VLOOKUP(J1225,NACIONAL!A:B,2,0)))))))</f>
        <v>TRANSPORTADOR ENLACE # 06 Y # 07 BANDA PLASTICA CAFÉ UNICHAIN DE 33" MAQUINDAL</v>
      </c>
      <c r="L1225" t="s">
        <v>37451</v>
      </c>
      <c r="Q1225" t="s">
        <v>39539</v>
      </c>
      <c r="R1225" s="285" t="str">
        <f t="shared" si="38"/>
        <v>Registro equipo</v>
      </c>
      <c r="S1225" s="284" t="str">
        <f t="shared" si="39"/>
        <v>Capturado</v>
      </c>
    </row>
    <row r="1226" spans="1:19">
      <c r="A1226" s="271" t="s">
        <v>37550</v>
      </c>
      <c r="B1226" t="s">
        <v>39380</v>
      </c>
      <c r="C1226" s="284" t="s">
        <v>39071</v>
      </c>
      <c r="D1226" s="292" t="str">
        <f>IF(C1226="","",VLOOKUP(C1226,Siglas!A:B,2,0))</f>
        <v>PL-5</v>
      </c>
      <c r="E1226" s="284" t="s">
        <v>37554</v>
      </c>
      <c r="F1226" s="284" t="s">
        <v>37555</v>
      </c>
      <c r="G1226" t="s">
        <v>38070</v>
      </c>
      <c r="H1226" t="s">
        <v>442</v>
      </c>
      <c r="I1226" s="292" t="str">
        <f>IF(J1226="","",IF(E1226="FALTA EN LISTADO INI","Equipo c/Código BIM validado fisicamente pendiente de actualizar listado",IF(E1226="Prestamo","Eqpo. c/Código BIM prestamo",IF(J1226="Alta","Registro equipo",IF(J1226="Baja","Eqpo. c/Código BIM Bajas",IF(MID(J1226,1,3)="BIM",IF(ISERROR(VLOOKUP(J1226,[2]NACIONAL!A:A,1,0)),"Eqpo c/Código BIM validados físicamente sin identificar origen",""),IF(J1226="Transferencia",IF(VLOOKUP(A1226,[2]NACIONAL!A:C,3,0)=$T$1,"Eqpo. c/Código BIM Recibidos de otras plantas","Eqpo. c/Código BIM Transferidos a otras plantas"),"")))))))</f>
        <v>Registro equipo</v>
      </c>
      <c r="J1226" s="288" t="s">
        <v>37551</v>
      </c>
      <c r="K1226" s="284" t="str">
        <f>IF(J1226="","",IF(J1226="Transferencia",VLOOKUP(A1226,NACIONAL!A:B,2,0),IF(J1226="Alta",B1226,IF(J1226="Baja",B1226,IF(I1226="Eqpo c/Código BIM validados físicamente sin identificar origen",B1226,IF(ISERROR(VLOOKUP(J1226,NACIONAL!A:B,2,0)),B1226,VLOOKUP(J1226,NACIONAL!A:B,2,0)))))))</f>
        <v>TRANSPORTADOR ENLACE # 08 Y # 09 BANDA PLASTICA AZUL  UNICHAIN DE 33" LAWRENCE OTC3414-02 TC318</v>
      </c>
      <c r="L1226" t="s">
        <v>37451</v>
      </c>
      <c r="Q1226" t="s">
        <v>39539</v>
      </c>
      <c r="R1226" s="285" t="str">
        <f t="shared" ref="R1226:R1289" si="40">IF(J1226="","Falta identificar",IF(I1226="Eqpo c/Código BIM validados físicamente sin identificar origen","Eqpo c/Código BIM validados físicamente sin identificar origen",IF(I1226="Eqpo. c/Código BIM Recibidos de otras plantas","Eqpo. c/Código BIM Recibidos de otras plantas",IF(I1226="Eqpo. c/Código BIM Transferidos a otras plantas","Eqpo. c/Código BIM Transferidos a otras plantas",IF(I1226="Equipo c/Código BIM validado fisicamente pendiente de actualizar listado","Equipo c/Código BIM validado fisicamente pendiente de actualizar listado",IF(I1226="Eqpo. c/Código BIM Bajas","Eqpo. c/Código BIM Bajas",IF(I1226="Eqpo. c/Código BIM prestamo","Eqpo. c/Código BIM prestamo",IF(OR(I1226="Registro equipo",J1226="Alta"),"Registro equipo","Eqpos Código BIM (validados físicamente)"))))))))</f>
        <v>Registro equipo</v>
      </c>
      <c r="S1226" s="284" t="str">
        <f t="shared" ref="S1226:S1289" si="41">IF(J1226="","Falta capturar","Capturado")</f>
        <v>Capturado</v>
      </c>
    </row>
    <row r="1227" spans="1:19">
      <c r="A1227" s="271" t="s">
        <v>37550</v>
      </c>
      <c r="B1227" t="s">
        <v>39381</v>
      </c>
      <c r="C1227" s="284" t="s">
        <v>39071</v>
      </c>
      <c r="D1227" s="292" t="str">
        <f>IF(C1227="","",VLOOKUP(C1227,Siglas!A:B,2,0))</f>
        <v>PL-5</v>
      </c>
      <c r="E1227" s="284" t="s">
        <v>37554</v>
      </c>
      <c r="F1227" s="284" t="s">
        <v>37555</v>
      </c>
      <c r="G1227" t="s">
        <v>38070</v>
      </c>
      <c r="H1227" t="s">
        <v>442</v>
      </c>
      <c r="I1227" s="292" t="str">
        <f>IF(J1227="","",IF(E1227="FALTA EN LISTADO INI","Equipo c/Código BIM validado fisicamente pendiente de actualizar listado",IF(E1227="Prestamo","Eqpo. c/Código BIM prestamo",IF(J1227="Alta","Registro equipo",IF(J1227="Baja","Eqpo. c/Código BIM Bajas",IF(MID(J1227,1,3)="BIM",IF(ISERROR(VLOOKUP(J1227,[2]NACIONAL!A:A,1,0)),"Eqpo c/Código BIM validados físicamente sin identificar origen",""),IF(J1227="Transferencia",IF(VLOOKUP(A1227,[2]NACIONAL!A:C,3,0)=$T$1,"Eqpo. c/Código BIM Recibidos de otras plantas","Eqpo. c/Código BIM Transferidos a otras plantas"),"")))))))</f>
        <v>Registro equipo</v>
      </c>
      <c r="J1227" s="288" t="s">
        <v>37551</v>
      </c>
      <c r="K1227" s="284" t="str">
        <f>IF(J1227="","",IF(J1227="Transferencia",VLOOKUP(A1227,NACIONAL!A:B,2,0),IF(J1227="Alta",B1227,IF(J1227="Baja",B1227,IF(I1227="Eqpo c/Código BIM validados físicamente sin identificar origen",B1227,IF(ISERROR(VLOOKUP(J1227,NACIONAL!A:B,2,0)),B1227,VLOOKUP(J1227,NACIONAL!A:B,2,0)))))))</f>
        <v>TRANSPORTADOR ENLACE # 10 Y # 11 BANDA PLASTICA AZUL  UNICHAIN DE 33" LAWRENCE OTC3414-01 TC317</v>
      </c>
      <c r="L1227" t="s">
        <v>37451</v>
      </c>
      <c r="Q1227" t="s">
        <v>37508</v>
      </c>
      <c r="R1227" s="285" t="str">
        <f t="shared" si="40"/>
        <v>Registro equipo</v>
      </c>
      <c r="S1227" s="284" t="str">
        <f t="shared" si="41"/>
        <v>Capturado</v>
      </c>
    </row>
    <row r="1228" spans="1:19">
      <c r="A1228" s="271" t="s">
        <v>37550</v>
      </c>
      <c r="B1228" t="s">
        <v>39382</v>
      </c>
      <c r="C1228" s="284" t="s">
        <v>39071</v>
      </c>
      <c r="D1228" s="292" t="str">
        <f>IF(C1228="","",VLOOKUP(C1228,Siglas!A:B,2,0))</f>
        <v>PL-5</v>
      </c>
      <c r="E1228" s="284" t="s">
        <v>37554</v>
      </c>
      <c r="F1228" s="284" t="s">
        <v>37555</v>
      </c>
      <c r="G1228" t="s">
        <v>38070</v>
      </c>
      <c r="H1228" t="s">
        <v>436</v>
      </c>
      <c r="I1228" s="292" t="str">
        <f>IF(J1228="","",IF(E1228="FALTA EN LISTADO INI","Equipo c/Código BIM validado fisicamente pendiente de actualizar listado",IF(E1228="Prestamo","Eqpo. c/Código BIM prestamo",IF(J1228="Alta","Registro equipo",IF(J1228="Baja","Eqpo. c/Código BIM Bajas",IF(MID(J1228,1,3)="BIM",IF(ISERROR(VLOOKUP(J1228,[2]NACIONAL!A:A,1,0)),"Eqpo c/Código BIM validados físicamente sin identificar origen",""),IF(J1228="Transferencia",IF(VLOOKUP(A1228,[2]NACIONAL!A:C,3,0)=$T$1,"Eqpo. c/Código BIM Recibidos de otras plantas","Eqpo. c/Código BIM Transferidos a otras plantas"),"")))))))</f>
        <v>Registro equipo</v>
      </c>
      <c r="J1228" s="288" t="s">
        <v>37551</v>
      </c>
      <c r="K1228" s="284" t="str">
        <f>IF(J1228="","",IF(J1228="Transferencia",VLOOKUP(A1228,NACIONAL!A:B,2,0),IF(J1228="Alta",B1228,IF(J1228="Baja",B1228,IF(I1228="Eqpo c/Código BIM validados físicamente sin identificar origen",B1228,IF(ISERROR(VLOOKUP(J1228,NACIONAL!A:B,2,0)),B1228,VLOOKUP(J1228,NACIONAL!A:B,2,0)))))))</f>
        <v>TUBERIA CARGA DE MANTECA A MEZCLADORAS</v>
      </c>
      <c r="Q1228" t="s">
        <v>39556</v>
      </c>
      <c r="R1228" s="285" t="str">
        <f t="shared" si="40"/>
        <v>Registro equipo</v>
      </c>
      <c r="S1228" s="284" t="str">
        <f t="shared" si="41"/>
        <v>Capturado</v>
      </c>
    </row>
    <row r="1229" spans="1:19">
      <c r="A1229" s="271" t="s">
        <v>37550</v>
      </c>
      <c r="B1229" t="s">
        <v>39383</v>
      </c>
      <c r="C1229" s="284" t="s">
        <v>39071</v>
      </c>
      <c r="D1229" s="292" t="str">
        <f>IF(C1229="","",VLOOKUP(C1229,Siglas!A:B,2,0))</f>
        <v>PL-5</v>
      </c>
      <c r="E1229" s="284" t="s">
        <v>37554</v>
      </c>
      <c r="F1229" s="284" t="s">
        <v>37555</v>
      </c>
      <c r="G1229" t="s">
        <v>38070</v>
      </c>
      <c r="H1229" t="s">
        <v>436</v>
      </c>
      <c r="I1229" s="292" t="str">
        <f>IF(J1229="","",IF(E1229="FALTA EN LISTADO INI","Equipo c/Código BIM validado fisicamente pendiente de actualizar listado",IF(E1229="Prestamo","Eqpo. c/Código BIM prestamo",IF(J1229="Alta","Registro equipo",IF(J1229="Baja","Eqpo. c/Código BIM Bajas",IF(MID(J1229,1,3)="BIM",IF(ISERROR(VLOOKUP(J1229,[2]NACIONAL!A:A,1,0)),"Eqpo c/Código BIM validados físicamente sin identificar origen",""),IF(J1229="Transferencia",IF(VLOOKUP(A1229,[2]NACIONAL!A:C,3,0)=$T$1,"Eqpo. c/Código BIM Recibidos de otras plantas","Eqpo. c/Código BIM Transferidos a otras plantas"),"")))))))</f>
        <v>Registro equipo</v>
      </c>
      <c r="J1229" s="288" t="s">
        <v>37551</v>
      </c>
      <c r="K1229" s="284" t="str">
        <f>IF(J1229="","",IF(J1229="Transferencia",VLOOKUP(A1229,NACIONAL!A:B,2,0),IF(J1229="Alta",B1229,IF(J1229="Baja",B1229,IF(I1229="Eqpo c/Código BIM validados físicamente sin identificar origen",B1229,IF(ISERROR(VLOOKUP(J1229,NACIONAL!A:B,2,0)),B1229,VLOOKUP(J1229,NACIONAL!A:B,2,0)))))))</f>
        <v>TUBERIA DE AGUA CALIENTE</v>
      </c>
      <c r="Q1229" t="s">
        <v>39556</v>
      </c>
      <c r="R1229" s="285" t="str">
        <f t="shared" si="40"/>
        <v>Registro equipo</v>
      </c>
      <c r="S1229" s="284" t="str">
        <f t="shared" si="41"/>
        <v>Capturado</v>
      </c>
    </row>
    <row r="1230" spans="1:19">
      <c r="A1230" s="271" t="s">
        <v>37550</v>
      </c>
      <c r="B1230" t="s">
        <v>39384</v>
      </c>
      <c r="C1230" s="284" t="s">
        <v>39071</v>
      </c>
      <c r="D1230" s="292" t="str">
        <f>IF(C1230="","",VLOOKUP(C1230,Siglas!A:B,2,0))</f>
        <v>PL-5</v>
      </c>
      <c r="E1230" s="284" t="s">
        <v>37554</v>
      </c>
      <c r="F1230" s="284" t="s">
        <v>37555</v>
      </c>
      <c r="G1230" t="s">
        <v>38070</v>
      </c>
      <c r="H1230" t="s">
        <v>436</v>
      </c>
      <c r="I1230" s="292" t="str">
        <f>IF(J1230="","",IF(E1230="FALTA EN LISTADO INI","Equipo c/Código BIM validado fisicamente pendiente de actualizar listado",IF(E1230="Prestamo","Eqpo. c/Código BIM prestamo",IF(J1230="Alta","Registro equipo",IF(J1230="Baja","Eqpo. c/Código BIM Bajas",IF(MID(J1230,1,3)="BIM",IF(ISERROR(VLOOKUP(J1230,[2]NACIONAL!A:A,1,0)),"Eqpo c/Código BIM validados físicamente sin identificar origen",""),IF(J1230="Transferencia",IF(VLOOKUP(A1230,[2]NACIONAL!A:C,3,0)=$T$1,"Eqpo. c/Código BIM Recibidos de otras plantas","Eqpo. c/Código BIM Transferidos a otras plantas"),"")))))))</f>
        <v>Registro equipo</v>
      </c>
      <c r="J1230" s="288" t="s">
        <v>37551</v>
      </c>
      <c r="K1230" s="284" t="str">
        <f>IF(J1230="","",IF(J1230="Transferencia",VLOOKUP(A1230,NACIONAL!A:B,2,0),IF(J1230="Alta",B1230,IF(J1230="Baja",B1230,IF(I1230="Eqpo c/Código BIM validados físicamente sin identificar origen",B1230,IF(ISERROR(VLOOKUP(J1230,NACIONAL!A:B,2,0)),B1230,VLOOKUP(J1230,NACIONAL!A:B,2,0)))))))</f>
        <v>TUBERIA DE AIRE DE FLUIDIZADO</v>
      </c>
      <c r="Q1230" t="s">
        <v>39557</v>
      </c>
      <c r="R1230" s="285" t="str">
        <f t="shared" si="40"/>
        <v>Registro equipo</v>
      </c>
      <c r="S1230" s="284" t="str">
        <f t="shared" si="41"/>
        <v>Capturado</v>
      </c>
    </row>
    <row r="1231" spans="1:19">
      <c r="A1231" s="271" t="s">
        <v>37550</v>
      </c>
      <c r="B1231" t="s">
        <v>39385</v>
      </c>
      <c r="C1231" s="284" t="s">
        <v>39071</v>
      </c>
      <c r="D1231" s="292" t="str">
        <f>IF(C1231="","",VLOOKUP(C1231,Siglas!A:B,2,0))</f>
        <v>PL-5</v>
      </c>
      <c r="E1231" s="284" t="s">
        <v>37554</v>
      </c>
      <c r="F1231" s="284" t="s">
        <v>37555</v>
      </c>
      <c r="G1231" t="s">
        <v>38070</v>
      </c>
      <c r="H1231" t="s">
        <v>436</v>
      </c>
      <c r="I1231" s="292" t="str">
        <f>IF(J1231="","",IF(E1231="FALTA EN LISTADO INI","Equipo c/Código BIM validado fisicamente pendiente de actualizar listado",IF(E1231="Prestamo","Eqpo. c/Código BIM prestamo",IF(J1231="Alta","Registro equipo",IF(J1231="Baja","Eqpo. c/Código BIM Bajas",IF(MID(J1231,1,3)="BIM",IF(ISERROR(VLOOKUP(J1231,[2]NACIONAL!A:A,1,0)),"Eqpo c/Código BIM validados físicamente sin identificar origen",""),IF(J1231="Transferencia",IF(VLOOKUP(A1231,[2]NACIONAL!A:C,3,0)=$T$1,"Eqpo. c/Código BIM Recibidos de otras plantas","Eqpo. c/Código BIM Transferidos a otras plantas"),"")))))))</f>
        <v>Registro equipo</v>
      </c>
      <c r="J1231" s="288" t="s">
        <v>37551</v>
      </c>
      <c r="K1231" s="284" t="str">
        <f>IF(J1231="","",IF(J1231="Transferencia",VLOOKUP(A1231,NACIONAL!A:B,2,0),IF(J1231="Alta",B1231,IF(J1231="Baja",B1231,IF(I1231="Eqpo c/Código BIM validados físicamente sin identificar origen",B1231,IF(ISERROR(VLOOKUP(J1231,NACIONAL!A:B,2,0)),B1231,VLOOKUP(J1231,NACIONAL!A:B,2,0)))))))</f>
        <v>TUBERIA DE AIRE DESHUMIDIFICADOR A LOS SILOS EXTERIORES</v>
      </c>
      <c r="Q1231" t="s">
        <v>39557</v>
      </c>
      <c r="R1231" s="285" t="str">
        <f t="shared" si="40"/>
        <v>Registro equipo</v>
      </c>
      <c r="S1231" s="284" t="str">
        <f t="shared" si="41"/>
        <v>Capturado</v>
      </c>
    </row>
    <row r="1232" spans="1:19">
      <c r="A1232" s="271" t="s">
        <v>37550</v>
      </c>
      <c r="B1232" t="s">
        <v>39386</v>
      </c>
      <c r="C1232" s="284" t="s">
        <v>39071</v>
      </c>
      <c r="D1232" s="292" t="str">
        <f>IF(C1232="","",VLOOKUP(C1232,Siglas!A:B,2,0))</f>
        <v>PL-5</v>
      </c>
      <c r="E1232" s="284" t="s">
        <v>37554</v>
      </c>
      <c r="F1232" s="284" t="s">
        <v>37555</v>
      </c>
      <c r="G1232" t="s">
        <v>38070</v>
      </c>
      <c r="H1232" t="s">
        <v>436</v>
      </c>
      <c r="I1232" s="292" t="str">
        <f>IF(J1232="","",IF(E1232="FALTA EN LISTADO INI","Equipo c/Código BIM validado fisicamente pendiente de actualizar listado",IF(E1232="Prestamo","Eqpo. c/Código BIM prestamo",IF(J1232="Alta","Registro equipo",IF(J1232="Baja","Eqpo. c/Código BIM Bajas",IF(MID(J1232,1,3)="BIM",IF(ISERROR(VLOOKUP(J1232,[2]NACIONAL!A:A,1,0)),"Eqpo c/Código BIM validados físicamente sin identificar origen",""),IF(J1232="Transferencia",IF(VLOOKUP(A1232,[2]NACIONAL!A:C,3,0)=$T$1,"Eqpo. c/Código BIM Recibidos de otras plantas","Eqpo. c/Código BIM Transferidos a otras plantas"),"")))))))</f>
        <v>Registro equipo</v>
      </c>
      <c r="J1232" s="288" t="s">
        <v>37551</v>
      </c>
      <c r="K1232" s="284" t="str">
        <f>IF(J1232="","",IF(J1232="Transferencia",VLOOKUP(A1232,NACIONAL!A:B,2,0),IF(J1232="Alta",B1232,IF(J1232="Baja",B1232,IF(I1232="Eqpo c/Código BIM validados físicamente sin identificar origen",B1232,IF(ISERROR(VLOOKUP(J1232,NACIONAL!A:B,2,0)),B1232,VLOOKUP(J1232,NACIONAL!A:B,2,0)))))))</f>
        <v>TUBERIA DE LLENADO DE HARINA A SILOS EXTERIORES</v>
      </c>
      <c r="Q1232" t="s">
        <v>39557</v>
      </c>
      <c r="R1232" s="285" t="str">
        <f t="shared" si="40"/>
        <v>Registro equipo</v>
      </c>
      <c r="S1232" s="284" t="str">
        <f t="shared" si="41"/>
        <v>Capturado</v>
      </c>
    </row>
    <row r="1233" spans="1:19">
      <c r="A1233" s="271" t="s">
        <v>37550</v>
      </c>
      <c r="B1233" t="s">
        <v>39387</v>
      </c>
      <c r="C1233" s="284" t="s">
        <v>39071</v>
      </c>
      <c r="D1233" s="292" t="str">
        <f>IF(C1233="","",VLOOKUP(C1233,Siglas!A:B,2,0))</f>
        <v>PL-5</v>
      </c>
      <c r="E1233" s="284" t="s">
        <v>37554</v>
      </c>
      <c r="F1233" s="284" t="s">
        <v>37555</v>
      </c>
      <c r="G1233" t="s">
        <v>38070</v>
      </c>
      <c r="H1233" t="s">
        <v>436</v>
      </c>
      <c r="I1233" s="292" t="str">
        <f>IF(J1233="","",IF(E1233="FALTA EN LISTADO INI","Equipo c/Código BIM validado fisicamente pendiente de actualizar listado",IF(E1233="Prestamo","Eqpo. c/Código BIM prestamo",IF(J1233="Alta","Registro equipo",IF(J1233="Baja","Eqpo. c/Código BIM Bajas",IF(MID(J1233,1,3)="BIM",IF(ISERROR(VLOOKUP(J1233,[2]NACIONAL!A:A,1,0)),"Eqpo c/Código BIM validados físicamente sin identificar origen",""),IF(J1233="Transferencia",IF(VLOOKUP(A1233,[2]NACIONAL!A:C,3,0)=$T$1,"Eqpo. c/Código BIM Recibidos de otras plantas","Eqpo. c/Código BIM Transferidos a otras plantas"),"")))))))</f>
        <v>Registro equipo</v>
      </c>
      <c r="J1233" s="288" t="s">
        <v>37551</v>
      </c>
      <c r="K1233" s="284" t="str">
        <f>IF(J1233="","",IF(J1233="Transferencia",VLOOKUP(A1233,NACIONAL!A:B,2,0),IF(J1233="Alta",B1233,IF(J1233="Baja",B1233,IF(I1233="Eqpo c/Código BIM validados físicamente sin identificar origen",B1233,IF(ISERROR(VLOOKUP(J1233,NACIONAL!A:B,2,0)),B1233,VLOOKUP(J1233,NACIONAL!A:B,2,0)))))))</f>
        <v>TUBERIA DE LLENADO DE HARINA A TOLVAS PLANTA 5</v>
      </c>
      <c r="Q1233" t="s">
        <v>39557</v>
      </c>
      <c r="R1233" s="285" t="str">
        <f t="shared" si="40"/>
        <v>Registro equipo</v>
      </c>
      <c r="S1233" s="284" t="str">
        <f t="shared" si="41"/>
        <v>Capturado</v>
      </c>
    </row>
    <row r="1234" spans="1:19">
      <c r="A1234" s="271" t="s">
        <v>37550</v>
      </c>
      <c r="B1234" t="s">
        <v>39388</v>
      </c>
      <c r="C1234" s="284" t="s">
        <v>39071</v>
      </c>
      <c r="D1234" s="292" t="str">
        <f>IF(C1234="","",VLOOKUP(C1234,Siglas!A:B,2,0))</f>
        <v>PL-5</v>
      </c>
      <c r="E1234" s="284" t="s">
        <v>37554</v>
      </c>
      <c r="F1234" s="284" t="s">
        <v>37555</v>
      </c>
      <c r="G1234" t="s">
        <v>38070</v>
      </c>
      <c r="H1234" t="s">
        <v>436</v>
      </c>
      <c r="I1234" s="292" t="str">
        <f>IF(J1234="","",IF(E1234="FALTA EN LISTADO INI","Equipo c/Código BIM validado fisicamente pendiente de actualizar listado",IF(E1234="Prestamo","Eqpo. c/Código BIM prestamo",IF(J1234="Alta","Registro equipo",IF(J1234="Baja","Eqpo. c/Código BIM Bajas",IF(MID(J1234,1,3)="BIM",IF(ISERROR(VLOOKUP(J1234,[2]NACIONAL!A:A,1,0)),"Eqpo c/Código BIM validados físicamente sin identificar origen",""),IF(J1234="Transferencia",IF(VLOOKUP(A1234,[2]NACIONAL!A:C,3,0)=$T$1,"Eqpo. c/Código BIM Recibidos de otras plantas","Eqpo. c/Código BIM Transferidos a otras plantas"),"")))))))</f>
        <v>Registro equipo</v>
      </c>
      <c r="J1234" s="288" t="s">
        <v>37551</v>
      </c>
      <c r="K1234" s="284" t="str">
        <f>IF(J1234="","",IF(J1234="Transferencia",VLOOKUP(A1234,NACIONAL!A:B,2,0),IF(J1234="Alta",B1234,IF(J1234="Baja",B1234,IF(I1234="Eqpo c/Código BIM validados físicamente sin identificar origen",B1234,IF(ISERROR(VLOOKUP(J1234,NACIONAL!A:B,2,0)),B1234,VLOOKUP(J1234,NACIONAL!A:B,2,0)))))))</f>
        <v>TUBERIA DE LLENADO DE HARINA A TOLVAS PLANTA 6</v>
      </c>
      <c r="Q1234" t="s">
        <v>39557</v>
      </c>
      <c r="R1234" s="285" t="str">
        <f t="shared" si="40"/>
        <v>Registro equipo</v>
      </c>
      <c r="S1234" s="284" t="str">
        <f t="shared" si="41"/>
        <v>Capturado</v>
      </c>
    </row>
    <row r="1235" spans="1:19">
      <c r="A1235" s="271" t="s">
        <v>37550</v>
      </c>
      <c r="B1235" t="s">
        <v>39389</v>
      </c>
      <c r="C1235" s="284" t="s">
        <v>39071</v>
      </c>
      <c r="D1235" s="292" t="str">
        <f>IF(C1235="","",VLOOKUP(C1235,Siglas!A:B,2,0))</f>
        <v>PL-5</v>
      </c>
      <c r="E1235" s="284" t="s">
        <v>37554</v>
      </c>
      <c r="F1235" s="284" t="s">
        <v>37555</v>
      </c>
      <c r="G1235" t="s">
        <v>38070</v>
      </c>
      <c r="H1235" t="s">
        <v>436</v>
      </c>
      <c r="I1235" s="292" t="str">
        <f>IF(J1235="","",IF(E1235="FALTA EN LISTADO INI","Equipo c/Código BIM validado fisicamente pendiente de actualizar listado",IF(E1235="Prestamo","Eqpo. c/Código BIM prestamo",IF(J1235="Alta","Registro equipo",IF(J1235="Baja","Eqpo. c/Código BIM Bajas",IF(MID(J1235,1,3)="BIM",IF(ISERROR(VLOOKUP(J1235,[2]NACIONAL!A:A,1,0)),"Eqpo c/Código BIM validados físicamente sin identificar origen",""),IF(J1235="Transferencia",IF(VLOOKUP(A1235,[2]NACIONAL!A:C,3,0)=$T$1,"Eqpo. c/Código BIM Recibidos de otras plantas","Eqpo. c/Código BIM Transferidos a otras plantas"),"")))))))</f>
        <v>Registro equipo</v>
      </c>
      <c r="J1235" s="288" t="s">
        <v>37551</v>
      </c>
      <c r="K1235" s="284" t="str">
        <f>IF(J1235="","",IF(J1235="Transferencia",VLOOKUP(A1235,NACIONAL!A:B,2,0),IF(J1235="Alta",B1235,IF(J1235="Baja",B1235,IF(I1235="Eqpo c/Código BIM validados físicamente sin identificar origen",B1235,IF(ISERROR(VLOOKUP(J1235,NACIONAL!A:B,2,0)),B1235,VLOOKUP(J1235,NACIONAL!A:B,2,0)))))))</f>
        <v>TUBERIA DE LLENADO DE HARINA SILOS INTERNOS</v>
      </c>
      <c r="Q1235" t="s">
        <v>39557</v>
      </c>
      <c r="R1235" s="285" t="str">
        <f t="shared" si="40"/>
        <v>Registro equipo</v>
      </c>
      <c r="S1235" s="284" t="str">
        <f t="shared" si="41"/>
        <v>Capturado</v>
      </c>
    </row>
    <row r="1236" spans="1:19">
      <c r="A1236" s="271" t="s">
        <v>37550</v>
      </c>
      <c r="B1236" t="s">
        <v>39390</v>
      </c>
      <c r="C1236" s="284" t="s">
        <v>39071</v>
      </c>
      <c r="D1236" s="292" t="str">
        <f>IF(C1236="","",VLOOKUP(C1236,Siglas!A:B,2,0))</f>
        <v>PL-5</v>
      </c>
      <c r="E1236" s="284" t="s">
        <v>37554</v>
      </c>
      <c r="F1236" s="284" t="s">
        <v>37555</v>
      </c>
      <c r="G1236" t="s">
        <v>38070</v>
      </c>
      <c r="I1236" s="292" t="str">
        <f>IF(J1236="","",IF(E1236="FALTA EN LISTADO INI","Equipo c/Código BIM validado fisicamente pendiente de actualizar listado",IF(E1236="Prestamo","Eqpo. c/Código BIM prestamo",IF(J1236="Alta","Registro equipo",IF(J1236="Baja","Eqpo. c/Código BIM Bajas",IF(MID(J1236,1,3)="BIM",IF(ISERROR(VLOOKUP(J1236,[2]NACIONAL!A:A,1,0)),"Eqpo c/Código BIM validados físicamente sin identificar origen",""),IF(J1236="Transferencia",IF(VLOOKUP(A1236,[2]NACIONAL!A:C,3,0)=$T$1,"Eqpo. c/Código BIM Recibidos de otras plantas","Eqpo. c/Código BIM Transferidos a otras plantas"),"")))))))</f>
        <v>Registro equipo</v>
      </c>
      <c r="J1236" s="288" t="s">
        <v>37551</v>
      </c>
      <c r="K1236" s="284" t="str">
        <f>IF(J1236="","",IF(J1236="Transferencia",VLOOKUP(A1236,NACIONAL!A:B,2,0),IF(J1236="Alta",B1236,IF(J1236="Baja",B1236,IF(I1236="Eqpo c/Código BIM validados físicamente sin identificar origen",B1236,IF(ISERROR(VLOOKUP(J1236,NACIONAL!A:B,2,0)),B1236,VLOOKUP(J1236,NACIONAL!A:B,2,0)))))))</f>
        <v>TUBERIA DE RETORNO DE HARINA A SILOS EXTERIORES</v>
      </c>
      <c r="Q1236" t="s">
        <v>39557</v>
      </c>
      <c r="R1236" s="285" t="str">
        <f t="shared" si="40"/>
        <v>Registro equipo</v>
      </c>
      <c r="S1236" s="284" t="str">
        <f t="shared" si="41"/>
        <v>Capturado</v>
      </c>
    </row>
    <row r="1237" spans="1:19">
      <c r="A1237" s="271" t="s">
        <v>37550</v>
      </c>
      <c r="B1237" t="s">
        <v>39391</v>
      </c>
      <c r="C1237" s="284" t="s">
        <v>39071</v>
      </c>
      <c r="D1237" s="292" t="str">
        <f>IF(C1237="","",VLOOKUP(C1237,Siglas!A:B,2,0))</f>
        <v>PL-5</v>
      </c>
      <c r="E1237" s="284" t="s">
        <v>37554</v>
      </c>
      <c r="F1237" s="284" t="s">
        <v>37555</v>
      </c>
      <c r="G1237" t="s">
        <v>38070</v>
      </c>
      <c r="H1237" t="s">
        <v>436</v>
      </c>
      <c r="I1237" s="292" t="str">
        <f>IF(J1237="","",IF(E1237="FALTA EN LISTADO INI","Equipo c/Código BIM validado fisicamente pendiente de actualizar listado",IF(E1237="Prestamo","Eqpo. c/Código BIM prestamo",IF(J1237="Alta","Registro equipo",IF(J1237="Baja","Eqpo. c/Código BIM Bajas",IF(MID(J1237,1,3)="BIM",IF(ISERROR(VLOOKUP(J1237,[2]NACIONAL!A:A,1,0)),"Eqpo c/Código BIM validados físicamente sin identificar origen",""),IF(J1237="Transferencia",IF(VLOOKUP(A1237,[2]NACIONAL!A:C,3,0)=$T$1,"Eqpo. c/Código BIM Recibidos de otras plantas","Eqpo. c/Código BIM Transferidos a otras plantas"),"")))))))</f>
        <v>Registro equipo</v>
      </c>
      <c r="J1237" s="288" t="s">
        <v>37551</v>
      </c>
      <c r="K1237" s="284" t="str">
        <f>IF(J1237="","",IF(J1237="Transferencia",VLOOKUP(A1237,NACIONAL!A:B,2,0),IF(J1237="Alta",B1237,IF(J1237="Baja",B1237,IF(I1237="Eqpo c/Código BIM validados físicamente sin identificar origen",B1237,IF(ISERROR(VLOOKUP(J1237,NACIONAL!A:B,2,0)),B1237,VLOOKUP(J1237,NACIONAL!A:B,2,0)))))))</f>
        <v>TUBERIA DE RETORNO DE HARINA A SILOS INTERNOS</v>
      </c>
      <c r="Q1237" t="s">
        <v>39557</v>
      </c>
      <c r="R1237" s="285" t="str">
        <f t="shared" si="40"/>
        <v>Registro equipo</v>
      </c>
      <c r="S1237" s="284" t="str">
        <f t="shared" si="41"/>
        <v>Capturado</v>
      </c>
    </row>
    <row r="1238" spans="1:19">
      <c r="A1238" s="271" t="s">
        <v>37550</v>
      </c>
      <c r="B1238" t="s">
        <v>39392</v>
      </c>
      <c r="C1238" s="284" t="s">
        <v>39071</v>
      </c>
      <c r="D1238" s="292" t="str">
        <f>IF(C1238="","",VLOOKUP(C1238,Siglas!A:B,2,0))</f>
        <v>PL-5</v>
      </c>
      <c r="E1238" s="284" t="s">
        <v>37554</v>
      </c>
      <c r="F1238" s="284" t="s">
        <v>37555</v>
      </c>
      <c r="G1238" t="s">
        <v>38070</v>
      </c>
      <c r="H1238" t="s">
        <v>436</v>
      </c>
      <c r="I1238" s="292" t="str">
        <f>IF(J1238="","",IF(E1238="FALTA EN LISTADO INI","Equipo c/Código BIM validado fisicamente pendiente de actualizar listado",IF(E1238="Prestamo","Eqpo. c/Código BIM prestamo",IF(J1238="Alta","Registro equipo",IF(J1238="Baja","Eqpo. c/Código BIM Bajas",IF(MID(J1238,1,3)="BIM",IF(ISERROR(VLOOKUP(J1238,[2]NACIONAL!A:A,1,0)),"Eqpo c/Código BIM validados físicamente sin identificar origen",""),IF(J1238="Transferencia",IF(VLOOKUP(A1238,[2]NACIONAL!A:C,3,0)=$T$1,"Eqpo. c/Código BIM Recibidos de otras plantas","Eqpo. c/Código BIM Transferidos a otras plantas"),"")))))))</f>
        <v>Registro equipo</v>
      </c>
      <c r="J1238" s="288" t="s">
        <v>37551</v>
      </c>
      <c r="K1238" s="284" t="str">
        <f>IF(J1238="","",IF(J1238="Transferencia",VLOOKUP(A1238,NACIONAL!A:B,2,0),IF(J1238="Alta",B1238,IF(J1238="Baja",B1238,IF(I1238="Eqpo c/Código BIM validados físicamente sin identificar origen",B1238,IF(ISERROR(VLOOKUP(J1238,NACIONAL!A:B,2,0)),B1238,VLOOKUP(J1238,NACIONAL!A:B,2,0)))))))</f>
        <v>TUBERIA DE VAPOR</v>
      </c>
      <c r="Q1238" t="s">
        <v>39556</v>
      </c>
      <c r="R1238" s="285" t="str">
        <f t="shared" si="40"/>
        <v>Registro equipo</v>
      </c>
      <c r="S1238" s="284" t="str">
        <f t="shared" si="41"/>
        <v>Capturado</v>
      </c>
    </row>
    <row r="1239" spans="1:19">
      <c r="A1239" s="271" t="s">
        <v>37550</v>
      </c>
      <c r="B1239" t="s">
        <v>39393</v>
      </c>
      <c r="C1239" s="284" t="s">
        <v>39071</v>
      </c>
      <c r="D1239" s="292" t="str">
        <f>IF(C1239="","",VLOOKUP(C1239,Siglas!A:B,2,0))</f>
        <v>PL-5</v>
      </c>
      <c r="E1239" s="284" t="s">
        <v>37554</v>
      </c>
      <c r="F1239" s="284" t="s">
        <v>37555</v>
      </c>
      <c r="G1239" t="s">
        <v>38070</v>
      </c>
      <c r="H1239" t="s">
        <v>436</v>
      </c>
      <c r="I1239" s="292" t="str">
        <f>IF(J1239="","",IF(E1239="FALTA EN LISTADO INI","Equipo c/Código BIM validado fisicamente pendiente de actualizar listado",IF(E1239="Prestamo","Eqpo. c/Código BIM prestamo",IF(J1239="Alta","Registro equipo",IF(J1239="Baja","Eqpo. c/Código BIM Bajas",IF(MID(J1239,1,3)="BIM",IF(ISERROR(VLOOKUP(J1239,[2]NACIONAL!A:A,1,0)),"Eqpo c/Código BIM validados físicamente sin identificar origen",""),IF(J1239="Transferencia",IF(VLOOKUP(A1239,[2]NACIONAL!A:C,3,0)=$T$1,"Eqpo. c/Código BIM Recibidos de otras plantas","Eqpo. c/Código BIM Transferidos a otras plantas"),"")))))))</f>
        <v>Registro equipo</v>
      </c>
      <c r="J1239" s="288" t="s">
        <v>37551</v>
      </c>
      <c r="K1239" s="284" t="str">
        <f>IF(J1239="","",IF(J1239="Transferencia",VLOOKUP(A1239,NACIONAL!A:B,2,0),IF(J1239="Alta",B1239,IF(J1239="Baja",B1239,IF(I1239="Eqpo c/Código BIM validados físicamente sin identificar origen",B1239,IF(ISERROR(VLOOKUP(J1239,NACIONAL!A:B,2,0)),B1239,VLOOKUP(J1239,NACIONAL!A:B,2,0)))))))</f>
        <v>TUBERIA LLENADO DE MANTECA A TANQUES # 6  Y  # 7</v>
      </c>
      <c r="Q1239" t="s">
        <v>39556</v>
      </c>
      <c r="R1239" s="285" t="str">
        <f t="shared" si="40"/>
        <v>Registro equipo</v>
      </c>
      <c r="S1239" s="284" t="str">
        <f t="shared" si="41"/>
        <v>Capturado</v>
      </c>
    </row>
    <row r="1240" spans="1:19">
      <c r="A1240" s="271" t="s">
        <v>37550</v>
      </c>
      <c r="B1240" t="s">
        <v>39394</v>
      </c>
      <c r="C1240" s="284" t="s">
        <v>39071</v>
      </c>
      <c r="D1240" s="292" t="str">
        <f>IF(C1240="","",VLOOKUP(C1240,Siglas!A:B,2,0))</f>
        <v>PL-5</v>
      </c>
      <c r="E1240" s="284" t="s">
        <v>37554</v>
      </c>
      <c r="F1240" s="284" t="s">
        <v>37555</v>
      </c>
      <c r="G1240" t="s">
        <v>38070</v>
      </c>
      <c r="H1240" t="s">
        <v>436</v>
      </c>
      <c r="I1240" s="292" t="str">
        <f>IF(J1240="","",IF(E1240="FALTA EN LISTADO INI","Equipo c/Código BIM validado fisicamente pendiente de actualizar listado",IF(E1240="Prestamo","Eqpo. c/Código BIM prestamo",IF(J1240="Alta","Registro equipo",IF(J1240="Baja","Eqpo. c/Código BIM Bajas",IF(MID(J1240,1,3)="BIM",IF(ISERROR(VLOOKUP(J1240,[2]NACIONAL!A:A,1,0)),"Eqpo c/Código BIM validados físicamente sin identificar origen",""),IF(J1240="Transferencia",IF(VLOOKUP(A1240,[2]NACIONAL!A:C,3,0)=$T$1,"Eqpo. c/Código BIM Recibidos de otras plantas","Eqpo. c/Código BIM Transferidos a otras plantas"),"")))))))</f>
        <v>Registro equipo</v>
      </c>
      <c r="J1240" s="288" t="s">
        <v>37551</v>
      </c>
      <c r="K1240" s="284" t="str">
        <f>IF(J1240="","",IF(J1240="Transferencia",VLOOKUP(A1240,NACIONAL!A:B,2,0),IF(J1240="Alta",B1240,IF(J1240="Baja",B1240,IF(I1240="Eqpo c/Código BIM validados físicamente sin identificar origen",B1240,IF(ISERROR(VLOOKUP(J1240,NACIONAL!A:B,2,0)),B1240,VLOOKUP(J1240,NACIONAL!A:B,2,0)))))))</f>
        <v>VALVULA DIVERTORA # DV 1501 REIMELT ZWV 56-85-110 PS</v>
      </c>
      <c r="L1240" t="s">
        <v>39507</v>
      </c>
      <c r="N1240" t="s">
        <v>39516</v>
      </c>
      <c r="Q1240" t="s">
        <v>39558</v>
      </c>
      <c r="R1240" s="285" t="str">
        <f t="shared" si="40"/>
        <v>Registro equipo</v>
      </c>
      <c r="S1240" s="284" t="str">
        <f t="shared" si="41"/>
        <v>Capturado</v>
      </c>
    </row>
    <row r="1241" spans="1:19">
      <c r="A1241" s="271" t="s">
        <v>37550</v>
      </c>
      <c r="B1241" t="s">
        <v>39395</v>
      </c>
      <c r="C1241" s="284" t="s">
        <v>39071</v>
      </c>
      <c r="D1241" s="292" t="str">
        <f>IF(C1241="","",VLOOKUP(C1241,Siglas!A:B,2,0))</f>
        <v>PL-5</v>
      </c>
      <c r="E1241" s="284" t="s">
        <v>37554</v>
      </c>
      <c r="F1241" s="284" t="s">
        <v>37555</v>
      </c>
      <c r="G1241" t="s">
        <v>38070</v>
      </c>
      <c r="H1241" t="s">
        <v>436</v>
      </c>
      <c r="I1241" s="292" t="str">
        <f>IF(J1241="","",IF(E1241="FALTA EN LISTADO INI","Equipo c/Código BIM validado fisicamente pendiente de actualizar listado",IF(E1241="Prestamo","Eqpo. c/Código BIM prestamo",IF(J1241="Alta","Registro equipo",IF(J1241="Baja","Eqpo. c/Código BIM Bajas",IF(MID(J1241,1,3)="BIM",IF(ISERROR(VLOOKUP(J1241,[2]NACIONAL!A:A,1,0)),"Eqpo c/Código BIM validados físicamente sin identificar origen",""),IF(J1241="Transferencia",IF(VLOOKUP(A1241,[2]NACIONAL!A:C,3,0)=$T$1,"Eqpo. c/Código BIM Recibidos de otras plantas","Eqpo. c/Código BIM Transferidos a otras plantas"),"")))))))</f>
        <v>Registro equipo</v>
      </c>
      <c r="J1241" s="288" t="s">
        <v>37551</v>
      </c>
      <c r="K1241" s="284" t="str">
        <f>IF(J1241="","",IF(J1241="Transferencia",VLOOKUP(A1241,NACIONAL!A:B,2,0),IF(J1241="Alta",B1241,IF(J1241="Baja",B1241,IF(I1241="Eqpo c/Código BIM validados físicamente sin identificar origen",B1241,IF(ISERROR(VLOOKUP(J1241,NACIONAL!A:B,2,0)),B1241,VLOOKUP(J1241,NACIONAL!A:B,2,0)))))))</f>
        <v>VALVULA DIVERTORA # DV 1502 REIMELT ZWV 56-85-110 PS</v>
      </c>
      <c r="L1241" t="s">
        <v>39507</v>
      </c>
      <c r="N1241" t="s">
        <v>39516</v>
      </c>
      <c r="Q1241" t="s">
        <v>39558</v>
      </c>
      <c r="R1241" s="285" t="str">
        <f t="shared" si="40"/>
        <v>Registro equipo</v>
      </c>
      <c r="S1241" s="284" t="str">
        <f t="shared" si="41"/>
        <v>Capturado</v>
      </c>
    </row>
    <row r="1242" spans="1:19">
      <c r="A1242" s="271" t="s">
        <v>37550</v>
      </c>
      <c r="B1242" t="s">
        <v>39396</v>
      </c>
      <c r="C1242" s="284" t="s">
        <v>39071</v>
      </c>
      <c r="D1242" s="292" t="str">
        <f>IF(C1242="","",VLOOKUP(C1242,Siglas!A:B,2,0))</f>
        <v>PL-5</v>
      </c>
      <c r="E1242" s="284" t="s">
        <v>37554</v>
      </c>
      <c r="F1242" s="284" t="s">
        <v>37555</v>
      </c>
      <c r="G1242" t="s">
        <v>38070</v>
      </c>
      <c r="H1242" t="s">
        <v>436</v>
      </c>
      <c r="I1242" s="292" t="str">
        <f>IF(J1242="","",IF(E1242="FALTA EN LISTADO INI","Equipo c/Código BIM validado fisicamente pendiente de actualizar listado",IF(E1242="Prestamo","Eqpo. c/Código BIM prestamo",IF(J1242="Alta","Registro equipo",IF(J1242="Baja","Eqpo. c/Código BIM Bajas",IF(MID(J1242,1,3)="BIM",IF(ISERROR(VLOOKUP(J1242,[2]NACIONAL!A:A,1,0)),"Eqpo c/Código BIM validados físicamente sin identificar origen",""),IF(J1242="Transferencia",IF(VLOOKUP(A1242,[2]NACIONAL!A:C,3,0)=$T$1,"Eqpo. c/Código BIM Recibidos de otras plantas","Eqpo. c/Código BIM Transferidos a otras plantas"),"")))))))</f>
        <v>Registro equipo</v>
      </c>
      <c r="J1242" s="288" t="s">
        <v>37551</v>
      </c>
      <c r="K1242" s="284" t="str">
        <f>IF(J1242="","",IF(J1242="Transferencia",VLOOKUP(A1242,NACIONAL!A:B,2,0),IF(J1242="Alta",B1242,IF(J1242="Baja",B1242,IF(I1242="Eqpo c/Código BIM validados físicamente sin identificar origen",B1242,IF(ISERROR(VLOOKUP(J1242,NACIONAL!A:B,2,0)),B1242,VLOOKUP(J1242,NACIONAL!A:B,2,0)))))))</f>
        <v>VALVULA DIVERTORA # DV 1503 REIMELT ZWV 56-85-110 PS</v>
      </c>
      <c r="L1242" t="s">
        <v>39507</v>
      </c>
      <c r="N1242" t="s">
        <v>39516</v>
      </c>
      <c r="Q1242" t="s">
        <v>39558</v>
      </c>
      <c r="R1242" s="285" t="str">
        <f t="shared" si="40"/>
        <v>Registro equipo</v>
      </c>
      <c r="S1242" s="284" t="str">
        <f t="shared" si="41"/>
        <v>Capturado</v>
      </c>
    </row>
    <row r="1243" spans="1:19">
      <c r="A1243" s="271" t="s">
        <v>37550</v>
      </c>
      <c r="B1243" t="s">
        <v>39397</v>
      </c>
      <c r="C1243" s="284" t="s">
        <v>39071</v>
      </c>
      <c r="D1243" s="292" t="str">
        <f>IF(C1243="","",VLOOKUP(C1243,Siglas!A:B,2,0))</f>
        <v>PL-5</v>
      </c>
      <c r="E1243" s="284" t="s">
        <v>37554</v>
      </c>
      <c r="F1243" s="284" t="s">
        <v>37555</v>
      </c>
      <c r="G1243" t="s">
        <v>38070</v>
      </c>
      <c r="H1243" t="s">
        <v>436</v>
      </c>
      <c r="I1243" s="292" t="str">
        <f>IF(J1243="","",IF(E1243="FALTA EN LISTADO INI","Equipo c/Código BIM validado fisicamente pendiente de actualizar listado",IF(E1243="Prestamo","Eqpo. c/Código BIM prestamo",IF(J1243="Alta","Registro equipo",IF(J1243="Baja","Eqpo. c/Código BIM Bajas",IF(MID(J1243,1,3)="BIM",IF(ISERROR(VLOOKUP(J1243,[2]NACIONAL!A:A,1,0)),"Eqpo c/Código BIM validados físicamente sin identificar origen",""),IF(J1243="Transferencia",IF(VLOOKUP(A1243,[2]NACIONAL!A:C,3,0)=$T$1,"Eqpo. c/Código BIM Recibidos de otras plantas","Eqpo. c/Código BIM Transferidos a otras plantas"),"")))))))</f>
        <v>Registro equipo</v>
      </c>
      <c r="J1243" s="288" t="s">
        <v>37551</v>
      </c>
      <c r="K1243" s="284" t="str">
        <f>IF(J1243="","",IF(J1243="Transferencia",VLOOKUP(A1243,NACIONAL!A:B,2,0),IF(J1243="Alta",B1243,IF(J1243="Baja",B1243,IF(I1243="Eqpo c/Código BIM validados físicamente sin identificar origen",B1243,IF(ISERROR(VLOOKUP(J1243,NACIONAL!A:B,2,0)),B1243,VLOOKUP(J1243,NACIONAL!A:B,2,0)))))))</f>
        <v>VALVULA DIVERTORA # DV 1504 REIMELT ZWV 56-85-110 PS</v>
      </c>
      <c r="L1243" t="s">
        <v>39507</v>
      </c>
      <c r="N1243" t="s">
        <v>39516</v>
      </c>
      <c r="Q1243" t="s">
        <v>39558</v>
      </c>
      <c r="R1243" s="285" t="str">
        <f t="shared" si="40"/>
        <v>Registro equipo</v>
      </c>
      <c r="S1243" s="284" t="str">
        <f t="shared" si="41"/>
        <v>Capturado</v>
      </c>
    </row>
    <row r="1244" spans="1:19">
      <c r="A1244" s="271" t="s">
        <v>37550</v>
      </c>
      <c r="B1244" t="s">
        <v>39398</v>
      </c>
      <c r="C1244" s="284" t="s">
        <v>39071</v>
      </c>
      <c r="D1244" s="292" t="str">
        <f>IF(C1244="","",VLOOKUP(C1244,Siglas!A:B,2,0))</f>
        <v>PL-5</v>
      </c>
      <c r="E1244" s="284" t="s">
        <v>37554</v>
      </c>
      <c r="F1244" s="284" t="s">
        <v>37555</v>
      </c>
      <c r="G1244" t="s">
        <v>38070</v>
      </c>
      <c r="H1244" t="s">
        <v>436</v>
      </c>
      <c r="I1244" s="292" t="str">
        <f>IF(J1244="","",IF(E1244="FALTA EN LISTADO INI","Equipo c/Código BIM validado fisicamente pendiente de actualizar listado",IF(E1244="Prestamo","Eqpo. c/Código BIM prestamo",IF(J1244="Alta","Registro equipo",IF(J1244="Baja","Eqpo. c/Código BIM Bajas",IF(MID(J1244,1,3)="BIM",IF(ISERROR(VLOOKUP(J1244,[2]NACIONAL!A:A,1,0)),"Eqpo c/Código BIM validados físicamente sin identificar origen",""),IF(J1244="Transferencia",IF(VLOOKUP(A1244,[2]NACIONAL!A:C,3,0)=$T$1,"Eqpo. c/Código BIM Recibidos de otras plantas","Eqpo. c/Código BIM Transferidos a otras plantas"),"")))))))</f>
        <v>Registro equipo</v>
      </c>
      <c r="J1244" s="288" t="s">
        <v>37551</v>
      </c>
      <c r="K1244" s="284" t="str">
        <f>IF(J1244="","",IF(J1244="Transferencia",VLOOKUP(A1244,NACIONAL!A:B,2,0),IF(J1244="Alta",B1244,IF(J1244="Baja",B1244,IF(I1244="Eqpo c/Código BIM validados físicamente sin identificar origen",B1244,IF(ISERROR(VLOOKUP(J1244,NACIONAL!A:B,2,0)),B1244,VLOOKUP(J1244,NACIONAL!A:B,2,0)))))))</f>
        <v>VALVULA DIVERTORA # DV 1505 LLENADO DE SILOS PLANTA 6  O BARRIDOS REIMELT ZWV 56-85-110 PS</v>
      </c>
      <c r="L1244" t="s">
        <v>39507</v>
      </c>
      <c r="N1244" t="s">
        <v>39516</v>
      </c>
      <c r="Q1244" t="s">
        <v>39558</v>
      </c>
      <c r="R1244" s="285" t="str">
        <f t="shared" si="40"/>
        <v>Registro equipo</v>
      </c>
      <c r="S1244" s="284" t="str">
        <f t="shared" si="41"/>
        <v>Capturado</v>
      </c>
    </row>
    <row r="1245" spans="1:19">
      <c r="A1245" s="271"/>
      <c r="B1245" t="s">
        <v>39399</v>
      </c>
      <c r="C1245" s="284" t="s">
        <v>39071</v>
      </c>
      <c r="D1245" s="292" t="str">
        <f>IF(C1245="","",VLOOKUP(C1245,Siglas!A:B,2,0))</f>
        <v>PL-5</v>
      </c>
      <c r="E1245" s="271" t="s">
        <v>37552</v>
      </c>
      <c r="F1245" s="271" t="s">
        <v>37553</v>
      </c>
      <c r="G1245" t="s">
        <v>38070</v>
      </c>
      <c r="H1245" t="s">
        <v>436</v>
      </c>
      <c r="I1245" s="292" t="str">
        <f>IF(J1245="","",IF(E1245="FALTA EN LISTADO INI","Equipo c/Código BIM validado fisicamente pendiente de actualizar listado",IF(E1245="Prestamo","Eqpo. c/Código BIM prestamo",IF(J1245="Alta","Registro equipo",IF(J1245="Baja","Eqpo. c/Código BIM Bajas",IF(MID(J1245,1,3)="BIM",IF(ISERROR(VLOOKUP(J1245,[2]NACIONAL!A:A,1,0)),"Eqpo c/Código BIM validados físicamente sin identificar origen",""),IF(J1245="Transferencia",IF(VLOOKUP(A1245,[2]NACIONAL!A:C,3,0)=$T$1,"Eqpo. c/Código BIM Recibidos de otras plantas","Eqpo. c/Código BIM Transferidos a otras plantas"),"")))))))</f>
        <v>Eqpo. c/Código BIM Bajas</v>
      </c>
      <c r="J1245" s="288" t="s">
        <v>37246</v>
      </c>
      <c r="K1245" s="284" t="str">
        <f>IF(J1245="","",IF(J1245="Transferencia",VLOOKUP(A1245,NACIONAL!A:B,2,0),IF(J1245="Alta",B1245,IF(J1245="Baja",B1245,IF(I1245="Eqpo c/Código BIM validados físicamente sin identificar origen",B1245,IF(ISERROR(VLOOKUP(J1245,NACIONAL!A:B,2,0)),B1245,VLOOKUP(J1245,NACIONAL!A:B,2,0)))))))</f>
        <v>VALVULA DIVERTORA LLENADO DE SILOS INTERNOS # 1  Y   # 2</v>
      </c>
      <c r="Q1245" t="s">
        <v>39558</v>
      </c>
      <c r="R1245" s="285" t="str">
        <f t="shared" si="40"/>
        <v>Eqpo. c/Código BIM Bajas</v>
      </c>
      <c r="S1245" s="284" t="str">
        <f t="shared" si="41"/>
        <v>Capturado</v>
      </c>
    </row>
    <row r="1246" spans="1:19">
      <c r="A1246" s="271"/>
      <c r="B1246" t="s">
        <v>39400</v>
      </c>
      <c r="C1246" s="284" t="s">
        <v>39071</v>
      </c>
      <c r="D1246" s="292" t="str">
        <f>IF(C1246="","",VLOOKUP(C1246,Siglas!A:B,2,0))</f>
        <v>PL-5</v>
      </c>
      <c r="E1246" s="271" t="s">
        <v>37552</v>
      </c>
      <c r="F1246" s="271" t="s">
        <v>37553</v>
      </c>
      <c r="G1246" t="s">
        <v>38070</v>
      </c>
      <c r="H1246" t="s">
        <v>436</v>
      </c>
      <c r="I1246" s="292" t="str">
        <f>IF(J1246="","",IF(E1246="FALTA EN LISTADO INI","Equipo c/Código BIM validado fisicamente pendiente de actualizar listado",IF(E1246="Prestamo","Eqpo. c/Código BIM prestamo",IF(J1246="Alta","Registro equipo",IF(J1246="Baja","Eqpo. c/Código BIM Bajas",IF(MID(J1246,1,3)="BIM",IF(ISERROR(VLOOKUP(J1246,[2]NACIONAL!A:A,1,0)),"Eqpo c/Código BIM validados físicamente sin identificar origen",""),IF(J1246="Transferencia",IF(VLOOKUP(A1246,[2]NACIONAL!A:C,3,0)=$T$1,"Eqpo. c/Código BIM Recibidos de otras plantas","Eqpo. c/Código BIM Transferidos a otras plantas"),"")))))))</f>
        <v>Eqpo. c/Código BIM Bajas</v>
      </c>
      <c r="J1246" s="288" t="s">
        <v>37246</v>
      </c>
      <c r="K1246" s="284" t="str">
        <f>IF(J1246="","",IF(J1246="Transferencia",VLOOKUP(A1246,NACIONAL!A:B,2,0),IF(J1246="Alta",B1246,IF(J1246="Baja",B1246,IF(I1246="Eqpo c/Código BIM validados físicamente sin identificar origen",B1246,IF(ISERROR(VLOOKUP(J1246,NACIONAL!A:B,2,0)),B1246,VLOOKUP(J1246,NACIONAL!A:B,2,0)))))))</f>
        <v>VALVULA ROTATORIA  DE SILO INTERNO # 1</v>
      </c>
      <c r="Q1246" t="s">
        <v>39559</v>
      </c>
      <c r="R1246" s="285" t="str">
        <f t="shared" si="40"/>
        <v>Eqpo. c/Código BIM Bajas</v>
      </c>
      <c r="S1246" s="284" t="str">
        <f t="shared" si="41"/>
        <v>Capturado</v>
      </c>
    </row>
    <row r="1247" spans="1:19">
      <c r="A1247" s="271"/>
      <c r="B1247" t="s">
        <v>39401</v>
      </c>
      <c r="C1247" s="284" t="s">
        <v>39071</v>
      </c>
      <c r="D1247" s="292" t="str">
        <f>IF(C1247="","",VLOOKUP(C1247,Siglas!A:B,2,0))</f>
        <v>PL-5</v>
      </c>
      <c r="E1247" s="284" t="s">
        <v>37552</v>
      </c>
      <c r="F1247" s="271" t="s">
        <v>37553</v>
      </c>
      <c r="G1247" t="s">
        <v>38070</v>
      </c>
      <c r="H1247" t="s">
        <v>436</v>
      </c>
      <c r="I1247" s="292" t="str">
        <f>IF(J1247="","",IF(E1247="FALTA EN LISTADO INI","Equipo c/Código BIM validado fisicamente pendiente de actualizar listado",IF(E1247="Prestamo","Eqpo. c/Código BIM prestamo",IF(J1247="Alta","Registro equipo",IF(J1247="Baja","Eqpo. c/Código BIM Bajas",IF(MID(J1247,1,3)="BIM",IF(ISERROR(VLOOKUP(J1247,[2]NACIONAL!A:A,1,0)),"Eqpo c/Código BIM validados físicamente sin identificar origen",""),IF(J1247="Transferencia",IF(VLOOKUP(A1247,[2]NACIONAL!A:C,3,0)=$T$1,"Eqpo. c/Código BIM Recibidos de otras plantas","Eqpo. c/Código BIM Transferidos a otras plantas"),"")))))))</f>
        <v>Eqpo. c/Código BIM Bajas</v>
      </c>
      <c r="J1247" s="288" t="s">
        <v>37246</v>
      </c>
      <c r="K1247" s="284" t="str">
        <f>IF(J1247="","",IF(J1247="Transferencia",VLOOKUP(A1247,NACIONAL!A:B,2,0),IF(J1247="Alta",B1247,IF(J1247="Baja",B1247,IF(I1247="Eqpo c/Código BIM validados físicamente sin identificar origen",B1247,IF(ISERROR(VLOOKUP(J1247,NACIONAL!A:B,2,0)),B1247,VLOOKUP(J1247,NACIONAL!A:B,2,0)))))))</f>
        <v>VALVULA ROTATORIA  DE SILO INTERNO # 2</v>
      </c>
      <c r="Q1247" t="s">
        <v>39559</v>
      </c>
      <c r="R1247" s="285" t="str">
        <f t="shared" si="40"/>
        <v>Eqpo. c/Código BIM Bajas</v>
      </c>
      <c r="S1247" s="284" t="str">
        <f t="shared" si="41"/>
        <v>Capturado</v>
      </c>
    </row>
    <row r="1248" spans="1:19">
      <c r="A1248" s="271" t="s">
        <v>37550</v>
      </c>
      <c r="B1248" t="s">
        <v>39402</v>
      </c>
      <c r="C1248" s="284" t="s">
        <v>39071</v>
      </c>
      <c r="D1248" s="292" t="str">
        <f>IF(C1248="","",VLOOKUP(C1248,Siglas!A:B,2,0))</f>
        <v>PL-5</v>
      </c>
      <c r="E1248" s="284" t="s">
        <v>37554</v>
      </c>
      <c r="F1248" s="271" t="s">
        <v>37555</v>
      </c>
      <c r="G1248" t="s">
        <v>38070</v>
      </c>
      <c r="H1248" t="s">
        <v>436</v>
      </c>
      <c r="I1248" s="292" t="str">
        <f>IF(J1248="","",IF(E1248="FALTA EN LISTADO INI","Equipo c/Código BIM validado fisicamente pendiente de actualizar listado",IF(E1248="Prestamo","Eqpo. c/Código BIM prestamo",IF(J1248="Alta","Registro equipo",IF(J1248="Baja","Eqpo. c/Código BIM Bajas",IF(MID(J1248,1,3)="BIM",IF(ISERROR(VLOOKUP(J1248,[2]NACIONAL!A:A,1,0)),"Eqpo c/Código BIM validados físicamente sin identificar origen",""),IF(J1248="Transferencia",IF(VLOOKUP(A1248,[2]NACIONAL!A:C,3,0)=$T$1,"Eqpo. c/Código BIM Recibidos de otras plantas","Eqpo. c/Código BIM Transferidos a otras plantas"),"")))))))</f>
        <v>Registro equipo</v>
      </c>
      <c r="J1248" s="288" t="s">
        <v>37551</v>
      </c>
      <c r="K1248" s="284" t="str">
        <f>IF(J1248="","",IF(J1248="Transferencia",VLOOKUP(A1248,NACIONAL!A:B,2,0),IF(J1248="Alta",B1248,IF(J1248="Baja",B1248,IF(I1248="Eqpo c/Código BIM validados físicamente sin identificar origen",B1248,IF(ISERROR(VLOOKUP(J1248,NACIONAL!A:B,2,0)),B1248,VLOOKUP(J1248,NACIONAL!A:B,2,0)))))))</f>
        <v>VALVULA ROTATORIA # RV 1101 REIMELT</v>
      </c>
      <c r="L1248" t="s">
        <v>39507</v>
      </c>
      <c r="M1248">
        <v>132</v>
      </c>
      <c r="N1248" t="s">
        <v>39517</v>
      </c>
      <c r="O1248" t="s">
        <v>37526</v>
      </c>
      <c r="Q1248" t="s">
        <v>39559</v>
      </c>
      <c r="R1248" s="285" t="str">
        <f t="shared" si="40"/>
        <v>Registro equipo</v>
      </c>
      <c r="S1248" s="284" t="str">
        <f t="shared" si="41"/>
        <v>Capturado</v>
      </c>
    </row>
    <row r="1249" spans="1:19">
      <c r="A1249" s="271" t="s">
        <v>37550</v>
      </c>
      <c r="B1249" t="s">
        <v>39403</v>
      </c>
      <c r="C1249" s="284" t="s">
        <v>39071</v>
      </c>
      <c r="D1249" s="292" t="str">
        <f>IF(C1249="","",VLOOKUP(C1249,Siglas!A:B,2,0))</f>
        <v>PL-5</v>
      </c>
      <c r="E1249" s="284" t="s">
        <v>37554</v>
      </c>
      <c r="F1249" s="271" t="s">
        <v>37555</v>
      </c>
      <c r="G1249" t="s">
        <v>38070</v>
      </c>
      <c r="H1249" t="s">
        <v>436</v>
      </c>
      <c r="I1249" s="292" t="str">
        <f>IF(J1249="","",IF(E1249="FALTA EN LISTADO INI","Equipo c/Código BIM validado fisicamente pendiente de actualizar listado",IF(E1249="Prestamo","Eqpo. c/Código BIM prestamo",IF(J1249="Alta","Registro equipo",IF(J1249="Baja","Eqpo. c/Código BIM Bajas",IF(MID(J1249,1,3)="BIM",IF(ISERROR(VLOOKUP(J1249,[2]NACIONAL!A:A,1,0)),"Eqpo c/Código BIM validados físicamente sin identificar origen",""),IF(J1249="Transferencia",IF(VLOOKUP(A1249,[2]NACIONAL!A:C,3,0)=$T$1,"Eqpo. c/Código BIM Recibidos de otras plantas","Eqpo. c/Código BIM Transferidos a otras plantas"),"")))))))</f>
        <v>Registro equipo</v>
      </c>
      <c r="J1249" s="288" t="s">
        <v>37551</v>
      </c>
      <c r="K1249" s="284" t="str">
        <f>IF(J1249="","",IF(J1249="Transferencia",VLOOKUP(A1249,NACIONAL!A:B,2,0),IF(J1249="Alta",B1249,IF(J1249="Baja",B1249,IF(I1249="Eqpo c/Código BIM validados físicamente sin identificar origen",B1249,IF(ISERROR(VLOOKUP(J1249,NACIONAL!A:B,2,0)),B1249,VLOOKUP(J1249,NACIONAL!A:B,2,0)))))))</f>
        <v>VALVULA ROTATORIA # RV 1102 REIMELT</v>
      </c>
      <c r="L1249" t="s">
        <v>39507</v>
      </c>
      <c r="M1249">
        <v>132</v>
      </c>
      <c r="N1249" t="s">
        <v>39517</v>
      </c>
      <c r="O1249" t="s">
        <v>37526</v>
      </c>
      <c r="Q1249" t="s">
        <v>39559</v>
      </c>
      <c r="R1249" s="285" t="str">
        <f t="shared" si="40"/>
        <v>Registro equipo</v>
      </c>
      <c r="S1249" s="284" t="str">
        <f t="shared" si="41"/>
        <v>Capturado</v>
      </c>
    </row>
    <row r="1250" spans="1:19">
      <c r="A1250" s="271" t="s">
        <v>37550</v>
      </c>
      <c r="B1250" t="s">
        <v>39404</v>
      </c>
      <c r="C1250" s="284" t="s">
        <v>39071</v>
      </c>
      <c r="D1250" s="292" t="str">
        <f>IF(C1250="","",VLOOKUP(C1250,Siglas!A:B,2,0))</f>
        <v>PL-5</v>
      </c>
      <c r="E1250" s="284" t="s">
        <v>37554</v>
      </c>
      <c r="F1250" s="271" t="s">
        <v>37555</v>
      </c>
      <c r="G1250" t="s">
        <v>38070</v>
      </c>
      <c r="H1250" t="s">
        <v>436</v>
      </c>
      <c r="I1250" s="292" t="str">
        <f>IF(J1250="","",IF(E1250="FALTA EN LISTADO INI","Equipo c/Código BIM validado fisicamente pendiente de actualizar listado",IF(E1250="Prestamo","Eqpo. c/Código BIM prestamo",IF(J1250="Alta","Registro equipo",IF(J1250="Baja","Eqpo. c/Código BIM Bajas",IF(MID(J1250,1,3)="BIM",IF(ISERROR(VLOOKUP(J1250,[2]NACIONAL!A:A,1,0)),"Eqpo c/Código BIM validados físicamente sin identificar origen",""),IF(J1250="Transferencia",IF(VLOOKUP(A1250,[2]NACIONAL!A:C,3,0)=$T$1,"Eqpo. c/Código BIM Recibidos de otras plantas","Eqpo. c/Código BIM Transferidos a otras plantas"),"")))))))</f>
        <v>Registro equipo</v>
      </c>
      <c r="J1250" s="288" t="s">
        <v>37551</v>
      </c>
      <c r="K1250" s="284" t="str">
        <f>IF(J1250="","",IF(J1250="Transferencia",VLOOKUP(A1250,NACIONAL!A:B,2,0),IF(J1250="Alta",B1250,IF(J1250="Baja",B1250,IF(I1250="Eqpo c/Código BIM validados físicamente sin identificar origen",B1250,IF(ISERROR(VLOOKUP(J1250,NACIONAL!A:B,2,0)),B1250,VLOOKUP(J1250,NACIONAL!A:B,2,0)))))))</f>
        <v>VALVULA ROTATORIA # RV 1103 REIMELT</v>
      </c>
      <c r="L1250" t="s">
        <v>39507</v>
      </c>
      <c r="M1250">
        <v>132</v>
      </c>
      <c r="N1250" t="s">
        <v>39517</v>
      </c>
      <c r="O1250" t="s">
        <v>37526</v>
      </c>
      <c r="Q1250" t="s">
        <v>39559</v>
      </c>
      <c r="R1250" s="285" t="str">
        <f t="shared" si="40"/>
        <v>Registro equipo</v>
      </c>
      <c r="S1250" s="284" t="str">
        <f t="shared" si="41"/>
        <v>Capturado</v>
      </c>
    </row>
    <row r="1251" spans="1:19">
      <c r="A1251" s="271" t="s">
        <v>37550</v>
      </c>
      <c r="B1251" t="s">
        <v>39405</v>
      </c>
      <c r="C1251" s="284" t="s">
        <v>39071</v>
      </c>
      <c r="D1251" s="292" t="str">
        <f>IF(C1251="","",VLOOKUP(C1251,Siglas!A:B,2,0))</f>
        <v>PL-5</v>
      </c>
      <c r="E1251" s="284" t="s">
        <v>37554</v>
      </c>
      <c r="F1251" s="271" t="s">
        <v>37555</v>
      </c>
      <c r="G1251" t="s">
        <v>38070</v>
      </c>
      <c r="H1251" t="s">
        <v>436</v>
      </c>
      <c r="I1251" s="292" t="str">
        <f>IF(J1251="","",IF(E1251="FALTA EN LISTADO INI","Equipo c/Código BIM validado fisicamente pendiente de actualizar listado",IF(E1251="Prestamo","Eqpo. c/Código BIM prestamo",IF(J1251="Alta","Registro equipo",IF(J1251="Baja","Eqpo. c/Código BIM Bajas",IF(MID(J1251,1,3)="BIM",IF(ISERROR(VLOOKUP(J1251,[2]NACIONAL!A:A,1,0)),"Eqpo c/Código BIM validados físicamente sin identificar origen",""),IF(J1251="Transferencia",IF(VLOOKUP(A1251,[2]NACIONAL!A:C,3,0)=$T$1,"Eqpo. c/Código BIM Recibidos de otras plantas","Eqpo. c/Código BIM Transferidos a otras plantas"),"")))))))</f>
        <v>Registro equipo</v>
      </c>
      <c r="J1251" s="288" t="s">
        <v>37551</v>
      </c>
      <c r="K1251" s="284" t="str">
        <f>IF(J1251="","",IF(J1251="Transferencia",VLOOKUP(A1251,NACIONAL!A:B,2,0),IF(J1251="Alta",B1251,IF(J1251="Baja",B1251,IF(I1251="Eqpo c/Código BIM validados físicamente sin identificar origen",B1251,IF(ISERROR(VLOOKUP(J1251,NACIONAL!A:B,2,0)),B1251,VLOOKUP(J1251,NACIONAL!A:B,2,0)))))))</f>
        <v>VALVULA ROTATORIA # RV 1104 REIMELT</v>
      </c>
      <c r="L1251" t="s">
        <v>39507</v>
      </c>
      <c r="M1251">
        <v>132</v>
      </c>
      <c r="N1251" t="s">
        <v>39517</v>
      </c>
      <c r="O1251" t="s">
        <v>37526</v>
      </c>
      <c r="Q1251" t="s">
        <v>39559</v>
      </c>
      <c r="R1251" s="285" t="str">
        <f t="shared" si="40"/>
        <v>Registro equipo</v>
      </c>
      <c r="S1251" s="284" t="str">
        <f t="shared" si="41"/>
        <v>Capturado</v>
      </c>
    </row>
    <row r="1252" spans="1:19">
      <c r="D1252" s="292" t="str">
        <f>IF(C1252="","",VLOOKUP(C1252,Siglas!A:B,2,0))</f>
        <v/>
      </c>
      <c r="I1252" s="292" t="str">
        <f>IF(J1252="","",IF(E1252="FALTA EN LISTADO INI","Equipo c/Código BIM validado fisicamente pendiente de actualizar listado",IF(E1252="Prestamo","Eqpo. c/Código BIM prestamo",IF(J1252="Alta","Registro equipo",IF(J1252="Baja","Eqpo. c/Código BIM Bajas",IF(MID(J1252,1,3)="BIM",IF(ISERROR(VLOOKUP(J1252,[2]NACIONAL!A:A,1,0)),"Eqpo c/Código BIM validados físicamente sin identificar origen",""),IF(J1252="Transferencia",IF(VLOOKUP(A1252,[2]NACIONAL!A:C,3,0)=$T$1,"Eqpo. c/Código BIM Recibidos de otras plantas","Eqpo. c/Código BIM Transferidos a otras plantas"),"")))))))</f>
        <v/>
      </c>
      <c r="J1252" s="288"/>
      <c r="R1252" s="285" t="str">
        <f t="shared" si="40"/>
        <v>Falta identificar</v>
      </c>
      <c r="S1252" s="284" t="str">
        <f t="shared" si="41"/>
        <v>Falta capturar</v>
      </c>
    </row>
    <row r="1253" spans="1:19">
      <c r="D1253" s="292" t="str">
        <f>IF(C1253="","",VLOOKUP(C1253,Siglas!A:B,2,0))</f>
        <v/>
      </c>
      <c r="I1253" s="292" t="str">
        <f>IF(J1253="","",IF(E1253="FALTA EN LISTADO INI","Equipo c/Código BIM validado fisicamente pendiente de actualizar listado",IF(E1253="Prestamo","Eqpo. c/Código BIM prestamo",IF(J1253="Alta","Registro equipo",IF(J1253="Baja","Eqpo. c/Código BIM Bajas",IF(MID(J1253,1,3)="BIM",IF(ISERROR(VLOOKUP(J1253,[2]NACIONAL!A:A,1,0)),"Eqpo c/Código BIM validados físicamente sin identificar origen",""),IF(J1253="Transferencia",IF(VLOOKUP(A1253,[2]NACIONAL!A:C,3,0)=$T$1,"Eqpo. c/Código BIM Recibidos de otras plantas","Eqpo. c/Código BIM Transferidos a otras plantas"),"")))))))</f>
        <v/>
      </c>
      <c r="J1253" s="288"/>
      <c r="R1253" s="285" t="str">
        <f t="shared" si="40"/>
        <v>Falta identificar</v>
      </c>
      <c r="S1253" s="284" t="str">
        <f t="shared" si="41"/>
        <v>Falta capturar</v>
      </c>
    </row>
    <row r="1254" spans="1:19">
      <c r="D1254" s="292" t="str">
        <f>IF(C1254="","",VLOOKUP(C1254,Siglas!A:B,2,0))</f>
        <v/>
      </c>
      <c r="I1254" s="292" t="str">
        <f>IF(J1254="","",IF(E1254="FALTA EN LISTADO INI","Equipo c/Código BIM validado fisicamente pendiente de actualizar listado",IF(E1254="Prestamo","Eqpo. c/Código BIM prestamo",IF(J1254="Alta","Registro equipo",IF(J1254="Baja","Eqpo. c/Código BIM Bajas",IF(MID(J1254,1,3)="BIM",IF(ISERROR(VLOOKUP(J1254,[2]NACIONAL!A:A,1,0)),"Eqpo c/Código BIM validados físicamente sin identificar origen",""),IF(J1254="Transferencia",IF(VLOOKUP(A1254,[2]NACIONAL!A:C,3,0)=$T$1,"Eqpo. c/Código BIM Recibidos de otras plantas","Eqpo. c/Código BIM Transferidos a otras plantas"),"")))))))</f>
        <v/>
      </c>
      <c r="J1254" s="288"/>
      <c r="R1254" s="285" t="str">
        <f t="shared" si="40"/>
        <v>Falta identificar</v>
      </c>
      <c r="S1254" s="284" t="str">
        <f t="shared" si="41"/>
        <v>Falta capturar</v>
      </c>
    </row>
    <row r="1255" spans="1:19">
      <c r="D1255" s="292" t="str">
        <f>IF(C1255="","",VLOOKUP(C1255,Siglas!A:B,2,0))</f>
        <v/>
      </c>
      <c r="I1255" s="292" t="str">
        <f>IF(J1255="","",IF(E1255="FALTA EN LISTADO INI","Equipo c/Código BIM validado fisicamente pendiente de actualizar listado",IF(E1255="Prestamo","Eqpo. c/Código BIM prestamo",IF(J1255="Alta","Registro equipo",IF(J1255="Baja","Eqpo. c/Código BIM Bajas",IF(MID(J1255,1,3)="BIM",IF(ISERROR(VLOOKUP(J1255,[2]NACIONAL!A:A,1,0)),"Eqpo c/Código BIM validados físicamente sin identificar origen",""),IF(J1255="Transferencia",IF(VLOOKUP(A1255,[2]NACIONAL!A:C,3,0)=$T$1,"Eqpo. c/Código BIM Recibidos de otras plantas","Eqpo. c/Código BIM Transferidos a otras plantas"),"")))))))</f>
        <v/>
      </c>
      <c r="J1255" s="288"/>
      <c r="R1255" s="285" t="str">
        <f t="shared" si="40"/>
        <v>Falta identificar</v>
      </c>
      <c r="S1255" s="284" t="str">
        <f t="shared" si="41"/>
        <v>Falta capturar</v>
      </c>
    </row>
    <row r="1256" spans="1:19">
      <c r="D1256" s="292" t="str">
        <f>IF(C1256="","",VLOOKUP(C1256,Siglas!A:B,2,0))</f>
        <v/>
      </c>
      <c r="I1256" s="292" t="str">
        <f>IF(J1256="","",IF(E1256="FALTA EN LISTADO INI","Equipo c/Código BIM validado fisicamente pendiente de actualizar listado",IF(E1256="Prestamo","Eqpo. c/Código BIM prestamo",IF(J1256="Alta","Registro equipo",IF(J1256="Baja","Eqpo. c/Código BIM Bajas",IF(MID(J1256,1,3)="BIM",IF(ISERROR(VLOOKUP(J1256,[2]NACIONAL!A:A,1,0)),"Eqpo c/Código BIM validados físicamente sin identificar origen",""),IF(J1256="Transferencia",IF(VLOOKUP(A1256,[2]NACIONAL!A:C,3,0)=$T$1,"Eqpo. c/Código BIM Recibidos de otras plantas","Eqpo. c/Código BIM Transferidos a otras plantas"),"")))))))</f>
        <v/>
      </c>
      <c r="J1256" s="288"/>
      <c r="R1256" s="285" t="str">
        <f t="shared" si="40"/>
        <v>Falta identificar</v>
      </c>
      <c r="S1256" s="284" t="str">
        <f t="shared" si="41"/>
        <v>Falta capturar</v>
      </c>
    </row>
    <row r="1257" spans="1:19">
      <c r="D1257" s="292" t="str">
        <f>IF(C1257="","",VLOOKUP(C1257,Siglas!A:B,2,0))</f>
        <v/>
      </c>
      <c r="I1257" s="292" t="str">
        <f>IF(J1257="","",IF(E1257="FALTA EN LISTADO INI","Equipo c/Código BIM validado fisicamente pendiente de actualizar listado",IF(E1257="Prestamo","Eqpo. c/Código BIM prestamo",IF(J1257="Alta","Registro equipo",IF(J1257="Baja","Eqpo. c/Código BIM Bajas",IF(MID(J1257,1,3)="BIM",IF(ISERROR(VLOOKUP(J1257,[2]NACIONAL!A:A,1,0)),"Eqpo c/Código BIM validados físicamente sin identificar origen",""),IF(J1257="Transferencia",IF(VLOOKUP(A1257,[2]NACIONAL!A:C,3,0)=$T$1,"Eqpo. c/Código BIM Recibidos de otras plantas","Eqpo. c/Código BIM Transferidos a otras plantas"),"")))))))</f>
        <v/>
      </c>
      <c r="J1257" s="288"/>
      <c r="R1257" s="285" t="str">
        <f t="shared" si="40"/>
        <v>Falta identificar</v>
      </c>
      <c r="S1257" s="284" t="str">
        <f t="shared" si="41"/>
        <v>Falta capturar</v>
      </c>
    </row>
    <row r="1258" spans="1:19">
      <c r="D1258" s="292" t="str">
        <f>IF(C1258="","",VLOOKUP(C1258,Siglas!A:B,2,0))</f>
        <v/>
      </c>
      <c r="I1258" s="292" t="str">
        <f>IF(J1258="","",IF(E1258="FALTA EN LISTADO INI","Equipo c/Código BIM validado fisicamente pendiente de actualizar listado",IF(E1258="Prestamo","Eqpo. c/Código BIM prestamo",IF(J1258="Alta","Registro equipo",IF(J1258="Baja","Eqpo. c/Código BIM Bajas",IF(MID(J1258,1,3)="BIM",IF(ISERROR(VLOOKUP(J1258,[2]NACIONAL!A:A,1,0)),"Eqpo c/Código BIM validados físicamente sin identificar origen",""),IF(J1258="Transferencia",IF(VLOOKUP(A1258,[2]NACIONAL!A:C,3,0)=$T$1,"Eqpo. c/Código BIM Recibidos de otras plantas","Eqpo. c/Código BIM Transferidos a otras plantas"),"")))))))</f>
        <v/>
      </c>
      <c r="J1258" s="288"/>
      <c r="R1258" s="285" t="str">
        <f t="shared" si="40"/>
        <v>Falta identificar</v>
      </c>
      <c r="S1258" s="284" t="str">
        <f t="shared" si="41"/>
        <v>Falta capturar</v>
      </c>
    </row>
    <row r="1259" spans="1:19">
      <c r="D1259" s="292" t="str">
        <f>IF(C1259="","",VLOOKUP(C1259,Siglas!A:B,2,0))</f>
        <v/>
      </c>
      <c r="I1259" s="292" t="str">
        <f>IF(J1259="","",IF(E1259="FALTA EN LISTADO INI","Equipo c/Código BIM validado fisicamente pendiente de actualizar listado",IF(E1259="Prestamo","Eqpo. c/Código BIM prestamo",IF(J1259="Alta","Registro equipo",IF(J1259="Baja","Eqpo. c/Código BIM Bajas",IF(MID(J1259,1,3)="BIM",IF(ISERROR(VLOOKUP(J1259,[2]NACIONAL!A:A,1,0)),"Eqpo c/Código BIM validados físicamente sin identificar origen",""),IF(J1259="Transferencia",IF(VLOOKUP(A1259,[2]NACIONAL!A:C,3,0)=$T$1,"Eqpo. c/Código BIM Recibidos de otras plantas","Eqpo. c/Código BIM Transferidos a otras plantas"),"")))))))</f>
        <v/>
      </c>
      <c r="J1259" s="288"/>
      <c r="R1259" s="285" t="str">
        <f t="shared" si="40"/>
        <v>Falta identificar</v>
      </c>
      <c r="S1259" s="284" t="str">
        <f t="shared" si="41"/>
        <v>Falta capturar</v>
      </c>
    </row>
    <row r="1260" spans="1:19">
      <c r="D1260" s="292" t="str">
        <f>IF(C1260="","",VLOOKUP(C1260,Siglas!A:B,2,0))</f>
        <v/>
      </c>
      <c r="I1260" s="292" t="str">
        <f>IF(J1260="","",IF(E1260="FALTA EN LISTADO INI","Equipo c/Código BIM validado fisicamente pendiente de actualizar listado",IF(E1260="Prestamo","Eqpo. c/Código BIM prestamo",IF(J1260="Alta","Registro equipo",IF(J1260="Baja","Eqpo. c/Código BIM Bajas",IF(MID(J1260,1,3)="BIM",IF(ISERROR(VLOOKUP(J1260,[2]NACIONAL!A:A,1,0)),"Eqpo c/Código BIM validados físicamente sin identificar origen",""),IF(J1260="Transferencia",IF(VLOOKUP(A1260,[2]NACIONAL!A:C,3,0)=$T$1,"Eqpo. c/Código BIM Recibidos de otras plantas","Eqpo. c/Código BIM Transferidos a otras plantas"),"")))))))</f>
        <v/>
      </c>
      <c r="J1260" s="288"/>
      <c r="R1260" s="285" t="str">
        <f t="shared" si="40"/>
        <v>Falta identificar</v>
      </c>
      <c r="S1260" s="284" t="str">
        <f t="shared" si="41"/>
        <v>Falta capturar</v>
      </c>
    </row>
    <row r="1261" spans="1:19">
      <c r="D1261" s="292" t="str">
        <f>IF(C1261="","",VLOOKUP(C1261,Siglas!A:B,2,0))</f>
        <v/>
      </c>
      <c r="I1261" s="292" t="str">
        <f>IF(J1261="","",IF(E1261="FALTA EN LISTADO INI","Equipo c/Código BIM validado fisicamente pendiente de actualizar listado",IF(E1261="Prestamo","Eqpo. c/Código BIM prestamo",IF(J1261="Alta","Registro equipo",IF(J1261="Baja","Eqpo. c/Código BIM Bajas",IF(MID(J1261,1,3)="BIM",IF(ISERROR(VLOOKUP(J1261,[2]NACIONAL!A:A,1,0)),"Eqpo c/Código BIM validados físicamente sin identificar origen",""),IF(J1261="Transferencia",IF(VLOOKUP(A1261,[2]NACIONAL!A:C,3,0)=$T$1,"Eqpo. c/Código BIM Recibidos de otras plantas","Eqpo. c/Código BIM Transferidos a otras plantas"),"")))))))</f>
        <v/>
      </c>
      <c r="J1261" s="288"/>
      <c r="R1261" s="285" t="str">
        <f t="shared" si="40"/>
        <v>Falta identificar</v>
      </c>
      <c r="S1261" s="284" t="str">
        <f t="shared" si="41"/>
        <v>Falta capturar</v>
      </c>
    </row>
    <row r="1262" spans="1:19">
      <c r="D1262" s="292" t="str">
        <f>IF(C1262="","",VLOOKUP(C1262,Siglas!A:B,2,0))</f>
        <v/>
      </c>
      <c r="I1262" s="292" t="str">
        <f>IF(J1262="","",IF(E1262="FALTA EN LISTADO INI","Equipo c/Código BIM validado fisicamente pendiente de actualizar listado",IF(E1262="Prestamo","Eqpo. c/Código BIM prestamo",IF(J1262="Alta","Registro equipo",IF(J1262="Baja","Eqpo. c/Código BIM Bajas",IF(MID(J1262,1,3)="BIM",IF(ISERROR(VLOOKUP(J1262,[2]NACIONAL!A:A,1,0)),"Eqpo c/Código BIM validados físicamente sin identificar origen",""),IF(J1262="Transferencia",IF(VLOOKUP(A1262,[2]NACIONAL!A:C,3,0)=$T$1,"Eqpo. c/Código BIM Recibidos de otras plantas","Eqpo. c/Código BIM Transferidos a otras plantas"),"")))))))</f>
        <v/>
      </c>
      <c r="J1262" s="288"/>
      <c r="R1262" s="285" t="str">
        <f t="shared" si="40"/>
        <v>Falta identificar</v>
      </c>
      <c r="S1262" s="284" t="str">
        <f t="shared" si="41"/>
        <v>Falta capturar</v>
      </c>
    </row>
    <row r="1263" spans="1:19">
      <c r="D1263" s="292" t="str">
        <f>IF(C1263="","",VLOOKUP(C1263,Siglas!A:B,2,0))</f>
        <v/>
      </c>
      <c r="I1263" s="292" t="str">
        <f>IF(J1263="","",IF(E1263="FALTA EN LISTADO INI","Equipo c/Código BIM validado fisicamente pendiente de actualizar listado",IF(E1263="Prestamo","Eqpo. c/Código BIM prestamo",IF(J1263="Alta","Registro equipo",IF(J1263="Baja","Eqpo. c/Código BIM Bajas",IF(MID(J1263,1,3)="BIM",IF(ISERROR(VLOOKUP(J1263,[2]NACIONAL!A:A,1,0)),"Eqpo c/Código BIM validados físicamente sin identificar origen",""),IF(J1263="Transferencia",IF(VLOOKUP(A1263,[2]NACIONAL!A:C,3,0)=$T$1,"Eqpo. c/Código BIM Recibidos de otras plantas","Eqpo. c/Código BIM Transferidos a otras plantas"),"")))))))</f>
        <v/>
      </c>
      <c r="J1263" s="288"/>
      <c r="R1263" s="285" t="str">
        <f t="shared" si="40"/>
        <v>Falta identificar</v>
      </c>
      <c r="S1263" s="284" t="str">
        <f t="shared" si="41"/>
        <v>Falta capturar</v>
      </c>
    </row>
    <row r="1264" spans="1:19">
      <c r="D1264" s="292" t="str">
        <f>IF(C1264="","",VLOOKUP(C1264,Siglas!A:B,2,0))</f>
        <v/>
      </c>
      <c r="I1264" s="292" t="str">
        <f>IF(J1264="","",IF(E1264="FALTA EN LISTADO INI","Equipo c/Código BIM validado fisicamente pendiente de actualizar listado",IF(E1264="Prestamo","Eqpo. c/Código BIM prestamo",IF(J1264="Alta","Registro equipo",IF(J1264="Baja","Eqpo. c/Código BIM Bajas",IF(MID(J1264,1,3)="BIM",IF(ISERROR(VLOOKUP(J1264,[2]NACIONAL!A:A,1,0)),"Eqpo c/Código BIM validados físicamente sin identificar origen",""),IF(J1264="Transferencia",IF(VLOOKUP(A1264,[2]NACIONAL!A:C,3,0)=$T$1,"Eqpo. c/Código BIM Recibidos de otras plantas","Eqpo. c/Código BIM Transferidos a otras plantas"),"")))))))</f>
        <v/>
      </c>
      <c r="J1264" s="288"/>
      <c r="R1264" s="285" t="str">
        <f t="shared" si="40"/>
        <v>Falta identificar</v>
      </c>
      <c r="S1264" s="284" t="str">
        <f t="shared" si="41"/>
        <v>Falta capturar</v>
      </c>
    </row>
    <row r="1265" spans="4:19">
      <c r="D1265" s="292" t="str">
        <f>IF(C1265="","",VLOOKUP(C1265,Siglas!A:B,2,0))</f>
        <v/>
      </c>
      <c r="I1265" s="292" t="str">
        <f>IF(J1265="","",IF(E1265="FALTA EN LISTADO INI","Equipo c/Código BIM validado fisicamente pendiente de actualizar listado",IF(E1265="Prestamo","Eqpo. c/Código BIM prestamo",IF(J1265="Alta","Registro equipo",IF(J1265="Baja","Eqpo. c/Código BIM Bajas",IF(MID(J1265,1,3)="BIM",IF(ISERROR(VLOOKUP(J1265,[2]NACIONAL!A:A,1,0)),"Eqpo c/Código BIM validados físicamente sin identificar origen",""),IF(J1265="Transferencia",IF(VLOOKUP(A1265,[2]NACIONAL!A:C,3,0)=$T$1,"Eqpo. c/Código BIM Recibidos de otras plantas","Eqpo. c/Código BIM Transferidos a otras plantas"),"")))))))</f>
        <v/>
      </c>
      <c r="J1265" s="288"/>
      <c r="R1265" s="285" t="str">
        <f t="shared" si="40"/>
        <v>Falta identificar</v>
      </c>
      <c r="S1265" s="284" t="str">
        <f t="shared" si="41"/>
        <v>Falta capturar</v>
      </c>
    </row>
    <row r="1266" spans="4:19">
      <c r="D1266" s="292" t="str">
        <f>IF(C1266="","",VLOOKUP(C1266,Siglas!A:B,2,0))</f>
        <v/>
      </c>
      <c r="I1266" s="292" t="str">
        <f>IF(J1266="","",IF(E1266="FALTA EN LISTADO INI","Equipo c/Código BIM validado fisicamente pendiente de actualizar listado",IF(E1266="Prestamo","Eqpo. c/Código BIM prestamo",IF(J1266="Alta","Registro equipo",IF(J1266="Baja","Eqpo. c/Código BIM Bajas",IF(MID(J1266,1,3)="BIM",IF(ISERROR(VLOOKUP(J1266,[2]NACIONAL!A:A,1,0)),"Eqpo c/Código BIM validados físicamente sin identificar origen",""),IF(J1266="Transferencia",IF(VLOOKUP(A1266,[2]NACIONAL!A:C,3,0)=$T$1,"Eqpo. c/Código BIM Recibidos de otras plantas","Eqpo. c/Código BIM Transferidos a otras plantas"),"")))))))</f>
        <v/>
      </c>
      <c r="J1266" s="288"/>
      <c r="R1266" s="285" t="str">
        <f t="shared" si="40"/>
        <v>Falta identificar</v>
      </c>
      <c r="S1266" s="284" t="str">
        <f t="shared" si="41"/>
        <v>Falta capturar</v>
      </c>
    </row>
    <row r="1267" spans="4:19">
      <c r="D1267" s="292" t="str">
        <f>IF(C1267="","",VLOOKUP(C1267,Siglas!A:B,2,0))</f>
        <v/>
      </c>
      <c r="I1267" s="292" t="str">
        <f>IF(J1267="","",IF(E1267="FALTA EN LISTADO INI","Equipo c/Código BIM validado fisicamente pendiente de actualizar listado",IF(E1267="Prestamo","Eqpo. c/Código BIM prestamo",IF(J1267="Alta","Registro equipo",IF(J1267="Baja","Eqpo. c/Código BIM Bajas",IF(MID(J1267,1,3)="BIM",IF(ISERROR(VLOOKUP(J1267,[2]NACIONAL!A:A,1,0)),"Eqpo c/Código BIM validados físicamente sin identificar origen",""),IF(J1267="Transferencia",IF(VLOOKUP(A1267,[2]NACIONAL!A:C,3,0)=$T$1,"Eqpo. c/Código BIM Recibidos de otras plantas","Eqpo. c/Código BIM Transferidos a otras plantas"),"")))))))</f>
        <v/>
      </c>
      <c r="J1267" s="288"/>
      <c r="R1267" s="285" t="str">
        <f t="shared" si="40"/>
        <v>Falta identificar</v>
      </c>
      <c r="S1267" s="284" t="str">
        <f t="shared" si="41"/>
        <v>Falta capturar</v>
      </c>
    </row>
    <row r="1268" spans="4:19">
      <c r="D1268" s="292" t="str">
        <f>IF(C1268="","",VLOOKUP(C1268,Siglas!A:B,2,0))</f>
        <v/>
      </c>
      <c r="I1268" s="292" t="str">
        <f>IF(J1268="","",IF(E1268="FALTA EN LISTADO INI","Equipo c/Código BIM validado fisicamente pendiente de actualizar listado",IF(E1268="Prestamo","Eqpo. c/Código BIM prestamo",IF(J1268="Alta","Registro equipo",IF(J1268="Baja","Eqpo. c/Código BIM Bajas",IF(MID(J1268,1,3)="BIM",IF(ISERROR(VLOOKUP(J1268,[2]NACIONAL!A:A,1,0)),"Eqpo c/Código BIM validados físicamente sin identificar origen",""),IF(J1268="Transferencia",IF(VLOOKUP(A1268,[2]NACIONAL!A:C,3,0)=$T$1,"Eqpo. c/Código BIM Recibidos de otras plantas","Eqpo. c/Código BIM Transferidos a otras plantas"),"")))))))</f>
        <v/>
      </c>
      <c r="J1268" s="288"/>
      <c r="R1268" s="285" t="str">
        <f t="shared" si="40"/>
        <v>Falta identificar</v>
      </c>
      <c r="S1268" s="284" t="str">
        <f t="shared" si="41"/>
        <v>Falta capturar</v>
      </c>
    </row>
    <row r="1269" spans="4:19">
      <c r="D1269" s="292" t="str">
        <f>IF(C1269="","",VLOOKUP(C1269,Siglas!A:B,2,0))</f>
        <v/>
      </c>
      <c r="I1269" s="292" t="str">
        <f>IF(J1269="","",IF(E1269="FALTA EN LISTADO INI","Equipo c/Código BIM validado fisicamente pendiente de actualizar listado",IF(E1269="Prestamo","Eqpo. c/Código BIM prestamo",IF(J1269="Alta","Registro equipo",IF(J1269="Baja","Eqpo. c/Código BIM Bajas",IF(MID(J1269,1,3)="BIM",IF(ISERROR(VLOOKUP(J1269,[2]NACIONAL!A:A,1,0)),"Eqpo c/Código BIM validados físicamente sin identificar origen",""),IF(J1269="Transferencia",IF(VLOOKUP(A1269,[2]NACIONAL!A:C,3,0)=$T$1,"Eqpo. c/Código BIM Recibidos de otras plantas","Eqpo. c/Código BIM Transferidos a otras plantas"),"")))))))</f>
        <v/>
      </c>
      <c r="J1269" s="288"/>
      <c r="R1269" s="285" t="str">
        <f t="shared" si="40"/>
        <v>Falta identificar</v>
      </c>
      <c r="S1269" s="284" t="str">
        <f t="shared" si="41"/>
        <v>Falta capturar</v>
      </c>
    </row>
    <row r="1270" spans="4:19">
      <c r="D1270" s="292" t="str">
        <f>IF(C1270="","",VLOOKUP(C1270,Siglas!A:B,2,0))</f>
        <v/>
      </c>
      <c r="I1270" s="292" t="str">
        <f>IF(J1270="","",IF(E1270="FALTA EN LISTADO INI","Equipo c/Código BIM validado fisicamente pendiente de actualizar listado",IF(E1270="Prestamo","Eqpo. c/Código BIM prestamo",IF(J1270="Alta","Registro equipo",IF(J1270="Baja","Eqpo. c/Código BIM Bajas",IF(MID(J1270,1,3)="BIM",IF(ISERROR(VLOOKUP(J1270,[2]NACIONAL!A:A,1,0)),"Eqpo c/Código BIM validados físicamente sin identificar origen",""),IF(J1270="Transferencia",IF(VLOOKUP(A1270,[2]NACIONAL!A:C,3,0)=$T$1,"Eqpo. c/Código BIM Recibidos de otras plantas","Eqpo. c/Código BIM Transferidos a otras plantas"),"")))))))</f>
        <v/>
      </c>
      <c r="J1270" s="288"/>
      <c r="R1270" s="285" t="str">
        <f t="shared" si="40"/>
        <v>Falta identificar</v>
      </c>
      <c r="S1270" s="284" t="str">
        <f t="shared" si="41"/>
        <v>Falta capturar</v>
      </c>
    </row>
    <row r="1271" spans="4:19">
      <c r="D1271" s="292" t="str">
        <f>IF(C1271="","",VLOOKUP(C1271,Siglas!A:B,2,0))</f>
        <v/>
      </c>
      <c r="I1271" s="292" t="str">
        <f>IF(J1271="","",IF(E1271="FALTA EN LISTADO INI","Equipo c/Código BIM validado fisicamente pendiente de actualizar listado",IF(E1271="Prestamo","Eqpo. c/Código BIM prestamo",IF(J1271="Alta","Registro equipo",IF(J1271="Baja","Eqpo. c/Código BIM Bajas",IF(MID(J1271,1,3)="BIM",IF(ISERROR(VLOOKUP(J1271,[2]NACIONAL!A:A,1,0)),"Eqpo c/Código BIM validados físicamente sin identificar origen",""),IF(J1271="Transferencia",IF(VLOOKUP(A1271,[2]NACIONAL!A:C,3,0)=$T$1,"Eqpo. c/Código BIM Recibidos de otras plantas","Eqpo. c/Código BIM Transferidos a otras plantas"),"")))))))</f>
        <v/>
      </c>
      <c r="J1271" s="288"/>
      <c r="R1271" s="285" t="str">
        <f t="shared" si="40"/>
        <v>Falta identificar</v>
      </c>
      <c r="S1271" s="284" t="str">
        <f t="shared" si="41"/>
        <v>Falta capturar</v>
      </c>
    </row>
    <row r="1272" spans="4:19">
      <c r="D1272" s="292" t="str">
        <f>IF(C1272="","",VLOOKUP(C1272,Siglas!A:B,2,0))</f>
        <v/>
      </c>
      <c r="I1272" s="292" t="str">
        <f>IF(J1272="","",IF(E1272="FALTA EN LISTADO INI","Equipo c/Código BIM validado fisicamente pendiente de actualizar listado",IF(E1272="Prestamo","Eqpo. c/Código BIM prestamo",IF(J1272="Alta","Registro equipo",IF(J1272="Baja","Eqpo. c/Código BIM Bajas",IF(MID(J1272,1,3)="BIM",IF(ISERROR(VLOOKUP(J1272,[2]NACIONAL!A:A,1,0)),"Eqpo c/Código BIM validados físicamente sin identificar origen",""),IF(J1272="Transferencia",IF(VLOOKUP(A1272,[2]NACIONAL!A:C,3,0)=$T$1,"Eqpo. c/Código BIM Recibidos de otras plantas","Eqpo. c/Código BIM Transferidos a otras plantas"),"")))))))</f>
        <v/>
      </c>
      <c r="J1272" s="288"/>
      <c r="R1272" s="285" t="str">
        <f t="shared" si="40"/>
        <v>Falta identificar</v>
      </c>
      <c r="S1272" s="284" t="str">
        <f t="shared" si="41"/>
        <v>Falta capturar</v>
      </c>
    </row>
    <row r="1273" spans="4:19">
      <c r="D1273" s="292" t="str">
        <f>IF(C1273="","",VLOOKUP(C1273,Siglas!A:B,2,0))</f>
        <v/>
      </c>
      <c r="I1273" s="292" t="str">
        <f>IF(J1273="","",IF(E1273="FALTA EN LISTADO INI","Equipo c/Código BIM validado fisicamente pendiente de actualizar listado",IF(E1273="Prestamo","Eqpo. c/Código BIM prestamo",IF(J1273="Alta","Registro equipo",IF(J1273="Baja","Eqpo. c/Código BIM Bajas",IF(MID(J1273,1,3)="BIM",IF(ISERROR(VLOOKUP(J1273,[2]NACIONAL!A:A,1,0)),"Eqpo c/Código BIM validados físicamente sin identificar origen",""),IF(J1273="Transferencia",IF(VLOOKUP(A1273,[2]NACIONAL!A:C,3,0)=$T$1,"Eqpo. c/Código BIM Recibidos de otras plantas","Eqpo. c/Código BIM Transferidos a otras plantas"),"")))))))</f>
        <v/>
      </c>
      <c r="J1273" s="288"/>
      <c r="R1273" s="285" t="str">
        <f t="shared" si="40"/>
        <v>Falta identificar</v>
      </c>
      <c r="S1273" s="284" t="str">
        <f t="shared" si="41"/>
        <v>Falta capturar</v>
      </c>
    </row>
    <row r="1274" spans="4:19">
      <c r="D1274" s="292" t="str">
        <f>IF(C1274="","",VLOOKUP(C1274,Siglas!A:B,2,0))</f>
        <v/>
      </c>
      <c r="I1274" s="292" t="str">
        <f>IF(J1274="","",IF(E1274="FALTA EN LISTADO INI","Equipo c/Código BIM validado fisicamente pendiente de actualizar listado",IF(E1274="Prestamo","Eqpo. c/Código BIM prestamo",IF(J1274="Alta","Registro equipo",IF(J1274="Baja","Eqpo. c/Código BIM Bajas",IF(MID(J1274,1,3)="BIM",IF(ISERROR(VLOOKUP(J1274,[2]NACIONAL!A:A,1,0)),"Eqpo c/Código BIM validados físicamente sin identificar origen",""),IF(J1274="Transferencia",IF(VLOOKUP(A1274,[2]NACIONAL!A:C,3,0)=$T$1,"Eqpo. c/Código BIM Recibidos de otras plantas","Eqpo. c/Código BIM Transferidos a otras plantas"),"")))))))</f>
        <v/>
      </c>
      <c r="J1274" s="288"/>
      <c r="R1274" s="285" t="str">
        <f t="shared" si="40"/>
        <v>Falta identificar</v>
      </c>
      <c r="S1274" s="284" t="str">
        <f t="shared" si="41"/>
        <v>Falta capturar</v>
      </c>
    </row>
    <row r="1275" spans="4:19">
      <c r="D1275" s="292" t="str">
        <f>IF(C1275="","",VLOOKUP(C1275,Siglas!A:B,2,0))</f>
        <v/>
      </c>
      <c r="I1275" s="292" t="str">
        <f>IF(J1275="","",IF(E1275="FALTA EN LISTADO INI","Equipo c/Código BIM validado fisicamente pendiente de actualizar listado",IF(E1275="Prestamo","Eqpo. c/Código BIM prestamo",IF(J1275="Alta","Registro equipo",IF(J1275="Baja","Eqpo. c/Código BIM Bajas",IF(MID(J1275,1,3)="BIM",IF(ISERROR(VLOOKUP(J1275,[2]NACIONAL!A:A,1,0)),"Eqpo c/Código BIM validados físicamente sin identificar origen",""),IF(J1275="Transferencia",IF(VLOOKUP(A1275,[2]NACIONAL!A:C,3,0)=$T$1,"Eqpo. c/Código BIM Recibidos de otras plantas","Eqpo. c/Código BIM Transferidos a otras plantas"),"")))))))</f>
        <v/>
      </c>
      <c r="J1275" s="288"/>
      <c r="R1275" s="285" t="str">
        <f t="shared" si="40"/>
        <v>Falta identificar</v>
      </c>
      <c r="S1275" s="284" t="str">
        <f t="shared" si="41"/>
        <v>Falta capturar</v>
      </c>
    </row>
    <row r="1276" spans="4:19">
      <c r="D1276" s="292" t="str">
        <f>IF(C1276="","",VLOOKUP(C1276,Siglas!A:B,2,0))</f>
        <v/>
      </c>
      <c r="I1276" s="292" t="str">
        <f>IF(J1276="","",IF(E1276="FALTA EN LISTADO INI","Equipo c/Código BIM validado fisicamente pendiente de actualizar listado",IF(E1276="Prestamo","Eqpo. c/Código BIM prestamo",IF(J1276="Alta","Registro equipo",IF(J1276="Baja","Eqpo. c/Código BIM Bajas",IF(MID(J1276,1,3)="BIM",IF(ISERROR(VLOOKUP(J1276,[2]NACIONAL!A:A,1,0)),"Eqpo c/Código BIM validados físicamente sin identificar origen",""),IF(J1276="Transferencia",IF(VLOOKUP(A1276,[2]NACIONAL!A:C,3,0)=$T$1,"Eqpo. c/Código BIM Recibidos de otras plantas","Eqpo. c/Código BIM Transferidos a otras plantas"),"")))))))</f>
        <v/>
      </c>
      <c r="J1276" s="288"/>
      <c r="R1276" s="285" t="str">
        <f t="shared" si="40"/>
        <v>Falta identificar</v>
      </c>
      <c r="S1276" s="284" t="str">
        <f t="shared" si="41"/>
        <v>Falta capturar</v>
      </c>
    </row>
    <row r="1277" spans="4:19">
      <c r="D1277" s="292" t="str">
        <f>IF(C1277="","",VLOOKUP(C1277,Siglas!A:B,2,0))</f>
        <v/>
      </c>
      <c r="I1277" s="292" t="str">
        <f>IF(J1277="","",IF(E1277="FALTA EN LISTADO INI","Equipo c/Código BIM validado fisicamente pendiente de actualizar listado",IF(E1277="Prestamo","Eqpo. c/Código BIM prestamo",IF(J1277="Alta","Registro equipo",IF(J1277="Baja","Eqpo. c/Código BIM Bajas",IF(MID(J1277,1,3)="BIM",IF(ISERROR(VLOOKUP(J1277,[2]NACIONAL!A:A,1,0)),"Eqpo c/Código BIM validados físicamente sin identificar origen",""),IF(J1277="Transferencia",IF(VLOOKUP(A1277,[2]NACIONAL!A:C,3,0)=$T$1,"Eqpo. c/Código BIM Recibidos de otras plantas","Eqpo. c/Código BIM Transferidos a otras plantas"),"")))))))</f>
        <v/>
      </c>
      <c r="J1277" s="288"/>
      <c r="R1277" s="285" t="str">
        <f t="shared" si="40"/>
        <v>Falta identificar</v>
      </c>
      <c r="S1277" s="284" t="str">
        <f t="shared" si="41"/>
        <v>Falta capturar</v>
      </c>
    </row>
    <row r="1278" spans="4:19">
      <c r="D1278" s="292" t="str">
        <f>IF(C1278="","",VLOOKUP(C1278,Siglas!A:B,2,0))</f>
        <v/>
      </c>
      <c r="I1278" s="292" t="str">
        <f>IF(J1278="","",IF(E1278="FALTA EN LISTADO INI","Equipo c/Código BIM validado fisicamente pendiente de actualizar listado",IF(E1278="Prestamo","Eqpo. c/Código BIM prestamo",IF(J1278="Alta","Registro equipo",IF(J1278="Baja","Eqpo. c/Código BIM Bajas",IF(MID(J1278,1,3)="BIM",IF(ISERROR(VLOOKUP(J1278,[2]NACIONAL!A:A,1,0)),"Eqpo c/Código BIM validados físicamente sin identificar origen",""),IF(J1278="Transferencia",IF(VLOOKUP(A1278,[2]NACIONAL!A:C,3,0)=$T$1,"Eqpo. c/Código BIM Recibidos de otras plantas","Eqpo. c/Código BIM Transferidos a otras plantas"),"")))))))</f>
        <v/>
      </c>
      <c r="J1278" s="288"/>
      <c r="R1278" s="285" t="str">
        <f t="shared" si="40"/>
        <v>Falta identificar</v>
      </c>
      <c r="S1278" s="284" t="str">
        <f t="shared" si="41"/>
        <v>Falta capturar</v>
      </c>
    </row>
    <row r="1279" spans="4:19">
      <c r="D1279" s="292" t="str">
        <f>IF(C1279="","",VLOOKUP(C1279,Siglas!A:B,2,0))</f>
        <v/>
      </c>
      <c r="I1279" s="292" t="str">
        <f>IF(J1279="","",IF(E1279="FALTA EN LISTADO INI","Equipo c/Código BIM validado fisicamente pendiente de actualizar listado",IF(E1279="Prestamo","Eqpo. c/Código BIM prestamo",IF(J1279="Alta","Registro equipo",IF(J1279="Baja","Eqpo. c/Código BIM Bajas",IF(MID(J1279,1,3)="BIM",IF(ISERROR(VLOOKUP(J1279,[2]NACIONAL!A:A,1,0)),"Eqpo c/Código BIM validados físicamente sin identificar origen",""),IF(J1279="Transferencia",IF(VLOOKUP(A1279,[2]NACIONAL!A:C,3,0)=$T$1,"Eqpo. c/Código BIM Recibidos de otras plantas","Eqpo. c/Código BIM Transferidos a otras plantas"),"")))))))</f>
        <v/>
      </c>
      <c r="J1279" s="288"/>
      <c r="R1279" s="285" t="str">
        <f t="shared" si="40"/>
        <v>Falta identificar</v>
      </c>
      <c r="S1279" s="284" t="str">
        <f t="shared" si="41"/>
        <v>Falta capturar</v>
      </c>
    </row>
    <row r="1280" spans="4:19">
      <c r="D1280" s="292" t="str">
        <f>IF(C1280="","",VLOOKUP(C1280,Siglas!A:B,2,0))</f>
        <v/>
      </c>
      <c r="I1280" s="292" t="str">
        <f>IF(J1280="","",IF(E1280="FALTA EN LISTADO INI","Equipo c/Código BIM validado fisicamente pendiente de actualizar listado",IF(E1280="Prestamo","Eqpo. c/Código BIM prestamo",IF(J1280="Alta","Registro equipo",IF(J1280="Baja","Eqpo. c/Código BIM Bajas",IF(MID(J1280,1,3)="BIM",IF(ISERROR(VLOOKUP(J1280,[2]NACIONAL!A:A,1,0)),"Eqpo c/Código BIM validados físicamente sin identificar origen",""),IF(J1280="Transferencia",IF(VLOOKUP(A1280,[2]NACIONAL!A:C,3,0)=$T$1,"Eqpo. c/Código BIM Recibidos de otras plantas","Eqpo. c/Código BIM Transferidos a otras plantas"),"")))))))</f>
        <v/>
      </c>
      <c r="J1280" s="288"/>
      <c r="R1280" s="285" t="str">
        <f t="shared" si="40"/>
        <v>Falta identificar</v>
      </c>
      <c r="S1280" s="284" t="str">
        <f t="shared" si="41"/>
        <v>Falta capturar</v>
      </c>
    </row>
    <row r="1281" spans="4:19">
      <c r="D1281" s="292" t="str">
        <f>IF(C1281="","",VLOOKUP(C1281,Siglas!A:B,2,0))</f>
        <v/>
      </c>
      <c r="I1281" s="292" t="str">
        <f>IF(J1281="","",IF(E1281="FALTA EN LISTADO INI","Equipo c/Código BIM validado fisicamente pendiente de actualizar listado",IF(E1281="Prestamo","Eqpo. c/Código BIM prestamo",IF(J1281="Alta","Registro equipo",IF(J1281="Baja","Eqpo. c/Código BIM Bajas",IF(MID(J1281,1,3)="BIM",IF(ISERROR(VLOOKUP(J1281,[2]NACIONAL!A:A,1,0)),"Eqpo c/Código BIM validados físicamente sin identificar origen",""),IF(J1281="Transferencia",IF(VLOOKUP(A1281,[2]NACIONAL!A:C,3,0)=$T$1,"Eqpo. c/Código BIM Recibidos de otras plantas","Eqpo. c/Código BIM Transferidos a otras plantas"),"")))))))</f>
        <v/>
      </c>
      <c r="J1281" s="288"/>
      <c r="R1281" s="285" t="str">
        <f t="shared" si="40"/>
        <v>Falta identificar</v>
      </c>
      <c r="S1281" s="284" t="str">
        <f t="shared" si="41"/>
        <v>Falta capturar</v>
      </c>
    </row>
    <row r="1282" spans="4:19">
      <c r="D1282" s="292" t="str">
        <f>IF(C1282="","",VLOOKUP(C1282,Siglas!A:B,2,0))</f>
        <v/>
      </c>
      <c r="I1282" s="292" t="str">
        <f>IF(J1282="","",IF(E1282="FALTA EN LISTADO INI","Equipo c/Código BIM validado fisicamente pendiente de actualizar listado",IF(E1282="Prestamo","Eqpo. c/Código BIM prestamo",IF(J1282="Alta","Registro equipo",IF(J1282="Baja","Eqpo. c/Código BIM Bajas",IF(MID(J1282,1,3)="BIM",IF(ISERROR(VLOOKUP(J1282,[2]NACIONAL!A:A,1,0)),"Eqpo c/Código BIM validados físicamente sin identificar origen",""),IF(J1282="Transferencia",IF(VLOOKUP(A1282,[2]NACIONAL!A:C,3,0)=$T$1,"Eqpo. c/Código BIM Recibidos de otras plantas","Eqpo. c/Código BIM Transferidos a otras plantas"),"")))))))</f>
        <v/>
      </c>
      <c r="J1282" s="288"/>
      <c r="R1282" s="285" t="str">
        <f t="shared" si="40"/>
        <v>Falta identificar</v>
      </c>
      <c r="S1282" s="284" t="str">
        <f t="shared" si="41"/>
        <v>Falta capturar</v>
      </c>
    </row>
    <row r="1283" spans="4:19">
      <c r="D1283" s="292" t="str">
        <f>IF(C1283="","",VLOOKUP(C1283,Siglas!A:B,2,0))</f>
        <v/>
      </c>
      <c r="I1283" s="292" t="str">
        <f>IF(J1283="","",IF(E1283="FALTA EN LISTADO INI","Equipo c/Código BIM validado fisicamente pendiente de actualizar listado",IF(E1283="Prestamo","Eqpo. c/Código BIM prestamo",IF(J1283="Alta","Registro equipo",IF(J1283="Baja","Eqpo. c/Código BIM Bajas",IF(MID(J1283,1,3)="BIM",IF(ISERROR(VLOOKUP(J1283,[2]NACIONAL!A:A,1,0)),"Eqpo c/Código BIM validados físicamente sin identificar origen",""),IF(J1283="Transferencia",IF(VLOOKUP(A1283,[2]NACIONAL!A:C,3,0)=$T$1,"Eqpo. c/Código BIM Recibidos de otras plantas","Eqpo. c/Código BIM Transferidos a otras plantas"),"")))))))</f>
        <v/>
      </c>
      <c r="J1283" s="288"/>
      <c r="R1283" s="285" t="str">
        <f t="shared" si="40"/>
        <v>Falta identificar</v>
      </c>
      <c r="S1283" s="284" t="str">
        <f t="shared" si="41"/>
        <v>Falta capturar</v>
      </c>
    </row>
    <row r="1284" spans="4:19">
      <c r="D1284" s="292" t="str">
        <f>IF(C1284="","",VLOOKUP(C1284,Siglas!A:B,2,0))</f>
        <v/>
      </c>
      <c r="I1284" s="292" t="str">
        <f>IF(J1284="","",IF(E1284="FALTA EN LISTADO INI","Equipo c/Código BIM validado fisicamente pendiente de actualizar listado",IF(E1284="Prestamo","Eqpo. c/Código BIM prestamo",IF(J1284="Alta","Registro equipo",IF(J1284="Baja","Eqpo. c/Código BIM Bajas",IF(MID(J1284,1,3)="BIM",IF(ISERROR(VLOOKUP(J1284,[2]NACIONAL!A:A,1,0)),"Eqpo c/Código BIM validados físicamente sin identificar origen",""),IF(J1284="Transferencia",IF(VLOOKUP(A1284,[2]NACIONAL!A:C,3,0)=$T$1,"Eqpo. c/Código BIM Recibidos de otras plantas","Eqpo. c/Código BIM Transferidos a otras plantas"),"")))))))</f>
        <v/>
      </c>
      <c r="J1284" s="288"/>
      <c r="R1284" s="285" t="str">
        <f t="shared" si="40"/>
        <v>Falta identificar</v>
      </c>
      <c r="S1284" s="284" t="str">
        <f t="shared" si="41"/>
        <v>Falta capturar</v>
      </c>
    </row>
    <row r="1285" spans="4:19">
      <c r="D1285" s="292" t="str">
        <f>IF(C1285="","",VLOOKUP(C1285,Siglas!A:B,2,0))</f>
        <v/>
      </c>
      <c r="I1285" s="292" t="str">
        <f>IF(J1285="","",IF(E1285="FALTA EN LISTADO INI","Equipo c/Código BIM validado fisicamente pendiente de actualizar listado",IF(E1285="Prestamo","Eqpo. c/Código BIM prestamo",IF(J1285="Alta","Registro equipo",IF(J1285="Baja","Eqpo. c/Código BIM Bajas",IF(MID(J1285,1,3)="BIM",IF(ISERROR(VLOOKUP(J1285,[2]NACIONAL!A:A,1,0)),"Eqpo c/Código BIM validados físicamente sin identificar origen",""),IF(J1285="Transferencia",IF(VLOOKUP(A1285,[2]NACIONAL!A:C,3,0)=$T$1,"Eqpo. c/Código BIM Recibidos de otras plantas","Eqpo. c/Código BIM Transferidos a otras plantas"),"")))))))</f>
        <v/>
      </c>
      <c r="J1285" s="288"/>
      <c r="R1285" s="285" t="str">
        <f t="shared" si="40"/>
        <v>Falta identificar</v>
      </c>
      <c r="S1285" s="284" t="str">
        <f t="shared" si="41"/>
        <v>Falta capturar</v>
      </c>
    </row>
    <row r="1286" spans="4:19">
      <c r="D1286" s="292" t="str">
        <f>IF(C1286="","",VLOOKUP(C1286,Siglas!A:B,2,0))</f>
        <v/>
      </c>
      <c r="I1286" s="292" t="str">
        <f>IF(J1286="","",IF(E1286="FALTA EN LISTADO INI","Equipo c/Código BIM validado fisicamente pendiente de actualizar listado",IF(E1286="Prestamo","Eqpo. c/Código BIM prestamo",IF(J1286="Alta","Registro equipo",IF(J1286="Baja","Eqpo. c/Código BIM Bajas",IF(MID(J1286,1,3)="BIM",IF(ISERROR(VLOOKUP(J1286,[2]NACIONAL!A:A,1,0)),"Eqpo c/Código BIM validados físicamente sin identificar origen",""),IF(J1286="Transferencia",IF(VLOOKUP(A1286,[2]NACIONAL!A:C,3,0)=$T$1,"Eqpo. c/Código BIM Recibidos de otras plantas","Eqpo. c/Código BIM Transferidos a otras plantas"),"")))))))</f>
        <v/>
      </c>
      <c r="J1286" s="288"/>
      <c r="R1286" s="285" t="str">
        <f t="shared" si="40"/>
        <v>Falta identificar</v>
      </c>
      <c r="S1286" s="284" t="str">
        <f t="shared" si="41"/>
        <v>Falta capturar</v>
      </c>
    </row>
    <row r="1287" spans="4:19">
      <c r="D1287" s="292" t="str">
        <f>IF(C1287="","",VLOOKUP(C1287,Siglas!A:B,2,0))</f>
        <v/>
      </c>
      <c r="I1287" s="292" t="str">
        <f>IF(J1287="","",IF(E1287="FALTA EN LISTADO INI","Equipo c/Código BIM validado fisicamente pendiente de actualizar listado",IF(E1287="Prestamo","Eqpo. c/Código BIM prestamo",IF(J1287="Alta","Registro equipo",IF(J1287="Baja","Eqpo. c/Código BIM Bajas",IF(MID(J1287,1,3)="BIM",IF(ISERROR(VLOOKUP(J1287,[2]NACIONAL!A:A,1,0)),"Eqpo c/Código BIM validados físicamente sin identificar origen",""),IF(J1287="Transferencia",IF(VLOOKUP(A1287,[2]NACIONAL!A:C,3,0)=$T$1,"Eqpo. c/Código BIM Recibidos de otras plantas","Eqpo. c/Código BIM Transferidos a otras plantas"),"")))))))</f>
        <v/>
      </c>
      <c r="J1287" s="288"/>
      <c r="R1287" s="285" t="str">
        <f t="shared" si="40"/>
        <v>Falta identificar</v>
      </c>
      <c r="S1287" s="284" t="str">
        <f t="shared" si="41"/>
        <v>Falta capturar</v>
      </c>
    </row>
    <row r="1288" spans="4:19">
      <c r="D1288" s="292" t="str">
        <f>IF(C1288="","",VLOOKUP(C1288,Siglas!A:B,2,0))</f>
        <v/>
      </c>
      <c r="I1288" s="292" t="str">
        <f>IF(J1288="","",IF(E1288="FALTA EN LISTADO INI","Equipo c/Código BIM validado fisicamente pendiente de actualizar listado",IF(E1288="Prestamo","Eqpo. c/Código BIM prestamo",IF(J1288="Alta","Registro equipo",IF(J1288="Baja","Eqpo. c/Código BIM Bajas",IF(MID(J1288,1,3)="BIM",IF(ISERROR(VLOOKUP(J1288,[2]NACIONAL!A:A,1,0)),"Eqpo c/Código BIM validados físicamente sin identificar origen",""),IF(J1288="Transferencia",IF(VLOOKUP(A1288,[2]NACIONAL!A:C,3,0)=$T$1,"Eqpo. c/Código BIM Recibidos de otras plantas","Eqpo. c/Código BIM Transferidos a otras plantas"),"")))))))</f>
        <v/>
      </c>
      <c r="J1288" s="288"/>
      <c r="R1288" s="285" t="str">
        <f t="shared" si="40"/>
        <v>Falta identificar</v>
      </c>
      <c r="S1288" s="284" t="str">
        <f t="shared" si="41"/>
        <v>Falta capturar</v>
      </c>
    </row>
    <row r="1289" spans="4:19">
      <c r="D1289" s="292" t="str">
        <f>IF(C1289="","",VLOOKUP(C1289,Siglas!A:B,2,0))</f>
        <v/>
      </c>
      <c r="I1289" s="292" t="str">
        <f>IF(J1289="","",IF(E1289="FALTA EN LISTADO INI","Equipo c/Código BIM validado fisicamente pendiente de actualizar listado",IF(E1289="Prestamo","Eqpo. c/Código BIM prestamo",IF(J1289="Alta","Registro equipo",IF(J1289="Baja","Eqpo. c/Código BIM Bajas",IF(MID(J1289,1,3)="BIM",IF(ISERROR(VLOOKUP(J1289,[2]NACIONAL!A:A,1,0)),"Eqpo c/Código BIM validados físicamente sin identificar origen",""),IF(J1289="Transferencia",IF(VLOOKUP(A1289,[2]NACIONAL!A:C,3,0)=$T$1,"Eqpo. c/Código BIM Recibidos de otras plantas","Eqpo. c/Código BIM Transferidos a otras plantas"),"")))))))</f>
        <v/>
      </c>
      <c r="J1289" s="288"/>
      <c r="R1289" s="285" t="str">
        <f t="shared" si="40"/>
        <v>Falta identificar</v>
      </c>
      <c r="S1289" s="284" t="str">
        <f t="shared" si="41"/>
        <v>Falta capturar</v>
      </c>
    </row>
    <row r="1290" spans="4:19">
      <c r="D1290" s="292" t="str">
        <f>IF(C1290="","",VLOOKUP(C1290,Siglas!A:B,2,0))</f>
        <v/>
      </c>
      <c r="I1290" s="292" t="str">
        <f>IF(J1290="","",IF(E1290="FALTA EN LISTADO INI","Equipo c/Código BIM validado fisicamente pendiente de actualizar listado",IF(E1290="Prestamo","Eqpo. c/Código BIM prestamo",IF(J1290="Alta","Registro equipo",IF(J1290="Baja","Eqpo. c/Código BIM Bajas",IF(MID(J1290,1,3)="BIM",IF(ISERROR(VLOOKUP(J1290,[2]NACIONAL!A:A,1,0)),"Eqpo c/Código BIM validados físicamente sin identificar origen",""),IF(J1290="Transferencia",IF(VLOOKUP(A1290,[2]NACIONAL!A:C,3,0)=$T$1,"Eqpo. c/Código BIM Recibidos de otras plantas","Eqpo. c/Código BIM Transferidos a otras plantas"),"")))))))</f>
        <v/>
      </c>
      <c r="J1290" s="288"/>
      <c r="R1290" s="285" t="str">
        <f t="shared" ref="R1290:R1353" si="42">IF(J1290="","Falta identificar",IF(I1290="Eqpo c/Código BIM validados físicamente sin identificar origen","Eqpo c/Código BIM validados físicamente sin identificar origen",IF(I1290="Eqpo. c/Código BIM Recibidos de otras plantas","Eqpo. c/Código BIM Recibidos de otras plantas",IF(I1290="Eqpo. c/Código BIM Transferidos a otras plantas","Eqpo. c/Código BIM Transferidos a otras plantas",IF(I1290="Equipo c/Código BIM validado fisicamente pendiente de actualizar listado","Equipo c/Código BIM validado fisicamente pendiente de actualizar listado",IF(I1290="Eqpo. c/Código BIM Bajas","Eqpo. c/Código BIM Bajas",IF(I1290="Eqpo. c/Código BIM prestamo","Eqpo. c/Código BIM prestamo",IF(OR(I1290="Registro equipo",J1290="Alta"),"Registro equipo","Eqpos Código BIM (validados físicamente)"))))))))</f>
        <v>Falta identificar</v>
      </c>
      <c r="S1290" s="284" t="str">
        <f t="shared" ref="S1290:S1353" si="43">IF(J1290="","Falta capturar","Capturado")</f>
        <v>Falta capturar</v>
      </c>
    </row>
    <row r="1291" spans="4:19">
      <c r="D1291" s="292" t="str">
        <f>IF(C1291="","",VLOOKUP(C1291,Siglas!A:B,2,0))</f>
        <v/>
      </c>
      <c r="I1291" s="292" t="str">
        <f>IF(J1291="","",IF(E1291="FALTA EN LISTADO INI","Equipo c/Código BIM validado fisicamente pendiente de actualizar listado",IF(E1291="Prestamo","Eqpo. c/Código BIM prestamo",IF(J1291="Alta","Registro equipo",IF(J1291="Baja","Eqpo. c/Código BIM Bajas",IF(MID(J1291,1,3)="BIM",IF(ISERROR(VLOOKUP(J1291,[2]NACIONAL!A:A,1,0)),"Eqpo c/Código BIM validados físicamente sin identificar origen",""),IF(J1291="Transferencia",IF(VLOOKUP(A1291,[2]NACIONAL!A:C,3,0)=$T$1,"Eqpo. c/Código BIM Recibidos de otras plantas","Eqpo. c/Código BIM Transferidos a otras plantas"),"")))))))</f>
        <v/>
      </c>
      <c r="J1291" s="288"/>
      <c r="R1291" s="285" t="str">
        <f t="shared" si="42"/>
        <v>Falta identificar</v>
      </c>
      <c r="S1291" s="284" t="str">
        <f t="shared" si="43"/>
        <v>Falta capturar</v>
      </c>
    </row>
    <row r="1292" spans="4:19">
      <c r="D1292" s="292" t="str">
        <f>IF(C1292="","",VLOOKUP(C1292,Siglas!A:B,2,0))</f>
        <v/>
      </c>
      <c r="I1292" s="292" t="str">
        <f>IF(J1292="","",IF(E1292="FALTA EN LISTADO INI","Equipo c/Código BIM validado fisicamente pendiente de actualizar listado",IF(E1292="Prestamo","Eqpo. c/Código BIM prestamo",IF(J1292="Alta","Registro equipo",IF(J1292="Baja","Eqpo. c/Código BIM Bajas",IF(MID(J1292,1,3)="BIM",IF(ISERROR(VLOOKUP(J1292,[2]NACIONAL!A:A,1,0)),"Eqpo c/Código BIM validados físicamente sin identificar origen",""),IF(J1292="Transferencia",IF(VLOOKUP(A1292,[2]NACIONAL!A:C,3,0)=$T$1,"Eqpo. c/Código BIM Recibidos de otras plantas","Eqpo. c/Código BIM Transferidos a otras plantas"),"")))))))</f>
        <v/>
      </c>
      <c r="J1292" s="288"/>
      <c r="R1292" s="285" t="str">
        <f t="shared" si="42"/>
        <v>Falta identificar</v>
      </c>
      <c r="S1292" s="284" t="str">
        <f t="shared" si="43"/>
        <v>Falta capturar</v>
      </c>
    </row>
    <row r="1293" spans="4:19">
      <c r="D1293" s="292" t="str">
        <f>IF(C1293="","",VLOOKUP(C1293,Siglas!A:B,2,0))</f>
        <v/>
      </c>
      <c r="I1293" s="292" t="str">
        <f>IF(J1293="","",IF(E1293="FALTA EN LISTADO INI","Equipo c/Código BIM validado fisicamente pendiente de actualizar listado",IF(E1293="Prestamo","Eqpo. c/Código BIM prestamo",IF(J1293="Alta","Registro equipo",IF(J1293="Baja","Eqpo. c/Código BIM Bajas",IF(MID(J1293,1,3)="BIM",IF(ISERROR(VLOOKUP(J1293,[2]NACIONAL!A:A,1,0)),"Eqpo c/Código BIM validados físicamente sin identificar origen",""),IF(J1293="Transferencia",IF(VLOOKUP(A1293,[2]NACIONAL!A:C,3,0)=$T$1,"Eqpo. c/Código BIM Recibidos de otras plantas","Eqpo. c/Código BIM Transferidos a otras plantas"),"")))))))</f>
        <v/>
      </c>
      <c r="J1293" s="288"/>
      <c r="R1293" s="285" t="str">
        <f t="shared" si="42"/>
        <v>Falta identificar</v>
      </c>
      <c r="S1293" s="284" t="str">
        <f t="shared" si="43"/>
        <v>Falta capturar</v>
      </c>
    </row>
    <row r="1294" spans="4:19">
      <c r="D1294" s="292" t="str">
        <f>IF(C1294="","",VLOOKUP(C1294,Siglas!A:B,2,0))</f>
        <v/>
      </c>
      <c r="I1294" s="292" t="str">
        <f>IF(J1294="","",IF(E1294="FALTA EN LISTADO INI","Equipo c/Código BIM validado fisicamente pendiente de actualizar listado",IF(E1294="Prestamo","Eqpo. c/Código BIM prestamo",IF(J1294="Alta","Registro equipo",IF(J1294="Baja","Eqpo. c/Código BIM Bajas",IF(MID(J1294,1,3)="BIM",IF(ISERROR(VLOOKUP(J1294,[2]NACIONAL!A:A,1,0)),"Eqpo c/Código BIM validados físicamente sin identificar origen",""),IF(J1294="Transferencia",IF(VLOOKUP(A1294,[2]NACIONAL!A:C,3,0)=$T$1,"Eqpo. c/Código BIM Recibidos de otras plantas","Eqpo. c/Código BIM Transferidos a otras plantas"),"")))))))</f>
        <v/>
      </c>
      <c r="J1294" s="288"/>
      <c r="R1294" s="285" t="str">
        <f t="shared" si="42"/>
        <v>Falta identificar</v>
      </c>
      <c r="S1294" s="284" t="str">
        <f t="shared" si="43"/>
        <v>Falta capturar</v>
      </c>
    </row>
    <row r="1295" spans="4:19">
      <c r="D1295" s="292" t="str">
        <f>IF(C1295="","",VLOOKUP(C1295,Siglas!A:B,2,0))</f>
        <v/>
      </c>
      <c r="I1295" s="292" t="str">
        <f>IF(J1295="","",IF(E1295="FALTA EN LISTADO INI","Equipo c/Código BIM validado fisicamente pendiente de actualizar listado",IF(E1295="Prestamo","Eqpo. c/Código BIM prestamo",IF(J1295="Alta","Registro equipo",IF(J1295="Baja","Eqpo. c/Código BIM Bajas",IF(MID(J1295,1,3)="BIM",IF(ISERROR(VLOOKUP(J1295,[2]NACIONAL!A:A,1,0)),"Eqpo c/Código BIM validados físicamente sin identificar origen",""),IF(J1295="Transferencia",IF(VLOOKUP(A1295,[2]NACIONAL!A:C,3,0)=$T$1,"Eqpo. c/Código BIM Recibidos de otras plantas","Eqpo. c/Código BIM Transferidos a otras plantas"),"")))))))</f>
        <v/>
      </c>
      <c r="J1295" s="288"/>
      <c r="R1295" s="285" t="str">
        <f t="shared" si="42"/>
        <v>Falta identificar</v>
      </c>
      <c r="S1295" s="284" t="str">
        <f t="shared" si="43"/>
        <v>Falta capturar</v>
      </c>
    </row>
    <row r="1296" spans="4:19">
      <c r="D1296" s="292" t="str">
        <f>IF(C1296="","",VLOOKUP(C1296,Siglas!A:B,2,0))</f>
        <v/>
      </c>
      <c r="I1296" s="292" t="str">
        <f>IF(J1296="","",IF(E1296="FALTA EN LISTADO INI","Equipo c/Código BIM validado fisicamente pendiente de actualizar listado",IF(E1296="Prestamo","Eqpo. c/Código BIM prestamo",IF(J1296="Alta","Registro equipo",IF(J1296="Baja","Eqpo. c/Código BIM Bajas",IF(MID(J1296,1,3)="BIM",IF(ISERROR(VLOOKUP(J1296,[2]NACIONAL!A:A,1,0)),"Eqpo c/Código BIM validados físicamente sin identificar origen",""),IF(J1296="Transferencia",IF(VLOOKUP(A1296,[2]NACIONAL!A:C,3,0)=$T$1,"Eqpo. c/Código BIM Recibidos de otras plantas","Eqpo. c/Código BIM Transferidos a otras plantas"),"")))))))</f>
        <v/>
      </c>
      <c r="J1296" s="288"/>
      <c r="R1296" s="285" t="str">
        <f t="shared" si="42"/>
        <v>Falta identificar</v>
      </c>
      <c r="S1296" s="284" t="str">
        <f t="shared" si="43"/>
        <v>Falta capturar</v>
      </c>
    </row>
    <row r="1297" spans="4:19">
      <c r="D1297" s="292" t="str">
        <f>IF(C1297="","",VLOOKUP(C1297,Siglas!A:B,2,0))</f>
        <v/>
      </c>
      <c r="I1297" s="292" t="str">
        <f>IF(J1297="","",IF(E1297="FALTA EN LISTADO INI","Equipo c/Código BIM validado fisicamente pendiente de actualizar listado",IF(E1297="Prestamo","Eqpo. c/Código BIM prestamo",IF(J1297="Alta","Registro equipo",IF(J1297="Baja","Eqpo. c/Código BIM Bajas",IF(MID(J1297,1,3)="BIM",IF(ISERROR(VLOOKUP(J1297,[2]NACIONAL!A:A,1,0)),"Eqpo c/Código BIM validados físicamente sin identificar origen",""),IF(J1297="Transferencia",IF(VLOOKUP(A1297,[2]NACIONAL!A:C,3,0)=$T$1,"Eqpo. c/Código BIM Recibidos de otras plantas","Eqpo. c/Código BIM Transferidos a otras plantas"),"")))))))</f>
        <v/>
      </c>
      <c r="J1297" s="288"/>
      <c r="R1297" s="285" t="str">
        <f t="shared" si="42"/>
        <v>Falta identificar</v>
      </c>
      <c r="S1297" s="284" t="str">
        <f t="shared" si="43"/>
        <v>Falta capturar</v>
      </c>
    </row>
    <row r="1298" spans="4:19">
      <c r="D1298" s="292" t="str">
        <f>IF(C1298="","",VLOOKUP(C1298,Siglas!A:B,2,0))</f>
        <v/>
      </c>
      <c r="I1298" s="292" t="str">
        <f>IF(J1298="","",IF(E1298="FALTA EN LISTADO INI","Equipo c/Código BIM validado fisicamente pendiente de actualizar listado",IF(E1298="Prestamo","Eqpo. c/Código BIM prestamo",IF(J1298="Alta","Registro equipo",IF(J1298="Baja","Eqpo. c/Código BIM Bajas",IF(MID(J1298,1,3)="BIM",IF(ISERROR(VLOOKUP(J1298,[2]NACIONAL!A:A,1,0)),"Eqpo c/Código BIM validados físicamente sin identificar origen",""),IF(J1298="Transferencia",IF(VLOOKUP(A1298,[2]NACIONAL!A:C,3,0)=$T$1,"Eqpo. c/Código BIM Recibidos de otras plantas","Eqpo. c/Código BIM Transferidos a otras plantas"),"")))))))</f>
        <v/>
      </c>
      <c r="J1298" s="288"/>
      <c r="R1298" s="285" t="str">
        <f t="shared" si="42"/>
        <v>Falta identificar</v>
      </c>
      <c r="S1298" s="284" t="str">
        <f t="shared" si="43"/>
        <v>Falta capturar</v>
      </c>
    </row>
    <row r="1299" spans="4:19">
      <c r="D1299" s="292" t="str">
        <f>IF(C1299="","",VLOOKUP(C1299,Siglas!A:B,2,0))</f>
        <v/>
      </c>
      <c r="I1299" s="292" t="str">
        <f>IF(J1299="","",IF(E1299="FALTA EN LISTADO INI","Equipo c/Código BIM validado fisicamente pendiente de actualizar listado",IF(E1299="Prestamo","Eqpo. c/Código BIM prestamo",IF(J1299="Alta","Registro equipo",IF(J1299="Baja","Eqpo. c/Código BIM Bajas",IF(MID(J1299,1,3)="BIM",IF(ISERROR(VLOOKUP(J1299,[2]NACIONAL!A:A,1,0)),"Eqpo c/Código BIM validados físicamente sin identificar origen",""),IF(J1299="Transferencia",IF(VLOOKUP(A1299,[2]NACIONAL!A:C,3,0)=$T$1,"Eqpo. c/Código BIM Recibidos de otras plantas","Eqpo. c/Código BIM Transferidos a otras plantas"),"")))))))</f>
        <v/>
      </c>
      <c r="J1299" s="288"/>
      <c r="R1299" s="285" t="str">
        <f t="shared" si="42"/>
        <v>Falta identificar</v>
      </c>
      <c r="S1299" s="284" t="str">
        <f t="shared" si="43"/>
        <v>Falta capturar</v>
      </c>
    </row>
    <row r="1300" spans="4:19">
      <c r="D1300" s="292" t="str">
        <f>IF(C1300="","",VLOOKUP(C1300,Siglas!A:B,2,0))</f>
        <v/>
      </c>
      <c r="I1300" s="292" t="str">
        <f>IF(J1300="","",IF(E1300="FALTA EN LISTADO INI","Equipo c/Código BIM validado fisicamente pendiente de actualizar listado",IF(E1300="Prestamo","Eqpo. c/Código BIM prestamo",IF(J1300="Alta","Registro equipo",IF(J1300="Baja","Eqpo. c/Código BIM Bajas",IF(MID(J1300,1,3)="BIM",IF(ISERROR(VLOOKUP(J1300,[2]NACIONAL!A:A,1,0)),"Eqpo c/Código BIM validados físicamente sin identificar origen",""),IF(J1300="Transferencia",IF(VLOOKUP(A1300,[2]NACIONAL!A:C,3,0)=$T$1,"Eqpo. c/Código BIM Recibidos de otras plantas","Eqpo. c/Código BIM Transferidos a otras plantas"),"")))))))</f>
        <v/>
      </c>
      <c r="J1300" s="288"/>
      <c r="R1300" s="285" t="str">
        <f t="shared" si="42"/>
        <v>Falta identificar</v>
      </c>
      <c r="S1300" s="284" t="str">
        <f t="shared" si="43"/>
        <v>Falta capturar</v>
      </c>
    </row>
    <row r="1301" spans="4:19">
      <c r="D1301" s="292" t="str">
        <f>IF(C1301="","",VLOOKUP(C1301,Siglas!A:B,2,0))</f>
        <v/>
      </c>
      <c r="I1301" s="292" t="str">
        <f>IF(J1301="","",IF(E1301="FALTA EN LISTADO INI","Equipo c/Código BIM validado fisicamente pendiente de actualizar listado",IF(E1301="Prestamo","Eqpo. c/Código BIM prestamo",IF(J1301="Alta","Registro equipo",IF(J1301="Baja","Eqpo. c/Código BIM Bajas",IF(MID(J1301,1,3)="BIM",IF(ISERROR(VLOOKUP(J1301,[2]NACIONAL!A:A,1,0)),"Eqpo c/Código BIM validados físicamente sin identificar origen",""),IF(J1301="Transferencia",IF(VLOOKUP(A1301,[2]NACIONAL!A:C,3,0)=$T$1,"Eqpo. c/Código BIM Recibidos de otras plantas","Eqpo. c/Código BIM Transferidos a otras plantas"),"")))))))</f>
        <v/>
      </c>
      <c r="J1301" s="288"/>
      <c r="R1301" s="285" t="str">
        <f t="shared" si="42"/>
        <v>Falta identificar</v>
      </c>
      <c r="S1301" s="284" t="str">
        <f t="shared" si="43"/>
        <v>Falta capturar</v>
      </c>
    </row>
    <row r="1302" spans="4:19">
      <c r="D1302" s="292" t="str">
        <f>IF(C1302="","",VLOOKUP(C1302,Siglas!A:B,2,0))</f>
        <v/>
      </c>
      <c r="I1302" s="292" t="str">
        <f>IF(J1302="","",IF(E1302="FALTA EN LISTADO INI","Equipo c/Código BIM validado fisicamente pendiente de actualizar listado",IF(E1302="Prestamo","Eqpo. c/Código BIM prestamo",IF(J1302="Alta","Registro equipo",IF(J1302="Baja","Eqpo. c/Código BIM Bajas",IF(MID(J1302,1,3)="BIM",IF(ISERROR(VLOOKUP(J1302,[2]NACIONAL!A:A,1,0)),"Eqpo c/Código BIM validados físicamente sin identificar origen",""),IF(J1302="Transferencia",IF(VLOOKUP(A1302,[2]NACIONAL!A:C,3,0)=$T$1,"Eqpo. c/Código BIM Recibidos de otras plantas","Eqpo. c/Código BIM Transferidos a otras plantas"),"")))))))</f>
        <v/>
      </c>
      <c r="J1302" s="288"/>
      <c r="R1302" s="285" t="str">
        <f t="shared" si="42"/>
        <v>Falta identificar</v>
      </c>
      <c r="S1302" s="284" t="str">
        <f t="shared" si="43"/>
        <v>Falta capturar</v>
      </c>
    </row>
    <row r="1303" spans="4:19">
      <c r="D1303" s="292" t="str">
        <f>IF(C1303="","",VLOOKUP(C1303,Siglas!A:B,2,0))</f>
        <v/>
      </c>
      <c r="I1303" s="292" t="str">
        <f>IF(J1303="","",IF(E1303="FALTA EN LISTADO INI","Equipo c/Código BIM validado fisicamente pendiente de actualizar listado",IF(E1303="Prestamo","Eqpo. c/Código BIM prestamo",IF(J1303="Alta","Registro equipo",IF(J1303="Baja","Eqpo. c/Código BIM Bajas",IF(MID(J1303,1,3)="BIM",IF(ISERROR(VLOOKUP(J1303,[2]NACIONAL!A:A,1,0)),"Eqpo c/Código BIM validados físicamente sin identificar origen",""),IF(J1303="Transferencia",IF(VLOOKUP(A1303,[2]NACIONAL!A:C,3,0)=$T$1,"Eqpo. c/Código BIM Recibidos de otras plantas","Eqpo. c/Código BIM Transferidos a otras plantas"),"")))))))</f>
        <v/>
      </c>
      <c r="J1303" s="288"/>
      <c r="R1303" s="285" t="str">
        <f t="shared" si="42"/>
        <v>Falta identificar</v>
      </c>
      <c r="S1303" s="284" t="str">
        <f t="shared" si="43"/>
        <v>Falta capturar</v>
      </c>
    </row>
    <row r="1304" spans="4:19">
      <c r="D1304" s="292" t="str">
        <f>IF(C1304="","",VLOOKUP(C1304,Siglas!A:B,2,0))</f>
        <v/>
      </c>
      <c r="I1304" s="292" t="str">
        <f>IF(J1304="","",IF(E1304="FALTA EN LISTADO INI","Equipo c/Código BIM validado fisicamente pendiente de actualizar listado",IF(E1304="Prestamo","Eqpo. c/Código BIM prestamo",IF(J1304="Alta","Registro equipo",IF(J1304="Baja","Eqpo. c/Código BIM Bajas",IF(MID(J1304,1,3)="BIM",IF(ISERROR(VLOOKUP(J1304,[2]NACIONAL!A:A,1,0)),"Eqpo c/Código BIM validados físicamente sin identificar origen",""),IF(J1304="Transferencia",IF(VLOOKUP(A1304,[2]NACIONAL!A:C,3,0)=$T$1,"Eqpo. c/Código BIM Recibidos de otras plantas","Eqpo. c/Código BIM Transferidos a otras plantas"),"")))))))</f>
        <v/>
      </c>
      <c r="J1304" s="288"/>
      <c r="R1304" s="285" t="str">
        <f t="shared" si="42"/>
        <v>Falta identificar</v>
      </c>
      <c r="S1304" s="284" t="str">
        <f t="shared" si="43"/>
        <v>Falta capturar</v>
      </c>
    </row>
    <row r="1305" spans="4:19">
      <c r="D1305" s="292" t="str">
        <f>IF(C1305="","",VLOOKUP(C1305,Siglas!A:B,2,0))</f>
        <v/>
      </c>
      <c r="I1305" s="292" t="str">
        <f>IF(J1305="","",IF(E1305="FALTA EN LISTADO INI","Equipo c/Código BIM validado fisicamente pendiente de actualizar listado",IF(E1305="Prestamo","Eqpo. c/Código BIM prestamo",IF(J1305="Alta","Registro equipo",IF(J1305="Baja","Eqpo. c/Código BIM Bajas",IF(MID(J1305,1,3)="BIM",IF(ISERROR(VLOOKUP(J1305,[2]NACIONAL!A:A,1,0)),"Eqpo c/Código BIM validados físicamente sin identificar origen",""),IF(J1305="Transferencia",IF(VLOOKUP(A1305,[2]NACIONAL!A:C,3,0)=$T$1,"Eqpo. c/Código BIM Recibidos de otras plantas","Eqpo. c/Código BIM Transferidos a otras plantas"),"")))))))</f>
        <v/>
      </c>
      <c r="J1305" s="288"/>
      <c r="R1305" s="285" t="str">
        <f t="shared" si="42"/>
        <v>Falta identificar</v>
      </c>
      <c r="S1305" s="284" t="str">
        <f t="shared" si="43"/>
        <v>Falta capturar</v>
      </c>
    </row>
    <row r="1306" spans="4:19">
      <c r="D1306" s="292" t="str">
        <f>IF(C1306="","",VLOOKUP(C1306,Siglas!A:B,2,0))</f>
        <v/>
      </c>
      <c r="I1306" s="292" t="str">
        <f>IF(J1306="","",IF(E1306="FALTA EN LISTADO INI","Equipo c/Código BIM validado fisicamente pendiente de actualizar listado",IF(E1306="Prestamo","Eqpo. c/Código BIM prestamo",IF(J1306="Alta","Registro equipo",IF(J1306="Baja","Eqpo. c/Código BIM Bajas",IF(MID(J1306,1,3)="BIM",IF(ISERROR(VLOOKUP(J1306,[2]NACIONAL!A:A,1,0)),"Eqpo c/Código BIM validados físicamente sin identificar origen",""),IF(J1306="Transferencia",IF(VLOOKUP(A1306,[2]NACIONAL!A:C,3,0)=$T$1,"Eqpo. c/Código BIM Recibidos de otras plantas","Eqpo. c/Código BIM Transferidos a otras plantas"),"")))))))</f>
        <v/>
      </c>
      <c r="J1306" s="288"/>
      <c r="R1306" s="285" t="str">
        <f t="shared" si="42"/>
        <v>Falta identificar</v>
      </c>
      <c r="S1306" s="284" t="str">
        <f t="shared" si="43"/>
        <v>Falta capturar</v>
      </c>
    </row>
    <row r="1307" spans="4:19">
      <c r="D1307" s="292" t="str">
        <f>IF(C1307="","",VLOOKUP(C1307,Siglas!A:B,2,0))</f>
        <v/>
      </c>
      <c r="I1307" s="292" t="str">
        <f>IF(J1307="","",IF(E1307="FALTA EN LISTADO INI","Equipo c/Código BIM validado fisicamente pendiente de actualizar listado",IF(E1307="Prestamo","Eqpo. c/Código BIM prestamo",IF(J1307="Alta","Registro equipo",IF(J1307="Baja","Eqpo. c/Código BIM Bajas",IF(MID(J1307,1,3)="BIM",IF(ISERROR(VLOOKUP(J1307,[2]NACIONAL!A:A,1,0)),"Eqpo c/Código BIM validados físicamente sin identificar origen",""),IF(J1307="Transferencia",IF(VLOOKUP(A1307,[2]NACIONAL!A:C,3,0)=$T$1,"Eqpo. c/Código BIM Recibidos de otras plantas","Eqpo. c/Código BIM Transferidos a otras plantas"),"")))))))</f>
        <v/>
      </c>
      <c r="J1307" s="288"/>
      <c r="R1307" s="285" t="str">
        <f t="shared" si="42"/>
        <v>Falta identificar</v>
      </c>
      <c r="S1307" s="284" t="str">
        <f t="shared" si="43"/>
        <v>Falta capturar</v>
      </c>
    </row>
    <row r="1308" spans="4:19">
      <c r="D1308" s="292" t="str">
        <f>IF(C1308="","",VLOOKUP(C1308,Siglas!A:B,2,0))</f>
        <v/>
      </c>
      <c r="I1308" s="292" t="str">
        <f>IF(J1308="","",IF(E1308="FALTA EN LISTADO INI","Equipo c/Código BIM validado fisicamente pendiente de actualizar listado",IF(E1308="Prestamo","Eqpo. c/Código BIM prestamo",IF(J1308="Alta","Registro equipo",IF(J1308="Baja","Eqpo. c/Código BIM Bajas",IF(MID(J1308,1,3)="BIM",IF(ISERROR(VLOOKUP(J1308,[2]NACIONAL!A:A,1,0)),"Eqpo c/Código BIM validados físicamente sin identificar origen",""),IF(J1308="Transferencia",IF(VLOOKUP(A1308,[2]NACIONAL!A:C,3,0)=$T$1,"Eqpo. c/Código BIM Recibidos de otras plantas","Eqpo. c/Código BIM Transferidos a otras plantas"),"")))))))</f>
        <v/>
      </c>
      <c r="J1308" s="288"/>
      <c r="R1308" s="285" t="str">
        <f t="shared" si="42"/>
        <v>Falta identificar</v>
      </c>
      <c r="S1308" s="284" t="str">
        <f t="shared" si="43"/>
        <v>Falta capturar</v>
      </c>
    </row>
    <row r="1309" spans="4:19">
      <c r="D1309" s="292" t="str">
        <f>IF(C1309="","",VLOOKUP(C1309,Siglas!A:B,2,0))</f>
        <v/>
      </c>
      <c r="I1309" s="292" t="str">
        <f>IF(J1309="","",IF(E1309="FALTA EN LISTADO INI","Equipo c/Código BIM validado fisicamente pendiente de actualizar listado",IF(E1309="Prestamo","Eqpo. c/Código BIM prestamo",IF(J1309="Alta","Registro equipo",IF(J1309="Baja","Eqpo. c/Código BIM Bajas",IF(MID(J1309,1,3)="BIM",IF(ISERROR(VLOOKUP(J1309,[2]NACIONAL!A:A,1,0)),"Eqpo c/Código BIM validados físicamente sin identificar origen",""),IF(J1309="Transferencia",IF(VLOOKUP(A1309,[2]NACIONAL!A:C,3,0)=$T$1,"Eqpo. c/Código BIM Recibidos de otras plantas","Eqpo. c/Código BIM Transferidos a otras plantas"),"")))))))</f>
        <v/>
      </c>
      <c r="J1309" s="288"/>
      <c r="R1309" s="285" t="str">
        <f t="shared" si="42"/>
        <v>Falta identificar</v>
      </c>
      <c r="S1309" s="284" t="str">
        <f t="shared" si="43"/>
        <v>Falta capturar</v>
      </c>
    </row>
    <row r="1310" spans="4:19">
      <c r="D1310" s="292" t="str">
        <f>IF(C1310="","",VLOOKUP(C1310,Siglas!A:B,2,0))</f>
        <v/>
      </c>
      <c r="I1310" s="292" t="str">
        <f>IF(J1310="","",IF(E1310="FALTA EN LISTADO INI","Equipo c/Código BIM validado fisicamente pendiente de actualizar listado",IF(E1310="Prestamo","Eqpo. c/Código BIM prestamo",IF(J1310="Alta","Registro equipo",IF(J1310="Baja","Eqpo. c/Código BIM Bajas",IF(MID(J1310,1,3)="BIM",IF(ISERROR(VLOOKUP(J1310,[2]NACIONAL!A:A,1,0)),"Eqpo c/Código BIM validados físicamente sin identificar origen",""),IF(J1310="Transferencia",IF(VLOOKUP(A1310,[2]NACIONAL!A:C,3,0)=$T$1,"Eqpo. c/Código BIM Recibidos de otras plantas","Eqpo. c/Código BIM Transferidos a otras plantas"),"")))))))</f>
        <v/>
      </c>
      <c r="J1310" s="288"/>
      <c r="R1310" s="285" t="str">
        <f t="shared" si="42"/>
        <v>Falta identificar</v>
      </c>
      <c r="S1310" s="284" t="str">
        <f t="shared" si="43"/>
        <v>Falta capturar</v>
      </c>
    </row>
    <row r="1311" spans="4:19">
      <c r="D1311" s="292" t="str">
        <f>IF(C1311="","",VLOOKUP(C1311,Siglas!A:B,2,0))</f>
        <v/>
      </c>
      <c r="I1311" s="292" t="str">
        <f>IF(J1311="","",IF(E1311="FALTA EN LISTADO INI","Equipo c/Código BIM validado fisicamente pendiente de actualizar listado",IF(E1311="Prestamo","Eqpo. c/Código BIM prestamo",IF(J1311="Alta","Registro equipo",IF(J1311="Baja","Eqpo. c/Código BIM Bajas",IF(MID(J1311,1,3)="BIM",IF(ISERROR(VLOOKUP(J1311,[2]NACIONAL!A:A,1,0)),"Eqpo c/Código BIM validados físicamente sin identificar origen",""),IF(J1311="Transferencia",IF(VLOOKUP(A1311,[2]NACIONAL!A:C,3,0)=$T$1,"Eqpo. c/Código BIM Recibidos de otras plantas","Eqpo. c/Código BIM Transferidos a otras plantas"),"")))))))</f>
        <v/>
      </c>
      <c r="J1311" s="288"/>
      <c r="R1311" s="285" t="str">
        <f t="shared" si="42"/>
        <v>Falta identificar</v>
      </c>
      <c r="S1311" s="284" t="str">
        <f t="shared" si="43"/>
        <v>Falta capturar</v>
      </c>
    </row>
    <row r="1312" spans="4:19">
      <c r="D1312" s="292" t="str">
        <f>IF(C1312="","",VLOOKUP(C1312,Siglas!A:B,2,0))</f>
        <v/>
      </c>
      <c r="I1312" s="292" t="str">
        <f>IF(J1312="","",IF(E1312="FALTA EN LISTADO INI","Equipo c/Código BIM validado fisicamente pendiente de actualizar listado",IF(E1312="Prestamo","Eqpo. c/Código BIM prestamo",IF(J1312="Alta","Registro equipo",IF(J1312="Baja","Eqpo. c/Código BIM Bajas",IF(MID(J1312,1,3)="BIM",IF(ISERROR(VLOOKUP(J1312,[2]NACIONAL!A:A,1,0)),"Eqpo c/Código BIM validados físicamente sin identificar origen",""),IF(J1312="Transferencia",IF(VLOOKUP(A1312,[2]NACIONAL!A:C,3,0)=$T$1,"Eqpo. c/Código BIM Recibidos de otras plantas","Eqpo. c/Código BIM Transferidos a otras plantas"),"")))))))</f>
        <v/>
      </c>
      <c r="J1312" s="288"/>
      <c r="R1312" s="285" t="str">
        <f t="shared" si="42"/>
        <v>Falta identificar</v>
      </c>
      <c r="S1312" s="284" t="str">
        <f t="shared" si="43"/>
        <v>Falta capturar</v>
      </c>
    </row>
    <row r="1313" spans="4:19">
      <c r="D1313" s="292" t="str">
        <f>IF(C1313="","",VLOOKUP(C1313,Siglas!A:B,2,0))</f>
        <v/>
      </c>
      <c r="I1313" s="292" t="str">
        <f>IF(J1313="","",IF(E1313="FALTA EN LISTADO INI","Equipo c/Código BIM validado fisicamente pendiente de actualizar listado",IF(E1313="Prestamo","Eqpo. c/Código BIM prestamo",IF(J1313="Alta","Registro equipo",IF(J1313="Baja","Eqpo. c/Código BIM Bajas",IF(MID(J1313,1,3)="BIM",IF(ISERROR(VLOOKUP(J1313,[2]NACIONAL!A:A,1,0)),"Eqpo c/Código BIM validados físicamente sin identificar origen",""),IF(J1313="Transferencia",IF(VLOOKUP(A1313,[2]NACIONAL!A:C,3,0)=$T$1,"Eqpo. c/Código BIM Recibidos de otras plantas","Eqpo. c/Código BIM Transferidos a otras plantas"),"")))))))</f>
        <v/>
      </c>
      <c r="J1313" s="288"/>
      <c r="R1313" s="285" t="str">
        <f t="shared" si="42"/>
        <v>Falta identificar</v>
      </c>
      <c r="S1313" s="284" t="str">
        <f t="shared" si="43"/>
        <v>Falta capturar</v>
      </c>
    </row>
    <row r="1314" spans="4:19">
      <c r="D1314" s="292" t="str">
        <f>IF(C1314="","",VLOOKUP(C1314,Siglas!A:B,2,0))</f>
        <v/>
      </c>
      <c r="I1314" s="292" t="str">
        <f>IF(J1314="","",IF(E1314="FALTA EN LISTADO INI","Equipo c/Código BIM validado fisicamente pendiente de actualizar listado",IF(E1314="Prestamo","Eqpo. c/Código BIM prestamo",IF(J1314="Alta","Registro equipo",IF(J1314="Baja","Eqpo. c/Código BIM Bajas",IF(MID(J1314,1,3)="BIM",IF(ISERROR(VLOOKUP(J1314,[2]NACIONAL!A:A,1,0)),"Eqpo c/Código BIM validados físicamente sin identificar origen",""),IF(J1314="Transferencia",IF(VLOOKUP(A1314,[2]NACIONAL!A:C,3,0)=$T$1,"Eqpo. c/Código BIM Recibidos de otras plantas","Eqpo. c/Código BIM Transferidos a otras plantas"),"")))))))</f>
        <v/>
      </c>
      <c r="J1314" s="288"/>
      <c r="R1314" s="285" t="str">
        <f t="shared" si="42"/>
        <v>Falta identificar</v>
      </c>
      <c r="S1314" s="284" t="str">
        <f t="shared" si="43"/>
        <v>Falta capturar</v>
      </c>
    </row>
    <row r="1315" spans="4:19">
      <c r="D1315" s="292" t="str">
        <f>IF(C1315="","",VLOOKUP(C1315,Siglas!A:B,2,0))</f>
        <v/>
      </c>
      <c r="I1315" s="292" t="str">
        <f>IF(J1315="","",IF(E1315="FALTA EN LISTADO INI","Equipo c/Código BIM validado fisicamente pendiente de actualizar listado",IF(E1315="Prestamo","Eqpo. c/Código BIM prestamo",IF(J1315="Alta","Registro equipo",IF(J1315="Baja","Eqpo. c/Código BIM Bajas",IF(MID(J1315,1,3)="BIM",IF(ISERROR(VLOOKUP(J1315,[2]NACIONAL!A:A,1,0)),"Eqpo c/Código BIM validados físicamente sin identificar origen",""),IF(J1315="Transferencia",IF(VLOOKUP(A1315,[2]NACIONAL!A:C,3,0)=$T$1,"Eqpo. c/Código BIM Recibidos de otras plantas","Eqpo. c/Código BIM Transferidos a otras plantas"),"")))))))</f>
        <v/>
      </c>
      <c r="J1315" s="288"/>
      <c r="R1315" s="285" t="str">
        <f t="shared" si="42"/>
        <v>Falta identificar</v>
      </c>
      <c r="S1315" s="284" t="str">
        <f t="shared" si="43"/>
        <v>Falta capturar</v>
      </c>
    </row>
    <row r="1316" spans="4:19">
      <c r="D1316" s="292" t="str">
        <f>IF(C1316="","",VLOOKUP(C1316,Siglas!A:B,2,0))</f>
        <v/>
      </c>
      <c r="I1316" s="292" t="str">
        <f>IF(J1316="","",IF(E1316="FALTA EN LISTADO INI","Equipo c/Código BIM validado fisicamente pendiente de actualizar listado",IF(E1316="Prestamo","Eqpo. c/Código BIM prestamo",IF(J1316="Alta","Registro equipo",IF(J1316="Baja","Eqpo. c/Código BIM Bajas",IF(MID(J1316,1,3)="BIM",IF(ISERROR(VLOOKUP(J1316,[2]NACIONAL!A:A,1,0)),"Eqpo c/Código BIM validados físicamente sin identificar origen",""),IF(J1316="Transferencia",IF(VLOOKUP(A1316,[2]NACIONAL!A:C,3,0)=$T$1,"Eqpo. c/Código BIM Recibidos de otras plantas","Eqpo. c/Código BIM Transferidos a otras plantas"),"")))))))</f>
        <v/>
      </c>
      <c r="J1316" s="288"/>
      <c r="R1316" s="285" t="str">
        <f t="shared" si="42"/>
        <v>Falta identificar</v>
      </c>
      <c r="S1316" s="284" t="str">
        <f t="shared" si="43"/>
        <v>Falta capturar</v>
      </c>
    </row>
    <row r="1317" spans="4:19">
      <c r="D1317" s="292" t="str">
        <f>IF(C1317="","",VLOOKUP(C1317,Siglas!A:B,2,0))</f>
        <v/>
      </c>
      <c r="I1317" s="292" t="str">
        <f>IF(J1317="","",IF(E1317="FALTA EN LISTADO INI","Equipo c/Código BIM validado fisicamente pendiente de actualizar listado",IF(E1317="Prestamo","Eqpo. c/Código BIM prestamo",IF(J1317="Alta","Registro equipo",IF(J1317="Baja","Eqpo. c/Código BIM Bajas",IF(MID(J1317,1,3)="BIM",IF(ISERROR(VLOOKUP(J1317,[2]NACIONAL!A:A,1,0)),"Eqpo c/Código BIM validados físicamente sin identificar origen",""),IF(J1317="Transferencia",IF(VLOOKUP(A1317,[2]NACIONAL!A:C,3,0)=$T$1,"Eqpo. c/Código BIM Recibidos de otras plantas","Eqpo. c/Código BIM Transferidos a otras plantas"),"")))))))</f>
        <v/>
      </c>
      <c r="J1317" s="288"/>
      <c r="R1317" s="285" t="str">
        <f t="shared" si="42"/>
        <v>Falta identificar</v>
      </c>
      <c r="S1317" s="284" t="str">
        <f t="shared" si="43"/>
        <v>Falta capturar</v>
      </c>
    </row>
    <row r="1318" spans="4:19">
      <c r="D1318" s="292" t="str">
        <f>IF(C1318="","",VLOOKUP(C1318,Siglas!A:B,2,0))</f>
        <v/>
      </c>
      <c r="I1318" s="292" t="str">
        <f>IF(J1318="","",IF(E1318="FALTA EN LISTADO INI","Equipo c/Código BIM validado fisicamente pendiente de actualizar listado",IF(E1318="Prestamo","Eqpo. c/Código BIM prestamo",IF(J1318="Alta","Registro equipo",IF(J1318="Baja","Eqpo. c/Código BIM Bajas",IF(MID(J1318,1,3)="BIM",IF(ISERROR(VLOOKUP(J1318,[2]NACIONAL!A:A,1,0)),"Eqpo c/Código BIM validados físicamente sin identificar origen",""),IF(J1318="Transferencia",IF(VLOOKUP(A1318,[2]NACIONAL!A:C,3,0)=$T$1,"Eqpo. c/Código BIM Recibidos de otras plantas","Eqpo. c/Código BIM Transferidos a otras plantas"),"")))))))</f>
        <v/>
      </c>
      <c r="J1318" s="288"/>
      <c r="R1318" s="285" t="str">
        <f t="shared" si="42"/>
        <v>Falta identificar</v>
      </c>
      <c r="S1318" s="284" t="str">
        <f t="shared" si="43"/>
        <v>Falta capturar</v>
      </c>
    </row>
    <row r="1319" spans="4:19">
      <c r="D1319" s="292" t="str">
        <f>IF(C1319="","",VLOOKUP(C1319,Siglas!A:B,2,0))</f>
        <v/>
      </c>
      <c r="I1319" s="292" t="str">
        <f>IF(J1319="","",IF(E1319="FALTA EN LISTADO INI","Equipo c/Código BIM validado fisicamente pendiente de actualizar listado",IF(E1319="Prestamo","Eqpo. c/Código BIM prestamo",IF(J1319="Alta","Registro equipo",IF(J1319="Baja","Eqpo. c/Código BIM Bajas",IF(MID(J1319,1,3)="BIM",IF(ISERROR(VLOOKUP(J1319,[2]NACIONAL!A:A,1,0)),"Eqpo c/Código BIM validados físicamente sin identificar origen",""),IF(J1319="Transferencia",IF(VLOOKUP(A1319,[2]NACIONAL!A:C,3,0)=$T$1,"Eqpo. c/Código BIM Recibidos de otras plantas","Eqpo. c/Código BIM Transferidos a otras plantas"),"")))))))</f>
        <v/>
      </c>
      <c r="J1319" s="288"/>
      <c r="R1319" s="285" t="str">
        <f t="shared" si="42"/>
        <v>Falta identificar</v>
      </c>
      <c r="S1319" s="284" t="str">
        <f t="shared" si="43"/>
        <v>Falta capturar</v>
      </c>
    </row>
    <row r="1320" spans="4:19">
      <c r="D1320" s="292" t="str">
        <f>IF(C1320="","",VLOOKUP(C1320,Siglas!A:B,2,0))</f>
        <v/>
      </c>
      <c r="I1320" s="292" t="str">
        <f>IF(J1320="","",IF(E1320="FALTA EN LISTADO INI","Equipo c/Código BIM validado fisicamente pendiente de actualizar listado",IF(E1320="Prestamo","Eqpo. c/Código BIM prestamo",IF(J1320="Alta","Registro equipo",IF(J1320="Baja","Eqpo. c/Código BIM Bajas",IF(MID(J1320,1,3)="BIM",IF(ISERROR(VLOOKUP(J1320,[2]NACIONAL!A:A,1,0)),"Eqpo c/Código BIM validados físicamente sin identificar origen",""),IF(J1320="Transferencia",IF(VLOOKUP(A1320,[2]NACIONAL!A:C,3,0)=$T$1,"Eqpo. c/Código BIM Recibidos de otras plantas","Eqpo. c/Código BIM Transferidos a otras plantas"),"")))))))</f>
        <v/>
      </c>
      <c r="J1320" s="288"/>
      <c r="R1320" s="285" t="str">
        <f t="shared" si="42"/>
        <v>Falta identificar</v>
      </c>
      <c r="S1320" s="284" t="str">
        <f t="shared" si="43"/>
        <v>Falta capturar</v>
      </c>
    </row>
    <row r="1321" spans="4:19">
      <c r="D1321" s="292" t="str">
        <f>IF(C1321="","",VLOOKUP(C1321,Siglas!A:B,2,0))</f>
        <v/>
      </c>
      <c r="I1321" s="292" t="str">
        <f>IF(J1321="","",IF(E1321="FALTA EN LISTADO INI","Equipo c/Código BIM validado fisicamente pendiente de actualizar listado",IF(E1321="Prestamo","Eqpo. c/Código BIM prestamo",IF(J1321="Alta","Registro equipo",IF(J1321="Baja","Eqpo. c/Código BIM Bajas",IF(MID(J1321,1,3)="BIM",IF(ISERROR(VLOOKUP(J1321,[2]NACIONAL!A:A,1,0)),"Eqpo c/Código BIM validados físicamente sin identificar origen",""),IF(J1321="Transferencia",IF(VLOOKUP(A1321,[2]NACIONAL!A:C,3,0)=$T$1,"Eqpo. c/Código BIM Recibidos de otras plantas","Eqpo. c/Código BIM Transferidos a otras plantas"),"")))))))</f>
        <v/>
      </c>
      <c r="J1321" s="288"/>
      <c r="R1321" s="285" t="str">
        <f t="shared" si="42"/>
        <v>Falta identificar</v>
      </c>
      <c r="S1321" s="284" t="str">
        <f t="shared" si="43"/>
        <v>Falta capturar</v>
      </c>
    </row>
    <row r="1322" spans="4:19">
      <c r="D1322" s="292" t="str">
        <f>IF(C1322="","",VLOOKUP(C1322,Siglas!A:B,2,0))</f>
        <v/>
      </c>
      <c r="I1322" s="292" t="str">
        <f>IF(J1322="","",IF(E1322="FALTA EN LISTADO INI","Equipo c/Código BIM validado fisicamente pendiente de actualizar listado",IF(E1322="Prestamo","Eqpo. c/Código BIM prestamo",IF(J1322="Alta","Registro equipo",IF(J1322="Baja","Eqpo. c/Código BIM Bajas",IF(MID(J1322,1,3)="BIM",IF(ISERROR(VLOOKUP(J1322,[2]NACIONAL!A:A,1,0)),"Eqpo c/Código BIM validados físicamente sin identificar origen",""),IF(J1322="Transferencia",IF(VLOOKUP(A1322,[2]NACIONAL!A:C,3,0)=$T$1,"Eqpo. c/Código BIM Recibidos de otras plantas","Eqpo. c/Código BIM Transferidos a otras plantas"),"")))))))</f>
        <v/>
      </c>
      <c r="J1322" s="288"/>
      <c r="R1322" s="285" t="str">
        <f t="shared" si="42"/>
        <v>Falta identificar</v>
      </c>
      <c r="S1322" s="284" t="str">
        <f t="shared" si="43"/>
        <v>Falta capturar</v>
      </c>
    </row>
    <row r="1323" spans="4:19">
      <c r="D1323" s="292" t="str">
        <f>IF(C1323="","",VLOOKUP(C1323,Siglas!A:B,2,0))</f>
        <v/>
      </c>
      <c r="I1323" s="292" t="str">
        <f>IF(J1323="","",IF(E1323="FALTA EN LISTADO INI","Equipo c/Código BIM validado fisicamente pendiente de actualizar listado",IF(E1323="Prestamo","Eqpo. c/Código BIM prestamo",IF(J1323="Alta","Registro equipo",IF(J1323="Baja","Eqpo. c/Código BIM Bajas",IF(MID(J1323,1,3)="BIM",IF(ISERROR(VLOOKUP(J1323,[2]NACIONAL!A:A,1,0)),"Eqpo c/Código BIM validados físicamente sin identificar origen",""),IF(J1323="Transferencia",IF(VLOOKUP(A1323,[2]NACIONAL!A:C,3,0)=$T$1,"Eqpo. c/Código BIM Recibidos de otras plantas","Eqpo. c/Código BIM Transferidos a otras plantas"),"")))))))</f>
        <v/>
      </c>
      <c r="J1323" s="288"/>
      <c r="R1323" s="285" t="str">
        <f t="shared" si="42"/>
        <v>Falta identificar</v>
      </c>
      <c r="S1323" s="284" t="str">
        <f t="shared" si="43"/>
        <v>Falta capturar</v>
      </c>
    </row>
    <row r="1324" spans="4:19">
      <c r="D1324" s="292" t="str">
        <f>IF(C1324="","",VLOOKUP(C1324,Siglas!A:B,2,0))</f>
        <v/>
      </c>
      <c r="I1324" s="292" t="str">
        <f>IF(J1324="","",IF(E1324="FALTA EN LISTADO INI","Equipo c/Código BIM validado fisicamente pendiente de actualizar listado",IF(E1324="Prestamo","Eqpo. c/Código BIM prestamo",IF(J1324="Alta","Registro equipo",IF(J1324="Baja","Eqpo. c/Código BIM Bajas",IF(MID(J1324,1,3)="BIM",IF(ISERROR(VLOOKUP(J1324,[2]NACIONAL!A:A,1,0)),"Eqpo c/Código BIM validados físicamente sin identificar origen",""),IF(J1324="Transferencia",IF(VLOOKUP(A1324,[2]NACIONAL!A:C,3,0)=$T$1,"Eqpo. c/Código BIM Recibidos de otras plantas","Eqpo. c/Código BIM Transferidos a otras plantas"),"")))))))</f>
        <v/>
      </c>
      <c r="J1324" s="288"/>
      <c r="R1324" s="285" t="str">
        <f t="shared" si="42"/>
        <v>Falta identificar</v>
      </c>
      <c r="S1324" s="284" t="str">
        <f t="shared" si="43"/>
        <v>Falta capturar</v>
      </c>
    </row>
    <row r="1325" spans="4:19">
      <c r="D1325" s="292" t="str">
        <f>IF(C1325="","",VLOOKUP(C1325,Siglas!A:B,2,0))</f>
        <v/>
      </c>
      <c r="I1325" s="292" t="str">
        <f>IF(J1325="","",IF(E1325="FALTA EN LISTADO INI","Equipo c/Código BIM validado fisicamente pendiente de actualizar listado",IF(E1325="Prestamo","Eqpo. c/Código BIM prestamo",IF(J1325="Alta","Registro equipo",IF(J1325="Baja","Eqpo. c/Código BIM Bajas",IF(MID(J1325,1,3)="BIM",IF(ISERROR(VLOOKUP(J1325,[2]NACIONAL!A:A,1,0)),"Eqpo c/Código BIM validados físicamente sin identificar origen",""),IF(J1325="Transferencia",IF(VLOOKUP(A1325,[2]NACIONAL!A:C,3,0)=$T$1,"Eqpo. c/Código BIM Recibidos de otras plantas","Eqpo. c/Código BIM Transferidos a otras plantas"),"")))))))</f>
        <v/>
      </c>
      <c r="J1325" s="288"/>
      <c r="R1325" s="285" t="str">
        <f t="shared" si="42"/>
        <v>Falta identificar</v>
      </c>
      <c r="S1325" s="284" t="str">
        <f t="shared" si="43"/>
        <v>Falta capturar</v>
      </c>
    </row>
    <row r="1326" spans="4:19">
      <c r="D1326" s="292" t="str">
        <f>IF(C1326="","",VLOOKUP(C1326,Siglas!A:B,2,0))</f>
        <v/>
      </c>
      <c r="I1326" s="292" t="str">
        <f>IF(J1326="","",IF(E1326="FALTA EN LISTADO INI","Equipo c/Código BIM validado fisicamente pendiente de actualizar listado",IF(E1326="Prestamo","Eqpo. c/Código BIM prestamo",IF(J1326="Alta","Registro equipo",IF(J1326="Baja","Eqpo. c/Código BIM Bajas",IF(MID(J1326,1,3)="BIM",IF(ISERROR(VLOOKUP(J1326,[2]NACIONAL!A:A,1,0)),"Eqpo c/Código BIM validados físicamente sin identificar origen",""),IF(J1326="Transferencia",IF(VLOOKUP(A1326,[2]NACIONAL!A:C,3,0)=$T$1,"Eqpo. c/Código BIM Recibidos de otras plantas","Eqpo. c/Código BIM Transferidos a otras plantas"),"")))))))</f>
        <v/>
      </c>
      <c r="J1326" s="288"/>
      <c r="R1326" s="285" t="str">
        <f t="shared" si="42"/>
        <v>Falta identificar</v>
      </c>
      <c r="S1326" s="284" t="str">
        <f t="shared" si="43"/>
        <v>Falta capturar</v>
      </c>
    </row>
    <row r="1327" spans="4:19">
      <c r="D1327" s="292" t="str">
        <f>IF(C1327="","",VLOOKUP(C1327,Siglas!A:B,2,0))</f>
        <v/>
      </c>
      <c r="I1327" s="292" t="str">
        <f>IF(J1327="","",IF(E1327="FALTA EN LISTADO INI","Equipo c/Código BIM validado fisicamente pendiente de actualizar listado",IF(E1327="Prestamo","Eqpo. c/Código BIM prestamo",IF(J1327="Alta","Registro equipo",IF(J1327="Baja","Eqpo. c/Código BIM Bajas",IF(MID(J1327,1,3)="BIM",IF(ISERROR(VLOOKUP(J1327,[2]NACIONAL!A:A,1,0)),"Eqpo c/Código BIM validados físicamente sin identificar origen",""),IF(J1327="Transferencia",IF(VLOOKUP(A1327,[2]NACIONAL!A:C,3,0)=$T$1,"Eqpo. c/Código BIM Recibidos de otras plantas","Eqpo. c/Código BIM Transferidos a otras plantas"),"")))))))</f>
        <v/>
      </c>
      <c r="J1327" s="288"/>
      <c r="R1327" s="285" t="str">
        <f t="shared" si="42"/>
        <v>Falta identificar</v>
      </c>
      <c r="S1327" s="284" t="str">
        <f t="shared" si="43"/>
        <v>Falta capturar</v>
      </c>
    </row>
    <row r="1328" spans="4:19">
      <c r="D1328" s="292" t="str">
        <f>IF(C1328="","",VLOOKUP(C1328,Siglas!A:B,2,0))</f>
        <v/>
      </c>
      <c r="I1328" s="292" t="str">
        <f>IF(J1328="","",IF(E1328="FALTA EN LISTADO INI","Equipo c/Código BIM validado fisicamente pendiente de actualizar listado",IF(E1328="Prestamo","Eqpo. c/Código BIM prestamo",IF(J1328="Alta","Registro equipo",IF(J1328="Baja","Eqpo. c/Código BIM Bajas",IF(MID(J1328,1,3)="BIM",IF(ISERROR(VLOOKUP(J1328,[2]NACIONAL!A:A,1,0)),"Eqpo c/Código BIM validados físicamente sin identificar origen",""),IF(J1328="Transferencia",IF(VLOOKUP(A1328,[2]NACIONAL!A:C,3,0)=$T$1,"Eqpo. c/Código BIM Recibidos de otras plantas","Eqpo. c/Código BIM Transferidos a otras plantas"),"")))))))</f>
        <v/>
      </c>
      <c r="J1328" s="288"/>
      <c r="R1328" s="285" t="str">
        <f t="shared" si="42"/>
        <v>Falta identificar</v>
      </c>
      <c r="S1328" s="284" t="str">
        <f t="shared" si="43"/>
        <v>Falta capturar</v>
      </c>
    </row>
    <row r="1329" spans="4:19">
      <c r="D1329" s="292" t="str">
        <f>IF(C1329="","",VLOOKUP(C1329,Siglas!A:B,2,0))</f>
        <v/>
      </c>
      <c r="I1329" s="292" t="str">
        <f>IF(J1329="","",IF(E1329="FALTA EN LISTADO INI","Equipo c/Código BIM validado fisicamente pendiente de actualizar listado",IF(E1329="Prestamo","Eqpo. c/Código BIM prestamo",IF(J1329="Alta","Registro equipo",IF(J1329="Baja","Eqpo. c/Código BIM Bajas",IF(MID(J1329,1,3)="BIM",IF(ISERROR(VLOOKUP(J1329,[2]NACIONAL!A:A,1,0)),"Eqpo c/Código BIM validados físicamente sin identificar origen",""),IF(J1329="Transferencia",IF(VLOOKUP(A1329,[2]NACIONAL!A:C,3,0)=$T$1,"Eqpo. c/Código BIM Recibidos de otras plantas","Eqpo. c/Código BIM Transferidos a otras plantas"),"")))))))</f>
        <v/>
      </c>
      <c r="J1329" s="288"/>
      <c r="R1329" s="285" t="str">
        <f t="shared" si="42"/>
        <v>Falta identificar</v>
      </c>
      <c r="S1329" s="284" t="str">
        <f t="shared" si="43"/>
        <v>Falta capturar</v>
      </c>
    </row>
    <row r="1330" spans="4:19">
      <c r="D1330" s="292" t="str">
        <f>IF(C1330="","",VLOOKUP(C1330,Siglas!A:B,2,0))</f>
        <v/>
      </c>
      <c r="I1330" s="292" t="str">
        <f>IF(J1330="","",IF(E1330="FALTA EN LISTADO INI","Equipo c/Código BIM validado fisicamente pendiente de actualizar listado",IF(E1330="Prestamo","Eqpo. c/Código BIM prestamo",IF(J1330="Alta","Registro equipo",IF(J1330="Baja","Eqpo. c/Código BIM Bajas",IF(MID(J1330,1,3)="BIM",IF(ISERROR(VLOOKUP(J1330,[2]NACIONAL!A:A,1,0)),"Eqpo c/Código BIM validados físicamente sin identificar origen",""),IF(J1330="Transferencia",IF(VLOOKUP(A1330,[2]NACIONAL!A:C,3,0)=$T$1,"Eqpo. c/Código BIM Recibidos de otras plantas","Eqpo. c/Código BIM Transferidos a otras plantas"),"")))))))</f>
        <v/>
      </c>
      <c r="J1330" s="288"/>
      <c r="R1330" s="285" t="str">
        <f t="shared" si="42"/>
        <v>Falta identificar</v>
      </c>
      <c r="S1330" s="284" t="str">
        <f t="shared" si="43"/>
        <v>Falta capturar</v>
      </c>
    </row>
    <row r="1331" spans="4:19">
      <c r="D1331" s="292" t="str">
        <f>IF(C1331="","",VLOOKUP(C1331,Siglas!A:B,2,0))</f>
        <v/>
      </c>
      <c r="I1331" s="292" t="str">
        <f>IF(J1331="","",IF(E1331="FALTA EN LISTADO INI","Equipo c/Código BIM validado fisicamente pendiente de actualizar listado",IF(E1331="Prestamo","Eqpo. c/Código BIM prestamo",IF(J1331="Alta","Registro equipo",IF(J1331="Baja","Eqpo. c/Código BIM Bajas",IF(MID(J1331,1,3)="BIM",IF(ISERROR(VLOOKUP(J1331,[2]NACIONAL!A:A,1,0)),"Eqpo c/Código BIM validados físicamente sin identificar origen",""),IF(J1331="Transferencia",IF(VLOOKUP(A1331,[2]NACIONAL!A:C,3,0)=$T$1,"Eqpo. c/Código BIM Recibidos de otras plantas","Eqpo. c/Código BIM Transferidos a otras plantas"),"")))))))</f>
        <v/>
      </c>
      <c r="J1331" s="288"/>
      <c r="R1331" s="285" t="str">
        <f t="shared" si="42"/>
        <v>Falta identificar</v>
      </c>
      <c r="S1331" s="284" t="str">
        <f t="shared" si="43"/>
        <v>Falta capturar</v>
      </c>
    </row>
    <row r="1332" spans="4:19">
      <c r="D1332" s="292" t="str">
        <f>IF(C1332="","",VLOOKUP(C1332,Siglas!A:B,2,0))</f>
        <v/>
      </c>
      <c r="I1332" s="292" t="str">
        <f>IF(J1332="","",IF(E1332="FALTA EN LISTADO INI","Equipo c/Código BIM validado fisicamente pendiente de actualizar listado",IF(E1332="Prestamo","Eqpo. c/Código BIM prestamo",IF(J1332="Alta","Registro equipo",IF(J1332="Baja","Eqpo. c/Código BIM Bajas",IF(MID(J1332,1,3)="BIM",IF(ISERROR(VLOOKUP(J1332,[2]NACIONAL!A:A,1,0)),"Eqpo c/Código BIM validados físicamente sin identificar origen",""),IF(J1332="Transferencia",IF(VLOOKUP(A1332,[2]NACIONAL!A:C,3,0)=$T$1,"Eqpo. c/Código BIM Recibidos de otras plantas","Eqpo. c/Código BIM Transferidos a otras plantas"),"")))))))</f>
        <v/>
      </c>
      <c r="J1332" s="288"/>
      <c r="R1332" s="285" t="str">
        <f t="shared" si="42"/>
        <v>Falta identificar</v>
      </c>
      <c r="S1332" s="284" t="str">
        <f t="shared" si="43"/>
        <v>Falta capturar</v>
      </c>
    </row>
    <row r="1333" spans="4:19">
      <c r="D1333" s="292" t="str">
        <f>IF(C1333="","",VLOOKUP(C1333,Siglas!A:B,2,0))</f>
        <v/>
      </c>
      <c r="I1333" s="292" t="str">
        <f>IF(J1333="","",IF(E1333="FALTA EN LISTADO INI","Equipo c/Código BIM validado fisicamente pendiente de actualizar listado",IF(E1333="Prestamo","Eqpo. c/Código BIM prestamo",IF(J1333="Alta","Registro equipo",IF(J1333="Baja","Eqpo. c/Código BIM Bajas",IF(MID(J1333,1,3)="BIM",IF(ISERROR(VLOOKUP(J1333,[2]NACIONAL!A:A,1,0)),"Eqpo c/Código BIM validados físicamente sin identificar origen",""),IF(J1333="Transferencia",IF(VLOOKUP(A1333,[2]NACIONAL!A:C,3,0)=$T$1,"Eqpo. c/Código BIM Recibidos de otras plantas","Eqpo. c/Código BIM Transferidos a otras plantas"),"")))))))</f>
        <v/>
      </c>
      <c r="J1333" s="288"/>
      <c r="R1333" s="285" t="str">
        <f t="shared" si="42"/>
        <v>Falta identificar</v>
      </c>
      <c r="S1333" s="284" t="str">
        <f t="shared" si="43"/>
        <v>Falta capturar</v>
      </c>
    </row>
    <row r="1334" spans="4:19">
      <c r="D1334" s="292" t="str">
        <f>IF(C1334="","",VLOOKUP(C1334,Siglas!A:B,2,0))</f>
        <v/>
      </c>
      <c r="I1334" s="292" t="str">
        <f>IF(J1334="","",IF(E1334="FALTA EN LISTADO INI","Equipo c/Código BIM validado fisicamente pendiente de actualizar listado",IF(E1334="Prestamo","Eqpo. c/Código BIM prestamo",IF(J1334="Alta","Registro equipo",IF(J1334="Baja","Eqpo. c/Código BIM Bajas",IF(MID(J1334,1,3)="BIM",IF(ISERROR(VLOOKUP(J1334,[2]NACIONAL!A:A,1,0)),"Eqpo c/Código BIM validados físicamente sin identificar origen",""),IF(J1334="Transferencia",IF(VLOOKUP(A1334,[2]NACIONAL!A:C,3,0)=$T$1,"Eqpo. c/Código BIM Recibidos de otras plantas","Eqpo. c/Código BIM Transferidos a otras plantas"),"")))))))</f>
        <v/>
      </c>
      <c r="J1334" s="288"/>
      <c r="R1334" s="285" t="str">
        <f t="shared" si="42"/>
        <v>Falta identificar</v>
      </c>
      <c r="S1334" s="284" t="str">
        <f t="shared" si="43"/>
        <v>Falta capturar</v>
      </c>
    </row>
    <row r="1335" spans="4:19">
      <c r="D1335" s="292" t="str">
        <f>IF(C1335="","",VLOOKUP(C1335,Siglas!A:B,2,0))</f>
        <v/>
      </c>
      <c r="I1335" s="292" t="str">
        <f>IF(J1335="","",IF(E1335="FALTA EN LISTADO INI","Equipo c/Código BIM validado fisicamente pendiente de actualizar listado",IF(E1335="Prestamo","Eqpo. c/Código BIM prestamo",IF(J1335="Alta","Registro equipo",IF(J1335="Baja","Eqpo. c/Código BIM Bajas",IF(MID(J1335,1,3)="BIM",IF(ISERROR(VLOOKUP(J1335,[2]NACIONAL!A:A,1,0)),"Eqpo c/Código BIM validados físicamente sin identificar origen",""),IF(J1335="Transferencia",IF(VLOOKUP(A1335,[2]NACIONAL!A:C,3,0)=$T$1,"Eqpo. c/Código BIM Recibidos de otras plantas","Eqpo. c/Código BIM Transferidos a otras plantas"),"")))))))</f>
        <v/>
      </c>
      <c r="J1335" s="288"/>
      <c r="R1335" s="285" t="str">
        <f t="shared" si="42"/>
        <v>Falta identificar</v>
      </c>
      <c r="S1335" s="284" t="str">
        <f t="shared" si="43"/>
        <v>Falta capturar</v>
      </c>
    </row>
    <row r="1336" spans="4:19">
      <c r="D1336" s="292" t="str">
        <f>IF(C1336="","",VLOOKUP(C1336,Siglas!A:B,2,0))</f>
        <v/>
      </c>
      <c r="I1336" s="292" t="str">
        <f>IF(J1336="","",IF(E1336="FALTA EN LISTADO INI","Equipo c/Código BIM validado fisicamente pendiente de actualizar listado",IF(E1336="Prestamo","Eqpo. c/Código BIM prestamo",IF(J1336="Alta","Registro equipo",IF(J1336="Baja","Eqpo. c/Código BIM Bajas",IF(MID(J1336,1,3)="BIM",IF(ISERROR(VLOOKUP(J1336,[2]NACIONAL!A:A,1,0)),"Eqpo c/Código BIM validados físicamente sin identificar origen",""),IF(J1336="Transferencia",IF(VLOOKUP(A1336,[2]NACIONAL!A:C,3,0)=$T$1,"Eqpo. c/Código BIM Recibidos de otras plantas","Eqpo. c/Código BIM Transferidos a otras plantas"),"")))))))</f>
        <v/>
      </c>
      <c r="J1336" s="288"/>
      <c r="R1336" s="285" t="str">
        <f t="shared" si="42"/>
        <v>Falta identificar</v>
      </c>
      <c r="S1336" s="284" t="str">
        <f t="shared" si="43"/>
        <v>Falta capturar</v>
      </c>
    </row>
    <row r="1337" spans="4:19">
      <c r="D1337" s="292" t="str">
        <f>IF(C1337="","",VLOOKUP(C1337,Siglas!A:B,2,0))</f>
        <v/>
      </c>
      <c r="I1337" s="292" t="str">
        <f>IF(J1337="","",IF(E1337="FALTA EN LISTADO INI","Equipo c/Código BIM validado fisicamente pendiente de actualizar listado",IF(E1337="Prestamo","Eqpo. c/Código BIM prestamo",IF(J1337="Alta","Registro equipo",IF(J1337="Baja","Eqpo. c/Código BIM Bajas",IF(MID(J1337,1,3)="BIM",IF(ISERROR(VLOOKUP(J1337,[2]NACIONAL!A:A,1,0)),"Eqpo c/Código BIM validados físicamente sin identificar origen",""),IF(J1337="Transferencia",IF(VLOOKUP(A1337,[2]NACIONAL!A:C,3,0)=$T$1,"Eqpo. c/Código BIM Recibidos de otras plantas","Eqpo. c/Código BIM Transferidos a otras plantas"),"")))))))</f>
        <v/>
      </c>
      <c r="J1337" s="288"/>
      <c r="R1337" s="285" t="str">
        <f t="shared" si="42"/>
        <v>Falta identificar</v>
      </c>
      <c r="S1337" s="284" t="str">
        <f t="shared" si="43"/>
        <v>Falta capturar</v>
      </c>
    </row>
    <row r="1338" spans="4:19">
      <c r="D1338" s="292" t="str">
        <f>IF(C1338="","",VLOOKUP(C1338,Siglas!A:B,2,0))</f>
        <v/>
      </c>
      <c r="I1338" s="292" t="str">
        <f>IF(J1338="","",IF(E1338="FALTA EN LISTADO INI","Equipo c/Código BIM validado fisicamente pendiente de actualizar listado",IF(E1338="Prestamo","Eqpo. c/Código BIM prestamo",IF(J1338="Alta","Registro equipo",IF(J1338="Baja","Eqpo. c/Código BIM Bajas",IF(MID(J1338,1,3)="BIM",IF(ISERROR(VLOOKUP(J1338,[2]NACIONAL!A:A,1,0)),"Eqpo c/Código BIM validados físicamente sin identificar origen",""),IF(J1338="Transferencia",IF(VLOOKUP(A1338,[2]NACIONAL!A:C,3,0)=$T$1,"Eqpo. c/Código BIM Recibidos de otras plantas","Eqpo. c/Código BIM Transferidos a otras plantas"),"")))))))</f>
        <v/>
      </c>
      <c r="J1338" s="288"/>
      <c r="R1338" s="285" t="str">
        <f t="shared" si="42"/>
        <v>Falta identificar</v>
      </c>
      <c r="S1338" s="284" t="str">
        <f t="shared" si="43"/>
        <v>Falta capturar</v>
      </c>
    </row>
    <row r="1339" spans="4:19">
      <c r="D1339" s="292" t="str">
        <f>IF(C1339="","",VLOOKUP(C1339,Siglas!A:B,2,0))</f>
        <v/>
      </c>
      <c r="I1339" s="292" t="str">
        <f>IF(J1339="","",IF(E1339="FALTA EN LISTADO INI","Equipo c/Código BIM validado fisicamente pendiente de actualizar listado",IF(E1339="Prestamo","Eqpo. c/Código BIM prestamo",IF(J1339="Alta","Registro equipo",IF(J1339="Baja","Eqpo. c/Código BIM Bajas",IF(MID(J1339,1,3)="BIM",IF(ISERROR(VLOOKUP(J1339,[2]NACIONAL!A:A,1,0)),"Eqpo c/Código BIM validados físicamente sin identificar origen",""),IF(J1339="Transferencia",IF(VLOOKUP(A1339,[2]NACIONAL!A:C,3,0)=$T$1,"Eqpo. c/Código BIM Recibidos de otras plantas","Eqpo. c/Código BIM Transferidos a otras plantas"),"")))))))</f>
        <v/>
      </c>
      <c r="J1339" s="288"/>
      <c r="R1339" s="285" t="str">
        <f t="shared" si="42"/>
        <v>Falta identificar</v>
      </c>
      <c r="S1339" s="284" t="str">
        <f t="shared" si="43"/>
        <v>Falta capturar</v>
      </c>
    </row>
    <row r="1340" spans="4:19">
      <c r="D1340" s="292" t="str">
        <f>IF(C1340="","",VLOOKUP(C1340,Siglas!A:B,2,0))</f>
        <v/>
      </c>
      <c r="I1340" s="292" t="str">
        <f>IF(J1340="","",IF(E1340="FALTA EN LISTADO INI","Equipo c/Código BIM validado fisicamente pendiente de actualizar listado",IF(E1340="Prestamo","Eqpo. c/Código BIM prestamo",IF(J1340="Alta","Registro equipo",IF(J1340="Baja","Eqpo. c/Código BIM Bajas",IF(MID(J1340,1,3)="BIM",IF(ISERROR(VLOOKUP(J1340,[2]NACIONAL!A:A,1,0)),"Eqpo c/Código BIM validados físicamente sin identificar origen",""),IF(J1340="Transferencia",IF(VLOOKUP(A1340,[2]NACIONAL!A:C,3,0)=$T$1,"Eqpo. c/Código BIM Recibidos de otras plantas","Eqpo. c/Código BIM Transferidos a otras plantas"),"")))))))</f>
        <v/>
      </c>
      <c r="J1340" s="288"/>
      <c r="R1340" s="285" t="str">
        <f t="shared" si="42"/>
        <v>Falta identificar</v>
      </c>
      <c r="S1340" s="284" t="str">
        <f t="shared" si="43"/>
        <v>Falta capturar</v>
      </c>
    </row>
    <row r="1341" spans="4:19">
      <c r="D1341" s="292" t="str">
        <f>IF(C1341="","",VLOOKUP(C1341,Siglas!A:B,2,0))</f>
        <v/>
      </c>
      <c r="I1341" s="292" t="str">
        <f>IF(J1341="","",IF(E1341="FALTA EN LISTADO INI","Equipo c/Código BIM validado fisicamente pendiente de actualizar listado",IF(E1341="Prestamo","Eqpo. c/Código BIM prestamo",IF(J1341="Alta","Registro equipo",IF(J1341="Baja","Eqpo. c/Código BIM Bajas",IF(MID(J1341,1,3)="BIM",IF(ISERROR(VLOOKUP(J1341,[2]NACIONAL!A:A,1,0)),"Eqpo c/Código BIM validados físicamente sin identificar origen",""),IF(J1341="Transferencia",IF(VLOOKUP(A1341,[2]NACIONAL!A:C,3,0)=$T$1,"Eqpo. c/Código BIM Recibidos de otras plantas","Eqpo. c/Código BIM Transferidos a otras plantas"),"")))))))</f>
        <v/>
      </c>
      <c r="J1341" s="288"/>
      <c r="R1341" s="285" t="str">
        <f t="shared" si="42"/>
        <v>Falta identificar</v>
      </c>
      <c r="S1341" s="284" t="str">
        <f t="shared" si="43"/>
        <v>Falta capturar</v>
      </c>
    </row>
    <row r="1342" spans="4:19">
      <c r="D1342" s="292" t="str">
        <f>IF(C1342="","",VLOOKUP(C1342,Siglas!A:B,2,0))</f>
        <v/>
      </c>
      <c r="I1342" s="292" t="str">
        <f>IF(J1342="","",IF(E1342="FALTA EN LISTADO INI","Equipo c/Código BIM validado fisicamente pendiente de actualizar listado",IF(E1342="Prestamo","Eqpo. c/Código BIM prestamo",IF(J1342="Alta","Registro equipo",IF(J1342="Baja","Eqpo. c/Código BIM Bajas",IF(MID(J1342,1,3)="BIM",IF(ISERROR(VLOOKUP(J1342,[2]NACIONAL!A:A,1,0)),"Eqpo c/Código BIM validados físicamente sin identificar origen",""),IF(J1342="Transferencia",IF(VLOOKUP(A1342,[2]NACIONAL!A:C,3,0)=$T$1,"Eqpo. c/Código BIM Recibidos de otras plantas","Eqpo. c/Código BIM Transferidos a otras plantas"),"")))))))</f>
        <v/>
      </c>
      <c r="J1342" s="288"/>
      <c r="R1342" s="285" t="str">
        <f t="shared" si="42"/>
        <v>Falta identificar</v>
      </c>
      <c r="S1342" s="284" t="str">
        <f t="shared" si="43"/>
        <v>Falta capturar</v>
      </c>
    </row>
    <row r="1343" spans="4:19">
      <c r="D1343" s="292" t="str">
        <f>IF(C1343="","",VLOOKUP(C1343,Siglas!A:B,2,0))</f>
        <v/>
      </c>
      <c r="I1343" s="292" t="str">
        <f>IF(J1343="","",IF(E1343="FALTA EN LISTADO INI","Equipo c/Código BIM validado fisicamente pendiente de actualizar listado",IF(E1343="Prestamo","Eqpo. c/Código BIM prestamo",IF(J1343="Alta","Registro equipo",IF(J1343="Baja","Eqpo. c/Código BIM Bajas",IF(MID(J1343,1,3)="BIM",IF(ISERROR(VLOOKUP(J1343,[2]NACIONAL!A:A,1,0)),"Eqpo c/Código BIM validados físicamente sin identificar origen",""),IF(J1343="Transferencia",IF(VLOOKUP(A1343,[2]NACIONAL!A:C,3,0)=$T$1,"Eqpo. c/Código BIM Recibidos de otras plantas","Eqpo. c/Código BIM Transferidos a otras plantas"),"")))))))</f>
        <v/>
      </c>
      <c r="J1343" s="288"/>
      <c r="R1343" s="285" t="str">
        <f t="shared" si="42"/>
        <v>Falta identificar</v>
      </c>
      <c r="S1343" s="284" t="str">
        <f t="shared" si="43"/>
        <v>Falta capturar</v>
      </c>
    </row>
    <row r="1344" spans="4:19">
      <c r="D1344" s="292" t="str">
        <f>IF(C1344="","",VLOOKUP(C1344,Siglas!A:B,2,0))</f>
        <v/>
      </c>
      <c r="I1344" s="292" t="str">
        <f>IF(J1344="","",IF(E1344="FALTA EN LISTADO INI","Equipo c/Código BIM validado fisicamente pendiente de actualizar listado",IF(E1344="Prestamo","Eqpo. c/Código BIM prestamo",IF(J1344="Alta","Registro equipo",IF(J1344="Baja","Eqpo. c/Código BIM Bajas",IF(MID(J1344,1,3)="BIM",IF(ISERROR(VLOOKUP(J1344,[2]NACIONAL!A:A,1,0)),"Eqpo c/Código BIM validados físicamente sin identificar origen",""),IF(J1344="Transferencia",IF(VLOOKUP(A1344,[2]NACIONAL!A:C,3,0)=$T$1,"Eqpo. c/Código BIM Recibidos de otras plantas","Eqpo. c/Código BIM Transferidos a otras plantas"),"")))))))</f>
        <v/>
      </c>
      <c r="J1344" s="288"/>
      <c r="R1344" s="285" t="str">
        <f t="shared" si="42"/>
        <v>Falta identificar</v>
      </c>
      <c r="S1344" s="284" t="str">
        <f t="shared" si="43"/>
        <v>Falta capturar</v>
      </c>
    </row>
    <row r="1345" spans="4:19">
      <c r="D1345" s="292" t="str">
        <f>IF(C1345="","",VLOOKUP(C1345,Siglas!A:B,2,0))</f>
        <v/>
      </c>
      <c r="I1345" s="292" t="str">
        <f>IF(J1345="","",IF(E1345="FALTA EN LISTADO INI","Equipo c/Código BIM validado fisicamente pendiente de actualizar listado",IF(E1345="Prestamo","Eqpo. c/Código BIM prestamo",IF(J1345="Alta","Registro equipo",IF(J1345="Baja","Eqpo. c/Código BIM Bajas",IF(MID(J1345,1,3)="BIM",IF(ISERROR(VLOOKUP(J1345,[2]NACIONAL!A:A,1,0)),"Eqpo c/Código BIM validados físicamente sin identificar origen",""),IF(J1345="Transferencia",IF(VLOOKUP(A1345,[2]NACIONAL!A:C,3,0)=$T$1,"Eqpo. c/Código BIM Recibidos de otras plantas","Eqpo. c/Código BIM Transferidos a otras plantas"),"")))))))</f>
        <v/>
      </c>
      <c r="J1345" s="288"/>
      <c r="R1345" s="285" t="str">
        <f t="shared" si="42"/>
        <v>Falta identificar</v>
      </c>
      <c r="S1345" s="284" t="str">
        <f t="shared" si="43"/>
        <v>Falta capturar</v>
      </c>
    </row>
    <row r="1346" spans="4:19">
      <c r="D1346" s="292" t="str">
        <f>IF(C1346="","",VLOOKUP(C1346,Siglas!A:B,2,0))</f>
        <v/>
      </c>
      <c r="I1346" s="292" t="str">
        <f>IF(J1346="","",IF(E1346="FALTA EN LISTADO INI","Equipo c/Código BIM validado fisicamente pendiente de actualizar listado",IF(E1346="Prestamo","Eqpo. c/Código BIM prestamo",IF(J1346="Alta","Registro equipo",IF(J1346="Baja","Eqpo. c/Código BIM Bajas",IF(MID(J1346,1,3)="BIM",IF(ISERROR(VLOOKUP(J1346,[2]NACIONAL!A:A,1,0)),"Eqpo c/Código BIM validados físicamente sin identificar origen",""),IF(J1346="Transferencia",IF(VLOOKUP(A1346,[2]NACIONAL!A:C,3,0)=$T$1,"Eqpo. c/Código BIM Recibidos de otras plantas","Eqpo. c/Código BIM Transferidos a otras plantas"),"")))))))</f>
        <v/>
      </c>
      <c r="J1346" s="288"/>
      <c r="R1346" s="285" t="str">
        <f t="shared" si="42"/>
        <v>Falta identificar</v>
      </c>
      <c r="S1346" s="284" t="str">
        <f t="shared" si="43"/>
        <v>Falta capturar</v>
      </c>
    </row>
    <row r="1347" spans="4:19">
      <c r="D1347" s="292" t="str">
        <f>IF(C1347="","",VLOOKUP(C1347,Siglas!A:B,2,0))</f>
        <v/>
      </c>
      <c r="I1347" s="292" t="str">
        <f>IF(J1347="","",IF(E1347="FALTA EN LISTADO INI","Equipo c/Código BIM validado fisicamente pendiente de actualizar listado",IF(E1347="Prestamo","Eqpo. c/Código BIM prestamo",IF(J1347="Alta","Registro equipo",IF(J1347="Baja","Eqpo. c/Código BIM Bajas",IF(MID(J1347,1,3)="BIM",IF(ISERROR(VLOOKUP(J1347,[2]NACIONAL!A:A,1,0)),"Eqpo c/Código BIM validados físicamente sin identificar origen",""),IF(J1347="Transferencia",IF(VLOOKUP(A1347,[2]NACIONAL!A:C,3,0)=$T$1,"Eqpo. c/Código BIM Recibidos de otras plantas","Eqpo. c/Código BIM Transferidos a otras plantas"),"")))))))</f>
        <v/>
      </c>
      <c r="J1347" s="288"/>
      <c r="R1347" s="285" t="str">
        <f t="shared" si="42"/>
        <v>Falta identificar</v>
      </c>
      <c r="S1347" s="284" t="str">
        <f t="shared" si="43"/>
        <v>Falta capturar</v>
      </c>
    </row>
    <row r="1348" spans="4:19">
      <c r="D1348" s="292" t="str">
        <f>IF(C1348="","",VLOOKUP(C1348,Siglas!A:B,2,0))</f>
        <v/>
      </c>
      <c r="I1348" s="292" t="str">
        <f>IF(J1348="","",IF(E1348="FALTA EN LISTADO INI","Equipo c/Código BIM validado fisicamente pendiente de actualizar listado",IF(E1348="Prestamo","Eqpo. c/Código BIM prestamo",IF(J1348="Alta","Registro equipo",IF(J1348="Baja","Eqpo. c/Código BIM Bajas",IF(MID(J1348,1,3)="BIM",IF(ISERROR(VLOOKUP(J1348,[2]NACIONAL!A:A,1,0)),"Eqpo c/Código BIM validados físicamente sin identificar origen",""),IF(J1348="Transferencia",IF(VLOOKUP(A1348,[2]NACIONAL!A:C,3,0)=$T$1,"Eqpo. c/Código BIM Recibidos de otras plantas","Eqpo. c/Código BIM Transferidos a otras plantas"),"")))))))</f>
        <v/>
      </c>
      <c r="J1348" s="288"/>
      <c r="R1348" s="285" t="str">
        <f t="shared" si="42"/>
        <v>Falta identificar</v>
      </c>
      <c r="S1348" s="284" t="str">
        <f t="shared" si="43"/>
        <v>Falta capturar</v>
      </c>
    </row>
    <row r="1349" spans="4:19">
      <c r="D1349" s="292" t="str">
        <f>IF(C1349="","",VLOOKUP(C1349,Siglas!A:B,2,0))</f>
        <v/>
      </c>
      <c r="I1349" s="292" t="str">
        <f>IF(J1349="","",IF(E1349="FALTA EN LISTADO INI","Equipo c/Código BIM validado fisicamente pendiente de actualizar listado",IF(E1349="Prestamo","Eqpo. c/Código BIM prestamo",IF(J1349="Alta","Registro equipo",IF(J1349="Baja","Eqpo. c/Código BIM Bajas",IF(MID(J1349,1,3)="BIM",IF(ISERROR(VLOOKUP(J1349,[2]NACIONAL!A:A,1,0)),"Eqpo c/Código BIM validados físicamente sin identificar origen",""),IF(J1349="Transferencia",IF(VLOOKUP(A1349,[2]NACIONAL!A:C,3,0)=$T$1,"Eqpo. c/Código BIM Recibidos de otras plantas","Eqpo. c/Código BIM Transferidos a otras plantas"),"")))))))</f>
        <v/>
      </c>
      <c r="J1349" s="288"/>
      <c r="R1349" s="285" t="str">
        <f t="shared" si="42"/>
        <v>Falta identificar</v>
      </c>
      <c r="S1349" s="284" t="str">
        <f t="shared" si="43"/>
        <v>Falta capturar</v>
      </c>
    </row>
    <row r="1350" spans="4:19">
      <c r="D1350" s="292" t="str">
        <f>IF(C1350="","",VLOOKUP(C1350,Siglas!A:B,2,0))</f>
        <v/>
      </c>
      <c r="I1350" s="292" t="str">
        <f>IF(J1350="","",IF(E1350="FALTA EN LISTADO INI","Equipo c/Código BIM validado fisicamente pendiente de actualizar listado",IF(E1350="Prestamo","Eqpo. c/Código BIM prestamo",IF(J1350="Alta","Registro equipo",IF(J1350="Baja","Eqpo. c/Código BIM Bajas",IF(MID(J1350,1,3)="BIM",IF(ISERROR(VLOOKUP(J1350,[2]NACIONAL!A:A,1,0)),"Eqpo c/Código BIM validados físicamente sin identificar origen",""),IF(J1350="Transferencia",IF(VLOOKUP(A1350,[2]NACIONAL!A:C,3,0)=$T$1,"Eqpo. c/Código BIM Recibidos de otras plantas","Eqpo. c/Código BIM Transferidos a otras plantas"),"")))))))</f>
        <v/>
      </c>
      <c r="J1350" s="288"/>
      <c r="R1350" s="285" t="str">
        <f t="shared" si="42"/>
        <v>Falta identificar</v>
      </c>
      <c r="S1350" s="284" t="str">
        <f t="shared" si="43"/>
        <v>Falta capturar</v>
      </c>
    </row>
    <row r="1351" spans="4:19">
      <c r="D1351" s="292" t="str">
        <f>IF(C1351="","",VLOOKUP(C1351,Siglas!A:B,2,0))</f>
        <v/>
      </c>
      <c r="I1351" s="292" t="str">
        <f>IF(J1351="","",IF(E1351="FALTA EN LISTADO INI","Equipo c/Código BIM validado fisicamente pendiente de actualizar listado",IF(E1351="Prestamo","Eqpo. c/Código BIM prestamo",IF(J1351="Alta","Registro equipo",IF(J1351="Baja","Eqpo. c/Código BIM Bajas",IF(MID(J1351,1,3)="BIM",IF(ISERROR(VLOOKUP(J1351,[2]NACIONAL!A:A,1,0)),"Eqpo c/Código BIM validados físicamente sin identificar origen",""),IF(J1351="Transferencia",IF(VLOOKUP(A1351,[2]NACIONAL!A:C,3,0)=$T$1,"Eqpo. c/Código BIM Recibidos de otras plantas","Eqpo. c/Código BIM Transferidos a otras plantas"),"")))))))</f>
        <v/>
      </c>
      <c r="J1351" s="288"/>
      <c r="R1351" s="285" t="str">
        <f t="shared" si="42"/>
        <v>Falta identificar</v>
      </c>
      <c r="S1351" s="284" t="str">
        <f t="shared" si="43"/>
        <v>Falta capturar</v>
      </c>
    </row>
    <row r="1352" spans="4:19">
      <c r="D1352" s="292" t="str">
        <f>IF(C1352="","",VLOOKUP(C1352,Siglas!A:B,2,0))</f>
        <v/>
      </c>
      <c r="I1352" s="292" t="str">
        <f>IF(J1352="","",IF(E1352="FALTA EN LISTADO INI","Equipo c/Código BIM validado fisicamente pendiente de actualizar listado",IF(E1352="Prestamo","Eqpo. c/Código BIM prestamo",IF(J1352="Alta","Registro equipo",IF(J1352="Baja","Eqpo. c/Código BIM Bajas",IF(MID(J1352,1,3)="BIM",IF(ISERROR(VLOOKUP(J1352,[2]NACIONAL!A:A,1,0)),"Eqpo c/Código BIM validados físicamente sin identificar origen",""),IF(J1352="Transferencia",IF(VLOOKUP(A1352,[2]NACIONAL!A:C,3,0)=$T$1,"Eqpo. c/Código BIM Recibidos de otras plantas","Eqpo. c/Código BIM Transferidos a otras plantas"),"")))))))</f>
        <v/>
      </c>
      <c r="J1352" s="288"/>
      <c r="R1352" s="285" t="str">
        <f t="shared" si="42"/>
        <v>Falta identificar</v>
      </c>
      <c r="S1352" s="284" t="str">
        <f t="shared" si="43"/>
        <v>Falta capturar</v>
      </c>
    </row>
    <row r="1353" spans="4:19">
      <c r="D1353" s="292" t="str">
        <f>IF(C1353="","",VLOOKUP(C1353,Siglas!A:B,2,0))</f>
        <v/>
      </c>
      <c r="I1353" s="292" t="str">
        <f>IF(J1353="","",IF(E1353="FALTA EN LISTADO INI","Equipo c/Código BIM validado fisicamente pendiente de actualizar listado",IF(E1353="Prestamo","Eqpo. c/Código BIM prestamo",IF(J1353="Alta","Registro equipo",IF(J1353="Baja","Eqpo. c/Código BIM Bajas",IF(MID(J1353,1,3)="BIM",IF(ISERROR(VLOOKUP(J1353,[2]NACIONAL!A:A,1,0)),"Eqpo c/Código BIM validados físicamente sin identificar origen",""),IF(J1353="Transferencia",IF(VLOOKUP(A1353,[2]NACIONAL!A:C,3,0)=$T$1,"Eqpo. c/Código BIM Recibidos de otras plantas","Eqpo. c/Código BIM Transferidos a otras plantas"),"")))))))</f>
        <v/>
      </c>
      <c r="J1353" s="288"/>
      <c r="R1353" s="285" t="str">
        <f t="shared" si="42"/>
        <v>Falta identificar</v>
      </c>
      <c r="S1353" s="284" t="str">
        <f t="shared" si="43"/>
        <v>Falta capturar</v>
      </c>
    </row>
    <row r="1354" spans="4:19">
      <c r="D1354" s="292" t="str">
        <f>IF(C1354="","",VLOOKUP(C1354,Siglas!A:B,2,0))</f>
        <v/>
      </c>
      <c r="I1354" s="292" t="str">
        <f>IF(J1354="","",IF(E1354="FALTA EN LISTADO INI","Equipo c/Código BIM validado fisicamente pendiente de actualizar listado",IF(E1354="Prestamo","Eqpo. c/Código BIM prestamo",IF(J1354="Alta","Registro equipo",IF(J1354="Baja","Eqpo. c/Código BIM Bajas",IF(MID(J1354,1,3)="BIM",IF(ISERROR(VLOOKUP(J1354,[2]NACIONAL!A:A,1,0)),"Eqpo c/Código BIM validados físicamente sin identificar origen",""),IF(J1354="Transferencia",IF(VLOOKUP(A1354,[2]NACIONAL!A:C,3,0)=$T$1,"Eqpo. c/Código BIM Recibidos de otras plantas","Eqpo. c/Código BIM Transferidos a otras plantas"),"")))))))</f>
        <v/>
      </c>
      <c r="J1354" s="288"/>
      <c r="R1354" s="285" t="str">
        <f t="shared" ref="R1354:R1355" si="44">IF(J1354="","Falta identificar",IF(I1354="Eqpo c/Código BIM validados físicamente sin identificar origen","Eqpo c/Código BIM validados físicamente sin identificar origen",IF(I1354="Eqpo. c/Código BIM Recibidos de otras plantas","Eqpo. c/Código BIM Recibidos de otras plantas",IF(I1354="Eqpo. c/Código BIM Transferidos a otras plantas","Eqpo. c/Código BIM Transferidos a otras plantas",IF(I1354="Equipo c/Código BIM validado fisicamente pendiente de actualizar listado","Equipo c/Código BIM validado fisicamente pendiente de actualizar listado",IF(I1354="Eqpo. c/Código BIM Bajas","Eqpo. c/Código BIM Bajas",IF(I1354="Eqpo. c/Código BIM prestamo","Eqpo. c/Código BIM prestamo",IF(OR(I1354="Registro equipo",J1354="Alta"),"Registro equipo","Eqpos Código BIM (validados físicamente)"))))))))</f>
        <v>Falta identificar</v>
      </c>
      <c r="S1354" s="284" t="str">
        <f t="shared" ref="S1354:S1355" si="45">IF(J1354="","Falta capturar","Capturado")</f>
        <v>Falta capturar</v>
      </c>
    </row>
    <row r="1355" spans="4:19">
      <c r="D1355" s="292" t="str">
        <f>IF(C1355="","",VLOOKUP(C1355,Siglas!A:B,2,0))</f>
        <v/>
      </c>
      <c r="I1355" s="292" t="str">
        <f>IF(J1355="","",IF(E1355="FALTA EN LISTADO INI","Equipo c/Código BIM validado fisicamente pendiente de actualizar listado",IF(E1355="Prestamo","Eqpo. c/Código BIM prestamo",IF(J1355="Alta","Registro equipo",IF(J1355="Baja","Eqpo. c/Código BIM Bajas",IF(MID(J1355,1,3)="BIM",IF(ISERROR(VLOOKUP(J1355,[2]NACIONAL!A:A,1,0)),"Eqpo c/Código BIM validados físicamente sin identificar origen",""),IF(J1355="Transferencia",IF(VLOOKUP(A1355,[2]NACIONAL!A:C,3,0)=$T$1,"Eqpo. c/Código BIM Recibidos de otras plantas","Eqpo. c/Código BIM Transferidos a otras plantas"),"")))))))</f>
        <v/>
      </c>
      <c r="J1355" s="288"/>
      <c r="R1355" s="285" t="str">
        <f t="shared" si="44"/>
        <v>Falta identificar</v>
      </c>
      <c r="S1355" s="284" t="str">
        <f t="shared" si="45"/>
        <v>Falta capturar</v>
      </c>
    </row>
  </sheetData>
  <autoFilter ref="A1:V1"/>
  <sortState ref="V1:V1213">
    <sortCondition ref="V1:V1213"/>
  </sortState>
  <conditionalFormatting sqref="M77 O523 L45 M523 P821 P655 P673 J647:J649 O927:O928 O930:O931 O950 O965 J655:J656 J62 J201:J202 J290:J300 J17 J2:J9 J302:J304 J384 J442:J443 J461:J463 J522:J523 J532:J533 J526 J536 J593:J594 J696:J697 J710:J769 J773:J774 J778:J780 J568:J583 A62 A201:A202 A484:A485 A208:A209 A220 A353 A479 A582 A640 A781 A398 A140 A430 A142 J398 J140:J141 J427:J430 J543:J564 J610:J617 J619 J621:J625 J627:J630 J632:J637 J641 J645 O904:O908">
    <cfRule type="cellIs" dxfId="15" priority="437" operator="equal">
      <formula>"baja"</formula>
    </cfRule>
    <cfRule type="cellIs" dxfId="14" priority="438" operator="equal">
      <formula>"sin codigo"</formula>
    </cfRule>
  </conditionalFormatting>
  <conditionalFormatting sqref="O806 P280 J301 J444:J460 A2:A61 A210:A219 A486:A581 A354:A397 A480:A483 A583:A639 A641:A780 A399:A429 A431:A478 J1:J61 A63:A139 A141 J63:J200 A143:A200 A221:A352 J464:J545 J203:J289 A203:A207 A852 A910 A940 A947 A956 A967:A968 J430:J441 J547:J548 J551:J567 J569 J305:J428 J571:J1048576">
    <cfRule type="cellIs" dxfId="13" priority="396" operator="equal">
      <formula>"Alta"</formula>
    </cfRule>
    <cfRule type="cellIs" dxfId="12" priority="403" operator="equal">
      <formula>"baja"</formula>
    </cfRule>
    <cfRule type="cellIs" dxfId="11" priority="404" operator="equal">
      <formula>"Sin codificar"</formula>
    </cfRule>
  </conditionalFormatting>
  <conditionalFormatting sqref="K1:K1048576">
    <cfRule type="cellIs" dxfId="10" priority="395" operator="equal">
      <formula>"Transferencia del equipo"</formula>
    </cfRule>
  </conditionalFormatting>
  <conditionalFormatting sqref="A1:A61 A203:A206 A210:A219 A486:A581 A354:A397 A480:A483 A583:A639 A641:A780 A782:A851 A399:A429 A431:A478 A63:A139 A141 A143:A200 A221:A352 A853:A1048576">
    <cfRule type="duplicateValues" dxfId="9" priority="363"/>
  </conditionalFormatting>
  <conditionalFormatting sqref="J18">
    <cfRule type="duplicateValues" dxfId="8" priority="109"/>
  </conditionalFormatting>
  <conditionalFormatting sqref="J18:J22">
    <cfRule type="duplicateValues" dxfId="7" priority="108"/>
  </conditionalFormatting>
  <conditionalFormatting sqref="J24">
    <cfRule type="duplicateValues" dxfId="6" priority="107"/>
  </conditionalFormatting>
  <dataValidations count="1">
    <dataValidation type="list" allowBlank="1" showInputMessage="1" showErrorMessage="1" sqref="T1">
      <formula1>$V$1:$V$35</formula1>
    </dataValidation>
  </dataValidations>
  <pageMargins left="0.70866141732283472" right="0.70866141732283472" top="0.74803149606299213" bottom="0.74803149606299213" header="0.31496062992125984" footer="0.31496062992125984"/>
  <headerFooter>
    <oddFooter>Página &amp;P</oddFooter>
  </headerFooter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1" enableFormatConditionsCalculation="0"/>
  <dimension ref="A1:AJ34"/>
  <sheetViews>
    <sheetView showGridLines="0" topLeftCell="F1" zoomScalePageLayoutView="145" workbookViewId="0">
      <pane ySplit="4" topLeftCell="A5" activePane="bottomLeft" state="frozen"/>
      <selection activeCell="J14" sqref="J14"/>
      <selection pane="bottomLeft" activeCell="O6" sqref="O6:V6"/>
    </sheetView>
  </sheetViews>
  <sheetFormatPr baseColWidth="10" defaultRowHeight="15"/>
  <cols>
    <col min="1" max="1" width="22.5703125" customWidth="1"/>
    <col min="2" max="2" width="54.28515625" customWidth="1"/>
    <col min="3" max="3" width="23" customWidth="1"/>
    <col min="4" max="4" width="36.7109375" customWidth="1"/>
    <col min="5" max="5" width="14.28515625" customWidth="1"/>
    <col min="6" max="6" width="10.5703125" customWidth="1"/>
    <col min="7" max="7" width="11.85546875" customWidth="1"/>
    <col min="8" max="8" width="20.42578125" customWidth="1"/>
    <col min="9" max="9" width="11.85546875" customWidth="1"/>
    <col min="10" max="10" width="11.85546875" bestFit="1" customWidth="1"/>
    <col min="11" max="11" width="6.28515625" bestFit="1" customWidth="1"/>
    <col min="12" max="12" width="6.7109375" style="271" customWidth="1"/>
    <col min="13" max="13" width="12.28515625" style="17" customWidth="1"/>
    <col min="14" max="14" width="12.42578125" customWidth="1"/>
    <col min="15" max="15" width="14.42578125" customWidth="1"/>
    <col min="16" max="16" width="14.42578125" style="271" customWidth="1"/>
    <col min="17" max="17" width="13.7109375" customWidth="1"/>
    <col min="18" max="18" width="14.42578125" style="271" customWidth="1"/>
    <col min="19" max="19" width="13.85546875" style="17" customWidth="1"/>
    <col min="20" max="20" width="8" style="17" customWidth="1"/>
    <col min="21" max="21" width="10.7109375" style="17" customWidth="1"/>
    <col min="22" max="22" width="10.7109375" style="271" customWidth="1"/>
    <col min="32" max="32" width="18.42578125" hidden="1" customWidth="1"/>
    <col min="33" max="33" width="7.85546875" hidden="1" customWidth="1"/>
    <col min="34" max="34" width="9.7109375" hidden="1" customWidth="1"/>
    <col min="35" max="35" width="13.42578125" hidden="1" customWidth="1"/>
    <col min="36" max="36" width="0" hidden="1" customWidth="1"/>
  </cols>
  <sheetData>
    <row r="1" spans="1:36" ht="24" thickTop="1" thickBot="1">
      <c r="E1" s="332" t="str">
        <f>"Análisis de levantamiento "&amp;H6</f>
        <v xml:space="preserve">Análisis de levantamiento BIMBO TOLUCA  </v>
      </c>
      <c r="F1" s="332"/>
      <c r="G1" s="332"/>
      <c r="H1" s="332"/>
      <c r="I1" s="332"/>
      <c r="J1" s="332"/>
      <c r="M1" s="17" t="s">
        <v>37132</v>
      </c>
      <c r="AF1" s="207" t="s">
        <v>1468</v>
      </c>
      <c r="AG1" s="207" t="s">
        <v>1487</v>
      </c>
      <c r="AH1" s="207" t="s">
        <v>1488</v>
      </c>
      <c r="AI1" s="208" t="s">
        <v>1489</v>
      </c>
      <c r="AJ1" s="213" t="s">
        <v>1495</v>
      </c>
    </row>
    <row r="2" spans="1:36" ht="16.5" thickTop="1" thickBot="1">
      <c r="E2" s="332"/>
      <c r="F2" s="332"/>
      <c r="G2" s="332"/>
      <c r="H2" s="332"/>
      <c r="I2" s="332"/>
      <c r="J2" s="332"/>
      <c r="O2" s="271"/>
      <c r="Q2" s="271"/>
      <c r="S2" s="271"/>
      <c r="T2" s="271"/>
      <c r="U2" s="271"/>
      <c r="AF2" s="210" t="s">
        <v>3686</v>
      </c>
      <c r="AG2" s="209" t="s">
        <v>37096</v>
      </c>
      <c r="AH2" s="210" t="s">
        <v>37097</v>
      </c>
      <c r="AI2" s="211" t="s">
        <v>37098</v>
      </c>
      <c r="AJ2" s="214" t="s">
        <v>37112</v>
      </c>
    </row>
    <row r="3" spans="1:36" ht="16.5" thickTop="1" thickBot="1">
      <c r="N3" s="271"/>
      <c r="O3" s="271"/>
      <c r="Q3" s="271"/>
      <c r="S3" s="271"/>
      <c r="T3" s="271"/>
      <c r="U3" s="271"/>
      <c r="AF3" s="210" t="s">
        <v>2154</v>
      </c>
      <c r="AG3" s="209" t="s">
        <v>37096</v>
      </c>
      <c r="AH3" s="210" t="s">
        <v>37099</v>
      </c>
      <c r="AI3" s="211" t="s">
        <v>37098</v>
      </c>
    </row>
    <row r="4" spans="1:36" ht="39.6" customHeight="1" thickTop="1" thickBot="1">
      <c r="K4" s="17"/>
      <c r="M4" s="271"/>
      <c r="N4" s="271"/>
      <c r="O4" s="333" t="s">
        <v>37228</v>
      </c>
      <c r="P4" s="334"/>
      <c r="Q4" s="334"/>
      <c r="R4" s="334"/>
      <c r="S4" s="335"/>
      <c r="T4" s="271"/>
      <c r="U4" s="271"/>
      <c r="AF4" s="210" t="s">
        <v>20256</v>
      </c>
      <c r="AG4" s="212" t="s">
        <v>37100</v>
      </c>
      <c r="AH4" s="210" t="s">
        <v>37101</v>
      </c>
      <c r="AI4" s="211" t="s">
        <v>1491</v>
      </c>
    </row>
    <row r="5" spans="1:36" s="13" customFormat="1" ht="57.75" thickTop="1" thickBot="1">
      <c r="A5" s="12" t="s">
        <v>1237</v>
      </c>
      <c r="B5" s="13" t="s">
        <v>1240</v>
      </c>
      <c r="H5" s="302" t="s">
        <v>1468</v>
      </c>
      <c r="I5" s="302" t="s">
        <v>1487</v>
      </c>
      <c r="J5" s="302" t="s">
        <v>1488</v>
      </c>
      <c r="K5" s="14" t="s">
        <v>1490</v>
      </c>
      <c r="L5" s="215" t="s">
        <v>37210</v>
      </c>
      <c r="M5" s="303" t="s">
        <v>37211</v>
      </c>
      <c r="N5" s="303" t="s">
        <v>37212</v>
      </c>
      <c r="O5" s="304" t="s">
        <v>37213</v>
      </c>
      <c r="P5" s="304" t="s">
        <v>37227</v>
      </c>
      <c r="Q5" s="304" t="s">
        <v>37223</v>
      </c>
      <c r="R5" s="304" t="s">
        <v>37226</v>
      </c>
      <c r="S5" s="305" t="s">
        <v>37224</v>
      </c>
      <c r="T5" s="306" t="s">
        <v>37225</v>
      </c>
      <c r="U5" s="303" t="s">
        <v>37131</v>
      </c>
      <c r="V5" s="303" t="s">
        <v>37242</v>
      </c>
      <c r="AF5" s="210" t="s">
        <v>8930</v>
      </c>
      <c r="AG5" s="209" t="s">
        <v>37096</v>
      </c>
      <c r="AH5" s="210" t="s">
        <v>37102</v>
      </c>
      <c r="AI5" s="211" t="s">
        <v>1491</v>
      </c>
    </row>
    <row r="6" spans="1:36" s="13" customFormat="1" ht="16.5" thickTop="1" thickBot="1">
      <c r="A6" s="15" t="s">
        <v>1238</v>
      </c>
      <c r="B6" s="16">
        <v>980</v>
      </c>
      <c r="H6" s="307" t="s">
        <v>1493</v>
      </c>
      <c r="I6" s="308" t="str">
        <f>VLOOKUP(H6,AF2:AG11,2,0)</f>
        <v xml:space="preserve"> MEXICO</v>
      </c>
      <c r="J6" s="308" t="str">
        <f>VLOOKUP(H6,AF2:AH11,3,0)</f>
        <v>100_1021</v>
      </c>
      <c r="K6" s="309">
        <v>9</v>
      </c>
      <c r="L6" s="310">
        <f>COUNTIFS('ACTIVOS FIJOS'!A:A,"*")-1</f>
        <v>791</v>
      </c>
      <c r="M6" s="311">
        <f>GETPIVOTDATA("grafica",$A$5)</f>
        <v>980</v>
      </c>
      <c r="N6" s="312">
        <f t="shared" ref="N6:V6" si="0">IF(ISERROR(VLOOKUP(N5,$A$27:$B$30,2,0)),0,VLOOKUP(N5,$A$27:$B$30,2,0))</f>
        <v>696</v>
      </c>
      <c r="O6" s="312">
        <f t="shared" si="0"/>
        <v>75</v>
      </c>
      <c r="P6" s="312">
        <f t="shared" si="0"/>
        <v>0</v>
      </c>
      <c r="Q6" s="312">
        <f t="shared" si="0"/>
        <v>0</v>
      </c>
      <c r="R6" s="312">
        <f t="shared" si="0"/>
        <v>0</v>
      </c>
      <c r="S6" s="312">
        <f t="shared" si="0"/>
        <v>16</v>
      </c>
      <c r="T6" s="312">
        <f t="shared" si="0"/>
        <v>0</v>
      </c>
      <c r="U6" s="312">
        <f t="shared" si="0"/>
        <v>193</v>
      </c>
      <c r="V6" s="312">
        <f t="shared" si="0"/>
        <v>0</v>
      </c>
      <c r="AF6" s="210" t="s">
        <v>8168</v>
      </c>
      <c r="AG6" s="209" t="s">
        <v>37096</v>
      </c>
      <c r="AH6" s="210" t="s">
        <v>37103</v>
      </c>
      <c r="AI6" s="211" t="s">
        <v>1491</v>
      </c>
    </row>
    <row r="7" spans="1:36" s="13" customFormat="1" ht="16.5" thickTop="1" thickBot="1">
      <c r="A7" s="15" t="s">
        <v>1239</v>
      </c>
      <c r="B7" s="16">
        <v>980</v>
      </c>
      <c r="AF7" s="210" t="s">
        <v>1493</v>
      </c>
      <c r="AG7" s="11" t="s">
        <v>1492</v>
      </c>
      <c r="AH7" s="210" t="s">
        <v>1494</v>
      </c>
      <c r="AI7" s="211" t="s">
        <v>1491</v>
      </c>
    </row>
    <row r="8" spans="1:36" s="13" customFormat="1" ht="14.45" customHeight="1" thickTop="1" thickBot="1">
      <c r="A8"/>
      <c r="B8"/>
      <c r="AF8" s="210" t="s">
        <v>37104</v>
      </c>
      <c r="AG8" s="11" t="s">
        <v>1492</v>
      </c>
      <c r="AH8" s="210" t="s">
        <v>37105</v>
      </c>
      <c r="AI8" s="211" t="s">
        <v>1491</v>
      </c>
    </row>
    <row r="9" spans="1:36" s="13" customFormat="1" ht="14.45" customHeight="1" thickTop="1" thickBot="1">
      <c r="AF9" s="210" t="s">
        <v>37106</v>
      </c>
      <c r="AG9" s="11" t="s">
        <v>1492</v>
      </c>
      <c r="AH9" s="210" t="s">
        <v>37107</v>
      </c>
      <c r="AI9" s="211" t="s">
        <v>1491</v>
      </c>
    </row>
    <row r="10" spans="1:36" s="13" customFormat="1" ht="16.5" thickTop="1" thickBot="1">
      <c r="AF10" s="210" t="s">
        <v>37108</v>
      </c>
      <c r="AG10" s="11" t="s">
        <v>1492</v>
      </c>
      <c r="AH10" s="210" t="s">
        <v>37109</v>
      </c>
      <c r="AI10" s="211" t="s">
        <v>1491</v>
      </c>
    </row>
    <row r="11" spans="1:36" s="13" customFormat="1" ht="14.45" customHeight="1" thickTop="1" thickBot="1">
      <c r="A11" s="268" t="s">
        <v>1486</v>
      </c>
      <c r="B11" s="268" t="s">
        <v>1484</v>
      </c>
      <c r="C11"/>
      <c r="D11"/>
      <c r="E11"/>
      <c r="F11"/>
      <c r="G11"/>
      <c r="AF11" s="210" t="s">
        <v>37110</v>
      </c>
      <c r="AG11" s="11" t="s">
        <v>1492</v>
      </c>
      <c r="AH11" s="210" t="s">
        <v>37111</v>
      </c>
      <c r="AI11" s="211" t="s">
        <v>1491</v>
      </c>
    </row>
    <row r="12" spans="1:36" s="13" customFormat="1" ht="15.75" thickTop="1">
      <c r="A12" s="268" t="s">
        <v>1237</v>
      </c>
      <c r="B12" s="271" t="s">
        <v>37213</v>
      </c>
      <c r="C12" s="271" t="s">
        <v>37224</v>
      </c>
      <c r="D12" s="271" t="s">
        <v>37212</v>
      </c>
      <c r="E12" s="271" t="s">
        <v>37131</v>
      </c>
      <c r="F12" s="271" t="s">
        <v>37130</v>
      </c>
      <c r="G12" s="271" t="s">
        <v>1239</v>
      </c>
      <c r="H12"/>
      <c r="I12"/>
      <c r="J12"/>
    </row>
    <row r="13" spans="1:36" s="13" customFormat="1">
      <c r="A13" s="269" t="s">
        <v>37234</v>
      </c>
      <c r="B13" s="270">
        <v>66</v>
      </c>
      <c r="C13" s="270">
        <v>1</v>
      </c>
      <c r="D13" s="270">
        <v>84</v>
      </c>
      <c r="E13" s="270">
        <v>20</v>
      </c>
      <c r="F13" s="270"/>
      <c r="G13" s="270">
        <v>171</v>
      </c>
      <c r="H13" s="271"/>
      <c r="I13" s="271"/>
      <c r="J13"/>
    </row>
    <row r="14" spans="1:36" s="13" customFormat="1">
      <c r="A14" s="269" t="s">
        <v>37230</v>
      </c>
      <c r="B14" s="270"/>
      <c r="C14" s="270"/>
      <c r="D14" s="270">
        <v>110</v>
      </c>
      <c r="E14" s="270">
        <v>26</v>
      </c>
      <c r="F14" s="270"/>
      <c r="G14" s="270">
        <v>136</v>
      </c>
      <c r="H14" s="270"/>
      <c r="I14" s="270"/>
      <c r="J14"/>
    </row>
    <row r="15" spans="1:36">
      <c r="A15" s="269" t="s">
        <v>37239</v>
      </c>
      <c r="B15" s="270"/>
      <c r="C15" s="270"/>
      <c r="D15" s="270">
        <v>35</v>
      </c>
      <c r="E15" s="270">
        <v>19</v>
      </c>
      <c r="F15" s="270"/>
      <c r="G15" s="270">
        <v>54</v>
      </c>
      <c r="H15" s="270"/>
      <c r="I15" s="270"/>
    </row>
    <row r="16" spans="1:36">
      <c r="A16" s="269" t="s">
        <v>37236</v>
      </c>
      <c r="B16" s="270"/>
      <c r="C16" s="270"/>
      <c r="D16" s="270">
        <v>6</v>
      </c>
      <c r="E16" s="270">
        <v>1</v>
      </c>
      <c r="F16" s="270"/>
      <c r="G16" s="270">
        <v>7</v>
      </c>
      <c r="H16" s="270"/>
      <c r="I16" s="270"/>
    </row>
    <row r="17" spans="1:9">
      <c r="A17" s="269" t="s">
        <v>37232</v>
      </c>
      <c r="B17" s="270">
        <v>1</v>
      </c>
      <c r="C17" s="270"/>
      <c r="D17" s="270">
        <v>12</v>
      </c>
      <c r="E17" s="270"/>
      <c r="F17" s="270"/>
      <c r="G17" s="270">
        <v>13</v>
      </c>
      <c r="H17" s="270"/>
      <c r="I17" s="270"/>
    </row>
    <row r="18" spans="1:9">
      <c r="A18" s="269" t="s">
        <v>37241</v>
      </c>
      <c r="B18" s="270">
        <v>1</v>
      </c>
      <c r="C18" s="270">
        <v>2</v>
      </c>
      <c r="D18" s="270">
        <v>15</v>
      </c>
      <c r="E18" s="270"/>
      <c r="F18" s="270"/>
      <c r="G18" s="270">
        <v>18</v>
      </c>
      <c r="H18" s="270"/>
      <c r="I18" s="270"/>
    </row>
    <row r="19" spans="1:9">
      <c r="A19" s="269" t="s">
        <v>37231</v>
      </c>
      <c r="B19" s="270">
        <v>4</v>
      </c>
      <c r="C19" s="270"/>
      <c r="D19" s="270">
        <v>116</v>
      </c>
      <c r="E19" s="270">
        <v>26</v>
      </c>
      <c r="F19" s="270"/>
      <c r="G19" s="270">
        <v>146</v>
      </c>
      <c r="H19" s="270"/>
      <c r="I19" s="270"/>
    </row>
    <row r="20" spans="1:9">
      <c r="A20" s="269" t="s">
        <v>37235</v>
      </c>
      <c r="B20" s="270">
        <v>1</v>
      </c>
      <c r="C20" s="270">
        <v>2</v>
      </c>
      <c r="D20" s="270">
        <v>64</v>
      </c>
      <c r="E20" s="270">
        <v>8</v>
      </c>
      <c r="F20" s="270"/>
      <c r="G20" s="270">
        <v>75</v>
      </c>
      <c r="H20" s="270"/>
      <c r="I20" s="270"/>
    </row>
    <row r="21" spans="1:9">
      <c r="A21" s="269" t="s">
        <v>37233</v>
      </c>
      <c r="B21" s="270">
        <v>1</v>
      </c>
      <c r="C21" s="270"/>
      <c r="D21" s="270">
        <v>150</v>
      </c>
      <c r="E21" s="270">
        <v>85</v>
      </c>
      <c r="F21" s="270"/>
      <c r="G21" s="270">
        <v>236</v>
      </c>
      <c r="H21" s="270"/>
      <c r="I21" s="270"/>
    </row>
    <row r="22" spans="1:9">
      <c r="A22" s="269" t="s">
        <v>37240</v>
      </c>
      <c r="B22" s="270">
        <v>1</v>
      </c>
      <c r="C22" s="270"/>
      <c r="D22" s="270">
        <v>67</v>
      </c>
      <c r="E22" s="270">
        <v>8</v>
      </c>
      <c r="F22" s="270"/>
      <c r="G22" s="270">
        <v>76</v>
      </c>
      <c r="H22" s="270"/>
      <c r="I22" s="270"/>
    </row>
    <row r="23" spans="1:9">
      <c r="A23" s="269" t="s">
        <v>37130</v>
      </c>
      <c r="B23" s="270"/>
      <c r="C23" s="270">
        <v>11</v>
      </c>
      <c r="D23" s="270">
        <v>37</v>
      </c>
      <c r="E23" s="270"/>
      <c r="F23" s="270"/>
      <c r="G23" s="270">
        <v>48</v>
      </c>
      <c r="H23" s="270"/>
      <c r="I23" s="270"/>
    </row>
    <row r="24" spans="1:9">
      <c r="A24" s="269" t="s">
        <v>1239</v>
      </c>
      <c r="B24" s="270">
        <v>75</v>
      </c>
      <c r="C24" s="270">
        <v>16</v>
      </c>
      <c r="D24" s="270">
        <v>696</v>
      </c>
      <c r="E24" s="270">
        <v>193</v>
      </c>
      <c r="F24" s="270"/>
      <c r="G24" s="270">
        <v>980</v>
      </c>
      <c r="H24" s="270"/>
      <c r="I24" s="270"/>
    </row>
    <row r="25" spans="1:9">
      <c r="D25" s="270"/>
      <c r="E25" s="270"/>
      <c r="F25" s="270"/>
      <c r="G25" s="270"/>
      <c r="H25" s="270"/>
      <c r="I25" s="270"/>
    </row>
    <row r="26" spans="1:9">
      <c r="D26" s="270"/>
      <c r="E26" s="270"/>
      <c r="F26" s="270"/>
      <c r="G26" s="270"/>
      <c r="H26" s="270"/>
      <c r="I26" s="270"/>
    </row>
    <row r="27" spans="1:9">
      <c r="A27" t="s">
        <v>37213</v>
      </c>
      <c r="B27">
        <v>75</v>
      </c>
      <c r="D27" s="270"/>
      <c r="E27" s="270"/>
      <c r="F27" s="270"/>
      <c r="G27" s="270"/>
      <c r="H27" s="270"/>
      <c r="I27" s="270"/>
    </row>
    <row r="28" spans="1:9">
      <c r="A28" t="s">
        <v>37224</v>
      </c>
      <c r="B28">
        <v>16</v>
      </c>
      <c r="D28" s="270"/>
      <c r="E28" s="270"/>
      <c r="F28" s="270"/>
      <c r="G28" s="270"/>
      <c r="H28" s="270"/>
      <c r="I28" s="270"/>
    </row>
    <row r="29" spans="1:9">
      <c r="A29" s="269" t="s">
        <v>37212</v>
      </c>
      <c r="B29" s="270">
        <v>696</v>
      </c>
      <c r="C29" s="270"/>
      <c r="D29" s="270"/>
      <c r="E29" s="270"/>
      <c r="F29" s="270"/>
      <c r="G29" s="270"/>
      <c r="H29" s="270"/>
      <c r="I29" s="270"/>
    </row>
    <row r="30" spans="1:9">
      <c r="A30" s="269" t="s">
        <v>37131</v>
      </c>
      <c r="B30" s="270">
        <v>193</v>
      </c>
      <c r="C30" s="270"/>
      <c r="D30" s="270"/>
      <c r="E30" s="270"/>
      <c r="F30" s="270"/>
      <c r="G30" s="270"/>
      <c r="H30" s="270"/>
      <c r="I30" s="270"/>
    </row>
    <row r="31" spans="1:9">
      <c r="A31" s="269"/>
      <c r="B31" s="270"/>
      <c r="C31" s="270"/>
      <c r="D31" s="270"/>
      <c r="E31" s="270"/>
      <c r="F31" s="270"/>
      <c r="G31" s="270"/>
      <c r="H31" s="270"/>
      <c r="I31" s="270"/>
    </row>
    <row r="32" spans="1:9">
      <c r="A32" s="269"/>
      <c r="B32" s="270"/>
      <c r="C32" s="270"/>
      <c r="D32" s="270"/>
      <c r="E32" s="270"/>
      <c r="F32" s="270"/>
      <c r="G32" s="270"/>
      <c r="H32" s="270"/>
      <c r="I32" s="270"/>
    </row>
    <row r="33" spans="1:9">
      <c r="A33" s="269"/>
      <c r="B33" s="270"/>
      <c r="C33" s="270"/>
      <c r="D33" s="270"/>
      <c r="E33" s="270"/>
      <c r="F33" s="270"/>
      <c r="G33" s="270"/>
      <c r="H33" s="270"/>
      <c r="I33" s="270"/>
    </row>
    <row r="34" spans="1:9">
      <c r="A34" s="269"/>
      <c r="B34" s="270"/>
      <c r="C34" s="270"/>
      <c r="D34" s="270"/>
      <c r="E34" s="270"/>
      <c r="F34" s="270"/>
      <c r="G34" s="270"/>
      <c r="H34" s="270"/>
      <c r="I34" s="270"/>
    </row>
  </sheetData>
  <mergeCells count="2">
    <mergeCell ref="E1:J2"/>
    <mergeCell ref="O4:S4"/>
  </mergeCells>
  <conditionalFormatting sqref="I11:O11 J10:O10 P10:P11 R10:R11">
    <cfRule type="expression" dxfId="5" priority="14">
      <formula>IFERROR(INDEX(DiasCategorias, I10-FechaInicio+1),0)=1</formula>
    </cfRule>
    <cfRule type="expression" dxfId="4" priority="15">
      <formula>IFERROR(INDEX(DiasCategorias, I10-FechaInicio+1),0)=2</formula>
    </cfRule>
    <cfRule type="expression" dxfId="3" priority="16">
      <formula>IFERROR(INDEX(DiasCategorias, I10-FechaInicio+1),0)=3</formula>
    </cfRule>
    <cfRule type="expression" dxfId="2" priority="17">
      <formula>IFERROR(INDEX(DiasCategorias, I10-FechaInicio+1),0)=4</formula>
    </cfRule>
    <cfRule type="expression" dxfId="1" priority="18">
      <formula>IFERROR(INDEX(DiasCategorias, I10-FechaInicio+1),0)=5</formula>
    </cfRule>
  </conditionalFormatting>
  <dataValidations count="1">
    <dataValidation type="list" allowBlank="1" showInputMessage="1" showErrorMessage="1" sqref="H6">
      <formula1>$AF$2:$AF$11</formula1>
    </dataValidation>
  </dataValidations>
  <pageMargins left="0.7" right="0.7" top="0.75" bottom="0.75" header="0.3" footer="0.3"/>
  <drawing r:id="rId3"/>
  <legacyDrawing r:id="rId4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2" enableFormatConditionsCalculation="0">
    <tabColor theme="6"/>
  </sheetPr>
  <dimension ref="A1:N44"/>
  <sheetViews>
    <sheetView view="pageLayout" zoomScale="85" zoomScaleNormal="80" zoomScalePageLayoutView="85" workbookViewId="0">
      <selection activeCell="C19" sqref="C19:D23"/>
    </sheetView>
  </sheetViews>
  <sheetFormatPr baseColWidth="10" defaultColWidth="11.42578125" defaultRowHeight="15"/>
  <cols>
    <col min="1" max="1" width="11.42578125" style="216" customWidth="1"/>
    <col min="2" max="2" width="15.140625" style="216" customWidth="1"/>
    <col min="3" max="3" width="11.42578125" style="216"/>
    <col min="4" max="4" width="19.28515625" style="216" customWidth="1"/>
    <col min="5" max="5" width="12.28515625" style="216" customWidth="1"/>
    <col min="6" max="6" width="13.7109375" style="216" customWidth="1"/>
    <col min="7" max="7" width="13" style="216" customWidth="1"/>
    <col min="8" max="9" width="11.42578125" style="216"/>
    <col min="10" max="10" width="11.7109375" style="216" customWidth="1"/>
    <col min="11" max="11" width="15.42578125" style="216" hidden="1" customWidth="1"/>
    <col min="12" max="12" width="13.42578125" style="217" hidden="1" customWidth="1"/>
    <col min="13" max="13" width="15.85546875" style="217" hidden="1" customWidth="1"/>
    <col min="14" max="14" width="0" style="216" hidden="1" customWidth="1"/>
    <col min="15" max="16384" width="11.42578125" style="216"/>
  </cols>
  <sheetData>
    <row r="1" spans="1:14" ht="21" thickBot="1">
      <c r="A1" s="371" t="s">
        <v>37244</v>
      </c>
      <c r="B1" s="372"/>
      <c r="C1" s="372"/>
      <c r="D1" s="372"/>
      <c r="E1" s="372"/>
      <c r="F1" s="372"/>
      <c r="G1" s="372"/>
      <c r="H1" s="372"/>
      <c r="I1" s="372"/>
      <c r="J1" s="373"/>
      <c r="K1" s="267"/>
      <c r="L1" s="266"/>
      <c r="M1" s="266"/>
      <c r="N1" s="266"/>
    </row>
    <row r="2" spans="1:14" ht="14.45" customHeight="1">
      <c r="A2" s="384"/>
      <c r="B2" s="385"/>
      <c r="C2" s="374" t="s">
        <v>37186</v>
      </c>
      <c r="D2" s="375"/>
      <c r="E2" s="392" t="s">
        <v>37164</v>
      </c>
      <c r="F2" s="392"/>
      <c r="G2" s="393"/>
      <c r="H2" s="265" t="s">
        <v>37185</v>
      </c>
      <c r="I2" s="376">
        <f ca="1">TODAY()</f>
        <v>42412</v>
      </c>
      <c r="J2" s="377"/>
      <c r="K2" s="264" t="s">
        <v>37184</v>
      </c>
      <c r="L2" s="264" t="s">
        <v>37183</v>
      </c>
      <c r="M2" s="264" t="s">
        <v>37182</v>
      </c>
    </row>
    <row r="3" spans="1:14" ht="14.45" customHeight="1" thickBot="1">
      <c r="A3" s="386"/>
      <c r="B3" s="387"/>
      <c r="C3" s="382" t="s">
        <v>37181</v>
      </c>
      <c r="D3" s="383"/>
      <c r="E3" s="392" t="s">
        <v>37169</v>
      </c>
      <c r="F3" s="392"/>
      <c r="G3" s="393"/>
      <c r="H3" s="431" t="s">
        <v>37180</v>
      </c>
      <c r="I3" s="432"/>
      <c r="J3" s="433"/>
      <c r="K3" s="257"/>
      <c r="L3" s="256" t="s">
        <v>37179</v>
      </c>
      <c r="M3" s="256" t="s">
        <v>37178</v>
      </c>
    </row>
    <row r="4" spans="1:14" ht="14.45" customHeight="1">
      <c r="A4" s="386"/>
      <c r="B4" s="387"/>
      <c r="C4" s="374" t="s">
        <v>37177</v>
      </c>
      <c r="D4" s="375"/>
      <c r="E4" s="392" t="s">
        <v>37201</v>
      </c>
      <c r="F4" s="392"/>
      <c r="G4" s="393"/>
      <c r="H4" s="428">
        <v>42390</v>
      </c>
      <c r="I4" s="429"/>
      <c r="J4" s="430"/>
      <c r="K4" s="257"/>
      <c r="L4" s="256" t="s">
        <v>37176</v>
      </c>
      <c r="M4" s="256" t="s">
        <v>37175</v>
      </c>
    </row>
    <row r="5" spans="1:14" ht="14.45" customHeight="1">
      <c r="A5" s="386"/>
      <c r="B5" s="387"/>
      <c r="C5" s="380" t="s">
        <v>37163</v>
      </c>
      <c r="D5" s="381"/>
      <c r="E5" s="396" t="s">
        <v>37206</v>
      </c>
      <c r="F5" s="397"/>
      <c r="G5" s="398"/>
      <c r="H5" s="431" t="s">
        <v>37174</v>
      </c>
      <c r="I5" s="432"/>
      <c r="J5" s="433"/>
      <c r="K5" s="257"/>
      <c r="L5" s="256" t="s">
        <v>37173</v>
      </c>
      <c r="M5" s="256" t="s">
        <v>37172</v>
      </c>
    </row>
    <row r="6" spans="1:14" ht="14.45" customHeight="1" thickBot="1">
      <c r="A6" s="386"/>
      <c r="B6" s="387"/>
      <c r="C6" s="260" t="s">
        <v>37171</v>
      </c>
      <c r="D6" s="259"/>
      <c r="E6" s="258" t="s">
        <v>37170</v>
      </c>
      <c r="F6" s="394" t="s">
        <v>37207</v>
      </c>
      <c r="G6" s="395"/>
      <c r="H6" s="428">
        <v>42404</v>
      </c>
      <c r="I6" s="429"/>
      <c r="J6" s="430"/>
      <c r="K6" s="257"/>
      <c r="L6" s="256" t="s">
        <v>37169</v>
      </c>
      <c r="M6" s="256" t="s">
        <v>37168</v>
      </c>
    </row>
    <row r="7" spans="1:14" ht="14.45" customHeight="1">
      <c r="A7" s="386"/>
      <c r="B7" s="387"/>
      <c r="C7" s="374" t="s">
        <v>37167</v>
      </c>
      <c r="D7" s="375"/>
      <c r="E7" s="399" t="s">
        <v>37208</v>
      </c>
      <c r="F7" s="399"/>
      <c r="G7" s="400"/>
      <c r="H7" s="431" t="s">
        <v>37166</v>
      </c>
      <c r="I7" s="432"/>
      <c r="J7" s="433"/>
      <c r="K7" s="257"/>
      <c r="L7" s="256" t="s">
        <v>37165</v>
      </c>
      <c r="M7" s="256" t="s">
        <v>37164</v>
      </c>
    </row>
    <row r="8" spans="1:14" ht="14.45" customHeight="1" thickBot="1">
      <c r="A8" s="386"/>
      <c r="B8" s="387"/>
      <c r="C8" s="378" t="s">
        <v>37163</v>
      </c>
      <c r="D8" s="379"/>
      <c r="E8" s="450" t="s">
        <v>37209</v>
      </c>
      <c r="F8" s="394"/>
      <c r="G8" s="395"/>
      <c r="H8" s="434">
        <v>12</v>
      </c>
      <c r="I8" s="435"/>
      <c r="J8" s="436"/>
      <c r="K8" s="257"/>
      <c r="L8" s="256" t="s">
        <v>37162</v>
      </c>
      <c r="M8" s="256" t="s">
        <v>37161</v>
      </c>
    </row>
    <row r="9" spans="1:14" ht="28.35" hidden="1" customHeight="1">
      <c r="A9" s="386"/>
      <c r="B9" s="387"/>
      <c r="C9" s="255"/>
      <c r="D9" s="254"/>
      <c r="E9" s="253"/>
      <c r="F9" s="253"/>
      <c r="G9" s="253"/>
      <c r="H9" s="328"/>
      <c r="I9" s="329"/>
      <c r="J9" s="330"/>
      <c r="L9" s="217" t="s">
        <v>37160</v>
      </c>
      <c r="M9" s="217" t="s">
        <v>37159</v>
      </c>
    </row>
    <row r="10" spans="1:14">
      <c r="A10" s="386"/>
      <c r="B10" s="387"/>
      <c r="C10" s="426" t="s">
        <v>37158</v>
      </c>
      <c r="D10" s="427"/>
      <c r="E10" s="392"/>
      <c r="F10" s="392"/>
      <c r="G10" s="393"/>
      <c r="H10" s="431" t="s">
        <v>37157</v>
      </c>
      <c r="I10" s="432"/>
      <c r="J10" s="433"/>
    </row>
    <row r="11" spans="1:14" ht="15.75" thickBot="1">
      <c r="A11" s="388"/>
      <c r="B11" s="389"/>
      <c r="C11" s="390" t="s">
        <v>37156</v>
      </c>
      <c r="D11" s="391"/>
      <c r="E11" s="347"/>
      <c r="F11" s="347"/>
      <c r="G11" s="347"/>
      <c r="H11" s="451">
        <v>13</v>
      </c>
      <c r="I11" s="452"/>
      <c r="J11" s="453"/>
    </row>
    <row r="12" spans="1:14">
      <c r="A12" s="341" t="str">
        <f>CONCATENATE("La presente Acta Certifica que la información que se entrega, del levantamiento de activos realizado en la planta: ",E2," en un periodo de tiempo de: ",H8," ",K2)</f>
        <v>La presente Acta Certifica que la información que se entrega, del levantamiento de activos realizado en la planta: Bimbo Planta Toluca en un periodo de tiempo de: 12 días, donde fue proporcionada y validada por cada uno de los Jefes de Mecánicos, Mecánicos y Gerente de Mantenimiento, en las instalaciones de planta, donde este levantamiento es parte fundamental para ligar los gastos que se generan de refacciones, al realizar los mantenimientos en los activos y equipos que se encuentran en planta enlistados en el presente resumen</v>
      </c>
      <c r="B12" s="342"/>
      <c r="C12" s="342"/>
      <c r="D12" s="342"/>
      <c r="E12" s="342"/>
      <c r="F12" s="342"/>
      <c r="G12" s="342"/>
      <c r="H12" s="342"/>
      <c r="I12" s="342"/>
      <c r="J12" s="343"/>
      <c r="M12" s="217" t="s">
        <v>37155</v>
      </c>
    </row>
    <row r="13" spans="1:14">
      <c r="A13" s="341"/>
      <c r="B13" s="342"/>
      <c r="C13" s="342"/>
      <c r="D13" s="342"/>
      <c r="E13" s="342"/>
      <c r="F13" s="342"/>
      <c r="G13" s="342"/>
      <c r="H13" s="342"/>
      <c r="I13" s="342"/>
      <c r="J13" s="343"/>
      <c r="M13" s="217" t="s">
        <v>37154</v>
      </c>
    </row>
    <row r="14" spans="1:14">
      <c r="A14" s="341"/>
      <c r="B14" s="342"/>
      <c r="C14" s="342"/>
      <c r="D14" s="342"/>
      <c r="E14" s="342"/>
      <c r="F14" s="342"/>
      <c r="G14" s="342"/>
      <c r="H14" s="342"/>
      <c r="I14" s="342"/>
      <c r="J14" s="343"/>
      <c r="M14" s="217" t="s">
        <v>37153</v>
      </c>
    </row>
    <row r="15" spans="1:14">
      <c r="A15" s="341"/>
      <c r="B15" s="342"/>
      <c r="C15" s="342"/>
      <c r="D15" s="342"/>
      <c r="E15" s="342"/>
      <c r="F15" s="342"/>
      <c r="G15" s="342"/>
      <c r="H15" s="342"/>
      <c r="I15" s="342"/>
      <c r="J15" s="343"/>
      <c r="M15" s="217" t="s">
        <v>37152</v>
      </c>
    </row>
    <row r="16" spans="1:14" ht="15.75" thickBot="1">
      <c r="A16" s="344"/>
      <c r="B16" s="345"/>
      <c r="C16" s="345"/>
      <c r="D16" s="345"/>
      <c r="E16" s="345"/>
      <c r="F16" s="345"/>
      <c r="G16" s="345"/>
      <c r="H16" s="345"/>
      <c r="I16" s="345"/>
      <c r="J16" s="346"/>
      <c r="M16" s="217" t="s">
        <v>37151</v>
      </c>
    </row>
    <row r="17" spans="1:14" ht="19.5" thickBot="1">
      <c r="A17" s="438" t="s">
        <v>37229</v>
      </c>
      <c r="B17" s="439"/>
      <c r="C17" s="439"/>
      <c r="D17" s="439"/>
      <c r="E17" s="439"/>
      <c r="F17" s="439"/>
      <c r="G17" s="439"/>
      <c r="H17" s="439"/>
      <c r="I17" s="439"/>
      <c r="J17" s="440"/>
      <c r="K17" s="251"/>
      <c r="L17" s="252"/>
      <c r="M17" s="217" t="s">
        <v>37150</v>
      </c>
      <c r="N17" s="251"/>
    </row>
    <row r="18" spans="1:14" ht="15.75" thickBot="1">
      <c r="A18" s="441" t="s">
        <v>37149</v>
      </c>
      <c r="B18" s="437"/>
      <c r="C18" s="338" t="s">
        <v>37148</v>
      </c>
      <c r="D18" s="437"/>
      <c r="E18" s="338" t="s">
        <v>37147</v>
      </c>
      <c r="F18" s="437"/>
      <c r="G18" s="338" t="s">
        <v>37146</v>
      </c>
      <c r="H18" s="339"/>
      <c r="I18" s="339"/>
      <c r="J18" s="340"/>
      <c r="K18" s="250"/>
      <c r="M18" s="217" t="s">
        <v>37145</v>
      </c>
    </row>
    <row r="19" spans="1:14" ht="15" customHeight="1" thickBot="1">
      <c r="A19" s="418" t="s">
        <v>37197</v>
      </c>
      <c r="B19" s="419"/>
      <c r="C19" s="444" t="s">
        <v>37189</v>
      </c>
      <c r="D19" s="445"/>
      <c r="E19" s="336" t="s">
        <v>37129</v>
      </c>
      <c r="F19" s="337"/>
      <c r="G19" s="249"/>
      <c r="H19" s="248"/>
      <c r="I19" s="248"/>
      <c r="J19" s="247"/>
      <c r="K19" s="231"/>
      <c r="L19" s="230"/>
      <c r="M19" s="217" t="s">
        <v>37144</v>
      </c>
    </row>
    <row r="20" spans="1:14" ht="15.75" thickBot="1">
      <c r="A20" s="420"/>
      <c r="B20" s="421"/>
      <c r="C20" s="446"/>
      <c r="D20" s="447"/>
      <c r="E20" s="336" t="s">
        <v>37126</v>
      </c>
      <c r="F20" s="337"/>
      <c r="G20" s="243"/>
      <c r="H20" s="242"/>
      <c r="I20" s="242"/>
      <c r="J20" s="241"/>
      <c r="K20" s="231"/>
      <c r="L20" s="230"/>
      <c r="M20" s="217" t="s">
        <v>37143</v>
      </c>
    </row>
    <row r="21" spans="1:14" ht="15.75" thickBot="1">
      <c r="A21" s="420"/>
      <c r="B21" s="421"/>
      <c r="C21" s="446"/>
      <c r="D21" s="447"/>
      <c r="E21" s="336" t="s">
        <v>37119</v>
      </c>
      <c r="F21" s="337"/>
      <c r="G21" s="243"/>
      <c r="H21" s="242"/>
      <c r="I21" s="242"/>
      <c r="J21" s="241"/>
      <c r="K21" s="231"/>
      <c r="L21" s="230"/>
      <c r="M21" s="217" t="s">
        <v>37142</v>
      </c>
    </row>
    <row r="22" spans="1:14" ht="15.75" thickBot="1">
      <c r="A22" s="420"/>
      <c r="B22" s="421"/>
      <c r="C22" s="446"/>
      <c r="D22" s="447"/>
      <c r="E22" s="336" t="s">
        <v>37124</v>
      </c>
      <c r="F22" s="337"/>
      <c r="G22" s="243"/>
      <c r="H22" s="242"/>
      <c r="I22" s="242"/>
      <c r="J22" s="241"/>
      <c r="K22" s="231"/>
      <c r="L22" s="230"/>
      <c r="M22" s="217" t="s">
        <v>37141</v>
      </c>
    </row>
    <row r="23" spans="1:14" ht="15.75" thickBot="1">
      <c r="A23" s="422"/>
      <c r="B23" s="423"/>
      <c r="C23" s="448"/>
      <c r="D23" s="449"/>
      <c r="E23" s="336" t="s">
        <v>37121</v>
      </c>
      <c r="F23" s="337"/>
      <c r="G23" s="246"/>
      <c r="H23" s="245"/>
      <c r="I23" s="245"/>
      <c r="J23" s="244"/>
      <c r="K23" s="231"/>
      <c r="L23" s="230"/>
      <c r="M23" s="217" t="s">
        <v>37140</v>
      </c>
    </row>
    <row r="24" spans="1:14" ht="15.75" thickBot="1">
      <c r="A24" s="350" t="s">
        <v>37198</v>
      </c>
      <c r="B24" s="351"/>
      <c r="C24" s="442" t="s">
        <v>37190</v>
      </c>
      <c r="D24" s="443"/>
      <c r="E24" s="336" t="s">
        <v>37120</v>
      </c>
      <c r="F24" s="337"/>
      <c r="G24" s="243"/>
      <c r="H24" s="242"/>
      <c r="I24" s="242"/>
      <c r="J24" s="241"/>
      <c r="K24" s="231"/>
      <c r="L24" s="230"/>
    </row>
    <row r="25" spans="1:14" ht="15.75" thickBot="1">
      <c r="A25" s="352"/>
      <c r="B25" s="353"/>
      <c r="C25" s="348" t="s">
        <v>37191</v>
      </c>
      <c r="D25" s="349"/>
      <c r="E25" s="336" t="s">
        <v>37125</v>
      </c>
      <c r="F25" s="337"/>
      <c r="G25" s="243"/>
      <c r="H25" s="242"/>
      <c r="I25" s="242"/>
      <c r="J25" s="241"/>
      <c r="K25" s="231"/>
      <c r="L25" s="230"/>
    </row>
    <row r="26" spans="1:14" ht="15" customHeight="1" thickBot="1">
      <c r="A26" s="352"/>
      <c r="B26" s="353"/>
      <c r="C26" s="414" t="s">
        <v>37192</v>
      </c>
      <c r="D26" s="415"/>
      <c r="E26" s="336" t="s">
        <v>37127</v>
      </c>
      <c r="F26" s="337"/>
      <c r="G26" s="243"/>
      <c r="H26" s="242"/>
      <c r="I26" s="242"/>
      <c r="J26" s="241"/>
      <c r="K26" s="231"/>
      <c r="L26" s="230"/>
    </row>
    <row r="27" spans="1:14" ht="15.75" thickBot="1">
      <c r="A27" s="354"/>
      <c r="B27" s="355"/>
      <c r="C27" s="416"/>
      <c r="D27" s="417"/>
      <c r="E27" s="336" t="s">
        <v>37187</v>
      </c>
      <c r="F27" s="337"/>
      <c r="G27" s="243"/>
      <c r="H27" s="242"/>
      <c r="I27" s="242"/>
      <c r="J27" s="241"/>
      <c r="K27" s="231"/>
      <c r="L27" s="230"/>
    </row>
    <row r="28" spans="1:14" ht="15" customHeight="1" thickBot="1">
      <c r="A28" s="350" t="s">
        <v>37199</v>
      </c>
      <c r="B28" s="351"/>
      <c r="C28" s="348" t="s">
        <v>37193</v>
      </c>
      <c r="D28" s="349"/>
      <c r="E28" s="336" t="s">
        <v>37123</v>
      </c>
      <c r="F28" s="337"/>
      <c r="G28" s="240"/>
      <c r="H28" s="239"/>
      <c r="I28" s="239"/>
      <c r="J28" s="238"/>
      <c r="K28" s="231"/>
      <c r="L28" s="230"/>
      <c r="M28" s="217" t="s">
        <v>37139</v>
      </c>
    </row>
    <row r="29" spans="1:14" ht="15" customHeight="1" thickBot="1">
      <c r="A29" s="352"/>
      <c r="B29" s="353"/>
      <c r="C29" s="348" t="s">
        <v>37194</v>
      </c>
      <c r="D29" s="349"/>
      <c r="E29" s="336" t="s">
        <v>37122</v>
      </c>
      <c r="F29" s="337"/>
      <c r="G29" s="234"/>
      <c r="H29" s="233"/>
      <c r="I29" s="233"/>
      <c r="J29" s="232"/>
      <c r="K29" s="231"/>
      <c r="L29" s="230"/>
      <c r="M29" s="217" t="s">
        <v>37138</v>
      </c>
    </row>
    <row r="30" spans="1:14" ht="15" customHeight="1" thickBot="1">
      <c r="A30" s="352"/>
      <c r="B30" s="353"/>
      <c r="C30" s="348" t="s">
        <v>37195</v>
      </c>
      <c r="D30" s="349"/>
      <c r="E30" s="336" t="s">
        <v>37188</v>
      </c>
      <c r="F30" s="337"/>
      <c r="G30" s="234"/>
      <c r="H30" s="233"/>
      <c r="I30" s="233"/>
      <c r="J30" s="232"/>
      <c r="K30" s="231"/>
      <c r="L30" s="230"/>
      <c r="M30" s="217" t="s">
        <v>37137</v>
      </c>
    </row>
    <row r="31" spans="1:14" ht="15.75" customHeight="1" thickBot="1">
      <c r="A31" s="354"/>
      <c r="B31" s="355"/>
      <c r="C31" s="348" t="s">
        <v>37196</v>
      </c>
      <c r="D31" s="349"/>
      <c r="E31" s="336" t="s">
        <v>37128</v>
      </c>
      <c r="F31" s="337"/>
      <c r="G31" s="237"/>
      <c r="H31" s="236"/>
      <c r="I31" s="236"/>
      <c r="J31" s="235"/>
      <c r="K31" s="231"/>
      <c r="L31" s="230"/>
      <c r="M31" s="217" t="s">
        <v>37136</v>
      </c>
    </row>
    <row r="32" spans="1:14" ht="45" customHeight="1" thickBot="1">
      <c r="A32" s="424" t="s">
        <v>37200</v>
      </c>
      <c r="B32" s="425"/>
      <c r="C32" s="402" t="s">
        <v>37203</v>
      </c>
      <c r="D32" s="403"/>
      <c r="E32" s="403"/>
      <c r="F32" s="404"/>
      <c r="G32" s="229"/>
      <c r="H32" s="228"/>
      <c r="I32" s="228"/>
      <c r="J32" s="227"/>
    </row>
    <row r="33" spans="1:10" ht="15" customHeight="1">
      <c r="A33" s="418" t="s">
        <v>37201</v>
      </c>
      <c r="B33" s="419"/>
      <c r="C33" s="405" t="s">
        <v>37204</v>
      </c>
      <c r="D33" s="406"/>
      <c r="E33" s="406"/>
      <c r="F33" s="407"/>
      <c r="G33" s="226"/>
      <c r="H33" s="225"/>
      <c r="I33" s="225"/>
      <c r="J33" s="224"/>
    </row>
    <row r="34" spans="1:10">
      <c r="A34" s="420"/>
      <c r="B34" s="421"/>
      <c r="C34" s="408"/>
      <c r="D34" s="409"/>
      <c r="E34" s="409"/>
      <c r="F34" s="410"/>
      <c r="G34" s="223"/>
      <c r="H34" s="222"/>
      <c r="I34" s="222"/>
      <c r="J34" s="221"/>
    </row>
    <row r="35" spans="1:10" ht="15.75" thickBot="1">
      <c r="A35" s="422"/>
      <c r="B35" s="423"/>
      <c r="C35" s="411"/>
      <c r="D35" s="412"/>
      <c r="E35" s="412"/>
      <c r="F35" s="413"/>
      <c r="G35" s="220"/>
      <c r="H35" s="219"/>
      <c r="I35" s="219"/>
      <c r="J35" s="218"/>
    </row>
    <row r="36" spans="1:10" ht="15" customHeight="1">
      <c r="A36" s="418" t="s">
        <v>37202</v>
      </c>
      <c r="B36" s="419"/>
      <c r="C36" s="405" t="s">
        <v>37205</v>
      </c>
      <c r="D36" s="406"/>
      <c r="E36" s="406"/>
      <c r="F36" s="407"/>
      <c r="G36" s="226"/>
      <c r="H36" s="225"/>
      <c r="I36" s="225"/>
      <c r="J36" s="224"/>
    </row>
    <row r="37" spans="1:10">
      <c r="A37" s="420"/>
      <c r="B37" s="421"/>
      <c r="C37" s="408"/>
      <c r="D37" s="409"/>
      <c r="E37" s="409"/>
      <c r="F37" s="410"/>
      <c r="G37" s="223"/>
      <c r="H37" s="222"/>
      <c r="I37" s="222"/>
      <c r="J37" s="221"/>
    </row>
    <row r="38" spans="1:10" ht="15.75" thickBot="1">
      <c r="A38" s="422"/>
      <c r="B38" s="423"/>
      <c r="C38" s="411"/>
      <c r="D38" s="412"/>
      <c r="E38" s="412"/>
      <c r="F38" s="413"/>
      <c r="G38" s="220"/>
      <c r="H38" s="219"/>
      <c r="I38" s="219"/>
      <c r="J38" s="218"/>
    </row>
    <row r="39" spans="1:10" ht="15" customHeight="1" thickBot="1">
      <c r="A39" s="401"/>
      <c r="B39" s="367"/>
      <c r="C39" s="367"/>
      <c r="D39" s="367"/>
      <c r="E39" s="367"/>
      <c r="F39" s="367"/>
      <c r="G39" s="367"/>
      <c r="H39" s="367"/>
      <c r="I39" s="367"/>
      <c r="J39" s="368"/>
    </row>
    <row r="40" spans="1:10" ht="15" customHeight="1" thickBot="1">
      <c r="A40" s="356" t="s">
        <v>37135</v>
      </c>
      <c r="B40" s="357"/>
      <c r="C40" s="358"/>
      <c r="D40" s="356" t="s">
        <v>37134</v>
      </c>
      <c r="E40" s="357"/>
      <c r="F40" s="358"/>
      <c r="G40" s="359" t="s">
        <v>37133</v>
      </c>
      <c r="H40" s="360"/>
      <c r="I40" s="360"/>
      <c r="J40" s="361"/>
    </row>
    <row r="41" spans="1:10" ht="14.45" customHeight="1">
      <c r="A41" s="362" t="str">
        <f>E7</f>
        <v>ING.SERGIO MENDEZ</v>
      </c>
      <c r="B41" s="363"/>
      <c r="C41" s="364"/>
      <c r="D41" s="362" t="str">
        <f>E4</f>
        <v>ING. IGNACIO MORALES</v>
      </c>
      <c r="E41" s="363"/>
      <c r="F41" s="364"/>
      <c r="G41" s="365" t="str">
        <f>E3</f>
        <v>Faride Albo Maliachi</v>
      </c>
      <c r="H41" s="365"/>
      <c r="I41" s="365"/>
      <c r="J41" s="366"/>
    </row>
    <row r="42" spans="1:10">
      <c r="A42" s="341"/>
      <c r="B42" s="342"/>
      <c r="C42" s="343"/>
      <c r="D42" s="341"/>
      <c r="E42" s="342"/>
      <c r="F42" s="343"/>
      <c r="G42" s="367"/>
      <c r="H42" s="367"/>
      <c r="I42" s="367"/>
      <c r="J42" s="368"/>
    </row>
    <row r="43" spans="1:10">
      <c r="A43" s="341"/>
      <c r="B43" s="342"/>
      <c r="C43" s="343"/>
      <c r="D43" s="341"/>
      <c r="E43" s="342"/>
      <c r="F43" s="343"/>
      <c r="G43" s="367"/>
      <c r="H43" s="367"/>
      <c r="I43" s="367"/>
      <c r="J43" s="368"/>
    </row>
    <row r="44" spans="1:10" ht="15.75" thickBot="1">
      <c r="A44" s="344"/>
      <c r="B44" s="345"/>
      <c r="C44" s="346"/>
      <c r="D44" s="344"/>
      <c r="E44" s="345"/>
      <c r="F44" s="346"/>
      <c r="G44" s="369"/>
      <c r="H44" s="369"/>
      <c r="I44" s="369"/>
      <c r="J44" s="370"/>
    </row>
  </sheetData>
  <mergeCells count="71">
    <mergeCell ref="H3:J3"/>
    <mergeCell ref="A19:B23"/>
    <mergeCell ref="E8:G8"/>
    <mergeCell ref="E4:G4"/>
    <mergeCell ref="C18:D18"/>
    <mergeCell ref="H11:J11"/>
    <mergeCell ref="A36:B38"/>
    <mergeCell ref="A32:B32"/>
    <mergeCell ref="A33:B35"/>
    <mergeCell ref="C10:D10"/>
    <mergeCell ref="H4:J4"/>
    <mergeCell ref="H6:J6"/>
    <mergeCell ref="H7:J7"/>
    <mergeCell ref="H5:J5"/>
    <mergeCell ref="H10:J10"/>
    <mergeCell ref="H8:J8"/>
    <mergeCell ref="E18:F18"/>
    <mergeCell ref="E19:F19"/>
    <mergeCell ref="A17:J17"/>
    <mergeCell ref="A18:B18"/>
    <mergeCell ref="C24:D24"/>
    <mergeCell ref="C19:D23"/>
    <mergeCell ref="A39:J39"/>
    <mergeCell ref="E25:F25"/>
    <mergeCell ref="E26:F26"/>
    <mergeCell ref="E27:F27"/>
    <mergeCell ref="E29:F29"/>
    <mergeCell ref="E30:F30"/>
    <mergeCell ref="E31:F31"/>
    <mergeCell ref="C29:D29"/>
    <mergeCell ref="C30:D30"/>
    <mergeCell ref="C31:D31"/>
    <mergeCell ref="C32:F32"/>
    <mergeCell ref="C33:F35"/>
    <mergeCell ref="C36:F38"/>
    <mergeCell ref="A28:B31"/>
    <mergeCell ref="C25:D25"/>
    <mergeCell ref="C26:D27"/>
    <mergeCell ref="A1:J1"/>
    <mergeCell ref="C2:D2"/>
    <mergeCell ref="I2:J2"/>
    <mergeCell ref="C8:D8"/>
    <mergeCell ref="C7:D7"/>
    <mergeCell ref="C5:D5"/>
    <mergeCell ref="C4:D4"/>
    <mergeCell ref="C3:D3"/>
    <mergeCell ref="A2:B11"/>
    <mergeCell ref="C11:D11"/>
    <mergeCell ref="E10:G10"/>
    <mergeCell ref="F6:G6"/>
    <mergeCell ref="E5:G5"/>
    <mergeCell ref="E2:G2"/>
    <mergeCell ref="E3:G3"/>
    <mergeCell ref="E7:G7"/>
    <mergeCell ref="A40:C40"/>
    <mergeCell ref="D40:F40"/>
    <mergeCell ref="G40:J40"/>
    <mergeCell ref="A41:C44"/>
    <mergeCell ref="D41:F44"/>
    <mergeCell ref="G41:J44"/>
    <mergeCell ref="E28:F28"/>
    <mergeCell ref="G18:J18"/>
    <mergeCell ref="A12:J16"/>
    <mergeCell ref="E11:G11"/>
    <mergeCell ref="E21:F21"/>
    <mergeCell ref="E22:F22"/>
    <mergeCell ref="E23:F23"/>
    <mergeCell ref="C28:D28"/>
    <mergeCell ref="E20:F20"/>
    <mergeCell ref="A24:B27"/>
    <mergeCell ref="E24:F24"/>
  </mergeCells>
  <phoneticPr fontId="50" type="noConversion"/>
  <dataValidations count="2">
    <dataValidation type="list" allowBlank="1" showInputMessage="1" showErrorMessage="1" sqref="E3:G3">
      <formula1>$L$2:$L$8</formula1>
    </dataValidation>
    <dataValidation type="list" allowBlank="1" showInputMessage="1" showErrorMessage="1" sqref="E2:G2">
      <formula1>$M$2:$M$31</formula1>
    </dataValidation>
  </dataValidations>
  <hyperlinks>
    <hyperlink ref="E5" r:id="rId1"/>
    <hyperlink ref="E8" r:id="rId2"/>
  </hyperlinks>
  <pageMargins left="0.70866141732283472" right="0.70866141732283472" top="0.74803149606299213" bottom="0.74803149606299213" header="0.31496062992125984" footer="0.31496062992125984"/>
  <pageSetup scale="68" orientation="portrait" r:id="rId3"/>
  <colBreaks count="1" manualBreakCount="1">
    <brk id="10" max="1048575" man="1"/>
  </colBreaks>
  <drawing r:id="rId4"/>
  <extLst>
    <ext xmlns:mx="http://schemas.microsoft.com/office/mac/excel/2008/main" uri="{64002731-A6B0-56B0-2670-7721B7C09600}">
      <mx:PLV Mode="1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 enableFormatConditionsCalculation="0">
    <tabColor theme="6"/>
  </sheetPr>
  <dimension ref="A1:K38"/>
  <sheetViews>
    <sheetView topLeftCell="A19" zoomScale="130" zoomScaleNormal="130" zoomScaleSheetLayoutView="85" zoomScalePageLayoutView="70" workbookViewId="0">
      <selection activeCell="A2" sqref="A2:B10"/>
    </sheetView>
  </sheetViews>
  <sheetFormatPr baseColWidth="10" defaultColWidth="11.42578125" defaultRowHeight="15"/>
  <cols>
    <col min="1" max="9" width="11.42578125" style="17"/>
    <col min="10" max="10" width="11.42578125" style="17" customWidth="1"/>
    <col min="11" max="16384" width="11.42578125" style="17"/>
  </cols>
  <sheetData>
    <row r="1" spans="1:11" ht="21" thickBot="1">
      <c r="A1" s="371" t="s">
        <v>37243</v>
      </c>
      <c r="B1" s="372"/>
      <c r="C1" s="372"/>
      <c r="D1" s="372"/>
      <c r="E1" s="372"/>
      <c r="F1" s="372"/>
      <c r="G1" s="372"/>
      <c r="H1" s="372"/>
      <c r="I1" s="372"/>
      <c r="J1" s="373"/>
      <c r="K1" s="216"/>
    </row>
    <row r="2" spans="1:11" ht="15.75" thickBot="1">
      <c r="A2" s="384"/>
      <c r="B2" s="385"/>
      <c r="C2" s="374" t="s">
        <v>37186</v>
      </c>
      <c r="D2" s="375"/>
      <c r="E2" s="399" t="str">
        <f>'CONTROL ENTREGA DE ACTIVOS'!E2</f>
        <v>Bimbo Planta Toluca</v>
      </c>
      <c r="F2" s="399"/>
      <c r="G2" s="400"/>
      <c r="H2" s="265" t="s">
        <v>37185</v>
      </c>
      <c r="I2" s="376">
        <f ca="1">TODAY()</f>
        <v>42412</v>
      </c>
      <c r="J2" s="377"/>
      <c r="K2" s="216"/>
    </row>
    <row r="3" spans="1:11" ht="15.75" thickBot="1">
      <c r="A3" s="386"/>
      <c r="B3" s="387"/>
      <c r="C3" s="382" t="s">
        <v>37181</v>
      </c>
      <c r="D3" s="383"/>
      <c r="E3" s="399" t="str">
        <f>'CONTROL ENTREGA DE ACTIVOS'!E3</f>
        <v>Faride Albo Maliachi</v>
      </c>
      <c r="F3" s="399"/>
      <c r="G3" s="400"/>
      <c r="H3" s="263" t="s">
        <v>37180</v>
      </c>
      <c r="I3" s="262"/>
      <c r="J3" s="261"/>
      <c r="K3" s="216"/>
    </row>
    <row r="4" spans="1:11" ht="15.75" thickBot="1">
      <c r="A4" s="386"/>
      <c r="B4" s="387"/>
      <c r="C4" s="374" t="s">
        <v>37177</v>
      </c>
      <c r="D4" s="375"/>
      <c r="E4" s="399" t="str">
        <f>'CONTROL ENTREGA DE ACTIVOS'!E4</f>
        <v>ING. IGNACIO MORALES</v>
      </c>
      <c r="F4" s="399"/>
      <c r="G4" s="400"/>
      <c r="H4" s="428">
        <f>'CONTROL ENTREGA DE ACTIVOS'!H4</f>
        <v>42390</v>
      </c>
      <c r="I4" s="429"/>
      <c r="J4" s="430"/>
      <c r="K4" s="216"/>
    </row>
    <row r="5" spans="1:11">
      <c r="A5" s="386"/>
      <c r="B5" s="387"/>
      <c r="C5" s="380" t="s">
        <v>37163</v>
      </c>
      <c r="D5" s="381"/>
      <c r="E5" s="399" t="str">
        <f>'CONTROL ENTREGA DE ACTIVOS'!E5</f>
        <v>ignacio.morales@grupobimbo.com</v>
      </c>
      <c r="F5" s="399"/>
      <c r="G5" s="400"/>
      <c r="H5" s="380" t="s">
        <v>37174</v>
      </c>
      <c r="I5" s="381"/>
      <c r="J5" s="457"/>
      <c r="K5" s="216"/>
    </row>
    <row r="6" spans="1:11" ht="15.75" thickBot="1">
      <c r="A6" s="386"/>
      <c r="B6" s="387"/>
      <c r="C6" s="260" t="s">
        <v>37171</v>
      </c>
      <c r="D6" s="259"/>
      <c r="E6" s="258" t="s">
        <v>37170</v>
      </c>
      <c r="F6" s="394" t="str">
        <f>'CONTROL ENTREGA DE ACTIVOS'!F6</f>
        <v>2232, 2261</v>
      </c>
      <c r="G6" s="395"/>
      <c r="H6" s="428">
        <f>'CONTROL ENTREGA DE ACTIVOS'!H6</f>
        <v>42404</v>
      </c>
      <c r="I6" s="429"/>
      <c r="J6" s="430"/>
      <c r="K6" s="216"/>
    </row>
    <row r="7" spans="1:11" ht="15.75" thickBot="1">
      <c r="A7" s="386"/>
      <c r="B7" s="387"/>
      <c r="C7" s="374" t="s">
        <v>37167</v>
      </c>
      <c r="D7" s="375"/>
      <c r="E7" s="399" t="str">
        <f>'CONTROL ENTREGA DE ACTIVOS'!E7</f>
        <v>ING.SERGIO MENDEZ</v>
      </c>
      <c r="F7" s="399"/>
      <c r="G7" s="400"/>
      <c r="H7" s="380" t="s">
        <v>37166</v>
      </c>
      <c r="I7" s="381"/>
      <c r="J7" s="457"/>
      <c r="K7" s="216"/>
    </row>
    <row r="8" spans="1:11" ht="15.75" thickBot="1">
      <c r="A8" s="386"/>
      <c r="B8" s="387"/>
      <c r="C8" s="378" t="s">
        <v>37163</v>
      </c>
      <c r="D8" s="379"/>
      <c r="E8" s="399" t="str">
        <f>'CONTROL ENTREGA DE ACTIVOS'!E8</f>
        <v>sergio.mendez@grupobimbo.com</v>
      </c>
      <c r="F8" s="399"/>
      <c r="G8" s="400"/>
      <c r="H8" s="458">
        <f>'CONTROL ENTREGA DE ACTIVOS'!H8</f>
        <v>12</v>
      </c>
      <c r="I8" s="459"/>
      <c r="J8" s="460"/>
      <c r="K8" s="216"/>
    </row>
    <row r="9" spans="1:11" ht="15.75" thickBot="1">
      <c r="A9" s="386"/>
      <c r="B9" s="387"/>
      <c r="C9" s="426" t="s">
        <v>37158</v>
      </c>
      <c r="D9" s="427"/>
      <c r="E9" s="399">
        <f>'CONTROL ENTREGA DE ACTIVOS'!E10</f>
        <v>0</v>
      </c>
      <c r="F9" s="399"/>
      <c r="G9" s="400"/>
      <c r="H9" s="380" t="s">
        <v>37157</v>
      </c>
      <c r="I9" s="381"/>
      <c r="J9" s="457"/>
      <c r="K9" s="216"/>
    </row>
    <row r="10" spans="1:11" ht="15.75" thickBot="1">
      <c r="A10" s="388"/>
      <c r="B10" s="389"/>
      <c r="C10" s="390" t="s">
        <v>37156</v>
      </c>
      <c r="D10" s="391"/>
      <c r="E10" s="399">
        <f>'CONTROL ENTREGA DE ACTIVOS'!E11</f>
        <v>0</v>
      </c>
      <c r="F10" s="399"/>
      <c r="G10" s="400"/>
      <c r="H10" s="458">
        <f>'CONTROL ENTREGA DE ACTIVOS'!H11</f>
        <v>13</v>
      </c>
      <c r="I10" s="459"/>
      <c r="J10" s="460"/>
      <c r="K10" s="216"/>
    </row>
    <row r="11" spans="1:11" ht="16.5" thickBot="1">
      <c r="A11" s="438"/>
      <c r="B11" s="439"/>
      <c r="C11" s="439"/>
      <c r="D11" s="439"/>
      <c r="E11" s="439"/>
      <c r="F11" s="439"/>
      <c r="G11" s="439"/>
      <c r="H11" s="439"/>
      <c r="I11" s="439"/>
      <c r="J11" s="440"/>
      <c r="K11" s="216"/>
    </row>
    <row r="12" spans="1:11">
      <c r="A12" s="216"/>
      <c r="B12" s="216"/>
      <c r="C12" s="216"/>
      <c r="D12" s="216"/>
      <c r="E12" s="216"/>
      <c r="F12" s="216"/>
      <c r="G12" s="216"/>
      <c r="H12" s="216"/>
      <c r="I12" s="216"/>
      <c r="J12" s="216"/>
      <c r="K12" s="216"/>
    </row>
    <row r="13" spans="1:11" ht="15.75" thickBot="1">
      <c r="A13" s="216"/>
      <c r="B13" s="216"/>
      <c r="C13" s="216"/>
      <c r="D13" s="216"/>
      <c r="E13" s="216"/>
      <c r="F13" s="216"/>
      <c r="G13" s="216"/>
      <c r="H13" s="216"/>
      <c r="I13" s="216"/>
      <c r="J13" s="216"/>
      <c r="K13" s="216"/>
    </row>
    <row r="14" spans="1:11" ht="118.9" customHeight="1" thickTop="1">
      <c r="A14" s="216"/>
      <c r="B14" s="313" t="s">
        <v>1468</v>
      </c>
      <c r="C14" s="313" t="s">
        <v>1487</v>
      </c>
      <c r="D14" s="313" t="s">
        <v>1488</v>
      </c>
      <c r="E14" s="314" t="s">
        <v>1490</v>
      </c>
      <c r="F14" s="315" t="s">
        <v>37210</v>
      </c>
      <c r="G14" s="316" t="s">
        <v>37211</v>
      </c>
      <c r="H14" s="316" t="s">
        <v>37212</v>
      </c>
      <c r="I14" s="317"/>
      <c r="J14" s="216"/>
      <c r="K14" s="216"/>
    </row>
    <row r="15" spans="1:11" ht="15.75">
      <c r="A15" s="216"/>
      <c r="B15" s="318" t="s">
        <v>1493</v>
      </c>
      <c r="C15" s="319" t="s">
        <v>1492</v>
      </c>
      <c r="D15" s="319" t="s">
        <v>1494</v>
      </c>
      <c r="E15" s="320">
        <v>9</v>
      </c>
      <c r="F15" s="321">
        <v>712</v>
      </c>
      <c r="G15" s="322">
        <v>980</v>
      </c>
      <c r="H15" s="323">
        <v>696</v>
      </c>
      <c r="I15" s="317"/>
      <c r="J15" s="216"/>
      <c r="K15" s="216"/>
    </row>
    <row r="16" spans="1:11" ht="15.75">
      <c r="A16" s="216"/>
      <c r="B16" s="317"/>
      <c r="C16" s="317"/>
      <c r="D16" s="317"/>
      <c r="E16" s="317"/>
      <c r="F16" s="317"/>
      <c r="G16" s="317"/>
      <c r="H16" s="317"/>
      <c r="I16" s="317"/>
      <c r="J16" s="216"/>
      <c r="K16" s="216"/>
    </row>
    <row r="17" spans="1:11" ht="16.5" thickBot="1">
      <c r="A17" s="216"/>
      <c r="B17" s="317"/>
      <c r="C17" s="317"/>
      <c r="D17" s="317"/>
      <c r="E17" s="317"/>
      <c r="F17" s="317"/>
      <c r="G17" s="317"/>
      <c r="H17" s="317"/>
      <c r="I17" s="317"/>
      <c r="J17" s="216"/>
      <c r="K17" s="216"/>
    </row>
    <row r="18" spans="1:11" ht="43.15" customHeight="1" thickBot="1">
      <c r="A18" s="216"/>
      <c r="B18" s="454" t="s">
        <v>37228</v>
      </c>
      <c r="C18" s="455"/>
      <c r="D18" s="455"/>
      <c r="E18" s="455"/>
      <c r="F18" s="456"/>
      <c r="G18" s="324"/>
      <c r="H18" s="324"/>
      <c r="I18" s="324"/>
      <c r="J18" s="216"/>
      <c r="K18" s="216"/>
    </row>
    <row r="19" spans="1:11" ht="170.45" customHeight="1" thickTop="1">
      <c r="A19" s="216"/>
      <c r="B19" s="325" t="s">
        <v>37213</v>
      </c>
      <c r="C19" s="325" t="s">
        <v>37227</v>
      </c>
      <c r="D19" s="325" t="s">
        <v>37223</v>
      </c>
      <c r="E19" s="325" t="s">
        <v>37226</v>
      </c>
      <c r="F19" s="326" t="s">
        <v>37224</v>
      </c>
      <c r="G19" s="327" t="s">
        <v>37225</v>
      </c>
      <c r="H19" s="316" t="s">
        <v>37131</v>
      </c>
      <c r="I19" s="316" t="s">
        <v>37242</v>
      </c>
      <c r="J19" s="216"/>
      <c r="K19" s="216"/>
    </row>
    <row r="20" spans="1:11" ht="15.75">
      <c r="A20" s="216"/>
      <c r="B20" s="323">
        <v>75</v>
      </c>
      <c r="C20" s="323">
        <v>0</v>
      </c>
      <c r="D20" s="323">
        <v>0</v>
      </c>
      <c r="E20" s="323">
        <v>0</v>
      </c>
      <c r="F20" s="323">
        <v>16</v>
      </c>
      <c r="G20" s="323">
        <v>0</v>
      </c>
      <c r="H20" s="323">
        <v>193</v>
      </c>
      <c r="I20" s="323">
        <v>0</v>
      </c>
      <c r="J20" s="216"/>
      <c r="K20" s="216"/>
    </row>
    <row r="21" spans="1:11">
      <c r="A21" s="216"/>
      <c r="B21" s="216"/>
      <c r="C21" s="216"/>
      <c r="D21" s="216"/>
      <c r="E21" s="216"/>
      <c r="F21" s="216"/>
      <c r="G21" s="216"/>
      <c r="H21" s="216"/>
      <c r="I21" s="216"/>
      <c r="J21" s="216"/>
      <c r="K21" s="216"/>
    </row>
    <row r="22" spans="1:11">
      <c r="A22" s="216"/>
      <c r="B22" s="216"/>
      <c r="C22" s="216"/>
      <c r="D22" s="216"/>
      <c r="E22" s="216"/>
      <c r="F22" s="216"/>
      <c r="G22" s="216"/>
      <c r="H22" s="216"/>
      <c r="I22" s="216"/>
      <c r="J22" s="216"/>
      <c r="K22" s="216"/>
    </row>
    <row r="23" spans="1:11">
      <c r="A23" s="216"/>
      <c r="B23" s="216"/>
      <c r="C23" s="216"/>
      <c r="D23" s="216"/>
      <c r="E23" s="216"/>
      <c r="F23" s="216"/>
      <c r="G23" s="216"/>
      <c r="H23" s="216"/>
      <c r="I23" s="216"/>
      <c r="J23" s="216"/>
      <c r="K23" s="216"/>
    </row>
    <row r="24" spans="1:11" ht="14.45" customHeight="1">
      <c r="A24" s="216"/>
      <c r="B24" s="216"/>
      <c r="C24" s="216"/>
      <c r="D24" s="216"/>
      <c r="E24" s="216"/>
      <c r="F24" s="216"/>
      <c r="G24" s="216"/>
      <c r="H24" s="216"/>
      <c r="I24" s="216"/>
      <c r="J24" s="216"/>
      <c r="K24" s="216"/>
    </row>
    <row r="25" spans="1:11">
      <c r="A25" s="216"/>
      <c r="B25" s="216"/>
      <c r="C25" s="216"/>
      <c r="D25" s="216"/>
      <c r="E25" s="216"/>
      <c r="F25" s="216"/>
      <c r="G25" s="216"/>
      <c r="H25" s="216"/>
      <c r="I25" s="216"/>
      <c r="J25" s="216"/>
      <c r="K25" s="216"/>
    </row>
    <row r="26" spans="1:11">
      <c r="A26" s="216"/>
      <c r="B26" s="216"/>
      <c r="C26" s="216"/>
      <c r="D26" s="216"/>
      <c r="E26" s="216"/>
      <c r="F26" s="216"/>
      <c r="G26" s="216"/>
      <c r="H26" s="216"/>
      <c r="I26" s="216"/>
      <c r="J26" s="216"/>
      <c r="K26" s="216"/>
    </row>
    <row r="27" spans="1:11" ht="15" customHeight="1">
      <c r="A27" s="216"/>
      <c r="B27" s="216"/>
      <c r="C27" s="216"/>
      <c r="D27" s="216"/>
      <c r="E27" s="216"/>
      <c r="F27" s="216"/>
      <c r="G27" s="216"/>
      <c r="H27" s="216"/>
      <c r="I27" s="216"/>
      <c r="J27" s="216"/>
      <c r="K27" s="216"/>
    </row>
    <row r="28" spans="1:11" ht="15" customHeight="1">
      <c r="A28" s="216"/>
      <c r="B28" s="216"/>
      <c r="C28" s="216"/>
      <c r="D28" s="216"/>
      <c r="E28" s="216"/>
      <c r="F28" s="216"/>
      <c r="G28" s="216"/>
      <c r="H28" s="216"/>
      <c r="I28" s="216"/>
      <c r="J28" s="216"/>
      <c r="K28" s="216"/>
    </row>
    <row r="29" spans="1:11" ht="15" customHeight="1">
      <c r="A29" s="216"/>
      <c r="B29" s="216"/>
      <c r="C29" s="216"/>
      <c r="D29" s="216"/>
      <c r="E29" s="216"/>
      <c r="F29" s="216"/>
      <c r="G29" s="216"/>
      <c r="H29" s="216"/>
      <c r="I29" s="216"/>
      <c r="J29" s="216"/>
      <c r="K29" s="216"/>
    </row>
    <row r="30" spans="1:11">
      <c r="A30" s="216"/>
      <c r="B30" s="216"/>
      <c r="C30" s="216"/>
      <c r="D30" s="216"/>
      <c r="E30" s="216"/>
      <c r="F30" s="216"/>
      <c r="G30" s="216"/>
      <c r="H30" s="216"/>
      <c r="I30" s="216"/>
      <c r="J30" s="216"/>
      <c r="K30" s="216"/>
    </row>
    <row r="31" spans="1:11">
      <c r="A31" s="216"/>
      <c r="B31" s="216"/>
      <c r="C31" s="216"/>
      <c r="D31" s="216"/>
      <c r="E31" s="216"/>
      <c r="F31" s="216"/>
      <c r="G31" s="216"/>
      <c r="H31" s="216"/>
      <c r="I31" s="216"/>
      <c r="J31" s="216"/>
      <c r="K31" s="216"/>
    </row>
    <row r="32" spans="1:11">
      <c r="A32" s="216"/>
      <c r="B32" s="216"/>
      <c r="C32" s="216"/>
      <c r="D32" s="216"/>
      <c r="E32" s="216"/>
      <c r="F32" s="216"/>
      <c r="G32" s="216"/>
      <c r="H32" s="216"/>
      <c r="I32" s="216"/>
      <c r="J32" s="216"/>
      <c r="K32" s="216"/>
    </row>
    <row r="33" spans="1:11">
      <c r="A33" s="216"/>
      <c r="B33" s="216"/>
      <c r="C33" s="216"/>
      <c r="D33" s="216"/>
      <c r="E33" s="216"/>
      <c r="F33" s="216"/>
      <c r="G33" s="216"/>
      <c r="H33" s="216"/>
      <c r="I33" s="216"/>
      <c r="J33" s="216"/>
      <c r="K33" s="216"/>
    </row>
    <row r="34" spans="1:11">
      <c r="A34" s="216"/>
      <c r="B34" s="216"/>
      <c r="C34" s="216"/>
      <c r="D34" s="216"/>
      <c r="E34" s="216"/>
      <c r="F34" s="216"/>
      <c r="G34" s="216"/>
      <c r="H34" s="216"/>
      <c r="I34" s="216"/>
      <c r="J34" s="216"/>
      <c r="K34" s="216"/>
    </row>
    <row r="35" spans="1:11">
      <c r="A35" s="216"/>
      <c r="B35" s="216"/>
      <c r="C35" s="216"/>
      <c r="D35" s="216"/>
      <c r="E35" s="216"/>
      <c r="F35" s="216"/>
      <c r="G35" s="216"/>
      <c r="H35" s="216"/>
      <c r="I35" s="216"/>
      <c r="J35" s="216"/>
      <c r="K35" s="216"/>
    </row>
    <row r="36" spans="1:11">
      <c r="A36" s="216"/>
      <c r="B36" s="216"/>
      <c r="C36" s="216"/>
      <c r="D36" s="216"/>
      <c r="E36" s="216"/>
      <c r="F36" s="216"/>
      <c r="G36" s="216"/>
      <c r="H36" s="216"/>
      <c r="I36" s="216"/>
      <c r="J36" s="216"/>
      <c r="K36" s="216"/>
    </row>
    <row r="37" spans="1:11">
      <c r="A37" s="216"/>
      <c r="B37" s="216"/>
      <c r="C37" s="216"/>
      <c r="D37" s="216"/>
      <c r="E37" s="216"/>
      <c r="F37" s="216"/>
      <c r="G37" s="216"/>
      <c r="H37" s="216"/>
      <c r="I37" s="216"/>
      <c r="J37" s="216"/>
      <c r="K37" s="216"/>
    </row>
    <row r="38" spans="1:11">
      <c r="A38" s="216"/>
      <c r="B38" s="216"/>
      <c r="C38" s="216"/>
      <c r="D38" s="216"/>
      <c r="E38" s="216"/>
      <c r="F38" s="216"/>
      <c r="G38" s="216"/>
      <c r="H38" s="216"/>
      <c r="I38" s="216"/>
      <c r="J38" s="216"/>
      <c r="K38" s="216"/>
    </row>
  </sheetData>
  <mergeCells count="29">
    <mergeCell ref="A1:J1"/>
    <mergeCell ref="A2:B10"/>
    <mergeCell ref="C2:D2"/>
    <mergeCell ref="E2:G2"/>
    <mergeCell ref="C5:D5"/>
    <mergeCell ref="E5:G5"/>
    <mergeCell ref="H5:J5"/>
    <mergeCell ref="F6:G6"/>
    <mergeCell ref="H6:J6"/>
    <mergeCell ref="I2:J2"/>
    <mergeCell ref="C3:D3"/>
    <mergeCell ref="E3:G3"/>
    <mergeCell ref="C4:D4"/>
    <mergeCell ref="E4:G4"/>
    <mergeCell ref="H4:J4"/>
    <mergeCell ref="C7:D7"/>
    <mergeCell ref="E7:G7"/>
    <mergeCell ref="H7:J7"/>
    <mergeCell ref="C8:D8"/>
    <mergeCell ref="E8:G8"/>
    <mergeCell ref="H8:J8"/>
    <mergeCell ref="B18:F18"/>
    <mergeCell ref="A11:J11"/>
    <mergeCell ref="C9:D9"/>
    <mergeCell ref="E9:G9"/>
    <mergeCell ref="H9:J9"/>
    <mergeCell ref="C10:D10"/>
    <mergeCell ref="E10:G10"/>
    <mergeCell ref="H10:J10"/>
  </mergeCells>
  <dataValidations count="1">
    <dataValidation type="list" allowBlank="1" showInputMessage="1" showErrorMessage="1" sqref="B15">
      <formula1>$AF$2:$AF$11</formula1>
    </dataValidation>
  </dataValidations>
  <pageMargins left="0.7" right="0.7" top="0.75" bottom="0.75" header="0.3" footer="0.3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 enableFormatConditionsCalculation="0"/>
  <dimension ref="A1:K792"/>
  <sheetViews>
    <sheetView zoomScale="130" zoomScaleNormal="130" zoomScalePageLayoutView="130" workbookViewId="0">
      <pane ySplit="1" topLeftCell="A363" activePane="bottomLeft" state="frozen"/>
      <selection pane="bottomLeft" activeCell="A378" sqref="A378"/>
    </sheetView>
  </sheetViews>
  <sheetFormatPr baseColWidth="10" defaultRowHeight="15"/>
  <cols>
    <col min="1" max="1" width="11.85546875" bestFit="1" customWidth="1"/>
    <col min="2" max="2" width="78.140625" bestFit="1" customWidth="1"/>
    <col min="3" max="3" width="14.7109375" bestFit="1" customWidth="1"/>
    <col min="4" max="4" width="20.85546875" bestFit="1" customWidth="1"/>
    <col min="5" max="5" width="25.42578125" bestFit="1" customWidth="1"/>
    <col min="6" max="6" width="19.42578125" bestFit="1" customWidth="1"/>
    <col min="7" max="7" width="19" bestFit="1" customWidth="1"/>
    <col min="8" max="8" width="19.42578125" bestFit="1" customWidth="1"/>
    <col min="9" max="9" width="19.140625" bestFit="1" customWidth="1"/>
    <col min="10" max="10" width="19.7109375" bestFit="1" customWidth="1"/>
    <col min="11" max="11" width="26.140625" bestFit="1" customWidth="1"/>
    <col min="12" max="12" width="56" bestFit="1" customWidth="1"/>
  </cols>
  <sheetData>
    <row r="1" spans="1:11">
      <c r="A1" s="1" t="s">
        <v>2142</v>
      </c>
      <c r="B1" s="1" t="s">
        <v>2143</v>
      </c>
      <c r="C1" s="1" t="s">
        <v>2144</v>
      </c>
      <c r="D1" s="1" t="s">
        <v>2145</v>
      </c>
      <c r="E1" s="1" t="s">
        <v>2146</v>
      </c>
      <c r="F1" s="1" t="s">
        <v>2147</v>
      </c>
      <c r="G1" s="1" t="s">
        <v>2148</v>
      </c>
      <c r="H1" s="1" t="s">
        <v>2149</v>
      </c>
      <c r="I1" s="1" t="s">
        <v>2150</v>
      </c>
      <c r="J1" s="1" t="s">
        <v>2151</v>
      </c>
      <c r="K1" s="1" t="s">
        <v>1</v>
      </c>
    </row>
    <row r="2" spans="1:11">
      <c r="A2" s="205" t="s">
        <v>2152</v>
      </c>
      <c r="B2" s="18" t="s">
        <v>2153</v>
      </c>
      <c r="C2" s="20" t="s">
        <v>2154</v>
      </c>
      <c r="D2" s="271"/>
      <c r="E2" s="271"/>
      <c r="F2" s="271"/>
      <c r="G2" s="271"/>
      <c r="H2" s="271"/>
      <c r="I2" s="271"/>
      <c r="J2" s="271"/>
    </row>
    <row r="3" spans="1:11">
      <c r="A3" s="205" t="s">
        <v>2155</v>
      </c>
      <c r="B3" s="18" t="s">
        <v>2156</v>
      </c>
      <c r="C3" s="20" t="s">
        <v>2154</v>
      </c>
      <c r="D3" s="271"/>
      <c r="E3" s="271"/>
      <c r="F3" s="271"/>
      <c r="G3" s="271"/>
      <c r="H3" s="271"/>
      <c r="I3" s="271"/>
      <c r="J3" s="271"/>
    </row>
    <row r="4" spans="1:11">
      <c r="A4" s="205" t="s">
        <v>2157</v>
      </c>
      <c r="B4" s="18" t="s">
        <v>2158</v>
      </c>
      <c r="C4" s="20" t="s">
        <v>2154</v>
      </c>
      <c r="D4" s="271"/>
      <c r="E4" s="271"/>
      <c r="F4" s="271"/>
      <c r="G4" s="271"/>
      <c r="H4" s="271"/>
      <c r="I4" s="271"/>
      <c r="J4" s="271"/>
    </row>
    <row r="5" spans="1:11">
      <c r="A5" s="205" t="s">
        <v>2159</v>
      </c>
      <c r="B5" s="18" t="s">
        <v>2160</v>
      </c>
      <c r="C5" s="20" t="s">
        <v>2154</v>
      </c>
      <c r="D5" s="271"/>
      <c r="E5" s="271"/>
      <c r="F5" s="271"/>
      <c r="G5" s="271"/>
      <c r="H5" s="271"/>
      <c r="I5" s="271"/>
      <c r="J5" s="271"/>
    </row>
    <row r="6" spans="1:11">
      <c r="A6" s="205" t="s">
        <v>2161</v>
      </c>
      <c r="B6" s="18" t="s">
        <v>2162</v>
      </c>
      <c r="C6" s="20" t="s">
        <v>2154</v>
      </c>
      <c r="D6" s="271"/>
      <c r="E6" s="271"/>
      <c r="F6" s="271"/>
      <c r="G6" s="271"/>
      <c r="H6" s="271"/>
      <c r="I6" s="271"/>
      <c r="J6" s="271"/>
    </row>
    <row r="7" spans="1:11">
      <c r="A7" s="205" t="s">
        <v>2163</v>
      </c>
      <c r="B7" s="18" t="s">
        <v>2164</v>
      </c>
      <c r="C7" s="20" t="s">
        <v>2154</v>
      </c>
      <c r="D7" s="271"/>
      <c r="E7" s="271"/>
      <c r="F7" s="271"/>
      <c r="G7" s="271"/>
      <c r="H7" s="271"/>
      <c r="I7" s="271"/>
      <c r="J7" s="271"/>
    </row>
    <row r="8" spans="1:11">
      <c r="A8" s="205" t="s">
        <v>2165</v>
      </c>
      <c r="B8" s="18" t="s">
        <v>2166</v>
      </c>
      <c r="C8" s="20" t="s">
        <v>2154</v>
      </c>
      <c r="D8" s="271"/>
      <c r="E8" s="271"/>
      <c r="F8" s="271"/>
      <c r="G8" s="271"/>
      <c r="H8" s="271"/>
      <c r="I8" s="271"/>
      <c r="J8" s="271"/>
    </row>
    <row r="9" spans="1:11">
      <c r="A9" s="205" t="s">
        <v>2167</v>
      </c>
      <c r="B9" s="18" t="s">
        <v>2168</v>
      </c>
      <c r="C9" s="20" t="s">
        <v>2154</v>
      </c>
      <c r="D9" s="271"/>
      <c r="E9" s="271"/>
      <c r="F9" s="271"/>
      <c r="G9" s="271"/>
      <c r="H9" s="271"/>
      <c r="I9" s="271"/>
      <c r="J9" s="271"/>
    </row>
    <row r="10" spans="1:11">
      <c r="A10" s="205" t="s">
        <v>2169</v>
      </c>
      <c r="B10" s="18" t="s">
        <v>2170</v>
      </c>
      <c r="C10" s="20" t="s">
        <v>2154</v>
      </c>
      <c r="D10" s="271"/>
      <c r="E10" s="271"/>
      <c r="F10" s="271"/>
      <c r="G10" s="271"/>
      <c r="H10" s="271"/>
      <c r="I10" s="271"/>
      <c r="J10" s="271"/>
    </row>
    <row r="11" spans="1:11">
      <c r="A11" s="205" t="s">
        <v>2171</v>
      </c>
      <c r="B11" s="18" t="s">
        <v>279</v>
      </c>
      <c r="C11" s="20" t="s">
        <v>2154</v>
      </c>
      <c r="D11" s="271"/>
      <c r="E11" s="271"/>
      <c r="F11" s="271"/>
      <c r="G11" s="271"/>
      <c r="H11" s="271"/>
      <c r="I11" s="271"/>
      <c r="J11" s="271"/>
    </row>
    <row r="12" spans="1:11">
      <c r="A12" s="205" t="s">
        <v>2172</v>
      </c>
      <c r="B12" s="18" t="s">
        <v>2173</v>
      </c>
      <c r="C12" s="20" t="s">
        <v>2154</v>
      </c>
      <c r="D12" s="271"/>
      <c r="E12" s="271"/>
      <c r="F12" s="271"/>
      <c r="G12" s="271"/>
      <c r="H12" s="271"/>
      <c r="I12" s="271"/>
      <c r="J12" s="271"/>
    </row>
    <row r="13" spans="1:11">
      <c r="A13" s="205" t="s">
        <v>2174</v>
      </c>
      <c r="B13" s="18" t="s">
        <v>2175</v>
      </c>
      <c r="C13" s="20" t="s">
        <v>2154</v>
      </c>
      <c r="D13" s="271"/>
      <c r="E13" s="271"/>
      <c r="F13" s="271"/>
      <c r="G13" s="271"/>
      <c r="H13" s="271"/>
      <c r="I13" s="271"/>
      <c r="J13" s="271"/>
    </row>
    <row r="14" spans="1:11">
      <c r="A14" s="205" t="s">
        <v>2176</v>
      </c>
      <c r="B14" s="18" t="s">
        <v>2177</v>
      </c>
      <c r="C14" s="20" t="s">
        <v>2154</v>
      </c>
      <c r="D14" s="271"/>
      <c r="E14" s="271"/>
      <c r="F14" s="271"/>
      <c r="G14" s="271"/>
      <c r="H14" s="271"/>
      <c r="I14" s="271"/>
      <c r="J14" s="271"/>
    </row>
    <row r="15" spans="1:11">
      <c r="A15" s="205" t="s">
        <v>2178</v>
      </c>
      <c r="B15" s="18" t="s">
        <v>2179</v>
      </c>
      <c r="C15" s="20" t="s">
        <v>2154</v>
      </c>
      <c r="D15" s="271"/>
      <c r="E15" s="271"/>
      <c r="F15" s="271"/>
      <c r="G15" s="271"/>
      <c r="H15" s="271"/>
      <c r="I15" s="271"/>
      <c r="J15" s="271"/>
    </row>
    <row r="16" spans="1:11">
      <c r="A16" s="205" t="s">
        <v>2180</v>
      </c>
      <c r="B16" s="18" t="s">
        <v>2181</v>
      </c>
      <c r="C16" s="20" t="s">
        <v>2154</v>
      </c>
      <c r="D16" s="271"/>
      <c r="E16" s="271"/>
      <c r="F16" s="271"/>
      <c r="G16" s="271"/>
      <c r="H16" s="271"/>
      <c r="I16" s="271"/>
      <c r="J16" s="271"/>
    </row>
    <row r="17" spans="1:10">
      <c r="A17" s="205" t="s">
        <v>2182</v>
      </c>
      <c r="B17" s="18" t="s">
        <v>2183</v>
      </c>
      <c r="C17" s="20" t="s">
        <v>2154</v>
      </c>
      <c r="D17" s="271"/>
      <c r="E17" s="271"/>
      <c r="F17" s="271"/>
      <c r="G17" s="271"/>
      <c r="H17" s="271"/>
      <c r="I17" s="271"/>
      <c r="J17" s="271"/>
    </row>
    <row r="18" spans="1:10">
      <c r="A18" s="205" t="s">
        <v>2184</v>
      </c>
      <c r="B18" s="18" t="s">
        <v>2185</v>
      </c>
      <c r="C18" s="20" t="s">
        <v>2154</v>
      </c>
      <c r="D18" s="271"/>
      <c r="E18" s="271"/>
      <c r="F18" s="271"/>
      <c r="G18" s="271"/>
      <c r="H18" s="271"/>
      <c r="I18" s="271"/>
      <c r="J18" s="271"/>
    </row>
    <row r="19" spans="1:10">
      <c r="A19" s="205" t="s">
        <v>2186</v>
      </c>
      <c r="B19" s="18" t="s">
        <v>2187</v>
      </c>
      <c r="C19" s="20" t="s">
        <v>2154</v>
      </c>
      <c r="D19" s="271"/>
      <c r="E19" s="271"/>
      <c r="F19" s="271"/>
      <c r="G19" s="271"/>
      <c r="H19" s="271"/>
      <c r="I19" s="271"/>
      <c r="J19" s="271"/>
    </row>
    <row r="20" spans="1:10">
      <c r="A20" s="205" t="s">
        <v>2188</v>
      </c>
      <c r="B20" s="18" t="s">
        <v>2189</v>
      </c>
      <c r="C20" s="20" t="s">
        <v>2154</v>
      </c>
      <c r="D20" s="271"/>
      <c r="E20" s="271"/>
      <c r="F20" s="271"/>
      <c r="G20" s="271"/>
      <c r="H20" s="271"/>
      <c r="I20" s="271"/>
      <c r="J20" s="271"/>
    </row>
    <row r="21" spans="1:10">
      <c r="A21" s="205" t="s">
        <v>2190</v>
      </c>
      <c r="B21" s="18" t="s">
        <v>2191</v>
      </c>
      <c r="C21" s="20" t="s">
        <v>2154</v>
      </c>
      <c r="D21" s="271"/>
      <c r="E21" s="271"/>
      <c r="F21" s="271"/>
      <c r="G21" s="271"/>
      <c r="H21" s="271"/>
      <c r="I21" s="271"/>
      <c r="J21" s="271"/>
    </row>
    <row r="22" spans="1:10">
      <c r="A22" s="205" t="s">
        <v>2192</v>
      </c>
      <c r="B22" s="18" t="s">
        <v>2193</v>
      </c>
      <c r="C22" s="20" t="s">
        <v>2154</v>
      </c>
      <c r="D22" s="271"/>
      <c r="E22" s="271"/>
      <c r="F22" s="271"/>
      <c r="G22" s="271"/>
      <c r="H22" s="271"/>
      <c r="I22" s="271"/>
      <c r="J22" s="271"/>
    </row>
    <row r="23" spans="1:10">
      <c r="A23" s="205" t="s">
        <v>2194</v>
      </c>
      <c r="B23" s="18" t="s">
        <v>2195</v>
      </c>
      <c r="C23" s="20" t="s">
        <v>2154</v>
      </c>
      <c r="D23" s="271"/>
      <c r="E23" s="271"/>
      <c r="F23" s="271"/>
      <c r="G23" s="271"/>
      <c r="H23" s="271"/>
      <c r="I23" s="271"/>
      <c r="J23" s="271"/>
    </row>
    <row r="24" spans="1:10">
      <c r="A24" s="205" t="s">
        <v>2196</v>
      </c>
      <c r="B24" s="18" t="s">
        <v>2197</v>
      </c>
      <c r="C24" s="20" t="s">
        <v>2154</v>
      </c>
      <c r="D24" s="271"/>
      <c r="E24" s="271"/>
      <c r="F24" s="271"/>
      <c r="G24" s="271"/>
      <c r="H24" s="271"/>
      <c r="I24" s="271"/>
      <c r="J24" s="271"/>
    </row>
    <row r="25" spans="1:10">
      <c r="A25" s="205" t="s">
        <v>2198</v>
      </c>
      <c r="B25" s="18" t="s">
        <v>2199</v>
      </c>
      <c r="C25" s="20" t="s">
        <v>2154</v>
      </c>
      <c r="D25" s="271"/>
      <c r="E25" s="271"/>
      <c r="F25" s="271"/>
      <c r="G25" s="271"/>
      <c r="H25" s="271"/>
      <c r="I25" s="271"/>
      <c r="J25" s="271"/>
    </row>
    <row r="26" spans="1:10">
      <c r="A26" s="205" t="s">
        <v>2200</v>
      </c>
      <c r="B26" s="18" t="s">
        <v>2201</v>
      </c>
      <c r="C26" s="20" t="s">
        <v>2154</v>
      </c>
      <c r="D26" s="271"/>
      <c r="E26" s="271"/>
      <c r="F26" s="271"/>
      <c r="G26" s="271"/>
      <c r="H26" s="271"/>
      <c r="I26" s="271"/>
      <c r="J26" s="271"/>
    </row>
    <row r="27" spans="1:10">
      <c r="A27" s="205" t="s">
        <v>2202</v>
      </c>
      <c r="B27" s="18" t="s">
        <v>2203</v>
      </c>
      <c r="C27" s="20" t="s">
        <v>2154</v>
      </c>
      <c r="D27" s="271"/>
      <c r="E27" s="271"/>
      <c r="F27" s="271"/>
      <c r="G27" s="271"/>
      <c r="H27" s="271"/>
      <c r="I27" s="271"/>
      <c r="J27" s="271"/>
    </row>
    <row r="28" spans="1:10">
      <c r="A28" s="205" t="s">
        <v>2204</v>
      </c>
      <c r="B28" s="18" t="s">
        <v>2205</v>
      </c>
      <c r="C28" s="20" t="s">
        <v>2154</v>
      </c>
      <c r="D28" s="271"/>
      <c r="E28" s="271"/>
      <c r="F28" s="271"/>
      <c r="G28" s="271"/>
      <c r="H28" s="271"/>
      <c r="I28" s="271"/>
      <c r="J28" s="271"/>
    </row>
    <row r="29" spans="1:10">
      <c r="A29" s="205" t="s">
        <v>2206</v>
      </c>
      <c r="B29" s="18" t="s">
        <v>2207</v>
      </c>
      <c r="C29" s="20" t="s">
        <v>2154</v>
      </c>
      <c r="D29" s="271"/>
      <c r="E29" s="271"/>
      <c r="F29" s="271"/>
      <c r="G29" s="271"/>
      <c r="H29" s="271"/>
      <c r="I29" s="271"/>
      <c r="J29" s="271"/>
    </row>
    <row r="30" spans="1:10">
      <c r="A30" s="205" t="s">
        <v>2208</v>
      </c>
      <c r="B30" s="18" t="s">
        <v>2209</v>
      </c>
      <c r="C30" s="20" t="s">
        <v>2154</v>
      </c>
      <c r="D30" s="271"/>
      <c r="E30" s="271"/>
      <c r="F30" s="271"/>
      <c r="G30" s="271"/>
      <c r="H30" s="271"/>
      <c r="I30" s="271"/>
      <c r="J30" s="271"/>
    </row>
    <row r="31" spans="1:10">
      <c r="A31" s="205" t="s">
        <v>2210</v>
      </c>
      <c r="B31" s="18" t="s">
        <v>2211</v>
      </c>
      <c r="C31" s="20" t="s">
        <v>2154</v>
      </c>
      <c r="D31" s="271"/>
      <c r="E31" s="271"/>
      <c r="F31" s="271"/>
      <c r="G31" s="271"/>
      <c r="H31" s="271"/>
      <c r="I31" s="271"/>
      <c r="J31" s="271"/>
    </row>
    <row r="32" spans="1:10">
      <c r="A32" s="205" t="s">
        <v>2212</v>
      </c>
      <c r="B32" s="18" t="s">
        <v>2213</v>
      </c>
      <c r="C32" s="20" t="s">
        <v>2154</v>
      </c>
      <c r="D32" s="271"/>
      <c r="E32" s="271"/>
      <c r="F32" s="271"/>
      <c r="G32" s="271"/>
      <c r="H32" s="271"/>
      <c r="I32" s="271"/>
      <c r="J32" s="271"/>
    </row>
    <row r="33" spans="1:10">
      <c r="A33" s="205" t="s">
        <v>2214</v>
      </c>
      <c r="B33" s="18" t="s">
        <v>2215</v>
      </c>
      <c r="C33" s="20" t="s">
        <v>2154</v>
      </c>
      <c r="D33" s="271"/>
      <c r="E33" s="271"/>
      <c r="F33" s="271"/>
      <c r="G33" s="271"/>
      <c r="H33" s="271"/>
      <c r="I33" s="271"/>
      <c r="J33" s="271"/>
    </row>
    <row r="34" spans="1:10">
      <c r="A34" s="205" t="s">
        <v>2216</v>
      </c>
      <c r="B34" s="18" t="s">
        <v>2217</v>
      </c>
      <c r="C34" s="20" t="s">
        <v>2154</v>
      </c>
      <c r="D34" s="271"/>
      <c r="E34" s="271"/>
      <c r="F34" s="271"/>
      <c r="G34" s="271"/>
      <c r="H34" s="271"/>
      <c r="I34" s="271"/>
      <c r="J34" s="271"/>
    </row>
    <row r="35" spans="1:10">
      <c r="A35" s="205" t="s">
        <v>2218</v>
      </c>
      <c r="B35" s="18" t="s">
        <v>2219</v>
      </c>
      <c r="C35" s="20" t="s">
        <v>2154</v>
      </c>
      <c r="D35" s="271"/>
      <c r="E35" s="271"/>
      <c r="F35" s="271"/>
      <c r="G35" s="271"/>
      <c r="H35" s="271"/>
      <c r="I35" s="271"/>
      <c r="J35" s="271"/>
    </row>
    <row r="36" spans="1:10">
      <c r="A36" s="205" t="s">
        <v>2220</v>
      </c>
      <c r="B36" s="18" t="s">
        <v>2221</v>
      </c>
      <c r="C36" s="20" t="s">
        <v>2154</v>
      </c>
      <c r="D36" s="271"/>
      <c r="E36" s="271"/>
      <c r="F36" s="271"/>
      <c r="G36" s="271"/>
      <c r="H36" s="271"/>
      <c r="I36" s="271"/>
      <c r="J36" s="271"/>
    </row>
    <row r="37" spans="1:10">
      <c r="A37" s="205" t="s">
        <v>2222</v>
      </c>
      <c r="B37" s="18" t="s">
        <v>2223</v>
      </c>
      <c r="C37" s="20" t="s">
        <v>2154</v>
      </c>
      <c r="D37" s="271"/>
      <c r="E37" s="271"/>
      <c r="F37" s="271"/>
      <c r="G37" s="271"/>
      <c r="H37" s="271"/>
      <c r="I37" s="271"/>
      <c r="J37" s="271"/>
    </row>
    <row r="38" spans="1:10">
      <c r="A38" s="205" t="s">
        <v>2224</v>
      </c>
      <c r="B38" s="18" t="s">
        <v>2225</v>
      </c>
      <c r="C38" s="20" t="s">
        <v>2154</v>
      </c>
      <c r="D38" s="271"/>
      <c r="E38" s="271"/>
      <c r="F38" s="271"/>
      <c r="G38" s="271"/>
      <c r="H38" s="271"/>
      <c r="I38" s="271"/>
      <c r="J38" s="271"/>
    </row>
    <row r="39" spans="1:10">
      <c r="A39" s="205" t="s">
        <v>2226</v>
      </c>
      <c r="B39" s="18" t="s">
        <v>2227</v>
      </c>
      <c r="C39" s="20" t="s">
        <v>2154</v>
      </c>
      <c r="D39" s="271"/>
      <c r="E39" s="271"/>
      <c r="F39" s="271"/>
      <c r="G39" s="271"/>
      <c r="H39" s="271"/>
      <c r="I39" s="271"/>
      <c r="J39" s="271"/>
    </row>
    <row r="40" spans="1:10">
      <c r="A40" s="205" t="s">
        <v>2228</v>
      </c>
      <c r="B40" s="18" t="s">
        <v>2229</v>
      </c>
      <c r="C40" s="20" t="s">
        <v>2154</v>
      </c>
      <c r="D40" s="271"/>
      <c r="E40" s="271"/>
      <c r="F40" s="271"/>
      <c r="G40" s="271"/>
      <c r="H40" s="271"/>
      <c r="I40" s="271"/>
      <c r="J40" s="271"/>
    </row>
    <row r="41" spans="1:10">
      <c r="A41" s="205" t="s">
        <v>758</v>
      </c>
      <c r="B41" s="18" t="s">
        <v>2230</v>
      </c>
      <c r="C41" s="20" t="s">
        <v>2154</v>
      </c>
      <c r="D41" s="271"/>
      <c r="E41" s="271"/>
      <c r="F41" s="271"/>
      <c r="G41" s="271"/>
      <c r="H41" s="271"/>
      <c r="I41" s="271"/>
      <c r="J41" s="271"/>
    </row>
    <row r="42" spans="1:10">
      <c r="A42" s="205" t="s">
        <v>2231</v>
      </c>
      <c r="B42" s="18" t="s">
        <v>2232</v>
      </c>
      <c r="C42" s="20" t="s">
        <v>2154</v>
      </c>
      <c r="D42" s="271"/>
      <c r="E42" s="271"/>
      <c r="F42" s="271"/>
      <c r="G42" s="271"/>
      <c r="H42" s="271"/>
      <c r="I42" s="271"/>
      <c r="J42" s="271"/>
    </row>
    <row r="43" spans="1:10">
      <c r="A43" s="205" t="s">
        <v>2233</v>
      </c>
      <c r="B43" s="18" t="s">
        <v>2234</v>
      </c>
      <c r="C43" s="20" t="s">
        <v>2154</v>
      </c>
      <c r="D43" s="271"/>
      <c r="E43" s="271"/>
      <c r="F43" s="271"/>
      <c r="G43" s="271"/>
      <c r="H43" s="271"/>
      <c r="I43" s="271"/>
      <c r="J43" s="271"/>
    </row>
    <row r="44" spans="1:10">
      <c r="A44" s="205" t="s">
        <v>2235</v>
      </c>
      <c r="B44" s="18" t="s">
        <v>2236</v>
      </c>
      <c r="C44" s="20" t="s">
        <v>2154</v>
      </c>
      <c r="D44" s="271"/>
      <c r="E44" s="271"/>
      <c r="F44" s="271"/>
      <c r="G44" s="271"/>
      <c r="H44" s="271"/>
      <c r="I44" s="271"/>
      <c r="J44" s="271"/>
    </row>
    <row r="45" spans="1:10">
      <c r="A45" s="205" t="s">
        <v>2237</v>
      </c>
      <c r="B45" s="18" t="s">
        <v>2238</v>
      </c>
      <c r="C45" s="20" t="s">
        <v>2154</v>
      </c>
      <c r="D45" s="271"/>
      <c r="E45" s="271"/>
      <c r="F45" s="271"/>
      <c r="G45" s="271"/>
      <c r="H45" s="271"/>
      <c r="I45" s="271"/>
      <c r="J45" s="271"/>
    </row>
    <row r="46" spans="1:10">
      <c r="A46" s="205" t="s">
        <v>2239</v>
      </c>
      <c r="B46" s="18" t="s">
        <v>2240</v>
      </c>
      <c r="C46" s="20" t="s">
        <v>2154</v>
      </c>
      <c r="D46" s="271"/>
      <c r="E46" s="271"/>
      <c r="F46" s="271"/>
      <c r="G46" s="271"/>
      <c r="H46" s="271"/>
      <c r="I46" s="271"/>
      <c r="J46" s="271"/>
    </row>
    <row r="47" spans="1:10">
      <c r="A47" s="205" t="s">
        <v>2241</v>
      </c>
      <c r="B47" s="18" t="s">
        <v>2242</v>
      </c>
      <c r="C47" s="20" t="s">
        <v>2154</v>
      </c>
      <c r="D47" s="271"/>
      <c r="E47" s="271"/>
      <c r="F47" s="271"/>
      <c r="G47" s="271"/>
      <c r="H47" s="271"/>
      <c r="I47" s="271"/>
      <c r="J47" s="271"/>
    </row>
    <row r="48" spans="1:10">
      <c r="A48" s="205" t="s">
        <v>2243</v>
      </c>
      <c r="B48" s="18" t="s">
        <v>2244</v>
      </c>
      <c r="C48" s="20" t="s">
        <v>2154</v>
      </c>
      <c r="D48" s="271"/>
      <c r="E48" s="271"/>
      <c r="F48" s="271"/>
      <c r="G48" s="271"/>
      <c r="H48" s="271"/>
      <c r="I48" s="271"/>
      <c r="J48" s="271"/>
    </row>
    <row r="49" spans="1:10">
      <c r="A49" s="205" t="s">
        <v>2245</v>
      </c>
      <c r="B49" s="18" t="s">
        <v>2246</v>
      </c>
      <c r="C49" s="20" t="s">
        <v>2154</v>
      </c>
      <c r="D49" s="271"/>
      <c r="E49" s="271"/>
      <c r="F49" s="271"/>
      <c r="G49" s="271"/>
      <c r="H49" s="271"/>
      <c r="I49" s="271"/>
      <c r="J49" s="271"/>
    </row>
    <row r="50" spans="1:10">
      <c r="A50" s="205" t="s">
        <v>2247</v>
      </c>
      <c r="B50" s="18" t="s">
        <v>2248</v>
      </c>
      <c r="C50" s="20" t="s">
        <v>2154</v>
      </c>
      <c r="D50" s="271"/>
      <c r="E50" s="271"/>
      <c r="F50" s="271"/>
      <c r="G50" s="271"/>
      <c r="H50" s="271"/>
      <c r="I50" s="271"/>
      <c r="J50" s="271"/>
    </row>
    <row r="51" spans="1:10">
      <c r="A51" s="205" t="s">
        <v>2249</v>
      </c>
      <c r="B51" s="18" t="s">
        <v>2250</v>
      </c>
      <c r="C51" s="20" t="s">
        <v>2154</v>
      </c>
      <c r="D51" s="271"/>
      <c r="E51" s="271"/>
      <c r="F51" s="271"/>
      <c r="G51" s="271"/>
      <c r="H51" s="271"/>
      <c r="I51" s="271"/>
      <c r="J51" s="271"/>
    </row>
    <row r="52" spans="1:10">
      <c r="A52" s="205" t="s">
        <v>2251</v>
      </c>
      <c r="B52" s="18" t="s">
        <v>2252</v>
      </c>
      <c r="C52" s="20" t="s">
        <v>2154</v>
      </c>
      <c r="D52" s="271"/>
      <c r="E52" s="271"/>
      <c r="F52" s="271"/>
      <c r="G52" s="271"/>
      <c r="H52" s="271"/>
      <c r="I52" s="271"/>
      <c r="J52" s="271"/>
    </row>
    <row r="53" spans="1:10">
      <c r="A53" s="205" t="s">
        <v>2253</v>
      </c>
      <c r="B53" s="18" t="s">
        <v>2254</v>
      </c>
      <c r="C53" s="20" t="s">
        <v>2154</v>
      </c>
      <c r="D53" s="271"/>
      <c r="E53" s="271"/>
      <c r="F53" s="271"/>
      <c r="G53" s="271"/>
      <c r="H53" s="271"/>
      <c r="I53" s="271"/>
      <c r="J53" s="271"/>
    </row>
    <row r="54" spans="1:10">
      <c r="A54" s="205" t="s">
        <v>2255</v>
      </c>
      <c r="B54" s="18" t="s">
        <v>2256</v>
      </c>
      <c r="C54" s="20" t="s">
        <v>2154</v>
      </c>
      <c r="D54" s="271"/>
      <c r="E54" s="271"/>
      <c r="F54" s="271"/>
      <c r="G54" s="271"/>
      <c r="H54" s="271"/>
      <c r="I54" s="271"/>
      <c r="J54" s="271"/>
    </row>
    <row r="55" spans="1:10">
      <c r="A55" s="205" t="s">
        <v>2257</v>
      </c>
      <c r="B55" s="18" t="s">
        <v>2258</v>
      </c>
      <c r="C55" s="20" t="s">
        <v>2154</v>
      </c>
      <c r="D55" s="271"/>
      <c r="E55" s="271"/>
      <c r="F55" s="271"/>
      <c r="G55" s="271"/>
      <c r="H55" s="271"/>
      <c r="I55" s="271"/>
      <c r="J55" s="271"/>
    </row>
    <row r="56" spans="1:10">
      <c r="A56" s="205" t="s">
        <v>2259</v>
      </c>
      <c r="B56" s="18" t="s">
        <v>2260</v>
      </c>
      <c r="C56" s="20" t="s">
        <v>2154</v>
      </c>
      <c r="D56" s="271"/>
      <c r="E56" s="271"/>
      <c r="F56" s="271"/>
      <c r="G56" s="271"/>
      <c r="H56" s="271"/>
      <c r="I56" s="271"/>
      <c r="J56" s="271"/>
    </row>
    <row r="57" spans="1:10">
      <c r="A57" s="205" t="s">
        <v>2261</v>
      </c>
      <c r="B57" s="18" t="s">
        <v>2262</v>
      </c>
      <c r="C57" s="20" t="s">
        <v>2154</v>
      </c>
      <c r="D57" s="271"/>
      <c r="E57" s="271"/>
      <c r="F57" s="271"/>
      <c r="G57" s="271"/>
      <c r="H57" s="271"/>
      <c r="I57" s="271"/>
      <c r="J57" s="271"/>
    </row>
    <row r="58" spans="1:10">
      <c r="A58" s="205" t="s">
        <v>2263</v>
      </c>
      <c r="B58" s="18" t="s">
        <v>2264</v>
      </c>
      <c r="C58" s="20" t="s">
        <v>2154</v>
      </c>
      <c r="D58" s="271"/>
      <c r="E58" s="271"/>
      <c r="F58" s="271"/>
      <c r="G58" s="271"/>
      <c r="H58" s="271"/>
      <c r="I58" s="271"/>
      <c r="J58" s="271"/>
    </row>
    <row r="59" spans="1:10">
      <c r="A59" s="205" t="s">
        <v>2265</v>
      </c>
      <c r="B59" s="18" t="s">
        <v>2266</v>
      </c>
      <c r="C59" s="20" t="s">
        <v>2154</v>
      </c>
      <c r="D59" s="271"/>
      <c r="E59" s="271"/>
      <c r="F59" s="271"/>
      <c r="G59" s="271"/>
      <c r="H59" s="271"/>
      <c r="I59" s="271"/>
      <c r="J59" s="271"/>
    </row>
    <row r="60" spans="1:10">
      <c r="A60" s="205" t="s">
        <v>2267</v>
      </c>
      <c r="B60" s="18" t="s">
        <v>2268</v>
      </c>
      <c r="C60" s="20" t="s">
        <v>2154</v>
      </c>
      <c r="D60" s="271"/>
      <c r="E60" s="271"/>
      <c r="F60" s="271"/>
      <c r="G60" s="271"/>
      <c r="H60" s="271"/>
      <c r="I60" s="271"/>
      <c r="J60" s="271"/>
    </row>
    <row r="61" spans="1:10">
      <c r="A61" s="205" t="s">
        <v>2269</v>
      </c>
      <c r="B61" s="18" t="s">
        <v>2270</v>
      </c>
      <c r="C61" s="20" t="s">
        <v>2154</v>
      </c>
      <c r="D61" s="271"/>
      <c r="E61" s="271"/>
      <c r="F61" s="271"/>
      <c r="G61" s="271"/>
      <c r="H61" s="271"/>
      <c r="I61" s="271"/>
      <c r="J61" s="271"/>
    </row>
    <row r="62" spans="1:10">
      <c r="A62" s="205" t="s">
        <v>2271</v>
      </c>
      <c r="B62" s="18" t="s">
        <v>2272</v>
      </c>
      <c r="C62" s="20" t="s">
        <v>2154</v>
      </c>
      <c r="D62" s="271"/>
      <c r="E62" s="271"/>
      <c r="F62" s="271"/>
      <c r="G62" s="271"/>
      <c r="H62" s="271"/>
      <c r="I62" s="271"/>
      <c r="J62" s="271"/>
    </row>
    <row r="63" spans="1:10">
      <c r="A63" s="205" t="s">
        <v>2273</v>
      </c>
      <c r="B63" s="18" t="s">
        <v>2274</v>
      </c>
      <c r="C63" s="20" t="s">
        <v>2154</v>
      </c>
      <c r="D63" s="271"/>
      <c r="E63" s="271"/>
      <c r="F63" s="271"/>
      <c r="G63" s="271"/>
      <c r="H63" s="271"/>
      <c r="I63" s="271"/>
      <c r="J63" s="271"/>
    </row>
    <row r="64" spans="1:10">
      <c r="A64" s="205" t="s">
        <v>2275</v>
      </c>
      <c r="B64" s="18" t="s">
        <v>2276</v>
      </c>
      <c r="C64" s="20" t="s">
        <v>2154</v>
      </c>
      <c r="D64" s="271"/>
      <c r="E64" s="271"/>
      <c r="F64" s="271"/>
      <c r="G64" s="271"/>
      <c r="H64" s="271"/>
      <c r="I64" s="271"/>
      <c r="J64" s="271"/>
    </row>
    <row r="65" spans="1:10">
      <c r="A65" s="205" t="s">
        <v>2277</v>
      </c>
      <c r="B65" s="18" t="s">
        <v>2278</v>
      </c>
      <c r="C65" s="20" t="s">
        <v>2154</v>
      </c>
      <c r="D65" s="271"/>
      <c r="E65" s="271"/>
      <c r="F65" s="271"/>
      <c r="G65" s="271"/>
      <c r="H65" s="271"/>
      <c r="I65" s="271"/>
      <c r="J65" s="271"/>
    </row>
    <row r="66" spans="1:10">
      <c r="A66" s="205" t="s">
        <v>2279</v>
      </c>
      <c r="B66" s="18" t="s">
        <v>2280</v>
      </c>
      <c r="C66" s="20" t="s">
        <v>2154</v>
      </c>
      <c r="D66" s="271"/>
      <c r="E66" s="271"/>
      <c r="F66" s="271"/>
      <c r="G66" s="271"/>
      <c r="H66" s="271"/>
      <c r="I66" s="271"/>
      <c r="J66" s="271"/>
    </row>
    <row r="67" spans="1:10">
      <c r="A67" s="205" t="s">
        <v>2281</v>
      </c>
      <c r="B67" s="18" t="s">
        <v>2282</v>
      </c>
      <c r="C67" s="20" t="s">
        <v>2154</v>
      </c>
      <c r="D67" s="271"/>
      <c r="E67" s="271"/>
      <c r="F67" s="271"/>
      <c r="G67" s="271"/>
      <c r="H67" s="271"/>
      <c r="I67" s="271"/>
      <c r="J67" s="271"/>
    </row>
    <row r="68" spans="1:10">
      <c r="A68" s="205" t="s">
        <v>2283</v>
      </c>
      <c r="B68" s="18" t="s">
        <v>2284</v>
      </c>
      <c r="C68" s="20" t="s">
        <v>2154</v>
      </c>
      <c r="D68" s="271"/>
      <c r="E68" s="271"/>
      <c r="F68" s="271"/>
      <c r="G68" s="271"/>
      <c r="H68" s="271"/>
      <c r="I68" s="271"/>
      <c r="J68" s="271"/>
    </row>
    <row r="69" spans="1:10">
      <c r="A69" s="205" t="s">
        <v>2285</v>
      </c>
      <c r="B69" s="18" t="s">
        <v>2286</v>
      </c>
      <c r="C69" s="20" t="s">
        <v>2154</v>
      </c>
      <c r="D69" s="271"/>
      <c r="E69" s="271"/>
      <c r="F69" s="271"/>
      <c r="G69" s="271"/>
      <c r="H69" s="271"/>
      <c r="I69" s="271"/>
      <c r="J69" s="271"/>
    </row>
    <row r="70" spans="1:10">
      <c r="A70" s="205" t="s">
        <v>2287</v>
      </c>
      <c r="B70" s="18" t="s">
        <v>2288</v>
      </c>
      <c r="C70" s="20" t="s">
        <v>2154</v>
      </c>
      <c r="D70" s="271"/>
      <c r="E70" s="271"/>
      <c r="F70" s="271"/>
      <c r="G70" s="271"/>
      <c r="H70" s="271"/>
      <c r="I70" s="271"/>
      <c r="J70" s="271"/>
    </row>
    <row r="71" spans="1:10">
      <c r="A71" s="205" t="s">
        <v>2289</v>
      </c>
      <c r="B71" s="18" t="s">
        <v>2290</v>
      </c>
      <c r="C71" s="20" t="s">
        <v>2154</v>
      </c>
      <c r="D71" s="271"/>
      <c r="E71" s="271"/>
      <c r="F71" s="271"/>
      <c r="G71" s="271"/>
      <c r="H71" s="271"/>
      <c r="I71" s="271"/>
      <c r="J71" s="271"/>
    </row>
    <row r="72" spans="1:10">
      <c r="A72" s="205" t="s">
        <v>2291</v>
      </c>
      <c r="B72" s="18" t="s">
        <v>2292</v>
      </c>
      <c r="C72" s="20" t="s">
        <v>2154</v>
      </c>
      <c r="D72" s="271"/>
      <c r="E72" s="271"/>
      <c r="F72" s="271"/>
      <c r="G72" s="271"/>
      <c r="H72" s="271"/>
      <c r="I72" s="271"/>
      <c r="J72" s="271"/>
    </row>
    <row r="73" spans="1:10">
      <c r="A73" s="205" t="s">
        <v>2293</v>
      </c>
      <c r="B73" s="18" t="s">
        <v>2294</v>
      </c>
      <c r="C73" s="20" t="s">
        <v>2154</v>
      </c>
      <c r="D73" s="271"/>
      <c r="E73" s="271"/>
      <c r="F73" s="271"/>
      <c r="G73" s="271"/>
      <c r="H73" s="271"/>
      <c r="I73" s="271"/>
      <c r="J73" s="271"/>
    </row>
    <row r="74" spans="1:10">
      <c r="A74" s="205" t="s">
        <v>2295</v>
      </c>
      <c r="B74" s="18" t="s">
        <v>2296</v>
      </c>
      <c r="C74" s="20" t="s">
        <v>2154</v>
      </c>
      <c r="D74" s="271"/>
      <c r="E74" s="271"/>
      <c r="F74" s="271"/>
      <c r="G74" s="271"/>
      <c r="H74" s="271"/>
      <c r="I74" s="271"/>
      <c r="J74" s="271"/>
    </row>
    <row r="75" spans="1:10">
      <c r="A75" s="205" t="s">
        <v>2297</v>
      </c>
      <c r="B75" s="18" t="s">
        <v>2298</v>
      </c>
      <c r="C75" s="20" t="s">
        <v>2154</v>
      </c>
      <c r="D75" s="271"/>
      <c r="E75" s="271"/>
      <c r="F75" s="271"/>
      <c r="G75" s="271"/>
      <c r="H75" s="271"/>
      <c r="I75" s="271"/>
      <c r="J75" s="271"/>
    </row>
    <row r="76" spans="1:10">
      <c r="A76" s="205" t="s">
        <v>2299</v>
      </c>
      <c r="B76" s="18" t="s">
        <v>2300</v>
      </c>
      <c r="C76" s="20" t="s">
        <v>2154</v>
      </c>
      <c r="D76" s="271"/>
      <c r="E76" s="271"/>
      <c r="F76" s="271"/>
      <c r="G76" s="271"/>
      <c r="H76" s="271"/>
      <c r="I76" s="271"/>
      <c r="J76" s="271"/>
    </row>
    <row r="77" spans="1:10">
      <c r="A77" s="205" t="s">
        <v>2301</v>
      </c>
      <c r="B77" s="18" t="s">
        <v>2302</v>
      </c>
      <c r="C77" s="20" t="s">
        <v>2154</v>
      </c>
      <c r="D77" s="271"/>
      <c r="E77" s="271"/>
      <c r="F77" s="271"/>
      <c r="G77" s="271"/>
      <c r="H77" s="271"/>
      <c r="I77" s="271"/>
      <c r="J77" s="271"/>
    </row>
    <row r="78" spans="1:10">
      <c r="A78" s="205" t="s">
        <v>2303</v>
      </c>
      <c r="B78" s="18" t="s">
        <v>2304</v>
      </c>
      <c r="C78" s="20" t="s">
        <v>2154</v>
      </c>
      <c r="D78" s="271"/>
      <c r="E78" s="271"/>
      <c r="F78" s="271"/>
      <c r="G78" s="271"/>
      <c r="H78" s="271"/>
      <c r="I78" s="271"/>
      <c r="J78" s="271"/>
    </row>
    <row r="79" spans="1:10">
      <c r="A79" s="205" t="s">
        <v>2305</v>
      </c>
      <c r="B79" s="18" t="s">
        <v>2306</v>
      </c>
      <c r="C79" s="20" t="s">
        <v>2154</v>
      </c>
      <c r="D79" s="271"/>
      <c r="E79" s="271"/>
      <c r="F79" s="271"/>
      <c r="G79" s="271"/>
      <c r="H79" s="271"/>
      <c r="I79" s="271"/>
      <c r="J79" s="271"/>
    </row>
    <row r="80" spans="1:10">
      <c r="A80" s="205" t="s">
        <v>2307</v>
      </c>
      <c r="B80" s="18" t="s">
        <v>2308</v>
      </c>
      <c r="C80" s="20" t="s">
        <v>2154</v>
      </c>
      <c r="D80" s="271"/>
      <c r="E80" s="271"/>
      <c r="F80" s="271"/>
      <c r="G80" s="271"/>
      <c r="H80" s="271"/>
      <c r="I80" s="271"/>
      <c r="J80" s="271"/>
    </row>
    <row r="81" spans="1:10">
      <c r="A81" s="205" t="s">
        <v>2309</v>
      </c>
      <c r="B81" s="18" t="s">
        <v>2310</v>
      </c>
      <c r="C81" s="20" t="s">
        <v>2154</v>
      </c>
      <c r="D81" s="271"/>
      <c r="E81" s="271"/>
      <c r="F81" s="271"/>
      <c r="G81" s="271"/>
      <c r="H81" s="271"/>
      <c r="I81" s="271"/>
      <c r="J81" s="271"/>
    </row>
    <row r="82" spans="1:10">
      <c r="A82" s="205" t="s">
        <v>2311</v>
      </c>
      <c r="B82" s="18" t="s">
        <v>2312</v>
      </c>
      <c r="C82" s="20" t="s">
        <v>2154</v>
      </c>
      <c r="D82" s="271"/>
      <c r="E82" s="271"/>
      <c r="F82" s="271"/>
      <c r="G82" s="271"/>
      <c r="H82" s="271"/>
      <c r="I82" s="271"/>
      <c r="J82" s="271"/>
    </row>
    <row r="83" spans="1:10">
      <c r="A83" s="205" t="s">
        <v>2313</v>
      </c>
      <c r="B83" s="18" t="s">
        <v>2314</v>
      </c>
      <c r="C83" s="20" t="s">
        <v>2154</v>
      </c>
      <c r="D83" s="271"/>
      <c r="E83" s="271"/>
      <c r="F83" s="271"/>
      <c r="G83" s="271"/>
      <c r="H83" s="271"/>
      <c r="I83" s="271"/>
      <c r="J83" s="271"/>
    </row>
    <row r="84" spans="1:10">
      <c r="A84" s="205" t="s">
        <v>2315</v>
      </c>
      <c r="B84" s="18" t="s">
        <v>2316</v>
      </c>
      <c r="C84" s="20" t="s">
        <v>2154</v>
      </c>
      <c r="D84" s="271"/>
      <c r="E84" s="271"/>
      <c r="F84" s="271"/>
      <c r="G84" s="271"/>
      <c r="H84" s="271"/>
      <c r="I84" s="271"/>
      <c r="J84" s="271"/>
    </row>
    <row r="85" spans="1:10">
      <c r="A85" s="205" t="s">
        <v>2317</v>
      </c>
      <c r="B85" s="18" t="s">
        <v>2318</v>
      </c>
      <c r="C85" s="20" t="s">
        <v>2154</v>
      </c>
      <c r="D85" s="271"/>
      <c r="E85" s="271"/>
      <c r="F85" s="271"/>
      <c r="G85" s="271"/>
      <c r="H85" s="271"/>
      <c r="I85" s="271"/>
      <c r="J85" s="271"/>
    </row>
    <row r="86" spans="1:10">
      <c r="A86" s="205" t="s">
        <v>2319</v>
      </c>
      <c r="B86" s="18" t="s">
        <v>2320</v>
      </c>
      <c r="C86" s="20" t="s">
        <v>2154</v>
      </c>
      <c r="D86" s="271"/>
      <c r="E86" s="271"/>
      <c r="F86" s="271"/>
      <c r="G86" s="271"/>
      <c r="H86" s="271"/>
      <c r="I86" s="271"/>
      <c r="J86" s="271"/>
    </row>
    <row r="87" spans="1:10">
      <c r="A87" s="205" t="s">
        <v>2321</v>
      </c>
      <c r="B87" s="18" t="s">
        <v>2322</v>
      </c>
      <c r="C87" s="20" t="s">
        <v>2154</v>
      </c>
      <c r="D87" s="271"/>
      <c r="E87" s="271"/>
      <c r="F87" s="271"/>
      <c r="G87" s="271"/>
      <c r="H87" s="271"/>
      <c r="I87" s="271"/>
      <c r="J87" s="271"/>
    </row>
    <row r="88" spans="1:10">
      <c r="A88" s="205" t="s">
        <v>2323</v>
      </c>
      <c r="B88" s="18" t="s">
        <v>2324</v>
      </c>
      <c r="C88" s="20" t="s">
        <v>2154</v>
      </c>
      <c r="D88" s="271"/>
      <c r="E88" s="271"/>
      <c r="F88" s="271"/>
      <c r="G88" s="271"/>
      <c r="H88" s="271"/>
      <c r="I88" s="271"/>
      <c r="J88" s="271"/>
    </row>
    <row r="89" spans="1:10">
      <c r="A89" s="205" t="s">
        <v>2325</v>
      </c>
      <c r="B89" s="18" t="s">
        <v>2326</v>
      </c>
      <c r="C89" s="20" t="s">
        <v>2154</v>
      </c>
      <c r="D89" s="271"/>
      <c r="E89" s="271"/>
      <c r="F89" s="271"/>
      <c r="G89" s="271"/>
      <c r="H89" s="271"/>
      <c r="I89" s="271"/>
      <c r="J89" s="271"/>
    </row>
    <row r="90" spans="1:10">
      <c r="A90" s="205" t="s">
        <v>2327</v>
      </c>
      <c r="B90" s="18" t="s">
        <v>2328</v>
      </c>
      <c r="C90" s="20" t="s">
        <v>2154</v>
      </c>
      <c r="D90" s="271"/>
      <c r="E90" s="271"/>
      <c r="F90" s="271"/>
      <c r="G90" s="271"/>
      <c r="H90" s="271"/>
      <c r="I90" s="271"/>
      <c r="J90" s="271"/>
    </row>
    <row r="91" spans="1:10">
      <c r="A91" s="205" t="s">
        <v>2329</v>
      </c>
      <c r="B91" s="18" t="s">
        <v>2330</v>
      </c>
      <c r="C91" s="20" t="s">
        <v>2154</v>
      </c>
      <c r="D91" s="271"/>
      <c r="E91" s="271"/>
      <c r="F91" s="271"/>
      <c r="G91" s="271"/>
      <c r="H91" s="271"/>
      <c r="I91" s="271"/>
      <c r="J91" s="271"/>
    </row>
    <row r="92" spans="1:10">
      <c r="A92" s="205" t="s">
        <v>2331</v>
      </c>
      <c r="B92" s="18" t="s">
        <v>2332</v>
      </c>
      <c r="C92" s="20" t="s">
        <v>2154</v>
      </c>
      <c r="D92" s="271"/>
      <c r="E92" s="271"/>
      <c r="F92" s="271"/>
      <c r="G92" s="271"/>
      <c r="H92" s="271"/>
      <c r="I92" s="271"/>
      <c r="J92" s="271"/>
    </row>
    <row r="93" spans="1:10">
      <c r="A93" s="205" t="s">
        <v>2333</v>
      </c>
      <c r="B93" s="18" t="s">
        <v>2334</v>
      </c>
      <c r="C93" s="20" t="s">
        <v>2154</v>
      </c>
      <c r="D93" s="271"/>
      <c r="E93" s="271"/>
      <c r="F93" s="271"/>
      <c r="G93" s="271"/>
      <c r="H93" s="271"/>
      <c r="I93" s="271"/>
      <c r="J93" s="271"/>
    </row>
    <row r="94" spans="1:10">
      <c r="A94" s="205" t="s">
        <v>2335</v>
      </c>
      <c r="B94" s="18" t="s">
        <v>2336</v>
      </c>
      <c r="C94" s="20" t="s">
        <v>2154</v>
      </c>
      <c r="D94" s="271"/>
      <c r="E94" s="271"/>
      <c r="F94" s="271"/>
      <c r="G94" s="271"/>
      <c r="H94" s="271"/>
      <c r="I94" s="271"/>
      <c r="J94" s="271"/>
    </row>
    <row r="95" spans="1:10">
      <c r="A95" s="205" t="s">
        <v>2337</v>
      </c>
      <c r="B95" s="18" t="s">
        <v>2338</v>
      </c>
      <c r="C95" s="20" t="s">
        <v>2154</v>
      </c>
      <c r="D95" s="271"/>
      <c r="E95" s="271"/>
      <c r="F95" s="271"/>
      <c r="G95" s="271"/>
      <c r="H95" s="271"/>
      <c r="I95" s="271"/>
      <c r="J95" s="271"/>
    </row>
    <row r="96" spans="1:10">
      <c r="A96" s="205" t="s">
        <v>2339</v>
      </c>
      <c r="B96" s="18" t="s">
        <v>2340</v>
      </c>
      <c r="C96" s="20" t="s">
        <v>2154</v>
      </c>
      <c r="D96" s="271"/>
      <c r="E96" s="271"/>
      <c r="F96" s="271"/>
      <c r="G96" s="271"/>
      <c r="H96" s="271"/>
      <c r="I96" s="271"/>
      <c r="J96" s="271"/>
    </row>
    <row r="97" spans="1:10">
      <c r="A97" s="205" t="s">
        <v>2341</v>
      </c>
      <c r="B97" s="18" t="s">
        <v>2342</v>
      </c>
      <c r="C97" s="20" t="s">
        <v>2154</v>
      </c>
      <c r="D97" s="271"/>
      <c r="E97" s="271"/>
      <c r="F97" s="271"/>
      <c r="G97" s="271"/>
      <c r="H97" s="271"/>
      <c r="I97" s="271"/>
      <c r="J97" s="271"/>
    </row>
    <row r="98" spans="1:10">
      <c r="A98" s="205" t="s">
        <v>2343</v>
      </c>
      <c r="B98" s="18" t="s">
        <v>2344</v>
      </c>
      <c r="C98" s="20" t="s">
        <v>2154</v>
      </c>
      <c r="D98" s="271"/>
      <c r="E98" s="271"/>
      <c r="F98" s="271"/>
      <c r="G98" s="271"/>
      <c r="H98" s="271"/>
      <c r="I98" s="271"/>
      <c r="J98" s="271"/>
    </row>
    <row r="99" spans="1:10">
      <c r="A99" s="205" t="s">
        <v>2345</v>
      </c>
      <c r="B99" s="18" t="s">
        <v>2346</v>
      </c>
      <c r="C99" s="20" t="s">
        <v>2154</v>
      </c>
      <c r="D99" s="271"/>
      <c r="E99" s="271"/>
      <c r="F99" s="271"/>
      <c r="G99" s="271"/>
      <c r="H99" s="271"/>
      <c r="I99" s="271"/>
      <c r="J99" s="271"/>
    </row>
    <row r="100" spans="1:10">
      <c r="A100" s="205" t="s">
        <v>2347</v>
      </c>
      <c r="B100" s="18" t="s">
        <v>2348</v>
      </c>
      <c r="C100" s="20" t="s">
        <v>2154</v>
      </c>
      <c r="D100" s="271"/>
      <c r="E100" s="271"/>
      <c r="F100" s="271"/>
      <c r="G100" s="271"/>
      <c r="H100" s="271"/>
      <c r="I100" s="271"/>
      <c r="J100" s="271"/>
    </row>
    <row r="101" spans="1:10">
      <c r="A101" s="205" t="s">
        <v>2349</v>
      </c>
      <c r="B101" s="18" t="s">
        <v>2350</v>
      </c>
      <c r="C101" s="20" t="s">
        <v>2154</v>
      </c>
      <c r="D101" s="271"/>
      <c r="E101" s="271"/>
      <c r="F101" s="271"/>
      <c r="G101" s="271"/>
      <c r="H101" s="271"/>
      <c r="I101" s="271"/>
      <c r="J101" s="271"/>
    </row>
    <row r="102" spans="1:10">
      <c r="A102" s="205" t="s">
        <v>2351</v>
      </c>
      <c r="B102" s="18" t="s">
        <v>2352</v>
      </c>
      <c r="C102" s="20" t="s">
        <v>2154</v>
      </c>
      <c r="D102" s="271"/>
      <c r="E102" s="271"/>
      <c r="F102" s="271"/>
      <c r="G102" s="271"/>
      <c r="H102" s="271"/>
      <c r="I102" s="271"/>
      <c r="J102" s="271"/>
    </row>
    <row r="103" spans="1:10">
      <c r="A103" s="205" t="s">
        <v>2353</v>
      </c>
      <c r="B103" s="18" t="s">
        <v>2354</v>
      </c>
      <c r="C103" s="20" t="s">
        <v>2154</v>
      </c>
      <c r="D103" s="271"/>
      <c r="E103" s="271"/>
      <c r="F103" s="271"/>
      <c r="G103" s="271"/>
      <c r="H103" s="271"/>
      <c r="I103" s="271"/>
      <c r="J103" s="271"/>
    </row>
    <row r="104" spans="1:10">
      <c r="A104" s="205" t="s">
        <v>2355</v>
      </c>
      <c r="B104" s="18" t="s">
        <v>2356</v>
      </c>
      <c r="C104" s="20" t="s">
        <v>2154</v>
      </c>
      <c r="D104" s="271"/>
      <c r="E104" s="271"/>
      <c r="F104" s="271"/>
      <c r="G104" s="271"/>
      <c r="H104" s="271"/>
      <c r="I104" s="271"/>
      <c r="J104" s="271"/>
    </row>
    <row r="105" spans="1:10">
      <c r="A105" s="205" t="s">
        <v>2357</v>
      </c>
      <c r="B105" s="18" t="s">
        <v>2358</v>
      </c>
      <c r="C105" s="20" t="s">
        <v>2154</v>
      </c>
      <c r="D105" s="271"/>
      <c r="E105" s="271"/>
      <c r="F105" s="271"/>
      <c r="G105" s="271"/>
      <c r="H105" s="271"/>
      <c r="I105" s="271"/>
      <c r="J105" s="271"/>
    </row>
    <row r="106" spans="1:10">
      <c r="A106" s="205" t="s">
        <v>2359</v>
      </c>
      <c r="B106" s="18" t="s">
        <v>2360</v>
      </c>
      <c r="C106" s="20" t="s">
        <v>2154</v>
      </c>
      <c r="D106" s="271"/>
      <c r="E106" s="271"/>
      <c r="F106" s="271"/>
      <c r="G106" s="271"/>
      <c r="H106" s="271"/>
      <c r="I106" s="271"/>
      <c r="J106" s="271"/>
    </row>
    <row r="107" spans="1:10">
      <c r="A107" s="205" t="s">
        <v>2361</v>
      </c>
      <c r="B107" s="18" t="s">
        <v>2362</v>
      </c>
      <c r="C107" s="20" t="s">
        <v>2154</v>
      </c>
      <c r="D107" s="271"/>
      <c r="E107" s="271"/>
      <c r="F107" s="271"/>
      <c r="G107" s="271"/>
      <c r="H107" s="271"/>
      <c r="I107" s="271"/>
      <c r="J107" s="271"/>
    </row>
    <row r="108" spans="1:10">
      <c r="A108" s="205" t="s">
        <v>2363</v>
      </c>
      <c r="B108" s="18" t="s">
        <v>2364</v>
      </c>
      <c r="C108" s="20" t="s">
        <v>2154</v>
      </c>
      <c r="D108" s="271"/>
      <c r="E108" s="271"/>
      <c r="F108" s="271"/>
      <c r="G108" s="271"/>
      <c r="H108" s="271"/>
      <c r="I108" s="271"/>
      <c r="J108" s="271"/>
    </row>
    <row r="109" spans="1:10">
      <c r="A109" s="205" t="s">
        <v>2365</v>
      </c>
      <c r="B109" s="18" t="s">
        <v>2366</v>
      </c>
      <c r="C109" s="20" t="s">
        <v>2154</v>
      </c>
      <c r="D109" s="271"/>
      <c r="E109" s="271"/>
      <c r="F109" s="271"/>
      <c r="G109" s="271"/>
      <c r="H109" s="271"/>
      <c r="I109" s="271"/>
      <c r="J109" s="271"/>
    </row>
    <row r="110" spans="1:10">
      <c r="A110" s="205" t="s">
        <v>2367</v>
      </c>
      <c r="B110" s="18" t="s">
        <v>2368</v>
      </c>
      <c r="C110" s="20" t="s">
        <v>2154</v>
      </c>
      <c r="D110" s="271"/>
      <c r="E110" s="271"/>
      <c r="F110" s="271"/>
      <c r="G110" s="271"/>
      <c r="H110" s="271"/>
      <c r="I110" s="271"/>
      <c r="J110" s="271"/>
    </row>
    <row r="111" spans="1:10">
      <c r="A111" s="205" t="s">
        <v>2369</v>
      </c>
      <c r="B111" s="18" t="s">
        <v>2370</v>
      </c>
      <c r="C111" s="20" t="s">
        <v>2154</v>
      </c>
      <c r="D111" s="271"/>
      <c r="E111" s="271"/>
      <c r="F111" s="271"/>
      <c r="G111" s="271"/>
      <c r="H111" s="271"/>
      <c r="I111" s="271"/>
      <c r="J111" s="271"/>
    </row>
    <row r="112" spans="1:10">
      <c r="A112" s="205" t="s">
        <v>2371</v>
      </c>
      <c r="B112" s="18" t="s">
        <v>2372</v>
      </c>
      <c r="C112" s="20" t="s">
        <v>2154</v>
      </c>
      <c r="D112" s="271"/>
      <c r="E112" s="271"/>
      <c r="F112" s="271"/>
      <c r="G112" s="271"/>
      <c r="H112" s="271"/>
      <c r="I112" s="271"/>
      <c r="J112" s="271"/>
    </row>
    <row r="113" spans="1:10">
      <c r="A113" s="205" t="s">
        <v>2373</v>
      </c>
      <c r="B113" s="18" t="s">
        <v>2374</v>
      </c>
      <c r="C113" s="20" t="s">
        <v>2154</v>
      </c>
      <c r="D113" s="271"/>
      <c r="E113" s="271"/>
      <c r="F113" s="271"/>
      <c r="G113" s="271"/>
      <c r="H113" s="271"/>
      <c r="I113" s="271"/>
      <c r="J113" s="271"/>
    </row>
    <row r="114" spans="1:10">
      <c r="A114" s="205" t="s">
        <v>2375</v>
      </c>
      <c r="B114" s="18" t="s">
        <v>2376</v>
      </c>
      <c r="C114" s="20" t="s">
        <v>2154</v>
      </c>
      <c r="D114" s="271"/>
      <c r="E114" s="271"/>
      <c r="F114" s="271"/>
      <c r="G114" s="271"/>
      <c r="H114" s="271"/>
      <c r="I114" s="271"/>
      <c r="J114" s="271"/>
    </row>
    <row r="115" spans="1:10">
      <c r="A115" s="205" t="s">
        <v>2377</v>
      </c>
      <c r="B115" s="18" t="s">
        <v>2378</v>
      </c>
      <c r="C115" s="20" t="s">
        <v>2154</v>
      </c>
      <c r="D115" s="271"/>
      <c r="E115" s="271"/>
      <c r="F115" s="271"/>
      <c r="G115" s="271"/>
      <c r="H115" s="271"/>
      <c r="I115" s="271"/>
      <c r="J115" s="271"/>
    </row>
    <row r="116" spans="1:10">
      <c r="A116" s="205" t="s">
        <v>2379</v>
      </c>
      <c r="B116" s="18" t="s">
        <v>2380</v>
      </c>
      <c r="C116" s="20" t="s">
        <v>2154</v>
      </c>
      <c r="D116" s="271"/>
      <c r="E116" s="271"/>
      <c r="F116" s="271"/>
      <c r="G116" s="271"/>
      <c r="H116" s="271"/>
      <c r="I116" s="271"/>
      <c r="J116" s="271"/>
    </row>
    <row r="117" spans="1:10">
      <c r="A117" s="205" t="s">
        <v>2381</v>
      </c>
      <c r="B117" s="18" t="s">
        <v>2382</v>
      </c>
      <c r="C117" s="20" t="s">
        <v>2154</v>
      </c>
      <c r="D117" s="271"/>
      <c r="E117" s="271"/>
      <c r="F117" s="271"/>
      <c r="G117" s="271"/>
      <c r="H117" s="271"/>
      <c r="I117" s="271"/>
      <c r="J117" s="271"/>
    </row>
    <row r="118" spans="1:10">
      <c r="A118" s="205" t="s">
        <v>2383</v>
      </c>
      <c r="B118" s="18" t="s">
        <v>2384</v>
      </c>
      <c r="C118" s="20" t="s">
        <v>2154</v>
      </c>
      <c r="D118" s="271"/>
      <c r="E118" s="271"/>
      <c r="F118" s="271"/>
      <c r="G118" s="271"/>
      <c r="H118" s="271"/>
      <c r="I118" s="271"/>
      <c r="J118" s="271"/>
    </row>
    <row r="119" spans="1:10">
      <c r="A119" s="205" t="s">
        <v>2385</v>
      </c>
      <c r="B119" s="18" t="s">
        <v>2386</v>
      </c>
      <c r="C119" s="20" t="s">
        <v>2154</v>
      </c>
      <c r="D119" s="271"/>
      <c r="E119" s="271"/>
      <c r="F119" s="271"/>
      <c r="G119" s="271"/>
      <c r="H119" s="271"/>
      <c r="I119" s="271"/>
      <c r="J119" s="271"/>
    </row>
    <row r="120" spans="1:10">
      <c r="A120" s="205" t="s">
        <v>2387</v>
      </c>
      <c r="B120" s="18" t="s">
        <v>2388</v>
      </c>
      <c r="C120" s="20" t="s">
        <v>2154</v>
      </c>
      <c r="D120" s="271"/>
      <c r="E120" s="271"/>
      <c r="F120" s="271"/>
      <c r="G120" s="271"/>
      <c r="H120" s="271"/>
      <c r="I120" s="271"/>
      <c r="J120" s="271"/>
    </row>
    <row r="121" spans="1:10">
      <c r="A121" s="205" t="s">
        <v>2389</v>
      </c>
      <c r="B121" s="18" t="s">
        <v>2390</v>
      </c>
      <c r="C121" s="20" t="s">
        <v>2154</v>
      </c>
      <c r="D121" s="271"/>
      <c r="E121" s="271"/>
      <c r="F121" s="271"/>
      <c r="G121" s="271"/>
      <c r="H121" s="271"/>
      <c r="I121" s="271"/>
      <c r="J121" s="271"/>
    </row>
    <row r="122" spans="1:10">
      <c r="A122" s="205" t="s">
        <v>2391</v>
      </c>
      <c r="B122" s="18" t="s">
        <v>2392</v>
      </c>
      <c r="C122" s="20" t="s">
        <v>2154</v>
      </c>
      <c r="D122" s="271"/>
      <c r="E122" s="271"/>
      <c r="F122" s="271"/>
      <c r="G122" s="271"/>
      <c r="H122" s="271"/>
      <c r="I122" s="271"/>
      <c r="J122" s="271"/>
    </row>
    <row r="123" spans="1:10">
      <c r="A123" s="205" t="s">
        <v>2393</v>
      </c>
      <c r="B123" s="18" t="s">
        <v>2394</v>
      </c>
      <c r="C123" s="20" t="s">
        <v>2154</v>
      </c>
      <c r="D123" s="271"/>
      <c r="E123" s="271"/>
      <c r="F123" s="271"/>
      <c r="G123" s="271"/>
      <c r="H123" s="271"/>
      <c r="I123" s="271"/>
      <c r="J123" s="271"/>
    </row>
    <row r="124" spans="1:10">
      <c r="A124" s="205" t="s">
        <v>2395</v>
      </c>
      <c r="B124" s="18" t="s">
        <v>2396</v>
      </c>
      <c r="C124" s="20" t="s">
        <v>2154</v>
      </c>
      <c r="D124" s="271"/>
      <c r="E124" s="271"/>
      <c r="F124" s="271"/>
      <c r="G124" s="271"/>
      <c r="H124" s="271"/>
      <c r="I124" s="271"/>
      <c r="J124" s="271"/>
    </row>
    <row r="125" spans="1:10">
      <c r="A125" s="205" t="s">
        <v>2397</v>
      </c>
      <c r="B125" s="18" t="s">
        <v>2398</v>
      </c>
      <c r="C125" s="20" t="s">
        <v>2154</v>
      </c>
      <c r="D125" s="271"/>
      <c r="E125" s="271"/>
      <c r="F125" s="271"/>
      <c r="G125" s="271"/>
      <c r="H125" s="271"/>
      <c r="I125" s="271"/>
      <c r="J125" s="271"/>
    </row>
    <row r="126" spans="1:10">
      <c r="A126" s="205" t="s">
        <v>2399</v>
      </c>
      <c r="B126" s="18" t="s">
        <v>2400</v>
      </c>
      <c r="C126" s="20" t="s">
        <v>2154</v>
      </c>
      <c r="D126" s="271"/>
      <c r="E126" s="271"/>
      <c r="F126" s="271"/>
      <c r="G126" s="271"/>
      <c r="H126" s="271"/>
      <c r="I126" s="271"/>
      <c r="J126" s="271"/>
    </row>
    <row r="127" spans="1:10">
      <c r="A127" s="205" t="s">
        <v>2401</v>
      </c>
      <c r="B127" s="18" t="s">
        <v>2402</v>
      </c>
      <c r="C127" s="20" t="s">
        <v>2154</v>
      </c>
      <c r="D127" s="271"/>
      <c r="E127" s="271"/>
      <c r="F127" s="271"/>
      <c r="G127" s="271"/>
      <c r="H127" s="271"/>
      <c r="I127" s="271"/>
      <c r="J127" s="271"/>
    </row>
    <row r="128" spans="1:10">
      <c r="A128" s="205" t="s">
        <v>2403</v>
      </c>
      <c r="B128" s="18" t="s">
        <v>2404</v>
      </c>
      <c r="C128" s="20" t="s">
        <v>2154</v>
      </c>
      <c r="D128" s="271"/>
      <c r="E128" s="271"/>
      <c r="F128" s="271"/>
      <c r="G128" s="271"/>
      <c r="H128" s="271"/>
      <c r="I128" s="271"/>
      <c r="J128" s="271"/>
    </row>
    <row r="129" spans="1:10">
      <c r="A129" s="205" t="s">
        <v>2405</v>
      </c>
      <c r="B129" s="18" t="s">
        <v>2406</v>
      </c>
      <c r="C129" s="20" t="s">
        <v>2154</v>
      </c>
      <c r="D129" s="271"/>
      <c r="E129" s="271"/>
      <c r="F129" s="271"/>
      <c r="G129" s="271"/>
      <c r="H129" s="271"/>
      <c r="I129" s="271"/>
      <c r="J129" s="271"/>
    </row>
    <row r="130" spans="1:10">
      <c r="A130" s="205" t="s">
        <v>2407</v>
      </c>
      <c r="B130" s="18" t="s">
        <v>2408</v>
      </c>
      <c r="C130" s="20" t="s">
        <v>2154</v>
      </c>
      <c r="D130" s="271"/>
      <c r="E130" s="271"/>
      <c r="F130" s="271"/>
      <c r="G130" s="271"/>
      <c r="H130" s="271"/>
      <c r="I130" s="271"/>
      <c r="J130" s="271"/>
    </row>
    <row r="131" spans="1:10">
      <c r="A131" s="205" t="s">
        <v>2409</v>
      </c>
      <c r="B131" s="18" t="s">
        <v>2410</v>
      </c>
      <c r="C131" s="20" t="s">
        <v>2154</v>
      </c>
      <c r="D131" s="271"/>
      <c r="E131" s="271"/>
      <c r="F131" s="271"/>
      <c r="G131" s="271"/>
      <c r="H131" s="271"/>
      <c r="I131" s="271"/>
      <c r="J131" s="271"/>
    </row>
    <row r="132" spans="1:10">
      <c r="A132" s="205" t="s">
        <v>2411</v>
      </c>
      <c r="B132" s="18" t="s">
        <v>2412</v>
      </c>
      <c r="C132" s="20" t="s">
        <v>2154</v>
      </c>
      <c r="D132" s="271"/>
      <c r="E132" s="271"/>
      <c r="F132" s="271"/>
      <c r="G132" s="271"/>
      <c r="H132" s="271"/>
      <c r="I132" s="271"/>
      <c r="J132" s="271"/>
    </row>
    <row r="133" spans="1:10">
      <c r="A133" s="205" t="s">
        <v>2413</v>
      </c>
      <c r="B133" s="18" t="s">
        <v>2414</v>
      </c>
      <c r="C133" s="20" t="s">
        <v>2154</v>
      </c>
      <c r="D133" s="271"/>
      <c r="E133" s="271"/>
      <c r="F133" s="271"/>
      <c r="G133" s="271"/>
      <c r="H133" s="271"/>
      <c r="I133" s="271"/>
      <c r="J133" s="271"/>
    </row>
    <row r="134" spans="1:10">
      <c r="A134" s="205" t="s">
        <v>2415</v>
      </c>
      <c r="B134" s="18" t="s">
        <v>2416</v>
      </c>
      <c r="C134" s="20" t="s">
        <v>2154</v>
      </c>
      <c r="D134" s="271"/>
      <c r="E134" s="271"/>
      <c r="F134" s="271"/>
      <c r="G134" s="271"/>
      <c r="H134" s="271"/>
      <c r="I134" s="271"/>
      <c r="J134" s="271"/>
    </row>
    <row r="135" spans="1:10">
      <c r="A135" s="205" t="s">
        <v>2417</v>
      </c>
      <c r="B135" s="18" t="s">
        <v>2418</v>
      </c>
      <c r="C135" s="20" t="s">
        <v>2154</v>
      </c>
      <c r="D135" s="271"/>
      <c r="E135" s="271"/>
      <c r="F135" s="271"/>
      <c r="G135" s="271"/>
      <c r="H135" s="271"/>
      <c r="I135" s="271"/>
      <c r="J135" s="271"/>
    </row>
    <row r="136" spans="1:10">
      <c r="A136" s="205" t="s">
        <v>2419</v>
      </c>
      <c r="B136" s="18" t="s">
        <v>2420</v>
      </c>
      <c r="C136" s="20" t="s">
        <v>2154</v>
      </c>
      <c r="D136" s="271"/>
      <c r="E136" s="271"/>
      <c r="F136" s="271"/>
      <c r="G136" s="271"/>
      <c r="H136" s="271"/>
      <c r="I136" s="271"/>
      <c r="J136" s="271"/>
    </row>
    <row r="137" spans="1:10">
      <c r="A137" s="205" t="s">
        <v>2421</v>
      </c>
      <c r="B137" s="18" t="s">
        <v>2422</v>
      </c>
      <c r="C137" s="20" t="s">
        <v>2154</v>
      </c>
      <c r="D137" s="271"/>
      <c r="E137" s="271"/>
      <c r="F137" s="271"/>
      <c r="G137" s="271"/>
      <c r="H137" s="271"/>
      <c r="I137" s="271"/>
      <c r="J137" s="271"/>
    </row>
    <row r="138" spans="1:10">
      <c r="A138" s="205" t="s">
        <v>2423</v>
      </c>
      <c r="B138" s="18" t="s">
        <v>2424</v>
      </c>
      <c r="C138" s="20" t="s">
        <v>2154</v>
      </c>
      <c r="D138" s="271"/>
      <c r="E138" s="271"/>
      <c r="F138" s="271"/>
      <c r="G138" s="271"/>
      <c r="H138" s="271"/>
      <c r="I138" s="271"/>
      <c r="J138" s="271"/>
    </row>
    <row r="139" spans="1:10">
      <c r="A139" s="205" t="s">
        <v>2425</v>
      </c>
      <c r="B139" s="18" t="s">
        <v>2426</v>
      </c>
      <c r="C139" s="20" t="s">
        <v>2154</v>
      </c>
      <c r="D139" s="271"/>
      <c r="E139" s="271"/>
      <c r="F139" s="271"/>
      <c r="G139" s="271"/>
      <c r="H139" s="271"/>
      <c r="I139" s="271"/>
      <c r="J139" s="271"/>
    </row>
    <row r="140" spans="1:10">
      <c r="A140" s="205" t="s">
        <v>2427</v>
      </c>
      <c r="B140" s="18" t="s">
        <v>2428</v>
      </c>
      <c r="C140" s="20" t="s">
        <v>2154</v>
      </c>
      <c r="D140" s="271"/>
      <c r="E140" s="271"/>
      <c r="F140" s="271"/>
      <c r="G140" s="271"/>
      <c r="H140" s="271"/>
      <c r="I140" s="271"/>
      <c r="J140" s="271"/>
    </row>
    <row r="141" spans="1:10">
      <c r="A141" s="205" t="s">
        <v>2429</v>
      </c>
      <c r="B141" s="18" t="s">
        <v>2430</v>
      </c>
      <c r="C141" s="20" t="s">
        <v>2154</v>
      </c>
      <c r="D141" s="271"/>
      <c r="E141" s="271"/>
      <c r="F141" s="271"/>
      <c r="G141" s="271"/>
      <c r="H141" s="271"/>
      <c r="I141" s="271"/>
      <c r="J141" s="271"/>
    </row>
    <row r="142" spans="1:10">
      <c r="A142" s="205" t="s">
        <v>2431</v>
      </c>
      <c r="B142" s="18" t="s">
        <v>2432</v>
      </c>
      <c r="C142" s="20" t="s">
        <v>2154</v>
      </c>
      <c r="D142" s="271"/>
      <c r="E142" s="271"/>
      <c r="F142" s="271"/>
      <c r="G142" s="271"/>
      <c r="H142" s="271"/>
      <c r="I142" s="271"/>
      <c r="J142" s="271"/>
    </row>
    <row r="143" spans="1:10">
      <c r="A143" s="205" t="s">
        <v>2433</v>
      </c>
      <c r="B143" s="18" t="s">
        <v>2434</v>
      </c>
      <c r="C143" s="20" t="s">
        <v>2154</v>
      </c>
      <c r="D143" s="271"/>
      <c r="E143" s="271"/>
      <c r="F143" s="271"/>
      <c r="G143" s="271"/>
      <c r="H143" s="271"/>
      <c r="I143" s="271"/>
      <c r="J143" s="271"/>
    </row>
    <row r="144" spans="1:10">
      <c r="A144" s="205" t="s">
        <v>2435</v>
      </c>
      <c r="B144" s="18" t="s">
        <v>2436</v>
      </c>
      <c r="C144" s="20" t="s">
        <v>2154</v>
      </c>
      <c r="D144" s="271"/>
      <c r="E144" s="271"/>
      <c r="F144" s="271"/>
      <c r="G144" s="271"/>
      <c r="H144" s="271"/>
      <c r="I144" s="271"/>
      <c r="J144" s="271"/>
    </row>
    <row r="145" spans="1:10">
      <c r="A145" s="205" t="s">
        <v>2437</v>
      </c>
      <c r="B145" s="18" t="s">
        <v>2438</v>
      </c>
      <c r="C145" s="20" t="s">
        <v>2154</v>
      </c>
      <c r="D145" s="271"/>
      <c r="E145" s="271"/>
      <c r="F145" s="271"/>
      <c r="G145" s="271"/>
      <c r="H145" s="271"/>
      <c r="I145" s="271"/>
      <c r="J145" s="271"/>
    </row>
    <row r="146" spans="1:10">
      <c r="A146" s="205" t="s">
        <v>2439</v>
      </c>
      <c r="B146" s="18" t="s">
        <v>2440</v>
      </c>
      <c r="C146" s="20" t="s">
        <v>2154</v>
      </c>
      <c r="D146" s="271"/>
      <c r="E146" s="271"/>
      <c r="F146" s="271"/>
      <c r="G146" s="271"/>
      <c r="H146" s="271"/>
      <c r="I146" s="271"/>
      <c r="J146" s="271"/>
    </row>
    <row r="147" spans="1:10">
      <c r="A147" s="205" t="s">
        <v>2441</v>
      </c>
      <c r="B147" s="18" t="s">
        <v>2442</v>
      </c>
      <c r="C147" s="20" t="s">
        <v>2154</v>
      </c>
      <c r="D147" s="271"/>
      <c r="E147" s="271"/>
      <c r="F147" s="271"/>
      <c r="G147" s="271"/>
      <c r="H147" s="271"/>
      <c r="I147" s="271"/>
      <c r="J147" s="271"/>
    </row>
    <row r="148" spans="1:10">
      <c r="A148" s="205" t="s">
        <v>2443</v>
      </c>
      <c r="B148" s="18" t="s">
        <v>2444</v>
      </c>
      <c r="C148" s="20" t="s">
        <v>2154</v>
      </c>
      <c r="D148" s="271"/>
      <c r="E148" s="271"/>
      <c r="F148" s="271"/>
      <c r="G148" s="271"/>
      <c r="H148" s="271"/>
      <c r="I148" s="271"/>
      <c r="J148" s="271"/>
    </row>
    <row r="149" spans="1:10">
      <c r="A149" s="205" t="s">
        <v>2445</v>
      </c>
      <c r="B149" s="18" t="s">
        <v>2446</v>
      </c>
      <c r="C149" s="20" t="s">
        <v>2154</v>
      </c>
      <c r="D149" s="271"/>
      <c r="E149" s="271"/>
      <c r="F149" s="271"/>
      <c r="G149" s="271"/>
      <c r="H149" s="271"/>
      <c r="I149" s="271"/>
      <c r="J149" s="271"/>
    </row>
    <row r="150" spans="1:10">
      <c r="A150" s="205" t="s">
        <v>2447</v>
      </c>
      <c r="B150" s="18" t="s">
        <v>2448</v>
      </c>
      <c r="C150" s="20" t="s">
        <v>2154</v>
      </c>
      <c r="D150" s="271"/>
      <c r="E150" s="271"/>
      <c r="F150" s="271"/>
      <c r="G150" s="271"/>
      <c r="H150" s="271"/>
      <c r="I150" s="271"/>
      <c r="J150" s="271"/>
    </row>
    <row r="151" spans="1:10">
      <c r="A151" s="205" t="s">
        <v>2449</v>
      </c>
      <c r="B151" s="18" t="s">
        <v>2450</v>
      </c>
      <c r="C151" s="20" t="s">
        <v>2154</v>
      </c>
      <c r="D151" s="271"/>
      <c r="E151" s="271"/>
      <c r="F151" s="271"/>
      <c r="G151" s="271"/>
      <c r="H151" s="271"/>
      <c r="I151" s="271"/>
      <c r="J151" s="271"/>
    </row>
    <row r="152" spans="1:10">
      <c r="A152" s="205" t="s">
        <v>2451</v>
      </c>
      <c r="B152" s="18" t="s">
        <v>2452</v>
      </c>
      <c r="C152" s="20" t="s">
        <v>2154</v>
      </c>
      <c r="D152" s="271"/>
      <c r="E152" s="271"/>
      <c r="F152" s="271"/>
      <c r="G152" s="271"/>
      <c r="H152" s="271"/>
      <c r="I152" s="271"/>
      <c r="J152" s="271"/>
    </row>
    <row r="153" spans="1:10">
      <c r="A153" s="205" t="s">
        <v>2453</v>
      </c>
      <c r="B153" s="18" t="s">
        <v>2454</v>
      </c>
      <c r="C153" s="20" t="s">
        <v>2154</v>
      </c>
      <c r="D153" s="271"/>
      <c r="E153" s="271"/>
      <c r="F153" s="271"/>
      <c r="G153" s="271"/>
      <c r="H153" s="271"/>
      <c r="I153" s="271"/>
      <c r="J153" s="271"/>
    </row>
    <row r="154" spans="1:10">
      <c r="A154" s="205" t="s">
        <v>2455</v>
      </c>
      <c r="B154" s="18" t="s">
        <v>2456</v>
      </c>
      <c r="C154" s="20" t="s">
        <v>2154</v>
      </c>
      <c r="D154" s="271"/>
      <c r="E154" s="271"/>
      <c r="F154" s="271"/>
      <c r="G154" s="271"/>
      <c r="H154" s="271"/>
      <c r="I154" s="271"/>
      <c r="J154" s="271"/>
    </row>
    <row r="155" spans="1:10">
      <c r="A155" s="205" t="s">
        <v>2457</v>
      </c>
      <c r="B155" s="18" t="s">
        <v>2458</v>
      </c>
      <c r="C155" s="20" t="s">
        <v>2154</v>
      </c>
      <c r="D155" s="271"/>
      <c r="E155" s="271"/>
      <c r="F155" s="271"/>
      <c r="G155" s="271"/>
      <c r="H155" s="271"/>
      <c r="I155" s="271"/>
      <c r="J155" s="271"/>
    </row>
    <row r="156" spans="1:10">
      <c r="A156" s="205" t="s">
        <v>2459</v>
      </c>
      <c r="B156" s="18" t="s">
        <v>2460</v>
      </c>
      <c r="C156" s="20" t="s">
        <v>2154</v>
      </c>
      <c r="D156" s="271"/>
      <c r="E156" s="271"/>
      <c r="F156" s="271"/>
      <c r="G156" s="271"/>
      <c r="H156" s="271"/>
      <c r="I156" s="271"/>
      <c r="J156" s="271"/>
    </row>
    <row r="157" spans="1:10">
      <c r="A157" s="205" t="s">
        <v>2461</v>
      </c>
      <c r="B157" s="18" t="s">
        <v>2462</v>
      </c>
      <c r="C157" s="20" t="s">
        <v>2154</v>
      </c>
      <c r="D157" s="271"/>
      <c r="E157" s="271"/>
      <c r="F157" s="271"/>
      <c r="G157" s="271"/>
      <c r="H157" s="271"/>
      <c r="I157" s="271"/>
      <c r="J157" s="271"/>
    </row>
    <row r="158" spans="1:10">
      <c r="A158" s="205" t="s">
        <v>2463</v>
      </c>
      <c r="B158" s="18" t="s">
        <v>2464</v>
      </c>
      <c r="C158" s="20" t="s">
        <v>2154</v>
      </c>
      <c r="D158" s="271"/>
      <c r="E158" s="271"/>
      <c r="F158" s="271"/>
      <c r="G158" s="271"/>
      <c r="H158" s="271"/>
      <c r="I158" s="271"/>
      <c r="J158" s="271"/>
    </row>
    <row r="159" spans="1:10">
      <c r="A159" s="205" t="s">
        <v>2465</v>
      </c>
      <c r="B159" s="18" t="s">
        <v>2466</v>
      </c>
      <c r="C159" s="20" t="s">
        <v>2154</v>
      </c>
      <c r="D159" s="271"/>
      <c r="E159" s="271"/>
      <c r="F159" s="271"/>
      <c r="G159" s="271"/>
      <c r="H159" s="271"/>
      <c r="I159" s="271"/>
      <c r="J159" s="271"/>
    </row>
    <row r="160" spans="1:10">
      <c r="A160" s="205" t="s">
        <v>2467</v>
      </c>
      <c r="B160" s="18" t="s">
        <v>2468</v>
      </c>
      <c r="C160" s="20" t="s">
        <v>2154</v>
      </c>
      <c r="D160" s="271"/>
      <c r="E160" s="271"/>
      <c r="F160" s="271"/>
      <c r="G160" s="271"/>
      <c r="H160" s="271"/>
      <c r="I160" s="271"/>
      <c r="J160" s="271"/>
    </row>
    <row r="161" spans="1:10">
      <c r="A161" s="205" t="s">
        <v>2469</v>
      </c>
      <c r="B161" s="18" t="s">
        <v>2470</v>
      </c>
      <c r="C161" s="20" t="s">
        <v>2154</v>
      </c>
      <c r="D161" s="271"/>
      <c r="E161" s="271"/>
      <c r="F161" s="271"/>
      <c r="G161" s="271"/>
      <c r="H161" s="271"/>
      <c r="I161" s="271"/>
      <c r="J161" s="271"/>
    </row>
    <row r="162" spans="1:10">
      <c r="A162" s="205" t="s">
        <v>2471</v>
      </c>
      <c r="B162" s="18" t="s">
        <v>2472</v>
      </c>
      <c r="C162" s="20" t="s">
        <v>2154</v>
      </c>
      <c r="D162" s="271"/>
      <c r="E162" s="271"/>
      <c r="F162" s="271"/>
      <c r="G162" s="271"/>
      <c r="H162" s="271"/>
      <c r="I162" s="271"/>
      <c r="J162" s="271"/>
    </row>
    <row r="163" spans="1:10">
      <c r="A163" s="205" t="s">
        <v>2473</v>
      </c>
      <c r="B163" s="18" t="s">
        <v>2474</v>
      </c>
      <c r="C163" s="20" t="s">
        <v>2154</v>
      </c>
      <c r="D163" s="271"/>
      <c r="E163" s="271"/>
      <c r="F163" s="271"/>
      <c r="G163" s="271"/>
      <c r="H163" s="271"/>
      <c r="I163" s="271"/>
      <c r="J163" s="271"/>
    </row>
    <row r="164" spans="1:10">
      <c r="A164" s="205" t="s">
        <v>2475</v>
      </c>
      <c r="B164" s="18" t="s">
        <v>2476</v>
      </c>
      <c r="C164" s="20" t="s">
        <v>2154</v>
      </c>
      <c r="D164" s="271"/>
      <c r="E164" s="271"/>
      <c r="F164" s="271"/>
      <c r="G164" s="271"/>
      <c r="H164" s="271"/>
      <c r="I164" s="271"/>
      <c r="J164" s="271"/>
    </row>
    <row r="165" spans="1:10">
      <c r="A165" s="205" t="s">
        <v>2477</v>
      </c>
      <c r="B165" s="18" t="s">
        <v>2478</v>
      </c>
      <c r="C165" s="20" t="s">
        <v>2154</v>
      </c>
      <c r="D165" s="271"/>
      <c r="E165" s="271"/>
      <c r="F165" s="271"/>
      <c r="G165" s="271"/>
      <c r="H165" s="271"/>
      <c r="I165" s="271"/>
      <c r="J165" s="271"/>
    </row>
    <row r="166" spans="1:10">
      <c r="A166" s="205" t="s">
        <v>2479</v>
      </c>
      <c r="B166" s="18" t="s">
        <v>2480</v>
      </c>
      <c r="C166" s="20" t="s">
        <v>2154</v>
      </c>
      <c r="D166" s="271"/>
      <c r="E166" s="271"/>
      <c r="F166" s="271"/>
      <c r="G166" s="271"/>
      <c r="H166" s="271"/>
      <c r="I166" s="271"/>
      <c r="J166" s="271"/>
    </row>
    <row r="167" spans="1:10">
      <c r="A167" s="205" t="s">
        <v>2481</v>
      </c>
      <c r="B167" s="18" t="s">
        <v>2482</v>
      </c>
      <c r="C167" s="20" t="s">
        <v>2154</v>
      </c>
      <c r="D167" s="271"/>
      <c r="E167" s="271"/>
      <c r="F167" s="271"/>
      <c r="G167" s="271"/>
      <c r="H167" s="271"/>
      <c r="I167" s="271"/>
      <c r="J167" s="271"/>
    </row>
    <row r="168" spans="1:10">
      <c r="A168" s="205" t="s">
        <v>2483</v>
      </c>
      <c r="B168" s="18" t="s">
        <v>2484</v>
      </c>
      <c r="C168" s="20" t="s">
        <v>2154</v>
      </c>
      <c r="D168" s="271"/>
      <c r="E168" s="271"/>
      <c r="F168" s="271"/>
      <c r="G168" s="271"/>
      <c r="H168" s="271"/>
      <c r="I168" s="271"/>
      <c r="J168" s="271"/>
    </row>
    <row r="169" spans="1:10">
      <c r="A169" s="205" t="s">
        <v>2485</v>
      </c>
      <c r="B169" s="18" t="s">
        <v>2486</v>
      </c>
      <c r="C169" s="20" t="s">
        <v>2154</v>
      </c>
      <c r="D169" s="271"/>
      <c r="E169" s="271"/>
      <c r="F169" s="271"/>
      <c r="G169" s="271"/>
      <c r="H169" s="271"/>
      <c r="I169" s="271"/>
      <c r="J169" s="271"/>
    </row>
    <row r="170" spans="1:10">
      <c r="A170" s="205" t="s">
        <v>2487</v>
      </c>
      <c r="B170" s="18" t="s">
        <v>2488</v>
      </c>
      <c r="C170" s="20" t="s">
        <v>2154</v>
      </c>
      <c r="D170" s="271"/>
      <c r="E170" s="271"/>
      <c r="F170" s="271"/>
      <c r="G170" s="271"/>
      <c r="H170" s="271"/>
      <c r="I170" s="271"/>
      <c r="J170" s="271"/>
    </row>
    <row r="171" spans="1:10">
      <c r="A171" s="205" t="s">
        <v>2489</v>
      </c>
      <c r="B171" s="18" t="s">
        <v>2490</v>
      </c>
      <c r="C171" s="20" t="s">
        <v>2154</v>
      </c>
      <c r="D171" s="271"/>
      <c r="E171" s="271"/>
      <c r="F171" s="271"/>
      <c r="G171" s="271"/>
      <c r="H171" s="271"/>
      <c r="I171" s="271"/>
      <c r="J171" s="271"/>
    </row>
    <row r="172" spans="1:10">
      <c r="A172" s="205" t="s">
        <v>2491</v>
      </c>
      <c r="B172" s="18" t="s">
        <v>2492</v>
      </c>
      <c r="C172" s="20" t="s">
        <v>2154</v>
      </c>
      <c r="D172" s="271"/>
      <c r="E172" s="271"/>
      <c r="F172" s="271"/>
      <c r="G172" s="271"/>
      <c r="H172" s="271"/>
      <c r="I172" s="271"/>
      <c r="J172" s="271"/>
    </row>
    <row r="173" spans="1:10">
      <c r="A173" s="205" t="s">
        <v>2493</v>
      </c>
      <c r="B173" s="18" t="s">
        <v>2494</v>
      </c>
      <c r="C173" s="20" t="s">
        <v>2154</v>
      </c>
      <c r="D173" s="271"/>
      <c r="E173" s="271"/>
      <c r="F173" s="271"/>
      <c r="G173" s="271"/>
      <c r="H173" s="271"/>
      <c r="I173" s="271"/>
      <c r="J173" s="271"/>
    </row>
    <row r="174" spans="1:10">
      <c r="A174" s="205" t="s">
        <v>2495</v>
      </c>
      <c r="B174" s="18" t="s">
        <v>2496</v>
      </c>
      <c r="C174" s="20" t="s">
        <v>2154</v>
      </c>
      <c r="D174" s="271"/>
      <c r="E174" s="271"/>
      <c r="F174" s="271"/>
      <c r="G174" s="271"/>
      <c r="H174" s="271"/>
      <c r="I174" s="271"/>
      <c r="J174" s="271"/>
    </row>
    <row r="175" spans="1:10">
      <c r="A175" s="205" t="s">
        <v>2497</v>
      </c>
      <c r="B175" s="18" t="s">
        <v>2498</v>
      </c>
      <c r="C175" s="20" t="s">
        <v>2154</v>
      </c>
      <c r="D175" s="271"/>
      <c r="E175" s="271"/>
      <c r="F175" s="271"/>
      <c r="G175" s="271"/>
      <c r="H175" s="271"/>
      <c r="I175" s="271"/>
      <c r="J175" s="271"/>
    </row>
    <row r="176" spans="1:10">
      <c r="A176" s="205" t="s">
        <v>2499</v>
      </c>
      <c r="B176" s="18" t="s">
        <v>2500</v>
      </c>
      <c r="C176" s="20" t="s">
        <v>2154</v>
      </c>
      <c r="D176" s="271"/>
      <c r="E176" s="271"/>
      <c r="F176" s="271"/>
      <c r="G176" s="271"/>
      <c r="H176" s="271"/>
      <c r="I176" s="271"/>
      <c r="J176" s="271"/>
    </row>
    <row r="177" spans="1:10">
      <c r="A177" s="205" t="s">
        <v>2501</v>
      </c>
      <c r="B177" s="18" t="s">
        <v>2502</v>
      </c>
      <c r="C177" s="20" t="s">
        <v>2154</v>
      </c>
      <c r="D177" s="271"/>
      <c r="E177" s="271"/>
      <c r="F177" s="271"/>
      <c r="G177" s="271"/>
      <c r="H177" s="271"/>
      <c r="I177" s="271"/>
      <c r="J177" s="271"/>
    </row>
    <row r="178" spans="1:10">
      <c r="A178" s="205" t="s">
        <v>2503</v>
      </c>
      <c r="B178" s="18" t="s">
        <v>2504</v>
      </c>
      <c r="C178" s="20" t="s">
        <v>2154</v>
      </c>
      <c r="D178" s="271"/>
      <c r="E178" s="271"/>
      <c r="F178" s="271"/>
      <c r="G178" s="271"/>
      <c r="H178" s="271"/>
      <c r="I178" s="271"/>
      <c r="J178" s="271"/>
    </row>
    <row r="179" spans="1:10">
      <c r="A179" s="205" t="s">
        <v>2505</v>
      </c>
      <c r="B179" s="18" t="s">
        <v>2506</v>
      </c>
      <c r="C179" s="20" t="s">
        <v>2154</v>
      </c>
      <c r="D179" s="271"/>
      <c r="E179" s="271"/>
      <c r="F179" s="271"/>
      <c r="G179" s="271"/>
      <c r="H179" s="271"/>
      <c r="I179" s="271"/>
      <c r="J179" s="271"/>
    </row>
    <row r="180" spans="1:10">
      <c r="A180" s="205" t="s">
        <v>2507</v>
      </c>
      <c r="B180" s="18" t="s">
        <v>2508</v>
      </c>
      <c r="C180" s="20" t="s">
        <v>2154</v>
      </c>
      <c r="D180" s="271"/>
      <c r="E180" s="271"/>
      <c r="F180" s="271"/>
      <c r="G180" s="271"/>
      <c r="H180" s="271"/>
      <c r="I180" s="271"/>
      <c r="J180" s="271"/>
    </row>
    <row r="181" spans="1:10">
      <c r="A181" s="205" t="s">
        <v>2509</v>
      </c>
      <c r="B181" s="18" t="s">
        <v>2510</v>
      </c>
      <c r="C181" s="20" t="s">
        <v>2154</v>
      </c>
      <c r="D181" s="271"/>
      <c r="E181" s="271"/>
      <c r="F181" s="271"/>
      <c r="G181" s="271"/>
      <c r="H181" s="271"/>
      <c r="I181" s="271"/>
      <c r="J181" s="271"/>
    </row>
    <row r="182" spans="1:10">
      <c r="A182" s="205" t="s">
        <v>2511</v>
      </c>
      <c r="B182" s="18" t="s">
        <v>2512</v>
      </c>
      <c r="C182" s="20" t="s">
        <v>2154</v>
      </c>
      <c r="D182" s="271"/>
      <c r="E182" s="271"/>
      <c r="F182" s="271"/>
      <c r="G182" s="271"/>
      <c r="H182" s="271"/>
      <c r="I182" s="271"/>
      <c r="J182" s="271"/>
    </row>
    <row r="183" spans="1:10">
      <c r="A183" s="205" t="s">
        <v>2513</v>
      </c>
      <c r="B183" s="18" t="s">
        <v>2514</v>
      </c>
      <c r="C183" s="20" t="s">
        <v>2154</v>
      </c>
      <c r="D183" s="271"/>
      <c r="E183" s="271"/>
      <c r="F183" s="271"/>
      <c r="G183" s="271"/>
      <c r="H183" s="271"/>
      <c r="I183" s="271"/>
      <c r="J183" s="271"/>
    </row>
    <row r="184" spans="1:10">
      <c r="A184" s="205" t="s">
        <v>2515</v>
      </c>
      <c r="B184" s="18" t="s">
        <v>2516</v>
      </c>
      <c r="C184" s="20" t="s">
        <v>2154</v>
      </c>
      <c r="D184" s="271"/>
      <c r="E184" s="271"/>
      <c r="F184" s="271"/>
      <c r="G184" s="271"/>
      <c r="H184" s="271"/>
      <c r="I184" s="271"/>
      <c r="J184" s="271"/>
    </row>
    <row r="185" spans="1:10">
      <c r="A185" s="205" t="s">
        <v>2517</v>
      </c>
      <c r="B185" s="18" t="s">
        <v>2518</v>
      </c>
      <c r="C185" s="20" t="s">
        <v>2154</v>
      </c>
      <c r="D185" s="271"/>
      <c r="E185" s="271"/>
      <c r="F185" s="271"/>
      <c r="G185" s="271"/>
      <c r="H185" s="271"/>
      <c r="I185" s="271"/>
      <c r="J185" s="271"/>
    </row>
    <row r="186" spans="1:10">
      <c r="A186" s="205" t="s">
        <v>2519</v>
      </c>
      <c r="B186" s="18" t="s">
        <v>2520</v>
      </c>
      <c r="C186" s="20" t="s">
        <v>2154</v>
      </c>
      <c r="D186" s="271"/>
      <c r="E186" s="271"/>
      <c r="F186" s="271"/>
      <c r="G186" s="271"/>
      <c r="H186" s="271"/>
      <c r="I186" s="271"/>
      <c r="J186" s="271"/>
    </row>
    <row r="187" spans="1:10">
      <c r="A187" s="205" t="s">
        <v>2521</v>
      </c>
      <c r="B187" s="18" t="s">
        <v>2522</v>
      </c>
      <c r="C187" s="20" t="s">
        <v>2154</v>
      </c>
      <c r="D187" s="271"/>
      <c r="E187" s="271"/>
      <c r="F187" s="271"/>
      <c r="G187" s="271"/>
      <c r="H187" s="271"/>
      <c r="I187" s="271"/>
      <c r="J187" s="271"/>
    </row>
    <row r="188" spans="1:10">
      <c r="A188" s="205" t="s">
        <v>2523</v>
      </c>
      <c r="B188" s="18" t="s">
        <v>2524</v>
      </c>
      <c r="C188" s="20" t="s">
        <v>2154</v>
      </c>
      <c r="D188" s="271"/>
      <c r="E188" s="271"/>
      <c r="F188" s="271"/>
      <c r="G188" s="271"/>
      <c r="H188" s="271"/>
      <c r="I188" s="271"/>
      <c r="J188" s="271"/>
    </row>
    <row r="189" spans="1:10">
      <c r="A189" s="205" t="s">
        <v>2525</v>
      </c>
      <c r="B189" s="18" t="s">
        <v>2526</v>
      </c>
      <c r="C189" s="20" t="s">
        <v>2154</v>
      </c>
      <c r="D189" s="271"/>
      <c r="E189" s="271"/>
      <c r="F189" s="271"/>
      <c r="G189" s="271"/>
      <c r="H189" s="271"/>
      <c r="I189" s="271"/>
      <c r="J189" s="271"/>
    </row>
    <row r="190" spans="1:10">
      <c r="A190" s="205" t="s">
        <v>2527</v>
      </c>
      <c r="B190" s="18" t="s">
        <v>2528</v>
      </c>
      <c r="C190" s="20" t="s">
        <v>2154</v>
      </c>
      <c r="D190" s="271"/>
      <c r="E190" s="271"/>
      <c r="F190" s="271"/>
      <c r="G190" s="271"/>
      <c r="H190" s="271"/>
      <c r="I190" s="271"/>
      <c r="J190" s="271"/>
    </row>
    <row r="191" spans="1:10">
      <c r="A191" s="205" t="s">
        <v>2529</v>
      </c>
      <c r="B191" s="18" t="s">
        <v>2530</v>
      </c>
      <c r="C191" s="20" t="s">
        <v>2154</v>
      </c>
      <c r="D191" s="271"/>
      <c r="E191" s="271"/>
      <c r="F191" s="271"/>
      <c r="G191" s="271"/>
      <c r="H191" s="271"/>
      <c r="I191" s="271"/>
      <c r="J191" s="271"/>
    </row>
    <row r="192" spans="1:10">
      <c r="A192" s="205" t="s">
        <v>2531</v>
      </c>
      <c r="B192" s="18" t="s">
        <v>2532</v>
      </c>
      <c r="C192" s="20" t="s">
        <v>2154</v>
      </c>
      <c r="D192" s="271"/>
      <c r="E192" s="271"/>
      <c r="F192" s="271"/>
      <c r="G192" s="271"/>
      <c r="H192" s="271"/>
      <c r="I192" s="271"/>
      <c r="J192" s="271"/>
    </row>
    <row r="193" spans="1:10">
      <c r="A193" s="205" t="s">
        <v>2533</v>
      </c>
      <c r="B193" s="18" t="s">
        <v>2534</v>
      </c>
      <c r="C193" s="20" t="s">
        <v>2154</v>
      </c>
      <c r="D193" s="271"/>
      <c r="E193" s="271"/>
      <c r="F193" s="271"/>
      <c r="G193" s="271"/>
      <c r="H193" s="271"/>
      <c r="I193" s="271"/>
      <c r="J193" s="271"/>
    </row>
    <row r="194" spans="1:10">
      <c r="A194" s="205" t="s">
        <v>2535</v>
      </c>
      <c r="B194" s="18" t="s">
        <v>2536</v>
      </c>
      <c r="C194" s="20" t="s">
        <v>2154</v>
      </c>
      <c r="D194" s="271"/>
      <c r="E194" s="271"/>
      <c r="F194" s="271"/>
      <c r="G194" s="271"/>
      <c r="H194" s="271"/>
      <c r="I194" s="271"/>
      <c r="J194" s="271"/>
    </row>
    <row r="195" spans="1:10">
      <c r="A195" s="205" t="s">
        <v>2537</v>
      </c>
      <c r="B195" s="18" t="s">
        <v>2538</v>
      </c>
      <c r="C195" s="20" t="s">
        <v>2154</v>
      </c>
      <c r="D195" s="271"/>
      <c r="E195" s="271"/>
      <c r="F195" s="271"/>
      <c r="G195" s="271"/>
      <c r="H195" s="271"/>
      <c r="I195" s="271"/>
      <c r="J195" s="271"/>
    </row>
    <row r="196" spans="1:10">
      <c r="A196" s="205" t="s">
        <v>2539</v>
      </c>
      <c r="B196" s="18" t="s">
        <v>2540</v>
      </c>
      <c r="C196" s="20" t="s">
        <v>2154</v>
      </c>
      <c r="D196" s="271"/>
      <c r="E196" s="271"/>
      <c r="F196" s="271"/>
      <c r="G196" s="271"/>
      <c r="H196" s="271"/>
      <c r="I196" s="271"/>
      <c r="J196" s="271"/>
    </row>
    <row r="197" spans="1:10">
      <c r="A197" s="205" t="s">
        <v>2541</v>
      </c>
      <c r="B197" s="18" t="s">
        <v>2542</v>
      </c>
      <c r="C197" s="20" t="s">
        <v>2154</v>
      </c>
      <c r="D197" s="271"/>
      <c r="E197" s="271"/>
      <c r="F197" s="271"/>
      <c r="G197" s="271"/>
      <c r="H197" s="271"/>
      <c r="I197" s="271"/>
      <c r="J197" s="271"/>
    </row>
    <row r="198" spans="1:10">
      <c r="A198" s="205" t="s">
        <v>2543</v>
      </c>
      <c r="B198" s="18" t="s">
        <v>2544</v>
      </c>
      <c r="C198" s="20" t="s">
        <v>2154</v>
      </c>
      <c r="D198" s="271"/>
      <c r="E198" s="271"/>
      <c r="F198" s="271"/>
      <c r="G198" s="271"/>
      <c r="H198" s="271"/>
      <c r="I198" s="271"/>
      <c r="J198" s="271"/>
    </row>
    <row r="199" spans="1:10">
      <c r="A199" s="205" t="s">
        <v>2545</v>
      </c>
      <c r="B199" s="18" t="s">
        <v>2546</v>
      </c>
      <c r="C199" s="20" t="s">
        <v>2154</v>
      </c>
      <c r="D199" s="271"/>
      <c r="E199" s="271"/>
      <c r="F199" s="271"/>
      <c r="G199" s="271"/>
      <c r="H199" s="271"/>
      <c r="I199" s="271"/>
      <c r="J199" s="271"/>
    </row>
    <row r="200" spans="1:10">
      <c r="A200" s="205" t="s">
        <v>2547</v>
      </c>
      <c r="B200" s="18" t="s">
        <v>2548</v>
      </c>
      <c r="C200" s="20" t="s">
        <v>2154</v>
      </c>
      <c r="D200" s="271"/>
      <c r="E200" s="271"/>
      <c r="F200" s="271"/>
      <c r="G200" s="271"/>
      <c r="H200" s="271"/>
      <c r="I200" s="271"/>
      <c r="J200" s="271"/>
    </row>
    <row r="201" spans="1:10">
      <c r="A201" s="205" t="s">
        <v>2549</v>
      </c>
      <c r="B201" s="18" t="s">
        <v>2550</v>
      </c>
      <c r="C201" s="20" t="s">
        <v>2154</v>
      </c>
      <c r="D201" s="271"/>
      <c r="E201" s="271"/>
      <c r="F201" s="271"/>
      <c r="G201" s="271"/>
      <c r="H201" s="271"/>
      <c r="I201" s="271"/>
      <c r="J201" s="271"/>
    </row>
    <row r="202" spans="1:10">
      <c r="A202" s="205" t="s">
        <v>2551</v>
      </c>
      <c r="B202" s="18" t="s">
        <v>2552</v>
      </c>
      <c r="C202" s="20" t="s">
        <v>2154</v>
      </c>
      <c r="D202" s="271"/>
      <c r="E202" s="271"/>
      <c r="F202" s="271"/>
      <c r="G202" s="271"/>
      <c r="H202" s="271"/>
      <c r="I202" s="271"/>
      <c r="J202" s="271"/>
    </row>
    <row r="203" spans="1:10">
      <c r="A203" s="205" t="s">
        <v>2553</v>
      </c>
      <c r="B203" s="18" t="s">
        <v>2554</v>
      </c>
      <c r="C203" s="20" t="s">
        <v>2154</v>
      </c>
      <c r="D203" s="271"/>
      <c r="E203" s="271"/>
      <c r="F203" s="271"/>
      <c r="G203" s="271"/>
      <c r="H203" s="271"/>
      <c r="I203" s="271"/>
      <c r="J203" s="271"/>
    </row>
    <row r="204" spans="1:10">
      <c r="A204" s="205" t="s">
        <v>2555</v>
      </c>
      <c r="B204" s="18" t="s">
        <v>2556</v>
      </c>
      <c r="C204" s="20" t="s">
        <v>2154</v>
      </c>
      <c r="D204" s="271"/>
      <c r="E204" s="271"/>
      <c r="F204" s="271"/>
      <c r="G204" s="271"/>
      <c r="H204" s="271"/>
      <c r="I204" s="271"/>
      <c r="J204" s="271"/>
    </row>
    <row r="205" spans="1:10">
      <c r="A205" s="205" t="s">
        <v>2557</v>
      </c>
      <c r="B205" s="18" t="s">
        <v>2558</v>
      </c>
      <c r="C205" s="20" t="s">
        <v>2154</v>
      </c>
      <c r="D205" s="271"/>
      <c r="E205" s="271"/>
      <c r="F205" s="271"/>
      <c r="G205" s="271"/>
      <c r="H205" s="271"/>
      <c r="I205" s="271"/>
      <c r="J205" s="271"/>
    </row>
    <row r="206" spans="1:10">
      <c r="A206" s="205" t="s">
        <v>759</v>
      </c>
      <c r="B206" s="18" t="s">
        <v>280</v>
      </c>
      <c r="C206" s="20" t="s">
        <v>2154</v>
      </c>
      <c r="D206" s="271"/>
      <c r="E206" s="271"/>
      <c r="F206" s="271"/>
      <c r="G206" s="271"/>
      <c r="H206" s="271"/>
      <c r="I206" s="271"/>
      <c r="J206" s="271"/>
    </row>
    <row r="207" spans="1:10">
      <c r="A207" s="205" t="s">
        <v>2559</v>
      </c>
      <c r="B207" s="18" t="s">
        <v>2560</v>
      </c>
      <c r="C207" s="20" t="s">
        <v>2154</v>
      </c>
      <c r="D207" s="271"/>
      <c r="E207" s="271"/>
      <c r="F207" s="271"/>
      <c r="G207" s="271"/>
      <c r="H207" s="271"/>
      <c r="I207" s="271"/>
      <c r="J207" s="271"/>
    </row>
    <row r="208" spans="1:10">
      <c r="A208" s="205" t="s">
        <v>2561</v>
      </c>
      <c r="B208" s="18" t="s">
        <v>2562</v>
      </c>
      <c r="C208" s="20" t="s">
        <v>2154</v>
      </c>
      <c r="D208" s="271"/>
      <c r="E208" s="271"/>
      <c r="F208" s="271"/>
      <c r="G208" s="271"/>
      <c r="H208" s="271"/>
      <c r="I208" s="271"/>
      <c r="J208" s="271"/>
    </row>
    <row r="209" spans="1:10">
      <c r="A209" s="205" t="s">
        <v>760</v>
      </c>
      <c r="B209" s="18" t="s">
        <v>2563</v>
      </c>
      <c r="C209" s="20" t="s">
        <v>2154</v>
      </c>
      <c r="D209" s="271"/>
      <c r="E209" s="271"/>
      <c r="F209" s="271"/>
      <c r="G209" s="271"/>
      <c r="H209" s="271"/>
      <c r="I209" s="271"/>
      <c r="J209" s="271"/>
    </row>
    <row r="210" spans="1:10">
      <c r="A210" s="205" t="s">
        <v>2564</v>
      </c>
      <c r="B210" s="18" t="s">
        <v>2565</v>
      </c>
      <c r="C210" s="20" t="s">
        <v>2154</v>
      </c>
      <c r="D210" s="271"/>
      <c r="E210" s="271"/>
      <c r="F210" s="271"/>
      <c r="G210" s="271"/>
      <c r="H210" s="271"/>
      <c r="I210" s="271"/>
      <c r="J210" s="271"/>
    </row>
    <row r="211" spans="1:10">
      <c r="A211" s="205" t="s">
        <v>2566</v>
      </c>
      <c r="B211" s="18" t="s">
        <v>2567</v>
      </c>
      <c r="C211" s="20" t="s">
        <v>2154</v>
      </c>
      <c r="D211" s="271"/>
      <c r="E211" s="271"/>
      <c r="F211" s="271"/>
      <c r="G211" s="271"/>
      <c r="H211" s="271"/>
      <c r="I211" s="271"/>
      <c r="J211" s="271"/>
    </row>
    <row r="212" spans="1:10">
      <c r="A212" s="205" t="s">
        <v>2568</v>
      </c>
      <c r="B212" s="18" t="s">
        <v>2569</v>
      </c>
      <c r="C212" s="20" t="s">
        <v>2154</v>
      </c>
      <c r="D212" s="271"/>
      <c r="E212" s="271"/>
      <c r="F212" s="271"/>
      <c r="G212" s="271"/>
      <c r="H212" s="271"/>
      <c r="I212" s="271"/>
      <c r="J212" s="271"/>
    </row>
    <row r="213" spans="1:10">
      <c r="A213" s="205" t="s">
        <v>2570</v>
      </c>
      <c r="B213" s="18" t="s">
        <v>2571</v>
      </c>
      <c r="C213" s="20" t="s">
        <v>2154</v>
      </c>
      <c r="D213" s="271"/>
      <c r="E213" s="271"/>
      <c r="F213" s="271"/>
      <c r="G213" s="271"/>
      <c r="H213" s="271"/>
      <c r="I213" s="271"/>
      <c r="J213" s="271"/>
    </row>
    <row r="214" spans="1:10">
      <c r="A214" s="205" t="s">
        <v>2572</v>
      </c>
      <c r="B214" s="18" t="s">
        <v>2573</v>
      </c>
      <c r="C214" s="20" t="s">
        <v>2154</v>
      </c>
      <c r="D214" s="271"/>
      <c r="E214" s="271"/>
      <c r="F214" s="271"/>
      <c r="G214" s="271"/>
      <c r="H214" s="271"/>
      <c r="I214" s="271"/>
      <c r="J214" s="271"/>
    </row>
    <row r="215" spans="1:10">
      <c r="A215" s="205" t="s">
        <v>2574</v>
      </c>
      <c r="B215" s="18" t="s">
        <v>2575</v>
      </c>
      <c r="C215" s="20" t="s">
        <v>2154</v>
      </c>
      <c r="D215" s="271"/>
      <c r="E215" s="271"/>
      <c r="F215" s="271"/>
      <c r="G215" s="271"/>
      <c r="H215" s="271"/>
      <c r="I215" s="271"/>
      <c r="J215" s="271"/>
    </row>
    <row r="216" spans="1:10">
      <c r="A216" s="205" t="s">
        <v>761</v>
      </c>
      <c r="B216" s="18" t="s">
        <v>281</v>
      </c>
      <c r="C216" s="20" t="s">
        <v>2154</v>
      </c>
      <c r="D216" s="271"/>
      <c r="E216" s="271"/>
      <c r="F216" s="271"/>
      <c r="G216" s="271"/>
      <c r="H216" s="271"/>
      <c r="I216" s="271"/>
      <c r="J216" s="271"/>
    </row>
    <row r="217" spans="1:10">
      <c r="A217" s="205" t="s">
        <v>2576</v>
      </c>
      <c r="B217" s="18" t="s">
        <v>2577</v>
      </c>
      <c r="C217" s="20" t="s">
        <v>2154</v>
      </c>
      <c r="D217" s="271"/>
      <c r="E217" s="271"/>
      <c r="F217" s="271"/>
      <c r="G217" s="271"/>
      <c r="H217" s="271"/>
      <c r="I217" s="271"/>
      <c r="J217" s="271"/>
    </row>
    <row r="218" spans="1:10">
      <c r="A218" s="205" t="s">
        <v>2578</v>
      </c>
      <c r="B218" s="18" t="s">
        <v>2579</v>
      </c>
      <c r="C218" s="20" t="s">
        <v>2154</v>
      </c>
      <c r="D218" s="271"/>
      <c r="E218" s="271"/>
      <c r="F218" s="271"/>
      <c r="G218" s="271"/>
      <c r="H218" s="271"/>
      <c r="I218" s="271"/>
      <c r="J218" s="271"/>
    </row>
    <row r="219" spans="1:10">
      <c r="A219" s="205" t="s">
        <v>2580</v>
      </c>
      <c r="B219" s="18" t="s">
        <v>2581</v>
      </c>
      <c r="C219" s="20" t="s">
        <v>2154</v>
      </c>
      <c r="D219" s="271"/>
      <c r="E219" s="271"/>
      <c r="F219" s="271"/>
      <c r="G219" s="271"/>
      <c r="H219" s="271"/>
      <c r="I219" s="271"/>
      <c r="J219" s="271"/>
    </row>
    <row r="220" spans="1:10">
      <c r="A220" s="205" t="s">
        <v>2582</v>
      </c>
      <c r="B220" s="18" t="s">
        <v>2583</v>
      </c>
      <c r="C220" s="20" t="s">
        <v>2154</v>
      </c>
      <c r="D220" s="271"/>
      <c r="E220" s="271"/>
      <c r="F220" s="271"/>
      <c r="G220" s="271"/>
      <c r="H220" s="271"/>
      <c r="I220" s="271"/>
      <c r="J220" s="271"/>
    </row>
    <row r="221" spans="1:10">
      <c r="A221" s="205" t="s">
        <v>2584</v>
      </c>
      <c r="B221" s="18" t="s">
        <v>2585</v>
      </c>
      <c r="C221" s="20" t="s">
        <v>2154</v>
      </c>
      <c r="D221" s="271"/>
      <c r="E221" s="271"/>
      <c r="F221" s="271"/>
      <c r="G221" s="271"/>
      <c r="H221" s="271"/>
      <c r="I221" s="271"/>
      <c r="J221" s="271"/>
    </row>
    <row r="222" spans="1:10">
      <c r="A222" s="205" t="s">
        <v>2586</v>
      </c>
      <c r="B222" s="18" t="s">
        <v>2587</v>
      </c>
      <c r="C222" s="20" t="s">
        <v>2154</v>
      </c>
      <c r="D222" s="271"/>
      <c r="E222" s="271"/>
      <c r="F222" s="271"/>
      <c r="G222" s="271"/>
      <c r="H222" s="271"/>
      <c r="I222" s="271"/>
      <c r="J222" s="271"/>
    </row>
    <row r="223" spans="1:10">
      <c r="A223" s="205" t="s">
        <v>2588</v>
      </c>
      <c r="B223" s="18" t="s">
        <v>2589</v>
      </c>
      <c r="C223" s="20" t="s">
        <v>2154</v>
      </c>
      <c r="D223" s="271"/>
      <c r="E223" s="271"/>
      <c r="F223" s="271"/>
      <c r="G223" s="271"/>
      <c r="H223" s="271"/>
      <c r="I223" s="271"/>
      <c r="J223" s="271"/>
    </row>
    <row r="224" spans="1:10">
      <c r="A224" s="205" t="s">
        <v>2590</v>
      </c>
      <c r="B224" s="18" t="s">
        <v>2591</v>
      </c>
      <c r="C224" s="20" t="s">
        <v>2154</v>
      </c>
      <c r="D224" s="271"/>
      <c r="E224" s="271"/>
      <c r="F224" s="271"/>
      <c r="G224" s="271"/>
      <c r="H224" s="271"/>
      <c r="I224" s="271"/>
      <c r="J224" s="271"/>
    </row>
    <row r="225" spans="1:10">
      <c r="A225" s="205" t="s">
        <v>2592</v>
      </c>
      <c r="B225" s="18" t="s">
        <v>2593</v>
      </c>
      <c r="C225" s="20" t="s">
        <v>2154</v>
      </c>
      <c r="D225" s="271"/>
      <c r="E225" s="271"/>
      <c r="F225" s="271"/>
      <c r="G225" s="271"/>
      <c r="H225" s="271"/>
      <c r="I225" s="271"/>
      <c r="J225" s="271"/>
    </row>
    <row r="226" spans="1:10">
      <c r="A226" s="205" t="s">
        <v>2594</v>
      </c>
      <c r="B226" s="18" t="s">
        <v>2595</v>
      </c>
      <c r="C226" s="20" t="s">
        <v>2154</v>
      </c>
      <c r="D226" s="271"/>
      <c r="E226" s="271"/>
      <c r="F226" s="271"/>
      <c r="G226" s="271"/>
      <c r="H226" s="271"/>
      <c r="I226" s="271"/>
      <c r="J226" s="271"/>
    </row>
    <row r="227" spans="1:10">
      <c r="A227" s="205" t="s">
        <v>2596</v>
      </c>
      <c r="B227" s="18" t="s">
        <v>2597</v>
      </c>
      <c r="C227" s="20" t="s">
        <v>2154</v>
      </c>
      <c r="D227" s="271"/>
      <c r="E227" s="271"/>
      <c r="F227" s="271"/>
      <c r="G227" s="271"/>
      <c r="H227" s="271"/>
      <c r="I227" s="271"/>
      <c r="J227" s="271"/>
    </row>
    <row r="228" spans="1:10">
      <c r="A228" s="205" t="s">
        <v>2598</v>
      </c>
      <c r="B228" s="18" t="s">
        <v>2599</v>
      </c>
      <c r="C228" s="20" t="s">
        <v>2154</v>
      </c>
      <c r="D228" s="271"/>
      <c r="E228" s="271"/>
      <c r="F228" s="271"/>
      <c r="G228" s="271"/>
      <c r="H228" s="271"/>
      <c r="I228" s="271"/>
      <c r="J228" s="271"/>
    </row>
    <row r="229" spans="1:10">
      <c r="A229" s="205" t="s">
        <v>2600</v>
      </c>
      <c r="B229" s="18" t="s">
        <v>2601</v>
      </c>
      <c r="C229" s="20" t="s">
        <v>2154</v>
      </c>
      <c r="D229" s="271"/>
      <c r="E229" s="271"/>
      <c r="F229" s="271"/>
      <c r="G229" s="271"/>
      <c r="H229" s="271"/>
      <c r="I229" s="271"/>
      <c r="J229" s="271"/>
    </row>
    <row r="230" spans="1:10">
      <c r="A230" s="205" t="s">
        <v>2602</v>
      </c>
      <c r="B230" s="18" t="s">
        <v>2603</v>
      </c>
      <c r="C230" s="20" t="s">
        <v>2154</v>
      </c>
      <c r="D230" s="271"/>
      <c r="E230" s="271"/>
      <c r="F230" s="271"/>
      <c r="G230" s="271"/>
      <c r="H230" s="271"/>
      <c r="I230" s="271"/>
      <c r="J230" s="271"/>
    </row>
    <row r="231" spans="1:10">
      <c r="A231" s="205" t="s">
        <v>2604</v>
      </c>
      <c r="B231" s="18" t="s">
        <v>2605</v>
      </c>
      <c r="C231" s="20" t="s">
        <v>2154</v>
      </c>
      <c r="D231" s="271"/>
      <c r="E231" s="271"/>
      <c r="F231" s="271"/>
      <c r="G231" s="271"/>
      <c r="H231" s="271"/>
      <c r="I231" s="271"/>
      <c r="J231" s="271"/>
    </row>
    <row r="232" spans="1:10">
      <c r="A232" s="205" t="s">
        <v>2606</v>
      </c>
      <c r="B232" s="18" t="s">
        <v>2607</v>
      </c>
      <c r="C232" s="20" t="s">
        <v>2154</v>
      </c>
      <c r="D232" s="271"/>
      <c r="E232" s="271"/>
      <c r="F232" s="271"/>
      <c r="G232" s="271"/>
      <c r="H232" s="271"/>
      <c r="I232" s="271"/>
      <c r="J232" s="271"/>
    </row>
    <row r="233" spans="1:10">
      <c r="A233" s="205" t="s">
        <v>2608</v>
      </c>
      <c r="B233" s="18" t="s">
        <v>2609</v>
      </c>
      <c r="C233" s="20" t="s">
        <v>2154</v>
      </c>
      <c r="D233" s="271"/>
      <c r="E233" s="271"/>
      <c r="F233" s="271"/>
      <c r="G233" s="271"/>
      <c r="H233" s="271"/>
      <c r="I233" s="271"/>
      <c r="J233" s="271"/>
    </row>
    <row r="234" spans="1:10">
      <c r="A234" s="205" t="s">
        <v>2610</v>
      </c>
      <c r="B234" s="18" t="s">
        <v>2611</v>
      </c>
      <c r="C234" s="20" t="s">
        <v>2154</v>
      </c>
      <c r="D234" s="271"/>
      <c r="E234" s="271"/>
      <c r="F234" s="271"/>
      <c r="G234" s="271"/>
      <c r="H234" s="271"/>
      <c r="I234" s="271"/>
      <c r="J234" s="271"/>
    </row>
    <row r="235" spans="1:10">
      <c r="A235" s="205" t="s">
        <v>2612</v>
      </c>
      <c r="B235" s="18" t="s">
        <v>2613</v>
      </c>
      <c r="C235" s="20" t="s">
        <v>2154</v>
      </c>
      <c r="D235" s="271"/>
      <c r="E235" s="271"/>
      <c r="F235" s="271"/>
      <c r="G235" s="271"/>
      <c r="H235" s="271"/>
      <c r="I235" s="271"/>
      <c r="J235" s="271"/>
    </row>
    <row r="236" spans="1:10">
      <c r="A236" s="205" t="s">
        <v>2614</v>
      </c>
      <c r="B236" s="18" t="s">
        <v>2615</v>
      </c>
      <c r="C236" s="20" t="s">
        <v>2154</v>
      </c>
      <c r="D236" s="271"/>
      <c r="E236" s="271"/>
      <c r="F236" s="271"/>
      <c r="G236" s="271"/>
      <c r="H236" s="271"/>
      <c r="I236" s="271"/>
      <c r="J236" s="271"/>
    </row>
    <row r="237" spans="1:10">
      <c r="A237" s="205" t="s">
        <v>2616</v>
      </c>
      <c r="B237" s="18" t="s">
        <v>2617</v>
      </c>
      <c r="C237" s="20" t="s">
        <v>2154</v>
      </c>
      <c r="D237" s="271"/>
      <c r="E237" s="271"/>
      <c r="F237" s="271"/>
      <c r="G237" s="271"/>
      <c r="H237" s="271"/>
      <c r="I237" s="271"/>
      <c r="J237" s="271"/>
    </row>
    <row r="238" spans="1:10">
      <c r="A238" s="205" t="s">
        <v>2618</v>
      </c>
      <c r="B238" s="18" t="s">
        <v>2619</v>
      </c>
      <c r="C238" s="20" t="s">
        <v>2154</v>
      </c>
      <c r="D238" s="271"/>
      <c r="E238" s="271"/>
      <c r="F238" s="271"/>
      <c r="G238" s="271"/>
      <c r="H238" s="271"/>
      <c r="I238" s="271"/>
      <c r="J238" s="271"/>
    </row>
    <row r="239" spans="1:10">
      <c r="A239" s="205" t="s">
        <v>2620</v>
      </c>
      <c r="B239" s="18" t="s">
        <v>2621</v>
      </c>
      <c r="C239" s="20" t="s">
        <v>2154</v>
      </c>
      <c r="D239" s="271"/>
      <c r="E239" s="271"/>
      <c r="F239" s="271"/>
      <c r="G239" s="271"/>
      <c r="H239" s="271"/>
      <c r="I239" s="271"/>
      <c r="J239" s="271"/>
    </row>
    <row r="240" spans="1:10">
      <c r="A240" s="205" t="s">
        <v>2622</v>
      </c>
      <c r="B240" s="18" t="s">
        <v>2623</v>
      </c>
      <c r="C240" s="20" t="s">
        <v>2154</v>
      </c>
      <c r="D240" s="271"/>
      <c r="E240" s="271"/>
      <c r="F240" s="271"/>
      <c r="G240" s="271"/>
      <c r="H240" s="271"/>
      <c r="I240" s="271"/>
      <c r="J240" s="271"/>
    </row>
    <row r="241" spans="1:10">
      <c r="A241" s="205" t="s">
        <v>2624</v>
      </c>
      <c r="B241" s="18" t="s">
        <v>2625</v>
      </c>
      <c r="C241" s="20" t="s">
        <v>2154</v>
      </c>
      <c r="D241" s="271"/>
      <c r="E241" s="271"/>
      <c r="F241" s="271"/>
      <c r="G241" s="271"/>
      <c r="H241" s="271"/>
      <c r="I241" s="271"/>
      <c r="J241" s="271"/>
    </row>
    <row r="242" spans="1:10">
      <c r="A242" s="205" t="s">
        <v>2626</v>
      </c>
      <c r="B242" s="18" t="s">
        <v>2627</v>
      </c>
      <c r="C242" s="20" t="s">
        <v>2154</v>
      </c>
      <c r="D242" s="271"/>
      <c r="E242" s="271"/>
      <c r="F242" s="271"/>
      <c r="G242" s="271"/>
      <c r="H242" s="271"/>
      <c r="I242" s="271"/>
      <c r="J242" s="271"/>
    </row>
    <row r="243" spans="1:10">
      <c r="A243" s="205" t="s">
        <v>2628</v>
      </c>
      <c r="B243" s="18" t="s">
        <v>2629</v>
      </c>
      <c r="C243" s="20" t="s">
        <v>2154</v>
      </c>
      <c r="D243" s="271"/>
      <c r="E243" s="271"/>
      <c r="F243" s="271"/>
      <c r="G243" s="271"/>
      <c r="H243" s="271"/>
      <c r="I243" s="271"/>
      <c r="J243" s="271"/>
    </row>
    <row r="244" spans="1:10">
      <c r="A244" s="205" t="s">
        <v>2630</v>
      </c>
      <c r="B244" s="18" t="s">
        <v>2631</v>
      </c>
      <c r="C244" s="20" t="s">
        <v>2154</v>
      </c>
      <c r="D244" s="271"/>
      <c r="E244" s="271"/>
      <c r="F244" s="271"/>
      <c r="G244" s="271"/>
      <c r="H244" s="271"/>
      <c r="I244" s="271"/>
      <c r="J244" s="271"/>
    </row>
    <row r="245" spans="1:10">
      <c r="A245" s="205" t="s">
        <v>2632</v>
      </c>
      <c r="B245" s="18" t="s">
        <v>2633</v>
      </c>
      <c r="C245" s="20" t="s">
        <v>2154</v>
      </c>
      <c r="D245" s="271"/>
      <c r="E245" s="271"/>
      <c r="F245" s="271"/>
      <c r="G245" s="271"/>
      <c r="H245" s="271"/>
      <c r="I245" s="271"/>
      <c r="J245" s="271"/>
    </row>
    <row r="246" spans="1:10">
      <c r="A246" s="205" t="s">
        <v>2634</v>
      </c>
      <c r="B246" s="18" t="s">
        <v>2635</v>
      </c>
      <c r="C246" s="20" t="s">
        <v>2154</v>
      </c>
      <c r="D246" s="271"/>
      <c r="E246" s="271"/>
      <c r="F246" s="271"/>
      <c r="G246" s="271"/>
      <c r="H246" s="271"/>
      <c r="I246" s="271"/>
      <c r="J246" s="271"/>
    </row>
    <row r="247" spans="1:10">
      <c r="A247" s="205" t="s">
        <v>2636</v>
      </c>
      <c r="B247" s="18" t="s">
        <v>2637</v>
      </c>
      <c r="C247" s="20" t="s">
        <v>2154</v>
      </c>
      <c r="D247" s="271"/>
      <c r="E247" s="271"/>
      <c r="F247" s="271"/>
      <c r="G247" s="271"/>
      <c r="H247" s="271"/>
      <c r="I247" s="271"/>
      <c r="J247" s="271"/>
    </row>
    <row r="248" spans="1:10">
      <c r="A248" s="205" t="s">
        <v>2638</v>
      </c>
      <c r="B248" s="18" t="s">
        <v>2639</v>
      </c>
      <c r="C248" s="20" t="s">
        <v>2154</v>
      </c>
      <c r="D248" s="271"/>
      <c r="E248" s="271"/>
      <c r="F248" s="271"/>
      <c r="G248" s="271"/>
      <c r="H248" s="271"/>
      <c r="I248" s="271"/>
      <c r="J248" s="271"/>
    </row>
    <row r="249" spans="1:10">
      <c r="A249" s="205" t="s">
        <v>2640</v>
      </c>
      <c r="B249" s="18" t="s">
        <v>2641</v>
      </c>
      <c r="C249" s="20" t="s">
        <v>2154</v>
      </c>
      <c r="D249" s="271"/>
      <c r="E249" s="271"/>
      <c r="F249" s="271"/>
      <c r="G249" s="271"/>
      <c r="H249" s="271"/>
      <c r="I249" s="271"/>
      <c r="J249" s="271"/>
    </row>
    <row r="250" spans="1:10">
      <c r="A250" s="205" t="s">
        <v>2642</v>
      </c>
      <c r="B250" s="18" t="s">
        <v>2643</v>
      </c>
      <c r="C250" s="20" t="s">
        <v>2154</v>
      </c>
      <c r="D250" s="271"/>
      <c r="E250" s="271"/>
      <c r="F250" s="271"/>
      <c r="G250" s="271"/>
      <c r="H250" s="271"/>
      <c r="I250" s="271"/>
      <c r="J250" s="271"/>
    </row>
    <row r="251" spans="1:10">
      <c r="A251" s="205" t="s">
        <v>2644</v>
      </c>
      <c r="B251" s="18" t="s">
        <v>2645</v>
      </c>
      <c r="C251" s="20" t="s">
        <v>2154</v>
      </c>
      <c r="D251" s="271"/>
      <c r="E251" s="271"/>
      <c r="F251" s="271"/>
      <c r="G251" s="271"/>
      <c r="H251" s="271"/>
      <c r="I251" s="271"/>
      <c r="J251" s="271"/>
    </row>
    <row r="252" spans="1:10">
      <c r="A252" s="205" t="s">
        <v>2646</v>
      </c>
      <c r="B252" s="18" t="s">
        <v>2647</v>
      </c>
      <c r="C252" s="20" t="s">
        <v>2154</v>
      </c>
      <c r="D252" s="271"/>
      <c r="E252" s="271"/>
      <c r="F252" s="271"/>
      <c r="G252" s="271"/>
      <c r="H252" s="271"/>
      <c r="I252" s="271"/>
      <c r="J252" s="271"/>
    </row>
    <row r="253" spans="1:10">
      <c r="A253" s="205" t="s">
        <v>2648</v>
      </c>
      <c r="B253" s="18" t="s">
        <v>2649</v>
      </c>
      <c r="C253" s="20" t="s">
        <v>2154</v>
      </c>
      <c r="D253" s="271"/>
      <c r="E253" s="271"/>
      <c r="F253" s="271"/>
      <c r="G253" s="271"/>
      <c r="H253" s="271"/>
      <c r="I253" s="271"/>
      <c r="J253" s="271"/>
    </row>
    <row r="254" spans="1:10">
      <c r="A254" s="205" t="s">
        <v>2650</v>
      </c>
      <c r="B254" s="18" t="s">
        <v>2651</v>
      </c>
      <c r="C254" s="20" t="s">
        <v>2154</v>
      </c>
      <c r="D254" s="271"/>
      <c r="E254" s="271"/>
      <c r="F254" s="271"/>
      <c r="G254" s="271"/>
      <c r="H254" s="271"/>
      <c r="I254" s="271"/>
      <c r="J254" s="271"/>
    </row>
    <row r="255" spans="1:10">
      <c r="A255" s="205" t="s">
        <v>2652</v>
      </c>
      <c r="B255" s="18" t="s">
        <v>2653</v>
      </c>
      <c r="C255" s="20" t="s">
        <v>2154</v>
      </c>
      <c r="D255" s="271"/>
      <c r="E255" s="271"/>
      <c r="F255" s="271"/>
      <c r="G255" s="271"/>
      <c r="H255" s="271"/>
      <c r="I255" s="271"/>
      <c r="J255" s="271"/>
    </row>
    <row r="256" spans="1:10">
      <c r="A256" s="205" t="s">
        <v>2654</v>
      </c>
      <c r="B256" s="18" t="s">
        <v>2655</v>
      </c>
      <c r="C256" s="20" t="s">
        <v>2154</v>
      </c>
      <c r="D256" s="271"/>
      <c r="E256" s="271"/>
      <c r="F256" s="271"/>
      <c r="G256" s="271"/>
      <c r="H256" s="271"/>
      <c r="I256" s="271"/>
      <c r="J256" s="271"/>
    </row>
    <row r="257" spans="1:10">
      <c r="A257" s="205" t="s">
        <v>2656</v>
      </c>
      <c r="B257" s="18" t="s">
        <v>2657</v>
      </c>
      <c r="C257" s="20" t="s">
        <v>2154</v>
      </c>
      <c r="D257" s="271"/>
      <c r="E257" s="271"/>
      <c r="F257" s="271"/>
      <c r="G257" s="271"/>
      <c r="H257" s="271"/>
      <c r="I257" s="271"/>
      <c r="J257" s="271"/>
    </row>
    <row r="258" spans="1:10">
      <c r="A258" s="205" t="s">
        <v>2658</v>
      </c>
      <c r="B258" s="18" t="s">
        <v>2659</v>
      </c>
      <c r="C258" s="20" t="s">
        <v>2154</v>
      </c>
      <c r="D258" s="271"/>
      <c r="E258" s="271"/>
      <c r="F258" s="271"/>
      <c r="G258" s="271"/>
      <c r="H258" s="271"/>
      <c r="I258" s="271"/>
      <c r="J258" s="271"/>
    </row>
    <row r="259" spans="1:10">
      <c r="A259" s="205" t="s">
        <v>2660</v>
      </c>
      <c r="B259" s="18" t="s">
        <v>2661</v>
      </c>
      <c r="C259" s="20" t="s">
        <v>2154</v>
      </c>
      <c r="D259" s="271"/>
      <c r="E259" s="271"/>
      <c r="F259" s="271"/>
      <c r="G259" s="271"/>
      <c r="H259" s="271"/>
      <c r="I259" s="271"/>
      <c r="J259" s="271"/>
    </row>
    <row r="260" spans="1:10">
      <c r="A260" s="205" t="s">
        <v>2662</v>
      </c>
      <c r="B260" s="18" t="s">
        <v>2663</v>
      </c>
      <c r="C260" s="20" t="s">
        <v>2154</v>
      </c>
      <c r="D260" s="271"/>
      <c r="E260" s="271"/>
      <c r="F260" s="271"/>
      <c r="G260" s="271"/>
      <c r="H260" s="271"/>
      <c r="I260" s="271"/>
      <c r="J260" s="271"/>
    </row>
    <row r="261" spans="1:10">
      <c r="A261" s="205" t="s">
        <v>2664</v>
      </c>
      <c r="B261" s="18" t="s">
        <v>2665</v>
      </c>
      <c r="C261" s="20" t="s">
        <v>2154</v>
      </c>
      <c r="D261" s="271"/>
      <c r="E261" s="271"/>
      <c r="F261" s="271"/>
      <c r="G261" s="271"/>
      <c r="H261" s="271"/>
      <c r="I261" s="271"/>
      <c r="J261" s="271"/>
    </row>
    <row r="262" spans="1:10">
      <c r="A262" s="205" t="s">
        <v>2666</v>
      </c>
      <c r="B262" s="18" t="s">
        <v>2667</v>
      </c>
      <c r="C262" s="20" t="s">
        <v>2154</v>
      </c>
      <c r="D262" s="271"/>
      <c r="E262" s="271"/>
      <c r="F262" s="271"/>
      <c r="G262" s="271"/>
      <c r="H262" s="271"/>
      <c r="I262" s="271"/>
      <c r="J262" s="271"/>
    </row>
    <row r="263" spans="1:10">
      <c r="A263" s="205" t="s">
        <v>2668</v>
      </c>
      <c r="B263" s="18" t="s">
        <v>2669</v>
      </c>
      <c r="C263" s="20" t="s">
        <v>2154</v>
      </c>
      <c r="D263" s="271"/>
      <c r="E263" s="271"/>
      <c r="F263" s="271"/>
      <c r="G263" s="271"/>
      <c r="H263" s="271"/>
      <c r="I263" s="271"/>
      <c r="J263" s="271"/>
    </row>
    <row r="264" spans="1:10">
      <c r="A264" s="205" t="s">
        <v>2670</v>
      </c>
      <c r="B264" s="18" t="s">
        <v>2671</v>
      </c>
      <c r="C264" s="20" t="s">
        <v>2154</v>
      </c>
      <c r="D264" s="271"/>
      <c r="E264" s="271"/>
      <c r="F264" s="271"/>
      <c r="G264" s="271"/>
      <c r="H264" s="271"/>
      <c r="I264" s="271"/>
      <c r="J264" s="271"/>
    </row>
    <row r="265" spans="1:10">
      <c r="A265" s="205" t="s">
        <v>2672</v>
      </c>
      <c r="B265" s="18" t="s">
        <v>2673</v>
      </c>
      <c r="C265" s="20" t="s">
        <v>2154</v>
      </c>
      <c r="D265" s="271"/>
      <c r="E265" s="271"/>
      <c r="F265" s="271"/>
      <c r="G265" s="271"/>
      <c r="H265" s="271"/>
      <c r="I265" s="271"/>
      <c r="J265" s="271"/>
    </row>
    <row r="266" spans="1:10">
      <c r="A266" s="205" t="s">
        <v>2674</v>
      </c>
      <c r="B266" s="18" t="s">
        <v>2675</v>
      </c>
      <c r="C266" s="20" t="s">
        <v>2154</v>
      </c>
      <c r="D266" s="271"/>
      <c r="E266" s="271"/>
      <c r="F266" s="271"/>
      <c r="G266" s="271"/>
      <c r="H266" s="271"/>
      <c r="I266" s="271"/>
      <c r="J266" s="271"/>
    </row>
    <row r="267" spans="1:10">
      <c r="A267" s="205" t="s">
        <v>2676</v>
      </c>
      <c r="B267" s="18" t="s">
        <v>2677</v>
      </c>
      <c r="C267" s="20" t="s">
        <v>2154</v>
      </c>
      <c r="D267" s="271"/>
      <c r="E267" s="271"/>
      <c r="F267" s="271"/>
      <c r="G267" s="271"/>
      <c r="H267" s="271"/>
      <c r="I267" s="271"/>
      <c r="J267" s="271"/>
    </row>
    <row r="268" spans="1:10">
      <c r="A268" s="205" t="s">
        <v>2678</v>
      </c>
      <c r="B268" s="18" t="s">
        <v>2679</v>
      </c>
      <c r="C268" s="20" t="s">
        <v>2154</v>
      </c>
      <c r="D268" s="271"/>
      <c r="E268" s="271"/>
      <c r="F268" s="271"/>
      <c r="G268" s="271"/>
      <c r="H268" s="271"/>
      <c r="I268" s="271"/>
      <c r="J268" s="271"/>
    </row>
    <row r="269" spans="1:10">
      <c r="A269" s="205" t="s">
        <v>2680</v>
      </c>
      <c r="B269" s="18" t="s">
        <v>2681</v>
      </c>
      <c r="C269" s="20" t="s">
        <v>2154</v>
      </c>
      <c r="D269" s="271"/>
      <c r="E269" s="271"/>
      <c r="F269" s="271"/>
      <c r="G269" s="271"/>
      <c r="H269" s="271"/>
      <c r="I269" s="271"/>
      <c r="J269" s="271"/>
    </row>
    <row r="270" spans="1:10">
      <c r="A270" s="205" t="s">
        <v>2682</v>
      </c>
      <c r="B270" s="18" t="s">
        <v>2683</v>
      </c>
      <c r="C270" s="20" t="s">
        <v>2154</v>
      </c>
      <c r="D270" s="271"/>
      <c r="E270" s="271"/>
      <c r="F270" s="271"/>
      <c r="G270" s="271"/>
      <c r="H270" s="271"/>
      <c r="I270" s="271"/>
      <c r="J270" s="271"/>
    </row>
    <row r="271" spans="1:10">
      <c r="A271" s="205" t="s">
        <v>2684</v>
      </c>
      <c r="B271" s="18" t="s">
        <v>2685</v>
      </c>
      <c r="C271" s="20" t="s">
        <v>2154</v>
      </c>
      <c r="D271" s="271"/>
      <c r="E271" s="271"/>
      <c r="F271" s="271"/>
      <c r="G271" s="271"/>
      <c r="H271" s="271"/>
      <c r="I271" s="271"/>
      <c r="J271" s="271"/>
    </row>
    <row r="272" spans="1:10">
      <c r="A272" s="205" t="s">
        <v>2686</v>
      </c>
      <c r="B272" s="18" t="s">
        <v>2687</v>
      </c>
      <c r="C272" s="20" t="s">
        <v>2154</v>
      </c>
      <c r="D272" s="271"/>
      <c r="E272" s="271"/>
      <c r="F272" s="271"/>
      <c r="G272" s="271"/>
      <c r="H272" s="271"/>
      <c r="I272" s="271"/>
      <c r="J272" s="271"/>
    </row>
    <row r="273" spans="1:10">
      <c r="A273" s="205" t="s">
        <v>2688</v>
      </c>
      <c r="B273" s="18" t="s">
        <v>2689</v>
      </c>
      <c r="C273" s="20" t="s">
        <v>2154</v>
      </c>
      <c r="D273" s="271"/>
      <c r="E273" s="271"/>
      <c r="F273" s="271"/>
      <c r="G273" s="271"/>
      <c r="H273" s="271"/>
      <c r="I273" s="271"/>
      <c r="J273" s="271"/>
    </row>
    <row r="274" spans="1:10">
      <c r="A274" s="205" t="s">
        <v>2690</v>
      </c>
      <c r="B274" s="18" t="s">
        <v>2691</v>
      </c>
      <c r="C274" s="20" t="s">
        <v>2154</v>
      </c>
      <c r="D274" s="271"/>
      <c r="E274" s="271"/>
      <c r="F274" s="271"/>
      <c r="G274" s="271"/>
      <c r="H274" s="271"/>
      <c r="I274" s="271"/>
      <c r="J274" s="271"/>
    </row>
    <row r="275" spans="1:10">
      <c r="A275" s="205" t="s">
        <v>2692</v>
      </c>
      <c r="B275" s="18" t="s">
        <v>2693</v>
      </c>
      <c r="C275" s="20" t="s">
        <v>2154</v>
      </c>
      <c r="D275" s="271"/>
      <c r="E275" s="271"/>
      <c r="F275" s="271"/>
      <c r="G275" s="271"/>
      <c r="H275" s="271"/>
      <c r="I275" s="271"/>
      <c r="J275" s="271"/>
    </row>
    <row r="276" spans="1:10">
      <c r="A276" s="205" t="s">
        <v>2694</v>
      </c>
      <c r="B276" s="18" t="s">
        <v>2695</v>
      </c>
      <c r="C276" s="20" t="s">
        <v>2154</v>
      </c>
      <c r="D276" s="271"/>
      <c r="E276" s="271"/>
      <c r="F276" s="271"/>
      <c r="G276" s="271"/>
      <c r="H276" s="271"/>
      <c r="I276" s="271"/>
      <c r="J276" s="271"/>
    </row>
    <row r="277" spans="1:10">
      <c r="A277" s="205" t="s">
        <v>2696</v>
      </c>
      <c r="B277" s="18" t="s">
        <v>2697</v>
      </c>
      <c r="C277" s="20" t="s">
        <v>2154</v>
      </c>
      <c r="D277" s="271"/>
      <c r="E277" s="271"/>
      <c r="F277" s="271"/>
      <c r="G277" s="271"/>
      <c r="H277" s="271"/>
      <c r="I277" s="271"/>
      <c r="J277" s="271"/>
    </row>
    <row r="278" spans="1:10">
      <c r="A278" s="205" t="s">
        <v>2698</v>
      </c>
      <c r="B278" s="18" t="s">
        <v>2699</v>
      </c>
      <c r="C278" s="20" t="s">
        <v>2154</v>
      </c>
      <c r="D278" s="271"/>
      <c r="E278" s="271"/>
      <c r="F278" s="271"/>
      <c r="G278" s="271"/>
      <c r="H278" s="271"/>
      <c r="I278" s="271"/>
      <c r="J278" s="271"/>
    </row>
    <row r="279" spans="1:10">
      <c r="A279" s="205" t="s">
        <v>2700</v>
      </c>
      <c r="B279" s="18" t="s">
        <v>2701</v>
      </c>
      <c r="C279" s="20" t="s">
        <v>2154</v>
      </c>
      <c r="D279" s="271"/>
      <c r="E279" s="271"/>
      <c r="F279" s="271"/>
      <c r="G279" s="271"/>
      <c r="H279" s="271"/>
      <c r="I279" s="271"/>
      <c r="J279" s="271"/>
    </row>
    <row r="280" spans="1:10">
      <c r="A280" s="205" t="s">
        <v>2702</v>
      </c>
      <c r="B280" s="18" t="s">
        <v>2703</v>
      </c>
      <c r="C280" s="20" t="s">
        <v>2154</v>
      </c>
      <c r="D280" s="271"/>
      <c r="E280" s="271"/>
      <c r="F280" s="271"/>
      <c r="G280" s="271"/>
      <c r="H280" s="271"/>
      <c r="I280" s="271"/>
      <c r="J280" s="271"/>
    </row>
    <row r="281" spans="1:10">
      <c r="A281" s="205" t="s">
        <v>2704</v>
      </c>
      <c r="B281" s="18" t="s">
        <v>2705</v>
      </c>
      <c r="C281" s="20" t="s">
        <v>2154</v>
      </c>
      <c r="D281" s="271"/>
      <c r="E281" s="271"/>
      <c r="F281" s="271"/>
      <c r="G281" s="271"/>
      <c r="H281" s="271"/>
      <c r="I281" s="271"/>
      <c r="J281" s="271"/>
    </row>
    <row r="282" spans="1:10">
      <c r="A282" s="205" t="s">
        <v>2706</v>
      </c>
      <c r="B282" s="18" t="s">
        <v>2707</v>
      </c>
      <c r="C282" s="20" t="s">
        <v>2154</v>
      </c>
      <c r="D282" s="271"/>
      <c r="E282" s="271"/>
      <c r="F282" s="271"/>
      <c r="G282" s="271"/>
      <c r="H282" s="271"/>
      <c r="I282" s="271"/>
      <c r="J282" s="271"/>
    </row>
    <row r="283" spans="1:10">
      <c r="A283" s="205" t="s">
        <v>2708</v>
      </c>
      <c r="B283" s="18" t="s">
        <v>2709</v>
      </c>
      <c r="C283" s="20" t="s">
        <v>2154</v>
      </c>
      <c r="D283" s="271"/>
      <c r="E283" s="271"/>
      <c r="F283" s="271"/>
      <c r="G283" s="271"/>
      <c r="H283" s="271"/>
      <c r="I283" s="271"/>
      <c r="J283" s="271"/>
    </row>
    <row r="284" spans="1:10">
      <c r="A284" s="205" t="s">
        <v>2710</v>
      </c>
      <c r="B284" s="18" t="s">
        <v>2711</v>
      </c>
      <c r="C284" s="20" t="s">
        <v>2154</v>
      </c>
      <c r="D284" s="271"/>
      <c r="E284" s="271"/>
      <c r="F284" s="271"/>
      <c r="G284" s="271"/>
      <c r="H284" s="271"/>
      <c r="I284" s="271"/>
      <c r="J284" s="271"/>
    </row>
    <row r="285" spans="1:10">
      <c r="A285" s="205" t="s">
        <v>2712</v>
      </c>
      <c r="B285" s="18" t="s">
        <v>2713</v>
      </c>
      <c r="C285" s="20" t="s">
        <v>2154</v>
      </c>
      <c r="D285" s="271"/>
      <c r="E285" s="271"/>
      <c r="F285" s="271"/>
      <c r="G285" s="271"/>
      <c r="H285" s="271"/>
      <c r="I285" s="271"/>
      <c r="J285" s="271"/>
    </row>
    <row r="286" spans="1:10">
      <c r="A286" s="205" t="s">
        <v>2714</v>
      </c>
      <c r="B286" s="18" t="s">
        <v>2715</v>
      </c>
      <c r="C286" s="20" t="s">
        <v>2154</v>
      </c>
      <c r="D286" s="271"/>
      <c r="E286" s="271"/>
      <c r="F286" s="271"/>
      <c r="G286" s="271"/>
      <c r="H286" s="271"/>
      <c r="I286" s="271"/>
      <c r="J286" s="271"/>
    </row>
    <row r="287" spans="1:10">
      <c r="A287" s="205" t="s">
        <v>2716</v>
      </c>
      <c r="B287" s="18" t="s">
        <v>2717</v>
      </c>
      <c r="C287" s="20" t="s">
        <v>2154</v>
      </c>
      <c r="D287" s="271"/>
      <c r="E287" s="271"/>
      <c r="F287" s="271"/>
      <c r="G287" s="271"/>
      <c r="H287" s="271"/>
      <c r="I287" s="271"/>
      <c r="J287" s="271"/>
    </row>
    <row r="288" spans="1:10">
      <c r="A288" s="205" t="s">
        <v>2718</v>
      </c>
      <c r="B288" s="18" t="s">
        <v>2719</v>
      </c>
      <c r="C288" s="20" t="s">
        <v>2154</v>
      </c>
      <c r="D288" s="271"/>
      <c r="E288" s="271"/>
      <c r="F288" s="271"/>
      <c r="G288" s="271"/>
      <c r="H288" s="271"/>
      <c r="I288" s="271"/>
      <c r="J288" s="271"/>
    </row>
    <row r="289" spans="1:10">
      <c r="A289" s="205" t="s">
        <v>2720</v>
      </c>
      <c r="B289" s="18" t="s">
        <v>2721</v>
      </c>
      <c r="C289" s="20" t="s">
        <v>2154</v>
      </c>
      <c r="D289" s="271"/>
      <c r="E289" s="271"/>
      <c r="F289" s="271"/>
      <c r="G289" s="271"/>
      <c r="H289" s="271"/>
      <c r="I289" s="271"/>
      <c r="J289" s="271"/>
    </row>
    <row r="290" spans="1:10">
      <c r="A290" s="205" t="s">
        <v>2722</v>
      </c>
      <c r="B290" s="18" t="s">
        <v>2723</v>
      </c>
      <c r="C290" s="20" t="s">
        <v>2154</v>
      </c>
      <c r="D290" s="271"/>
      <c r="E290" s="271"/>
      <c r="F290" s="271"/>
      <c r="G290" s="271"/>
      <c r="H290" s="271"/>
      <c r="I290" s="271"/>
      <c r="J290" s="271"/>
    </row>
    <row r="291" spans="1:10">
      <c r="A291" s="205" t="s">
        <v>2724</v>
      </c>
      <c r="B291" s="18" t="s">
        <v>2725</v>
      </c>
      <c r="C291" s="20" t="s">
        <v>2154</v>
      </c>
      <c r="D291" s="271"/>
      <c r="E291" s="271"/>
      <c r="F291" s="271"/>
      <c r="G291" s="271"/>
      <c r="H291" s="271"/>
      <c r="I291" s="271"/>
      <c r="J291" s="271"/>
    </row>
    <row r="292" spans="1:10">
      <c r="A292" s="205" t="s">
        <v>2726</v>
      </c>
      <c r="B292" s="18" t="s">
        <v>2727</v>
      </c>
      <c r="C292" s="20" t="s">
        <v>2154</v>
      </c>
      <c r="D292" s="271"/>
      <c r="E292" s="271"/>
      <c r="F292" s="271"/>
      <c r="G292" s="271"/>
      <c r="H292" s="271"/>
      <c r="I292" s="271"/>
      <c r="J292" s="271"/>
    </row>
    <row r="293" spans="1:10">
      <c r="A293" s="205" t="s">
        <v>2728</v>
      </c>
      <c r="B293" s="18" t="s">
        <v>2729</v>
      </c>
      <c r="C293" s="20" t="s">
        <v>2154</v>
      </c>
      <c r="D293" s="271"/>
      <c r="E293" s="271"/>
      <c r="F293" s="271"/>
      <c r="G293" s="271"/>
      <c r="H293" s="271"/>
      <c r="I293" s="271"/>
      <c r="J293" s="271"/>
    </row>
    <row r="294" spans="1:10">
      <c r="A294" s="205" t="s">
        <v>2730</v>
      </c>
      <c r="B294" s="18" t="s">
        <v>2731</v>
      </c>
      <c r="C294" s="20" t="s">
        <v>2154</v>
      </c>
      <c r="D294" s="271"/>
      <c r="E294" s="271"/>
      <c r="F294" s="271"/>
      <c r="G294" s="271"/>
      <c r="H294" s="271"/>
      <c r="I294" s="271"/>
      <c r="J294" s="271"/>
    </row>
    <row r="295" spans="1:10">
      <c r="A295" s="205" t="s">
        <v>2732</v>
      </c>
      <c r="B295" s="18" t="s">
        <v>2733</v>
      </c>
      <c r="C295" s="20" t="s">
        <v>2154</v>
      </c>
      <c r="D295" s="271"/>
      <c r="E295" s="271"/>
      <c r="F295" s="271"/>
      <c r="G295" s="271"/>
      <c r="H295" s="271"/>
      <c r="I295" s="271"/>
      <c r="J295" s="271"/>
    </row>
    <row r="296" spans="1:10">
      <c r="A296" s="205" t="s">
        <v>2734</v>
      </c>
      <c r="B296" s="18" t="s">
        <v>2735</v>
      </c>
      <c r="C296" s="20" t="s">
        <v>2154</v>
      </c>
      <c r="D296" s="271"/>
      <c r="E296" s="271"/>
      <c r="F296" s="271"/>
      <c r="G296" s="271"/>
      <c r="H296" s="271"/>
      <c r="I296" s="271"/>
      <c r="J296" s="271"/>
    </row>
    <row r="297" spans="1:10">
      <c r="A297" s="205" t="s">
        <v>2736</v>
      </c>
      <c r="B297" s="18" t="s">
        <v>2737</v>
      </c>
      <c r="C297" s="20" t="s">
        <v>2154</v>
      </c>
      <c r="D297" s="271"/>
      <c r="E297" s="271"/>
      <c r="F297" s="271"/>
      <c r="G297" s="271"/>
      <c r="H297" s="271"/>
      <c r="I297" s="271"/>
      <c r="J297" s="271"/>
    </row>
    <row r="298" spans="1:10">
      <c r="A298" s="205" t="s">
        <v>2738</v>
      </c>
      <c r="B298" s="18" t="s">
        <v>2739</v>
      </c>
      <c r="C298" s="20" t="s">
        <v>2154</v>
      </c>
      <c r="D298" s="271"/>
      <c r="E298" s="271"/>
      <c r="F298" s="271"/>
      <c r="G298" s="271"/>
      <c r="H298" s="271"/>
      <c r="I298" s="271"/>
      <c r="J298" s="271"/>
    </row>
    <row r="299" spans="1:10">
      <c r="A299" s="205" t="s">
        <v>2740</v>
      </c>
      <c r="B299" s="18" t="s">
        <v>2741</v>
      </c>
      <c r="C299" s="20" t="s">
        <v>2154</v>
      </c>
      <c r="D299" s="271"/>
      <c r="E299" s="271"/>
      <c r="F299" s="271"/>
      <c r="G299" s="271"/>
      <c r="H299" s="271"/>
      <c r="I299" s="271"/>
      <c r="J299" s="271"/>
    </row>
    <row r="300" spans="1:10">
      <c r="A300" s="205" t="s">
        <v>2742</v>
      </c>
      <c r="B300" s="18" t="s">
        <v>2743</v>
      </c>
      <c r="C300" s="20" t="s">
        <v>2154</v>
      </c>
      <c r="D300" s="271"/>
      <c r="E300" s="271"/>
      <c r="F300" s="271"/>
      <c r="G300" s="271"/>
      <c r="H300" s="271"/>
      <c r="I300" s="271"/>
      <c r="J300" s="271"/>
    </row>
    <row r="301" spans="1:10">
      <c r="A301" s="205" t="s">
        <v>2744</v>
      </c>
      <c r="B301" s="18" t="s">
        <v>2745</v>
      </c>
      <c r="C301" s="20" t="s">
        <v>2154</v>
      </c>
      <c r="D301" s="271"/>
      <c r="E301" s="271"/>
      <c r="F301" s="271"/>
      <c r="G301" s="271"/>
      <c r="H301" s="271"/>
      <c r="I301" s="271"/>
      <c r="J301" s="271"/>
    </row>
    <row r="302" spans="1:10">
      <c r="A302" s="205" t="s">
        <v>2746</v>
      </c>
      <c r="B302" s="18" t="s">
        <v>2747</v>
      </c>
      <c r="C302" s="20" t="s">
        <v>2154</v>
      </c>
      <c r="D302" s="271"/>
      <c r="E302" s="271"/>
      <c r="F302" s="271"/>
      <c r="G302" s="271"/>
      <c r="H302" s="271"/>
      <c r="I302" s="271"/>
      <c r="J302" s="271"/>
    </row>
    <row r="303" spans="1:10">
      <c r="A303" s="205" t="s">
        <v>2748</v>
      </c>
      <c r="B303" s="18" t="s">
        <v>2749</v>
      </c>
      <c r="C303" s="20" t="s">
        <v>2154</v>
      </c>
      <c r="D303" s="271"/>
      <c r="E303" s="271"/>
      <c r="F303" s="271"/>
      <c r="G303" s="271"/>
      <c r="H303" s="271"/>
      <c r="I303" s="271"/>
      <c r="J303" s="271"/>
    </row>
    <row r="304" spans="1:10">
      <c r="A304" s="205" t="s">
        <v>2750</v>
      </c>
      <c r="B304" s="18" t="s">
        <v>2751</v>
      </c>
      <c r="C304" s="20" t="s">
        <v>2154</v>
      </c>
      <c r="D304" s="271"/>
      <c r="E304" s="271"/>
      <c r="F304" s="271"/>
      <c r="G304" s="271"/>
      <c r="H304" s="271"/>
      <c r="I304" s="271"/>
      <c r="J304" s="271"/>
    </row>
    <row r="305" spans="1:10">
      <c r="A305" s="205" t="s">
        <v>2752</v>
      </c>
      <c r="B305" s="18" t="s">
        <v>2751</v>
      </c>
      <c r="C305" s="20" t="s">
        <v>2154</v>
      </c>
      <c r="D305" s="271"/>
      <c r="E305" s="271"/>
      <c r="F305" s="271"/>
      <c r="G305" s="271"/>
      <c r="H305" s="271"/>
      <c r="I305" s="271"/>
      <c r="J305" s="271"/>
    </row>
    <row r="306" spans="1:10">
      <c r="A306" s="205" t="s">
        <v>2753</v>
      </c>
      <c r="B306" s="18" t="s">
        <v>2754</v>
      </c>
      <c r="C306" s="20" t="s">
        <v>2154</v>
      </c>
      <c r="D306" s="271"/>
      <c r="E306" s="271"/>
      <c r="F306" s="271"/>
      <c r="G306" s="271"/>
      <c r="H306" s="271"/>
      <c r="I306" s="271"/>
      <c r="J306" s="271"/>
    </row>
    <row r="307" spans="1:10">
      <c r="A307" s="205" t="s">
        <v>2755</v>
      </c>
      <c r="B307" s="18" t="s">
        <v>2751</v>
      </c>
      <c r="C307" s="20" t="s">
        <v>2154</v>
      </c>
      <c r="D307" s="271"/>
      <c r="E307" s="271"/>
      <c r="F307" s="271"/>
      <c r="G307" s="271"/>
      <c r="H307" s="271"/>
      <c r="I307" s="271"/>
      <c r="J307" s="271"/>
    </row>
    <row r="308" spans="1:10">
      <c r="A308" s="205" t="s">
        <v>2756</v>
      </c>
      <c r="B308" s="18" t="s">
        <v>2757</v>
      </c>
      <c r="C308" s="20" t="s">
        <v>2154</v>
      </c>
      <c r="D308" s="271"/>
      <c r="E308" s="271"/>
      <c r="F308" s="271"/>
      <c r="G308" s="271"/>
      <c r="H308" s="271"/>
      <c r="I308" s="271"/>
      <c r="J308" s="271"/>
    </row>
    <row r="309" spans="1:10">
      <c r="A309" s="205" t="s">
        <v>2758</v>
      </c>
      <c r="B309" s="18" t="s">
        <v>2759</v>
      </c>
      <c r="C309" s="20" t="s">
        <v>2154</v>
      </c>
      <c r="D309" s="271"/>
      <c r="E309" s="271"/>
      <c r="F309" s="271"/>
      <c r="G309" s="271"/>
      <c r="H309" s="271"/>
      <c r="I309" s="271"/>
      <c r="J309" s="271"/>
    </row>
    <row r="310" spans="1:10">
      <c r="A310" s="205" t="s">
        <v>2760</v>
      </c>
      <c r="B310" s="18" t="s">
        <v>2761</v>
      </c>
      <c r="C310" s="20" t="s">
        <v>2154</v>
      </c>
      <c r="D310" s="271"/>
      <c r="E310" s="271"/>
      <c r="F310" s="271"/>
      <c r="G310" s="271"/>
      <c r="H310" s="271"/>
      <c r="I310" s="271"/>
      <c r="J310" s="271"/>
    </row>
    <row r="311" spans="1:10">
      <c r="A311" s="205" t="s">
        <v>2762</v>
      </c>
      <c r="B311" s="18" t="s">
        <v>2763</v>
      </c>
      <c r="C311" s="20" t="s">
        <v>2154</v>
      </c>
      <c r="D311" s="271"/>
      <c r="E311" s="271"/>
      <c r="F311" s="271"/>
      <c r="G311" s="271"/>
      <c r="H311" s="271"/>
      <c r="I311" s="271"/>
      <c r="J311" s="271"/>
    </row>
    <row r="312" spans="1:10">
      <c r="A312" s="205" t="s">
        <v>2764</v>
      </c>
      <c r="B312" s="18" t="s">
        <v>2765</v>
      </c>
      <c r="C312" s="20" t="s">
        <v>2154</v>
      </c>
      <c r="D312" s="271"/>
      <c r="E312" s="271"/>
      <c r="F312" s="271"/>
      <c r="G312" s="271"/>
      <c r="H312" s="271"/>
      <c r="I312" s="271"/>
      <c r="J312" s="271"/>
    </row>
    <row r="313" spans="1:10">
      <c r="A313" s="205" t="s">
        <v>2766</v>
      </c>
      <c r="B313" s="18" t="s">
        <v>2767</v>
      </c>
      <c r="C313" s="20" t="s">
        <v>2154</v>
      </c>
      <c r="D313" s="271"/>
      <c r="E313" s="271"/>
      <c r="F313" s="271"/>
      <c r="G313" s="271"/>
      <c r="H313" s="271"/>
      <c r="I313" s="271"/>
      <c r="J313" s="271"/>
    </row>
    <row r="314" spans="1:10">
      <c r="A314" s="205" t="s">
        <v>2768</v>
      </c>
      <c r="B314" s="18" t="s">
        <v>2769</v>
      </c>
      <c r="C314" s="20" t="s">
        <v>2154</v>
      </c>
      <c r="D314" s="271"/>
      <c r="E314" s="271"/>
      <c r="F314" s="271"/>
      <c r="G314" s="271"/>
      <c r="H314" s="271"/>
      <c r="I314" s="271"/>
      <c r="J314" s="271"/>
    </row>
    <row r="315" spans="1:10">
      <c r="A315" s="205" t="s">
        <v>2770</v>
      </c>
      <c r="B315" s="18" t="s">
        <v>2771</v>
      </c>
      <c r="C315" s="20" t="s">
        <v>2154</v>
      </c>
      <c r="D315" s="271"/>
      <c r="E315" s="271"/>
      <c r="F315" s="271"/>
      <c r="G315" s="271"/>
      <c r="H315" s="271"/>
      <c r="I315" s="271"/>
      <c r="J315" s="271"/>
    </row>
    <row r="316" spans="1:10">
      <c r="A316" s="205" t="s">
        <v>2772</v>
      </c>
      <c r="B316" s="18" t="s">
        <v>2773</v>
      </c>
      <c r="C316" s="20" t="s">
        <v>2154</v>
      </c>
      <c r="D316" s="271"/>
      <c r="E316" s="271"/>
      <c r="F316" s="271"/>
      <c r="G316" s="271"/>
      <c r="H316" s="271"/>
      <c r="I316" s="271"/>
      <c r="J316" s="271"/>
    </row>
    <row r="317" spans="1:10">
      <c r="A317" s="205" t="s">
        <v>2774</v>
      </c>
      <c r="B317" s="18" t="s">
        <v>2775</v>
      </c>
      <c r="C317" s="20" t="s">
        <v>2154</v>
      </c>
      <c r="D317" s="271"/>
      <c r="E317" s="271"/>
      <c r="F317" s="271"/>
      <c r="G317" s="271"/>
      <c r="H317" s="271"/>
      <c r="I317" s="271"/>
      <c r="J317" s="271"/>
    </row>
    <row r="318" spans="1:10">
      <c r="A318" s="205" t="s">
        <v>2776</v>
      </c>
      <c r="B318" s="18" t="s">
        <v>2777</v>
      </c>
      <c r="C318" s="20" t="s">
        <v>2154</v>
      </c>
      <c r="D318" s="271"/>
      <c r="E318" s="271"/>
      <c r="F318" s="271"/>
      <c r="G318" s="271"/>
      <c r="H318" s="271"/>
      <c r="I318" s="271"/>
      <c r="J318" s="271"/>
    </row>
    <row r="319" spans="1:10">
      <c r="A319" s="205" t="s">
        <v>2778</v>
      </c>
      <c r="B319" s="18" t="s">
        <v>2779</v>
      </c>
      <c r="C319" s="20" t="s">
        <v>2154</v>
      </c>
      <c r="D319" s="271"/>
      <c r="E319" s="271"/>
      <c r="F319" s="271"/>
      <c r="G319" s="271"/>
      <c r="H319" s="271"/>
      <c r="I319" s="271"/>
      <c r="J319" s="271"/>
    </row>
    <row r="320" spans="1:10">
      <c r="A320" s="205" t="s">
        <v>2780</v>
      </c>
      <c r="B320" s="18" t="s">
        <v>2781</v>
      </c>
      <c r="C320" s="20" t="s">
        <v>2154</v>
      </c>
      <c r="D320" s="271"/>
      <c r="E320" s="271"/>
      <c r="F320" s="271"/>
      <c r="G320" s="271"/>
      <c r="H320" s="271"/>
      <c r="I320" s="271"/>
      <c r="J320" s="271"/>
    </row>
    <row r="321" spans="1:10">
      <c r="A321" s="205" t="s">
        <v>2782</v>
      </c>
      <c r="B321" s="18" t="s">
        <v>2783</v>
      </c>
      <c r="C321" s="20" t="s">
        <v>2154</v>
      </c>
      <c r="D321" s="271"/>
      <c r="E321" s="271"/>
      <c r="F321" s="271"/>
      <c r="G321" s="271"/>
      <c r="H321" s="271"/>
      <c r="I321" s="271"/>
      <c r="J321" s="271"/>
    </row>
    <row r="322" spans="1:10">
      <c r="A322" s="205" t="s">
        <v>2784</v>
      </c>
      <c r="B322" s="18" t="s">
        <v>2785</v>
      </c>
      <c r="C322" s="20" t="s">
        <v>2154</v>
      </c>
      <c r="D322" s="271"/>
      <c r="E322" s="271"/>
      <c r="F322" s="271"/>
      <c r="G322" s="271"/>
      <c r="H322" s="271"/>
      <c r="I322" s="271"/>
      <c r="J322" s="271"/>
    </row>
    <row r="323" spans="1:10">
      <c r="A323" s="205" t="s">
        <v>2786</v>
      </c>
      <c r="B323" s="18" t="s">
        <v>2787</v>
      </c>
      <c r="C323" s="20" t="s">
        <v>2154</v>
      </c>
      <c r="D323" s="271"/>
      <c r="E323" s="271"/>
      <c r="F323" s="271"/>
      <c r="G323" s="271"/>
      <c r="H323" s="271"/>
      <c r="I323" s="271"/>
      <c r="J323" s="271"/>
    </row>
    <row r="324" spans="1:10">
      <c r="A324" s="205" t="s">
        <v>2788</v>
      </c>
      <c r="B324" s="18" t="s">
        <v>2789</v>
      </c>
      <c r="C324" s="20" t="s">
        <v>2154</v>
      </c>
      <c r="D324" s="271"/>
      <c r="E324" s="271"/>
      <c r="F324" s="271"/>
      <c r="G324" s="271"/>
      <c r="H324" s="271"/>
      <c r="I324" s="271"/>
      <c r="J324" s="271"/>
    </row>
    <row r="325" spans="1:10">
      <c r="A325" s="205" t="s">
        <v>2790</v>
      </c>
      <c r="B325" s="18" t="s">
        <v>2791</v>
      </c>
      <c r="C325" s="20" t="s">
        <v>2154</v>
      </c>
      <c r="D325" s="271"/>
      <c r="E325" s="271"/>
      <c r="F325" s="271"/>
      <c r="G325" s="271"/>
      <c r="H325" s="271"/>
      <c r="I325" s="271"/>
      <c r="J325" s="271"/>
    </row>
    <row r="326" spans="1:10">
      <c r="A326" s="205" t="s">
        <v>2792</v>
      </c>
      <c r="B326" s="18" t="s">
        <v>2793</v>
      </c>
      <c r="C326" s="20" t="s">
        <v>2154</v>
      </c>
      <c r="D326" s="271"/>
      <c r="E326" s="271"/>
      <c r="F326" s="271"/>
      <c r="G326" s="271"/>
      <c r="H326" s="271"/>
      <c r="I326" s="271"/>
      <c r="J326" s="271"/>
    </row>
    <row r="327" spans="1:10">
      <c r="A327" s="205" t="s">
        <v>2794</v>
      </c>
      <c r="B327" s="18" t="s">
        <v>2795</v>
      </c>
      <c r="C327" s="20" t="s">
        <v>2154</v>
      </c>
      <c r="D327" s="271"/>
      <c r="E327" s="271"/>
      <c r="F327" s="271"/>
      <c r="G327" s="271"/>
      <c r="H327" s="271"/>
      <c r="I327" s="271"/>
      <c r="J327" s="271"/>
    </row>
    <row r="328" spans="1:10">
      <c r="A328" s="205" t="s">
        <v>2796</v>
      </c>
      <c r="B328" s="18" t="s">
        <v>2797</v>
      </c>
      <c r="C328" s="20" t="s">
        <v>2154</v>
      </c>
      <c r="D328" s="271"/>
      <c r="E328" s="271"/>
      <c r="F328" s="271"/>
      <c r="G328" s="271"/>
      <c r="H328" s="271"/>
      <c r="I328" s="271"/>
      <c r="J328" s="271"/>
    </row>
    <row r="329" spans="1:10">
      <c r="A329" s="205" t="s">
        <v>2798</v>
      </c>
      <c r="B329" s="18" t="s">
        <v>2799</v>
      </c>
      <c r="C329" s="20" t="s">
        <v>2154</v>
      </c>
      <c r="D329" s="271"/>
      <c r="E329" s="271"/>
      <c r="F329" s="271"/>
      <c r="G329" s="271"/>
      <c r="H329" s="271"/>
      <c r="I329" s="271"/>
      <c r="J329" s="271"/>
    </row>
    <row r="330" spans="1:10">
      <c r="A330" s="205" t="s">
        <v>2800</v>
      </c>
      <c r="B330" s="18" t="s">
        <v>2801</v>
      </c>
      <c r="C330" s="20" t="s">
        <v>2154</v>
      </c>
      <c r="D330" s="271"/>
      <c r="E330" s="271"/>
      <c r="F330" s="271"/>
      <c r="G330" s="271"/>
      <c r="H330" s="271"/>
      <c r="I330" s="271"/>
      <c r="J330" s="271"/>
    </row>
    <row r="331" spans="1:10">
      <c r="A331" s="205" t="s">
        <v>2802</v>
      </c>
      <c r="B331" s="18" t="s">
        <v>2803</v>
      </c>
      <c r="C331" s="20" t="s">
        <v>2154</v>
      </c>
      <c r="D331" s="271"/>
      <c r="E331" s="271"/>
      <c r="F331" s="271"/>
      <c r="G331" s="271"/>
      <c r="H331" s="271"/>
      <c r="I331" s="271"/>
      <c r="J331" s="271"/>
    </row>
    <row r="332" spans="1:10">
      <c r="A332" s="205" t="s">
        <v>2804</v>
      </c>
      <c r="B332" s="18" t="s">
        <v>2805</v>
      </c>
      <c r="C332" s="20" t="s">
        <v>2154</v>
      </c>
      <c r="D332" s="271"/>
      <c r="E332" s="271"/>
      <c r="F332" s="271"/>
      <c r="G332" s="271"/>
      <c r="H332" s="271"/>
      <c r="I332" s="271"/>
      <c r="J332" s="271"/>
    </row>
    <row r="333" spans="1:10">
      <c r="A333" s="205" t="s">
        <v>2806</v>
      </c>
      <c r="B333" s="18" t="s">
        <v>2807</v>
      </c>
      <c r="C333" s="20" t="s">
        <v>2154</v>
      </c>
      <c r="D333" s="271"/>
      <c r="E333" s="271"/>
      <c r="F333" s="271"/>
      <c r="G333" s="271"/>
      <c r="H333" s="271"/>
      <c r="I333" s="271"/>
      <c r="J333" s="271"/>
    </row>
    <row r="334" spans="1:10">
      <c r="A334" s="205" t="s">
        <v>2808</v>
      </c>
      <c r="B334" s="18" t="s">
        <v>2809</v>
      </c>
      <c r="C334" s="20" t="s">
        <v>2154</v>
      </c>
      <c r="D334" s="271"/>
      <c r="E334" s="271"/>
      <c r="F334" s="271"/>
      <c r="G334" s="271"/>
      <c r="H334" s="271"/>
      <c r="I334" s="271"/>
      <c r="J334" s="271"/>
    </row>
    <row r="335" spans="1:10">
      <c r="A335" s="205" t="s">
        <v>2810</v>
      </c>
      <c r="B335" s="18" t="s">
        <v>2811</v>
      </c>
      <c r="C335" s="20" t="s">
        <v>2154</v>
      </c>
      <c r="D335" s="271"/>
      <c r="E335" s="271"/>
      <c r="F335" s="271"/>
      <c r="G335" s="271"/>
      <c r="H335" s="271"/>
      <c r="I335" s="271"/>
      <c r="J335" s="271"/>
    </row>
    <row r="336" spans="1:10">
      <c r="A336" s="205" t="s">
        <v>2812</v>
      </c>
      <c r="B336" s="18" t="s">
        <v>2811</v>
      </c>
      <c r="C336" s="20" t="s">
        <v>2154</v>
      </c>
      <c r="D336" s="271"/>
      <c r="E336" s="271"/>
      <c r="F336" s="271"/>
      <c r="G336" s="271"/>
      <c r="H336" s="271"/>
      <c r="I336" s="271"/>
      <c r="J336" s="271"/>
    </row>
    <row r="337" spans="1:10">
      <c r="A337" s="205" t="s">
        <v>2813</v>
      </c>
      <c r="B337" s="18" t="s">
        <v>2814</v>
      </c>
      <c r="C337" s="20" t="s">
        <v>2154</v>
      </c>
      <c r="D337" s="271"/>
      <c r="E337" s="271"/>
      <c r="F337" s="271"/>
      <c r="G337" s="271"/>
      <c r="H337" s="271"/>
      <c r="I337" s="271"/>
      <c r="J337" s="271"/>
    </row>
    <row r="338" spans="1:10">
      <c r="A338" s="205" t="s">
        <v>2815</v>
      </c>
      <c r="B338" s="18" t="s">
        <v>2816</v>
      </c>
      <c r="C338" s="20" t="s">
        <v>2154</v>
      </c>
      <c r="D338" s="271"/>
      <c r="E338" s="271"/>
      <c r="F338" s="271"/>
      <c r="G338" s="271"/>
      <c r="H338" s="271"/>
      <c r="I338" s="271"/>
      <c r="J338" s="271"/>
    </row>
    <row r="339" spans="1:10">
      <c r="A339" s="205" t="s">
        <v>2817</v>
      </c>
      <c r="B339" s="18" t="s">
        <v>2818</v>
      </c>
      <c r="C339" s="20" t="s">
        <v>2154</v>
      </c>
      <c r="D339" s="271"/>
      <c r="E339" s="271"/>
      <c r="F339" s="271"/>
      <c r="G339" s="271"/>
      <c r="H339" s="271"/>
      <c r="I339" s="271"/>
      <c r="J339" s="271"/>
    </row>
    <row r="340" spans="1:10">
      <c r="A340" s="205" t="s">
        <v>2819</v>
      </c>
      <c r="B340" s="18" t="s">
        <v>2820</v>
      </c>
      <c r="C340" s="20" t="s">
        <v>2154</v>
      </c>
      <c r="D340" s="271"/>
      <c r="E340" s="271"/>
      <c r="F340" s="271"/>
      <c r="G340" s="271"/>
      <c r="H340" s="271"/>
      <c r="I340" s="271"/>
      <c r="J340" s="271"/>
    </row>
    <row r="341" spans="1:10">
      <c r="A341" s="205" t="s">
        <v>2821</v>
      </c>
      <c r="B341" s="18" t="s">
        <v>2822</v>
      </c>
      <c r="C341" s="20" t="s">
        <v>2154</v>
      </c>
      <c r="D341" s="271"/>
      <c r="E341" s="271"/>
      <c r="F341" s="271"/>
      <c r="G341" s="271"/>
      <c r="H341" s="271"/>
      <c r="I341" s="271"/>
      <c r="J341" s="271"/>
    </row>
    <row r="342" spans="1:10">
      <c r="A342" s="205" t="s">
        <v>2823</v>
      </c>
      <c r="B342" s="18" t="s">
        <v>2824</v>
      </c>
      <c r="C342" s="20" t="s">
        <v>2154</v>
      </c>
      <c r="D342" s="271"/>
      <c r="E342" s="271"/>
      <c r="F342" s="271"/>
      <c r="G342" s="271"/>
      <c r="H342" s="271"/>
      <c r="I342" s="271"/>
      <c r="J342" s="271"/>
    </row>
    <row r="343" spans="1:10">
      <c r="A343" s="205" t="s">
        <v>2825</v>
      </c>
      <c r="B343" s="18" t="s">
        <v>2826</v>
      </c>
      <c r="C343" s="20" t="s">
        <v>2154</v>
      </c>
      <c r="D343" s="271"/>
      <c r="E343" s="271"/>
      <c r="F343" s="271"/>
      <c r="G343" s="271"/>
      <c r="H343" s="271"/>
      <c r="I343" s="271"/>
      <c r="J343" s="271"/>
    </row>
    <row r="344" spans="1:10">
      <c r="A344" s="205" t="s">
        <v>2827</v>
      </c>
      <c r="B344" s="18" t="s">
        <v>2828</v>
      </c>
      <c r="C344" s="20" t="s">
        <v>2154</v>
      </c>
      <c r="D344" s="271"/>
      <c r="E344" s="271"/>
      <c r="F344" s="271"/>
      <c r="G344" s="271"/>
      <c r="H344" s="271"/>
      <c r="I344" s="271"/>
      <c r="J344" s="271"/>
    </row>
    <row r="345" spans="1:10">
      <c r="A345" s="205" t="s">
        <v>2829</v>
      </c>
      <c r="B345" s="18" t="s">
        <v>2830</v>
      </c>
      <c r="C345" s="20" t="s">
        <v>2154</v>
      </c>
      <c r="D345" s="271"/>
      <c r="E345" s="271"/>
      <c r="F345" s="271"/>
      <c r="G345" s="271"/>
      <c r="H345" s="271"/>
      <c r="I345" s="271"/>
      <c r="J345" s="271"/>
    </row>
    <row r="346" spans="1:10">
      <c r="A346" s="205" t="s">
        <v>2831</v>
      </c>
      <c r="B346" s="18" t="s">
        <v>2832</v>
      </c>
      <c r="C346" s="20" t="s">
        <v>2154</v>
      </c>
      <c r="D346" s="271"/>
      <c r="E346" s="271"/>
      <c r="F346" s="271"/>
      <c r="G346" s="271"/>
      <c r="H346" s="271"/>
      <c r="I346" s="271"/>
      <c r="J346" s="271"/>
    </row>
    <row r="347" spans="1:10">
      <c r="A347" s="205" t="s">
        <v>2833</v>
      </c>
      <c r="B347" s="18" t="s">
        <v>2834</v>
      </c>
      <c r="C347" s="20" t="s">
        <v>2154</v>
      </c>
      <c r="D347" s="271"/>
      <c r="E347" s="271"/>
      <c r="F347" s="271"/>
      <c r="G347" s="271"/>
      <c r="H347" s="271"/>
      <c r="I347" s="271"/>
      <c r="J347" s="271"/>
    </row>
    <row r="348" spans="1:10">
      <c r="A348" s="205" t="s">
        <v>2835</v>
      </c>
      <c r="B348" s="18" t="s">
        <v>2836</v>
      </c>
      <c r="C348" s="20" t="s">
        <v>2154</v>
      </c>
      <c r="D348" s="271"/>
      <c r="E348" s="271"/>
      <c r="F348" s="271"/>
      <c r="G348" s="271"/>
      <c r="H348" s="271"/>
      <c r="I348" s="271"/>
      <c r="J348" s="271"/>
    </row>
    <row r="349" spans="1:10">
      <c r="A349" s="205" t="s">
        <v>2837</v>
      </c>
      <c r="B349" s="18" t="s">
        <v>2838</v>
      </c>
      <c r="C349" s="20" t="s">
        <v>2154</v>
      </c>
      <c r="D349" s="271"/>
      <c r="E349" s="271"/>
      <c r="F349" s="271"/>
      <c r="G349" s="271"/>
      <c r="H349" s="271"/>
      <c r="I349" s="271"/>
      <c r="J349" s="271"/>
    </row>
    <row r="350" spans="1:10">
      <c r="A350" s="205" t="s">
        <v>2839</v>
      </c>
      <c r="B350" s="18" t="s">
        <v>2840</v>
      </c>
      <c r="C350" s="20" t="s">
        <v>2154</v>
      </c>
      <c r="D350" s="271"/>
      <c r="E350" s="271"/>
      <c r="F350" s="271"/>
      <c r="G350" s="271"/>
      <c r="H350" s="271"/>
      <c r="I350" s="271"/>
      <c r="J350" s="271"/>
    </row>
    <row r="351" spans="1:10">
      <c r="A351" s="205" t="s">
        <v>2841</v>
      </c>
      <c r="B351" s="18" t="s">
        <v>2842</v>
      </c>
      <c r="C351" s="20" t="s">
        <v>2154</v>
      </c>
      <c r="D351" s="271"/>
      <c r="E351" s="271"/>
      <c r="F351" s="271"/>
      <c r="G351" s="271"/>
      <c r="H351" s="271"/>
      <c r="I351" s="271"/>
      <c r="J351" s="271"/>
    </row>
    <row r="352" spans="1:10">
      <c r="A352" s="205" t="s">
        <v>2843</v>
      </c>
      <c r="B352" s="18" t="s">
        <v>2844</v>
      </c>
      <c r="C352" s="20" t="s">
        <v>2154</v>
      </c>
      <c r="D352" s="271"/>
      <c r="E352" s="271"/>
      <c r="F352" s="271"/>
      <c r="G352" s="271"/>
      <c r="H352" s="271"/>
      <c r="I352" s="271"/>
      <c r="J352" s="271"/>
    </row>
    <row r="353" spans="1:10">
      <c r="A353" s="205" t="s">
        <v>2845</v>
      </c>
      <c r="B353" s="18" t="s">
        <v>2846</v>
      </c>
      <c r="C353" s="20" t="s">
        <v>2154</v>
      </c>
      <c r="D353" s="271"/>
      <c r="E353" s="271"/>
      <c r="F353" s="271"/>
      <c r="G353" s="271"/>
      <c r="H353" s="271"/>
      <c r="I353" s="271"/>
      <c r="J353" s="271"/>
    </row>
    <row r="354" spans="1:10">
      <c r="A354" s="205" t="s">
        <v>2847</v>
      </c>
      <c r="B354" s="18" t="s">
        <v>2848</v>
      </c>
      <c r="C354" s="20" t="s">
        <v>2154</v>
      </c>
      <c r="D354" s="271"/>
      <c r="E354" s="271"/>
      <c r="F354" s="271"/>
      <c r="G354" s="271"/>
      <c r="H354" s="271"/>
      <c r="I354" s="271"/>
      <c r="J354" s="271"/>
    </row>
    <row r="355" spans="1:10">
      <c r="A355" s="205" t="s">
        <v>2849</v>
      </c>
      <c r="B355" s="18" t="s">
        <v>2850</v>
      </c>
      <c r="C355" s="20" t="s">
        <v>2154</v>
      </c>
      <c r="D355" s="271"/>
      <c r="E355" s="271"/>
      <c r="F355" s="271"/>
      <c r="G355" s="271"/>
      <c r="H355" s="271"/>
      <c r="I355" s="271"/>
      <c r="J355" s="271"/>
    </row>
    <row r="356" spans="1:10">
      <c r="A356" s="205" t="s">
        <v>2851</v>
      </c>
      <c r="B356" s="18" t="s">
        <v>2852</v>
      </c>
      <c r="C356" s="20" t="s">
        <v>2154</v>
      </c>
      <c r="D356" s="271"/>
      <c r="E356" s="271"/>
      <c r="F356" s="271"/>
      <c r="G356" s="271"/>
      <c r="H356" s="271"/>
      <c r="I356" s="271"/>
      <c r="J356" s="271"/>
    </row>
    <row r="357" spans="1:10">
      <c r="A357" s="205" t="s">
        <v>2853</v>
      </c>
      <c r="B357" s="18" t="s">
        <v>2854</v>
      </c>
      <c r="C357" s="20" t="s">
        <v>2154</v>
      </c>
      <c r="D357" s="271"/>
      <c r="E357" s="271"/>
      <c r="F357" s="271"/>
      <c r="G357" s="271"/>
      <c r="H357" s="271"/>
      <c r="I357" s="271"/>
      <c r="J357" s="271"/>
    </row>
    <row r="358" spans="1:10">
      <c r="A358" s="205" t="s">
        <v>2855</v>
      </c>
      <c r="B358" s="18" t="s">
        <v>2856</v>
      </c>
      <c r="C358" s="20" t="s">
        <v>2154</v>
      </c>
      <c r="D358" s="271"/>
      <c r="E358" s="271"/>
      <c r="F358" s="271"/>
      <c r="G358" s="271"/>
      <c r="H358" s="271"/>
      <c r="I358" s="271"/>
      <c r="J358" s="271"/>
    </row>
    <row r="359" spans="1:10">
      <c r="A359" s="205" t="s">
        <v>2857</v>
      </c>
      <c r="B359" s="18" t="s">
        <v>2858</v>
      </c>
      <c r="C359" s="20" t="s">
        <v>2154</v>
      </c>
      <c r="D359" s="271"/>
      <c r="E359" s="271"/>
      <c r="F359" s="271"/>
      <c r="G359" s="271"/>
      <c r="H359" s="271"/>
      <c r="I359" s="271"/>
      <c r="J359" s="271"/>
    </row>
    <row r="360" spans="1:10">
      <c r="A360" s="205" t="s">
        <v>2859</v>
      </c>
      <c r="B360" s="18" t="s">
        <v>2860</v>
      </c>
      <c r="C360" s="20" t="s">
        <v>2154</v>
      </c>
      <c r="D360" s="271"/>
      <c r="E360" s="271"/>
      <c r="F360" s="271"/>
      <c r="G360" s="271"/>
      <c r="H360" s="271"/>
      <c r="I360" s="271"/>
      <c r="J360" s="271"/>
    </row>
    <row r="361" spans="1:10">
      <c r="A361" s="205" t="s">
        <v>2861</v>
      </c>
      <c r="B361" s="18" t="s">
        <v>2862</v>
      </c>
      <c r="C361" s="20" t="s">
        <v>2154</v>
      </c>
      <c r="D361" s="271"/>
      <c r="E361" s="271"/>
      <c r="F361" s="271"/>
      <c r="G361" s="271"/>
      <c r="H361" s="271"/>
      <c r="I361" s="271"/>
      <c r="J361" s="271"/>
    </row>
    <row r="362" spans="1:10">
      <c r="A362" s="205" t="s">
        <v>2863</v>
      </c>
      <c r="B362" s="18" t="s">
        <v>2864</v>
      </c>
      <c r="C362" s="20" t="s">
        <v>2154</v>
      </c>
      <c r="D362" s="271"/>
      <c r="E362" s="271"/>
      <c r="F362" s="271"/>
      <c r="G362" s="271"/>
      <c r="H362" s="271"/>
      <c r="I362" s="271"/>
      <c r="J362" s="271"/>
    </row>
    <row r="363" spans="1:10">
      <c r="A363" s="205" t="s">
        <v>2865</v>
      </c>
      <c r="B363" s="18" t="s">
        <v>2866</v>
      </c>
      <c r="C363" s="20" t="s">
        <v>2154</v>
      </c>
      <c r="D363" s="271"/>
      <c r="E363" s="271"/>
      <c r="F363" s="271"/>
      <c r="G363" s="271"/>
      <c r="H363" s="271"/>
      <c r="I363" s="271"/>
      <c r="J363" s="271"/>
    </row>
    <row r="364" spans="1:10">
      <c r="A364" s="205" t="s">
        <v>2867</v>
      </c>
      <c r="B364" s="18" t="s">
        <v>2868</v>
      </c>
      <c r="C364" s="20" t="s">
        <v>2154</v>
      </c>
      <c r="D364" s="271"/>
      <c r="E364" s="271"/>
      <c r="F364" s="271"/>
      <c r="G364" s="271"/>
      <c r="H364" s="271"/>
      <c r="I364" s="271"/>
      <c r="J364" s="271"/>
    </row>
    <row r="365" spans="1:10">
      <c r="A365" s="205" t="s">
        <v>2869</v>
      </c>
      <c r="B365" s="18" t="s">
        <v>2870</v>
      </c>
      <c r="C365" s="20" t="s">
        <v>2154</v>
      </c>
      <c r="D365" s="271"/>
      <c r="E365" s="271"/>
      <c r="F365" s="271"/>
      <c r="G365" s="271"/>
      <c r="H365" s="271"/>
      <c r="I365" s="271"/>
      <c r="J365" s="271"/>
    </row>
    <row r="366" spans="1:10">
      <c r="A366" s="205" t="s">
        <v>2871</v>
      </c>
      <c r="B366" s="18" t="s">
        <v>2872</v>
      </c>
      <c r="C366" s="20" t="s">
        <v>2154</v>
      </c>
      <c r="D366" s="271"/>
      <c r="E366" s="271"/>
      <c r="F366" s="271"/>
      <c r="G366" s="271"/>
      <c r="H366" s="271"/>
      <c r="I366" s="271"/>
      <c r="J366" s="271"/>
    </row>
    <row r="367" spans="1:10">
      <c r="A367" s="205" t="s">
        <v>2873</v>
      </c>
      <c r="B367" s="18" t="s">
        <v>2874</v>
      </c>
      <c r="C367" s="20" t="s">
        <v>2154</v>
      </c>
      <c r="D367" s="271"/>
      <c r="E367" s="271"/>
      <c r="F367" s="271"/>
      <c r="G367" s="271"/>
      <c r="H367" s="271"/>
      <c r="I367" s="271"/>
      <c r="J367" s="271"/>
    </row>
    <row r="368" spans="1:10">
      <c r="A368" s="205" t="s">
        <v>2875</v>
      </c>
      <c r="B368" s="18" t="s">
        <v>2876</v>
      </c>
      <c r="C368" s="20" t="s">
        <v>2154</v>
      </c>
      <c r="D368" s="271"/>
      <c r="E368" s="271"/>
      <c r="F368" s="271"/>
      <c r="G368" s="271"/>
      <c r="H368" s="271"/>
      <c r="I368" s="271"/>
      <c r="J368" s="271"/>
    </row>
    <row r="369" spans="1:10">
      <c r="A369" s="205" t="s">
        <v>2877</v>
      </c>
      <c r="B369" s="18" t="s">
        <v>2878</v>
      </c>
      <c r="C369" s="20" t="s">
        <v>2154</v>
      </c>
      <c r="D369" s="271"/>
      <c r="E369" s="271"/>
      <c r="F369" s="271"/>
      <c r="G369" s="271"/>
      <c r="H369" s="271"/>
      <c r="I369" s="271"/>
      <c r="J369" s="271"/>
    </row>
    <row r="370" spans="1:10">
      <c r="A370" s="205" t="s">
        <v>2879</v>
      </c>
      <c r="B370" s="18" t="s">
        <v>2880</v>
      </c>
      <c r="C370" s="20" t="s">
        <v>2154</v>
      </c>
      <c r="D370" s="271"/>
      <c r="E370" s="271"/>
      <c r="F370" s="271"/>
      <c r="G370" s="271"/>
      <c r="H370" s="271"/>
      <c r="I370" s="271"/>
      <c r="J370" s="271"/>
    </row>
    <row r="371" spans="1:10">
      <c r="A371" s="205" t="s">
        <v>2881</v>
      </c>
      <c r="B371" s="18" t="s">
        <v>2882</v>
      </c>
      <c r="C371" s="20" t="s">
        <v>2154</v>
      </c>
      <c r="D371" s="271"/>
      <c r="E371" s="271"/>
      <c r="F371" s="271"/>
      <c r="G371" s="271"/>
      <c r="H371" s="271"/>
      <c r="I371" s="271"/>
      <c r="J371" s="271"/>
    </row>
    <row r="372" spans="1:10">
      <c r="A372" s="205" t="s">
        <v>2883</v>
      </c>
      <c r="B372" s="18" t="s">
        <v>2884</v>
      </c>
      <c r="C372" s="20" t="s">
        <v>2154</v>
      </c>
      <c r="D372" s="271"/>
      <c r="E372" s="271"/>
      <c r="F372" s="271"/>
      <c r="G372" s="271"/>
      <c r="H372" s="271"/>
      <c r="I372" s="271"/>
      <c r="J372" s="271"/>
    </row>
    <row r="373" spans="1:10">
      <c r="A373" s="205" t="s">
        <v>2885</v>
      </c>
      <c r="B373" s="18" t="s">
        <v>2886</v>
      </c>
      <c r="C373" s="20" t="s">
        <v>2154</v>
      </c>
      <c r="D373" s="271"/>
      <c r="E373" s="271"/>
      <c r="F373" s="271"/>
      <c r="G373" s="271"/>
      <c r="H373" s="271"/>
      <c r="I373" s="271"/>
      <c r="J373" s="271"/>
    </row>
    <row r="374" spans="1:10">
      <c r="A374" s="205" t="s">
        <v>2887</v>
      </c>
      <c r="B374" s="18" t="s">
        <v>2888</v>
      </c>
      <c r="C374" s="20" t="s">
        <v>2154</v>
      </c>
      <c r="D374" s="271"/>
      <c r="E374" s="271"/>
      <c r="F374" s="271"/>
      <c r="G374" s="271"/>
      <c r="H374" s="271"/>
      <c r="I374" s="271"/>
      <c r="J374" s="271"/>
    </row>
    <row r="375" spans="1:10">
      <c r="A375" s="205" t="s">
        <v>2889</v>
      </c>
      <c r="B375" s="18" t="s">
        <v>2890</v>
      </c>
      <c r="C375" s="20" t="s">
        <v>2154</v>
      </c>
      <c r="D375" s="271"/>
      <c r="E375" s="271"/>
      <c r="F375" s="271"/>
      <c r="G375" s="271"/>
      <c r="H375" s="271"/>
      <c r="I375" s="271"/>
      <c r="J375" s="271"/>
    </row>
    <row r="376" spans="1:10">
      <c r="A376" s="205" t="s">
        <v>2891</v>
      </c>
      <c r="B376" s="18" t="s">
        <v>2892</v>
      </c>
      <c r="C376" s="20" t="s">
        <v>2154</v>
      </c>
      <c r="D376" s="271"/>
      <c r="E376" s="271"/>
      <c r="F376" s="271"/>
      <c r="G376" s="271"/>
      <c r="H376" s="271"/>
      <c r="I376" s="271"/>
      <c r="J376" s="271"/>
    </row>
    <row r="377" spans="1:10">
      <c r="A377" s="205" t="s">
        <v>2893</v>
      </c>
      <c r="B377" s="18" t="s">
        <v>2894</v>
      </c>
      <c r="C377" s="20" t="s">
        <v>2154</v>
      </c>
      <c r="D377" s="271"/>
      <c r="E377" s="271"/>
      <c r="F377" s="271"/>
      <c r="G377" s="271"/>
      <c r="H377" s="271"/>
      <c r="I377" s="271"/>
      <c r="J377" s="271"/>
    </row>
    <row r="378" spans="1:10">
      <c r="A378" s="205" t="s">
        <v>2895</v>
      </c>
      <c r="B378" s="18" t="s">
        <v>2896</v>
      </c>
      <c r="C378" s="20" t="s">
        <v>2154</v>
      </c>
      <c r="D378" s="271"/>
      <c r="E378" s="271"/>
      <c r="F378" s="271"/>
      <c r="G378" s="271"/>
      <c r="H378" s="271"/>
      <c r="I378" s="271"/>
      <c r="J378" s="271"/>
    </row>
    <row r="379" spans="1:10">
      <c r="A379" s="205" t="s">
        <v>2897</v>
      </c>
      <c r="B379" s="18" t="s">
        <v>2898</v>
      </c>
      <c r="C379" s="20" t="s">
        <v>2154</v>
      </c>
      <c r="D379" s="271"/>
      <c r="E379" s="271"/>
      <c r="F379" s="271"/>
      <c r="G379" s="271"/>
      <c r="H379" s="271"/>
      <c r="I379" s="271"/>
      <c r="J379" s="271"/>
    </row>
    <row r="380" spans="1:10">
      <c r="A380" s="205" t="s">
        <v>2899</v>
      </c>
      <c r="B380" s="18" t="s">
        <v>2900</v>
      </c>
      <c r="C380" s="20" t="s">
        <v>2154</v>
      </c>
      <c r="D380" s="271"/>
      <c r="E380" s="271"/>
      <c r="F380" s="271"/>
      <c r="G380" s="271"/>
      <c r="H380" s="271"/>
      <c r="I380" s="271"/>
      <c r="J380" s="271"/>
    </row>
    <row r="381" spans="1:10">
      <c r="A381" s="205" t="s">
        <v>2901</v>
      </c>
      <c r="B381" s="18" t="s">
        <v>2902</v>
      </c>
      <c r="C381" s="20" t="s">
        <v>2154</v>
      </c>
      <c r="D381" s="271"/>
      <c r="E381" s="271"/>
      <c r="F381" s="271"/>
      <c r="G381" s="271"/>
      <c r="H381" s="271"/>
      <c r="I381" s="271"/>
      <c r="J381" s="271"/>
    </row>
    <row r="382" spans="1:10">
      <c r="A382" s="205" t="s">
        <v>2903</v>
      </c>
      <c r="B382" s="18" t="s">
        <v>2904</v>
      </c>
      <c r="C382" s="20" t="s">
        <v>2154</v>
      </c>
      <c r="D382" s="271"/>
      <c r="E382" s="271"/>
      <c r="F382" s="271"/>
      <c r="G382" s="271"/>
      <c r="H382" s="271"/>
      <c r="I382" s="271"/>
      <c r="J382" s="271"/>
    </row>
    <row r="383" spans="1:10">
      <c r="A383" s="205" t="s">
        <v>2905</v>
      </c>
      <c r="B383" s="18" t="s">
        <v>2906</v>
      </c>
      <c r="C383" s="20" t="s">
        <v>2154</v>
      </c>
      <c r="D383" s="271"/>
      <c r="E383" s="271"/>
      <c r="F383" s="271"/>
      <c r="G383" s="271"/>
      <c r="H383" s="271"/>
      <c r="I383" s="271"/>
      <c r="J383" s="271"/>
    </row>
    <row r="384" spans="1:10">
      <c r="A384" s="205" t="s">
        <v>2907</v>
      </c>
      <c r="B384" s="18" t="s">
        <v>2908</v>
      </c>
      <c r="C384" s="20" t="s">
        <v>2154</v>
      </c>
      <c r="D384" s="271"/>
      <c r="E384" s="271"/>
      <c r="F384" s="271"/>
      <c r="G384" s="271"/>
      <c r="H384" s="271"/>
      <c r="I384" s="271"/>
      <c r="J384" s="271"/>
    </row>
    <row r="385" spans="1:10">
      <c r="A385" s="205" t="s">
        <v>2909</v>
      </c>
      <c r="B385" s="18" t="s">
        <v>2910</v>
      </c>
      <c r="C385" s="20" t="s">
        <v>2154</v>
      </c>
      <c r="D385" s="271"/>
      <c r="E385" s="271"/>
      <c r="F385" s="271"/>
      <c r="G385" s="271"/>
      <c r="H385" s="271"/>
      <c r="I385" s="271"/>
      <c r="J385" s="271"/>
    </row>
    <row r="386" spans="1:10">
      <c r="A386" s="205" t="s">
        <v>2911</v>
      </c>
      <c r="B386" s="18" t="s">
        <v>2912</v>
      </c>
      <c r="C386" s="20" t="s">
        <v>2154</v>
      </c>
      <c r="D386" s="271"/>
      <c r="E386" s="271"/>
      <c r="F386" s="271"/>
      <c r="G386" s="271"/>
      <c r="H386" s="271"/>
      <c r="I386" s="271"/>
      <c r="J386" s="271"/>
    </row>
    <row r="387" spans="1:10">
      <c r="A387" s="205" t="s">
        <v>2913</v>
      </c>
      <c r="B387" s="18" t="s">
        <v>2914</v>
      </c>
      <c r="C387" s="20" t="s">
        <v>2154</v>
      </c>
      <c r="D387" s="271"/>
      <c r="E387" s="271"/>
      <c r="F387" s="271"/>
      <c r="G387" s="271"/>
      <c r="H387" s="271"/>
      <c r="I387" s="271"/>
      <c r="J387" s="271"/>
    </row>
    <row r="388" spans="1:10">
      <c r="A388" s="205" t="s">
        <v>2915</v>
      </c>
      <c r="B388" s="18" t="s">
        <v>2916</v>
      </c>
      <c r="C388" s="20" t="s">
        <v>2154</v>
      </c>
      <c r="D388" s="271"/>
      <c r="E388" s="271"/>
      <c r="F388" s="271"/>
      <c r="G388" s="271"/>
      <c r="H388" s="271"/>
      <c r="I388" s="271"/>
      <c r="J388" s="271"/>
    </row>
    <row r="389" spans="1:10">
      <c r="A389" s="205" t="s">
        <v>2917</v>
      </c>
      <c r="B389" s="18" t="s">
        <v>2918</v>
      </c>
      <c r="C389" s="20" t="s">
        <v>2154</v>
      </c>
      <c r="D389" s="271"/>
      <c r="E389" s="271"/>
      <c r="F389" s="271"/>
      <c r="G389" s="271"/>
      <c r="H389" s="271"/>
      <c r="I389" s="271"/>
      <c r="J389" s="271"/>
    </row>
    <row r="390" spans="1:10">
      <c r="A390" s="205" t="s">
        <v>2919</v>
      </c>
      <c r="B390" s="18" t="s">
        <v>2920</v>
      </c>
      <c r="C390" s="20" t="s">
        <v>2154</v>
      </c>
      <c r="D390" s="271"/>
      <c r="E390" s="271"/>
      <c r="F390" s="271"/>
      <c r="G390" s="271"/>
      <c r="H390" s="271"/>
      <c r="I390" s="271"/>
      <c r="J390" s="271"/>
    </row>
    <row r="391" spans="1:10">
      <c r="A391" s="205" t="s">
        <v>2921</v>
      </c>
      <c r="B391" s="18" t="s">
        <v>2922</v>
      </c>
      <c r="C391" s="20" t="s">
        <v>2154</v>
      </c>
      <c r="D391" s="271"/>
      <c r="E391" s="271"/>
      <c r="F391" s="271"/>
      <c r="G391" s="271"/>
      <c r="H391" s="271"/>
      <c r="I391" s="271"/>
      <c r="J391" s="271"/>
    </row>
    <row r="392" spans="1:10">
      <c r="A392" s="205" t="s">
        <v>2923</v>
      </c>
      <c r="B392" s="18" t="s">
        <v>2924</v>
      </c>
      <c r="C392" s="20" t="s">
        <v>2154</v>
      </c>
      <c r="D392" s="271"/>
      <c r="E392" s="271"/>
      <c r="F392" s="271"/>
      <c r="G392" s="271"/>
      <c r="H392" s="271"/>
      <c r="I392" s="271"/>
      <c r="J392" s="271"/>
    </row>
    <row r="393" spans="1:10">
      <c r="A393" s="205" t="s">
        <v>2925</v>
      </c>
      <c r="B393" s="18" t="s">
        <v>2926</v>
      </c>
      <c r="C393" s="20" t="s">
        <v>2154</v>
      </c>
      <c r="D393" s="271"/>
      <c r="E393" s="271"/>
      <c r="F393" s="271"/>
      <c r="G393" s="271"/>
      <c r="H393" s="271"/>
      <c r="I393" s="271"/>
      <c r="J393" s="271"/>
    </row>
    <row r="394" spans="1:10">
      <c r="A394" s="205" t="s">
        <v>2927</v>
      </c>
      <c r="B394" s="18" t="s">
        <v>2928</v>
      </c>
      <c r="C394" s="20" t="s">
        <v>2154</v>
      </c>
      <c r="D394" s="271"/>
      <c r="E394" s="271"/>
      <c r="F394" s="271"/>
      <c r="G394" s="271"/>
      <c r="H394" s="271"/>
      <c r="I394" s="271"/>
      <c r="J394" s="271"/>
    </row>
    <row r="395" spans="1:10">
      <c r="A395" s="205" t="s">
        <v>2929</v>
      </c>
      <c r="B395" s="18" t="s">
        <v>2930</v>
      </c>
      <c r="C395" s="20" t="s">
        <v>2154</v>
      </c>
      <c r="D395" s="271"/>
      <c r="E395" s="271"/>
      <c r="F395" s="271"/>
      <c r="G395" s="271"/>
      <c r="H395" s="271"/>
      <c r="I395" s="271"/>
      <c r="J395" s="271"/>
    </row>
    <row r="396" spans="1:10">
      <c r="A396" s="205" t="s">
        <v>2931</v>
      </c>
      <c r="B396" s="18" t="s">
        <v>2932</v>
      </c>
      <c r="C396" s="20" t="s">
        <v>2154</v>
      </c>
      <c r="D396" s="271"/>
      <c r="E396" s="271"/>
      <c r="F396" s="271"/>
      <c r="G396" s="271"/>
      <c r="H396" s="271"/>
      <c r="I396" s="271"/>
      <c r="J396" s="271"/>
    </row>
    <row r="397" spans="1:10">
      <c r="A397" s="205" t="s">
        <v>2933</v>
      </c>
      <c r="B397" s="18" t="s">
        <v>2934</v>
      </c>
      <c r="C397" s="20" t="s">
        <v>2154</v>
      </c>
      <c r="D397" s="271"/>
      <c r="E397" s="271"/>
      <c r="F397" s="271"/>
      <c r="G397" s="271"/>
      <c r="H397" s="271"/>
      <c r="I397" s="271"/>
      <c r="J397" s="271"/>
    </row>
    <row r="398" spans="1:10">
      <c r="A398" s="205" t="s">
        <v>2935</v>
      </c>
      <c r="B398" s="18" t="s">
        <v>2936</v>
      </c>
      <c r="C398" s="20" t="s">
        <v>2154</v>
      </c>
      <c r="D398" s="271"/>
      <c r="E398" s="271"/>
      <c r="F398" s="271"/>
      <c r="G398" s="271"/>
      <c r="H398" s="271"/>
      <c r="I398" s="271"/>
      <c r="J398" s="271"/>
    </row>
    <row r="399" spans="1:10">
      <c r="A399" s="205" t="s">
        <v>2937</v>
      </c>
      <c r="B399" s="18" t="s">
        <v>2938</v>
      </c>
      <c r="C399" s="20" t="s">
        <v>2154</v>
      </c>
      <c r="D399" s="271"/>
      <c r="E399" s="271"/>
      <c r="F399" s="271"/>
      <c r="G399" s="271"/>
      <c r="H399" s="271"/>
      <c r="I399" s="271"/>
      <c r="J399" s="271"/>
    </row>
    <row r="400" spans="1:10">
      <c r="A400" s="205" t="s">
        <v>2939</v>
      </c>
      <c r="B400" s="18" t="s">
        <v>2940</v>
      </c>
      <c r="C400" s="20" t="s">
        <v>2154</v>
      </c>
      <c r="D400" s="271"/>
      <c r="E400" s="271"/>
      <c r="F400" s="271"/>
      <c r="G400" s="271"/>
      <c r="H400" s="271"/>
      <c r="I400" s="271"/>
      <c r="J400" s="271"/>
    </row>
    <row r="401" spans="1:10">
      <c r="A401" s="205" t="s">
        <v>2941</v>
      </c>
      <c r="B401" s="18" t="s">
        <v>2942</v>
      </c>
      <c r="C401" s="20" t="s">
        <v>2154</v>
      </c>
      <c r="D401" s="271"/>
      <c r="E401" s="271"/>
      <c r="F401" s="271"/>
      <c r="G401" s="271"/>
      <c r="H401" s="271"/>
      <c r="I401" s="271"/>
      <c r="J401" s="271"/>
    </row>
    <row r="402" spans="1:10">
      <c r="A402" s="205" t="s">
        <v>2943</v>
      </c>
      <c r="B402" s="18" t="s">
        <v>2944</v>
      </c>
      <c r="C402" s="20" t="s">
        <v>2154</v>
      </c>
      <c r="D402" s="271"/>
      <c r="E402" s="271"/>
      <c r="F402" s="271"/>
      <c r="G402" s="271"/>
      <c r="H402" s="271"/>
      <c r="I402" s="271"/>
      <c r="J402" s="271"/>
    </row>
    <row r="403" spans="1:10">
      <c r="A403" s="205" t="s">
        <v>2945</v>
      </c>
      <c r="B403" s="18" t="s">
        <v>2946</v>
      </c>
      <c r="C403" s="20" t="s">
        <v>2154</v>
      </c>
      <c r="D403" s="271"/>
      <c r="E403" s="271"/>
      <c r="F403" s="271"/>
      <c r="G403" s="271"/>
      <c r="H403" s="271"/>
      <c r="I403" s="271"/>
      <c r="J403" s="271"/>
    </row>
    <row r="404" spans="1:10">
      <c r="A404" s="205" t="s">
        <v>2947</v>
      </c>
      <c r="B404" s="18" t="s">
        <v>2948</v>
      </c>
      <c r="C404" s="20" t="s">
        <v>2154</v>
      </c>
      <c r="D404" s="271"/>
      <c r="E404" s="271"/>
      <c r="F404" s="271"/>
      <c r="G404" s="271"/>
      <c r="H404" s="271"/>
      <c r="I404" s="271"/>
      <c r="J404" s="271"/>
    </row>
    <row r="405" spans="1:10">
      <c r="A405" s="205" t="s">
        <v>2949</v>
      </c>
      <c r="B405" s="18" t="s">
        <v>2950</v>
      </c>
      <c r="C405" s="20" t="s">
        <v>2154</v>
      </c>
      <c r="D405" s="271"/>
      <c r="E405" s="271"/>
      <c r="F405" s="271"/>
      <c r="G405" s="271"/>
      <c r="H405" s="271"/>
      <c r="I405" s="271"/>
      <c r="J405" s="271"/>
    </row>
    <row r="406" spans="1:10">
      <c r="A406" s="205" t="s">
        <v>2951</v>
      </c>
      <c r="B406" s="18" t="s">
        <v>2952</v>
      </c>
      <c r="C406" s="20" t="s">
        <v>2154</v>
      </c>
      <c r="D406" s="271"/>
      <c r="E406" s="271"/>
      <c r="F406" s="271"/>
      <c r="G406" s="271"/>
      <c r="H406" s="271"/>
      <c r="I406" s="271"/>
      <c r="J406" s="271"/>
    </row>
    <row r="407" spans="1:10">
      <c r="A407" s="205" t="s">
        <v>2953</v>
      </c>
      <c r="B407" s="18" t="s">
        <v>2954</v>
      </c>
      <c r="C407" s="20" t="s">
        <v>2154</v>
      </c>
      <c r="D407" s="271"/>
      <c r="E407" s="271"/>
      <c r="F407" s="271"/>
      <c r="G407" s="271"/>
      <c r="H407" s="271"/>
      <c r="I407" s="271"/>
      <c r="J407" s="271"/>
    </row>
    <row r="408" spans="1:10">
      <c r="A408" s="205" t="s">
        <v>2955</v>
      </c>
      <c r="B408" s="18" t="s">
        <v>2956</v>
      </c>
      <c r="C408" s="20" t="s">
        <v>2154</v>
      </c>
      <c r="D408" s="271"/>
      <c r="E408" s="271"/>
      <c r="F408" s="271"/>
      <c r="G408" s="271"/>
      <c r="H408" s="271"/>
      <c r="I408" s="271"/>
      <c r="J408" s="271"/>
    </row>
    <row r="409" spans="1:10">
      <c r="A409" s="205" t="s">
        <v>2957</v>
      </c>
      <c r="B409" s="18" t="s">
        <v>2958</v>
      </c>
      <c r="C409" s="20" t="s">
        <v>2154</v>
      </c>
      <c r="D409" s="271"/>
      <c r="E409" s="271"/>
      <c r="F409" s="271"/>
      <c r="G409" s="271"/>
      <c r="H409" s="271"/>
      <c r="I409" s="271"/>
      <c r="J409" s="271"/>
    </row>
    <row r="410" spans="1:10">
      <c r="A410" s="205" t="s">
        <v>2959</v>
      </c>
      <c r="B410" s="18" t="s">
        <v>2960</v>
      </c>
      <c r="C410" s="20" t="s">
        <v>2154</v>
      </c>
      <c r="D410" s="271"/>
      <c r="E410" s="271"/>
      <c r="F410" s="271"/>
      <c r="G410" s="271"/>
      <c r="H410" s="271"/>
      <c r="I410" s="271"/>
      <c r="J410" s="271"/>
    </row>
    <row r="411" spans="1:10">
      <c r="A411" s="205" t="s">
        <v>2961</v>
      </c>
      <c r="B411" s="18" t="s">
        <v>2962</v>
      </c>
      <c r="C411" s="20" t="s">
        <v>2154</v>
      </c>
      <c r="D411" s="271"/>
      <c r="E411" s="271"/>
      <c r="F411" s="271"/>
      <c r="G411" s="271"/>
      <c r="H411" s="271"/>
      <c r="I411" s="271"/>
      <c r="J411" s="271"/>
    </row>
    <row r="412" spans="1:10">
      <c r="A412" s="205" t="s">
        <v>2963</v>
      </c>
      <c r="B412" s="18" t="s">
        <v>2964</v>
      </c>
      <c r="C412" s="20" t="s">
        <v>2154</v>
      </c>
      <c r="D412" s="271"/>
      <c r="E412" s="271"/>
      <c r="F412" s="271"/>
      <c r="G412" s="271"/>
      <c r="H412" s="271"/>
      <c r="I412" s="271"/>
      <c r="J412" s="271"/>
    </row>
    <row r="413" spans="1:10">
      <c r="A413" s="205" t="s">
        <v>2965</v>
      </c>
      <c r="B413" s="18" t="s">
        <v>2966</v>
      </c>
      <c r="C413" s="20" t="s">
        <v>2154</v>
      </c>
      <c r="D413" s="271"/>
      <c r="E413" s="271"/>
      <c r="F413" s="271"/>
      <c r="G413" s="271"/>
      <c r="H413" s="271"/>
      <c r="I413" s="271"/>
      <c r="J413" s="271"/>
    </row>
    <row r="414" spans="1:10">
      <c r="A414" s="205" t="s">
        <v>2967</v>
      </c>
      <c r="B414" s="18" t="s">
        <v>2968</v>
      </c>
      <c r="C414" s="20" t="s">
        <v>2154</v>
      </c>
      <c r="D414" s="271"/>
      <c r="E414" s="271"/>
      <c r="F414" s="271"/>
      <c r="G414" s="271"/>
      <c r="H414" s="271"/>
      <c r="I414" s="271"/>
      <c r="J414" s="271"/>
    </row>
    <row r="415" spans="1:10">
      <c r="A415" s="205" t="s">
        <v>2969</v>
      </c>
      <c r="B415" s="18" t="s">
        <v>2970</v>
      </c>
      <c r="C415" s="20" t="s">
        <v>2154</v>
      </c>
      <c r="D415" s="271"/>
      <c r="E415" s="271"/>
      <c r="F415" s="271"/>
      <c r="G415" s="271"/>
      <c r="H415" s="271"/>
      <c r="I415" s="271"/>
      <c r="J415" s="271"/>
    </row>
    <row r="416" spans="1:10">
      <c r="A416" s="205" t="s">
        <v>2971</v>
      </c>
      <c r="B416" s="18" t="s">
        <v>2972</v>
      </c>
      <c r="C416" s="20" t="s">
        <v>2154</v>
      </c>
      <c r="D416" s="271"/>
      <c r="E416" s="271"/>
      <c r="F416" s="271"/>
      <c r="G416" s="271"/>
      <c r="H416" s="271"/>
      <c r="I416" s="271"/>
      <c r="J416" s="271"/>
    </row>
    <row r="417" spans="1:10">
      <c r="A417" s="205" t="s">
        <v>2973</v>
      </c>
      <c r="B417" s="18" t="s">
        <v>2974</v>
      </c>
      <c r="C417" s="20" t="s">
        <v>2154</v>
      </c>
      <c r="D417" s="271"/>
      <c r="E417" s="271"/>
      <c r="F417" s="271"/>
      <c r="G417" s="271"/>
      <c r="H417" s="271"/>
      <c r="I417" s="271"/>
      <c r="J417" s="271"/>
    </row>
    <row r="418" spans="1:10">
      <c r="A418" s="205" t="s">
        <v>2975</v>
      </c>
      <c r="B418" s="18" t="s">
        <v>2976</v>
      </c>
      <c r="C418" s="20" t="s">
        <v>2154</v>
      </c>
      <c r="D418" s="271"/>
      <c r="E418" s="271"/>
      <c r="F418" s="271"/>
      <c r="G418" s="271"/>
      <c r="H418" s="271"/>
      <c r="I418" s="271"/>
      <c r="J418" s="271"/>
    </row>
    <row r="419" spans="1:10">
      <c r="A419" s="205" t="s">
        <v>2977</v>
      </c>
      <c r="B419" s="18" t="s">
        <v>2978</v>
      </c>
      <c r="C419" s="20" t="s">
        <v>2154</v>
      </c>
      <c r="D419" s="271"/>
      <c r="E419" s="271"/>
      <c r="F419" s="271"/>
      <c r="G419" s="271"/>
      <c r="H419" s="271"/>
      <c r="I419" s="271"/>
      <c r="J419" s="271"/>
    </row>
    <row r="420" spans="1:10">
      <c r="A420" s="205" t="s">
        <v>2979</v>
      </c>
      <c r="B420" s="18" t="s">
        <v>2980</v>
      </c>
      <c r="C420" s="20" t="s">
        <v>2154</v>
      </c>
      <c r="D420" s="271"/>
      <c r="E420" s="271"/>
      <c r="F420" s="271"/>
      <c r="G420" s="271"/>
      <c r="H420" s="271"/>
      <c r="I420" s="271"/>
      <c r="J420" s="271"/>
    </row>
    <row r="421" spans="1:10">
      <c r="A421" s="205" t="s">
        <v>2981</v>
      </c>
      <c r="B421" s="18" t="s">
        <v>2982</v>
      </c>
      <c r="C421" s="20" t="s">
        <v>2154</v>
      </c>
      <c r="D421" s="271"/>
      <c r="E421" s="271"/>
      <c r="F421" s="271"/>
      <c r="G421" s="271"/>
      <c r="H421" s="271"/>
      <c r="I421" s="271"/>
      <c r="J421" s="271"/>
    </row>
    <row r="422" spans="1:10">
      <c r="A422" s="205" t="s">
        <v>2983</v>
      </c>
      <c r="B422" s="18" t="s">
        <v>2984</v>
      </c>
      <c r="C422" s="20" t="s">
        <v>2154</v>
      </c>
      <c r="D422" s="271"/>
      <c r="E422" s="271"/>
      <c r="F422" s="271"/>
      <c r="G422" s="271"/>
      <c r="H422" s="271"/>
      <c r="I422" s="271"/>
      <c r="J422" s="271"/>
    </row>
    <row r="423" spans="1:10">
      <c r="A423" s="205" t="s">
        <v>2985</v>
      </c>
      <c r="B423" s="18" t="s">
        <v>2986</v>
      </c>
      <c r="C423" s="20" t="s">
        <v>2154</v>
      </c>
      <c r="D423" s="271"/>
      <c r="E423" s="271"/>
      <c r="F423" s="271"/>
      <c r="G423" s="271"/>
      <c r="H423" s="271"/>
      <c r="I423" s="271"/>
      <c r="J423" s="271"/>
    </row>
    <row r="424" spans="1:10">
      <c r="A424" s="205" t="s">
        <v>2987</v>
      </c>
      <c r="B424" s="18" t="s">
        <v>2988</v>
      </c>
      <c r="C424" s="20" t="s">
        <v>2154</v>
      </c>
      <c r="D424" s="271"/>
      <c r="E424" s="271"/>
      <c r="F424" s="271"/>
      <c r="G424" s="271"/>
      <c r="H424" s="271"/>
      <c r="I424" s="271"/>
      <c r="J424" s="271"/>
    </row>
    <row r="425" spans="1:10">
      <c r="A425" s="205" t="s">
        <v>2989</v>
      </c>
      <c r="B425" s="18" t="s">
        <v>2990</v>
      </c>
      <c r="C425" s="20" t="s">
        <v>2154</v>
      </c>
      <c r="D425" s="271"/>
      <c r="E425" s="271"/>
      <c r="F425" s="271"/>
      <c r="G425" s="271"/>
      <c r="H425" s="271"/>
      <c r="I425" s="271"/>
      <c r="J425" s="271"/>
    </row>
    <row r="426" spans="1:10">
      <c r="A426" s="205" t="s">
        <v>2991</v>
      </c>
      <c r="B426" s="18" t="s">
        <v>2992</v>
      </c>
      <c r="C426" s="20" t="s">
        <v>2154</v>
      </c>
      <c r="D426" s="271"/>
      <c r="E426" s="271"/>
      <c r="F426" s="271"/>
      <c r="G426" s="271"/>
      <c r="H426" s="271"/>
      <c r="I426" s="271"/>
      <c r="J426" s="271"/>
    </row>
    <row r="427" spans="1:10">
      <c r="A427" s="205" t="s">
        <v>2993</v>
      </c>
      <c r="B427" s="18" t="s">
        <v>2994</v>
      </c>
      <c r="C427" s="20" t="s">
        <v>2154</v>
      </c>
      <c r="D427" s="271"/>
      <c r="E427" s="271"/>
      <c r="F427" s="271"/>
      <c r="G427" s="271"/>
      <c r="H427" s="271"/>
      <c r="I427" s="271"/>
      <c r="J427" s="271"/>
    </row>
    <row r="428" spans="1:10">
      <c r="A428" s="205" t="s">
        <v>2995</v>
      </c>
      <c r="B428" s="18" t="s">
        <v>2996</v>
      </c>
      <c r="C428" s="20" t="s">
        <v>2154</v>
      </c>
      <c r="D428" s="271"/>
      <c r="E428" s="271"/>
      <c r="F428" s="271"/>
      <c r="G428" s="271"/>
      <c r="H428" s="271"/>
      <c r="I428" s="271"/>
      <c r="J428" s="271"/>
    </row>
    <row r="429" spans="1:10">
      <c r="A429" s="205" t="s">
        <v>2997</v>
      </c>
      <c r="B429" s="18" t="s">
        <v>2998</v>
      </c>
      <c r="C429" s="20" t="s">
        <v>2154</v>
      </c>
      <c r="D429" s="271"/>
      <c r="E429" s="271"/>
      <c r="F429" s="271"/>
      <c r="G429" s="271"/>
      <c r="H429" s="271"/>
      <c r="I429" s="271"/>
      <c r="J429" s="271"/>
    </row>
    <row r="430" spans="1:10">
      <c r="A430" s="205" t="s">
        <v>2999</v>
      </c>
      <c r="B430" s="18" t="s">
        <v>3000</v>
      </c>
      <c r="C430" s="20" t="s">
        <v>2154</v>
      </c>
      <c r="D430" s="271"/>
      <c r="E430" s="271"/>
      <c r="F430" s="271"/>
      <c r="G430" s="271"/>
      <c r="H430" s="271"/>
      <c r="I430" s="271"/>
      <c r="J430" s="271"/>
    </row>
    <row r="431" spans="1:10">
      <c r="A431" s="205" t="s">
        <v>3001</v>
      </c>
      <c r="B431" s="18" t="s">
        <v>3002</v>
      </c>
      <c r="C431" s="20" t="s">
        <v>2154</v>
      </c>
      <c r="D431" s="271"/>
      <c r="E431" s="271"/>
      <c r="F431" s="271"/>
      <c r="G431" s="271"/>
      <c r="H431" s="271"/>
      <c r="I431" s="271"/>
      <c r="J431" s="271"/>
    </row>
    <row r="432" spans="1:10">
      <c r="A432" s="205" t="s">
        <v>3003</v>
      </c>
      <c r="B432" s="18" t="s">
        <v>3004</v>
      </c>
      <c r="C432" s="20" t="s">
        <v>2154</v>
      </c>
      <c r="D432" s="271"/>
      <c r="E432" s="271"/>
      <c r="F432" s="271"/>
      <c r="G432" s="271"/>
      <c r="H432" s="271"/>
      <c r="I432" s="271"/>
      <c r="J432" s="271"/>
    </row>
    <row r="433" spans="1:10">
      <c r="A433" s="205" t="s">
        <v>3005</v>
      </c>
      <c r="B433" s="18" t="s">
        <v>3006</v>
      </c>
      <c r="C433" s="20" t="s">
        <v>2154</v>
      </c>
      <c r="D433" s="271"/>
      <c r="E433" s="271"/>
      <c r="F433" s="271"/>
      <c r="G433" s="271"/>
      <c r="H433" s="271"/>
      <c r="I433" s="271"/>
      <c r="J433" s="271"/>
    </row>
    <row r="434" spans="1:10">
      <c r="A434" s="205" t="s">
        <v>3007</v>
      </c>
      <c r="B434" s="18" t="s">
        <v>3008</v>
      </c>
      <c r="C434" s="20" t="s">
        <v>2154</v>
      </c>
      <c r="D434" s="271"/>
      <c r="E434" s="271"/>
      <c r="F434" s="271"/>
      <c r="G434" s="271"/>
      <c r="H434" s="271"/>
      <c r="I434" s="271"/>
      <c r="J434" s="271"/>
    </row>
    <row r="435" spans="1:10">
      <c r="A435" s="205" t="s">
        <v>3009</v>
      </c>
      <c r="B435" s="18" t="s">
        <v>3010</v>
      </c>
      <c r="C435" s="20" t="s">
        <v>2154</v>
      </c>
      <c r="D435" s="271"/>
      <c r="E435" s="271"/>
      <c r="F435" s="271"/>
      <c r="G435" s="271"/>
      <c r="H435" s="271"/>
      <c r="I435" s="271"/>
      <c r="J435" s="271"/>
    </row>
    <row r="436" spans="1:10">
      <c r="A436" s="205" t="s">
        <v>3011</v>
      </c>
      <c r="B436" s="18" t="s">
        <v>3012</v>
      </c>
      <c r="C436" s="20" t="s">
        <v>2154</v>
      </c>
      <c r="D436" s="271"/>
      <c r="E436" s="271"/>
      <c r="F436" s="271"/>
      <c r="G436" s="271"/>
      <c r="H436" s="271"/>
      <c r="I436" s="271"/>
      <c r="J436" s="271"/>
    </row>
    <row r="437" spans="1:10">
      <c r="A437" s="205" t="s">
        <v>3013</v>
      </c>
      <c r="B437" s="18" t="s">
        <v>3014</v>
      </c>
      <c r="C437" s="20" t="s">
        <v>2154</v>
      </c>
      <c r="D437" s="271"/>
      <c r="E437" s="271"/>
      <c r="F437" s="271"/>
      <c r="G437" s="271"/>
      <c r="H437" s="271"/>
      <c r="I437" s="271"/>
      <c r="J437" s="271"/>
    </row>
    <row r="438" spans="1:10">
      <c r="A438" s="205" t="s">
        <v>3015</v>
      </c>
      <c r="B438" s="18" t="s">
        <v>3016</v>
      </c>
      <c r="C438" s="20" t="s">
        <v>2154</v>
      </c>
      <c r="D438" s="271"/>
      <c r="E438" s="271"/>
      <c r="F438" s="271"/>
      <c r="G438" s="271"/>
      <c r="H438" s="271"/>
      <c r="I438" s="271"/>
      <c r="J438" s="271"/>
    </row>
    <row r="439" spans="1:10">
      <c r="A439" s="205" t="s">
        <v>3017</v>
      </c>
      <c r="B439" s="18" t="s">
        <v>3018</v>
      </c>
      <c r="C439" s="20" t="s">
        <v>2154</v>
      </c>
      <c r="D439" s="271"/>
      <c r="E439" s="271"/>
      <c r="F439" s="271"/>
      <c r="G439" s="271"/>
      <c r="H439" s="271"/>
      <c r="I439" s="271"/>
      <c r="J439" s="271"/>
    </row>
    <row r="440" spans="1:10">
      <c r="A440" s="205" t="s">
        <v>3019</v>
      </c>
      <c r="B440" s="18" t="s">
        <v>3020</v>
      </c>
      <c r="C440" s="20" t="s">
        <v>2154</v>
      </c>
      <c r="D440" s="271"/>
      <c r="E440" s="271"/>
      <c r="F440" s="271"/>
      <c r="G440" s="271"/>
      <c r="H440" s="271"/>
      <c r="I440" s="271"/>
      <c r="J440" s="271"/>
    </row>
    <row r="441" spans="1:10">
      <c r="A441" s="205" t="s">
        <v>3021</v>
      </c>
      <c r="B441" s="18" t="s">
        <v>3022</v>
      </c>
      <c r="C441" s="20" t="s">
        <v>2154</v>
      </c>
      <c r="D441" s="271"/>
      <c r="E441" s="271"/>
      <c r="F441" s="271"/>
      <c r="G441" s="271"/>
      <c r="H441" s="271"/>
      <c r="I441" s="271"/>
      <c r="J441" s="271"/>
    </row>
    <row r="442" spans="1:10">
      <c r="A442" s="205" t="s">
        <v>3023</v>
      </c>
      <c r="B442" s="18" t="s">
        <v>3024</v>
      </c>
      <c r="C442" s="20" t="s">
        <v>2154</v>
      </c>
      <c r="D442" s="271"/>
      <c r="E442" s="271"/>
      <c r="F442" s="271"/>
      <c r="G442" s="271"/>
      <c r="H442" s="271"/>
      <c r="I442" s="271"/>
      <c r="J442" s="271"/>
    </row>
    <row r="443" spans="1:10">
      <c r="A443" s="205" t="s">
        <v>3025</v>
      </c>
      <c r="B443" s="18" t="s">
        <v>3026</v>
      </c>
      <c r="C443" s="20" t="s">
        <v>2154</v>
      </c>
      <c r="D443" s="271"/>
      <c r="E443" s="271"/>
      <c r="F443" s="271"/>
      <c r="G443" s="271"/>
      <c r="H443" s="271"/>
      <c r="I443" s="271"/>
      <c r="J443" s="271"/>
    </row>
    <row r="444" spans="1:10">
      <c r="A444" s="205" t="s">
        <v>3027</v>
      </c>
      <c r="B444" s="18" t="s">
        <v>3028</v>
      </c>
      <c r="C444" s="20" t="s">
        <v>2154</v>
      </c>
      <c r="D444" s="271"/>
      <c r="E444" s="271"/>
      <c r="F444" s="271"/>
      <c r="G444" s="271"/>
      <c r="H444" s="271"/>
      <c r="I444" s="271"/>
      <c r="J444" s="271"/>
    </row>
    <row r="445" spans="1:10">
      <c r="A445" s="205" t="s">
        <v>3029</v>
      </c>
      <c r="B445" s="18" t="s">
        <v>3030</v>
      </c>
      <c r="C445" s="20" t="s">
        <v>2154</v>
      </c>
      <c r="D445" s="271"/>
      <c r="E445" s="271"/>
      <c r="F445" s="271"/>
      <c r="G445" s="271"/>
      <c r="H445" s="271"/>
      <c r="I445" s="271"/>
      <c r="J445" s="271"/>
    </row>
    <row r="446" spans="1:10">
      <c r="A446" s="205" t="s">
        <v>3031</v>
      </c>
      <c r="B446" s="18" t="s">
        <v>3032</v>
      </c>
      <c r="C446" s="20" t="s">
        <v>2154</v>
      </c>
      <c r="D446" s="271"/>
      <c r="E446" s="271"/>
      <c r="F446" s="271"/>
      <c r="G446" s="271"/>
      <c r="H446" s="271"/>
      <c r="I446" s="271"/>
      <c r="J446" s="271"/>
    </row>
    <row r="447" spans="1:10">
      <c r="A447" s="205" t="s">
        <v>3033</v>
      </c>
      <c r="B447" s="18" t="s">
        <v>3034</v>
      </c>
      <c r="C447" s="20" t="s">
        <v>2154</v>
      </c>
      <c r="D447" s="271"/>
      <c r="E447" s="271"/>
      <c r="F447" s="271"/>
      <c r="G447" s="271"/>
      <c r="H447" s="271"/>
      <c r="I447" s="271"/>
      <c r="J447" s="271"/>
    </row>
    <row r="448" spans="1:10">
      <c r="A448" s="205" t="s">
        <v>3035</v>
      </c>
      <c r="B448" s="18" t="s">
        <v>3036</v>
      </c>
      <c r="C448" s="20" t="s">
        <v>2154</v>
      </c>
      <c r="D448" s="271"/>
      <c r="E448" s="271"/>
      <c r="F448" s="271"/>
      <c r="G448" s="271"/>
      <c r="H448" s="271"/>
      <c r="I448" s="271"/>
      <c r="J448" s="271"/>
    </row>
    <row r="449" spans="1:10">
      <c r="A449" s="205" t="s">
        <v>3037</v>
      </c>
      <c r="B449" s="18" t="s">
        <v>3038</v>
      </c>
      <c r="C449" s="20" t="s">
        <v>2154</v>
      </c>
      <c r="D449" s="271"/>
      <c r="E449" s="271"/>
      <c r="F449" s="271"/>
      <c r="G449" s="271"/>
      <c r="H449" s="271"/>
      <c r="I449" s="271"/>
      <c r="J449" s="271"/>
    </row>
    <row r="450" spans="1:10">
      <c r="A450" s="205" t="s">
        <v>3039</v>
      </c>
      <c r="B450" s="18" t="s">
        <v>3040</v>
      </c>
      <c r="C450" s="20" t="s">
        <v>2154</v>
      </c>
      <c r="D450" s="271"/>
      <c r="E450" s="271"/>
      <c r="F450" s="271"/>
      <c r="G450" s="271"/>
      <c r="H450" s="271"/>
      <c r="I450" s="271"/>
      <c r="J450" s="271"/>
    </row>
    <row r="451" spans="1:10">
      <c r="A451" s="205" t="s">
        <v>3041</v>
      </c>
      <c r="B451" s="18" t="s">
        <v>3042</v>
      </c>
      <c r="C451" s="20" t="s">
        <v>2154</v>
      </c>
      <c r="D451" s="271"/>
      <c r="E451" s="271"/>
      <c r="F451" s="271"/>
      <c r="G451" s="271"/>
      <c r="H451" s="271"/>
      <c r="I451" s="271"/>
      <c r="J451" s="271"/>
    </row>
    <row r="452" spans="1:10">
      <c r="A452" s="205" t="s">
        <v>3043</v>
      </c>
      <c r="B452" s="18" t="s">
        <v>3044</v>
      </c>
      <c r="C452" s="20" t="s">
        <v>2154</v>
      </c>
      <c r="D452" s="271"/>
      <c r="E452" s="271"/>
      <c r="F452" s="271"/>
      <c r="G452" s="271"/>
      <c r="H452" s="271"/>
      <c r="I452" s="271"/>
      <c r="J452" s="271"/>
    </row>
    <row r="453" spans="1:10">
      <c r="A453" s="205" t="s">
        <v>3045</v>
      </c>
      <c r="B453" s="18" t="s">
        <v>3046</v>
      </c>
      <c r="C453" s="20" t="s">
        <v>2154</v>
      </c>
      <c r="D453" s="271"/>
      <c r="E453" s="271"/>
      <c r="F453" s="271"/>
      <c r="G453" s="271"/>
      <c r="H453" s="271"/>
      <c r="I453" s="271"/>
      <c r="J453" s="271"/>
    </row>
    <row r="454" spans="1:10">
      <c r="A454" s="205" t="s">
        <v>3047</v>
      </c>
      <c r="B454" s="18" t="s">
        <v>3048</v>
      </c>
      <c r="C454" s="20" t="s">
        <v>2154</v>
      </c>
      <c r="D454" s="271"/>
      <c r="E454" s="271"/>
      <c r="F454" s="271"/>
      <c r="G454" s="271"/>
      <c r="H454" s="271"/>
      <c r="I454" s="271"/>
      <c r="J454" s="271"/>
    </row>
    <row r="455" spans="1:10">
      <c r="A455" s="205" t="s">
        <v>3049</v>
      </c>
      <c r="B455" s="18" t="s">
        <v>3048</v>
      </c>
      <c r="C455" s="20" t="s">
        <v>2154</v>
      </c>
      <c r="D455" s="271"/>
      <c r="E455" s="271"/>
      <c r="F455" s="271"/>
      <c r="G455" s="271"/>
      <c r="H455" s="271"/>
      <c r="I455" s="271"/>
      <c r="J455" s="271"/>
    </row>
    <row r="456" spans="1:10">
      <c r="A456" s="205" t="s">
        <v>3050</v>
      </c>
      <c r="B456" s="18" t="s">
        <v>3048</v>
      </c>
      <c r="C456" s="20" t="s">
        <v>2154</v>
      </c>
      <c r="D456" s="271"/>
      <c r="E456" s="271"/>
      <c r="F456" s="271"/>
      <c r="G456" s="271"/>
      <c r="H456" s="271"/>
      <c r="I456" s="271"/>
      <c r="J456" s="271"/>
    </row>
    <row r="457" spans="1:10">
      <c r="A457" s="205" t="s">
        <v>3051</v>
      </c>
      <c r="B457" s="18" t="s">
        <v>3052</v>
      </c>
      <c r="C457" s="20" t="s">
        <v>2154</v>
      </c>
      <c r="D457" s="271"/>
      <c r="E457" s="271"/>
      <c r="F457" s="271"/>
      <c r="G457" s="271"/>
      <c r="H457" s="271"/>
      <c r="I457" s="271"/>
      <c r="J457" s="271"/>
    </row>
    <row r="458" spans="1:10">
      <c r="A458" s="205" t="s">
        <v>3053</v>
      </c>
      <c r="B458" s="18" t="s">
        <v>3054</v>
      </c>
      <c r="C458" s="20" t="s">
        <v>2154</v>
      </c>
      <c r="D458" s="271"/>
      <c r="E458" s="271"/>
      <c r="F458" s="271"/>
      <c r="G458" s="271"/>
      <c r="H458" s="271"/>
      <c r="I458" s="271"/>
      <c r="J458" s="271"/>
    </row>
    <row r="459" spans="1:10">
      <c r="A459" s="205" t="s">
        <v>3055</v>
      </c>
      <c r="B459" s="18" t="s">
        <v>3056</v>
      </c>
      <c r="C459" s="20" t="s">
        <v>2154</v>
      </c>
      <c r="D459" s="271"/>
      <c r="E459" s="271"/>
      <c r="F459" s="271"/>
      <c r="G459" s="271"/>
      <c r="H459" s="271"/>
      <c r="I459" s="271"/>
      <c r="J459" s="271"/>
    </row>
    <row r="460" spans="1:10">
      <c r="A460" s="205" t="s">
        <v>3057</v>
      </c>
      <c r="B460" s="18" t="s">
        <v>3058</v>
      </c>
      <c r="C460" s="20" t="s">
        <v>2154</v>
      </c>
      <c r="D460" s="271"/>
      <c r="E460" s="271"/>
      <c r="F460" s="271"/>
      <c r="G460" s="271"/>
      <c r="H460" s="271"/>
      <c r="I460" s="271"/>
      <c r="J460" s="271"/>
    </row>
    <row r="461" spans="1:10">
      <c r="A461" s="205" t="s">
        <v>3059</v>
      </c>
      <c r="B461" s="18" t="s">
        <v>3060</v>
      </c>
      <c r="C461" s="20" t="s">
        <v>2154</v>
      </c>
      <c r="D461" s="271"/>
      <c r="E461" s="271"/>
      <c r="F461" s="271"/>
      <c r="G461" s="271"/>
      <c r="H461" s="271"/>
      <c r="I461" s="271"/>
      <c r="J461" s="271"/>
    </row>
    <row r="462" spans="1:10">
      <c r="A462" s="205" t="s">
        <v>3061</v>
      </c>
      <c r="B462" s="18" t="s">
        <v>3062</v>
      </c>
      <c r="C462" s="20" t="s">
        <v>2154</v>
      </c>
      <c r="D462" s="271"/>
      <c r="E462" s="271"/>
      <c r="F462" s="271"/>
      <c r="G462" s="271"/>
      <c r="H462" s="271"/>
      <c r="I462" s="271"/>
      <c r="J462" s="271"/>
    </row>
    <row r="463" spans="1:10">
      <c r="A463" s="205" t="s">
        <v>3063</v>
      </c>
      <c r="B463" s="18" t="s">
        <v>3064</v>
      </c>
      <c r="C463" s="20" t="s">
        <v>2154</v>
      </c>
      <c r="D463" s="271"/>
      <c r="E463" s="271"/>
      <c r="F463" s="271"/>
      <c r="G463" s="271"/>
      <c r="H463" s="271"/>
      <c r="I463" s="271"/>
      <c r="J463" s="271"/>
    </row>
    <row r="464" spans="1:10">
      <c r="A464" s="205" t="s">
        <v>3065</v>
      </c>
      <c r="B464" s="18" t="s">
        <v>3066</v>
      </c>
      <c r="C464" s="20" t="s">
        <v>2154</v>
      </c>
      <c r="D464" s="271"/>
      <c r="E464" s="271"/>
      <c r="F464" s="271"/>
      <c r="G464" s="271"/>
      <c r="H464" s="271"/>
      <c r="I464" s="271"/>
      <c r="J464" s="271"/>
    </row>
    <row r="465" spans="1:10">
      <c r="A465" s="205" t="s">
        <v>3067</v>
      </c>
      <c r="B465" s="18" t="s">
        <v>3068</v>
      </c>
      <c r="C465" s="20" t="s">
        <v>2154</v>
      </c>
      <c r="D465" s="271"/>
      <c r="E465" s="271"/>
      <c r="F465" s="271"/>
      <c r="G465" s="271"/>
      <c r="H465" s="271"/>
      <c r="I465" s="271"/>
      <c r="J465" s="271"/>
    </row>
    <row r="466" spans="1:10">
      <c r="A466" s="205" t="s">
        <v>3069</v>
      </c>
      <c r="B466" s="18" t="s">
        <v>3070</v>
      </c>
      <c r="C466" s="20" t="s">
        <v>2154</v>
      </c>
      <c r="D466" s="271"/>
      <c r="E466" s="271"/>
      <c r="F466" s="271"/>
      <c r="G466" s="271"/>
      <c r="H466" s="271"/>
      <c r="I466" s="271"/>
      <c r="J466" s="271"/>
    </row>
    <row r="467" spans="1:10">
      <c r="A467" s="205" t="s">
        <v>3071</v>
      </c>
      <c r="B467" s="18" t="s">
        <v>3072</v>
      </c>
      <c r="C467" s="20" t="s">
        <v>2154</v>
      </c>
      <c r="D467" s="271"/>
      <c r="E467" s="271"/>
      <c r="F467" s="271"/>
      <c r="G467" s="271"/>
      <c r="H467" s="271"/>
      <c r="I467" s="271"/>
      <c r="J467" s="271"/>
    </row>
    <row r="468" spans="1:10">
      <c r="A468" s="205" t="s">
        <v>3073</v>
      </c>
      <c r="B468" s="18" t="s">
        <v>3074</v>
      </c>
      <c r="C468" s="20" t="s">
        <v>2154</v>
      </c>
      <c r="D468" s="271"/>
      <c r="E468" s="271"/>
      <c r="F468" s="271"/>
      <c r="G468" s="271"/>
      <c r="H468" s="271"/>
      <c r="I468" s="271"/>
      <c r="J468" s="271"/>
    </row>
    <row r="469" spans="1:10">
      <c r="A469" s="205" t="s">
        <v>3075</v>
      </c>
      <c r="B469" s="18" t="s">
        <v>3076</v>
      </c>
      <c r="C469" s="20" t="s">
        <v>2154</v>
      </c>
      <c r="D469" s="271"/>
      <c r="E469" s="271"/>
      <c r="F469" s="271"/>
      <c r="G469" s="271"/>
      <c r="H469" s="271"/>
      <c r="I469" s="271"/>
      <c r="J469" s="271"/>
    </row>
    <row r="470" spans="1:10">
      <c r="A470" s="205" t="s">
        <v>3077</v>
      </c>
      <c r="B470" s="18" t="s">
        <v>3078</v>
      </c>
      <c r="C470" s="20" t="s">
        <v>2154</v>
      </c>
      <c r="D470" s="271"/>
      <c r="E470" s="271"/>
      <c r="F470" s="271"/>
      <c r="G470" s="271"/>
      <c r="H470" s="271"/>
      <c r="I470" s="271"/>
      <c r="J470" s="271"/>
    </row>
    <row r="471" spans="1:10">
      <c r="A471" s="205" t="s">
        <v>3079</v>
      </c>
      <c r="B471" s="18" t="s">
        <v>3080</v>
      </c>
      <c r="C471" s="20" t="s">
        <v>2154</v>
      </c>
      <c r="D471" s="271"/>
      <c r="E471" s="271"/>
      <c r="F471" s="271"/>
      <c r="G471" s="271"/>
      <c r="H471" s="271"/>
      <c r="I471" s="271"/>
      <c r="J471" s="271"/>
    </row>
    <row r="472" spans="1:10">
      <c r="A472" s="205" t="s">
        <v>3081</v>
      </c>
      <c r="B472" s="18" t="s">
        <v>3082</v>
      </c>
      <c r="C472" s="20" t="s">
        <v>2154</v>
      </c>
      <c r="D472" s="271"/>
      <c r="E472" s="271"/>
      <c r="F472" s="271"/>
      <c r="G472" s="271"/>
      <c r="H472" s="271"/>
      <c r="I472" s="271"/>
      <c r="J472" s="271"/>
    </row>
    <row r="473" spans="1:10">
      <c r="A473" s="205" t="s">
        <v>3083</v>
      </c>
      <c r="B473" s="18" t="s">
        <v>3084</v>
      </c>
      <c r="C473" s="20" t="s">
        <v>2154</v>
      </c>
      <c r="D473" s="271"/>
      <c r="E473" s="271"/>
      <c r="F473" s="271"/>
      <c r="G473" s="271"/>
      <c r="H473" s="271"/>
      <c r="I473" s="271"/>
      <c r="J473" s="271"/>
    </row>
    <row r="474" spans="1:10">
      <c r="A474" s="205" t="s">
        <v>3085</v>
      </c>
      <c r="B474" s="18" t="s">
        <v>3086</v>
      </c>
      <c r="C474" s="20" t="s">
        <v>2154</v>
      </c>
      <c r="D474" s="271"/>
      <c r="E474" s="271"/>
      <c r="F474" s="271"/>
      <c r="G474" s="271"/>
      <c r="H474" s="271"/>
      <c r="I474" s="271"/>
      <c r="J474" s="271"/>
    </row>
    <row r="475" spans="1:10">
      <c r="A475" s="205" t="s">
        <v>3087</v>
      </c>
      <c r="B475" s="18" t="s">
        <v>3088</v>
      </c>
      <c r="C475" s="20" t="s">
        <v>2154</v>
      </c>
      <c r="D475" s="271"/>
      <c r="E475" s="271"/>
      <c r="F475" s="271"/>
      <c r="G475" s="271"/>
      <c r="H475" s="271"/>
      <c r="I475" s="271"/>
      <c r="J475" s="271"/>
    </row>
    <row r="476" spans="1:10">
      <c r="A476" s="205" t="s">
        <v>3089</v>
      </c>
      <c r="B476" s="18" t="s">
        <v>3090</v>
      </c>
      <c r="C476" s="20" t="s">
        <v>2154</v>
      </c>
      <c r="D476" s="271"/>
      <c r="E476" s="271"/>
      <c r="F476" s="271"/>
      <c r="G476" s="271"/>
      <c r="H476" s="271"/>
      <c r="I476" s="271"/>
      <c r="J476" s="271"/>
    </row>
    <row r="477" spans="1:10">
      <c r="A477" s="205" t="s">
        <v>3091</v>
      </c>
      <c r="B477" s="18" t="s">
        <v>3092</v>
      </c>
      <c r="C477" s="20" t="s">
        <v>2154</v>
      </c>
      <c r="D477" s="271"/>
      <c r="E477" s="271"/>
      <c r="F477" s="271"/>
      <c r="G477" s="271"/>
      <c r="H477" s="271"/>
      <c r="I477" s="271"/>
      <c r="J477" s="271"/>
    </row>
    <row r="478" spans="1:10">
      <c r="A478" s="205" t="s">
        <v>3093</v>
      </c>
      <c r="B478" s="18" t="s">
        <v>3094</v>
      </c>
      <c r="C478" s="20" t="s">
        <v>2154</v>
      </c>
      <c r="D478" s="271"/>
      <c r="E478" s="271"/>
      <c r="F478" s="271"/>
      <c r="G478" s="271"/>
      <c r="H478" s="271"/>
      <c r="I478" s="271"/>
      <c r="J478" s="271"/>
    </row>
    <row r="479" spans="1:10">
      <c r="A479" s="205" t="s">
        <v>3095</v>
      </c>
      <c r="B479" s="18" t="s">
        <v>3096</v>
      </c>
      <c r="C479" s="20" t="s">
        <v>2154</v>
      </c>
      <c r="D479" s="271"/>
      <c r="E479" s="271"/>
      <c r="F479" s="271"/>
      <c r="G479" s="271"/>
      <c r="H479" s="271"/>
      <c r="I479" s="271"/>
      <c r="J479" s="271"/>
    </row>
    <row r="480" spans="1:10">
      <c r="A480" s="205" t="s">
        <v>3097</v>
      </c>
      <c r="B480" s="18" t="s">
        <v>3098</v>
      </c>
      <c r="C480" s="20" t="s">
        <v>2154</v>
      </c>
      <c r="D480" s="271"/>
      <c r="E480" s="271"/>
      <c r="F480" s="271"/>
      <c r="G480" s="271"/>
      <c r="H480" s="271"/>
      <c r="I480" s="271"/>
      <c r="J480" s="271"/>
    </row>
    <row r="481" spans="1:10">
      <c r="A481" s="205" t="s">
        <v>3099</v>
      </c>
      <c r="B481" s="18" t="s">
        <v>3100</v>
      </c>
      <c r="C481" s="20" t="s">
        <v>2154</v>
      </c>
      <c r="D481" s="271"/>
      <c r="E481" s="271"/>
      <c r="F481" s="271"/>
      <c r="G481" s="271"/>
      <c r="H481" s="271"/>
      <c r="I481" s="271"/>
      <c r="J481" s="271"/>
    </row>
    <row r="482" spans="1:10">
      <c r="A482" s="205" t="s">
        <v>3101</v>
      </c>
      <c r="B482" s="18" t="s">
        <v>3102</v>
      </c>
      <c r="C482" s="20" t="s">
        <v>2154</v>
      </c>
      <c r="D482" s="271"/>
      <c r="E482" s="271"/>
      <c r="F482" s="271"/>
      <c r="G482" s="271"/>
      <c r="H482" s="271"/>
      <c r="I482" s="271"/>
      <c r="J482" s="271"/>
    </row>
    <row r="483" spans="1:10">
      <c r="A483" s="205" t="s">
        <v>3103</v>
      </c>
      <c r="B483" s="18" t="s">
        <v>3104</v>
      </c>
      <c r="C483" s="20" t="s">
        <v>2154</v>
      </c>
      <c r="D483" s="271"/>
      <c r="E483" s="271"/>
      <c r="F483" s="271"/>
      <c r="G483" s="271"/>
      <c r="H483" s="271"/>
      <c r="I483" s="271"/>
      <c r="J483" s="271"/>
    </row>
    <row r="484" spans="1:10">
      <c r="A484" s="205" t="s">
        <v>3105</v>
      </c>
      <c r="B484" s="18" t="s">
        <v>3106</v>
      </c>
      <c r="C484" s="20" t="s">
        <v>2154</v>
      </c>
      <c r="D484" s="271"/>
      <c r="E484" s="271"/>
      <c r="F484" s="271"/>
      <c r="G484" s="271"/>
      <c r="H484" s="271"/>
      <c r="I484" s="271"/>
      <c r="J484" s="271"/>
    </row>
    <row r="485" spans="1:10">
      <c r="A485" s="205" t="s">
        <v>3107</v>
      </c>
      <c r="B485" s="18" t="s">
        <v>3108</v>
      </c>
      <c r="C485" s="20" t="s">
        <v>2154</v>
      </c>
      <c r="D485" s="271"/>
      <c r="E485" s="271"/>
      <c r="F485" s="271"/>
      <c r="G485" s="271"/>
      <c r="H485" s="271"/>
      <c r="I485" s="271"/>
      <c r="J485" s="271"/>
    </row>
    <row r="486" spans="1:10">
      <c r="A486" s="205" t="s">
        <v>3109</v>
      </c>
      <c r="B486" s="18" t="s">
        <v>3110</v>
      </c>
      <c r="C486" s="20" t="s">
        <v>2154</v>
      </c>
      <c r="D486" s="271"/>
      <c r="E486" s="271"/>
      <c r="F486" s="271"/>
      <c r="G486" s="271"/>
      <c r="H486" s="271"/>
      <c r="I486" s="271"/>
      <c r="J486" s="271"/>
    </row>
    <row r="487" spans="1:10">
      <c r="A487" s="205" t="s">
        <v>3111</v>
      </c>
      <c r="B487" s="18" t="s">
        <v>3112</v>
      </c>
      <c r="C487" s="20" t="s">
        <v>2154</v>
      </c>
      <c r="D487" s="271"/>
      <c r="E487" s="271"/>
      <c r="F487" s="271"/>
      <c r="G487" s="271"/>
      <c r="H487" s="271"/>
      <c r="I487" s="271"/>
      <c r="J487" s="271"/>
    </row>
    <row r="488" spans="1:10">
      <c r="A488" s="205" t="s">
        <v>3113</v>
      </c>
      <c r="B488" s="18" t="s">
        <v>3114</v>
      </c>
      <c r="C488" s="20" t="s">
        <v>2154</v>
      </c>
      <c r="D488" s="271"/>
      <c r="E488" s="271"/>
      <c r="F488" s="271"/>
      <c r="G488" s="271"/>
      <c r="H488" s="271"/>
      <c r="I488" s="271"/>
      <c r="J488" s="271"/>
    </row>
    <row r="489" spans="1:10">
      <c r="A489" s="205" t="s">
        <v>3115</v>
      </c>
      <c r="B489" s="18" t="s">
        <v>3116</v>
      </c>
      <c r="C489" s="20" t="s">
        <v>2154</v>
      </c>
      <c r="D489" s="271"/>
      <c r="E489" s="271"/>
      <c r="F489" s="271"/>
      <c r="G489" s="271"/>
      <c r="H489" s="271"/>
      <c r="I489" s="271"/>
      <c r="J489" s="271"/>
    </row>
    <row r="490" spans="1:10">
      <c r="A490" s="205" t="s">
        <v>3117</v>
      </c>
      <c r="B490" s="18" t="s">
        <v>3104</v>
      </c>
      <c r="C490" s="20" t="s">
        <v>2154</v>
      </c>
      <c r="D490" s="271"/>
      <c r="E490" s="271"/>
      <c r="F490" s="271"/>
      <c r="G490" s="271"/>
      <c r="H490" s="271"/>
      <c r="I490" s="271"/>
      <c r="J490" s="271"/>
    </row>
    <row r="491" spans="1:10">
      <c r="A491" s="205" t="s">
        <v>3118</v>
      </c>
      <c r="B491" s="18" t="s">
        <v>3119</v>
      </c>
      <c r="C491" s="20" t="s">
        <v>2154</v>
      </c>
      <c r="D491" s="271"/>
      <c r="E491" s="271"/>
      <c r="F491" s="271"/>
      <c r="G491" s="271"/>
      <c r="H491" s="271"/>
      <c r="I491" s="271"/>
      <c r="J491" s="271"/>
    </row>
    <row r="492" spans="1:10">
      <c r="A492" s="205" t="s">
        <v>3120</v>
      </c>
      <c r="B492" s="18" t="s">
        <v>3121</v>
      </c>
      <c r="C492" s="20" t="s">
        <v>2154</v>
      </c>
      <c r="D492" s="271"/>
      <c r="E492" s="271"/>
      <c r="F492" s="271"/>
      <c r="G492" s="271"/>
      <c r="H492" s="271"/>
      <c r="I492" s="271"/>
      <c r="J492" s="271"/>
    </row>
    <row r="493" spans="1:10">
      <c r="A493" s="205" t="s">
        <v>3122</v>
      </c>
      <c r="B493" s="18" t="s">
        <v>3123</v>
      </c>
      <c r="C493" s="20" t="s">
        <v>2154</v>
      </c>
      <c r="D493" s="271"/>
      <c r="E493" s="271"/>
      <c r="F493" s="271"/>
      <c r="G493" s="271"/>
      <c r="H493" s="271"/>
      <c r="I493" s="271"/>
      <c r="J493" s="271"/>
    </row>
    <row r="494" spans="1:10">
      <c r="A494" s="205" t="s">
        <v>3124</v>
      </c>
      <c r="B494" s="18" t="s">
        <v>3125</v>
      </c>
      <c r="C494" s="20" t="s">
        <v>2154</v>
      </c>
      <c r="D494" s="271"/>
      <c r="E494" s="271"/>
      <c r="F494" s="271"/>
      <c r="G494" s="271"/>
      <c r="H494" s="271"/>
      <c r="I494" s="271"/>
      <c r="J494" s="271"/>
    </row>
    <row r="495" spans="1:10">
      <c r="A495" s="205" t="s">
        <v>3126</v>
      </c>
      <c r="B495" s="18" t="s">
        <v>3127</v>
      </c>
      <c r="C495" s="20" t="s">
        <v>2154</v>
      </c>
      <c r="D495" s="271"/>
      <c r="E495" s="271"/>
      <c r="F495" s="271"/>
      <c r="G495" s="271"/>
      <c r="H495" s="271"/>
      <c r="I495" s="271"/>
      <c r="J495" s="271"/>
    </row>
    <row r="496" spans="1:10">
      <c r="A496" s="205" t="s">
        <v>804</v>
      </c>
      <c r="B496" s="18" t="s">
        <v>313</v>
      </c>
      <c r="C496" s="20" t="s">
        <v>2154</v>
      </c>
      <c r="D496" s="271"/>
      <c r="E496" s="271"/>
      <c r="F496" s="271"/>
      <c r="G496" s="271"/>
      <c r="H496" s="271"/>
      <c r="I496" s="271"/>
      <c r="J496" s="271"/>
    </row>
    <row r="497" spans="1:10">
      <c r="A497" s="205" t="s">
        <v>805</v>
      </c>
      <c r="B497" s="18" t="s">
        <v>3128</v>
      </c>
      <c r="C497" s="20" t="s">
        <v>2154</v>
      </c>
      <c r="D497" s="271"/>
      <c r="E497" s="271"/>
      <c r="F497" s="271"/>
      <c r="G497" s="271"/>
      <c r="H497" s="271"/>
      <c r="I497" s="271"/>
      <c r="J497" s="271"/>
    </row>
    <row r="498" spans="1:10">
      <c r="A498" s="205" t="s">
        <v>3129</v>
      </c>
      <c r="B498" s="18" t="s">
        <v>3130</v>
      </c>
      <c r="C498" s="20" t="s">
        <v>2154</v>
      </c>
      <c r="D498" s="271"/>
      <c r="E498" s="271"/>
      <c r="F498" s="271"/>
      <c r="G498" s="271"/>
      <c r="H498" s="271"/>
      <c r="I498" s="271"/>
      <c r="J498" s="271"/>
    </row>
    <row r="499" spans="1:10">
      <c r="A499" s="205" t="s">
        <v>806</v>
      </c>
      <c r="B499" s="18" t="s">
        <v>3131</v>
      </c>
      <c r="C499" s="20" t="s">
        <v>2154</v>
      </c>
      <c r="D499" s="271"/>
      <c r="E499" s="271"/>
      <c r="F499" s="271"/>
      <c r="G499" s="271"/>
      <c r="H499" s="271"/>
      <c r="I499" s="271"/>
      <c r="J499" s="271"/>
    </row>
    <row r="500" spans="1:10">
      <c r="A500" s="205" t="s">
        <v>3132</v>
      </c>
      <c r="B500" s="18" t="s">
        <v>3133</v>
      </c>
      <c r="C500" s="20" t="s">
        <v>2154</v>
      </c>
      <c r="D500" s="271"/>
      <c r="E500" s="271"/>
      <c r="F500" s="271"/>
      <c r="G500" s="271"/>
      <c r="H500" s="271"/>
      <c r="I500" s="271"/>
      <c r="J500" s="271"/>
    </row>
    <row r="501" spans="1:10">
      <c r="A501" s="205" t="s">
        <v>3134</v>
      </c>
      <c r="B501" s="18" t="s">
        <v>3135</v>
      </c>
      <c r="C501" s="20" t="s">
        <v>2154</v>
      </c>
      <c r="D501" s="271"/>
      <c r="E501" s="271"/>
      <c r="F501" s="271"/>
      <c r="G501" s="271"/>
      <c r="H501" s="271"/>
      <c r="I501" s="271"/>
      <c r="J501" s="271"/>
    </row>
    <row r="502" spans="1:10">
      <c r="A502" s="205" t="s">
        <v>3136</v>
      </c>
      <c r="B502" s="18" t="s">
        <v>3137</v>
      </c>
      <c r="C502" s="20" t="s">
        <v>2154</v>
      </c>
      <c r="D502" s="271"/>
      <c r="E502" s="271"/>
      <c r="F502" s="271"/>
      <c r="G502" s="271"/>
      <c r="H502" s="271"/>
      <c r="I502" s="271"/>
      <c r="J502" s="271"/>
    </row>
    <row r="503" spans="1:10">
      <c r="A503" s="205" t="s">
        <v>3138</v>
      </c>
      <c r="B503" s="18" t="s">
        <v>3139</v>
      </c>
      <c r="C503" s="20" t="s">
        <v>2154</v>
      </c>
      <c r="D503" s="271"/>
      <c r="E503" s="271"/>
      <c r="F503" s="271"/>
      <c r="G503" s="271"/>
      <c r="H503" s="271"/>
      <c r="I503" s="271"/>
      <c r="J503" s="271"/>
    </row>
    <row r="504" spans="1:10">
      <c r="A504" s="205" t="s">
        <v>3140</v>
      </c>
      <c r="B504" s="18" t="s">
        <v>3141</v>
      </c>
      <c r="C504" s="20" t="s">
        <v>2154</v>
      </c>
      <c r="D504" s="271"/>
      <c r="E504" s="271"/>
      <c r="F504" s="271"/>
      <c r="G504" s="271"/>
      <c r="H504" s="271"/>
      <c r="I504" s="271"/>
      <c r="J504" s="271"/>
    </row>
    <row r="505" spans="1:10">
      <c r="A505" s="205" t="s">
        <v>3142</v>
      </c>
      <c r="B505" s="18" t="s">
        <v>3143</v>
      </c>
      <c r="C505" s="20" t="s">
        <v>2154</v>
      </c>
      <c r="D505" s="271"/>
      <c r="E505" s="271"/>
      <c r="F505" s="271"/>
      <c r="G505" s="271"/>
      <c r="H505" s="271"/>
      <c r="I505" s="271"/>
      <c r="J505" s="271"/>
    </row>
    <row r="506" spans="1:10">
      <c r="A506" s="205" t="s">
        <v>3144</v>
      </c>
      <c r="B506" s="18" t="s">
        <v>3145</v>
      </c>
      <c r="C506" s="20" t="s">
        <v>2154</v>
      </c>
      <c r="D506" s="271"/>
      <c r="E506" s="271"/>
      <c r="F506" s="271"/>
      <c r="G506" s="271"/>
      <c r="H506" s="271"/>
      <c r="I506" s="271"/>
      <c r="J506" s="271"/>
    </row>
    <row r="507" spans="1:10">
      <c r="A507" s="205" t="s">
        <v>3146</v>
      </c>
      <c r="B507" s="18" t="s">
        <v>3147</v>
      </c>
      <c r="C507" s="20" t="s">
        <v>2154</v>
      </c>
      <c r="D507" s="271"/>
      <c r="E507" s="271"/>
      <c r="F507" s="271"/>
      <c r="G507" s="271"/>
      <c r="H507" s="271"/>
      <c r="I507" s="271"/>
      <c r="J507" s="271"/>
    </row>
    <row r="508" spans="1:10">
      <c r="A508" s="205" t="s">
        <v>3148</v>
      </c>
      <c r="B508" s="18" t="s">
        <v>1464</v>
      </c>
      <c r="C508" s="20" t="s">
        <v>2154</v>
      </c>
      <c r="D508" s="271"/>
      <c r="E508" s="271"/>
      <c r="F508" s="271"/>
      <c r="G508" s="271"/>
      <c r="H508" s="271"/>
      <c r="I508" s="271"/>
      <c r="J508" s="271"/>
    </row>
    <row r="509" spans="1:10">
      <c r="A509" s="205" t="s">
        <v>3149</v>
      </c>
      <c r="B509" s="18" t="s">
        <v>3150</v>
      </c>
      <c r="C509" s="20" t="s">
        <v>2154</v>
      </c>
      <c r="D509" s="271"/>
      <c r="E509" s="271"/>
      <c r="F509" s="271"/>
      <c r="G509" s="271"/>
      <c r="H509" s="271"/>
      <c r="I509" s="271"/>
      <c r="J509" s="271"/>
    </row>
    <row r="510" spans="1:10">
      <c r="A510" s="205" t="s">
        <v>3151</v>
      </c>
      <c r="B510" s="18" t="s">
        <v>3152</v>
      </c>
      <c r="C510" s="20" t="s">
        <v>2154</v>
      </c>
      <c r="D510" s="271"/>
      <c r="E510" s="271"/>
      <c r="F510" s="271"/>
      <c r="G510" s="271"/>
      <c r="H510" s="271"/>
      <c r="I510" s="271"/>
      <c r="J510" s="271"/>
    </row>
    <row r="511" spans="1:10">
      <c r="A511" s="205" t="s">
        <v>3153</v>
      </c>
      <c r="B511" s="18" t="s">
        <v>3154</v>
      </c>
      <c r="C511" s="20" t="s">
        <v>2154</v>
      </c>
      <c r="D511" s="271"/>
      <c r="E511" s="271"/>
      <c r="F511" s="271"/>
      <c r="G511" s="271"/>
      <c r="H511" s="271"/>
      <c r="I511" s="271"/>
      <c r="J511" s="271"/>
    </row>
    <row r="512" spans="1:10">
      <c r="A512" s="205" t="s">
        <v>3155</v>
      </c>
      <c r="B512" s="18" t="s">
        <v>3156</v>
      </c>
      <c r="C512" s="20" t="s">
        <v>2154</v>
      </c>
      <c r="D512" s="271"/>
      <c r="E512" s="271"/>
      <c r="F512" s="271"/>
      <c r="G512" s="271"/>
      <c r="H512" s="271"/>
      <c r="I512" s="271"/>
      <c r="J512" s="271"/>
    </row>
    <row r="513" spans="1:10">
      <c r="A513" s="205" t="s">
        <v>3157</v>
      </c>
      <c r="B513" s="18" t="s">
        <v>3158</v>
      </c>
      <c r="C513" s="20" t="s">
        <v>2154</v>
      </c>
      <c r="D513" s="271"/>
      <c r="E513" s="271"/>
      <c r="F513" s="271"/>
      <c r="G513" s="271"/>
      <c r="H513" s="271"/>
      <c r="I513" s="271"/>
      <c r="J513" s="271"/>
    </row>
    <row r="514" spans="1:10">
      <c r="A514" s="205" t="s">
        <v>3159</v>
      </c>
      <c r="B514" s="18" t="s">
        <v>3160</v>
      </c>
      <c r="C514" s="20" t="s">
        <v>2154</v>
      </c>
      <c r="D514" s="271"/>
      <c r="E514" s="271"/>
      <c r="F514" s="271"/>
      <c r="G514" s="271"/>
      <c r="H514" s="271"/>
      <c r="I514" s="271"/>
      <c r="J514" s="271"/>
    </row>
    <row r="515" spans="1:10">
      <c r="A515" s="205" t="s">
        <v>3161</v>
      </c>
      <c r="B515" s="18" t="s">
        <v>3162</v>
      </c>
      <c r="C515" s="20" t="s">
        <v>2154</v>
      </c>
      <c r="D515" s="271"/>
      <c r="E515" s="271"/>
      <c r="F515" s="271"/>
      <c r="G515" s="271"/>
      <c r="H515" s="271"/>
      <c r="I515" s="271"/>
      <c r="J515" s="271"/>
    </row>
    <row r="516" spans="1:10">
      <c r="A516" s="205" t="s">
        <v>3163</v>
      </c>
      <c r="B516" s="18" t="s">
        <v>3164</v>
      </c>
      <c r="C516" s="20" t="s">
        <v>2154</v>
      </c>
      <c r="D516" s="271"/>
      <c r="E516" s="271"/>
      <c r="F516" s="271"/>
      <c r="G516" s="271"/>
      <c r="H516" s="271"/>
      <c r="I516" s="271"/>
      <c r="J516" s="271"/>
    </row>
    <row r="517" spans="1:10">
      <c r="A517" s="205" t="s">
        <v>3165</v>
      </c>
      <c r="B517" s="18" t="s">
        <v>3166</v>
      </c>
      <c r="C517" s="20" t="s">
        <v>2154</v>
      </c>
      <c r="D517" s="271"/>
      <c r="E517" s="271"/>
      <c r="F517" s="271"/>
      <c r="G517" s="271"/>
      <c r="H517" s="271"/>
      <c r="I517" s="271"/>
      <c r="J517" s="271"/>
    </row>
    <row r="518" spans="1:10">
      <c r="A518" s="205" t="s">
        <v>3167</v>
      </c>
      <c r="B518" s="18" t="s">
        <v>3168</v>
      </c>
      <c r="C518" s="20" t="s">
        <v>2154</v>
      </c>
      <c r="D518" s="271"/>
      <c r="E518" s="271"/>
      <c r="F518" s="271"/>
      <c r="G518" s="271"/>
      <c r="H518" s="271"/>
      <c r="I518" s="271"/>
      <c r="J518" s="271"/>
    </row>
    <row r="519" spans="1:10">
      <c r="A519" s="205" t="s">
        <v>3169</v>
      </c>
      <c r="B519" s="18" t="s">
        <v>3170</v>
      </c>
      <c r="C519" s="20" t="s">
        <v>2154</v>
      </c>
      <c r="D519" s="271"/>
      <c r="E519" s="271"/>
      <c r="F519" s="271"/>
      <c r="G519" s="271"/>
      <c r="H519" s="271"/>
      <c r="I519" s="271"/>
      <c r="J519" s="271"/>
    </row>
    <row r="520" spans="1:10">
      <c r="A520" s="205" t="s">
        <v>3171</v>
      </c>
      <c r="B520" s="18" t="s">
        <v>3172</v>
      </c>
      <c r="C520" s="20" t="s">
        <v>2154</v>
      </c>
      <c r="D520" s="271"/>
      <c r="E520" s="271"/>
      <c r="F520" s="271"/>
      <c r="G520" s="271"/>
      <c r="H520" s="271"/>
      <c r="I520" s="271"/>
      <c r="J520" s="271"/>
    </row>
    <row r="521" spans="1:10">
      <c r="A521" s="205" t="s">
        <v>3173</v>
      </c>
      <c r="B521" s="18" t="s">
        <v>3174</v>
      </c>
      <c r="C521" s="20" t="s">
        <v>2154</v>
      </c>
      <c r="D521" s="271"/>
      <c r="E521" s="271"/>
      <c r="F521" s="271"/>
      <c r="G521" s="271"/>
      <c r="H521" s="271"/>
      <c r="I521" s="271"/>
      <c r="J521" s="271"/>
    </row>
    <row r="522" spans="1:10">
      <c r="A522" s="205" t="s">
        <v>3175</v>
      </c>
      <c r="B522" s="18" t="s">
        <v>3176</v>
      </c>
      <c r="C522" s="20" t="s">
        <v>2154</v>
      </c>
      <c r="D522" s="271"/>
      <c r="E522" s="271"/>
      <c r="F522" s="271"/>
      <c r="G522" s="271"/>
      <c r="H522" s="271"/>
      <c r="I522" s="271"/>
      <c r="J522" s="271"/>
    </row>
    <row r="523" spans="1:10">
      <c r="A523" s="205" t="s">
        <v>3177</v>
      </c>
      <c r="B523" s="18" t="s">
        <v>3178</v>
      </c>
      <c r="C523" s="20" t="s">
        <v>2154</v>
      </c>
      <c r="D523" s="271"/>
      <c r="E523" s="271"/>
      <c r="F523" s="271"/>
      <c r="G523" s="271"/>
      <c r="H523" s="271"/>
      <c r="I523" s="271"/>
      <c r="J523" s="271"/>
    </row>
    <row r="524" spans="1:10">
      <c r="A524" s="205" t="s">
        <v>3179</v>
      </c>
      <c r="B524" s="18" t="s">
        <v>3180</v>
      </c>
      <c r="C524" s="20" t="s">
        <v>2154</v>
      </c>
      <c r="D524" s="271"/>
      <c r="E524" s="271"/>
      <c r="F524" s="271"/>
      <c r="G524" s="271"/>
      <c r="H524" s="271"/>
      <c r="I524" s="271"/>
      <c r="J524" s="271"/>
    </row>
    <row r="525" spans="1:10">
      <c r="A525" s="205" t="s">
        <v>3181</v>
      </c>
      <c r="B525" s="18" t="s">
        <v>335</v>
      </c>
      <c r="C525" s="20" t="s">
        <v>2154</v>
      </c>
      <c r="D525" s="271"/>
      <c r="E525" s="271"/>
      <c r="F525" s="271"/>
      <c r="G525" s="271"/>
      <c r="H525" s="271"/>
      <c r="I525" s="271"/>
      <c r="J525" s="271"/>
    </row>
    <row r="526" spans="1:10">
      <c r="A526" s="205" t="s">
        <v>3182</v>
      </c>
      <c r="B526" s="18" t="s">
        <v>3183</v>
      </c>
      <c r="C526" s="20" t="s">
        <v>2154</v>
      </c>
      <c r="D526" s="271"/>
      <c r="E526" s="271"/>
      <c r="F526" s="271"/>
      <c r="G526" s="271"/>
      <c r="H526" s="271"/>
      <c r="I526" s="271"/>
      <c r="J526" s="271"/>
    </row>
    <row r="527" spans="1:10">
      <c r="A527" s="205" t="s">
        <v>3184</v>
      </c>
      <c r="B527" s="18" t="s">
        <v>3185</v>
      </c>
      <c r="C527" s="20" t="s">
        <v>2154</v>
      </c>
      <c r="D527" s="271"/>
      <c r="E527" s="271"/>
      <c r="F527" s="271"/>
      <c r="G527" s="271"/>
      <c r="H527" s="271"/>
      <c r="I527" s="271"/>
      <c r="J527" s="271"/>
    </row>
    <row r="528" spans="1:10">
      <c r="A528" s="205" t="s">
        <v>3186</v>
      </c>
      <c r="B528" s="18" t="s">
        <v>3187</v>
      </c>
      <c r="C528" s="20" t="s">
        <v>2154</v>
      </c>
      <c r="D528" s="271"/>
      <c r="E528" s="271"/>
      <c r="F528" s="271"/>
      <c r="G528" s="271"/>
      <c r="H528" s="271"/>
      <c r="I528" s="271"/>
      <c r="J528" s="271"/>
    </row>
    <row r="529" spans="1:10">
      <c r="A529" s="205" t="s">
        <v>3188</v>
      </c>
      <c r="B529" s="18" t="s">
        <v>3189</v>
      </c>
      <c r="C529" s="20" t="s">
        <v>2154</v>
      </c>
      <c r="D529" s="271"/>
      <c r="E529" s="271"/>
      <c r="F529" s="271"/>
      <c r="G529" s="271"/>
      <c r="H529" s="271"/>
      <c r="I529" s="271"/>
      <c r="J529" s="271"/>
    </row>
    <row r="530" spans="1:10">
      <c r="A530" s="205" t="s">
        <v>3190</v>
      </c>
      <c r="B530" s="18" t="s">
        <v>3191</v>
      </c>
      <c r="C530" s="20" t="s">
        <v>2154</v>
      </c>
      <c r="D530" s="271"/>
      <c r="E530" s="271"/>
      <c r="F530" s="271"/>
      <c r="G530" s="271"/>
      <c r="H530" s="271"/>
      <c r="I530" s="271"/>
      <c r="J530" s="271"/>
    </row>
    <row r="531" spans="1:10">
      <c r="A531" s="205" t="s">
        <v>3192</v>
      </c>
      <c r="B531" s="18" t="s">
        <v>3193</v>
      </c>
      <c r="C531" s="20" t="s">
        <v>2154</v>
      </c>
      <c r="D531" s="271"/>
      <c r="E531" s="271"/>
      <c r="F531" s="271"/>
      <c r="G531" s="271"/>
      <c r="H531" s="271"/>
      <c r="I531" s="271"/>
      <c r="J531" s="271"/>
    </row>
    <row r="532" spans="1:10">
      <c r="A532" s="205" t="s">
        <v>3194</v>
      </c>
      <c r="B532" s="18" t="s">
        <v>3195</v>
      </c>
      <c r="C532" s="20" t="s">
        <v>2154</v>
      </c>
      <c r="D532" s="271"/>
      <c r="E532" s="271"/>
      <c r="F532" s="271"/>
      <c r="G532" s="271"/>
      <c r="H532" s="271"/>
      <c r="I532" s="271"/>
      <c r="J532" s="271"/>
    </row>
    <row r="533" spans="1:10">
      <c r="A533" s="205" t="s">
        <v>3196</v>
      </c>
      <c r="B533" s="18" t="s">
        <v>3197</v>
      </c>
      <c r="C533" s="20" t="s">
        <v>2154</v>
      </c>
      <c r="D533" s="271"/>
      <c r="E533" s="271"/>
      <c r="F533" s="271"/>
      <c r="G533" s="271"/>
      <c r="H533" s="271"/>
      <c r="I533" s="271"/>
      <c r="J533" s="271"/>
    </row>
    <row r="534" spans="1:10">
      <c r="A534" s="205" t="s">
        <v>3198</v>
      </c>
      <c r="B534" s="18" t="s">
        <v>3199</v>
      </c>
      <c r="C534" s="20" t="s">
        <v>2154</v>
      </c>
      <c r="D534" s="271"/>
      <c r="E534" s="271"/>
      <c r="F534" s="271"/>
      <c r="G534" s="271"/>
      <c r="H534" s="271"/>
      <c r="I534" s="271"/>
      <c r="J534" s="271"/>
    </row>
    <row r="535" spans="1:10">
      <c r="A535" s="205" t="s">
        <v>3200</v>
      </c>
      <c r="B535" s="18" t="s">
        <v>3199</v>
      </c>
      <c r="C535" s="20" t="s">
        <v>2154</v>
      </c>
      <c r="D535" s="271"/>
      <c r="E535" s="271"/>
      <c r="F535" s="271"/>
      <c r="G535" s="271"/>
      <c r="H535" s="271"/>
      <c r="I535" s="271"/>
      <c r="J535" s="271"/>
    </row>
    <row r="536" spans="1:10">
      <c r="A536" s="205" t="s">
        <v>3201</v>
      </c>
      <c r="B536" s="18" t="s">
        <v>3199</v>
      </c>
      <c r="C536" s="20" t="s">
        <v>2154</v>
      </c>
      <c r="D536" s="271"/>
      <c r="E536" s="271"/>
      <c r="F536" s="271"/>
      <c r="G536" s="271"/>
      <c r="H536" s="271"/>
      <c r="I536" s="271"/>
      <c r="J536" s="271"/>
    </row>
    <row r="537" spans="1:10">
      <c r="A537" s="205" t="s">
        <v>3202</v>
      </c>
      <c r="B537" s="18" t="s">
        <v>3203</v>
      </c>
      <c r="C537" s="20" t="s">
        <v>2154</v>
      </c>
      <c r="D537" s="271"/>
      <c r="E537" s="271"/>
      <c r="F537" s="271"/>
      <c r="G537" s="271"/>
      <c r="H537" s="271"/>
      <c r="I537" s="271"/>
      <c r="J537" s="271"/>
    </row>
    <row r="538" spans="1:10">
      <c r="A538" s="205" t="s">
        <v>3204</v>
      </c>
      <c r="B538" s="18" t="s">
        <v>3205</v>
      </c>
      <c r="C538" s="20" t="s">
        <v>2154</v>
      </c>
      <c r="D538" s="271"/>
      <c r="E538" s="271"/>
      <c r="F538" s="271"/>
      <c r="G538" s="271"/>
      <c r="H538" s="271"/>
      <c r="I538" s="271"/>
      <c r="J538" s="271"/>
    </row>
    <row r="539" spans="1:10">
      <c r="A539" s="205" t="s">
        <v>3206</v>
      </c>
      <c r="B539" s="18" t="s">
        <v>3195</v>
      </c>
      <c r="C539" s="20" t="s">
        <v>2154</v>
      </c>
      <c r="D539" s="271"/>
      <c r="E539" s="271"/>
      <c r="F539" s="271"/>
      <c r="G539" s="271"/>
      <c r="H539" s="271"/>
      <c r="I539" s="271"/>
      <c r="J539" s="271"/>
    </row>
    <row r="540" spans="1:10">
      <c r="A540" s="205" t="s">
        <v>3207</v>
      </c>
      <c r="B540" s="18" t="s">
        <v>3195</v>
      </c>
      <c r="C540" s="20" t="s">
        <v>2154</v>
      </c>
      <c r="D540" s="271"/>
      <c r="E540" s="271"/>
      <c r="F540" s="271"/>
      <c r="G540" s="271"/>
      <c r="H540" s="271"/>
      <c r="I540" s="271"/>
      <c r="J540" s="271"/>
    </row>
    <row r="541" spans="1:10">
      <c r="A541" s="205" t="s">
        <v>3208</v>
      </c>
      <c r="B541" s="18" t="s">
        <v>3197</v>
      </c>
      <c r="C541" s="20" t="s">
        <v>2154</v>
      </c>
      <c r="D541" s="271"/>
      <c r="E541" s="271"/>
      <c r="F541" s="271"/>
      <c r="G541" s="271"/>
      <c r="H541" s="271"/>
      <c r="I541" s="271"/>
      <c r="J541" s="271"/>
    </row>
    <row r="542" spans="1:10">
      <c r="A542" s="205" t="s">
        <v>3209</v>
      </c>
      <c r="B542" s="18" t="s">
        <v>3197</v>
      </c>
      <c r="C542" s="20" t="s">
        <v>2154</v>
      </c>
      <c r="D542" s="271"/>
      <c r="E542" s="271"/>
      <c r="F542" s="271"/>
      <c r="G542" s="271"/>
      <c r="H542" s="271"/>
      <c r="I542" s="271"/>
      <c r="J542" s="271"/>
    </row>
    <row r="543" spans="1:10">
      <c r="A543" s="205" t="s">
        <v>3210</v>
      </c>
      <c r="B543" s="18" t="s">
        <v>3203</v>
      </c>
      <c r="C543" s="20" t="s">
        <v>2154</v>
      </c>
      <c r="D543" s="271"/>
      <c r="E543" s="271"/>
      <c r="F543" s="271"/>
      <c r="G543" s="271"/>
      <c r="H543" s="271"/>
      <c r="I543" s="271"/>
      <c r="J543" s="271"/>
    </row>
    <row r="544" spans="1:10">
      <c r="A544" s="205" t="s">
        <v>3211</v>
      </c>
      <c r="B544" s="18" t="s">
        <v>3203</v>
      </c>
      <c r="C544" s="20" t="s">
        <v>2154</v>
      </c>
      <c r="D544" s="271"/>
      <c r="E544" s="271"/>
      <c r="F544" s="271"/>
      <c r="G544" s="271"/>
      <c r="H544" s="271"/>
      <c r="I544" s="271"/>
      <c r="J544" s="271"/>
    </row>
    <row r="545" spans="1:10">
      <c r="A545" s="205" t="s">
        <v>3212</v>
      </c>
      <c r="B545" s="18" t="s">
        <v>3213</v>
      </c>
      <c r="C545" s="20" t="s">
        <v>2154</v>
      </c>
      <c r="D545" s="271"/>
      <c r="E545" s="271"/>
      <c r="F545" s="271"/>
      <c r="G545" s="271"/>
      <c r="H545" s="271"/>
      <c r="I545" s="271"/>
      <c r="J545" s="271"/>
    </row>
    <row r="546" spans="1:10">
      <c r="A546" s="205" t="s">
        <v>3214</v>
      </c>
      <c r="B546" s="18" t="s">
        <v>3213</v>
      </c>
      <c r="C546" s="20" t="s">
        <v>2154</v>
      </c>
      <c r="D546" s="271"/>
      <c r="E546" s="271"/>
      <c r="F546" s="271"/>
      <c r="G546" s="271"/>
      <c r="H546" s="271"/>
      <c r="I546" s="271"/>
      <c r="J546" s="271"/>
    </row>
    <row r="547" spans="1:10">
      <c r="A547" s="205" t="s">
        <v>3215</v>
      </c>
      <c r="B547" s="18" t="s">
        <v>3213</v>
      </c>
      <c r="C547" s="20" t="s">
        <v>2154</v>
      </c>
      <c r="D547" s="271"/>
      <c r="E547" s="271"/>
      <c r="F547" s="271"/>
      <c r="G547" s="271"/>
      <c r="H547" s="271"/>
      <c r="I547" s="271"/>
      <c r="J547" s="271"/>
    </row>
    <row r="548" spans="1:10">
      <c r="A548" s="205" t="s">
        <v>3216</v>
      </c>
      <c r="B548" s="18" t="s">
        <v>3217</v>
      </c>
      <c r="C548" s="20" t="s">
        <v>2154</v>
      </c>
      <c r="D548" s="271"/>
      <c r="E548" s="271"/>
      <c r="F548" s="271"/>
      <c r="G548" s="271"/>
      <c r="H548" s="271"/>
      <c r="I548" s="271"/>
      <c r="J548" s="271"/>
    </row>
    <row r="549" spans="1:10">
      <c r="A549" s="205" t="s">
        <v>3218</v>
      </c>
      <c r="B549" s="18" t="s">
        <v>3217</v>
      </c>
      <c r="C549" s="20" t="s">
        <v>2154</v>
      </c>
      <c r="D549" s="271"/>
      <c r="E549" s="271"/>
      <c r="F549" s="271"/>
      <c r="G549" s="271"/>
      <c r="H549" s="271"/>
      <c r="I549" s="271"/>
      <c r="J549" s="271"/>
    </row>
    <row r="550" spans="1:10">
      <c r="A550" s="205" t="s">
        <v>3219</v>
      </c>
      <c r="B550" s="18" t="s">
        <v>3217</v>
      </c>
      <c r="C550" s="20" t="s">
        <v>2154</v>
      </c>
      <c r="D550" s="271"/>
      <c r="E550" s="271"/>
      <c r="F550" s="271"/>
      <c r="G550" s="271"/>
      <c r="H550" s="271"/>
      <c r="I550" s="271"/>
      <c r="J550" s="271"/>
    </row>
    <row r="551" spans="1:10">
      <c r="A551" s="205" t="s">
        <v>3220</v>
      </c>
      <c r="B551" s="18" t="s">
        <v>3221</v>
      </c>
      <c r="C551" s="20" t="s">
        <v>2154</v>
      </c>
      <c r="D551" s="271"/>
      <c r="E551" s="271"/>
      <c r="F551" s="271"/>
      <c r="G551" s="271"/>
      <c r="H551" s="271"/>
      <c r="I551" s="271"/>
      <c r="J551" s="271"/>
    </row>
    <row r="552" spans="1:10">
      <c r="A552" s="205" t="s">
        <v>3222</v>
      </c>
      <c r="B552" s="18" t="s">
        <v>3223</v>
      </c>
      <c r="C552" s="20" t="s">
        <v>2154</v>
      </c>
      <c r="D552" s="271"/>
      <c r="E552" s="271"/>
      <c r="F552" s="271"/>
      <c r="G552" s="271"/>
      <c r="H552" s="271"/>
      <c r="I552" s="271"/>
      <c r="J552" s="271"/>
    </row>
    <row r="553" spans="1:10">
      <c r="A553" s="205" t="s">
        <v>3224</v>
      </c>
      <c r="B553" s="18" t="s">
        <v>3225</v>
      </c>
      <c r="C553" s="20" t="s">
        <v>2154</v>
      </c>
      <c r="D553" s="271"/>
      <c r="E553" s="271"/>
      <c r="F553" s="271"/>
      <c r="G553" s="271"/>
      <c r="H553" s="271"/>
      <c r="I553" s="271"/>
      <c r="J553" s="271"/>
    </row>
    <row r="554" spans="1:10">
      <c r="A554" s="205" t="s">
        <v>3226</v>
      </c>
      <c r="B554" s="18" t="s">
        <v>1458</v>
      </c>
      <c r="C554" s="20" t="s">
        <v>2154</v>
      </c>
      <c r="D554" s="271"/>
      <c r="E554" s="271"/>
      <c r="F554" s="271"/>
      <c r="G554" s="271"/>
      <c r="H554" s="271"/>
      <c r="I554" s="271"/>
      <c r="J554" s="271"/>
    </row>
    <row r="555" spans="1:10">
      <c r="A555" s="205" t="s">
        <v>3227</v>
      </c>
      <c r="B555" s="18" t="s">
        <v>3228</v>
      </c>
      <c r="C555" s="20" t="s">
        <v>2154</v>
      </c>
      <c r="D555" s="271"/>
      <c r="E555" s="271"/>
      <c r="F555" s="271"/>
      <c r="G555" s="271"/>
      <c r="H555" s="271"/>
      <c r="I555" s="271"/>
      <c r="J555" s="271"/>
    </row>
    <row r="556" spans="1:10">
      <c r="A556" s="205" t="s">
        <v>3229</v>
      </c>
      <c r="B556" s="18" t="s">
        <v>3223</v>
      </c>
      <c r="C556" s="20" t="s">
        <v>2154</v>
      </c>
      <c r="D556" s="271"/>
      <c r="E556" s="271"/>
      <c r="F556" s="271"/>
      <c r="G556" s="271"/>
      <c r="H556" s="271"/>
      <c r="I556" s="271"/>
      <c r="J556" s="271"/>
    </row>
    <row r="557" spans="1:10">
      <c r="A557" s="205" t="s">
        <v>3230</v>
      </c>
      <c r="B557" s="18" t="s">
        <v>3231</v>
      </c>
      <c r="C557" s="20" t="s">
        <v>2154</v>
      </c>
      <c r="D557" s="271"/>
      <c r="E557" s="271"/>
      <c r="F557" s="271"/>
      <c r="G557" s="271"/>
      <c r="H557" s="271"/>
      <c r="I557" s="271"/>
      <c r="J557" s="271"/>
    </row>
    <row r="558" spans="1:10">
      <c r="A558" s="205" t="s">
        <v>3232</v>
      </c>
      <c r="B558" s="18" t="s">
        <v>3233</v>
      </c>
      <c r="C558" s="20" t="s">
        <v>2154</v>
      </c>
      <c r="D558" s="271"/>
      <c r="E558" s="271"/>
      <c r="F558" s="271"/>
      <c r="G558" s="271"/>
      <c r="H558" s="271"/>
      <c r="I558" s="271"/>
      <c r="J558" s="271"/>
    </row>
    <row r="559" spans="1:10">
      <c r="A559" s="205" t="s">
        <v>3234</v>
      </c>
      <c r="B559" s="18" t="s">
        <v>3235</v>
      </c>
      <c r="C559" s="20" t="s">
        <v>2154</v>
      </c>
      <c r="D559" s="271"/>
      <c r="E559" s="271"/>
      <c r="F559" s="271"/>
      <c r="G559" s="271"/>
      <c r="H559" s="271"/>
      <c r="I559" s="271"/>
      <c r="J559" s="271"/>
    </row>
    <row r="560" spans="1:10">
      <c r="A560" s="205" t="s">
        <v>3236</v>
      </c>
      <c r="B560" s="18" t="s">
        <v>3237</v>
      </c>
      <c r="C560" s="20" t="s">
        <v>2154</v>
      </c>
      <c r="D560" s="271"/>
      <c r="E560" s="271"/>
      <c r="F560" s="271"/>
      <c r="G560" s="271"/>
      <c r="H560" s="271"/>
      <c r="I560" s="271"/>
      <c r="J560" s="271"/>
    </row>
    <row r="561" spans="1:10">
      <c r="A561" s="205" t="s">
        <v>3238</v>
      </c>
      <c r="B561" s="18" t="s">
        <v>3239</v>
      </c>
      <c r="C561" s="20" t="s">
        <v>2154</v>
      </c>
      <c r="D561" s="271"/>
      <c r="E561" s="271"/>
      <c r="F561" s="271"/>
      <c r="G561" s="271"/>
      <c r="H561" s="271"/>
      <c r="I561" s="271"/>
      <c r="J561" s="271"/>
    </row>
    <row r="562" spans="1:10">
      <c r="A562" s="205" t="s">
        <v>3240</v>
      </c>
      <c r="B562" s="18" t="s">
        <v>3241</v>
      </c>
      <c r="C562" s="20" t="s">
        <v>2154</v>
      </c>
      <c r="D562" s="271"/>
      <c r="E562" s="271"/>
      <c r="F562" s="271"/>
      <c r="G562" s="271"/>
      <c r="H562" s="271"/>
      <c r="I562" s="271"/>
      <c r="J562" s="271"/>
    </row>
    <row r="563" spans="1:10">
      <c r="A563" s="205" t="s">
        <v>3242</v>
      </c>
      <c r="B563" s="18" t="s">
        <v>3243</v>
      </c>
      <c r="C563" s="20" t="s">
        <v>2154</v>
      </c>
      <c r="D563" s="271"/>
      <c r="E563" s="271"/>
      <c r="F563" s="271"/>
      <c r="G563" s="271"/>
      <c r="H563" s="271"/>
      <c r="I563" s="271"/>
      <c r="J563" s="271"/>
    </row>
    <row r="564" spans="1:10">
      <c r="A564" s="205" t="s">
        <v>3244</v>
      </c>
      <c r="B564" s="18" t="s">
        <v>3245</v>
      </c>
      <c r="C564" s="20" t="s">
        <v>2154</v>
      </c>
      <c r="D564" s="271"/>
      <c r="E564" s="271"/>
      <c r="F564" s="271"/>
      <c r="G564" s="271"/>
      <c r="H564" s="271"/>
      <c r="I564" s="271"/>
      <c r="J564" s="271"/>
    </row>
    <row r="565" spans="1:10">
      <c r="A565" s="205" t="s">
        <v>3246</v>
      </c>
      <c r="B565" s="18" t="s">
        <v>3247</v>
      </c>
      <c r="C565" s="20" t="s">
        <v>2154</v>
      </c>
      <c r="D565" s="271"/>
      <c r="E565" s="271"/>
      <c r="F565" s="271"/>
      <c r="G565" s="271"/>
      <c r="H565" s="271"/>
      <c r="I565" s="271"/>
      <c r="J565" s="271"/>
    </row>
    <row r="566" spans="1:10">
      <c r="A566" s="205" t="s">
        <v>3248</v>
      </c>
      <c r="B566" s="18" t="s">
        <v>3249</v>
      </c>
      <c r="C566" s="20" t="s">
        <v>2154</v>
      </c>
      <c r="D566" s="271"/>
      <c r="E566" s="271"/>
      <c r="F566" s="271"/>
      <c r="G566" s="271"/>
      <c r="H566" s="271"/>
      <c r="I566" s="271"/>
      <c r="J566" s="271"/>
    </row>
    <row r="567" spans="1:10">
      <c r="A567" s="205" t="s">
        <v>3250</v>
      </c>
      <c r="B567" s="18" t="s">
        <v>3251</v>
      </c>
      <c r="C567" s="20" t="s">
        <v>2154</v>
      </c>
      <c r="D567" s="271"/>
      <c r="E567" s="271"/>
      <c r="F567" s="271"/>
      <c r="G567" s="271"/>
      <c r="H567" s="271"/>
      <c r="I567" s="271"/>
      <c r="J567" s="271"/>
    </row>
    <row r="568" spans="1:10">
      <c r="A568" s="205" t="s">
        <v>3252</v>
      </c>
      <c r="B568" s="18" t="s">
        <v>3253</v>
      </c>
      <c r="C568" s="20" t="s">
        <v>2154</v>
      </c>
      <c r="D568" s="271"/>
      <c r="E568" s="271"/>
      <c r="F568" s="271"/>
      <c r="G568" s="271"/>
      <c r="H568" s="271"/>
      <c r="I568" s="271"/>
      <c r="J568" s="271"/>
    </row>
    <row r="569" spans="1:10">
      <c r="A569" s="205" t="s">
        <v>3254</v>
      </c>
      <c r="B569" s="18" t="s">
        <v>3255</v>
      </c>
      <c r="C569" s="20" t="s">
        <v>2154</v>
      </c>
      <c r="D569" s="271"/>
      <c r="E569" s="271"/>
      <c r="F569" s="271"/>
      <c r="G569" s="271"/>
      <c r="H569" s="271"/>
      <c r="I569" s="271"/>
      <c r="J569" s="271"/>
    </row>
    <row r="570" spans="1:10">
      <c r="A570" s="205" t="s">
        <v>3256</v>
      </c>
      <c r="B570" s="18" t="s">
        <v>3257</v>
      </c>
      <c r="C570" s="20" t="s">
        <v>2154</v>
      </c>
      <c r="D570" s="271"/>
      <c r="E570" s="271"/>
      <c r="F570" s="271"/>
      <c r="G570" s="271"/>
      <c r="H570" s="271"/>
      <c r="I570" s="271"/>
      <c r="J570" s="271"/>
    </row>
    <row r="571" spans="1:10">
      <c r="A571" s="205" t="s">
        <v>3258</v>
      </c>
      <c r="B571" s="18" t="s">
        <v>1431</v>
      </c>
      <c r="C571" s="20" t="s">
        <v>2154</v>
      </c>
      <c r="D571" s="271"/>
      <c r="E571" s="271"/>
      <c r="F571" s="271"/>
      <c r="G571" s="271"/>
      <c r="H571" s="271"/>
      <c r="I571" s="271"/>
      <c r="J571" s="271"/>
    </row>
    <row r="572" spans="1:10">
      <c r="A572" s="205" t="s">
        <v>3259</v>
      </c>
      <c r="B572" s="18" t="s">
        <v>3260</v>
      </c>
      <c r="C572" s="20" t="s">
        <v>2154</v>
      </c>
      <c r="D572" s="271"/>
      <c r="E572" s="271"/>
      <c r="F572" s="271"/>
      <c r="G572" s="271"/>
      <c r="H572" s="271"/>
      <c r="I572" s="271"/>
      <c r="J572" s="271"/>
    </row>
    <row r="573" spans="1:10">
      <c r="A573" s="205" t="s">
        <v>3261</v>
      </c>
      <c r="B573" s="18" t="s">
        <v>3262</v>
      </c>
      <c r="C573" s="20" t="s">
        <v>2154</v>
      </c>
      <c r="D573" s="271"/>
      <c r="E573" s="271"/>
      <c r="F573" s="271"/>
      <c r="G573" s="271"/>
      <c r="H573" s="271"/>
      <c r="I573" s="271"/>
      <c r="J573" s="271"/>
    </row>
    <row r="574" spans="1:10">
      <c r="A574" s="205" t="s">
        <v>3263</v>
      </c>
      <c r="B574" s="18" t="s">
        <v>3264</v>
      </c>
      <c r="C574" s="20" t="s">
        <v>2154</v>
      </c>
      <c r="D574" s="271"/>
      <c r="E574" s="271"/>
      <c r="F574" s="271"/>
      <c r="G574" s="271"/>
      <c r="H574" s="271"/>
      <c r="I574" s="271"/>
      <c r="J574" s="271"/>
    </row>
    <row r="575" spans="1:10">
      <c r="A575" s="205" t="s">
        <v>3265</v>
      </c>
      <c r="B575" s="18" t="s">
        <v>3266</v>
      </c>
      <c r="C575" s="20" t="s">
        <v>2154</v>
      </c>
      <c r="D575" s="271"/>
      <c r="E575" s="271"/>
      <c r="F575" s="271"/>
      <c r="G575" s="271"/>
      <c r="H575" s="271"/>
      <c r="I575" s="271"/>
      <c r="J575" s="271"/>
    </row>
    <row r="576" spans="1:10">
      <c r="A576" s="205" t="s">
        <v>3267</v>
      </c>
      <c r="B576" s="18" t="s">
        <v>3268</v>
      </c>
      <c r="C576" s="20" t="s">
        <v>2154</v>
      </c>
      <c r="D576" s="271"/>
      <c r="E576" s="271"/>
      <c r="F576" s="271"/>
      <c r="G576" s="271"/>
      <c r="H576" s="271"/>
      <c r="I576" s="271"/>
      <c r="J576" s="271"/>
    </row>
    <row r="577" spans="1:10">
      <c r="A577" s="205" t="s">
        <v>3269</v>
      </c>
      <c r="B577" s="18" t="s">
        <v>3270</v>
      </c>
      <c r="C577" s="20" t="s">
        <v>2154</v>
      </c>
      <c r="D577" s="271"/>
      <c r="E577" s="271"/>
      <c r="F577" s="271"/>
      <c r="G577" s="271"/>
      <c r="H577" s="271"/>
      <c r="I577" s="271"/>
      <c r="J577" s="271"/>
    </row>
    <row r="578" spans="1:10">
      <c r="A578" s="205" t="s">
        <v>3271</v>
      </c>
      <c r="B578" s="18" t="s">
        <v>3272</v>
      </c>
      <c r="C578" s="20" t="s">
        <v>2154</v>
      </c>
      <c r="D578" s="271"/>
      <c r="E578" s="271"/>
      <c r="F578" s="271"/>
      <c r="G578" s="271"/>
      <c r="H578" s="271"/>
      <c r="I578" s="271"/>
      <c r="J578" s="271"/>
    </row>
    <row r="579" spans="1:10">
      <c r="A579" s="205" t="s">
        <v>3273</v>
      </c>
      <c r="B579" s="18" t="s">
        <v>3274</v>
      </c>
      <c r="C579" s="20" t="s">
        <v>2154</v>
      </c>
      <c r="D579" s="271"/>
      <c r="E579" s="271"/>
      <c r="F579" s="271"/>
      <c r="G579" s="271"/>
      <c r="H579" s="271"/>
      <c r="I579" s="271"/>
      <c r="J579" s="271"/>
    </row>
    <row r="580" spans="1:10">
      <c r="A580" s="205" t="s">
        <v>3275</v>
      </c>
      <c r="B580" s="18" t="s">
        <v>3276</v>
      </c>
      <c r="C580" s="20" t="s">
        <v>2154</v>
      </c>
      <c r="D580" s="271"/>
      <c r="E580" s="271"/>
      <c r="F580" s="271"/>
      <c r="G580" s="271"/>
      <c r="H580" s="271"/>
      <c r="I580" s="271"/>
      <c r="J580" s="271"/>
    </row>
    <row r="581" spans="1:10">
      <c r="A581" s="205" t="s">
        <v>3277</v>
      </c>
      <c r="B581" s="18" t="s">
        <v>3278</v>
      </c>
      <c r="C581" s="20" t="s">
        <v>2154</v>
      </c>
      <c r="D581" s="271"/>
      <c r="E581" s="271"/>
      <c r="F581" s="271"/>
      <c r="G581" s="271"/>
      <c r="H581" s="271"/>
      <c r="I581" s="271"/>
      <c r="J581" s="271"/>
    </row>
    <row r="582" spans="1:10">
      <c r="A582" s="205" t="s">
        <v>3279</v>
      </c>
      <c r="B582" s="18" t="s">
        <v>3280</v>
      </c>
      <c r="C582" s="20" t="s">
        <v>2154</v>
      </c>
      <c r="D582" s="271"/>
      <c r="E582" s="271"/>
      <c r="F582" s="271"/>
      <c r="G582" s="271"/>
      <c r="H582" s="271"/>
      <c r="I582" s="271"/>
      <c r="J582" s="271"/>
    </row>
    <row r="583" spans="1:10">
      <c r="A583" s="205" t="s">
        <v>3281</v>
      </c>
      <c r="B583" s="18" t="s">
        <v>3282</v>
      </c>
      <c r="C583" s="20" t="s">
        <v>2154</v>
      </c>
      <c r="D583" s="271"/>
      <c r="E583" s="271"/>
      <c r="F583" s="271"/>
      <c r="G583" s="271"/>
      <c r="H583" s="271"/>
      <c r="I583" s="271"/>
      <c r="J583" s="271"/>
    </row>
    <row r="584" spans="1:10">
      <c r="A584" s="205" t="s">
        <v>3283</v>
      </c>
      <c r="B584" s="18" t="s">
        <v>3284</v>
      </c>
      <c r="C584" s="20" t="s">
        <v>2154</v>
      </c>
      <c r="D584" s="271"/>
      <c r="E584" s="271"/>
      <c r="F584" s="271"/>
      <c r="G584" s="271"/>
      <c r="H584" s="271"/>
      <c r="I584" s="271"/>
      <c r="J584" s="271"/>
    </row>
    <row r="585" spans="1:10">
      <c r="A585" s="205" t="s">
        <v>3285</v>
      </c>
      <c r="B585" s="18" t="s">
        <v>3286</v>
      </c>
      <c r="C585" s="20" t="s">
        <v>2154</v>
      </c>
      <c r="D585" s="271"/>
      <c r="E585" s="271"/>
      <c r="F585" s="271"/>
      <c r="G585" s="271"/>
      <c r="H585" s="271"/>
      <c r="I585" s="271"/>
      <c r="J585" s="271"/>
    </row>
    <row r="586" spans="1:10">
      <c r="A586" s="205" t="s">
        <v>3287</v>
      </c>
      <c r="B586" s="18" t="s">
        <v>3288</v>
      </c>
      <c r="C586" s="20" t="s">
        <v>2154</v>
      </c>
      <c r="D586" s="271"/>
      <c r="E586" s="271"/>
      <c r="F586" s="271"/>
      <c r="G586" s="271"/>
      <c r="H586" s="271"/>
      <c r="I586" s="271"/>
      <c r="J586" s="271"/>
    </row>
    <row r="587" spans="1:10">
      <c r="A587" s="205" t="s">
        <v>3289</v>
      </c>
      <c r="B587" s="18" t="s">
        <v>3290</v>
      </c>
      <c r="C587" s="20" t="s">
        <v>2154</v>
      </c>
      <c r="D587" s="271"/>
      <c r="E587" s="271"/>
      <c r="F587" s="271"/>
      <c r="G587" s="271"/>
      <c r="H587" s="271"/>
      <c r="I587" s="271"/>
      <c r="J587" s="271"/>
    </row>
    <row r="588" spans="1:10">
      <c r="A588" s="205" t="s">
        <v>3291</v>
      </c>
      <c r="B588" s="18" t="s">
        <v>3292</v>
      </c>
      <c r="C588" s="20" t="s">
        <v>2154</v>
      </c>
      <c r="D588" s="271"/>
      <c r="E588" s="271"/>
      <c r="F588" s="271"/>
      <c r="G588" s="271"/>
      <c r="H588" s="271"/>
      <c r="I588" s="271"/>
      <c r="J588" s="271"/>
    </row>
    <row r="589" spans="1:10">
      <c r="A589" s="205" t="s">
        <v>3293</v>
      </c>
      <c r="B589" s="18" t="s">
        <v>3294</v>
      </c>
      <c r="C589" s="20" t="s">
        <v>2154</v>
      </c>
      <c r="D589" s="271"/>
      <c r="E589" s="271"/>
      <c r="F589" s="271"/>
      <c r="G589" s="271"/>
      <c r="H589" s="271"/>
      <c r="I589" s="271"/>
      <c r="J589" s="271"/>
    </row>
    <row r="590" spans="1:10">
      <c r="A590" s="205" t="s">
        <v>3295</v>
      </c>
      <c r="B590" s="18" t="s">
        <v>3296</v>
      </c>
      <c r="C590" s="20" t="s">
        <v>2154</v>
      </c>
      <c r="D590" s="271"/>
      <c r="E590" s="271"/>
      <c r="F590" s="271"/>
      <c r="G590" s="271"/>
      <c r="H590" s="271"/>
      <c r="I590" s="271"/>
      <c r="J590" s="271"/>
    </row>
    <row r="591" spans="1:10">
      <c r="A591" s="205" t="s">
        <v>3297</v>
      </c>
      <c r="B591" s="18" t="s">
        <v>3298</v>
      </c>
      <c r="C591" s="20" t="s">
        <v>2154</v>
      </c>
      <c r="D591" s="271"/>
      <c r="E591" s="271"/>
      <c r="F591" s="271"/>
      <c r="G591" s="271"/>
      <c r="H591" s="271"/>
      <c r="I591" s="271"/>
      <c r="J591" s="271"/>
    </row>
    <row r="592" spans="1:10">
      <c r="A592" s="205" t="s">
        <v>3299</v>
      </c>
      <c r="B592" s="18" t="s">
        <v>3300</v>
      </c>
      <c r="C592" s="20" t="s">
        <v>2154</v>
      </c>
      <c r="D592" s="271"/>
      <c r="E592" s="271"/>
      <c r="F592" s="271"/>
      <c r="G592" s="271"/>
      <c r="H592" s="271"/>
      <c r="I592" s="271"/>
      <c r="J592" s="271"/>
    </row>
    <row r="593" spans="1:10">
      <c r="A593" s="205" t="s">
        <v>3301</v>
      </c>
      <c r="B593" s="18" t="s">
        <v>3302</v>
      </c>
      <c r="C593" s="20" t="s">
        <v>2154</v>
      </c>
      <c r="D593" s="271"/>
      <c r="E593" s="271"/>
      <c r="F593" s="271"/>
      <c r="G593" s="271"/>
      <c r="H593" s="271"/>
      <c r="I593" s="271"/>
      <c r="J593" s="271"/>
    </row>
    <row r="594" spans="1:10">
      <c r="A594" s="205" t="s">
        <v>3303</v>
      </c>
      <c r="B594" s="18" t="s">
        <v>3304</v>
      </c>
      <c r="C594" s="20" t="s">
        <v>2154</v>
      </c>
      <c r="D594" s="271"/>
      <c r="E594" s="271"/>
      <c r="F594" s="271"/>
      <c r="G594" s="271"/>
      <c r="H594" s="271"/>
      <c r="I594" s="271"/>
      <c r="J594" s="271"/>
    </row>
    <row r="595" spans="1:10">
      <c r="A595" s="205" t="s">
        <v>3305</v>
      </c>
      <c r="B595" s="18" t="s">
        <v>3306</v>
      </c>
      <c r="C595" s="20" t="s">
        <v>2154</v>
      </c>
      <c r="D595" s="271"/>
      <c r="E595" s="271"/>
      <c r="F595" s="271"/>
      <c r="G595" s="271"/>
      <c r="H595" s="271"/>
      <c r="I595" s="271"/>
      <c r="J595" s="271"/>
    </row>
    <row r="596" spans="1:10">
      <c r="A596" s="205" t="s">
        <v>3307</v>
      </c>
      <c r="B596" s="18" t="s">
        <v>3308</v>
      </c>
      <c r="C596" s="20" t="s">
        <v>2154</v>
      </c>
      <c r="D596" s="271"/>
      <c r="E596" s="271"/>
      <c r="F596" s="271"/>
      <c r="G596" s="271"/>
      <c r="H596" s="271"/>
      <c r="I596" s="271"/>
      <c r="J596" s="271"/>
    </row>
    <row r="597" spans="1:10">
      <c r="A597" s="205" t="s">
        <v>3309</v>
      </c>
      <c r="B597" s="18" t="s">
        <v>1459</v>
      </c>
      <c r="C597" s="20" t="s">
        <v>2154</v>
      </c>
      <c r="D597" s="271"/>
      <c r="E597" s="271"/>
      <c r="F597" s="271"/>
      <c r="G597" s="271"/>
      <c r="H597" s="271"/>
      <c r="I597" s="271"/>
      <c r="J597" s="271"/>
    </row>
    <row r="598" spans="1:10">
      <c r="A598" s="205" t="s">
        <v>3310</v>
      </c>
      <c r="B598" s="18" t="s">
        <v>3311</v>
      </c>
      <c r="C598" s="20" t="s">
        <v>2154</v>
      </c>
      <c r="D598" s="271"/>
      <c r="E598" s="271"/>
      <c r="F598" s="271"/>
      <c r="G598" s="271"/>
      <c r="H598" s="271"/>
      <c r="I598" s="271"/>
      <c r="J598" s="271"/>
    </row>
    <row r="599" spans="1:10">
      <c r="A599" s="205" t="s">
        <v>3312</v>
      </c>
      <c r="B599" s="18" t="s">
        <v>3313</v>
      </c>
      <c r="C599" s="20" t="s">
        <v>2154</v>
      </c>
      <c r="D599" s="271"/>
      <c r="E599" s="271"/>
      <c r="F599" s="271"/>
      <c r="G599" s="271"/>
      <c r="H599" s="271"/>
      <c r="I599" s="271"/>
      <c r="J599" s="271"/>
    </row>
    <row r="600" spans="1:10">
      <c r="A600" s="205" t="s">
        <v>3314</v>
      </c>
      <c r="B600" s="18" t="s">
        <v>3313</v>
      </c>
      <c r="C600" s="20" t="s">
        <v>2154</v>
      </c>
      <c r="D600" s="271"/>
      <c r="E600" s="271"/>
      <c r="F600" s="271"/>
      <c r="G600" s="271"/>
      <c r="H600" s="271"/>
      <c r="I600" s="271"/>
      <c r="J600" s="271"/>
    </row>
    <row r="601" spans="1:10">
      <c r="A601" s="205" t="s">
        <v>3315</v>
      </c>
      <c r="B601" s="18" t="s">
        <v>3316</v>
      </c>
      <c r="C601" s="20" t="s">
        <v>2154</v>
      </c>
      <c r="D601" s="271"/>
      <c r="E601" s="271"/>
      <c r="F601" s="271"/>
      <c r="G601" s="271"/>
      <c r="H601" s="271"/>
      <c r="I601" s="271"/>
      <c r="J601" s="271"/>
    </row>
    <row r="602" spans="1:10">
      <c r="A602" s="205" t="s">
        <v>3317</v>
      </c>
      <c r="B602" s="18" t="s">
        <v>3318</v>
      </c>
      <c r="C602" s="20" t="s">
        <v>2154</v>
      </c>
      <c r="D602" s="271"/>
      <c r="E602" s="271"/>
      <c r="F602" s="271"/>
      <c r="G602" s="271"/>
      <c r="H602" s="271"/>
      <c r="I602" s="271"/>
      <c r="J602" s="271"/>
    </row>
    <row r="603" spans="1:10">
      <c r="A603" s="205" t="s">
        <v>3319</v>
      </c>
      <c r="B603" s="18" t="s">
        <v>3320</v>
      </c>
      <c r="C603" s="20" t="s">
        <v>2154</v>
      </c>
      <c r="D603" s="271"/>
      <c r="E603" s="271"/>
      <c r="F603" s="271"/>
      <c r="G603" s="271"/>
      <c r="H603" s="271"/>
      <c r="I603" s="271"/>
      <c r="J603" s="271"/>
    </row>
    <row r="604" spans="1:10">
      <c r="A604" s="205" t="s">
        <v>3321</v>
      </c>
      <c r="B604" s="18" t="s">
        <v>3322</v>
      </c>
      <c r="C604" s="20" t="s">
        <v>2154</v>
      </c>
      <c r="D604" s="271"/>
      <c r="E604" s="271"/>
      <c r="F604" s="271"/>
      <c r="G604" s="271"/>
      <c r="H604" s="271"/>
      <c r="I604" s="271"/>
      <c r="J604" s="271"/>
    </row>
    <row r="605" spans="1:10">
      <c r="A605" s="205" t="s">
        <v>3323</v>
      </c>
      <c r="B605" s="18" t="s">
        <v>3324</v>
      </c>
      <c r="C605" s="20" t="s">
        <v>2154</v>
      </c>
      <c r="D605" s="271"/>
      <c r="E605" s="271"/>
      <c r="F605" s="271"/>
      <c r="G605" s="271"/>
      <c r="H605" s="271"/>
      <c r="I605" s="271"/>
      <c r="J605" s="271"/>
    </row>
    <row r="606" spans="1:10">
      <c r="A606" s="205" t="s">
        <v>3325</v>
      </c>
      <c r="B606" s="18" t="s">
        <v>3326</v>
      </c>
      <c r="C606" s="20" t="s">
        <v>2154</v>
      </c>
      <c r="D606" s="271"/>
      <c r="E606" s="271"/>
      <c r="F606" s="271"/>
      <c r="G606" s="271"/>
      <c r="H606" s="271"/>
      <c r="I606" s="271"/>
      <c r="J606" s="271"/>
    </row>
    <row r="607" spans="1:10">
      <c r="A607" s="205" t="s">
        <v>3327</v>
      </c>
      <c r="B607" s="18" t="s">
        <v>3328</v>
      </c>
      <c r="C607" s="20" t="s">
        <v>2154</v>
      </c>
      <c r="D607" s="271"/>
      <c r="E607" s="271"/>
      <c r="F607" s="271"/>
      <c r="G607" s="271"/>
      <c r="H607" s="271"/>
      <c r="I607" s="271"/>
      <c r="J607" s="271"/>
    </row>
    <row r="608" spans="1:10">
      <c r="A608" s="205" t="s">
        <v>3329</v>
      </c>
      <c r="B608" s="18" t="s">
        <v>3330</v>
      </c>
      <c r="C608" s="20" t="s">
        <v>2154</v>
      </c>
      <c r="D608" s="271"/>
      <c r="E608" s="271"/>
      <c r="F608" s="271"/>
      <c r="G608" s="271"/>
      <c r="H608" s="271"/>
      <c r="I608" s="271"/>
      <c r="J608" s="271"/>
    </row>
    <row r="609" spans="1:10">
      <c r="A609" s="205" t="s">
        <v>3331</v>
      </c>
      <c r="B609" s="18" t="s">
        <v>3332</v>
      </c>
      <c r="C609" s="20" t="s">
        <v>2154</v>
      </c>
      <c r="D609" s="271"/>
      <c r="E609" s="271"/>
      <c r="F609" s="271"/>
      <c r="G609" s="271"/>
      <c r="H609" s="271"/>
      <c r="I609" s="271"/>
      <c r="J609" s="271"/>
    </row>
    <row r="610" spans="1:10">
      <c r="A610" s="205" t="s">
        <v>3333</v>
      </c>
      <c r="B610" s="18" t="s">
        <v>3332</v>
      </c>
      <c r="C610" s="20" t="s">
        <v>2154</v>
      </c>
      <c r="D610" s="271"/>
      <c r="E610" s="271"/>
      <c r="F610" s="271"/>
      <c r="G610" s="271"/>
      <c r="H610" s="271"/>
      <c r="I610" s="271"/>
      <c r="J610" s="271"/>
    </row>
    <row r="611" spans="1:10">
      <c r="A611" s="205" t="s">
        <v>3334</v>
      </c>
      <c r="B611" s="18" t="s">
        <v>3332</v>
      </c>
      <c r="C611" s="20" t="s">
        <v>2154</v>
      </c>
      <c r="D611" s="271"/>
      <c r="E611" s="271"/>
      <c r="F611" s="271"/>
      <c r="G611" s="271"/>
      <c r="H611" s="271"/>
      <c r="I611" s="271"/>
      <c r="J611" s="271"/>
    </row>
    <row r="612" spans="1:10">
      <c r="A612" s="205" t="s">
        <v>3335</v>
      </c>
      <c r="B612" s="18" t="s">
        <v>3336</v>
      </c>
      <c r="C612" s="20" t="s">
        <v>2154</v>
      </c>
      <c r="D612" s="271"/>
      <c r="E612" s="271"/>
      <c r="F612" s="271"/>
      <c r="G612" s="271"/>
      <c r="H612" s="271"/>
      <c r="I612" s="271"/>
      <c r="J612" s="271"/>
    </row>
    <row r="613" spans="1:10">
      <c r="A613" s="205" t="s">
        <v>3337</v>
      </c>
      <c r="B613" s="18" t="s">
        <v>3338</v>
      </c>
      <c r="C613" s="20" t="s">
        <v>2154</v>
      </c>
      <c r="D613" s="271"/>
      <c r="E613" s="271"/>
      <c r="F613" s="271"/>
      <c r="G613" s="271"/>
      <c r="H613" s="271"/>
      <c r="I613" s="271"/>
      <c r="J613" s="271"/>
    </row>
    <row r="614" spans="1:10">
      <c r="A614" s="205" t="s">
        <v>3339</v>
      </c>
      <c r="B614" s="18" t="s">
        <v>3340</v>
      </c>
      <c r="C614" s="20" t="s">
        <v>2154</v>
      </c>
      <c r="D614" s="271"/>
      <c r="E614" s="271"/>
      <c r="F614" s="271"/>
      <c r="G614" s="271"/>
      <c r="H614" s="271"/>
      <c r="I614" s="271"/>
      <c r="J614" s="271"/>
    </row>
    <row r="615" spans="1:10">
      <c r="A615" s="205" t="s">
        <v>3341</v>
      </c>
      <c r="B615" s="18" t="s">
        <v>3342</v>
      </c>
      <c r="C615" s="20" t="s">
        <v>2154</v>
      </c>
      <c r="D615" s="271"/>
      <c r="E615" s="271"/>
      <c r="F615" s="271"/>
      <c r="G615" s="271"/>
      <c r="H615" s="271"/>
      <c r="I615" s="271"/>
      <c r="J615" s="271"/>
    </row>
    <row r="616" spans="1:10">
      <c r="A616" s="205" t="s">
        <v>3343</v>
      </c>
      <c r="B616" s="18" t="s">
        <v>3344</v>
      </c>
      <c r="C616" s="20" t="s">
        <v>2154</v>
      </c>
      <c r="D616" s="271"/>
      <c r="E616" s="271"/>
      <c r="F616" s="271"/>
      <c r="G616" s="271"/>
      <c r="H616" s="271"/>
      <c r="I616" s="271"/>
      <c r="J616" s="271"/>
    </row>
    <row r="617" spans="1:10">
      <c r="A617" s="205" t="s">
        <v>3345</v>
      </c>
      <c r="B617" s="18" t="s">
        <v>3344</v>
      </c>
      <c r="C617" s="20" t="s">
        <v>2154</v>
      </c>
      <c r="D617" s="271"/>
      <c r="E617" s="271"/>
      <c r="F617" s="271"/>
      <c r="G617" s="271"/>
      <c r="H617" s="271"/>
      <c r="I617" s="271"/>
      <c r="J617" s="271"/>
    </row>
    <row r="618" spans="1:10">
      <c r="A618" s="205" t="s">
        <v>3346</v>
      </c>
      <c r="B618" s="18" t="s">
        <v>3347</v>
      </c>
      <c r="C618" s="20" t="s">
        <v>2154</v>
      </c>
      <c r="D618" s="271"/>
      <c r="E618" s="271"/>
      <c r="F618" s="271"/>
      <c r="G618" s="271"/>
      <c r="H618" s="271"/>
      <c r="I618" s="271"/>
      <c r="J618" s="271"/>
    </row>
    <row r="619" spans="1:10">
      <c r="A619" s="205" t="s">
        <v>3348</v>
      </c>
      <c r="B619" s="18" t="s">
        <v>3349</v>
      </c>
      <c r="C619" s="20" t="s">
        <v>2154</v>
      </c>
      <c r="D619" s="271"/>
      <c r="E619" s="271"/>
      <c r="F619" s="271"/>
      <c r="G619" s="271"/>
      <c r="H619" s="271"/>
      <c r="I619" s="271"/>
      <c r="J619" s="271"/>
    </row>
    <row r="620" spans="1:10">
      <c r="A620" s="205" t="s">
        <v>3350</v>
      </c>
      <c r="B620" s="18" t="s">
        <v>3351</v>
      </c>
      <c r="C620" s="20" t="s">
        <v>2154</v>
      </c>
      <c r="D620" s="271"/>
      <c r="E620" s="271"/>
      <c r="F620" s="271"/>
      <c r="G620" s="271"/>
      <c r="H620" s="271"/>
      <c r="I620" s="271"/>
      <c r="J620" s="271"/>
    </row>
    <row r="621" spans="1:10">
      <c r="A621" s="205" t="s">
        <v>3352</v>
      </c>
      <c r="B621" s="18" t="s">
        <v>3353</v>
      </c>
      <c r="C621" s="20" t="s">
        <v>2154</v>
      </c>
      <c r="D621" s="271"/>
      <c r="E621" s="271"/>
      <c r="F621" s="271"/>
      <c r="G621" s="271"/>
      <c r="H621" s="271"/>
      <c r="I621" s="271"/>
      <c r="J621" s="271"/>
    </row>
    <row r="622" spans="1:10">
      <c r="A622" s="205" t="s">
        <v>3354</v>
      </c>
      <c r="B622" s="18" t="s">
        <v>3355</v>
      </c>
      <c r="C622" s="20" t="s">
        <v>2154</v>
      </c>
      <c r="D622" s="271"/>
      <c r="E622" s="271"/>
      <c r="F622" s="271"/>
      <c r="G622" s="271"/>
      <c r="H622" s="271"/>
      <c r="I622" s="271"/>
      <c r="J622" s="271"/>
    </row>
    <row r="623" spans="1:10">
      <c r="A623" s="205" t="s">
        <v>3356</v>
      </c>
      <c r="B623" s="18" t="s">
        <v>3357</v>
      </c>
      <c r="C623" s="20" t="s">
        <v>2154</v>
      </c>
      <c r="D623" s="271"/>
      <c r="E623" s="271"/>
      <c r="F623" s="271"/>
      <c r="G623" s="271"/>
      <c r="H623" s="271"/>
      <c r="I623" s="271"/>
      <c r="J623" s="271"/>
    </row>
    <row r="624" spans="1:10">
      <c r="A624" s="205" t="s">
        <v>3358</v>
      </c>
      <c r="B624" s="18" t="s">
        <v>3357</v>
      </c>
      <c r="C624" s="20" t="s">
        <v>2154</v>
      </c>
      <c r="D624" s="271"/>
      <c r="E624" s="271"/>
      <c r="F624" s="271"/>
      <c r="G624" s="271"/>
      <c r="H624" s="271"/>
      <c r="I624" s="271"/>
      <c r="J624" s="271"/>
    </row>
    <row r="625" spans="1:10">
      <c r="A625" s="205" t="s">
        <v>3359</v>
      </c>
      <c r="B625" s="18" t="s">
        <v>3357</v>
      </c>
      <c r="C625" s="20" t="s">
        <v>2154</v>
      </c>
      <c r="D625" s="271"/>
      <c r="E625" s="271"/>
      <c r="F625" s="271"/>
      <c r="G625" s="271"/>
      <c r="H625" s="271"/>
      <c r="I625" s="271"/>
      <c r="J625" s="271"/>
    </row>
    <row r="626" spans="1:10">
      <c r="A626" s="205" t="s">
        <v>3360</v>
      </c>
      <c r="B626" s="18" t="s">
        <v>3357</v>
      </c>
      <c r="C626" s="20" t="s">
        <v>2154</v>
      </c>
      <c r="D626" s="271"/>
      <c r="E626" s="271"/>
      <c r="F626" s="271"/>
      <c r="G626" s="271"/>
      <c r="H626" s="271"/>
      <c r="I626" s="271"/>
      <c r="J626" s="271"/>
    </row>
    <row r="627" spans="1:10">
      <c r="A627" s="205" t="s">
        <v>3361</v>
      </c>
      <c r="B627" s="18" t="s">
        <v>3362</v>
      </c>
      <c r="C627" s="20" t="s">
        <v>2154</v>
      </c>
      <c r="D627" s="271"/>
      <c r="E627" s="271"/>
      <c r="F627" s="271"/>
      <c r="G627" s="271"/>
      <c r="H627" s="271"/>
      <c r="I627" s="271"/>
      <c r="J627" s="271"/>
    </row>
    <row r="628" spans="1:10">
      <c r="A628" s="205" t="s">
        <v>3363</v>
      </c>
      <c r="B628" s="18" t="s">
        <v>3364</v>
      </c>
      <c r="C628" s="20" t="s">
        <v>2154</v>
      </c>
      <c r="D628" s="271"/>
      <c r="E628" s="271"/>
      <c r="F628" s="271"/>
      <c r="G628" s="271"/>
      <c r="H628" s="271"/>
      <c r="I628" s="271"/>
      <c r="J628" s="271"/>
    </row>
    <row r="629" spans="1:10">
      <c r="A629" s="205" t="s">
        <v>3365</v>
      </c>
      <c r="B629" s="18" t="s">
        <v>3366</v>
      </c>
      <c r="C629" s="20" t="s">
        <v>2154</v>
      </c>
      <c r="D629" s="271"/>
      <c r="E629" s="271"/>
      <c r="F629" s="271"/>
      <c r="G629" s="271"/>
      <c r="H629" s="271"/>
      <c r="I629" s="271"/>
      <c r="J629" s="271"/>
    </row>
    <row r="630" spans="1:10">
      <c r="A630" s="205" t="s">
        <v>3367</v>
      </c>
      <c r="B630" s="18" t="s">
        <v>3368</v>
      </c>
      <c r="C630" s="20" t="s">
        <v>2154</v>
      </c>
      <c r="D630" s="271"/>
      <c r="E630" s="271"/>
      <c r="F630" s="271"/>
      <c r="G630" s="271"/>
      <c r="H630" s="271"/>
      <c r="I630" s="271"/>
      <c r="J630" s="271"/>
    </row>
    <row r="631" spans="1:10">
      <c r="A631" s="205" t="s">
        <v>3369</v>
      </c>
      <c r="B631" s="18" t="s">
        <v>3370</v>
      </c>
      <c r="C631" s="20" t="s">
        <v>2154</v>
      </c>
      <c r="D631" s="271"/>
      <c r="E631" s="271"/>
      <c r="F631" s="271"/>
      <c r="G631" s="271"/>
      <c r="H631" s="271"/>
      <c r="I631" s="271"/>
      <c r="J631" s="271"/>
    </row>
    <row r="632" spans="1:10">
      <c r="A632" s="205" t="s">
        <v>3371</v>
      </c>
      <c r="B632" s="18" t="s">
        <v>3372</v>
      </c>
      <c r="C632" s="20" t="s">
        <v>2154</v>
      </c>
      <c r="D632" s="271"/>
      <c r="E632" s="271"/>
      <c r="F632" s="271"/>
      <c r="G632" s="271"/>
      <c r="H632" s="271"/>
      <c r="I632" s="271"/>
      <c r="J632" s="271"/>
    </row>
    <row r="633" spans="1:10">
      <c r="A633" s="205" t="s">
        <v>3373</v>
      </c>
      <c r="B633" s="18" t="s">
        <v>3374</v>
      </c>
      <c r="C633" s="20" t="s">
        <v>2154</v>
      </c>
      <c r="D633" s="271"/>
      <c r="E633" s="271"/>
      <c r="F633" s="271"/>
      <c r="G633" s="271"/>
      <c r="H633" s="271"/>
      <c r="I633" s="271"/>
      <c r="J633" s="271"/>
    </row>
    <row r="634" spans="1:10">
      <c r="A634" s="205" t="s">
        <v>3375</v>
      </c>
      <c r="B634" s="18" t="s">
        <v>3374</v>
      </c>
      <c r="C634" s="20" t="s">
        <v>2154</v>
      </c>
      <c r="D634" s="271"/>
      <c r="E634" s="271"/>
      <c r="F634" s="271"/>
      <c r="G634" s="271"/>
      <c r="H634" s="271"/>
      <c r="I634" s="271"/>
      <c r="J634" s="271"/>
    </row>
    <row r="635" spans="1:10">
      <c r="A635" s="205" t="s">
        <v>3376</v>
      </c>
      <c r="B635" s="18" t="s">
        <v>3377</v>
      </c>
      <c r="C635" s="20" t="s">
        <v>2154</v>
      </c>
      <c r="D635" s="271"/>
      <c r="E635" s="271"/>
      <c r="F635" s="271"/>
      <c r="G635" s="271"/>
      <c r="H635" s="271"/>
      <c r="I635" s="271"/>
      <c r="J635" s="271"/>
    </row>
    <row r="636" spans="1:10">
      <c r="A636" s="205" t="s">
        <v>3378</v>
      </c>
      <c r="B636" s="18" t="s">
        <v>3379</v>
      </c>
      <c r="C636" s="20" t="s">
        <v>2154</v>
      </c>
      <c r="D636" s="271"/>
      <c r="E636" s="271"/>
      <c r="F636" s="271"/>
      <c r="G636" s="271"/>
      <c r="H636" s="271"/>
      <c r="I636" s="271"/>
      <c r="J636" s="271"/>
    </row>
    <row r="637" spans="1:10">
      <c r="A637" s="205" t="s">
        <v>3380</v>
      </c>
      <c r="B637" s="18" t="s">
        <v>3381</v>
      </c>
      <c r="C637" s="20" t="s">
        <v>2154</v>
      </c>
      <c r="D637" s="271"/>
      <c r="E637" s="271"/>
      <c r="F637" s="271"/>
      <c r="G637" s="271"/>
      <c r="H637" s="271"/>
      <c r="I637" s="271"/>
      <c r="J637" s="271"/>
    </row>
    <row r="638" spans="1:10">
      <c r="A638" s="205" t="s">
        <v>3382</v>
      </c>
      <c r="B638" s="18" t="s">
        <v>3383</v>
      </c>
      <c r="C638" s="20" t="s">
        <v>2154</v>
      </c>
      <c r="D638" s="271"/>
      <c r="E638" s="271"/>
      <c r="F638" s="271"/>
      <c r="G638" s="271"/>
      <c r="H638" s="271"/>
      <c r="I638" s="271"/>
      <c r="J638" s="271"/>
    </row>
    <row r="639" spans="1:10">
      <c r="A639" s="205" t="s">
        <v>3384</v>
      </c>
      <c r="B639" s="18" t="s">
        <v>3385</v>
      </c>
      <c r="C639" s="20" t="s">
        <v>2154</v>
      </c>
      <c r="D639" s="271"/>
      <c r="E639" s="271"/>
      <c r="F639" s="271"/>
      <c r="G639" s="271"/>
      <c r="H639" s="271"/>
      <c r="I639" s="271"/>
      <c r="J639" s="271"/>
    </row>
    <row r="640" spans="1:10">
      <c r="A640" s="205" t="s">
        <v>3386</v>
      </c>
      <c r="B640" s="18" t="s">
        <v>3387</v>
      </c>
      <c r="C640" s="20" t="s">
        <v>2154</v>
      </c>
      <c r="D640" s="271"/>
      <c r="E640" s="271"/>
      <c r="F640" s="271"/>
      <c r="G640" s="271"/>
      <c r="H640" s="271"/>
      <c r="I640" s="271"/>
      <c r="J640" s="271"/>
    </row>
    <row r="641" spans="1:10">
      <c r="A641" s="205" t="s">
        <v>3388</v>
      </c>
      <c r="B641" s="18" t="s">
        <v>3389</v>
      </c>
      <c r="C641" s="20" t="s">
        <v>2154</v>
      </c>
      <c r="D641" s="271"/>
      <c r="E641" s="271"/>
      <c r="F641" s="271"/>
      <c r="G641" s="271"/>
      <c r="H641" s="271"/>
      <c r="I641" s="271"/>
      <c r="J641" s="271"/>
    </row>
    <row r="642" spans="1:10">
      <c r="A642" s="205" t="s">
        <v>3390</v>
      </c>
      <c r="B642" s="18" t="s">
        <v>3391</v>
      </c>
      <c r="C642" s="20" t="s">
        <v>2154</v>
      </c>
      <c r="D642" s="271"/>
      <c r="E642" s="271"/>
      <c r="F642" s="271"/>
      <c r="G642" s="271"/>
      <c r="H642" s="271"/>
      <c r="I642" s="271"/>
      <c r="J642" s="271"/>
    </row>
    <row r="643" spans="1:10">
      <c r="A643" s="205" t="s">
        <v>3392</v>
      </c>
      <c r="B643" s="18" t="s">
        <v>3393</v>
      </c>
      <c r="C643" s="20" t="s">
        <v>2154</v>
      </c>
      <c r="D643" s="271"/>
      <c r="E643" s="271"/>
      <c r="F643" s="271"/>
      <c r="G643" s="271"/>
      <c r="H643" s="271"/>
      <c r="I643" s="271"/>
      <c r="J643" s="271"/>
    </row>
    <row r="644" spans="1:10">
      <c r="A644" s="205" t="s">
        <v>3394</v>
      </c>
      <c r="B644" s="18" t="s">
        <v>3395</v>
      </c>
      <c r="C644" s="20" t="s">
        <v>2154</v>
      </c>
      <c r="D644" s="271"/>
      <c r="E644" s="271"/>
      <c r="F644" s="271"/>
      <c r="G644" s="271"/>
      <c r="H644" s="271"/>
      <c r="I644" s="271"/>
      <c r="J644" s="271"/>
    </row>
    <row r="645" spans="1:10">
      <c r="A645" s="205" t="s">
        <v>3396</v>
      </c>
      <c r="B645" s="18" t="s">
        <v>3395</v>
      </c>
      <c r="C645" s="20" t="s">
        <v>2154</v>
      </c>
      <c r="D645" s="271"/>
      <c r="E645" s="271"/>
      <c r="F645" s="271"/>
      <c r="G645" s="271"/>
      <c r="H645" s="271"/>
      <c r="I645" s="271"/>
      <c r="J645" s="271"/>
    </row>
    <row r="646" spans="1:10">
      <c r="A646" s="205" t="s">
        <v>3397</v>
      </c>
      <c r="B646" s="18" t="s">
        <v>3398</v>
      </c>
      <c r="C646" s="20" t="s">
        <v>2154</v>
      </c>
      <c r="D646" s="271"/>
      <c r="E646" s="271"/>
      <c r="F646" s="271"/>
      <c r="G646" s="271"/>
      <c r="H646" s="271"/>
      <c r="I646" s="271"/>
      <c r="J646" s="271"/>
    </row>
    <row r="647" spans="1:10">
      <c r="A647" s="205" t="s">
        <v>3399</v>
      </c>
      <c r="B647" s="18" t="s">
        <v>3400</v>
      </c>
      <c r="C647" s="20" t="s">
        <v>2154</v>
      </c>
      <c r="D647" s="271"/>
      <c r="E647" s="271"/>
      <c r="F647" s="271"/>
      <c r="G647" s="271"/>
      <c r="H647" s="271"/>
      <c r="I647" s="271"/>
      <c r="J647" s="271"/>
    </row>
    <row r="648" spans="1:10">
      <c r="A648" s="205" t="s">
        <v>3401</v>
      </c>
      <c r="B648" s="18" t="s">
        <v>3402</v>
      </c>
      <c r="C648" s="20" t="s">
        <v>2154</v>
      </c>
      <c r="D648" s="271"/>
      <c r="E648" s="271"/>
      <c r="F648" s="271"/>
      <c r="G648" s="271"/>
      <c r="H648" s="271"/>
      <c r="I648" s="271"/>
      <c r="J648" s="271"/>
    </row>
    <row r="649" spans="1:10">
      <c r="A649" s="205" t="s">
        <v>3403</v>
      </c>
      <c r="B649" s="18" t="s">
        <v>3404</v>
      </c>
      <c r="C649" s="20" t="s">
        <v>2154</v>
      </c>
      <c r="D649" s="271"/>
      <c r="E649" s="271"/>
      <c r="F649" s="271"/>
      <c r="G649" s="271"/>
      <c r="H649" s="271"/>
      <c r="I649" s="271"/>
      <c r="J649" s="271"/>
    </row>
    <row r="650" spans="1:10">
      <c r="A650" s="205" t="s">
        <v>3405</v>
      </c>
      <c r="B650" s="18" t="s">
        <v>3406</v>
      </c>
      <c r="C650" s="20" t="s">
        <v>2154</v>
      </c>
      <c r="D650" s="271"/>
      <c r="E650" s="271"/>
      <c r="F650" s="271"/>
      <c r="G650" s="271"/>
      <c r="H650" s="271"/>
      <c r="I650" s="271"/>
      <c r="J650" s="271"/>
    </row>
    <row r="651" spans="1:10">
      <c r="A651" s="205" t="s">
        <v>3407</v>
      </c>
      <c r="B651" s="18" t="s">
        <v>3408</v>
      </c>
      <c r="C651" s="20" t="s">
        <v>2154</v>
      </c>
      <c r="D651" s="271"/>
      <c r="E651" s="271"/>
      <c r="F651" s="271"/>
      <c r="G651" s="271"/>
      <c r="H651" s="271"/>
      <c r="I651" s="271"/>
      <c r="J651" s="271"/>
    </row>
    <row r="652" spans="1:10">
      <c r="A652" s="205" t="s">
        <v>3409</v>
      </c>
      <c r="B652" s="18" t="s">
        <v>3410</v>
      </c>
      <c r="C652" s="20" t="s">
        <v>2154</v>
      </c>
      <c r="D652" s="271"/>
      <c r="E652" s="271"/>
      <c r="F652" s="271"/>
      <c r="G652" s="271"/>
      <c r="H652" s="271"/>
      <c r="I652" s="271"/>
      <c r="J652" s="271"/>
    </row>
    <row r="653" spans="1:10">
      <c r="A653" s="205" t="s">
        <v>3411</v>
      </c>
      <c r="B653" s="18" t="s">
        <v>3412</v>
      </c>
      <c r="C653" s="20" t="s">
        <v>2154</v>
      </c>
      <c r="D653" s="271"/>
      <c r="E653" s="271"/>
      <c r="F653" s="271"/>
      <c r="G653" s="271"/>
      <c r="H653" s="271"/>
      <c r="I653" s="271"/>
      <c r="J653" s="271"/>
    </row>
    <row r="654" spans="1:10">
      <c r="A654" s="205" t="s">
        <v>3413</v>
      </c>
      <c r="B654" s="18" t="s">
        <v>3414</v>
      </c>
      <c r="C654" s="20" t="s">
        <v>2154</v>
      </c>
      <c r="D654" s="271"/>
      <c r="E654" s="271"/>
      <c r="F654" s="271"/>
      <c r="G654" s="271"/>
      <c r="H654" s="271"/>
      <c r="I654" s="271"/>
      <c r="J654" s="271"/>
    </row>
    <row r="655" spans="1:10">
      <c r="A655" s="205" t="s">
        <v>3415</v>
      </c>
      <c r="B655" s="18" t="s">
        <v>3416</v>
      </c>
      <c r="C655" s="20" t="s">
        <v>2154</v>
      </c>
      <c r="D655" s="271"/>
      <c r="E655" s="271"/>
      <c r="F655" s="271"/>
      <c r="G655" s="271"/>
      <c r="H655" s="271"/>
      <c r="I655" s="271"/>
      <c r="J655" s="271"/>
    </row>
    <row r="656" spans="1:10">
      <c r="A656" s="205" t="s">
        <v>3417</v>
      </c>
      <c r="B656" s="18" t="s">
        <v>3418</v>
      </c>
      <c r="C656" s="20" t="s">
        <v>2154</v>
      </c>
      <c r="D656" s="271"/>
      <c r="E656" s="271"/>
      <c r="F656" s="271"/>
      <c r="G656" s="271"/>
      <c r="H656" s="271"/>
      <c r="I656" s="271"/>
      <c r="J656" s="271"/>
    </row>
    <row r="657" spans="1:10">
      <c r="A657" s="205" t="s">
        <v>3419</v>
      </c>
      <c r="B657" s="18" t="s">
        <v>3420</v>
      </c>
      <c r="C657" s="20" t="s">
        <v>2154</v>
      </c>
      <c r="D657" s="271"/>
      <c r="E657" s="271"/>
      <c r="F657" s="271"/>
      <c r="G657" s="271"/>
      <c r="H657" s="271"/>
      <c r="I657" s="271"/>
      <c r="J657" s="271"/>
    </row>
    <row r="658" spans="1:10">
      <c r="A658" s="205" t="s">
        <v>3421</v>
      </c>
      <c r="B658" s="18" t="s">
        <v>3422</v>
      </c>
      <c r="C658" s="20" t="s">
        <v>2154</v>
      </c>
      <c r="D658" s="271"/>
      <c r="E658" s="271"/>
      <c r="F658" s="271"/>
      <c r="G658" s="271"/>
      <c r="H658" s="271"/>
      <c r="I658" s="271"/>
      <c r="J658" s="271"/>
    </row>
    <row r="659" spans="1:10">
      <c r="A659" s="205" t="s">
        <v>3423</v>
      </c>
      <c r="B659" s="18" t="s">
        <v>3424</v>
      </c>
      <c r="C659" s="20" t="s">
        <v>2154</v>
      </c>
      <c r="D659" s="271"/>
      <c r="E659" s="271"/>
      <c r="F659" s="271"/>
      <c r="G659" s="271"/>
      <c r="H659" s="271"/>
      <c r="I659" s="271"/>
      <c r="J659" s="271"/>
    </row>
    <row r="660" spans="1:10">
      <c r="A660" s="205" t="s">
        <v>3425</v>
      </c>
      <c r="B660" s="18" t="s">
        <v>3426</v>
      </c>
      <c r="C660" s="20" t="s">
        <v>2154</v>
      </c>
      <c r="D660" s="271"/>
      <c r="E660" s="271"/>
      <c r="F660" s="271"/>
      <c r="G660" s="271"/>
      <c r="H660" s="271"/>
      <c r="I660" s="271"/>
      <c r="J660" s="271"/>
    </row>
    <row r="661" spans="1:10">
      <c r="A661" s="205" t="s">
        <v>3427</v>
      </c>
      <c r="B661" s="18" t="s">
        <v>3428</v>
      </c>
      <c r="C661" s="20" t="s">
        <v>2154</v>
      </c>
      <c r="D661" s="271"/>
      <c r="E661" s="271"/>
      <c r="F661" s="271"/>
      <c r="G661" s="271"/>
      <c r="H661" s="271"/>
      <c r="I661" s="271"/>
      <c r="J661" s="271"/>
    </row>
    <row r="662" spans="1:10">
      <c r="A662" s="205" t="s">
        <v>3429</v>
      </c>
      <c r="B662" s="18" t="s">
        <v>3430</v>
      </c>
      <c r="C662" s="20" t="s">
        <v>2154</v>
      </c>
      <c r="D662" s="271"/>
      <c r="E662" s="271"/>
      <c r="F662" s="271"/>
      <c r="G662" s="271"/>
      <c r="H662" s="271"/>
      <c r="I662" s="271"/>
      <c r="J662" s="271"/>
    </row>
    <row r="663" spans="1:10">
      <c r="A663" s="205" t="s">
        <v>3431</v>
      </c>
      <c r="B663" s="18" t="s">
        <v>3432</v>
      </c>
      <c r="C663" s="20" t="s">
        <v>2154</v>
      </c>
      <c r="D663" s="271"/>
      <c r="E663" s="271"/>
      <c r="F663" s="271"/>
      <c r="G663" s="271"/>
      <c r="H663" s="271"/>
      <c r="I663" s="271"/>
      <c r="J663" s="271"/>
    </row>
    <row r="664" spans="1:10">
      <c r="A664" s="205" t="s">
        <v>3433</v>
      </c>
      <c r="B664" s="18" t="s">
        <v>3434</v>
      </c>
      <c r="C664" s="20" t="s">
        <v>2154</v>
      </c>
      <c r="D664" s="271"/>
      <c r="E664" s="271"/>
      <c r="F664" s="271"/>
      <c r="G664" s="271"/>
      <c r="H664" s="271"/>
      <c r="I664" s="271"/>
      <c r="J664" s="271"/>
    </row>
    <row r="665" spans="1:10">
      <c r="A665" s="205" t="s">
        <v>3435</v>
      </c>
      <c r="B665" s="18" t="s">
        <v>3436</v>
      </c>
      <c r="C665" s="20" t="s">
        <v>2154</v>
      </c>
      <c r="D665" s="271"/>
      <c r="E665" s="271"/>
      <c r="F665" s="271"/>
      <c r="G665" s="271"/>
      <c r="H665" s="271"/>
      <c r="I665" s="271"/>
      <c r="J665" s="271"/>
    </row>
    <row r="666" spans="1:10">
      <c r="A666" s="205" t="s">
        <v>3437</v>
      </c>
      <c r="B666" s="18" t="s">
        <v>3438</v>
      </c>
      <c r="C666" s="20" t="s">
        <v>2154</v>
      </c>
      <c r="D666" s="271"/>
      <c r="E666" s="271"/>
      <c r="F666" s="271"/>
      <c r="G666" s="271"/>
      <c r="H666" s="271"/>
      <c r="I666" s="271"/>
      <c r="J666" s="271"/>
    </row>
    <row r="667" spans="1:10">
      <c r="A667" s="205" t="s">
        <v>3439</v>
      </c>
      <c r="B667" s="18" t="s">
        <v>3440</v>
      </c>
      <c r="C667" s="20" t="s">
        <v>2154</v>
      </c>
      <c r="D667" s="271"/>
      <c r="E667" s="271"/>
      <c r="F667" s="271"/>
      <c r="G667" s="271"/>
      <c r="H667" s="271"/>
      <c r="I667" s="271"/>
      <c r="J667" s="271"/>
    </row>
    <row r="668" spans="1:10">
      <c r="A668" s="205" t="s">
        <v>3441</v>
      </c>
      <c r="B668" s="18" t="s">
        <v>3442</v>
      </c>
      <c r="C668" s="20" t="s">
        <v>2154</v>
      </c>
      <c r="D668" s="271"/>
      <c r="E668" s="271"/>
      <c r="F668" s="271"/>
      <c r="G668" s="271"/>
      <c r="H668" s="271"/>
      <c r="I668" s="271"/>
      <c r="J668" s="271"/>
    </row>
    <row r="669" spans="1:10">
      <c r="A669" s="205" t="s">
        <v>3443</v>
      </c>
      <c r="B669" s="18" t="s">
        <v>3444</v>
      </c>
      <c r="C669" s="20" t="s">
        <v>2154</v>
      </c>
      <c r="D669" s="271"/>
      <c r="E669" s="271"/>
      <c r="F669" s="271"/>
      <c r="G669" s="271"/>
      <c r="H669" s="271"/>
      <c r="I669" s="271"/>
      <c r="J669" s="271"/>
    </row>
    <row r="670" spans="1:10">
      <c r="A670" s="205" t="s">
        <v>3445</v>
      </c>
      <c r="B670" s="18" t="s">
        <v>3446</v>
      </c>
      <c r="C670" s="20" t="s">
        <v>2154</v>
      </c>
      <c r="D670" s="271"/>
      <c r="E670" s="271"/>
      <c r="F670" s="271"/>
      <c r="G670" s="271"/>
      <c r="H670" s="271"/>
      <c r="I670" s="271"/>
      <c r="J670" s="271"/>
    </row>
    <row r="671" spans="1:10">
      <c r="A671" s="205" t="s">
        <v>3447</v>
      </c>
      <c r="B671" s="18" t="s">
        <v>3448</v>
      </c>
      <c r="C671" s="20" t="s">
        <v>2154</v>
      </c>
      <c r="D671" s="271"/>
      <c r="E671" s="271"/>
      <c r="F671" s="271"/>
      <c r="G671" s="271"/>
      <c r="H671" s="271"/>
      <c r="I671" s="271"/>
      <c r="J671" s="271"/>
    </row>
    <row r="672" spans="1:10">
      <c r="A672" s="205" t="s">
        <v>3449</v>
      </c>
      <c r="B672" s="18" t="s">
        <v>3450</v>
      </c>
      <c r="C672" s="20" t="s">
        <v>2154</v>
      </c>
      <c r="D672" s="271"/>
      <c r="E672" s="271"/>
      <c r="F672" s="271"/>
      <c r="G672" s="271"/>
      <c r="H672" s="271"/>
      <c r="I672" s="271"/>
      <c r="J672" s="271"/>
    </row>
    <row r="673" spans="1:10">
      <c r="A673" s="205" t="s">
        <v>3451</v>
      </c>
      <c r="B673" s="18" t="s">
        <v>3452</v>
      </c>
      <c r="C673" s="20" t="s">
        <v>2154</v>
      </c>
      <c r="D673" s="271"/>
      <c r="E673" s="271"/>
      <c r="F673" s="271"/>
      <c r="G673" s="271"/>
      <c r="H673" s="271"/>
      <c r="I673" s="271"/>
      <c r="J673" s="271"/>
    </row>
    <row r="674" spans="1:10">
      <c r="A674" s="205" t="s">
        <v>3453</v>
      </c>
      <c r="B674" s="18" t="s">
        <v>3454</v>
      </c>
      <c r="C674" s="20" t="s">
        <v>2154</v>
      </c>
      <c r="D674" s="271"/>
      <c r="E674" s="271"/>
      <c r="F674" s="271"/>
      <c r="G674" s="271"/>
      <c r="H674" s="271"/>
      <c r="I674" s="271"/>
      <c r="J674" s="271"/>
    </row>
    <row r="675" spans="1:10">
      <c r="A675" s="205" t="s">
        <v>3455</v>
      </c>
      <c r="B675" s="18" t="s">
        <v>3456</v>
      </c>
      <c r="C675" s="20" t="s">
        <v>2154</v>
      </c>
      <c r="D675" s="271"/>
      <c r="E675" s="271"/>
      <c r="F675" s="271"/>
      <c r="G675" s="271"/>
      <c r="H675" s="271"/>
      <c r="I675" s="271"/>
      <c r="J675" s="271"/>
    </row>
    <row r="676" spans="1:10">
      <c r="A676" s="205" t="s">
        <v>3457</v>
      </c>
      <c r="B676" s="18" t="s">
        <v>3458</v>
      </c>
      <c r="C676" s="20" t="s">
        <v>2154</v>
      </c>
      <c r="D676" s="271"/>
      <c r="E676" s="271"/>
      <c r="F676" s="271"/>
      <c r="G676" s="271"/>
      <c r="H676" s="271"/>
      <c r="I676" s="271"/>
      <c r="J676" s="271"/>
    </row>
    <row r="677" spans="1:10">
      <c r="A677" s="205" t="s">
        <v>3459</v>
      </c>
      <c r="B677" s="18" t="s">
        <v>3460</v>
      </c>
      <c r="C677" s="20" t="s">
        <v>2154</v>
      </c>
      <c r="D677" s="271"/>
      <c r="E677" s="271"/>
      <c r="F677" s="271"/>
      <c r="G677" s="271"/>
      <c r="H677" s="271"/>
      <c r="I677" s="271"/>
      <c r="J677" s="271"/>
    </row>
    <row r="678" spans="1:10">
      <c r="A678" s="205" t="s">
        <v>3461</v>
      </c>
      <c r="B678" s="18" t="s">
        <v>3460</v>
      </c>
      <c r="C678" s="20" t="s">
        <v>2154</v>
      </c>
      <c r="D678" s="271"/>
      <c r="E678" s="271"/>
      <c r="F678" s="271"/>
      <c r="G678" s="271"/>
      <c r="H678" s="271"/>
      <c r="I678" s="271"/>
      <c r="J678" s="271"/>
    </row>
    <row r="679" spans="1:10">
      <c r="A679" s="205" t="s">
        <v>3462</v>
      </c>
      <c r="B679" s="18" t="s">
        <v>3463</v>
      </c>
      <c r="C679" s="20" t="s">
        <v>2154</v>
      </c>
      <c r="D679" s="271"/>
      <c r="E679" s="271"/>
      <c r="F679" s="271"/>
      <c r="G679" s="271"/>
      <c r="H679" s="271"/>
      <c r="I679" s="271"/>
      <c r="J679" s="271"/>
    </row>
    <row r="680" spans="1:10">
      <c r="A680" s="205" t="s">
        <v>3464</v>
      </c>
      <c r="B680" s="18" t="s">
        <v>3465</v>
      </c>
      <c r="C680" s="20" t="s">
        <v>2154</v>
      </c>
      <c r="D680" s="271"/>
      <c r="E680" s="271"/>
      <c r="F680" s="271"/>
      <c r="G680" s="271"/>
      <c r="H680" s="271"/>
      <c r="I680" s="271"/>
      <c r="J680" s="271"/>
    </row>
    <row r="681" spans="1:10">
      <c r="A681" s="205" t="s">
        <v>3466</v>
      </c>
      <c r="B681" s="18" t="s">
        <v>3467</v>
      </c>
      <c r="C681" s="20" t="s">
        <v>2154</v>
      </c>
      <c r="D681" s="271"/>
      <c r="E681" s="271"/>
      <c r="F681" s="271"/>
      <c r="G681" s="271"/>
      <c r="H681" s="271"/>
      <c r="I681" s="271"/>
      <c r="J681" s="271"/>
    </row>
    <row r="682" spans="1:10">
      <c r="A682" s="205" t="s">
        <v>3468</v>
      </c>
      <c r="B682" s="18" t="s">
        <v>3469</v>
      </c>
      <c r="C682" s="20" t="s">
        <v>2154</v>
      </c>
      <c r="D682" s="271"/>
      <c r="E682" s="271"/>
      <c r="F682" s="271"/>
      <c r="G682" s="271"/>
      <c r="H682" s="271"/>
      <c r="I682" s="271"/>
      <c r="J682" s="271"/>
    </row>
    <row r="683" spans="1:10">
      <c r="A683" s="205" t="s">
        <v>3470</v>
      </c>
      <c r="B683" s="18" t="s">
        <v>3471</v>
      </c>
      <c r="C683" s="20" t="s">
        <v>2154</v>
      </c>
      <c r="D683" s="271"/>
      <c r="E683" s="271"/>
      <c r="F683" s="271"/>
      <c r="G683" s="271"/>
      <c r="H683" s="271"/>
      <c r="I683" s="271"/>
      <c r="J683" s="271"/>
    </row>
    <row r="684" spans="1:10">
      <c r="A684" s="205" t="s">
        <v>3472</v>
      </c>
      <c r="B684" s="18" t="s">
        <v>3473</v>
      </c>
      <c r="C684" s="20" t="s">
        <v>2154</v>
      </c>
      <c r="D684" s="271"/>
      <c r="E684" s="271"/>
      <c r="F684" s="271"/>
      <c r="G684" s="271"/>
      <c r="H684" s="271"/>
      <c r="I684" s="271"/>
      <c r="J684" s="271"/>
    </row>
    <row r="685" spans="1:10">
      <c r="A685" s="205" t="s">
        <v>3474</v>
      </c>
      <c r="B685" s="18" t="s">
        <v>3475</v>
      </c>
      <c r="C685" s="20" t="s">
        <v>2154</v>
      </c>
      <c r="D685" s="271"/>
      <c r="E685" s="271"/>
      <c r="F685" s="271"/>
      <c r="G685" s="271"/>
      <c r="H685" s="271"/>
      <c r="I685" s="271"/>
      <c r="J685" s="271"/>
    </row>
    <row r="686" spans="1:10">
      <c r="A686" s="205" t="s">
        <v>3476</v>
      </c>
      <c r="B686" s="18" t="s">
        <v>1478</v>
      </c>
      <c r="C686" s="20" t="s">
        <v>2154</v>
      </c>
      <c r="D686" s="271"/>
      <c r="E686" s="271"/>
      <c r="F686" s="271"/>
      <c r="G686" s="271"/>
      <c r="H686" s="271"/>
      <c r="I686" s="271"/>
      <c r="J686" s="271"/>
    </row>
    <row r="687" spans="1:10">
      <c r="A687" s="205" t="s">
        <v>3477</v>
      </c>
      <c r="B687" s="18" t="s">
        <v>3478</v>
      </c>
      <c r="C687" s="20" t="s">
        <v>2154</v>
      </c>
      <c r="D687" s="271"/>
      <c r="E687" s="271"/>
      <c r="F687" s="271"/>
      <c r="G687" s="271"/>
      <c r="H687" s="271"/>
      <c r="I687" s="271"/>
      <c r="J687" s="271"/>
    </row>
    <row r="688" spans="1:10">
      <c r="A688" s="205" t="s">
        <v>3479</v>
      </c>
      <c r="B688" s="18" t="s">
        <v>3480</v>
      </c>
      <c r="C688" s="20" t="s">
        <v>2154</v>
      </c>
      <c r="D688" s="271"/>
      <c r="E688" s="271"/>
      <c r="F688" s="271"/>
      <c r="G688" s="271"/>
      <c r="H688" s="271"/>
      <c r="I688" s="271"/>
      <c r="J688" s="271"/>
    </row>
    <row r="689" spans="1:10">
      <c r="A689" s="205" t="s">
        <v>3481</v>
      </c>
      <c r="B689" s="18" t="s">
        <v>3482</v>
      </c>
      <c r="C689" s="20" t="s">
        <v>2154</v>
      </c>
      <c r="D689" s="271"/>
      <c r="E689" s="271"/>
      <c r="F689" s="271"/>
      <c r="G689" s="271"/>
      <c r="H689" s="271"/>
      <c r="I689" s="271"/>
      <c r="J689" s="271"/>
    </row>
    <row r="690" spans="1:10">
      <c r="A690" s="205" t="s">
        <v>3483</v>
      </c>
      <c r="B690" s="18" t="s">
        <v>3484</v>
      </c>
      <c r="C690" s="20" t="s">
        <v>2154</v>
      </c>
      <c r="D690" s="271"/>
      <c r="E690" s="271"/>
      <c r="F690" s="271"/>
      <c r="G690" s="271"/>
      <c r="H690" s="271"/>
      <c r="I690" s="271"/>
      <c r="J690" s="271"/>
    </row>
    <row r="691" spans="1:10">
      <c r="A691" s="205" t="s">
        <v>3485</v>
      </c>
      <c r="B691" s="18" t="s">
        <v>3486</v>
      </c>
      <c r="C691" s="20" t="s">
        <v>2154</v>
      </c>
      <c r="D691" s="271"/>
      <c r="E691" s="271"/>
      <c r="F691" s="271"/>
      <c r="G691" s="271"/>
      <c r="H691" s="271"/>
      <c r="I691" s="271"/>
      <c r="J691" s="271"/>
    </row>
    <row r="692" spans="1:10">
      <c r="A692" s="205" t="s">
        <v>3487</v>
      </c>
      <c r="B692" s="18" t="s">
        <v>3488</v>
      </c>
      <c r="C692" s="20" t="s">
        <v>2154</v>
      </c>
      <c r="D692" s="271"/>
      <c r="E692" s="271"/>
      <c r="F692" s="271"/>
      <c r="G692" s="271"/>
      <c r="H692" s="271"/>
      <c r="I692" s="271"/>
      <c r="J692" s="271"/>
    </row>
    <row r="693" spans="1:10">
      <c r="A693" s="205" t="s">
        <v>3489</v>
      </c>
      <c r="B693" s="18" t="s">
        <v>3490</v>
      </c>
      <c r="C693" s="20" t="s">
        <v>2154</v>
      </c>
      <c r="D693" s="271"/>
      <c r="E693" s="271"/>
      <c r="F693" s="271"/>
      <c r="G693" s="271"/>
      <c r="H693" s="271"/>
      <c r="I693" s="271"/>
      <c r="J693" s="271"/>
    </row>
    <row r="694" spans="1:10">
      <c r="A694" s="205" t="s">
        <v>3491</v>
      </c>
      <c r="B694" s="18" t="s">
        <v>3492</v>
      </c>
      <c r="C694" s="20" t="s">
        <v>2154</v>
      </c>
      <c r="D694" s="271"/>
      <c r="E694" s="271"/>
      <c r="F694" s="271"/>
      <c r="G694" s="271"/>
      <c r="H694" s="271"/>
      <c r="I694" s="271"/>
      <c r="J694" s="271"/>
    </row>
    <row r="695" spans="1:10">
      <c r="A695" s="205" t="s">
        <v>3493</v>
      </c>
      <c r="B695" s="18" t="s">
        <v>3494</v>
      </c>
      <c r="C695" s="20" t="s">
        <v>2154</v>
      </c>
      <c r="D695" s="271"/>
      <c r="E695" s="271"/>
      <c r="F695" s="271"/>
      <c r="G695" s="271"/>
      <c r="H695" s="271"/>
      <c r="I695" s="271"/>
      <c r="J695" s="271"/>
    </row>
    <row r="696" spans="1:10">
      <c r="A696" s="205" t="s">
        <v>3495</v>
      </c>
      <c r="B696" s="18" t="s">
        <v>3496</v>
      </c>
      <c r="C696" s="20" t="s">
        <v>2154</v>
      </c>
      <c r="D696" s="271"/>
      <c r="E696" s="271"/>
      <c r="F696" s="271"/>
      <c r="G696" s="271"/>
      <c r="H696" s="271"/>
      <c r="I696" s="271"/>
      <c r="J696" s="271"/>
    </row>
    <row r="697" spans="1:10">
      <c r="A697" s="205" t="s">
        <v>3497</v>
      </c>
      <c r="B697" s="18" t="s">
        <v>3498</v>
      </c>
      <c r="C697" s="20" t="s">
        <v>2154</v>
      </c>
      <c r="D697" s="271"/>
      <c r="E697" s="271"/>
      <c r="F697" s="271"/>
      <c r="G697" s="271"/>
      <c r="H697" s="271"/>
      <c r="I697" s="271"/>
      <c r="J697" s="271"/>
    </row>
    <row r="698" spans="1:10">
      <c r="A698" s="205" t="s">
        <v>3499</v>
      </c>
      <c r="B698" s="18" t="s">
        <v>3500</v>
      </c>
      <c r="C698" s="20" t="s">
        <v>2154</v>
      </c>
      <c r="D698" s="271"/>
      <c r="E698" s="271"/>
      <c r="F698" s="271"/>
      <c r="G698" s="271"/>
      <c r="H698" s="271"/>
      <c r="I698" s="271"/>
      <c r="J698" s="271"/>
    </row>
    <row r="699" spans="1:10">
      <c r="A699" s="205" t="s">
        <v>3501</v>
      </c>
      <c r="B699" s="18" t="s">
        <v>3502</v>
      </c>
      <c r="C699" s="20" t="s">
        <v>2154</v>
      </c>
      <c r="D699" s="271"/>
      <c r="E699" s="271"/>
      <c r="F699" s="271"/>
      <c r="G699" s="271"/>
      <c r="H699" s="271"/>
      <c r="I699" s="271"/>
      <c r="J699" s="271"/>
    </row>
    <row r="700" spans="1:10">
      <c r="A700" s="205" t="s">
        <v>3503</v>
      </c>
      <c r="B700" s="18" t="s">
        <v>3504</v>
      </c>
      <c r="C700" s="20" t="s">
        <v>2154</v>
      </c>
      <c r="D700" s="271"/>
      <c r="E700" s="271"/>
      <c r="F700" s="271"/>
      <c r="G700" s="271"/>
      <c r="H700" s="271"/>
      <c r="I700" s="271"/>
      <c r="J700" s="271"/>
    </row>
    <row r="701" spans="1:10">
      <c r="A701" s="205" t="s">
        <v>3505</v>
      </c>
      <c r="B701" s="18" t="s">
        <v>3506</v>
      </c>
      <c r="C701" s="20" t="s">
        <v>2154</v>
      </c>
      <c r="D701" s="271"/>
      <c r="E701" s="271"/>
      <c r="F701" s="271"/>
      <c r="G701" s="271"/>
      <c r="H701" s="271"/>
      <c r="I701" s="271"/>
      <c r="J701" s="271"/>
    </row>
    <row r="702" spans="1:10">
      <c r="A702" s="205" t="s">
        <v>3507</v>
      </c>
      <c r="B702" s="18" t="s">
        <v>3508</v>
      </c>
      <c r="C702" s="20" t="s">
        <v>2154</v>
      </c>
      <c r="D702" s="271"/>
      <c r="E702" s="271"/>
      <c r="F702" s="271"/>
      <c r="G702" s="271"/>
      <c r="H702" s="271"/>
      <c r="I702" s="271"/>
      <c r="J702" s="271"/>
    </row>
    <row r="703" spans="1:10">
      <c r="A703" s="205" t="s">
        <v>3509</v>
      </c>
      <c r="B703" s="18" t="s">
        <v>3510</v>
      </c>
      <c r="C703" s="20" t="s">
        <v>2154</v>
      </c>
      <c r="D703" s="271"/>
      <c r="E703" s="271"/>
      <c r="F703" s="271"/>
      <c r="G703" s="271"/>
      <c r="H703" s="271"/>
      <c r="I703" s="271"/>
      <c r="J703" s="271"/>
    </row>
    <row r="704" spans="1:10">
      <c r="A704" s="205" t="s">
        <v>3511</v>
      </c>
      <c r="B704" s="18" t="s">
        <v>3512</v>
      </c>
      <c r="C704" s="20" t="s">
        <v>2154</v>
      </c>
      <c r="D704" s="271"/>
      <c r="E704" s="271"/>
      <c r="F704" s="271"/>
      <c r="G704" s="271"/>
      <c r="H704" s="271"/>
      <c r="I704" s="271"/>
      <c r="J704" s="271"/>
    </row>
    <row r="705" spans="1:10">
      <c r="A705" s="205" t="s">
        <v>3513</v>
      </c>
      <c r="B705" s="18" t="s">
        <v>3514</v>
      </c>
      <c r="C705" s="20" t="s">
        <v>2154</v>
      </c>
      <c r="D705" s="271"/>
      <c r="E705" s="271"/>
      <c r="F705" s="271"/>
      <c r="G705" s="271"/>
      <c r="H705" s="271"/>
      <c r="I705" s="271"/>
      <c r="J705" s="271"/>
    </row>
    <row r="706" spans="1:10">
      <c r="A706" s="205" t="s">
        <v>3515</v>
      </c>
      <c r="B706" s="18" t="s">
        <v>3516</v>
      </c>
      <c r="C706" s="20" t="s">
        <v>2154</v>
      </c>
      <c r="D706" s="271"/>
      <c r="E706" s="271"/>
      <c r="F706" s="271"/>
      <c r="G706" s="271"/>
      <c r="H706" s="271"/>
      <c r="I706" s="271"/>
      <c r="J706" s="271"/>
    </row>
    <row r="707" spans="1:10">
      <c r="A707" s="205" t="s">
        <v>3517</v>
      </c>
      <c r="B707" s="18" t="s">
        <v>3518</v>
      </c>
      <c r="C707" s="20" t="s">
        <v>2154</v>
      </c>
      <c r="D707" s="271"/>
      <c r="E707" s="271"/>
      <c r="F707" s="271"/>
      <c r="G707" s="271"/>
      <c r="H707" s="271"/>
      <c r="I707" s="271"/>
      <c r="J707" s="271"/>
    </row>
    <row r="708" spans="1:10">
      <c r="A708" s="205" t="s">
        <v>3519</v>
      </c>
      <c r="B708" s="18" t="s">
        <v>3520</v>
      </c>
      <c r="C708" s="20" t="s">
        <v>2154</v>
      </c>
      <c r="D708" s="271"/>
      <c r="E708" s="271"/>
      <c r="F708" s="271"/>
      <c r="G708" s="271"/>
      <c r="H708" s="271"/>
      <c r="I708" s="271"/>
      <c r="J708" s="271"/>
    </row>
    <row r="709" spans="1:10">
      <c r="A709" s="205" t="s">
        <v>3521</v>
      </c>
      <c r="B709" s="18" t="s">
        <v>3522</v>
      </c>
      <c r="C709" s="20" t="s">
        <v>2154</v>
      </c>
      <c r="D709" s="271"/>
      <c r="E709" s="271"/>
      <c r="F709" s="271"/>
      <c r="G709" s="271"/>
      <c r="H709" s="271"/>
      <c r="I709" s="271"/>
      <c r="J709" s="271"/>
    </row>
    <row r="710" spans="1:10">
      <c r="A710" s="205" t="s">
        <v>3523</v>
      </c>
      <c r="B710" s="18" t="s">
        <v>3524</v>
      </c>
      <c r="C710" s="20" t="s">
        <v>2154</v>
      </c>
      <c r="D710" s="271"/>
      <c r="E710" s="271"/>
      <c r="F710" s="271"/>
      <c r="G710" s="271"/>
      <c r="H710" s="271"/>
      <c r="I710" s="271"/>
      <c r="J710" s="271"/>
    </row>
    <row r="711" spans="1:10">
      <c r="A711" s="205" t="s">
        <v>3525</v>
      </c>
      <c r="B711" s="18" t="s">
        <v>3526</v>
      </c>
      <c r="C711" s="20" t="s">
        <v>2154</v>
      </c>
      <c r="D711" s="271"/>
      <c r="E711" s="271"/>
      <c r="F711" s="271"/>
      <c r="G711" s="271"/>
      <c r="H711" s="271"/>
      <c r="I711" s="271"/>
      <c r="J711" s="271"/>
    </row>
    <row r="712" spans="1:10">
      <c r="A712" s="205" t="s">
        <v>3527</v>
      </c>
      <c r="B712" s="18" t="s">
        <v>3528</v>
      </c>
      <c r="C712" s="20" t="s">
        <v>2154</v>
      </c>
      <c r="D712" s="271"/>
      <c r="E712" s="271"/>
      <c r="F712" s="271"/>
      <c r="G712" s="271"/>
      <c r="H712" s="271"/>
      <c r="I712" s="271"/>
      <c r="J712" s="271"/>
    </row>
    <row r="713" spans="1:10">
      <c r="A713" s="205" t="s">
        <v>3529</v>
      </c>
      <c r="B713" s="18" t="s">
        <v>3530</v>
      </c>
      <c r="C713" s="20" t="s">
        <v>2154</v>
      </c>
      <c r="D713" s="271"/>
      <c r="E713" s="271"/>
      <c r="F713" s="271"/>
      <c r="G713" s="271"/>
      <c r="H713" s="271"/>
      <c r="I713" s="271"/>
      <c r="J713" s="271"/>
    </row>
    <row r="714" spans="1:10">
      <c r="A714" s="205" t="s">
        <v>3531</v>
      </c>
      <c r="B714" s="18" t="s">
        <v>3532</v>
      </c>
      <c r="C714" s="20" t="s">
        <v>2154</v>
      </c>
      <c r="D714" s="271"/>
      <c r="E714" s="271"/>
      <c r="F714" s="271"/>
      <c r="G714" s="271"/>
      <c r="H714" s="271"/>
      <c r="I714" s="271"/>
      <c r="J714" s="271"/>
    </row>
    <row r="715" spans="1:10">
      <c r="A715" s="205" t="s">
        <v>3533</v>
      </c>
      <c r="B715" s="18" t="s">
        <v>3532</v>
      </c>
      <c r="C715" s="20" t="s">
        <v>2154</v>
      </c>
      <c r="D715" s="271"/>
      <c r="E715" s="271"/>
      <c r="F715" s="271"/>
      <c r="G715" s="271"/>
      <c r="H715" s="271"/>
      <c r="I715" s="271"/>
      <c r="J715" s="271"/>
    </row>
    <row r="716" spans="1:10">
      <c r="A716" s="205" t="s">
        <v>3534</v>
      </c>
      <c r="B716" s="18" t="s">
        <v>3506</v>
      </c>
      <c r="C716" s="20" t="s">
        <v>2154</v>
      </c>
      <c r="D716" s="271"/>
      <c r="E716" s="271"/>
      <c r="F716" s="271"/>
      <c r="G716" s="271"/>
      <c r="H716" s="271"/>
      <c r="I716" s="271"/>
      <c r="J716" s="271"/>
    </row>
    <row r="717" spans="1:10">
      <c r="A717" s="205" t="s">
        <v>3535</v>
      </c>
      <c r="B717" s="18" t="s">
        <v>3536</v>
      </c>
      <c r="C717" s="20" t="s">
        <v>2154</v>
      </c>
      <c r="D717" s="271"/>
      <c r="E717" s="271"/>
      <c r="F717" s="271"/>
      <c r="G717" s="271"/>
      <c r="H717" s="271"/>
      <c r="I717" s="271"/>
      <c r="J717" s="271"/>
    </row>
    <row r="718" spans="1:10">
      <c r="A718" s="205" t="s">
        <v>3537</v>
      </c>
      <c r="B718" s="18" t="s">
        <v>3538</v>
      </c>
      <c r="C718" s="20" t="s">
        <v>2154</v>
      </c>
      <c r="D718" s="271"/>
      <c r="E718" s="271"/>
      <c r="F718" s="271"/>
      <c r="G718" s="271"/>
      <c r="H718" s="271"/>
      <c r="I718" s="271"/>
      <c r="J718" s="271"/>
    </row>
    <row r="719" spans="1:10">
      <c r="A719" s="205" t="s">
        <v>3539</v>
      </c>
      <c r="B719" s="18" t="s">
        <v>3540</v>
      </c>
      <c r="C719" s="20" t="s">
        <v>2154</v>
      </c>
      <c r="D719" s="271"/>
      <c r="E719" s="271"/>
      <c r="F719" s="271"/>
      <c r="G719" s="271"/>
      <c r="H719" s="271"/>
      <c r="I719" s="271"/>
      <c r="J719" s="271"/>
    </row>
    <row r="720" spans="1:10">
      <c r="A720" s="205" t="s">
        <v>3541</v>
      </c>
      <c r="B720" s="18" t="s">
        <v>3542</v>
      </c>
      <c r="C720" s="20" t="s">
        <v>2154</v>
      </c>
      <c r="D720" s="271"/>
      <c r="E720" s="271"/>
      <c r="F720" s="271"/>
      <c r="G720" s="271"/>
      <c r="H720" s="271"/>
      <c r="I720" s="271"/>
      <c r="J720" s="271"/>
    </row>
    <row r="721" spans="1:10">
      <c r="A721" s="205" t="s">
        <v>3543</v>
      </c>
      <c r="B721" s="18" t="s">
        <v>3544</v>
      </c>
      <c r="C721" s="20" t="s">
        <v>2154</v>
      </c>
      <c r="D721" s="271"/>
      <c r="E721" s="271"/>
      <c r="F721" s="271"/>
      <c r="G721" s="271"/>
      <c r="H721" s="271"/>
      <c r="I721" s="271"/>
      <c r="J721" s="271"/>
    </row>
    <row r="722" spans="1:10">
      <c r="A722" s="205" t="s">
        <v>3545</v>
      </c>
      <c r="B722" s="18" t="s">
        <v>3546</v>
      </c>
      <c r="C722" s="20" t="s">
        <v>2154</v>
      </c>
      <c r="D722" s="271"/>
      <c r="E722" s="271"/>
      <c r="F722" s="271"/>
      <c r="G722" s="271"/>
      <c r="H722" s="271"/>
      <c r="I722" s="271"/>
      <c r="J722" s="271"/>
    </row>
    <row r="723" spans="1:10">
      <c r="A723" s="205" t="s">
        <v>3547</v>
      </c>
      <c r="B723" s="18" t="s">
        <v>3548</v>
      </c>
      <c r="C723" s="20" t="s">
        <v>2154</v>
      </c>
      <c r="D723" s="271"/>
      <c r="E723" s="271"/>
      <c r="F723" s="271"/>
      <c r="G723" s="271"/>
      <c r="H723" s="271"/>
      <c r="I723" s="271"/>
      <c r="J723" s="271"/>
    </row>
    <row r="724" spans="1:10">
      <c r="A724" s="205" t="s">
        <v>3549</v>
      </c>
      <c r="B724" s="18" t="s">
        <v>3550</v>
      </c>
      <c r="C724" s="20" t="s">
        <v>2154</v>
      </c>
      <c r="D724" s="271"/>
      <c r="E724" s="271"/>
      <c r="F724" s="271"/>
      <c r="G724" s="271"/>
      <c r="H724" s="271"/>
      <c r="I724" s="271"/>
      <c r="J724" s="271"/>
    </row>
    <row r="725" spans="1:10">
      <c r="A725" s="205" t="s">
        <v>3551</v>
      </c>
      <c r="B725" s="18" t="s">
        <v>3552</v>
      </c>
      <c r="C725" s="20" t="s">
        <v>2154</v>
      </c>
      <c r="D725" s="271"/>
      <c r="E725" s="271"/>
      <c r="F725" s="271"/>
      <c r="G725" s="271"/>
      <c r="H725" s="271"/>
      <c r="I725" s="271"/>
      <c r="J725" s="271"/>
    </row>
    <row r="726" spans="1:10">
      <c r="A726" s="205" t="s">
        <v>3553</v>
      </c>
      <c r="B726" s="18" t="s">
        <v>1451</v>
      </c>
      <c r="C726" s="20" t="s">
        <v>2154</v>
      </c>
      <c r="D726" s="271"/>
      <c r="E726" s="271"/>
      <c r="F726" s="271"/>
      <c r="G726" s="271"/>
      <c r="H726" s="271"/>
      <c r="I726" s="271"/>
      <c r="J726" s="271"/>
    </row>
    <row r="727" spans="1:10">
      <c r="A727" s="205" t="s">
        <v>3554</v>
      </c>
      <c r="B727" s="18" t="s">
        <v>3555</v>
      </c>
      <c r="C727" s="20" t="s">
        <v>2154</v>
      </c>
      <c r="D727" s="271"/>
      <c r="E727" s="271"/>
      <c r="F727" s="271"/>
      <c r="G727" s="271"/>
      <c r="H727" s="271"/>
      <c r="I727" s="271"/>
      <c r="J727" s="271"/>
    </row>
    <row r="728" spans="1:10">
      <c r="A728" s="205" t="s">
        <v>3556</v>
      </c>
      <c r="B728" s="18" t="s">
        <v>3557</v>
      </c>
      <c r="C728" s="20" t="s">
        <v>2154</v>
      </c>
      <c r="D728" s="271"/>
      <c r="E728" s="271"/>
      <c r="F728" s="271"/>
      <c r="G728" s="271"/>
      <c r="H728" s="271"/>
      <c r="I728" s="271"/>
      <c r="J728" s="271"/>
    </row>
    <row r="729" spans="1:10">
      <c r="A729" s="205" t="s">
        <v>3558</v>
      </c>
      <c r="B729" s="18" t="s">
        <v>3559</v>
      </c>
      <c r="C729" s="20" t="s">
        <v>2154</v>
      </c>
      <c r="D729" s="271"/>
      <c r="E729" s="271"/>
      <c r="F729" s="271"/>
      <c r="G729" s="271"/>
      <c r="H729" s="271"/>
      <c r="I729" s="271"/>
      <c r="J729" s="271"/>
    </row>
    <row r="730" spans="1:10">
      <c r="A730" s="205" t="s">
        <v>3560</v>
      </c>
      <c r="B730" s="18" t="s">
        <v>3561</v>
      </c>
      <c r="C730" s="20" t="s">
        <v>2154</v>
      </c>
      <c r="D730" s="271"/>
      <c r="E730" s="271"/>
      <c r="F730" s="271"/>
      <c r="G730" s="271"/>
      <c r="H730" s="271"/>
      <c r="I730" s="271"/>
      <c r="J730" s="271"/>
    </row>
    <row r="731" spans="1:10">
      <c r="A731" s="205" t="s">
        <v>3562</v>
      </c>
      <c r="B731" s="18" t="s">
        <v>3563</v>
      </c>
      <c r="C731" s="20" t="s">
        <v>2154</v>
      </c>
      <c r="D731" s="271"/>
      <c r="E731" s="271"/>
      <c r="F731" s="271"/>
      <c r="G731" s="271"/>
      <c r="H731" s="271"/>
      <c r="I731" s="271"/>
      <c r="J731" s="271"/>
    </row>
    <row r="732" spans="1:10">
      <c r="A732" s="205" t="s">
        <v>3564</v>
      </c>
      <c r="B732" s="18" t="s">
        <v>3565</v>
      </c>
      <c r="C732" s="20" t="s">
        <v>2154</v>
      </c>
      <c r="D732" s="271"/>
      <c r="E732" s="271"/>
      <c r="F732" s="271"/>
      <c r="G732" s="271"/>
      <c r="H732" s="271"/>
      <c r="I732" s="271"/>
      <c r="J732" s="271"/>
    </row>
    <row r="733" spans="1:10">
      <c r="A733" s="205" t="s">
        <v>3566</v>
      </c>
      <c r="B733" s="18" t="s">
        <v>3567</v>
      </c>
      <c r="C733" s="20" t="s">
        <v>2154</v>
      </c>
      <c r="D733" s="271"/>
      <c r="E733" s="271"/>
      <c r="F733" s="271"/>
      <c r="G733" s="271"/>
      <c r="H733" s="271"/>
      <c r="I733" s="271"/>
      <c r="J733" s="271"/>
    </row>
    <row r="734" spans="1:10">
      <c r="A734" s="205" t="s">
        <v>3568</v>
      </c>
      <c r="B734" s="18" t="s">
        <v>3569</v>
      </c>
      <c r="C734" s="20" t="s">
        <v>2154</v>
      </c>
      <c r="D734" s="271"/>
      <c r="E734" s="271"/>
      <c r="F734" s="271"/>
      <c r="G734" s="271"/>
      <c r="H734" s="271"/>
      <c r="I734" s="271"/>
      <c r="J734" s="271"/>
    </row>
    <row r="735" spans="1:10">
      <c r="A735" s="205" t="s">
        <v>3570</v>
      </c>
      <c r="B735" s="18" t="s">
        <v>3571</v>
      </c>
      <c r="C735" s="20" t="s">
        <v>2154</v>
      </c>
      <c r="D735" s="271"/>
      <c r="E735" s="271"/>
      <c r="F735" s="271"/>
      <c r="G735" s="271"/>
      <c r="H735" s="271"/>
      <c r="I735" s="271"/>
      <c r="J735" s="271"/>
    </row>
    <row r="736" spans="1:10">
      <c r="A736" s="205" t="s">
        <v>3572</v>
      </c>
      <c r="B736" s="18" t="s">
        <v>3573</v>
      </c>
      <c r="C736" s="20" t="s">
        <v>2154</v>
      </c>
      <c r="D736" s="271"/>
      <c r="E736" s="271"/>
      <c r="F736" s="271"/>
      <c r="G736" s="271"/>
      <c r="H736" s="271"/>
      <c r="I736" s="271"/>
      <c r="J736" s="271"/>
    </row>
    <row r="737" spans="1:10">
      <c r="A737" s="205" t="s">
        <v>3574</v>
      </c>
      <c r="B737" s="18" t="s">
        <v>3575</v>
      </c>
      <c r="C737" s="20" t="s">
        <v>2154</v>
      </c>
      <c r="D737" s="271"/>
      <c r="E737" s="271"/>
      <c r="F737" s="271"/>
      <c r="G737" s="271"/>
      <c r="H737" s="271"/>
      <c r="I737" s="271"/>
      <c r="J737" s="271"/>
    </row>
    <row r="738" spans="1:10">
      <c r="A738" s="205" t="s">
        <v>3576</v>
      </c>
      <c r="B738" s="18" t="s">
        <v>3577</v>
      </c>
      <c r="C738" s="20" t="s">
        <v>2154</v>
      </c>
      <c r="D738" s="271"/>
      <c r="E738" s="271"/>
      <c r="F738" s="271"/>
      <c r="G738" s="271"/>
      <c r="H738" s="271"/>
      <c r="I738" s="271"/>
      <c r="J738" s="271"/>
    </row>
    <row r="739" spans="1:10">
      <c r="A739" s="205" t="s">
        <v>3578</v>
      </c>
      <c r="B739" s="18" t="s">
        <v>3579</v>
      </c>
      <c r="C739" s="20" t="s">
        <v>2154</v>
      </c>
      <c r="D739" s="271"/>
      <c r="E739" s="271"/>
      <c r="F739" s="271"/>
      <c r="G739" s="271"/>
      <c r="H739" s="271"/>
      <c r="I739" s="271"/>
      <c r="J739" s="271"/>
    </row>
    <row r="740" spans="1:10">
      <c r="A740" s="205" t="s">
        <v>3580</v>
      </c>
      <c r="B740" s="18" t="s">
        <v>3581</v>
      </c>
      <c r="C740" s="20" t="s">
        <v>2154</v>
      </c>
      <c r="D740" s="271"/>
      <c r="E740" s="271"/>
      <c r="F740" s="271"/>
      <c r="G740" s="271"/>
      <c r="H740" s="271"/>
      <c r="I740" s="271"/>
      <c r="J740" s="271"/>
    </row>
    <row r="741" spans="1:10">
      <c r="A741" s="205" t="s">
        <v>3582</v>
      </c>
      <c r="B741" s="18" t="s">
        <v>3583</v>
      </c>
      <c r="C741" s="20" t="s">
        <v>2154</v>
      </c>
      <c r="D741" s="271"/>
      <c r="E741" s="271"/>
      <c r="F741" s="271"/>
      <c r="G741" s="271"/>
      <c r="H741" s="271"/>
      <c r="I741" s="271"/>
      <c r="J741" s="271"/>
    </row>
    <row r="742" spans="1:10">
      <c r="A742" s="205" t="s">
        <v>3584</v>
      </c>
      <c r="B742" s="18" t="s">
        <v>3585</v>
      </c>
      <c r="C742" s="20" t="s">
        <v>2154</v>
      </c>
      <c r="D742" s="271"/>
      <c r="E742" s="271"/>
      <c r="F742" s="271"/>
      <c r="G742" s="271"/>
      <c r="H742" s="271"/>
      <c r="I742" s="271"/>
      <c r="J742" s="271"/>
    </row>
    <row r="743" spans="1:10">
      <c r="A743" s="205" t="s">
        <v>3586</v>
      </c>
      <c r="B743" s="18" t="s">
        <v>3587</v>
      </c>
      <c r="C743" s="20" t="s">
        <v>2154</v>
      </c>
      <c r="D743" s="271"/>
      <c r="E743" s="271"/>
      <c r="F743" s="271"/>
      <c r="G743" s="271"/>
      <c r="H743" s="271"/>
      <c r="I743" s="271"/>
      <c r="J743" s="271"/>
    </row>
    <row r="744" spans="1:10">
      <c r="A744" s="205" t="s">
        <v>3588</v>
      </c>
      <c r="B744" s="18" t="s">
        <v>3589</v>
      </c>
      <c r="C744" s="20" t="s">
        <v>2154</v>
      </c>
      <c r="D744" s="271"/>
      <c r="E744" s="271"/>
      <c r="F744" s="271"/>
      <c r="G744" s="271"/>
      <c r="H744" s="271"/>
      <c r="I744" s="271"/>
      <c r="J744" s="271"/>
    </row>
    <row r="745" spans="1:10">
      <c r="A745" s="205" t="s">
        <v>3590</v>
      </c>
      <c r="B745" s="18" t="s">
        <v>3591</v>
      </c>
      <c r="C745" s="20" t="s">
        <v>2154</v>
      </c>
      <c r="D745" s="271"/>
      <c r="E745" s="271"/>
      <c r="F745" s="271"/>
      <c r="G745" s="271"/>
      <c r="H745" s="271"/>
      <c r="I745" s="271"/>
      <c r="J745" s="271"/>
    </row>
    <row r="746" spans="1:10">
      <c r="A746" s="205" t="s">
        <v>3592</v>
      </c>
      <c r="B746" s="18" t="s">
        <v>3593</v>
      </c>
      <c r="C746" s="20" t="s">
        <v>2154</v>
      </c>
      <c r="D746" s="271"/>
      <c r="E746" s="271"/>
      <c r="F746" s="271"/>
      <c r="G746" s="271"/>
      <c r="H746" s="271"/>
      <c r="I746" s="271"/>
      <c r="J746" s="271"/>
    </row>
    <row r="747" spans="1:10">
      <c r="A747" s="205" t="s">
        <v>3594</v>
      </c>
      <c r="B747" s="18" t="s">
        <v>3595</v>
      </c>
      <c r="C747" s="20" t="s">
        <v>2154</v>
      </c>
      <c r="D747" s="271"/>
      <c r="E747" s="271"/>
      <c r="F747" s="271"/>
      <c r="G747" s="271"/>
      <c r="H747" s="271"/>
      <c r="I747" s="271"/>
      <c r="J747" s="271"/>
    </row>
    <row r="748" spans="1:10">
      <c r="A748" s="205" t="s">
        <v>3596</v>
      </c>
      <c r="B748" s="18" t="s">
        <v>3597</v>
      </c>
      <c r="C748" s="20" t="s">
        <v>2154</v>
      </c>
      <c r="D748" s="271"/>
      <c r="E748" s="271"/>
      <c r="F748" s="271"/>
      <c r="G748" s="271"/>
      <c r="H748" s="271"/>
      <c r="I748" s="271"/>
      <c r="J748" s="271"/>
    </row>
    <row r="749" spans="1:10">
      <c r="A749" s="205" t="s">
        <v>3598</v>
      </c>
      <c r="B749" s="18" t="s">
        <v>3599</v>
      </c>
      <c r="C749" s="20" t="s">
        <v>2154</v>
      </c>
      <c r="D749" s="271"/>
      <c r="E749" s="271"/>
      <c r="F749" s="271"/>
      <c r="G749" s="271"/>
      <c r="H749" s="271"/>
      <c r="I749" s="271"/>
      <c r="J749" s="271"/>
    </row>
    <row r="750" spans="1:10">
      <c r="A750" s="205" t="s">
        <v>3600</v>
      </c>
      <c r="B750" s="18" t="s">
        <v>3601</v>
      </c>
      <c r="C750" s="20" t="s">
        <v>2154</v>
      </c>
      <c r="D750" s="271"/>
      <c r="E750" s="271"/>
      <c r="F750" s="271"/>
      <c r="G750" s="271"/>
      <c r="H750" s="271"/>
      <c r="I750" s="271"/>
      <c r="J750" s="271"/>
    </row>
    <row r="751" spans="1:10">
      <c r="A751" s="205" t="s">
        <v>3602</v>
      </c>
      <c r="B751" s="18" t="s">
        <v>3603</v>
      </c>
      <c r="C751" s="20" t="s">
        <v>2154</v>
      </c>
      <c r="D751" s="271"/>
      <c r="E751" s="271"/>
      <c r="F751" s="271"/>
      <c r="G751" s="271"/>
      <c r="H751" s="271"/>
      <c r="I751" s="271"/>
      <c r="J751" s="271"/>
    </row>
    <row r="752" spans="1:10">
      <c r="A752" s="205" t="s">
        <v>3604</v>
      </c>
      <c r="B752" s="18" t="s">
        <v>3605</v>
      </c>
      <c r="C752" s="20" t="s">
        <v>2154</v>
      </c>
      <c r="D752" s="271"/>
      <c r="E752" s="271"/>
      <c r="F752" s="271"/>
      <c r="G752" s="271"/>
      <c r="H752" s="271"/>
      <c r="I752" s="271"/>
      <c r="J752" s="271"/>
    </row>
    <row r="753" spans="1:10">
      <c r="A753" s="205" t="s">
        <v>3606</v>
      </c>
      <c r="B753" s="18" t="s">
        <v>3607</v>
      </c>
      <c r="C753" s="20" t="s">
        <v>2154</v>
      </c>
      <c r="D753" s="271"/>
      <c r="E753" s="271"/>
      <c r="F753" s="271"/>
      <c r="G753" s="271"/>
      <c r="H753" s="271"/>
      <c r="I753" s="271"/>
      <c r="J753" s="271"/>
    </row>
    <row r="754" spans="1:10">
      <c r="A754" s="205" t="s">
        <v>3608</v>
      </c>
      <c r="B754" s="18" t="s">
        <v>3609</v>
      </c>
      <c r="C754" s="20" t="s">
        <v>2154</v>
      </c>
      <c r="D754" s="271"/>
      <c r="E754" s="271"/>
      <c r="F754" s="271"/>
      <c r="G754" s="271"/>
      <c r="H754" s="271"/>
      <c r="I754" s="271"/>
      <c r="J754" s="271"/>
    </row>
    <row r="755" spans="1:10">
      <c r="A755" s="205" t="s">
        <v>3610</v>
      </c>
      <c r="B755" s="18" t="s">
        <v>3611</v>
      </c>
      <c r="C755" s="20" t="s">
        <v>2154</v>
      </c>
      <c r="D755" s="271"/>
      <c r="E755" s="271"/>
      <c r="F755" s="271"/>
      <c r="G755" s="271"/>
      <c r="H755" s="271"/>
      <c r="I755" s="271"/>
      <c r="J755" s="271"/>
    </row>
    <row r="756" spans="1:10">
      <c r="A756" s="205" t="s">
        <v>3612</v>
      </c>
      <c r="B756" s="18" t="s">
        <v>3613</v>
      </c>
      <c r="C756" s="20" t="s">
        <v>2154</v>
      </c>
      <c r="D756" s="271"/>
      <c r="E756" s="271"/>
      <c r="F756" s="271"/>
      <c r="G756" s="271"/>
      <c r="H756" s="271"/>
      <c r="I756" s="271"/>
      <c r="J756" s="271"/>
    </row>
    <row r="757" spans="1:10">
      <c r="A757" s="205" t="s">
        <v>3614</v>
      </c>
      <c r="B757" s="18" t="s">
        <v>3615</v>
      </c>
      <c r="C757" s="20" t="s">
        <v>2154</v>
      </c>
      <c r="D757" s="271"/>
      <c r="E757" s="271"/>
      <c r="F757" s="271"/>
      <c r="G757" s="271"/>
      <c r="H757" s="271"/>
      <c r="I757" s="271"/>
      <c r="J757" s="271"/>
    </row>
    <row r="758" spans="1:10">
      <c r="A758" s="205" t="s">
        <v>3616</v>
      </c>
      <c r="B758" s="18" t="s">
        <v>3617</v>
      </c>
      <c r="C758" s="20" t="s">
        <v>2154</v>
      </c>
      <c r="D758" s="271"/>
      <c r="E758" s="271"/>
      <c r="F758" s="271"/>
      <c r="G758" s="271"/>
      <c r="H758" s="271"/>
      <c r="I758" s="271"/>
      <c r="J758" s="271"/>
    </row>
    <row r="759" spans="1:10">
      <c r="A759" s="205" t="s">
        <v>3618</v>
      </c>
      <c r="B759" s="18" t="s">
        <v>3619</v>
      </c>
      <c r="C759" s="20" t="s">
        <v>2154</v>
      </c>
      <c r="D759" s="271"/>
      <c r="E759" s="271"/>
      <c r="F759" s="271"/>
      <c r="G759" s="271"/>
      <c r="H759" s="271"/>
      <c r="I759" s="271"/>
      <c r="J759" s="271"/>
    </row>
    <row r="760" spans="1:10">
      <c r="A760" s="205" t="s">
        <v>3620</v>
      </c>
      <c r="B760" s="18" t="s">
        <v>3621</v>
      </c>
      <c r="C760" s="20" t="s">
        <v>2154</v>
      </c>
      <c r="D760" s="271"/>
      <c r="E760" s="271"/>
      <c r="F760" s="271"/>
      <c r="G760" s="271"/>
      <c r="H760" s="271"/>
      <c r="I760" s="271"/>
      <c r="J760" s="271"/>
    </row>
    <row r="761" spans="1:10">
      <c r="A761" s="205" t="s">
        <v>3622</v>
      </c>
      <c r="B761" s="18" t="s">
        <v>3623</v>
      </c>
      <c r="C761" s="20" t="s">
        <v>2154</v>
      </c>
      <c r="D761" s="271"/>
      <c r="E761" s="271"/>
      <c r="F761" s="271"/>
      <c r="G761" s="271"/>
      <c r="H761" s="271"/>
      <c r="I761" s="271"/>
      <c r="J761" s="271"/>
    </row>
    <row r="762" spans="1:10">
      <c r="A762" s="205" t="s">
        <v>3624</v>
      </c>
      <c r="B762" s="18" t="s">
        <v>3625</v>
      </c>
      <c r="C762" s="20" t="s">
        <v>2154</v>
      </c>
      <c r="D762" s="271"/>
      <c r="E762" s="271"/>
      <c r="F762" s="271"/>
      <c r="G762" s="271"/>
      <c r="H762" s="271"/>
      <c r="I762" s="271"/>
      <c r="J762" s="271"/>
    </row>
    <row r="763" spans="1:10">
      <c r="A763" s="205" t="s">
        <v>3626</v>
      </c>
      <c r="B763" s="18" t="s">
        <v>3627</v>
      </c>
      <c r="C763" s="20" t="s">
        <v>2154</v>
      </c>
      <c r="D763" s="271"/>
      <c r="E763" s="271"/>
      <c r="F763" s="271"/>
      <c r="G763" s="271"/>
      <c r="H763" s="271"/>
      <c r="I763" s="271"/>
      <c r="J763" s="271"/>
    </row>
    <row r="764" spans="1:10">
      <c r="A764" s="205" t="s">
        <v>3628</v>
      </c>
      <c r="B764" s="18" t="s">
        <v>3629</v>
      </c>
      <c r="C764" s="20" t="s">
        <v>2154</v>
      </c>
      <c r="D764" s="271"/>
      <c r="E764" s="271"/>
      <c r="F764" s="271"/>
      <c r="G764" s="271"/>
      <c r="H764" s="271"/>
      <c r="I764" s="271"/>
      <c r="J764" s="271"/>
    </row>
    <row r="765" spans="1:10">
      <c r="A765" s="205" t="s">
        <v>3630</v>
      </c>
      <c r="B765" s="18" t="s">
        <v>3631</v>
      </c>
      <c r="C765" s="20" t="s">
        <v>2154</v>
      </c>
      <c r="D765" s="271"/>
      <c r="E765" s="271"/>
      <c r="F765" s="271"/>
      <c r="G765" s="271"/>
      <c r="H765" s="271"/>
      <c r="I765" s="271"/>
      <c r="J765" s="271"/>
    </row>
    <row r="766" spans="1:10">
      <c r="A766" s="205" t="s">
        <v>3632</v>
      </c>
      <c r="B766" s="18" t="s">
        <v>3633</v>
      </c>
      <c r="C766" s="20" t="s">
        <v>2154</v>
      </c>
      <c r="D766" s="271"/>
      <c r="E766" s="271"/>
      <c r="F766" s="271"/>
      <c r="G766" s="271"/>
      <c r="H766" s="271"/>
      <c r="I766" s="271"/>
      <c r="J766" s="271"/>
    </row>
    <row r="767" spans="1:10">
      <c r="A767" s="205" t="s">
        <v>3634</v>
      </c>
      <c r="B767" s="18" t="s">
        <v>3635</v>
      </c>
      <c r="C767" s="20" t="s">
        <v>2154</v>
      </c>
      <c r="D767" s="271"/>
      <c r="E767" s="271"/>
      <c r="F767" s="271"/>
      <c r="G767" s="271"/>
      <c r="H767" s="271"/>
      <c r="I767" s="271"/>
      <c r="J767" s="271"/>
    </row>
    <row r="768" spans="1:10">
      <c r="A768" s="205" t="s">
        <v>3636</v>
      </c>
      <c r="B768" s="18" t="s">
        <v>3637</v>
      </c>
      <c r="C768" s="20" t="s">
        <v>2154</v>
      </c>
      <c r="D768" s="271"/>
      <c r="E768" s="271"/>
      <c r="F768" s="271"/>
      <c r="G768" s="271"/>
      <c r="H768" s="271"/>
      <c r="I768" s="271"/>
      <c r="J768" s="271"/>
    </row>
    <row r="769" spans="1:10">
      <c r="A769" s="205" t="s">
        <v>3638</v>
      </c>
      <c r="B769" s="18" t="s">
        <v>3639</v>
      </c>
      <c r="C769" s="20" t="s">
        <v>2154</v>
      </c>
      <c r="D769" s="271"/>
      <c r="E769" s="271"/>
      <c r="F769" s="271"/>
      <c r="G769" s="271"/>
      <c r="H769" s="271"/>
      <c r="I769" s="271"/>
      <c r="J769" s="271"/>
    </row>
    <row r="770" spans="1:10">
      <c r="A770" s="205" t="s">
        <v>3640</v>
      </c>
      <c r="B770" s="18" t="s">
        <v>3641</v>
      </c>
      <c r="C770" s="20" t="s">
        <v>2154</v>
      </c>
      <c r="D770" s="271"/>
      <c r="E770" s="271"/>
      <c r="F770" s="271"/>
      <c r="G770" s="271"/>
      <c r="H770" s="271"/>
      <c r="I770" s="271"/>
      <c r="J770" s="271"/>
    </row>
    <row r="771" spans="1:10">
      <c r="A771" s="205" t="s">
        <v>3642</v>
      </c>
      <c r="B771" s="18" t="s">
        <v>3643</v>
      </c>
      <c r="C771" s="20" t="s">
        <v>2154</v>
      </c>
      <c r="D771" s="271"/>
      <c r="E771" s="271"/>
      <c r="F771" s="271"/>
      <c r="G771" s="271"/>
      <c r="H771" s="271"/>
      <c r="I771" s="271"/>
      <c r="J771" s="271"/>
    </row>
    <row r="772" spans="1:10">
      <c r="A772" s="205" t="s">
        <v>3644</v>
      </c>
      <c r="B772" s="18" t="s">
        <v>3645</v>
      </c>
      <c r="C772" s="20" t="s">
        <v>2154</v>
      </c>
      <c r="D772" s="271"/>
      <c r="E772" s="271"/>
      <c r="F772" s="271"/>
      <c r="G772" s="271"/>
      <c r="H772" s="271"/>
      <c r="I772" s="271"/>
      <c r="J772" s="271"/>
    </row>
    <row r="773" spans="1:10">
      <c r="A773" s="205" t="s">
        <v>3646</v>
      </c>
      <c r="B773" s="18" t="s">
        <v>3647</v>
      </c>
      <c r="C773" s="20" t="s">
        <v>2154</v>
      </c>
      <c r="D773" s="271"/>
      <c r="E773" s="271"/>
      <c r="F773" s="271"/>
      <c r="G773" s="271"/>
      <c r="H773" s="271"/>
      <c r="I773" s="271"/>
      <c r="J773" s="271"/>
    </row>
    <row r="774" spans="1:10">
      <c r="A774" s="205" t="s">
        <v>3648</v>
      </c>
      <c r="B774" s="18" t="s">
        <v>3649</v>
      </c>
      <c r="C774" s="20" t="s">
        <v>2154</v>
      </c>
      <c r="D774" s="271"/>
      <c r="E774" s="271"/>
      <c r="F774" s="271"/>
      <c r="G774" s="271"/>
      <c r="H774" s="271"/>
      <c r="I774" s="271"/>
      <c r="J774" s="271"/>
    </row>
    <row r="775" spans="1:10">
      <c r="A775" s="205" t="s">
        <v>3650</v>
      </c>
      <c r="B775" s="18" t="s">
        <v>3651</v>
      </c>
      <c r="C775" s="20" t="s">
        <v>2154</v>
      </c>
      <c r="D775" s="271"/>
      <c r="E775" s="271"/>
      <c r="F775" s="271"/>
      <c r="G775" s="271"/>
      <c r="H775" s="271"/>
      <c r="I775" s="271"/>
      <c r="J775" s="271"/>
    </row>
    <row r="776" spans="1:10">
      <c r="A776" s="205" t="s">
        <v>3652</v>
      </c>
      <c r="B776" s="18" t="s">
        <v>3653</v>
      </c>
      <c r="C776" s="20" t="s">
        <v>2154</v>
      </c>
      <c r="D776" s="271"/>
      <c r="E776" s="271"/>
      <c r="F776" s="271"/>
      <c r="G776" s="271"/>
      <c r="H776" s="271"/>
      <c r="I776" s="271"/>
      <c r="J776" s="271"/>
    </row>
    <row r="777" spans="1:10">
      <c r="A777" s="205" t="s">
        <v>3654</v>
      </c>
      <c r="B777" s="18" t="s">
        <v>3655</v>
      </c>
      <c r="C777" s="20" t="s">
        <v>2154</v>
      </c>
      <c r="D777" s="271"/>
      <c r="E777" s="271"/>
      <c r="F777" s="271"/>
      <c r="G777" s="271"/>
      <c r="H777" s="271"/>
      <c r="I777" s="271"/>
      <c r="J777" s="271"/>
    </row>
    <row r="778" spans="1:10">
      <c r="A778" s="205" t="s">
        <v>3656</v>
      </c>
      <c r="B778" s="18" t="s">
        <v>3657</v>
      </c>
      <c r="C778" s="20" t="s">
        <v>2154</v>
      </c>
      <c r="D778" s="271"/>
      <c r="E778" s="271"/>
      <c r="F778" s="271"/>
      <c r="G778" s="271"/>
      <c r="H778" s="271"/>
      <c r="I778" s="271"/>
      <c r="J778" s="271"/>
    </row>
    <row r="779" spans="1:10">
      <c r="A779" s="205" t="s">
        <v>3658</v>
      </c>
      <c r="B779" s="18" t="s">
        <v>3659</v>
      </c>
      <c r="C779" s="20" t="s">
        <v>2154</v>
      </c>
      <c r="D779" s="271"/>
      <c r="E779" s="271"/>
      <c r="F779" s="271"/>
      <c r="G779" s="271"/>
      <c r="H779" s="271"/>
      <c r="I779" s="271"/>
      <c r="J779" s="271"/>
    </row>
    <row r="780" spans="1:10">
      <c r="A780" s="205" t="s">
        <v>3660</v>
      </c>
      <c r="B780" s="18" t="s">
        <v>3661</v>
      </c>
      <c r="C780" s="20" t="s">
        <v>2154</v>
      </c>
      <c r="D780" s="271"/>
      <c r="E780" s="271"/>
      <c r="F780" s="271"/>
      <c r="G780" s="271"/>
      <c r="H780" s="271"/>
      <c r="I780" s="271"/>
      <c r="J780" s="271"/>
    </row>
    <row r="781" spans="1:10">
      <c r="A781" s="205" t="s">
        <v>3662</v>
      </c>
      <c r="B781" s="18" t="s">
        <v>3663</v>
      </c>
      <c r="C781" s="20" t="s">
        <v>2154</v>
      </c>
      <c r="D781" s="271"/>
      <c r="E781" s="271"/>
      <c r="F781" s="271"/>
      <c r="G781" s="271"/>
      <c r="H781" s="271"/>
      <c r="I781" s="271"/>
      <c r="J781" s="271"/>
    </row>
    <row r="782" spans="1:10">
      <c r="A782" s="205" t="s">
        <v>3664</v>
      </c>
      <c r="B782" s="18" t="s">
        <v>3665</v>
      </c>
      <c r="C782" s="20" t="s">
        <v>2154</v>
      </c>
      <c r="D782" s="271"/>
      <c r="E782" s="271"/>
      <c r="F782" s="271"/>
      <c r="G782" s="271"/>
      <c r="H782" s="271"/>
      <c r="I782" s="271"/>
      <c r="J782" s="271"/>
    </row>
    <row r="783" spans="1:10">
      <c r="A783" s="205" t="s">
        <v>3666</v>
      </c>
      <c r="B783" s="18" t="s">
        <v>3667</v>
      </c>
      <c r="C783" s="20" t="s">
        <v>2154</v>
      </c>
      <c r="D783" s="271"/>
      <c r="E783" s="271"/>
      <c r="F783" s="271"/>
      <c r="G783" s="271"/>
      <c r="H783" s="271"/>
      <c r="I783" s="271"/>
      <c r="J783" s="271"/>
    </row>
    <row r="784" spans="1:10">
      <c r="A784" s="205" t="s">
        <v>3668</v>
      </c>
      <c r="B784" s="18" t="s">
        <v>3669</v>
      </c>
      <c r="C784" s="20" t="s">
        <v>2154</v>
      </c>
      <c r="D784" s="271"/>
      <c r="E784" s="271"/>
      <c r="F784" s="271"/>
      <c r="G784" s="271"/>
      <c r="H784" s="271"/>
      <c r="I784" s="271"/>
      <c r="J784" s="271"/>
    </row>
    <row r="785" spans="1:10">
      <c r="A785" s="205" t="s">
        <v>3670</v>
      </c>
      <c r="B785" s="18" t="s">
        <v>3671</v>
      </c>
      <c r="C785" s="20" t="s">
        <v>2154</v>
      </c>
      <c r="D785" s="271"/>
      <c r="E785" s="271"/>
      <c r="F785" s="271"/>
      <c r="G785" s="271"/>
      <c r="H785" s="271"/>
      <c r="I785" s="271"/>
      <c r="J785" s="271"/>
    </row>
    <row r="786" spans="1:10">
      <c r="A786" s="205" t="s">
        <v>3672</v>
      </c>
      <c r="B786" s="18" t="s">
        <v>3673</v>
      </c>
      <c r="C786" s="20" t="s">
        <v>2154</v>
      </c>
      <c r="D786" s="271"/>
      <c r="E786" s="271"/>
      <c r="F786" s="271"/>
      <c r="G786" s="271"/>
      <c r="H786" s="271"/>
      <c r="I786" s="271"/>
      <c r="J786" s="271"/>
    </row>
    <row r="787" spans="1:10">
      <c r="A787" s="205" t="s">
        <v>3674</v>
      </c>
      <c r="B787" s="18" t="s">
        <v>3675</v>
      </c>
      <c r="C787" s="20" t="s">
        <v>2154</v>
      </c>
      <c r="D787" s="271"/>
      <c r="E787" s="271"/>
      <c r="F787" s="271"/>
      <c r="G787" s="271"/>
      <c r="H787" s="271"/>
      <c r="I787" s="271"/>
      <c r="J787" s="271"/>
    </row>
    <row r="788" spans="1:10">
      <c r="A788" s="205" t="s">
        <v>3676</v>
      </c>
      <c r="B788" s="18" t="s">
        <v>3677</v>
      </c>
      <c r="C788" s="20" t="s">
        <v>2154</v>
      </c>
      <c r="D788" s="271"/>
      <c r="E788" s="271"/>
      <c r="F788" s="271"/>
      <c r="G788" s="271"/>
      <c r="H788" s="271"/>
      <c r="I788" s="271"/>
      <c r="J788" s="271"/>
    </row>
    <row r="789" spans="1:10">
      <c r="A789" s="205" t="s">
        <v>3678</v>
      </c>
      <c r="B789" s="18" t="s">
        <v>3677</v>
      </c>
      <c r="C789" s="20" t="s">
        <v>2154</v>
      </c>
      <c r="D789" s="271"/>
      <c r="E789" s="271"/>
      <c r="F789" s="271"/>
      <c r="G789" s="271"/>
      <c r="H789" s="271"/>
      <c r="I789" s="271"/>
      <c r="J789" s="271"/>
    </row>
    <row r="790" spans="1:10">
      <c r="A790" s="205" t="s">
        <v>3679</v>
      </c>
      <c r="B790" s="18" t="s">
        <v>3677</v>
      </c>
      <c r="C790" s="20" t="s">
        <v>2154</v>
      </c>
      <c r="D790" s="271"/>
      <c r="E790" s="271"/>
      <c r="F790" s="271"/>
      <c r="G790" s="271"/>
      <c r="H790" s="271"/>
      <c r="I790" s="271"/>
      <c r="J790" s="271"/>
    </row>
    <row r="791" spans="1:10">
      <c r="A791" s="205" t="s">
        <v>3680</v>
      </c>
      <c r="B791" s="18" t="s">
        <v>3681</v>
      </c>
      <c r="C791" s="20" t="s">
        <v>2154</v>
      </c>
      <c r="D791" s="271"/>
      <c r="E791" s="271"/>
      <c r="F791" s="271"/>
      <c r="G791" s="271"/>
      <c r="H791" s="271"/>
      <c r="I791" s="271"/>
      <c r="J791" s="271"/>
    </row>
    <row r="792" spans="1:10">
      <c r="A792" s="205" t="s">
        <v>3682</v>
      </c>
      <c r="B792" s="18" t="s">
        <v>3683</v>
      </c>
      <c r="C792" s="20" t="s">
        <v>2154</v>
      </c>
      <c r="D792" s="271"/>
      <c r="E792" s="271"/>
      <c r="F792" s="271"/>
      <c r="G792" s="271"/>
      <c r="H792" s="271"/>
      <c r="I792" s="271"/>
      <c r="J792" s="27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7" filterMode="1" enableFormatConditionsCalculation="0"/>
  <dimension ref="A1:J19721"/>
  <sheetViews>
    <sheetView workbookViewId="0">
      <pane ySplit="1" topLeftCell="A164" activePane="bottomLeft" state="frozen"/>
      <selection pane="bottomLeft" activeCell="E174" sqref="A1:J19721"/>
    </sheetView>
  </sheetViews>
  <sheetFormatPr baseColWidth="10" defaultRowHeight="15"/>
  <cols>
    <col min="1" max="1" width="12.42578125" bestFit="1" customWidth="1"/>
    <col min="2" max="2" width="65.28515625" customWidth="1"/>
  </cols>
  <sheetData>
    <row r="1" spans="1:10" ht="63">
      <c r="A1" s="19" t="s">
        <v>2142</v>
      </c>
      <c r="B1" s="19" t="s">
        <v>2143</v>
      </c>
      <c r="C1" s="103" t="s">
        <v>2144</v>
      </c>
      <c r="D1" s="103" t="s">
        <v>2145</v>
      </c>
      <c r="E1" s="104" t="s">
        <v>2146</v>
      </c>
      <c r="F1" s="104" t="s">
        <v>2147</v>
      </c>
      <c r="G1" s="104" t="s">
        <v>2148</v>
      </c>
      <c r="H1" s="104" t="s">
        <v>2149</v>
      </c>
      <c r="I1" s="104" t="s">
        <v>2150</v>
      </c>
      <c r="J1" s="183" t="s">
        <v>2151</v>
      </c>
    </row>
    <row r="2" spans="1:10">
      <c r="A2" s="205" t="s">
        <v>2152</v>
      </c>
      <c r="B2" s="18" t="s">
        <v>2153</v>
      </c>
      <c r="C2" s="20" t="s">
        <v>2154</v>
      </c>
      <c r="D2" s="17"/>
      <c r="E2" s="17"/>
      <c r="F2" s="17"/>
      <c r="G2" s="17"/>
      <c r="H2" s="17"/>
      <c r="I2" s="17"/>
      <c r="J2" s="17"/>
    </row>
    <row r="3" spans="1:10">
      <c r="A3" s="205" t="s">
        <v>2155</v>
      </c>
      <c r="B3" s="18" t="s">
        <v>2156</v>
      </c>
      <c r="C3" s="20" t="s">
        <v>2154</v>
      </c>
      <c r="D3" s="17"/>
      <c r="E3" s="17"/>
      <c r="F3" s="17"/>
      <c r="G3" s="17"/>
      <c r="H3" s="17"/>
      <c r="I3" s="17"/>
      <c r="J3" s="17"/>
    </row>
    <row r="4" spans="1:10">
      <c r="A4" s="205" t="s">
        <v>2157</v>
      </c>
      <c r="B4" s="18" t="s">
        <v>2158</v>
      </c>
      <c r="C4" s="20" t="s">
        <v>2154</v>
      </c>
      <c r="D4" s="17"/>
      <c r="E4" s="17"/>
      <c r="F4" s="17"/>
      <c r="G4" s="17"/>
      <c r="H4" s="17"/>
      <c r="I4" s="17"/>
      <c r="J4" s="17"/>
    </row>
    <row r="5" spans="1:10">
      <c r="A5" s="205" t="s">
        <v>2159</v>
      </c>
      <c r="B5" s="18" t="s">
        <v>2160</v>
      </c>
      <c r="C5" s="20" t="s">
        <v>2154</v>
      </c>
      <c r="D5" s="17"/>
      <c r="E5" s="17"/>
      <c r="F5" s="17"/>
      <c r="G5" s="17"/>
      <c r="H5" s="17"/>
      <c r="I5" s="17"/>
      <c r="J5" s="17"/>
    </row>
    <row r="6" spans="1:10">
      <c r="A6" s="205" t="s">
        <v>2161</v>
      </c>
      <c r="B6" s="18" t="s">
        <v>2162</v>
      </c>
      <c r="C6" s="20" t="s">
        <v>2154</v>
      </c>
      <c r="D6" s="17"/>
      <c r="E6" s="17"/>
      <c r="F6" s="17"/>
      <c r="G6" s="17"/>
      <c r="H6" s="17"/>
      <c r="I6" s="17"/>
      <c r="J6" s="17"/>
    </row>
    <row r="7" spans="1:10">
      <c r="A7" s="205" t="s">
        <v>2163</v>
      </c>
      <c r="B7" s="18" t="s">
        <v>2164</v>
      </c>
      <c r="C7" s="20" t="s">
        <v>2154</v>
      </c>
      <c r="D7" s="17"/>
      <c r="E7" s="17"/>
      <c r="F7" s="17"/>
      <c r="G7" s="17"/>
      <c r="H7" s="17"/>
      <c r="I7" s="17"/>
      <c r="J7" s="17"/>
    </row>
    <row r="8" spans="1:10">
      <c r="A8" s="205" t="s">
        <v>2165</v>
      </c>
      <c r="B8" s="18" t="s">
        <v>2166</v>
      </c>
      <c r="C8" s="20" t="s">
        <v>2154</v>
      </c>
      <c r="D8" s="17"/>
      <c r="E8" s="17"/>
      <c r="F8" s="17"/>
      <c r="G8" s="17"/>
      <c r="H8" s="17"/>
      <c r="I8" s="17"/>
      <c r="J8" s="17"/>
    </row>
    <row r="9" spans="1:10">
      <c r="A9" s="205" t="s">
        <v>2167</v>
      </c>
      <c r="B9" s="18" t="s">
        <v>2168</v>
      </c>
      <c r="C9" s="20" t="s">
        <v>2154</v>
      </c>
      <c r="D9" s="17"/>
      <c r="E9" s="17"/>
      <c r="F9" s="17"/>
      <c r="G9" s="17"/>
      <c r="H9" s="17"/>
      <c r="I9" s="17"/>
      <c r="J9" s="17"/>
    </row>
    <row r="10" spans="1:10">
      <c r="A10" s="205" t="s">
        <v>2169</v>
      </c>
      <c r="B10" s="18" t="s">
        <v>2170</v>
      </c>
      <c r="C10" s="20" t="s">
        <v>2154</v>
      </c>
      <c r="D10" s="17"/>
      <c r="E10" s="17"/>
      <c r="F10" s="17"/>
      <c r="G10" s="17"/>
      <c r="H10" s="17"/>
      <c r="I10" s="17"/>
      <c r="J10" s="17"/>
    </row>
    <row r="11" spans="1:10">
      <c r="A11" s="205" t="s">
        <v>2171</v>
      </c>
      <c r="B11" s="18" t="s">
        <v>279</v>
      </c>
      <c r="C11" s="20" t="s">
        <v>2154</v>
      </c>
      <c r="D11" s="17"/>
      <c r="E11" s="17"/>
      <c r="F11" s="17"/>
      <c r="G11" s="17"/>
      <c r="H11" s="17"/>
      <c r="I11" s="17"/>
      <c r="J11" s="17"/>
    </row>
    <row r="12" spans="1:10">
      <c r="A12" s="205" t="s">
        <v>2172</v>
      </c>
      <c r="B12" s="18" t="s">
        <v>2173</v>
      </c>
      <c r="C12" s="20" t="s">
        <v>2154</v>
      </c>
      <c r="D12" s="17"/>
      <c r="E12" s="17"/>
      <c r="F12" s="17"/>
      <c r="G12" s="17"/>
      <c r="H12" s="17"/>
      <c r="I12" s="17"/>
      <c r="J12" s="17"/>
    </row>
    <row r="13" spans="1:10">
      <c r="A13" s="205" t="s">
        <v>2174</v>
      </c>
      <c r="B13" s="18" t="s">
        <v>2175</v>
      </c>
      <c r="C13" s="20" t="s">
        <v>2154</v>
      </c>
      <c r="D13" s="17"/>
      <c r="E13" s="17"/>
      <c r="F13" s="17"/>
      <c r="G13" s="17"/>
      <c r="H13" s="17"/>
      <c r="I13" s="17"/>
      <c r="J13" s="17"/>
    </row>
    <row r="14" spans="1:10">
      <c r="A14" s="205" t="s">
        <v>2176</v>
      </c>
      <c r="B14" s="18" t="s">
        <v>2177</v>
      </c>
      <c r="C14" s="20" t="s">
        <v>2154</v>
      </c>
      <c r="D14" s="17"/>
      <c r="E14" s="17"/>
      <c r="F14" s="17"/>
      <c r="G14" s="17"/>
      <c r="H14" s="17"/>
      <c r="I14" s="17"/>
      <c r="J14" s="17"/>
    </row>
    <row r="15" spans="1:10">
      <c r="A15" s="205" t="s">
        <v>2178</v>
      </c>
      <c r="B15" s="18" t="s">
        <v>2179</v>
      </c>
      <c r="C15" s="20" t="s">
        <v>2154</v>
      </c>
      <c r="D15" s="17"/>
      <c r="E15" s="17"/>
      <c r="F15" s="17"/>
      <c r="G15" s="17"/>
      <c r="H15" s="17"/>
      <c r="I15" s="17"/>
      <c r="J15" s="17"/>
    </row>
    <row r="16" spans="1:10">
      <c r="A16" s="205" t="s">
        <v>2180</v>
      </c>
      <c r="B16" s="18" t="s">
        <v>2181</v>
      </c>
      <c r="C16" s="20" t="s">
        <v>2154</v>
      </c>
      <c r="D16" s="17"/>
      <c r="E16" s="17"/>
      <c r="F16" s="17"/>
      <c r="G16" s="17"/>
      <c r="H16" s="17"/>
      <c r="I16" s="17"/>
      <c r="J16" s="17"/>
    </row>
    <row r="17" spans="1:3">
      <c r="A17" s="205" t="s">
        <v>2182</v>
      </c>
      <c r="B17" s="18" t="s">
        <v>2183</v>
      </c>
      <c r="C17" s="20" t="s">
        <v>2154</v>
      </c>
    </row>
    <row r="18" spans="1:3">
      <c r="A18" s="205" t="s">
        <v>2184</v>
      </c>
      <c r="B18" s="18" t="s">
        <v>2185</v>
      </c>
      <c r="C18" s="20" t="s">
        <v>2154</v>
      </c>
    </row>
    <row r="19" spans="1:3">
      <c r="A19" s="205" t="s">
        <v>2186</v>
      </c>
      <c r="B19" s="18" t="s">
        <v>2187</v>
      </c>
      <c r="C19" s="20" t="s">
        <v>2154</v>
      </c>
    </row>
    <row r="20" spans="1:3">
      <c r="A20" s="205" t="s">
        <v>2188</v>
      </c>
      <c r="B20" s="18" t="s">
        <v>2189</v>
      </c>
      <c r="C20" s="20" t="s">
        <v>2154</v>
      </c>
    </row>
    <row r="21" spans="1:3">
      <c r="A21" s="205" t="s">
        <v>2190</v>
      </c>
      <c r="B21" s="18" t="s">
        <v>2191</v>
      </c>
      <c r="C21" s="20" t="s">
        <v>2154</v>
      </c>
    </row>
    <row r="22" spans="1:3">
      <c r="A22" s="205" t="s">
        <v>2192</v>
      </c>
      <c r="B22" s="18" t="s">
        <v>2193</v>
      </c>
      <c r="C22" s="20" t="s">
        <v>2154</v>
      </c>
    </row>
    <row r="23" spans="1:3">
      <c r="A23" s="205" t="s">
        <v>2194</v>
      </c>
      <c r="B23" s="18" t="s">
        <v>2195</v>
      </c>
      <c r="C23" s="20" t="s">
        <v>2154</v>
      </c>
    </row>
    <row r="24" spans="1:3">
      <c r="A24" s="205" t="s">
        <v>2196</v>
      </c>
      <c r="B24" s="18" t="s">
        <v>2197</v>
      </c>
      <c r="C24" s="20" t="s">
        <v>2154</v>
      </c>
    </row>
    <row r="25" spans="1:3">
      <c r="A25" s="205" t="s">
        <v>2198</v>
      </c>
      <c r="B25" s="18" t="s">
        <v>2199</v>
      </c>
      <c r="C25" s="20" t="s">
        <v>2154</v>
      </c>
    </row>
    <row r="26" spans="1:3">
      <c r="A26" s="205" t="s">
        <v>2200</v>
      </c>
      <c r="B26" s="18" t="s">
        <v>2201</v>
      </c>
      <c r="C26" s="20" t="s">
        <v>2154</v>
      </c>
    </row>
    <row r="27" spans="1:3">
      <c r="A27" s="205" t="s">
        <v>2202</v>
      </c>
      <c r="B27" s="18" t="s">
        <v>2203</v>
      </c>
      <c r="C27" s="20" t="s">
        <v>2154</v>
      </c>
    </row>
    <row r="28" spans="1:3">
      <c r="A28" s="205" t="s">
        <v>2204</v>
      </c>
      <c r="B28" s="18" t="s">
        <v>2205</v>
      </c>
      <c r="C28" s="20" t="s">
        <v>2154</v>
      </c>
    </row>
    <row r="29" spans="1:3">
      <c r="A29" s="205" t="s">
        <v>2206</v>
      </c>
      <c r="B29" s="18" t="s">
        <v>2207</v>
      </c>
      <c r="C29" s="20" t="s">
        <v>2154</v>
      </c>
    </row>
    <row r="30" spans="1:3">
      <c r="A30" s="205" t="s">
        <v>2208</v>
      </c>
      <c r="B30" s="18" t="s">
        <v>2209</v>
      </c>
      <c r="C30" s="20" t="s">
        <v>2154</v>
      </c>
    </row>
    <row r="31" spans="1:3">
      <c r="A31" s="205" t="s">
        <v>2210</v>
      </c>
      <c r="B31" s="18" t="s">
        <v>2211</v>
      </c>
      <c r="C31" s="20" t="s">
        <v>2154</v>
      </c>
    </row>
    <row r="32" spans="1:3">
      <c r="A32" s="205" t="s">
        <v>2212</v>
      </c>
      <c r="B32" s="18" t="s">
        <v>2213</v>
      </c>
      <c r="C32" s="20" t="s">
        <v>2154</v>
      </c>
    </row>
    <row r="33" spans="1:3">
      <c r="A33" s="205" t="s">
        <v>2214</v>
      </c>
      <c r="B33" s="18" t="s">
        <v>2215</v>
      </c>
      <c r="C33" s="20" t="s">
        <v>2154</v>
      </c>
    </row>
    <row r="34" spans="1:3">
      <c r="A34" s="205" t="s">
        <v>2216</v>
      </c>
      <c r="B34" s="18" t="s">
        <v>2217</v>
      </c>
      <c r="C34" s="20" t="s">
        <v>2154</v>
      </c>
    </row>
    <row r="35" spans="1:3">
      <c r="A35" s="205" t="s">
        <v>2218</v>
      </c>
      <c r="B35" s="18" t="s">
        <v>2219</v>
      </c>
      <c r="C35" s="20" t="s">
        <v>2154</v>
      </c>
    </row>
    <row r="36" spans="1:3">
      <c r="A36" s="205" t="s">
        <v>2220</v>
      </c>
      <c r="B36" s="18" t="s">
        <v>2221</v>
      </c>
      <c r="C36" s="20" t="s">
        <v>2154</v>
      </c>
    </row>
    <row r="37" spans="1:3">
      <c r="A37" s="205" t="s">
        <v>2222</v>
      </c>
      <c r="B37" s="18" t="s">
        <v>2223</v>
      </c>
      <c r="C37" s="20" t="s">
        <v>2154</v>
      </c>
    </row>
    <row r="38" spans="1:3">
      <c r="A38" s="205" t="s">
        <v>2224</v>
      </c>
      <c r="B38" s="18" t="s">
        <v>2225</v>
      </c>
      <c r="C38" s="20" t="s">
        <v>2154</v>
      </c>
    </row>
    <row r="39" spans="1:3">
      <c r="A39" s="205" t="s">
        <v>2226</v>
      </c>
      <c r="B39" s="18" t="s">
        <v>2227</v>
      </c>
      <c r="C39" s="20" t="s">
        <v>2154</v>
      </c>
    </row>
    <row r="40" spans="1:3">
      <c r="A40" s="205" t="s">
        <v>2228</v>
      </c>
      <c r="B40" s="18" t="s">
        <v>2229</v>
      </c>
      <c r="C40" s="20" t="s">
        <v>2154</v>
      </c>
    </row>
    <row r="41" spans="1:3">
      <c r="A41" s="205" t="s">
        <v>758</v>
      </c>
      <c r="B41" s="18" t="s">
        <v>2230</v>
      </c>
      <c r="C41" s="20" t="s">
        <v>2154</v>
      </c>
    </row>
    <row r="42" spans="1:3">
      <c r="A42" s="205" t="s">
        <v>2231</v>
      </c>
      <c r="B42" s="18" t="s">
        <v>2232</v>
      </c>
      <c r="C42" s="20" t="s">
        <v>2154</v>
      </c>
    </row>
    <row r="43" spans="1:3">
      <c r="A43" s="205" t="s">
        <v>2233</v>
      </c>
      <c r="B43" s="18" t="s">
        <v>2234</v>
      </c>
      <c r="C43" s="20" t="s">
        <v>2154</v>
      </c>
    </row>
    <row r="44" spans="1:3">
      <c r="A44" s="205" t="s">
        <v>2235</v>
      </c>
      <c r="B44" s="18" t="s">
        <v>2236</v>
      </c>
      <c r="C44" s="20" t="s">
        <v>2154</v>
      </c>
    </row>
    <row r="45" spans="1:3">
      <c r="A45" s="205" t="s">
        <v>2237</v>
      </c>
      <c r="B45" s="18" t="s">
        <v>2238</v>
      </c>
      <c r="C45" s="20" t="s">
        <v>2154</v>
      </c>
    </row>
    <row r="46" spans="1:3">
      <c r="A46" s="205" t="s">
        <v>2239</v>
      </c>
      <c r="B46" s="18" t="s">
        <v>2240</v>
      </c>
      <c r="C46" s="20" t="s">
        <v>2154</v>
      </c>
    </row>
    <row r="47" spans="1:3">
      <c r="A47" s="205" t="s">
        <v>2241</v>
      </c>
      <c r="B47" s="18" t="s">
        <v>2242</v>
      </c>
      <c r="C47" s="20" t="s">
        <v>2154</v>
      </c>
    </row>
    <row r="48" spans="1:3">
      <c r="A48" s="205" t="s">
        <v>2243</v>
      </c>
      <c r="B48" s="18" t="s">
        <v>2244</v>
      </c>
      <c r="C48" s="20" t="s">
        <v>2154</v>
      </c>
    </row>
    <row r="49" spans="1:3">
      <c r="A49" s="205" t="s">
        <v>2245</v>
      </c>
      <c r="B49" s="18" t="s">
        <v>2246</v>
      </c>
      <c r="C49" s="20" t="s">
        <v>2154</v>
      </c>
    </row>
    <row r="50" spans="1:3">
      <c r="A50" s="205" t="s">
        <v>2247</v>
      </c>
      <c r="B50" s="18" t="s">
        <v>2248</v>
      </c>
      <c r="C50" s="20" t="s">
        <v>2154</v>
      </c>
    </row>
    <row r="51" spans="1:3">
      <c r="A51" s="205" t="s">
        <v>2249</v>
      </c>
      <c r="B51" s="18" t="s">
        <v>2250</v>
      </c>
      <c r="C51" s="20" t="s">
        <v>2154</v>
      </c>
    </row>
    <row r="52" spans="1:3">
      <c r="A52" s="205" t="s">
        <v>2251</v>
      </c>
      <c r="B52" s="18" t="s">
        <v>2252</v>
      </c>
      <c r="C52" s="20" t="s">
        <v>2154</v>
      </c>
    </row>
    <row r="53" spans="1:3">
      <c r="A53" s="205" t="s">
        <v>2253</v>
      </c>
      <c r="B53" s="18" t="s">
        <v>2254</v>
      </c>
      <c r="C53" s="20" t="s">
        <v>2154</v>
      </c>
    </row>
    <row r="54" spans="1:3">
      <c r="A54" s="205" t="s">
        <v>2255</v>
      </c>
      <c r="B54" s="18" t="s">
        <v>2256</v>
      </c>
      <c r="C54" s="20" t="s">
        <v>2154</v>
      </c>
    </row>
    <row r="55" spans="1:3">
      <c r="A55" s="205" t="s">
        <v>2257</v>
      </c>
      <c r="B55" s="18" t="s">
        <v>2258</v>
      </c>
      <c r="C55" s="20" t="s">
        <v>2154</v>
      </c>
    </row>
    <row r="56" spans="1:3">
      <c r="A56" s="205" t="s">
        <v>2259</v>
      </c>
      <c r="B56" s="18" t="s">
        <v>2260</v>
      </c>
      <c r="C56" s="20" t="s">
        <v>2154</v>
      </c>
    </row>
    <row r="57" spans="1:3">
      <c r="A57" s="205" t="s">
        <v>2261</v>
      </c>
      <c r="B57" s="18" t="s">
        <v>2262</v>
      </c>
      <c r="C57" s="20" t="s">
        <v>2154</v>
      </c>
    </row>
    <row r="58" spans="1:3">
      <c r="A58" s="205" t="s">
        <v>2263</v>
      </c>
      <c r="B58" s="18" t="s">
        <v>2264</v>
      </c>
      <c r="C58" s="20" t="s">
        <v>2154</v>
      </c>
    </row>
    <row r="59" spans="1:3">
      <c r="A59" s="205" t="s">
        <v>2265</v>
      </c>
      <c r="B59" s="18" t="s">
        <v>2266</v>
      </c>
      <c r="C59" s="20" t="s">
        <v>2154</v>
      </c>
    </row>
    <row r="60" spans="1:3">
      <c r="A60" s="205" t="s">
        <v>2267</v>
      </c>
      <c r="B60" s="18" t="s">
        <v>2268</v>
      </c>
      <c r="C60" s="20" t="s">
        <v>2154</v>
      </c>
    </row>
    <row r="61" spans="1:3">
      <c r="A61" s="205" t="s">
        <v>2269</v>
      </c>
      <c r="B61" s="18" t="s">
        <v>2270</v>
      </c>
      <c r="C61" s="20" t="s">
        <v>2154</v>
      </c>
    </row>
    <row r="62" spans="1:3">
      <c r="A62" s="205" t="s">
        <v>2271</v>
      </c>
      <c r="B62" s="18" t="s">
        <v>2272</v>
      </c>
      <c r="C62" s="20" t="s">
        <v>2154</v>
      </c>
    </row>
    <row r="63" spans="1:3">
      <c r="A63" s="205" t="s">
        <v>2273</v>
      </c>
      <c r="B63" s="18" t="s">
        <v>2274</v>
      </c>
      <c r="C63" s="20" t="s">
        <v>2154</v>
      </c>
    </row>
    <row r="64" spans="1:3">
      <c r="A64" s="205" t="s">
        <v>2275</v>
      </c>
      <c r="B64" s="18" t="s">
        <v>2276</v>
      </c>
      <c r="C64" s="20" t="s">
        <v>2154</v>
      </c>
    </row>
    <row r="65" spans="1:3">
      <c r="A65" s="205" t="s">
        <v>2277</v>
      </c>
      <c r="B65" s="18" t="s">
        <v>2278</v>
      </c>
      <c r="C65" s="20" t="s">
        <v>2154</v>
      </c>
    </row>
    <row r="66" spans="1:3">
      <c r="A66" s="205" t="s">
        <v>2279</v>
      </c>
      <c r="B66" s="18" t="s">
        <v>2280</v>
      </c>
      <c r="C66" s="20" t="s">
        <v>2154</v>
      </c>
    </row>
    <row r="67" spans="1:3">
      <c r="A67" s="205" t="s">
        <v>2281</v>
      </c>
      <c r="B67" s="18" t="s">
        <v>2282</v>
      </c>
      <c r="C67" s="20" t="s">
        <v>2154</v>
      </c>
    </row>
    <row r="68" spans="1:3">
      <c r="A68" s="205" t="s">
        <v>2283</v>
      </c>
      <c r="B68" s="18" t="s">
        <v>2284</v>
      </c>
      <c r="C68" s="20" t="s">
        <v>2154</v>
      </c>
    </row>
    <row r="69" spans="1:3">
      <c r="A69" s="205" t="s">
        <v>2285</v>
      </c>
      <c r="B69" s="18" t="s">
        <v>2286</v>
      </c>
      <c r="C69" s="20" t="s">
        <v>2154</v>
      </c>
    </row>
    <row r="70" spans="1:3">
      <c r="A70" s="205" t="s">
        <v>2287</v>
      </c>
      <c r="B70" s="18" t="s">
        <v>2288</v>
      </c>
      <c r="C70" s="20" t="s">
        <v>2154</v>
      </c>
    </row>
    <row r="71" spans="1:3">
      <c r="A71" s="205" t="s">
        <v>2289</v>
      </c>
      <c r="B71" s="18" t="s">
        <v>2290</v>
      </c>
      <c r="C71" s="20" t="s">
        <v>2154</v>
      </c>
    </row>
    <row r="72" spans="1:3">
      <c r="A72" s="205" t="s">
        <v>2291</v>
      </c>
      <c r="B72" s="18" t="s">
        <v>2292</v>
      </c>
      <c r="C72" s="20" t="s">
        <v>2154</v>
      </c>
    </row>
    <row r="73" spans="1:3">
      <c r="A73" s="205" t="s">
        <v>2293</v>
      </c>
      <c r="B73" s="18" t="s">
        <v>2294</v>
      </c>
      <c r="C73" s="20" t="s">
        <v>2154</v>
      </c>
    </row>
    <row r="74" spans="1:3">
      <c r="A74" s="205" t="s">
        <v>2295</v>
      </c>
      <c r="B74" s="18" t="s">
        <v>2296</v>
      </c>
      <c r="C74" s="20" t="s">
        <v>2154</v>
      </c>
    </row>
    <row r="75" spans="1:3">
      <c r="A75" s="205" t="s">
        <v>2297</v>
      </c>
      <c r="B75" s="18" t="s">
        <v>2298</v>
      </c>
      <c r="C75" s="20" t="s">
        <v>2154</v>
      </c>
    </row>
    <row r="76" spans="1:3">
      <c r="A76" s="205" t="s">
        <v>2299</v>
      </c>
      <c r="B76" s="18" t="s">
        <v>2300</v>
      </c>
      <c r="C76" s="20" t="s">
        <v>2154</v>
      </c>
    </row>
    <row r="77" spans="1:3">
      <c r="A77" s="205" t="s">
        <v>2301</v>
      </c>
      <c r="B77" s="18" t="s">
        <v>2302</v>
      </c>
      <c r="C77" s="20" t="s">
        <v>2154</v>
      </c>
    </row>
    <row r="78" spans="1:3">
      <c r="A78" s="205" t="s">
        <v>2303</v>
      </c>
      <c r="B78" s="18" t="s">
        <v>2304</v>
      </c>
      <c r="C78" s="20" t="s">
        <v>2154</v>
      </c>
    </row>
    <row r="79" spans="1:3">
      <c r="A79" s="205" t="s">
        <v>2305</v>
      </c>
      <c r="B79" s="18" t="s">
        <v>2306</v>
      </c>
      <c r="C79" s="20" t="s">
        <v>2154</v>
      </c>
    </row>
    <row r="80" spans="1:3">
      <c r="A80" s="205" t="s">
        <v>2307</v>
      </c>
      <c r="B80" s="18" t="s">
        <v>2308</v>
      </c>
      <c r="C80" s="20" t="s">
        <v>2154</v>
      </c>
    </row>
    <row r="81" spans="1:3">
      <c r="A81" s="205" t="s">
        <v>2309</v>
      </c>
      <c r="B81" s="18" t="s">
        <v>2310</v>
      </c>
      <c r="C81" s="20" t="s">
        <v>2154</v>
      </c>
    </row>
    <row r="82" spans="1:3">
      <c r="A82" s="205" t="s">
        <v>2311</v>
      </c>
      <c r="B82" s="18" t="s">
        <v>2312</v>
      </c>
      <c r="C82" s="20" t="s">
        <v>2154</v>
      </c>
    </row>
    <row r="83" spans="1:3">
      <c r="A83" s="205" t="s">
        <v>2313</v>
      </c>
      <c r="B83" s="18" t="s">
        <v>2314</v>
      </c>
      <c r="C83" s="20" t="s">
        <v>2154</v>
      </c>
    </row>
    <row r="84" spans="1:3">
      <c r="A84" s="205" t="s">
        <v>2315</v>
      </c>
      <c r="B84" s="18" t="s">
        <v>2316</v>
      </c>
      <c r="C84" s="20" t="s">
        <v>2154</v>
      </c>
    </row>
    <row r="85" spans="1:3">
      <c r="A85" s="205" t="s">
        <v>2317</v>
      </c>
      <c r="B85" s="18" t="s">
        <v>2318</v>
      </c>
      <c r="C85" s="20" t="s">
        <v>2154</v>
      </c>
    </row>
    <row r="86" spans="1:3">
      <c r="A86" s="205" t="s">
        <v>2319</v>
      </c>
      <c r="B86" s="18" t="s">
        <v>2320</v>
      </c>
      <c r="C86" s="20" t="s">
        <v>2154</v>
      </c>
    </row>
    <row r="87" spans="1:3">
      <c r="A87" s="205" t="s">
        <v>2321</v>
      </c>
      <c r="B87" s="18" t="s">
        <v>2322</v>
      </c>
      <c r="C87" s="20" t="s">
        <v>2154</v>
      </c>
    </row>
    <row r="88" spans="1:3">
      <c r="A88" s="205" t="s">
        <v>2323</v>
      </c>
      <c r="B88" s="18" t="s">
        <v>2324</v>
      </c>
      <c r="C88" s="20" t="s">
        <v>2154</v>
      </c>
    </row>
    <row r="89" spans="1:3">
      <c r="A89" s="205" t="s">
        <v>2325</v>
      </c>
      <c r="B89" s="18" t="s">
        <v>2326</v>
      </c>
      <c r="C89" s="20" t="s">
        <v>2154</v>
      </c>
    </row>
    <row r="90" spans="1:3">
      <c r="A90" s="205" t="s">
        <v>2327</v>
      </c>
      <c r="B90" s="18" t="s">
        <v>2328</v>
      </c>
      <c r="C90" s="20" t="s">
        <v>2154</v>
      </c>
    </row>
    <row r="91" spans="1:3">
      <c r="A91" s="205" t="s">
        <v>2329</v>
      </c>
      <c r="B91" s="18" t="s">
        <v>2330</v>
      </c>
      <c r="C91" s="20" t="s">
        <v>2154</v>
      </c>
    </row>
    <row r="92" spans="1:3">
      <c r="A92" s="205" t="s">
        <v>2331</v>
      </c>
      <c r="B92" s="18" t="s">
        <v>2332</v>
      </c>
      <c r="C92" s="20" t="s">
        <v>2154</v>
      </c>
    </row>
    <row r="93" spans="1:3">
      <c r="A93" s="205" t="s">
        <v>2333</v>
      </c>
      <c r="B93" s="18" t="s">
        <v>2334</v>
      </c>
      <c r="C93" s="20" t="s">
        <v>2154</v>
      </c>
    </row>
    <row r="94" spans="1:3">
      <c r="A94" s="205" t="s">
        <v>2335</v>
      </c>
      <c r="B94" s="18" t="s">
        <v>2336</v>
      </c>
      <c r="C94" s="20" t="s">
        <v>2154</v>
      </c>
    </row>
    <row r="95" spans="1:3">
      <c r="A95" s="205" t="s">
        <v>2337</v>
      </c>
      <c r="B95" s="18" t="s">
        <v>2338</v>
      </c>
      <c r="C95" s="20" t="s">
        <v>2154</v>
      </c>
    </row>
    <row r="96" spans="1:3">
      <c r="A96" s="205" t="s">
        <v>2339</v>
      </c>
      <c r="B96" s="18" t="s">
        <v>2340</v>
      </c>
      <c r="C96" s="20" t="s">
        <v>2154</v>
      </c>
    </row>
    <row r="97" spans="1:3">
      <c r="A97" s="205" t="s">
        <v>2341</v>
      </c>
      <c r="B97" s="18" t="s">
        <v>2342</v>
      </c>
      <c r="C97" s="20" t="s">
        <v>2154</v>
      </c>
    </row>
    <row r="98" spans="1:3">
      <c r="A98" s="205" t="s">
        <v>2343</v>
      </c>
      <c r="B98" s="18" t="s">
        <v>2344</v>
      </c>
      <c r="C98" s="20" t="s">
        <v>2154</v>
      </c>
    </row>
    <row r="99" spans="1:3">
      <c r="A99" s="205" t="s">
        <v>2345</v>
      </c>
      <c r="B99" s="18" t="s">
        <v>2346</v>
      </c>
      <c r="C99" s="20" t="s">
        <v>2154</v>
      </c>
    </row>
    <row r="100" spans="1:3">
      <c r="A100" s="205" t="s">
        <v>2347</v>
      </c>
      <c r="B100" s="18" t="s">
        <v>2348</v>
      </c>
      <c r="C100" s="20" t="s">
        <v>2154</v>
      </c>
    </row>
    <row r="101" spans="1:3">
      <c r="A101" s="205" t="s">
        <v>2349</v>
      </c>
      <c r="B101" s="18" t="s">
        <v>2350</v>
      </c>
      <c r="C101" s="20" t="s">
        <v>2154</v>
      </c>
    </row>
    <row r="102" spans="1:3">
      <c r="A102" s="205" t="s">
        <v>2351</v>
      </c>
      <c r="B102" s="18" t="s">
        <v>2352</v>
      </c>
      <c r="C102" s="20" t="s">
        <v>2154</v>
      </c>
    </row>
    <row r="103" spans="1:3">
      <c r="A103" s="205" t="s">
        <v>2353</v>
      </c>
      <c r="B103" s="18" t="s">
        <v>2354</v>
      </c>
      <c r="C103" s="20" t="s">
        <v>2154</v>
      </c>
    </row>
    <row r="104" spans="1:3">
      <c r="A104" s="205" t="s">
        <v>2355</v>
      </c>
      <c r="B104" s="18" t="s">
        <v>2356</v>
      </c>
      <c r="C104" s="20" t="s">
        <v>2154</v>
      </c>
    </row>
    <row r="105" spans="1:3">
      <c r="A105" s="205" t="s">
        <v>2357</v>
      </c>
      <c r="B105" s="18" t="s">
        <v>2358</v>
      </c>
      <c r="C105" s="20" t="s">
        <v>2154</v>
      </c>
    </row>
    <row r="106" spans="1:3">
      <c r="A106" s="205" t="s">
        <v>2359</v>
      </c>
      <c r="B106" s="18" t="s">
        <v>2360</v>
      </c>
      <c r="C106" s="20" t="s">
        <v>2154</v>
      </c>
    </row>
    <row r="107" spans="1:3">
      <c r="A107" s="205" t="s">
        <v>2361</v>
      </c>
      <c r="B107" s="18" t="s">
        <v>2362</v>
      </c>
      <c r="C107" s="20" t="s">
        <v>2154</v>
      </c>
    </row>
    <row r="108" spans="1:3">
      <c r="A108" s="205" t="s">
        <v>2363</v>
      </c>
      <c r="B108" s="18" t="s">
        <v>2364</v>
      </c>
      <c r="C108" s="20" t="s">
        <v>2154</v>
      </c>
    </row>
    <row r="109" spans="1:3">
      <c r="A109" s="205" t="s">
        <v>2365</v>
      </c>
      <c r="B109" s="18" t="s">
        <v>2366</v>
      </c>
      <c r="C109" s="20" t="s">
        <v>2154</v>
      </c>
    </row>
    <row r="110" spans="1:3">
      <c r="A110" s="205" t="s">
        <v>2367</v>
      </c>
      <c r="B110" s="18" t="s">
        <v>2368</v>
      </c>
      <c r="C110" s="20" t="s">
        <v>2154</v>
      </c>
    </row>
    <row r="111" spans="1:3">
      <c r="A111" s="205" t="s">
        <v>2369</v>
      </c>
      <c r="B111" s="18" t="s">
        <v>2370</v>
      </c>
      <c r="C111" s="20" t="s">
        <v>2154</v>
      </c>
    </row>
    <row r="112" spans="1:3">
      <c r="A112" s="205" t="s">
        <v>2371</v>
      </c>
      <c r="B112" s="18" t="s">
        <v>2372</v>
      </c>
      <c r="C112" s="20" t="s">
        <v>2154</v>
      </c>
    </row>
    <row r="113" spans="1:3">
      <c r="A113" s="205" t="s">
        <v>2373</v>
      </c>
      <c r="B113" s="18" t="s">
        <v>2374</v>
      </c>
      <c r="C113" s="20" t="s">
        <v>2154</v>
      </c>
    </row>
    <row r="114" spans="1:3">
      <c r="A114" s="205" t="s">
        <v>2375</v>
      </c>
      <c r="B114" s="18" t="s">
        <v>2376</v>
      </c>
      <c r="C114" s="20" t="s">
        <v>2154</v>
      </c>
    </row>
    <row r="115" spans="1:3">
      <c r="A115" s="205" t="s">
        <v>2377</v>
      </c>
      <c r="B115" s="18" t="s">
        <v>2378</v>
      </c>
      <c r="C115" s="20" t="s">
        <v>2154</v>
      </c>
    </row>
    <row r="116" spans="1:3">
      <c r="A116" s="205" t="s">
        <v>2379</v>
      </c>
      <c r="B116" s="18" t="s">
        <v>2380</v>
      </c>
      <c r="C116" s="20" t="s">
        <v>2154</v>
      </c>
    </row>
    <row r="117" spans="1:3">
      <c r="A117" s="205" t="s">
        <v>2381</v>
      </c>
      <c r="B117" s="18" t="s">
        <v>2382</v>
      </c>
      <c r="C117" s="20" t="s">
        <v>2154</v>
      </c>
    </row>
    <row r="118" spans="1:3">
      <c r="A118" s="205" t="s">
        <v>2383</v>
      </c>
      <c r="B118" s="18" t="s">
        <v>2384</v>
      </c>
      <c r="C118" s="20" t="s">
        <v>2154</v>
      </c>
    </row>
    <row r="119" spans="1:3">
      <c r="A119" s="205" t="s">
        <v>2385</v>
      </c>
      <c r="B119" s="18" t="s">
        <v>2386</v>
      </c>
      <c r="C119" s="20" t="s">
        <v>2154</v>
      </c>
    </row>
    <row r="120" spans="1:3">
      <c r="A120" s="205" t="s">
        <v>2387</v>
      </c>
      <c r="B120" s="18" t="s">
        <v>2388</v>
      </c>
      <c r="C120" s="20" t="s">
        <v>2154</v>
      </c>
    </row>
    <row r="121" spans="1:3">
      <c r="A121" s="205" t="s">
        <v>2389</v>
      </c>
      <c r="B121" s="18" t="s">
        <v>2390</v>
      </c>
      <c r="C121" s="20" t="s">
        <v>2154</v>
      </c>
    </row>
    <row r="122" spans="1:3">
      <c r="A122" s="205" t="s">
        <v>2391</v>
      </c>
      <c r="B122" s="18" t="s">
        <v>2392</v>
      </c>
      <c r="C122" s="20" t="s">
        <v>2154</v>
      </c>
    </row>
    <row r="123" spans="1:3">
      <c r="A123" s="205" t="s">
        <v>2393</v>
      </c>
      <c r="B123" s="18" t="s">
        <v>2394</v>
      </c>
      <c r="C123" s="20" t="s">
        <v>2154</v>
      </c>
    </row>
    <row r="124" spans="1:3">
      <c r="A124" s="205" t="s">
        <v>2395</v>
      </c>
      <c r="B124" s="18" t="s">
        <v>2396</v>
      </c>
      <c r="C124" s="20" t="s">
        <v>2154</v>
      </c>
    </row>
    <row r="125" spans="1:3">
      <c r="A125" s="205" t="s">
        <v>2397</v>
      </c>
      <c r="B125" s="18" t="s">
        <v>2398</v>
      </c>
      <c r="C125" s="20" t="s">
        <v>2154</v>
      </c>
    </row>
    <row r="126" spans="1:3">
      <c r="A126" s="205" t="s">
        <v>2399</v>
      </c>
      <c r="B126" s="18" t="s">
        <v>2400</v>
      </c>
      <c r="C126" s="20" t="s">
        <v>2154</v>
      </c>
    </row>
    <row r="127" spans="1:3">
      <c r="A127" s="205" t="s">
        <v>2401</v>
      </c>
      <c r="B127" s="18" t="s">
        <v>2402</v>
      </c>
      <c r="C127" s="20" t="s">
        <v>2154</v>
      </c>
    </row>
    <row r="128" spans="1:3">
      <c r="A128" s="205" t="s">
        <v>2403</v>
      </c>
      <c r="B128" s="18" t="s">
        <v>2404</v>
      </c>
      <c r="C128" s="20" t="s">
        <v>2154</v>
      </c>
    </row>
    <row r="129" spans="1:3">
      <c r="A129" s="205" t="s">
        <v>2405</v>
      </c>
      <c r="B129" s="18" t="s">
        <v>2406</v>
      </c>
      <c r="C129" s="20" t="s">
        <v>2154</v>
      </c>
    </row>
    <row r="130" spans="1:3">
      <c r="A130" s="205" t="s">
        <v>2407</v>
      </c>
      <c r="B130" s="18" t="s">
        <v>2408</v>
      </c>
      <c r="C130" s="20" t="s">
        <v>2154</v>
      </c>
    </row>
    <row r="131" spans="1:3">
      <c r="A131" s="205" t="s">
        <v>2409</v>
      </c>
      <c r="B131" s="18" t="s">
        <v>2410</v>
      </c>
      <c r="C131" s="20" t="s">
        <v>2154</v>
      </c>
    </row>
    <row r="132" spans="1:3">
      <c r="A132" s="205" t="s">
        <v>2411</v>
      </c>
      <c r="B132" s="18" t="s">
        <v>2412</v>
      </c>
      <c r="C132" s="20" t="s">
        <v>2154</v>
      </c>
    </row>
    <row r="133" spans="1:3">
      <c r="A133" s="205" t="s">
        <v>2413</v>
      </c>
      <c r="B133" s="18" t="s">
        <v>2414</v>
      </c>
      <c r="C133" s="20" t="s">
        <v>2154</v>
      </c>
    </row>
    <row r="134" spans="1:3">
      <c r="A134" s="205" t="s">
        <v>2415</v>
      </c>
      <c r="B134" s="18" t="s">
        <v>2416</v>
      </c>
      <c r="C134" s="20" t="s">
        <v>2154</v>
      </c>
    </row>
    <row r="135" spans="1:3">
      <c r="A135" s="205" t="s">
        <v>2417</v>
      </c>
      <c r="B135" s="18" t="s">
        <v>2418</v>
      </c>
      <c r="C135" s="20" t="s">
        <v>2154</v>
      </c>
    </row>
    <row r="136" spans="1:3">
      <c r="A136" s="205" t="s">
        <v>2419</v>
      </c>
      <c r="B136" s="18" t="s">
        <v>2420</v>
      </c>
      <c r="C136" s="20" t="s">
        <v>2154</v>
      </c>
    </row>
    <row r="137" spans="1:3">
      <c r="A137" s="205" t="s">
        <v>2421</v>
      </c>
      <c r="B137" s="18" t="s">
        <v>2422</v>
      </c>
      <c r="C137" s="20" t="s">
        <v>2154</v>
      </c>
    </row>
    <row r="138" spans="1:3">
      <c r="A138" s="205" t="s">
        <v>2423</v>
      </c>
      <c r="B138" s="18" t="s">
        <v>2424</v>
      </c>
      <c r="C138" s="20" t="s">
        <v>2154</v>
      </c>
    </row>
    <row r="139" spans="1:3">
      <c r="A139" s="205" t="s">
        <v>2425</v>
      </c>
      <c r="B139" s="18" t="s">
        <v>2426</v>
      </c>
      <c r="C139" s="20" t="s">
        <v>2154</v>
      </c>
    </row>
    <row r="140" spans="1:3">
      <c r="A140" s="205" t="s">
        <v>2427</v>
      </c>
      <c r="B140" s="18" t="s">
        <v>2428</v>
      </c>
      <c r="C140" s="20" t="s">
        <v>2154</v>
      </c>
    </row>
    <row r="141" spans="1:3">
      <c r="A141" s="205" t="s">
        <v>2429</v>
      </c>
      <c r="B141" s="18" t="s">
        <v>2430</v>
      </c>
      <c r="C141" s="20" t="s">
        <v>2154</v>
      </c>
    </row>
    <row r="142" spans="1:3">
      <c r="A142" s="205" t="s">
        <v>2431</v>
      </c>
      <c r="B142" s="18" t="s">
        <v>2432</v>
      </c>
      <c r="C142" s="20" t="s">
        <v>2154</v>
      </c>
    </row>
    <row r="143" spans="1:3">
      <c r="A143" s="205" t="s">
        <v>2433</v>
      </c>
      <c r="B143" s="18" t="s">
        <v>2434</v>
      </c>
      <c r="C143" s="20" t="s">
        <v>2154</v>
      </c>
    </row>
    <row r="144" spans="1:3">
      <c r="A144" s="205" t="s">
        <v>2435</v>
      </c>
      <c r="B144" s="18" t="s">
        <v>2436</v>
      </c>
      <c r="C144" s="20" t="s">
        <v>2154</v>
      </c>
    </row>
    <row r="145" spans="1:3">
      <c r="A145" s="205" t="s">
        <v>2437</v>
      </c>
      <c r="B145" s="18" t="s">
        <v>2438</v>
      </c>
      <c r="C145" s="20" t="s">
        <v>2154</v>
      </c>
    </row>
    <row r="146" spans="1:3">
      <c r="A146" s="205" t="s">
        <v>2439</v>
      </c>
      <c r="B146" s="18" t="s">
        <v>2440</v>
      </c>
      <c r="C146" s="20" t="s">
        <v>2154</v>
      </c>
    </row>
    <row r="147" spans="1:3">
      <c r="A147" s="205" t="s">
        <v>2441</v>
      </c>
      <c r="B147" s="18" t="s">
        <v>2442</v>
      </c>
      <c r="C147" s="20" t="s">
        <v>2154</v>
      </c>
    </row>
    <row r="148" spans="1:3">
      <c r="A148" s="205" t="s">
        <v>2443</v>
      </c>
      <c r="B148" s="18" t="s">
        <v>2444</v>
      </c>
      <c r="C148" s="20" t="s">
        <v>2154</v>
      </c>
    </row>
    <row r="149" spans="1:3">
      <c r="A149" s="205" t="s">
        <v>2445</v>
      </c>
      <c r="B149" s="18" t="s">
        <v>2446</v>
      </c>
      <c r="C149" s="20" t="s">
        <v>2154</v>
      </c>
    </row>
    <row r="150" spans="1:3">
      <c r="A150" s="205" t="s">
        <v>2447</v>
      </c>
      <c r="B150" s="18" t="s">
        <v>2448</v>
      </c>
      <c r="C150" s="20" t="s">
        <v>2154</v>
      </c>
    </row>
    <row r="151" spans="1:3">
      <c r="A151" s="205" t="s">
        <v>2449</v>
      </c>
      <c r="B151" s="18" t="s">
        <v>2450</v>
      </c>
      <c r="C151" s="20" t="s">
        <v>2154</v>
      </c>
    </row>
    <row r="152" spans="1:3">
      <c r="A152" s="205" t="s">
        <v>2451</v>
      </c>
      <c r="B152" s="18" t="s">
        <v>2452</v>
      </c>
      <c r="C152" s="20" t="s">
        <v>2154</v>
      </c>
    </row>
    <row r="153" spans="1:3">
      <c r="A153" s="205" t="s">
        <v>2453</v>
      </c>
      <c r="B153" s="18" t="s">
        <v>2454</v>
      </c>
      <c r="C153" s="20" t="s">
        <v>2154</v>
      </c>
    </row>
    <row r="154" spans="1:3">
      <c r="A154" s="205" t="s">
        <v>2455</v>
      </c>
      <c r="B154" s="18" t="s">
        <v>2456</v>
      </c>
      <c r="C154" s="20" t="s">
        <v>2154</v>
      </c>
    </row>
    <row r="155" spans="1:3">
      <c r="A155" s="205" t="s">
        <v>2457</v>
      </c>
      <c r="B155" s="18" t="s">
        <v>2458</v>
      </c>
      <c r="C155" s="20" t="s">
        <v>2154</v>
      </c>
    </row>
    <row r="156" spans="1:3">
      <c r="A156" s="205" t="s">
        <v>2459</v>
      </c>
      <c r="B156" s="18" t="s">
        <v>2460</v>
      </c>
      <c r="C156" s="20" t="s">
        <v>2154</v>
      </c>
    </row>
    <row r="157" spans="1:3">
      <c r="A157" s="205" t="s">
        <v>2461</v>
      </c>
      <c r="B157" s="18" t="s">
        <v>2462</v>
      </c>
      <c r="C157" s="20" t="s">
        <v>2154</v>
      </c>
    </row>
    <row r="158" spans="1:3">
      <c r="A158" s="205" t="s">
        <v>2463</v>
      </c>
      <c r="B158" s="18" t="s">
        <v>2464</v>
      </c>
      <c r="C158" s="20" t="s">
        <v>2154</v>
      </c>
    </row>
    <row r="159" spans="1:3">
      <c r="A159" s="205" t="s">
        <v>2465</v>
      </c>
      <c r="B159" s="18" t="s">
        <v>2466</v>
      </c>
      <c r="C159" s="20" t="s">
        <v>2154</v>
      </c>
    </row>
    <row r="160" spans="1:3">
      <c r="A160" s="205" t="s">
        <v>2467</v>
      </c>
      <c r="B160" s="18" t="s">
        <v>2468</v>
      </c>
      <c r="C160" s="20" t="s">
        <v>2154</v>
      </c>
    </row>
    <row r="161" spans="1:3">
      <c r="A161" s="205" t="s">
        <v>2469</v>
      </c>
      <c r="B161" s="18" t="s">
        <v>2470</v>
      </c>
      <c r="C161" s="20" t="s">
        <v>2154</v>
      </c>
    </row>
    <row r="162" spans="1:3">
      <c r="A162" s="205" t="s">
        <v>2471</v>
      </c>
      <c r="B162" s="18" t="s">
        <v>2472</v>
      </c>
      <c r="C162" s="20" t="s">
        <v>2154</v>
      </c>
    </row>
    <row r="163" spans="1:3">
      <c r="A163" s="205" t="s">
        <v>2473</v>
      </c>
      <c r="B163" s="18" t="s">
        <v>2474</v>
      </c>
      <c r="C163" s="20" t="s">
        <v>2154</v>
      </c>
    </row>
    <row r="164" spans="1:3">
      <c r="A164" s="205" t="s">
        <v>2475</v>
      </c>
      <c r="B164" s="18" t="s">
        <v>2476</v>
      </c>
      <c r="C164" s="20" t="s">
        <v>2154</v>
      </c>
    </row>
    <row r="165" spans="1:3">
      <c r="A165" s="205" t="s">
        <v>2477</v>
      </c>
      <c r="B165" s="18" t="s">
        <v>2478</v>
      </c>
      <c r="C165" s="20" t="s">
        <v>2154</v>
      </c>
    </row>
    <row r="166" spans="1:3">
      <c r="A166" s="205" t="s">
        <v>2479</v>
      </c>
      <c r="B166" s="18" t="s">
        <v>2480</v>
      </c>
      <c r="C166" s="20" t="s">
        <v>2154</v>
      </c>
    </row>
    <row r="167" spans="1:3">
      <c r="A167" s="205" t="s">
        <v>2481</v>
      </c>
      <c r="B167" s="18" t="s">
        <v>2482</v>
      </c>
      <c r="C167" s="20" t="s">
        <v>2154</v>
      </c>
    </row>
    <row r="168" spans="1:3">
      <c r="A168" s="205" t="s">
        <v>2483</v>
      </c>
      <c r="B168" s="18" t="s">
        <v>2484</v>
      </c>
      <c r="C168" s="20" t="s">
        <v>2154</v>
      </c>
    </row>
    <row r="169" spans="1:3">
      <c r="A169" s="205" t="s">
        <v>2485</v>
      </c>
      <c r="B169" s="18" t="s">
        <v>2486</v>
      </c>
      <c r="C169" s="20" t="s">
        <v>2154</v>
      </c>
    </row>
    <row r="170" spans="1:3">
      <c r="A170" s="205" t="s">
        <v>2487</v>
      </c>
      <c r="B170" s="18" t="s">
        <v>2488</v>
      </c>
      <c r="C170" s="20" t="s">
        <v>2154</v>
      </c>
    </row>
    <row r="171" spans="1:3">
      <c r="A171" s="205" t="s">
        <v>2489</v>
      </c>
      <c r="B171" s="18" t="s">
        <v>2490</v>
      </c>
      <c r="C171" s="20" t="s">
        <v>2154</v>
      </c>
    </row>
    <row r="172" spans="1:3">
      <c r="A172" s="205" t="s">
        <v>2491</v>
      </c>
      <c r="B172" s="18" t="s">
        <v>2492</v>
      </c>
      <c r="C172" s="20" t="s">
        <v>2154</v>
      </c>
    </row>
    <row r="173" spans="1:3">
      <c r="A173" s="205" t="s">
        <v>2493</v>
      </c>
      <c r="B173" s="18" t="s">
        <v>2494</v>
      </c>
      <c r="C173" s="20" t="s">
        <v>2154</v>
      </c>
    </row>
    <row r="174" spans="1:3">
      <c r="A174" s="205" t="s">
        <v>2495</v>
      </c>
      <c r="B174" s="18" t="s">
        <v>2496</v>
      </c>
      <c r="C174" s="20" t="s">
        <v>2154</v>
      </c>
    </row>
    <row r="175" spans="1:3">
      <c r="A175" s="205" t="s">
        <v>2497</v>
      </c>
      <c r="B175" s="18" t="s">
        <v>2498</v>
      </c>
      <c r="C175" s="20" t="s">
        <v>2154</v>
      </c>
    </row>
    <row r="176" spans="1:3">
      <c r="A176" s="205" t="s">
        <v>2499</v>
      </c>
      <c r="B176" s="18" t="s">
        <v>2500</v>
      </c>
      <c r="C176" s="20" t="s">
        <v>2154</v>
      </c>
    </row>
    <row r="177" spans="1:3">
      <c r="A177" s="205" t="s">
        <v>2501</v>
      </c>
      <c r="B177" s="18" t="s">
        <v>2502</v>
      </c>
      <c r="C177" s="20" t="s">
        <v>2154</v>
      </c>
    </row>
    <row r="178" spans="1:3">
      <c r="A178" s="205" t="s">
        <v>2503</v>
      </c>
      <c r="B178" s="18" t="s">
        <v>2504</v>
      </c>
      <c r="C178" s="20" t="s">
        <v>2154</v>
      </c>
    </row>
    <row r="179" spans="1:3">
      <c r="A179" s="205" t="s">
        <v>2505</v>
      </c>
      <c r="B179" s="18" t="s">
        <v>2506</v>
      </c>
      <c r="C179" s="20" t="s">
        <v>2154</v>
      </c>
    </row>
    <row r="180" spans="1:3">
      <c r="A180" s="205" t="s">
        <v>2507</v>
      </c>
      <c r="B180" s="18" t="s">
        <v>2508</v>
      </c>
      <c r="C180" s="20" t="s">
        <v>2154</v>
      </c>
    </row>
    <row r="181" spans="1:3">
      <c r="A181" s="205" t="s">
        <v>2509</v>
      </c>
      <c r="B181" s="18" t="s">
        <v>2510</v>
      </c>
      <c r="C181" s="20" t="s">
        <v>2154</v>
      </c>
    </row>
    <row r="182" spans="1:3">
      <c r="A182" s="205" t="s">
        <v>2511</v>
      </c>
      <c r="B182" s="18" t="s">
        <v>2512</v>
      </c>
      <c r="C182" s="20" t="s">
        <v>2154</v>
      </c>
    </row>
    <row r="183" spans="1:3">
      <c r="A183" s="205" t="s">
        <v>2513</v>
      </c>
      <c r="B183" s="18" t="s">
        <v>2514</v>
      </c>
      <c r="C183" s="20" t="s">
        <v>2154</v>
      </c>
    </row>
    <row r="184" spans="1:3">
      <c r="A184" s="205" t="s">
        <v>2515</v>
      </c>
      <c r="B184" s="18" t="s">
        <v>2516</v>
      </c>
      <c r="C184" s="20" t="s">
        <v>2154</v>
      </c>
    </row>
    <row r="185" spans="1:3">
      <c r="A185" s="205" t="s">
        <v>2517</v>
      </c>
      <c r="B185" s="18" t="s">
        <v>2518</v>
      </c>
      <c r="C185" s="20" t="s">
        <v>2154</v>
      </c>
    </row>
    <row r="186" spans="1:3">
      <c r="A186" s="205" t="s">
        <v>2519</v>
      </c>
      <c r="B186" s="18" t="s">
        <v>2520</v>
      </c>
      <c r="C186" s="20" t="s">
        <v>2154</v>
      </c>
    </row>
    <row r="187" spans="1:3">
      <c r="A187" s="205" t="s">
        <v>2521</v>
      </c>
      <c r="B187" s="18" t="s">
        <v>2522</v>
      </c>
      <c r="C187" s="20" t="s">
        <v>2154</v>
      </c>
    </row>
    <row r="188" spans="1:3">
      <c r="A188" s="205" t="s">
        <v>2523</v>
      </c>
      <c r="B188" s="18" t="s">
        <v>2524</v>
      </c>
      <c r="C188" s="20" t="s">
        <v>2154</v>
      </c>
    </row>
    <row r="189" spans="1:3">
      <c r="A189" s="205" t="s">
        <v>2525</v>
      </c>
      <c r="B189" s="18" t="s">
        <v>2526</v>
      </c>
      <c r="C189" s="20" t="s">
        <v>2154</v>
      </c>
    </row>
    <row r="190" spans="1:3">
      <c r="A190" s="205" t="s">
        <v>2527</v>
      </c>
      <c r="B190" s="18" t="s">
        <v>2528</v>
      </c>
      <c r="C190" s="20" t="s">
        <v>2154</v>
      </c>
    </row>
    <row r="191" spans="1:3">
      <c r="A191" s="205" t="s">
        <v>2529</v>
      </c>
      <c r="B191" s="18" t="s">
        <v>2530</v>
      </c>
      <c r="C191" s="20" t="s">
        <v>2154</v>
      </c>
    </row>
    <row r="192" spans="1:3">
      <c r="A192" s="205" t="s">
        <v>2531</v>
      </c>
      <c r="B192" s="18" t="s">
        <v>2532</v>
      </c>
      <c r="C192" s="20" t="s">
        <v>2154</v>
      </c>
    </row>
    <row r="193" spans="1:3">
      <c r="A193" s="205" t="s">
        <v>2533</v>
      </c>
      <c r="B193" s="18" t="s">
        <v>2534</v>
      </c>
      <c r="C193" s="20" t="s">
        <v>2154</v>
      </c>
    </row>
    <row r="194" spans="1:3">
      <c r="A194" s="205" t="s">
        <v>2535</v>
      </c>
      <c r="B194" s="18" t="s">
        <v>2536</v>
      </c>
      <c r="C194" s="20" t="s">
        <v>2154</v>
      </c>
    </row>
    <row r="195" spans="1:3">
      <c r="A195" s="205" t="s">
        <v>2537</v>
      </c>
      <c r="B195" s="18" t="s">
        <v>2538</v>
      </c>
      <c r="C195" s="20" t="s">
        <v>2154</v>
      </c>
    </row>
    <row r="196" spans="1:3">
      <c r="A196" s="205" t="s">
        <v>2539</v>
      </c>
      <c r="B196" s="18" t="s">
        <v>2540</v>
      </c>
      <c r="C196" s="20" t="s">
        <v>2154</v>
      </c>
    </row>
    <row r="197" spans="1:3">
      <c r="A197" s="205" t="s">
        <v>2541</v>
      </c>
      <c r="B197" s="18" t="s">
        <v>2542</v>
      </c>
      <c r="C197" s="20" t="s">
        <v>2154</v>
      </c>
    </row>
    <row r="198" spans="1:3">
      <c r="A198" s="205" t="s">
        <v>2543</v>
      </c>
      <c r="B198" s="18" t="s">
        <v>2544</v>
      </c>
      <c r="C198" s="20" t="s">
        <v>2154</v>
      </c>
    </row>
    <row r="199" spans="1:3">
      <c r="A199" s="205" t="s">
        <v>2545</v>
      </c>
      <c r="B199" s="18" t="s">
        <v>2546</v>
      </c>
      <c r="C199" s="20" t="s">
        <v>2154</v>
      </c>
    </row>
    <row r="200" spans="1:3">
      <c r="A200" s="205" t="s">
        <v>2547</v>
      </c>
      <c r="B200" s="18" t="s">
        <v>2548</v>
      </c>
      <c r="C200" s="20" t="s">
        <v>2154</v>
      </c>
    </row>
    <row r="201" spans="1:3">
      <c r="A201" s="205" t="s">
        <v>2549</v>
      </c>
      <c r="B201" s="18" t="s">
        <v>2550</v>
      </c>
      <c r="C201" s="20" t="s">
        <v>2154</v>
      </c>
    </row>
    <row r="202" spans="1:3">
      <c r="A202" s="205" t="s">
        <v>2551</v>
      </c>
      <c r="B202" s="18" t="s">
        <v>2552</v>
      </c>
      <c r="C202" s="20" t="s">
        <v>2154</v>
      </c>
    </row>
    <row r="203" spans="1:3">
      <c r="A203" s="205" t="s">
        <v>2553</v>
      </c>
      <c r="B203" s="18" t="s">
        <v>2554</v>
      </c>
      <c r="C203" s="20" t="s">
        <v>2154</v>
      </c>
    </row>
    <row r="204" spans="1:3">
      <c r="A204" s="205" t="s">
        <v>2555</v>
      </c>
      <c r="B204" s="18" t="s">
        <v>2556</v>
      </c>
      <c r="C204" s="20" t="s">
        <v>2154</v>
      </c>
    </row>
    <row r="205" spans="1:3">
      <c r="A205" s="205" t="s">
        <v>2557</v>
      </c>
      <c r="B205" s="18" t="s">
        <v>2558</v>
      </c>
      <c r="C205" s="20" t="s">
        <v>2154</v>
      </c>
    </row>
    <row r="206" spans="1:3">
      <c r="A206" s="205" t="s">
        <v>759</v>
      </c>
      <c r="B206" s="18" t="s">
        <v>280</v>
      </c>
      <c r="C206" s="20" t="s">
        <v>2154</v>
      </c>
    </row>
    <row r="207" spans="1:3">
      <c r="A207" s="205" t="s">
        <v>2559</v>
      </c>
      <c r="B207" s="18" t="s">
        <v>2560</v>
      </c>
      <c r="C207" s="20" t="s">
        <v>2154</v>
      </c>
    </row>
    <row r="208" spans="1:3">
      <c r="A208" s="205" t="s">
        <v>2561</v>
      </c>
      <c r="B208" s="18" t="s">
        <v>2562</v>
      </c>
      <c r="C208" s="20" t="s">
        <v>2154</v>
      </c>
    </row>
    <row r="209" spans="1:3">
      <c r="A209" s="205" t="s">
        <v>760</v>
      </c>
      <c r="B209" s="18" t="s">
        <v>2563</v>
      </c>
      <c r="C209" s="20" t="s">
        <v>2154</v>
      </c>
    </row>
    <row r="210" spans="1:3">
      <c r="A210" s="205" t="s">
        <v>2564</v>
      </c>
      <c r="B210" s="18" t="s">
        <v>2565</v>
      </c>
      <c r="C210" s="20" t="s">
        <v>2154</v>
      </c>
    </row>
    <row r="211" spans="1:3">
      <c r="A211" s="205" t="s">
        <v>2566</v>
      </c>
      <c r="B211" s="18" t="s">
        <v>2567</v>
      </c>
      <c r="C211" s="20" t="s">
        <v>2154</v>
      </c>
    </row>
    <row r="212" spans="1:3">
      <c r="A212" s="205" t="s">
        <v>2568</v>
      </c>
      <c r="B212" s="18" t="s">
        <v>2569</v>
      </c>
      <c r="C212" s="20" t="s">
        <v>2154</v>
      </c>
    </row>
    <row r="213" spans="1:3">
      <c r="A213" s="205" t="s">
        <v>2570</v>
      </c>
      <c r="B213" s="18" t="s">
        <v>2571</v>
      </c>
      <c r="C213" s="20" t="s">
        <v>2154</v>
      </c>
    </row>
    <row r="214" spans="1:3">
      <c r="A214" s="205" t="s">
        <v>2572</v>
      </c>
      <c r="B214" s="18" t="s">
        <v>2573</v>
      </c>
      <c r="C214" s="20" t="s">
        <v>2154</v>
      </c>
    </row>
    <row r="215" spans="1:3">
      <c r="A215" s="205" t="s">
        <v>2574</v>
      </c>
      <c r="B215" s="18" t="s">
        <v>2575</v>
      </c>
      <c r="C215" s="20" t="s">
        <v>2154</v>
      </c>
    </row>
    <row r="216" spans="1:3">
      <c r="A216" s="205" t="s">
        <v>761</v>
      </c>
      <c r="B216" s="18" t="s">
        <v>281</v>
      </c>
      <c r="C216" s="20" t="s">
        <v>2154</v>
      </c>
    </row>
    <row r="217" spans="1:3">
      <c r="A217" s="205" t="s">
        <v>2576</v>
      </c>
      <c r="B217" s="18" t="s">
        <v>2577</v>
      </c>
      <c r="C217" s="20" t="s">
        <v>2154</v>
      </c>
    </row>
    <row r="218" spans="1:3">
      <c r="A218" s="205" t="s">
        <v>2578</v>
      </c>
      <c r="B218" s="18" t="s">
        <v>2579</v>
      </c>
      <c r="C218" s="20" t="s">
        <v>2154</v>
      </c>
    </row>
    <row r="219" spans="1:3">
      <c r="A219" s="205" t="s">
        <v>2580</v>
      </c>
      <c r="B219" s="18" t="s">
        <v>2581</v>
      </c>
      <c r="C219" s="20" t="s">
        <v>2154</v>
      </c>
    </row>
    <row r="220" spans="1:3">
      <c r="A220" s="205" t="s">
        <v>2582</v>
      </c>
      <c r="B220" s="18" t="s">
        <v>2583</v>
      </c>
      <c r="C220" s="20" t="s">
        <v>2154</v>
      </c>
    </row>
    <row r="221" spans="1:3">
      <c r="A221" s="205" t="s">
        <v>2584</v>
      </c>
      <c r="B221" s="18" t="s">
        <v>2585</v>
      </c>
      <c r="C221" s="20" t="s">
        <v>2154</v>
      </c>
    </row>
    <row r="222" spans="1:3">
      <c r="A222" s="205" t="s">
        <v>2586</v>
      </c>
      <c r="B222" s="18" t="s">
        <v>2587</v>
      </c>
      <c r="C222" s="20" t="s">
        <v>2154</v>
      </c>
    </row>
    <row r="223" spans="1:3">
      <c r="A223" s="205" t="s">
        <v>2588</v>
      </c>
      <c r="B223" s="18" t="s">
        <v>2589</v>
      </c>
      <c r="C223" s="20" t="s">
        <v>2154</v>
      </c>
    </row>
    <row r="224" spans="1:3">
      <c r="A224" s="205" t="s">
        <v>2590</v>
      </c>
      <c r="B224" s="18" t="s">
        <v>2591</v>
      </c>
      <c r="C224" s="20" t="s">
        <v>2154</v>
      </c>
    </row>
    <row r="225" spans="1:3">
      <c r="A225" s="205" t="s">
        <v>2592</v>
      </c>
      <c r="B225" s="18" t="s">
        <v>2593</v>
      </c>
      <c r="C225" s="20" t="s">
        <v>2154</v>
      </c>
    </row>
    <row r="226" spans="1:3">
      <c r="A226" s="205" t="s">
        <v>2594</v>
      </c>
      <c r="B226" s="18" t="s">
        <v>2595</v>
      </c>
      <c r="C226" s="20" t="s">
        <v>2154</v>
      </c>
    </row>
    <row r="227" spans="1:3">
      <c r="A227" s="205" t="s">
        <v>2596</v>
      </c>
      <c r="B227" s="18" t="s">
        <v>2597</v>
      </c>
      <c r="C227" s="20" t="s">
        <v>2154</v>
      </c>
    </row>
    <row r="228" spans="1:3">
      <c r="A228" s="205" t="s">
        <v>2598</v>
      </c>
      <c r="B228" s="18" t="s">
        <v>2599</v>
      </c>
      <c r="C228" s="20" t="s">
        <v>2154</v>
      </c>
    </row>
    <row r="229" spans="1:3">
      <c r="A229" s="205" t="s">
        <v>2600</v>
      </c>
      <c r="B229" s="18" t="s">
        <v>2601</v>
      </c>
      <c r="C229" s="20" t="s">
        <v>2154</v>
      </c>
    </row>
    <row r="230" spans="1:3">
      <c r="A230" s="205" t="s">
        <v>2602</v>
      </c>
      <c r="B230" s="18" t="s">
        <v>2603</v>
      </c>
      <c r="C230" s="20" t="s">
        <v>2154</v>
      </c>
    </row>
    <row r="231" spans="1:3">
      <c r="A231" s="205" t="s">
        <v>2604</v>
      </c>
      <c r="B231" s="18" t="s">
        <v>2605</v>
      </c>
      <c r="C231" s="20" t="s">
        <v>2154</v>
      </c>
    </row>
    <row r="232" spans="1:3">
      <c r="A232" s="205" t="s">
        <v>2606</v>
      </c>
      <c r="B232" s="18" t="s">
        <v>2607</v>
      </c>
      <c r="C232" s="20" t="s">
        <v>2154</v>
      </c>
    </row>
    <row r="233" spans="1:3">
      <c r="A233" s="205" t="s">
        <v>2608</v>
      </c>
      <c r="B233" s="18" t="s">
        <v>2609</v>
      </c>
      <c r="C233" s="20" t="s">
        <v>2154</v>
      </c>
    </row>
    <row r="234" spans="1:3">
      <c r="A234" s="205" t="s">
        <v>2610</v>
      </c>
      <c r="B234" s="18" t="s">
        <v>2611</v>
      </c>
      <c r="C234" s="20" t="s">
        <v>2154</v>
      </c>
    </row>
    <row r="235" spans="1:3">
      <c r="A235" s="205" t="s">
        <v>2612</v>
      </c>
      <c r="B235" s="18" t="s">
        <v>2613</v>
      </c>
      <c r="C235" s="20" t="s">
        <v>2154</v>
      </c>
    </row>
    <row r="236" spans="1:3">
      <c r="A236" s="205" t="s">
        <v>2614</v>
      </c>
      <c r="B236" s="18" t="s">
        <v>2615</v>
      </c>
      <c r="C236" s="20" t="s">
        <v>2154</v>
      </c>
    </row>
    <row r="237" spans="1:3">
      <c r="A237" s="205" t="s">
        <v>2616</v>
      </c>
      <c r="B237" s="18" t="s">
        <v>2617</v>
      </c>
      <c r="C237" s="20" t="s">
        <v>2154</v>
      </c>
    </row>
    <row r="238" spans="1:3">
      <c r="A238" s="205" t="s">
        <v>2618</v>
      </c>
      <c r="B238" s="18" t="s">
        <v>2619</v>
      </c>
      <c r="C238" s="20" t="s">
        <v>2154</v>
      </c>
    </row>
    <row r="239" spans="1:3">
      <c r="A239" s="205" t="s">
        <v>2620</v>
      </c>
      <c r="B239" s="18" t="s">
        <v>2621</v>
      </c>
      <c r="C239" s="20" t="s">
        <v>2154</v>
      </c>
    </row>
    <row r="240" spans="1:3">
      <c r="A240" s="205" t="s">
        <v>2622</v>
      </c>
      <c r="B240" s="18" t="s">
        <v>2623</v>
      </c>
      <c r="C240" s="20" t="s">
        <v>2154</v>
      </c>
    </row>
    <row r="241" spans="1:3">
      <c r="A241" s="205" t="s">
        <v>2624</v>
      </c>
      <c r="B241" s="18" t="s">
        <v>2625</v>
      </c>
      <c r="C241" s="20" t="s">
        <v>2154</v>
      </c>
    </row>
    <row r="242" spans="1:3">
      <c r="A242" s="205" t="s">
        <v>2626</v>
      </c>
      <c r="B242" s="18" t="s">
        <v>2627</v>
      </c>
      <c r="C242" s="20" t="s">
        <v>2154</v>
      </c>
    </row>
    <row r="243" spans="1:3">
      <c r="A243" s="205" t="s">
        <v>2628</v>
      </c>
      <c r="B243" s="18" t="s">
        <v>2629</v>
      </c>
      <c r="C243" s="20" t="s">
        <v>2154</v>
      </c>
    </row>
    <row r="244" spans="1:3">
      <c r="A244" s="205" t="s">
        <v>2630</v>
      </c>
      <c r="B244" s="18" t="s">
        <v>2631</v>
      </c>
      <c r="C244" s="20" t="s">
        <v>2154</v>
      </c>
    </row>
    <row r="245" spans="1:3">
      <c r="A245" s="205" t="s">
        <v>2632</v>
      </c>
      <c r="B245" s="18" t="s">
        <v>2633</v>
      </c>
      <c r="C245" s="20" t="s">
        <v>2154</v>
      </c>
    </row>
    <row r="246" spans="1:3">
      <c r="A246" s="205" t="s">
        <v>2634</v>
      </c>
      <c r="B246" s="18" t="s">
        <v>2635</v>
      </c>
      <c r="C246" s="20" t="s">
        <v>2154</v>
      </c>
    </row>
    <row r="247" spans="1:3">
      <c r="A247" s="205" t="s">
        <v>2636</v>
      </c>
      <c r="B247" s="18" t="s">
        <v>2637</v>
      </c>
      <c r="C247" s="20" t="s">
        <v>2154</v>
      </c>
    </row>
    <row r="248" spans="1:3">
      <c r="A248" s="205" t="s">
        <v>2638</v>
      </c>
      <c r="B248" s="18" t="s">
        <v>2639</v>
      </c>
      <c r="C248" s="20" t="s">
        <v>2154</v>
      </c>
    </row>
    <row r="249" spans="1:3">
      <c r="A249" s="205" t="s">
        <v>2640</v>
      </c>
      <c r="B249" s="18" t="s">
        <v>2641</v>
      </c>
      <c r="C249" s="20" t="s">
        <v>2154</v>
      </c>
    </row>
    <row r="250" spans="1:3">
      <c r="A250" s="205" t="s">
        <v>2642</v>
      </c>
      <c r="B250" s="18" t="s">
        <v>2643</v>
      </c>
      <c r="C250" s="20" t="s">
        <v>2154</v>
      </c>
    </row>
    <row r="251" spans="1:3">
      <c r="A251" s="205" t="s">
        <v>2644</v>
      </c>
      <c r="B251" s="18" t="s">
        <v>2645</v>
      </c>
      <c r="C251" s="20" t="s">
        <v>2154</v>
      </c>
    </row>
    <row r="252" spans="1:3">
      <c r="A252" s="205" t="s">
        <v>2646</v>
      </c>
      <c r="B252" s="18" t="s">
        <v>2647</v>
      </c>
      <c r="C252" s="20" t="s">
        <v>2154</v>
      </c>
    </row>
    <row r="253" spans="1:3">
      <c r="A253" s="205" t="s">
        <v>2648</v>
      </c>
      <c r="B253" s="18" t="s">
        <v>2649</v>
      </c>
      <c r="C253" s="20" t="s">
        <v>2154</v>
      </c>
    </row>
    <row r="254" spans="1:3">
      <c r="A254" s="205" t="s">
        <v>2650</v>
      </c>
      <c r="B254" s="18" t="s">
        <v>2651</v>
      </c>
      <c r="C254" s="20" t="s">
        <v>2154</v>
      </c>
    </row>
    <row r="255" spans="1:3">
      <c r="A255" s="205" t="s">
        <v>2652</v>
      </c>
      <c r="B255" s="18" t="s">
        <v>2653</v>
      </c>
      <c r="C255" s="20" t="s">
        <v>2154</v>
      </c>
    </row>
    <row r="256" spans="1:3">
      <c r="A256" s="205" t="s">
        <v>2654</v>
      </c>
      <c r="B256" s="18" t="s">
        <v>2655</v>
      </c>
      <c r="C256" s="20" t="s">
        <v>2154</v>
      </c>
    </row>
    <row r="257" spans="1:3">
      <c r="A257" s="205" t="s">
        <v>2656</v>
      </c>
      <c r="B257" s="18" t="s">
        <v>2657</v>
      </c>
      <c r="C257" s="20" t="s">
        <v>2154</v>
      </c>
    </row>
    <row r="258" spans="1:3">
      <c r="A258" s="205" t="s">
        <v>2658</v>
      </c>
      <c r="B258" s="18" t="s">
        <v>2659</v>
      </c>
      <c r="C258" s="20" t="s">
        <v>2154</v>
      </c>
    </row>
    <row r="259" spans="1:3">
      <c r="A259" s="205" t="s">
        <v>2660</v>
      </c>
      <c r="B259" s="18" t="s">
        <v>2661</v>
      </c>
      <c r="C259" s="20" t="s">
        <v>2154</v>
      </c>
    </row>
    <row r="260" spans="1:3">
      <c r="A260" s="205" t="s">
        <v>2662</v>
      </c>
      <c r="B260" s="18" t="s">
        <v>2663</v>
      </c>
      <c r="C260" s="20" t="s">
        <v>2154</v>
      </c>
    </row>
    <row r="261" spans="1:3">
      <c r="A261" s="205" t="s">
        <v>2664</v>
      </c>
      <c r="B261" s="18" t="s">
        <v>2665</v>
      </c>
      <c r="C261" s="20" t="s">
        <v>2154</v>
      </c>
    </row>
    <row r="262" spans="1:3">
      <c r="A262" s="205" t="s">
        <v>2666</v>
      </c>
      <c r="B262" s="18" t="s">
        <v>2667</v>
      </c>
      <c r="C262" s="20" t="s">
        <v>2154</v>
      </c>
    </row>
    <row r="263" spans="1:3">
      <c r="A263" s="205" t="s">
        <v>2668</v>
      </c>
      <c r="B263" s="18" t="s">
        <v>2669</v>
      </c>
      <c r="C263" s="20" t="s">
        <v>2154</v>
      </c>
    </row>
    <row r="264" spans="1:3">
      <c r="A264" s="205" t="s">
        <v>2670</v>
      </c>
      <c r="B264" s="18" t="s">
        <v>2671</v>
      </c>
      <c r="C264" s="20" t="s">
        <v>2154</v>
      </c>
    </row>
    <row r="265" spans="1:3">
      <c r="A265" s="205" t="s">
        <v>2672</v>
      </c>
      <c r="B265" s="18" t="s">
        <v>2673</v>
      </c>
      <c r="C265" s="20" t="s">
        <v>2154</v>
      </c>
    </row>
    <row r="266" spans="1:3">
      <c r="A266" s="205" t="s">
        <v>2674</v>
      </c>
      <c r="B266" s="18" t="s">
        <v>2675</v>
      </c>
      <c r="C266" s="20" t="s">
        <v>2154</v>
      </c>
    </row>
    <row r="267" spans="1:3">
      <c r="A267" s="205" t="s">
        <v>2676</v>
      </c>
      <c r="B267" s="18" t="s">
        <v>2677</v>
      </c>
      <c r="C267" s="20" t="s">
        <v>2154</v>
      </c>
    </row>
    <row r="268" spans="1:3">
      <c r="A268" s="205" t="s">
        <v>2678</v>
      </c>
      <c r="B268" s="18" t="s">
        <v>2679</v>
      </c>
      <c r="C268" s="20" t="s">
        <v>2154</v>
      </c>
    </row>
    <row r="269" spans="1:3">
      <c r="A269" s="205" t="s">
        <v>2680</v>
      </c>
      <c r="B269" s="18" t="s">
        <v>2681</v>
      </c>
      <c r="C269" s="20" t="s">
        <v>2154</v>
      </c>
    </row>
    <row r="270" spans="1:3">
      <c r="A270" s="205" t="s">
        <v>2682</v>
      </c>
      <c r="B270" s="18" t="s">
        <v>2683</v>
      </c>
      <c r="C270" s="20" t="s">
        <v>2154</v>
      </c>
    </row>
    <row r="271" spans="1:3">
      <c r="A271" s="205" t="s">
        <v>2684</v>
      </c>
      <c r="B271" s="18" t="s">
        <v>2685</v>
      </c>
      <c r="C271" s="20" t="s">
        <v>2154</v>
      </c>
    </row>
    <row r="272" spans="1:3">
      <c r="A272" s="205" t="s">
        <v>2686</v>
      </c>
      <c r="B272" s="18" t="s">
        <v>2687</v>
      </c>
      <c r="C272" s="20" t="s">
        <v>2154</v>
      </c>
    </row>
    <row r="273" spans="1:3">
      <c r="A273" s="205" t="s">
        <v>2688</v>
      </c>
      <c r="B273" s="18" t="s">
        <v>2689</v>
      </c>
      <c r="C273" s="20" t="s">
        <v>2154</v>
      </c>
    </row>
    <row r="274" spans="1:3">
      <c r="A274" s="205" t="s">
        <v>2690</v>
      </c>
      <c r="B274" s="18" t="s">
        <v>2691</v>
      </c>
      <c r="C274" s="20" t="s">
        <v>2154</v>
      </c>
    </row>
    <row r="275" spans="1:3">
      <c r="A275" s="205" t="s">
        <v>2692</v>
      </c>
      <c r="B275" s="18" t="s">
        <v>2693</v>
      </c>
      <c r="C275" s="20" t="s">
        <v>2154</v>
      </c>
    </row>
    <row r="276" spans="1:3">
      <c r="A276" s="205" t="s">
        <v>2694</v>
      </c>
      <c r="B276" s="18" t="s">
        <v>2695</v>
      </c>
      <c r="C276" s="20" t="s">
        <v>2154</v>
      </c>
    </row>
    <row r="277" spans="1:3">
      <c r="A277" s="205" t="s">
        <v>2696</v>
      </c>
      <c r="B277" s="18" t="s">
        <v>2697</v>
      </c>
      <c r="C277" s="20" t="s">
        <v>2154</v>
      </c>
    </row>
    <row r="278" spans="1:3">
      <c r="A278" s="205" t="s">
        <v>2698</v>
      </c>
      <c r="B278" s="18" t="s">
        <v>2699</v>
      </c>
      <c r="C278" s="20" t="s">
        <v>2154</v>
      </c>
    </row>
    <row r="279" spans="1:3">
      <c r="A279" s="205" t="s">
        <v>2700</v>
      </c>
      <c r="B279" s="18" t="s">
        <v>2701</v>
      </c>
      <c r="C279" s="20" t="s">
        <v>2154</v>
      </c>
    </row>
    <row r="280" spans="1:3">
      <c r="A280" s="205" t="s">
        <v>2702</v>
      </c>
      <c r="B280" s="18" t="s">
        <v>2703</v>
      </c>
      <c r="C280" s="20" t="s">
        <v>2154</v>
      </c>
    </row>
    <row r="281" spans="1:3">
      <c r="A281" s="205" t="s">
        <v>2704</v>
      </c>
      <c r="B281" s="18" t="s">
        <v>2705</v>
      </c>
      <c r="C281" s="20" t="s">
        <v>2154</v>
      </c>
    </row>
    <row r="282" spans="1:3">
      <c r="A282" s="205" t="s">
        <v>2706</v>
      </c>
      <c r="B282" s="18" t="s">
        <v>2707</v>
      </c>
      <c r="C282" s="20" t="s">
        <v>2154</v>
      </c>
    </row>
    <row r="283" spans="1:3">
      <c r="A283" s="205" t="s">
        <v>2708</v>
      </c>
      <c r="B283" s="18" t="s">
        <v>2709</v>
      </c>
      <c r="C283" s="20" t="s">
        <v>2154</v>
      </c>
    </row>
    <row r="284" spans="1:3">
      <c r="A284" s="205" t="s">
        <v>2710</v>
      </c>
      <c r="B284" s="18" t="s">
        <v>2711</v>
      </c>
      <c r="C284" s="20" t="s">
        <v>2154</v>
      </c>
    </row>
    <row r="285" spans="1:3">
      <c r="A285" s="205" t="s">
        <v>2712</v>
      </c>
      <c r="B285" s="18" t="s">
        <v>2713</v>
      </c>
      <c r="C285" s="20" t="s">
        <v>2154</v>
      </c>
    </row>
    <row r="286" spans="1:3">
      <c r="A286" s="205" t="s">
        <v>2714</v>
      </c>
      <c r="B286" s="18" t="s">
        <v>2715</v>
      </c>
      <c r="C286" s="20" t="s">
        <v>2154</v>
      </c>
    </row>
    <row r="287" spans="1:3">
      <c r="A287" s="205" t="s">
        <v>2716</v>
      </c>
      <c r="B287" s="18" t="s">
        <v>2717</v>
      </c>
      <c r="C287" s="20" t="s">
        <v>2154</v>
      </c>
    </row>
    <row r="288" spans="1:3">
      <c r="A288" s="205" t="s">
        <v>2718</v>
      </c>
      <c r="B288" s="18" t="s">
        <v>2719</v>
      </c>
      <c r="C288" s="20" t="s">
        <v>2154</v>
      </c>
    </row>
    <row r="289" spans="1:3">
      <c r="A289" s="205" t="s">
        <v>2720</v>
      </c>
      <c r="B289" s="18" t="s">
        <v>2721</v>
      </c>
      <c r="C289" s="20" t="s">
        <v>2154</v>
      </c>
    </row>
    <row r="290" spans="1:3">
      <c r="A290" s="205" t="s">
        <v>2722</v>
      </c>
      <c r="B290" s="18" t="s">
        <v>2723</v>
      </c>
      <c r="C290" s="20" t="s">
        <v>2154</v>
      </c>
    </row>
    <row r="291" spans="1:3">
      <c r="A291" s="205" t="s">
        <v>2724</v>
      </c>
      <c r="B291" s="18" t="s">
        <v>2725</v>
      </c>
      <c r="C291" s="20" t="s">
        <v>2154</v>
      </c>
    </row>
    <row r="292" spans="1:3">
      <c r="A292" s="205" t="s">
        <v>2726</v>
      </c>
      <c r="B292" s="18" t="s">
        <v>2727</v>
      </c>
      <c r="C292" s="20" t="s">
        <v>2154</v>
      </c>
    </row>
    <row r="293" spans="1:3">
      <c r="A293" s="205" t="s">
        <v>2728</v>
      </c>
      <c r="B293" s="18" t="s">
        <v>2729</v>
      </c>
      <c r="C293" s="20" t="s">
        <v>2154</v>
      </c>
    </row>
    <row r="294" spans="1:3">
      <c r="A294" s="205" t="s">
        <v>2730</v>
      </c>
      <c r="B294" s="18" t="s">
        <v>2731</v>
      </c>
      <c r="C294" s="20" t="s">
        <v>2154</v>
      </c>
    </row>
    <row r="295" spans="1:3">
      <c r="A295" s="205" t="s">
        <v>2732</v>
      </c>
      <c r="B295" s="18" t="s">
        <v>2733</v>
      </c>
      <c r="C295" s="20" t="s">
        <v>2154</v>
      </c>
    </row>
    <row r="296" spans="1:3">
      <c r="A296" s="205" t="s">
        <v>2734</v>
      </c>
      <c r="B296" s="18" t="s">
        <v>2735</v>
      </c>
      <c r="C296" s="20" t="s">
        <v>2154</v>
      </c>
    </row>
    <row r="297" spans="1:3">
      <c r="A297" s="205" t="s">
        <v>2736</v>
      </c>
      <c r="B297" s="18" t="s">
        <v>2737</v>
      </c>
      <c r="C297" s="20" t="s">
        <v>2154</v>
      </c>
    </row>
    <row r="298" spans="1:3">
      <c r="A298" s="205" t="s">
        <v>2738</v>
      </c>
      <c r="B298" s="18" t="s">
        <v>2739</v>
      </c>
      <c r="C298" s="20" t="s">
        <v>2154</v>
      </c>
    </row>
    <row r="299" spans="1:3">
      <c r="A299" s="205" t="s">
        <v>2740</v>
      </c>
      <c r="B299" s="18" t="s">
        <v>2741</v>
      </c>
      <c r="C299" s="20" t="s">
        <v>2154</v>
      </c>
    </row>
    <row r="300" spans="1:3">
      <c r="A300" s="205" t="s">
        <v>2742</v>
      </c>
      <c r="B300" s="18" t="s">
        <v>2743</v>
      </c>
      <c r="C300" s="20" t="s">
        <v>2154</v>
      </c>
    </row>
    <row r="301" spans="1:3">
      <c r="A301" s="205" t="s">
        <v>2744</v>
      </c>
      <c r="B301" s="18" t="s">
        <v>2745</v>
      </c>
      <c r="C301" s="20" t="s">
        <v>2154</v>
      </c>
    </row>
    <row r="302" spans="1:3">
      <c r="A302" s="205" t="s">
        <v>2746</v>
      </c>
      <c r="B302" s="18" t="s">
        <v>2747</v>
      </c>
      <c r="C302" s="20" t="s">
        <v>2154</v>
      </c>
    </row>
    <row r="303" spans="1:3">
      <c r="A303" s="205" t="s">
        <v>2748</v>
      </c>
      <c r="B303" s="18" t="s">
        <v>2749</v>
      </c>
      <c r="C303" s="20" t="s">
        <v>2154</v>
      </c>
    </row>
    <row r="304" spans="1:3">
      <c r="A304" s="205" t="s">
        <v>2750</v>
      </c>
      <c r="B304" s="18" t="s">
        <v>2751</v>
      </c>
      <c r="C304" s="20" t="s">
        <v>2154</v>
      </c>
    </row>
    <row r="305" spans="1:3">
      <c r="A305" s="205" t="s">
        <v>2752</v>
      </c>
      <c r="B305" s="18" t="s">
        <v>2751</v>
      </c>
      <c r="C305" s="20" t="s">
        <v>2154</v>
      </c>
    </row>
    <row r="306" spans="1:3">
      <c r="A306" s="205" t="s">
        <v>2753</v>
      </c>
      <c r="B306" s="18" t="s">
        <v>2754</v>
      </c>
      <c r="C306" s="20" t="s">
        <v>2154</v>
      </c>
    </row>
    <row r="307" spans="1:3">
      <c r="A307" s="205" t="s">
        <v>2755</v>
      </c>
      <c r="B307" s="18" t="s">
        <v>2751</v>
      </c>
      <c r="C307" s="20" t="s">
        <v>2154</v>
      </c>
    </row>
    <row r="308" spans="1:3">
      <c r="A308" s="205" t="s">
        <v>2756</v>
      </c>
      <c r="B308" s="18" t="s">
        <v>2757</v>
      </c>
      <c r="C308" s="20" t="s">
        <v>2154</v>
      </c>
    </row>
    <row r="309" spans="1:3">
      <c r="A309" s="205" t="s">
        <v>2758</v>
      </c>
      <c r="B309" s="18" t="s">
        <v>2759</v>
      </c>
      <c r="C309" s="20" t="s">
        <v>2154</v>
      </c>
    </row>
    <row r="310" spans="1:3">
      <c r="A310" s="205" t="s">
        <v>2760</v>
      </c>
      <c r="B310" s="18" t="s">
        <v>2761</v>
      </c>
      <c r="C310" s="20" t="s">
        <v>2154</v>
      </c>
    </row>
    <row r="311" spans="1:3">
      <c r="A311" s="205" t="s">
        <v>2762</v>
      </c>
      <c r="B311" s="18" t="s">
        <v>2763</v>
      </c>
      <c r="C311" s="20" t="s">
        <v>2154</v>
      </c>
    </row>
    <row r="312" spans="1:3">
      <c r="A312" s="205" t="s">
        <v>2764</v>
      </c>
      <c r="B312" s="18" t="s">
        <v>2765</v>
      </c>
      <c r="C312" s="20" t="s">
        <v>2154</v>
      </c>
    </row>
    <row r="313" spans="1:3">
      <c r="A313" s="205" t="s">
        <v>2766</v>
      </c>
      <c r="B313" s="18" t="s">
        <v>2767</v>
      </c>
      <c r="C313" s="20" t="s">
        <v>2154</v>
      </c>
    </row>
    <row r="314" spans="1:3">
      <c r="A314" s="205" t="s">
        <v>2768</v>
      </c>
      <c r="B314" s="18" t="s">
        <v>2769</v>
      </c>
      <c r="C314" s="20" t="s">
        <v>2154</v>
      </c>
    </row>
    <row r="315" spans="1:3">
      <c r="A315" s="205" t="s">
        <v>2770</v>
      </c>
      <c r="B315" s="18" t="s">
        <v>2771</v>
      </c>
      <c r="C315" s="20" t="s">
        <v>2154</v>
      </c>
    </row>
    <row r="316" spans="1:3">
      <c r="A316" s="205" t="s">
        <v>2772</v>
      </c>
      <c r="B316" s="18" t="s">
        <v>2773</v>
      </c>
      <c r="C316" s="20" t="s">
        <v>2154</v>
      </c>
    </row>
    <row r="317" spans="1:3">
      <c r="A317" s="205" t="s">
        <v>2774</v>
      </c>
      <c r="B317" s="18" t="s">
        <v>2775</v>
      </c>
      <c r="C317" s="20" t="s">
        <v>2154</v>
      </c>
    </row>
    <row r="318" spans="1:3">
      <c r="A318" s="205" t="s">
        <v>2776</v>
      </c>
      <c r="B318" s="18" t="s">
        <v>2777</v>
      </c>
      <c r="C318" s="20" t="s">
        <v>2154</v>
      </c>
    </row>
    <row r="319" spans="1:3">
      <c r="A319" s="205" t="s">
        <v>2778</v>
      </c>
      <c r="B319" s="18" t="s">
        <v>2779</v>
      </c>
      <c r="C319" s="20" t="s">
        <v>2154</v>
      </c>
    </row>
    <row r="320" spans="1:3">
      <c r="A320" s="205" t="s">
        <v>2780</v>
      </c>
      <c r="B320" s="18" t="s">
        <v>2781</v>
      </c>
      <c r="C320" s="20" t="s">
        <v>2154</v>
      </c>
    </row>
    <row r="321" spans="1:3">
      <c r="A321" s="205" t="s">
        <v>2782</v>
      </c>
      <c r="B321" s="18" t="s">
        <v>2783</v>
      </c>
      <c r="C321" s="20" t="s">
        <v>2154</v>
      </c>
    </row>
    <row r="322" spans="1:3">
      <c r="A322" s="205" t="s">
        <v>2784</v>
      </c>
      <c r="B322" s="18" t="s">
        <v>2785</v>
      </c>
      <c r="C322" s="20" t="s">
        <v>2154</v>
      </c>
    </row>
    <row r="323" spans="1:3">
      <c r="A323" s="205" t="s">
        <v>2786</v>
      </c>
      <c r="B323" s="18" t="s">
        <v>2787</v>
      </c>
      <c r="C323" s="20" t="s">
        <v>2154</v>
      </c>
    </row>
    <row r="324" spans="1:3">
      <c r="A324" s="205" t="s">
        <v>2788</v>
      </c>
      <c r="B324" s="18" t="s">
        <v>2789</v>
      </c>
      <c r="C324" s="20" t="s">
        <v>2154</v>
      </c>
    </row>
    <row r="325" spans="1:3">
      <c r="A325" s="205" t="s">
        <v>2790</v>
      </c>
      <c r="B325" s="18" t="s">
        <v>2791</v>
      </c>
      <c r="C325" s="20" t="s">
        <v>2154</v>
      </c>
    </row>
    <row r="326" spans="1:3">
      <c r="A326" s="205" t="s">
        <v>2792</v>
      </c>
      <c r="B326" s="18" t="s">
        <v>2793</v>
      </c>
      <c r="C326" s="20" t="s">
        <v>2154</v>
      </c>
    </row>
    <row r="327" spans="1:3">
      <c r="A327" s="205" t="s">
        <v>2794</v>
      </c>
      <c r="B327" s="18" t="s">
        <v>2795</v>
      </c>
      <c r="C327" s="20" t="s">
        <v>2154</v>
      </c>
    </row>
    <row r="328" spans="1:3">
      <c r="A328" s="205" t="s">
        <v>2796</v>
      </c>
      <c r="B328" s="18" t="s">
        <v>2797</v>
      </c>
      <c r="C328" s="20" t="s">
        <v>2154</v>
      </c>
    </row>
    <row r="329" spans="1:3">
      <c r="A329" s="205" t="s">
        <v>2798</v>
      </c>
      <c r="B329" s="18" t="s">
        <v>2799</v>
      </c>
      <c r="C329" s="20" t="s">
        <v>2154</v>
      </c>
    </row>
    <row r="330" spans="1:3">
      <c r="A330" s="205" t="s">
        <v>2800</v>
      </c>
      <c r="B330" s="18" t="s">
        <v>2801</v>
      </c>
      <c r="C330" s="20" t="s">
        <v>2154</v>
      </c>
    </row>
    <row r="331" spans="1:3">
      <c r="A331" s="205" t="s">
        <v>2802</v>
      </c>
      <c r="B331" s="18" t="s">
        <v>2803</v>
      </c>
      <c r="C331" s="20" t="s">
        <v>2154</v>
      </c>
    </row>
    <row r="332" spans="1:3">
      <c r="A332" s="205" t="s">
        <v>2804</v>
      </c>
      <c r="B332" s="18" t="s">
        <v>2805</v>
      </c>
      <c r="C332" s="20" t="s">
        <v>2154</v>
      </c>
    </row>
    <row r="333" spans="1:3">
      <c r="A333" s="205" t="s">
        <v>2806</v>
      </c>
      <c r="B333" s="18" t="s">
        <v>2807</v>
      </c>
      <c r="C333" s="20" t="s">
        <v>2154</v>
      </c>
    </row>
    <row r="334" spans="1:3">
      <c r="A334" s="205" t="s">
        <v>2808</v>
      </c>
      <c r="B334" s="18" t="s">
        <v>2809</v>
      </c>
      <c r="C334" s="20" t="s">
        <v>2154</v>
      </c>
    </row>
    <row r="335" spans="1:3">
      <c r="A335" s="205" t="s">
        <v>2810</v>
      </c>
      <c r="B335" s="18" t="s">
        <v>2811</v>
      </c>
      <c r="C335" s="20" t="s">
        <v>2154</v>
      </c>
    </row>
    <row r="336" spans="1:3">
      <c r="A336" s="205" t="s">
        <v>2812</v>
      </c>
      <c r="B336" s="18" t="s">
        <v>2811</v>
      </c>
      <c r="C336" s="20" t="s">
        <v>2154</v>
      </c>
    </row>
    <row r="337" spans="1:3">
      <c r="A337" s="205" t="s">
        <v>2813</v>
      </c>
      <c r="B337" s="18" t="s">
        <v>2814</v>
      </c>
      <c r="C337" s="20" t="s">
        <v>2154</v>
      </c>
    </row>
    <row r="338" spans="1:3">
      <c r="A338" s="205" t="s">
        <v>2815</v>
      </c>
      <c r="B338" s="18" t="s">
        <v>2816</v>
      </c>
      <c r="C338" s="20" t="s">
        <v>2154</v>
      </c>
    </row>
    <row r="339" spans="1:3">
      <c r="A339" s="205" t="s">
        <v>2817</v>
      </c>
      <c r="B339" s="18" t="s">
        <v>2818</v>
      </c>
      <c r="C339" s="20" t="s">
        <v>2154</v>
      </c>
    </row>
    <row r="340" spans="1:3">
      <c r="A340" s="205" t="s">
        <v>2819</v>
      </c>
      <c r="B340" s="18" t="s">
        <v>2820</v>
      </c>
      <c r="C340" s="20" t="s">
        <v>2154</v>
      </c>
    </row>
    <row r="341" spans="1:3">
      <c r="A341" s="205" t="s">
        <v>2821</v>
      </c>
      <c r="B341" s="18" t="s">
        <v>2822</v>
      </c>
      <c r="C341" s="20" t="s">
        <v>2154</v>
      </c>
    </row>
    <row r="342" spans="1:3">
      <c r="A342" s="205" t="s">
        <v>2823</v>
      </c>
      <c r="B342" s="18" t="s">
        <v>2824</v>
      </c>
      <c r="C342" s="20" t="s">
        <v>2154</v>
      </c>
    </row>
    <row r="343" spans="1:3">
      <c r="A343" s="205" t="s">
        <v>2825</v>
      </c>
      <c r="B343" s="18" t="s">
        <v>2826</v>
      </c>
      <c r="C343" s="20" t="s">
        <v>2154</v>
      </c>
    </row>
    <row r="344" spans="1:3">
      <c r="A344" s="205" t="s">
        <v>2827</v>
      </c>
      <c r="B344" s="18" t="s">
        <v>2828</v>
      </c>
      <c r="C344" s="20" t="s">
        <v>2154</v>
      </c>
    </row>
    <row r="345" spans="1:3">
      <c r="A345" s="205" t="s">
        <v>2829</v>
      </c>
      <c r="B345" s="18" t="s">
        <v>2830</v>
      </c>
      <c r="C345" s="20" t="s">
        <v>2154</v>
      </c>
    </row>
    <row r="346" spans="1:3">
      <c r="A346" s="205" t="s">
        <v>2831</v>
      </c>
      <c r="B346" s="18" t="s">
        <v>2832</v>
      </c>
      <c r="C346" s="20" t="s">
        <v>2154</v>
      </c>
    </row>
    <row r="347" spans="1:3">
      <c r="A347" s="205" t="s">
        <v>2833</v>
      </c>
      <c r="B347" s="18" t="s">
        <v>2834</v>
      </c>
      <c r="C347" s="20" t="s">
        <v>2154</v>
      </c>
    </row>
    <row r="348" spans="1:3">
      <c r="A348" s="205" t="s">
        <v>2835</v>
      </c>
      <c r="B348" s="18" t="s">
        <v>2836</v>
      </c>
      <c r="C348" s="20" t="s">
        <v>2154</v>
      </c>
    </row>
    <row r="349" spans="1:3">
      <c r="A349" s="205" t="s">
        <v>2837</v>
      </c>
      <c r="B349" s="18" t="s">
        <v>2838</v>
      </c>
      <c r="C349" s="20" t="s">
        <v>2154</v>
      </c>
    </row>
    <row r="350" spans="1:3">
      <c r="A350" s="205" t="s">
        <v>2839</v>
      </c>
      <c r="B350" s="18" t="s">
        <v>2840</v>
      </c>
      <c r="C350" s="20" t="s">
        <v>2154</v>
      </c>
    </row>
    <row r="351" spans="1:3">
      <c r="A351" s="205" t="s">
        <v>2841</v>
      </c>
      <c r="B351" s="18" t="s">
        <v>2842</v>
      </c>
      <c r="C351" s="20" t="s">
        <v>2154</v>
      </c>
    </row>
    <row r="352" spans="1:3">
      <c r="A352" s="205" t="s">
        <v>2843</v>
      </c>
      <c r="B352" s="18" t="s">
        <v>2844</v>
      </c>
      <c r="C352" s="20" t="s">
        <v>2154</v>
      </c>
    </row>
    <row r="353" spans="1:3">
      <c r="A353" s="205" t="s">
        <v>2845</v>
      </c>
      <c r="B353" s="18" t="s">
        <v>2846</v>
      </c>
      <c r="C353" s="20" t="s">
        <v>2154</v>
      </c>
    </row>
    <row r="354" spans="1:3">
      <c r="A354" s="205" t="s">
        <v>2847</v>
      </c>
      <c r="B354" s="18" t="s">
        <v>2848</v>
      </c>
      <c r="C354" s="20" t="s">
        <v>2154</v>
      </c>
    </row>
    <row r="355" spans="1:3">
      <c r="A355" s="205" t="s">
        <v>2849</v>
      </c>
      <c r="B355" s="18" t="s">
        <v>2850</v>
      </c>
      <c r="C355" s="20" t="s">
        <v>2154</v>
      </c>
    </row>
    <row r="356" spans="1:3">
      <c r="A356" s="205" t="s">
        <v>2851</v>
      </c>
      <c r="B356" s="18" t="s">
        <v>2852</v>
      </c>
      <c r="C356" s="20" t="s">
        <v>2154</v>
      </c>
    </row>
    <row r="357" spans="1:3">
      <c r="A357" s="205" t="s">
        <v>2853</v>
      </c>
      <c r="B357" s="18" t="s">
        <v>2854</v>
      </c>
      <c r="C357" s="20" t="s">
        <v>2154</v>
      </c>
    </row>
    <row r="358" spans="1:3">
      <c r="A358" s="205" t="s">
        <v>2855</v>
      </c>
      <c r="B358" s="18" t="s">
        <v>2856</v>
      </c>
      <c r="C358" s="20" t="s">
        <v>2154</v>
      </c>
    </row>
    <row r="359" spans="1:3">
      <c r="A359" s="205" t="s">
        <v>2857</v>
      </c>
      <c r="B359" s="18" t="s">
        <v>2858</v>
      </c>
      <c r="C359" s="20" t="s">
        <v>2154</v>
      </c>
    </row>
    <row r="360" spans="1:3">
      <c r="A360" s="205" t="s">
        <v>2859</v>
      </c>
      <c r="B360" s="18" t="s">
        <v>2860</v>
      </c>
      <c r="C360" s="20" t="s">
        <v>2154</v>
      </c>
    </row>
    <row r="361" spans="1:3">
      <c r="A361" s="205" t="s">
        <v>2861</v>
      </c>
      <c r="B361" s="18" t="s">
        <v>2862</v>
      </c>
      <c r="C361" s="20" t="s">
        <v>2154</v>
      </c>
    </row>
    <row r="362" spans="1:3">
      <c r="A362" s="205" t="s">
        <v>2863</v>
      </c>
      <c r="B362" s="18" t="s">
        <v>2864</v>
      </c>
      <c r="C362" s="20" t="s">
        <v>2154</v>
      </c>
    </row>
    <row r="363" spans="1:3">
      <c r="A363" s="205" t="s">
        <v>2865</v>
      </c>
      <c r="B363" s="18" t="s">
        <v>2866</v>
      </c>
      <c r="C363" s="20" t="s">
        <v>2154</v>
      </c>
    </row>
    <row r="364" spans="1:3">
      <c r="A364" s="205" t="s">
        <v>2867</v>
      </c>
      <c r="B364" s="18" t="s">
        <v>2868</v>
      </c>
      <c r="C364" s="20" t="s">
        <v>2154</v>
      </c>
    </row>
    <row r="365" spans="1:3">
      <c r="A365" s="205" t="s">
        <v>2869</v>
      </c>
      <c r="B365" s="18" t="s">
        <v>2870</v>
      </c>
      <c r="C365" s="20" t="s">
        <v>2154</v>
      </c>
    </row>
    <row r="366" spans="1:3">
      <c r="A366" s="205" t="s">
        <v>2871</v>
      </c>
      <c r="B366" s="18" t="s">
        <v>2872</v>
      </c>
      <c r="C366" s="20" t="s">
        <v>2154</v>
      </c>
    </row>
    <row r="367" spans="1:3">
      <c r="A367" s="205" t="s">
        <v>2873</v>
      </c>
      <c r="B367" s="18" t="s">
        <v>2874</v>
      </c>
      <c r="C367" s="20" t="s">
        <v>2154</v>
      </c>
    </row>
    <row r="368" spans="1:3">
      <c r="A368" s="205" t="s">
        <v>2875</v>
      </c>
      <c r="B368" s="18" t="s">
        <v>2876</v>
      </c>
      <c r="C368" s="20" t="s">
        <v>2154</v>
      </c>
    </row>
    <row r="369" spans="1:3">
      <c r="A369" s="205" t="s">
        <v>2877</v>
      </c>
      <c r="B369" s="18" t="s">
        <v>2878</v>
      </c>
      <c r="C369" s="20" t="s">
        <v>2154</v>
      </c>
    </row>
    <row r="370" spans="1:3">
      <c r="A370" s="205" t="s">
        <v>2879</v>
      </c>
      <c r="B370" s="18" t="s">
        <v>2880</v>
      </c>
      <c r="C370" s="20" t="s">
        <v>2154</v>
      </c>
    </row>
    <row r="371" spans="1:3">
      <c r="A371" s="205" t="s">
        <v>2881</v>
      </c>
      <c r="B371" s="18" t="s">
        <v>2882</v>
      </c>
      <c r="C371" s="20" t="s">
        <v>2154</v>
      </c>
    </row>
    <row r="372" spans="1:3">
      <c r="A372" s="205" t="s">
        <v>2883</v>
      </c>
      <c r="B372" s="18" t="s">
        <v>2884</v>
      </c>
      <c r="C372" s="20" t="s">
        <v>2154</v>
      </c>
    </row>
    <row r="373" spans="1:3">
      <c r="A373" s="205" t="s">
        <v>2885</v>
      </c>
      <c r="B373" s="18" t="s">
        <v>2886</v>
      </c>
      <c r="C373" s="20" t="s">
        <v>2154</v>
      </c>
    </row>
    <row r="374" spans="1:3">
      <c r="A374" s="205" t="s">
        <v>2887</v>
      </c>
      <c r="B374" s="18" t="s">
        <v>2888</v>
      </c>
      <c r="C374" s="20" t="s">
        <v>2154</v>
      </c>
    </row>
    <row r="375" spans="1:3">
      <c r="A375" s="205" t="s">
        <v>2889</v>
      </c>
      <c r="B375" s="18" t="s">
        <v>2890</v>
      </c>
      <c r="C375" s="20" t="s">
        <v>2154</v>
      </c>
    </row>
    <row r="376" spans="1:3">
      <c r="A376" s="205" t="s">
        <v>2891</v>
      </c>
      <c r="B376" s="18" t="s">
        <v>2892</v>
      </c>
      <c r="C376" s="20" t="s">
        <v>2154</v>
      </c>
    </row>
    <row r="377" spans="1:3">
      <c r="A377" s="205" t="s">
        <v>2893</v>
      </c>
      <c r="B377" s="18" t="s">
        <v>2894</v>
      </c>
      <c r="C377" s="20" t="s">
        <v>2154</v>
      </c>
    </row>
    <row r="378" spans="1:3">
      <c r="A378" s="205" t="s">
        <v>2895</v>
      </c>
      <c r="B378" s="18" t="s">
        <v>2896</v>
      </c>
      <c r="C378" s="20" t="s">
        <v>2154</v>
      </c>
    </row>
    <row r="379" spans="1:3">
      <c r="A379" s="205" t="s">
        <v>2897</v>
      </c>
      <c r="B379" s="18" t="s">
        <v>2898</v>
      </c>
      <c r="C379" s="20" t="s">
        <v>2154</v>
      </c>
    </row>
    <row r="380" spans="1:3">
      <c r="A380" s="205" t="s">
        <v>2899</v>
      </c>
      <c r="B380" s="18" t="s">
        <v>2900</v>
      </c>
      <c r="C380" s="20" t="s">
        <v>2154</v>
      </c>
    </row>
    <row r="381" spans="1:3">
      <c r="A381" s="205" t="s">
        <v>2901</v>
      </c>
      <c r="B381" s="18" t="s">
        <v>2902</v>
      </c>
      <c r="C381" s="20" t="s">
        <v>2154</v>
      </c>
    </row>
    <row r="382" spans="1:3">
      <c r="A382" s="205" t="s">
        <v>2903</v>
      </c>
      <c r="B382" s="18" t="s">
        <v>2904</v>
      </c>
      <c r="C382" s="20" t="s">
        <v>2154</v>
      </c>
    </row>
    <row r="383" spans="1:3">
      <c r="A383" s="205" t="s">
        <v>2905</v>
      </c>
      <c r="B383" s="18" t="s">
        <v>2906</v>
      </c>
      <c r="C383" s="20" t="s">
        <v>2154</v>
      </c>
    </row>
    <row r="384" spans="1:3">
      <c r="A384" s="205" t="s">
        <v>2907</v>
      </c>
      <c r="B384" s="18" t="s">
        <v>2908</v>
      </c>
      <c r="C384" s="20" t="s">
        <v>2154</v>
      </c>
    </row>
    <row r="385" spans="1:3">
      <c r="A385" s="205" t="s">
        <v>2909</v>
      </c>
      <c r="B385" s="18" t="s">
        <v>2910</v>
      </c>
      <c r="C385" s="20" t="s">
        <v>2154</v>
      </c>
    </row>
    <row r="386" spans="1:3">
      <c r="A386" s="205" t="s">
        <v>2911</v>
      </c>
      <c r="B386" s="18" t="s">
        <v>2912</v>
      </c>
      <c r="C386" s="20" t="s">
        <v>2154</v>
      </c>
    </row>
    <row r="387" spans="1:3">
      <c r="A387" s="205" t="s">
        <v>2913</v>
      </c>
      <c r="B387" s="18" t="s">
        <v>2914</v>
      </c>
      <c r="C387" s="20" t="s">
        <v>2154</v>
      </c>
    </row>
    <row r="388" spans="1:3">
      <c r="A388" s="205" t="s">
        <v>2915</v>
      </c>
      <c r="B388" s="18" t="s">
        <v>2916</v>
      </c>
      <c r="C388" s="20" t="s">
        <v>2154</v>
      </c>
    </row>
    <row r="389" spans="1:3">
      <c r="A389" s="205" t="s">
        <v>2917</v>
      </c>
      <c r="B389" s="18" t="s">
        <v>2918</v>
      </c>
      <c r="C389" s="20" t="s">
        <v>2154</v>
      </c>
    </row>
    <row r="390" spans="1:3">
      <c r="A390" s="205" t="s">
        <v>2919</v>
      </c>
      <c r="B390" s="18" t="s">
        <v>2920</v>
      </c>
      <c r="C390" s="20" t="s">
        <v>2154</v>
      </c>
    </row>
    <row r="391" spans="1:3">
      <c r="A391" s="205" t="s">
        <v>2921</v>
      </c>
      <c r="B391" s="18" t="s">
        <v>2922</v>
      </c>
      <c r="C391" s="20" t="s">
        <v>2154</v>
      </c>
    </row>
    <row r="392" spans="1:3">
      <c r="A392" s="205" t="s">
        <v>2923</v>
      </c>
      <c r="B392" s="18" t="s">
        <v>2924</v>
      </c>
      <c r="C392" s="20" t="s">
        <v>2154</v>
      </c>
    </row>
    <row r="393" spans="1:3">
      <c r="A393" s="205" t="s">
        <v>2925</v>
      </c>
      <c r="B393" s="18" t="s">
        <v>2926</v>
      </c>
      <c r="C393" s="20" t="s">
        <v>2154</v>
      </c>
    </row>
    <row r="394" spans="1:3">
      <c r="A394" s="205" t="s">
        <v>2927</v>
      </c>
      <c r="B394" s="18" t="s">
        <v>2928</v>
      </c>
      <c r="C394" s="20" t="s">
        <v>2154</v>
      </c>
    </row>
    <row r="395" spans="1:3">
      <c r="A395" s="205" t="s">
        <v>2929</v>
      </c>
      <c r="B395" s="18" t="s">
        <v>2930</v>
      </c>
      <c r="C395" s="20" t="s">
        <v>2154</v>
      </c>
    </row>
    <row r="396" spans="1:3">
      <c r="A396" s="205" t="s">
        <v>2931</v>
      </c>
      <c r="B396" s="18" t="s">
        <v>2932</v>
      </c>
      <c r="C396" s="20" t="s">
        <v>2154</v>
      </c>
    </row>
    <row r="397" spans="1:3">
      <c r="A397" s="205" t="s">
        <v>2933</v>
      </c>
      <c r="B397" s="18" t="s">
        <v>2934</v>
      </c>
      <c r="C397" s="20" t="s">
        <v>2154</v>
      </c>
    </row>
    <row r="398" spans="1:3">
      <c r="A398" s="205" t="s">
        <v>2935</v>
      </c>
      <c r="B398" s="18" t="s">
        <v>2936</v>
      </c>
      <c r="C398" s="20" t="s">
        <v>2154</v>
      </c>
    </row>
    <row r="399" spans="1:3">
      <c r="A399" s="205" t="s">
        <v>2937</v>
      </c>
      <c r="B399" s="18" t="s">
        <v>2938</v>
      </c>
      <c r="C399" s="20" t="s">
        <v>2154</v>
      </c>
    </row>
    <row r="400" spans="1:3">
      <c r="A400" s="205" t="s">
        <v>2939</v>
      </c>
      <c r="B400" s="18" t="s">
        <v>2940</v>
      </c>
      <c r="C400" s="20" t="s">
        <v>2154</v>
      </c>
    </row>
    <row r="401" spans="1:3">
      <c r="A401" s="205" t="s">
        <v>2941</v>
      </c>
      <c r="B401" s="18" t="s">
        <v>2942</v>
      </c>
      <c r="C401" s="20" t="s">
        <v>2154</v>
      </c>
    </row>
    <row r="402" spans="1:3">
      <c r="A402" s="205" t="s">
        <v>2943</v>
      </c>
      <c r="B402" s="18" t="s">
        <v>2944</v>
      </c>
      <c r="C402" s="20" t="s">
        <v>2154</v>
      </c>
    </row>
    <row r="403" spans="1:3">
      <c r="A403" s="205" t="s">
        <v>2945</v>
      </c>
      <c r="B403" s="18" t="s">
        <v>2946</v>
      </c>
      <c r="C403" s="20" t="s">
        <v>2154</v>
      </c>
    </row>
    <row r="404" spans="1:3">
      <c r="A404" s="205" t="s">
        <v>2947</v>
      </c>
      <c r="B404" s="18" t="s">
        <v>2948</v>
      </c>
      <c r="C404" s="20" t="s">
        <v>2154</v>
      </c>
    </row>
    <row r="405" spans="1:3">
      <c r="A405" s="205" t="s">
        <v>2949</v>
      </c>
      <c r="B405" s="18" t="s">
        <v>2950</v>
      </c>
      <c r="C405" s="20" t="s">
        <v>2154</v>
      </c>
    </row>
    <row r="406" spans="1:3">
      <c r="A406" s="205" t="s">
        <v>2951</v>
      </c>
      <c r="B406" s="18" t="s">
        <v>2952</v>
      </c>
      <c r="C406" s="20" t="s">
        <v>2154</v>
      </c>
    </row>
    <row r="407" spans="1:3">
      <c r="A407" s="205" t="s">
        <v>2953</v>
      </c>
      <c r="B407" s="18" t="s">
        <v>2954</v>
      </c>
      <c r="C407" s="20" t="s">
        <v>2154</v>
      </c>
    </row>
    <row r="408" spans="1:3">
      <c r="A408" s="205" t="s">
        <v>2955</v>
      </c>
      <c r="B408" s="18" t="s">
        <v>2956</v>
      </c>
      <c r="C408" s="20" t="s">
        <v>2154</v>
      </c>
    </row>
    <row r="409" spans="1:3">
      <c r="A409" s="205" t="s">
        <v>2957</v>
      </c>
      <c r="B409" s="18" t="s">
        <v>2958</v>
      </c>
      <c r="C409" s="20" t="s">
        <v>2154</v>
      </c>
    </row>
    <row r="410" spans="1:3">
      <c r="A410" s="205" t="s">
        <v>2959</v>
      </c>
      <c r="B410" s="18" t="s">
        <v>2960</v>
      </c>
      <c r="C410" s="20" t="s">
        <v>2154</v>
      </c>
    </row>
    <row r="411" spans="1:3">
      <c r="A411" s="205" t="s">
        <v>2961</v>
      </c>
      <c r="B411" s="18" t="s">
        <v>2962</v>
      </c>
      <c r="C411" s="20" t="s">
        <v>2154</v>
      </c>
    </row>
    <row r="412" spans="1:3">
      <c r="A412" s="205" t="s">
        <v>2963</v>
      </c>
      <c r="B412" s="18" t="s">
        <v>2964</v>
      </c>
      <c r="C412" s="20" t="s">
        <v>2154</v>
      </c>
    </row>
    <row r="413" spans="1:3">
      <c r="A413" s="205" t="s">
        <v>2965</v>
      </c>
      <c r="B413" s="18" t="s">
        <v>2966</v>
      </c>
      <c r="C413" s="20" t="s">
        <v>2154</v>
      </c>
    </row>
    <row r="414" spans="1:3">
      <c r="A414" s="205" t="s">
        <v>2967</v>
      </c>
      <c r="B414" s="18" t="s">
        <v>2968</v>
      </c>
      <c r="C414" s="20" t="s">
        <v>2154</v>
      </c>
    </row>
    <row r="415" spans="1:3">
      <c r="A415" s="205" t="s">
        <v>2969</v>
      </c>
      <c r="B415" s="18" t="s">
        <v>2970</v>
      </c>
      <c r="C415" s="20" t="s">
        <v>2154</v>
      </c>
    </row>
    <row r="416" spans="1:3">
      <c r="A416" s="205" t="s">
        <v>2971</v>
      </c>
      <c r="B416" s="18" t="s">
        <v>2972</v>
      </c>
      <c r="C416" s="20" t="s">
        <v>2154</v>
      </c>
    </row>
    <row r="417" spans="1:3">
      <c r="A417" s="205" t="s">
        <v>2973</v>
      </c>
      <c r="B417" s="18" t="s">
        <v>2974</v>
      </c>
      <c r="C417" s="20" t="s">
        <v>2154</v>
      </c>
    </row>
    <row r="418" spans="1:3">
      <c r="A418" s="205" t="s">
        <v>2975</v>
      </c>
      <c r="B418" s="18" t="s">
        <v>2976</v>
      </c>
      <c r="C418" s="20" t="s">
        <v>2154</v>
      </c>
    </row>
    <row r="419" spans="1:3">
      <c r="A419" s="205" t="s">
        <v>2977</v>
      </c>
      <c r="B419" s="18" t="s">
        <v>2978</v>
      </c>
      <c r="C419" s="20" t="s">
        <v>2154</v>
      </c>
    </row>
    <row r="420" spans="1:3">
      <c r="A420" s="205" t="s">
        <v>2979</v>
      </c>
      <c r="B420" s="18" t="s">
        <v>2980</v>
      </c>
      <c r="C420" s="20" t="s">
        <v>2154</v>
      </c>
    </row>
    <row r="421" spans="1:3">
      <c r="A421" s="205" t="s">
        <v>2981</v>
      </c>
      <c r="B421" s="18" t="s">
        <v>2982</v>
      </c>
      <c r="C421" s="20" t="s">
        <v>2154</v>
      </c>
    </row>
    <row r="422" spans="1:3">
      <c r="A422" s="205" t="s">
        <v>2983</v>
      </c>
      <c r="B422" s="18" t="s">
        <v>2984</v>
      </c>
      <c r="C422" s="20" t="s">
        <v>2154</v>
      </c>
    </row>
    <row r="423" spans="1:3">
      <c r="A423" s="205" t="s">
        <v>2985</v>
      </c>
      <c r="B423" s="18" t="s">
        <v>2986</v>
      </c>
      <c r="C423" s="20" t="s">
        <v>2154</v>
      </c>
    </row>
    <row r="424" spans="1:3">
      <c r="A424" s="205" t="s">
        <v>2987</v>
      </c>
      <c r="B424" s="18" t="s">
        <v>2988</v>
      </c>
      <c r="C424" s="20" t="s">
        <v>2154</v>
      </c>
    </row>
    <row r="425" spans="1:3">
      <c r="A425" s="205" t="s">
        <v>2989</v>
      </c>
      <c r="B425" s="18" t="s">
        <v>2990</v>
      </c>
      <c r="C425" s="20" t="s">
        <v>2154</v>
      </c>
    </row>
    <row r="426" spans="1:3">
      <c r="A426" s="205" t="s">
        <v>2991</v>
      </c>
      <c r="B426" s="18" t="s">
        <v>2992</v>
      </c>
      <c r="C426" s="20" t="s">
        <v>2154</v>
      </c>
    </row>
    <row r="427" spans="1:3">
      <c r="A427" s="205" t="s">
        <v>2993</v>
      </c>
      <c r="B427" s="18" t="s">
        <v>2994</v>
      </c>
      <c r="C427" s="20" t="s">
        <v>2154</v>
      </c>
    </row>
    <row r="428" spans="1:3">
      <c r="A428" s="205" t="s">
        <v>2995</v>
      </c>
      <c r="B428" s="18" t="s">
        <v>2996</v>
      </c>
      <c r="C428" s="20" t="s">
        <v>2154</v>
      </c>
    </row>
    <row r="429" spans="1:3">
      <c r="A429" s="205" t="s">
        <v>2997</v>
      </c>
      <c r="B429" s="18" t="s">
        <v>2998</v>
      </c>
      <c r="C429" s="20" t="s">
        <v>2154</v>
      </c>
    </row>
    <row r="430" spans="1:3">
      <c r="A430" s="205" t="s">
        <v>2999</v>
      </c>
      <c r="B430" s="18" t="s">
        <v>3000</v>
      </c>
      <c r="C430" s="20" t="s">
        <v>2154</v>
      </c>
    </row>
    <row r="431" spans="1:3">
      <c r="A431" s="205" t="s">
        <v>3001</v>
      </c>
      <c r="B431" s="18" t="s">
        <v>3002</v>
      </c>
      <c r="C431" s="20" t="s">
        <v>2154</v>
      </c>
    </row>
    <row r="432" spans="1:3">
      <c r="A432" s="205" t="s">
        <v>3003</v>
      </c>
      <c r="B432" s="18" t="s">
        <v>3004</v>
      </c>
      <c r="C432" s="20" t="s">
        <v>2154</v>
      </c>
    </row>
    <row r="433" spans="1:3">
      <c r="A433" s="205" t="s">
        <v>3005</v>
      </c>
      <c r="B433" s="18" t="s">
        <v>3006</v>
      </c>
      <c r="C433" s="20" t="s">
        <v>2154</v>
      </c>
    </row>
    <row r="434" spans="1:3">
      <c r="A434" s="205" t="s">
        <v>3007</v>
      </c>
      <c r="B434" s="18" t="s">
        <v>3008</v>
      </c>
      <c r="C434" s="20" t="s">
        <v>2154</v>
      </c>
    </row>
    <row r="435" spans="1:3">
      <c r="A435" s="205" t="s">
        <v>3009</v>
      </c>
      <c r="B435" s="18" t="s">
        <v>3010</v>
      </c>
      <c r="C435" s="20" t="s">
        <v>2154</v>
      </c>
    </row>
    <row r="436" spans="1:3">
      <c r="A436" s="205" t="s">
        <v>3011</v>
      </c>
      <c r="B436" s="18" t="s">
        <v>3012</v>
      </c>
      <c r="C436" s="20" t="s">
        <v>2154</v>
      </c>
    </row>
    <row r="437" spans="1:3">
      <c r="A437" s="205" t="s">
        <v>3013</v>
      </c>
      <c r="B437" s="18" t="s">
        <v>3014</v>
      </c>
      <c r="C437" s="20" t="s">
        <v>2154</v>
      </c>
    </row>
    <row r="438" spans="1:3">
      <c r="A438" s="205" t="s">
        <v>3015</v>
      </c>
      <c r="B438" s="18" t="s">
        <v>3016</v>
      </c>
      <c r="C438" s="20" t="s">
        <v>2154</v>
      </c>
    </row>
    <row r="439" spans="1:3">
      <c r="A439" s="205" t="s">
        <v>3017</v>
      </c>
      <c r="B439" s="18" t="s">
        <v>3018</v>
      </c>
      <c r="C439" s="20" t="s">
        <v>2154</v>
      </c>
    </row>
    <row r="440" spans="1:3">
      <c r="A440" s="205" t="s">
        <v>3019</v>
      </c>
      <c r="B440" s="18" t="s">
        <v>3020</v>
      </c>
      <c r="C440" s="20" t="s">
        <v>2154</v>
      </c>
    </row>
    <row r="441" spans="1:3">
      <c r="A441" s="205" t="s">
        <v>3021</v>
      </c>
      <c r="B441" s="18" t="s">
        <v>3022</v>
      </c>
      <c r="C441" s="20" t="s">
        <v>2154</v>
      </c>
    </row>
    <row r="442" spans="1:3">
      <c r="A442" s="205" t="s">
        <v>3023</v>
      </c>
      <c r="B442" s="18" t="s">
        <v>3024</v>
      </c>
      <c r="C442" s="20" t="s">
        <v>2154</v>
      </c>
    </row>
    <row r="443" spans="1:3">
      <c r="A443" s="205" t="s">
        <v>3025</v>
      </c>
      <c r="B443" s="18" t="s">
        <v>3026</v>
      </c>
      <c r="C443" s="20" t="s">
        <v>2154</v>
      </c>
    </row>
    <row r="444" spans="1:3">
      <c r="A444" s="205" t="s">
        <v>3027</v>
      </c>
      <c r="B444" s="18" t="s">
        <v>3028</v>
      </c>
      <c r="C444" s="20" t="s">
        <v>2154</v>
      </c>
    </row>
    <row r="445" spans="1:3">
      <c r="A445" s="205" t="s">
        <v>3029</v>
      </c>
      <c r="B445" s="18" t="s">
        <v>3030</v>
      </c>
      <c r="C445" s="20" t="s">
        <v>2154</v>
      </c>
    </row>
    <row r="446" spans="1:3">
      <c r="A446" s="205" t="s">
        <v>3031</v>
      </c>
      <c r="B446" s="18" t="s">
        <v>3032</v>
      </c>
      <c r="C446" s="20" t="s">
        <v>2154</v>
      </c>
    </row>
    <row r="447" spans="1:3">
      <c r="A447" s="205" t="s">
        <v>3033</v>
      </c>
      <c r="B447" s="18" t="s">
        <v>3034</v>
      </c>
      <c r="C447" s="20" t="s">
        <v>2154</v>
      </c>
    </row>
    <row r="448" spans="1:3">
      <c r="A448" s="205" t="s">
        <v>3035</v>
      </c>
      <c r="B448" s="18" t="s">
        <v>3036</v>
      </c>
      <c r="C448" s="20" t="s">
        <v>2154</v>
      </c>
    </row>
    <row r="449" spans="1:3">
      <c r="A449" s="205" t="s">
        <v>3037</v>
      </c>
      <c r="B449" s="18" t="s">
        <v>3038</v>
      </c>
      <c r="C449" s="20" t="s">
        <v>2154</v>
      </c>
    </row>
    <row r="450" spans="1:3">
      <c r="A450" s="205" t="s">
        <v>3039</v>
      </c>
      <c r="B450" s="18" t="s">
        <v>3040</v>
      </c>
      <c r="C450" s="20" t="s">
        <v>2154</v>
      </c>
    </row>
    <row r="451" spans="1:3">
      <c r="A451" s="205" t="s">
        <v>3041</v>
      </c>
      <c r="B451" s="18" t="s">
        <v>3042</v>
      </c>
      <c r="C451" s="20" t="s">
        <v>2154</v>
      </c>
    </row>
    <row r="452" spans="1:3">
      <c r="A452" s="205" t="s">
        <v>3043</v>
      </c>
      <c r="B452" s="18" t="s">
        <v>3044</v>
      </c>
      <c r="C452" s="20" t="s">
        <v>2154</v>
      </c>
    </row>
    <row r="453" spans="1:3">
      <c r="A453" s="205" t="s">
        <v>3045</v>
      </c>
      <c r="B453" s="18" t="s">
        <v>3046</v>
      </c>
      <c r="C453" s="20" t="s">
        <v>2154</v>
      </c>
    </row>
    <row r="454" spans="1:3">
      <c r="A454" s="205" t="s">
        <v>3047</v>
      </c>
      <c r="B454" s="18" t="s">
        <v>3048</v>
      </c>
      <c r="C454" s="20" t="s">
        <v>2154</v>
      </c>
    </row>
    <row r="455" spans="1:3">
      <c r="A455" s="205" t="s">
        <v>3049</v>
      </c>
      <c r="B455" s="18" t="s">
        <v>3048</v>
      </c>
      <c r="C455" s="20" t="s">
        <v>2154</v>
      </c>
    </row>
    <row r="456" spans="1:3">
      <c r="A456" s="205" t="s">
        <v>3050</v>
      </c>
      <c r="B456" s="18" t="s">
        <v>3048</v>
      </c>
      <c r="C456" s="20" t="s">
        <v>2154</v>
      </c>
    </row>
    <row r="457" spans="1:3">
      <c r="A457" s="205" t="s">
        <v>3051</v>
      </c>
      <c r="B457" s="18" t="s">
        <v>3052</v>
      </c>
      <c r="C457" s="20" t="s">
        <v>2154</v>
      </c>
    </row>
    <row r="458" spans="1:3">
      <c r="A458" s="205" t="s">
        <v>3053</v>
      </c>
      <c r="B458" s="18" t="s">
        <v>3054</v>
      </c>
      <c r="C458" s="20" t="s">
        <v>2154</v>
      </c>
    </row>
    <row r="459" spans="1:3">
      <c r="A459" s="205" t="s">
        <v>3055</v>
      </c>
      <c r="B459" s="18" t="s">
        <v>3056</v>
      </c>
      <c r="C459" s="20" t="s">
        <v>2154</v>
      </c>
    </row>
    <row r="460" spans="1:3">
      <c r="A460" s="205" t="s">
        <v>3057</v>
      </c>
      <c r="B460" s="18" t="s">
        <v>3058</v>
      </c>
      <c r="C460" s="20" t="s">
        <v>2154</v>
      </c>
    </row>
    <row r="461" spans="1:3">
      <c r="A461" s="205" t="s">
        <v>3059</v>
      </c>
      <c r="B461" s="18" t="s">
        <v>3060</v>
      </c>
      <c r="C461" s="20" t="s">
        <v>2154</v>
      </c>
    </row>
    <row r="462" spans="1:3">
      <c r="A462" s="205" t="s">
        <v>3061</v>
      </c>
      <c r="B462" s="18" t="s">
        <v>3062</v>
      </c>
      <c r="C462" s="20" t="s">
        <v>2154</v>
      </c>
    </row>
    <row r="463" spans="1:3">
      <c r="A463" s="205" t="s">
        <v>3063</v>
      </c>
      <c r="B463" s="18" t="s">
        <v>3064</v>
      </c>
      <c r="C463" s="20" t="s">
        <v>2154</v>
      </c>
    </row>
    <row r="464" spans="1:3">
      <c r="A464" s="205" t="s">
        <v>3065</v>
      </c>
      <c r="B464" s="18" t="s">
        <v>3066</v>
      </c>
      <c r="C464" s="20" t="s">
        <v>2154</v>
      </c>
    </row>
    <row r="465" spans="1:3">
      <c r="A465" s="205" t="s">
        <v>3067</v>
      </c>
      <c r="B465" s="18" t="s">
        <v>3068</v>
      </c>
      <c r="C465" s="20" t="s">
        <v>2154</v>
      </c>
    </row>
    <row r="466" spans="1:3">
      <c r="A466" s="205" t="s">
        <v>3069</v>
      </c>
      <c r="B466" s="18" t="s">
        <v>3070</v>
      </c>
      <c r="C466" s="20" t="s">
        <v>2154</v>
      </c>
    </row>
    <row r="467" spans="1:3">
      <c r="A467" s="205" t="s">
        <v>3071</v>
      </c>
      <c r="B467" s="18" t="s">
        <v>3072</v>
      </c>
      <c r="C467" s="20" t="s">
        <v>2154</v>
      </c>
    </row>
    <row r="468" spans="1:3">
      <c r="A468" s="205" t="s">
        <v>3073</v>
      </c>
      <c r="B468" s="18" t="s">
        <v>3074</v>
      </c>
      <c r="C468" s="20" t="s">
        <v>2154</v>
      </c>
    </row>
    <row r="469" spans="1:3">
      <c r="A469" s="205" t="s">
        <v>3075</v>
      </c>
      <c r="B469" s="18" t="s">
        <v>3076</v>
      </c>
      <c r="C469" s="20" t="s">
        <v>2154</v>
      </c>
    </row>
    <row r="470" spans="1:3">
      <c r="A470" s="205" t="s">
        <v>3077</v>
      </c>
      <c r="B470" s="18" t="s">
        <v>3078</v>
      </c>
      <c r="C470" s="20" t="s">
        <v>2154</v>
      </c>
    </row>
    <row r="471" spans="1:3">
      <c r="A471" s="205" t="s">
        <v>3079</v>
      </c>
      <c r="B471" s="18" t="s">
        <v>3080</v>
      </c>
      <c r="C471" s="20" t="s">
        <v>2154</v>
      </c>
    </row>
    <row r="472" spans="1:3">
      <c r="A472" s="205" t="s">
        <v>3081</v>
      </c>
      <c r="B472" s="18" t="s">
        <v>3082</v>
      </c>
      <c r="C472" s="20" t="s">
        <v>2154</v>
      </c>
    </row>
    <row r="473" spans="1:3">
      <c r="A473" s="205" t="s">
        <v>3083</v>
      </c>
      <c r="B473" s="18" t="s">
        <v>3084</v>
      </c>
      <c r="C473" s="20" t="s">
        <v>2154</v>
      </c>
    </row>
    <row r="474" spans="1:3">
      <c r="A474" s="205" t="s">
        <v>3085</v>
      </c>
      <c r="B474" s="18" t="s">
        <v>3086</v>
      </c>
      <c r="C474" s="20" t="s">
        <v>2154</v>
      </c>
    </row>
    <row r="475" spans="1:3">
      <c r="A475" s="205" t="s">
        <v>3087</v>
      </c>
      <c r="B475" s="18" t="s">
        <v>3088</v>
      </c>
      <c r="C475" s="20" t="s">
        <v>2154</v>
      </c>
    </row>
    <row r="476" spans="1:3">
      <c r="A476" s="205" t="s">
        <v>3089</v>
      </c>
      <c r="B476" s="18" t="s">
        <v>3090</v>
      </c>
      <c r="C476" s="20" t="s">
        <v>2154</v>
      </c>
    </row>
    <row r="477" spans="1:3">
      <c r="A477" s="205" t="s">
        <v>3091</v>
      </c>
      <c r="B477" s="18" t="s">
        <v>3092</v>
      </c>
      <c r="C477" s="20" t="s">
        <v>2154</v>
      </c>
    </row>
    <row r="478" spans="1:3">
      <c r="A478" s="205" t="s">
        <v>3093</v>
      </c>
      <c r="B478" s="18" t="s">
        <v>3094</v>
      </c>
      <c r="C478" s="20" t="s">
        <v>2154</v>
      </c>
    </row>
    <row r="479" spans="1:3">
      <c r="A479" s="205" t="s">
        <v>3095</v>
      </c>
      <c r="B479" s="18" t="s">
        <v>3096</v>
      </c>
      <c r="C479" s="20" t="s">
        <v>2154</v>
      </c>
    </row>
    <row r="480" spans="1:3">
      <c r="A480" s="205" t="s">
        <v>3097</v>
      </c>
      <c r="B480" s="18" t="s">
        <v>3098</v>
      </c>
      <c r="C480" s="20" t="s">
        <v>2154</v>
      </c>
    </row>
    <row r="481" spans="1:3">
      <c r="A481" s="205" t="s">
        <v>3099</v>
      </c>
      <c r="B481" s="18" t="s">
        <v>3100</v>
      </c>
      <c r="C481" s="20" t="s">
        <v>2154</v>
      </c>
    </row>
    <row r="482" spans="1:3">
      <c r="A482" s="205" t="s">
        <v>3101</v>
      </c>
      <c r="B482" s="18" t="s">
        <v>3102</v>
      </c>
      <c r="C482" s="20" t="s">
        <v>2154</v>
      </c>
    </row>
    <row r="483" spans="1:3">
      <c r="A483" s="205" t="s">
        <v>3103</v>
      </c>
      <c r="B483" s="18" t="s">
        <v>3104</v>
      </c>
      <c r="C483" s="20" t="s">
        <v>2154</v>
      </c>
    </row>
    <row r="484" spans="1:3">
      <c r="A484" s="205" t="s">
        <v>3105</v>
      </c>
      <c r="B484" s="18" t="s">
        <v>3106</v>
      </c>
      <c r="C484" s="20" t="s">
        <v>2154</v>
      </c>
    </row>
    <row r="485" spans="1:3">
      <c r="A485" s="205" t="s">
        <v>3107</v>
      </c>
      <c r="B485" s="18" t="s">
        <v>3108</v>
      </c>
      <c r="C485" s="20" t="s">
        <v>2154</v>
      </c>
    </row>
    <row r="486" spans="1:3">
      <c r="A486" s="205" t="s">
        <v>3109</v>
      </c>
      <c r="B486" s="18" t="s">
        <v>3110</v>
      </c>
      <c r="C486" s="20" t="s">
        <v>2154</v>
      </c>
    </row>
    <row r="487" spans="1:3">
      <c r="A487" s="205" t="s">
        <v>3111</v>
      </c>
      <c r="B487" s="18" t="s">
        <v>3112</v>
      </c>
      <c r="C487" s="20" t="s">
        <v>2154</v>
      </c>
    </row>
    <row r="488" spans="1:3">
      <c r="A488" s="205" t="s">
        <v>3113</v>
      </c>
      <c r="B488" s="18" t="s">
        <v>3114</v>
      </c>
      <c r="C488" s="20" t="s">
        <v>2154</v>
      </c>
    </row>
    <row r="489" spans="1:3">
      <c r="A489" s="205" t="s">
        <v>3115</v>
      </c>
      <c r="B489" s="18" t="s">
        <v>3116</v>
      </c>
      <c r="C489" s="20" t="s">
        <v>2154</v>
      </c>
    </row>
    <row r="490" spans="1:3">
      <c r="A490" s="205" t="s">
        <v>3117</v>
      </c>
      <c r="B490" s="18" t="s">
        <v>3104</v>
      </c>
      <c r="C490" s="20" t="s">
        <v>2154</v>
      </c>
    </row>
    <row r="491" spans="1:3">
      <c r="A491" s="205" t="s">
        <v>3118</v>
      </c>
      <c r="B491" s="18" t="s">
        <v>3119</v>
      </c>
      <c r="C491" s="20" t="s">
        <v>2154</v>
      </c>
    </row>
    <row r="492" spans="1:3">
      <c r="A492" s="205" t="s">
        <v>3120</v>
      </c>
      <c r="B492" s="18" t="s">
        <v>3121</v>
      </c>
      <c r="C492" s="20" t="s">
        <v>2154</v>
      </c>
    </row>
    <row r="493" spans="1:3">
      <c r="A493" s="205" t="s">
        <v>3122</v>
      </c>
      <c r="B493" s="18" t="s">
        <v>3123</v>
      </c>
      <c r="C493" s="20" t="s">
        <v>2154</v>
      </c>
    </row>
    <row r="494" spans="1:3">
      <c r="A494" s="205" t="s">
        <v>3124</v>
      </c>
      <c r="B494" s="18" t="s">
        <v>3125</v>
      </c>
      <c r="C494" s="20" t="s">
        <v>2154</v>
      </c>
    </row>
    <row r="495" spans="1:3">
      <c r="A495" s="205" t="s">
        <v>3126</v>
      </c>
      <c r="B495" s="18" t="s">
        <v>3127</v>
      </c>
      <c r="C495" s="20" t="s">
        <v>2154</v>
      </c>
    </row>
    <row r="496" spans="1:3">
      <c r="A496" s="205" t="s">
        <v>804</v>
      </c>
      <c r="B496" s="18" t="s">
        <v>313</v>
      </c>
      <c r="C496" s="20" t="s">
        <v>2154</v>
      </c>
    </row>
    <row r="497" spans="1:3">
      <c r="A497" s="205" t="s">
        <v>805</v>
      </c>
      <c r="B497" s="18" t="s">
        <v>3128</v>
      </c>
      <c r="C497" s="20" t="s">
        <v>2154</v>
      </c>
    </row>
    <row r="498" spans="1:3">
      <c r="A498" s="205" t="s">
        <v>3129</v>
      </c>
      <c r="B498" s="18" t="s">
        <v>3130</v>
      </c>
      <c r="C498" s="20" t="s">
        <v>2154</v>
      </c>
    </row>
    <row r="499" spans="1:3">
      <c r="A499" s="205" t="s">
        <v>806</v>
      </c>
      <c r="B499" s="18" t="s">
        <v>3131</v>
      </c>
      <c r="C499" s="20" t="s">
        <v>2154</v>
      </c>
    </row>
    <row r="500" spans="1:3">
      <c r="A500" s="205" t="s">
        <v>3132</v>
      </c>
      <c r="B500" s="18" t="s">
        <v>3133</v>
      </c>
      <c r="C500" s="20" t="s">
        <v>2154</v>
      </c>
    </row>
    <row r="501" spans="1:3">
      <c r="A501" s="205" t="s">
        <v>3134</v>
      </c>
      <c r="B501" s="18" t="s">
        <v>3135</v>
      </c>
      <c r="C501" s="20" t="s">
        <v>2154</v>
      </c>
    </row>
    <row r="502" spans="1:3">
      <c r="A502" s="205" t="s">
        <v>3136</v>
      </c>
      <c r="B502" s="18" t="s">
        <v>3137</v>
      </c>
      <c r="C502" s="20" t="s">
        <v>2154</v>
      </c>
    </row>
    <row r="503" spans="1:3">
      <c r="A503" s="205" t="s">
        <v>3138</v>
      </c>
      <c r="B503" s="18" t="s">
        <v>3139</v>
      </c>
      <c r="C503" s="20" t="s">
        <v>2154</v>
      </c>
    </row>
    <row r="504" spans="1:3">
      <c r="A504" s="205" t="s">
        <v>3140</v>
      </c>
      <c r="B504" s="18" t="s">
        <v>3141</v>
      </c>
      <c r="C504" s="20" t="s">
        <v>2154</v>
      </c>
    </row>
    <row r="505" spans="1:3">
      <c r="A505" s="205" t="s">
        <v>3142</v>
      </c>
      <c r="B505" s="18" t="s">
        <v>3143</v>
      </c>
      <c r="C505" s="20" t="s">
        <v>2154</v>
      </c>
    </row>
    <row r="506" spans="1:3">
      <c r="A506" s="205" t="s">
        <v>3144</v>
      </c>
      <c r="B506" s="18" t="s">
        <v>3145</v>
      </c>
      <c r="C506" s="20" t="s">
        <v>2154</v>
      </c>
    </row>
    <row r="507" spans="1:3">
      <c r="A507" s="205" t="s">
        <v>3146</v>
      </c>
      <c r="B507" s="18" t="s">
        <v>3147</v>
      </c>
      <c r="C507" s="20" t="s">
        <v>2154</v>
      </c>
    </row>
    <row r="508" spans="1:3">
      <c r="A508" s="205" t="s">
        <v>3148</v>
      </c>
      <c r="B508" s="18" t="s">
        <v>1464</v>
      </c>
      <c r="C508" s="20" t="s">
        <v>2154</v>
      </c>
    </row>
    <row r="509" spans="1:3">
      <c r="A509" s="205" t="s">
        <v>3149</v>
      </c>
      <c r="B509" s="18" t="s">
        <v>3150</v>
      </c>
      <c r="C509" s="20" t="s">
        <v>2154</v>
      </c>
    </row>
    <row r="510" spans="1:3">
      <c r="A510" s="205" t="s">
        <v>3151</v>
      </c>
      <c r="B510" s="18" t="s">
        <v>3152</v>
      </c>
      <c r="C510" s="20" t="s">
        <v>2154</v>
      </c>
    </row>
    <row r="511" spans="1:3">
      <c r="A511" s="205" t="s">
        <v>3153</v>
      </c>
      <c r="B511" s="18" t="s">
        <v>3154</v>
      </c>
      <c r="C511" s="20" t="s">
        <v>2154</v>
      </c>
    </row>
    <row r="512" spans="1:3">
      <c r="A512" s="205" t="s">
        <v>3155</v>
      </c>
      <c r="B512" s="18" t="s">
        <v>3156</v>
      </c>
      <c r="C512" s="20" t="s">
        <v>2154</v>
      </c>
    </row>
    <row r="513" spans="1:3">
      <c r="A513" s="205" t="s">
        <v>3157</v>
      </c>
      <c r="B513" s="18" t="s">
        <v>3158</v>
      </c>
      <c r="C513" s="20" t="s">
        <v>2154</v>
      </c>
    </row>
    <row r="514" spans="1:3">
      <c r="A514" s="205" t="s">
        <v>3159</v>
      </c>
      <c r="B514" s="18" t="s">
        <v>3160</v>
      </c>
      <c r="C514" s="20" t="s">
        <v>2154</v>
      </c>
    </row>
    <row r="515" spans="1:3">
      <c r="A515" s="205" t="s">
        <v>3161</v>
      </c>
      <c r="B515" s="18" t="s">
        <v>3162</v>
      </c>
      <c r="C515" s="20" t="s">
        <v>2154</v>
      </c>
    </row>
    <row r="516" spans="1:3">
      <c r="A516" s="205" t="s">
        <v>3163</v>
      </c>
      <c r="B516" s="18" t="s">
        <v>3164</v>
      </c>
      <c r="C516" s="20" t="s">
        <v>2154</v>
      </c>
    </row>
    <row r="517" spans="1:3">
      <c r="A517" s="205" t="s">
        <v>3165</v>
      </c>
      <c r="B517" s="18" t="s">
        <v>3166</v>
      </c>
      <c r="C517" s="20" t="s">
        <v>2154</v>
      </c>
    </row>
    <row r="518" spans="1:3">
      <c r="A518" s="205" t="s">
        <v>3167</v>
      </c>
      <c r="B518" s="18" t="s">
        <v>3168</v>
      </c>
      <c r="C518" s="20" t="s">
        <v>2154</v>
      </c>
    </row>
    <row r="519" spans="1:3">
      <c r="A519" s="205" t="s">
        <v>3169</v>
      </c>
      <c r="B519" s="18" t="s">
        <v>3170</v>
      </c>
      <c r="C519" s="20" t="s">
        <v>2154</v>
      </c>
    </row>
    <row r="520" spans="1:3">
      <c r="A520" s="205" t="s">
        <v>3171</v>
      </c>
      <c r="B520" s="18" t="s">
        <v>3172</v>
      </c>
      <c r="C520" s="20" t="s">
        <v>2154</v>
      </c>
    </row>
    <row r="521" spans="1:3">
      <c r="A521" s="205" t="s">
        <v>3173</v>
      </c>
      <c r="B521" s="18" t="s">
        <v>3174</v>
      </c>
      <c r="C521" s="20" t="s">
        <v>2154</v>
      </c>
    </row>
    <row r="522" spans="1:3">
      <c r="A522" s="205" t="s">
        <v>3175</v>
      </c>
      <c r="B522" s="18" t="s">
        <v>3176</v>
      </c>
      <c r="C522" s="20" t="s">
        <v>2154</v>
      </c>
    </row>
    <row r="523" spans="1:3">
      <c r="A523" s="205" t="s">
        <v>3177</v>
      </c>
      <c r="B523" s="18" t="s">
        <v>3178</v>
      </c>
      <c r="C523" s="20" t="s">
        <v>2154</v>
      </c>
    </row>
    <row r="524" spans="1:3">
      <c r="A524" s="205" t="s">
        <v>3179</v>
      </c>
      <c r="B524" s="18" t="s">
        <v>3180</v>
      </c>
      <c r="C524" s="20" t="s">
        <v>2154</v>
      </c>
    </row>
    <row r="525" spans="1:3">
      <c r="A525" s="205" t="s">
        <v>3181</v>
      </c>
      <c r="B525" s="18" t="s">
        <v>335</v>
      </c>
      <c r="C525" s="20" t="s">
        <v>2154</v>
      </c>
    </row>
    <row r="526" spans="1:3">
      <c r="A526" s="205" t="s">
        <v>3182</v>
      </c>
      <c r="B526" s="18" t="s">
        <v>3183</v>
      </c>
      <c r="C526" s="20" t="s">
        <v>2154</v>
      </c>
    </row>
    <row r="527" spans="1:3">
      <c r="A527" s="205" t="s">
        <v>3184</v>
      </c>
      <c r="B527" s="18" t="s">
        <v>3185</v>
      </c>
      <c r="C527" s="20" t="s">
        <v>2154</v>
      </c>
    </row>
    <row r="528" spans="1:3">
      <c r="A528" s="205" t="s">
        <v>3186</v>
      </c>
      <c r="B528" s="18" t="s">
        <v>3187</v>
      </c>
      <c r="C528" s="20" t="s">
        <v>2154</v>
      </c>
    </row>
    <row r="529" spans="1:3">
      <c r="A529" s="205" t="s">
        <v>3188</v>
      </c>
      <c r="B529" s="18" t="s">
        <v>3189</v>
      </c>
      <c r="C529" s="20" t="s">
        <v>2154</v>
      </c>
    </row>
    <row r="530" spans="1:3">
      <c r="A530" s="205" t="s">
        <v>3190</v>
      </c>
      <c r="B530" s="18" t="s">
        <v>3191</v>
      </c>
      <c r="C530" s="20" t="s">
        <v>2154</v>
      </c>
    </row>
    <row r="531" spans="1:3">
      <c r="A531" s="205" t="s">
        <v>3192</v>
      </c>
      <c r="B531" s="18" t="s">
        <v>3193</v>
      </c>
      <c r="C531" s="20" t="s">
        <v>2154</v>
      </c>
    </row>
    <row r="532" spans="1:3">
      <c r="A532" s="205" t="s">
        <v>3194</v>
      </c>
      <c r="B532" s="18" t="s">
        <v>3195</v>
      </c>
      <c r="C532" s="20" t="s">
        <v>2154</v>
      </c>
    </row>
    <row r="533" spans="1:3">
      <c r="A533" s="205" t="s">
        <v>3196</v>
      </c>
      <c r="B533" s="18" t="s">
        <v>3197</v>
      </c>
      <c r="C533" s="20" t="s">
        <v>2154</v>
      </c>
    </row>
    <row r="534" spans="1:3">
      <c r="A534" s="205" t="s">
        <v>3198</v>
      </c>
      <c r="B534" s="18" t="s">
        <v>3199</v>
      </c>
      <c r="C534" s="20" t="s">
        <v>2154</v>
      </c>
    </row>
    <row r="535" spans="1:3">
      <c r="A535" s="205" t="s">
        <v>3200</v>
      </c>
      <c r="B535" s="18" t="s">
        <v>3199</v>
      </c>
      <c r="C535" s="20" t="s">
        <v>2154</v>
      </c>
    </row>
    <row r="536" spans="1:3">
      <c r="A536" s="205" t="s">
        <v>3201</v>
      </c>
      <c r="B536" s="18" t="s">
        <v>3199</v>
      </c>
      <c r="C536" s="20" t="s">
        <v>2154</v>
      </c>
    </row>
    <row r="537" spans="1:3">
      <c r="A537" s="205" t="s">
        <v>3202</v>
      </c>
      <c r="B537" s="18" t="s">
        <v>3203</v>
      </c>
      <c r="C537" s="20" t="s">
        <v>2154</v>
      </c>
    </row>
    <row r="538" spans="1:3">
      <c r="A538" s="205" t="s">
        <v>3204</v>
      </c>
      <c r="B538" s="18" t="s">
        <v>3205</v>
      </c>
      <c r="C538" s="20" t="s">
        <v>2154</v>
      </c>
    </row>
    <row r="539" spans="1:3">
      <c r="A539" s="205" t="s">
        <v>3206</v>
      </c>
      <c r="B539" s="18" t="s">
        <v>3195</v>
      </c>
      <c r="C539" s="20" t="s">
        <v>2154</v>
      </c>
    </row>
    <row r="540" spans="1:3">
      <c r="A540" s="205" t="s">
        <v>3207</v>
      </c>
      <c r="B540" s="18" t="s">
        <v>3195</v>
      </c>
      <c r="C540" s="20" t="s">
        <v>2154</v>
      </c>
    </row>
    <row r="541" spans="1:3">
      <c r="A541" s="205" t="s">
        <v>3208</v>
      </c>
      <c r="B541" s="18" t="s">
        <v>3197</v>
      </c>
      <c r="C541" s="20" t="s">
        <v>2154</v>
      </c>
    </row>
    <row r="542" spans="1:3">
      <c r="A542" s="205" t="s">
        <v>3209</v>
      </c>
      <c r="B542" s="18" t="s">
        <v>3197</v>
      </c>
      <c r="C542" s="20" t="s">
        <v>2154</v>
      </c>
    </row>
    <row r="543" spans="1:3">
      <c r="A543" s="205" t="s">
        <v>3210</v>
      </c>
      <c r="B543" s="18" t="s">
        <v>3203</v>
      </c>
      <c r="C543" s="20" t="s">
        <v>2154</v>
      </c>
    </row>
    <row r="544" spans="1:3">
      <c r="A544" s="205" t="s">
        <v>3211</v>
      </c>
      <c r="B544" s="18" t="s">
        <v>3203</v>
      </c>
      <c r="C544" s="20" t="s">
        <v>2154</v>
      </c>
    </row>
    <row r="545" spans="1:3">
      <c r="A545" s="205" t="s">
        <v>3212</v>
      </c>
      <c r="B545" s="18" t="s">
        <v>3213</v>
      </c>
      <c r="C545" s="20" t="s">
        <v>2154</v>
      </c>
    </row>
    <row r="546" spans="1:3">
      <c r="A546" s="205" t="s">
        <v>3214</v>
      </c>
      <c r="B546" s="18" t="s">
        <v>3213</v>
      </c>
      <c r="C546" s="20" t="s">
        <v>2154</v>
      </c>
    </row>
    <row r="547" spans="1:3">
      <c r="A547" s="205" t="s">
        <v>3215</v>
      </c>
      <c r="B547" s="18" t="s">
        <v>3213</v>
      </c>
      <c r="C547" s="20" t="s">
        <v>2154</v>
      </c>
    </row>
    <row r="548" spans="1:3">
      <c r="A548" s="205" t="s">
        <v>3216</v>
      </c>
      <c r="B548" s="18" t="s">
        <v>3217</v>
      </c>
      <c r="C548" s="20" t="s">
        <v>2154</v>
      </c>
    </row>
    <row r="549" spans="1:3">
      <c r="A549" s="205" t="s">
        <v>3218</v>
      </c>
      <c r="B549" s="18" t="s">
        <v>3217</v>
      </c>
      <c r="C549" s="20" t="s">
        <v>2154</v>
      </c>
    </row>
    <row r="550" spans="1:3">
      <c r="A550" s="205" t="s">
        <v>3219</v>
      </c>
      <c r="B550" s="18" t="s">
        <v>3217</v>
      </c>
      <c r="C550" s="20" t="s">
        <v>2154</v>
      </c>
    </row>
    <row r="551" spans="1:3">
      <c r="A551" s="205" t="s">
        <v>3220</v>
      </c>
      <c r="B551" s="18" t="s">
        <v>3221</v>
      </c>
      <c r="C551" s="20" t="s">
        <v>2154</v>
      </c>
    </row>
    <row r="552" spans="1:3">
      <c r="A552" s="205" t="s">
        <v>3222</v>
      </c>
      <c r="B552" s="18" t="s">
        <v>3223</v>
      </c>
      <c r="C552" s="20" t="s">
        <v>2154</v>
      </c>
    </row>
    <row r="553" spans="1:3">
      <c r="A553" s="205" t="s">
        <v>3224</v>
      </c>
      <c r="B553" s="18" t="s">
        <v>3225</v>
      </c>
      <c r="C553" s="20" t="s">
        <v>2154</v>
      </c>
    </row>
    <row r="554" spans="1:3">
      <c r="A554" s="205" t="s">
        <v>3226</v>
      </c>
      <c r="B554" s="18" t="s">
        <v>1458</v>
      </c>
      <c r="C554" s="20" t="s">
        <v>2154</v>
      </c>
    </row>
    <row r="555" spans="1:3">
      <c r="A555" s="205" t="s">
        <v>3227</v>
      </c>
      <c r="B555" s="18" t="s">
        <v>3228</v>
      </c>
      <c r="C555" s="20" t="s">
        <v>2154</v>
      </c>
    </row>
    <row r="556" spans="1:3">
      <c r="A556" s="205" t="s">
        <v>3229</v>
      </c>
      <c r="B556" s="18" t="s">
        <v>3223</v>
      </c>
      <c r="C556" s="20" t="s">
        <v>2154</v>
      </c>
    </row>
    <row r="557" spans="1:3">
      <c r="A557" s="205" t="s">
        <v>3230</v>
      </c>
      <c r="B557" s="18" t="s">
        <v>3231</v>
      </c>
      <c r="C557" s="20" t="s">
        <v>2154</v>
      </c>
    </row>
    <row r="558" spans="1:3">
      <c r="A558" s="205" t="s">
        <v>3232</v>
      </c>
      <c r="B558" s="18" t="s">
        <v>3233</v>
      </c>
      <c r="C558" s="20" t="s">
        <v>2154</v>
      </c>
    </row>
    <row r="559" spans="1:3">
      <c r="A559" s="205" t="s">
        <v>3234</v>
      </c>
      <c r="B559" s="18" t="s">
        <v>3235</v>
      </c>
      <c r="C559" s="20" t="s">
        <v>2154</v>
      </c>
    </row>
    <row r="560" spans="1:3">
      <c r="A560" s="205" t="s">
        <v>3236</v>
      </c>
      <c r="B560" s="18" t="s">
        <v>3237</v>
      </c>
      <c r="C560" s="20" t="s">
        <v>2154</v>
      </c>
    </row>
    <row r="561" spans="1:3">
      <c r="A561" s="205" t="s">
        <v>3238</v>
      </c>
      <c r="B561" s="18" t="s">
        <v>3239</v>
      </c>
      <c r="C561" s="20" t="s">
        <v>2154</v>
      </c>
    </row>
    <row r="562" spans="1:3">
      <c r="A562" s="205" t="s">
        <v>3240</v>
      </c>
      <c r="B562" s="18" t="s">
        <v>3241</v>
      </c>
      <c r="C562" s="20" t="s">
        <v>2154</v>
      </c>
    </row>
    <row r="563" spans="1:3">
      <c r="A563" s="205" t="s">
        <v>3242</v>
      </c>
      <c r="B563" s="18" t="s">
        <v>3243</v>
      </c>
      <c r="C563" s="20" t="s">
        <v>2154</v>
      </c>
    </row>
    <row r="564" spans="1:3">
      <c r="A564" s="205" t="s">
        <v>3244</v>
      </c>
      <c r="B564" s="18" t="s">
        <v>3245</v>
      </c>
      <c r="C564" s="20" t="s">
        <v>2154</v>
      </c>
    </row>
    <row r="565" spans="1:3">
      <c r="A565" s="205" t="s">
        <v>3246</v>
      </c>
      <c r="B565" s="18" t="s">
        <v>3247</v>
      </c>
      <c r="C565" s="20" t="s">
        <v>2154</v>
      </c>
    </row>
    <row r="566" spans="1:3">
      <c r="A566" s="205" t="s">
        <v>3248</v>
      </c>
      <c r="B566" s="18" t="s">
        <v>3249</v>
      </c>
      <c r="C566" s="20" t="s">
        <v>2154</v>
      </c>
    </row>
    <row r="567" spans="1:3">
      <c r="A567" s="205" t="s">
        <v>3250</v>
      </c>
      <c r="B567" s="18" t="s">
        <v>3251</v>
      </c>
      <c r="C567" s="20" t="s">
        <v>2154</v>
      </c>
    </row>
    <row r="568" spans="1:3">
      <c r="A568" s="205" t="s">
        <v>3252</v>
      </c>
      <c r="B568" s="18" t="s">
        <v>3253</v>
      </c>
      <c r="C568" s="20" t="s">
        <v>2154</v>
      </c>
    </row>
    <row r="569" spans="1:3">
      <c r="A569" s="205" t="s">
        <v>3254</v>
      </c>
      <c r="B569" s="18" t="s">
        <v>3255</v>
      </c>
      <c r="C569" s="20" t="s">
        <v>2154</v>
      </c>
    </row>
    <row r="570" spans="1:3">
      <c r="A570" s="205" t="s">
        <v>3256</v>
      </c>
      <c r="B570" s="18" t="s">
        <v>3257</v>
      </c>
      <c r="C570" s="20" t="s">
        <v>2154</v>
      </c>
    </row>
    <row r="571" spans="1:3">
      <c r="A571" s="205" t="s">
        <v>3258</v>
      </c>
      <c r="B571" s="18" t="s">
        <v>1431</v>
      </c>
      <c r="C571" s="20" t="s">
        <v>2154</v>
      </c>
    </row>
    <row r="572" spans="1:3">
      <c r="A572" s="205" t="s">
        <v>3259</v>
      </c>
      <c r="B572" s="18" t="s">
        <v>3260</v>
      </c>
      <c r="C572" s="20" t="s">
        <v>2154</v>
      </c>
    </row>
    <row r="573" spans="1:3">
      <c r="A573" s="205" t="s">
        <v>3261</v>
      </c>
      <c r="B573" s="18" t="s">
        <v>3262</v>
      </c>
      <c r="C573" s="20" t="s">
        <v>2154</v>
      </c>
    </row>
    <row r="574" spans="1:3">
      <c r="A574" s="205" t="s">
        <v>3263</v>
      </c>
      <c r="B574" s="18" t="s">
        <v>3264</v>
      </c>
      <c r="C574" s="20" t="s">
        <v>2154</v>
      </c>
    </row>
    <row r="575" spans="1:3">
      <c r="A575" s="205" t="s">
        <v>3265</v>
      </c>
      <c r="B575" s="18" t="s">
        <v>3266</v>
      </c>
      <c r="C575" s="20" t="s">
        <v>2154</v>
      </c>
    </row>
    <row r="576" spans="1:3">
      <c r="A576" s="205" t="s">
        <v>3267</v>
      </c>
      <c r="B576" s="18" t="s">
        <v>3268</v>
      </c>
      <c r="C576" s="20" t="s">
        <v>2154</v>
      </c>
    </row>
    <row r="577" spans="1:3">
      <c r="A577" s="205" t="s">
        <v>3269</v>
      </c>
      <c r="B577" s="18" t="s">
        <v>3270</v>
      </c>
      <c r="C577" s="20" t="s">
        <v>2154</v>
      </c>
    </row>
    <row r="578" spans="1:3">
      <c r="A578" s="205" t="s">
        <v>3271</v>
      </c>
      <c r="B578" s="18" t="s">
        <v>3272</v>
      </c>
      <c r="C578" s="20" t="s">
        <v>2154</v>
      </c>
    </row>
    <row r="579" spans="1:3">
      <c r="A579" s="205" t="s">
        <v>3273</v>
      </c>
      <c r="B579" s="18" t="s">
        <v>3274</v>
      </c>
      <c r="C579" s="20" t="s">
        <v>2154</v>
      </c>
    </row>
    <row r="580" spans="1:3">
      <c r="A580" s="205" t="s">
        <v>3275</v>
      </c>
      <c r="B580" s="18" t="s">
        <v>3276</v>
      </c>
      <c r="C580" s="20" t="s">
        <v>2154</v>
      </c>
    </row>
    <row r="581" spans="1:3">
      <c r="A581" s="205" t="s">
        <v>3277</v>
      </c>
      <c r="B581" s="18" t="s">
        <v>3278</v>
      </c>
      <c r="C581" s="20" t="s">
        <v>2154</v>
      </c>
    </row>
    <row r="582" spans="1:3">
      <c r="A582" s="205" t="s">
        <v>3279</v>
      </c>
      <c r="B582" s="18" t="s">
        <v>3280</v>
      </c>
      <c r="C582" s="20" t="s">
        <v>2154</v>
      </c>
    </row>
    <row r="583" spans="1:3">
      <c r="A583" s="205" t="s">
        <v>3281</v>
      </c>
      <c r="B583" s="18" t="s">
        <v>3282</v>
      </c>
      <c r="C583" s="20" t="s">
        <v>2154</v>
      </c>
    </row>
    <row r="584" spans="1:3">
      <c r="A584" s="205" t="s">
        <v>3283</v>
      </c>
      <c r="B584" s="18" t="s">
        <v>3284</v>
      </c>
      <c r="C584" s="20" t="s">
        <v>2154</v>
      </c>
    </row>
    <row r="585" spans="1:3">
      <c r="A585" s="205" t="s">
        <v>3285</v>
      </c>
      <c r="B585" s="18" t="s">
        <v>3286</v>
      </c>
      <c r="C585" s="20" t="s">
        <v>2154</v>
      </c>
    </row>
    <row r="586" spans="1:3">
      <c r="A586" s="205" t="s">
        <v>3287</v>
      </c>
      <c r="B586" s="18" t="s">
        <v>3288</v>
      </c>
      <c r="C586" s="20" t="s">
        <v>2154</v>
      </c>
    </row>
    <row r="587" spans="1:3">
      <c r="A587" s="205" t="s">
        <v>3289</v>
      </c>
      <c r="B587" s="18" t="s">
        <v>3290</v>
      </c>
      <c r="C587" s="20" t="s">
        <v>2154</v>
      </c>
    </row>
    <row r="588" spans="1:3">
      <c r="A588" s="205" t="s">
        <v>3291</v>
      </c>
      <c r="B588" s="18" t="s">
        <v>3292</v>
      </c>
      <c r="C588" s="20" t="s">
        <v>2154</v>
      </c>
    </row>
    <row r="589" spans="1:3">
      <c r="A589" s="205" t="s">
        <v>3293</v>
      </c>
      <c r="B589" s="18" t="s">
        <v>3294</v>
      </c>
      <c r="C589" s="20" t="s">
        <v>2154</v>
      </c>
    </row>
    <row r="590" spans="1:3">
      <c r="A590" s="205" t="s">
        <v>3295</v>
      </c>
      <c r="B590" s="18" t="s">
        <v>3296</v>
      </c>
      <c r="C590" s="20" t="s">
        <v>2154</v>
      </c>
    </row>
    <row r="591" spans="1:3">
      <c r="A591" s="205" t="s">
        <v>3297</v>
      </c>
      <c r="B591" s="18" t="s">
        <v>3298</v>
      </c>
      <c r="C591" s="20" t="s">
        <v>2154</v>
      </c>
    </row>
    <row r="592" spans="1:3">
      <c r="A592" s="205" t="s">
        <v>3299</v>
      </c>
      <c r="B592" s="18" t="s">
        <v>3300</v>
      </c>
      <c r="C592" s="20" t="s">
        <v>2154</v>
      </c>
    </row>
    <row r="593" spans="1:3">
      <c r="A593" s="205" t="s">
        <v>3301</v>
      </c>
      <c r="B593" s="18" t="s">
        <v>3302</v>
      </c>
      <c r="C593" s="20" t="s">
        <v>2154</v>
      </c>
    </row>
    <row r="594" spans="1:3">
      <c r="A594" s="205" t="s">
        <v>3303</v>
      </c>
      <c r="B594" s="18" t="s">
        <v>3304</v>
      </c>
      <c r="C594" s="20" t="s">
        <v>2154</v>
      </c>
    </row>
    <row r="595" spans="1:3">
      <c r="A595" s="205" t="s">
        <v>3305</v>
      </c>
      <c r="B595" s="18" t="s">
        <v>3306</v>
      </c>
      <c r="C595" s="20" t="s">
        <v>2154</v>
      </c>
    </row>
    <row r="596" spans="1:3">
      <c r="A596" s="205" t="s">
        <v>3307</v>
      </c>
      <c r="B596" s="18" t="s">
        <v>3308</v>
      </c>
      <c r="C596" s="20" t="s">
        <v>2154</v>
      </c>
    </row>
    <row r="597" spans="1:3">
      <c r="A597" s="205" t="s">
        <v>3309</v>
      </c>
      <c r="B597" s="18" t="s">
        <v>1459</v>
      </c>
      <c r="C597" s="20" t="s">
        <v>2154</v>
      </c>
    </row>
    <row r="598" spans="1:3">
      <c r="A598" s="205" t="s">
        <v>3310</v>
      </c>
      <c r="B598" s="18" t="s">
        <v>3311</v>
      </c>
      <c r="C598" s="20" t="s">
        <v>2154</v>
      </c>
    </row>
    <row r="599" spans="1:3">
      <c r="A599" s="205" t="s">
        <v>3312</v>
      </c>
      <c r="B599" s="18" t="s">
        <v>3313</v>
      </c>
      <c r="C599" s="20" t="s">
        <v>2154</v>
      </c>
    </row>
    <row r="600" spans="1:3">
      <c r="A600" s="205" t="s">
        <v>3314</v>
      </c>
      <c r="B600" s="18" t="s">
        <v>3313</v>
      </c>
      <c r="C600" s="20" t="s">
        <v>2154</v>
      </c>
    </row>
    <row r="601" spans="1:3">
      <c r="A601" s="205" t="s">
        <v>3315</v>
      </c>
      <c r="B601" s="18" t="s">
        <v>3316</v>
      </c>
      <c r="C601" s="20" t="s">
        <v>2154</v>
      </c>
    </row>
    <row r="602" spans="1:3">
      <c r="A602" s="205" t="s">
        <v>3317</v>
      </c>
      <c r="B602" s="18" t="s">
        <v>3318</v>
      </c>
      <c r="C602" s="20" t="s">
        <v>2154</v>
      </c>
    </row>
    <row r="603" spans="1:3">
      <c r="A603" s="205" t="s">
        <v>3319</v>
      </c>
      <c r="B603" s="18" t="s">
        <v>3320</v>
      </c>
      <c r="C603" s="20" t="s">
        <v>2154</v>
      </c>
    </row>
    <row r="604" spans="1:3">
      <c r="A604" s="205" t="s">
        <v>3321</v>
      </c>
      <c r="B604" s="18" t="s">
        <v>3322</v>
      </c>
      <c r="C604" s="20" t="s">
        <v>2154</v>
      </c>
    </row>
    <row r="605" spans="1:3">
      <c r="A605" s="205" t="s">
        <v>3323</v>
      </c>
      <c r="B605" s="18" t="s">
        <v>3324</v>
      </c>
      <c r="C605" s="20" t="s">
        <v>2154</v>
      </c>
    </row>
    <row r="606" spans="1:3">
      <c r="A606" s="205" t="s">
        <v>3325</v>
      </c>
      <c r="B606" s="18" t="s">
        <v>3326</v>
      </c>
      <c r="C606" s="20" t="s">
        <v>2154</v>
      </c>
    </row>
    <row r="607" spans="1:3">
      <c r="A607" s="205" t="s">
        <v>3327</v>
      </c>
      <c r="B607" s="18" t="s">
        <v>3328</v>
      </c>
      <c r="C607" s="20" t="s">
        <v>2154</v>
      </c>
    </row>
    <row r="608" spans="1:3">
      <c r="A608" s="205" t="s">
        <v>3329</v>
      </c>
      <c r="B608" s="18" t="s">
        <v>3330</v>
      </c>
      <c r="C608" s="20" t="s">
        <v>2154</v>
      </c>
    </row>
    <row r="609" spans="1:3">
      <c r="A609" s="205" t="s">
        <v>3331</v>
      </c>
      <c r="B609" s="18" t="s">
        <v>3332</v>
      </c>
      <c r="C609" s="20" t="s">
        <v>2154</v>
      </c>
    </row>
    <row r="610" spans="1:3">
      <c r="A610" s="205" t="s">
        <v>3333</v>
      </c>
      <c r="B610" s="18" t="s">
        <v>3332</v>
      </c>
      <c r="C610" s="20" t="s">
        <v>2154</v>
      </c>
    </row>
    <row r="611" spans="1:3">
      <c r="A611" s="205" t="s">
        <v>3334</v>
      </c>
      <c r="B611" s="18" t="s">
        <v>3332</v>
      </c>
      <c r="C611" s="20" t="s">
        <v>2154</v>
      </c>
    </row>
    <row r="612" spans="1:3">
      <c r="A612" s="205" t="s">
        <v>3335</v>
      </c>
      <c r="B612" s="18" t="s">
        <v>3336</v>
      </c>
      <c r="C612" s="20" t="s">
        <v>2154</v>
      </c>
    </row>
    <row r="613" spans="1:3">
      <c r="A613" s="205" t="s">
        <v>3337</v>
      </c>
      <c r="B613" s="18" t="s">
        <v>3338</v>
      </c>
      <c r="C613" s="20" t="s">
        <v>2154</v>
      </c>
    </row>
    <row r="614" spans="1:3">
      <c r="A614" s="205" t="s">
        <v>3339</v>
      </c>
      <c r="B614" s="18" t="s">
        <v>3340</v>
      </c>
      <c r="C614" s="20" t="s">
        <v>2154</v>
      </c>
    </row>
    <row r="615" spans="1:3">
      <c r="A615" s="205" t="s">
        <v>3341</v>
      </c>
      <c r="B615" s="18" t="s">
        <v>3342</v>
      </c>
      <c r="C615" s="20" t="s">
        <v>2154</v>
      </c>
    </row>
    <row r="616" spans="1:3">
      <c r="A616" s="205" t="s">
        <v>3343</v>
      </c>
      <c r="B616" s="18" t="s">
        <v>3344</v>
      </c>
      <c r="C616" s="20" t="s">
        <v>2154</v>
      </c>
    </row>
    <row r="617" spans="1:3">
      <c r="A617" s="205" t="s">
        <v>3345</v>
      </c>
      <c r="B617" s="18" t="s">
        <v>3344</v>
      </c>
      <c r="C617" s="20" t="s">
        <v>2154</v>
      </c>
    </row>
    <row r="618" spans="1:3">
      <c r="A618" s="205" t="s">
        <v>3346</v>
      </c>
      <c r="B618" s="18" t="s">
        <v>3347</v>
      </c>
      <c r="C618" s="20" t="s">
        <v>2154</v>
      </c>
    </row>
    <row r="619" spans="1:3">
      <c r="A619" s="205" t="s">
        <v>3348</v>
      </c>
      <c r="B619" s="18" t="s">
        <v>3349</v>
      </c>
      <c r="C619" s="20" t="s">
        <v>2154</v>
      </c>
    </row>
    <row r="620" spans="1:3">
      <c r="A620" s="205" t="s">
        <v>3350</v>
      </c>
      <c r="B620" s="18" t="s">
        <v>3351</v>
      </c>
      <c r="C620" s="20" t="s">
        <v>2154</v>
      </c>
    </row>
    <row r="621" spans="1:3">
      <c r="A621" s="205" t="s">
        <v>3352</v>
      </c>
      <c r="B621" s="18" t="s">
        <v>3353</v>
      </c>
      <c r="C621" s="20" t="s">
        <v>2154</v>
      </c>
    </row>
    <row r="622" spans="1:3">
      <c r="A622" s="205" t="s">
        <v>3354</v>
      </c>
      <c r="B622" s="18" t="s">
        <v>3355</v>
      </c>
      <c r="C622" s="20" t="s">
        <v>2154</v>
      </c>
    </row>
    <row r="623" spans="1:3">
      <c r="A623" s="205" t="s">
        <v>3356</v>
      </c>
      <c r="B623" s="18" t="s">
        <v>3357</v>
      </c>
      <c r="C623" s="20" t="s">
        <v>2154</v>
      </c>
    </row>
    <row r="624" spans="1:3">
      <c r="A624" s="205" t="s">
        <v>3358</v>
      </c>
      <c r="B624" s="18" t="s">
        <v>3357</v>
      </c>
      <c r="C624" s="20" t="s">
        <v>2154</v>
      </c>
    </row>
    <row r="625" spans="1:3">
      <c r="A625" s="205" t="s">
        <v>3359</v>
      </c>
      <c r="B625" s="18" t="s">
        <v>3357</v>
      </c>
      <c r="C625" s="20" t="s">
        <v>2154</v>
      </c>
    </row>
    <row r="626" spans="1:3">
      <c r="A626" s="205" t="s">
        <v>3360</v>
      </c>
      <c r="B626" s="18" t="s">
        <v>3357</v>
      </c>
      <c r="C626" s="20" t="s">
        <v>2154</v>
      </c>
    </row>
    <row r="627" spans="1:3">
      <c r="A627" s="205" t="s">
        <v>3361</v>
      </c>
      <c r="B627" s="18" t="s">
        <v>3362</v>
      </c>
      <c r="C627" s="20" t="s">
        <v>2154</v>
      </c>
    </row>
    <row r="628" spans="1:3">
      <c r="A628" s="205" t="s">
        <v>3363</v>
      </c>
      <c r="B628" s="18" t="s">
        <v>3364</v>
      </c>
      <c r="C628" s="20" t="s">
        <v>2154</v>
      </c>
    </row>
    <row r="629" spans="1:3">
      <c r="A629" s="205" t="s">
        <v>3365</v>
      </c>
      <c r="B629" s="18" t="s">
        <v>3366</v>
      </c>
      <c r="C629" s="20" t="s">
        <v>2154</v>
      </c>
    </row>
    <row r="630" spans="1:3">
      <c r="A630" s="205" t="s">
        <v>3367</v>
      </c>
      <c r="B630" s="18" t="s">
        <v>3368</v>
      </c>
      <c r="C630" s="20" t="s">
        <v>2154</v>
      </c>
    </row>
    <row r="631" spans="1:3">
      <c r="A631" s="205" t="s">
        <v>3369</v>
      </c>
      <c r="B631" s="18" t="s">
        <v>3370</v>
      </c>
      <c r="C631" s="20" t="s">
        <v>2154</v>
      </c>
    </row>
    <row r="632" spans="1:3">
      <c r="A632" s="205" t="s">
        <v>3371</v>
      </c>
      <c r="B632" s="18" t="s">
        <v>3372</v>
      </c>
      <c r="C632" s="20" t="s">
        <v>2154</v>
      </c>
    </row>
    <row r="633" spans="1:3">
      <c r="A633" s="205" t="s">
        <v>3373</v>
      </c>
      <c r="B633" s="18" t="s">
        <v>3374</v>
      </c>
      <c r="C633" s="20" t="s">
        <v>2154</v>
      </c>
    </row>
    <row r="634" spans="1:3">
      <c r="A634" s="205" t="s">
        <v>3375</v>
      </c>
      <c r="B634" s="18" t="s">
        <v>3374</v>
      </c>
      <c r="C634" s="20" t="s">
        <v>2154</v>
      </c>
    </row>
    <row r="635" spans="1:3">
      <c r="A635" s="205" t="s">
        <v>3376</v>
      </c>
      <c r="B635" s="18" t="s">
        <v>3377</v>
      </c>
      <c r="C635" s="20" t="s">
        <v>2154</v>
      </c>
    </row>
    <row r="636" spans="1:3">
      <c r="A636" s="205" t="s">
        <v>3378</v>
      </c>
      <c r="B636" s="18" t="s">
        <v>3379</v>
      </c>
      <c r="C636" s="20" t="s">
        <v>2154</v>
      </c>
    </row>
    <row r="637" spans="1:3">
      <c r="A637" s="205" t="s">
        <v>3380</v>
      </c>
      <c r="B637" s="18" t="s">
        <v>3381</v>
      </c>
      <c r="C637" s="20" t="s">
        <v>2154</v>
      </c>
    </row>
    <row r="638" spans="1:3">
      <c r="A638" s="205" t="s">
        <v>3382</v>
      </c>
      <c r="B638" s="18" t="s">
        <v>3383</v>
      </c>
      <c r="C638" s="20" t="s">
        <v>2154</v>
      </c>
    </row>
    <row r="639" spans="1:3">
      <c r="A639" s="205" t="s">
        <v>3384</v>
      </c>
      <c r="B639" s="18" t="s">
        <v>3385</v>
      </c>
      <c r="C639" s="20" t="s">
        <v>2154</v>
      </c>
    </row>
    <row r="640" spans="1:3">
      <c r="A640" s="205" t="s">
        <v>3386</v>
      </c>
      <c r="B640" s="18" t="s">
        <v>3387</v>
      </c>
      <c r="C640" s="20" t="s">
        <v>2154</v>
      </c>
    </row>
    <row r="641" spans="1:3">
      <c r="A641" s="205" t="s">
        <v>3388</v>
      </c>
      <c r="B641" s="18" t="s">
        <v>3389</v>
      </c>
      <c r="C641" s="20" t="s">
        <v>2154</v>
      </c>
    </row>
    <row r="642" spans="1:3">
      <c r="A642" s="205" t="s">
        <v>3390</v>
      </c>
      <c r="B642" s="18" t="s">
        <v>3391</v>
      </c>
      <c r="C642" s="20" t="s">
        <v>2154</v>
      </c>
    </row>
    <row r="643" spans="1:3">
      <c r="A643" s="205" t="s">
        <v>3392</v>
      </c>
      <c r="B643" s="18" t="s">
        <v>3393</v>
      </c>
      <c r="C643" s="20" t="s">
        <v>2154</v>
      </c>
    </row>
    <row r="644" spans="1:3">
      <c r="A644" s="205" t="s">
        <v>3394</v>
      </c>
      <c r="B644" s="18" t="s">
        <v>3395</v>
      </c>
      <c r="C644" s="20" t="s">
        <v>2154</v>
      </c>
    </row>
    <row r="645" spans="1:3">
      <c r="A645" s="205" t="s">
        <v>3396</v>
      </c>
      <c r="B645" s="18" t="s">
        <v>3395</v>
      </c>
      <c r="C645" s="20" t="s">
        <v>2154</v>
      </c>
    </row>
    <row r="646" spans="1:3">
      <c r="A646" s="205" t="s">
        <v>3397</v>
      </c>
      <c r="B646" s="18" t="s">
        <v>3398</v>
      </c>
      <c r="C646" s="20" t="s">
        <v>2154</v>
      </c>
    </row>
    <row r="647" spans="1:3">
      <c r="A647" s="205" t="s">
        <v>3399</v>
      </c>
      <c r="B647" s="18" t="s">
        <v>3400</v>
      </c>
      <c r="C647" s="20" t="s">
        <v>2154</v>
      </c>
    </row>
    <row r="648" spans="1:3">
      <c r="A648" s="205" t="s">
        <v>3401</v>
      </c>
      <c r="B648" s="18" t="s">
        <v>3402</v>
      </c>
      <c r="C648" s="20" t="s">
        <v>2154</v>
      </c>
    </row>
    <row r="649" spans="1:3">
      <c r="A649" s="205" t="s">
        <v>3403</v>
      </c>
      <c r="B649" s="18" t="s">
        <v>3404</v>
      </c>
      <c r="C649" s="20" t="s">
        <v>2154</v>
      </c>
    </row>
    <row r="650" spans="1:3">
      <c r="A650" s="205" t="s">
        <v>3405</v>
      </c>
      <c r="B650" s="18" t="s">
        <v>3406</v>
      </c>
      <c r="C650" s="20" t="s">
        <v>2154</v>
      </c>
    </row>
    <row r="651" spans="1:3">
      <c r="A651" s="205" t="s">
        <v>3407</v>
      </c>
      <c r="B651" s="18" t="s">
        <v>3408</v>
      </c>
      <c r="C651" s="20" t="s">
        <v>2154</v>
      </c>
    </row>
    <row r="652" spans="1:3">
      <c r="A652" s="205" t="s">
        <v>3409</v>
      </c>
      <c r="B652" s="18" t="s">
        <v>3410</v>
      </c>
      <c r="C652" s="20" t="s">
        <v>2154</v>
      </c>
    </row>
    <row r="653" spans="1:3">
      <c r="A653" s="205" t="s">
        <v>3411</v>
      </c>
      <c r="B653" s="18" t="s">
        <v>3412</v>
      </c>
      <c r="C653" s="20" t="s">
        <v>2154</v>
      </c>
    </row>
    <row r="654" spans="1:3">
      <c r="A654" s="205" t="s">
        <v>3413</v>
      </c>
      <c r="B654" s="18" t="s">
        <v>3414</v>
      </c>
      <c r="C654" s="20" t="s">
        <v>2154</v>
      </c>
    </row>
    <row r="655" spans="1:3">
      <c r="A655" s="205" t="s">
        <v>3415</v>
      </c>
      <c r="B655" s="18" t="s">
        <v>3416</v>
      </c>
      <c r="C655" s="20" t="s">
        <v>2154</v>
      </c>
    </row>
    <row r="656" spans="1:3">
      <c r="A656" s="205" t="s">
        <v>3417</v>
      </c>
      <c r="B656" s="18" t="s">
        <v>3418</v>
      </c>
      <c r="C656" s="20" t="s">
        <v>2154</v>
      </c>
    </row>
    <row r="657" spans="1:3">
      <c r="A657" s="205" t="s">
        <v>3419</v>
      </c>
      <c r="B657" s="18" t="s">
        <v>3420</v>
      </c>
      <c r="C657" s="20" t="s">
        <v>2154</v>
      </c>
    </row>
    <row r="658" spans="1:3">
      <c r="A658" s="205" t="s">
        <v>3421</v>
      </c>
      <c r="B658" s="18" t="s">
        <v>3422</v>
      </c>
      <c r="C658" s="20" t="s">
        <v>2154</v>
      </c>
    </row>
    <row r="659" spans="1:3">
      <c r="A659" s="205" t="s">
        <v>3423</v>
      </c>
      <c r="B659" s="18" t="s">
        <v>3424</v>
      </c>
      <c r="C659" s="20" t="s">
        <v>2154</v>
      </c>
    </row>
    <row r="660" spans="1:3">
      <c r="A660" s="205" t="s">
        <v>3425</v>
      </c>
      <c r="B660" s="18" t="s">
        <v>3426</v>
      </c>
      <c r="C660" s="20" t="s">
        <v>2154</v>
      </c>
    </row>
    <row r="661" spans="1:3">
      <c r="A661" s="205" t="s">
        <v>3427</v>
      </c>
      <c r="B661" s="18" t="s">
        <v>3428</v>
      </c>
      <c r="C661" s="20" t="s">
        <v>2154</v>
      </c>
    </row>
    <row r="662" spans="1:3">
      <c r="A662" s="205" t="s">
        <v>3429</v>
      </c>
      <c r="B662" s="18" t="s">
        <v>3430</v>
      </c>
      <c r="C662" s="20" t="s">
        <v>2154</v>
      </c>
    </row>
    <row r="663" spans="1:3">
      <c r="A663" s="205" t="s">
        <v>3431</v>
      </c>
      <c r="B663" s="18" t="s">
        <v>3432</v>
      </c>
      <c r="C663" s="20" t="s">
        <v>2154</v>
      </c>
    </row>
    <row r="664" spans="1:3">
      <c r="A664" s="205" t="s">
        <v>3433</v>
      </c>
      <c r="B664" s="18" t="s">
        <v>3434</v>
      </c>
      <c r="C664" s="20" t="s">
        <v>2154</v>
      </c>
    </row>
    <row r="665" spans="1:3">
      <c r="A665" s="205" t="s">
        <v>3435</v>
      </c>
      <c r="B665" s="18" t="s">
        <v>3436</v>
      </c>
      <c r="C665" s="20" t="s">
        <v>2154</v>
      </c>
    </row>
    <row r="666" spans="1:3">
      <c r="A666" s="205" t="s">
        <v>3437</v>
      </c>
      <c r="B666" s="18" t="s">
        <v>3438</v>
      </c>
      <c r="C666" s="20" t="s">
        <v>2154</v>
      </c>
    </row>
    <row r="667" spans="1:3">
      <c r="A667" s="205" t="s">
        <v>3439</v>
      </c>
      <c r="B667" s="18" t="s">
        <v>3440</v>
      </c>
      <c r="C667" s="20" t="s">
        <v>2154</v>
      </c>
    </row>
    <row r="668" spans="1:3">
      <c r="A668" s="205" t="s">
        <v>3441</v>
      </c>
      <c r="B668" s="18" t="s">
        <v>3442</v>
      </c>
      <c r="C668" s="20" t="s">
        <v>2154</v>
      </c>
    </row>
    <row r="669" spans="1:3">
      <c r="A669" s="205" t="s">
        <v>3443</v>
      </c>
      <c r="B669" s="18" t="s">
        <v>3444</v>
      </c>
      <c r="C669" s="20" t="s">
        <v>2154</v>
      </c>
    </row>
    <row r="670" spans="1:3">
      <c r="A670" s="205" t="s">
        <v>3445</v>
      </c>
      <c r="B670" s="18" t="s">
        <v>3446</v>
      </c>
      <c r="C670" s="20" t="s">
        <v>2154</v>
      </c>
    </row>
    <row r="671" spans="1:3">
      <c r="A671" s="205" t="s">
        <v>3447</v>
      </c>
      <c r="B671" s="18" t="s">
        <v>3448</v>
      </c>
      <c r="C671" s="20" t="s">
        <v>2154</v>
      </c>
    </row>
    <row r="672" spans="1:3">
      <c r="A672" s="205" t="s">
        <v>3449</v>
      </c>
      <c r="B672" s="18" t="s">
        <v>3450</v>
      </c>
      <c r="C672" s="20" t="s">
        <v>2154</v>
      </c>
    </row>
    <row r="673" spans="1:3">
      <c r="A673" s="205" t="s">
        <v>3451</v>
      </c>
      <c r="B673" s="18" t="s">
        <v>3452</v>
      </c>
      <c r="C673" s="20" t="s">
        <v>2154</v>
      </c>
    </row>
    <row r="674" spans="1:3">
      <c r="A674" s="205" t="s">
        <v>3453</v>
      </c>
      <c r="B674" s="18" t="s">
        <v>3454</v>
      </c>
      <c r="C674" s="20" t="s">
        <v>2154</v>
      </c>
    </row>
    <row r="675" spans="1:3">
      <c r="A675" s="205" t="s">
        <v>3455</v>
      </c>
      <c r="B675" s="18" t="s">
        <v>3456</v>
      </c>
      <c r="C675" s="20" t="s">
        <v>2154</v>
      </c>
    </row>
    <row r="676" spans="1:3">
      <c r="A676" s="205" t="s">
        <v>3457</v>
      </c>
      <c r="B676" s="18" t="s">
        <v>3458</v>
      </c>
      <c r="C676" s="20" t="s">
        <v>2154</v>
      </c>
    </row>
    <row r="677" spans="1:3">
      <c r="A677" s="205" t="s">
        <v>3459</v>
      </c>
      <c r="B677" s="18" t="s">
        <v>3460</v>
      </c>
      <c r="C677" s="20" t="s">
        <v>2154</v>
      </c>
    </row>
    <row r="678" spans="1:3">
      <c r="A678" s="205" t="s">
        <v>3461</v>
      </c>
      <c r="B678" s="18" t="s">
        <v>3460</v>
      </c>
      <c r="C678" s="20" t="s">
        <v>2154</v>
      </c>
    </row>
    <row r="679" spans="1:3">
      <c r="A679" s="205" t="s">
        <v>3462</v>
      </c>
      <c r="B679" s="18" t="s">
        <v>3463</v>
      </c>
      <c r="C679" s="20" t="s">
        <v>2154</v>
      </c>
    </row>
    <row r="680" spans="1:3">
      <c r="A680" s="205" t="s">
        <v>3464</v>
      </c>
      <c r="B680" s="18" t="s">
        <v>3465</v>
      </c>
      <c r="C680" s="20" t="s">
        <v>2154</v>
      </c>
    </row>
    <row r="681" spans="1:3">
      <c r="A681" s="205" t="s">
        <v>3466</v>
      </c>
      <c r="B681" s="18" t="s">
        <v>3467</v>
      </c>
      <c r="C681" s="20" t="s">
        <v>2154</v>
      </c>
    </row>
    <row r="682" spans="1:3">
      <c r="A682" s="205" t="s">
        <v>3468</v>
      </c>
      <c r="B682" s="18" t="s">
        <v>3469</v>
      </c>
      <c r="C682" s="20" t="s">
        <v>2154</v>
      </c>
    </row>
    <row r="683" spans="1:3">
      <c r="A683" s="205" t="s">
        <v>3470</v>
      </c>
      <c r="B683" s="18" t="s">
        <v>3471</v>
      </c>
      <c r="C683" s="20" t="s">
        <v>2154</v>
      </c>
    </row>
    <row r="684" spans="1:3">
      <c r="A684" s="205" t="s">
        <v>3472</v>
      </c>
      <c r="B684" s="18" t="s">
        <v>3473</v>
      </c>
      <c r="C684" s="20" t="s">
        <v>2154</v>
      </c>
    </row>
    <row r="685" spans="1:3">
      <c r="A685" s="205" t="s">
        <v>3474</v>
      </c>
      <c r="B685" s="18" t="s">
        <v>3475</v>
      </c>
      <c r="C685" s="20" t="s">
        <v>2154</v>
      </c>
    </row>
    <row r="686" spans="1:3">
      <c r="A686" s="205" t="s">
        <v>3476</v>
      </c>
      <c r="B686" s="18" t="s">
        <v>1478</v>
      </c>
      <c r="C686" s="20" t="s">
        <v>2154</v>
      </c>
    </row>
    <row r="687" spans="1:3">
      <c r="A687" s="205" t="s">
        <v>3477</v>
      </c>
      <c r="B687" s="18" t="s">
        <v>3478</v>
      </c>
      <c r="C687" s="20" t="s">
        <v>2154</v>
      </c>
    </row>
    <row r="688" spans="1:3">
      <c r="A688" s="205" t="s">
        <v>3479</v>
      </c>
      <c r="B688" s="18" t="s">
        <v>3480</v>
      </c>
      <c r="C688" s="20" t="s">
        <v>2154</v>
      </c>
    </row>
    <row r="689" spans="1:3">
      <c r="A689" s="205" t="s">
        <v>3481</v>
      </c>
      <c r="B689" s="18" t="s">
        <v>3482</v>
      </c>
      <c r="C689" s="20" t="s">
        <v>2154</v>
      </c>
    </row>
    <row r="690" spans="1:3">
      <c r="A690" s="205" t="s">
        <v>3483</v>
      </c>
      <c r="B690" s="18" t="s">
        <v>3484</v>
      </c>
      <c r="C690" s="20" t="s">
        <v>2154</v>
      </c>
    </row>
    <row r="691" spans="1:3">
      <c r="A691" s="205" t="s">
        <v>3485</v>
      </c>
      <c r="B691" s="18" t="s">
        <v>3486</v>
      </c>
      <c r="C691" s="20" t="s">
        <v>2154</v>
      </c>
    </row>
    <row r="692" spans="1:3">
      <c r="A692" s="205" t="s">
        <v>3487</v>
      </c>
      <c r="B692" s="18" t="s">
        <v>3488</v>
      </c>
      <c r="C692" s="20" t="s">
        <v>2154</v>
      </c>
    </row>
    <row r="693" spans="1:3">
      <c r="A693" s="205" t="s">
        <v>3489</v>
      </c>
      <c r="B693" s="18" t="s">
        <v>3490</v>
      </c>
      <c r="C693" s="20" t="s">
        <v>2154</v>
      </c>
    </row>
    <row r="694" spans="1:3">
      <c r="A694" s="205" t="s">
        <v>3491</v>
      </c>
      <c r="B694" s="18" t="s">
        <v>3492</v>
      </c>
      <c r="C694" s="20" t="s">
        <v>2154</v>
      </c>
    </row>
    <row r="695" spans="1:3">
      <c r="A695" s="205" t="s">
        <v>3493</v>
      </c>
      <c r="B695" s="18" t="s">
        <v>3494</v>
      </c>
      <c r="C695" s="20" t="s">
        <v>2154</v>
      </c>
    </row>
    <row r="696" spans="1:3">
      <c r="A696" s="205" t="s">
        <v>3495</v>
      </c>
      <c r="B696" s="18" t="s">
        <v>3496</v>
      </c>
      <c r="C696" s="20" t="s">
        <v>2154</v>
      </c>
    </row>
    <row r="697" spans="1:3">
      <c r="A697" s="205" t="s">
        <v>3497</v>
      </c>
      <c r="B697" s="18" t="s">
        <v>3498</v>
      </c>
      <c r="C697" s="20" t="s">
        <v>2154</v>
      </c>
    </row>
    <row r="698" spans="1:3">
      <c r="A698" s="205" t="s">
        <v>3499</v>
      </c>
      <c r="B698" s="18" t="s">
        <v>3500</v>
      </c>
      <c r="C698" s="20" t="s">
        <v>2154</v>
      </c>
    </row>
    <row r="699" spans="1:3">
      <c r="A699" s="205" t="s">
        <v>3501</v>
      </c>
      <c r="B699" s="18" t="s">
        <v>3502</v>
      </c>
      <c r="C699" s="20" t="s">
        <v>2154</v>
      </c>
    </row>
    <row r="700" spans="1:3">
      <c r="A700" s="205" t="s">
        <v>3503</v>
      </c>
      <c r="B700" s="18" t="s">
        <v>3504</v>
      </c>
      <c r="C700" s="20" t="s">
        <v>2154</v>
      </c>
    </row>
    <row r="701" spans="1:3">
      <c r="A701" s="205" t="s">
        <v>3505</v>
      </c>
      <c r="B701" s="18" t="s">
        <v>3506</v>
      </c>
      <c r="C701" s="20" t="s">
        <v>2154</v>
      </c>
    </row>
    <row r="702" spans="1:3">
      <c r="A702" s="205" t="s">
        <v>3507</v>
      </c>
      <c r="B702" s="18" t="s">
        <v>3508</v>
      </c>
      <c r="C702" s="20" t="s">
        <v>2154</v>
      </c>
    </row>
    <row r="703" spans="1:3">
      <c r="A703" s="205" t="s">
        <v>3509</v>
      </c>
      <c r="B703" s="18" t="s">
        <v>3510</v>
      </c>
      <c r="C703" s="20" t="s">
        <v>2154</v>
      </c>
    </row>
    <row r="704" spans="1:3">
      <c r="A704" s="205" t="s">
        <v>3511</v>
      </c>
      <c r="B704" s="18" t="s">
        <v>3512</v>
      </c>
      <c r="C704" s="20" t="s">
        <v>2154</v>
      </c>
    </row>
    <row r="705" spans="1:3">
      <c r="A705" s="205" t="s">
        <v>3513</v>
      </c>
      <c r="B705" s="18" t="s">
        <v>3514</v>
      </c>
      <c r="C705" s="20" t="s">
        <v>2154</v>
      </c>
    </row>
    <row r="706" spans="1:3">
      <c r="A706" s="205" t="s">
        <v>3515</v>
      </c>
      <c r="B706" s="18" t="s">
        <v>3516</v>
      </c>
      <c r="C706" s="20" t="s">
        <v>2154</v>
      </c>
    </row>
    <row r="707" spans="1:3">
      <c r="A707" s="205" t="s">
        <v>3517</v>
      </c>
      <c r="B707" s="18" t="s">
        <v>3518</v>
      </c>
      <c r="C707" s="20" t="s">
        <v>2154</v>
      </c>
    </row>
    <row r="708" spans="1:3">
      <c r="A708" s="205" t="s">
        <v>3519</v>
      </c>
      <c r="B708" s="18" t="s">
        <v>3520</v>
      </c>
      <c r="C708" s="20" t="s">
        <v>2154</v>
      </c>
    </row>
    <row r="709" spans="1:3">
      <c r="A709" s="205" t="s">
        <v>3521</v>
      </c>
      <c r="B709" s="18" t="s">
        <v>3522</v>
      </c>
      <c r="C709" s="20" t="s">
        <v>2154</v>
      </c>
    </row>
    <row r="710" spans="1:3">
      <c r="A710" s="205" t="s">
        <v>3523</v>
      </c>
      <c r="B710" s="18" t="s">
        <v>3524</v>
      </c>
      <c r="C710" s="20" t="s">
        <v>2154</v>
      </c>
    </row>
    <row r="711" spans="1:3">
      <c r="A711" s="205" t="s">
        <v>3525</v>
      </c>
      <c r="B711" s="18" t="s">
        <v>3526</v>
      </c>
      <c r="C711" s="20" t="s">
        <v>2154</v>
      </c>
    </row>
    <row r="712" spans="1:3">
      <c r="A712" s="205" t="s">
        <v>3527</v>
      </c>
      <c r="B712" s="18" t="s">
        <v>3528</v>
      </c>
      <c r="C712" s="20" t="s">
        <v>2154</v>
      </c>
    </row>
    <row r="713" spans="1:3">
      <c r="A713" s="205" t="s">
        <v>3529</v>
      </c>
      <c r="B713" s="18" t="s">
        <v>3530</v>
      </c>
      <c r="C713" s="20" t="s">
        <v>2154</v>
      </c>
    </row>
    <row r="714" spans="1:3">
      <c r="A714" s="205" t="s">
        <v>3531</v>
      </c>
      <c r="B714" s="18" t="s">
        <v>3532</v>
      </c>
      <c r="C714" s="20" t="s">
        <v>2154</v>
      </c>
    </row>
    <row r="715" spans="1:3">
      <c r="A715" s="205" t="s">
        <v>3533</v>
      </c>
      <c r="B715" s="18" t="s">
        <v>3532</v>
      </c>
      <c r="C715" s="20" t="s">
        <v>2154</v>
      </c>
    </row>
    <row r="716" spans="1:3">
      <c r="A716" s="205" t="s">
        <v>3534</v>
      </c>
      <c r="B716" s="18" t="s">
        <v>3506</v>
      </c>
      <c r="C716" s="20" t="s">
        <v>2154</v>
      </c>
    </row>
    <row r="717" spans="1:3">
      <c r="A717" s="205" t="s">
        <v>3535</v>
      </c>
      <c r="B717" s="18" t="s">
        <v>3536</v>
      </c>
      <c r="C717" s="20" t="s">
        <v>2154</v>
      </c>
    </row>
    <row r="718" spans="1:3">
      <c r="A718" s="205" t="s">
        <v>3537</v>
      </c>
      <c r="B718" s="18" t="s">
        <v>3538</v>
      </c>
      <c r="C718" s="20" t="s">
        <v>2154</v>
      </c>
    </row>
    <row r="719" spans="1:3">
      <c r="A719" s="205" t="s">
        <v>3539</v>
      </c>
      <c r="B719" s="18" t="s">
        <v>3540</v>
      </c>
      <c r="C719" s="20" t="s">
        <v>2154</v>
      </c>
    </row>
    <row r="720" spans="1:3">
      <c r="A720" s="205" t="s">
        <v>3541</v>
      </c>
      <c r="B720" s="18" t="s">
        <v>3542</v>
      </c>
      <c r="C720" s="20" t="s">
        <v>2154</v>
      </c>
    </row>
    <row r="721" spans="1:3">
      <c r="A721" s="205" t="s">
        <v>3543</v>
      </c>
      <c r="B721" s="18" t="s">
        <v>3544</v>
      </c>
      <c r="C721" s="20" t="s">
        <v>2154</v>
      </c>
    </row>
    <row r="722" spans="1:3">
      <c r="A722" s="205" t="s">
        <v>3545</v>
      </c>
      <c r="B722" s="18" t="s">
        <v>3546</v>
      </c>
      <c r="C722" s="20" t="s">
        <v>2154</v>
      </c>
    </row>
    <row r="723" spans="1:3">
      <c r="A723" s="205" t="s">
        <v>3547</v>
      </c>
      <c r="B723" s="18" t="s">
        <v>3548</v>
      </c>
      <c r="C723" s="20" t="s">
        <v>2154</v>
      </c>
    </row>
    <row r="724" spans="1:3">
      <c r="A724" s="205" t="s">
        <v>3549</v>
      </c>
      <c r="B724" s="18" t="s">
        <v>3550</v>
      </c>
      <c r="C724" s="20" t="s">
        <v>2154</v>
      </c>
    </row>
    <row r="725" spans="1:3">
      <c r="A725" s="205" t="s">
        <v>3551</v>
      </c>
      <c r="B725" s="18" t="s">
        <v>3552</v>
      </c>
      <c r="C725" s="20" t="s">
        <v>2154</v>
      </c>
    </row>
    <row r="726" spans="1:3">
      <c r="A726" s="205" t="s">
        <v>3553</v>
      </c>
      <c r="B726" s="18" t="s">
        <v>1451</v>
      </c>
      <c r="C726" s="20" t="s">
        <v>2154</v>
      </c>
    </row>
    <row r="727" spans="1:3">
      <c r="A727" s="205" t="s">
        <v>3554</v>
      </c>
      <c r="B727" s="18" t="s">
        <v>3555</v>
      </c>
      <c r="C727" s="20" t="s">
        <v>2154</v>
      </c>
    </row>
    <row r="728" spans="1:3">
      <c r="A728" s="205" t="s">
        <v>3556</v>
      </c>
      <c r="B728" s="18" t="s">
        <v>3557</v>
      </c>
      <c r="C728" s="20" t="s">
        <v>2154</v>
      </c>
    </row>
    <row r="729" spans="1:3">
      <c r="A729" s="205" t="s">
        <v>3558</v>
      </c>
      <c r="B729" s="18" t="s">
        <v>3559</v>
      </c>
      <c r="C729" s="20" t="s">
        <v>2154</v>
      </c>
    </row>
    <row r="730" spans="1:3">
      <c r="A730" s="205" t="s">
        <v>3560</v>
      </c>
      <c r="B730" s="18" t="s">
        <v>3561</v>
      </c>
      <c r="C730" s="20" t="s">
        <v>2154</v>
      </c>
    </row>
    <row r="731" spans="1:3">
      <c r="A731" s="205" t="s">
        <v>3562</v>
      </c>
      <c r="B731" s="18" t="s">
        <v>3563</v>
      </c>
      <c r="C731" s="20" t="s">
        <v>2154</v>
      </c>
    </row>
    <row r="732" spans="1:3">
      <c r="A732" s="205" t="s">
        <v>3564</v>
      </c>
      <c r="B732" s="18" t="s">
        <v>3565</v>
      </c>
      <c r="C732" s="20" t="s">
        <v>2154</v>
      </c>
    </row>
    <row r="733" spans="1:3">
      <c r="A733" s="205" t="s">
        <v>3566</v>
      </c>
      <c r="B733" s="18" t="s">
        <v>3567</v>
      </c>
      <c r="C733" s="20" t="s">
        <v>2154</v>
      </c>
    </row>
    <row r="734" spans="1:3">
      <c r="A734" s="205" t="s">
        <v>3568</v>
      </c>
      <c r="B734" s="18" t="s">
        <v>3569</v>
      </c>
      <c r="C734" s="20" t="s">
        <v>2154</v>
      </c>
    </row>
    <row r="735" spans="1:3">
      <c r="A735" s="205" t="s">
        <v>3570</v>
      </c>
      <c r="B735" s="18" t="s">
        <v>3571</v>
      </c>
      <c r="C735" s="20" t="s">
        <v>2154</v>
      </c>
    </row>
    <row r="736" spans="1:3">
      <c r="A736" s="205" t="s">
        <v>3572</v>
      </c>
      <c r="B736" s="18" t="s">
        <v>3573</v>
      </c>
      <c r="C736" s="20" t="s">
        <v>2154</v>
      </c>
    </row>
    <row r="737" spans="1:3">
      <c r="A737" s="205" t="s">
        <v>3574</v>
      </c>
      <c r="B737" s="18" t="s">
        <v>3575</v>
      </c>
      <c r="C737" s="20" t="s">
        <v>2154</v>
      </c>
    </row>
    <row r="738" spans="1:3">
      <c r="A738" s="205" t="s">
        <v>3576</v>
      </c>
      <c r="B738" s="18" t="s">
        <v>3577</v>
      </c>
      <c r="C738" s="20" t="s">
        <v>2154</v>
      </c>
    </row>
    <row r="739" spans="1:3">
      <c r="A739" s="205" t="s">
        <v>3578</v>
      </c>
      <c r="B739" s="18" t="s">
        <v>3579</v>
      </c>
      <c r="C739" s="20" t="s">
        <v>2154</v>
      </c>
    </row>
    <row r="740" spans="1:3">
      <c r="A740" s="205" t="s">
        <v>3580</v>
      </c>
      <c r="B740" s="18" t="s">
        <v>3581</v>
      </c>
      <c r="C740" s="20" t="s">
        <v>2154</v>
      </c>
    </row>
    <row r="741" spans="1:3">
      <c r="A741" s="205" t="s">
        <v>3582</v>
      </c>
      <c r="B741" s="18" t="s">
        <v>3583</v>
      </c>
      <c r="C741" s="20" t="s">
        <v>2154</v>
      </c>
    </row>
    <row r="742" spans="1:3">
      <c r="A742" s="205" t="s">
        <v>3584</v>
      </c>
      <c r="B742" s="18" t="s">
        <v>3585</v>
      </c>
      <c r="C742" s="20" t="s">
        <v>2154</v>
      </c>
    </row>
    <row r="743" spans="1:3">
      <c r="A743" s="205" t="s">
        <v>3586</v>
      </c>
      <c r="B743" s="18" t="s">
        <v>3587</v>
      </c>
      <c r="C743" s="20" t="s">
        <v>2154</v>
      </c>
    </row>
    <row r="744" spans="1:3">
      <c r="A744" s="205" t="s">
        <v>3588</v>
      </c>
      <c r="B744" s="18" t="s">
        <v>3589</v>
      </c>
      <c r="C744" s="20" t="s">
        <v>2154</v>
      </c>
    </row>
    <row r="745" spans="1:3">
      <c r="A745" s="205" t="s">
        <v>3590</v>
      </c>
      <c r="B745" s="18" t="s">
        <v>3591</v>
      </c>
      <c r="C745" s="20" t="s">
        <v>2154</v>
      </c>
    </row>
    <row r="746" spans="1:3">
      <c r="A746" s="205" t="s">
        <v>3592</v>
      </c>
      <c r="B746" s="18" t="s">
        <v>3593</v>
      </c>
      <c r="C746" s="20" t="s">
        <v>2154</v>
      </c>
    </row>
    <row r="747" spans="1:3">
      <c r="A747" s="205" t="s">
        <v>3594</v>
      </c>
      <c r="B747" s="18" t="s">
        <v>3595</v>
      </c>
      <c r="C747" s="20" t="s">
        <v>2154</v>
      </c>
    </row>
    <row r="748" spans="1:3">
      <c r="A748" s="205" t="s">
        <v>3596</v>
      </c>
      <c r="B748" s="18" t="s">
        <v>3597</v>
      </c>
      <c r="C748" s="20" t="s">
        <v>2154</v>
      </c>
    </row>
    <row r="749" spans="1:3">
      <c r="A749" s="205" t="s">
        <v>3598</v>
      </c>
      <c r="B749" s="18" t="s">
        <v>3599</v>
      </c>
      <c r="C749" s="20" t="s">
        <v>2154</v>
      </c>
    </row>
    <row r="750" spans="1:3">
      <c r="A750" s="205" t="s">
        <v>3600</v>
      </c>
      <c r="B750" s="18" t="s">
        <v>3601</v>
      </c>
      <c r="C750" s="20" t="s">
        <v>2154</v>
      </c>
    </row>
    <row r="751" spans="1:3">
      <c r="A751" s="205" t="s">
        <v>3602</v>
      </c>
      <c r="B751" s="18" t="s">
        <v>3603</v>
      </c>
      <c r="C751" s="20" t="s">
        <v>2154</v>
      </c>
    </row>
    <row r="752" spans="1:3">
      <c r="A752" s="205" t="s">
        <v>3604</v>
      </c>
      <c r="B752" s="18" t="s">
        <v>3605</v>
      </c>
      <c r="C752" s="20" t="s">
        <v>2154</v>
      </c>
    </row>
    <row r="753" spans="1:3">
      <c r="A753" s="205" t="s">
        <v>3606</v>
      </c>
      <c r="B753" s="18" t="s">
        <v>3607</v>
      </c>
      <c r="C753" s="20" t="s">
        <v>2154</v>
      </c>
    </row>
    <row r="754" spans="1:3">
      <c r="A754" s="205" t="s">
        <v>3608</v>
      </c>
      <c r="B754" s="18" t="s">
        <v>3609</v>
      </c>
      <c r="C754" s="20" t="s">
        <v>2154</v>
      </c>
    </row>
    <row r="755" spans="1:3">
      <c r="A755" s="205" t="s">
        <v>3610</v>
      </c>
      <c r="B755" s="18" t="s">
        <v>3611</v>
      </c>
      <c r="C755" s="20" t="s">
        <v>2154</v>
      </c>
    </row>
    <row r="756" spans="1:3">
      <c r="A756" s="205" t="s">
        <v>3612</v>
      </c>
      <c r="B756" s="18" t="s">
        <v>3613</v>
      </c>
      <c r="C756" s="20" t="s">
        <v>2154</v>
      </c>
    </row>
    <row r="757" spans="1:3">
      <c r="A757" s="205" t="s">
        <v>3614</v>
      </c>
      <c r="B757" s="18" t="s">
        <v>3615</v>
      </c>
      <c r="C757" s="20" t="s">
        <v>2154</v>
      </c>
    </row>
    <row r="758" spans="1:3">
      <c r="A758" s="205" t="s">
        <v>3616</v>
      </c>
      <c r="B758" s="18" t="s">
        <v>3617</v>
      </c>
      <c r="C758" s="20" t="s">
        <v>2154</v>
      </c>
    </row>
    <row r="759" spans="1:3">
      <c r="A759" s="205" t="s">
        <v>3618</v>
      </c>
      <c r="B759" s="18" t="s">
        <v>3619</v>
      </c>
      <c r="C759" s="20" t="s">
        <v>2154</v>
      </c>
    </row>
    <row r="760" spans="1:3">
      <c r="A760" s="205" t="s">
        <v>3620</v>
      </c>
      <c r="B760" s="18" t="s">
        <v>3621</v>
      </c>
      <c r="C760" s="20" t="s">
        <v>2154</v>
      </c>
    </row>
    <row r="761" spans="1:3">
      <c r="A761" s="205" t="s">
        <v>3622</v>
      </c>
      <c r="B761" s="18" t="s">
        <v>3623</v>
      </c>
      <c r="C761" s="20" t="s">
        <v>2154</v>
      </c>
    </row>
    <row r="762" spans="1:3">
      <c r="A762" s="205" t="s">
        <v>3624</v>
      </c>
      <c r="B762" s="18" t="s">
        <v>3625</v>
      </c>
      <c r="C762" s="20" t="s">
        <v>2154</v>
      </c>
    </row>
    <row r="763" spans="1:3">
      <c r="A763" s="205" t="s">
        <v>3626</v>
      </c>
      <c r="B763" s="18" t="s">
        <v>3627</v>
      </c>
      <c r="C763" s="20" t="s">
        <v>2154</v>
      </c>
    </row>
    <row r="764" spans="1:3">
      <c r="A764" s="205" t="s">
        <v>3628</v>
      </c>
      <c r="B764" s="18" t="s">
        <v>3629</v>
      </c>
      <c r="C764" s="20" t="s">
        <v>2154</v>
      </c>
    </row>
    <row r="765" spans="1:3">
      <c r="A765" s="205" t="s">
        <v>3630</v>
      </c>
      <c r="B765" s="18" t="s">
        <v>3631</v>
      </c>
      <c r="C765" s="20" t="s">
        <v>2154</v>
      </c>
    </row>
    <row r="766" spans="1:3">
      <c r="A766" s="205" t="s">
        <v>3632</v>
      </c>
      <c r="B766" s="18" t="s">
        <v>3633</v>
      </c>
      <c r="C766" s="20" t="s">
        <v>2154</v>
      </c>
    </row>
    <row r="767" spans="1:3">
      <c r="A767" s="205" t="s">
        <v>3634</v>
      </c>
      <c r="B767" s="18" t="s">
        <v>3635</v>
      </c>
      <c r="C767" s="20" t="s">
        <v>2154</v>
      </c>
    </row>
    <row r="768" spans="1:3">
      <c r="A768" s="205" t="s">
        <v>3636</v>
      </c>
      <c r="B768" s="18" t="s">
        <v>3637</v>
      </c>
      <c r="C768" s="20" t="s">
        <v>2154</v>
      </c>
    </row>
    <row r="769" spans="1:3">
      <c r="A769" s="205" t="s">
        <v>3638</v>
      </c>
      <c r="B769" s="18" t="s">
        <v>3639</v>
      </c>
      <c r="C769" s="20" t="s">
        <v>2154</v>
      </c>
    </row>
    <row r="770" spans="1:3">
      <c r="A770" s="205" t="s">
        <v>3640</v>
      </c>
      <c r="B770" s="18" t="s">
        <v>3641</v>
      </c>
      <c r="C770" s="20" t="s">
        <v>2154</v>
      </c>
    </row>
    <row r="771" spans="1:3">
      <c r="A771" s="205" t="s">
        <v>3642</v>
      </c>
      <c r="B771" s="18" t="s">
        <v>3643</v>
      </c>
      <c r="C771" s="20" t="s">
        <v>2154</v>
      </c>
    </row>
    <row r="772" spans="1:3">
      <c r="A772" s="205" t="s">
        <v>3644</v>
      </c>
      <c r="B772" s="18" t="s">
        <v>3645</v>
      </c>
      <c r="C772" s="20" t="s">
        <v>2154</v>
      </c>
    </row>
    <row r="773" spans="1:3">
      <c r="A773" s="205" t="s">
        <v>3646</v>
      </c>
      <c r="B773" s="18" t="s">
        <v>3647</v>
      </c>
      <c r="C773" s="20" t="s">
        <v>2154</v>
      </c>
    </row>
    <row r="774" spans="1:3">
      <c r="A774" s="205" t="s">
        <v>3648</v>
      </c>
      <c r="B774" s="18" t="s">
        <v>3649</v>
      </c>
      <c r="C774" s="20" t="s">
        <v>2154</v>
      </c>
    </row>
    <row r="775" spans="1:3">
      <c r="A775" s="205" t="s">
        <v>3650</v>
      </c>
      <c r="B775" s="18" t="s">
        <v>3651</v>
      </c>
      <c r="C775" s="20" t="s">
        <v>2154</v>
      </c>
    </row>
    <row r="776" spans="1:3">
      <c r="A776" s="205" t="s">
        <v>3652</v>
      </c>
      <c r="B776" s="18" t="s">
        <v>3653</v>
      </c>
      <c r="C776" s="20" t="s">
        <v>2154</v>
      </c>
    </row>
    <row r="777" spans="1:3">
      <c r="A777" s="205" t="s">
        <v>3654</v>
      </c>
      <c r="B777" s="18" t="s">
        <v>3655</v>
      </c>
      <c r="C777" s="20" t="s">
        <v>2154</v>
      </c>
    </row>
    <row r="778" spans="1:3">
      <c r="A778" s="205" t="s">
        <v>3656</v>
      </c>
      <c r="B778" s="18" t="s">
        <v>3657</v>
      </c>
      <c r="C778" s="20" t="s">
        <v>2154</v>
      </c>
    </row>
    <row r="779" spans="1:3">
      <c r="A779" s="205" t="s">
        <v>3658</v>
      </c>
      <c r="B779" s="18" t="s">
        <v>3659</v>
      </c>
      <c r="C779" s="20" t="s">
        <v>2154</v>
      </c>
    </row>
    <row r="780" spans="1:3">
      <c r="A780" s="205" t="s">
        <v>3660</v>
      </c>
      <c r="B780" s="18" t="s">
        <v>3661</v>
      </c>
      <c r="C780" s="20" t="s">
        <v>2154</v>
      </c>
    </row>
    <row r="781" spans="1:3">
      <c r="A781" s="205" t="s">
        <v>3662</v>
      </c>
      <c r="B781" s="18" t="s">
        <v>3663</v>
      </c>
      <c r="C781" s="20" t="s">
        <v>2154</v>
      </c>
    </row>
    <row r="782" spans="1:3">
      <c r="A782" s="205" t="s">
        <v>3664</v>
      </c>
      <c r="B782" s="18" t="s">
        <v>3665</v>
      </c>
      <c r="C782" s="20" t="s">
        <v>2154</v>
      </c>
    </row>
    <row r="783" spans="1:3">
      <c r="A783" s="205" t="s">
        <v>3666</v>
      </c>
      <c r="B783" s="18" t="s">
        <v>3667</v>
      </c>
      <c r="C783" s="20" t="s">
        <v>2154</v>
      </c>
    </row>
    <row r="784" spans="1:3">
      <c r="A784" s="205" t="s">
        <v>3668</v>
      </c>
      <c r="B784" s="18" t="s">
        <v>3669</v>
      </c>
      <c r="C784" s="20" t="s">
        <v>2154</v>
      </c>
    </row>
    <row r="785" spans="1:3">
      <c r="A785" s="205" t="s">
        <v>3670</v>
      </c>
      <c r="B785" s="18" t="s">
        <v>3671</v>
      </c>
      <c r="C785" s="20" t="s">
        <v>2154</v>
      </c>
    </row>
    <row r="786" spans="1:3">
      <c r="A786" s="205" t="s">
        <v>3672</v>
      </c>
      <c r="B786" s="18" t="s">
        <v>3673</v>
      </c>
      <c r="C786" s="20" t="s">
        <v>2154</v>
      </c>
    </row>
    <row r="787" spans="1:3">
      <c r="A787" s="205" t="s">
        <v>3674</v>
      </c>
      <c r="B787" s="18" t="s">
        <v>3675</v>
      </c>
      <c r="C787" s="20" t="s">
        <v>2154</v>
      </c>
    </row>
    <row r="788" spans="1:3">
      <c r="A788" s="205" t="s">
        <v>3676</v>
      </c>
      <c r="B788" s="18" t="s">
        <v>3677</v>
      </c>
      <c r="C788" s="20" t="s">
        <v>2154</v>
      </c>
    </row>
    <row r="789" spans="1:3">
      <c r="A789" s="205" t="s">
        <v>3678</v>
      </c>
      <c r="B789" s="18" t="s">
        <v>3677</v>
      </c>
      <c r="C789" s="20" t="s">
        <v>2154</v>
      </c>
    </row>
    <row r="790" spans="1:3">
      <c r="A790" s="205" t="s">
        <v>3679</v>
      </c>
      <c r="B790" s="18" t="s">
        <v>3677</v>
      </c>
      <c r="C790" s="20" t="s">
        <v>2154</v>
      </c>
    </row>
    <row r="791" spans="1:3">
      <c r="A791" s="205" t="s">
        <v>3680</v>
      </c>
      <c r="B791" s="18" t="s">
        <v>3681</v>
      </c>
      <c r="C791" s="20" t="s">
        <v>2154</v>
      </c>
    </row>
    <row r="792" spans="1:3">
      <c r="A792" s="205" t="s">
        <v>3682</v>
      </c>
      <c r="B792" s="18" t="s">
        <v>3683</v>
      </c>
      <c r="C792" s="20" t="s">
        <v>2154</v>
      </c>
    </row>
    <row r="793" spans="1:3" hidden="1">
      <c r="A793" s="21" t="s">
        <v>3684</v>
      </c>
      <c r="B793" s="78" t="s">
        <v>3685</v>
      </c>
      <c r="C793" s="20" t="s">
        <v>3686</v>
      </c>
    </row>
    <row r="794" spans="1:3" hidden="1">
      <c r="A794" s="21" t="s">
        <v>3687</v>
      </c>
      <c r="B794" s="78" t="s">
        <v>3688</v>
      </c>
      <c r="C794" s="20" t="s">
        <v>3686</v>
      </c>
    </row>
    <row r="795" spans="1:3" hidden="1">
      <c r="A795" s="21" t="s">
        <v>3689</v>
      </c>
      <c r="B795" s="78" t="s">
        <v>3690</v>
      </c>
      <c r="C795" s="20" t="s">
        <v>3686</v>
      </c>
    </row>
    <row r="796" spans="1:3" hidden="1">
      <c r="A796" s="21" t="s">
        <v>3691</v>
      </c>
      <c r="B796" s="78" t="s">
        <v>3692</v>
      </c>
      <c r="C796" s="20" t="s">
        <v>3686</v>
      </c>
    </row>
    <row r="797" spans="1:3" hidden="1">
      <c r="A797" s="21" t="s">
        <v>3693</v>
      </c>
      <c r="B797" s="78" t="s">
        <v>3694</v>
      </c>
      <c r="C797" s="20" t="s">
        <v>3686</v>
      </c>
    </row>
    <row r="798" spans="1:3" hidden="1">
      <c r="A798" s="21" t="s">
        <v>3695</v>
      </c>
      <c r="B798" s="78" t="s">
        <v>3696</v>
      </c>
      <c r="C798" s="20" t="s">
        <v>3686</v>
      </c>
    </row>
    <row r="799" spans="1:3" hidden="1">
      <c r="A799" s="21" t="s">
        <v>3697</v>
      </c>
      <c r="B799" s="78" t="s">
        <v>3698</v>
      </c>
      <c r="C799" s="20" t="s">
        <v>3686</v>
      </c>
    </row>
    <row r="800" spans="1:3" hidden="1">
      <c r="A800" s="21" t="s">
        <v>3699</v>
      </c>
      <c r="B800" s="78" t="s">
        <v>3700</v>
      </c>
      <c r="C800" s="20" t="s">
        <v>3686</v>
      </c>
    </row>
    <row r="801" spans="1:3" hidden="1">
      <c r="A801" s="21" t="s">
        <v>3701</v>
      </c>
      <c r="B801" s="78" t="s">
        <v>3702</v>
      </c>
      <c r="C801" s="20" t="s">
        <v>3686</v>
      </c>
    </row>
    <row r="802" spans="1:3" hidden="1">
      <c r="A802" s="21" t="s">
        <v>3703</v>
      </c>
      <c r="B802" s="78" t="s">
        <v>3704</v>
      </c>
      <c r="C802" s="20" t="s">
        <v>3686</v>
      </c>
    </row>
    <row r="803" spans="1:3" hidden="1">
      <c r="A803" s="21" t="s">
        <v>3705</v>
      </c>
      <c r="B803" s="78" t="s">
        <v>3706</v>
      </c>
      <c r="C803" s="20" t="s">
        <v>3686</v>
      </c>
    </row>
    <row r="804" spans="1:3" hidden="1">
      <c r="A804" s="21" t="s">
        <v>3707</v>
      </c>
      <c r="B804" s="78" t="s">
        <v>3708</v>
      </c>
      <c r="C804" s="20" t="s">
        <v>3686</v>
      </c>
    </row>
    <row r="805" spans="1:3" hidden="1">
      <c r="A805" s="21" t="s">
        <v>3709</v>
      </c>
      <c r="B805" s="78" t="s">
        <v>3710</v>
      </c>
      <c r="C805" s="20" t="s">
        <v>3686</v>
      </c>
    </row>
    <row r="806" spans="1:3" hidden="1">
      <c r="A806" s="21" t="s">
        <v>3711</v>
      </c>
      <c r="B806" s="78" t="s">
        <v>3712</v>
      </c>
      <c r="C806" s="20" t="s">
        <v>3686</v>
      </c>
    </row>
    <row r="807" spans="1:3" hidden="1">
      <c r="A807" s="21" t="s">
        <v>3713</v>
      </c>
      <c r="B807" s="78" t="s">
        <v>3714</v>
      </c>
      <c r="C807" s="20" t="s">
        <v>3686</v>
      </c>
    </row>
    <row r="808" spans="1:3" hidden="1">
      <c r="A808" s="21" t="s">
        <v>3715</v>
      </c>
      <c r="B808" s="78" t="s">
        <v>3716</v>
      </c>
      <c r="C808" s="20" t="s">
        <v>3686</v>
      </c>
    </row>
    <row r="809" spans="1:3" hidden="1">
      <c r="A809" s="21" t="s">
        <v>3717</v>
      </c>
      <c r="B809" s="78" t="s">
        <v>3718</v>
      </c>
      <c r="C809" s="20" t="s">
        <v>3686</v>
      </c>
    </row>
    <row r="810" spans="1:3" hidden="1">
      <c r="A810" s="21" t="s">
        <v>3719</v>
      </c>
      <c r="B810" s="78" t="s">
        <v>3720</v>
      </c>
      <c r="C810" s="20" t="s">
        <v>3686</v>
      </c>
    </row>
    <row r="811" spans="1:3" hidden="1">
      <c r="A811" s="21" t="s">
        <v>3721</v>
      </c>
      <c r="B811" s="78" t="s">
        <v>3722</v>
      </c>
      <c r="C811" s="20" t="s">
        <v>3686</v>
      </c>
    </row>
    <row r="812" spans="1:3" hidden="1">
      <c r="A812" s="21" t="s">
        <v>3723</v>
      </c>
      <c r="B812" s="78" t="s">
        <v>3724</v>
      </c>
      <c r="C812" s="20" t="s">
        <v>3686</v>
      </c>
    </row>
    <row r="813" spans="1:3" hidden="1">
      <c r="A813" s="21" t="s">
        <v>3725</v>
      </c>
      <c r="B813" s="78" t="s">
        <v>3726</v>
      </c>
      <c r="C813" s="20" t="s">
        <v>3686</v>
      </c>
    </row>
    <row r="814" spans="1:3" hidden="1">
      <c r="A814" s="21" t="s">
        <v>3727</v>
      </c>
      <c r="B814" s="78" t="s">
        <v>3728</v>
      </c>
      <c r="C814" s="20" t="s">
        <v>3686</v>
      </c>
    </row>
    <row r="815" spans="1:3" hidden="1">
      <c r="A815" s="21" t="s">
        <v>3729</v>
      </c>
      <c r="B815" s="78" t="s">
        <v>3730</v>
      </c>
      <c r="C815" s="20" t="s">
        <v>3686</v>
      </c>
    </row>
    <row r="816" spans="1:3" hidden="1">
      <c r="A816" s="21" t="s">
        <v>3731</v>
      </c>
      <c r="B816" s="78" t="s">
        <v>3732</v>
      </c>
      <c r="C816" s="20" t="s">
        <v>3686</v>
      </c>
    </row>
    <row r="817" spans="1:3" hidden="1">
      <c r="A817" s="21" t="s">
        <v>3733</v>
      </c>
      <c r="B817" s="78" t="s">
        <v>3734</v>
      </c>
      <c r="C817" s="20" t="s">
        <v>3686</v>
      </c>
    </row>
    <row r="818" spans="1:3" hidden="1">
      <c r="A818" s="21" t="s">
        <v>3735</v>
      </c>
      <c r="B818" s="78" t="s">
        <v>3736</v>
      </c>
      <c r="C818" s="20" t="s">
        <v>3686</v>
      </c>
    </row>
    <row r="819" spans="1:3" hidden="1">
      <c r="A819" s="21" t="s">
        <v>3737</v>
      </c>
      <c r="B819" s="78" t="s">
        <v>3738</v>
      </c>
      <c r="C819" s="20" t="s">
        <v>3686</v>
      </c>
    </row>
    <row r="820" spans="1:3" hidden="1">
      <c r="A820" s="21" t="s">
        <v>3739</v>
      </c>
      <c r="B820" s="78" t="s">
        <v>3740</v>
      </c>
      <c r="C820" s="20" t="s">
        <v>3686</v>
      </c>
    </row>
    <row r="821" spans="1:3" hidden="1">
      <c r="A821" s="21" t="s">
        <v>3741</v>
      </c>
      <c r="B821" s="78" t="s">
        <v>3742</v>
      </c>
      <c r="C821" s="20" t="s">
        <v>3686</v>
      </c>
    </row>
    <row r="822" spans="1:3" hidden="1">
      <c r="A822" s="21" t="s">
        <v>3743</v>
      </c>
      <c r="B822" s="78" t="s">
        <v>3744</v>
      </c>
      <c r="C822" s="20" t="s">
        <v>3686</v>
      </c>
    </row>
    <row r="823" spans="1:3" hidden="1">
      <c r="A823" s="21" t="s">
        <v>3745</v>
      </c>
      <c r="B823" s="78" t="s">
        <v>3746</v>
      </c>
      <c r="C823" s="20" t="s">
        <v>3686</v>
      </c>
    </row>
    <row r="824" spans="1:3" hidden="1">
      <c r="A824" s="21" t="s">
        <v>3747</v>
      </c>
      <c r="B824" s="78" t="s">
        <v>3748</v>
      </c>
      <c r="C824" s="20" t="s">
        <v>3686</v>
      </c>
    </row>
    <row r="825" spans="1:3" hidden="1">
      <c r="A825" s="21" t="s">
        <v>3749</v>
      </c>
      <c r="B825" s="78" t="s">
        <v>3750</v>
      </c>
      <c r="C825" s="20" t="s">
        <v>3686</v>
      </c>
    </row>
    <row r="826" spans="1:3" hidden="1">
      <c r="A826" s="21" t="s">
        <v>3751</v>
      </c>
      <c r="B826" s="78" t="s">
        <v>3752</v>
      </c>
      <c r="C826" s="20" t="s">
        <v>3686</v>
      </c>
    </row>
    <row r="827" spans="1:3" hidden="1">
      <c r="A827" s="21" t="s">
        <v>3753</v>
      </c>
      <c r="B827" s="78" t="s">
        <v>3754</v>
      </c>
      <c r="C827" s="20" t="s">
        <v>3686</v>
      </c>
    </row>
    <row r="828" spans="1:3" hidden="1">
      <c r="A828" s="21" t="s">
        <v>3755</v>
      </c>
      <c r="B828" s="78" t="s">
        <v>3756</v>
      </c>
      <c r="C828" s="20" t="s">
        <v>3686</v>
      </c>
    </row>
    <row r="829" spans="1:3" hidden="1">
      <c r="A829" s="21" t="s">
        <v>3757</v>
      </c>
      <c r="B829" s="78" t="s">
        <v>3758</v>
      </c>
      <c r="C829" s="20" t="s">
        <v>3686</v>
      </c>
    </row>
    <row r="830" spans="1:3" hidden="1">
      <c r="A830" s="21" t="s">
        <v>3759</v>
      </c>
      <c r="B830" s="78" t="s">
        <v>3760</v>
      </c>
      <c r="C830" s="20" t="s">
        <v>3686</v>
      </c>
    </row>
    <row r="831" spans="1:3" hidden="1">
      <c r="A831" s="21" t="s">
        <v>3761</v>
      </c>
      <c r="B831" s="78" t="s">
        <v>3762</v>
      </c>
      <c r="C831" s="20" t="s">
        <v>3686</v>
      </c>
    </row>
    <row r="832" spans="1:3" hidden="1">
      <c r="A832" s="21" t="s">
        <v>3763</v>
      </c>
      <c r="B832" s="78" t="s">
        <v>3764</v>
      </c>
      <c r="C832" s="20" t="s">
        <v>3686</v>
      </c>
    </row>
    <row r="833" spans="1:3" hidden="1">
      <c r="A833" s="21" t="s">
        <v>3765</v>
      </c>
      <c r="B833" s="78" t="s">
        <v>3766</v>
      </c>
      <c r="C833" s="20" t="s">
        <v>3686</v>
      </c>
    </row>
    <row r="834" spans="1:3" hidden="1">
      <c r="A834" s="21" t="s">
        <v>3767</v>
      </c>
      <c r="B834" s="78" t="s">
        <v>3768</v>
      </c>
      <c r="C834" s="20" t="s">
        <v>3686</v>
      </c>
    </row>
    <row r="835" spans="1:3" hidden="1">
      <c r="A835" s="21" t="s">
        <v>3769</v>
      </c>
      <c r="B835" s="78" t="s">
        <v>3770</v>
      </c>
      <c r="C835" s="20" t="s">
        <v>3686</v>
      </c>
    </row>
    <row r="836" spans="1:3" hidden="1">
      <c r="A836" s="21" t="s">
        <v>3771</v>
      </c>
      <c r="B836" s="78" t="s">
        <v>3772</v>
      </c>
      <c r="C836" s="20" t="s">
        <v>3686</v>
      </c>
    </row>
    <row r="837" spans="1:3" hidden="1">
      <c r="A837" s="21" t="s">
        <v>3773</v>
      </c>
      <c r="B837" s="78" t="s">
        <v>3774</v>
      </c>
      <c r="C837" s="20" t="s">
        <v>3686</v>
      </c>
    </row>
    <row r="838" spans="1:3" hidden="1">
      <c r="A838" s="21" t="s">
        <v>3775</v>
      </c>
      <c r="B838" s="78" t="s">
        <v>3776</v>
      </c>
      <c r="C838" s="20" t="s">
        <v>3686</v>
      </c>
    </row>
    <row r="839" spans="1:3" hidden="1">
      <c r="A839" s="21" t="s">
        <v>3777</v>
      </c>
      <c r="B839" s="78" t="s">
        <v>3778</v>
      </c>
      <c r="C839" s="20" t="s">
        <v>3686</v>
      </c>
    </row>
    <row r="840" spans="1:3" hidden="1">
      <c r="A840" s="21" t="s">
        <v>3779</v>
      </c>
      <c r="B840" s="78" t="s">
        <v>3780</v>
      </c>
      <c r="C840" s="20" t="s">
        <v>3686</v>
      </c>
    </row>
    <row r="841" spans="1:3" hidden="1">
      <c r="A841" s="21" t="s">
        <v>3781</v>
      </c>
      <c r="B841" s="78" t="s">
        <v>3782</v>
      </c>
      <c r="C841" s="20" t="s">
        <v>3686</v>
      </c>
    </row>
    <row r="842" spans="1:3" hidden="1">
      <c r="A842" s="21" t="s">
        <v>3783</v>
      </c>
      <c r="B842" s="78" t="s">
        <v>3784</v>
      </c>
      <c r="C842" s="20" t="s">
        <v>3686</v>
      </c>
    </row>
    <row r="843" spans="1:3" hidden="1">
      <c r="A843" s="21" t="s">
        <v>3785</v>
      </c>
      <c r="B843" s="78" t="s">
        <v>3786</v>
      </c>
      <c r="C843" s="20" t="s">
        <v>3686</v>
      </c>
    </row>
    <row r="844" spans="1:3" hidden="1">
      <c r="A844" s="21" t="s">
        <v>3787</v>
      </c>
      <c r="B844" s="78" t="s">
        <v>3788</v>
      </c>
      <c r="C844" s="20" t="s">
        <v>3686</v>
      </c>
    </row>
    <row r="845" spans="1:3" hidden="1">
      <c r="A845" s="21" t="s">
        <v>3789</v>
      </c>
      <c r="B845" s="78" t="s">
        <v>3790</v>
      </c>
      <c r="C845" s="20" t="s">
        <v>3686</v>
      </c>
    </row>
    <row r="846" spans="1:3" hidden="1">
      <c r="A846" s="21" t="s">
        <v>3791</v>
      </c>
      <c r="B846" s="78" t="s">
        <v>3792</v>
      </c>
      <c r="C846" s="20" t="s">
        <v>3686</v>
      </c>
    </row>
    <row r="847" spans="1:3" hidden="1">
      <c r="A847" s="21" t="s">
        <v>3793</v>
      </c>
      <c r="B847" s="78" t="s">
        <v>3794</v>
      </c>
      <c r="C847" s="20" t="s">
        <v>3686</v>
      </c>
    </row>
    <row r="848" spans="1:3" hidden="1">
      <c r="A848" s="21" t="s">
        <v>3795</v>
      </c>
      <c r="B848" s="78" t="s">
        <v>3796</v>
      </c>
      <c r="C848" s="20" t="s">
        <v>3686</v>
      </c>
    </row>
    <row r="849" spans="1:3" hidden="1">
      <c r="A849" s="21" t="s">
        <v>3797</v>
      </c>
      <c r="B849" s="78" t="s">
        <v>3798</v>
      </c>
      <c r="C849" s="20" t="s">
        <v>3686</v>
      </c>
    </row>
    <row r="850" spans="1:3" hidden="1">
      <c r="A850" s="21" t="s">
        <v>3799</v>
      </c>
      <c r="B850" s="78" t="s">
        <v>3800</v>
      </c>
      <c r="C850" s="20" t="s">
        <v>3686</v>
      </c>
    </row>
    <row r="851" spans="1:3" hidden="1">
      <c r="A851" s="21" t="s">
        <v>3801</v>
      </c>
      <c r="B851" s="78" t="s">
        <v>3802</v>
      </c>
      <c r="C851" s="20" t="s">
        <v>3686</v>
      </c>
    </row>
    <row r="852" spans="1:3" hidden="1">
      <c r="A852" s="21" t="s">
        <v>3803</v>
      </c>
      <c r="B852" s="78" t="s">
        <v>3804</v>
      </c>
      <c r="C852" s="20" t="s">
        <v>3686</v>
      </c>
    </row>
    <row r="853" spans="1:3" hidden="1">
      <c r="A853" s="21" t="s">
        <v>3805</v>
      </c>
      <c r="B853" s="78" t="s">
        <v>3806</v>
      </c>
      <c r="C853" s="20" t="s">
        <v>3686</v>
      </c>
    </row>
    <row r="854" spans="1:3" hidden="1">
      <c r="A854" s="21" t="s">
        <v>3807</v>
      </c>
      <c r="B854" s="78" t="s">
        <v>3808</v>
      </c>
      <c r="C854" s="20" t="s">
        <v>3686</v>
      </c>
    </row>
    <row r="855" spans="1:3" hidden="1">
      <c r="A855" s="21" t="s">
        <v>3809</v>
      </c>
      <c r="B855" s="78" t="s">
        <v>3810</v>
      </c>
      <c r="C855" s="20" t="s">
        <v>3686</v>
      </c>
    </row>
    <row r="856" spans="1:3" hidden="1">
      <c r="A856" s="21" t="s">
        <v>3811</v>
      </c>
      <c r="B856" s="78" t="s">
        <v>3812</v>
      </c>
      <c r="C856" s="20" t="s">
        <v>3686</v>
      </c>
    </row>
    <row r="857" spans="1:3" hidden="1">
      <c r="A857" s="21" t="s">
        <v>3813</v>
      </c>
      <c r="B857" s="78" t="s">
        <v>3814</v>
      </c>
      <c r="C857" s="20" t="s">
        <v>3686</v>
      </c>
    </row>
    <row r="858" spans="1:3" hidden="1">
      <c r="A858" s="21" t="s">
        <v>3815</v>
      </c>
      <c r="B858" s="78" t="s">
        <v>3816</v>
      </c>
      <c r="C858" s="20" t="s">
        <v>3686</v>
      </c>
    </row>
    <row r="859" spans="1:3" hidden="1">
      <c r="A859" s="21" t="s">
        <v>3817</v>
      </c>
      <c r="B859" s="78" t="s">
        <v>3818</v>
      </c>
      <c r="C859" s="20" t="s">
        <v>3686</v>
      </c>
    </row>
    <row r="860" spans="1:3" hidden="1">
      <c r="A860" s="21" t="s">
        <v>3819</v>
      </c>
      <c r="B860" s="78" t="s">
        <v>3820</v>
      </c>
      <c r="C860" s="20" t="s">
        <v>3686</v>
      </c>
    </row>
    <row r="861" spans="1:3" hidden="1">
      <c r="A861" s="21" t="s">
        <v>3821</v>
      </c>
      <c r="B861" s="78" t="s">
        <v>3822</v>
      </c>
      <c r="C861" s="20" t="s">
        <v>3686</v>
      </c>
    </row>
    <row r="862" spans="1:3" hidden="1">
      <c r="A862" s="21" t="s">
        <v>3823</v>
      </c>
      <c r="B862" s="78" t="s">
        <v>3824</v>
      </c>
      <c r="C862" s="20" t="s">
        <v>3686</v>
      </c>
    </row>
    <row r="863" spans="1:3" hidden="1">
      <c r="A863" s="21" t="s">
        <v>3825</v>
      </c>
      <c r="B863" s="78" t="s">
        <v>3826</v>
      </c>
      <c r="C863" s="20" t="s">
        <v>3686</v>
      </c>
    </row>
    <row r="864" spans="1:3" hidden="1">
      <c r="A864" s="21" t="s">
        <v>3827</v>
      </c>
      <c r="B864" s="78" t="s">
        <v>3828</v>
      </c>
      <c r="C864" s="20" t="s">
        <v>3686</v>
      </c>
    </row>
    <row r="865" spans="1:3" hidden="1">
      <c r="A865" s="21" t="s">
        <v>3829</v>
      </c>
      <c r="B865" s="78" t="s">
        <v>3830</v>
      </c>
      <c r="C865" s="20" t="s">
        <v>3686</v>
      </c>
    </row>
    <row r="866" spans="1:3" hidden="1">
      <c r="A866" s="21" t="s">
        <v>3831</v>
      </c>
      <c r="B866" s="78" t="s">
        <v>3832</v>
      </c>
      <c r="C866" s="20" t="s">
        <v>3686</v>
      </c>
    </row>
    <row r="867" spans="1:3" hidden="1">
      <c r="A867" s="21" t="s">
        <v>3833</v>
      </c>
      <c r="B867" s="78" t="s">
        <v>3834</v>
      </c>
      <c r="C867" s="20" t="s">
        <v>3686</v>
      </c>
    </row>
    <row r="868" spans="1:3" hidden="1">
      <c r="A868" s="21" t="s">
        <v>3835</v>
      </c>
      <c r="B868" s="78" t="s">
        <v>3836</v>
      </c>
      <c r="C868" s="20" t="s">
        <v>3686</v>
      </c>
    </row>
    <row r="869" spans="1:3" hidden="1">
      <c r="A869" s="21" t="s">
        <v>3837</v>
      </c>
      <c r="B869" s="78" t="s">
        <v>3838</v>
      </c>
      <c r="C869" s="20" t="s">
        <v>3686</v>
      </c>
    </row>
    <row r="870" spans="1:3" hidden="1">
      <c r="A870" s="21" t="s">
        <v>3839</v>
      </c>
      <c r="B870" s="78" t="s">
        <v>3840</v>
      </c>
      <c r="C870" s="20" t="s">
        <v>3686</v>
      </c>
    </row>
    <row r="871" spans="1:3" hidden="1">
      <c r="A871" s="21" t="s">
        <v>3841</v>
      </c>
      <c r="B871" s="78" t="s">
        <v>3842</v>
      </c>
      <c r="C871" s="20" t="s">
        <v>3686</v>
      </c>
    </row>
    <row r="872" spans="1:3" hidden="1">
      <c r="A872" s="21" t="s">
        <v>3843</v>
      </c>
      <c r="B872" s="78" t="s">
        <v>3844</v>
      </c>
      <c r="C872" s="20" t="s">
        <v>3686</v>
      </c>
    </row>
    <row r="873" spans="1:3" hidden="1">
      <c r="A873" s="21" t="s">
        <v>3845</v>
      </c>
      <c r="B873" s="78" t="s">
        <v>3846</v>
      </c>
      <c r="C873" s="20" t="s">
        <v>3686</v>
      </c>
    </row>
    <row r="874" spans="1:3" hidden="1">
      <c r="A874" s="21" t="s">
        <v>3847</v>
      </c>
      <c r="B874" s="78" t="s">
        <v>3848</v>
      </c>
      <c r="C874" s="20" t="s">
        <v>3686</v>
      </c>
    </row>
    <row r="875" spans="1:3" hidden="1">
      <c r="A875" s="21" t="s">
        <v>3849</v>
      </c>
      <c r="B875" s="78" t="s">
        <v>3850</v>
      </c>
      <c r="C875" s="20" t="s">
        <v>3686</v>
      </c>
    </row>
    <row r="876" spans="1:3" hidden="1">
      <c r="A876" s="21" t="s">
        <v>3851</v>
      </c>
      <c r="B876" s="78" t="s">
        <v>3852</v>
      </c>
      <c r="C876" s="20" t="s">
        <v>3686</v>
      </c>
    </row>
    <row r="877" spans="1:3" hidden="1">
      <c r="A877" s="21" t="s">
        <v>3853</v>
      </c>
      <c r="B877" s="78" t="s">
        <v>3854</v>
      </c>
      <c r="C877" s="20" t="s">
        <v>3686</v>
      </c>
    </row>
    <row r="878" spans="1:3" hidden="1">
      <c r="A878" s="21" t="s">
        <v>3855</v>
      </c>
      <c r="B878" s="78" t="s">
        <v>3856</v>
      </c>
      <c r="C878" s="20" t="s">
        <v>3686</v>
      </c>
    </row>
    <row r="879" spans="1:3" hidden="1">
      <c r="A879" s="21" t="s">
        <v>3857</v>
      </c>
      <c r="B879" s="78" t="s">
        <v>3858</v>
      </c>
      <c r="C879" s="20" t="s">
        <v>3686</v>
      </c>
    </row>
    <row r="880" spans="1:3" hidden="1">
      <c r="A880" s="21" t="s">
        <v>3859</v>
      </c>
      <c r="B880" s="78" t="s">
        <v>3860</v>
      </c>
      <c r="C880" s="20" t="s">
        <v>3686</v>
      </c>
    </row>
    <row r="881" spans="1:3" hidden="1">
      <c r="A881" s="21" t="s">
        <v>3861</v>
      </c>
      <c r="B881" s="78" t="s">
        <v>3862</v>
      </c>
      <c r="C881" s="20" t="s">
        <v>3686</v>
      </c>
    </row>
    <row r="882" spans="1:3" hidden="1">
      <c r="A882" s="21" t="s">
        <v>3863</v>
      </c>
      <c r="B882" s="78" t="s">
        <v>3864</v>
      </c>
      <c r="C882" s="20" t="s">
        <v>3686</v>
      </c>
    </row>
    <row r="883" spans="1:3" hidden="1">
      <c r="A883" s="21" t="s">
        <v>3865</v>
      </c>
      <c r="B883" s="78" t="s">
        <v>3866</v>
      </c>
      <c r="C883" s="20" t="s">
        <v>3686</v>
      </c>
    </row>
    <row r="884" spans="1:3" hidden="1">
      <c r="A884" s="21" t="s">
        <v>3867</v>
      </c>
      <c r="B884" s="78" t="s">
        <v>3868</v>
      </c>
      <c r="C884" s="20" t="s">
        <v>3686</v>
      </c>
    </row>
    <row r="885" spans="1:3" hidden="1">
      <c r="A885" s="21" t="s">
        <v>3869</v>
      </c>
      <c r="B885" s="78" t="s">
        <v>3870</v>
      </c>
      <c r="C885" s="20" t="s">
        <v>3686</v>
      </c>
    </row>
    <row r="886" spans="1:3" hidden="1">
      <c r="A886" s="21" t="s">
        <v>3871</v>
      </c>
      <c r="B886" s="78" t="s">
        <v>3872</v>
      </c>
      <c r="C886" s="20" t="s">
        <v>3686</v>
      </c>
    </row>
    <row r="887" spans="1:3" hidden="1">
      <c r="A887" s="21" t="s">
        <v>3873</v>
      </c>
      <c r="B887" s="78" t="s">
        <v>3874</v>
      </c>
      <c r="C887" s="20" t="s">
        <v>3686</v>
      </c>
    </row>
    <row r="888" spans="1:3" hidden="1">
      <c r="A888" s="21" t="s">
        <v>3875</v>
      </c>
      <c r="B888" s="78" t="s">
        <v>3876</v>
      </c>
      <c r="C888" s="20" t="s">
        <v>3686</v>
      </c>
    </row>
    <row r="889" spans="1:3" hidden="1">
      <c r="A889" s="21" t="s">
        <v>3877</v>
      </c>
      <c r="B889" s="78" t="s">
        <v>3878</v>
      </c>
      <c r="C889" s="20" t="s">
        <v>3686</v>
      </c>
    </row>
    <row r="890" spans="1:3" hidden="1">
      <c r="A890" s="21" t="s">
        <v>3879</v>
      </c>
      <c r="B890" s="78" t="s">
        <v>3880</v>
      </c>
      <c r="C890" s="20" t="s">
        <v>3686</v>
      </c>
    </row>
    <row r="891" spans="1:3" hidden="1">
      <c r="A891" s="21" t="s">
        <v>3881</v>
      </c>
      <c r="B891" s="78" t="s">
        <v>3882</v>
      </c>
      <c r="C891" s="20" t="s">
        <v>3686</v>
      </c>
    </row>
    <row r="892" spans="1:3" hidden="1">
      <c r="A892" s="21" t="s">
        <v>3883</v>
      </c>
      <c r="B892" s="78" t="s">
        <v>3884</v>
      </c>
      <c r="C892" s="20" t="s">
        <v>3686</v>
      </c>
    </row>
    <row r="893" spans="1:3" hidden="1">
      <c r="A893" s="21" t="s">
        <v>3885</v>
      </c>
      <c r="B893" s="78" t="s">
        <v>3886</v>
      </c>
      <c r="C893" s="20" t="s">
        <v>3686</v>
      </c>
    </row>
    <row r="894" spans="1:3" hidden="1">
      <c r="A894" s="21" t="s">
        <v>3887</v>
      </c>
      <c r="B894" s="78" t="s">
        <v>3888</v>
      </c>
      <c r="C894" s="20" t="s">
        <v>3686</v>
      </c>
    </row>
    <row r="895" spans="1:3" hidden="1">
      <c r="A895" s="21" t="s">
        <v>3889</v>
      </c>
      <c r="B895" s="78" t="s">
        <v>3890</v>
      </c>
      <c r="C895" s="20" t="s">
        <v>3686</v>
      </c>
    </row>
    <row r="896" spans="1:3" hidden="1">
      <c r="A896" s="21" t="s">
        <v>3891</v>
      </c>
      <c r="B896" s="78" t="s">
        <v>3892</v>
      </c>
      <c r="C896" s="20" t="s">
        <v>3686</v>
      </c>
    </row>
    <row r="897" spans="1:3" hidden="1">
      <c r="A897" s="21" t="s">
        <v>3893</v>
      </c>
      <c r="B897" s="78" t="s">
        <v>3894</v>
      </c>
      <c r="C897" s="20" t="s">
        <v>3686</v>
      </c>
    </row>
    <row r="898" spans="1:3" hidden="1">
      <c r="A898" s="21" t="s">
        <v>3895</v>
      </c>
      <c r="B898" s="78" t="s">
        <v>3896</v>
      </c>
      <c r="C898" s="20" t="s">
        <v>3686</v>
      </c>
    </row>
    <row r="899" spans="1:3" hidden="1">
      <c r="A899" s="21" t="s">
        <v>3897</v>
      </c>
      <c r="B899" s="78" t="s">
        <v>3898</v>
      </c>
      <c r="C899" s="20" t="s">
        <v>3686</v>
      </c>
    </row>
    <row r="900" spans="1:3" hidden="1">
      <c r="A900" s="21" t="s">
        <v>3899</v>
      </c>
      <c r="B900" s="78" t="s">
        <v>3900</v>
      </c>
      <c r="C900" s="20" t="s">
        <v>3686</v>
      </c>
    </row>
    <row r="901" spans="1:3" hidden="1">
      <c r="A901" s="21" t="s">
        <v>3901</v>
      </c>
      <c r="B901" s="78" t="s">
        <v>3902</v>
      </c>
      <c r="C901" s="20" t="s">
        <v>3686</v>
      </c>
    </row>
    <row r="902" spans="1:3" hidden="1">
      <c r="A902" s="21" t="s">
        <v>3903</v>
      </c>
      <c r="B902" s="78" t="s">
        <v>3904</v>
      </c>
      <c r="C902" s="20" t="s">
        <v>3686</v>
      </c>
    </row>
    <row r="903" spans="1:3" hidden="1">
      <c r="A903" s="21" t="s">
        <v>3905</v>
      </c>
      <c r="B903" s="78" t="s">
        <v>3906</v>
      </c>
      <c r="C903" s="20" t="s">
        <v>3686</v>
      </c>
    </row>
    <row r="904" spans="1:3" hidden="1">
      <c r="A904" s="21" t="s">
        <v>3907</v>
      </c>
      <c r="B904" s="78" t="s">
        <v>3908</v>
      </c>
      <c r="C904" s="20" t="s">
        <v>3686</v>
      </c>
    </row>
    <row r="905" spans="1:3" hidden="1">
      <c r="A905" s="21" t="s">
        <v>3909</v>
      </c>
      <c r="B905" s="78" t="s">
        <v>3910</v>
      </c>
      <c r="C905" s="20" t="s">
        <v>3686</v>
      </c>
    </row>
    <row r="906" spans="1:3" hidden="1">
      <c r="A906" s="21" t="s">
        <v>3911</v>
      </c>
      <c r="B906" s="78" t="s">
        <v>3912</v>
      </c>
      <c r="C906" s="20" t="s">
        <v>3686</v>
      </c>
    </row>
    <row r="907" spans="1:3" hidden="1">
      <c r="A907" s="21" t="s">
        <v>3913</v>
      </c>
      <c r="B907" s="78" t="s">
        <v>3914</v>
      </c>
      <c r="C907" s="20" t="s">
        <v>3686</v>
      </c>
    </row>
    <row r="908" spans="1:3" hidden="1">
      <c r="A908" s="21" t="s">
        <v>3915</v>
      </c>
      <c r="B908" s="78" t="s">
        <v>3916</v>
      </c>
      <c r="C908" s="20" t="s">
        <v>3686</v>
      </c>
    </row>
    <row r="909" spans="1:3" hidden="1">
      <c r="A909" s="21" t="s">
        <v>3917</v>
      </c>
      <c r="B909" s="78" t="s">
        <v>3918</v>
      </c>
      <c r="C909" s="20" t="s">
        <v>3686</v>
      </c>
    </row>
    <row r="910" spans="1:3" hidden="1">
      <c r="A910" s="21" t="s">
        <v>3919</v>
      </c>
      <c r="B910" s="78" t="s">
        <v>3920</v>
      </c>
      <c r="C910" s="20" t="s">
        <v>3686</v>
      </c>
    </row>
    <row r="911" spans="1:3" hidden="1">
      <c r="A911" s="21" t="s">
        <v>3921</v>
      </c>
      <c r="B911" s="78" t="s">
        <v>3922</v>
      </c>
      <c r="C911" s="20" t="s">
        <v>3686</v>
      </c>
    </row>
    <row r="912" spans="1:3" hidden="1">
      <c r="A912" s="21" t="s">
        <v>3923</v>
      </c>
      <c r="B912" s="78" t="s">
        <v>3924</v>
      </c>
      <c r="C912" s="20" t="s">
        <v>3686</v>
      </c>
    </row>
    <row r="913" spans="1:3" hidden="1">
      <c r="A913" s="21" t="s">
        <v>3925</v>
      </c>
      <c r="B913" s="78" t="s">
        <v>3926</v>
      </c>
      <c r="C913" s="20" t="s">
        <v>3686</v>
      </c>
    </row>
    <row r="914" spans="1:3" hidden="1">
      <c r="A914" s="21" t="s">
        <v>3927</v>
      </c>
      <c r="B914" s="78" t="s">
        <v>3928</v>
      </c>
      <c r="C914" s="20" t="s">
        <v>3686</v>
      </c>
    </row>
    <row r="915" spans="1:3" hidden="1">
      <c r="A915" s="21" t="s">
        <v>3929</v>
      </c>
      <c r="B915" s="78" t="s">
        <v>3930</v>
      </c>
      <c r="C915" s="20" t="s">
        <v>3686</v>
      </c>
    </row>
    <row r="916" spans="1:3" hidden="1">
      <c r="A916" s="21" t="s">
        <v>3931</v>
      </c>
      <c r="B916" s="78" t="s">
        <v>3932</v>
      </c>
      <c r="C916" s="20" t="s">
        <v>3686</v>
      </c>
    </row>
    <row r="917" spans="1:3" hidden="1">
      <c r="A917" s="21" t="s">
        <v>3933</v>
      </c>
      <c r="B917" s="78" t="s">
        <v>3934</v>
      </c>
      <c r="C917" s="20" t="s">
        <v>3686</v>
      </c>
    </row>
    <row r="918" spans="1:3" hidden="1">
      <c r="A918" s="21" t="s">
        <v>3935</v>
      </c>
      <c r="B918" s="78" t="s">
        <v>3936</v>
      </c>
      <c r="C918" s="20" t="s">
        <v>3686</v>
      </c>
    </row>
    <row r="919" spans="1:3" hidden="1">
      <c r="A919" s="21" t="s">
        <v>3937</v>
      </c>
      <c r="B919" s="78" t="s">
        <v>3938</v>
      </c>
      <c r="C919" s="20" t="s">
        <v>3686</v>
      </c>
    </row>
    <row r="920" spans="1:3" hidden="1">
      <c r="A920" s="21" t="s">
        <v>3939</v>
      </c>
      <c r="B920" s="78" t="s">
        <v>3940</v>
      </c>
      <c r="C920" s="20" t="s">
        <v>3686</v>
      </c>
    </row>
    <row r="921" spans="1:3" hidden="1">
      <c r="A921" s="21" t="s">
        <v>3941</v>
      </c>
      <c r="B921" s="78" t="s">
        <v>3942</v>
      </c>
      <c r="C921" s="20" t="s">
        <v>3686</v>
      </c>
    </row>
    <row r="922" spans="1:3" hidden="1">
      <c r="A922" s="21" t="s">
        <v>3943</v>
      </c>
      <c r="B922" s="78" t="s">
        <v>3944</v>
      </c>
      <c r="C922" s="20" t="s">
        <v>3686</v>
      </c>
    </row>
    <row r="923" spans="1:3" hidden="1">
      <c r="A923" s="21" t="s">
        <v>3945</v>
      </c>
      <c r="B923" s="78" t="s">
        <v>3946</v>
      </c>
      <c r="C923" s="20" t="s">
        <v>3686</v>
      </c>
    </row>
    <row r="924" spans="1:3" hidden="1">
      <c r="A924" s="21" t="s">
        <v>3947</v>
      </c>
      <c r="B924" s="78" t="s">
        <v>3948</v>
      </c>
      <c r="C924" s="20" t="s">
        <v>3686</v>
      </c>
    </row>
    <row r="925" spans="1:3" hidden="1">
      <c r="A925" s="21" t="s">
        <v>3949</v>
      </c>
      <c r="B925" s="78" t="s">
        <v>3950</v>
      </c>
      <c r="C925" s="20" t="s">
        <v>3686</v>
      </c>
    </row>
    <row r="926" spans="1:3" hidden="1">
      <c r="A926" s="21" t="s">
        <v>3951</v>
      </c>
      <c r="B926" s="78" t="s">
        <v>3952</v>
      </c>
      <c r="C926" s="20" t="s">
        <v>3686</v>
      </c>
    </row>
    <row r="927" spans="1:3" hidden="1">
      <c r="A927" s="21" t="s">
        <v>3953</v>
      </c>
      <c r="B927" s="78" t="s">
        <v>3954</v>
      </c>
      <c r="C927" s="20" t="s">
        <v>3686</v>
      </c>
    </row>
    <row r="928" spans="1:3" hidden="1">
      <c r="A928" s="21" t="s">
        <v>3955</v>
      </c>
      <c r="B928" s="78" t="s">
        <v>3956</v>
      </c>
      <c r="C928" s="20" t="s">
        <v>3686</v>
      </c>
    </row>
    <row r="929" spans="1:3" hidden="1">
      <c r="A929" s="21" t="s">
        <v>3957</v>
      </c>
      <c r="B929" s="78" t="s">
        <v>3958</v>
      </c>
      <c r="C929" s="20" t="s">
        <v>3686</v>
      </c>
    </row>
    <row r="930" spans="1:3" hidden="1">
      <c r="A930" s="21" t="s">
        <v>3959</v>
      </c>
      <c r="B930" s="78" t="s">
        <v>3960</v>
      </c>
      <c r="C930" s="20" t="s">
        <v>3686</v>
      </c>
    </row>
    <row r="931" spans="1:3" hidden="1">
      <c r="A931" s="21" t="s">
        <v>3961</v>
      </c>
      <c r="B931" s="78" t="s">
        <v>3962</v>
      </c>
      <c r="C931" s="20" t="s">
        <v>3686</v>
      </c>
    </row>
    <row r="932" spans="1:3" hidden="1">
      <c r="A932" s="21" t="s">
        <v>3963</v>
      </c>
      <c r="B932" s="78" t="s">
        <v>3964</v>
      </c>
      <c r="C932" s="20" t="s">
        <v>3686</v>
      </c>
    </row>
    <row r="933" spans="1:3" hidden="1">
      <c r="A933" s="21" t="s">
        <v>3965</v>
      </c>
      <c r="B933" s="78" t="s">
        <v>3966</v>
      </c>
      <c r="C933" s="20" t="s">
        <v>3686</v>
      </c>
    </row>
    <row r="934" spans="1:3" hidden="1">
      <c r="A934" s="21" t="s">
        <v>3967</v>
      </c>
      <c r="B934" s="78" t="s">
        <v>3968</v>
      </c>
      <c r="C934" s="20" t="s">
        <v>3686</v>
      </c>
    </row>
    <row r="935" spans="1:3" hidden="1">
      <c r="A935" s="21" t="s">
        <v>3969</v>
      </c>
      <c r="B935" s="78" t="s">
        <v>3970</v>
      </c>
      <c r="C935" s="20" t="s">
        <v>3686</v>
      </c>
    </row>
    <row r="936" spans="1:3" hidden="1">
      <c r="A936" s="21" t="s">
        <v>3971</v>
      </c>
      <c r="B936" s="78" t="s">
        <v>3972</v>
      </c>
      <c r="C936" s="20" t="s">
        <v>3686</v>
      </c>
    </row>
    <row r="937" spans="1:3" hidden="1">
      <c r="A937" s="21" t="s">
        <v>3973</v>
      </c>
      <c r="B937" s="78" t="s">
        <v>3974</v>
      </c>
      <c r="C937" s="20" t="s">
        <v>3686</v>
      </c>
    </row>
    <row r="938" spans="1:3" hidden="1">
      <c r="A938" s="21" t="s">
        <v>3975</v>
      </c>
      <c r="B938" s="78" t="s">
        <v>3976</v>
      </c>
      <c r="C938" s="20" t="s">
        <v>3686</v>
      </c>
    </row>
    <row r="939" spans="1:3" hidden="1">
      <c r="A939" s="21" t="s">
        <v>3977</v>
      </c>
      <c r="B939" s="78" t="s">
        <v>3978</v>
      </c>
      <c r="C939" s="20" t="s">
        <v>3686</v>
      </c>
    </row>
    <row r="940" spans="1:3" hidden="1">
      <c r="A940" s="21" t="s">
        <v>3979</v>
      </c>
      <c r="B940" s="78" t="s">
        <v>3980</v>
      </c>
      <c r="C940" s="20" t="s">
        <v>3686</v>
      </c>
    </row>
    <row r="941" spans="1:3" hidden="1">
      <c r="A941" s="21" t="s">
        <v>3981</v>
      </c>
      <c r="B941" s="78" t="s">
        <v>3982</v>
      </c>
      <c r="C941" s="20" t="s">
        <v>3686</v>
      </c>
    </row>
    <row r="942" spans="1:3" hidden="1">
      <c r="A942" s="21" t="s">
        <v>3983</v>
      </c>
      <c r="B942" s="78" t="s">
        <v>3984</v>
      </c>
      <c r="C942" s="20" t="s">
        <v>3686</v>
      </c>
    </row>
    <row r="943" spans="1:3" hidden="1">
      <c r="A943" s="21" t="s">
        <v>3985</v>
      </c>
      <c r="B943" s="78" t="s">
        <v>3986</v>
      </c>
      <c r="C943" s="20" t="s">
        <v>3686</v>
      </c>
    </row>
    <row r="944" spans="1:3" hidden="1">
      <c r="A944" s="21" t="s">
        <v>3987</v>
      </c>
      <c r="B944" s="78" t="s">
        <v>3988</v>
      </c>
      <c r="C944" s="20" t="s">
        <v>3686</v>
      </c>
    </row>
    <row r="945" spans="1:3" hidden="1">
      <c r="A945" s="21" t="s">
        <v>3989</v>
      </c>
      <c r="B945" s="78" t="s">
        <v>3990</v>
      </c>
      <c r="C945" s="20" t="s">
        <v>3686</v>
      </c>
    </row>
    <row r="946" spans="1:3" hidden="1">
      <c r="A946" s="21" t="s">
        <v>3991</v>
      </c>
      <c r="B946" s="78" t="s">
        <v>3992</v>
      </c>
      <c r="C946" s="20" t="s">
        <v>3686</v>
      </c>
    </row>
    <row r="947" spans="1:3" hidden="1">
      <c r="A947" s="21" t="s">
        <v>3993</v>
      </c>
      <c r="B947" s="78" t="s">
        <v>3994</v>
      </c>
      <c r="C947" s="20" t="s">
        <v>3686</v>
      </c>
    </row>
    <row r="948" spans="1:3" hidden="1">
      <c r="A948" s="21" t="s">
        <v>3995</v>
      </c>
      <c r="B948" s="78" t="s">
        <v>3996</v>
      </c>
      <c r="C948" s="20" t="s">
        <v>3686</v>
      </c>
    </row>
    <row r="949" spans="1:3" hidden="1">
      <c r="A949" s="21" t="s">
        <v>3997</v>
      </c>
      <c r="B949" s="78" t="s">
        <v>3998</v>
      </c>
      <c r="C949" s="20" t="s">
        <v>3686</v>
      </c>
    </row>
    <row r="950" spans="1:3" hidden="1">
      <c r="A950" s="21" t="s">
        <v>3999</v>
      </c>
      <c r="B950" s="78" t="s">
        <v>4000</v>
      </c>
      <c r="C950" s="20" t="s">
        <v>3686</v>
      </c>
    </row>
    <row r="951" spans="1:3" hidden="1">
      <c r="A951" s="21" t="s">
        <v>4001</v>
      </c>
      <c r="B951" s="78" t="s">
        <v>4002</v>
      </c>
      <c r="C951" s="20" t="s">
        <v>3686</v>
      </c>
    </row>
    <row r="952" spans="1:3" hidden="1">
      <c r="A952" s="21" t="s">
        <v>4003</v>
      </c>
      <c r="B952" s="78" t="s">
        <v>4004</v>
      </c>
      <c r="C952" s="20" t="s">
        <v>3686</v>
      </c>
    </row>
    <row r="953" spans="1:3" hidden="1">
      <c r="A953" s="21" t="s">
        <v>4005</v>
      </c>
      <c r="B953" s="78" t="s">
        <v>4006</v>
      </c>
      <c r="C953" s="20" t="s">
        <v>3686</v>
      </c>
    </row>
    <row r="954" spans="1:3" hidden="1">
      <c r="A954" s="21" t="s">
        <v>4007</v>
      </c>
      <c r="B954" s="78" t="s">
        <v>4008</v>
      </c>
      <c r="C954" s="20" t="s">
        <v>3686</v>
      </c>
    </row>
    <row r="955" spans="1:3" hidden="1">
      <c r="A955" s="21" t="s">
        <v>4009</v>
      </c>
      <c r="B955" s="78" t="s">
        <v>4010</v>
      </c>
      <c r="C955" s="20" t="s">
        <v>3686</v>
      </c>
    </row>
    <row r="956" spans="1:3" hidden="1">
      <c r="A956" s="21" t="s">
        <v>4011</v>
      </c>
      <c r="B956" s="78" t="s">
        <v>4012</v>
      </c>
      <c r="C956" s="20" t="s">
        <v>3686</v>
      </c>
    </row>
    <row r="957" spans="1:3" hidden="1">
      <c r="A957" s="21" t="s">
        <v>4013</v>
      </c>
      <c r="B957" s="78" t="s">
        <v>4014</v>
      </c>
      <c r="C957" s="20" t="s">
        <v>3686</v>
      </c>
    </row>
    <row r="958" spans="1:3" hidden="1">
      <c r="A958" s="21" t="s">
        <v>4015</v>
      </c>
      <c r="B958" s="78" t="s">
        <v>4016</v>
      </c>
      <c r="C958" s="20" t="s">
        <v>3686</v>
      </c>
    </row>
    <row r="959" spans="1:3" hidden="1">
      <c r="A959" s="21" t="s">
        <v>4017</v>
      </c>
      <c r="B959" s="78" t="s">
        <v>4018</v>
      </c>
      <c r="C959" s="20" t="s">
        <v>3686</v>
      </c>
    </row>
    <row r="960" spans="1:3" hidden="1">
      <c r="A960" s="21" t="s">
        <v>4019</v>
      </c>
      <c r="B960" s="78" t="s">
        <v>4020</v>
      </c>
      <c r="C960" s="20" t="s">
        <v>3686</v>
      </c>
    </row>
    <row r="961" spans="1:3" hidden="1">
      <c r="A961" s="21" t="s">
        <v>4021</v>
      </c>
      <c r="B961" s="78" t="s">
        <v>4022</v>
      </c>
      <c r="C961" s="20" t="s">
        <v>3686</v>
      </c>
    </row>
    <row r="962" spans="1:3" hidden="1">
      <c r="A962" s="21" t="s">
        <v>4023</v>
      </c>
      <c r="B962" s="78" t="s">
        <v>4024</v>
      </c>
      <c r="C962" s="20" t="s">
        <v>3686</v>
      </c>
    </row>
    <row r="963" spans="1:3" hidden="1">
      <c r="A963" s="21" t="s">
        <v>4025</v>
      </c>
      <c r="B963" s="78" t="s">
        <v>4026</v>
      </c>
      <c r="C963" s="20" t="s">
        <v>3686</v>
      </c>
    </row>
    <row r="964" spans="1:3" hidden="1">
      <c r="A964" s="21" t="s">
        <v>4027</v>
      </c>
      <c r="B964" s="78" t="s">
        <v>4028</v>
      </c>
      <c r="C964" s="20" t="s">
        <v>3686</v>
      </c>
    </row>
    <row r="965" spans="1:3" hidden="1">
      <c r="A965" s="21" t="s">
        <v>4029</v>
      </c>
      <c r="B965" s="78" t="s">
        <v>4030</v>
      </c>
      <c r="C965" s="20" t="s">
        <v>3686</v>
      </c>
    </row>
    <row r="966" spans="1:3" hidden="1">
      <c r="A966" s="21" t="s">
        <v>4031</v>
      </c>
      <c r="B966" s="78" t="s">
        <v>4032</v>
      </c>
      <c r="C966" s="20" t="s">
        <v>3686</v>
      </c>
    </row>
    <row r="967" spans="1:3" hidden="1">
      <c r="A967" s="21" t="s">
        <v>4033</v>
      </c>
      <c r="B967" s="78" t="s">
        <v>4034</v>
      </c>
      <c r="C967" s="20" t="s">
        <v>3686</v>
      </c>
    </row>
    <row r="968" spans="1:3" hidden="1">
      <c r="A968" s="21" t="s">
        <v>4035</v>
      </c>
      <c r="B968" s="78" t="s">
        <v>4036</v>
      </c>
      <c r="C968" s="20" t="s">
        <v>3686</v>
      </c>
    </row>
    <row r="969" spans="1:3" hidden="1">
      <c r="A969" s="21" t="s">
        <v>4037</v>
      </c>
      <c r="B969" s="78" t="s">
        <v>4038</v>
      </c>
      <c r="C969" s="20" t="s">
        <v>3686</v>
      </c>
    </row>
    <row r="970" spans="1:3" hidden="1">
      <c r="A970" s="21" t="s">
        <v>4039</v>
      </c>
      <c r="B970" s="78" t="s">
        <v>4040</v>
      </c>
      <c r="C970" s="20" t="s">
        <v>3686</v>
      </c>
    </row>
    <row r="971" spans="1:3" hidden="1">
      <c r="A971" s="21" t="s">
        <v>4041</v>
      </c>
      <c r="B971" s="78" t="s">
        <v>4042</v>
      </c>
      <c r="C971" s="20" t="s">
        <v>3686</v>
      </c>
    </row>
    <row r="972" spans="1:3" hidden="1">
      <c r="A972" s="21" t="s">
        <v>4043</v>
      </c>
      <c r="B972" s="78" t="s">
        <v>4044</v>
      </c>
      <c r="C972" s="20" t="s">
        <v>3686</v>
      </c>
    </row>
    <row r="973" spans="1:3" hidden="1">
      <c r="A973" s="21" t="s">
        <v>4045</v>
      </c>
      <c r="B973" s="78" t="s">
        <v>4046</v>
      </c>
      <c r="C973" s="20" t="s">
        <v>3686</v>
      </c>
    </row>
    <row r="974" spans="1:3" hidden="1">
      <c r="A974" s="21" t="s">
        <v>4047</v>
      </c>
      <c r="B974" s="78" t="s">
        <v>4048</v>
      </c>
      <c r="C974" s="20" t="s">
        <v>3686</v>
      </c>
    </row>
    <row r="975" spans="1:3" hidden="1">
      <c r="A975" s="21" t="s">
        <v>4049</v>
      </c>
      <c r="B975" s="78" t="s">
        <v>4050</v>
      </c>
      <c r="C975" s="20" t="s">
        <v>3686</v>
      </c>
    </row>
    <row r="976" spans="1:3" hidden="1">
      <c r="A976" s="21" t="s">
        <v>4051</v>
      </c>
      <c r="B976" s="78" t="s">
        <v>4052</v>
      </c>
      <c r="C976" s="20" t="s">
        <v>3686</v>
      </c>
    </row>
    <row r="977" spans="1:3" hidden="1">
      <c r="A977" s="21" t="s">
        <v>4053</v>
      </c>
      <c r="B977" s="78" t="s">
        <v>4054</v>
      </c>
      <c r="C977" s="20" t="s">
        <v>3686</v>
      </c>
    </row>
    <row r="978" spans="1:3" hidden="1">
      <c r="A978" s="21" t="s">
        <v>4050</v>
      </c>
      <c r="B978" s="78" t="s">
        <v>4055</v>
      </c>
      <c r="C978" s="20" t="s">
        <v>3686</v>
      </c>
    </row>
    <row r="979" spans="1:3" hidden="1">
      <c r="A979" s="21" t="s">
        <v>4056</v>
      </c>
      <c r="B979" s="78" t="s">
        <v>4057</v>
      </c>
      <c r="C979" s="20" t="s">
        <v>3686</v>
      </c>
    </row>
    <row r="980" spans="1:3" hidden="1">
      <c r="A980" s="21" t="s">
        <v>4058</v>
      </c>
      <c r="B980" s="78" t="s">
        <v>4059</v>
      </c>
      <c r="C980" s="20" t="s">
        <v>3686</v>
      </c>
    </row>
    <row r="981" spans="1:3" hidden="1">
      <c r="A981" s="21" t="s">
        <v>4060</v>
      </c>
      <c r="B981" s="78" t="s">
        <v>4061</v>
      </c>
      <c r="C981" s="20" t="s">
        <v>3686</v>
      </c>
    </row>
    <row r="982" spans="1:3" hidden="1">
      <c r="A982" s="21" t="s">
        <v>4062</v>
      </c>
      <c r="B982" s="78" t="s">
        <v>4063</v>
      </c>
      <c r="C982" s="20" t="s">
        <v>3686</v>
      </c>
    </row>
    <row r="983" spans="1:3" hidden="1">
      <c r="A983" s="21" t="s">
        <v>4064</v>
      </c>
      <c r="B983" s="78" t="s">
        <v>4065</v>
      </c>
      <c r="C983" s="20" t="s">
        <v>3686</v>
      </c>
    </row>
    <row r="984" spans="1:3" hidden="1">
      <c r="A984" s="21" t="s">
        <v>4066</v>
      </c>
      <c r="B984" s="78" t="s">
        <v>4067</v>
      </c>
      <c r="C984" s="20" t="s">
        <v>3686</v>
      </c>
    </row>
    <row r="985" spans="1:3" hidden="1">
      <c r="A985" s="21" t="s">
        <v>4068</v>
      </c>
      <c r="B985" s="78" t="s">
        <v>4069</v>
      </c>
      <c r="C985" s="20" t="s">
        <v>3686</v>
      </c>
    </row>
    <row r="986" spans="1:3" hidden="1">
      <c r="A986" s="21" t="s">
        <v>4070</v>
      </c>
      <c r="B986" s="78" t="s">
        <v>4071</v>
      </c>
      <c r="C986" s="20" t="s">
        <v>3686</v>
      </c>
    </row>
    <row r="987" spans="1:3" hidden="1">
      <c r="A987" s="21" t="s">
        <v>4072</v>
      </c>
      <c r="B987" s="78" t="s">
        <v>4073</v>
      </c>
      <c r="C987" s="20" t="s">
        <v>3686</v>
      </c>
    </row>
    <row r="988" spans="1:3" hidden="1">
      <c r="A988" s="21" t="s">
        <v>4074</v>
      </c>
      <c r="B988" s="78" t="s">
        <v>4075</v>
      </c>
      <c r="C988" s="20" t="s">
        <v>3686</v>
      </c>
    </row>
    <row r="989" spans="1:3" hidden="1">
      <c r="A989" s="21" t="s">
        <v>4076</v>
      </c>
      <c r="B989" s="78" t="s">
        <v>4077</v>
      </c>
      <c r="C989" s="20" t="s">
        <v>3686</v>
      </c>
    </row>
    <row r="990" spans="1:3" hidden="1">
      <c r="A990" s="21" t="s">
        <v>4078</v>
      </c>
      <c r="B990" s="78" t="s">
        <v>4079</v>
      </c>
      <c r="C990" s="20" t="s">
        <v>3686</v>
      </c>
    </row>
    <row r="991" spans="1:3" hidden="1">
      <c r="A991" s="21" t="s">
        <v>4080</v>
      </c>
      <c r="B991" s="78" t="s">
        <v>4081</v>
      </c>
      <c r="C991" s="20" t="s">
        <v>3686</v>
      </c>
    </row>
    <row r="992" spans="1:3" hidden="1">
      <c r="A992" s="21" t="s">
        <v>4082</v>
      </c>
      <c r="B992" s="78" t="s">
        <v>4083</v>
      </c>
      <c r="C992" s="20" t="s">
        <v>3686</v>
      </c>
    </row>
    <row r="993" spans="1:3" hidden="1">
      <c r="A993" s="21" t="s">
        <v>4084</v>
      </c>
      <c r="B993" s="78" t="s">
        <v>4085</v>
      </c>
      <c r="C993" s="20" t="s">
        <v>3686</v>
      </c>
    </row>
    <row r="994" spans="1:3" hidden="1">
      <c r="A994" s="21" t="s">
        <v>4086</v>
      </c>
      <c r="B994" s="78" t="s">
        <v>4087</v>
      </c>
      <c r="C994" s="20" t="s">
        <v>3686</v>
      </c>
    </row>
    <row r="995" spans="1:3" hidden="1">
      <c r="A995" s="21" t="s">
        <v>4088</v>
      </c>
      <c r="B995" s="78" t="s">
        <v>4089</v>
      </c>
      <c r="C995" s="20" t="s">
        <v>3686</v>
      </c>
    </row>
    <row r="996" spans="1:3" hidden="1">
      <c r="A996" s="21" t="s">
        <v>4090</v>
      </c>
      <c r="B996" s="78" t="s">
        <v>4091</v>
      </c>
      <c r="C996" s="20" t="s">
        <v>3686</v>
      </c>
    </row>
    <row r="997" spans="1:3" hidden="1">
      <c r="A997" s="21" t="s">
        <v>4092</v>
      </c>
      <c r="B997" s="78" t="s">
        <v>4093</v>
      </c>
      <c r="C997" s="20" t="s">
        <v>3686</v>
      </c>
    </row>
    <row r="998" spans="1:3" hidden="1">
      <c r="A998" s="21" t="s">
        <v>4094</v>
      </c>
      <c r="B998" s="78" t="s">
        <v>4095</v>
      </c>
      <c r="C998" s="20" t="s">
        <v>3686</v>
      </c>
    </row>
    <row r="999" spans="1:3" hidden="1">
      <c r="A999" s="21" t="s">
        <v>4096</v>
      </c>
      <c r="B999" s="78" t="s">
        <v>4097</v>
      </c>
      <c r="C999" s="20" t="s">
        <v>3686</v>
      </c>
    </row>
    <row r="1000" spans="1:3" hidden="1">
      <c r="A1000" s="21" t="s">
        <v>4098</v>
      </c>
      <c r="B1000" s="78" t="s">
        <v>4099</v>
      </c>
      <c r="C1000" s="20" t="s">
        <v>3686</v>
      </c>
    </row>
    <row r="1001" spans="1:3" hidden="1">
      <c r="A1001" s="21" t="s">
        <v>4100</v>
      </c>
      <c r="B1001" s="78" t="s">
        <v>4101</v>
      </c>
      <c r="C1001" s="20" t="s">
        <v>3686</v>
      </c>
    </row>
    <row r="1002" spans="1:3" hidden="1">
      <c r="A1002" s="21" t="s">
        <v>4102</v>
      </c>
      <c r="B1002" s="78" t="s">
        <v>4103</v>
      </c>
      <c r="C1002" s="20" t="s">
        <v>3686</v>
      </c>
    </row>
    <row r="1003" spans="1:3" hidden="1">
      <c r="A1003" s="21" t="s">
        <v>4104</v>
      </c>
      <c r="B1003" s="78" t="s">
        <v>4105</v>
      </c>
      <c r="C1003" s="20" t="s">
        <v>3686</v>
      </c>
    </row>
    <row r="1004" spans="1:3" hidden="1">
      <c r="A1004" s="21" t="s">
        <v>4106</v>
      </c>
      <c r="B1004" s="78" t="s">
        <v>4107</v>
      </c>
      <c r="C1004" s="20" t="s">
        <v>3686</v>
      </c>
    </row>
    <row r="1005" spans="1:3" hidden="1">
      <c r="A1005" s="21" t="s">
        <v>4108</v>
      </c>
      <c r="B1005" s="78" t="s">
        <v>4109</v>
      </c>
      <c r="C1005" s="20" t="s">
        <v>3686</v>
      </c>
    </row>
    <row r="1006" spans="1:3" hidden="1">
      <c r="A1006" s="21" t="s">
        <v>4110</v>
      </c>
      <c r="B1006" s="78" t="s">
        <v>4111</v>
      </c>
      <c r="C1006" s="20" t="s">
        <v>3686</v>
      </c>
    </row>
    <row r="1007" spans="1:3" hidden="1">
      <c r="A1007" s="21" t="s">
        <v>4112</v>
      </c>
      <c r="B1007" s="78" t="s">
        <v>4113</v>
      </c>
      <c r="C1007" s="20" t="s">
        <v>3686</v>
      </c>
    </row>
    <row r="1008" spans="1:3" hidden="1">
      <c r="A1008" s="21" t="s">
        <v>4114</v>
      </c>
      <c r="B1008" s="78" t="s">
        <v>4115</v>
      </c>
      <c r="C1008" s="20" t="s">
        <v>3686</v>
      </c>
    </row>
    <row r="1009" spans="1:3" hidden="1">
      <c r="A1009" s="21" t="s">
        <v>4116</v>
      </c>
      <c r="B1009" s="78" t="s">
        <v>4117</v>
      </c>
      <c r="C1009" s="20" t="s">
        <v>3686</v>
      </c>
    </row>
    <row r="1010" spans="1:3" hidden="1">
      <c r="A1010" s="21" t="s">
        <v>4118</v>
      </c>
      <c r="B1010" s="78" t="s">
        <v>4119</v>
      </c>
      <c r="C1010" s="20" t="s">
        <v>3686</v>
      </c>
    </row>
    <row r="1011" spans="1:3" hidden="1">
      <c r="A1011" s="21" t="s">
        <v>4120</v>
      </c>
      <c r="B1011" s="78" t="s">
        <v>4121</v>
      </c>
      <c r="C1011" s="20" t="s">
        <v>3686</v>
      </c>
    </row>
    <row r="1012" spans="1:3" hidden="1">
      <c r="A1012" s="21" t="s">
        <v>4122</v>
      </c>
      <c r="B1012" s="78" t="s">
        <v>4123</v>
      </c>
      <c r="C1012" s="20" t="s">
        <v>3686</v>
      </c>
    </row>
    <row r="1013" spans="1:3" hidden="1">
      <c r="A1013" s="21" t="s">
        <v>4124</v>
      </c>
      <c r="B1013" s="78" t="s">
        <v>4125</v>
      </c>
      <c r="C1013" s="20" t="s">
        <v>3686</v>
      </c>
    </row>
    <row r="1014" spans="1:3" hidden="1">
      <c r="A1014" s="21" t="s">
        <v>4126</v>
      </c>
      <c r="B1014" s="78" t="s">
        <v>4127</v>
      </c>
      <c r="C1014" s="20" t="s">
        <v>3686</v>
      </c>
    </row>
    <row r="1015" spans="1:3" hidden="1">
      <c r="A1015" s="21" t="s">
        <v>4128</v>
      </c>
      <c r="B1015" s="78" t="s">
        <v>4129</v>
      </c>
      <c r="C1015" s="20" t="s">
        <v>3686</v>
      </c>
    </row>
    <row r="1016" spans="1:3" hidden="1">
      <c r="A1016" s="21" t="s">
        <v>4130</v>
      </c>
      <c r="B1016" s="78" t="s">
        <v>4131</v>
      </c>
      <c r="C1016" s="20" t="s">
        <v>3686</v>
      </c>
    </row>
    <row r="1017" spans="1:3" hidden="1">
      <c r="A1017" s="21" t="s">
        <v>4132</v>
      </c>
      <c r="B1017" s="78" t="s">
        <v>4133</v>
      </c>
      <c r="C1017" s="20" t="s">
        <v>3686</v>
      </c>
    </row>
    <row r="1018" spans="1:3" hidden="1">
      <c r="A1018" s="21" t="s">
        <v>4134</v>
      </c>
      <c r="B1018" s="78" t="s">
        <v>4135</v>
      </c>
      <c r="C1018" s="20" t="s">
        <v>3686</v>
      </c>
    </row>
    <row r="1019" spans="1:3" hidden="1">
      <c r="A1019" s="21" t="s">
        <v>4136</v>
      </c>
      <c r="B1019" s="78" t="s">
        <v>4137</v>
      </c>
      <c r="C1019" s="20" t="s">
        <v>3686</v>
      </c>
    </row>
    <row r="1020" spans="1:3" hidden="1">
      <c r="A1020" s="21" t="s">
        <v>4138</v>
      </c>
      <c r="B1020" s="78" t="s">
        <v>4139</v>
      </c>
      <c r="C1020" s="20" t="s">
        <v>3686</v>
      </c>
    </row>
    <row r="1021" spans="1:3" hidden="1">
      <c r="A1021" s="21" t="s">
        <v>4140</v>
      </c>
      <c r="B1021" s="78" t="s">
        <v>4141</v>
      </c>
      <c r="C1021" s="20" t="s">
        <v>3686</v>
      </c>
    </row>
    <row r="1022" spans="1:3" hidden="1">
      <c r="A1022" s="21" t="s">
        <v>4142</v>
      </c>
      <c r="B1022" s="78" t="s">
        <v>4143</v>
      </c>
      <c r="C1022" s="20" t="s">
        <v>3686</v>
      </c>
    </row>
    <row r="1023" spans="1:3" hidden="1">
      <c r="A1023" s="21" t="s">
        <v>4144</v>
      </c>
      <c r="B1023" s="78" t="s">
        <v>4145</v>
      </c>
      <c r="C1023" s="20" t="s">
        <v>3686</v>
      </c>
    </row>
    <row r="1024" spans="1:3" hidden="1">
      <c r="A1024" s="21" t="s">
        <v>4146</v>
      </c>
      <c r="B1024" s="78" t="s">
        <v>4147</v>
      </c>
      <c r="C1024" s="20" t="s">
        <v>3686</v>
      </c>
    </row>
    <row r="1025" spans="1:3" hidden="1">
      <c r="A1025" s="21" t="s">
        <v>4148</v>
      </c>
      <c r="B1025" s="78" t="s">
        <v>4149</v>
      </c>
      <c r="C1025" s="20" t="s">
        <v>3686</v>
      </c>
    </row>
    <row r="1026" spans="1:3" hidden="1">
      <c r="A1026" s="21" t="s">
        <v>4150</v>
      </c>
      <c r="B1026" s="78" t="s">
        <v>4151</v>
      </c>
      <c r="C1026" s="20" t="s">
        <v>3686</v>
      </c>
    </row>
    <row r="1027" spans="1:3" hidden="1">
      <c r="A1027" s="21" t="s">
        <v>4152</v>
      </c>
      <c r="B1027" s="78" t="s">
        <v>4153</v>
      </c>
      <c r="C1027" s="20" t="s">
        <v>3686</v>
      </c>
    </row>
    <row r="1028" spans="1:3" hidden="1">
      <c r="A1028" s="21" t="s">
        <v>4154</v>
      </c>
      <c r="B1028" s="78" t="s">
        <v>4155</v>
      </c>
      <c r="C1028" s="20" t="s">
        <v>3686</v>
      </c>
    </row>
    <row r="1029" spans="1:3" hidden="1">
      <c r="A1029" s="21" t="s">
        <v>4156</v>
      </c>
      <c r="B1029" s="78" t="s">
        <v>4157</v>
      </c>
      <c r="C1029" s="20" t="s">
        <v>3686</v>
      </c>
    </row>
    <row r="1030" spans="1:3" hidden="1">
      <c r="A1030" s="21" t="s">
        <v>4158</v>
      </c>
      <c r="B1030" s="78" t="s">
        <v>4159</v>
      </c>
      <c r="C1030" s="20" t="s">
        <v>3686</v>
      </c>
    </row>
    <row r="1031" spans="1:3" hidden="1">
      <c r="A1031" s="21" t="s">
        <v>4160</v>
      </c>
      <c r="B1031" s="78" t="s">
        <v>4161</v>
      </c>
      <c r="C1031" s="20" t="s">
        <v>3686</v>
      </c>
    </row>
    <row r="1032" spans="1:3" hidden="1">
      <c r="A1032" s="21" t="s">
        <v>4162</v>
      </c>
      <c r="B1032" s="78" t="s">
        <v>4163</v>
      </c>
      <c r="C1032" s="20" t="s">
        <v>3686</v>
      </c>
    </row>
    <row r="1033" spans="1:3" hidden="1">
      <c r="A1033" s="21" t="s">
        <v>4164</v>
      </c>
      <c r="B1033" s="78" t="s">
        <v>4165</v>
      </c>
      <c r="C1033" s="20" t="s">
        <v>3686</v>
      </c>
    </row>
    <row r="1034" spans="1:3" hidden="1">
      <c r="A1034" s="21" t="s">
        <v>4166</v>
      </c>
      <c r="B1034" s="78" t="s">
        <v>4167</v>
      </c>
      <c r="C1034" s="20" t="s">
        <v>3686</v>
      </c>
    </row>
    <row r="1035" spans="1:3" hidden="1">
      <c r="A1035" s="21" t="s">
        <v>4168</v>
      </c>
      <c r="B1035" s="78" t="s">
        <v>4169</v>
      </c>
      <c r="C1035" s="20" t="s">
        <v>3686</v>
      </c>
    </row>
    <row r="1036" spans="1:3" hidden="1">
      <c r="A1036" s="21" t="s">
        <v>4170</v>
      </c>
      <c r="B1036" s="78" t="s">
        <v>4171</v>
      </c>
      <c r="C1036" s="20" t="s">
        <v>3686</v>
      </c>
    </row>
    <row r="1037" spans="1:3" hidden="1">
      <c r="A1037" s="21" t="s">
        <v>4172</v>
      </c>
      <c r="B1037" s="78" t="s">
        <v>4173</v>
      </c>
      <c r="C1037" s="20" t="s">
        <v>3686</v>
      </c>
    </row>
    <row r="1038" spans="1:3" hidden="1">
      <c r="A1038" s="21" t="s">
        <v>4174</v>
      </c>
      <c r="B1038" s="78" t="s">
        <v>4175</v>
      </c>
      <c r="C1038" s="20" t="s">
        <v>3686</v>
      </c>
    </row>
    <row r="1039" spans="1:3" hidden="1">
      <c r="A1039" s="21" t="s">
        <v>4176</v>
      </c>
      <c r="B1039" s="78" t="s">
        <v>4177</v>
      </c>
      <c r="C1039" s="20" t="s">
        <v>3686</v>
      </c>
    </row>
    <row r="1040" spans="1:3" hidden="1">
      <c r="A1040" s="21" t="s">
        <v>4178</v>
      </c>
      <c r="B1040" s="78" t="s">
        <v>4179</v>
      </c>
      <c r="C1040" s="20" t="s">
        <v>3686</v>
      </c>
    </row>
    <row r="1041" spans="1:3" hidden="1">
      <c r="A1041" s="21" t="s">
        <v>4180</v>
      </c>
      <c r="B1041" s="78" t="s">
        <v>4181</v>
      </c>
      <c r="C1041" s="20" t="s">
        <v>3686</v>
      </c>
    </row>
    <row r="1042" spans="1:3" hidden="1">
      <c r="A1042" s="21" t="s">
        <v>4182</v>
      </c>
      <c r="B1042" s="78" t="s">
        <v>4183</v>
      </c>
      <c r="C1042" s="20" t="s">
        <v>3686</v>
      </c>
    </row>
    <row r="1043" spans="1:3" hidden="1">
      <c r="A1043" s="21" t="s">
        <v>4184</v>
      </c>
      <c r="B1043" s="78" t="s">
        <v>4185</v>
      </c>
      <c r="C1043" s="20" t="s">
        <v>3686</v>
      </c>
    </row>
    <row r="1044" spans="1:3" hidden="1">
      <c r="A1044" s="21" t="s">
        <v>4186</v>
      </c>
      <c r="B1044" s="78" t="s">
        <v>4187</v>
      </c>
      <c r="C1044" s="20" t="s">
        <v>3686</v>
      </c>
    </row>
    <row r="1045" spans="1:3" hidden="1">
      <c r="A1045" s="21" t="s">
        <v>4188</v>
      </c>
      <c r="B1045" s="78" t="s">
        <v>4189</v>
      </c>
      <c r="C1045" s="20" t="s">
        <v>3686</v>
      </c>
    </row>
    <row r="1046" spans="1:3" hidden="1">
      <c r="A1046" s="21" t="s">
        <v>4190</v>
      </c>
      <c r="B1046" s="78" t="s">
        <v>4191</v>
      </c>
      <c r="C1046" s="20" t="s">
        <v>3686</v>
      </c>
    </row>
    <row r="1047" spans="1:3" hidden="1">
      <c r="A1047" s="21" t="s">
        <v>4192</v>
      </c>
      <c r="B1047" s="78" t="s">
        <v>4193</v>
      </c>
      <c r="C1047" s="20" t="s">
        <v>3686</v>
      </c>
    </row>
    <row r="1048" spans="1:3" hidden="1">
      <c r="A1048" s="21" t="s">
        <v>4194</v>
      </c>
      <c r="B1048" s="78" t="s">
        <v>4195</v>
      </c>
      <c r="C1048" s="20" t="s">
        <v>3686</v>
      </c>
    </row>
    <row r="1049" spans="1:3" hidden="1">
      <c r="A1049" s="21" t="s">
        <v>4196</v>
      </c>
      <c r="B1049" s="78" t="s">
        <v>4197</v>
      </c>
      <c r="C1049" s="20" t="s">
        <v>3686</v>
      </c>
    </row>
    <row r="1050" spans="1:3" hidden="1">
      <c r="A1050" s="21" t="s">
        <v>4198</v>
      </c>
      <c r="B1050" s="78" t="s">
        <v>4199</v>
      </c>
      <c r="C1050" s="20" t="s">
        <v>3686</v>
      </c>
    </row>
    <row r="1051" spans="1:3" hidden="1">
      <c r="A1051" s="21" t="s">
        <v>4200</v>
      </c>
      <c r="B1051" s="78" t="s">
        <v>4201</v>
      </c>
      <c r="C1051" s="20" t="s">
        <v>3686</v>
      </c>
    </row>
    <row r="1052" spans="1:3" hidden="1">
      <c r="A1052" s="21" t="s">
        <v>4202</v>
      </c>
      <c r="B1052" s="78" t="s">
        <v>4203</v>
      </c>
      <c r="C1052" s="20" t="s">
        <v>3686</v>
      </c>
    </row>
    <row r="1053" spans="1:3" hidden="1">
      <c r="A1053" s="21" t="s">
        <v>4204</v>
      </c>
      <c r="B1053" s="78" t="s">
        <v>4205</v>
      </c>
      <c r="C1053" s="20" t="s">
        <v>3686</v>
      </c>
    </row>
    <row r="1054" spans="1:3" hidden="1">
      <c r="A1054" s="21" t="s">
        <v>4206</v>
      </c>
      <c r="B1054" s="78" t="s">
        <v>4207</v>
      </c>
      <c r="C1054" s="20" t="s">
        <v>3686</v>
      </c>
    </row>
    <row r="1055" spans="1:3" hidden="1">
      <c r="A1055" s="21" t="s">
        <v>4208</v>
      </c>
      <c r="B1055" s="78" t="s">
        <v>4209</v>
      </c>
      <c r="C1055" s="20" t="s">
        <v>3686</v>
      </c>
    </row>
    <row r="1056" spans="1:3" hidden="1">
      <c r="A1056" s="21" t="s">
        <v>4210</v>
      </c>
      <c r="B1056" s="78" t="s">
        <v>4211</v>
      </c>
      <c r="C1056" s="20" t="s">
        <v>3686</v>
      </c>
    </row>
    <row r="1057" spans="1:3" hidden="1">
      <c r="A1057" s="21" t="s">
        <v>4212</v>
      </c>
      <c r="B1057" s="78" t="s">
        <v>4213</v>
      </c>
      <c r="C1057" s="20" t="s">
        <v>3686</v>
      </c>
    </row>
    <row r="1058" spans="1:3" hidden="1">
      <c r="A1058" s="21" t="s">
        <v>4214</v>
      </c>
      <c r="B1058" s="78" t="s">
        <v>4215</v>
      </c>
      <c r="C1058" s="20" t="s">
        <v>3686</v>
      </c>
    </row>
    <row r="1059" spans="1:3" hidden="1">
      <c r="A1059" s="21" t="s">
        <v>4216</v>
      </c>
      <c r="B1059" s="78" t="s">
        <v>4217</v>
      </c>
      <c r="C1059" s="20" t="s">
        <v>3686</v>
      </c>
    </row>
    <row r="1060" spans="1:3" hidden="1">
      <c r="A1060" s="21" t="s">
        <v>4218</v>
      </c>
      <c r="B1060" s="78" t="s">
        <v>4219</v>
      </c>
      <c r="C1060" s="20" t="s">
        <v>3686</v>
      </c>
    </row>
    <row r="1061" spans="1:3" hidden="1">
      <c r="A1061" s="21" t="s">
        <v>4220</v>
      </c>
      <c r="B1061" s="78" t="s">
        <v>4221</v>
      </c>
      <c r="C1061" s="20" t="s">
        <v>3686</v>
      </c>
    </row>
    <row r="1062" spans="1:3" hidden="1">
      <c r="A1062" s="21" t="s">
        <v>4222</v>
      </c>
      <c r="B1062" s="78" t="s">
        <v>4223</v>
      </c>
      <c r="C1062" s="20" t="s">
        <v>3686</v>
      </c>
    </row>
    <row r="1063" spans="1:3" hidden="1">
      <c r="A1063" s="21" t="s">
        <v>4224</v>
      </c>
      <c r="B1063" s="78" t="s">
        <v>4225</v>
      </c>
      <c r="C1063" s="20" t="s">
        <v>3686</v>
      </c>
    </row>
    <row r="1064" spans="1:3" hidden="1">
      <c r="A1064" s="21" t="s">
        <v>4226</v>
      </c>
      <c r="B1064" s="78" t="s">
        <v>4227</v>
      </c>
      <c r="C1064" s="20" t="s">
        <v>3686</v>
      </c>
    </row>
    <row r="1065" spans="1:3" hidden="1">
      <c r="A1065" s="21" t="s">
        <v>4228</v>
      </c>
      <c r="B1065" s="78" t="s">
        <v>4229</v>
      </c>
      <c r="C1065" s="20" t="s">
        <v>3686</v>
      </c>
    </row>
    <row r="1066" spans="1:3" hidden="1">
      <c r="A1066" s="21" t="s">
        <v>4230</v>
      </c>
      <c r="B1066" s="78" t="s">
        <v>4231</v>
      </c>
      <c r="C1066" s="20" t="s">
        <v>3686</v>
      </c>
    </row>
    <row r="1067" spans="1:3" hidden="1">
      <c r="A1067" s="21" t="s">
        <v>4232</v>
      </c>
      <c r="B1067" s="78" t="s">
        <v>4233</v>
      </c>
      <c r="C1067" s="20" t="s">
        <v>3686</v>
      </c>
    </row>
    <row r="1068" spans="1:3" hidden="1">
      <c r="A1068" s="21" t="s">
        <v>4234</v>
      </c>
      <c r="B1068" s="78" t="s">
        <v>4235</v>
      </c>
      <c r="C1068" s="20" t="s">
        <v>3686</v>
      </c>
    </row>
    <row r="1069" spans="1:3" hidden="1">
      <c r="A1069" s="21" t="s">
        <v>4236</v>
      </c>
      <c r="B1069" s="78" t="s">
        <v>4237</v>
      </c>
      <c r="C1069" s="20" t="s">
        <v>3686</v>
      </c>
    </row>
    <row r="1070" spans="1:3" hidden="1">
      <c r="A1070" s="21" t="s">
        <v>4238</v>
      </c>
      <c r="B1070" s="78" t="s">
        <v>4239</v>
      </c>
      <c r="C1070" s="20" t="s">
        <v>3686</v>
      </c>
    </row>
    <row r="1071" spans="1:3" hidden="1">
      <c r="A1071" s="21" t="s">
        <v>4240</v>
      </c>
      <c r="B1071" s="78" t="s">
        <v>4241</v>
      </c>
      <c r="C1071" s="20" t="s">
        <v>3686</v>
      </c>
    </row>
    <row r="1072" spans="1:3" hidden="1">
      <c r="A1072" s="21" t="s">
        <v>4242</v>
      </c>
      <c r="B1072" s="78" t="s">
        <v>4243</v>
      </c>
      <c r="C1072" s="20" t="s">
        <v>3686</v>
      </c>
    </row>
    <row r="1073" spans="1:3" hidden="1">
      <c r="A1073" s="21" t="s">
        <v>4244</v>
      </c>
      <c r="B1073" s="78" t="s">
        <v>4245</v>
      </c>
      <c r="C1073" s="20" t="s">
        <v>3686</v>
      </c>
    </row>
    <row r="1074" spans="1:3" hidden="1">
      <c r="A1074" s="21" t="s">
        <v>4246</v>
      </c>
      <c r="B1074" s="78" t="s">
        <v>4247</v>
      </c>
      <c r="C1074" s="20" t="s">
        <v>3686</v>
      </c>
    </row>
    <row r="1075" spans="1:3" hidden="1">
      <c r="A1075" s="21" t="s">
        <v>4248</v>
      </c>
      <c r="B1075" s="78" t="s">
        <v>4249</v>
      </c>
      <c r="C1075" s="20" t="s">
        <v>3686</v>
      </c>
    </row>
    <row r="1076" spans="1:3" hidden="1">
      <c r="A1076" s="21" t="s">
        <v>4250</v>
      </c>
      <c r="B1076" s="78" t="s">
        <v>4251</v>
      </c>
      <c r="C1076" s="20" t="s">
        <v>3686</v>
      </c>
    </row>
    <row r="1077" spans="1:3" hidden="1">
      <c r="A1077" s="21" t="s">
        <v>4252</v>
      </c>
      <c r="B1077" s="78" t="s">
        <v>4253</v>
      </c>
      <c r="C1077" s="20" t="s">
        <v>3686</v>
      </c>
    </row>
    <row r="1078" spans="1:3" hidden="1">
      <c r="A1078" s="21" t="s">
        <v>4254</v>
      </c>
      <c r="B1078" s="78" t="s">
        <v>4255</v>
      </c>
      <c r="C1078" s="20" t="s">
        <v>3686</v>
      </c>
    </row>
    <row r="1079" spans="1:3" hidden="1">
      <c r="A1079" s="21" t="s">
        <v>4256</v>
      </c>
      <c r="B1079" s="78" t="s">
        <v>4257</v>
      </c>
      <c r="C1079" s="20" t="s">
        <v>3686</v>
      </c>
    </row>
    <row r="1080" spans="1:3" hidden="1">
      <c r="A1080" s="21" t="s">
        <v>4258</v>
      </c>
      <c r="B1080" s="78" t="s">
        <v>4259</v>
      </c>
      <c r="C1080" s="20" t="s">
        <v>3686</v>
      </c>
    </row>
    <row r="1081" spans="1:3" hidden="1">
      <c r="A1081" s="21" t="s">
        <v>4260</v>
      </c>
      <c r="B1081" s="78" t="s">
        <v>4261</v>
      </c>
      <c r="C1081" s="20" t="s">
        <v>3686</v>
      </c>
    </row>
    <row r="1082" spans="1:3" hidden="1">
      <c r="A1082" s="21" t="s">
        <v>4262</v>
      </c>
      <c r="B1082" s="78" t="s">
        <v>4263</v>
      </c>
      <c r="C1082" s="20" t="s">
        <v>3686</v>
      </c>
    </row>
    <row r="1083" spans="1:3" hidden="1">
      <c r="A1083" s="21" t="s">
        <v>4264</v>
      </c>
      <c r="B1083" s="78" t="s">
        <v>4265</v>
      </c>
      <c r="C1083" s="20" t="s">
        <v>3686</v>
      </c>
    </row>
    <row r="1084" spans="1:3" hidden="1">
      <c r="A1084" s="21" t="s">
        <v>4266</v>
      </c>
      <c r="B1084" s="78" t="s">
        <v>4267</v>
      </c>
      <c r="C1084" s="20" t="s">
        <v>3686</v>
      </c>
    </row>
    <row r="1085" spans="1:3" hidden="1">
      <c r="A1085" s="21" t="s">
        <v>4268</v>
      </c>
      <c r="B1085" s="78" t="s">
        <v>4269</v>
      </c>
      <c r="C1085" s="20" t="s">
        <v>3686</v>
      </c>
    </row>
    <row r="1086" spans="1:3" hidden="1">
      <c r="A1086" s="21" t="s">
        <v>4270</v>
      </c>
      <c r="B1086" s="78" t="s">
        <v>4271</v>
      </c>
      <c r="C1086" s="20" t="s">
        <v>3686</v>
      </c>
    </row>
    <row r="1087" spans="1:3" hidden="1">
      <c r="A1087" s="21" t="s">
        <v>4272</v>
      </c>
      <c r="B1087" s="78" t="s">
        <v>4273</v>
      </c>
      <c r="C1087" s="20" t="s">
        <v>3686</v>
      </c>
    </row>
    <row r="1088" spans="1:3" hidden="1">
      <c r="A1088" s="21" t="s">
        <v>4274</v>
      </c>
      <c r="B1088" s="78" t="s">
        <v>4275</v>
      </c>
      <c r="C1088" s="20" t="s">
        <v>3686</v>
      </c>
    </row>
    <row r="1089" spans="1:3" hidden="1">
      <c r="A1089" s="21" t="s">
        <v>4276</v>
      </c>
      <c r="B1089" s="78" t="s">
        <v>4277</v>
      </c>
      <c r="C1089" s="20" t="s">
        <v>3686</v>
      </c>
    </row>
    <row r="1090" spans="1:3" hidden="1">
      <c r="A1090" s="21" t="s">
        <v>4278</v>
      </c>
      <c r="B1090" s="78" t="s">
        <v>4279</v>
      </c>
      <c r="C1090" s="20" t="s">
        <v>3686</v>
      </c>
    </row>
    <row r="1091" spans="1:3" hidden="1">
      <c r="A1091" s="21" t="s">
        <v>4280</v>
      </c>
      <c r="B1091" s="78" t="s">
        <v>4281</v>
      </c>
      <c r="C1091" s="20" t="s">
        <v>3686</v>
      </c>
    </row>
    <row r="1092" spans="1:3" hidden="1">
      <c r="A1092" s="21" t="s">
        <v>4282</v>
      </c>
      <c r="B1092" s="78" t="s">
        <v>4283</v>
      </c>
      <c r="C1092" s="20" t="s">
        <v>3686</v>
      </c>
    </row>
    <row r="1093" spans="1:3" hidden="1">
      <c r="A1093" s="21" t="s">
        <v>4284</v>
      </c>
      <c r="B1093" s="78" t="s">
        <v>4285</v>
      </c>
      <c r="C1093" s="20" t="s">
        <v>3686</v>
      </c>
    </row>
    <row r="1094" spans="1:3" hidden="1">
      <c r="A1094" s="21" t="s">
        <v>4286</v>
      </c>
      <c r="B1094" s="78" t="s">
        <v>4287</v>
      </c>
      <c r="C1094" s="20" t="s">
        <v>3686</v>
      </c>
    </row>
    <row r="1095" spans="1:3" hidden="1">
      <c r="A1095" s="21" t="s">
        <v>4288</v>
      </c>
      <c r="B1095" s="78" t="s">
        <v>4289</v>
      </c>
      <c r="C1095" s="20" t="s">
        <v>3686</v>
      </c>
    </row>
    <row r="1096" spans="1:3" hidden="1">
      <c r="A1096" s="21" t="s">
        <v>4290</v>
      </c>
      <c r="B1096" s="78" t="s">
        <v>4291</v>
      </c>
      <c r="C1096" s="20" t="s">
        <v>3686</v>
      </c>
    </row>
    <row r="1097" spans="1:3" hidden="1">
      <c r="A1097" s="21" t="s">
        <v>4292</v>
      </c>
      <c r="B1097" s="78" t="s">
        <v>4293</v>
      </c>
      <c r="C1097" s="20" t="s">
        <v>3686</v>
      </c>
    </row>
    <row r="1098" spans="1:3" hidden="1">
      <c r="A1098" s="21" t="s">
        <v>4294</v>
      </c>
      <c r="B1098" s="78" t="s">
        <v>4295</v>
      </c>
      <c r="C1098" s="20" t="s">
        <v>3686</v>
      </c>
    </row>
    <row r="1099" spans="1:3" hidden="1">
      <c r="A1099" s="21" t="s">
        <v>4296</v>
      </c>
      <c r="B1099" s="78" t="s">
        <v>4297</v>
      </c>
      <c r="C1099" s="20" t="s">
        <v>3686</v>
      </c>
    </row>
    <row r="1100" spans="1:3" hidden="1">
      <c r="A1100" s="21" t="s">
        <v>4298</v>
      </c>
      <c r="B1100" s="78" t="s">
        <v>4299</v>
      </c>
      <c r="C1100" s="20" t="s">
        <v>3686</v>
      </c>
    </row>
    <row r="1101" spans="1:3" hidden="1">
      <c r="A1101" s="21" t="s">
        <v>4300</v>
      </c>
      <c r="B1101" s="78" t="s">
        <v>4301</v>
      </c>
      <c r="C1101" s="20" t="s">
        <v>3686</v>
      </c>
    </row>
    <row r="1102" spans="1:3" hidden="1">
      <c r="A1102" s="21" t="s">
        <v>4302</v>
      </c>
      <c r="B1102" s="78" t="s">
        <v>4303</v>
      </c>
      <c r="C1102" s="20" t="s">
        <v>3686</v>
      </c>
    </row>
    <row r="1103" spans="1:3" hidden="1">
      <c r="A1103" s="21" t="s">
        <v>4304</v>
      </c>
      <c r="B1103" s="78" t="s">
        <v>4305</v>
      </c>
      <c r="C1103" s="20" t="s">
        <v>3686</v>
      </c>
    </row>
    <row r="1104" spans="1:3" hidden="1">
      <c r="A1104" s="21" t="s">
        <v>4306</v>
      </c>
      <c r="B1104" s="78" t="s">
        <v>4307</v>
      </c>
      <c r="C1104" s="20" t="s">
        <v>3686</v>
      </c>
    </row>
    <row r="1105" spans="1:3" hidden="1">
      <c r="A1105" s="21" t="s">
        <v>4308</v>
      </c>
      <c r="B1105" s="78" t="s">
        <v>4309</v>
      </c>
      <c r="C1105" s="20" t="s">
        <v>3686</v>
      </c>
    </row>
    <row r="1106" spans="1:3" hidden="1">
      <c r="A1106" s="21" t="s">
        <v>4310</v>
      </c>
      <c r="B1106" s="78" t="s">
        <v>4311</v>
      </c>
      <c r="C1106" s="20" t="s">
        <v>3686</v>
      </c>
    </row>
    <row r="1107" spans="1:3" hidden="1">
      <c r="A1107" s="21" t="s">
        <v>4312</v>
      </c>
      <c r="B1107" s="78" t="s">
        <v>4313</v>
      </c>
      <c r="C1107" s="20" t="s">
        <v>3686</v>
      </c>
    </row>
    <row r="1108" spans="1:3" hidden="1">
      <c r="A1108" s="21" t="s">
        <v>4314</v>
      </c>
      <c r="B1108" s="78" t="s">
        <v>4315</v>
      </c>
      <c r="C1108" s="20" t="s">
        <v>3686</v>
      </c>
    </row>
    <row r="1109" spans="1:3" hidden="1">
      <c r="A1109" s="21" t="s">
        <v>4316</v>
      </c>
      <c r="B1109" s="78" t="s">
        <v>4317</v>
      </c>
      <c r="C1109" s="20" t="s">
        <v>3686</v>
      </c>
    </row>
    <row r="1110" spans="1:3" hidden="1">
      <c r="A1110" s="21" t="s">
        <v>4318</v>
      </c>
      <c r="B1110" s="78" t="s">
        <v>4319</v>
      </c>
      <c r="C1110" s="20" t="s">
        <v>3686</v>
      </c>
    </row>
    <row r="1111" spans="1:3" hidden="1">
      <c r="A1111" s="21" t="s">
        <v>4320</v>
      </c>
      <c r="B1111" s="78" t="s">
        <v>4321</v>
      </c>
      <c r="C1111" s="20" t="s">
        <v>3686</v>
      </c>
    </row>
    <row r="1112" spans="1:3" hidden="1">
      <c r="A1112" s="21" t="s">
        <v>4322</v>
      </c>
      <c r="B1112" s="78" t="s">
        <v>4323</v>
      </c>
      <c r="C1112" s="20" t="s">
        <v>3686</v>
      </c>
    </row>
    <row r="1113" spans="1:3" hidden="1">
      <c r="A1113" s="21" t="s">
        <v>4324</v>
      </c>
      <c r="B1113" s="78" t="s">
        <v>4325</v>
      </c>
      <c r="C1113" s="20" t="s">
        <v>3686</v>
      </c>
    </row>
    <row r="1114" spans="1:3" hidden="1">
      <c r="A1114" s="21" t="s">
        <v>4326</v>
      </c>
      <c r="B1114" s="78" t="s">
        <v>4327</v>
      </c>
      <c r="C1114" s="20" t="s">
        <v>3686</v>
      </c>
    </row>
    <row r="1115" spans="1:3" hidden="1">
      <c r="A1115" s="21" t="s">
        <v>4328</v>
      </c>
      <c r="B1115" s="78" t="s">
        <v>4329</v>
      </c>
      <c r="C1115" s="20" t="s">
        <v>3686</v>
      </c>
    </row>
    <row r="1116" spans="1:3" hidden="1">
      <c r="A1116" s="21" t="s">
        <v>4330</v>
      </c>
      <c r="B1116" s="78" t="s">
        <v>4331</v>
      </c>
      <c r="C1116" s="20" t="s">
        <v>3686</v>
      </c>
    </row>
    <row r="1117" spans="1:3" hidden="1">
      <c r="A1117" s="21" t="s">
        <v>4332</v>
      </c>
      <c r="B1117" s="78" t="s">
        <v>4333</v>
      </c>
      <c r="C1117" s="20" t="s">
        <v>3686</v>
      </c>
    </row>
    <row r="1118" spans="1:3" hidden="1">
      <c r="A1118" s="21" t="s">
        <v>4334</v>
      </c>
      <c r="B1118" s="78" t="s">
        <v>4335</v>
      </c>
      <c r="C1118" s="20" t="s">
        <v>3686</v>
      </c>
    </row>
    <row r="1119" spans="1:3" hidden="1">
      <c r="A1119" s="21" t="s">
        <v>4336</v>
      </c>
      <c r="B1119" s="78" t="s">
        <v>4337</v>
      </c>
      <c r="C1119" s="20" t="s">
        <v>3686</v>
      </c>
    </row>
    <row r="1120" spans="1:3" hidden="1">
      <c r="A1120" s="21" t="s">
        <v>4338</v>
      </c>
      <c r="B1120" s="78" t="s">
        <v>4339</v>
      </c>
      <c r="C1120" s="20" t="s">
        <v>3686</v>
      </c>
    </row>
    <row r="1121" spans="1:3" hidden="1">
      <c r="A1121" s="21" t="s">
        <v>4340</v>
      </c>
      <c r="B1121" s="78" t="s">
        <v>4341</v>
      </c>
      <c r="C1121" s="20" t="s">
        <v>3686</v>
      </c>
    </row>
    <row r="1122" spans="1:3" hidden="1">
      <c r="A1122" s="21" t="s">
        <v>4342</v>
      </c>
      <c r="B1122" s="78" t="s">
        <v>4343</v>
      </c>
      <c r="C1122" s="20" t="s">
        <v>3686</v>
      </c>
    </row>
    <row r="1123" spans="1:3" hidden="1">
      <c r="A1123" s="21" t="s">
        <v>4344</v>
      </c>
      <c r="B1123" s="78" t="s">
        <v>4345</v>
      </c>
      <c r="C1123" s="20" t="s">
        <v>3686</v>
      </c>
    </row>
    <row r="1124" spans="1:3" hidden="1">
      <c r="A1124" s="21" t="s">
        <v>4346</v>
      </c>
      <c r="B1124" s="78" t="s">
        <v>4347</v>
      </c>
      <c r="C1124" s="20" t="s">
        <v>3686</v>
      </c>
    </row>
    <row r="1125" spans="1:3" hidden="1">
      <c r="A1125" s="21" t="s">
        <v>4348</v>
      </c>
      <c r="B1125" s="78" t="s">
        <v>4349</v>
      </c>
      <c r="C1125" s="20" t="s">
        <v>3686</v>
      </c>
    </row>
    <row r="1126" spans="1:3" hidden="1">
      <c r="A1126" s="21" t="s">
        <v>4350</v>
      </c>
      <c r="B1126" s="78" t="s">
        <v>4351</v>
      </c>
      <c r="C1126" s="20" t="s">
        <v>3686</v>
      </c>
    </row>
    <row r="1127" spans="1:3" hidden="1">
      <c r="A1127" s="21" t="s">
        <v>4352</v>
      </c>
      <c r="B1127" s="78" t="s">
        <v>4353</v>
      </c>
      <c r="C1127" s="20" t="s">
        <v>3686</v>
      </c>
    </row>
    <row r="1128" spans="1:3" hidden="1">
      <c r="A1128" s="21" t="s">
        <v>4354</v>
      </c>
      <c r="B1128" s="78" t="s">
        <v>4355</v>
      </c>
      <c r="C1128" s="20" t="s">
        <v>3686</v>
      </c>
    </row>
    <row r="1129" spans="1:3" hidden="1">
      <c r="A1129" s="21" t="s">
        <v>4356</v>
      </c>
      <c r="B1129" s="78" t="s">
        <v>4357</v>
      </c>
      <c r="C1129" s="20" t="s">
        <v>3686</v>
      </c>
    </row>
    <row r="1130" spans="1:3" hidden="1">
      <c r="A1130" s="21" t="s">
        <v>4358</v>
      </c>
      <c r="B1130" s="78" t="s">
        <v>4359</v>
      </c>
      <c r="C1130" s="20" t="s">
        <v>3686</v>
      </c>
    </row>
    <row r="1131" spans="1:3" hidden="1">
      <c r="A1131" s="21" t="s">
        <v>4360</v>
      </c>
      <c r="B1131" s="78" t="s">
        <v>4361</v>
      </c>
      <c r="C1131" s="20" t="s">
        <v>3686</v>
      </c>
    </row>
    <row r="1132" spans="1:3" hidden="1">
      <c r="A1132" s="21" t="s">
        <v>4362</v>
      </c>
      <c r="B1132" s="78" t="s">
        <v>4363</v>
      </c>
      <c r="C1132" s="20" t="s">
        <v>3686</v>
      </c>
    </row>
    <row r="1133" spans="1:3" hidden="1">
      <c r="A1133" s="21" t="s">
        <v>4364</v>
      </c>
      <c r="B1133" s="78" t="s">
        <v>4365</v>
      </c>
      <c r="C1133" s="20" t="s">
        <v>3686</v>
      </c>
    </row>
    <row r="1134" spans="1:3" hidden="1">
      <c r="A1134" s="21" t="s">
        <v>4366</v>
      </c>
      <c r="B1134" s="78" t="s">
        <v>4367</v>
      </c>
      <c r="C1134" s="20" t="s">
        <v>3686</v>
      </c>
    </row>
    <row r="1135" spans="1:3" hidden="1">
      <c r="A1135" s="21" t="s">
        <v>4368</v>
      </c>
      <c r="B1135" s="78" t="s">
        <v>4369</v>
      </c>
      <c r="C1135" s="20" t="s">
        <v>3686</v>
      </c>
    </row>
    <row r="1136" spans="1:3" hidden="1">
      <c r="A1136" s="21" t="s">
        <v>4370</v>
      </c>
      <c r="B1136" s="78" t="s">
        <v>4371</v>
      </c>
      <c r="C1136" s="20" t="s">
        <v>3686</v>
      </c>
    </row>
    <row r="1137" spans="1:3" hidden="1">
      <c r="A1137" s="21" t="s">
        <v>4372</v>
      </c>
      <c r="B1137" s="78" t="s">
        <v>4373</v>
      </c>
      <c r="C1137" s="20" t="s">
        <v>3686</v>
      </c>
    </row>
    <row r="1138" spans="1:3" hidden="1">
      <c r="A1138" s="21" t="s">
        <v>4374</v>
      </c>
      <c r="B1138" s="78" t="s">
        <v>4375</v>
      </c>
      <c r="C1138" s="20" t="s">
        <v>3686</v>
      </c>
    </row>
    <row r="1139" spans="1:3" hidden="1">
      <c r="A1139" s="21" t="s">
        <v>4376</v>
      </c>
      <c r="B1139" s="78" t="s">
        <v>4377</v>
      </c>
      <c r="C1139" s="20" t="s">
        <v>3686</v>
      </c>
    </row>
    <row r="1140" spans="1:3" hidden="1">
      <c r="A1140" s="21" t="s">
        <v>4378</v>
      </c>
      <c r="B1140" s="78" t="s">
        <v>4379</v>
      </c>
      <c r="C1140" s="20" t="s">
        <v>3686</v>
      </c>
    </row>
    <row r="1141" spans="1:3" hidden="1">
      <c r="A1141" s="21" t="s">
        <v>4380</v>
      </c>
      <c r="B1141" s="78" t="s">
        <v>4381</v>
      </c>
      <c r="C1141" s="20" t="s">
        <v>3686</v>
      </c>
    </row>
    <row r="1142" spans="1:3" hidden="1">
      <c r="A1142" s="21" t="s">
        <v>4382</v>
      </c>
      <c r="B1142" s="78" t="s">
        <v>4383</v>
      </c>
      <c r="C1142" s="20" t="s">
        <v>3686</v>
      </c>
    </row>
    <row r="1143" spans="1:3" hidden="1">
      <c r="A1143" s="21" t="s">
        <v>4384</v>
      </c>
      <c r="B1143" s="78" t="s">
        <v>4385</v>
      </c>
      <c r="C1143" s="20" t="s">
        <v>3686</v>
      </c>
    </row>
    <row r="1144" spans="1:3" hidden="1">
      <c r="A1144" s="21" t="s">
        <v>4386</v>
      </c>
      <c r="B1144" s="78" t="s">
        <v>4387</v>
      </c>
      <c r="C1144" s="20" t="s">
        <v>3686</v>
      </c>
    </row>
    <row r="1145" spans="1:3" hidden="1">
      <c r="A1145" s="21" t="s">
        <v>4388</v>
      </c>
      <c r="B1145" s="78" t="s">
        <v>4389</v>
      </c>
      <c r="C1145" s="20" t="s">
        <v>3686</v>
      </c>
    </row>
    <row r="1146" spans="1:3" hidden="1">
      <c r="A1146" s="21" t="s">
        <v>4390</v>
      </c>
      <c r="B1146" s="78" t="s">
        <v>4391</v>
      </c>
      <c r="C1146" s="20" t="s">
        <v>3686</v>
      </c>
    </row>
    <row r="1147" spans="1:3" hidden="1">
      <c r="A1147" s="21" t="s">
        <v>4392</v>
      </c>
      <c r="B1147" s="78" t="s">
        <v>4393</v>
      </c>
      <c r="C1147" s="20" t="s">
        <v>3686</v>
      </c>
    </row>
    <row r="1148" spans="1:3" hidden="1">
      <c r="A1148" s="21" t="s">
        <v>4394</v>
      </c>
      <c r="B1148" s="78" t="s">
        <v>4395</v>
      </c>
      <c r="C1148" s="20" t="s">
        <v>3686</v>
      </c>
    </row>
    <row r="1149" spans="1:3" hidden="1">
      <c r="A1149" s="21" t="s">
        <v>4396</v>
      </c>
      <c r="B1149" s="78" t="s">
        <v>4397</v>
      </c>
      <c r="C1149" s="20" t="s">
        <v>3686</v>
      </c>
    </row>
    <row r="1150" spans="1:3" hidden="1">
      <c r="A1150" s="21" t="s">
        <v>4398</v>
      </c>
      <c r="B1150" s="78" t="s">
        <v>4399</v>
      </c>
      <c r="C1150" s="20" t="s">
        <v>3686</v>
      </c>
    </row>
    <row r="1151" spans="1:3" hidden="1">
      <c r="A1151" s="21" t="s">
        <v>4400</v>
      </c>
      <c r="B1151" s="78" t="s">
        <v>4401</v>
      </c>
      <c r="C1151" s="20" t="s">
        <v>3686</v>
      </c>
    </row>
    <row r="1152" spans="1:3" hidden="1">
      <c r="A1152" s="21" t="s">
        <v>4402</v>
      </c>
      <c r="B1152" s="78" t="s">
        <v>4403</v>
      </c>
      <c r="C1152" s="20" t="s">
        <v>3686</v>
      </c>
    </row>
    <row r="1153" spans="1:3" hidden="1">
      <c r="A1153" s="21" t="s">
        <v>4404</v>
      </c>
      <c r="B1153" s="78" t="s">
        <v>4405</v>
      </c>
      <c r="C1153" s="20" t="s">
        <v>3686</v>
      </c>
    </row>
    <row r="1154" spans="1:3" hidden="1">
      <c r="A1154" s="21" t="s">
        <v>4406</v>
      </c>
      <c r="B1154" s="78" t="s">
        <v>4407</v>
      </c>
      <c r="C1154" s="20" t="s">
        <v>3686</v>
      </c>
    </row>
    <row r="1155" spans="1:3" hidden="1">
      <c r="A1155" s="21" t="s">
        <v>4408</v>
      </c>
      <c r="B1155" s="78" t="s">
        <v>4409</v>
      </c>
      <c r="C1155" s="20" t="s">
        <v>3686</v>
      </c>
    </row>
    <row r="1156" spans="1:3" hidden="1">
      <c r="A1156" s="21" t="s">
        <v>4410</v>
      </c>
      <c r="B1156" s="78" t="s">
        <v>4411</v>
      </c>
      <c r="C1156" s="20" t="s">
        <v>3686</v>
      </c>
    </row>
    <row r="1157" spans="1:3" hidden="1">
      <c r="A1157" s="21" t="s">
        <v>4412</v>
      </c>
      <c r="B1157" s="78" t="s">
        <v>4413</v>
      </c>
      <c r="C1157" s="20" t="s">
        <v>3686</v>
      </c>
    </row>
    <row r="1158" spans="1:3" hidden="1">
      <c r="A1158" s="21" t="s">
        <v>4414</v>
      </c>
      <c r="B1158" s="78" t="s">
        <v>4415</v>
      </c>
      <c r="C1158" s="20" t="s">
        <v>3686</v>
      </c>
    </row>
    <row r="1159" spans="1:3" hidden="1">
      <c r="A1159" s="21" t="s">
        <v>4416</v>
      </c>
      <c r="B1159" s="78" t="s">
        <v>4417</v>
      </c>
      <c r="C1159" s="20" t="s">
        <v>3686</v>
      </c>
    </row>
    <row r="1160" spans="1:3" hidden="1">
      <c r="A1160" s="21" t="s">
        <v>4418</v>
      </c>
      <c r="B1160" s="78" t="s">
        <v>4419</v>
      </c>
      <c r="C1160" s="20" t="s">
        <v>3686</v>
      </c>
    </row>
    <row r="1161" spans="1:3" hidden="1">
      <c r="A1161" s="21" t="s">
        <v>4420</v>
      </c>
      <c r="B1161" s="78" t="s">
        <v>4421</v>
      </c>
      <c r="C1161" s="20" t="s">
        <v>3686</v>
      </c>
    </row>
    <row r="1162" spans="1:3" hidden="1">
      <c r="A1162" s="21" t="s">
        <v>4422</v>
      </c>
      <c r="B1162" s="78" t="s">
        <v>4423</v>
      </c>
      <c r="C1162" s="20" t="s">
        <v>3686</v>
      </c>
    </row>
    <row r="1163" spans="1:3" hidden="1">
      <c r="A1163" s="21" t="s">
        <v>4424</v>
      </c>
      <c r="B1163" s="78" t="s">
        <v>4425</v>
      </c>
      <c r="C1163" s="20" t="s">
        <v>3686</v>
      </c>
    </row>
    <row r="1164" spans="1:3" hidden="1">
      <c r="A1164" s="21" t="s">
        <v>4426</v>
      </c>
      <c r="B1164" s="78" t="s">
        <v>4427</v>
      </c>
      <c r="C1164" s="20" t="s">
        <v>3686</v>
      </c>
    </row>
    <row r="1165" spans="1:3" hidden="1">
      <c r="A1165" s="21" t="s">
        <v>4428</v>
      </c>
      <c r="B1165" s="78" t="s">
        <v>4429</v>
      </c>
      <c r="C1165" s="20" t="s">
        <v>3686</v>
      </c>
    </row>
    <row r="1166" spans="1:3" hidden="1">
      <c r="A1166" s="21" t="s">
        <v>4430</v>
      </c>
      <c r="B1166" s="78" t="s">
        <v>4431</v>
      </c>
      <c r="C1166" s="20" t="s">
        <v>3686</v>
      </c>
    </row>
    <row r="1167" spans="1:3" hidden="1">
      <c r="A1167" s="21" t="s">
        <v>4432</v>
      </c>
      <c r="B1167" s="78" t="s">
        <v>4433</v>
      </c>
      <c r="C1167" s="20" t="s">
        <v>3686</v>
      </c>
    </row>
    <row r="1168" spans="1:3" hidden="1">
      <c r="A1168" s="21" t="s">
        <v>4434</v>
      </c>
      <c r="B1168" s="78" t="s">
        <v>4435</v>
      </c>
      <c r="C1168" s="20" t="s">
        <v>3686</v>
      </c>
    </row>
    <row r="1169" spans="1:3" hidden="1">
      <c r="A1169" s="21" t="s">
        <v>4436</v>
      </c>
      <c r="B1169" s="78" t="s">
        <v>4437</v>
      </c>
      <c r="C1169" s="20" t="s">
        <v>3686</v>
      </c>
    </row>
    <row r="1170" spans="1:3" hidden="1">
      <c r="A1170" s="21" t="s">
        <v>4438</v>
      </c>
      <c r="B1170" s="78" t="s">
        <v>4439</v>
      </c>
      <c r="C1170" s="20" t="s">
        <v>3686</v>
      </c>
    </row>
    <row r="1171" spans="1:3" hidden="1">
      <c r="A1171" s="21" t="s">
        <v>4440</v>
      </c>
      <c r="B1171" s="78" t="s">
        <v>4441</v>
      </c>
      <c r="C1171" s="20" t="s">
        <v>3686</v>
      </c>
    </row>
    <row r="1172" spans="1:3" hidden="1">
      <c r="A1172" s="21" t="s">
        <v>4442</v>
      </c>
      <c r="B1172" s="78" t="s">
        <v>4443</v>
      </c>
      <c r="C1172" s="20" t="s">
        <v>3686</v>
      </c>
    </row>
    <row r="1173" spans="1:3" hidden="1">
      <c r="A1173" s="21" t="s">
        <v>4444</v>
      </c>
      <c r="B1173" s="78" t="s">
        <v>4445</v>
      </c>
      <c r="C1173" s="20" t="s">
        <v>3686</v>
      </c>
    </row>
    <row r="1174" spans="1:3" hidden="1">
      <c r="A1174" s="21" t="s">
        <v>4446</v>
      </c>
      <c r="B1174" s="78" t="s">
        <v>4447</v>
      </c>
      <c r="C1174" s="20" t="s">
        <v>3686</v>
      </c>
    </row>
    <row r="1175" spans="1:3" hidden="1">
      <c r="A1175" s="21" t="s">
        <v>4448</v>
      </c>
      <c r="B1175" s="78" t="s">
        <v>4449</v>
      </c>
      <c r="C1175" s="20" t="s">
        <v>3686</v>
      </c>
    </row>
    <row r="1176" spans="1:3" hidden="1">
      <c r="A1176" s="21" t="s">
        <v>4450</v>
      </c>
      <c r="B1176" s="78" t="s">
        <v>4451</v>
      </c>
      <c r="C1176" s="20" t="s">
        <v>3686</v>
      </c>
    </row>
    <row r="1177" spans="1:3" hidden="1">
      <c r="A1177" s="21" t="s">
        <v>4452</v>
      </c>
      <c r="B1177" s="78" t="s">
        <v>4453</v>
      </c>
      <c r="C1177" s="20" t="s">
        <v>3686</v>
      </c>
    </row>
    <row r="1178" spans="1:3" hidden="1">
      <c r="A1178" s="21" t="s">
        <v>4454</v>
      </c>
      <c r="B1178" s="78" t="s">
        <v>4455</v>
      </c>
      <c r="C1178" s="20" t="s">
        <v>3686</v>
      </c>
    </row>
    <row r="1179" spans="1:3" hidden="1">
      <c r="A1179" s="21" t="s">
        <v>4456</v>
      </c>
      <c r="B1179" s="78" t="s">
        <v>4457</v>
      </c>
      <c r="C1179" s="20" t="s">
        <v>3686</v>
      </c>
    </row>
    <row r="1180" spans="1:3" hidden="1">
      <c r="A1180" s="21" t="s">
        <v>4458</v>
      </c>
      <c r="B1180" s="78" t="s">
        <v>4459</v>
      </c>
      <c r="C1180" s="20" t="s">
        <v>3686</v>
      </c>
    </row>
    <row r="1181" spans="1:3" hidden="1">
      <c r="A1181" s="21" t="s">
        <v>4460</v>
      </c>
      <c r="B1181" s="78" t="s">
        <v>4458</v>
      </c>
      <c r="C1181" s="20" t="s">
        <v>3686</v>
      </c>
    </row>
    <row r="1182" spans="1:3" hidden="1">
      <c r="A1182" s="21" t="s">
        <v>4461</v>
      </c>
      <c r="B1182" s="78" t="s">
        <v>4462</v>
      </c>
      <c r="C1182" s="20" t="s">
        <v>3686</v>
      </c>
    </row>
    <row r="1183" spans="1:3" hidden="1">
      <c r="A1183" s="21" t="s">
        <v>4463</v>
      </c>
      <c r="B1183" s="78" t="s">
        <v>4464</v>
      </c>
      <c r="C1183" s="20" t="s">
        <v>3686</v>
      </c>
    </row>
    <row r="1184" spans="1:3" hidden="1">
      <c r="A1184" s="21" t="s">
        <v>4465</v>
      </c>
      <c r="B1184" s="78" t="s">
        <v>4466</v>
      </c>
      <c r="C1184" s="20" t="s">
        <v>3686</v>
      </c>
    </row>
    <row r="1185" spans="1:3" hidden="1">
      <c r="A1185" s="21" t="s">
        <v>4467</v>
      </c>
      <c r="B1185" s="78" t="s">
        <v>4468</v>
      </c>
      <c r="C1185" s="20" t="s">
        <v>3686</v>
      </c>
    </row>
    <row r="1186" spans="1:3" hidden="1">
      <c r="A1186" s="21" t="s">
        <v>4469</v>
      </c>
      <c r="B1186" s="78" t="s">
        <v>4470</v>
      </c>
      <c r="C1186" s="20" t="s">
        <v>3686</v>
      </c>
    </row>
    <row r="1187" spans="1:3" hidden="1">
      <c r="A1187" s="21" t="s">
        <v>4471</v>
      </c>
      <c r="B1187" s="78" t="s">
        <v>4472</v>
      </c>
      <c r="C1187" s="20" t="s">
        <v>3686</v>
      </c>
    </row>
    <row r="1188" spans="1:3" hidden="1">
      <c r="A1188" s="21" t="s">
        <v>4473</v>
      </c>
      <c r="B1188" s="78" t="s">
        <v>4474</v>
      </c>
      <c r="C1188" s="20" t="s">
        <v>3686</v>
      </c>
    </row>
    <row r="1189" spans="1:3" hidden="1">
      <c r="A1189" s="21" t="s">
        <v>4475</v>
      </c>
      <c r="B1189" s="78" t="s">
        <v>4476</v>
      </c>
      <c r="C1189" s="20" t="s">
        <v>3686</v>
      </c>
    </row>
    <row r="1190" spans="1:3" hidden="1">
      <c r="A1190" s="21" t="s">
        <v>4477</v>
      </c>
      <c r="B1190" s="78" t="s">
        <v>4478</v>
      </c>
      <c r="C1190" s="20" t="s">
        <v>3686</v>
      </c>
    </row>
    <row r="1191" spans="1:3" hidden="1">
      <c r="A1191" s="21" t="s">
        <v>4479</v>
      </c>
      <c r="B1191" s="78" t="s">
        <v>4480</v>
      </c>
      <c r="C1191" s="20" t="s">
        <v>3686</v>
      </c>
    </row>
    <row r="1192" spans="1:3" hidden="1">
      <c r="A1192" s="21" t="s">
        <v>4481</v>
      </c>
      <c r="B1192" s="78" t="s">
        <v>4482</v>
      </c>
      <c r="C1192" s="20" t="s">
        <v>3686</v>
      </c>
    </row>
    <row r="1193" spans="1:3" hidden="1">
      <c r="A1193" s="21" t="s">
        <v>4483</v>
      </c>
      <c r="B1193" s="78" t="s">
        <v>4484</v>
      </c>
      <c r="C1193" s="20" t="s">
        <v>3686</v>
      </c>
    </row>
    <row r="1194" spans="1:3" hidden="1">
      <c r="A1194" s="21" t="s">
        <v>4485</v>
      </c>
      <c r="B1194" s="78" t="s">
        <v>4486</v>
      </c>
      <c r="C1194" s="20" t="s">
        <v>3686</v>
      </c>
    </row>
    <row r="1195" spans="1:3" hidden="1">
      <c r="A1195" s="21" t="s">
        <v>4487</v>
      </c>
      <c r="B1195" s="78" t="s">
        <v>4488</v>
      </c>
      <c r="C1195" s="20" t="s">
        <v>3686</v>
      </c>
    </row>
    <row r="1196" spans="1:3" hidden="1">
      <c r="A1196" s="21" t="s">
        <v>4489</v>
      </c>
      <c r="B1196" s="78" t="s">
        <v>4490</v>
      </c>
      <c r="C1196" s="20" t="s">
        <v>3686</v>
      </c>
    </row>
    <row r="1197" spans="1:3" hidden="1">
      <c r="A1197" s="21" t="s">
        <v>4491</v>
      </c>
      <c r="B1197" s="78" t="s">
        <v>4492</v>
      </c>
      <c r="C1197" s="20" t="s">
        <v>3686</v>
      </c>
    </row>
    <row r="1198" spans="1:3" hidden="1">
      <c r="A1198" s="21" t="s">
        <v>4493</v>
      </c>
      <c r="B1198" s="78" t="s">
        <v>4494</v>
      </c>
      <c r="C1198" s="20" t="s">
        <v>3686</v>
      </c>
    </row>
    <row r="1199" spans="1:3" hidden="1">
      <c r="A1199" s="21" t="s">
        <v>4495</v>
      </c>
      <c r="B1199" s="78" t="s">
        <v>4496</v>
      </c>
      <c r="C1199" s="20" t="s">
        <v>3686</v>
      </c>
    </row>
    <row r="1200" spans="1:3" hidden="1">
      <c r="A1200" s="21" t="s">
        <v>4497</v>
      </c>
      <c r="B1200" s="78" t="s">
        <v>4498</v>
      </c>
      <c r="C1200" s="20" t="s">
        <v>3686</v>
      </c>
    </row>
    <row r="1201" spans="1:3" hidden="1">
      <c r="A1201" s="21" t="s">
        <v>4499</v>
      </c>
      <c r="B1201" s="78" t="s">
        <v>4500</v>
      </c>
      <c r="C1201" s="20" t="s">
        <v>3686</v>
      </c>
    </row>
    <row r="1202" spans="1:3" hidden="1">
      <c r="A1202" s="21" t="s">
        <v>4501</v>
      </c>
      <c r="B1202" s="78" t="s">
        <v>4502</v>
      </c>
      <c r="C1202" s="20" t="s">
        <v>3686</v>
      </c>
    </row>
    <row r="1203" spans="1:3" hidden="1">
      <c r="A1203" s="21" t="s">
        <v>4503</v>
      </c>
      <c r="B1203" s="78" t="s">
        <v>4504</v>
      </c>
      <c r="C1203" s="20" t="s">
        <v>3686</v>
      </c>
    </row>
    <row r="1204" spans="1:3" hidden="1">
      <c r="A1204" s="21" t="s">
        <v>4505</v>
      </c>
      <c r="B1204" s="78" t="s">
        <v>4506</v>
      </c>
      <c r="C1204" s="20" t="s">
        <v>3686</v>
      </c>
    </row>
    <row r="1205" spans="1:3" hidden="1">
      <c r="A1205" s="21" t="s">
        <v>4507</v>
      </c>
      <c r="B1205" s="78" t="s">
        <v>4508</v>
      </c>
      <c r="C1205" s="20" t="s">
        <v>3686</v>
      </c>
    </row>
    <row r="1206" spans="1:3" hidden="1">
      <c r="A1206" s="21" t="s">
        <v>4509</v>
      </c>
      <c r="B1206" s="78" t="s">
        <v>4510</v>
      </c>
      <c r="C1206" s="20" t="s">
        <v>3686</v>
      </c>
    </row>
    <row r="1207" spans="1:3" hidden="1">
      <c r="A1207" s="21" t="s">
        <v>4511</v>
      </c>
      <c r="B1207" s="78" t="s">
        <v>4512</v>
      </c>
      <c r="C1207" s="20" t="s">
        <v>3686</v>
      </c>
    </row>
    <row r="1208" spans="1:3" hidden="1">
      <c r="A1208" s="21" t="s">
        <v>4513</v>
      </c>
      <c r="B1208" s="78" t="s">
        <v>4514</v>
      </c>
      <c r="C1208" s="20" t="s">
        <v>3686</v>
      </c>
    </row>
    <row r="1209" spans="1:3" hidden="1">
      <c r="A1209" s="21" t="s">
        <v>4515</v>
      </c>
      <c r="B1209" s="78" t="s">
        <v>4516</v>
      </c>
      <c r="C1209" s="20" t="s">
        <v>3686</v>
      </c>
    </row>
    <row r="1210" spans="1:3" hidden="1">
      <c r="A1210" s="21" t="s">
        <v>4517</v>
      </c>
      <c r="B1210" s="78" t="s">
        <v>4518</v>
      </c>
      <c r="C1210" s="20" t="s">
        <v>3686</v>
      </c>
    </row>
    <row r="1211" spans="1:3" hidden="1">
      <c r="A1211" s="21" t="s">
        <v>4519</v>
      </c>
      <c r="B1211" s="78" t="s">
        <v>4520</v>
      </c>
      <c r="C1211" s="20" t="s">
        <v>3686</v>
      </c>
    </row>
    <row r="1212" spans="1:3" hidden="1">
      <c r="A1212" s="21" t="s">
        <v>4521</v>
      </c>
      <c r="B1212" s="78" t="s">
        <v>4522</v>
      </c>
      <c r="C1212" s="20" t="s">
        <v>3686</v>
      </c>
    </row>
    <row r="1213" spans="1:3" hidden="1">
      <c r="A1213" s="21" t="s">
        <v>4523</v>
      </c>
      <c r="B1213" s="78" t="s">
        <v>4524</v>
      </c>
      <c r="C1213" s="20" t="s">
        <v>3686</v>
      </c>
    </row>
    <row r="1214" spans="1:3" hidden="1">
      <c r="A1214" s="21" t="s">
        <v>4525</v>
      </c>
      <c r="B1214" s="78" t="s">
        <v>4526</v>
      </c>
      <c r="C1214" s="20" t="s">
        <v>3686</v>
      </c>
    </row>
    <row r="1215" spans="1:3" hidden="1">
      <c r="A1215" s="21" t="s">
        <v>4527</v>
      </c>
      <c r="B1215" s="78" t="s">
        <v>4528</v>
      </c>
      <c r="C1215" s="20" t="s">
        <v>3686</v>
      </c>
    </row>
    <row r="1216" spans="1:3" hidden="1">
      <c r="A1216" s="21" t="s">
        <v>4529</v>
      </c>
      <c r="B1216" s="78" t="s">
        <v>4530</v>
      </c>
      <c r="C1216" s="20" t="s">
        <v>3686</v>
      </c>
    </row>
    <row r="1217" spans="1:3" hidden="1">
      <c r="A1217" s="21" t="s">
        <v>4531</v>
      </c>
      <c r="B1217" s="78" t="s">
        <v>4532</v>
      </c>
      <c r="C1217" s="20" t="s">
        <v>3686</v>
      </c>
    </row>
    <row r="1218" spans="1:3" hidden="1">
      <c r="A1218" s="21" t="s">
        <v>4533</v>
      </c>
      <c r="B1218" s="78" t="s">
        <v>4534</v>
      </c>
      <c r="C1218" s="20" t="s">
        <v>3686</v>
      </c>
    </row>
    <row r="1219" spans="1:3" hidden="1">
      <c r="A1219" s="21" t="s">
        <v>4535</v>
      </c>
      <c r="B1219" s="78" t="s">
        <v>4536</v>
      </c>
      <c r="C1219" s="20" t="s">
        <v>3686</v>
      </c>
    </row>
    <row r="1220" spans="1:3" hidden="1">
      <c r="A1220" s="21" t="s">
        <v>4537</v>
      </c>
      <c r="B1220" s="78" t="s">
        <v>4538</v>
      </c>
      <c r="C1220" s="20" t="s">
        <v>3686</v>
      </c>
    </row>
    <row r="1221" spans="1:3" hidden="1">
      <c r="A1221" s="21" t="s">
        <v>4539</v>
      </c>
      <c r="B1221" s="78" t="s">
        <v>4540</v>
      </c>
      <c r="C1221" s="20" t="s">
        <v>3686</v>
      </c>
    </row>
    <row r="1222" spans="1:3" hidden="1">
      <c r="A1222" s="21" t="s">
        <v>4541</v>
      </c>
      <c r="B1222" s="78" t="s">
        <v>4542</v>
      </c>
      <c r="C1222" s="20" t="s">
        <v>3686</v>
      </c>
    </row>
    <row r="1223" spans="1:3" hidden="1">
      <c r="A1223" s="21" t="s">
        <v>4543</v>
      </c>
      <c r="B1223" s="78" t="s">
        <v>4544</v>
      </c>
      <c r="C1223" s="20" t="s">
        <v>3686</v>
      </c>
    </row>
    <row r="1224" spans="1:3" hidden="1">
      <c r="A1224" s="21" t="s">
        <v>4545</v>
      </c>
      <c r="B1224" s="78" t="s">
        <v>4546</v>
      </c>
      <c r="C1224" s="20" t="s">
        <v>3686</v>
      </c>
    </row>
    <row r="1225" spans="1:3" hidden="1">
      <c r="A1225" s="21" t="s">
        <v>4547</v>
      </c>
      <c r="B1225" s="78" t="s">
        <v>4548</v>
      </c>
      <c r="C1225" s="20" t="s">
        <v>3686</v>
      </c>
    </row>
    <row r="1226" spans="1:3" hidden="1">
      <c r="A1226" s="21" t="s">
        <v>4549</v>
      </c>
      <c r="B1226" s="78" t="s">
        <v>4550</v>
      </c>
      <c r="C1226" s="20" t="s">
        <v>3686</v>
      </c>
    </row>
    <row r="1227" spans="1:3" hidden="1">
      <c r="A1227" s="21" t="s">
        <v>4551</v>
      </c>
      <c r="B1227" s="78" t="s">
        <v>4552</v>
      </c>
      <c r="C1227" s="20" t="s">
        <v>3686</v>
      </c>
    </row>
    <row r="1228" spans="1:3" hidden="1">
      <c r="A1228" s="21" t="s">
        <v>4553</v>
      </c>
      <c r="B1228" s="78" t="s">
        <v>4554</v>
      </c>
      <c r="C1228" s="20" t="s">
        <v>3686</v>
      </c>
    </row>
    <row r="1229" spans="1:3" hidden="1">
      <c r="A1229" s="21" t="s">
        <v>4555</v>
      </c>
      <c r="B1229" s="78" t="s">
        <v>4556</v>
      </c>
      <c r="C1229" s="20" t="s">
        <v>3686</v>
      </c>
    </row>
    <row r="1230" spans="1:3" hidden="1">
      <c r="A1230" s="21" t="s">
        <v>4557</v>
      </c>
      <c r="B1230" s="78" t="s">
        <v>4558</v>
      </c>
      <c r="C1230" s="20" t="s">
        <v>3686</v>
      </c>
    </row>
    <row r="1231" spans="1:3" hidden="1">
      <c r="A1231" s="21" t="s">
        <v>4559</v>
      </c>
      <c r="B1231" s="78" t="s">
        <v>4560</v>
      </c>
      <c r="C1231" s="20" t="s">
        <v>3686</v>
      </c>
    </row>
    <row r="1232" spans="1:3" hidden="1">
      <c r="A1232" s="21" t="s">
        <v>4561</v>
      </c>
      <c r="B1232" s="78" t="s">
        <v>4562</v>
      </c>
      <c r="C1232" s="20" t="s">
        <v>3686</v>
      </c>
    </row>
    <row r="1233" spans="1:3" hidden="1">
      <c r="A1233" s="21" t="s">
        <v>4563</v>
      </c>
      <c r="B1233" s="78" t="s">
        <v>4564</v>
      </c>
      <c r="C1233" s="20" t="s">
        <v>3686</v>
      </c>
    </row>
    <row r="1234" spans="1:3" hidden="1">
      <c r="A1234" s="21" t="s">
        <v>4565</v>
      </c>
      <c r="B1234" s="78" t="s">
        <v>4566</v>
      </c>
      <c r="C1234" s="20" t="s">
        <v>3686</v>
      </c>
    </row>
    <row r="1235" spans="1:3" hidden="1">
      <c r="A1235" s="21" t="s">
        <v>4567</v>
      </c>
      <c r="B1235" s="78" t="s">
        <v>4568</v>
      </c>
      <c r="C1235" s="20" t="s">
        <v>3686</v>
      </c>
    </row>
    <row r="1236" spans="1:3" hidden="1">
      <c r="A1236" s="21" t="s">
        <v>4569</v>
      </c>
      <c r="B1236" s="78" t="s">
        <v>4570</v>
      </c>
      <c r="C1236" s="20" t="s">
        <v>3686</v>
      </c>
    </row>
    <row r="1237" spans="1:3" hidden="1">
      <c r="A1237" s="21" t="s">
        <v>4571</v>
      </c>
      <c r="B1237" s="78" t="s">
        <v>4572</v>
      </c>
      <c r="C1237" s="20" t="s">
        <v>3686</v>
      </c>
    </row>
    <row r="1238" spans="1:3" hidden="1">
      <c r="A1238" s="21" t="s">
        <v>4573</v>
      </c>
      <c r="B1238" s="78" t="s">
        <v>4574</v>
      </c>
      <c r="C1238" s="20" t="s">
        <v>3686</v>
      </c>
    </row>
    <row r="1239" spans="1:3" hidden="1">
      <c r="A1239" s="21" t="s">
        <v>4575</v>
      </c>
      <c r="B1239" s="78" t="s">
        <v>4576</v>
      </c>
      <c r="C1239" s="20" t="s">
        <v>3686</v>
      </c>
    </row>
    <row r="1240" spans="1:3" hidden="1">
      <c r="A1240" s="21" t="s">
        <v>4577</v>
      </c>
      <c r="B1240" s="78" t="s">
        <v>4578</v>
      </c>
      <c r="C1240" s="20" t="s">
        <v>3686</v>
      </c>
    </row>
    <row r="1241" spans="1:3" hidden="1">
      <c r="A1241" s="21" t="s">
        <v>4579</v>
      </c>
      <c r="B1241" s="78" t="s">
        <v>4580</v>
      </c>
      <c r="C1241" s="20" t="s">
        <v>3686</v>
      </c>
    </row>
    <row r="1242" spans="1:3" hidden="1">
      <c r="A1242" s="21" t="s">
        <v>4581</v>
      </c>
      <c r="B1242" s="78" t="s">
        <v>4582</v>
      </c>
      <c r="C1242" s="20" t="s">
        <v>3686</v>
      </c>
    </row>
    <row r="1243" spans="1:3" hidden="1">
      <c r="A1243" s="21" t="s">
        <v>4583</v>
      </c>
      <c r="B1243" s="78" t="s">
        <v>4584</v>
      </c>
      <c r="C1243" s="20" t="s">
        <v>3686</v>
      </c>
    </row>
    <row r="1244" spans="1:3" hidden="1">
      <c r="A1244" s="21" t="s">
        <v>4585</v>
      </c>
      <c r="B1244" s="78" t="s">
        <v>4586</v>
      </c>
      <c r="C1244" s="20" t="s">
        <v>3686</v>
      </c>
    </row>
    <row r="1245" spans="1:3" hidden="1">
      <c r="A1245" s="21" t="s">
        <v>4587</v>
      </c>
      <c r="B1245" s="78" t="s">
        <v>4588</v>
      </c>
      <c r="C1245" s="20" t="s">
        <v>3686</v>
      </c>
    </row>
    <row r="1246" spans="1:3" hidden="1">
      <c r="A1246" s="21" t="s">
        <v>4589</v>
      </c>
      <c r="B1246" s="78" t="s">
        <v>4590</v>
      </c>
      <c r="C1246" s="20" t="s">
        <v>3686</v>
      </c>
    </row>
    <row r="1247" spans="1:3" hidden="1">
      <c r="A1247" s="21" t="s">
        <v>4591</v>
      </c>
      <c r="B1247" s="78" t="s">
        <v>4592</v>
      </c>
      <c r="C1247" s="20" t="s">
        <v>3686</v>
      </c>
    </row>
    <row r="1248" spans="1:3" hidden="1">
      <c r="A1248" s="21" t="s">
        <v>4593</v>
      </c>
      <c r="B1248" s="78" t="s">
        <v>4594</v>
      </c>
      <c r="C1248" s="20" t="s">
        <v>3686</v>
      </c>
    </row>
    <row r="1249" spans="1:3" hidden="1">
      <c r="A1249" s="21" t="s">
        <v>4595</v>
      </c>
      <c r="B1249" s="78" t="s">
        <v>4596</v>
      </c>
      <c r="C1249" s="20" t="s">
        <v>3686</v>
      </c>
    </row>
    <row r="1250" spans="1:3" hidden="1">
      <c r="A1250" s="21" t="s">
        <v>4597</v>
      </c>
      <c r="B1250" s="78" t="s">
        <v>4598</v>
      </c>
      <c r="C1250" s="20" t="s">
        <v>3686</v>
      </c>
    </row>
    <row r="1251" spans="1:3" hidden="1">
      <c r="A1251" s="21" t="s">
        <v>4599</v>
      </c>
      <c r="B1251" s="78" t="s">
        <v>4600</v>
      </c>
      <c r="C1251" s="20" t="s">
        <v>3686</v>
      </c>
    </row>
    <row r="1252" spans="1:3" hidden="1">
      <c r="A1252" s="21" t="s">
        <v>4601</v>
      </c>
      <c r="B1252" s="78" t="s">
        <v>4602</v>
      </c>
      <c r="C1252" s="20" t="s">
        <v>3686</v>
      </c>
    </row>
    <row r="1253" spans="1:3" hidden="1">
      <c r="A1253" s="21" t="s">
        <v>4603</v>
      </c>
      <c r="B1253" s="78" t="s">
        <v>4604</v>
      </c>
      <c r="C1253" s="20" t="s">
        <v>3686</v>
      </c>
    </row>
    <row r="1254" spans="1:3" hidden="1">
      <c r="A1254" s="21" t="s">
        <v>4605</v>
      </c>
      <c r="B1254" s="78" t="s">
        <v>4606</v>
      </c>
      <c r="C1254" s="20" t="s">
        <v>3686</v>
      </c>
    </row>
    <row r="1255" spans="1:3" hidden="1">
      <c r="A1255" s="21" t="s">
        <v>4607</v>
      </c>
      <c r="B1255" s="78" t="s">
        <v>4608</v>
      </c>
      <c r="C1255" s="20" t="s">
        <v>3686</v>
      </c>
    </row>
    <row r="1256" spans="1:3" hidden="1">
      <c r="A1256" s="21" t="s">
        <v>4609</v>
      </c>
      <c r="B1256" s="78" t="s">
        <v>4610</v>
      </c>
      <c r="C1256" s="20" t="s">
        <v>3686</v>
      </c>
    </row>
    <row r="1257" spans="1:3" hidden="1">
      <c r="A1257" s="21" t="s">
        <v>4611</v>
      </c>
      <c r="B1257" s="78" t="s">
        <v>4612</v>
      </c>
      <c r="C1257" s="20" t="s">
        <v>3686</v>
      </c>
    </row>
    <row r="1258" spans="1:3" hidden="1">
      <c r="A1258" s="21" t="s">
        <v>4613</v>
      </c>
      <c r="B1258" s="78" t="s">
        <v>4614</v>
      </c>
      <c r="C1258" s="20" t="s">
        <v>3686</v>
      </c>
    </row>
    <row r="1259" spans="1:3" hidden="1">
      <c r="A1259" s="21" t="s">
        <v>4615</v>
      </c>
      <c r="B1259" s="78" t="s">
        <v>4616</v>
      </c>
      <c r="C1259" s="20" t="s">
        <v>3686</v>
      </c>
    </row>
    <row r="1260" spans="1:3" hidden="1">
      <c r="A1260" s="21" t="s">
        <v>4617</v>
      </c>
      <c r="B1260" s="78" t="s">
        <v>4618</v>
      </c>
      <c r="C1260" s="20" t="s">
        <v>3686</v>
      </c>
    </row>
    <row r="1261" spans="1:3" hidden="1">
      <c r="A1261" s="21" t="s">
        <v>4619</v>
      </c>
      <c r="B1261" s="78" t="s">
        <v>4620</v>
      </c>
      <c r="C1261" s="20" t="s">
        <v>3686</v>
      </c>
    </row>
    <row r="1262" spans="1:3" hidden="1">
      <c r="A1262" s="21" t="s">
        <v>4621</v>
      </c>
      <c r="B1262" s="78" t="s">
        <v>4622</v>
      </c>
      <c r="C1262" s="20" t="s">
        <v>3686</v>
      </c>
    </row>
    <row r="1263" spans="1:3" hidden="1">
      <c r="A1263" s="21" t="s">
        <v>4623</v>
      </c>
      <c r="B1263" s="78" t="s">
        <v>4624</v>
      </c>
      <c r="C1263" s="20" t="s">
        <v>3686</v>
      </c>
    </row>
    <row r="1264" spans="1:3" hidden="1">
      <c r="A1264" s="21" t="s">
        <v>4625</v>
      </c>
      <c r="B1264" s="78" t="s">
        <v>4626</v>
      </c>
      <c r="C1264" s="20" t="s">
        <v>3686</v>
      </c>
    </row>
    <row r="1265" spans="1:3" hidden="1">
      <c r="A1265" s="21" t="s">
        <v>4627</v>
      </c>
      <c r="B1265" s="78" t="s">
        <v>4628</v>
      </c>
      <c r="C1265" s="20" t="s">
        <v>3686</v>
      </c>
    </row>
    <row r="1266" spans="1:3" hidden="1">
      <c r="A1266" s="21" t="s">
        <v>4629</v>
      </c>
      <c r="B1266" s="78" t="s">
        <v>4630</v>
      </c>
      <c r="C1266" s="20" t="s">
        <v>3686</v>
      </c>
    </row>
    <row r="1267" spans="1:3" hidden="1">
      <c r="A1267" s="21" t="s">
        <v>4631</v>
      </c>
      <c r="B1267" s="78" t="s">
        <v>4632</v>
      </c>
      <c r="C1267" s="20" t="s">
        <v>3686</v>
      </c>
    </row>
    <row r="1268" spans="1:3" hidden="1">
      <c r="A1268" s="21" t="s">
        <v>4633</v>
      </c>
      <c r="B1268" s="78" t="s">
        <v>4634</v>
      </c>
      <c r="C1268" s="20" t="s">
        <v>3686</v>
      </c>
    </row>
    <row r="1269" spans="1:3" hidden="1">
      <c r="A1269" s="21" t="s">
        <v>4635</v>
      </c>
      <c r="B1269" s="78" t="s">
        <v>4636</v>
      </c>
      <c r="C1269" s="20" t="s">
        <v>3686</v>
      </c>
    </row>
    <row r="1270" spans="1:3" hidden="1">
      <c r="A1270" s="21" t="s">
        <v>4637</v>
      </c>
      <c r="B1270" s="78" t="s">
        <v>4638</v>
      </c>
      <c r="C1270" s="20" t="s">
        <v>3686</v>
      </c>
    </row>
    <row r="1271" spans="1:3" hidden="1">
      <c r="A1271" s="21" t="s">
        <v>4639</v>
      </c>
      <c r="B1271" s="78" t="s">
        <v>4640</v>
      </c>
      <c r="C1271" s="20" t="s">
        <v>3686</v>
      </c>
    </row>
    <row r="1272" spans="1:3" hidden="1">
      <c r="A1272" s="21" t="s">
        <v>4641</v>
      </c>
      <c r="B1272" s="78" t="s">
        <v>4642</v>
      </c>
      <c r="C1272" s="20" t="s">
        <v>3686</v>
      </c>
    </row>
    <row r="1273" spans="1:3" hidden="1">
      <c r="A1273" s="21" t="s">
        <v>4643</v>
      </c>
      <c r="B1273" s="78" t="s">
        <v>4644</v>
      </c>
      <c r="C1273" s="20" t="s">
        <v>3686</v>
      </c>
    </row>
    <row r="1274" spans="1:3" hidden="1">
      <c r="A1274" s="21" t="s">
        <v>4645</v>
      </c>
      <c r="B1274" s="78" t="s">
        <v>4646</v>
      </c>
      <c r="C1274" s="20" t="s">
        <v>3686</v>
      </c>
    </row>
    <row r="1275" spans="1:3" hidden="1">
      <c r="A1275" s="21" t="s">
        <v>4647</v>
      </c>
      <c r="B1275" s="78" t="s">
        <v>4648</v>
      </c>
      <c r="C1275" s="20" t="s">
        <v>3686</v>
      </c>
    </row>
    <row r="1276" spans="1:3" hidden="1">
      <c r="A1276" s="21" t="s">
        <v>4649</v>
      </c>
      <c r="B1276" s="78" t="s">
        <v>4650</v>
      </c>
      <c r="C1276" s="20" t="s">
        <v>3686</v>
      </c>
    </row>
    <row r="1277" spans="1:3" hidden="1">
      <c r="A1277" s="21" t="s">
        <v>4651</v>
      </c>
      <c r="B1277" s="78" t="s">
        <v>4652</v>
      </c>
      <c r="C1277" s="20" t="s">
        <v>3686</v>
      </c>
    </row>
    <row r="1278" spans="1:3" hidden="1">
      <c r="A1278" s="21" t="s">
        <v>4653</v>
      </c>
      <c r="B1278" s="78" t="s">
        <v>4654</v>
      </c>
      <c r="C1278" s="20" t="s">
        <v>3686</v>
      </c>
    </row>
    <row r="1279" spans="1:3" hidden="1">
      <c r="A1279" s="21" t="s">
        <v>4655</v>
      </c>
      <c r="B1279" s="78" t="s">
        <v>4656</v>
      </c>
      <c r="C1279" s="20" t="s">
        <v>3686</v>
      </c>
    </row>
    <row r="1280" spans="1:3" hidden="1">
      <c r="A1280" s="21" t="s">
        <v>4657</v>
      </c>
      <c r="B1280" s="78" t="s">
        <v>4658</v>
      </c>
      <c r="C1280" s="20" t="s">
        <v>3686</v>
      </c>
    </row>
    <row r="1281" spans="1:3" hidden="1">
      <c r="A1281" s="21" t="s">
        <v>4659</v>
      </c>
      <c r="B1281" s="78" t="s">
        <v>4660</v>
      </c>
      <c r="C1281" s="20" t="s">
        <v>3686</v>
      </c>
    </row>
    <row r="1282" spans="1:3" hidden="1">
      <c r="A1282" s="21" t="s">
        <v>4661</v>
      </c>
      <c r="B1282" s="78" t="s">
        <v>4662</v>
      </c>
      <c r="C1282" s="20" t="s">
        <v>3686</v>
      </c>
    </row>
    <row r="1283" spans="1:3" hidden="1">
      <c r="A1283" s="21" t="s">
        <v>4663</v>
      </c>
      <c r="B1283" s="78" t="s">
        <v>4664</v>
      </c>
      <c r="C1283" s="20" t="s">
        <v>3686</v>
      </c>
    </row>
    <row r="1284" spans="1:3" hidden="1">
      <c r="A1284" s="21" t="s">
        <v>4665</v>
      </c>
      <c r="B1284" s="78" t="s">
        <v>4666</v>
      </c>
      <c r="C1284" s="20" t="s">
        <v>3686</v>
      </c>
    </row>
    <row r="1285" spans="1:3" hidden="1">
      <c r="A1285" s="21" t="s">
        <v>4667</v>
      </c>
      <c r="B1285" s="78" t="s">
        <v>4668</v>
      </c>
      <c r="C1285" s="20" t="s">
        <v>3686</v>
      </c>
    </row>
    <row r="1286" spans="1:3" hidden="1">
      <c r="A1286" s="21" t="s">
        <v>4669</v>
      </c>
      <c r="B1286" s="78" t="s">
        <v>4670</v>
      </c>
      <c r="C1286" s="20" t="s">
        <v>3686</v>
      </c>
    </row>
    <row r="1287" spans="1:3" hidden="1">
      <c r="A1287" s="21" t="s">
        <v>4671</v>
      </c>
      <c r="B1287" s="78" t="s">
        <v>4672</v>
      </c>
      <c r="C1287" s="20" t="s">
        <v>3686</v>
      </c>
    </row>
    <row r="1288" spans="1:3" hidden="1">
      <c r="A1288" s="21" t="s">
        <v>4673</v>
      </c>
      <c r="B1288" s="78" t="s">
        <v>4674</v>
      </c>
      <c r="C1288" s="20" t="s">
        <v>3686</v>
      </c>
    </row>
    <row r="1289" spans="1:3" hidden="1">
      <c r="A1289" s="21" t="s">
        <v>4675</v>
      </c>
      <c r="B1289" s="78" t="s">
        <v>4676</v>
      </c>
      <c r="C1289" s="20" t="s">
        <v>3686</v>
      </c>
    </row>
    <row r="1290" spans="1:3" hidden="1">
      <c r="A1290" s="21" t="s">
        <v>4677</v>
      </c>
      <c r="B1290" s="78" t="s">
        <v>4678</v>
      </c>
      <c r="C1290" s="20" t="s">
        <v>3686</v>
      </c>
    </row>
    <row r="1291" spans="1:3" hidden="1">
      <c r="A1291" s="21" t="s">
        <v>4679</v>
      </c>
      <c r="B1291" s="78" t="s">
        <v>4680</v>
      </c>
      <c r="C1291" s="20" t="s">
        <v>3686</v>
      </c>
    </row>
    <row r="1292" spans="1:3" hidden="1">
      <c r="A1292" s="21" t="s">
        <v>4681</v>
      </c>
      <c r="B1292" s="78" t="s">
        <v>4682</v>
      </c>
      <c r="C1292" s="20" t="s">
        <v>3686</v>
      </c>
    </row>
    <row r="1293" spans="1:3" hidden="1">
      <c r="A1293" s="21" t="s">
        <v>4683</v>
      </c>
      <c r="B1293" s="78" t="s">
        <v>4684</v>
      </c>
      <c r="C1293" s="20" t="s">
        <v>3686</v>
      </c>
    </row>
    <row r="1294" spans="1:3" hidden="1">
      <c r="A1294" s="21" t="s">
        <v>4685</v>
      </c>
      <c r="B1294" s="78" t="s">
        <v>4686</v>
      </c>
      <c r="C1294" s="20" t="s">
        <v>3686</v>
      </c>
    </row>
    <row r="1295" spans="1:3" hidden="1">
      <c r="A1295" s="21" t="s">
        <v>4687</v>
      </c>
      <c r="B1295" s="78" t="s">
        <v>4688</v>
      </c>
      <c r="C1295" s="20" t="s">
        <v>3686</v>
      </c>
    </row>
    <row r="1296" spans="1:3" hidden="1">
      <c r="A1296" s="21" t="s">
        <v>4689</v>
      </c>
      <c r="B1296" s="78" t="s">
        <v>4690</v>
      </c>
      <c r="C1296" s="20" t="s">
        <v>3686</v>
      </c>
    </row>
    <row r="1297" spans="1:3" hidden="1">
      <c r="A1297" s="21" t="s">
        <v>4691</v>
      </c>
      <c r="B1297" s="78" t="s">
        <v>4692</v>
      </c>
      <c r="C1297" s="20" t="s">
        <v>3686</v>
      </c>
    </row>
    <row r="1298" spans="1:3" hidden="1">
      <c r="A1298" s="21" t="s">
        <v>4693</v>
      </c>
      <c r="B1298" s="78" t="s">
        <v>4694</v>
      </c>
      <c r="C1298" s="20" t="s">
        <v>3686</v>
      </c>
    </row>
    <row r="1299" spans="1:3" hidden="1">
      <c r="A1299" s="21" t="s">
        <v>4695</v>
      </c>
      <c r="B1299" s="78" t="s">
        <v>4696</v>
      </c>
      <c r="C1299" s="20" t="s">
        <v>3686</v>
      </c>
    </row>
    <row r="1300" spans="1:3" hidden="1">
      <c r="A1300" s="21" t="s">
        <v>4697</v>
      </c>
      <c r="B1300" s="78" t="s">
        <v>4698</v>
      </c>
      <c r="C1300" s="20" t="s">
        <v>3686</v>
      </c>
    </row>
    <row r="1301" spans="1:3" hidden="1">
      <c r="A1301" s="21" t="s">
        <v>4699</v>
      </c>
      <c r="B1301" s="78" t="s">
        <v>4700</v>
      </c>
      <c r="C1301" s="20" t="s">
        <v>3686</v>
      </c>
    </row>
    <row r="1302" spans="1:3" hidden="1">
      <c r="A1302" s="21" t="s">
        <v>4701</v>
      </c>
      <c r="B1302" s="78" t="s">
        <v>4702</v>
      </c>
      <c r="C1302" s="20" t="s">
        <v>3686</v>
      </c>
    </row>
    <row r="1303" spans="1:3" hidden="1">
      <c r="A1303" s="21" t="s">
        <v>4703</v>
      </c>
      <c r="B1303" s="78" t="s">
        <v>4704</v>
      </c>
      <c r="C1303" s="20" t="s">
        <v>3686</v>
      </c>
    </row>
    <row r="1304" spans="1:3" hidden="1">
      <c r="A1304" s="21" t="s">
        <v>4705</v>
      </c>
      <c r="B1304" s="78" t="s">
        <v>1483</v>
      </c>
      <c r="C1304" s="20" t="s">
        <v>3686</v>
      </c>
    </row>
    <row r="1305" spans="1:3" hidden="1">
      <c r="A1305" s="21" t="s">
        <v>4706</v>
      </c>
      <c r="B1305" s="78" t="s">
        <v>4707</v>
      </c>
      <c r="C1305" s="20" t="s">
        <v>3686</v>
      </c>
    </row>
    <row r="1306" spans="1:3" hidden="1">
      <c r="A1306" s="21" t="s">
        <v>4708</v>
      </c>
      <c r="B1306" s="78" t="s">
        <v>4709</v>
      </c>
      <c r="C1306" s="20" t="s">
        <v>3686</v>
      </c>
    </row>
    <row r="1307" spans="1:3" hidden="1">
      <c r="A1307" s="21" t="s">
        <v>4710</v>
      </c>
      <c r="B1307" s="78" t="s">
        <v>4711</v>
      </c>
      <c r="C1307" s="20" t="s">
        <v>3686</v>
      </c>
    </row>
    <row r="1308" spans="1:3" hidden="1">
      <c r="A1308" s="21" t="s">
        <v>4712</v>
      </c>
      <c r="B1308" s="78" t="s">
        <v>4713</v>
      </c>
      <c r="C1308" s="20" t="s">
        <v>3686</v>
      </c>
    </row>
    <row r="1309" spans="1:3" hidden="1">
      <c r="A1309" s="21" t="s">
        <v>4714</v>
      </c>
      <c r="B1309" s="78" t="s">
        <v>4715</v>
      </c>
      <c r="C1309" s="20" t="s">
        <v>3686</v>
      </c>
    </row>
    <row r="1310" spans="1:3" hidden="1">
      <c r="A1310" s="21" t="s">
        <v>4716</v>
      </c>
      <c r="B1310" s="78" t="s">
        <v>4717</v>
      </c>
      <c r="C1310" s="20" t="s">
        <v>3686</v>
      </c>
    </row>
    <row r="1311" spans="1:3" hidden="1">
      <c r="A1311" s="21" t="s">
        <v>4718</v>
      </c>
      <c r="B1311" s="78" t="s">
        <v>4719</v>
      </c>
      <c r="C1311" s="20" t="s">
        <v>3686</v>
      </c>
    </row>
    <row r="1312" spans="1:3" hidden="1">
      <c r="A1312" s="21" t="s">
        <v>4720</v>
      </c>
      <c r="B1312" s="78" t="s">
        <v>4721</v>
      </c>
      <c r="C1312" s="20" t="s">
        <v>3686</v>
      </c>
    </row>
    <row r="1313" spans="1:3" hidden="1">
      <c r="A1313" s="21" t="s">
        <v>4722</v>
      </c>
      <c r="B1313" s="78" t="s">
        <v>4723</v>
      </c>
      <c r="C1313" s="20" t="s">
        <v>3686</v>
      </c>
    </row>
    <row r="1314" spans="1:3" hidden="1">
      <c r="A1314" s="21" t="s">
        <v>4724</v>
      </c>
      <c r="B1314" s="78" t="s">
        <v>4725</v>
      </c>
      <c r="C1314" s="20" t="s">
        <v>3686</v>
      </c>
    </row>
    <row r="1315" spans="1:3" hidden="1">
      <c r="A1315" s="21" t="s">
        <v>4726</v>
      </c>
      <c r="B1315" s="78" t="s">
        <v>4727</v>
      </c>
      <c r="C1315" s="20" t="s">
        <v>3686</v>
      </c>
    </row>
    <row r="1316" spans="1:3" hidden="1">
      <c r="A1316" s="21" t="s">
        <v>4728</v>
      </c>
      <c r="B1316" s="78" t="s">
        <v>4729</v>
      </c>
      <c r="C1316" s="20" t="s">
        <v>3686</v>
      </c>
    </row>
    <row r="1317" spans="1:3" hidden="1">
      <c r="A1317" s="21" t="s">
        <v>4730</v>
      </c>
      <c r="B1317" s="78" t="s">
        <v>4731</v>
      </c>
      <c r="C1317" s="20" t="s">
        <v>3686</v>
      </c>
    </row>
    <row r="1318" spans="1:3" hidden="1">
      <c r="A1318" s="21" t="s">
        <v>4732</v>
      </c>
      <c r="B1318" s="78" t="s">
        <v>4733</v>
      </c>
      <c r="C1318" s="20" t="s">
        <v>3686</v>
      </c>
    </row>
    <row r="1319" spans="1:3" hidden="1">
      <c r="A1319" s="21" t="s">
        <v>4734</v>
      </c>
      <c r="B1319" s="78" t="s">
        <v>4735</v>
      </c>
      <c r="C1319" s="20" t="s">
        <v>3686</v>
      </c>
    </row>
    <row r="1320" spans="1:3" hidden="1">
      <c r="A1320" s="21" t="s">
        <v>4736</v>
      </c>
      <c r="B1320" s="78" t="s">
        <v>4737</v>
      </c>
      <c r="C1320" s="20" t="s">
        <v>3686</v>
      </c>
    </row>
    <row r="1321" spans="1:3" hidden="1">
      <c r="A1321" s="21" t="s">
        <v>4738</v>
      </c>
      <c r="B1321" s="78" t="s">
        <v>4739</v>
      </c>
      <c r="C1321" s="20" t="s">
        <v>3686</v>
      </c>
    </row>
    <row r="1322" spans="1:3" hidden="1">
      <c r="A1322" s="21" t="s">
        <v>4740</v>
      </c>
      <c r="B1322" s="78" t="s">
        <v>4741</v>
      </c>
      <c r="C1322" s="20" t="s">
        <v>3686</v>
      </c>
    </row>
    <row r="1323" spans="1:3" hidden="1">
      <c r="A1323" s="21" t="s">
        <v>4742</v>
      </c>
      <c r="B1323" s="78" t="s">
        <v>4743</v>
      </c>
      <c r="C1323" s="20" t="s">
        <v>3686</v>
      </c>
    </row>
    <row r="1324" spans="1:3" hidden="1">
      <c r="A1324" s="21" t="s">
        <v>4744</v>
      </c>
      <c r="B1324" s="78" t="s">
        <v>4745</v>
      </c>
      <c r="C1324" s="20" t="s">
        <v>3686</v>
      </c>
    </row>
    <row r="1325" spans="1:3" hidden="1">
      <c r="A1325" s="21" t="s">
        <v>4746</v>
      </c>
      <c r="B1325" s="78" t="s">
        <v>4747</v>
      </c>
      <c r="C1325" s="20" t="s">
        <v>3686</v>
      </c>
    </row>
    <row r="1326" spans="1:3" hidden="1">
      <c r="A1326" s="21" t="s">
        <v>4748</v>
      </c>
      <c r="B1326" s="78" t="s">
        <v>4749</v>
      </c>
      <c r="C1326" s="20" t="s">
        <v>3686</v>
      </c>
    </row>
    <row r="1327" spans="1:3" hidden="1">
      <c r="A1327" s="21" t="s">
        <v>4750</v>
      </c>
      <c r="B1327" s="78" t="s">
        <v>4751</v>
      </c>
      <c r="C1327" s="20" t="s">
        <v>3686</v>
      </c>
    </row>
    <row r="1328" spans="1:3" hidden="1">
      <c r="A1328" s="21" t="s">
        <v>4752</v>
      </c>
      <c r="B1328" s="78" t="s">
        <v>4753</v>
      </c>
      <c r="C1328" s="20" t="s">
        <v>3686</v>
      </c>
    </row>
    <row r="1329" spans="1:3" hidden="1">
      <c r="A1329" s="21" t="s">
        <v>4754</v>
      </c>
      <c r="B1329" s="78" t="s">
        <v>4755</v>
      </c>
      <c r="C1329" s="20" t="s">
        <v>3686</v>
      </c>
    </row>
    <row r="1330" spans="1:3" hidden="1">
      <c r="A1330" s="21" t="s">
        <v>4756</v>
      </c>
      <c r="B1330" s="78" t="s">
        <v>4757</v>
      </c>
      <c r="C1330" s="20" t="s">
        <v>3686</v>
      </c>
    </row>
    <row r="1331" spans="1:3" hidden="1">
      <c r="A1331" s="21" t="s">
        <v>4758</v>
      </c>
      <c r="B1331" s="78" t="s">
        <v>4759</v>
      </c>
      <c r="C1331" s="20" t="s">
        <v>3686</v>
      </c>
    </row>
    <row r="1332" spans="1:3" hidden="1">
      <c r="A1332" s="21" t="s">
        <v>4760</v>
      </c>
      <c r="B1332" s="78" t="s">
        <v>1458</v>
      </c>
      <c r="C1332" s="20" t="s">
        <v>3686</v>
      </c>
    </row>
    <row r="1333" spans="1:3" hidden="1">
      <c r="A1333" s="21" t="s">
        <v>4761</v>
      </c>
      <c r="B1333" s="78" t="s">
        <v>4762</v>
      </c>
      <c r="C1333" s="20" t="s">
        <v>3686</v>
      </c>
    </row>
    <row r="1334" spans="1:3" hidden="1">
      <c r="A1334" s="21" t="s">
        <v>4763</v>
      </c>
      <c r="B1334" s="78" t="s">
        <v>4762</v>
      </c>
      <c r="C1334" s="20" t="s">
        <v>3686</v>
      </c>
    </row>
    <row r="1335" spans="1:3" hidden="1">
      <c r="A1335" s="21" t="s">
        <v>4764</v>
      </c>
      <c r="B1335" s="78" t="s">
        <v>4762</v>
      </c>
      <c r="C1335" s="20" t="s">
        <v>3686</v>
      </c>
    </row>
    <row r="1336" spans="1:3" hidden="1">
      <c r="A1336" s="21" t="s">
        <v>4765</v>
      </c>
      <c r="B1336" s="78" t="s">
        <v>4766</v>
      </c>
      <c r="C1336" s="20" t="s">
        <v>3686</v>
      </c>
    </row>
    <row r="1337" spans="1:3" hidden="1">
      <c r="A1337" s="21" t="s">
        <v>4767</v>
      </c>
      <c r="B1337" s="78" t="s">
        <v>4768</v>
      </c>
      <c r="C1337" s="20" t="s">
        <v>3686</v>
      </c>
    </row>
    <row r="1338" spans="1:3" hidden="1">
      <c r="A1338" s="21" t="s">
        <v>4769</v>
      </c>
      <c r="B1338" s="78" t="s">
        <v>4770</v>
      </c>
      <c r="C1338" s="20" t="s">
        <v>3686</v>
      </c>
    </row>
    <row r="1339" spans="1:3" hidden="1">
      <c r="A1339" s="21" t="s">
        <v>4771</v>
      </c>
      <c r="B1339" s="78" t="s">
        <v>4772</v>
      </c>
      <c r="C1339" s="20" t="s">
        <v>3686</v>
      </c>
    </row>
    <row r="1340" spans="1:3" hidden="1">
      <c r="A1340" s="21" t="s">
        <v>4773</v>
      </c>
      <c r="B1340" s="78" t="s">
        <v>4774</v>
      </c>
      <c r="C1340" s="20" t="s">
        <v>3686</v>
      </c>
    </row>
    <row r="1341" spans="1:3" hidden="1">
      <c r="A1341" s="21" t="s">
        <v>4775</v>
      </c>
      <c r="B1341" s="78" t="s">
        <v>4776</v>
      </c>
      <c r="C1341" s="20" t="s">
        <v>3686</v>
      </c>
    </row>
    <row r="1342" spans="1:3" hidden="1">
      <c r="A1342" s="21" t="s">
        <v>4777</v>
      </c>
      <c r="B1342" s="78" t="s">
        <v>4778</v>
      </c>
      <c r="C1342" s="20" t="s">
        <v>3686</v>
      </c>
    </row>
    <row r="1343" spans="1:3" hidden="1">
      <c r="A1343" s="21" t="s">
        <v>4779</v>
      </c>
      <c r="B1343" s="78" t="s">
        <v>4780</v>
      </c>
      <c r="C1343" s="20" t="s">
        <v>3686</v>
      </c>
    </row>
    <row r="1344" spans="1:3" hidden="1">
      <c r="A1344" s="21" t="s">
        <v>4781</v>
      </c>
      <c r="B1344" s="78" t="s">
        <v>4782</v>
      </c>
      <c r="C1344" s="20" t="s">
        <v>3686</v>
      </c>
    </row>
    <row r="1345" spans="1:3" hidden="1">
      <c r="A1345" s="21" t="s">
        <v>4783</v>
      </c>
      <c r="B1345" s="78" t="s">
        <v>4784</v>
      </c>
      <c r="C1345" s="20" t="s">
        <v>3686</v>
      </c>
    </row>
    <row r="1346" spans="1:3" hidden="1">
      <c r="A1346" s="21" t="s">
        <v>4785</v>
      </c>
      <c r="B1346" s="78" t="s">
        <v>4786</v>
      </c>
      <c r="C1346" s="20" t="s">
        <v>3686</v>
      </c>
    </row>
    <row r="1347" spans="1:3" hidden="1">
      <c r="A1347" s="21" t="s">
        <v>4787</v>
      </c>
      <c r="B1347" s="78" t="s">
        <v>4788</v>
      </c>
      <c r="C1347" s="20" t="s">
        <v>3686</v>
      </c>
    </row>
    <row r="1348" spans="1:3" hidden="1">
      <c r="A1348" s="21" t="s">
        <v>4789</v>
      </c>
      <c r="B1348" s="78" t="s">
        <v>4790</v>
      </c>
      <c r="C1348" s="20" t="s">
        <v>3686</v>
      </c>
    </row>
    <row r="1349" spans="1:3" hidden="1">
      <c r="A1349" s="21" t="s">
        <v>4791</v>
      </c>
      <c r="B1349" s="78" t="s">
        <v>4792</v>
      </c>
      <c r="C1349" s="20" t="s">
        <v>3686</v>
      </c>
    </row>
    <row r="1350" spans="1:3" hidden="1">
      <c r="A1350" s="21" t="s">
        <v>4793</v>
      </c>
      <c r="B1350" s="78" t="s">
        <v>4794</v>
      </c>
      <c r="C1350" s="20" t="s">
        <v>3686</v>
      </c>
    </row>
    <row r="1351" spans="1:3" hidden="1">
      <c r="A1351" s="21" t="s">
        <v>4795</v>
      </c>
      <c r="B1351" s="78" t="s">
        <v>4796</v>
      </c>
      <c r="C1351" s="20" t="s">
        <v>3686</v>
      </c>
    </row>
    <row r="1352" spans="1:3" hidden="1">
      <c r="A1352" s="21" t="s">
        <v>4797</v>
      </c>
      <c r="B1352" s="78" t="s">
        <v>4798</v>
      </c>
      <c r="C1352" s="20" t="s">
        <v>3686</v>
      </c>
    </row>
    <row r="1353" spans="1:3" hidden="1">
      <c r="A1353" s="21" t="s">
        <v>4799</v>
      </c>
      <c r="B1353" s="78" t="s">
        <v>4800</v>
      </c>
      <c r="C1353" s="20" t="s">
        <v>3686</v>
      </c>
    </row>
    <row r="1354" spans="1:3" hidden="1">
      <c r="A1354" s="21" t="s">
        <v>4801</v>
      </c>
      <c r="B1354" s="78" t="s">
        <v>4802</v>
      </c>
      <c r="C1354" s="20" t="s">
        <v>3686</v>
      </c>
    </row>
    <row r="1355" spans="1:3" hidden="1">
      <c r="A1355" s="21" t="s">
        <v>4803</v>
      </c>
      <c r="B1355" s="78" t="s">
        <v>4804</v>
      </c>
      <c r="C1355" s="20" t="s">
        <v>3686</v>
      </c>
    </row>
    <row r="1356" spans="1:3" hidden="1">
      <c r="A1356" s="21" t="s">
        <v>4805</v>
      </c>
      <c r="B1356" s="78" t="s">
        <v>4806</v>
      </c>
      <c r="C1356" s="20" t="s">
        <v>3686</v>
      </c>
    </row>
    <row r="1357" spans="1:3" hidden="1">
      <c r="A1357" s="21" t="s">
        <v>4807</v>
      </c>
      <c r="B1357" s="78" t="s">
        <v>4808</v>
      </c>
      <c r="C1357" s="20" t="s">
        <v>3686</v>
      </c>
    </row>
    <row r="1358" spans="1:3" hidden="1">
      <c r="A1358" s="21" t="s">
        <v>4809</v>
      </c>
      <c r="B1358" s="78" t="s">
        <v>4810</v>
      </c>
      <c r="C1358" s="20" t="s">
        <v>3686</v>
      </c>
    </row>
    <row r="1359" spans="1:3" hidden="1">
      <c r="A1359" s="21" t="s">
        <v>4811</v>
      </c>
      <c r="B1359" s="78" t="s">
        <v>4812</v>
      </c>
      <c r="C1359" s="20" t="s">
        <v>3686</v>
      </c>
    </row>
    <row r="1360" spans="1:3" hidden="1">
      <c r="A1360" s="21" t="s">
        <v>4813</v>
      </c>
      <c r="B1360" s="78" t="s">
        <v>4814</v>
      </c>
      <c r="C1360" s="20" t="s">
        <v>3686</v>
      </c>
    </row>
    <row r="1361" spans="1:3" hidden="1">
      <c r="A1361" s="21" t="s">
        <v>4815</v>
      </c>
      <c r="B1361" s="78" t="s">
        <v>4816</v>
      </c>
      <c r="C1361" s="20" t="s">
        <v>3686</v>
      </c>
    </row>
    <row r="1362" spans="1:3" hidden="1">
      <c r="A1362" s="21" t="s">
        <v>4817</v>
      </c>
      <c r="B1362" s="78" t="s">
        <v>4818</v>
      </c>
      <c r="C1362" s="20" t="s">
        <v>3686</v>
      </c>
    </row>
    <row r="1363" spans="1:3" hidden="1">
      <c r="A1363" s="21" t="s">
        <v>4819</v>
      </c>
      <c r="B1363" s="78" t="s">
        <v>4820</v>
      </c>
      <c r="C1363" s="20" t="s">
        <v>3686</v>
      </c>
    </row>
    <row r="1364" spans="1:3" hidden="1">
      <c r="A1364" s="21" t="s">
        <v>4821</v>
      </c>
      <c r="B1364" s="78" t="s">
        <v>4822</v>
      </c>
      <c r="C1364" s="20" t="s">
        <v>3686</v>
      </c>
    </row>
    <row r="1365" spans="1:3" hidden="1">
      <c r="A1365" s="21" t="s">
        <v>4823</v>
      </c>
      <c r="B1365" s="78" t="s">
        <v>4824</v>
      </c>
      <c r="C1365" s="20" t="s">
        <v>3686</v>
      </c>
    </row>
    <row r="1366" spans="1:3" hidden="1">
      <c r="A1366" s="21" t="s">
        <v>4825</v>
      </c>
      <c r="B1366" s="78" t="s">
        <v>4826</v>
      </c>
      <c r="C1366" s="20" t="s">
        <v>3686</v>
      </c>
    </row>
    <row r="1367" spans="1:3" hidden="1">
      <c r="A1367" s="21" t="s">
        <v>4827</v>
      </c>
      <c r="B1367" s="78" t="s">
        <v>4828</v>
      </c>
      <c r="C1367" s="20" t="s">
        <v>3686</v>
      </c>
    </row>
    <row r="1368" spans="1:3" hidden="1">
      <c r="A1368" s="21" t="s">
        <v>4829</v>
      </c>
      <c r="B1368" s="78" t="s">
        <v>4830</v>
      </c>
      <c r="C1368" s="20" t="s">
        <v>3686</v>
      </c>
    </row>
    <row r="1369" spans="1:3" hidden="1">
      <c r="A1369" s="21" t="s">
        <v>4831</v>
      </c>
      <c r="B1369" s="78" t="s">
        <v>4832</v>
      </c>
      <c r="C1369" s="20" t="s">
        <v>3686</v>
      </c>
    </row>
    <row r="1370" spans="1:3" hidden="1">
      <c r="A1370" s="21" t="s">
        <v>4833</v>
      </c>
      <c r="B1370" s="78" t="s">
        <v>4834</v>
      </c>
      <c r="C1370" s="20" t="s">
        <v>3686</v>
      </c>
    </row>
    <row r="1371" spans="1:3" hidden="1">
      <c r="A1371" s="21" t="s">
        <v>4835</v>
      </c>
      <c r="B1371" s="78" t="s">
        <v>4836</v>
      </c>
      <c r="C1371" s="20" t="s">
        <v>3686</v>
      </c>
    </row>
    <row r="1372" spans="1:3" hidden="1">
      <c r="A1372" s="21" t="s">
        <v>4837</v>
      </c>
      <c r="B1372" s="78" t="s">
        <v>4838</v>
      </c>
      <c r="C1372" s="20" t="s">
        <v>3686</v>
      </c>
    </row>
    <row r="1373" spans="1:3" hidden="1">
      <c r="A1373" s="21" t="s">
        <v>4839</v>
      </c>
      <c r="B1373" s="78" t="s">
        <v>4840</v>
      </c>
      <c r="C1373" s="20" t="s">
        <v>3686</v>
      </c>
    </row>
    <row r="1374" spans="1:3" hidden="1">
      <c r="A1374" s="21" t="s">
        <v>4841</v>
      </c>
      <c r="B1374" s="78" t="s">
        <v>4842</v>
      </c>
      <c r="C1374" s="20" t="s">
        <v>3686</v>
      </c>
    </row>
    <row r="1375" spans="1:3" hidden="1">
      <c r="A1375" s="21" t="s">
        <v>4843</v>
      </c>
      <c r="B1375" s="78" t="s">
        <v>4844</v>
      </c>
      <c r="C1375" s="20" t="s">
        <v>3686</v>
      </c>
    </row>
    <row r="1376" spans="1:3" hidden="1">
      <c r="A1376" s="21" t="s">
        <v>4845</v>
      </c>
      <c r="B1376" s="78" t="s">
        <v>4846</v>
      </c>
      <c r="C1376" s="20" t="s">
        <v>3686</v>
      </c>
    </row>
    <row r="1377" spans="1:3" hidden="1">
      <c r="A1377" s="21" t="s">
        <v>4847</v>
      </c>
      <c r="B1377" s="78" t="s">
        <v>4848</v>
      </c>
      <c r="C1377" s="20" t="s">
        <v>3686</v>
      </c>
    </row>
    <row r="1378" spans="1:3" hidden="1">
      <c r="A1378" s="21" t="s">
        <v>4849</v>
      </c>
      <c r="B1378" s="78" t="s">
        <v>4850</v>
      </c>
      <c r="C1378" s="20" t="s">
        <v>3686</v>
      </c>
    </row>
    <row r="1379" spans="1:3" hidden="1">
      <c r="A1379" s="21" t="s">
        <v>4851</v>
      </c>
      <c r="B1379" s="78" t="s">
        <v>4852</v>
      </c>
      <c r="C1379" s="20" t="s">
        <v>3686</v>
      </c>
    </row>
    <row r="1380" spans="1:3" hidden="1">
      <c r="A1380" s="21" t="s">
        <v>4853</v>
      </c>
      <c r="B1380" s="78" t="s">
        <v>4854</v>
      </c>
      <c r="C1380" s="20" t="s">
        <v>3686</v>
      </c>
    </row>
    <row r="1381" spans="1:3" hidden="1">
      <c r="A1381" s="21" t="s">
        <v>4855</v>
      </c>
      <c r="B1381" s="78" t="s">
        <v>4856</v>
      </c>
      <c r="C1381" s="20" t="s">
        <v>3686</v>
      </c>
    </row>
    <row r="1382" spans="1:3" hidden="1">
      <c r="A1382" s="21" t="s">
        <v>4857</v>
      </c>
      <c r="B1382" s="78" t="s">
        <v>4858</v>
      </c>
      <c r="C1382" s="20" t="s">
        <v>3686</v>
      </c>
    </row>
    <row r="1383" spans="1:3" hidden="1">
      <c r="A1383" s="21" t="s">
        <v>4859</v>
      </c>
      <c r="B1383" s="78" t="s">
        <v>4860</v>
      </c>
      <c r="C1383" s="20" t="s">
        <v>3686</v>
      </c>
    </row>
    <row r="1384" spans="1:3" hidden="1">
      <c r="A1384" s="21" t="s">
        <v>4861</v>
      </c>
      <c r="B1384" s="78" t="s">
        <v>4862</v>
      </c>
      <c r="C1384" s="20" t="s">
        <v>3686</v>
      </c>
    </row>
    <row r="1385" spans="1:3" hidden="1">
      <c r="A1385" s="21" t="s">
        <v>4863</v>
      </c>
      <c r="B1385" s="78" t="s">
        <v>4864</v>
      </c>
      <c r="C1385" s="20" t="s">
        <v>3686</v>
      </c>
    </row>
    <row r="1386" spans="1:3" hidden="1">
      <c r="A1386" s="21" t="s">
        <v>4865</v>
      </c>
      <c r="B1386" s="78" t="s">
        <v>4866</v>
      </c>
      <c r="C1386" s="20" t="s">
        <v>3686</v>
      </c>
    </row>
    <row r="1387" spans="1:3" hidden="1">
      <c r="A1387" s="21" t="s">
        <v>4867</v>
      </c>
      <c r="B1387" s="78" t="s">
        <v>4868</v>
      </c>
      <c r="C1387" s="20" t="s">
        <v>3686</v>
      </c>
    </row>
    <row r="1388" spans="1:3" hidden="1">
      <c r="A1388" s="21" t="s">
        <v>4869</v>
      </c>
      <c r="B1388" s="78" t="s">
        <v>4870</v>
      </c>
      <c r="C1388" s="20" t="s">
        <v>3686</v>
      </c>
    </row>
    <row r="1389" spans="1:3" hidden="1">
      <c r="A1389" s="21" t="s">
        <v>4871</v>
      </c>
      <c r="B1389" s="78" t="s">
        <v>4872</v>
      </c>
      <c r="C1389" s="20" t="s">
        <v>3686</v>
      </c>
    </row>
    <row r="1390" spans="1:3" hidden="1">
      <c r="A1390" s="21" t="s">
        <v>4873</v>
      </c>
      <c r="B1390" s="78" t="s">
        <v>4874</v>
      </c>
      <c r="C1390" s="20" t="s">
        <v>3686</v>
      </c>
    </row>
    <row r="1391" spans="1:3" hidden="1">
      <c r="A1391" s="21" t="s">
        <v>4875</v>
      </c>
      <c r="B1391" s="78" t="s">
        <v>4876</v>
      </c>
      <c r="C1391" s="20" t="s">
        <v>3686</v>
      </c>
    </row>
    <row r="1392" spans="1:3" hidden="1">
      <c r="A1392" s="21" t="s">
        <v>4877</v>
      </c>
      <c r="B1392" s="78" t="s">
        <v>4878</v>
      </c>
      <c r="C1392" s="20" t="s">
        <v>3686</v>
      </c>
    </row>
    <row r="1393" spans="1:3" hidden="1">
      <c r="A1393" s="21" t="s">
        <v>4879</v>
      </c>
      <c r="B1393" s="78" t="s">
        <v>4880</v>
      </c>
      <c r="C1393" s="20" t="s">
        <v>3686</v>
      </c>
    </row>
    <row r="1394" spans="1:3" hidden="1">
      <c r="A1394" s="21" t="s">
        <v>4881</v>
      </c>
      <c r="B1394" s="78" t="s">
        <v>4882</v>
      </c>
      <c r="C1394" s="20" t="s">
        <v>3686</v>
      </c>
    </row>
    <row r="1395" spans="1:3" hidden="1">
      <c r="A1395" s="21" t="s">
        <v>4883</v>
      </c>
      <c r="B1395" s="78" t="s">
        <v>4884</v>
      </c>
      <c r="C1395" s="20" t="s">
        <v>3686</v>
      </c>
    </row>
    <row r="1396" spans="1:3" hidden="1">
      <c r="A1396" s="21" t="s">
        <v>4885</v>
      </c>
      <c r="B1396" s="78" t="s">
        <v>4886</v>
      </c>
      <c r="C1396" s="20" t="s">
        <v>3686</v>
      </c>
    </row>
    <row r="1397" spans="1:3" hidden="1">
      <c r="A1397" s="21" t="s">
        <v>4887</v>
      </c>
      <c r="B1397" s="78" t="s">
        <v>4888</v>
      </c>
      <c r="C1397" s="20" t="s">
        <v>3686</v>
      </c>
    </row>
    <row r="1398" spans="1:3" hidden="1">
      <c r="A1398" s="21" t="s">
        <v>4889</v>
      </c>
      <c r="B1398" s="78" t="s">
        <v>4890</v>
      </c>
      <c r="C1398" s="20" t="s">
        <v>3686</v>
      </c>
    </row>
    <row r="1399" spans="1:3" hidden="1">
      <c r="A1399" s="21" t="s">
        <v>4891</v>
      </c>
      <c r="B1399" s="78" t="s">
        <v>4892</v>
      </c>
      <c r="C1399" s="20" t="s">
        <v>3686</v>
      </c>
    </row>
    <row r="1400" spans="1:3" hidden="1">
      <c r="A1400" s="21" t="s">
        <v>4893</v>
      </c>
      <c r="B1400" s="78" t="s">
        <v>4894</v>
      </c>
      <c r="C1400" s="20" t="s">
        <v>3686</v>
      </c>
    </row>
    <row r="1401" spans="1:3" hidden="1">
      <c r="A1401" s="21" t="s">
        <v>4895</v>
      </c>
      <c r="B1401" s="78" t="s">
        <v>4896</v>
      </c>
      <c r="C1401" s="20" t="s">
        <v>3686</v>
      </c>
    </row>
    <row r="1402" spans="1:3" hidden="1">
      <c r="A1402" s="21" t="s">
        <v>4897</v>
      </c>
      <c r="B1402" s="78" t="s">
        <v>4898</v>
      </c>
      <c r="C1402" s="20" t="s">
        <v>3686</v>
      </c>
    </row>
    <row r="1403" spans="1:3" hidden="1">
      <c r="A1403" s="21" t="s">
        <v>4899</v>
      </c>
      <c r="B1403" s="78" t="s">
        <v>4900</v>
      </c>
      <c r="C1403" s="20" t="s">
        <v>3686</v>
      </c>
    </row>
    <row r="1404" spans="1:3" hidden="1">
      <c r="A1404" s="21" t="s">
        <v>4901</v>
      </c>
      <c r="B1404" s="78" t="s">
        <v>4902</v>
      </c>
      <c r="C1404" s="20" t="s">
        <v>3686</v>
      </c>
    </row>
    <row r="1405" spans="1:3" hidden="1">
      <c r="A1405" s="21" t="s">
        <v>4903</v>
      </c>
      <c r="B1405" s="78" t="s">
        <v>4904</v>
      </c>
      <c r="C1405" s="20" t="s">
        <v>3686</v>
      </c>
    </row>
    <row r="1406" spans="1:3" hidden="1">
      <c r="A1406" s="21" t="s">
        <v>4905</v>
      </c>
      <c r="B1406" s="78" t="s">
        <v>4906</v>
      </c>
      <c r="C1406" s="20" t="s">
        <v>3686</v>
      </c>
    </row>
    <row r="1407" spans="1:3" hidden="1">
      <c r="A1407" s="21" t="s">
        <v>4907</v>
      </c>
      <c r="B1407" s="78" t="s">
        <v>4908</v>
      </c>
      <c r="C1407" s="20" t="s">
        <v>3686</v>
      </c>
    </row>
    <row r="1408" spans="1:3" hidden="1">
      <c r="A1408" s="21" t="s">
        <v>4909</v>
      </c>
      <c r="B1408" s="78" t="s">
        <v>4910</v>
      </c>
      <c r="C1408" s="20" t="s">
        <v>3686</v>
      </c>
    </row>
    <row r="1409" spans="1:3" hidden="1">
      <c r="A1409" s="21" t="s">
        <v>4911</v>
      </c>
      <c r="B1409" s="78" t="s">
        <v>4912</v>
      </c>
      <c r="C1409" s="20" t="s">
        <v>3686</v>
      </c>
    </row>
    <row r="1410" spans="1:3" hidden="1">
      <c r="A1410" s="21" t="s">
        <v>4913</v>
      </c>
      <c r="B1410" s="78" t="s">
        <v>4914</v>
      </c>
      <c r="C1410" s="20" t="s">
        <v>3686</v>
      </c>
    </row>
    <row r="1411" spans="1:3" hidden="1">
      <c r="A1411" s="21" t="s">
        <v>4915</v>
      </c>
      <c r="B1411" s="78" t="s">
        <v>4916</v>
      </c>
      <c r="C1411" s="20" t="s">
        <v>3686</v>
      </c>
    </row>
    <row r="1412" spans="1:3" hidden="1">
      <c r="A1412" s="21" t="s">
        <v>4917</v>
      </c>
      <c r="B1412" s="78" t="s">
        <v>4918</v>
      </c>
      <c r="C1412" s="20" t="s">
        <v>3686</v>
      </c>
    </row>
    <row r="1413" spans="1:3" hidden="1">
      <c r="A1413" s="21" t="s">
        <v>4919</v>
      </c>
      <c r="B1413" s="78" t="s">
        <v>4920</v>
      </c>
      <c r="C1413" s="20" t="s">
        <v>3686</v>
      </c>
    </row>
    <row r="1414" spans="1:3" hidden="1">
      <c r="A1414" s="21" t="s">
        <v>4921</v>
      </c>
      <c r="B1414" s="78" t="s">
        <v>4922</v>
      </c>
      <c r="C1414" s="20" t="s">
        <v>3686</v>
      </c>
    </row>
    <row r="1415" spans="1:3" hidden="1">
      <c r="A1415" s="21" t="s">
        <v>4923</v>
      </c>
      <c r="B1415" s="78" t="s">
        <v>4924</v>
      </c>
      <c r="C1415" s="20" t="s">
        <v>3686</v>
      </c>
    </row>
    <row r="1416" spans="1:3" hidden="1">
      <c r="A1416" s="21" t="s">
        <v>4925</v>
      </c>
      <c r="B1416" s="78" t="s">
        <v>4926</v>
      </c>
      <c r="C1416" s="20" t="s">
        <v>3686</v>
      </c>
    </row>
    <row r="1417" spans="1:3" hidden="1">
      <c r="A1417" s="21" t="s">
        <v>4927</v>
      </c>
      <c r="B1417" s="78" t="s">
        <v>4928</v>
      </c>
      <c r="C1417" s="20" t="s">
        <v>3686</v>
      </c>
    </row>
    <row r="1418" spans="1:3" hidden="1">
      <c r="A1418" s="21" t="s">
        <v>4929</v>
      </c>
      <c r="B1418" s="78" t="s">
        <v>4930</v>
      </c>
      <c r="C1418" s="20" t="s">
        <v>3686</v>
      </c>
    </row>
    <row r="1419" spans="1:3" hidden="1">
      <c r="A1419" s="21" t="s">
        <v>4931</v>
      </c>
      <c r="B1419" s="78" t="s">
        <v>4932</v>
      </c>
      <c r="C1419" s="20" t="s">
        <v>3686</v>
      </c>
    </row>
    <row r="1420" spans="1:3" hidden="1">
      <c r="A1420" s="21" t="s">
        <v>4933</v>
      </c>
      <c r="B1420" s="78" t="s">
        <v>4934</v>
      </c>
      <c r="C1420" s="20" t="s">
        <v>3686</v>
      </c>
    </row>
    <row r="1421" spans="1:3" hidden="1">
      <c r="A1421" s="21" t="s">
        <v>4935</v>
      </c>
      <c r="B1421" s="78" t="s">
        <v>4936</v>
      </c>
      <c r="C1421" s="20" t="s">
        <v>3686</v>
      </c>
    </row>
    <row r="1422" spans="1:3" hidden="1">
      <c r="A1422" s="21" t="s">
        <v>4937</v>
      </c>
      <c r="B1422" s="78" t="s">
        <v>4938</v>
      </c>
      <c r="C1422" s="20" t="s">
        <v>3686</v>
      </c>
    </row>
    <row r="1423" spans="1:3" hidden="1">
      <c r="A1423" s="21" t="s">
        <v>4939</v>
      </c>
      <c r="B1423" s="78" t="s">
        <v>4940</v>
      </c>
      <c r="C1423" s="20" t="s">
        <v>3686</v>
      </c>
    </row>
    <row r="1424" spans="1:3" hidden="1">
      <c r="A1424" s="21" t="s">
        <v>4941</v>
      </c>
      <c r="B1424" s="78" t="s">
        <v>4942</v>
      </c>
      <c r="C1424" s="20" t="s">
        <v>3686</v>
      </c>
    </row>
    <row r="1425" spans="1:3" hidden="1">
      <c r="A1425" s="21" t="s">
        <v>4943</v>
      </c>
      <c r="B1425" s="78" t="s">
        <v>4944</v>
      </c>
      <c r="C1425" s="20" t="s">
        <v>3686</v>
      </c>
    </row>
    <row r="1426" spans="1:3" hidden="1">
      <c r="A1426" s="21" t="s">
        <v>4945</v>
      </c>
      <c r="B1426" s="78" t="s">
        <v>4946</v>
      </c>
      <c r="C1426" s="20" t="s">
        <v>3686</v>
      </c>
    </row>
    <row r="1427" spans="1:3" hidden="1">
      <c r="A1427" s="21" t="s">
        <v>4947</v>
      </c>
      <c r="B1427" s="78" t="s">
        <v>4948</v>
      </c>
      <c r="C1427" s="20" t="s">
        <v>3686</v>
      </c>
    </row>
    <row r="1428" spans="1:3" hidden="1">
      <c r="A1428" s="21" t="s">
        <v>4949</v>
      </c>
      <c r="B1428" s="78" t="s">
        <v>4950</v>
      </c>
      <c r="C1428" s="20" t="s">
        <v>3686</v>
      </c>
    </row>
    <row r="1429" spans="1:3" hidden="1">
      <c r="A1429" s="21" t="s">
        <v>4951</v>
      </c>
      <c r="B1429" s="78" t="s">
        <v>4952</v>
      </c>
      <c r="C1429" s="20" t="s">
        <v>3686</v>
      </c>
    </row>
    <row r="1430" spans="1:3" hidden="1">
      <c r="A1430" s="21" t="s">
        <v>4953</v>
      </c>
      <c r="B1430" s="78" t="s">
        <v>4954</v>
      </c>
      <c r="C1430" s="20" t="s">
        <v>3686</v>
      </c>
    </row>
    <row r="1431" spans="1:3" hidden="1">
      <c r="A1431" s="21" t="s">
        <v>4955</v>
      </c>
      <c r="B1431" s="78" t="s">
        <v>4956</v>
      </c>
      <c r="C1431" s="20" t="s">
        <v>3686</v>
      </c>
    </row>
    <row r="1432" spans="1:3" hidden="1">
      <c r="A1432" s="21" t="s">
        <v>4957</v>
      </c>
      <c r="B1432" s="78" t="s">
        <v>4958</v>
      </c>
      <c r="C1432" s="20" t="s">
        <v>3686</v>
      </c>
    </row>
    <row r="1433" spans="1:3" hidden="1">
      <c r="A1433" s="21" t="s">
        <v>4959</v>
      </c>
      <c r="B1433" s="78" t="s">
        <v>4960</v>
      </c>
      <c r="C1433" s="20" t="s">
        <v>3686</v>
      </c>
    </row>
    <row r="1434" spans="1:3" hidden="1">
      <c r="A1434" s="21" t="s">
        <v>4961</v>
      </c>
      <c r="B1434" s="78" t="s">
        <v>4962</v>
      </c>
      <c r="C1434" s="20" t="s">
        <v>3686</v>
      </c>
    </row>
    <row r="1435" spans="1:3" hidden="1">
      <c r="A1435" s="21" t="s">
        <v>4963</v>
      </c>
      <c r="B1435" s="78" t="s">
        <v>4964</v>
      </c>
      <c r="C1435" s="20" t="s">
        <v>3686</v>
      </c>
    </row>
    <row r="1436" spans="1:3" hidden="1">
      <c r="A1436" s="21" t="s">
        <v>4965</v>
      </c>
      <c r="B1436" s="78" t="s">
        <v>4966</v>
      </c>
      <c r="C1436" s="20" t="s">
        <v>3686</v>
      </c>
    </row>
    <row r="1437" spans="1:3" hidden="1">
      <c r="A1437" s="21" t="s">
        <v>4967</v>
      </c>
      <c r="B1437" s="78" t="s">
        <v>4968</v>
      </c>
      <c r="C1437" s="20" t="s">
        <v>3686</v>
      </c>
    </row>
    <row r="1438" spans="1:3" hidden="1">
      <c r="A1438" s="21" t="s">
        <v>4969</v>
      </c>
      <c r="B1438" s="78" t="s">
        <v>4970</v>
      </c>
      <c r="C1438" s="20" t="s">
        <v>3686</v>
      </c>
    </row>
    <row r="1439" spans="1:3" hidden="1">
      <c r="A1439" s="21" t="s">
        <v>4971</v>
      </c>
      <c r="B1439" s="78" t="s">
        <v>4972</v>
      </c>
      <c r="C1439" s="20" t="s">
        <v>3686</v>
      </c>
    </row>
    <row r="1440" spans="1:3" hidden="1">
      <c r="A1440" s="21" t="s">
        <v>4973</v>
      </c>
      <c r="B1440" s="78" t="s">
        <v>4972</v>
      </c>
      <c r="C1440" s="20" t="s">
        <v>3686</v>
      </c>
    </row>
    <row r="1441" spans="1:3" hidden="1">
      <c r="A1441" s="21" t="s">
        <v>4974</v>
      </c>
      <c r="B1441" s="78" t="s">
        <v>4975</v>
      </c>
      <c r="C1441" s="20" t="s">
        <v>3686</v>
      </c>
    </row>
    <row r="1442" spans="1:3" hidden="1">
      <c r="A1442" s="21" t="s">
        <v>4976</v>
      </c>
      <c r="B1442" s="78" t="s">
        <v>4975</v>
      </c>
      <c r="C1442" s="20" t="s">
        <v>3686</v>
      </c>
    </row>
    <row r="1443" spans="1:3" hidden="1">
      <c r="A1443" s="21" t="s">
        <v>4977</v>
      </c>
      <c r="B1443" s="78" t="s">
        <v>4978</v>
      </c>
      <c r="C1443" s="20" t="s">
        <v>3686</v>
      </c>
    </row>
    <row r="1444" spans="1:3" hidden="1">
      <c r="A1444" s="21" t="s">
        <v>4979</v>
      </c>
      <c r="B1444" s="78" t="s">
        <v>396</v>
      </c>
      <c r="C1444" s="20" t="s">
        <v>3686</v>
      </c>
    </row>
    <row r="1445" spans="1:3" hidden="1">
      <c r="A1445" s="21" t="s">
        <v>4980</v>
      </c>
      <c r="B1445" s="78" t="s">
        <v>4981</v>
      </c>
      <c r="C1445" s="20" t="s">
        <v>3686</v>
      </c>
    </row>
    <row r="1446" spans="1:3" hidden="1">
      <c r="A1446" s="21" t="s">
        <v>4982</v>
      </c>
      <c r="B1446" s="78" t="s">
        <v>4983</v>
      </c>
      <c r="C1446" s="20" t="s">
        <v>3686</v>
      </c>
    </row>
    <row r="1447" spans="1:3" hidden="1">
      <c r="A1447" s="21" t="s">
        <v>4984</v>
      </c>
      <c r="B1447" s="78" t="s">
        <v>4985</v>
      </c>
      <c r="C1447" s="20" t="s">
        <v>3686</v>
      </c>
    </row>
    <row r="1448" spans="1:3" hidden="1">
      <c r="A1448" s="21" t="s">
        <v>4986</v>
      </c>
      <c r="B1448" s="78" t="s">
        <v>4987</v>
      </c>
      <c r="C1448" s="20" t="s">
        <v>3686</v>
      </c>
    </row>
    <row r="1449" spans="1:3" hidden="1">
      <c r="A1449" s="21" t="s">
        <v>4988</v>
      </c>
      <c r="B1449" s="78" t="s">
        <v>4989</v>
      </c>
      <c r="C1449" s="20" t="s">
        <v>3686</v>
      </c>
    </row>
    <row r="1450" spans="1:3" hidden="1">
      <c r="A1450" s="21" t="s">
        <v>4990</v>
      </c>
      <c r="B1450" s="78" t="s">
        <v>4991</v>
      </c>
      <c r="C1450" s="20" t="s">
        <v>3686</v>
      </c>
    </row>
    <row r="1451" spans="1:3" hidden="1">
      <c r="A1451" s="21" t="s">
        <v>4992</v>
      </c>
      <c r="B1451" s="78" t="s">
        <v>4993</v>
      </c>
      <c r="C1451" s="20" t="s">
        <v>3686</v>
      </c>
    </row>
    <row r="1452" spans="1:3" hidden="1">
      <c r="A1452" s="21" t="s">
        <v>4994</v>
      </c>
      <c r="B1452" s="78" t="s">
        <v>4995</v>
      </c>
      <c r="C1452" s="20" t="s">
        <v>3686</v>
      </c>
    </row>
    <row r="1453" spans="1:3" hidden="1">
      <c r="A1453" s="21" t="s">
        <v>4996</v>
      </c>
      <c r="B1453" s="78" t="s">
        <v>4997</v>
      </c>
      <c r="C1453" s="20" t="s">
        <v>3686</v>
      </c>
    </row>
    <row r="1454" spans="1:3" hidden="1">
      <c r="A1454" s="21" t="s">
        <v>4998</v>
      </c>
      <c r="B1454" s="78" t="s">
        <v>4999</v>
      </c>
      <c r="C1454" s="20" t="s">
        <v>3686</v>
      </c>
    </row>
    <row r="1455" spans="1:3" hidden="1">
      <c r="A1455" s="21" t="s">
        <v>5000</v>
      </c>
      <c r="B1455" s="78" t="s">
        <v>5001</v>
      </c>
      <c r="C1455" s="20" t="s">
        <v>3686</v>
      </c>
    </row>
    <row r="1456" spans="1:3" hidden="1">
      <c r="A1456" s="21" t="s">
        <v>5002</v>
      </c>
      <c r="B1456" s="78" t="s">
        <v>5003</v>
      </c>
      <c r="C1456" s="20" t="s">
        <v>3686</v>
      </c>
    </row>
    <row r="1457" spans="1:3" hidden="1">
      <c r="A1457" s="21" t="s">
        <v>5004</v>
      </c>
      <c r="B1457" s="78" t="s">
        <v>5005</v>
      </c>
      <c r="C1457" s="20" t="s">
        <v>3686</v>
      </c>
    </row>
    <row r="1458" spans="1:3" hidden="1">
      <c r="A1458" s="21" t="s">
        <v>5006</v>
      </c>
      <c r="B1458" s="78" t="s">
        <v>340</v>
      </c>
      <c r="C1458" s="20" t="s">
        <v>3686</v>
      </c>
    </row>
    <row r="1459" spans="1:3" hidden="1">
      <c r="A1459" s="21" t="s">
        <v>5007</v>
      </c>
      <c r="B1459" s="78" t="s">
        <v>340</v>
      </c>
      <c r="C1459" s="20" t="s">
        <v>3686</v>
      </c>
    </row>
    <row r="1460" spans="1:3" hidden="1">
      <c r="A1460" s="21" t="s">
        <v>5008</v>
      </c>
      <c r="B1460" s="78" t="s">
        <v>5009</v>
      </c>
      <c r="C1460" s="20" t="s">
        <v>3686</v>
      </c>
    </row>
    <row r="1461" spans="1:3" hidden="1">
      <c r="A1461" s="21" t="s">
        <v>5010</v>
      </c>
      <c r="B1461" s="78" t="s">
        <v>5009</v>
      </c>
      <c r="C1461" s="20" t="s">
        <v>3686</v>
      </c>
    </row>
    <row r="1462" spans="1:3" hidden="1">
      <c r="A1462" s="21" t="s">
        <v>5011</v>
      </c>
      <c r="B1462" s="78" t="s">
        <v>5012</v>
      </c>
      <c r="C1462" s="20" t="s">
        <v>3686</v>
      </c>
    </row>
    <row r="1463" spans="1:3" hidden="1">
      <c r="A1463" s="21" t="s">
        <v>5013</v>
      </c>
      <c r="B1463" s="78" t="s">
        <v>5012</v>
      </c>
      <c r="C1463" s="20" t="s">
        <v>3686</v>
      </c>
    </row>
    <row r="1464" spans="1:3" hidden="1">
      <c r="A1464" s="21" t="s">
        <v>5014</v>
      </c>
      <c r="B1464" s="78" t="s">
        <v>5012</v>
      </c>
      <c r="C1464" s="20" t="s">
        <v>3686</v>
      </c>
    </row>
    <row r="1465" spans="1:3" hidden="1">
      <c r="A1465" s="21" t="s">
        <v>5015</v>
      </c>
      <c r="B1465" s="78" t="s">
        <v>5012</v>
      </c>
      <c r="C1465" s="20" t="s">
        <v>3686</v>
      </c>
    </row>
    <row r="1466" spans="1:3" hidden="1">
      <c r="A1466" s="21" t="s">
        <v>5016</v>
      </c>
      <c r="B1466" s="78" t="s">
        <v>5017</v>
      </c>
      <c r="C1466" s="20" t="s">
        <v>3686</v>
      </c>
    </row>
    <row r="1467" spans="1:3" hidden="1">
      <c r="A1467" s="21" t="s">
        <v>5018</v>
      </c>
      <c r="B1467" s="78" t="s">
        <v>337</v>
      </c>
      <c r="C1467" s="20" t="s">
        <v>3686</v>
      </c>
    </row>
    <row r="1468" spans="1:3" hidden="1">
      <c r="A1468" s="21" t="s">
        <v>5019</v>
      </c>
      <c r="B1468" s="78" t="s">
        <v>337</v>
      </c>
      <c r="C1468" s="20" t="s">
        <v>3686</v>
      </c>
    </row>
    <row r="1469" spans="1:3" hidden="1">
      <c r="A1469" s="21" t="s">
        <v>5020</v>
      </c>
      <c r="B1469" s="78" t="s">
        <v>337</v>
      </c>
      <c r="C1469" s="20" t="s">
        <v>3686</v>
      </c>
    </row>
    <row r="1470" spans="1:3" hidden="1">
      <c r="A1470" s="21" t="s">
        <v>5021</v>
      </c>
      <c r="B1470" s="78" t="s">
        <v>5022</v>
      </c>
      <c r="C1470" s="20" t="s">
        <v>3686</v>
      </c>
    </row>
    <row r="1471" spans="1:3" hidden="1">
      <c r="A1471" s="21" t="s">
        <v>5023</v>
      </c>
      <c r="B1471" s="78" t="s">
        <v>5024</v>
      </c>
      <c r="C1471" s="20" t="s">
        <v>3686</v>
      </c>
    </row>
    <row r="1472" spans="1:3" hidden="1">
      <c r="A1472" s="21" t="s">
        <v>5025</v>
      </c>
      <c r="B1472" s="78" t="s">
        <v>5026</v>
      </c>
      <c r="C1472" s="20" t="s">
        <v>3686</v>
      </c>
    </row>
    <row r="1473" spans="1:3" hidden="1">
      <c r="A1473" s="21" t="s">
        <v>5027</v>
      </c>
      <c r="B1473" s="78" t="s">
        <v>335</v>
      </c>
      <c r="C1473" s="20" t="s">
        <v>3686</v>
      </c>
    </row>
    <row r="1474" spans="1:3" hidden="1">
      <c r="A1474" s="21" t="s">
        <v>5028</v>
      </c>
      <c r="B1474" s="78" t="s">
        <v>344</v>
      </c>
      <c r="C1474" s="20" t="s">
        <v>3686</v>
      </c>
    </row>
    <row r="1475" spans="1:3" hidden="1">
      <c r="A1475" s="21" t="s">
        <v>5029</v>
      </c>
      <c r="B1475" s="78" t="s">
        <v>5030</v>
      </c>
      <c r="C1475" s="20" t="s">
        <v>3686</v>
      </c>
    </row>
    <row r="1476" spans="1:3" hidden="1">
      <c r="A1476" s="21" t="s">
        <v>5031</v>
      </c>
      <c r="B1476" s="78" t="s">
        <v>5032</v>
      </c>
      <c r="C1476" s="20" t="s">
        <v>3686</v>
      </c>
    </row>
    <row r="1477" spans="1:3" hidden="1">
      <c r="A1477" s="21" t="s">
        <v>5033</v>
      </c>
      <c r="B1477" s="78" t="s">
        <v>5034</v>
      </c>
      <c r="C1477" s="20" t="s">
        <v>3686</v>
      </c>
    </row>
    <row r="1478" spans="1:3" hidden="1">
      <c r="A1478" s="21" t="s">
        <v>5035</v>
      </c>
      <c r="B1478" s="78" t="s">
        <v>5034</v>
      </c>
      <c r="C1478" s="20" t="s">
        <v>3686</v>
      </c>
    </row>
    <row r="1479" spans="1:3" hidden="1">
      <c r="A1479" s="21" t="s">
        <v>5036</v>
      </c>
      <c r="B1479" s="78" t="s">
        <v>5037</v>
      </c>
      <c r="C1479" s="20" t="s">
        <v>3686</v>
      </c>
    </row>
    <row r="1480" spans="1:3" hidden="1">
      <c r="A1480" s="21" t="s">
        <v>5038</v>
      </c>
      <c r="B1480" s="78" t="s">
        <v>5039</v>
      </c>
      <c r="C1480" s="20" t="s">
        <v>3686</v>
      </c>
    </row>
    <row r="1481" spans="1:3" hidden="1">
      <c r="A1481" s="21" t="s">
        <v>5040</v>
      </c>
      <c r="B1481" s="78" t="s">
        <v>5041</v>
      </c>
      <c r="C1481" s="20" t="s">
        <v>3686</v>
      </c>
    </row>
    <row r="1482" spans="1:3" hidden="1">
      <c r="A1482" s="21" t="s">
        <v>5042</v>
      </c>
      <c r="B1482" s="78" t="s">
        <v>5043</v>
      </c>
      <c r="C1482" s="20" t="s">
        <v>3686</v>
      </c>
    </row>
    <row r="1483" spans="1:3" hidden="1">
      <c r="A1483" s="21" t="s">
        <v>5044</v>
      </c>
      <c r="B1483" s="78" t="s">
        <v>5045</v>
      </c>
      <c r="C1483" s="20" t="s">
        <v>3686</v>
      </c>
    </row>
    <row r="1484" spans="1:3" hidden="1">
      <c r="A1484" s="21" t="s">
        <v>5046</v>
      </c>
      <c r="B1484" s="78" t="s">
        <v>5047</v>
      </c>
      <c r="C1484" s="20" t="s">
        <v>3686</v>
      </c>
    </row>
    <row r="1485" spans="1:3" hidden="1">
      <c r="A1485" s="21" t="s">
        <v>5048</v>
      </c>
      <c r="B1485" s="78" t="s">
        <v>5049</v>
      </c>
      <c r="C1485" s="20" t="s">
        <v>3686</v>
      </c>
    </row>
    <row r="1486" spans="1:3" hidden="1">
      <c r="A1486" s="21" t="s">
        <v>5050</v>
      </c>
      <c r="B1486" s="78" t="s">
        <v>5051</v>
      </c>
      <c r="C1486" s="20" t="s">
        <v>3686</v>
      </c>
    </row>
    <row r="1487" spans="1:3" hidden="1">
      <c r="A1487" s="21" t="s">
        <v>5052</v>
      </c>
      <c r="B1487" s="78" t="s">
        <v>5053</v>
      </c>
      <c r="C1487" s="20" t="s">
        <v>3686</v>
      </c>
    </row>
    <row r="1488" spans="1:3" hidden="1">
      <c r="A1488" s="21" t="s">
        <v>5054</v>
      </c>
      <c r="B1488" s="78" t="s">
        <v>5055</v>
      </c>
      <c r="C1488" s="20" t="s">
        <v>3686</v>
      </c>
    </row>
    <row r="1489" spans="1:3" hidden="1">
      <c r="A1489" s="21" t="s">
        <v>5056</v>
      </c>
      <c r="B1489" s="78" t="s">
        <v>5057</v>
      </c>
      <c r="C1489" s="20" t="s">
        <v>3686</v>
      </c>
    </row>
    <row r="1490" spans="1:3" hidden="1">
      <c r="A1490" s="21" t="s">
        <v>5058</v>
      </c>
      <c r="B1490" s="78" t="s">
        <v>5059</v>
      </c>
      <c r="C1490" s="20" t="s">
        <v>3686</v>
      </c>
    </row>
    <row r="1491" spans="1:3" hidden="1">
      <c r="A1491" s="21" t="s">
        <v>5060</v>
      </c>
      <c r="B1491" s="78" t="s">
        <v>5061</v>
      </c>
      <c r="C1491" s="20" t="s">
        <v>3686</v>
      </c>
    </row>
    <row r="1492" spans="1:3" hidden="1">
      <c r="A1492" s="21" t="s">
        <v>5062</v>
      </c>
      <c r="B1492" s="78" t="s">
        <v>5063</v>
      </c>
      <c r="C1492" s="20" t="s">
        <v>3686</v>
      </c>
    </row>
    <row r="1493" spans="1:3" hidden="1">
      <c r="A1493" s="21" t="s">
        <v>5064</v>
      </c>
      <c r="B1493" s="78" t="s">
        <v>5065</v>
      </c>
      <c r="C1493" s="20" t="s">
        <v>3686</v>
      </c>
    </row>
    <row r="1494" spans="1:3" hidden="1">
      <c r="A1494" s="21" t="s">
        <v>5066</v>
      </c>
      <c r="B1494" s="78" t="s">
        <v>5067</v>
      </c>
      <c r="C1494" s="20" t="s">
        <v>3686</v>
      </c>
    </row>
    <row r="1495" spans="1:3" hidden="1">
      <c r="A1495" s="21" t="s">
        <v>5068</v>
      </c>
      <c r="B1495" s="78" t="s">
        <v>5067</v>
      </c>
      <c r="C1495" s="20" t="s">
        <v>3686</v>
      </c>
    </row>
    <row r="1496" spans="1:3" hidden="1">
      <c r="A1496" s="21" t="s">
        <v>5069</v>
      </c>
      <c r="B1496" s="78" t="s">
        <v>5070</v>
      </c>
      <c r="C1496" s="20" t="s">
        <v>3686</v>
      </c>
    </row>
    <row r="1497" spans="1:3" hidden="1">
      <c r="A1497" s="21" t="s">
        <v>5071</v>
      </c>
      <c r="B1497" s="78" t="s">
        <v>5072</v>
      </c>
      <c r="C1497" s="20" t="s">
        <v>3686</v>
      </c>
    </row>
    <row r="1498" spans="1:3" hidden="1">
      <c r="A1498" s="21" t="s">
        <v>5073</v>
      </c>
      <c r="B1498" s="78" t="s">
        <v>5074</v>
      </c>
      <c r="C1498" s="20" t="s">
        <v>3686</v>
      </c>
    </row>
    <row r="1499" spans="1:3" hidden="1">
      <c r="A1499" s="21" t="s">
        <v>5075</v>
      </c>
      <c r="B1499" s="78" t="s">
        <v>5076</v>
      </c>
      <c r="C1499" s="20" t="s">
        <v>3686</v>
      </c>
    </row>
    <row r="1500" spans="1:3" hidden="1">
      <c r="A1500" s="21" t="s">
        <v>5077</v>
      </c>
      <c r="B1500" s="78" t="s">
        <v>5078</v>
      </c>
      <c r="C1500" s="20" t="s">
        <v>3686</v>
      </c>
    </row>
    <row r="1501" spans="1:3" hidden="1">
      <c r="A1501" s="21" t="s">
        <v>5079</v>
      </c>
      <c r="B1501" s="78" t="s">
        <v>5080</v>
      </c>
      <c r="C1501" s="20" t="s">
        <v>3686</v>
      </c>
    </row>
    <row r="1502" spans="1:3" hidden="1">
      <c r="A1502" s="21" t="s">
        <v>5081</v>
      </c>
      <c r="B1502" s="78" t="s">
        <v>5082</v>
      </c>
      <c r="C1502" s="20" t="s">
        <v>3686</v>
      </c>
    </row>
    <row r="1503" spans="1:3" hidden="1">
      <c r="A1503" s="21" t="s">
        <v>5083</v>
      </c>
      <c r="B1503" s="78" t="s">
        <v>5084</v>
      </c>
      <c r="C1503" s="20" t="s">
        <v>3686</v>
      </c>
    </row>
    <row r="1504" spans="1:3" hidden="1">
      <c r="A1504" s="21" t="s">
        <v>5085</v>
      </c>
      <c r="B1504" s="78" t="s">
        <v>5086</v>
      </c>
      <c r="C1504" s="20" t="s">
        <v>3686</v>
      </c>
    </row>
    <row r="1505" spans="1:3" hidden="1">
      <c r="A1505" s="21" t="s">
        <v>5087</v>
      </c>
      <c r="B1505" s="78" t="s">
        <v>5088</v>
      </c>
      <c r="C1505" s="20" t="s">
        <v>3686</v>
      </c>
    </row>
    <row r="1506" spans="1:3" hidden="1">
      <c r="A1506" s="21" t="s">
        <v>5089</v>
      </c>
      <c r="B1506" s="78" t="s">
        <v>5088</v>
      </c>
      <c r="C1506" s="20" t="s">
        <v>3686</v>
      </c>
    </row>
    <row r="1507" spans="1:3" hidden="1">
      <c r="A1507" s="21" t="s">
        <v>5090</v>
      </c>
      <c r="B1507" s="78" t="s">
        <v>5091</v>
      </c>
      <c r="C1507" s="20" t="s">
        <v>3686</v>
      </c>
    </row>
    <row r="1508" spans="1:3" hidden="1">
      <c r="A1508" s="21" t="s">
        <v>5092</v>
      </c>
      <c r="B1508" s="78" t="s">
        <v>5093</v>
      </c>
      <c r="C1508" s="20" t="s">
        <v>3686</v>
      </c>
    </row>
    <row r="1509" spans="1:3" hidden="1">
      <c r="A1509" s="21" t="s">
        <v>5094</v>
      </c>
      <c r="B1509" s="78" t="s">
        <v>5095</v>
      </c>
      <c r="C1509" s="20" t="s">
        <v>3686</v>
      </c>
    </row>
    <row r="1510" spans="1:3" hidden="1">
      <c r="A1510" s="21" t="s">
        <v>5096</v>
      </c>
      <c r="B1510" s="78" t="s">
        <v>5097</v>
      </c>
      <c r="C1510" s="20" t="s">
        <v>3686</v>
      </c>
    </row>
    <row r="1511" spans="1:3" hidden="1">
      <c r="A1511" s="21" t="s">
        <v>5098</v>
      </c>
      <c r="B1511" s="78" t="s">
        <v>5099</v>
      </c>
      <c r="C1511" s="20" t="s">
        <v>3686</v>
      </c>
    </row>
    <row r="1512" spans="1:3" hidden="1">
      <c r="A1512" s="21" t="s">
        <v>5100</v>
      </c>
      <c r="B1512" s="78" t="s">
        <v>5101</v>
      </c>
      <c r="C1512" s="20" t="s">
        <v>3686</v>
      </c>
    </row>
    <row r="1513" spans="1:3" hidden="1">
      <c r="A1513" s="21" t="s">
        <v>5102</v>
      </c>
      <c r="B1513" s="78" t="s">
        <v>5103</v>
      </c>
      <c r="C1513" s="20" t="s">
        <v>3686</v>
      </c>
    </row>
    <row r="1514" spans="1:3" hidden="1">
      <c r="A1514" s="21" t="s">
        <v>5104</v>
      </c>
      <c r="B1514" s="78" t="s">
        <v>5105</v>
      </c>
      <c r="C1514" s="20" t="s">
        <v>3686</v>
      </c>
    </row>
    <row r="1515" spans="1:3" hidden="1">
      <c r="A1515" s="21" t="s">
        <v>5106</v>
      </c>
      <c r="B1515" s="78" t="s">
        <v>5107</v>
      </c>
      <c r="C1515" s="20" t="s">
        <v>3686</v>
      </c>
    </row>
    <row r="1516" spans="1:3" hidden="1">
      <c r="A1516" s="21" t="s">
        <v>5108</v>
      </c>
      <c r="B1516" s="78" t="s">
        <v>5109</v>
      </c>
      <c r="C1516" s="20" t="s">
        <v>3686</v>
      </c>
    </row>
    <row r="1517" spans="1:3" hidden="1">
      <c r="A1517" s="21" t="s">
        <v>5110</v>
      </c>
      <c r="B1517" s="78" t="s">
        <v>5111</v>
      </c>
      <c r="C1517" s="20" t="s">
        <v>3686</v>
      </c>
    </row>
    <row r="1518" spans="1:3" hidden="1">
      <c r="A1518" s="21" t="s">
        <v>5112</v>
      </c>
      <c r="B1518" s="78" t="s">
        <v>5113</v>
      </c>
      <c r="C1518" s="20" t="s">
        <v>3686</v>
      </c>
    </row>
    <row r="1519" spans="1:3" hidden="1">
      <c r="A1519" s="21" t="s">
        <v>5114</v>
      </c>
      <c r="B1519" s="78" t="s">
        <v>5115</v>
      </c>
      <c r="C1519" s="20" t="s">
        <v>3686</v>
      </c>
    </row>
    <row r="1520" spans="1:3" hidden="1">
      <c r="A1520" s="21" t="s">
        <v>5116</v>
      </c>
      <c r="B1520" s="78" t="s">
        <v>5117</v>
      </c>
      <c r="C1520" s="20" t="s">
        <v>3686</v>
      </c>
    </row>
    <row r="1521" spans="1:3" hidden="1">
      <c r="A1521" s="21" t="s">
        <v>5118</v>
      </c>
      <c r="B1521" s="78" t="s">
        <v>8</v>
      </c>
      <c r="C1521" s="20" t="s">
        <v>3686</v>
      </c>
    </row>
    <row r="1522" spans="1:3" hidden="1">
      <c r="A1522" s="21" t="s">
        <v>5119</v>
      </c>
      <c r="B1522" s="78" t="s">
        <v>5120</v>
      </c>
      <c r="C1522" s="20" t="s">
        <v>3686</v>
      </c>
    </row>
    <row r="1523" spans="1:3" hidden="1">
      <c r="A1523" s="21" t="s">
        <v>5121</v>
      </c>
      <c r="B1523" s="78" t="s">
        <v>5122</v>
      </c>
      <c r="C1523" s="20" t="s">
        <v>3686</v>
      </c>
    </row>
    <row r="1524" spans="1:3" hidden="1">
      <c r="A1524" s="21" t="s">
        <v>5123</v>
      </c>
      <c r="B1524" s="78" t="s">
        <v>5124</v>
      </c>
      <c r="C1524" s="20" t="s">
        <v>3686</v>
      </c>
    </row>
    <row r="1525" spans="1:3" hidden="1">
      <c r="A1525" s="21" t="s">
        <v>5125</v>
      </c>
      <c r="B1525" s="78" t="s">
        <v>5126</v>
      </c>
      <c r="C1525" s="20" t="s">
        <v>3686</v>
      </c>
    </row>
    <row r="1526" spans="1:3" hidden="1">
      <c r="A1526" s="21" t="s">
        <v>5127</v>
      </c>
      <c r="B1526" s="78" t="s">
        <v>5128</v>
      </c>
      <c r="C1526" s="20" t="s">
        <v>3686</v>
      </c>
    </row>
    <row r="1527" spans="1:3" hidden="1">
      <c r="A1527" s="21" t="s">
        <v>5129</v>
      </c>
      <c r="B1527" s="78" t="s">
        <v>5128</v>
      </c>
      <c r="C1527" s="20" t="s">
        <v>3686</v>
      </c>
    </row>
    <row r="1528" spans="1:3" hidden="1">
      <c r="A1528" s="21" t="s">
        <v>5130</v>
      </c>
      <c r="B1528" s="78" t="s">
        <v>5131</v>
      </c>
      <c r="C1528" s="20" t="s">
        <v>3686</v>
      </c>
    </row>
    <row r="1529" spans="1:3" hidden="1">
      <c r="A1529" s="21" t="s">
        <v>5132</v>
      </c>
      <c r="B1529" s="78" t="s">
        <v>5133</v>
      </c>
      <c r="C1529" s="20" t="s">
        <v>3686</v>
      </c>
    </row>
    <row r="1530" spans="1:3" hidden="1">
      <c r="A1530" s="21" t="s">
        <v>5134</v>
      </c>
      <c r="B1530" s="78" t="s">
        <v>5135</v>
      </c>
      <c r="C1530" s="20" t="s">
        <v>3686</v>
      </c>
    </row>
    <row r="1531" spans="1:3" hidden="1">
      <c r="A1531" s="21" t="s">
        <v>5136</v>
      </c>
      <c r="B1531" s="78" t="s">
        <v>5137</v>
      </c>
      <c r="C1531" s="20" t="s">
        <v>3686</v>
      </c>
    </row>
    <row r="1532" spans="1:3" hidden="1">
      <c r="A1532" s="21" t="s">
        <v>5138</v>
      </c>
      <c r="B1532" s="78" t="s">
        <v>5139</v>
      </c>
      <c r="C1532" s="20" t="s">
        <v>3686</v>
      </c>
    </row>
    <row r="1533" spans="1:3" hidden="1">
      <c r="A1533" s="21" t="s">
        <v>5140</v>
      </c>
      <c r="B1533" s="78" t="s">
        <v>5141</v>
      </c>
      <c r="C1533" s="20" t="s">
        <v>3686</v>
      </c>
    </row>
    <row r="1534" spans="1:3" hidden="1">
      <c r="A1534" s="21" t="s">
        <v>5142</v>
      </c>
      <c r="B1534" s="78" t="s">
        <v>5143</v>
      </c>
      <c r="C1534" s="20" t="s">
        <v>3686</v>
      </c>
    </row>
    <row r="1535" spans="1:3" hidden="1">
      <c r="A1535" s="21" t="s">
        <v>5144</v>
      </c>
      <c r="B1535" s="78" t="s">
        <v>5143</v>
      </c>
      <c r="C1535" s="20" t="s">
        <v>3686</v>
      </c>
    </row>
    <row r="1536" spans="1:3" hidden="1">
      <c r="A1536" s="21" t="s">
        <v>5145</v>
      </c>
      <c r="B1536" s="78" t="s">
        <v>5143</v>
      </c>
      <c r="C1536" s="20" t="s">
        <v>3686</v>
      </c>
    </row>
    <row r="1537" spans="1:3" hidden="1">
      <c r="A1537" s="21" t="s">
        <v>5146</v>
      </c>
      <c r="B1537" s="78" t="s">
        <v>5147</v>
      </c>
      <c r="C1537" s="20" t="s">
        <v>3686</v>
      </c>
    </row>
    <row r="1538" spans="1:3" hidden="1">
      <c r="A1538" s="21" t="s">
        <v>5148</v>
      </c>
      <c r="B1538" s="78" t="s">
        <v>5149</v>
      </c>
      <c r="C1538" s="20" t="s">
        <v>3686</v>
      </c>
    </row>
    <row r="1539" spans="1:3" hidden="1">
      <c r="A1539" s="21" t="s">
        <v>5150</v>
      </c>
      <c r="B1539" s="78" t="s">
        <v>5149</v>
      </c>
      <c r="C1539" s="20" t="s">
        <v>3686</v>
      </c>
    </row>
    <row r="1540" spans="1:3" hidden="1">
      <c r="A1540" s="21" t="s">
        <v>5151</v>
      </c>
      <c r="B1540" s="78" t="s">
        <v>5152</v>
      </c>
      <c r="C1540" s="20" t="s">
        <v>3686</v>
      </c>
    </row>
    <row r="1541" spans="1:3" hidden="1">
      <c r="A1541" s="21" t="s">
        <v>5153</v>
      </c>
      <c r="B1541" s="78" t="s">
        <v>5154</v>
      </c>
      <c r="C1541" s="20" t="s">
        <v>3686</v>
      </c>
    </row>
    <row r="1542" spans="1:3" hidden="1">
      <c r="A1542" s="21" t="s">
        <v>5155</v>
      </c>
      <c r="B1542" s="78" t="s">
        <v>5156</v>
      </c>
      <c r="C1542" s="20" t="s">
        <v>3686</v>
      </c>
    </row>
    <row r="1543" spans="1:3" hidden="1">
      <c r="A1543" s="21" t="s">
        <v>5157</v>
      </c>
      <c r="B1543" s="78" t="s">
        <v>5158</v>
      </c>
      <c r="C1543" s="20" t="s">
        <v>3686</v>
      </c>
    </row>
    <row r="1544" spans="1:3" hidden="1">
      <c r="A1544" s="21" t="s">
        <v>5159</v>
      </c>
      <c r="B1544" s="78" t="s">
        <v>5160</v>
      </c>
      <c r="C1544" s="20" t="s">
        <v>3686</v>
      </c>
    </row>
    <row r="1545" spans="1:3" hidden="1">
      <c r="A1545" s="21" t="s">
        <v>5161</v>
      </c>
      <c r="B1545" s="78" t="s">
        <v>5162</v>
      </c>
      <c r="C1545" s="20" t="s">
        <v>3686</v>
      </c>
    </row>
    <row r="1546" spans="1:3" hidden="1">
      <c r="A1546" s="21" t="s">
        <v>5163</v>
      </c>
      <c r="B1546" s="78" t="s">
        <v>5164</v>
      </c>
      <c r="C1546" s="20" t="s">
        <v>3686</v>
      </c>
    </row>
    <row r="1547" spans="1:3" hidden="1">
      <c r="A1547" s="21" t="s">
        <v>5165</v>
      </c>
      <c r="B1547" s="78" t="s">
        <v>5166</v>
      </c>
      <c r="C1547" s="20" t="s">
        <v>3686</v>
      </c>
    </row>
    <row r="1548" spans="1:3" hidden="1">
      <c r="A1548" s="21" t="s">
        <v>5167</v>
      </c>
      <c r="B1548" s="78" t="s">
        <v>5168</v>
      </c>
      <c r="C1548" s="20" t="s">
        <v>3686</v>
      </c>
    </row>
    <row r="1549" spans="1:3" hidden="1">
      <c r="A1549" s="21" t="s">
        <v>5169</v>
      </c>
      <c r="B1549" s="78" t="s">
        <v>5170</v>
      </c>
      <c r="C1549" s="20" t="s">
        <v>3686</v>
      </c>
    </row>
    <row r="1550" spans="1:3" hidden="1">
      <c r="A1550" s="21" t="s">
        <v>5171</v>
      </c>
      <c r="B1550" s="78" t="s">
        <v>5172</v>
      </c>
      <c r="C1550" s="20" t="s">
        <v>3686</v>
      </c>
    </row>
    <row r="1551" spans="1:3" hidden="1">
      <c r="A1551" s="21" t="s">
        <v>5173</v>
      </c>
      <c r="B1551" s="78" t="s">
        <v>5174</v>
      </c>
      <c r="C1551" s="20" t="s">
        <v>3686</v>
      </c>
    </row>
    <row r="1552" spans="1:3" hidden="1">
      <c r="A1552" s="21" t="s">
        <v>5175</v>
      </c>
      <c r="B1552" s="78" t="s">
        <v>5176</v>
      </c>
      <c r="C1552" s="20" t="s">
        <v>3686</v>
      </c>
    </row>
    <row r="1553" spans="1:3" hidden="1">
      <c r="A1553" s="21" t="s">
        <v>5177</v>
      </c>
      <c r="B1553" s="78" t="s">
        <v>5176</v>
      </c>
      <c r="C1553" s="20" t="s">
        <v>3686</v>
      </c>
    </row>
    <row r="1554" spans="1:3" hidden="1">
      <c r="A1554" s="21" t="s">
        <v>5178</v>
      </c>
      <c r="B1554" s="78" t="s">
        <v>5176</v>
      </c>
      <c r="C1554" s="20" t="s">
        <v>3686</v>
      </c>
    </row>
    <row r="1555" spans="1:3" hidden="1">
      <c r="A1555" s="21" t="s">
        <v>5179</v>
      </c>
      <c r="B1555" s="78" t="s">
        <v>5180</v>
      </c>
      <c r="C1555" s="20" t="s">
        <v>3686</v>
      </c>
    </row>
    <row r="1556" spans="1:3" hidden="1">
      <c r="A1556" s="21" t="s">
        <v>5181</v>
      </c>
      <c r="B1556" s="78" t="s">
        <v>5182</v>
      </c>
      <c r="C1556" s="20" t="s">
        <v>3686</v>
      </c>
    </row>
    <row r="1557" spans="1:3" hidden="1">
      <c r="A1557" s="21" t="s">
        <v>5183</v>
      </c>
      <c r="B1557" s="78" t="s">
        <v>5182</v>
      </c>
      <c r="C1557" s="20" t="s">
        <v>3686</v>
      </c>
    </row>
    <row r="1558" spans="1:3" hidden="1">
      <c r="A1558" s="21" t="s">
        <v>5184</v>
      </c>
      <c r="B1558" s="78" t="s">
        <v>5182</v>
      </c>
      <c r="C1558" s="20" t="s">
        <v>3686</v>
      </c>
    </row>
    <row r="1559" spans="1:3" hidden="1">
      <c r="A1559" s="21" t="s">
        <v>5185</v>
      </c>
      <c r="B1559" s="78" t="s">
        <v>5182</v>
      </c>
      <c r="C1559" s="20" t="s">
        <v>3686</v>
      </c>
    </row>
    <row r="1560" spans="1:3" hidden="1">
      <c r="A1560" s="21" t="s">
        <v>5186</v>
      </c>
      <c r="B1560" s="78" t="s">
        <v>5182</v>
      </c>
      <c r="C1560" s="20" t="s">
        <v>3686</v>
      </c>
    </row>
    <row r="1561" spans="1:3" hidden="1">
      <c r="A1561" s="21" t="s">
        <v>5187</v>
      </c>
      <c r="B1561" s="78" t="s">
        <v>5182</v>
      </c>
      <c r="C1561" s="20" t="s">
        <v>3686</v>
      </c>
    </row>
    <row r="1562" spans="1:3" hidden="1">
      <c r="A1562" s="21" t="s">
        <v>5188</v>
      </c>
      <c r="B1562" s="78" t="s">
        <v>5182</v>
      </c>
      <c r="C1562" s="20" t="s">
        <v>3686</v>
      </c>
    </row>
    <row r="1563" spans="1:3" hidden="1">
      <c r="A1563" s="21" t="s">
        <v>5189</v>
      </c>
      <c r="B1563" s="78" t="s">
        <v>5182</v>
      </c>
      <c r="C1563" s="20" t="s">
        <v>3686</v>
      </c>
    </row>
    <row r="1564" spans="1:3" hidden="1">
      <c r="A1564" s="21" t="s">
        <v>5190</v>
      </c>
      <c r="B1564" s="78" t="s">
        <v>5182</v>
      </c>
      <c r="C1564" s="20" t="s">
        <v>3686</v>
      </c>
    </row>
    <row r="1565" spans="1:3" hidden="1">
      <c r="A1565" s="21" t="s">
        <v>5191</v>
      </c>
      <c r="B1565" s="78" t="s">
        <v>5192</v>
      </c>
      <c r="C1565" s="20" t="s">
        <v>3686</v>
      </c>
    </row>
    <row r="1566" spans="1:3" hidden="1">
      <c r="A1566" s="21" t="s">
        <v>5193</v>
      </c>
      <c r="B1566" s="78" t="s">
        <v>5194</v>
      </c>
      <c r="C1566" s="20" t="s">
        <v>3686</v>
      </c>
    </row>
    <row r="1567" spans="1:3" hidden="1">
      <c r="A1567" s="21" t="s">
        <v>5195</v>
      </c>
      <c r="B1567" s="78" t="s">
        <v>5196</v>
      </c>
      <c r="C1567" s="20" t="s">
        <v>3686</v>
      </c>
    </row>
    <row r="1568" spans="1:3" hidden="1">
      <c r="A1568" s="21" t="s">
        <v>5197</v>
      </c>
      <c r="B1568" s="78" t="s">
        <v>5196</v>
      </c>
      <c r="C1568" s="20" t="s">
        <v>3686</v>
      </c>
    </row>
    <row r="1569" spans="1:3" hidden="1">
      <c r="A1569" s="21" t="s">
        <v>5198</v>
      </c>
      <c r="B1569" s="78" t="s">
        <v>5199</v>
      </c>
      <c r="C1569" s="20" t="s">
        <v>3686</v>
      </c>
    </row>
    <row r="1570" spans="1:3" hidden="1">
      <c r="A1570" s="21" t="s">
        <v>5200</v>
      </c>
      <c r="B1570" s="78" t="s">
        <v>5201</v>
      </c>
      <c r="C1570" s="20" t="s">
        <v>3686</v>
      </c>
    </row>
    <row r="1571" spans="1:3" hidden="1">
      <c r="A1571" s="21" t="s">
        <v>5202</v>
      </c>
      <c r="B1571" s="78" t="s">
        <v>5203</v>
      </c>
      <c r="C1571" s="20" t="s">
        <v>3686</v>
      </c>
    </row>
    <row r="1572" spans="1:3" hidden="1">
      <c r="A1572" s="21" t="s">
        <v>5204</v>
      </c>
      <c r="B1572" s="78" t="s">
        <v>5205</v>
      </c>
      <c r="C1572" s="20" t="s">
        <v>3686</v>
      </c>
    </row>
    <row r="1573" spans="1:3" hidden="1">
      <c r="A1573" s="21" t="s">
        <v>5206</v>
      </c>
      <c r="B1573" s="78" t="s">
        <v>5207</v>
      </c>
      <c r="C1573" s="20" t="s">
        <v>3686</v>
      </c>
    </row>
    <row r="1574" spans="1:3" hidden="1">
      <c r="A1574" s="21" t="s">
        <v>5208</v>
      </c>
      <c r="B1574" s="78" t="s">
        <v>5209</v>
      </c>
      <c r="C1574" s="20" t="s">
        <v>3686</v>
      </c>
    </row>
    <row r="1575" spans="1:3" hidden="1">
      <c r="A1575" s="21" t="s">
        <v>5210</v>
      </c>
      <c r="B1575" s="78" t="s">
        <v>5211</v>
      </c>
      <c r="C1575" s="20" t="s">
        <v>3686</v>
      </c>
    </row>
    <row r="1576" spans="1:3" hidden="1">
      <c r="A1576" s="21" t="s">
        <v>5212</v>
      </c>
      <c r="B1576" s="78" t="s">
        <v>5213</v>
      </c>
      <c r="C1576" s="20" t="s">
        <v>3686</v>
      </c>
    </row>
    <row r="1577" spans="1:3" hidden="1">
      <c r="A1577" s="21" t="s">
        <v>5214</v>
      </c>
      <c r="B1577" s="78" t="s">
        <v>5215</v>
      </c>
      <c r="C1577" s="20" t="s">
        <v>3686</v>
      </c>
    </row>
    <row r="1578" spans="1:3" hidden="1">
      <c r="A1578" s="21" t="s">
        <v>5216</v>
      </c>
      <c r="B1578" s="78" t="s">
        <v>5217</v>
      </c>
      <c r="C1578" s="20" t="s">
        <v>3686</v>
      </c>
    </row>
    <row r="1579" spans="1:3" hidden="1">
      <c r="A1579" s="21" t="s">
        <v>5218</v>
      </c>
      <c r="B1579" s="78" t="s">
        <v>5219</v>
      </c>
      <c r="C1579" s="20" t="s">
        <v>3686</v>
      </c>
    </row>
    <row r="1580" spans="1:3" hidden="1">
      <c r="A1580" s="21" t="s">
        <v>5220</v>
      </c>
      <c r="B1580" s="78" t="s">
        <v>5221</v>
      </c>
      <c r="C1580" s="20" t="s">
        <v>3686</v>
      </c>
    </row>
    <row r="1581" spans="1:3" hidden="1">
      <c r="A1581" s="21" t="s">
        <v>5222</v>
      </c>
      <c r="B1581" s="78" t="s">
        <v>5223</v>
      </c>
      <c r="C1581" s="20" t="s">
        <v>3686</v>
      </c>
    </row>
    <row r="1582" spans="1:3" hidden="1">
      <c r="A1582" s="21" t="s">
        <v>5224</v>
      </c>
      <c r="B1582" s="78" t="s">
        <v>5225</v>
      </c>
      <c r="C1582" s="20" t="s">
        <v>3686</v>
      </c>
    </row>
    <row r="1583" spans="1:3" hidden="1">
      <c r="A1583" s="21" t="s">
        <v>5226</v>
      </c>
      <c r="B1583" s="78" t="s">
        <v>5227</v>
      </c>
      <c r="C1583" s="20" t="s">
        <v>3686</v>
      </c>
    </row>
    <row r="1584" spans="1:3" hidden="1">
      <c r="A1584" s="21" t="s">
        <v>5228</v>
      </c>
      <c r="B1584" s="78" t="s">
        <v>5229</v>
      </c>
      <c r="C1584" s="20" t="s">
        <v>3686</v>
      </c>
    </row>
    <row r="1585" spans="1:3" hidden="1">
      <c r="A1585" s="21" t="s">
        <v>5230</v>
      </c>
      <c r="B1585" s="78" t="s">
        <v>5231</v>
      </c>
      <c r="C1585" s="20" t="s">
        <v>3686</v>
      </c>
    </row>
    <row r="1586" spans="1:3" hidden="1">
      <c r="A1586" s="21" t="s">
        <v>5232</v>
      </c>
      <c r="B1586" s="78" t="s">
        <v>5233</v>
      </c>
      <c r="C1586" s="20" t="s">
        <v>3686</v>
      </c>
    </row>
    <row r="1587" spans="1:3" hidden="1">
      <c r="A1587" s="21" t="s">
        <v>5234</v>
      </c>
      <c r="B1587" s="78" t="s">
        <v>5235</v>
      </c>
      <c r="C1587" s="20" t="s">
        <v>3686</v>
      </c>
    </row>
    <row r="1588" spans="1:3" hidden="1">
      <c r="A1588" s="21" t="s">
        <v>5236</v>
      </c>
      <c r="B1588" s="78" t="s">
        <v>5237</v>
      </c>
      <c r="C1588" s="20" t="s">
        <v>3686</v>
      </c>
    </row>
    <row r="1589" spans="1:3" hidden="1">
      <c r="A1589" s="21" t="s">
        <v>5238</v>
      </c>
      <c r="B1589" s="78" t="s">
        <v>5239</v>
      </c>
      <c r="C1589" s="20" t="s">
        <v>3686</v>
      </c>
    </row>
    <row r="1590" spans="1:3" hidden="1">
      <c r="A1590" s="21" t="s">
        <v>5240</v>
      </c>
      <c r="B1590" s="78" t="s">
        <v>5241</v>
      </c>
      <c r="C1590" s="20" t="s">
        <v>3686</v>
      </c>
    </row>
    <row r="1591" spans="1:3" hidden="1">
      <c r="A1591" s="21" t="s">
        <v>5242</v>
      </c>
      <c r="B1591" s="78" t="s">
        <v>5243</v>
      </c>
      <c r="C1591" s="20" t="s">
        <v>3686</v>
      </c>
    </row>
    <row r="1592" spans="1:3" hidden="1">
      <c r="A1592" s="21" t="s">
        <v>5244</v>
      </c>
      <c r="B1592" s="78" t="s">
        <v>5245</v>
      </c>
      <c r="C1592" s="20" t="s">
        <v>3686</v>
      </c>
    </row>
    <row r="1593" spans="1:3" hidden="1">
      <c r="A1593" s="21" t="s">
        <v>5246</v>
      </c>
      <c r="B1593" s="78" t="s">
        <v>5247</v>
      </c>
      <c r="C1593" s="20" t="s">
        <v>3686</v>
      </c>
    </row>
    <row r="1594" spans="1:3" hidden="1">
      <c r="A1594" s="21" t="s">
        <v>5248</v>
      </c>
      <c r="B1594" s="78" t="s">
        <v>5249</v>
      </c>
      <c r="C1594" s="20" t="s">
        <v>3686</v>
      </c>
    </row>
    <row r="1595" spans="1:3" hidden="1">
      <c r="A1595" s="21" t="s">
        <v>5250</v>
      </c>
      <c r="B1595" s="78" t="s">
        <v>5251</v>
      </c>
      <c r="C1595" s="20" t="s">
        <v>3686</v>
      </c>
    </row>
    <row r="1596" spans="1:3" hidden="1">
      <c r="A1596" s="21" t="s">
        <v>5252</v>
      </c>
      <c r="B1596" s="78" t="s">
        <v>5253</v>
      </c>
      <c r="C1596" s="20" t="s">
        <v>3686</v>
      </c>
    </row>
    <row r="1597" spans="1:3" hidden="1">
      <c r="A1597" s="21" t="s">
        <v>5254</v>
      </c>
      <c r="B1597" s="78" t="s">
        <v>5255</v>
      </c>
      <c r="C1597" s="20" t="s">
        <v>3686</v>
      </c>
    </row>
    <row r="1598" spans="1:3" hidden="1">
      <c r="A1598" s="21" t="s">
        <v>5256</v>
      </c>
      <c r="B1598" s="78" t="s">
        <v>5257</v>
      </c>
      <c r="C1598" s="20" t="s">
        <v>3686</v>
      </c>
    </row>
    <row r="1599" spans="1:3" hidden="1">
      <c r="A1599" s="21" t="s">
        <v>5258</v>
      </c>
      <c r="B1599" s="78" t="s">
        <v>5259</v>
      </c>
      <c r="C1599" s="20" t="s">
        <v>3686</v>
      </c>
    </row>
    <row r="1600" spans="1:3" hidden="1">
      <c r="A1600" s="21" t="s">
        <v>5260</v>
      </c>
      <c r="B1600" s="78" t="s">
        <v>5261</v>
      </c>
      <c r="C1600" s="20" t="s">
        <v>3686</v>
      </c>
    </row>
    <row r="1601" spans="1:3" hidden="1">
      <c r="A1601" s="21" t="s">
        <v>5262</v>
      </c>
      <c r="B1601" s="78" t="s">
        <v>5263</v>
      </c>
      <c r="C1601" s="20" t="s">
        <v>3686</v>
      </c>
    </row>
    <row r="1602" spans="1:3" hidden="1">
      <c r="A1602" s="21" t="s">
        <v>5264</v>
      </c>
      <c r="B1602" s="78" t="s">
        <v>5265</v>
      </c>
      <c r="C1602" s="20" t="s">
        <v>3686</v>
      </c>
    </row>
    <row r="1603" spans="1:3" hidden="1">
      <c r="A1603" s="21" t="s">
        <v>5266</v>
      </c>
      <c r="B1603" s="78" t="s">
        <v>5267</v>
      </c>
      <c r="C1603" s="20" t="s">
        <v>3686</v>
      </c>
    </row>
    <row r="1604" spans="1:3" hidden="1">
      <c r="A1604" s="21" t="s">
        <v>5268</v>
      </c>
      <c r="B1604" s="78" t="s">
        <v>5269</v>
      </c>
      <c r="C1604" s="20" t="s">
        <v>3686</v>
      </c>
    </row>
    <row r="1605" spans="1:3" hidden="1">
      <c r="A1605" s="21" t="s">
        <v>5270</v>
      </c>
      <c r="B1605" s="78" t="s">
        <v>5271</v>
      </c>
      <c r="C1605" s="20" t="s">
        <v>3686</v>
      </c>
    </row>
    <row r="1606" spans="1:3" hidden="1">
      <c r="A1606" s="21" t="s">
        <v>5272</v>
      </c>
      <c r="B1606" s="78" t="s">
        <v>5273</v>
      </c>
      <c r="C1606" s="20" t="s">
        <v>3686</v>
      </c>
    </row>
    <row r="1607" spans="1:3" hidden="1">
      <c r="A1607" s="21" t="s">
        <v>5274</v>
      </c>
      <c r="B1607" s="78" t="s">
        <v>5275</v>
      </c>
      <c r="C1607" s="20" t="s">
        <v>3686</v>
      </c>
    </row>
    <row r="1608" spans="1:3" hidden="1">
      <c r="A1608" s="21" t="s">
        <v>5276</v>
      </c>
      <c r="B1608" s="78" t="s">
        <v>5277</v>
      </c>
      <c r="C1608" s="20" t="s">
        <v>3686</v>
      </c>
    </row>
    <row r="1609" spans="1:3" hidden="1">
      <c r="A1609" s="21" t="s">
        <v>5278</v>
      </c>
      <c r="B1609" s="78" t="s">
        <v>5279</v>
      </c>
      <c r="C1609" s="20" t="s">
        <v>3686</v>
      </c>
    </row>
    <row r="1610" spans="1:3" hidden="1">
      <c r="A1610" s="21" t="s">
        <v>5280</v>
      </c>
      <c r="B1610" s="78" t="s">
        <v>5281</v>
      </c>
      <c r="C1610" s="20" t="s">
        <v>3686</v>
      </c>
    </row>
    <row r="1611" spans="1:3" hidden="1">
      <c r="A1611" s="21" t="s">
        <v>5282</v>
      </c>
      <c r="B1611" s="78" t="s">
        <v>5283</v>
      </c>
      <c r="C1611" s="20" t="s">
        <v>3686</v>
      </c>
    </row>
    <row r="1612" spans="1:3" hidden="1">
      <c r="A1612" s="21" t="s">
        <v>5284</v>
      </c>
      <c r="B1612" s="78" t="s">
        <v>5285</v>
      </c>
      <c r="C1612" s="20" t="s">
        <v>3686</v>
      </c>
    </row>
    <row r="1613" spans="1:3" hidden="1">
      <c r="A1613" s="21" t="s">
        <v>5286</v>
      </c>
      <c r="B1613" s="78" t="s">
        <v>5287</v>
      </c>
      <c r="C1613" s="20" t="s">
        <v>3686</v>
      </c>
    </row>
    <row r="1614" spans="1:3" hidden="1">
      <c r="A1614" s="21" t="s">
        <v>5288</v>
      </c>
      <c r="B1614" s="78" t="s">
        <v>5289</v>
      </c>
      <c r="C1614" s="20" t="s">
        <v>3686</v>
      </c>
    </row>
    <row r="1615" spans="1:3" hidden="1">
      <c r="A1615" s="21" t="s">
        <v>5290</v>
      </c>
      <c r="B1615" s="78" t="s">
        <v>5291</v>
      </c>
      <c r="C1615" s="20" t="s">
        <v>3686</v>
      </c>
    </row>
    <row r="1616" spans="1:3" hidden="1">
      <c r="A1616" s="21" t="s">
        <v>5292</v>
      </c>
      <c r="B1616" s="78" t="s">
        <v>5293</v>
      </c>
      <c r="C1616" s="20" t="s">
        <v>3686</v>
      </c>
    </row>
    <row r="1617" spans="1:3" hidden="1">
      <c r="A1617" s="21" t="s">
        <v>5294</v>
      </c>
      <c r="B1617" s="78" t="s">
        <v>5295</v>
      </c>
      <c r="C1617" s="20" t="s">
        <v>3686</v>
      </c>
    </row>
    <row r="1618" spans="1:3" hidden="1">
      <c r="A1618" s="21" t="s">
        <v>5296</v>
      </c>
      <c r="B1618" s="78" t="s">
        <v>5297</v>
      </c>
      <c r="C1618" s="20" t="s">
        <v>3686</v>
      </c>
    </row>
    <row r="1619" spans="1:3" hidden="1">
      <c r="A1619" s="21" t="s">
        <v>5298</v>
      </c>
      <c r="B1619" s="78" t="s">
        <v>5299</v>
      </c>
      <c r="C1619" s="20" t="s">
        <v>3686</v>
      </c>
    </row>
    <row r="1620" spans="1:3" hidden="1">
      <c r="A1620" s="21" t="s">
        <v>5300</v>
      </c>
      <c r="B1620" s="78" t="s">
        <v>5301</v>
      </c>
      <c r="C1620" s="20" t="s">
        <v>3686</v>
      </c>
    </row>
    <row r="1621" spans="1:3" hidden="1">
      <c r="A1621" s="22" t="s">
        <v>5302</v>
      </c>
      <c r="B1621" s="80" t="s">
        <v>5303</v>
      </c>
      <c r="C1621" s="20" t="s">
        <v>5304</v>
      </c>
    </row>
    <row r="1622" spans="1:3" hidden="1">
      <c r="A1622" s="22" t="s">
        <v>5305</v>
      </c>
      <c r="B1622" s="80" t="s">
        <v>5306</v>
      </c>
      <c r="C1622" s="20" t="s">
        <v>5304</v>
      </c>
    </row>
    <row r="1623" spans="1:3" hidden="1">
      <c r="A1623" s="22" t="s">
        <v>5307</v>
      </c>
      <c r="B1623" s="80" t="s">
        <v>5308</v>
      </c>
      <c r="C1623" s="20" t="s">
        <v>5304</v>
      </c>
    </row>
    <row r="1624" spans="1:3" hidden="1">
      <c r="A1624" s="22" t="s">
        <v>5309</v>
      </c>
      <c r="B1624" s="80" t="s">
        <v>5310</v>
      </c>
      <c r="C1624" s="20" t="s">
        <v>5304</v>
      </c>
    </row>
    <row r="1625" spans="1:3" hidden="1">
      <c r="A1625" s="22" t="s">
        <v>5311</v>
      </c>
      <c r="B1625" s="80" t="s">
        <v>1470</v>
      </c>
      <c r="C1625" s="20" t="s">
        <v>5304</v>
      </c>
    </row>
    <row r="1626" spans="1:3" hidden="1">
      <c r="A1626" s="22" t="s">
        <v>5312</v>
      </c>
      <c r="B1626" s="80" t="s">
        <v>1475</v>
      </c>
      <c r="C1626" s="20" t="s">
        <v>5304</v>
      </c>
    </row>
    <row r="1627" spans="1:3" hidden="1">
      <c r="A1627" s="22" t="s">
        <v>5313</v>
      </c>
      <c r="B1627" s="80" t="s">
        <v>5314</v>
      </c>
      <c r="C1627" s="20" t="s">
        <v>5304</v>
      </c>
    </row>
    <row r="1628" spans="1:3" hidden="1">
      <c r="A1628" s="22" t="s">
        <v>5315</v>
      </c>
      <c r="B1628" s="80" t="s">
        <v>5316</v>
      </c>
      <c r="C1628" s="20" t="s">
        <v>5304</v>
      </c>
    </row>
    <row r="1629" spans="1:3" hidden="1">
      <c r="A1629" s="22" t="s">
        <v>5317</v>
      </c>
      <c r="B1629" s="80" t="s">
        <v>5318</v>
      </c>
      <c r="C1629" s="20" t="s">
        <v>5304</v>
      </c>
    </row>
    <row r="1630" spans="1:3" hidden="1">
      <c r="A1630" s="22" t="s">
        <v>5319</v>
      </c>
      <c r="B1630" s="80" t="s">
        <v>5320</v>
      </c>
      <c r="C1630" s="20" t="s">
        <v>5304</v>
      </c>
    </row>
    <row r="1631" spans="1:3" hidden="1">
      <c r="A1631" s="22" t="s">
        <v>5321</v>
      </c>
      <c r="B1631" s="80" t="s">
        <v>5322</v>
      </c>
      <c r="C1631" s="20" t="s">
        <v>5304</v>
      </c>
    </row>
    <row r="1632" spans="1:3" hidden="1">
      <c r="A1632" s="22" t="s">
        <v>5323</v>
      </c>
      <c r="B1632" s="80" t="s">
        <v>5324</v>
      </c>
      <c r="C1632" s="20" t="s">
        <v>5304</v>
      </c>
    </row>
    <row r="1633" spans="1:3" hidden="1">
      <c r="A1633" s="22" t="s">
        <v>5325</v>
      </c>
      <c r="B1633" s="80" t="s">
        <v>5326</v>
      </c>
      <c r="C1633" s="20" t="s">
        <v>5304</v>
      </c>
    </row>
    <row r="1634" spans="1:3" hidden="1">
      <c r="A1634" s="22" t="s">
        <v>5327</v>
      </c>
      <c r="B1634" s="80" t="s">
        <v>5328</v>
      </c>
      <c r="C1634" s="20" t="s">
        <v>5304</v>
      </c>
    </row>
    <row r="1635" spans="1:3" hidden="1">
      <c r="A1635" s="22" t="s">
        <v>5329</v>
      </c>
      <c r="B1635" s="80" t="s">
        <v>5330</v>
      </c>
      <c r="C1635" s="20" t="s">
        <v>5304</v>
      </c>
    </row>
    <row r="1636" spans="1:3" hidden="1">
      <c r="A1636" s="22" t="s">
        <v>5331</v>
      </c>
      <c r="B1636" s="80" t="s">
        <v>8</v>
      </c>
      <c r="C1636" s="20" t="s">
        <v>5304</v>
      </c>
    </row>
    <row r="1637" spans="1:3" hidden="1">
      <c r="A1637" s="22" t="s">
        <v>5332</v>
      </c>
      <c r="B1637" s="80" t="s">
        <v>5333</v>
      </c>
      <c r="C1637" s="20" t="s">
        <v>5304</v>
      </c>
    </row>
    <row r="1638" spans="1:3" hidden="1">
      <c r="A1638" s="22" t="s">
        <v>5334</v>
      </c>
      <c r="B1638" s="80" t="s">
        <v>5335</v>
      </c>
      <c r="C1638" s="20" t="s">
        <v>5304</v>
      </c>
    </row>
    <row r="1639" spans="1:3" hidden="1">
      <c r="A1639" s="22" t="s">
        <v>5336</v>
      </c>
      <c r="B1639" s="80" t="s">
        <v>5337</v>
      </c>
      <c r="C1639" s="20" t="s">
        <v>5304</v>
      </c>
    </row>
    <row r="1640" spans="1:3" hidden="1">
      <c r="A1640" s="22" t="s">
        <v>5338</v>
      </c>
      <c r="B1640" s="80" t="s">
        <v>1994</v>
      </c>
      <c r="C1640" s="20" t="s">
        <v>5304</v>
      </c>
    </row>
    <row r="1641" spans="1:3" hidden="1">
      <c r="A1641" s="22" t="s">
        <v>5339</v>
      </c>
      <c r="B1641" s="80" t="s">
        <v>5340</v>
      </c>
      <c r="C1641" s="20" t="s">
        <v>5304</v>
      </c>
    </row>
    <row r="1642" spans="1:3" hidden="1">
      <c r="A1642" s="22" t="s">
        <v>5341</v>
      </c>
      <c r="B1642" s="80" t="s">
        <v>5342</v>
      </c>
      <c r="C1642" s="20" t="s">
        <v>5304</v>
      </c>
    </row>
    <row r="1643" spans="1:3" hidden="1">
      <c r="A1643" s="22" t="s">
        <v>5343</v>
      </c>
      <c r="B1643" s="80" t="s">
        <v>5344</v>
      </c>
      <c r="C1643" s="20" t="s">
        <v>5304</v>
      </c>
    </row>
    <row r="1644" spans="1:3" hidden="1">
      <c r="A1644" s="22" t="s">
        <v>5345</v>
      </c>
      <c r="B1644" s="80" t="s">
        <v>5346</v>
      </c>
      <c r="C1644" s="20" t="s">
        <v>5304</v>
      </c>
    </row>
    <row r="1645" spans="1:3" hidden="1">
      <c r="A1645" s="22" t="s">
        <v>5347</v>
      </c>
      <c r="B1645" s="80" t="s">
        <v>5348</v>
      </c>
      <c r="C1645" s="20" t="s">
        <v>5304</v>
      </c>
    </row>
    <row r="1646" spans="1:3" hidden="1">
      <c r="A1646" s="22" t="s">
        <v>5349</v>
      </c>
      <c r="B1646" s="80" t="s">
        <v>5350</v>
      </c>
      <c r="C1646" s="20" t="s">
        <v>5304</v>
      </c>
    </row>
    <row r="1647" spans="1:3" hidden="1">
      <c r="A1647" s="22" t="s">
        <v>5351</v>
      </c>
      <c r="B1647" s="80" t="s">
        <v>5352</v>
      </c>
      <c r="C1647" s="20" t="s">
        <v>5304</v>
      </c>
    </row>
    <row r="1648" spans="1:3" hidden="1">
      <c r="A1648" s="22" t="s">
        <v>5353</v>
      </c>
      <c r="B1648" s="80" t="s">
        <v>5354</v>
      </c>
      <c r="C1648" s="20" t="s">
        <v>5304</v>
      </c>
    </row>
    <row r="1649" spans="1:3" hidden="1">
      <c r="A1649" s="22" t="s">
        <v>5355</v>
      </c>
      <c r="B1649" s="80" t="s">
        <v>5356</v>
      </c>
      <c r="C1649" s="20" t="s">
        <v>5304</v>
      </c>
    </row>
    <row r="1650" spans="1:3" hidden="1">
      <c r="A1650" s="22" t="s">
        <v>5357</v>
      </c>
      <c r="B1650" s="80" t="s">
        <v>5358</v>
      </c>
      <c r="C1650" s="20" t="s">
        <v>5304</v>
      </c>
    </row>
    <row r="1651" spans="1:3" hidden="1">
      <c r="A1651" s="22" t="s">
        <v>5359</v>
      </c>
      <c r="B1651" s="80" t="s">
        <v>5360</v>
      </c>
      <c r="C1651" s="20" t="s">
        <v>5304</v>
      </c>
    </row>
    <row r="1652" spans="1:3" hidden="1">
      <c r="A1652" s="22" t="s">
        <v>5361</v>
      </c>
      <c r="B1652" s="80" t="s">
        <v>5362</v>
      </c>
      <c r="C1652" s="20" t="s">
        <v>5304</v>
      </c>
    </row>
    <row r="1653" spans="1:3" hidden="1">
      <c r="A1653" s="22" t="s">
        <v>5363</v>
      </c>
      <c r="B1653" s="80" t="s">
        <v>5364</v>
      </c>
      <c r="C1653" s="20" t="s">
        <v>5304</v>
      </c>
    </row>
    <row r="1654" spans="1:3" hidden="1">
      <c r="A1654" s="22" t="s">
        <v>5365</v>
      </c>
      <c r="B1654" s="80" t="s">
        <v>5366</v>
      </c>
      <c r="C1654" s="20" t="s">
        <v>5304</v>
      </c>
    </row>
    <row r="1655" spans="1:3" hidden="1">
      <c r="A1655" s="22" t="s">
        <v>5367</v>
      </c>
      <c r="B1655" s="80" t="s">
        <v>5368</v>
      </c>
      <c r="C1655" s="20" t="s">
        <v>5304</v>
      </c>
    </row>
    <row r="1656" spans="1:3" hidden="1">
      <c r="A1656" s="22" t="s">
        <v>5369</v>
      </c>
      <c r="B1656" s="80" t="s">
        <v>5370</v>
      </c>
      <c r="C1656" s="20" t="s">
        <v>5304</v>
      </c>
    </row>
    <row r="1657" spans="1:3" hidden="1">
      <c r="A1657" s="22" t="s">
        <v>5371</v>
      </c>
      <c r="B1657" s="80" t="s">
        <v>5372</v>
      </c>
      <c r="C1657" s="20" t="s">
        <v>5304</v>
      </c>
    </row>
    <row r="1658" spans="1:3" hidden="1">
      <c r="A1658" s="22" t="s">
        <v>5373</v>
      </c>
      <c r="B1658" s="80" t="s">
        <v>5374</v>
      </c>
      <c r="C1658" s="20" t="s">
        <v>5304</v>
      </c>
    </row>
    <row r="1659" spans="1:3" hidden="1">
      <c r="A1659" s="22" t="s">
        <v>5375</v>
      </c>
      <c r="B1659" s="80" t="s">
        <v>5376</v>
      </c>
      <c r="C1659" s="20" t="s">
        <v>5304</v>
      </c>
    </row>
    <row r="1660" spans="1:3" hidden="1">
      <c r="A1660" s="22" t="s">
        <v>5377</v>
      </c>
      <c r="B1660" s="80" t="s">
        <v>5378</v>
      </c>
      <c r="C1660" s="20" t="s">
        <v>5304</v>
      </c>
    </row>
    <row r="1661" spans="1:3" hidden="1">
      <c r="A1661" s="22" t="s">
        <v>5379</v>
      </c>
      <c r="B1661" s="80" t="s">
        <v>5380</v>
      </c>
      <c r="C1661" s="20" t="s">
        <v>5304</v>
      </c>
    </row>
    <row r="1662" spans="1:3" hidden="1">
      <c r="A1662" s="22" t="s">
        <v>5381</v>
      </c>
      <c r="B1662" s="80" t="s">
        <v>5382</v>
      </c>
      <c r="C1662" s="20" t="s">
        <v>5304</v>
      </c>
    </row>
    <row r="1663" spans="1:3" hidden="1">
      <c r="A1663" s="22" t="s">
        <v>5383</v>
      </c>
      <c r="B1663" s="80" t="s">
        <v>3058</v>
      </c>
      <c r="C1663" s="20" t="s">
        <v>5304</v>
      </c>
    </row>
    <row r="1664" spans="1:3" hidden="1">
      <c r="A1664" s="22" t="s">
        <v>5384</v>
      </c>
      <c r="B1664" s="80" t="s">
        <v>3284</v>
      </c>
      <c r="C1664" s="20" t="s">
        <v>5304</v>
      </c>
    </row>
    <row r="1665" spans="1:3" hidden="1">
      <c r="A1665" s="22" t="s">
        <v>5385</v>
      </c>
      <c r="B1665" s="80" t="s">
        <v>5386</v>
      </c>
      <c r="C1665" s="20" t="s">
        <v>5304</v>
      </c>
    </row>
    <row r="1666" spans="1:3" hidden="1">
      <c r="A1666" s="22" t="s">
        <v>5387</v>
      </c>
      <c r="B1666" s="80" t="s">
        <v>5388</v>
      </c>
      <c r="C1666" s="20" t="s">
        <v>5304</v>
      </c>
    </row>
    <row r="1667" spans="1:3" hidden="1">
      <c r="A1667" s="22" t="s">
        <v>5389</v>
      </c>
      <c r="B1667" s="80" t="s">
        <v>5388</v>
      </c>
      <c r="C1667" s="20" t="s">
        <v>5304</v>
      </c>
    </row>
    <row r="1668" spans="1:3" hidden="1">
      <c r="A1668" s="22" t="s">
        <v>5390</v>
      </c>
      <c r="B1668" s="80" t="s">
        <v>5391</v>
      </c>
      <c r="C1668" s="20" t="s">
        <v>5304</v>
      </c>
    </row>
    <row r="1669" spans="1:3" hidden="1">
      <c r="A1669" s="22" t="s">
        <v>5392</v>
      </c>
      <c r="B1669" s="80" t="s">
        <v>5391</v>
      </c>
      <c r="C1669" s="20" t="s">
        <v>5304</v>
      </c>
    </row>
    <row r="1670" spans="1:3" hidden="1">
      <c r="A1670" s="22" t="s">
        <v>5393</v>
      </c>
      <c r="B1670" s="80" t="s">
        <v>5394</v>
      </c>
      <c r="C1670" s="20" t="s">
        <v>5304</v>
      </c>
    </row>
    <row r="1671" spans="1:3" hidden="1">
      <c r="A1671" s="22" t="s">
        <v>5395</v>
      </c>
      <c r="B1671" s="80" t="s">
        <v>309</v>
      </c>
      <c r="C1671" s="20" t="s">
        <v>5304</v>
      </c>
    </row>
    <row r="1672" spans="1:3" hidden="1">
      <c r="A1672" s="22" t="s">
        <v>5396</v>
      </c>
      <c r="B1672" s="80" t="s">
        <v>5397</v>
      </c>
      <c r="C1672" s="20" t="s">
        <v>5304</v>
      </c>
    </row>
    <row r="1673" spans="1:3" hidden="1">
      <c r="A1673" s="22" t="s">
        <v>5398</v>
      </c>
      <c r="B1673" s="80" t="s">
        <v>5399</v>
      </c>
      <c r="C1673" s="20" t="s">
        <v>5304</v>
      </c>
    </row>
    <row r="1674" spans="1:3" hidden="1">
      <c r="A1674" s="22" t="s">
        <v>5400</v>
      </c>
      <c r="B1674" s="80" t="s">
        <v>5401</v>
      </c>
      <c r="C1674" s="20" t="s">
        <v>5304</v>
      </c>
    </row>
    <row r="1675" spans="1:3" hidden="1">
      <c r="A1675" s="22" t="s">
        <v>5402</v>
      </c>
      <c r="B1675" s="80" t="s">
        <v>5403</v>
      </c>
      <c r="C1675" s="20" t="s">
        <v>5304</v>
      </c>
    </row>
    <row r="1676" spans="1:3" hidden="1">
      <c r="A1676" s="22" t="s">
        <v>5404</v>
      </c>
      <c r="B1676" s="80" t="s">
        <v>5405</v>
      </c>
      <c r="C1676" s="20" t="s">
        <v>5304</v>
      </c>
    </row>
    <row r="1677" spans="1:3" hidden="1">
      <c r="A1677" s="22" t="s">
        <v>5406</v>
      </c>
      <c r="B1677" s="80" t="s">
        <v>5407</v>
      </c>
      <c r="C1677" s="20" t="s">
        <v>5304</v>
      </c>
    </row>
    <row r="1678" spans="1:3" hidden="1">
      <c r="A1678" s="22" t="s">
        <v>5408</v>
      </c>
      <c r="B1678" s="80" t="s">
        <v>5409</v>
      </c>
      <c r="C1678" s="20" t="s">
        <v>5304</v>
      </c>
    </row>
    <row r="1679" spans="1:3" hidden="1">
      <c r="A1679" s="22" t="s">
        <v>5410</v>
      </c>
      <c r="B1679" s="80" t="s">
        <v>5411</v>
      </c>
      <c r="C1679" s="20" t="s">
        <v>5304</v>
      </c>
    </row>
    <row r="1680" spans="1:3" hidden="1">
      <c r="A1680" s="22" t="s">
        <v>5412</v>
      </c>
      <c r="B1680" s="80" t="s">
        <v>5413</v>
      </c>
      <c r="C1680" s="20" t="s">
        <v>5304</v>
      </c>
    </row>
    <row r="1681" spans="1:3" hidden="1">
      <c r="A1681" s="22" t="s">
        <v>5414</v>
      </c>
      <c r="B1681" s="80" t="s">
        <v>5413</v>
      </c>
      <c r="C1681" s="20" t="s">
        <v>5304</v>
      </c>
    </row>
    <row r="1682" spans="1:3" hidden="1">
      <c r="A1682" s="22" t="s">
        <v>5415</v>
      </c>
      <c r="B1682" s="80" t="s">
        <v>5416</v>
      </c>
      <c r="C1682" s="20" t="s">
        <v>5304</v>
      </c>
    </row>
    <row r="1683" spans="1:3" hidden="1">
      <c r="A1683" s="22" t="s">
        <v>5417</v>
      </c>
      <c r="B1683" s="80" t="s">
        <v>1476</v>
      </c>
      <c r="C1683" s="20" t="s">
        <v>5304</v>
      </c>
    </row>
    <row r="1684" spans="1:3" hidden="1">
      <c r="A1684" s="22" t="s">
        <v>5418</v>
      </c>
      <c r="B1684" s="80" t="s">
        <v>5419</v>
      </c>
      <c r="C1684" s="20" t="s">
        <v>5304</v>
      </c>
    </row>
    <row r="1685" spans="1:3" hidden="1">
      <c r="A1685" s="22" t="s">
        <v>5420</v>
      </c>
      <c r="B1685" s="80" t="s">
        <v>1476</v>
      </c>
      <c r="C1685" s="20" t="s">
        <v>5304</v>
      </c>
    </row>
    <row r="1686" spans="1:3" hidden="1">
      <c r="A1686" s="22" t="s">
        <v>5421</v>
      </c>
      <c r="B1686" s="80" t="s">
        <v>5422</v>
      </c>
      <c r="C1686" s="20" t="s">
        <v>5304</v>
      </c>
    </row>
    <row r="1687" spans="1:3" hidden="1">
      <c r="A1687" s="22" t="s">
        <v>5423</v>
      </c>
      <c r="B1687" s="80" t="s">
        <v>5424</v>
      </c>
      <c r="C1687" s="20" t="s">
        <v>5304</v>
      </c>
    </row>
    <row r="1688" spans="1:3" hidden="1">
      <c r="A1688" s="22" t="s">
        <v>5425</v>
      </c>
      <c r="B1688" s="80" t="s">
        <v>5426</v>
      </c>
      <c r="C1688" s="20" t="s">
        <v>5304</v>
      </c>
    </row>
    <row r="1689" spans="1:3" hidden="1">
      <c r="A1689" s="22" t="s">
        <v>5427</v>
      </c>
      <c r="B1689" s="80" t="s">
        <v>5428</v>
      </c>
      <c r="C1689" s="20" t="s">
        <v>5304</v>
      </c>
    </row>
    <row r="1690" spans="1:3" hidden="1">
      <c r="A1690" s="22" t="s">
        <v>5429</v>
      </c>
      <c r="B1690" s="80" t="s">
        <v>429</v>
      </c>
      <c r="C1690" s="20" t="s">
        <v>5304</v>
      </c>
    </row>
    <row r="1691" spans="1:3" hidden="1">
      <c r="A1691" s="22" t="s">
        <v>5430</v>
      </c>
      <c r="B1691" s="80" t="s">
        <v>5431</v>
      </c>
      <c r="C1691" s="20" t="s">
        <v>5304</v>
      </c>
    </row>
    <row r="1692" spans="1:3" hidden="1">
      <c r="A1692" s="22" t="s">
        <v>5432</v>
      </c>
      <c r="B1692" s="80" t="s">
        <v>5433</v>
      </c>
      <c r="C1692" s="20" t="s">
        <v>5304</v>
      </c>
    </row>
    <row r="1693" spans="1:3" hidden="1">
      <c r="A1693" s="22" t="s">
        <v>5434</v>
      </c>
      <c r="B1693" s="80" t="s">
        <v>5422</v>
      </c>
      <c r="C1693" s="20" t="s">
        <v>5304</v>
      </c>
    </row>
    <row r="1694" spans="1:3" hidden="1">
      <c r="A1694" s="22" t="s">
        <v>5435</v>
      </c>
      <c r="B1694" s="80" t="s">
        <v>5436</v>
      </c>
      <c r="C1694" s="20" t="s">
        <v>5304</v>
      </c>
    </row>
    <row r="1695" spans="1:3" hidden="1">
      <c r="A1695" s="22" t="s">
        <v>5437</v>
      </c>
      <c r="B1695" s="80" t="s">
        <v>5438</v>
      </c>
      <c r="C1695" s="20" t="s">
        <v>5304</v>
      </c>
    </row>
    <row r="1696" spans="1:3" hidden="1">
      <c r="A1696" s="22" t="s">
        <v>5439</v>
      </c>
      <c r="B1696" s="80" t="s">
        <v>5440</v>
      </c>
      <c r="C1696" s="20" t="s">
        <v>5304</v>
      </c>
    </row>
    <row r="1697" spans="1:3" hidden="1">
      <c r="A1697" s="22" t="s">
        <v>5441</v>
      </c>
      <c r="B1697" s="80" t="s">
        <v>5442</v>
      </c>
      <c r="C1697" s="20" t="s">
        <v>5304</v>
      </c>
    </row>
    <row r="1698" spans="1:3" hidden="1">
      <c r="A1698" s="22" t="s">
        <v>5443</v>
      </c>
      <c r="B1698" s="80" t="s">
        <v>5444</v>
      </c>
      <c r="C1698" s="20" t="s">
        <v>5304</v>
      </c>
    </row>
    <row r="1699" spans="1:3" hidden="1">
      <c r="A1699" s="22" t="s">
        <v>5445</v>
      </c>
      <c r="B1699" s="80" t="s">
        <v>5446</v>
      </c>
      <c r="C1699" s="20" t="s">
        <v>5304</v>
      </c>
    </row>
    <row r="1700" spans="1:3" hidden="1">
      <c r="A1700" s="22" t="s">
        <v>5447</v>
      </c>
      <c r="B1700" s="80" t="s">
        <v>5448</v>
      </c>
      <c r="C1700" s="20" t="s">
        <v>5304</v>
      </c>
    </row>
    <row r="1701" spans="1:3" hidden="1">
      <c r="A1701" s="22" t="s">
        <v>5449</v>
      </c>
      <c r="B1701" s="80" t="s">
        <v>5450</v>
      </c>
      <c r="C1701" s="20" t="s">
        <v>5304</v>
      </c>
    </row>
    <row r="1702" spans="1:3" hidden="1">
      <c r="A1702" s="22" t="s">
        <v>5451</v>
      </c>
      <c r="B1702" s="80" t="s">
        <v>3058</v>
      </c>
      <c r="C1702" s="20" t="s">
        <v>5304</v>
      </c>
    </row>
    <row r="1703" spans="1:3" hidden="1">
      <c r="A1703" s="22" t="s">
        <v>5452</v>
      </c>
      <c r="B1703" s="80" t="s">
        <v>5453</v>
      </c>
      <c r="C1703" s="20" t="s">
        <v>5304</v>
      </c>
    </row>
    <row r="1704" spans="1:3" hidden="1">
      <c r="A1704" s="22" t="s">
        <v>5454</v>
      </c>
      <c r="B1704" s="80" t="s">
        <v>5455</v>
      </c>
      <c r="C1704" s="20" t="s">
        <v>5304</v>
      </c>
    </row>
    <row r="1705" spans="1:3" hidden="1">
      <c r="A1705" s="22" t="s">
        <v>5456</v>
      </c>
      <c r="B1705" s="80" t="s">
        <v>3058</v>
      </c>
      <c r="C1705" s="20" t="s">
        <v>5304</v>
      </c>
    </row>
    <row r="1706" spans="1:3" hidden="1">
      <c r="A1706" s="22" t="s">
        <v>5457</v>
      </c>
      <c r="B1706" s="80" t="s">
        <v>5458</v>
      </c>
      <c r="C1706" s="20" t="s">
        <v>5304</v>
      </c>
    </row>
    <row r="1707" spans="1:3" hidden="1">
      <c r="A1707" s="22" t="s">
        <v>5459</v>
      </c>
      <c r="B1707" s="80" t="s">
        <v>5460</v>
      </c>
      <c r="C1707" s="20" t="s">
        <v>5304</v>
      </c>
    </row>
    <row r="1708" spans="1:3" hidden="1">
      <c r="A1708" s="22" t="s">
        <v>5461</v>
      </c>
      <c r="B1708" s="80" t="s">
        <v>5462</v>
      </c>
      <c r="C1708" s="20" t="s">
        <v>5304</v>
      </c>
    </row>
    <row r="1709" spans="1:3" hidden="1">
      <c r="A1709" s="22" t="s">
        <v>5463</v>
      </c>
      <c r="B1709" s="80" t="s">
        <v>5409</v>
      </c>
      <c r="C1709" s="20" t="s">
        <v>5304</v>
      </c>
    </row>
    <row r="1710" spans="1:3" hidden="1">
      <c r="A1710" s="22" t="s">
        <v>5464</v>
      </c>
      <c r="B1710" s="80" t="s">
        <v>5465</v>
      </c>
      <c r="C1710" s="20" t="s">
        <v>5304</v>
      </c>
    </row>
    <row r="1711" spans="1:3" hidden="1">
      <c r="A1711" s="22" t="s">
        <v>5466</v>
      </c>
      <c r="B1711" s="80" t="s">
        <v>5467</v>
      </c>
      <c r="C1711" s="20" t="s">
        <v>5304</v>
      </c>
    </row>
    <row r="1712" spans="1:3" hidden="1">
      <c r="A1712" s="22" t="s">
        <v>5468</v>
      </c>
      <c r="B1712" s="80" t="s">
        <v>5465</v>
      </c>
      <c r="C1712" s="20" t="s">
        <v>5304</v>
      </c>
    </row>
    <row r="1713" spans="1:3" hidden="1">
      <c r="A1713" s="22" t="s">
        <v>5469</v>
      </c>
      <c r="B1713" s="80" t="s">
        <v>5470</v>
      </c>
      <c r="C1713" s="20" t="s">
        <v>5304</v>
      </c>
    </row>
    <row r="1714" spans="1:3" hidden="1">
      <c r="A1714" s="22" t="s">
        <v>5471</v>
      </c>
      <c r="B1714" s="80" t="s">
        <v>5472</v>
      </c>
      <c r="C1714" s="20" t="s">
        <v>5304</v>
      </c>
    </row>
    <row r="1715" spans="1:3" hidden="1">
      <c r="A1715" s="22" t="s">
        <v>5473</v>
      </c>
      <c r="B1715" s="80" t="s">
        <v>3058</v>
      </c>
      <c r="C1715" s="20" t="s">
        <v>5304</v>
      </c>
    </row>
    <row r="1716" spans="1:3" hidden="1">
      <c r="A1716" s="22" t="s">
        <v>5474</v>
      </c>
      <c r="B1716" s="80" t="s">
        <v>5475</v>
      </c>
      <c r="C1716" s="20" t="s">
        <v>5304</v>
      </c>
    </row>
    <row r="1717" spans="1:3" hidden="1">
      <c r="A1717" s="22" t="s">
        <v>5476</v>
      </c>
      <c r="B1717" s="80" t="s">
        <v>5477</v>
      </c>
      <c r="C1717" s="20" t="s">
        <v>5304</v>
      </c>
    </row>
    <row r="1718" spans="1:3" hidden="1">
      <c r="A1718" s="22" t="s">
        <v>5478</v>
      </c>
      <c r="B1718" s="80" t="s">
        <v>3058</v>
      </c>
      <c r="C1718" s="20" t="s">
        <v>5304</v>
      </c>
    </row>
    <row r="1719" spans="1:3" hidden="1">
      <c r="A1719" s="22" t="s">
        <v>5479</v>
      </c>
      <c r="B1719" s="80" t="s">
        <v>5480</v>
      </c>
      <c r="C1719" s="20" t="s">
        <v>5304</v>
      </c>
    </row>
    <row r="1720" spans="1:3" hidden="1">
      <c r="A1720" s="22" t="s">
        <v>5481</v>
      </c>
      <c r="B1720" s="80" t="s">
        <v>5482</v>
      </c>
      <c r="C1720" s="20" t="s">
        <v>5304</v>
      </c>
    </row>
    <row r="1721" spans="1:3" hidden="1">
      <c r="A1721" s="22" t="s">
        <v>5483</v>
      </c>
      <c r="B1721" s="80" t="s">
        <v>5484</v>
      </c>
      <c r="C1721" s="20" t="s">
        <v>5304</v>
      </c>
    </row>
    <row r="1722" spans="1:3" hidden="1">
      <c r="A1722" s="22" t="s">
        <v>5485</v>
      </c>
      <c r="B1722" s="80" t="s">
        <v>5486</v>
      </c>
      <c r="C1722" s="20" t="s">
        <v>5304</v>
      </c>
    </row>
    <row r="1723" spans="1:3" hidden="1">
      <c r="A1723" s="22" t="s">
        <v>5487</v>
      </c>
      <c r="B1723" s="80" t="s">
        <v>5486</v>
      </c>
      <c r="C1723" s="20" t="s">
        <v>5304</v>
      </c>
    </row>
    <row r="1724" spans="1:3" hidden="1">
      <c r="A1724" s="22" t="s">
        <v>5488</v>
      </c>
      <c r="B1724" s="80" t="s">
        <v>4800</v>
      </c>
      <c r="C1724" s="20" t="s">
        <v>5304</v>
      </c>
    </row>
    <row r="1725" spans="1:3" hidden="1">
      <c r="A1725" s="22" t="s">
        <v>5489</v>
      </c>
      <c r="B1725" s="80" t="s">
        <v>5490</v>
      </c>
      <c r="C1725" s="20" t="s">
        <v>5304</v>
      </c>
    </row>
    <row r="1726" spans="1:3" hidden="1">
      <c r="A1726" s="22" t="s">
        <v>5491</v>
      </c>
      <c r="B1726" s="80" t="s">
        <v>5492</v>
      </c>
      <c r="C1726" s="20" t="s">
        <v>5304</v>
      </c>
    </row>
    <row r="1727" spans="1:3" hidden="1">
      <c r="A1727" s="22" t="s">
        <v>5493</v>
      </c>
      <c r="B1727" s="80" t="s">
        <v>5494</v>
      </c>
      <c r="C1727" s="20" t="s">
        <v>5304</v>
      </c>
    </row>
    <row r="1728" spans="1:3" hidden="1">
      <c r="A1728" s="22" t="s">
        <v>5495</v>
      </c>
      <c r="B1728" s="80" t="s">
        <v>5496</v>
      </c>
      <c r="C1728" s="20" t="s">
        <v>5304</v>
      </c>
    </row>
    <row r="1729" spans="1:3" hidden="1">
      <c r="A1729" s="22" t="s">
        <v>5497</v>
      </c>
      <c r="B1729" s="80" t="s">
        <v>5498</v>
      </c>
      <c r="C1729" s="20" t="s">
        <v>5304</v>
      </c>
    </row>
    <row r="1730" spans="1:3" hidden="1">
      <c r="A1730" s="22" t="s">
        <v>5499</v>
      </c>
      <c r="B1730" s="80" t="s">
        <v>5500</v>
      </c>
      <c r="C1730" s="20" t="s">
        <v>5304</v>
      </c>
    </row>
    <row r="1731" spans="1:3" hidden="1">
      <c r="A1731" s="22" t="s">
        <v>5501</v>
      </c>
      <c r="B1731" s="80" t="s">
        <v>1456</v>
      </c>
      <c r="C1731" s="20" t="s">
        <v>5304</v>
      </c>
    </row>
    <row r="1732" spans="1:3" hidden="1">
      <c r="A1732" s="22" t="s">
        <v>5502</v>
      </c>
      <c r="B1732" s="80" t="s">
        <v>5503</v>
      </c>
      <c r="C1732" s="20" t="s">
        <v>5304</v>
      </c>
    </row>
    <row r="1733" spans="1:3" hidden="1">
      <c r="A1733" s="22" t="s">
        <v>5504</v>
      </c>
      <c r="B1733" s="80" t="s">
        <v>5505</v>
      </c>
      <c r="C1733" s="20" t="s">
        <v>5304</v>
      </c>
    </row>
    <row r="1734" spans="1:3" hidden="1">
      <c r="A1734" s="22" t="s">
        <v>5506</v>
      </c>
      <c r="B1734" s="80" t="s">
        <v>5507</v>
      </c>
      <c r="C1734" s="20" t="s">
        <v>5304</v>
      </c>
    </row>
    <row r="1735" spans="1:3" hidden="1">
      <c r="A1735" s="22" t="s">
        <v>5508</v>
      </c>
      <c r="B1735" s="80" t="s">
        <v>3058</v>
      </c>
      <c r="C1735" s="20" t="s">
        <v>5304</v>
      </c>
    </row>
    <row r="1736" spans="1:3" hidden="1">
      <c r="A1736" s="22" t="s">
        <v>5509</v>
      </c>
      <c r="B1736" s="80" t="s">
        <v>3058</v>
      </c>
      <c r="C1736" s="20" t="s">
        <v>5304</v>
      </c>
    </row>
    <row r="1737" spans="1:3" hidden="1">
      <c r="A1737" s="22" t="s">
        <v>5510</v>
      </c>
      <c r="B1737" s="80" t="s">
        <v>5511</v>
      </c>
      <c r="C1737" s="20" t="s">
        <v>5304</v>
      </c>
    </row>
    <row r="1738" spans="1:3" hidden="1">
      <c r="A1738" s="22" t="s">
        <v>5512</v>
      </c>
      <c r="B1738" s="80" t="s">
        <v>5513</v>
      </c>
      <c r="C1738" s="20" t="s">
        <v>5304</v>
      </c>
    </row>
    <row r="1739" spans="1:3" hidden="1">
      <c r="A1739" s="22" t="s">
        <v>5514</v>
      </c>
      <c r="B1739" s="80" t="s">
        <v>5515</v>
      </c>
      <c r="C1739" s="20" t="s">
        <v>5304</v>
      </c>
    </row>
    <row r="1740" spans="1:3" hidden="1">
      <c r="A1740" s="22" t="s">
        <v>5516</v>
      </c>
      <c r="B1740" s="80" t="s">
        <v>5517</v>
      </c>
      <c r="C1740" s="20" t="s">
        <v>5304</v>
      </c>
    </row>
    <row r="1741" spans="1:3" hidden="1">
      <c r="A1741" s="22" t="s">
        <v>5518</v>
      </c>
      <c r="B1741" s="80" t="s">
        <v>5519</v>
      </c>
      <c r="C1741" s="20" t="s">
        <v>5304</v>
      </c>
    </row>
    <row r="1742" spans="1:3" hidden="1">
      <c r="A1742" s="22" t="s">
        <v>5520</v>
      </c>
      <c r="B1742" s="80" t="s">
        <v>5521</v>
      </c>
      <c r="C1742" s="20" t="s">
        <v>5304</v>
      </c>
    </row>
    <row r="1743" spans="1:3" hidden="1">
      <c r="A1743" s="22" t="s">
        <v>5522</v>
      </c>
      <c r="B1743" s="80" t="s">
        <v>5352</v>
      </c>
      <c r="C1743" s="20" t="s">
        <v>5304</v>
      </c>
    </row>
    <row r="1744" spans="1:3" hidden="1">
      <c r="A1744" s="22" t="s">
        <v>5523</v>
      </c>
      <c r="B1744" s="80" t="s">
        <v>5524</v>
      </c>
      <c r="C1744" s="20" t="s">
        <v>5304</v>
      </c>
    </row>
    <row r="1745" spans="1:3" hidden="1">
      <c r="A1745" s="22" t="s">
        <v>5525</v>
      </c>
      <c r="B1745" s="80" t="s">
        <v>5526</v>
      </c>
      <c r="C1745" s="20" t="s">
        <v>5304</v>
      </c>
    </row>
    <row r="1746" spans="1:3" hidden="1">
      <c r="A1746" s="22" t="s">
        <v>5527</v>
      </c>
      <c r="B1746" s="80" t="s">
        <v>5358</v>
      </c>
      <c r="C1746" s="20" t="s">
        <v>5304</v>
      </c>
    </row>
    <row r="1747" spans="1:3" hidden="1">
      <c r="A1747" s="22" t="s">
        <v>5528</v>
      </c>
      <c r="B1747" s="80" t="s">
        <v>5120</v>
      </c>
      <c r="C1747" s="20" t="s">
        <v>5304</v>
      </c>
    </row>
    <row r="1748" spans="1:3" hidden="1">
      <c r="A1748" s="22" t="s">
        <v>5529</v>
      </c>
      <c r="B1748" s="80" t="s">
        <v>5120</v>
      </c>
      <c r="C1748" s="20" t="s">
        <v>5304</v>
      </c>
    </row>
    <row r="1749" spans="1:3" hidden="1">
      <c r="A1749" s="22" t="s">
        <v>5530</v>
      </c>
      <c r="B1749" s="80" t="s">
        <v>5374</v>
      </c>
      <c r="C1749" s="20" t="s">
        <v>5304</v>
      </c>
    </row>
    <row r="1750" spans="1:3" hidden="1">
      <c r="A1750" s="22" t="s">
        <v>5531</v>
      </c>
      <c r="B1750" s="80" t="s">
        <v>5532</v>
      </c>
      <c r="C1750" s="20" t="s">
        <v>5304</v>
      </c>
    </row>
    <row r="1751" spans="1:3" hidden="1">
      <c r="A1751" s="22" t="s">
        <v>5533</v>
      </c>
      <c r="B1751" s="80" t="s">
        <v>5534</v>
      </c>
      <c r="C1751" s="20" t="s">
        <v>5304</v>
      </c>
    </row>
    <row r="1752" spans="1:3" hidden="1">
      <c r="A1752" s="22" t="s">
        <v>5535</v>
      </c>
      <c r="B1752" s="80" t="s">
        <v>5416</v>
      </c>
      <c r="C1752" s="20" t="s">
        <v>5304</v>
      </c>
    </row>
    <row r="1753" spans="1:3" hidden="1">
      <c r="A1753" s="22" t="s">
        <v>5536</v>
      </c>
      <c r="B1753" s="80" t="s">
        <v>5537</v>
      </c>
      <c r="C1753" s="20" t="s">
        <v>5304</v>
      </c>
    </row>
    <row r="1754" spans="1:3" hidden="1">
      <c r="A1754" s="22" t="s">
        <v>5538</v>
      </c>
      <c r="B1754" s="80" t="s">
        <v>4800</v>
      </c>
      <c r="C1754" s="20" t="s">
        <v>5304</v>
      </c>
    </row>
    <row r="1755" spans="1:3" hidden="1">
      <c r="A1755" s="22" t="s">
        <v>5539</v>
      </c>
      <c r="B1755" s="80" t="s">
        <v>5540</v>
      </c>
      <c r="C1755" s="20" t="s">
        <v>5304</v>
      </c>
    </row>
    <row r="1756" spans="1:3" hidden="1">
      <c r="A1756" s="22" t="s">
        <v>5541</v>
      </c>
      <c r="B1756" s="80" t="s">
        <v>5542</v>
      </c>
      <c r="C1756" s="20" t="s">
        <v>5304</v>
      </c>
    </row>
    <row r="1757" spans="1:3" hidden="1">
      <c r="A1757" s="22" t="s">
        <v>5543</v>
      </c>
      <c r="B1757" s="80" t="s">
        <v>5544</v>
      </c>
      <c r="C1757" s="20" t="s">
        <v>5304</v>
      </c>
    </row>
    <row r="1758" spans="1:3" hidden="1">
      <c r="A1758" s="22" t="s">
        <v>5545</v>
      </c>
      <c r="B1758" s="80" t="s">
        <v>5546</v>
      </c>
      <c r="C1758" s="20" t="s">
        <v>5304</v>
      </c>
    </row>
    <row r="1759" spans="1:3" hidden="1">
      <c r="A1759" s="22" t="s">
        <v>5547</v>
      </c>
      <c r="B1759" s="80" t="s">
        <v>2129</v>
      </c>
      <c r="C1759" s="20" t="s">
        <v>5304</v>
      </c>
    </row>
    <row r="1760" spans="1:3" hidden="1">
      <c r="A1760" s="22" t="s">
        <v>5548</v>
      </c>
      <c r="B1760" s="80" t="s">
        <v>5549</v>
      </c>
      <c r="C1760" s="20" t="s">
        <v>5304</v>
      </c>
    </row>
    <row r="1761" spans="1:3" hidden="1">
      <c r="A1761" s="22" t="s">
        <v>5550</v>
      </c>
      <c r="B1761" s="80" t="s">
        <v>5551</v>
      </c>
      <c r="C1761" s="20" t="s">
        <v>5304</v>
      </c>
    </row>
    <row r="1762" spans="1:3" hidden="1">
      <c r="A1762" s="22" t="s">
        <v>5552</v>
      </c>
      <c r="B1762" s="80" t="s">
        <v>5553</v>
      </c>
      <c r="C1762" s="20" t="s">
        <v>5304</v>
      </c>
    </row>
    <row r="1763" spans="1:3" hidden="1">
      <c r="A1763" s="22" t="s">
        <v>5554</v>
      </c>
      <c r="B1763" s="80" t="s">
        <v>5555</v>
      </c>
      <c r="C1763" s="20" t="s">
        <v>5304</v>
      </c>
    </row>
    <row r="1764" spans="1:3" hidden="1">
      <c r="A1764" s="22" t="s">
        <v>5556</v>
      </c>
      <c r="B1764" s="80" t="s">
        <v>5557</v>
      </c>
      <c r="C1764" s="20" t="s">
        <v>5304</v>
      </c>
    </row>
    <row r="1765" spans="1:3" hidden="1">
      <c r="A1765" s="22" t="s">
        <v>5558</v>
      </c>
      <c r="B1765" s="80" t="s">
        <v>5559</v>
      </c>
      <c r="C1765" s="20" t="s">
        <v>5304</v>
      </c>
    </row>
    <row r="1766" spans="1:3" hidden="1">
      <c r="A1766" s="22" t="s">
        <v>5560</v>
      </c>
      <c r="B1766" s="80" t="s">
        <v>5561</v>
      </c>
      <c r="C1766" s="20" t="s">
        <v>5304</v>
      </c>
    </row>
    <row r="1767" spans="1:3" hidden="1">
      <c r="A1767" s="22" t="s">
        <v>5562</v>
      </c>
      <c r="B1767" s="80" t="s">
        <v>5563</v>
      </c>
      <c r="C1767" s="20" t="s">
        <v>5304</v>
      </c>
    </row>
    <row r="1768" spans="1:3" hidden="1">
      <c r="A1768" s="22" t="s">
        <v>5564</v>
      </c>
      <c r="B1768" s="80" t="s">
        <v>5563</v>
      </c>
      <c r="C1768" s="20" t="s">
        <v>5304</v>
      </c>
    </row>
    <row r="1769" spans="1:3" hidden="1">
      <c r="A1769" s="22" t="s">
        <v>5565</v>
      </c>
      <c r="B1769" s="80" t="s">
        <v>5540</v>
      </c>
      <c r="C1769" s="20" t="s">
        <v>5304</v>
      </c>
    </row>
    <row r="1770" spans="1:3" hidden="1">
      <c r="A1770" s="22" t="s">
        <v>5566</v>
      </c>
      <c r="B1770" s="80" t="s">
        <v>5567</v>
      </c>
      <c r="C1770" s="20" t="s">
        <v>5304</v>
      </c>
    </row>
    <row r="1771" spans="1:3" hidden="1">
      <c r="A1771" s="22" t="s">
        <v>5568</v>
      </c>
      <c r="B1771" s="80" t="s">
        <v>5567</v>
      </c>
      <c r="C1771" s="20" t="s">
        <v>5304</v>
      </c>
    </row>
    <row r="1772" spans="1:3" hidden="1">
      <c r="A1772" s="22" t="s">
        <v>5569</v>
      </c>
      <c r="B1772" s="80" t="s">
        <v>5570</v>
      </c>
      <c r="C1772" s="20" t="s">
        <v>5304</v>
      </c>
    </row>
    <row r="1773" spans="1:3" hidden="1">
      <c r="A1773" s="22" t="s">
        <v>5571</v>
      </c>
      <c r="B1773" s="80" t="s">
        <v>5572</v>
      </c>
      <c r="C1773" s="20" t="s">
        <v>5304</v>
      </c>
    </row>
    <row r="1774" spans="1:3" hidden="1">
      <c r="A1774" s="22" t="s">
        <v>5573</v>
      </c>
      <c r="B1774" s="80" t="s">
        <v>5574</v>
      </c>
      <c r="C1774" s="20" t="s">
        <v>5304</v>
      </c>
    </row>
    <row r="1775" spans="1:3" hidden="1">
      <c r="A1775" s="22" t="s">
        <v>5575</v>
      </c>
      <c r="B1775" s="80" t="s">
        <v>5576</v>
      </c>
      <c r="C1775" s="20" t="s">
        <v>5304</v>
      </c>
    </row>
    <row r="1776" spans="1:3" hidden="1">
      <c r="A1776" s="22" t="s">
        <v>5577</v>
      </c>
      <c r="B1776" s="80" t="s">
        <v>5578</v>
      </c>
      <c r="C1776" s="20" t="s">
        <v>5304</v>
      </c>
    </row>
    <row r="1777" spans="1:3" hidden="1">
      <c r="A1777" s="22" t="s">
        <v>5579</v>
      </c>
      <c r="B1777" s="80" t="s">
        <v>5580</v>
      </c>
      <c r="C1777" s="20" t="s">
        <v>5304</v>
      </c>
    </row>
    <row r="1778" spans="1:3" hidden="1">
      <c r="A1778" s="22" t="s">
        <v>5581</v>
      </c>
      <c r="B1778" s="80" t="s">
        <v>5582</v>
      </c>
      <c r="C1778" s="20" t="s">
        <v>5304</v>
      </c>
    </row>
    <row r="1779" spans="1:3" hidden="1">
      <c r="A1779" s="22" t="s">
        <v>5583</v>
      </c>
      <c r="B1779" s="80" t="s">
        <v>1480</v>
      </c>
      <c r="C1779" s="20" t="s">
        <v>5304</v>
      </c>
    </row>
    <row r="1780" spans="1:3" hidden="1">
      <c r="A1780" s="22" t="s">
        <v>5584</v>
      </c>
      <c r="B1780" s="80" t="s">
        <v>5585</v>
      </c>
      <c r="C1780" s="20" t="s">
        <v>5304</v>
      </c>
    </row>
    <row r="1781" spans="1:3" hidden="1">
      <c r="A1781" s="22" t="s">
        <v>5586</v>
      </c>
      <c r="B1781" s="80" t="s">
        <v>5587</v>
      </c>
      <c r="C1781" s="20" t="s">
        <v>5304</v>
      </c>
    </row>
    <row r="1782" spans="1:3" hidden="1">
      <c r="A1782" s="22" t="s">
        <v>5588</v>
      </c>
      <c r="B1782" s="80" t="s">
        <v>5587</v>
      </c>
      <c r="C1782" s="20" t="s">
        <v>5304</v>
      </c>
    </row>
    <row r="1783" spans="1:3" hidden="1">
      <c r="A1783" s="22" t="s">
        <v>5589</v>
      </c>
      <c r="B1783" s="80" t="s">
        <v>5590</v>
      </c>
      <c r="C1783" s="20" t="s">
        <v>5304</v>
      </c>
    </row>
    <row r="1784" spans="1:3" hidden="1">
      <c r="A1784" s="22" t="s">
        <v>5591</v>
      </c>
      <c r="B1784" s="80" t="s">
        <v>5592</v>
      </c>
      <c r="C1784" s="20" t="s">
        <v>5304</v>
      </c>
    </row>
    <row r="1785" spans="1:3" hidden="1">
      <c r="A1785" s="22" t="s">
        <v>5593</v>
      </c>
      <c r="B1785" s="80" t="s">
        <v>5594</v>
      </c>
      <c r="C1785" s="20" t="s">
        <v>5304</v>
      </c>
    </row>
    <row r="1786" spans="1:3" hidden="1">
      <c r="A1786" s="22" t="s">
        <v>5595</v>
      </c>
      <c r="B1786" s="80" t="s">
        <v>5596</v>
      </c>
      <c r="C1786" s="20" t="s">
        <v>5304</v>
      </c>
    </row>
    <row r="1787" spans="1:3" hidden="1">
      <c r="A1787" s="22" t="s">
        <v>5597</v>
      </c>
      <c r="B1787" s="80" t="s">
        <v>5598</v>
      </c>
      <c r="C1787" s="20" t="s">
        <v>5304</v>
      </c>
    </row>
    <row r="1788" spans="1:3" hidden="1">
      <c r="A1788" s="22" t="s">
        <v>5599</v>
      </c>
      <c r="B1788" s="80" t="s">
        <v>1465</v>
      </c>
      <c r="C1788" s="20" t="s">
        <v>5304</v>
      </c>
    </row>
    <row r="1789" spans="1:3" hidden="1">
      <c r="A1789" s="22" t="s">
        <v>5600</v>
      </c>
      <c r="B1789" s="80" t="s">
        <v>5601</v>
      </c>
      <c r="C1789" s="20" t="s">
        <v>5304</v>
      </c>
    </row>
    <row r="1790" spans="1:3" hidden="1">
      <c r="A1790" s="22" t="s">
        <v>5602</v>
      </c>
      <c r="B1790" s="80" t="s">
        <v>5603</v>
      </c>
      <c r="C1790" s="20" t="s">
        <v>5304</v>
      </c>
    </row>
    <row r="1791" spans="1:3" hidden="1">
      <c r="A1791" s="22" t="s">
        <v>5604</v>
      </c>
      <c r="B1791" s="80" t="s">
        <v>5413</v>
      </c>
      <c r="C1791" s="20" t="s">
        <v>5304</v>
      </c>
    </row>
    <row r="1792" spans="1:3" hidden="1">
      <c r="A1792" s="22" t="s">
        <v>5605</v>
      </c>
      <c r="B1792" s="80" t="s">
        <v>2193</v>
      </c>
      <c r="C1792" s="20" t="s">
        <v>5304</v>
      </c>
    </row>
    <row r="1793" spans="1:3" hidden="1">
      <c r="A1793" s="22" t="s">
        <v>5606</v>
      </c>
      <c r="B1793" s="80" t="s">
        <v>5607</v>
      </c>
      <c r="C1793" s="20" t="s">
        <v>5304</v>
      </c>
    </row>
    <row r="1794" spans="1:3" hidden="1">
      <c r="A1794" s="22" t="s">
        <v>5608</v>
      </c>
      <c r="B1794" s="80" t="s">
        <v>5609</v>
      </c>
      <c r="C1794" s="20" t="s">
        <v>5304</v>
      </c>
    </row>
    <row r="1795" spans="1:3" hidden="1">
      <c r="A1795" s="22" t="s">
        <v>5610</v>
      </c>
      <c r="B1795" s="80" t="s">
        <v>5611</v>
      </c>
      <c r="C1795" s="20" t="s">
        <v>5304</v>
      </c>
    </row>
    <row r="1796" spans="1:3" hidden="1">
      <c r="A1796" s="22" t="s">
        <v>5612</v>
      </c>
      <c r="B1796" s="80" t="s">
        <v>5613</v>
      </c>
      <c r="C1796" s="20" t="s">
        <v>5304</v>
      </c>
    </row>
    <row r="1797" spans="1:3" hidden="1">
      <c r="A1797" s="22" t="s">
        <v>5614</v>
      </c>
      <c r="B1797" s="80" t="s">
        <v>5615</v>
      </c>
      <c r="C1797" s="20" t="s">
        <v>5304</v>
      </c>
    </row>
    <row r="1798" spans="1:3" hidden="1">
      <c r="A1798" s="22" t="s">
        <v>5616</v>
      </c>
      <c r="B1798" s="80" t="s">
        <v>5617</v>
      </c>
      <c r="C1798" s="20" t="s">
        <v>5304</v>
      </c>
    </row>
    <row r="1799" spans="1:3" hidden="1">
      <c r="A1799" s="22" t="s">
        <v>5618</v>
      </c>
      <c r="B1799" s="80" t="s">
        <v>5619</v>
      </c>
      <c r="C1799" s="20" t="s">
        <v>5304</v>
      </c>
    </row>
    <row r="1800" spans="1:3" hidden="1">
      <c r="A1800" s="22" t="s">
        <v>5620</v>
      </c>
      <c r="B1800" s="80" t="s">
        <v>5352</v>
      </c>
      <c r="C1800" s="20" t="s">
        <v>5304</v>
      </c>
    </row>
    <row r="1801" spans="1:3" hidden="1">
      <c r="A1801" s="22" t="s">
        <v>5621</v>
      </c>
      <c r="B1801" s="80" t="s">
        <v>5622</v>
      </c>
      <c r="C1801" s="20" t="s">
        <v>5304</v>
      </c>
    </row>
    <row r="1802" spans="1:3" hidden="1">
      <c r="A1802" s="22" t="s">
        <v>5623</v>
      </c>
      <c r="B1802" s="80" t="s">
        <v>5624</v>
      </c>
      <c r="C1802" s="20" t="s">
        <v>5304</v>
      </c>
    </row>
    <row r="1803" spans="1:3" hidden="1">
      <c r="A1803" s="22" t="s">
        <v>5625</v>
      </c>
      <c r="B1803" s="80" t="s">
        <v>5626</v>
      </c>
      <c r="C1803" s="20" t="s">
        <v>5304</v>
      </c>
    </row>
    <row r="1804" spans="1:3" hidden="1">
      <c r="A1804" s="22" t="s">
        <v>5627</v>
      </c>
      <c r="B1804" s="80" t="s">
        <v>5628</v>
      </c>
      <c r="C1804" s="20" t="s">
        <v>5304</v>
      </c>
    </row>
    <row r="1805" spans="1:3" hidden="1">
      <c r="A1805" s="22" t="s">
        <v>5629</v>
      </c>
      <c r="B1805" s="80" t="s">
        <v>5630</v>
      </c>
      <c r="C1805" s="20" t="s">
        <v>5304</v>
      </c>
    </row>
    <row r="1806" spans="1:3" hidden="1">
      <c r="A1806" s="22" t="s">
        <v>5631</v>
      </c>
      <c r="B1806" s="80" t="s">
        <v>5632</v>
      </c>
      <c r="C1806" s="20" t="s">
        <v>5304</v>
      </c>
    </row>
    <row r="1807" spans="1:3" hidden="1">
      <c r="A1807" s="22" t="s">
        <v>5633</v>
      </c>
      <c r="B1807" s="80" t="s">
        <v>5634</v>
      </c>
      <c r="C1807" s="20" t="s">
        <v>5304</v>
      </c>
    </row>
    <row r="1808" spans="1:3" hidden="1">
      <c r="A1808" s="22" t="s">
        <v>5635</v>
      </c>
      <c r="B1808" s="80" t="s">
        <v>5636</v>
      </c>
      <c r="C1808" s="20" t="s">
        <v>5304</v>
      </c>
    </row>
    <row r="1809" spans="1:3" hidden="1">
      <c r="A1809" s="22" t="s">
        <v>5637</v>
      </c>
      <c r="B1809" s="80" t="s">
        <v>5638</v>
      </c>
      <c r="C1809" s="20" t="s">
        <v>5304</v>
      </c>
    </row>
    <row r="1810" spans="1:3" hidden="1">
      <c r="A1810" s="22" t="s">
        <v>5639</v>
      </c>
      <c r="B1810" s="80" t="s">
        <v>5640</v>
      </c>
      <c r="C1810" s="20" t="s">
        <v>5304</v>
      </c>
    </row>
    <row r="1811" spans="1:3" hidden="1">
      <c r="A1811" s="22" t="s">
        <v>5641</v>
      </c>
      <c r="B1811" s="80" t="s">
        <v>5642</v>
      </c>
      <c r="C1811" s="20" t="s">
        <v>5304</v>
      </c>
    </row>
    <row r="1812" spans="1:3" hidden="1">
      <c r="A1812" s="22" t="s">
        <v>5643</v>
      </c>
      <c r="B1812" s="80" t="s">
        <v>5644</v>
      </c>
      <c r="C1812" s="20" t="s">
        <v>5304</v>
      </c>
    </row>
    <row r="1813" spans="1:3" hidden="1">
      <c r="A1813" s="22" t="s">
        <v>5645</v>
      </c>
      <c r="B1813" s="80" t="s">
        <v>5646</v>
      </c>
      <c r="C1813" s="20" t="s">
        <v>5304</v>
      </c>
    </row>
    <row r="1814" spans="1:3" hidden="1">
      <c r="A1814" s="22" t="s">
        <v>5647</v>
      </c>
      <c r="B1814" s="80" t="s">
        <v>5648</v>
      </c>
      <c r="C1814" s="20" t="s">
        <v>5304</v>
      </c>
    </row>
    <row r="1815" spans="1:3" hidden="1">
      <c r="A1815" s="22" t="s">
        <v>5649</v>
      </c>
      <c r="B1815" s="80" t="s">
        <v>5650</v>
      </c>
      <c r="C1815" s="20" t="s">
        <v>5304</v>
      </c>
    </row>
    <row r="1816" spans="1:3" hidden="1">
      <c r="A1816" s="22" t="s">
        <v>5651</v>
      </c>
      <c r="B1816" s="80" t="s">
        <v>5652</v>
      </c>
      <c r="C1816" s="20" t="s">
        <v>5304</v>
      </c>
    </row>
    <row r="1817" spans="1:3" hidden="1">
      <c r="A1817" s="22" t="s">
        <v>5653</v>
      </c>
      <c r="B1817" s="80" t="s">
        <v>5654</v>
      </c>
      <c r="C1817" s="20" t="s">
        <v>5304</v>
      </c>
    </row>
    <row r="1818" spans="1:3" hidden="1">
      <c r="A1818" s="22" t="s">
        <v>5655</v>
      </c>
      <c r="B1818" s="80" t="s">
        <v>5656</v>
      </c>
      <c r="C1818" s="20" t="s">
        <v>5304</v>
      </c>
    </row>
    <row r="1819" spans="1:3" hidden="1">
      <c r="A1819" s="22" t="s">
        <v>5657</v>
      </c>
      <c r="B1819" s="80" t="s">
        <v>5658</v>
      </c>
      <c r="C1819" s="20" t="s">
        <v>5304</v>
      </c>
    </row>
    <row r="1820" spans="1:3" hidden="1">
      <c r="A1820" s="22" t="s">
        <v>5659</v>
      </c>
      <c r="B1820" s="80" t="s">
        <v>5660</v>
      </c>
      <c r="C1820" s="20" t="s">
        <v>5304</v>
      </c>
    </row>
    <row r="1821" spans="1:3" hidden="1">
      <c r="A1821" s="22" t="s">
        <v>5661</v>
      </c>
      <c r="B1821" s="80" t="s">
        <v>1994</v>
      </c>
      <c r="C1821" s="20" t="s">
        <v>5304</v>
      </c>
    </row>
    <row r="1822" spans="1:3" hidden="1">
      <c r="A1822" s="22" t="s">
        <v>5662</v>
      </c>
      <c r="B1822" s="80" t="s">
        <v>5663</v>
      </c>
      <c r="C1822" s="20" t="s">
        <v>5304</v>
      </c>
    </row>
    <row r="1823" spans="1:3" hidden="1">
      <c r="A1823" s="22" t="s">
        <v>5664</v>
      </c>
      <c r="B1823" s="80" t="s">
        <v>5665</v>
      </c>
      <c r="C1823" s="20" t="s">
        <v>5304</v>
      </c>
    </row>
    <row r="1824" spans="1:3" hidden="1">
      <c r="A1824" s="22" t="s">
        <v>5666</v>
      </c>
      <c r="B1824" s="80" t="s">
        <v>5667</v>
      </c>
      <c r="C1824" s="20" t="s">
        <v>5304</v>
      </c>
    </row>
    <row r="1825" spans="1:3" hidden="1">
      <c r="A1825" s="22" t="s">
        <v>5668</v>
      </c>
      <c r="B1825" s="80" t="s">
        <v>5669</v>
      </c>
      <c r="C1825" s="20" t="s">
        <v>5304</v>
      </c>
    </row>
    <row r="1826" spans="1:3" hidden="1">
      <c r="A1826" s="22" t="s">
        <v>5670</v>
      </c>
      <c r="B1826" s="80" t="s">
        <v>5671</v>
      </c>
      <c r="C1826" s="20" t="s">
        <v>5304</v>
      </c>
    </row>
    <row r="1827" spans="1:3" hidden="1">
      <c r="A1827" s="22" t="s">
        <v>5672</v>
      </c>
      <c r="B1827" s="80" t="s">
        <v>5673</v>
      </c>
      <c r="C1827" s="20" t="s">
        <v>5304</v>
      </c>
    </row>
    <row r="1828" spans="1:3" hidden="1">
      <c r="A1828" s="22" t="s">
        <v>5674</v>
      </c>
      <c r="B1828" s="80" t="s">
        <v>5675</v>
      </c>
      <c r="C1828" s="20" t="s">
        <v>5304</v>
      </c>
    </row>
    <row r="1829" spans="1:3" hidden="1">
      <c r="A1829" s="22" t="s">
        <v>5676</v>
      </c>
      <c r="B1829" s="80" t="s">
        <v>5677</v>
      </c>
      <c r="C1829" s="20" t="s">
        <v>5304</v>
      </c>
    </row>
    <row r="1830" spans="1:3" hidden="1">
      <c r="A1830" s="22" t="s">
        <v>5678</v>
      </c>
      <c r="B1830" s="80" t="s">
        <v>5679</v>
      </c>
      <c r="C1830" s="20" t="s">
        <v>5304</v>
      </c>
    </row>
    <row r="1831" spans="1:3" hidden="1">
      <c r="A1831" s="22" t="s">
        <v>5680</v>
      </c>
      <c r="B1831" s="80" t="s">
        <v>5681</v>
      </c>
      <c r="C1831" s="20" t="s">
        <v>5304</v>
      </c>
    </row>
    <row r="1832" spans="1:3" hidden="1">
      <c r="A1832" s="22" t="s">
        <v>5682</v>
      </c>
      <c r="B1832" s="80" t="s">
        <v>5683</v>
      </c>
      <c r="C1832" s="20" t="s">
        <v>5304</v>
      </c>
    </row>
    <row r="1833" spans="1:3" hidden="1">
      <c r="A1833" s="81" t="s">
        <v>5684</v>
      </c>
      <c r="B1833" s="79" t="s">
        <v>5685</v>
      </c>
      <c r="C1833" s="20" t="s">
        <v>5304</v>
      </c>
    </row>
    <row r="1834" spans="1:3" hidden="1">
      <c r="A1834" s="81" t="s">
        <v>5686</v>
      </c>
      <c r="B1834" s="79" t="s">
        <v>309</v>
      </c>
      <c r="C1834" s="20" t="s">
        <v>5304</v>
      </c>
    </row>
    <row r="1835" spans="1:3" hidden="1">
      <c r="A1835" s="81" t="s">
        <v>5687</v>
      </c>
      <c r="B1835" s="79" t="s">
        <v>5688</v>
      </c>
      <c r="C1835" s="20" t="s">
        <v>5304</v>
      </c>
    </row>
    <row r="1836" spans="1:3" hidden="1">
      <c r="A1836" s="81" t="s">
        <v>5689</v>
      </c>
      <c r="B1836" s="79" t="s">
        <v>5690</v>
      </c>
      <c r="C1836" s="20" t="s">
        <v>5304</v>
      </c>
    </row>
    <row r="1837" spans="1:3" hidden="1">
      <c r="A1837" s="81" t="s">
        <v>5691</v>
      </c>
      <c r="B1837" s="79" t="s">
        <v>5692</v>
      </c>
      <c r="C1837" s="20" t="s">
        <v>5304</v>
      </c>
    </row>
    <row r="1838" spans="1:3" hidden="1">
      <c r="A1838" s="81" t="s">
        <v>5693</v>
      </c>
      <c r="B1838" s="79" t="s">
        <v>5694</v>
      </c>
      <c r="C1838" s="20" t="s">
        <v>5304</v>
      </c>
    </row>
    <row r="1839" spans="1:3" hidden="1">
      <c r="A1839" s="81" t="s">
        <v>5695</v>
      </c>
      <c r="B1839" s="79" t="s">
        <v>5696</v>
      </c>
      <c r="C1839" s="20" t="s">
        <v>5304</v>
      </c>
    </row>
    <row r="1840" spans="1:3" hidden="1">
      <c r="A1840" s="81" t="s">
        <v>5697</v>
      </c>
      <c r="B1840" s="79" t="s">
        <v>3942</v>
      </c>
      <c r="C1840" s="20" t="s">
        <v>5304</v>
      </c>
    </row>
    <row r="1841" spans="1:3" hidden="1">
      <c r="A1841" s="81" t="s">
        <v>5698</v>
      </c>
      <c r="B1841" s="79" t="s">
        <v>5699</v>
      </c>
      <c r="C1841" s="20" t="s">
        <v>5304</v>
      </c>
    </row>
    <row r="1842" spans="1:3" hidden="1">
      <c r="A1842" s="81" t="s">
        <v>5700</v>
      </c>
      <c r="B1842" s="79" t="s">
        <v>5701</v>
      </c>
      <c r="C1842" s="20" t="s">
        <v>5304</v>
      </c>
    </row>
    <row r="1843" spans="1:3" hidden="1">
      <c r="A1843" s="81" t="s">
        <v>5702</v>
      </c>
      <c r="B1843" s="79" t="s">
        <v>5703</v>
      </c>
      <c r="C1843" s="20" t="s">
        <v>5304</v>
      </c>
    </row>
    <row r="1844" spans="1:3" hidden="1">
      <c r="A1844" s="81" t="s">
        <v>5704</v>
      </c>
      <c r="B1844" s="79" t="s">
        <v>5705</v>
      </c>
      <c r="C1844" s="20" t="s">
        <v>5304</v>
      </c>
    </row>
    <row r="1845" spans="1:3" hidden="1">
      <c r="A1845" s="81" t="s">
        <v>5706</v>
      </c>
      <c r="B1845" s="79" t="s">
        <v>5707</v>
      </c>
      <c r="C1845" s="20" t="s">
        <v>5304</v>
      </c>
    </row>
    <row r="1846" spans="1:3" hidden="1">
      <c r="A1846" s="81" t="s">
        <v>5708</v>
      </c>
      <c r="B1846" s="79" t="s">
        <v>5709</v>
      </c>
      <c r="C1846" s="20" t="s">
        <v>5304</v>
      </c>
    </row>
    <row r="1847" spans="1:3" hidden="1">
      <c r="A1847" s="81" t="s">
        <v>5710</v>
      </c>
      <c r="B1847" s="79" t="s">
        <v>5711</v>
      </c>
      <c r="C1847" s="20" t="s">
        <v>5304</v>
      </c>
    </row>
    <row r="1848" spans="1:3" hidden="1">
      <c r="A1848" s="81" t="s">
        <v>5712</v>
      </c>
      <c r="B1848" s="79" t="s">
        <v>5713</v>
      </c>
      <c r="C1848" s="20" t="s">
        <v>5304</v>
      </c>
    </row>
    <row r="1849" spans="1:3" hidden="1">
      <c r="A1849" s="81" t="s">
        <v>5714</v>
      </c>
      <c r="B1849" s="79" t="s">
        <v>5715</v>
      </c>
      <c r="C1849" s="20" t="s">
        <v>5304</v>
      </c>
    </row>
    <row r="1850" spans="1:3" hidden="1">
      <c r="A1850" s="81" t="s">
        <v>5716</v>
      </c>
      <c r="B1850" s="79" t="s">
        <v>5717</v>
      </c>
      <c r="C1850" s="20" t="s">
        <v>5304</v>
      </c>
    </row>
    <row r="1851" spans="1:3" hidden="1">
      <c r="A1851" s="81" t="s">
        <v>5718</v>
      </c>
      <c r="B1851" s="79" t="s">
        <v>5719</v>
      </c>
      <c r="C1851" s="20" t="s">
        <v>5304</v>
      </c>
    </row>
    <row r="1852" spans="1:3" hidden="1">
      <c r="A1852" s="81" t="s">
        <v>5720</v>
      </c>
      <c r="B1852" s="79" t="s">
        <v>5721</v>
      </c>
      <c r="C1852" s="20" t="s">
        <v>5304</v>
      </c>
    </row>
    <row r="1853" spans="1:3" hidden="1">
      <c r="A1853" s="81" t="s">
        <v>5722</v>
      </c>
      <c r="B1853" s="79" t="s">
        <v>5723</v>
      </c>
      <c r="C1853" s="20" t="s">
        <v>5304</v>
      </c>
    </row>
    <row r="1854" spans="1:3" hidden="1">
      <c r="A1854" s="81" t="s">
        <v>5724</v>
      </c>
      <c r="B1854" s="79" t="s">
        <v>5725</v>
      </c>
      <c r="C1854" s="20" t="s">
        <v>5304</v>
      </c>
    </row>
    <row r="1855" spans="1:3" hidden="1">
      <c r="A1855" s="81" t="s">
        <v>5726</v>
      </c>
      <c r="B1855" s="79" t="s">
        <v>5727</v>
      </c>
      <c r="C1855" s="20" t="s">
        <v>5304</v>
      </c>
    </row>
    <row r="1856" spans="1:3" hidden="1">
      <c r="A1856" s="81" t="s">
        <v>5728</v>
      </c>
      <c r="B1856" s="79" t="s">
        <v>5729</v>
      </c>
      <c r="C1856" s="20" t="s">
        <v>5304</v>
      </c>
    </row>
    <row r="1857" spans="1:3" hidden="1">
      <c r="A1857" s="81" t="s">
        <v>5730</v>
      </c>
      <c r="B1857" s="79" t="s">
        <v>5731</v>
      </c>
      <c r="C1857" s="20" t="s">
        <v>5304</v>
      </c>
    </row>
    <row r="1858" spans="1:3" hidden="1">
      <c r="A1858" s="81" t="s">
        <v>5732</v>
      </c>
      <c r="B1858" s="79" t="s">
        <v>5733</v>
      </c>
      <c r="C1858" s="20" t="s">
        <v>5304</v>
      </c>
    </row>
    <row r="1859" spans="1:3" hidden="1">
      <c r="A1859" s="81" t="s">
        <v>5734</v>
      </c>
      <c r="B1859" s="79" t="s">
        <v>5735</v>
      </c>
      <c r="C1859" s="20" t="s">
        <v>5304</v>
      </c>
    </row>
    <row r="1860" spans="1:3" hidden="1">
      <c r="A1860" s="81" t="s">
        <v>5736</v>
      </c>
      <c r="B1860" s="79" t="s">
        <v>5737</v>
      </c>
      <c r="C1860" s="20" t="s">
        <v>5304</v>
      </c>
    </row>
    <row r="1861" spans="1:3" hidden="1">
      <c r="A1861" s="81" t="s">
        <v>5738</v>
      </c>
      <c r="B1861" s="79" t="s">
        <v>5739</v>
      </c>
      <c r="C1861" s="20" t="s">
        <v>5304</v>
      </c>
    </row>
    <row r="1862" spans="1:3" hidden="1">
      <c r="A1862" s="81" t="s">
        <v>5740</v>
      </c>
      <c r="B1862" s="79" t="s">
        <v>5741</v>
      </c>
      <c r="C1862" s="20" t="s">
        <v>5304</v>
      </c>
    </row>
    <row r="1863" spans="1:3" hidden="1">
      <c r="A1863" s="81" t="s">
        <v>5742</v>
      </c>
      <c r="B1863" s="79" t="s">
        <v>5743</v>
      </c>
      <c r="C1863" s="20" t="s">
        <v>5304</v>
      </c>
    </row>
    <row r="1864" spans="1:3" hidden="1">
      <c r="A1864" s="81" t="s">
        <v>5744</v>
      </c>
      <c r="B1864" s="79" t="s">
        <v>5745</v>
      </c>
      <c r="C1864" s="20" t="s">
        <v>5304</v>
      </c>
    </row>
    <row r="1865" spans="1:3" hidden="1">
      <c r="A1865" s="81" t="s">
        <v>5746</v>
      </c>
      <c r="B1865" s="79" t="s">
        <v>5747</v>
      </c>
      <c r="C1865" s="20" t="s">
        <v>5304</v>
      </c>
    </row>
    <row r="1866" spans="1:3" hidden="1">
      <c r="A1866" s="81" t="s">
        <v>5748</v>
      </c>
      <c r="B1866" s="79" t="s">
        <v>5749</v>
      </c>
      <c r="C1866" s="20" t="s">
        <v>5304</v>
      </c>
    </row>
    <row r="1867" spans="1:3" hidden="1">
      <c r="A1867" s="81" t="s">
        <v>5750</v>
      </c>
      <c r="B1867" s="79" t="s">
        <v>5751</v>
      </c>
      <c r="C1867" s="20" t="s">
        <v>5304</v>
      </c>
    </row>
    <row r="1868" spans="1:3" hidden="1">
      <c r="A1868" s="81" t="s">
        <v>5752</v>
      </c>
      <c r="B1868" s="79" t="s">
        <v>5753</v>
      </c>
      <c r="C1868" s="20" t="s">
        <v>5304</v>
      </c>
    </row>
    <row r="1869" spans="1:3" hidden="1">
      <c r="A1869" s="81" t="s">
        <v>5754</v>
      </c>
      <c r="B1869" s="79" t="s">
        <v>5755</v>
      </c>
      <c r="C1869" s="20" t="s">
        <v>5304</v>
      </c>
    </row>
    <row r="1870" spans="1:3" hidden="1">
      <c r="A1870" s="81" t="s">
        <v>5756</v>
      </c>
      <c r="B1870" s="79" t="s">
        <v>5757</v>
      </c>
      <c r="C1870" s="20" t="s">
        <v>5304</v>
      </c>
    </row>
    <row r="1871" spans="1:3" hidden="1">
      <c r="A1871" s="81" t="s">
        <v>5758</v>
      </c>
      <c r="B1871" s="79" t="s">
        <v>5759</v>
      </c>
      <c r="C1871" s="20" t="s">
        <v>5304</v>
      </c>
    </row>
    <row r="1872" spans="1:3" hidden="1">
      <c r="A1872" s="81" t="s">
        <v>5760</v>
      </c>
      <c r="B1872" s="79" t="s">
        <v>5761</v>
      </c>
      <c r="C1872" s="20" t="s">
        <v>5304</v>
      </c>
    </row>
    <row r="1873" spans="1:3" hidden="1">
      <c r="A1873" s="81" t="s">
        <v>5762</v>
      </c>
      <c r="B1873" s="79" t="s">
        <v>5763</v>
      </c>
      <c r="C1873" s="20" t="s">
        <v>5304</v>
      </c>
    </row>
    <row r="1874" spans="1:3" hidden="1">
      <c r="A1874" s="81" t="s">
        <v>5764</v>
      </c>
      <c r="B1874" s="79" t="s">
        <v>5763</v>
      </c>
      <c r="C1874" s="20" t="s">
        <v>5304</v>
      </c>
    </row>
    <row r="1875" spans="1:3" hidden="1">
      <c r="A1875" s="81" t="s">
        <v>5765</v>
      </c>
      <c r="B1875" s="79" t="s">
        <v>5766</v>
      </c>
      <c r="C1875" s="20" t="s">
        <v>5304</v>
      </c>
    </row>
    <row r="1876" spans="1:3" hidden="1">
      <c r="A1876" s="81" t="s">
        <v>5767</v>
      </c>
      <c r="B1876" s="79" t="s">
        <v>5768</v>
      </c>
      <c r="C1876" s="20" t="s">
        <v>5304</v>
      </c>
    </row>
    <row r="1877" spans="1:3" hidden="1">
      <c r="A1877" s="81" t="s">
        <v>5769</v>
      </c>
      <c r="B1877" s="79" t="s">
        <v>5770</v>
      </c>
      <c r="C1877" s="20" t="s">
        <v>5304</v>
      </c>
    </row>
    <row r="1878" spans="1:3" hidden="1">
      <c r="A1878" s="81" t="s">
        <v>5771</v>
      </c>
      <c r="B1878" s="79" t="s">
        <v>5772</v>
      </c>
      <c r="C1878" s="20" t="s">
        <v>5304</v>
      </c>
    </row>
    <row r="1879" spans="1:3" hidden="1">
      <c r="A1879" s="81" t="s">
        <v>5773</v>
      </c>
      <c r="B1879" s="79" t="s">
        <v>5774</v>
      </c>
      <c r="C1879" s="20" t="s">
        <v>5304</v>
      </c>
    </row>
    <row r="1880" spans="1:3" hidden="1">
      <c r="A1880" s="81" t="s">
        <v>5775</v>
      </c>
      <c r="B1880" s="79" t="s">
        <v>5776</v>
      </c>
      <c r="C1880" s="20" t="s">
        <v>5304</v>
      </c>
    </row>
    <row r="1881" spans="1:3" hidden="1">
      <c r="A1881" s="81" t="s">
        <v>5777</v>
      </c>
      <c r="B1881" s="79" t="s">
        <v>5778</v>
      </c>
      <c r="C1881" s="20" t="s">
        <v>5304</v>
      </c>
    </row>
    <row r="1882" spans="1:3" hidden="1">
      <c r="A1882" s="81" t="s">
        <v>5779</v>
      </c>
      <c r="B1882" s="79" t="s">
        <v>5780</v>
      </c>
      <c r="C1882" s="20" t="s">
        <v>5304</v>
      </c>
    </row>
    <row r="1883" spans="1:3" hidden="1">
      <c r="A1883" s="81" t="s">
        <v>5781</v>
      </c>
      <c r="B1883" s="79" t="s">
        <v>5782</v>
      </c>
      <c r="C1883" s="20" t="s">
        <v>5304</v>
      </c>
    </row>
    <row r="1884" spans="1:3" hidden="1">
      <c r="A1884" s="81" t="s">
        <v>5783</v>
      </c>
      <c r="B1884" s="79" t="s">
        <v>5784</v>
      </c>
      <c r="C1884" s="20" t="s">
        <v>5304</v>
      </c>
    </row>
    <row r="1885" spans="1:3" hidden="1">
      <c r="A1885" s="81" t="s">
        <v>5785</v>
      </c>
      <c r="B1885" s="79" t="s">
        <v>5786</v>
      </c>
      <c r="C1885" s="20" t="s">
        <v>5304</v>
      </c>
    </row>
    <row r="1886" spans="1:3" hidden="1">
      <c r="A1886" s="81" t="s">
        <v>5787</v>
      </c>
      <c r="B1886" s="79" t="s">
        <v>5788</v>
      </c>
      <c r="C1886" s="20" t="s">
        <v>5304</v>
      </c>
    </row>
    <row r="1887" spans="1:3" hidden="1">
      <c r="A1887" s="81" t="s">
        <v>5789</v>
      </c>
      <c r="B1887" s="79" t="s">
        <v>5790</v>
      </c>
      <c r="C1887" s="20" t="s">
        <v>5304</v>
      </c>
    </row>
    <row r="1888" spans="1:3" hidden="1">
      <c r="A1888" s="81" t="s">
        <v>5791</v>
      </c>
      <c r="B1888" s="79" t="s">
        <v>5792</v>
      </c>
      <c r="C1888" s="20" t="s">
        <v>5304</v>
      </c>
    </row>
    <row r="1889" spans="1:3" hidden="1">
      <c r="A1889" s="81" t="s">
        <v>5793</v>
      </c>
      <c r="B1889" s="79" t="s">
        <v>5794</v>
      </c>
      <c r="C1889" s="20" t="s">
        <v>5304</v>
      </c>
    </row>
    <row r="1890" spans="1:3" hidden="1">
      <c r="A1890" s="81" t="s">
        <v>5795</v>
      </c>
      <c r="B1890" s="79" t="s">
        <v>5796</v>
      </c>
      <c r="C1890" s="20" t="s">
        <v>5304</v>
      </c>
    </row>
    <row r="1891" spans="1:3" hidden="1">
      <c r="A1891" s="81" t="s">
        <v>5797</v>
      </c>
      <c r="B1891" s="79" t="s">
        <v>5798</v>
      </c>
      <c r="C1891" s="20" t="s">
        <v>5304</v>
      </c>
    </row>
    <row r="1892" spans="1:3" hidden="1">
      <c r="A1892" s="81" t="s">
        <v>5799</v>
      </c>
      <c r="B1892" s="79" t="s">
        <v>1456</v>
      </c>
      <c r="C1892" s="20" t="s">
        <v>5304</v>
      </c>
    </row>
    <row r="1893" spans="1:3" hidden="1">
      <c r="A1893" s="81" t="s">
        <v>5800</v>
      </c>
      <c r="B1893" s="79" t="s">
        <v>5801</v>
      </c>
      <c r="C1893" s="20" t="s">
        <v>5304</v>
      </c>
    </row>
    <row r="1894" spans="1:3" hidden="1">
      <c r="A1894" s="81" t="s">
        <v>5802</v>
      </c>
      <c r="B1894" s="79" t="s">
        <v>5803</v>
      </c>
      <c r="C1894" s="20" t="s">
        <v>5304</v>
      </c>
    </row>
    <row r="1895" spans="1:3" hidden="1">
      <c r="A1895" s="81" t="s">
        <v>5804</v>
      </c>
      <c r="B1895" s="79" t="s">
        <v>5805</v>
      </c>
      <c r="C1895" s="20" t="s">
        <v>5304</v>
      </c>
    </row>
    <row r="1896" spans="1:3" hidden="1">
      <c r="A1896" s="81" t="s">
        <v>5806</v>
      </c>
      <c r="B1896" s="79" t="s">
        <v>5807</v>
      </c>
      <c r="C1896" s="20" t="s">
        <v>5304</v>
      </c>
    </row>
    <row r="1897" spans="1:3" hidden="1">
      <c r="A1897" s="81" t="s">
        <v>5808</v>
      </c>
      <c r="B1897" s="79" t="s">
        <v>5809</v>
      </c>
      <c r="C1897" s="20" t="s">
        <v>5304</v>
      </c>
    </row>
    <row r="1898" spans="1:3" hidden="1">
      <c r="A1898" s="81" t="s">
        <v>5810</v>
      </c>
      <c r="B1898" s="79" t="s">
        <v>5811</v>
      </c>
      <c r="C1898" s="20" t="s">
        <v>5304</v>
      </c>
    </row>
    <row r="1899" spans="1:3" hidden="1">
      <c r="A1899" s="81" t="s">
        <v>5812</v>
      </c>
      <c r="B1899" s="79" t="s">
        <v>5813</v>
      </c>
      <c r="C1899" s="20" t="s">
        <v>5304</v>
      </c>
    </row>
    <row r="1900" spans="1:3" hidden="1">
      <c r="A1900" s="81" t="s">
        <v>5814</v>
      </c>
      <c r="B1900" s="79" t="s">
        <v>5815</v>
      </c>
      <c r="C1900" s="20" t="s">
        <v>5304</v>
      </c>
    </row>
    <row r="1901" spans="1:3" hidden="1">
      <c r="A1901" s="81" t="s">
        <v>5816</v>
      </c>
      <c r="B1901" s="79" t="s">
        <v>5817</v>
      </c>
      <c r="C1901" s="20" t="s">
        <v>5304</v>
      </c>
    </row>
    <row r="1902" spans="1:3" hidden="1">
      <c r="A1902" s="81" t="s">
        <v>5818</v>
      </c>
      <c r="B1902" s="79" t="s">
        <v>5819</v>
      </c>
      <c r="C1902" s="20" t="s">
        <v>5304</v>
      </c>
    </row>
    <row r="1903" spans="1:3" hidden="1">
      <c r="A1903" s="81" t="s">
        <v>5820</v>
      </c>
      <c r="B1903" s="79" t="s">
        <v>5821</v>
      </c>
      <c r="C1903" s="20" t="s">
        <v>5304</v>
      </c>
    </row>
    <row r="1904" spans="1:3" hidden="1">
      <c r="A1904" s="81" t="s">
        <v>5822</v>
      </c>
      <c r="B1904" s="79" t="s">
        <v>5823</v>
      </c>
      <c r="C1904" s="20" t="s">
        <v>5304</v>
      </c>
    </row>
    <row r="1905" spans="1:3" hidden="1">
      <c r="A1905" s="81" t="s">
        <v>5824</v>
      </c>
      <c r="B1905" s="79" t="s">
        <v>5825</v>
      </c>
      <c r="C1905" s="20" t="s">
        <v>5304</v>
      </c>
    </row>
    <row r="1906" spans="1:3" hidden="1">
      <c r="A1906" s="81" t="s">
        <v>5826</v>
      </c>
      <c r="B1906" s="79" t="s">
        <v>5827</v>
      </c>
      <c r="C1906" s="20" t="s">
        <v>5304</v>
      </c>
    </row>
    <row r="1907" spans="1:3" hidden="1">
      <c r="A1907" s="81" t="s">
        <v>5828</v>
      </c>
      <c r="B1907" s="79" t="s">
        <v>5829</v>
      </c>
      <c r="C1907" s="20" t="s">
        <v>5304</v>
      </c>
    </row>
    <row r="1908" spans="1:3" hidden="1">
      <c r="A1908" s="81" t="s">
        <v>5830</v>
      </c>
      <c r="B1908" s="79" t="s">
        <v>5831</v>
      </c>
      <c r="C1908" s="20" t="s">
        <v>5304</v>
      </c>
    </row>
    <row r="1909" spans="1:3" hidden="1">
      <c r="A1909" s="81" t="s">
        <v>5832</v>
      </c>
      <c r="B1909" s="79" t="s">
        <v>5833</v>
      </c>
      <c r="C1909" s="20" t="s">
        <v>5304</v>
      </c>
    </row>
    <row r="1910" spans="1:3" hidden="1">
      <c r="A1910" s="81" t="s">
        <v>5834</v>
      </c>
      <c r="B1910" s="79" t="s">
        <v>5835</v>
      </c>
      <c r="C1910" s="20" t="s">
        <v>5304</v>
      </c>
    </row>
    <row r="1911" spans="1:3" hidden="1">
      <c r="A1911" s="81" t="s">
        <v>5836</v>
      </c>
      <c r="B1911" s="79" t="s">
        <v>5837</v>
      </c>
      <c r="C1911" s="20" t="s">
        <v>5304</v>
      </c>
    </row>
    <row r="1912" spans="1:3" hidden="1">
      <c r="A1912" s="81" t="s">
        <v>5838</v>
      </c>
      <c r="B1912" s="79" t="s">
        <v>5839</v>
      </c>
      <c r="C1912" s="20" t="s">
        <v>5304</v>
      </c>
    </row>
    <row r="1913" spans="1:3" hidden="1">
      <c r="A1913" s="81" t="s">
        <v>5840</v>
      </c>
      <c r="B1913" s="79" t="s">
        <v>5841</v>
      </c>
      <c r="C1913" s="20" t="s">
        <v>5304</v>
      </c>
    </row>
    <row r="1914" spans="1:3" hidden="1">
      <c r="A1914" s="81" t="s">
        <v>5842</v>
      </c>
      <c r="B1914" s="79" t="s">
        <v>5843</v>
      </c>
      <c r="C1914" s="20" t="s">
        <v>5304</v>
      </c>
    </row>
    <row r="1915" spans="1:3" hidden="1">
      <c r="A1915" s="81" t="s">
        <v>5844</v>
      </c>
      <c r="B1915" s="79" t="s">
        <v>5845</v>
      </c>
      <c r="C1915" s="20" t="s">
        <v>5304</v>
      </c>
    </row>
    <row r="1916" spans="1:3" hidden="1">
      <c r="A1916" s="81" t="s">
        <v>5846</v>
      </c>
      <c r="B1916" s="79" t="s">
        <v>5847</v>
      </c>
      <c r="C1916" s="20" t="s">
        <v>5304</v>
      </c>
    </row>
    <row r="1917" spans="1:3" hidden="1">
      <c r="A1917" s="81" t="s">
        <v>5848</v>
      </c>
      <c r="B1917" s="79" t="s">
        <v>5849</v>
      </c>
      <c r="C1917" s="20" t="s">
        <v>5304</v>
      </c>
    </row>
    <row r="1918" spans="1:3" hidden="1">
      <c r="A1918" s="81" t="s">
        <v>5850</v>
      </c>
      <c r="B1918" s="79" t="s">
        <v>5851</v>
      </c>
      <c r="C1918" s="20" t="s">
        <v>5304</v>
      </c>
    </row>
    <row r="1919" spans="1:3" hidden="1">
      <c r="A1919" s="81" t="s">
        <v>5852</v>
      </c>
      <c r="B1919" s="79" t="s">
        <v>5853</v>
      </c>
      <c r="C1919" s="20" t="s">
        <v>5304</v>
      </c>
    </row>
    <row r="1920" spans="1:3" hidden="1">
      <c r="A1920" s="81" t="s">
        <v>5854</v>
      </c>
      <c r="B1920" s="79" t="s">
        <v>5855</v>
      </c>
      <c r="C1920" s="20" t="s">
        <v>5304</v>
      </c>
    </row>
    <row r="1921" spans="1:3" hidden="1">
      <c r="A1921" s="81" t="s">
        <v>5856</v>
      </c>
      <c r="B1921" s="79" t="s">
        <v>5857</v>
      </c>
      <c r="C1921" s="20" t="s">
        <v>5304</v>
      </c>
    </row>
    <row r="1922" spans="1:3" hidden="1">
      <c r="A1922" s="81" t="s">
        <v>5858</v>
      </c>
      <c r="B1922" s="79" t="s">
        <v>5859</v>
      </c>
      <c r="C1922" s="20" t="s">
        <v>5304</v>
      </c>
    </row>
    <row r="1923" spans="1:3" hidden="1">
      <c r="A1923" s="81" t="s">
        <v>5860</v>
      </c>
      <c r="B1923" s="79" t="s">
        <v>5861</v>
      </c>
      <c r="C1923" s="20" t="s">
        <v>5304</v>
      </c>
    </row>
    <row r="1924" spans="1:3" hidden="1">
      <c r="A1924" s="81" t="s">
        <v>5862</v>
      </c>
      <c r="B1924" s="79" t="s">
        <v>5863</v>
      </c>
      <c r="C1924" s="20" t="s">
        <v>5304</v>
      </c>
    </row>
    <row r="1925" spans="1:3" hidden="1">
      <c r="A1925" s="81" t="s">
        <v>5864</v>
      </c>
      <c r="B1925" s="79" t="s">
        <v>5330</v>
      </c>
      <c r="C1925" s="20" t="s">
        <v>5304</v>
      </c>
    </row>
    <row r="1926" spans="1:3" hidden="1">
      <c r="A1926" s="81" t="s">
        <v>5865</v>
      </c>
      <c r="B1926" s="79" t="s">
        <v>5330</v>
      </c>
      <c r="C1926" s="20" t="s">
        <v>5304</v>
      </c>
    </row>
    <row r="1927" spans="1:3" hidden="1">
      <c r="A1927" s="81" t="s">
        <v>5866</v>
      </c>
      <c r="B1927" s="79" t="s">
        <v>5867</v>
      </c>
      <c r="C1927" s="20" t="s">
        <v>5304</v>
      </c>
    </row>
    <row r="1928" spans="1:3" hidden="1">
      <c r="A1928" s="81" t="s">
        <v>5868</v>
      </c>
      <c r="B1928" s="79" t="s">
        <v>3058</v>
      </c>
      <c r="C1928" s="20" t="s">
        <v>5304</v>
      </c>
    </row>
    <row r="1929" spans="1:3" hidden="1">
      <c r="A1929" s="81" t="s">
        <v>5869</v>
      </c>
      <c r="B1929" s="79" t="s">
        <v>5870</v>
      </c>
      <c r="C1929" s="20" t="s">
        <v>5304</v>
      </c>
    </row>
    <row r="1930" spans="1:3" hidden="1">
      <c r="A1930" s="81" t="s">
        <v>5871</v>
      </c>
      <c r="B1930" s="79" t="s">
        <v>5872</v>
      </c>
      <c r="C1930" s="20" t="s">
        <v>5304</v>
      </c>
    </row>
    <row r="1931" spans="1:3" hidden="1">
      <c r="A1931" s="81" t="s">
        <v>5873</v>
      </c>
      <c r="B1931" s="79" t="s">
        <v>5874</v>
      </c>
      <c r="C1931" s="20" t="s">
        <v>5304</v>
      </c>
    </row>
    <row r="1932" spans="1:3" hidden="1">
      <c r="A1932" s="81" t="s">
        <v>5875</v>
      </c>
      <c r="B1932" s="79" t="s">
        <v>5876</v>
      </c>
      <c r="C1932" s="20" t="s">
        <v>5304</v>
      </c>
    </row>
    <row r="1933" spans="1:3" hidden="1">
      <c r="A1933" s="81" t="s">
        <v>5877</v>
      </c>
      <c r="B1933" s="79" t="s">
        <v>5878</v>
      </c>
      <c r="C1933" s="20" t="s">
        <v>5304</v>
      </c>
    </row>
    <row r="1934" spans="1:3" hidden="1">
      <c r="A1934" s="81" t="s">
        <v>5879</v>
      </c>
      <c r="B1934" s="79" t="s">
        <v>5880</v>
      </c>
      <c r="C1934" s="20" t="s">
        <v>5304</v>
      </c>
    </row>
    <row r="1935" spans="1:3" hidden="1">
      <c r="A1935" s="81" t="s">
        <v>5881</v>
      </c>
      <c r="B1935" s="79" t="s">
        <v>5882</v>
      </c>
      <c r="C1935" s="20" t="s">
        <v>5304</v>
      </c>
    </row>
    <row r="1936" spans="1:3" hidden="1">
      <c r="A1936" s="81" t="s">
        <v>5883</v>
      </c>
      <c r="B1936" s="79" t="s">
        <v>5884</v>
      </c>
      <c r="C1936" s="20" t="s">
        <v>5304</v>
      </c>
    </row>
    <row r="1937" spans="1:3" hidden="1">
      <c r="A1937" s="81" t="s">
        <v>5885</v>
      </c>
      <c r="B1937" s="79" t="s">
        <v>5587</v>
      </c>
      <c r="C1937" s="20" t="s">
        <v>5304</v>
      </c>
    </row>
    <row r="1938" spans="1:3" hidden="1">
      <c r="A1938" s="81" t="s">
        <v>5886</v>
      </c>
      <c r="B1938" s="79" t="s">
        <v>5887</v>
      </c>
      <c r="C1938" s="20" t="s">
        <v>5304</v>
      </c>
    </row>
    <row r="1939" spans="1:3" hidden="1">
      <c r="A1939" s="81" t="s">
        <v>5888</v>
      </c>
      <c r="B1939" s="79" t="s">
        <v>5889</v>
      </c>
      <c r="C1939" s="20" t="s">
        <v>5304</v>
      </c>
    </row>
    <row r="1940" spans="1:3" hidden="1">
      <c r="A1940" s="81" t="s">
        <v>5890</v>
      </c>
      <c r="B1940" s="79" t="s">
        <v>5891</v>
      </c>
      <c r="C1940" s="20" t="s">
        <v>5304</v>
      </c>
    </row>
    <row r="1941" spans="1:3" hidden="1">
      <c r="A1941" s="81" t="s">
        <v>5892</v>
      </c>
      <c r="B1941" s="79" t="s">
        <v>5893</v>
      </c>
      <c r="C1941" s="20" t="s">
        <v>5304</v>
      </c>
    </row>
    <row r="1942" spans="1:3" hidden="1">
      <c r="A1942" s="81" t="s">
        <v>5894</v>
      </c>
      <c r="B1942" s="79" t="s">
        <v>5895</v>
      </c>
      <c r="C1942" s="20" t="s">
        <v>5304</v>
      </c>
    </row>
    <row r="1943" spans="1:3" hidden="1">
      <c r="A1943" s="81" t="s">
        <v>5896</v>
      </c>
      <c r="B1943" s="79" t="s">
        <v>5897</v>
      </c>
      <c r="C1943" s="20" t="s">
        <v>5304</v>
      </c>
    </row>
    <row r="1944" spans="1:3" hidden="1">
      <c r="A1944" s="81" t="s">
        <v>5898</v>
      </c>
      <c r="B1944" s="79" t="s">
        <v>1636</v>
      </c>
      <c r="C1944" s="20" t="s">
        <v>5304</v>
      </c>
    </row>
    <row r="1945" spans="1:3" hidden="1">
      <c r="A1945" s="81" t="s">
        <v>5899</v>
      </c>
      <c r="B1945" s="79" t="s">
        <v>1636</v>
      </c>
      <c r="C1945" s="20" t="s">
        <v>5304</v>
      </c>
    </row>
    <row r="1946" spans="1:3" hidden="1">
      <c r="A1946" s="81" t="s">
        <v>5900</v>
      </c>
      <c r="B1946" s="79" t="s">
        <v>308</v>
      </c>
      <c r="C1946" s="20" t="s">
        <v>5304</v>
      </c>
    </row>
    <row r="1947" spans="1:3" hidden="1">
      <c r="A1947" s="81" t="s">
        <v>5901</v>
      </c>
      <c r="B1947" s="79" t="s">
        <v>5902</v>
      </c>
      <c r="C1947" s="20" t="s">
        <v>5304</v>
      </c>
    </row>
    <row r="1948" spans="1:3" hidden="1">
      <c r="A1948" s="81" t="s">
        <v>5903</v>
      </c>
      <c r="B1948" s="79" t="s">
        <v>308</v>
      </c>
      <c r="C1948" s="20" t="s">
        <v>5304</v>
      </c>
    </row>
    <row r="1949" spans="1:3" hidden="1">
      <c r="A1949" s="81" t="s">
        <v>5904</v>
      </c>
      <c r="B1949" s="79" t="s">
        <v>5905</v>
      </c>
      <c r="C1949" s="20" t="s">
        <v>5304</v>
      </c>
    </row>
    <row r="1950" spans="1:3" hidden="1">
      <c r="A1950" s="81" t="s">
        <v>5906</v>
      </c>
      <c r="B1950" s="79" t="s">
        <v>5907</v>
      </c>
      <c r="C1950" s="20" t="s">
        <v>5304</v>
      </c>
    </row>
    <row r="1951" spans="1:3" hidden="1">
      <c r="A1951" s="81" t="s">
        <v>5908</v>
      </c>
      <c r="B1951" s="79" t="s">
        <v>5909</v>
      </c>
      <c r="C1951" s="20" t="s">
        <v>5304</v>
      </c>
    </row>
    <row r="1952" spans="1:3" hidden="1">
      <c r="A1952" s="81" t="s">
        <v>5910</v>
      </c>
      <c r="B1952" s="79" t="s">
        <v>5911</v>
      </c>
      <c r="C1952" s="20" t="s">
        <v>5304</v>
      </c>
    </row>
    <row r="1953" spans="1:3" hidden="1">
      <c r="A1953" s="81" t="s">
        <v>5912</v>
      </c>
      <c r="B1953" s="79" t="s">
        <v>5913</v>
      </c>
      <c r="C1953" s="20" t="s">
        <v>5304</v>
      </c>
    </row>
    <row r="1954" spans="1:3" hidden="1">
      <c r="A1954" s="81" t="s">
        <v>5914</v>
      </c>
      <c r="B1954" s="79" t="s">
        <v>5915</v>
      </c>
      <c r="C1954" s="20" t="s">
        <v>5304</v>
      </c>
    </row>
    <row r="1955" spans="1:3" hidden="1">
      <c r="A1955" s="81" t="s">
        <v>5916</v>
      </c>
      <c r="B1955" s="79" t="s">
        <v>5917</v>
      </c>
      <c r="C1955" s="20" t="s">
        <v>5304</v>
      </c>
    </row>
    <row r="1956" spans="1:3" hidden="1">
      <c r="A1956" s="81" t="s">
        <v>5918</v>
      </c>
      <c r="B1956" s="79" t="s">
        <v>5919</v>
      </c>
      <c r="C1956" s="20" t="s">
        <v>5304</v>
      </c>
    </row>
    <row r="1957" spans="1:3" hidden="1">
      <c r="A1957" s="81" t="s">
        <v>5920</v>
      </c>
      <c r="B1957" s="79" t="s">
        <v>1458</v>
      </c>
      <c r="C1957" s="20" t="s">
        <v>5304</v>
      </c>
    </row>
    <row r="1958" spans="1:3" hidden="1">
      <c r="A1958" s="81" t="s">
        <v>5921</v>
      </c>
      <c r="B1958" s="79" t="s">
        <v>1480</v>
      </c>
      <c r="C1958" s="20" t="s">
        <v>5304</v>
      </c>
    </row>
    <row r="1959" spans="1:3" hidden="1">
      <c r="A1959" s="81" t="s">
        <v>5922</v>
      </c>
      <c r="B1959" s="79" t="s">
        <v>5923</v>
      </c>
      <c r="C1959" s="20" t="s">
        <v>5304</v>
      </c>
    </row>
    <row r="1960" spans="1:3" hidden="1">
      <c r="A1960" s="81" t="s">
        <v>5924</v>
      </c>
      <c r="B1960" s="79" t="s">
        <v>397</v>
      </c>
      <c r="C1960" s="20" t="s">
        <v>5304</v>
      </c>
    </row>
    <row r="1961" spans="1:3" hidden="1">
      <c r="A1961" s="81" t="s">
        <v>5925</v>
      </c>
      <c r="B1961" s="79" t="s">
        <v>5358</v>
      </c>
      <c r="C1961" s="20" t="s">
        <v>5304</v>
      </c>
    </row>
    <row r="1962" spans="1:3" hidden="1">
      <c r="A1962" s="81" t="s">
        <v>5926</v>
      </c>
      <c r="B1962" s="79" t="s">
        <v>5358</v>
      </c>
      <c r="C1962" s="20" t="s">
        <v>5304</v>
      </c>
    </row>
    <row r="1963" spans="1:3" hidden="1">
      <c r="A1963" s="81" t="s">
        <v>5927</v>
      </c>
      <c r="B1963" s="79" t="s">
        <v>3223</v>
      </c>
      <c r="C1963" s="20" t="s">
        <v>5304</v>
      </c>
    </row>
    <row r="1964" spans="1:3" hidden="1">
      <c r="A1964" s="81" t="s">
        <v>5928</v>
      </c>
      <c r="B1964" s="79" t="s">
        <v>5358</v>
      </c>
      <c r="C1964" s="20" t="s">
        <v>5304</v>
      </c>
    </row>
    <row r="1965" spans="1:3" hidden="1">
      <c r="A1965" s="81" t="s">
        <v>5929</v>
      </c>
      <c r="B1965" s="79" t="s">
        <v>5930</v>
      </c>
      <c r="C1965" s="20" t="s">
        <v>5304</v>
      </c>
    </row>
    <row r="1966" spans="1:3" hidden="1">
      <c r="A1966" s="81" t="s">
        <v>5931</v>
      </c>
      <c r="B1966" s="79" t="s">
        <v>5932</v>
      </c>
      <c r="C1966" s="20" t="s">
        <v>5304</v>
      </c>
    </row>
    <row r="1967" spans="1:3" hidden="1">
      <c r="A1967" s="81" t="s">
        <v>5933</v>
      </c>
      <c r="B1967" s="79" t="s">
        <v>5934</v>
      </c>
      <c r="C1967" s="20" t="s">
        <v>5304</v>
      </c>
    </row>
    <row r="1968" spans="1:3" hidden="1">
      <c r="A1968" s="81" t="s">
        <v>5935</v>
      </c>
      <c r="B1968" s="79" t="s">
        <v>5936</v>
      </c>
      <c r="C1968" s="20" t="s">
        <v>5304</v>
      </c>
    </row>
    <row r="1969" spans="1:3" hidden="1">
      <c r="A1969" s="81" t="s">
        <v>5937</v>
      </c>
      <c r="B1969" s="79" t="s">
        <v>5936</v>
      </c>
      <c r="C1969" s="20" t="s">
        <v>5304</v>
      </c>
    </row>
    <row r="1970" spans="1:3" hidden="1">
      <c r="A1970" s="81" t="s">
        <v>5938</v>
      </c>
      <c r="B1970" s="79" t="s">
        <v>5939</v>
      </c>
      <c r="C1970" s="20" t="s">
        <v>5304</v>
      </c>
    </row>
    <row r="1971" spans="1:3" hidden="1">
      <c r="A1971" s="81" t="s">
        <v>5940</v>
      </c>
      <c r="B1971" s="79" t="s">
        <v>5939</v>
      </c>
      <c r="C1971" s="20" t="s">
        <v>5304</v>
      </c>
    </row>
    <row r="1972" spans="1:3" hidden="1">
      <c r="A1972" s="81" t="s">
        <v>5941</v>
      </c>
      <c r="B1972" s="79" t="s">
        <v>5942</v>
      </c>
      <c r="C1972" s="20" t="s">
        <v>5304</v>
      </c>
    </row>
    <row r="1973" spans="1:3" hidden="1">
      <c r="A1973" s="81" t="s">
        <v>5943</v>
      </c>
      <c r="B1973" s="79" t="s">
        <v>5942</v>
      </c>
      <c r="C1973" s="20" t="s">
        <v>5304</v>
      </c>
    </row>
    <row r="1974" spans="1:3" hidden="1">
      <c r="A1974" s="81" t="s">
        <v>5944</v>
      </c>
      <c r="B1974" s="79" t="s">
        <v>5945</v>
      </c>
      <c r="C1974" s="20" t="s">
        <v>5304</v>
      </c>
    </row>
    <row r="1975" spans="1:3" hidden="1">
      <c r="A1975" s="81" t="s">
        <v>5946</v>
      </c>
      <c r="B1975" s="79" t="s">
        <v>5947</v>
      </c>
      <c r="C1975" s="20" t="s">
        <v>5304</v>
      </c>
    </row>
    <row r="1976" spans="1:3" hidden="1">
      <c r="A1976" s="81" t="s">
        <v>5948</v>
      </c>
      <c r="B1976" s="79" t="s">
        <v>5949</v>
      </c>
      <c r="C1976" s="20" t="s">
        <v>5304</v>
      </c>
    </row>
    <row r="1977" spans="1:3" hidden="1">
      <c r="A1977" s="81" t="s">
        <v>5950</v>
      </c>
      <c r="B1977" s="79" t="s">
        <v>5951</v>
      </c>
      <c r="C1977" s="20" t="s">
        <v>5304</v>
      </c>
    </row>
    <row r="1978" spans="1:3" hidden="1">
      <c r="A1978" s="81" t="s">
        <v>5952</v>
      </c>
      <c r="B1978" s="79" t="s">
        <v>5953</v>
      </c>
      <c r="C1978" s="20" t="s">
        <v>5304</v>
      </c>
    </row>
    <row r="1979" spans="1:3" hidden="1">
      <c r="A1979" s="81" t="s">
        <v>5954</v>
      </c>
      <c r="B1979" s="79" t="s">
        <v>5955</v>
      </c>
      <c r="C1979" s="20" t="s">
        <v>5304</v>
      </c>
    </row>
    <row r="1980" spans="1:3" hidden="1">
      <c r="A1980" s="81" t="s">
        <v>1454</v>
      </c>
      <c r="B1980" s="79" t="s">
        <v>5956</v>
      </c>
      <c r="C1980" s="20" t="s">
        <v>5304</v>
      </c>
    </row>
    <row r="1981" spans="1:3" hidden="1">
      <c r="A1981" s="81" t="s">
        <v>5957</v>
      </c>
      <c r="B1981" s="79" t="s">
        <v>5958</v>
      </c>
      <c r="C1981" s="20" t="s">
        <v>5304</v>
      </c>
    </row>
    <row r="1982" spans="1:3" hidden="1">
      <c r="A1982" s="81" t="s">
        <v>5959</v>
      </c>
      <c r="B1982" s="79" t="s">
        <v>5960</v>
      </c>
      <c r="C1982" s="20" t="s">
        <v>5304</v>
      </c>
    </row>
    <row r="1983" spans="1:3" hidden="1">
      <c r="A1983" s="81" t="s">
        <v>5961</v>
      </c>
      <c r="B1983" s="79" t="s">
        <v>5962</v>
      </c>
      <c r="C1983" s="20" t="s">
        <v>5304</v>
      </c>
    </row>
    <row r="1984" spans="1:3" hidden="1">
      <c r="A1984" s="81" t="s">
        <v>5963</v>
      </c>
      <c r="B1984" s="79" t="s">
        <v>5964</v>
      </c>
      <c r="C1984" s="20" t="s">
        <v>5304</v>
      </c>
    </row>
    <row r="1985" spans="1:3" hidden="1">
      <c r="A1985" s="81" t="s">
        <v>5965</v>
      </c>
      <c r="B1985" s="79" t="s">
        <v>5966</v>
      </c>
      <c r="C1985" s="20" t="s">
        <v>5304</v>
      </c>
    </row>
    <row r="1986" spans="1:3" hidden="1">
      <c r="A1986" s="81" t="s">
        <v>5967</v>
      </c>
      <c r="B1986" s="79" t="s">
        <v>5968</v>
      </c>
      <c r="C1986" s="20" t="s">
        <v>5304</v>
      </c>
    </row>
    <row r="1987" spans="1:3" hidden="1">
      <c r="A1987" s="81" t="s">
        <v>5969</v>
      </c>
      <c r="B1987" s="79" t="s">
        <v>5970</v>
      </c>
      <c r="C1987" s="20" t="s">
        <v>5304</v>
      </c>
    </row>
    <row r="1988" spans="1:3" hidden="1">
      <c r="A1988" s="81" t="s">
        <v>5971</v>
      </c>
      <c r="B1988" s="79" t="s">
        <v>5972</v>
      </c>
      <c r="C1988" s="20" t="s">
        <v>5304</v>
      </c>
    </row>
    <row r="1989" spans="1:3" hidden="1">
      <c r="A1989" s="81" t="s">
        <v>5973</v>
      </c>
      <c r="B1989" s="79" t="s">
        <v>5974</v>
      </c>
      <c r="C1989" s="20" t="s">
        <v>5304</v>
      </c>
    </row>
    <row r="1990" spans="1:3" hidden="1">
      <c r="A1990" s="81" t="s">
        <v>5975</v>
      </c>
      <c r="B1990" s="79" t="s">
        <v>5976</v>
      </c>
      <c r="C1990" s="20" t="s">
        <v>5304</v>
      </c>
    </row>
    <row r="1991" spans="1:3" hidden="1">
      <c r="A1991" s="81" t="s">
        <v>5977</v>
      </c>
      <c r="B1991" s="79" t="s">
        <v>5978</v>
      </c>
      <c r="C1991" s="20" t="s">
        <v>5304</v>
      </c>
    </row>
    <row r="1992" spans="1:3" hidden="1">
      <c r="A1992" s="81" t="s">
        <v>5979</v>
      </c>
      <c r="B1992" s="79" t="s">
        <v>5980</v>
      </c>
      <c r="C1992" s="20" t="s">
        <v>5304</v>
      </c>
    </row>
    <row r="1993" spans="1:3" hidden="1">
      <c r="A1993" s="81" t="s">
        <v>5981</v>
      </c>
      <c r="B1993" s="79" t="s">
        <v>5982</v>
      </c>
      <c r="C1993" s="20" t="s">
        <v>5304</v>
      </c>
    </row>
    <row r="1994" spans="1:3" hidden="1">
      <c r="A1994" s="81" t="s">
        <v>5983</v>
      </c>
      <c r="B1994" s="79" t="s">
        <v>5984</v>
      </c>
      <c r="C1994" s="20" t="s">
        <v>5304</v>
      </c>
    </row>
    <row r="1995" spans="1:3" hidden="1">
      <c r="A1995" s="81" t="s">
        <v>5985</v>
      </c>
      <c r="B1995" s="79" t="s">
        <v>5986</v>
      </c>
      <c r="C1995" s="20" t="s">
        <v>5304</v>
      </c>
    </row>
    <row r="1996" spans="1:3" hidden="1">
      <c r="A1996" s="81" t="s">
        <v>5987</v>
      </c>
      <c r="B1996" s="79" t="s">
        <v>5988</v>
      </c>
      <c r="C1996" s="20" t="s">
        <v>5304</v>
      </c>
    </row>
    <row r="1997" spans="1:3" hidden="1">
      <c r="A1997" s="81" t="s">
        <v>5989</v>
      </c>
      <c r="B1997" s="79" t="s">
        <v>4741</v>
      </c>
      <c r="C1997" s="20" t="s">
        <v>5304</v>
      </c>
    </row>
    <row r="1998" spans="1:3" hidden="1">
      <c r="A1998" s="81" t="s">
        <v>5990</v>
      </c>
      <c r="B1998" s="79" t="s">
        <v>5991</v>
      </c>
      <c r="C1998" s="20" t="s">
        <v>5304</v>
      </c>
    </row>
    <row r="1999" spans="1:3" hidden="1">
      <c r="A1999" s="81" t="s">
        <v>5992</v>
      </c>
      <c r="B1999" s="79" t="s">
        <v>5993</v>
      </c>
      <c r="C1999" s="20" t="s">
        <v>5304</v>
      </c>
    </row>
    <row r="2000" spans="1:3" hidden="1">
      <c r="A2000" s="81" t="s">
        <v>5994</v>
      </c>
      <c r="B2000" s="79" t="s">
        <v>5995</v>
      </c>
      <c r="C2000" s="20" t="s">
        <v>5304</v>
      </c>
    </row>
    <row r="2001" spans="1:3" hidden="1">
      <c r="A2001" s="81" t="s">
        <v>5996</v>
      </c>
      <c r="B2001" s="79" t="s">
        <v>5997</v>
      </c>
      <c r="C2001" s="20" t="s">
        <v>5304</v>
      </c>
    </row>
    <row r="2002" spans="1:3" hidden="1">
      <c r="A2002" s="81" t="s">
        <v>5998</v>
      </c>
      <c r="B2002" s="79" t="s">
        <v>5999</v>
      </c>
      <c r="C2002" s="20" t="s">
        <v>5304</v>
      </c>
    </row>
    <row r="2003" spans="1:3" hidden="1">
      <c r="A2003" s="81" t="s">
        <v>6000</v>
      </c>
      <c r="B2003" s="79" t="s">
        <v>6001</v>
      </c>
      <c r="C2003" s="20" t="s">
        <v>5304</v>
      </c>
    </row>
    <row r="2004" spans="1:3" hidden="1">
      <c r="A2004" s="81" t="s">
        <v>6002</v>
      </c>
      <c r="B2004" s="79" t="s">
        <v>6003</v>
      </c>
      <c r="C2004" s="20" t="s">
        <v>5304</v>
      </c>
    </row>
    <row r="2005" spans="1:3" hidden="1">
      <c r="A2005" s="81" t="s">
        <v>6004</v>
      </c>
      <c r="B2005" s="79" t="s">
        <v>6005</v>
      </c>
      <c r="C2005" s="20" t="s">
        <v>5304</v>
      </c>
    </row>
    <row r="2006" spans="1:3" hidden="1">
      <c r="A2006" s="81" t="s">
        <v>6006</v>
      </c>
      <c r="B2006" s="79" t="s">
        <v>6005</v>
      </c>
      <c r="C2006" s="20" t="s">
        <v>5304</v>
      </c>
    </row>
    <row r="2007" spans="1:3" hidden="1">
      <c r="A2007" s="81" t="s">
        <v>6007</v>
      </c>
      <c r="B2007" s="79" t="s">
        <v>6008</v>
      </c>
      <c r="C2007" s="20" t="s">
        <v>5304</v>
      </c>
    </row>
    <row r="2008" spans="1:3" hidden="1">
      <c r="A2008" s="81" t="s">
        <v>6009</v>
      </c>
      <c r="B2008" s="79" t="s">
        <v>6010</v>
      </c>
      <c r="C2008" s="20" t="s">
        <v>5304</v>
      </c>
    </row>
    <row r="2009" spans="1:3" hidden="1">
      <c r="A2009" s="81" t="s">
        <v>6011</v>
      </c>
      <c r="B2009" s="79" t="s">
        <v>6012</v>
      </c>
      <c r="C2009" s="20" t="s">
        <v>5304</v>
      </c>
    </row>
    <row r="2010" spans="1:3" hidden="1">
      <c r="A2010" s="81" t="s">
        <v>6013</v>
      </c>
      <c r="B2010" s="79" t="s">
        <v>6014</v>
      </c>
      <c r="C2010" s="20" t="s">
        <v>5304</v>
      </c>
    </row>
    <row r="2011" spans="1:3" hidden="1">
      <c r="A2011" s="81" t="s">
        <v>6015</v>
      </c>
      <c r="B2011" s="79" t="s">
        <v>6016</v>
      </c>
      <c r="C2011" s="20" t="s">
        <v>5304</v>
      </c>
    </row>
    <row r="2012" spans="1:3" hidden="1">
      <c r="A2012" s="81" t="s">
        <v>6017</v>
      </c>
      <c r="B2012" s="79" t="s">
        <v>6018</v>
      </c>
      <c r="C2012" s="20" t="s">
        <v>5304</v>
      </c>
    </row>
    <row r="2013" spans="1:3" hidden="1">
      <c r="A2013" s="81" t="s">
        <v>6019</v>
      </c>
      <c r="B2013" s="79" t="s">
        <v>6020</v>
      </c>
      <c r="C2013" s="20" t="s">
        <v>5304</v>
      </c>
    </row>
    <row r="2014" spans="1:3" hidden="1">
      <c r="A2014" s="81" t="s">
        <v>6021</v>
      </c>
      <c r="B2014" s="79" t="s">
        <v>6022</v>
      </c>
      <c r="C2014" s="20" t="s">
        <v>5304</v>
      </c>
    </row>
    <row r="2015" spans="1:3" hidden="1">
      <c r="A2015" s="81" t="s">
        <v>6023</v>
      </c>
      <c r="B2015" s="79" t="s">
        <v>6024</v>
      </c>
      <c r="C2015" s="20" t="s">
        <v>5304</v>
      </c>
    </row>
    <row r="2016" spans="1:3" hidden="1">
      <c r="A2016" s="81" t="s">
        <v>6025</v>
      </c>
      <c r="B2016" s="79" t="s">
        <v>6026</v>
      </c>
      <c r="C2016" s="20" t="s">
        <v>5304</v>
      </c>
    </row>
    <row r="2017" spans="1:3" hidden="1">
      <c r="A2017" s="81" t="s">
        <v>6027</v>
      </c>
      <c r="B2017" s="79" t="s">
        <v>6028</v>
      </c>
      <c r="C2017" s="20" t="s">
        <v>5304</v>
      </c>
    </row>
    <row r="2018" spans="1:3" hidden="1">
      <c r="A2018" s="81" t="s">
        <v>6029</v>
      </c>
      <c r="B2018" s="79" t="s">
        <v>6030</v>
      </c>
      <c r="C2018" s="20" t="s">
        <v>5304</v>
      </c>
    </row>
    <row r="2019" spans="1:3" hidden="1">
      <c r="A2019" s="81" t="s">
        <v>6031</v>
      </c>
      <c r="B2019" s="79" t="s">
        <v>6030</v>
      </c>
      <c r="C2019" s="20" t="s">
        <v>5304</v>
      </c>
    </row>
    <row r="2020" spans="1:3" hidden="1">
      <c r="A2020" s="81" t="s">
        <v>6032</v>
      </c>
      <c r="B2020" s="79" t="s">
        <v>6033</v>
      </c>
      <c r="C2020" s="20" t="s">
        <v>5304</v>
      </c>
    </row>
    <row r="2021" spans="1:3" hidden="1">
      <c r="A2021" s="81" t="s">
        <v>6034</v>
      </c>
      <c r="B2021" s="79" t="s">
        <v>6035</v>
      </c>
      <c r="C2021" s="20" t="s">
        <v>5304</v>
      </c>
    </row>
    <row r="2022" spans="1:3" hidden="1">
      <c r="A2022" s="81" t="s">
        <v>6036</v>
      </c>
      <c r="B2022" s="79" t="s">
        <v>6037</v>
      </c>
      <c r="C2022" s="20" t="s">
        <v>5304</v>
      </c>
    </row>
    <row r="2023" spans="1:3" hidden="1">
      <c r="A2023" s="81" t="s">
        <v>6038</v>
      </c>
      <c r="B2023" s="79" t="s">
        <v>6039</v>
      </c>
      <c r="C2023" s="20" t="s">
        <v>5304</v>
      </c>
    </row>
    <row r="2024" spans="1:3" hidden="1">
      <c r="A2024" s="81" t="s">
        <v>6040</v>
      </c>
      <c r="B2024" s="79" t="s">
        <v>6041</v>
      </c>
      <c r="C2024" s="20" t="s">
        <v>5304</v>
      </c>
    </row>
    <row r="2025" spans="1:3" hidden="1">
      <c r="A2025" s="81" t="s">
        <v>6042</v>
      </c>
      <c r="B2025" s="79" t="s">
        <v>6043</v>
      </c>
      <c r="C2025" s="20" t="s">
        <v>5304</v>
      </c>
    </row>
    <row r="2026" spans="1:3" hidden="1">
      <c r="A2026" s="81" t="s">
        <v>6044</v>
      </c>
      <c r="B2026" s="79" t="s">
        <v>6045</v>
      </c>
      <c r="C2026" s="20" t="s">
        <v>5304</v>
      </c>
    </row>
    <row r="2027" spans="1:3" hidden="1">
      <c r="A2027" s="81" t="s">
        <v>6046</v>
      </c>
      <c r="B2027" s="79" t="s">
        <v>6047</v>
      </c>
      <c r="C2027" s="20" t="s">
        <v>5304</v>
      </c>
    </row>
    <row r="2028" spans="1:3" hidden="1">
      <c r="A2028" s="81" t="s">
        <v>6048</v>
      </c>
      <c r="B2028" s="79" t="s">
        <v>6049</v>
      </c>
      <c r="C2028" s="20" t="s">
        <v>5304</v>
      </c>
    </row>
    <row r="2029" spans="1:3" hidden="1">
      <c r="A2029" s="81" t="s">
        <v>6050</v>
      </c>
      <c r="B2029" s="79" t="s">
        <v>6051</v>
      </c>
      <c r="C2029" s="20" t="s">
        <v>5304</v>
      </c>
    </row>
    <row r="2030" spans="1:3" hidden="1">
      <c r="A2030" s="81" t="s">
        <v>6052</v>
      </c>
      <c r="B2030" s="79" t="s">
        <v>6053</v>
      </c>
      <c r="C2030" s="20" t="s">
        <v>5304</v>
      </c>
    </row>
    <row r="2031" spans="1:3" hidden="1">
      <c r="A2031" s="81" t="s">
        <v>6054</v>
      </c>
      <c r="B2031" s="79" t="s">
        <v>6055</v>
      </c>
      <c r="C2031" s="20" t="s">
        <v>5304</v>
      </c>
    </row>
    <row r="2032" spans="1:3" hidden="1">
      <c r="A2032" s="81" t="s">
        <v>6056</v>
      </c>
      <c r="B2032" s="79" t="s">
        <v>6057</v>
      </c>
      <c r="C2032" s="20" t="s">
        <v>5304</v>
      </c>
    </row>
    <row r="2033" spans="1:3" hidden="1">
      <c r="A2033" s="81" t="s">
        <v>6058</v>
      </c>
      <c r="B2033" s="79" t="s">
        <v>6059</v>
      </c>
      <c r="C2033" s="20" t="s">
        <v>5304</v>
      </c>
    </row>
    <row r="2034" spans="1:3" hidden="1">
      <c r="A2034" s="81" t="s">
        <v>6060</v>
      </c>
      <c r="B2034" s="79" t="s">
        <v>6061</v>
      </c>
      <c r="C2034" s="20" t="s">
        <v>5304</v>
      </c>
    </row>
    <row r="2035" spans="1:3" hidden="1">
      <c r="A2035" s="81" t="s">
        <v>6062</v>
      </c>
      <c r="B2035" s="79" t="s">
        <v>6063</v>
      </c>
      <c r="C2035" s="20" t="s">
        <v>5304</v>
      </c>
    </row>
    <row r="2036" spans="1:3" hidden="1">
      <c r="A2036" s="81" t="s">
        <v>6064</v>
      </c>
      <c r="B2036" s="79" t="s">
        <v>6065</v>
      </c>
      <c r="C2036" s="20" t="s">
        <v>5304</v>
      </c>
    </row>
    <row r="2037" spans="1:3" hidden="1">
      <c r="A2037" s="81" t="s">
        <v>6066</v>
      </c>
      <c r="B2037" s="79" t="s">
        <v>6067</v>
      </c>
      <c r="C2037" s="20" t="s">
        <v>5304</v>
      </c>
    </row>
    <row r="2038" spans="1:3" hidden="1">
      <c r="A2038" s="81" t="s">
        <v>6068</v>
      </c>
      <c r="B2038" s="79" t="s">
        <v>6069</v>
      </c>
      <c r="C2038" s="20" t="s">
        <v>5304</v>
      </c>
    </row>
    <row r="2039" spans="1:3" hidden="1">
      <c r="A2039" s="81" t="s">
        <v>6070</v>
      </c>
      <c r="B2039" s="79" t="s">
        <v>6071</v>
      </c>
      <c r="C2039" s="20" t="s">
        <v>5304</v>
      </c>
    </row>
    <row r="2040" spans="1:3" hidden="1">
      <c r="A2040" s="81" t="s">
        <v>6072</v>
      </c>
      <c r="B2040" s="79" t="s">
        <v>6073</v>
      </c>
      <c r="C2040" s="20" t="s">
        <v>5304</v>
      </c>
    </row>
    <row r="2041" spans="1:3" hidden="1">
      <c r="A2041" s="81" t="s">
        <v>6074</v>
      </c>
      <c r="B2041" s="79" t="s">
        <v>6075</v>
      </c>
      <c r="C2041" s="20" t="s">
        <v>5304</v>
      </c>
    </row>
    <row r="2042" spans="1:3" hidden="1">
      <c r="A2042" s="81" t="s">
        <v>6076</v>
      </c>
      <c r="B2042" s="79" t="s">
        <v>6077</v>
      </c>
      <c r="C2042" s="20" t="s">
        <v>5304</v>
      </c>
    </row>
    <row r="2043" spans="1:3" hidden="1">
      <c r="A2043" s="81" t="s">
        <v>6078</v>
      </c>
      <c r="B2043" s="79" t="s">
        <v>6079</v>
      </c>
      <c r="C2043" s="20" t="s">
        <v>5304</v>
      </c>
    </row>
    <row r="2044" spans="1:3" hidden="1">
      <c r="A2044" s="81" t="s">
        <v>6080</v>
      </c>
      <c r="B2044" s="79" t="s">
        <v>6081</v>
      </c>
      <c r="C2044" s="20" t="s">
        <v>5304</v>
      </c>
    </row>
    <row r="2045" spans="1:3" hidden="1">
      <c r="A2045" s="81" t="s">
        <v>6082</v>
      </c>
      <c r="B2045" s="79" t="s">
        <v>6083</v>
      </c>
      <c r="C2045" s="20" t="s">
        <v>5304</v>
      </c>
    </row>
    <row r="2046" spans="1:3" hidden="1">
      <c r="A2046" s="81" t="s">
        <v>6084</v>
      </c>
      <c r="B2046" s="79" t="s">
        <v>6085</v>
      </c>
      <c r="C2046" s="20" t="s">
        <v>5304</v>
      </c>
    </row>
    <row r="2047" spans="1:3" hidden="1">
      <c r="A2047" s="81" t="s">
        <v>6086</v>
      </c>
      <c r="B2047" s="79" t="s">
        <v>6087</v>
      </c>
      <c r="C2047" s="20" t="s">
        <v>5304</v>
      </c>
    </row>
    <row r="2048" spans="1:3" hidden="1">
      <c r="A2048" s="81" t="s">
        <v>6088</v>
      </c>
      <c r="B2048" s="79" t="s">
        <v>6089</v>
      </c>
      <c r="C2048" s="20" t="s">
        <v>5304</v>
      </c>
    </row>
    <row r="2049" spans="1:3" hidden="1">
      <c r="A2049" s="81" t="s">
        <v>6090</v>
      </c>
      <c r="B2049" s="79" t="s">
        <v>6091</v>
      </c>
      <c r="C2049" s="20" t="s">
        <v>5304</v>
      </c>
    </row>
    <row r="2050" spans="1:3" hidden="1">
      <c r="A2050" s="81" t="s">
        <v>6092</v>
      </c>
      <c r="B2050" s="79" t="s">
        <v>6093</v>
      </c>
      <c r="C2050" s="20" t="s">
        <v>5304</v>
      </c>
    </row>
    <row r="2051" spans="1:3" hidden="1">
      <c r="A2051" s="81" t="s">
        <v>6094</v>
      </c>
      <c r="B2051" s="79" t="s">
        <v>6093</v>
      </c>
      <c r="C2051" s="20" t="s">
        <v>5304</v>
      </c>
    </row>
    <row r="2052" spans="1:3" hidden="1">
      <c r="A2052" s="81" t="s">
        <v>6095</v>
      </c>
      <c r="B2052" s="79" t="s">
        <v>6096</v>
      </c>
      <c r="C2052" s="20" t="s">
        <v>5304</v>
      </c>
    </row>
    <row r="2053" spans="1:3" hidden="1">
      <c r="A2053" s="81" t="s">
        <v>6097</v>
      </c>
      <c r="B2053" s="79" t="s">
        <v>6096</v>
      </c>
      <c r="C2053" s="20" t="s">
        <v>5304</v>
      </c>
    </row>
    <row r="2054" spans="1:3" hidden="1">
      <c r="A2054" s="81" t="s">
        <v>6098</v>
      </c>
      <c r="B2054" s="79" t="s">
        <v>6096</v>
      </c>
      <c r="C2054" s="20" t="s">
        <v>5304</v>
      </c>
    </row>
    <row r="2055" spans="1:3" hidden="1">
      <c r="A2055" s="81" t="s">
        <v>6099</v>
      </c>
      <c r="B2055" s="79" t="s">
        <v>6100</v>
      </c>
      <c r="C2055" s="20" t="s">
        <v>5304</v>
      </c>
    </row>
    <row r="2056" spans="1:3" hidden="1">
      <c r="A2056" s="81" t="s">
        <v>6101</v>
      </c>
      <c r="B2056" s="79" t="s">
        <v>6100</v>
      </c>
      <c r="C2056" s="20" t="s">
        <v>5304</v>
      </c>
    </row>
    <row r="2057" spans="1:3" hidden="1">
      <c r="A2057" s="81" t="s">
        <v>6102</v>
      </c>
      <c r="B2057" s="79" t="s">
        <v>6100</v>
      </c>
      <c r="C2057" s="20" t="s">
        <v>5304</v>
      </c>
    </row>
    <row r="2058" spans="1:3" hidden="1">
      <c r="A2058" s="81" t="s">
        <v>6103</v>
      </c>
      <c r="B2058" s="79" t="s">
        <v>6100</v>
      </c>
      <c r="C2058" s="20" t="s">
        <v>5304</v>
      </c>
    </row>
    <row r="2059" spans="1:3" hidden="1">
      <c r="A2059" s="81" t="s">
        <v>6104</v>
      </c>
      <c r="B2059" s="79" t="s">
        <v>6105</v>
      </c>
      <c r="C2059" s="20" t="s">
        <v>5304</v>
      </c>
    </row>
    <row r="2060" spans="1:3" hidden="1">
      <c r="A2060" s="81" t="s">
        <v>6106</v>
      </c>
      <c r="B2060" s="79" t="s">
        <v>6107</v>
      </c>
      <c r="C2060" s="20" t="s">
        <v>5304</v>
      </c>
    </row>
    <row r="2061" spans="1:3" hidden="1">
      <c r="A2061" s="81" t="s">
        <v>6108</v>
      </c>
      <c r="B2061" s="79" t="s">
        <v>6109</v>
      </c>
      <c r="C2061" s="20" t="s">
        <v>5304</v>
      </c>
    </row>
    <row r="2062" spans="1:3" hidden="1">
      <c r="A2062" s="81" t="s">
        <v>6110</v>
      </c>
      <c r="B2062" s="79" t="s">
        <v>6109</v>
      </c>
      <c r="C2062" s="20" t="s">
        <v>5304</v>
      </c>
    </row>
    <row r="2063" spans="1:3" hidden="1">
      <c r="A2063" s="81" t="s">
        <v>6111</v>
      </c>
      <c r="B2063" s="79" t="s">
        <v>6107</v>
      </c>
      <c r="C2063" s="20" t="s">
        <v>5304</v>
      </c>
    </row>
    <row r="2064" spans="1:3" hidden="1">
      <c r="A2064" s="81" t="s">
        <v>6112</v>
      </c>
      <c r="B2064" s="79" t="s">
        <v>6107</v>
      </c>
      <c r="C2064" s="20" t="s">
        <v>5304</v>
      </c>
    </row>
    <row r="2065" spans="1:3" hidden="1">
      <c r="A2065" s="23" t="s">
        <v>6113</v>
      </c>
      <c r="B2065" s="83" t="s">
        <v>6114</v>
      </c>
      <c r="C2065" s="20" t="s">
        <v>6115</v>
      </c>
    </row>
    <row r="2066" spans="1:3" hidden="1">
      <c r="A2066" s="23" t="s">
        <v>6116</v>
      </c>
      <c r="B2066" s="83" t="s">
        <v>6117</v>
      </c>
      <c r="C2066" s="20" t="s">
        <v>6115</v>
      </c>
    </row>
    <row r="2067" spans="1:3" hidden="1">
      <c r="A2067" s="23" t="s">
        <v>6118</v>
      </c>
      <c r="B2067" s="83" t="s">
        <v>6119</v>
      </c>
      <c r="C2067" s="20" t="s">
        <v>6115</v>
      </c>
    </row>
    <row r="2068" spans="1:3" hidden="1">
      <c r="A2068" s="23" t="s">
        <v>6120</v>
      </c>
      <c r="B2068" s="83" t="s">
        <v>6121</v>
      </c>
      <c r="C2068" s="20" t="s">
        <v>6115</v>
      </c>
    </row>
    <row r="2069" spans="1:3" hidden="1">
      <c r="A2069" s="23" t="s">
        <v>6122</v>
      </c>
      <c r="B2069" s="83" t="s">
        <v>6123</v>
      </c>
      <c r="C2069" s="20" t="s">
        <v>6115</v>
      </c>
    </row>
    <row r="2070" spans="1:3" hidden="1">
      <c r="A2070" s="23" t="s">
        <v>6124</v>
      </c>
      <c r="B2070" s="83" t="s">
        <v>6125</v>
      </c>
      <c r="C2070" s="20" t="s">
        <v>6115</v>
      </c>
    </row>
    <row r="2071" spans="1:3" hidden="1">
      <c r="A2071" s="23" t="s">
        <v>6126</v>
      </c>
      <c r="B2071" s="83" t="s">
        <v>6127</v>
      </c>
      <c r="C2071" s="20" t="s">
        <v>6115</v>
      </c>
    </row>
    <row r="2072" spans="1:3" hidden="1">
      <c r="A2072" s="23" t="s">
        <v>6128</v>
      </c>
      <c r="B2072" s="83" t="s">
        <v>6129</v>
      </c>
      <c r="C2072" s="20" t="s">
        <v>6115</v>
      </c>
    </row>
    <row r="2073" spans="1:3" hidden="1">
      <c r="A2073" s="23" t="s">
        <v>6130</v>
      </c>
      <c r="B2073" s="83" t="s">
        <v>6131</v>
      </c>
      <c r="C2073" s="20" t="s">
        <v>6115</v>
      </c>
    </row>
    <row r="2074" spans="1:3" hidden="1">
      <c r="A2074" s="23" t="s">
        <v>6132</v>
      </c>
      <c r="B2074" s="83" t="s">
        <v>6133</v>
      </c>
      <c r="C2074" s="20" t="s">
        <v>6115</v>
      </c>
    </row>
    <row r="2075" spans="1:3" hidden="1">
      <c r="A2075" s="23" t="s">
        <v>6134</v>
      </c>
      <c r="B2075" s="83" t="s">
        <v>6135</v>
      </c>
      <c r="C2075" s="20" t="s">
        <v>6115</v>
      </c>
    </row>
    <row r="2076" spans="1:3" hidden="1">
      <c r="A2076" s="23" t="s">
        <v>6136</v>
      </c>
      <c r="B2076" s="83" t="s">
        <v>6137</v>
      </c>
      <c r="C2076" s="20" t="s">
        <v>6115</v>
      </c>
    </row>
    <row r="2077" spans="1:3" hidden="1">
      <c r="A2077" s="23" t="s">
        <v>6138</v>
      </c>
      <c r="B2077" s="83" t="s">
        <v>6139</v>
      </c>
      <c r="C2077" s="20" t="s">
        <v>6115</v>
      </c>
    </row>
    <row r="2078" spans="1:3" hidden="1">
      <c r="A2078" s="23" t="s">
        <v>6140</v>
      </c>
      <c r="B2078" s="83" t="s">
        <v>6141</v>
      </c>
      <c r="C2078" s="20" t="s">
        <v>6115</v>
      </c>
    </row>
    <row r="2079" spans="1:3" hidden="1">
      <c r="A2079" s="23" t="s">
        <v>6142</v>
      </c>
      <c r="B2079" s="83" t="s">
        <v>6143</v>
      </c>
      <c r="C2079" s="20" t="s">
        <v>6115</v>
      </c>
    </row>
    <row r="2080" spans="1:3" hidden="1">
      <c r="A2080" s="23" t="s">
        <v>6144</v>
      </c>
      <c r="B2080" s="83" t="s">
        <v>6145</v>
      </c>
      <c r="C2080" s="20" t="s">
        <v>6115</v>
      </c>
    </row>
    <row r="2081" spans="1:3" hidden="1">
      <c r="A2081" s="23" t="s">
        <v>6146</v>
      </c>
      <c r="B2081" s="83" t="s">
        <v>6147</v>
      </c>
      <c r="C2081" s="20" t="s">
        <v>6115</v>
      </c>
    </row>
    <row r="2082" spans="1:3" hidden="1">
      <c r="A2082" s="23" t="s">
        <v>6148</v>
      </c>
      <c r="B2082" s="83" t="s">
        <v>6149</v>
      </c>
      <c r="C2082" s="20" t="s">
        <v>6115</v>
      </c>
    </row>
    <row r="2083" spans="1:3" hidden="1">
      <c r="A2083" s="23" t="s">
        <v>6150</v>
      </c>
      <c r="B2083" s="83" t="s">
        <v>6151</v>
      </c>
      <c r="C2083" s="20" t="s">
        <v>6115</v>
      </c>
    </row>
    <row r="2084" spans="1:3" hidden="1">
      <c r="A2084" s="23" t="s">
        <v>6152</v>
      </c>
      <c r="B2084" s="83" t="s">
        <v>6153</v>
      </c>
      <c r="C2084" s="20" t="s">
        <v>6115</v>
      </c>
    </row>
    <row r="2085" spans="1:3" hidden="1">
      <c r="A2085" s="23" t="s">
        <v>6154</v>
      </c>
      <c r="B2085" s="83" t="s">
        <v>6155</v>
      </c>
      <c r="C2085" s="20" t="s">
        <v>6115</v>
      </c>
    </row>
    <row r="2086" spans="1:3" hidden="1">
      <c r="A2086" s="23" t="s">
        <v>6156</v>
      </c>
      <c r="B2086" s="83" t="s">
        <v>6157</v>
      </c>
      <c r="C2086" s="20" t="s">
        <v>6115</v>
      </c>
    </row>
    <row r="2087" spans="1:3" hidden="1">
      <c r="A2087" s="23" t="s">
        <v>6158</v>
      </c>
      <c r="B2087" s="83" t="s">
        <v>6159</v>
      </c>
      <c r="C2087" s="20" t="s">
        <v>6115</v>
      </c>
    </row>
    <row r="2088" spans="1:3" hidden="1">
      <c r="A2088" s="23" t="s">
        <v>6160</v>
      </c>
      <c r="B2088" s="83" t="s">
        <v>6161</v>
      </c>
      <c r="C2088" s="20" t="s">
        <v>6115</v>
      </c>
    </row>
    <row r="2089" spans="1:3" hidden="1">
      <c r="A2089" s="23" t="s">
        <v>6162</v>
      </c>
      <c r="B2089" s="83" t="s">
        <v>6163</v>
      </c>
      <c r="C2089" s="20" t="s">
        <v>6115</v>
      </c>
    </row>
    <row r="2090" spans="1:3" hidden="1">
      <c r="A2090" s="23" t="s">
        <v>6164</v>
      </c>
      <c r="B2090" s="83" t="s">
        <v>6165</v>
      </c>
      <c r="C2090" s="20" t="s">
        <v>6115</v>
      </c>
    </row>
    <row r="2091" spans="1:3" hidden="1">
      <c r="A2091" s="23" t="s">
        <v>6166</v>
      </c>
      <c r="B2091" s="83" t="s">
        <v>6167</v>
      </c>
      <c r="C2091" s="20" t="s">
        <v>6115</v>
      </c>
    </row>
    <row r="2092" spans="1:3" hidden="1">
      <c r="A2092" s="23" t="s">
        <v>6168</v>
      </c>
      <c r="B2092" s="83" t="s">
        <v>6169</v>
      </c>
      <c r="C2092" s="20" t="s">
        <v>6115</v>
      </c>
    </row>
    <row r="2093" spans="1:3" hidden="1">
      <c r="A2093" s="23" t="s">
        <v>6170</v>
      </c>
      <c r="B2093" s="83" t="s">
        <v>6171</v>
      </c>
      <c r="C2093" s="20" t="s">
        <v>6115</v>
      </c>
    </row>
    <row r="2094" spans="1:3" hidden="1">
      <c r="A2094" s="23" t="s">
        <v>6172</v>
      </c>
      <c r="B2094" s="83" t="s">
        <v>6173</v>
      </c>
      <c r="C2094" s="20" t="s">
        <v>6115</v>
      </c>
    </row>
    <row r="2095" spans="1:3" hidden="1">
      <c r="A2095" s="23" t="s">
        <v>6174</v>
      </c>
      <c r="B2095" s="83" t="s">
        <v>6175</v>
      </c>
      <c r="C2095" s="20" t="s">
        <v>6115</v>
      </c>
    </row>
    <row r="2096" spans="1:3" hidden="1">
      <c r="A2096" s="23" t="s">
        <v>6176</v>
      </c>
      <c r="B2096" s="83" t="s">
        <v>6177</v>
      </c>
      <c r="C2096" s="20" t="s">
        <v>6115</v>
      </c>
    </row>
    <row r="2097" spans="1:3" hidden="1">
      <c r="A2097" s="23" t="s">
        <v>6178</v>
      </c>
      <c r="B2097" s="83" t="s">
        <v>6179</v>
      </c>
      <c r="C2097" s="20" t="s">
        <v>6115</v>
      </c>
    </row>
    <row r="2098" spans="1:3" hidden="1">
      <c r="A2098" s="23" t="s">
        <v>6180</v>
      </c>
      <c r="B2098" s="83" t="s">
        <v>6181</v>
      </c>
      <c r="C2098" s="20" t="s">
        <v>6115</v>
      </c>
    </row>
    <row r="2099" spans="1:3" hidden="1">
      <c r="A2099" s="23" t="s">
        <v>6182</v>
      </c>
      <c r="B2099" s="83" t="s">
        <v>6183</v>
      </c>
      <c r="C2099" s="20" t="s">
        <v>6115</v>
      </c>
    </row>
    <row r="2100" spans="1:3" hidden="1">
      <c r="A2100" s="23" t="s">
        <v>6184</v>
      </c>
      <c r="B2100" s="83" t="s">
        <v>6185</v>
      </c>
      <c r="C2100" s="20" t="s">
        <v>6115</v>
      </c>
    </row>
    <row r="2101" spans="1:3" hidden="1">
      <c r="A2101" s="23" t="s">
        <v>6186</v>
      </c>
      <c r="B2101" s="83" t="s">
        <v>6187</v>
      </c>
      <c r="C2101" s="20" t="s">
        <v>6115</v>
      </c>
    </row>
    <row r="2102" spans="1:3" hidden="1">
      <c r="A2102" s="23" t="s">
        <v>6188</v>
      </c>
      <c r="B2102" s="83" t="s">
        <v>6189</v>
      </c>
      <c r="C2102" s="20" t="s">
        <v>6115</v>
      </c>
    </row>
    <row r="2103" spans="1:3" hidden="1">
      <c r="A2103" s="23" t="s">
        <v>6190</v>
      </c>
      <c r="B2103" s="83" t="s">
        <v>6191</v>
      </c>
      <c r="C2103" s="20" t="s">
        <v>6115</v>
      </c>
    </row>
    <row r="2104" spans="1:3" hidden="1">
      <c r="A2104" s="23" t="s">
        <v>6192</v>
      </c>
      <c r="B2104" s="83" t="s">
        <v>6193</v>
      </c>
      <c r="C2104" s="20" t="s">
        <v>6115</v>
      </c>
    </row>
    <row r="2105" spans="1:3" hidden="1">
      <c r="A2105" s="23" t="s">
        <v>6194</v>
      </c>
      <c r="B2105" s="83" t="s">
        <v>6195</v>
      </c>
      <c r="C2105" s="20" t="s">
        <v>6115</v>
      </c>
    </row>
    <row r="2106" spans="1:3" hidden="1">
      <c r="A2106" s="23" t="s">
        <v>6196</v>
      </c>
      <c r="B2106" s="83" t="s">
        <v>6197</v>
      </c>
      <c r="C2106" s="20" t="s">
        <v>6115</v>
      </c>
    </row>
    <row r="2107" spans="1:3" hidden="1">
      <c r="A2107" s="23" t="s">
        <v>6198</v>
      </c>
      <c r="B2107" s="83" t="s">
        <v>6199</v>
      </c>
      <c r="C2107" s="20" t="s">
        <v>6115</v>
      </c>
    </row>
    <row r="2108" spans="1:3" hidden="1">
      <c r="A2108" s="23" t="s">
        <v>6200</v>
      </c>
      <c r="B2108" s="83" t="s">
        <v>6201</v>
      </c>
      <c r="C2108" s="20" t="s">
        <v>6115</v>
      </c>
    </row>
    <row r="2109" spans="1:3" hidden="1">
      <c r="A2109" s="23" t="s">
        <v>6202</v>
      </c>
      <c r="B2109" s="83" t="s">
        <v>6203</v>
      </c>
      <c r="C2109" s="20" t="s">
        <v>6115</v>
      </c>
    </row>
    <row r="2110" spans="1:3" hidden="1">
      <c r="A2110" s="23" t="s">
        <v>6204</v>
      </c>
      <c r="B2110" s="83" t="s">
        <v>6205</v>
      </c>
      <c r="C2110" s="20" t="s">
        <v>6115</v>
      </c>
    </row>
    <row r="2111" spans="1:3" hidden="1">
      <c r="A2111" s="23" t="s">
        <v>6206</v>
      </c>
      <c r="B2111" s="83" t="s">
        <v>6207</v>
      </c>
      <c r="C2111" s="20" t="s">
        <v>6115</v>
      </c>
    </row>
    <row r="2112" spans="1:3" hidden="1">
      <c r="A2112" s="23" t="s">
        <v>6208</v>
      </c>
      <c r="B2112" s="83" t="s">
        <v>6209</v>
      </c>
      <c r="C2112" s="20" t="s">
        <v>6115</v>
      </c>
    </row>
    <row r="2113" spans="1:3" hidden="1">
      <c r="A2113" s="23" t="s">
        <v>6210</v>
      </c>
      <c r="B2113" s="83" t="s">
        <v>6211</v>
      </c>
      <c r="C2113" s="20" t="s">
        <v>6115</v>
      </c>
    </row>
    <row r="2114" spans="1:3" hidden="1">
      <c r="A2114" s="23" t="s">
        <v>6212</v>
      </c>
      <c r="B2114" s="83" t="s">
        <v>6213</v>
      </c>
      <c r="C2114" s="20" t="s">
        <v>6115</v>
      </c>
    </row>
    <row r="2115" spans="1:3" hidden="1">
      <c r="A2115" s="23" t="s">
        <v>6214</v>
      </c>
      <c r="B2115" s="83" t="s">
        <v>6205</v>
      </c>
      <c r="C2115" s="20" t="s">
        <v>6115</v>
      </c>
    </row>
    <row r="2116" spans="1:3" hidden="1">
      <c r="A2116" s="23" t="s">
        <v>6215</v>
      </c>
      <c r="B2116" s="83" t="s">
        <v>6216</v>
      </c>
      <c r="C2116" s="20" t="s">
        <v>6115</v>
      </c>
    </row>
    <row r="2117" spans="1:3" hidden="1">
      <c r="A2117" s="23" t="s">
        <v>6217</v>
      </c>
      <c r="B2117" s="83" t="s">
        <v>6218</v>
      </c>
      <c r="C2117" s="20" t="s">
        <v>6115</v>
      </c>
    </row>
    <row r="2118" spans="1:3" hidden="1">
      <c r="A2118" s="23" t="s">
        <v>6219</v>
      </c>
      <c r="B2118" s="83" t="s">
        <v>6220</v>
      </c>
      <c r="C2118" s="20" t="s">
        <v>6115</v>
      </c>
    </row>
    <row r="2119" spans="1:3" hidden="1">
      <c r="A2119" s="23" t="s">
        <v>6221</v>
      </c>
      <c r="B2119" s="83" t="s">
        <v>6222</v>
      </c>
      <c r="C2119" s="20" t="s">
        <v>6115</v>
      </c>
    </row>
    <row r="2120" spans="1:3" hidden="1">
      <c r="A2120" s="23" t="s">
        <v>6223</v>
      </c>
      <c r="B2120" s="83" t="s">
        <v>6224</v>
      </c>
      <c r="C2120" s="20" t="s">
        <v>6115</v>
      </c>
    </row>
    <row r="2121" spans="1:3" hidden="1">
      <c r="A2121" s="23" t="s">
        <v>6225</v>
      </c>
      <c r="B2121" s="83" t="s">
        <v>6226</v>
      </c>
      <c r="C2121" s="20" t="s">
        <v>6115</v>
      </c>
    </row>
    <row r="2122" spans="1:3" hidden="1">
      <c r="A2122" s="23" t="s">
        <v>6227</v>
      </c>
      <c r="B2122" s="83" t="s">
        <v>6228</v>
      </c>
      <c r="C2122" s="20" t="s">
        <v>6115</v>
      </c>
    </row>
    <row r="2123" spans="1:3" hidden="1">
      <c r="A2123" s="23" t="s">
        <v>6229</v>
      </c>
      <c r="B2123" s="83" t="s">
        <v>6230</v>
      </c>
      <c r="C2123" s="20" t="s">
        <v>6115</v>
      </c>
    </row>
    <row r="2124" spans="1:3" hidden="1">
      <c r="A2124" s="23" t="s">
        <v>6231</v>
      </c>
      <c r="B2124" s="83" t="s">
        <v>6232</v>
      </c>
      <c r="C2124" s="20" t="s">
        <v>6115</v>
      </c>
    </row>
    <row r="2125" spans="1:3" hidden="1">
      <c r="A2125" s="23" t="s">
        <v>6233</v>
      </c>
      <c r="B2125" s="83" t="s">
        <v>6234</v>
      </c>
      <c r="C2125" s="20" t="s">
        <v>6115</v>
      </c>
    </row>
    <row r="2126" spans="1:3" hidden="1">
      <c r="A2126" s="23" t="s">
        <v>6235</v>
      </c>
      <c r="B2126" s="83" t="s">
        <v>6236</v>
      </c>
      <c r="C2126" s="20" t="s">
        <v>6115</v>
      </c>
    </row>
    <row r="2127" spans="1:3" hidden="1">
      <c r="A2127" s="23" t="s">
        <v>6237</v>
      </c>
      <c r="B2127" s="83" t="s">
        <v>6238</v>
      </c>
      <c r="C2127" s="20" t="s">
        <v>6115</v>
      </c>
    </row>
    <row r="2128" spans="1:3" hidden="1">
      <c r="A2128" s="23" t="s">
        <v>6239</v>
      </c>
      <c r="B2128" s="83" t="s">
        <v>6240</v>
      </c>
      <c r="C2128" s="20" t="s">
        <v>6115</v>
      </c>
    </row>
    <row r="2129" spans="1:3" hidden="1">
      <c r="A2129" s="23" t="s">
        <v>6241</v>
      </c>
      <c r="B2129" s="83" t="s">
        <v>6242</v>
      </c>
      <c r="C2129" s="20" t="s">
        <v>6115</v>
      </c>
    </row>
    <row r="2130" spans="1:3" hidden="1">
      <c r="A2130" s="23" t="s">
        <v>6243</v>
      </c>
      <c r="B2130" s="83" t="s">
        <v>6244</v>
      </c>
      <c r="C2130" s="20" t="s">
        <v>6115</v>
      </c>
    </row>
    <row r="2131" spans="1:3" hidden="1">
      <c r="A2131" s="23" t="s">
        <v>6245</v>
      </c>
      <c r="B2131" s="83" t="s">
        <v>6246</v>
      </c>
      <c r="C2131" s="20" t="s">
        <v>6115</v>
      </c>
    </row>
    <row r="2132" spans="1:3" hidden="1">
      <c r="A2132" s="23" t="s">
        <v>6247</v>
      </c>
      <c r="B2132" s="83" t="s">
        <v>6248</v>
      </c>
      <c r="C2132" s="20" t="s">
        <v>6115</v>
      </c>
    </row>
    <row r="2133" spans="1:3" hidden="1">
      <c r="A2133" s="23" t="s">
        <v>6249</v>
      </c>
      <c r="B2133" s="83" t="s">
        <v>6250</v>
      </c>
      <c r="C2133" s="20" t="s">
        <v>6115</v>
      </c>
    </row>
    <row r="2134" spans="1:3" hidden="1">
      <c r="A2134" s="23" t="s">
        <v>6251</v>
      </c>
      <c r="B2134" s="83" t="s">
        <v>6252</v>
      </c>
      <c r="C2134" s="20" t="s">
        <v>6115</v>
      </c>
    </row>
    <row r="2135" spans="1:3" hidden="1">
      <c r="A2135" s="23" t="s">
        <v>6253</v>
      </c>
      <c r="B2135" s="83" t="s">
        <v>6254</v>
      </c>
      <c r="C2135" s="20" t="s">
        <v>6115</v>
      </c>
    </row>
    <row r="2136" spans="1:3" hidden="1">
      <c r="A2136" s="23" t="s">
        <v>6255</v>
      </c>
      <c r="B2136" s="83" t="s">
        <v>6256</v>
      </c>
      <c r="C2136" s="20" t="s">
        <v>6115</v>
      </c>
    </row>
    <row r="2137" spans="1:3" hidden="1">
      <c r="A2137" s="23" t="s">
        <v>6257</v>
      </c>
      <c r="B2137" s="83" t="s">
        <v>6258</v>
      </c>
      <c r="C2137" s="20" t="s">
        <v>6115</v>
      </c>
    </row>
    <row r="2138" spans="1:3" hidden="1">
      <c r="A2138" s="23" t="s">
        <v>6259</v>
      </c>
      <c r="B2138" s="83" t="s">
        <v>6260</v>
      </c>
      <c r="C2138" s="20" t="s">
        <v>6115</v>
      </c>
    </row>
    <row r="2139" spans="1:3" hidden="1">
      <c r="A2139" s="23" t="s">
        <v>6261</v>
      </c>
      <c r="B2139" s="83" t="s">
        <v>6262</v>
      </c>
      <c r="C2139" s="20" t="s">
        <v>6115</v>
      </c>
    </row>
    <row r="2140" spans="1:3" hidden="1">
      <c r="A2140" s="23" t="s">
        <v>6263</v>
      </c>
      <c r="B2140" s="83" t="s">
        <v>6264</v>
      </c>
      <c r="C2140" s="20" t="s">
        <v>6115</v>
      </c>
    </row>
    <row r="2141" spans="1:3" hidden="1">
      <c r="A2141" s="23" t="s">
        <v>6265</v>
      </c>
      <c r="B2141" s="83" t="s">
        <v>6266</v>
      </c>
      <c r="C2141" s="20" t="s">
        <v>6115</v>
      </c>
    </row>
    <row r="2142" spans="1:3" hidden="1">
      <c r="A2142" s="23" t="s">
        <v>6267</v>
      </c>
      <c r="B2142" s="83" t="s">
        <v>6268</v>
      </c>
      <c r="C2142" s="20" t="s">
        <v>6115</v>
      </c>
    </row>
    <row r="2143" spans="1:3" hidden="1">
      <c r="A2143" s="23" t="s">
        <v>6269</v>
      </c>
      <c r="B2143" s="83" t="s">
        <v>6270</v>
      </c>
      <c r="C2143" s="20" t="s">
        <v>6115</v>
      </c>
    </row>
    <row r="2144" spans="1:3" hidden="1">
      <c r="A2144" s="23" t="s">
        <v>6271</v>
      </c>
      <c r="B2144" s="83" t="s">
        <v>6272</v>
      </c>
      <c r="C2144" s="20" t="s">
        <v>6115</v>
      </c>
    </row>
    <row r="2145" spans="1:3" hidden="1">
      <c r="A2145" s="23" t="s">
        <v>6273</v>
      </c>
      <c r="B2145" s="83" t="s">
        <v>6274</v>
      </c>
      <c r="C2145" s="20" t="s">
        <v>6115</v>
      </c>
    </row>
    <row r="2146" spans="1:3" hidden="1">
      <c r="A2146" s="23" t="s">
        <v>6275</v>
      </c>
      <c r="B2146" s="83" t="s">
        <v>6276</v>
      </c>
      <c r="C2146" s="20" t="s">
        <v>6115</v>
      </c>
    </row>
    <row r="2147" spans="1:3" hidden="1">
      <c r="A2147" s="23" t="s">
        <v>6277</v>
      </c>
      <c r="B2147" s="83" t="s">
        <v>6278</v>
      </c>
      <c r="C2147" s="20" t="s">
        <v>6115</v>
      </c>
    </row>
    <row r="2148" spans="1:3" hidden="1">
      <c r="A2148" s="23" t="s">
        <v>6279</v>
      </c>
      <c r="B2148" s="83" t="s">
        <v>6280</v>
      </c>
      <c r="C2148" s="20" t="s">
        <v>6115</v>
      </c>
    </row>
    <row r="2149" spans="1:3" hidden="1">
      <c r="A2149" s="23" t="s">
        <v>6281</v>
      </c>
      <c r="B2149" s="83" t="s">
        <v>6282</v>
      </c>
      <c r="C2149" s="20" t="s">
        <v>6115</v>
      </c>
    </row>
    <row r="2150" spans="1:3" hidden="1">
      <c r="A2150" s="23" t="s">
        <v>6283</v>
      </c>
      <c r="B2150" s="83" t="s">
        <v>6284</v>
      </c>
      <c r="C2150" s="20" t="s">
        <v>6115</v>
      </c>
    </row>
    <row r="2151" spans="1:3" hidden="1">
      <c r="A2151" s="23" t="s">
        <v>6285</v>
      </c>
      <c r="B2151" s="83" t="s">
        <v>6286</v>
      </c>
      <c r="C2151" s="20" t="s">
        <v>6115</v>
      </c>
    </row>
    <row r="2152" spans="1:3" hidden="1">
      <c r="A2152" s="23" t="s">
        <v>6287</v>
      </c>
      <c r="B2152" s="83" t="s">
        <v>6288</v>
      </c>
      <c r="C2152" s="20" t="s">
        <v>6115</v>
      </c>
    </row>
    <row r="2153" spans="1:3" hidden="1">
      <c r="A2153" s="23" t="s">
        <v>6289</v>
      </c>
      <c r="B2153" s="83" t="s">
        <v>6290</v>
      </c>
      <c r="C2153" s="20" t="s">
        <v>6115</v>
      </c>
    </row>
    <row r="2154" spans="1:3" hidden="1">
      <c r="A2154" s="23" t="s">
        <v>6291</v>
      </c>
      <c r="B2154" s="83" t="s">
        <v>6292</v>
      </c>
      <c r="C2154" s="20" t="s">
        <v>6115</v>
      </c>
    </row>
    <row r="2155" spans="1:3" hidden="1">
      <c r="A2155" s="23" t="s">
        <v>6293</v>
      </c>
      <c r="B2155" s="83" t="s">
        <v>6294</v>
      </c>
      <c r="C2155" s="20" t="s">
        <v>6115</v>
      </c>
    </row>
    <row r="2156" spans="1:3" hidden="1">
      <c r="A2156" s="23" t="s">
        <v>6295</v>
      </c>
      <c r="B2156" s="83" t="s">
        <v>6296</v>
      </c>
      <c r="C2156" s="20" t="s">
        <v>6115</v>
      </c>
    </row>
    <row r="2157" spans="1:3" hidden="1">
      <c r="A2157" s="23" t="s">
        <v>6297</v>
      </c>
      <c r="B2157" s="83" t="s">
        <v>6298</v>
      </c>
      <c r="C2157" s="20" t="s">
        <v>6115</v>
      </c>
    </row>
    <row r="2158" spans="1:3" hidden="1">
      <c r="A2158" s="23" t="s">
        <v>6299</v>
      </c>
      <c r="B2158" s="83" t="s">
        <v>6300</v>
      </c>
      <c r="C2158" s="20" t="s">
        <v>6115</v>
      </c>
    </row>
    <row r="2159" spans="1:3" hidden="1">
      <c r="A2159" s="23" t="s">
        <v>6301</v>
      </c>
      <c r="B2159" s="83" t="s">
        <v>6302</v>
      </c>
      <c r="C2159" s="20" t="s">
        <v>6115</v>
      </c>
    </row>
    <row r="2160" spans="1:3" hidden="1">
      <c r="A2160" s="23" t="s">
        <v>6303</v>
      </c>
      <c r="B2160" s="83" t="s">
        <v>6304</v>
      </c>
      <c r="C2160" s="20" t="s">
        <v>6115</v>
      </c>
    </row>
    <row r="2161" spans="1:3" hidden="1">
      <c r="A2161" s="23" t="s">
        <v>6305</v>
      </c>
      <c r="B2161" s="83" t="s">
        <v>6306</v>
      </c>
      <c r="C2161" s="20" t="s">
        <v>6115</v>
      </c>
    </row>
    <row r="2162" spans="1:3" hidden="1">
      <c r="A2162" s="23" t="s">
        <v>6307</v>
      </c>
      <c r="B2162" s="83" t="s">
        <v>6308</v>
      </c>
      <c r="C2162" s="20" t="s">
        <v>6115</v>
      </c>
    </row>
    <row r="2163" spans="1:3" hidden="1">
      <c r="A2163" s="23" t="s">
        <v>6309</v>
      </c>
      <c r="B2163" s="83" t="s">
        <v>6310</v>
      </c>
      <c r="C2163" s="20" t="s">
        <v>6115</v>
      </c>
    </row>
    <row r="2164" spans="1:3" hidden="1">
      <c r="A2164" s="23" t="s">
        <v>6311</v>
      </c>
      <c r="B2164" s="83" t="s">
        <v>6312</v>
      </c>
      <c r="C2164" s="20" t="s">
        <v>6115</v>
      </c>
    </row>
    <row r="2165" spans="1:3" hidden="1">
      <c r="A2165" s="23" t="s">
        <v>6313</v>
      </c>
      <c r="B2165" s="83" t="s">
        <v>6314</v>
      </c>
      <c r="C2165" s="20" t="s">
        <v>6115</v>
      </c>
    </row>
    <row r="2166" spans="1:3" hidden="1">
      <c r="A2166" s="23" t="s">
        <v>6315</v>
      </c>
      <c r="B2166" s="83" t="s">
        <v>6316</v>
      </c>
      <c r="C2166" s="20" t="s">
        <v>6115</v>
      </c>
    </row>
    <row r="2167" spans="1:3" hidden="1">
      <c r="A2167" s="23" t="s">
        <v>6317</v>
      </c>
      <c r="B2167" s="83" t="s">
        <v>6318</v>
      </c>
      <c r="C2167" s="20" t="s">
        <v>6115</v>
      </c>
    </row>
    <row r="2168" spans="1:3" hidden="1">
      <c r="A2168" s="23" t="s">
        <v>6319</v>
      </c>
      <c r="B2168" s="83" t="s">
        <v>6320</v>
      </c>
      <c r="C2168" s="20" t="s">
        <v>6115</v>
      </c>
    </row>
    <row r="2169" spans="1:3" hidden="1">
      <c r="A2169" s="23" t="s">
        <v>6321</v>
      </c>
      <c r="B2169" s="83" t="s">
        <v>6322</v>
      </c>
      <c r="C2169" s="20" t="s">
        <v>6115</v>
      </c>
    </row>
    <row r="2170" spans="1:3" hidden="1">
      <c r="A2170" s="23" t="s">
        <v>6323</v>
      </c>
      <c r="B2170" s="83" t="s">
        <v>6324</v>
      </c>
      <c r="C2170" s="20" t="s">
        <v>6115</v>
      </c>
    </row>
    <row r="2171" spans="1:3" hidden="1">
      <c r="A2171" s="23" t="s">
        <v>6325</v>
      </c>
      <c r="B2171" s="83" t="s">
        <v>6326</v>
      </c>
      <c r="C2171" s="20" t="s">
        <v>6115</v>
      </c>
    </row>
    <row r="2172" spans="1:3" hidden="1">
      <c r="A2172" s="23" t="s">
        <v>6327</v>
      </c>
      <c r="B2172" s="83" t="s">
        <v>6328</v>
      </c>
      <c r="C2172" s="20" t="s">
        <v>6115</v>
      </c>
    </row>
    <row r="2173" spans="1:3" hidden="1">
      <c r="A2173" s="23" t="s">
        <v>6329</v>
      </c>
      <c r="B2173" s="83" t="s">
        <v>6330</v>
      </c>
      <c r="C2173" s="20" t="s">
        <v>6115</v>
      </c>
    </row>
    <row r="2174" spans="1:3" hidden="1">
      <c r="A2174" s="23" t="s">
        <v>6331</v>
      </c>
      <c r="B2174" s="83" t="s">
        <v>6332</v>
      </c>
      <c r="C2174" s="20" t="s">
        <v>6115</v>
      </c>
    </row>
    <row r="2175" spans="1:3" hidden="1">
      <c r="A2175" s="23" t="s">
        <v>6333</v>
      </c>
      <c r="B2175" s="83" t="s">
        <v>6334</v>
      </c>
      <c r="C2175" s="20" t="s">
        <v>6115</v>
      </c>
    </row>
    <row r="2176" spans="1:3" hidden="1">
      <c r="A2176" s="23" t="s">
        <v>6335</v>
      </c>
      <c r="B2176" s="83" t="s">
        <v>6336</v>
      </c>
      <c r="C2176" s="20" t="s">
        <v>6115</v>
      </c>
    </row>
    <row r="2177" spans="1:3" hidden="1">
      <c r="A2177" s="23" t="s">
        <v>6337</v>
      </c>
      <c r="B2177" s="83" t="s">
        <v>6338</v>
      </c>
      <c r="C2177" s="20" t="s">
        <v>6115</v>
      </c>
    </row>
    <row r="2178" spans="1:3" hidden="1">
      <c r="A2178" s="23" t="s">
        <v>6339</v>
      </c>
      <c r="B2178" s="83" t="s">
        <v>6340</v>
      </c>
      <c r="C2178" s="20" t="s">
        <v>6115</v>
      </c>
    </row>
    <row r="2179" spans="1:3" hidden="1">
      <c r="A2179" s="23" t="s">
        <v>6341</v>
      </c>
      <c r="B2179" s="83" t="s">
        <v>6342</v>
      </c>
      <c r="C2179" s="20" t="s">
        <v>6115</v>
      </c>
    </row>
    <row r="2180" spans="1:3" hidden="1">
      <c r="A2180" s="23" t="s">
        <v>6343</v>
      </c>
      <c r="B2180" s="83" t="s">
        <v>6344</v>
      </c>
      <c r="C2180" s="20" t="s">
        <v>6115</v>
      </c>
    </row>
    <row r="2181" spans="1:3" hidden="1">
      <c r="A2181" s="23" t="s">
        <v>6345</v>
      </c>
      <c r="B2181" s="83" t="s">
        <v>6346</v>
      </c>
      <c r="C2181" s="20" t="s">
        <v>6115</v>
      </c>
    </row>
    <row r="2182" spans="1:3" hidden="1">
      <c r="A2182" s="23" t="s">
        <v>6347</v>
      </c>
      <c r="B2182" s="83" t="s">
        <v>6348</v>
      </c>
      <c r="C2182" s="20" t="s">
        <v>6115</v>
      </c>
    </row>
    <row r="2183" spans="1:3" hidden="1">
      <c r="A2183" s="23" t="s">
        <v>6349</v>
      </c>
      <c r="B2183" s="83" t="s">
        <v>6350</v>
      </c>
      <c r="C2183" s="20" t="s">
        <v>6115</v>
      </c>
    </row>
    <row r="2184" spans="1:3" hidden="1">
      <c r="A2184" s="23" t="s">
        <v>6351</v>
      </c>
      <c r="B2184" s="83" t="s">
        <v>6352</v>
      </c>
      <c r="C2184" s="20" t="s">
        <v>6115</v>
      </c>
    </row>
    <row r="2185" spans="1:3" hidden="1">
      <c r="A2185" s="23" t="s">
        <v>6353</v>
      </c>
      <c r="B2185" s="83" t="s">
        <v>6354</v>
      </c>
      <c r="C2185" s="20" t="s">
        <v>6115</v>
      </c>
    </row>
    <row r="2186" spans="1:3" hidden="1">
      <c r="A2186" s="23" t="s">
        <v>6355</v>
      </c>
      <c r="B2186" s="83" t="s">
        <v>6356</v>
      </c>
      <c r="C2186" s="20" t="s">
        <v>6115</v>
      </c>
    </row>
    <row r="2187" spans="1:3" hidden="1">
      <c r="A2187" s="23" t="s">
        <v>6357</v>
      </c>
      <c r="B2187" s="83" t="s">
        <v>6358</v>
      </c>
      <c r="C2187" s="20" t="s">
        <v>6115</v>
      </c>
    </row>
    <row r="2188" spans="1:3" hidden="1">
      <c r="A2188" s="23" t="s">
        <v>6359</v>
      </c>
      <c r="B2188" s="83" t="s">
        <v>6360</v>
      </c>
      <c r="C2188" s="20" t="s">
        <v>6115</v>
      </c>
    </row>
    <row r="2189" spans="1:3" hidden="1">
      <c r="A2189" s="23" t="s">
        <v>6361</v>
      </c>
      <c r="B2189" s="83" t="s">
        <v>6362</v>
      </c>
      <c r="C2189" s="20" t="s">
        <v>6115</v>
      </c>
    </row>
    <row r="2190" spans="1:3" hidden="1">
      <c r="A2190" s="23" t="s">
        <v>6363</v>
      </c>
      <c r="B2190" s="83" t="s">
        <v>6364</v>
      </c>
      <c r="C2190" s="20" t="s">
        <v>6115</v>
      </c>
    </row>
    <row r="2191" spans="1:3" hidden="1">
      <c r="A2191" s="23" t="s">
        <v>6365</v>
      </c>
      <c r="B2191" s="83" t="s">
        <v>6366</v>
      </c>
      <c r="C2191" s="20" t="s">
        <v>6115</v>
      </c>
    </row>
    <row r="2192" spans="1:3" hidden="1">
      <c r="A2192" s="23" t="s">
        <v>6367</v>
      </c>
      <c r="B2192" s="83" t="s">
        <v>6368</v>
      </c>
      <c r="C2192" s="20" t="s">
        <v>6115</v>
      </c>
    </row>
    <row r="2193" spans="1:3" hidden="1">
      <c r="A2193" s="23" t="s">
        <v>6369</v>
      </c>
      <c r="B2193" s="83" t="s">
        <v>6370</v>
      </c>
      <c r="C2193" s="20" t="s">
        <v>6115</v>
      </c>
    </row>
    <row r="2194" spans="1:3" hidden="1">
      <c r="A2194" s="23" t="s">
        <v>6371</v>
      </c>
      <c r="B2194" s="83" t="s">
        <v>6372</v>
      </c>
      <c r="C2194" s="20" t="s">
        <v>6115</v>
      </c>
    </row>
    <row r="2195" spans="1:3" hidden="1">
      <c r="A2195" s="23" t="s">
        <v>6373</v>
      </c>
      <c r="B2195" s="83" t="s">
        <v>6374</v>
      </c>
      <c r="C2195" s="20" t="s">
        <v>6115</v>
      </c>
    </row>
    <row r="2196" spans="1:3" hidden="1">
      <c r="A2196" s="23" t="s">
        <v>6375</v>
      </c>
      <c r="B2196" s="83" t="s">
        <v>6376</v>
      </c>
      <c r="C2196" s="20" t="s">
        <v>6115</v>
      </c>
    </row>
    <row r="2197" spans="1:3" hidden="1">
      <c r="A2197" s="23" t="s">
        <v>6377</v>
      </c>
      <c r="B2197" s="83" t="s">
        <v>6378</v>
      </c>
      <c r="C2197" s="20" t="s">
        <v>6115</v>
      </c>
    </row>
    <row r="2198" spans="1:3" hidden="1">
      <c r="A2198" s="23" t="s">
        <v>6379</v>
      </c>
      <c r="B2198" s="83" t="s">
        <v>6380</v>
      </c>
      <c r="C2198" s="20" t="s">
        <v>6115</v>
      </c>
    </row>
    <row r="2199" spans="1:3" hidden="1">
      <c r="A2199" s="23" t="s">
        <v>6381</v>
      </c>
      <c r="B2199" s="83" t="s">
        <v>6382</v>
      </c>
      <c r="C2199" s="20" t="s">
        <v>6115</v>
      </c>
    </row>
    <row r="2200" spans="1:3" hidden="1">
      <c r="A2200" s="23" t="s">
        <v>6383</v>
      </c>
      <c r="B2200" s="83" t="s">
        <v>6384</v>
      </c>
      <c r="C2200" s="20" t="s">
        <v>6115</v>
      </c>
    </row>
    <row r="2201" spans="1:3" hidden="1">
      <c r="A2201" s="23" t="s">
        <v>6385</v>
      </c>
      <c r="B2201" s="83" t="s">
        <v>6386</v>
      </c>
      <c r="C2201" s="20" t="s">
        <v>6115</v>
      </c>
    </row>
    <row r="2202" spans="1:3" hidden="1">
      <c r="A2202" s="23" t="s">
        <v>6387</v>
      </c>
      <c r="B2202" s="83" t="s">
        <v>6388</v>
      </c>
      <c r="C2202" s="20" t="s">
        <v>6115</v>
      </c>
    </row>
    <row r="2203" spans="1:3" hidden="1">
      <c r="A2203" s="23" t="s">
        <v>6389</v>
      </c>
      <c r="B2203" s="83" t="s">
        <v>6390</v>
      </c>
      <c r="C2203" s="20" t="s">
        <v>6115</v>
      </c>
    </row>
    <row r="2204" spans="1:3" hidden="1">
      <c r="A2204" s="23" t="s">
        <v>6391</v>
      </c>
      <c r="B2204" s="83" t="s">
        <v>6392</v>
      </c>
      <c r="C2204" s="20" t="s">
        <v>6115</v>
      </c>
    </row>
    <row r="2205" spans="1:3" hidden="1">
      <c r="A2205" s="23" t="s">
        <v>6393</v>
      </c>
      <c r="B2205" s="83" t="s">
        <v>6394</v>
      </c>
      <c r="C2205" s="20" t="s">
        <v>6115</v>
      </c>
    </row>
    <row r="2206" spans="1:3" hidden="1">
      <c r="A2206" s="23" t="s">
        <v>6395</v>
      </c>
      <c r="B2206" s="83" t="s">
        <v>6396</v>
      </c>
      <c r="C2206" s="20" t="s">
        <v>6115</v>
      </c>
    </row>
    <row r="2207" spans="1:3" hidden="1">
      <c r="A2207" s="23" t="s">
        <v>6397</v>
      </c>
      <c r="B2207" s="83" t="s">
        <v>6398</v>
      </c>
      <c r="C2207" s="20" t="s">
        <v>6115</v>
      </c>
    </row>
    <row r="2208" spans="1:3" hidden="1">
      <c r="A2208" s="23" t="s">
        <v>6399</v>
      </c>
      <c r="B2208" s="83" t="s">
        <v>6400</v>
      </c>
      <c r="C2208" s="20" t="s">
        <v>6115</v>
      </c>
    </row>
    <row r="2209" spans="1:3" hidden="1">
      <c r="A2209" s="23" t="s">
        <v>6401</v>
      </c>
      <c r="B2209" s="83" t="s">
        <v>6402</v>
      </c>
      <c r="C2209" s="20" t="s">
        <v>6115</v>
      </c>
    </row>
    <row r="2210" spans="1:3" hidden="1">
      <c r="A2210" s="23" t="s">
        <v>6403</v>
      </c>
      <c r="B2210" s="83" t="s">
        <v>6404</v>
      </c>
      <c r="C2210" s="20" t="s">
        <v>6115</v>
      </c>
    </row>
    <row r="2211" spans="1:3" hidden="1">
      <c r="A2211" s="23" t="s">
        <v>6405</v>
      </c>
      <c r="B2211" s="83" t="s">
        <v>6406</v>
      </c>
      <c r="C2211" s="20" t="s">
        <v>6115</v>
      </c>
    </row>
    <row r="2212" spans="1:3" hidden="1">
      <c r="A2212" s="23" t="s">
        <v>6407</v>
      </c>
      <c r="B2212" s="83" t="s">
        <v>6408</v>
      </c>
      <c r="C2212" s="20" t="s">
        <v>6115</v>
      </c>
    </row>
    <row r="2213" spans="1:3" hidden="1">
      <c r="A2213" s="23" t="s">
        <v>6409</v>
      </c>
      <c r="B2213" s="83" t="s">
        <v>6410</v>
      </c>
      <c r="C2213" s="20" t="s">
        <v>6115</v>
      </c>
    </row>
    <row r="2214" spans="1:3" hidden="1">
      <c r="A2214" s="23" t="s">
        <v>6411</v>
      </c>
      <c r="B2214" s="83" t="s">
        <v>6412</v>
      </c>
      <c r="C2214" s="20" t="s">
        <v>6115</v>
      </c>
    </row>
    <row r="2215" spans="1:3" hidden="1">
      <c r="A2215" s="23" t="s">
        <v>6413</v>
      </c>
      <c r="B2215" s="83" t="s">
        <v>6414</v>
      </c>
      <c r="C2215" s="20" t="s">
        <v>6115</v>
      </c>
    </row>
    <row r="2216" spans="1:3" hidden="1">
      <c r="A2216" s="23" t="s">
        <v>6415</v>
      </c>
      <c r="B2216" s="83" t="s">
        <v>6416</v>
      </c>
      <c r="C2216" s="20" t="s">
        <v>6115</v>
      </c>
    </row>
    <row r="2217" spans="1:3" hidden="1">
      <c r="A2217" s="23" t="s">
        <v>6417</v>
      </c>
      <c r="B2217" s="83" t="s">
        <v>6418</v>
      </c>
      <c r="C2217" s="20" t="s">
        <v>6115</v>
      </c>
    </row>
    <row r="2218" spans="1:3" hidden="1">
      <c r="A2218" s="23" t="s">
        <v>6419</v>
      </c>
      <c r="B2218" s="83" t="s">
        <v>6420</v>
      </c>
      <c r="C2218" s="20" t="s">
        <v>6115</v>
      </c>
    </row>
    <row r="2219" spans="1:3" hidden="1">
      <c r="A2219" s="23" t="s">
        <v>6421</v>
      </c>
      <c r="B2219" s="83" t="s">
        <v>6422</v>
      </c>
      <c r="C2219" s="20" t="s">
        <v>6115</v>
      </c>
    </row>
    <row r="2220" spans="1:3" hidden="1">
      <c r="A2220" s="23" t="s">
        <v>6423</v>
      </c>
      <c r="B2220" s="83" t="s">
        <v>6424</v>
      </c>
      <c r="C2220" s="20" t="s">
        <v>6115</v>
      </c>
    </row>
    <row r="2221" spans="1:3" hidden="1">
      <c r="A2221" s="23" t="s">
        <v>6425</v>
      </c>
      <c r="B2221" s="83" t="s">
        <v>6426</v>
      </c>
      <c r="C2221" s="20" t="s">
        <v>6115</v>
      </c>
    </row>
    <row r="2222" spans="1:3" hidden="1">
      <c r="A2222" s="23" t="s">
        <v>6427</v>
      </c>
      <c r="B2222" s="83" t="s">
        <v>6428</v>
      </c>
      <c r="C2222" s="20" t="s">
        <v>6115</v>
      </c>
    </row>
    <row r="2223" spans="1:3" hidden="1">
      <c r="A2223" s="23" t="s">
        <v>6429</v>
      </c>
      <c r="B2223" s="83" t="s">
        <v>6430</v>
      </c>
      <c r="C2223" s="20" t="s">
        <v>6115</v>
      </c>
    </row>
    <row r="2224" spans="1:3" hidden="1">
      <c r="A2224" s="23" t="s">
        <v>6431</v>
      </c>
      <c r="B2224" s="83" t="s">
        <v>6432</v>
      </c>
      <c r="C2224" s="20" t="s">
        <v>6115</v>
      </c>
    </row>
    <row r="2225" spans="1:3" hidden="1">
      <c r="A2225" s="23" t="s">
        <v>6433</v>
      </c>
      <c r="B2225" s="83" t="s">
        <v>6434</v>
      </c>
      <c r="C2225" s="20" t="s">
        <v>6115</v>
      </c>
    </row>
    <row r="2226" spans="1:3" hidden="1">
      <c r="A2226" s="23" t="s">
        <v>6435</v>
      </c>
      <c r="B2226" s="83" t="s">
        <v>6436</v>
      </c>
      <c r="C2226" s="20" t="s">
        <v>6115</v>
      </c>
    </row>
    <row r="2227" spans="1:3" hidden="1">
      <c r="A2227" s="23" t="s">
        <v>6437</v>
      </c>
      <c r="B2227" s="83" t="s">
        <v>6438</v>
      </c>
      <c r="C2227" s="20" t="s">
        <v>6115</v>
      </c>
    </row>
    <row r="2228" spans="1:3" hidden="1">
      <c r="A2228" s="23" t="s">
        <v>6439</v>
      </c>
      <c r="B2228" s="83" t="s">
        <v>6440</v>
      </c>
      <c r="C2228" s="20" t="s">
        <v>6115</v>
      </c>
    </row>
    <row r="2229" spans="1:3" hidden="1">
      <c r="A2229" s="23" t="s">
        <v>6441</v>
      </c>
      <c r="B2229" s="83" t="s">
        <v>6442</v>
      </c>
      <c r="C2229" s="20" t="s">
        <v>6115</v>
      </c>
    </row>
    <row r="2230" spans="1:3" hidden="1">
      <c r="A2230" s="23" t="s">
        <v>6443</v>
      </c>
      <c r="B2230" s="83" t="s">
        <v>6444</v>
      </c>
      <c r="C2230" s="20" t="s">
        <v>6115</v>
      </c>
    </row>
    <row r="2231" spans="1:3" hidden="1">
      <c r="A2231" s="23" t="s">
        <v>6445</v>
      </c>
      <c r="B2231" s="83" t="s">
        <v>6446</v>
      </c>
      <c r="C2231" s="20" t="s">
        <v>6115</v>
      </c>
    </row>
    <row r="2232" spans="1:3" hidden="1">
      <c r="A2232" s="23" t="s">
        <v>6447</v>
      </c>
      <c r="B2232" s="83" t="s">
        <v>6448</v>
      </c>
      <c r="C2232" s="20" t="s">
        <v>6115</v>
      </c>
    </row>
    <row r="2233" spans="1:3" hidden="1">
      <c r="A2233" s="23" t="s">
        <v>6449</v>
      </c>
      <c r="B2233" s="83" t="s">
        <v>6450</v>
      </c>
      <c r="C2233" s="20" t="s">
        <v>6115</v>
      </c>
    </row>
    <row r="2234" spans="1:3" hidden="1">
      <c r="A2234" s="23" t="s">
        <v>6451</v>
      </c>
      <c r="B2234" s="83" t="s">
        <v>6452</v>
      </c>
      <c r="C2234" s="20" t="s">
        <v>6115</v>
      </c>
    </row>
    <row r="2235" spans="1:3" hidden="1">
      <c r="A2235" s="23" t="s">
        <v>6453</v>
      </c>
      <c r="B2235" s="83" t="s">
        <v>6454</v>
      </c>
      <c r="C2235" s="20" t="s">
        <v>6115</v>
      </c>
    </row>
    <row r="2236" spans="1:3" hidden="1">
      <c r="A2236" s="23" t="s">
        <v>6455</v>
      </c>
      <c r="B2236" s="83" t="s">
        <v>6456</v>
      </c>
      <c r="C2236" s="20" t="s">
        <v>6115</v>
      </c>
    </row>
    <row r="2237" spans="1:3" hidden="1">
      <c r="A2237" s="23" t="s">
        <v>6457</v>
      </c>
      <c r="B2237" s="83" t="s">
        <v>6458</v>
      </c>
      <c r="C2237" s="20" t="s">
        <v>6115</v>
      </c>
    </row>
    <row r="2238" spans="1:3" hidden="1">
      <c r="A2238" s="23" t="s">
        <v>6459</v>
      </c>
      <c r="B2238" s="83" t="s">
        <v>6460</v>
      </c>
      <c r="C2238" s="20" t="s">
        <v>6115</v>
      </c>
    </row>
    <row r="2239" spans="1:3" hidden="1">
      <c r="A2239" s="23" t="s">
        <v>6461</v>
      </c>
      <c r="B2239" s="83" t="s">
        <v>6462</v>
      </c>
      <c r="C2239" s="20" t="s">
        <v>6115</v>
      </c>
    </row>
    <row r="2240" spans="1:3" hidden="1">
      <c r="A2240" s="23" t="s">
        <v>6463</v>
      </c>
      <c r="B2240" s="83" t="s">
        <v>6464</v>
      </c>
      <c r="C2240" s="20" t="s">
        <v>6115</v>
      </c>
    </row>
    <row r="2241" spans="1:3" hidden="1">
      <c r="A2241" s="23" t="s">
        <v>6465</v>
      </c>
      <c r="B2241" s="83" t="s">
        <v>6466</v>
      </c>
      <c r="C2241" s="20" t="s">
        <v>6115</v>
      </c>
    </row>
    <row r="2242" spans="1:3" hidden="1">
      <c r="A2242" s="23" t="s">
        <v>6467</v>
      </c>
      <c r="B2242" s="83" t="s">
        <v>6468</v>
      </c>
      <c r="C2242" s="20" t="s">
        <v>6115</v>
      </c>
    </row>
    <row r="2243" spans="1:3" hidden="1">
      <c r="A2243" s="23" t="s">
        <v>6469</v>
      </c>
      <c r="B2243" s="83" t="s">
        <v>6470</v>
      </c>
      <c r="C2243" s="20" t="s">
        <v>6115</v>
      </c>
    </row>
    <row r="2244" spans="1:3" hidden="1">
      <c r="A2244" s="23" t="s">
        <v>6471</v>
      </c>
      <c r="B2244" s="83" t="s">
        <v>6472</v>
      </c>
      <c r="C2244" s="20" t="s">
        <v>6115</v>
      </c>
    </row>
    <row r="2245" spans="1:3" hidden="1">
      <c r="A2245" s="23" t="s">
        <v>6473</v>
      </c>
      <c r="B2245" s="83" t="s">
        <v>6474</v>
      </c>
      <c r="C2245" s="20" t="s">
        <v>6115</v>
      </c>
    </row>
    <row r="2246" spans="1:3" hidden="1">
      <c r="A2246" s="23" t="s">
        <v>6475</v>
      </c>
      <c r="B2246" s="83" t="s">
        <v>6476</v>
      </c>
      <c r="C2246" s="20" t="s">
        <v>6115</v>
      </c>
    </row>
    <row r="2247" spans="1:3" hidden="1">
      <c r="A2247" s="23" t="s">
        <v>6477</v>
      </c>
      <c r="B2247" s="83" t="s">
        <v>6478</v>
      </c>
      <c r="C2247" s="20" t="s">
        <v>6115</v>
      </c>
    </row>
    <row r="2248" spans="1:3" hidden="1">
      <c r="A2248" s="23" t="s">
        <v>6479</v>
      </c>
      <c r="B2248" s="83" t="s">
        <v>6480</v>
      </c>
      <c r="C2248" s="20" t="s">
        <v>6115</v>
      </c>
    </row>
    <row r="2249" spans="1:3" hidden="1">
      <c r="A2249" s="23" t="s">
        <v>6481</v>
      </c>
      <c r="B2249" s="83" t="s">
        <v>6482</v>
      </c>
      <c r="C2249" s="20" t="s">
        <v>6115</v>
      </c>
    </row>
    <row r="2250" spans="1:3" hidden="1">
      <c r="A2250" s="23" t="s">
        <v>6483</v>
      </c>
      <c r="B2250" s="83" t="s">
        <v>6484</v>
      </c>
      <c r="C2250" s="20" t="s">
        <v>6115</v>
      </c>
    </row>
    <row r="2251" spans="1:3" hidden="1">
      <c r="A2251" s="23" t="s">
        <v>6485</v>
      </c>
      <c r="B2251" s="83" t="s">
        <v>6486</v>
      </c>
      <c r="C2251" s="20" t="s">
        <v>6115</v>
      </c>
    </row>
    <row r="2252" spans="1:3" hidden="1">
      <c r="A2252" s="23" t="s">
        <v>6487</v>
      </c>
      <c r="B2252" s="83" t="s">
        <v>6488</v>
      </c>
      <c r="C2252" s="20" t="s">
        <v>6115</v>
      </c>
    </row>
    <row r="2253" spans="1:3" hidden="1">
      <c r="A2253" s="23" t="s">
        <v>6489</v>
      </c>
      <c r="B2253" s="83" t="s">
        <v>6490</v>
      </c>
      <c r="C2253" s="20" t="s">
        <v>6115</v>
      </c>
    </row>
    <row r="2254" spans="1:3" hidden="1">
      <c r="A2254" s="23" t="s">
        <v>6491</v>
      </c>
      <c r="B2254" s="83" t="s">
        <v>6492</v>
      </c>
      <c r="C2254" s="20" t="s">
        <v>6115</v>
      </c>
    </row>
    <row r="2255" spans="1:3" hidden="1">
      <c r="A2255" s="23" t="s">
        <v>6493</v>
      </c>
      <c r="B2255" s="83" t="s">
        <v>6494</v>
      </c>
      <c r="C2255" s="20" t="s">
        <v>6115</v>
      </c>
    </row>
    <row r="2256" spans="1:3" hidden="1">
      <c r="A2256" s="23" t="s">
        <v>6495</v>
      </c>
      <c r="B2256" s="83" t="s">
        <v>6496</v>
      </c>
      <c r="C2256" s="20" t="s">
        <v>6115</v>
      </c>
    </row>
    <row r="2257" spans="1:3" hidden="1">
      <c r="A2257" s="23" t="s">
        <v>6497</v>
      </c>
      <c r="B2257" s="83" t="s">
        <v>6498</v>
      </c>
      <c r="C2257" s="20" t="s">
        <v>6115</v>
      </c>
    </row>
    <row r="2258" spans="1:3" hidden="1">
      <c r="A2258" s="23" t="s">
        <v>6499</v>
      </c>
      <c r="B2258" s="83" t="s">
        <v>6500</v>
      </c>
      <c r="C2258" s="20" t="s">
        <v>6115</v>
      </c>
    </row>
    <row r="2259" spans="1:3" hidden="1">
      <c r="A2259" s="23" t="s">
        <v>6501</v>
      </c>
      <c r="B2259" s="83" t="s">
        <v>6502</v>
      </c>
      <c r="C2259" s="20" t="s">
        <v>6115</v>
      </c>
    </row>
    <row r="2260" spans="1:3" hidden="1">
      <c r="A2260" s="23" t="s">
        <v>6503</v>
      </c>
      <c r="B2260" s="83" t="s">
        <v>6504</v>
      </c>
      <c r="C2260" s="20" t="s">
        <v>6115</v>
      </c>
    </row>
    <row r="2261" spans="1:3" hidden="1">
      <c r="A2261" s="23" t="s">
        <v>6505</v>
      </c>
      <c r="B2261" s="83" t="s">
        <v>6506</v>
      </c>
      <c r="C2261" s="20" t="s">
        <v>6115</v>
      </c>
    </row>
    <row r="2262" spans="1:3" hidden="1">
      <c r="A2262" s="23" t="s">
        <v>6507</v>
      </c>
      <c r="B2262" s="83" t="s">
        <v>6508</v>
      </c>
      <c r="C2262" s="20" t="s">
        <v>6115</v>
      </c>
    </row>
    <row r="2263" spans="1:3" hidden="1">
      <c r="A2263" s="23" t="s">
        <v>6509</v>
      </c>
      <c r="B2263" s="83" t="s">
        <v>6510</v>
      </c>
      <c r="C2263" s="20" t="s">
        <v>6115</v>
      </c>
    </row>
    <row r="2264" spans="1:3" hidden="1">
      <c r="A2264" s="23" t="s">
        <v>6511</v>
      </c>
      <c r="B2264" s="83" t="s">
        <v>6512</v>
      </c>
      <c r="C2264" s="20" t="s">
        <v>6115</v>
      </c>
    </row>
    <row r="2265" spans="1:3" hidden="1">
      <c r="A2265" s="23" t="s">
        <v>6513</v>
      </c>
      <c r="B2265" s="83" t="s">
        <v>6514</v>
      </c>
      <c r="C2265" s="20" t="s">
        <v>6115</v>
      </c>
    </row>
    <row r="2266" spans="1:3" hidden="1">
      <c r="A2266" s="23" t="s">
        <v>6515</v>
      </c>
      <c r="B2266" s="83" t="s">
        <v>6516</v>
      </c>
      <c r="C2266" s="20" t="s">
        <v>6115</v>
      </c>
    </row>
    <row r="2267" spans="1:3" hidden="1">
      <c r="A2267" s="23" t="s">
        <v>6517</v>
      </c>
      <c r="B2267" s="83" t="s">
        <v>6518</v>
      </c>
      <c r="C2267" s="20" t="s">
        <v>6115</v>
      </c>
    </row>
    <row r="2268" spans="1:3" hidden="1">
      <c r="A2268" s="23" t="s">
        <v>6519</v>
      </c>
      <c r="B2268" s="83" t="s">
        <v>6520</v>
      </c>
      <c r="C2268" s="20" t="s">
        <v>6115</v>
      </c>
    </row>
    <row r="2269" spans="1:3" hidden="1">
      <c r="A2269" s="23" t="s">
        <v>6521</v>
      </c>
      <c r="B2269" s="83" t="s">
        <v>6522</v>
      </c>
      <c r="C2269" s="20" t="s">
        <v>6115</v>
      </c>
    </row>
    <row r="2270" spans="1:3" hidden="1">
      <c r="A2270" s="23" t="s">
        <v>6523</v>
      </c>
      <c r="B2270" s="83" t="s">
        <v>6524</v>
      </c>
      <c r="C2270" s="20" t="s">
        <v>6115</v>
      </c>
    </row>
    <row r="2271" spans="1:3" hidden="1">
      <c r="A2271" s="23" t="s">
        <v>6525</v>
      </c>
      <c r="B2271" s="83" t="s">
        <v>6526</v>
      </c>
      <c r="C2271" s="20" t="s">
        <v>6115</v>
      </c>
    </row>
    <row r="2272" spans="1:3" hidden="1">
      <c r="A2272" s="23" t="s">
        <v>6527</v>
      </c>
      <c r="B2272" s="83" t="s">
        <v>6528</v>
      </c>
      <c r="C2272" s="20" t="s">
        <v>6115</v>
      </c>
    </row>
    <row r="2273" spans="1:3" hidden="1">
      <c r="A2273" s="23" t="s">
        <v>6529</v>
      </c>
      <c r="B2273" s="83" t="s">
        <v>6530</v>
      </c>
      <c r="C2273" s="20" t="s">
        <v>6115</v>
      </c>
    </row>
    <row r="2274" spans="1:3" hidden="1">
      <c r="A2274" s="23" t="s">
        <v>6531</v>
      </c>
      <c r="B2274" s="83" t="s">
        <v>6532</v>
      </c>
      <c r="C2274" s="20" t="s">
        <v>6115</v>
      </c>
    </row>
    <row r="2275" spans="1:3" hidden="1">
      <c r="A2275" s="23" t="s">
        <v>6533</v>
      </c>
      <c r="B2275" s="83" t="s">
        <v>6534</v>
      </c>
      <c r="C2275" s="20" t="s">
        <v>6115</v>
      </c>
    </row>
    <row r="2276" spans="1:3" hidden="1">
      <c r="A2276" s="23" t="s">
        <v>6535</v>
      </c>
      <c r="B2276" s="83" t="s">
        <v>6536</v>
      </c>
      <c r="C2276" s="20" t="s">
        <v>6115</v>
      </c>
    </row>
    <row r="2277" spans="1:3" hidden="1">
      <c r="A2277" s="23" t="s">
        <v>6537</v>
      </c>
      <c r="B2277" s="83" t="s">
        <v>6538</v>
      </c>
      <c r="C2277" s="20" t="s">
        <v>6115</v>
      </c>
    </row>
    <row r="2278" spans="1:3" hidden="1">
      <c r="A2278" s="23" t="s">
        <v>6539</v>
      </c>
      <c r="B2278" s="83" t="s">
        <v>6540</v>
      </c>
      <c r="C2278" s="20" t="s">
        <v>6115</v>
      </c>
    </row>
    <row r="2279" spans="1:3" hidden="1">
      <c r="A2279" s="23" t="s">
        <v>6541</v>
      </c>
      <c r="B2279" s="83" t="s">
        <v>6542</v>
      </c>
      <c r="C2279" s="20" t="s">
        <v>6115</v>
      </c>
    </row>
    <row r="2280" spans="1:3" hidden="1">
      <c r="A2280" s="23" t="s">
        <v>6543</v>
      </c>
      <c r="B2280" s="83" t="s">
        <v>6544</v>
      </c>
      <c r="C2280" s="20" t="s">
        <v>6115</v>
      </c>
    </row>
    <row r="2281" spans="1:3" hidden="1">
      <c r="A2281" s="23" t="s">
        <v>6545</v>
      </c>
      <c r="B2281" s="83" t="s">
        <v>6546</v>
      </c>
      <c r="C2281" s="20" t="s">
        <v>6115</v>
      </c>
    </row>
    <row r="2282" spans="1:3" hidden="1">
      <c r="A2282" s="23" t="s">
        <v>6547</v>
      </c>
      <c r="B2282" s="83" t="s">
        <v>6548</v>
      </c>
      <c r="C2282" s="20" t="s">
        <v>6115</v>
      </c>
    </row>
    <row r="2283" spans="1:3" hidden="1">
      <c r="A2283" s="23" t="s">
        <v>6549</v>
      </c>
      <c r="B2283" s="83" t="s">
        <v>6550</v>
      </c>
      <c r="C2283" s="20" t="s">
        <v>6115</v>
      </c>
    </row>
    <row r="2284" spans="1:3" hidden="1">
      <c r="A2284" s="23" t="s">
        <v>6551</v>
      </c>
      <c r="B2284" s="83" t="s">
        <v>6552</v>
      </c>
      <c r="C2284" s="20" t="s">
        <v>6115</v>
      </c>
    </row>
    <row r="2285" spans="1:3" hidden="1">
      <c r="A2285" s="23" t="s">
        <v>6553</v>
      </c>
      <c r="B2285" s="83" t="s">
        <v>6554</v>
      </c>
      <c r="C2285" s="20" t="s">
        <v>6115</v>
      </c>
    </row>
    <row r="2286" spans="1:3" hidden="1">
      <c r="A2286" s="23" t="s">
        <v>6555</v>
      </c>
      <c r="B2286" s="83" t="s">
        <v>6556</v>
      </c>
      <c r="C2286" s="20" t="s">
        <v>6115</v>
      </c>
    </row>
    <row r="2287" spans="1:3" hidden="1">
      <c r="A2287" s="23" t="s">
        <v>6557</v>
      </c>
      <c r="B2287" s="83" t="s">
        <v>6558</v>
      </c>
      <c r="C2287" s="20" t="s">
        <v>6115</v>
      </c>
    </row>
    <row r="2288" spans="1:3" hidden="1">
      <c r="A2288" s="23" t="s">
        <v>6559</v>
      </c>
      <c r="B2288" s="83" t="s">
        <v>6560</v>
      </c>
      <c r="C2288" s="20" t="s">
        <v>6115</v>
      </c>
    </row>
    <row r="2289" spans="1:3" hidden="1">
      <c r="A2289" s="23" t="s">
        <v>6561</v>
      </c>
      <c r="B2289" s="83" t="s">
        <v>6562</v>
      </c>
      <c r="C2289" s="20" t="s">
        <v>6115</v>
      </c>
    </row>
    <row r="2290" spans="1:3" hidden="1">
      <c r="A2290" s="23" t="s">
        <v>6563</v>
      </c>
      <c r="B2290" s="83" t="s">
        <v>6564</v>
      </c>
      <c r="C2290" s="20" t="s">
        <v>6115</v>
      </c>
    </row>
    <row r="2291" spans="1:3" hidden="1">
      <c r="A2291" s="23" t="s">
        <v>6565</v>
      </c>
      <c r="B2291" s="83" t="s">
        <v>6566</v>
      </c>
      <c r="C2291" s="20" t="s">
        <v>6115</v>
      </c>
    </row>
    <row r="2292" spans="1:3" hidden="1">
      <c r="A2292" s="23" t="s">
        <v>6567</v>
      </c>
      <c r="B2292" s="83" t="s">
        <v>6568</v>
      </c>
      <c r="C2292" s="20" t="s">
        <v>6115</v>
      </c>
    </row>
    <row r="2293" spans="1:3" hidden="1">
      <c r="A2293" s="23" t="s">
        <v>6569</v>
      </c>
      <c r="B2293" s="83" t="s">
        <v>6570</v>
      </c>
      <c r="C2293" s="20" t="s">
        <v>6115</v>
      </c>
    </row>
    <row r="2294" spans="1:3" hidden="1">
      <c r="A2294" s="23" t="s">
        <v>6571</v>
      </c>
      <c r="B2294" s="83" t="s">
        <v>6572</v>
      </c>
      <c r="C2294" s="20" t="s">
        <v>6115</v>
      </c>
    </row>
    <row r="2295" spans="1:3" hidden="1">
      <c r="A2295" s="23" t="s">
        <v>6573</v>
      </c>
      <c r="B2295" s="83" t="s">
        <v>6574</v>
      </c>
      <c r="C2295" s="20" t="s">
        <v>6115</v>
      </c>
    </row>
    <row r="2296" spans="1:3" hidden="1">
      <c r="A2296" s="23" t="s">
        <v>6575</v>
      </c>
      <c r="B2296" s="83" t="s">
        <v>6576</v>
      </c>
      <c r="C2296" s="20" t="s">
        <v>6115</v>
      </c>
    </row>
    <row r="2297" spans="1:3" hidden="1">
      <c r="A2297" s="23" t="s">
        <v>6577</v>
      </c>
      <c r="B2297" s="83" t="s">
        <v>6578</v>
      </c>
      <c r="C2297" s="20" t="s">
        <v>6115</v>
      </c>
    </row>
    <row r="2298" spans="1:3" hidden="1">
      <c r="A2298" s="23" t="s">
        <v>6579</v>
      </c>
      <c r="B2298" s="83" t="s">
        <v>6580</v>
      </c>
      <c r="C2298" s="20" t="s">
        <v>6115</v>
      </c>
    </row>
    <row r="2299" spans="1:3" hidden="1">
      <c r="A2299" s="23" t="s">
        <v>6581</v>
      </c>
      <c r="B2299" s="83" t="s">
        <v>6582</v>
      </c>
      <c r="C2299" s="20" t="s">
        <v>6115</v>
      </c>
    </row>
    <row r="2300" spans="1:3" hidden="1">
      <c r="A2300" s="23" t="s">
        <v>6583</v>
      </c>
      <c r="B2300" s="83" t="s">
        <v>6584</v>
      </c>
      <c r="C2300" s="20" t="s">
        <v>6115</v>
      </c>
    </row>
    <row r="2301" spans="1:3" hidden="1">
      <c r="A2301" s="23" t="s">
        <v>6585</v>
      </c>
      <c r="B2301" s="83" t="s">
        <v>6586</v>
      </c>
      <c r="C2301" s="20" t="s">
        <v>6115</v>
      </c>
    </row>
    <row r="2302" spans="1:3" hidden="1">
      <c r="A2302" s="23" t="s">
        <v>6587</v>
      </c>
      <c r="B2302" s="83" t="s">
        <v>6588</v>
      </c>
      <c r="C2302" s="20" t="s">
        <v>6115</v>
      </c>
    </row>
    <row r="2303" spans="1:3" hidden="1">
      <c r="A2303" s="23" t="s">
        <v>6589</v>
      </c>
      <c r="B2303" s="83" t="s">
        <v>6590</v>
      </c>
      <c r="C2303" s="20" t="s">
        <v>6115</v>
      </c>
    </row>
    <row r="2304" spans="1:3" hidden="1">
      <c r="A2304" s="23" t="s">
        <v>6591</v>
      </c>
      <c r="B2304" s="83" t="s">
        <v>6592</v>
      </c>
      <c r="C2304" s="20" t="s">
        <v>6115</v>
      </c>
    </row>
    <row r="2305" spans="1:3" hidden="1">
      <c r="A2305" s="23" t="s">
        <v>6593</v>
      </c>
      <c r="B2305" s="83" t="s">
        <v>6594</v>
      </c>
      <c r="C2305" s="20" t="s">
        <v>6115</v>
      </c>
    </row>
    <row r="2306" spans="1:3" hidden="1">
      <c r="A2306" s="23" t="s">
        <v>6595</v>
      </c>
      <c r="B2306" s="83" t="s">
        <v>6596</v>
      </c>
      <c r="C2306" s="20" t="s">
        <v>6115</v>
      </c>
    </row>
    <row r="2307" spans="1:3" hidden="1">
      <c r="A2307" s="23" t="s">
        <v>6597</v>
      </c>
      <c r="B2307" s="83" t="s">
        <v>6598</v>
      </c>
      <c r="C2307" s="20" t="s">
        <v>6115</v>
      </c>
    </row>
    <row r="2308" spans="1:3" hidden="1">
      <c r="A2308" s="23" t="s">
        <v>6599</v>
      </c>
      <c r="B2308" s="83" t="s">
        <v>6600</v>
      </c>
      <c r="C2308" s="20" t="s">
        <v>6115</v>
      </c>
    </row>
    <row r="2309" spans="1:3" hidden="1">
      <c r="A2309" s="23" t="s">
        <v>6601</v>
      </c>
      <c r="B2309" s="83" t="s">
        <v>6602</v>
      </c>
      <c r="C2309" s="20" t="s">
        <v>6115</v>
      </c>
    </row>
    <row r="2310" spans="1:3" hidden="1">
      <c r="A2310" s="23" t="s">
        <v>6603</v>
      </c>
      <c r="B2310" s="83" t="s">
        <v>6604</v>
      </c>
      <c r="C2310" s="20" t="s">
        <v>6115</v>
      </c>
    </row>
    <row r="2311" spans="1:3" hidden="1">
      <c r="A2311" s="23" t="s">
        <v>6605</v>
      </c>
      <c r="B2311" s="83" t="s">
        <v>6606</v>
      </c>
      <c r="C2311" s="20" t="s">
        <v>6115</v>
      </c>
    </row>
    <row r="2312" spans="1:3" hidden="1">
      <c r="A2312" s="23" t="s">
        <v>6607</v>
      </c>
      <c r="B2312" s="83" t="s">
        <v>6608</v>
      </c>
      <c r="C2312" s="20" t="s">
        <v>6115</v>
      </c>
    </row>
    <row r="2313" spans="1:3" hidden="1">
      <c r="A2313" s="23" t="s">
        <v>6609</v>
      </c>
      <c r="B2313" s="83" t="s">
        <v>6610</v>
      </c>
      <c r="C2313" s="20" t="s">
        <v>6115</v>
      </c>
    </row>
    <row r="2314" spans="1:3" hidden="1">
      <c r="A2314" s="23" t="s">
        <v>6611</v>
      </c>
      <c r="B2314" s="83" t="s">
        <v>6612</v>
      </c>
      <c r="C2314" s="20" t="s">
        <v>6115</v>
      </c>
    </row>
    <row r="2315" spans="1:3" hidden="1">
      <c r="A2315" s="23" t="s">
        <v>6613</v>
      </c>
      <c r="B2315" s="83" t="s">
        <v>6614</v>
      </c>
      <c r="C2315" s="20" t="s">
        <v>6115</v>
      </c>
    </row>
    <row r="2316" spans="1:3" hidden="1">
      <c r="A2316" s="23" t="s">
        <v>6615</v>
      </c>
      <c r="B2316" s="83" t="s">
        <v>6616</v>
      </c>
      <c r="C2316" s="20" t="s">
        <v>6115</v>
      </c>
    </row>
    <row r="2317" spans="1:3" hidden="1">
      <c r="A2317" s="23" t="s">
        <v>6617</v>
      </c>
      <c r="B2317" s="83" t="s">
        <v>6618</v>
      </c>
      <c r="C2317" s="20" t="s">
        <v>6115</v>
      </c>
    </row>
    <row r="2318" spans="1:3" hidden="1">
      <c r="A2318" s="23" t="s">
        <v>6619</v>
      </c>
      <c r="B2318" s="83" t="s">
        <v>6620</v>
      </c>
      <c r="C2318" s="20" t="s">
        <v>6115</v>
      </c>
    </row>
    <row r="2319" spans="1:3" hidden="1">
      <c r="A2319" s="23" t="s">
        <v>6621</v>
      </c>
      <c r="B2319" s="83" t="s">
        <v>6622</v>
      </c>
      <c r="C2319" s="20" t="s">
        <v>6115</v>
      </c>
    </row>
    <row r="2320" spans="1:3" hidden="1">
      <c r="A2320" s="23" t="s">
        <v>6623</v>
      </c>
      <c r="B2320" s="83" t="s">
        <v>6624</v>
      </c>
      <c r="C2320" s="20" t="s">
        <v>6115</v>
      </c>
    </row>
    <row r="2321" spans="1:3" hidden="1">
      <c r="A2321" s="23" t="s">
        <v>6625</v>
      </c>
      <c r="B2321" s="83" t="s">
        <v>6626</v>
      </c>
      <c r="C2321" s="20" t="s">
        <v>6115</v>
      </c>
    </row>
    <row r="2322" spans="1:3" hidden="1">
      <c r="A2322" s="23" t="s">
        <v>6627</v>
      </c>
      <c r="B2322" s="83" t="s">
        <v>6628</v>
      </c>
      <c r="C2322" s="20" t="s">
        <v>6115</v>
      </c>
    </row>
    <row r="2323" spans="1:3" hidden="1">
      <c r="A2323" s="23" t="s">
        <v>6629</v>
      </c>
      <c r="B2323" s="83" t="s">
        <v>6630</v>
      </c>
      <c r="C2323" s="20" t="s">
        <v>6115</v>
      </c>
    </row>
    <row r="2324" spans="1:3" hidden="1">
      <c r="A2324" s="23" t="s">
        <v>6631</v>
      </c>
      <c r="B2324" s="83" t="s">
        <v>6632</v>
      </c>
      <c r="C2324" s="20" t="s">
        <v>6115</v>
      </c>
    </row>
    <row r="2325" spans="1:3" hidden="1">
      <c r="A2325" s="23" t="s">
        <v>6633</v>
      </c>
      <c r="B2325" s="83" t="s">
        <v>6632</v>
      </c>
      <c r="C2325" s="20" t="s">
        <v>6115</v>
      </c>
    </row>
    <row r="2326" spans="1:3" hidden="1">
      <c r="A2326" s="23" t="s">
        <v>6634</v>
      </c>
      <c r="B2326" s="83" t="s">
        <v>6635</v>
      </c>
      <c r="C2326" s="20" t="s">
        <v>6115</v>
      </c>
    </row>
    <row r="2327" spans="1:3" hidden="1">
      <c r="A2327" s="23" t="s">
        <v>6636</v>
      </c>
      <c r="B2327" s="83" t="s">
        <v>6637</v>
      </c>
      <c r="C2327" s="20" t="s">
        <v>6115</v>
      </c>
    </row>
    <row r="2328" spans="1:3" hidden="1">
      <c r="A2328" s="23" t="s">
        <v>6638</v>
      </c>
      <c r="B2328" s="83" t="s">
        <v>6639</v>
      </c>
      <c r="C2328" s="20" t="s">
        <v>6115</v>
      </c>
    </row>
    <row r="2329" spans="1:3" hidden="1">
      <c r="A2329" s="23" t="s">
        <v>6640</v>
      </c>
      <c r="B2329" s="83" t="s">
        <v>6641</v>
      </c>
      <c r="C2329" s="20" t="s">
        <v>6115</v>
      </c>
    </row>
    <row r="2330" spans="1:3" hidden="1">
      <c r="A2330" s="23" t="s">
        <v>6642</v>
      </c>
      <c r="B2330" s="83" t="s">
        <v>6643</v>
      </c>
      <c r="C2330" s="20" t="s">
        <v>6115</v>
      </c>
    </row>
    <row r="2331" spans="1:3" hidden="1">
      <c r="A2331" s="23" t="s">
        <v>6644</v>
      </c>
      <c r="B2331" s="83" t="s">
        <v>6645</v>
      </c>
      <c r="C2331" s="20" t="s">
        <v>6115</v>
      </c>
    </row>
    <row r="2332" spans="1:3" hidden="1">
      <c r="A2332" s="23" t="s">
        <v>6646</v>
      </c>
      <c r="B2332" s="83" t="s">
        <v>6647</v>
      </c>
      <c r="C2332" s="20" t="s">
        <v>6115</v>
      </c>
    </row>
    <row r="2333" spans="1:3" hidden="1">
      <c r="A2333" s="23" t="s">
        <v>6648</v>
      </c>
      <c r="B2333" s="83" t="s">
        <v>6649</v>
      </c>
      <c r="C2333" s="20" t="s">
        <v>6115</v>
      </c>
    </row>
    <row r="2334" spans="1:3" hidden="1">
      <c r="A2334" s="23" t="s">
        <v>6650</v>
      </c>
      <c r="B2334" s="83" t="s">
        <v>6651</v>
      </c>
      <c r="C2334" s="20" t="s">
        <v>6115</v>
      </c>
    </row>
    <row r="2335" spans="1:3" hidden="1">
      <c r="A2335" s="23" t="s">
        <v>6652</v>
      </c>
      <c r="B2335" s="83" t="s">
        <v>6653</v>
      </c>
      <c r="C2335" s="20" t="s">
        <v>6115</v>
      </c>
    </row>
    <row r="2336" spans="1:3" hidden="1">
      <c r="A2336" s="23" t="s">
        <v>6654</v>
      </c>
      <c r="B2336" s="83" t="s">
        <v>6655</v>
      </c>
      <c r="C2336" s="20" t="s">
        <v>6115</v>
      </c>
    </row>
    <row r="2337" spans="1:3" hidden="1">
      <c r="A2337" s="23" t="s">
        <v>6656</v>
      </c>
      <c r="B2337" s="83" t="s">
        <v>6657</v>
      </c>
      <c r="C2337" s="20" t="s">
        <v>6115</v>
      </c>
    </row>
    <row r="2338" spans="1:3" hidden="1">
      <c r="A2338" s="23" t="s">
        <v>6658</v>
      </c>
      <c r="B2338" s="83" t="s">
        <v>6659</v>
      </c>
      <c r="C2338" s="20" t="s">
        <v>6115</v>
      </c>
    </row>
    <row r="2339" spans="1:3" hidden="1">
      <c r="A2339" s="23" t="s">
        <v>6660</v>
      </c>
      <c r="B2339" s="83" t="s">
        <v>6661</v>
      </c>
      <c r="C2339" s="20" t="s">
        <v>6115</v>
      </c>
    </row>
    <row r="2340" spans="1:3" hidden="1">
      <c r="A2340" s="23" t="s">
        <v>6662</v>
      </c>
      <c r="B2340" s="83" t="s">
        <v>6663</v>
      </c>
      <c r="C2340" s="20" t="s">
        <v>6115</v>
      </c>
    </row>
    <row r="2341" spans="1:3" hidden="1">
      <c r="A2341" s="23" t="s">
        <v>6664</v>
      </c>
      <c r="B2341" s="83" t="s">
        <v>6665</v>
      </c>
      <c r="C2341" s="20" t="s">
        <v>6115</v>
      </c>
    </row>
    <row r="2342" spans="1:3" hidden="1">
      <c r="A2342" s="23" t="s">
        <v>6666</v>
      </c>
      <c r="B2342" s="83" t="s">
        <v>6667</v>
      </c>
      <c r="C2342" s="20" t="s">
        <v>6115</v>
      </c>
    </row>
    <row r="2343" spans="1:3" hidden="1">
      <c r="A2343" s="23" t="s">
        <v>6668</v>
      </c>
      <c r="B2343" s="83" t="s">
        <v>6669</v>
      </c>
      <c r="C2343" s="20" t="s">
        <v>6115</v>
      </c>
    </row>
    <row r="2344" spans="1:3" hidden="1">
      <c r="A2344" s="23" t="s">
        <v>6670</v>
      </c>
      <c r="B2344" s="83" t="s">
        <v>6671</v>
      </c>
      <c r="C2344" s="20" t="s">
        <v>6115</v>
      </c>
    </row>
    <row r="2345" spans="1:3" hidden="1">
      <c r="A2345" s="23" t="s">
        <v>6672</v>
      </c>
      <c r="B2345" s="83" t="s">
        <v>6673</v>
      </c>
      <c r="C2345" s="20" t="s">
        <v>6115</v>
      </c>
    </row>
    <row r="2346" spans="1:3" hidden="1">
      <c r="A2346" s="23" t="s">
        <v>6674</v>
      </c>
      <c r="B2346" s="83" t="s">
        <v>6675</v>
      </c>
      <c r="C2346" s="20" t="s">
        <v>6115</v>
      </c>
    </row>
    <row r="2347" spans="1:3" hidden="1">
      <c r="A2347" s="23" t="s">
        <v>6676</v>
      </c>
      <c r="B2347" s="83" t="s">
        <v>6677</v>
      </c>
      <c r="C2347" s="20" t="s">
        <v>6115</v>
      </c>
    </row>
    <row r="2348" spans="1:3" hidden="1">
      <c r="A2348" s="23" t="s">
        <v>6678</v>
      </c>
      <c r="B2348" s="83" t="s">
        <v>6679</v>
      </c>
      <c r="C2348" s="20" t="s">
        <v>6115</v>
      </c>
    </row>
    <row r="2349" spans="1:3" hidden="1">
      <c r="A2349" s="23" t="s">
        <v>6680</v>
      </c>
      <c r="B2349" s="83" t="s">
        <v>6681</v>
      </c>
      <c r="C2349" s="20" t="s">
        <v>6115</v>
      </c>
    </row>
    <row r="2350" spans="1:3" hidden="1">
      <c r="A2350" s="23" t="s">
        <v>6682</v>
      </c>
      <c r="B2350" s="83" t="s">
        <v>6683</v>
      </c>
      <c r="C2350" s="20" t="s">
        <v>6115</v>
      </c>
    </row>
    <row r="2351" spans="1:3" hidden="1">
      <c r="A2351" s="23" t="s">
        <v>6684</v>
      </c>
      <c r="B2351" s="83" t="s">
        <v>6685</v>
      </c>
      <c r="C2351" s="20" t="s">
        <v>6115</v>
      </c>
    </row>
    <row r="2352" spans="1:3" hidden="1">
      <c r="A2352" s="23" t="s">
        <v>6686</v>
      </c>
      <c r="B2352" s="83" t="s">
        <v>6687</v>
      </c>
      <c r="C2352" s="20" t="s">
        <v>6115</v>
      </c>
    </row>
    <row r="2353" spans="1:3" hidden="1">
      <c r="A2353" s="23" t="s">
        <v>6688</v>
      </c>
      <c r="B2353" s="83" t="s">
        <v>6689</v>
      </c>
      <c r="C2353" s="20" t="s">
        <v>6115</v>
      </c>
    </row>
    <row r="2354" spans="1:3" hidden="1">
      <c r="A2354" s="23" t="s">
        <v>6690</v>
      </c>
      <c r="B2354" s="83" t="s">
        <v>6691</v>
      </c>
      <c r="C2354" s="20" t="s">
        <v>6115</v>
      </c>
    </row>
    <row r="2355" spans="1:3" hidden="1">
      <c r="A2355" s="23" t="s">
        <v>6692</v>
      </c>
      <c r="B2355" s="83" t="s">
        <v>6693</v>
      </c>
      <c r="C2355" s="20" t="s">
        <v>6115</v>
      </c>
    </row>
    <row r="2356" spans="1:3" hidden="1">
      <c r="A2356" s="23" t="s">
        <v>6694</v>
      </c>
      <c r="B2356" s="83" t="s">
        <v>6695</v>
      </c>
      <c r="C2356" s="20" t="s">
        <v>6115</v>
      </c>
    </row>
    <row r="2357" spans="1:3" hidden="1">
      <c r="A2357" s="23" t="s">
        <v>6696</v>
      </c>
      <c r="B2357" s="83" t="s">
        <v>6697</v>
      </c>
      <c r="C2357" s="20" t="s">
        <v>6115</v>
      </c>
    </row>
    <row r="2358" spans="1:3" hidden="1">
      <c r="A2358" s="23" t="s">
        <v>6698</v>
      </c>
      <c r="B2358" s="83" t="s">
        <v>6699</v>
      </c>
      <c r="C2358" s="20" t="s">
        <v>6115</v>
      </c>
    </row>
    <row r="2359" spans="1:3" hidden="1">
      <c r="A2359" s="23" t="s">
        <v>6700</v>
      </c>
      <c r="B2359" s="83" t="s">
        <v>6701</v>
      </c>
      <c r="C2359" s="20" t="s">
        <v>6115</v>
      </c>
    </row>
    <row r="2360" spans="1:3" hidden="1">
      <c r="A2360" s="23" t="s">
        <v>6702</v>
      </c>
      <c r="B2360" s="83" t="s">
        <v>6703</v>
      </c>
      <c r="C2360" s="20" t="s">
        <v>6115</v>
      </c>
    </row>
    <row r="2361" spans="1:3" hidden="1">
      <c r="A2361" s="23" t="s">
        <v>6704</v>
      </c>
      <c r="B2361" s="83" t="s">
        <v>6705</v>
      </c>
      <c r="C2361" s="20" t="s">
        <v>6115</v>
      </c>
    </row>
    <row r="2362" spans="1:3" hidden="1">
      <c r="A2362" s="23" t="s">
        <v>6706</v>
      </c>
      <c r="B2362" s="83" t="s">
        <v>6707</v>
      </c>
      <c r="C2362" s="20" t="s">
        <v>6115</v>
      </c>
    </row>
    <row r="2363" spans="1:3" hidden="1">
      <c r="A2363" s="23" t="s">
        <v>6708</v>
      </c>
      <c r="B2363" s="83" t="s">
        <v>6709</v>
      </c>
      <c r="C2363" s="20" t="s">
        <v>6115</v>
      </c>
    </row>
    <row r="2364" spans="1:3" hidden="1">
      <c r="A2364" s="23" t="s">
        <v>6710</v>
      </c>
      <c r="B2364" s="83" t="s">
        <v>6711</v>
      </c>
      <c r="C2364" s="20" t="s">
        <v>6115</v>
      </c>
    </row>
    <row r="2365" spans="1:3" hidden="1">
      <c r="A2365" s="23" t="s">
        <v>6712</v>
      </c>
      <c r="B2365" s="83" t="s">
        <v>6713</v>
      </c>
      <c r="C2365" s="20" t="s">
        <v>6115</v>
      </c>
    </row>
    <row r="2366" spans="1:3" hidden="1">
      <c r="A2366" s="23" t="s">
        <v>6714</v>
      </c>
      <c r="B2366" s="83" t="s">
        <v>6715</v>
      </c>
      <c r="C2366" s="20" t="s">
        <v>6115</v>
      </c>
    </row>
    <row r="2367" spans="1:3" hidden="1">
      <c r="A2367" s="23" t="s">
        <v>6716</v>
      </c>
      <c r="B2367" s="83" t="s">
        <v>6717</v>
      </c>
      <c r="C2367" s="20" t="s">
        <v>6115</v>
      </c>
    </row>
    <row r="2368" spans="1:3" hidden="1">
      <c r="A2368" s="23" t="s">
        <v>6718</v>
      </c>
      <c r="B2368" s="83" t="s">
        <v>6719</v>
      </c>
      <c r="C2368" s="20" t="s">
        <v>6115</v>
      </c>
    </row>
    <row r="2369" spans="1:3" hidden="1">
      <c r="A2369" s="23" t="s">
        <v>6720</v>
      </c>
      <c r="B2369" s="83" t="s">
        <v>6721</v>
      </c>
      <c r="C2369" s="20" t="s">
        <v>6115</v>
      </c>
    </row>
    <row r="2370" spans="1:3" hidden="1">
      <c r="A2370" s="23" t="s">
        <v>6722</v>
      </c>
      <c r="B2370" s="83" t="s">
        <v>6723</v>
      </c>
      <c r="C2370" s="20" t="s">
        <v>6115</v>
      </c>
    </row>
    <row r="2371" spans="1:3" hidden="1">
      <c r="A2371" s="23" t="s">
        <v>6724</v>
      </c>
      <c r="B2371" s="83" t="s">
        <v>6725</v>
      </c>
      <c r="C2371" s="20" t="s">
        <v>6115</v>
      </c>
    </row>
    <row r="2372" spans="1:3" hidden="1">
      <c r="A2372" s="23" t="s">
        <v>6726</v>
      </c>
      <c r="B2372" s="83" t="s">
        <v>6727</v>
      </c>
      <c r="C2372" s="20" t="s">
        <v>6115</v>
      </c>
    </row>
    <row r="2373" spans="1:3" hidden="1">
      <c r="A2373" s="23" t="s">
        <v>6728</v>
      </c>
      <c r="B2373" s="83" t="s">
        <v>6729</v>
      </c>
      <c r="C2373" s="20" t="s">
        <v>6115</v>
      </c>
    </row>
    <row r="2374" spans="1:3" hidden="1">
      <c r="A2374" s="23" t="s">
        <v>6730</v>
      </c>
      <c r="B2374" s="83" t="s">
        <v>6731</v>
      </c>
      <c r="C2374" s="20" t="s">
        <v>6115</v>
      </c>
    </row>
    <row r="2375" spans="1:3" hidden="1">
      <c r="A2375" s="23" t="s">
        <v>6732</v>
      </c>
      <c r="B2375" s="83" t="s">
        <v>6733</v>
      </c>
      <c r="C2375" s="20" t="s">
        <v>6115</v>
      </c>
    </row>
    <row r="2376" spans="1:3" hidden="1">
      <c r="A2376" s="23" t="s">
        <v>6734</v>
      </c>
      <c r="B2376" s="83" t="s">
        <v>6735</v>
      </c>
      <c r="C2376" s="20" t="s">
        <v>6115</v>
      </c>
    </row>
    <row r="2377" spans="1:3" hidden="1">
      <c r="A2377" s="23" t="s">
        <v>6736</v>
      </c>
      <c r="B2377" s="83" t="s">
        <v>6737</v>
      </c>
      <c r="C2377" s="20" t="s">
        <v>6115</v>
      </c>
    </row>
    <row r="2378" spans="1:3" hidden="1">
      <c r="A2378" s="23" t="s">
        <v>6738</v>
      </c>
      <c r="B2378" s="83" t="s">
        <v>6739</v>
      </c>
      <c r="C2378" s="20" t="s">
        <v>6115</v>
      </c>
    </row>
    <row r="2379" spans="1:3" hidden="1">
      <c r="A2379" s="23" t="s">
        <v>6740</v>
      </c>
      <c r="B2379" s="83" t="s">
        <v>6741</v>
      </c>
      <c r="C2379" s="20" t="s">
        <v>6115</v>
      </c>
    </row>
    <row r="2380" spans="1:3" hidden="1">
      <c r="A2380" s="23" t="s">
        <v>6742</v>
      </c>
      <c r="B2380" s="83" t="s">
        <v>6743</v>
      </c>
      <c r="C2380" s="20" t="s">
        <v>6115</v>
      </c>
    </row>
    <row r="2381" spans="1:3" hidden="1">
      <c r="A2381" s="23" t="s">
        <v>6744</v>
      </c>
      <c r="B2381" s="83" t="s">
        <v>6745</v>
      </c>
      <c r="C2381" s="20" t="s">
        <v>6115</v>
      </c>
    </row>
    <row r="2382" spans="1:3" hidden="1">
      <c r="A2382" s="23" t="s">
        <v>6746</v>
      </c>
      <c r="B2382" s="83" t="s">
        <v>6747</v>
      </c>
      <c r="C2382" s="20" t="s">
        <v>6115</v>
      </c>
    </row>
    <row r="2383" spans="1:3" hidden="1">
      <c r="A2383" s="23" t="s">
        <v>6748</v>
      </c>
      <c r="B2383" s="83" t="s">
        <v>6749</v>
      </c>
      <c r="C2383" s="20" t="s">
        <v>6115</v>
      </c>
    </row>
    <row r="2384" spans="1:3" hidden="1">
      <c r="A2384" s="23" t="s">
        <v>6750</v>
      </c>
      <c r="B2384" s="83" t="s">
        <v>6751</v>
      </c>
      <c r="C2384" s="20" t="s">
        <v>6115</v>
      </c>
    </row>
    <row r="2385" spans="1:3" hidden="1">
      <c r="A2385" s="23" t="s">
        <v>6752</v>
      </c>
      <c r="B2385" s="83" t="s">
        <v>6753</v>
      </c>
      <c r="C2385" s="20" t="s">
        <v>6115</v>
      </c>
    </row>
    <row r="2386" spans="1:3" hidden="1">
      <c r="A2386" s="23" t="s">
        <v>6754</v>
      </c>
      <c r="B2386" s="83" t="s">
        <v>6755</v>
      </c>
      <c r="C2386" s="20" t="s">
        <v>6115</v>
      </c>
    </row>
    <row r="2387" spans="1:3" hidden="1">
      <c r="A2387" s="23" t="s">
        <v>6756</v>
      </c>
      <c r="B2387" s="83" t="s">
        <v>6757</v>
      </c>
      <c r="C2387" s="20" t="s">
        <v>6115</v>
      </c>
    </row>
    <row r="2388" spans="1:3" hidden="1">
      <c r="A2388" s="23" t="s">
        <v>6758</v>
      </c>
      <c r="B2388" s="83" t="s">
        <v>6759</v>
      </c>
      <c r="C2388" s="20" t="s">
        <v>6115</v>
      </c>
    </row>
    <row r="2389" spans="1:3" hidden="1">
      <c r="A2389" s="23" t="s">
        <v>6760</v>
      </c>
      <c r="B2389" s="83" t="s">
        <v>6761</v>
      </c>
      <c r="C2389" s="20" t="s">
        <v>6115</v>
      </c>
    </row>
    <row r="2390" spans="1:3" hidden="1">
      <c r="A2390" s="23" t="s">
        <v>6762</v>
      </c>
      <c r="B2390" s="83" t="s">
        <v>6763</v>
      </c>
      <c r="C2390" s="20" t="s">
        <v>6115</v>
      </c>
    </row>
    <row r="2391" spans="1:3" hidden="1">
      <c r="A2391" s="23" t="s">
        <v>6764</v>
      </c>
      <c r="B2391" s="83" t="s">
        <v>6765</v>
      </c>
      <c r="C2391" s="20" t="s">
        <v>6115</v>
      </c>
    </row>
    <row r="2392" spans="1:3" hidden="1">
      <c r="A2392" s="23" t="s">
        <v>6766</v>
      </c>
      <c r="B2392" s="83" t="s">
        <v>6767</v>
      </c>
      <c r="C2392" s="20" t="s">
        <v>6115</v>
      </c>
    </row>
    <row r="2393" spans="1:3" hidden="1">
      <c r="A2393" s="23" t="s">
        <v>6768</v>
      </c>
      <c r="B2393" s="83" t="s">
        <v>6769</v>
      </c>
      <c r="C2393" s="20" t="s">
        <v>6115</v>
      </c>
    </row>
    <row r="2394" spans="1:3" hidden="1">
      <c r="A2394" s="23" t="s">
        <v>6770</v>
      </c>
      <c r="B2394" s="83" t="s">
        <v>6771</v>
      </c>
      <c r="C2394" s="20" t="s">
        <v>6115</v>
      </c>
    </row>
    <row r="2395" spans="1:3" hidden="1">
      <c r="A2395" s="23" t="s">
        <v>6772</v>
      </c>
      <c r="B2395" s="83" t="s">
        <v>6773</v>
      </c>
      <c r="C2395" s="20" t="s">
        <v>6115</v>
      </c>
    </row>
    <row r="2396" spans="1:3" hidden="1">
      <c r="A2396" s="23" t="s">
        <v>6774</v>
      </c>
      <c r="B2396" s="83" t="s">
        <v>6775</v>
      </c>
      <c r="C2396" s="20" t="s">
        <v>6115</v>
      </c>
    </row>
    <row r="2397" spans="1:3" hidden="1">
      <c r="A2397" s="23" t="s">
        <v>6776</v>
      </c>
      <c r="B2397" s="83" t="s">
        <v>6777</v>
      </c>
      <c r="C2397" s="20" t="s">
        <v>6115</v>
      </c>
    </row>
    <row r="2398" spans="1:3" hidden="1">
      <c r="A2398" s="23" t="s">
        <v>6778</v>
      </c>
      <c r="B2398" s="83" t="s">
        <v>6779</v>
      </c>
      <c r="C2398" s="20" t="s">
        <v>6115</v>
      </c>
    </row>
    <row r="2399" spans="1:3" hidden="1">
      <c r="A2399" s="23" t="s">
        <v>6780</v>
      </c>
      <c r="B2399" s="83" t="s">
        <v>6781</v>
      </c>
      <c r="C2399" s="20" t="s">
        <v>6115</v>
      </c>
    </row>
    <row r="2400" spans="1:3" hidden="1">
      <c r="A2400" s="23" t="s">
        <v>6782</v>
      </c>
      <c r="B2400" s="83" t="s">
        <v>6783</v>
      </c>
      <c r="C2400" s="20" t="s">
        <v>6115</v>
      </c>
    </row>
    <row r="2401" spans="1:3" hidden="1">
      <c r="A2401" s="23" t="s">
        <v>6784</v>
      </c>
      <c r="B2401" s="83" t="s">
        <v>6785</v>
      </c>
      <c r="C2401" s="20" t="s">
        <v>6115</v>
      </c>
    </row>
    <row r="2402" spans="1:3" hidden="1">
      <c r="A2402" s="23" t="s">
        <v>6786</v>
      </c>
      <c r="B2402" s="83" t="s">
        <v>6787</v>
      </c>
      <c r="C2402" s="20" t="s">
        <v>6115</v>
      </c>
    </row>
    <row r="2403" spans="1:3" hidden="1">
      <c r="A2403" s="23" t="s">
        <v>6788</v>
      </c>
      <c r="B2403" s="83" t="s">
        <v>6789</v>
      </c>
      <c r="C2403" s="20" t="s">
        <v>6115</v>
      </c>
    </row>
    <row r="2404" spans="1:3" hidden="1">
      <c r="A2404" s="23" t="s">
        <v>6790</v>
      </c>
      <c r="B2404" s="83" t="s">
        <v>6791</v>
      </c>
      <c r="C2404" s="20" t="s">
        <v>6115</v>
      </c>
    </row>
    <row r="2405" spans="1:3" hidden="1">
      <c r="A2405" s="23" t="s">
        <v>6792</v>
      </c>
      <c r="B2405" s="83" t="s">
        <v>6793</v>
      </c>
      <c r="C2405" s="20" t="s">
        <v>6115</v>
      </c>
    </row>
    <row r="2406" spans="1:3" hidden="1">
      <c r="A2406" s="23" t="s">
        <v>6794</v>
      </c>
      <c r="B2406" s="83" t="s">
        <v>6795</v>
      </c>
      <c r="C2406" s="20" t="s">
        <v>6115</v>
      </c>
    </row>
    <row r="2407" spans="1:3" hidden="1">
      <c r="A2407" s="23" t="s">
        <v>6796</v>
      </c>
      <c r="B2407" s="83" t="s">
        <v>6797</v>
      </c>
      <c r="C2407" s="20" t="s">
        <v>6115</v>
      </c>
    </row>
    <row r="2408" spans="1:3" hidden="1">
      <c r="A2408" s="23" t="s">
        <v>6798</v>
      </c>
      <c r="B2408" s="83" t="s">
        <v>6799</v>
      </c>
      <c r="C2408" s="20" t="s">
        <v>6115</v>
      </c>
    </row>
    <row r="2409" spans="1:3" hidden="1">
      <c r="A2409" s="23" t="s">
        <v>6800</v>
      </c>
      <c r="B2409" s="83" t="s">
        <v>6801</v>
      </c>
      <c r="C2409" s="20" t="s">
        <v>6115</v>
      </c>
    </row>
    <row r="2410" spans="1:3" hidden="1">
      <c r="A2410" s="23" t="s">
        <v>6802</v>
      </c>
      <c r="B2410" s="83" t="s">
        <v>6803</v>
      </c>
      <c r="C2410" s="20" t="s">
        <v>6115</v>
      </c>
    </row>
    <row r="2411" spans="1:3" hidden="1">
      <c r="A2411" s="23" t="s">
        <v>6804</v>
      </c>
      <c r="B2411" s="83" t="s">
        <v>6805</v>
      </c>
      <c r="C2411" s="20" t="s">
        <v>6115</v>
      </c>
    </row>
    <row r="2412" spans="1:3" hidden="1">
      <c r="A2412" s="23" t="s">
        <v>6806</v>
      </c>
      <c r="B2412" s="83" t="s">
        <v>6807</v>
      </c>
      <c r="C2412" s="20" t="s">
        <v>6115</v>
      </c>
    </row>
    <row r="2413" spans="1:3" hidden="1">
      <c r="A2413" s="23" t="s">
        <v>6808</v>
      </c>
      <c r="B2413" s="83" t="s">
        <v>6809</v>
      </c>
      <c r="C2413" s="20" t="s">
        <v>6115</v>
      </c>
    </row>
    <row r="2414" spans="1:3" hidden="1">
      <c r="A2414" s="23" t="s">
        <v>6810</v>
      </c>
      <c r="B2414" s="83" t="s">
        <v>6811</v>
      </c>
      <c r="C2414" s="20" t="s">
        <v>6115</v>
      </c>
    </row>
    <row r="2415" spans="1:3" hidden="1">
      <c r="A2415" s="23" t="s">
        <v>6812</v>
      </c>
      <c r="B2415" s="83" t="s">
        <v>6813</v>
      </c>
      <c r="C2415" s="20" t="s">
        <v>6115</v>
      </c>
    </row>
    <row r="2416" spans="1:3" hidden="1">
      <c r="A2416" s="23" t="s">
        <v>6814</v>
      </c>
      <c r="B2416" s="83" t="s">
        <v>6815</v>
      </c>
      <c r="C2416" s="20" t="s">
        <v>6115</v>
      </c>
    </row>
    <row r="2417" spans="1:3" hidden="1">
      <c r="A2417" s="23" t="s">
        <v>6816</v>
      </c>
      <c r="B2417" s="83" t="s">
        <v>6817</v>
      </c>
      <c r="C2417" s="20" t="s">
        <v>6115</v>
      </c>
    </row>
    <row r="2418" spans="1:3" hidden="1">
      <c r="A2418" s="23" t="s">
        <v>6818</v>
      </c>
      <c r="B2418" s="83" t="s">
        <v>6819</v>
      </c>
      <c r="C2418" s="20" t="s">
        <v>6115</v>
      </c>
    </row>
    <row r="2419" spans="1:3" hidden="1">
      <c r="A2419" s="23" t="s">
        <v>6820</v>
      </c>
      <c r="B2419" s="83" t="s">
        <v>6821</v>
      </c>
      <c r="C2419" s="20" t="s">
        <v>6115</v>
      </c>
    </row>
    <row r="2420" spans="1:3" hidden="1">
      <c r="A2420" s="23" t="s">
        <v>6822</v>
      </c>
      <c r="B2420" s="83" t="s">
        <v>6823</v>
      </c>
      <c r="C2420" s="20" t="s">
        <v>6115</v>
      </c>
    </row>
    <row r="2421" spans="1:3" hidden="1">
      <c r="A2421" s="23" t="s">
        <v>6824</v>
      </c>
      <c r="B2421" s="83" t="s">
        <v>6825</v>
      </c>
      <c r="C2421" s="20" t="s">
        <v>6115</v>
      </c>
    </row>
    <row r="2422" spans="1:3" hidden="1">
      <c r="A2422" s="23" t="s">
        <v>6826</v>
      </c>
      <c r="B2422" s="83" t="s">
        <v>6827</v>
      </c>
      <c r="C2422" s="20" t="s">
        <v>6115</v>
      </c>
    </row>
    <row r="2423" spans="1:3" hidden="1">
      <c r="A2423" s="23" t="s">
        <v>6828</v>
      </c>
      <c r="B2423" s="83" t="s">
        <v>6829</v>
      </c>
      <c r="C2423" s="20" t="s">
        <v>6115</v>
      </c>
    </row>
    <row r="2424" spans="1:3" hidden="1">
      <c r="A2424" s="23" t="s">
        <v>6830</v>
      </c>
      <c r="B2424" s="83" t="s">
        <v>6831</v>
      </c>
      <c r="C2424" s="20" t="s">
        <v>6115</v>
      </c>
    </row>
    <row r="2425" spans="1:3" hidden="1">
      <c r="A2425" s="23" t="s">
        <v>6832</v>
      </c>
      <c r="B2425" s="83" t="s">
        <v>6833</v>
      </c>
      <c r="C2425" s="20" t="s">
        <v>6115</v>
      </c>
    </row>
    <row r="2426" spans="1:3" hidden="1">
      <c r="A2426" s="23" t="s">
        <v>6834</v>
      </c>
      <c r="B2426" s="83" t="s">
        <v>6835</v>
      </c>
      <c r="C2426" s="20" t="s">
        <v>6115</v>
      </c>
    </row>
    <row r="2427" spans="1:3" hidden="1">
      <c r="A2427" s="23" t="s">
        <v>6836</v>
      </c>
      <c r="B2427" s="83" t="s">
        <v>6837</v>
      </c>
      <c r="C2427" s="20" t="s">
        <v>6115</v>
      </c>
    </row>
    <row r="2428" spans="1:3" hidden="1">
      <c r="A2428" s="23" t="s">
        <v>6838</v>
      </c>
      <c r="B2428" s="83" t="s">
        <v>6839</v>
      </c>
      <c r="C2428" s="20" t="s">
        <v>6115</v>
      </c>
    </row>
    <row r="2429" spans="1:3" hidden="1">
      <c r="A2429" s="23" t="s">
        <v>6840</v>
      </c>
      <c r="B2429" s="83" t="s">
        <v>6841</v>
      </c>
      <c r="C2429" s="20" t="s">
        <v>6115</v>
      </c>
    </row>
    <row r="2430" spans="1:3" hidden="1">
      <c r="A2430" s="23" t="s">
        <v>6842</v>
      </c>
      <c r="B2430" s="83" t="s">
        <v>6843</v>
      </c>
      <c r="C2430" s="20" t="s">
        <v>6115</v>
      </c>
    </row>
    <row r="2431" spans="1:3" hidden="1">
      <c r="A2431" s="23" t="s">
        <v>6844</v>
      </c>
      <c r="B2431" s="83" t="s">
        <v>6845</v>
      </c>
      <c r="C2431" s="20" t="s">
        <v>6115</v>
      </c>
    </row>
    <row r="2432" spans="1:3" hidden="1">
      <c r="A2432" s="23" t="s">
        <v>6846</v>
      </c>
      <c r="B2432" s="83" t="s">
        <v>6847</v>
      </c>
      <c r="C2432" s="20" t="s">
        <v>6115</v>
      </c>
    </row>
    <row r="2433" spans="1:3" hidden="1">
      <c r="A2433" s="23" t="s">
        <v>6848</v>
      </c>
      <c r="B2433" s="83" t="s">
        <v>6849</v>
      </c>
      <c r="C2433" s="20" t="s">
        <v>6115</v>
      </c>
    </row>
    <row r="2434" spans="1:3" hidden="1">
      <c r="A2434" s="23" t="s">
        <v>6850</v>
      </c>
      <c r="B2434" s="83" t="s">
        <v>6851</v>
      </c>
      <c r="C2434" s="20" t="s">
        <v>6115</v>
      </c>
    </row>
    <row r="2435" spans="1:3" hidden="1">
      <c r="A2435" s="23" t="s">
        <v>6852</v>
      </c>
      <c r="B2435" s="83" t="s">
        <v>6853</v>
      </c>
      <c r="C2435" s="20" t="s">
        <v>6115</v>
      </c>
    </row>
    <row r="2436" spans="1:3" hidden="1">
      <c r="A2436" s="23" t="s">
        <v>6854</v>
      </c>
      <c r="B2436" s="83" t="s">
        <v>6855</v>
      </c>
      <c r="C2436" s="20" t="s">
        <v>6115</v>
      </c>
    </row>
    <row r="2437" spans="1:3" hidden="1">
      <c r="A2437" s="23" t="s">
        <v>6856</v>
      </c>
      <c r="B2437" s="83" t="s">
        <v>6857</v>
      </c>
      <c r="C2437" s="20" t="s">
        <v>6115</v>
      </c>
    </row>
    <row r="2438" spans="1:3" hidden="1">
      <c r="A2438" s="23" t="s">
        <v>6858</v>
      </c>
      <c r="B2438" s="83" t="s">
        <v>6859</v>
      </c>
      <c r="C2438" s="20" t="s">
        <v>6115</v>
      </c>
    </row>
    <row r="2439" spans="1:3" hidden="1">
      <c r="A2439" s="23" t="s">
        <v>6860</v>
      </c>
      <c r="B2439" s="83" t="s">
        <v>6861</v>
      </c>
      <c r="C2439" s="20" t="s">
        <v>6115</v>
      </c>
    </row>
    <row r="2440" spans="1:3" hidden="1">
      <c r="A2440" s="23" t="s">
        <v>6862</v>
      </c>
      <c r="B2440" s="83" t="s">
        <v>6863</v>
      </c>
      <c r="C2440" s="20" t="s">
        <v>6115</v>
      </c>
    </row>
    <row r="2441" spans="1:3" hidden="1">
      <c r="A2441" s="23" t="s">
        <v>6864</v>
      </c>
      <c r="B2441" s="83" t="s">
        <v>6865</v>
      </c>
      <c r="C2441" s="20" t="s">
        <v>6115</v>
      </c>
    </row>
    <row r="2442" spans="1:3" hidden="1">
      <c r="A2442" s="23" t="s">
        <v>6866</v>
      </c>
      <c r="B2442" s="83" t="s">
        <v>6867</v>
      </c>
      <c r="C2442" s="20" t="s">
        <v>6115</v>
      </c>
    </row>
    <row r="2443" spans="1:3" hidden="1">
      <c r="A2443" s="23" t="s">
        <v>6868</v>
      </c>
      <c r="B2443" s="83" t="s">
        <v>6869</v>
      </c>
      <c r="C2443" s="20" t="s">
        <v>6115</v>
      </c>
    </row>
    <row r="2444" spans="1:3" hidden="1">
      <c r="A2444" s="23" t="s">
        <v>6870</v>
      </c>
      <c r="B2444" s="83" t="s">
        <v>6871</v>
      </c>
      <c r="C2444" s="20" t="s">
        <v>6115</v>
      </c>
    </row>
    <row r="2445" spans="1:3" hidden="1">
      <c r="A2445" s="23" t="s">
        <v>6872</v>
      </c>
      <c r="B2445" s="83" t="s">
        <v>6873</v>
      </c>
      <c r="C2445" s="20" t="s">
        <v>6115</v>
      </c>
    </row>
    <row r="2446" spans="1:3" hidden="1">
      <c r="A2446" s="23" t="s">
        <v>6874</v>
      </c>
      <c r="B2446" s="83" t="s">
        <v>6875</v>
      </c>
      <c r="C2446" s="20" t="s">
        <v>6115</v>
      </c>
    </row>
    <row r="2447" spans="1:3" hidden="1">
      <c r="A2447" s="23" t="s">
        <v>6876</v>
      </c>
      <c r="B2447" s="83" t="s">
        <v>6877</v>
      </c>
      <c r="C2447" s="20" t="s">
        <v>6115</v>
      </c>
    </row>
    <row r="2448" spans="1:3" hidden="1">
      <c r="A2448" s="23" t="s">
        <v>6878</v>
      </c>
      <c r="B2448" s="83" t="s">
        <v>6879</v>
      </c>
      <c r="C2448" s="20" t="s">
        <v>6115</v>
      </c>
    </row>
    <row r="2449" spans="1:3" hidden="1">
      <c r="A2449" s="23" t="s">
        <v>6880</v>
      </c>
      <c r="B2449" s="83" t="s">
        <v>6881</v>
      </c>
      <c r="C2449" s="20" t="s">
        <v>6115</v>
      </c>
    </row>
    <row r="2450" spans="1:3" hidden="1">
      <c r="A2450" s="23" t="s">
        <v>6882</v>
      </c>
      <c r="B2450" s="83" t="s">
        <v>6883</v>
      </c>
      <c r="C2450" s="20" t="s">
        <v>6115</v>
      </c>
    </row>
    <row r="2451" spans="1:3" hidden="1">
      <c r="A2451" s="23" t="s">
        <v>6884</v>
      </c>
      <c r="B2451" s="83" t="s">
        <v>6885</v>
      </c>
      <c r="C2451" s="20" t="s">
        <v>6115</v>
      </c>
    </row>
    <row r="2452" spans="1:3" hidden="1">
      <c r="A2452" s="23" t="s">
        <v>6886</v>
      </c>
      <c r="B2452" s="83" t="s">
        <v>6887</v>
      </c>
      <c r="C2452" s="20" t="s">
        <v>6115</v>
      </c>
    </row>
    <row r="2453" spans="1:3" hidden="1">
      <c r="A2453" s="23" t="s">
        <v>6888</v>
      </c>
      <c r="B2453" s="83" t="s">
        <v>6889</v>
      </c>
      <c r="C2453" s="20" t="s">
        <v>6115</v>
      </c>
    </row>
    <row r="2454" spans="1:3" hidden="1">
      <c r="A2454" s="23" t="s">
        <v>6890</v>
      </c>
      <c r="B2454" s="83" t="s">
        <v>6891</v>
      </c>
      <c r="C2454" s="20" t="s">
        <v>6115</v>
      </c>
    </row>
    <row r="2455" spans="1:3" hidden="1">
      <c r="A2455" s="23" t="s">
        <v>6892</v>
      </c>
      <c r="B2455" s="83" t="s">
        <v>6893</v>
      </c>
      <c r="C2455" s="20" t="s">
        <v>6115</v>
      </c>
    </row>
    <row r="2456" spans="1:3" hidden="1">
      <c r="A2456" s="23" t="s">
        <v>6894</v>
      </c>
      <c r="B2456" s="83" t="s">
        <v>6895</v>
      </c>
      <c r="C2456" s="20" t="s">
        <v>6115</v>
      </c>
    </row>
    <row r="2457" spans="1:3" hidden="1">
      <c r="A2457" s="23" t="s">
        <v>6896</v>
      </c>
      <c r="B2457" s="83" t="s">
        <v>6897</v>
      </c>
      <c r="C2457" s="20" t="s">
        <v>6115</v>
      </c>
    </row>
    <row r="2458" spans="1:3" hidden="1">
      <c r="A2458" s="23" t="s">
        <v>6898</v>
      </c>
      <c r="B2458" s="83" t="s">
        <v>6899</v>
      </c>
      <c r="C2458" s="20" t="s">
        <v>6115</v>
      </c>
    </row>
    <row r="2459" spans="1:3" hidden="1">
      <c r="A2459" s="23" t="s">
        <v>6900</v>
      </c>
      <c r="B2459" s="83" t="s">
        <v>6901</v>
      </c>
      <c r="C2459" s="20" t="s">
        <v>6115</v>
      </c>
    </row>
    <row r="2460" spans="1:3" hidden="1">
      <c r="A2460" s="23" t="s">
        <v>6902</v>
      </c>
      <c r="B2460" s="83" t="s">
        <v>6903</v>
      </c>
      <c r="C2460" s="20" t="s">
        <v>6115</v>
      </c>
    </row>
    <row r="2461" spans="1:3" hidden="1">
      <c r="A2461" s="23" t="s">
        <v>6904</v>
      </c>
      <c r="B2461" s="83" t="s">
        <v>6905</v>
      </c>
      <c r="C2461" s="20" t="s">
        <v>6115</v>
      </c>
    </row>
    <row r="2462" spans="1:3" hidden="1">
      <c r="A2462" s="23" t="s">
        <v>6906</v>
      </c>
      <c r="B2462" s="83" t="s">
        <v>6907</v>
      </c>
      <c r="C2462" s="20" t="s">
        <v>6115</v>
      </c>
    </row>
    <row r="2463" spans="1:3" hidden="1">
      <c r="A2463" s="23" t="s">
        <v>6908</v>
      </c>
      <c r="B2463" s="83" t="s">
        <v>6909</v>
      </c>
      <c r="C2463" s="20" t="s">
        <v>6115</v>
      </c>
    </row>
    <row r="2464" spans="1:3" hidden="1">
      <c r="A2464" s="23" t="s">
        <v>6910</v>
      </c>
      <c r="B2464" s="83" t="s">
        <v>6911</v>
      </c>
      <c r="C2464" s="20" t="s">
        <v>6115</v>
      </c>
    </row>
    <row r="2465" spans="1:3" hidden="1">
      <c r="A2465" s="23" t="s">
        <v>6912</v>
      </c>
      <c r="B2465" s="83" t="s">
        <v>6913</v>
      </c>
      <c r="C2465" s="20" t="s">
        <v>6115</v>
      </c>
    </row>
    <row r="2466" spans="1:3" hidden="1">
      <c r="A2466" s="23" t="s">
        <v>6914</v>
      </c>
      <c r="B2466" s="83" t="s">
        <v>6915</v>
      </c>
      <c r="C2466" s="20" t="s">
        <v>6115</v>
      </c>
    </row>
    <row r="2467" spans="1:3" hidden="1">
      <c r="A2467" s="23" t="s">
        <v>6916</v>
      </c>
      <c r="B2467" s="83" t="s">
        <v>6917</v>
      </c>
      <c r="C2467" s="20" t="s">
        <v>6115</v>
      </c>
    </row>
    <row r="2468" spans="1:3" hidden="1">
      <c r="A2468" s="23" t="s">
        <v>6918</v>
      </c>
      <c r="B2468" s="83" t="s">
        <v>6919</v>
      </c>
      <c r="C2468" s="20" t="s">
        <v>6115</v>
      </c>
    </row>
    <row r="2469" spans="1:3" hidden="1">
      <c r="A2469" s="23" t="s">
        <v>6920</v>
      </c>
      <c r="B2469" s="83" t="s">
        <v>6921</v>
      </c>
      <c r="C2469" s="20" t="s">
        <v>6115</v>
      </c>
    </row>
    <row r="2470" spans="1:3" hidden="1">
      <c r="A2470" s="23" t="s">
        <v>6922</v>
      </c>
      <c r="B2470" s="83" t="s">
        <v>6923</v>
      </c>
      <c r="C2470" s="20" t="s">
        <v>6115</v>
      </c>
    </row>
    <row r="2471" spans="1:3" hidden="1">
      <c r="A2471" s="23" t="s">
        <v>6924</v>
      </c>
      <c r="B2471" s="83" t="s">
        <v>6925</v>
      </c>
      <c r="C2471" s="20" t="s">
        <v>6115</v>
      </c>
    </row>
    <row r="2472" spans="1:3" hidden="1">
      <c r="A2472" s="23" t="s">
        <v>6926</v>
      </c>
      <c r="B2472" s="83" t="s">
        <v>6927</v>
      </c>
      <c r="C2472" s="20" t="s">
        <v>6115</v>
      </c>
    </row>
    <row r="2473" spans="1:3" hidden="1">
      <c r="A2473" s="23" t="s">
        <v>6928</v>
      </c>
      <c r="B2473" s="83" t="s">
        <v>5598</v>
      </c>
      <c r="C2473" s="20" t="s">
        <v>6115</v>
      </c>
    </row>
    <row r="2474" spans="1:3" hidden="1">
      <c r="A2474" s="23" t="s">
        <v>6929</v>
      </c>
      <c r="B2474" s="83" t="s">
        <v>6930</v>
      </c>
      <c r="C2474" s="20" t="s">
        <v>6115</v>
      </c>
    </row>
    <row r="2475" spans="1:3" hidden="1">
      <c r="A2475" s="23" t="s">
        <v>6931</v>
      </c>
      <c r="B2475" s="83" t="s">
        <v>6932</v>
      </c>
      <c r="C2475" s="20" t="s">
        <v>6115</v>
      </c>
    </row>
    <row r="2476" spans="1:3" hidden="1">
      <c r="A2476" s="23" t="s">
        <v>6933</v>
      </c>
      <c r="B2476" s="83" t="s">
        <v>6934</v>
      </c>
      <c r="C2476" s="20" t="s">
        <v>6115</v>
      </c>
    </row>
    <row r="2477" spans="1:3" hidden="1">
      <c r="A2477" s="23" t="s">
        <v>6935</v>
      </c>
      <c r="B2477" s="83" t="s">
        <v>6936</v>
      </c>
      <c r="C2477" s="20" t="s">
        <v>6115</v>
      </c>
    </row>
    <row r="2478" spans="1:3" hidden="1">
      <c r="A2478" s="23" t="s">
        <v>6937</v>
      </c>
      <c r="B2478" s="83" t="s">
        <v>6938</v>
      </c>
      <c r="C2478" s="20" t="s">
        <v>6115</v>
      </c>
    </row>
    <row r="2479" spans="1:3" hidden="1">
      <c r="A2479" s="23" t="s">
        <v>6939</v>
      </c>
      <c r="B2479" s="83" t="s">
        <v>6940</v>
      </c>
      <c r="C2479" s="20" t="s">
        <v>6115</v>
      </c>
    </row>
    <row r="2480" spans="1:3" hidden="1">
      <c r="A2480" s="23" t="s">
        <v>6941</v>
      </c>
      <c r="B2480" s="83" t="s">
        <v>6942</v>
      </c>
      <c r="C2480" s="20" t="s">
        <v>6115</v>
      </c>
    </row>
    <row r="2481" spans="1:3" hidden="1">
      <c r="A2481" s="23" t="s">
        <v>6943</v>
      </c>
      <c r="B2481" s="83" t="s">
        <v>6944</v>
      </c>
      <c r="C2481" s="20" t="s">
        <v>6115</v>
      </c>
    </row>
    <row r="2482" spans="1:3" hidden="1">
      <c r="A2482" s="23" t="s">
        <v>6945</v>
      </c>
      <c r="B2482" s="83" t="s">
        <v>6946</v>
      </c>
      <c r="C2482" s="20" t="s">
        <v>6115</v>
      </c>
    </row>
    <row r="2483" spans="1:3" hidden="1">
      <c r="A2483" s="23" t="s">
        <v>6947</v>
      </c>
      <c r="B2483" s="83" t="s">
        <v>6948</v>
      </c>
      <c r="C2483" s="20" t="s">
        <v>6115</v>
      </c>
    </row>
    <row r="2484" spans="1:3" hidden="1">
      <c r="A2484" s="23" t="s">
        <v>6949</v>
      </c>
      <c r="B2484" s="83" t="s">
        <v>6950</v>
      </c>
      <c r="C2484" s="20" t="s">
        <v>6115</v>
      </c>
    </row>
    <row r="2485" spans="1:3" hidden="1">
      <c r="A2485" s="23" t="s">
        <v>6951</v>
      </c>
      <c r="B2485" s="83" t="s">
        <v>6952</v>
      </c>
      <c r="C2485" s="20" t="s">
        <v>6115</v>
      </c>
    </row>
    <row r="2486" spans="1:3" hidden="1">
      <c r="A2486" s="23" t="s">
        <v>6953</v>
      </c>
      <c r="B2486" s="83" t="s">
        <v>6954</v>
      </c>
      <c r="C2486" s="20" t="s">
        <v>6115</v>
      </c>
    </row>
    <row r="2487" spans="1:3" hidden="1">
      <c r="A2487" s="23" t="s">
        <v>6955</v>
      </c>
      <c r="B2487" s="83" t="s">
        <v>6956</v>
      </c>
      <c r="C2487" s="20" t="s">
        <v>6115</v>
      </c>
    </row>
    <row r="2488" spans="1:3" hidden="1">
      <c r="A2488" s="23" t="s">
        <v>6957</v>
      </c>
      <c r="B2488" s="83" t="s">
        <v>6958</v>
      </c>
      <c r="C2488" s="20" t="s">
        <v>6115</v>
      </c>
    </row>
    <row r="2489" spans="1:3" hidden="1">
      <c r="A2489" s="23" t="s">
        <v>6959</v>
      </c>
      <c r="B2489" s="83" t="s">
        <v>6960</v>
      </c>
      <c r="C2489" s="20" t="s">
        <v>6115</v>
      </c>
    </row>
    <row r="2490" spans="1:3" hidden="1">
      <c r="A2490" s="23" t="s">
        <v>6961</v>
      </c>
      <c r="B2490" s="83" t="s">
        <v>6962</v>
      </c>
      <c r="C2490" s="20" t="s">
        <v>6115</v>
      </c>
    </row>
    <row r="2491" spans="1:3" hidden="1">
      <c r="A2491" s="23" t="s">
        <v>6963</v>
      </c>
      <c r="B2491" s="83" t="s">
        <v>6964</v>
      </c>
      <c r="C2491" s="20" t="s">
        <v>6115</v>
      </c>
    </row>
    <row r="2492" spans="1:3" hidden="1">
      <c r="A2492" s="23" t="s">
        <v>6965</v>
      </c>
      <c r="B2492" s="83" t="s">
        <v>6966</v>
      </c>
      <c r="C2492" s="20" t="s">
        <v>6115</v>
      </c>
    </row>
    <row r="2493" spans="1:3" hidden="1">
      <c r="A2493" s="23" t="s">
        <v>6967</v>
      </c>
      <c r="B2493" s="83" t="s">
        <v>6968</v>
      </c>
      <c r="C2493" s="20" t="s">
        <v>6115</v>
      </c>
    </row>
    <row r="2494" spans="1:3" hidden="1">
      <c r="A2494" s="23" t="s">
        <v>6969</v>
      </c>
      <c r="B2494" s="83" t="s">
        <v>6970</v>
      </c>
      <c r="C2494" s="20" t="s">
        <v>6115</v>
      </c>
    </row>
    <row r="2495" spans="1:3" hidden="1">
      <c r="A2495" s="23" t="s">
        <v>6971</v>
      </c>
      <c r="B2495" s="83" t="s">
        <v>6972</v>
      </c>
      <c r="C2495" s="20" t="s">
        <v>6115</v>
      </c>
    </row>
    <row r="2496" spans="1:3" hidden="1">
      <c r="A2496" s="23" t="s">
        <v>6973</v>
      </c>
      <c r="B2496" s="83" t="s">
        <v>6974</v>
      </c>
      <c r="C2496" s="20" t="s">
        <v>6115</v>
      </c>
    </row>
    <row r="2497" spans="1:3" hidden="1">
      <c r="A2497" s="23" t="s">
        <v>6975</v>
      </c>
      <c r="B2497" s="83" t="s">
        <v>6976</v>
      </c>
      <c r="C2497" s="20" t="s">
        <v>6115</v>
      </c>
    </row>
    <row r="2498" spans="1:3" hidden="1">
      <c r="A2498" s="23" t="s">
        <v>6977</v>
      </c>
      <c r="B2498" s="83" t="s">
        <v>6978</v>
      </c>
      <c r="C2498" s="20" t="s">
        <v>6115</v>
      </c>
    </row>
    <row r="2499" spans="1:3" hidden="1">
      <c r="A2499" s="23" t="s">
        <v>6979</v>
      </c>
      <c r="B2499" s="83" t="s">
        <v>6980</v>
      </c>
      <c r="C2499" s="20" t="s">
        <v>6115</v>
      </c>
    </row>
    <row r="2500" spans="1:3" hidden="1">
      <c r="A2500" s="23" t="s">
        <v>6981</v>
      </c>
      <c r="B2500" s="83" t="s">
        <v>6982</v>
      </c>
      <c r="C2500" s="20" t="s">
        <v>6115</v>
      </c>
    </row>
    <row r="2501" spans="1:3" hidden="1">
      <c r="A2501" s="23" t="s">
        <v>6983</v>
      </c>
      <c r="B2501" s="83" t="s">
        <v>6984</v>
      </c>
      <c r="C2501" s="20" t="s">
        <v>6115</v>
      </c>
    </row>
    <row r="2502" spans="1:3" hidden="1">
      <c r="A2502" s="23" t="s">
        <v>6985</v>
      </c>
      <c r="B2502" s="83" t="s">
        <v>6986</v>
      </c>
      <c r="C2502" s="20" t="s">
        <v>6115</v>
      </c>
    </row>
    <row r="2503" spans="1:3" hidden="1">
      <c r="A2503" s="23" t="s">
        <v>6987</v>
      </c>
      <c r="B2503" s="83" t="s">
        <v>6988</v>
      </c>
      <c r="C2503" s="20" t="s">
        <v>6115</v>
      </c>
    </row>
    <row r="2504" spans="1:3" hidden="1">
      <c r="A2504" s="23" t="s">
        <v>6989</v>
      </c>
      <c r="B2504" s="83" t="s">
        <v>6990</v>
      </c>
      <c r="C2504" s="20" t="s">
        <v>6115</v>
      </c>
    </row>
    <row r="2505" spans="1:3" hidden="1">
      <c r="A2505" s="23" t="s">
        <v>6991</v>
      </c>
      <c r="B2505" s="83" t="s">
        <v>6992</v>
      </c>
      <c r="C2505" s="20" t="s">
        <v>6115</v>
      </c>
    </row>
    <row r="2506" spans="1:3" hidden="1">
      <c r="A2506" s="23" t="s">
        <v>6993</v>
      </c>
      <c r="B2506" s="83" t="s">
        <v>6994</v>
      </c>
      <c r="C2506" s="20" t="s">
        <v>6115</v>
      </c>
    </row>
    <row r="2507" spans="1:3" hidden="1">
      <c r="A2507" s="23" t="s">
        <v>6995</v>
      </c>
      <c r="B2507" s="83" t="s">
        <v>6996</v>
      </c>
      <c r="C2507" s="20" t="s">
        <v>6115</v>
      </c>
    </row>
    <row r="2508" spans="1:3" hidden="1">
      <c r="A2508" s="23" t="s">
        <v>6997</v>
      </c>
      <c r="B2508" s="83" t="s">
        <v>6998</v>
      </c>
      <c r="C2508" s="20" t="s">
        <v>6115</v>
      </c>
    </row>
    <row r="2509" spans="1:3" hidden="1">
      <c r="A2509" s="23" t="s">
        <v>6999</v>
      </c>
      <c r="B2509" s="83" t="s">
        <v>7000</v>
      </c>
      <c r="C2509" s="20" t="s">
        <v>6115</v>
      </c>
    </row>
    <row r="2510" spans="1:3" hidden="1">
      <c r="A2510" s="23" t="s">
        <v>7001</v>
      </c>
      <c r="B2510" s="83" t="s">
        <v>7002</v>
      </c>
      <c r="C2510" s="20" t="s">
        <v>6115</v>
      </c>
    </row>
    <row r="2511" spans="1:3" hidden="1">
      <c r="A2511" s="23" t="s">
        <v>7003</v>
      </c>
      <c r="B2511" s="83" t="s">
        <v>7004</v>
      </c>
      <c r="C2511" s="20" t="s">
        <v>6115</v>
      </c>
    </row>
    <row r="2512" spans="1:3" hidden="1">
      <c r="A2512" s="23" t="s">
        <v>7005</v>
      </c>
      <c r="B2512" s="83" t="s">
        <v>7006</v>
      </c>
      <c r="C2512" s="20" t="s">
        <v>6115</v>
      </c>
    </row>
    <row r="2513" spans="1:3" hidden="1">
      <c r="A2513" s="23" t="s">
        <v>7007</v>
      </c>
      <c r="B2513" s="83" t="s">
        <v>7008</v>
      </c>
      <c r="C2513" s="20" t="s">
        <v>6115</v>
      </c>
    </row>
    <row r="2514" spans="1:3" hidden="1">
      <c r="A2514" s="23" t="s">
        <v>7009</v>
      </c>
      <c r="B2514" s="83" t="s">
        <v>7010</v>
      </c>
      <c r="C2514" s="20" t="s">
        <v>6115</v>
      </c>
    </row>
    <row r="2515" spans="1:3" hidden="1">
      <c r="A2515" s="23" t="s">
        <v>7011</v>
      </c>
      <c r="B2515" s="83" t="s">
        <v>7012</v>
      </c>
      <c r="C2515" s="20" t="s">
        <v>6115</v>
      </c>
    </row>
    <row r="2516" spans="1:3" hidden="1">
      <c r="A2516" s="23" t="s">
        <v>7013</v>
      </c>
      <c r="B2516" s="83" t="s">
        <v>7014</v>
      </c>
      <c r="C2516" s="20" t="s">
        <v>6115</v>
      </c>
    </row>
    <row r="2517" spans="1:3" hidden="1">
      <c r="A2517" s="23" t="s">
        <v>7015</v>
      </c>
      <c r="B2517" s="83" t="s">
        <v>7016</v>
      </c>
      <c r="C2517" s="20" t="s">
        <v>6115</v>
      </c>
    </row>
    <row r="2518" spans="1:3" hidden="1">
      <c r="A2518" s="23" t="s">
        <v>7017</v>
      </c>
      <c r="B2518" s="83" t="s">
        <v>7018</v>
      </c>
      <c r="C2518" s="20" t="s">
        <v>6115</v>
      </c>
    </row>
    <row r="2519" spans="1:3" hidden="1">
      <c r="A2519" s="23" t="s">
        <v>7019</v>
      </c>
      <c r="B2519" s="83" t="s">
        <v>7020</v>
      </c>
      <c r="C2519" s="20" t="s">
        <v>6115</v>
      </c>
    </row>
    <row r="2520" spans="1:3" hidden="1">
      <c r="A2520" s="23" t="s">
        <v>7021</v>
      </c>
      <c r="B2520" s="83" t="s">
        <v>7022</v>
      </c>
      <c r="C2520" s="20" t="s">
        <v>6115</v>
      </c>
    </row>
    <row r="2521" spans="1:3" hidden="1">
      <c r="A2521" s="23" t="s">
        <v>7023</v>
      </c>
      <c r="B2521" s="83" t="s">
        <v>7024</v>
      </c>
      <c r="C2521" s="20" t="s">
        <v>6115</v>
      </c>
    </row>
    <row r="2522" spans="1:3" hidden="1">
      <c r="A2522" s="23" t="s">
        <v>7025</v>
      </c>
      <c r="B2522" s="83" t="s">
        <v>7026</v>
      </c>
      <c r="C2522" s="20" t="s">
        <v>6115</v>
      </c>
    </row>
    <row r="2523" spans="1:3" hidden="1">
      <c r="A2523" s="23" t="s">
        <v>7027</v>
      </c>
      <c r="B2523" s="83" t="s">
        <v>7028</v>
      </c>
      <c r="C2523" s="20" t="s">
        <v>6115</v>
      </c>
    </row>
    <row r="2524" spans="1:3" hidden="1">
      <c r="A2524" s="23" t="s">
        <v>7029</v>
      </c>
      <c r="B2524" s="83" t="s">
        <v>7030</v>
      </c>
      <c r="C2524" s="20" t="s">
        <v>6115</v>
      </c>
    </row>
    <row r="2525" spans="1:3" hidden="1">
      <c r="A2525" s="23" t="s">
        <v>7031</v>
      </c>
      <c r="B2525" s="83" t="s">
        <v>7032</v>
      </c>
      <c r="C2525" s="20" t="s">
        <v>6115</v>
      </c>
    </row>
    <row r="2526" spans="1:3" hidden="1">
      <c r="A2526" s="23" t="s">
        <v>7033</v>
      </c>
      <c r="B2526" s="83" t="s">
        <v>7034</v>
      </c>
      <c r="C2526" s="20" t="s">
        <v>6115</v>
      </c>
    </row>
    <row r="2527" spans="1:3" hidden="1">
      <c r="A2527" s="23" t="s">
        <v>7035</v>
      </c>
      <c r="B2527" s="83" t="s">
        <v>7036</v>
      </c>
      <c r="C2527" s="20" t="s">
        <v>6115</v>
      </c>
    </row>
    <row r="2528" spans="1:3" hidden="1">
      <c r="A2528" s="23" t="s">
        <v>7037</v>
      </c>
      <c r="B2528" s="83" t="s">
        <v>7038</v>
      </c>
      <c r="C2528" s="20" t="s">
        <v>6115</v>
      </c>
    </row>
    <row r="2529" spans="1:3" hidden="1">
      <c r="A2529" s="23" t="s">
        <v>7039</v>
      </c>
      <c r="B2529" s="83" t="s">
        <v>7040</v>
      </c>
      <c r="C2529" s="20" t="s">
        <v>6115</v>
      </c>
    </row>
    <row r="2530" spans="1:3" hidden="1">
      <c r="A2530" s="23" t="s">
        <v>7041</v>
      </c>
      <c r="B2530" s="83" t="s">
        <v>7042</v>
      </c>
      <c r="C2530" s="20" t="s">
        <v>6115</v>
      </c>
    </row>
    <row r="2531" spans="1:3" hidden="1">
      <c r="A2531" s="23" t="s">
        <v>7043</v>
      </c>
      <c r="B2531" s="83" t="s">
        <v>7044</v>
      </c>
      <c r="C2531" s="20" t="s">
        <v>6115</v>
      </c>
    </row>
    <row r="2532" spans="1:3" hidden="1">
      <c r="A2532" s="23" t="s">
        <v>7045</v>
      </c>
      <c r="B2532" s="83" t="s">
        <v>7046</v>
      </c>
      <c r="C2532" s="20" t="s">
        <v>6115</v>
      </c>
    </row>
    <row r="2533" spans="1:3" hidden="1">
      <c r="A2533" s="23" t="s">
        <v>7047</v>
      </c>
      <c r="B2533" s="83" t="s">
        <v>7048</v>
      </c>
      <c r="C2533" s="20" t="s">
        <v>6115</v>
      </c>
    </row>
    <row r="2534" spans="1:3" hidden="1">
      <c r="A2534" s="23" t="s">
        <v>7049</v>
      </c>
      <c r="B2534" s="83" t="s">
        <v>7050</v>
      </c>
      <c r="C2534" s="20" t="s">
        <v>6115</v>
      </c>
    </row>
    <row r="2535" spans="1:3" hidden="1">
      <c r="A2535" s="23" t="s">
        <v>7051</v>
      </c>
      <c r="B2535" s="83" t="s">
        <v>7052</v>
      </c>
      <c r="C2535" s="20" t="s">
        <v>6115</v>
      </c>
    </row>
    <row r="2536" spans="1:3" hidden="1">
      <c r="A2536" s="23" t="s">
        <v>7053</v>
      </c>
      <c r="B2536" s="83" t="s">
        <v>7054</v>
      </c>
      <c r="C2536" s="20" t="s">
        <v>6115</v>
      </c>
    </row>
    <row r="2537" spans="1:3" hidden="1">
      <c r="A2537" s="23" t="s">
        <v>7055</v>
      </c>
      <c r="B2537" s="83" t="s">
        <v>7056</v>
      </c>
      <c r="C2537" s="20" t="s">
        <v>6115</v>
      </c>
    </row>
    <row r="2538" spans="1:3" hidden="1">
      <c r="A2538" s="23" t="s">
        <v>7057</v>
      </c>
      <c r="B2538" s="83" t="s">
        <v>7058</v>
      </c>
      <c r="C2538" s="20" t="s">
        <v>6115</v>
      </c>
    </row>
    <row r="2539" spans="1:3" hidden="1">
      <c r="A2539" s="23" t="s">
        <v>7059</v>
      </c>
      <c r="B2539" s="83" t="s">
        <v>7060</v>
      </c>
      <c r="C2539" s="20" t="s">
        <v>6115</v>
      </c>
    </row>
    <row r="2540" spans="1:3" hidden="1">
      <c r="A2540" s="23" t="s">
        <v>7061</v>
      </c>
      <c r="B2540" s="83" t="s">
        <v>7062</v>
      </c>
      <c r="C2540" s="20" t="s">
        <v>6115</v>
      </c>
    </row>
    <row r="2541" spans="1:3" hidden="1">
      <c r="A2541" s="23" t="s">
        <v>7063</v>
      </c>
      <c r="B2541" s="83" t="s">
        <v>7064</v>
      </c>
      <c r="C2541" s="20" t="s">
        <v>6115</v>
      </c>
    </row>
    <row r="2542" spans="1:3" hidden="1">
      <c r="A2542" s="23" t="s">
        <v>7065</v>
      </c>
      <c r="B2542" s="83" t="s">
        <v>7066</v>
      </c>
      <c r="C2542" s="20" t="s">
        <v>6115</v>
      </c>
    </row>
    <row r="2543" spans="1:3" hidden="1">
      <c r="A2543" s="23" t="s">
        <v>7067</v>
      </c>
      <c r="B2543" s="83" t="s">
        <v>7068</v>
      </c>
      <c r="C2543" s="20" t="s">
        <v>6115</v>
      </c>
    </row>
    <row r="2544" spans="1:3" hidden="1">
      <c r="A2544" s="23" t="s">
        <v>7069</v>
      </c>
      <c r="B2544" s="83" t="s">
        <v>7070</v>
      </c>
      <c r="C2544" s="20" t="s">
        <v>6115</v>
      </c>
    </row>
    <row r="2545" spans="1:3" hidden="1">
      <c r="A2545" s="23" t="s">
        <v>7071</v>
      </c>
      <c r="B2545" s="83" t="s">
        <v>7072</v>
      </c>
      <c r="C2545" s="20" t="s">
        <v>6115</v>
      </c>
    </row>
    <row r="2546" spans="1:3" hidden="1">
      <c r="A2546" s="23" t="s">
        <v>7073</v>
      </c>
      <c r="B2546" s="83" t="s">
        <v>7074</v>
      </c>
      <c r="C2546" s="20" t="s">
        <v>6115</v>
      </c>
    </row>
    <row r="2547" spans="1:3" hidden="1">
      <c r="A2547" s="23" t="s">
        <v>7075</v>
      </c>
      <c r="B2547" s="83" t="s">
        <v>7076</v>
      </c>
      <c r="C2547" s="20" t="s">
        <v>6115</v>
      </c>
    </row>
    <row r="2548" spans="1:3" hidden="1">
      <c r="A2548" s="23" t="s">
        <v>7077</v>
      </c>
      <c r="B2548" s="83" t="s">
        <v>7078</v>
      </c>
      <c r="C2548" s="20" t="s">
        <v>6115</v>
      </c>
    </row>
    <row r="2549" spans="1:3" hidden="1">
      <c r="A2549" s="23" t="s">
        <v>7079</v>
      </c>
      <c r="B2549" s="83" t="s">
        <v>7080</v>
      </c>
      <c r="C2549" s="20" t="s">
        <v>6115</v>
      </c>
    </row>
    <row r="2550" spans="1:3" hidden="1">
      <c r="A2550" s="23" t="s">
        <v>7081</v>
      </c>
      <c r="B2550" s="83" t="s">
        <v>7082</v>
      </c>
      <c r="C2550" s="20" t="s">
        <v>6115</v>
      </c>
    </row>
    <row r="2551" spans="1:3" hidden="1">
      <c r="A2551" s="23" t="s">
        <v>7083</v>
      </c>
      <c r="B2551" s="83" t="s">
        <v>7084</v>
      </c>
      <c r="C2551" s="20" t="s">
        <v>6115</v>
      </c>
    </row>
    <row r="2552" spans="1:3" hidden="1">
      <c r="A2552" s="23" t="s">
        <v>7085</v>
      </c>
      <c r="B2552" s="83" t="s">
        <v>7086</v>
      </c>
      <c r="C2552" s="20" t="s">
        <v>6115</v>
      </c>
    </row>
    <row r="2553" spans="1:3" hidden="1">
      <c r="A2553" s="23" t="s">
        <v>7087</v>
      </c>
      <c r="B2553" s="83" t="s">
        <v>7088</v>
      </c>
      <c r="C2553" s="20" t="s">
        <v>6115</v>
      </c>
    </row>
    <row r="2554" spans="1:3" hidden="1">
      <c r="A2554" s="23" t="s">
        <v>7089</v>
      </c>
      <c r="B2554" s="83" t="s">
        <v>7090</v>
      </c>
      <c r="C2554" s="20" t="s">
        <v>6115</v>
      </c>
    </row>
    <row r="2555" spans="1:3" hidden="1">
      <c r="A2555" s="23" t="s">
        <v>7091</v>
      </c>
      <c r="B2555" s="83" t="s">
        <v>7090</v>
      </c>
      <c r="C2555" s="20" t="s">
        <v>6115</v>
      </c>
    </row>
    <row r="2556" spans="1:3" hidden="1">
      <c r="A2556" s="23" t="s">
        <v>7092</v>
      </c>
      <c r="B2556" s="83" t="s">
        <v>7093</v>
      </c>
      <c r="C2556" s="20" t="s">
        <v>6115</v>
      </c>
    </row>
    <row r="2557" spans="1:3" hidden="1">
      <c r="A2557" s="23" t="s">
        <v>7094</v>
      </c>
      <c r="B2557" s="83" t="s">
        <v>7095</v>
      </c>
      <c r="C2557" s="20" t="s">
        <v>6115</v>
      </c>
    </row>
    <row r="2558" spans="1:3" hidden="1">
      <c r="A2558" s="23" t="s">
        <v>7096</v>
      </c>
      <c r="B2558" s="83" t="s">
        <v>7097</v>
      </c>
      <c r="C2558" s="20" t="s">
        <v>6115</v>
      </c>
    </row>
    <row r="2559" spans="1:3" hidden="1">
      <c r="A2559" s="23" t="s">
        <v>7098</v>
      </c>
      <c r="B2559" s="83" t="s">
        <v>7099</v>
      </c>
      <c r="C2559" s="20" t="s">
        <v>6115</v>
      </c>
    </row>
    <row r="2560" spans="1:3" hidden="1">
      <c r="A2560" s="23" t="s">
        <v>7100</v>
      </c>
      <c r="B2560" s="83" t="s">
        <v>7101</v>
      </c>
      <c r="C2560" s="20" t="s">
        <v>6115</v>
      </c>
    </row>
    <row r="2561" spans="1:3" hidden="1">
      <c r="A2561" s="23" t="s">
        <v>7102</v>
      </c>
      <c r="B2561" s="83" t="s">
        <v>7103</v>
      </c>
      <c r="C2561" s="20" t="s">
        <v>6115</v>
      </c>
    </row>
    <row r="2562" spans="1:3" hidden="1">
      <c r="A2562" s="23" t="s">
        <v>7104</v>
      </c>
      <c r="B2562" s="83" t="s">
        <v>7105</v>
      </c>
      <c r="C2562" s="20" t="s">
        <v>6115</v>
      </c>
    </row>
    <row r="2563" spans="1:3" hidden="1">
      <c r="A2563" s="23" t="s">
        <v>7106</v>
      </c>
      <c r="B2563" s="83" t="s">
        <v>7107</v>
      </c>
      <c r="C2563" s="20" t="s">
        <v>6115</v>
      </c>
    </row>
    <row r="2564" spans="1:3" hidden="1">
      <c r="A2564" s="23" t="s">
        <v>7108</v>
      </c>
      <c r="B2564" s="83" t="s">
        <v>7109</v>
      </c>
      <c r="C2564" s="20" t="s">
        <v>6115</v>
      </c>
    </row>
    <row r="2565" spans="1:3" hidden="1">
      <c r="A2565" s="23" t="s">
        <v>7110</v>
      </c>
      <c r="B2565" s="83" t="s">
        <v>7111</v>
      </c>
      <c r="C2565" s="20" t="s">
        <v>6115</v>
      </c>
    </row>
    <row r="2566" spans="1:3" hidden="1">
      <c r="A2566" s="23" t="s">
        <v>7112</v>
      </c>
      <c r="B2566" s="83" t="s">
        <v>7113</v>
      </c>
      <c r="C2566" s="20" t="s">
        <v>6115</v>
      </c>
    </row>
    <row r="2567" spans="1:3" hidden="1">
      <c r="A2567" s="23" t="s">
        <v>7114</v>
      </c>
      <c r="B2567" s="83" t="s">
        <v>7115</v>
      </c>
      <c r="C2567" s="20" t="s">
        <v>6115</v>
      </c>
    </row>
    <row r="2568" spans="1:3" hidden="1">
      <c r="A2568" s="23" t="s">
        <v>7116</v>
      </c>
      <c r="B2568" s="83" t="s">
        <v>7117</v>
      </c>
      <c r="C2568" s="20" t="s">
        <v>6115</v>
      </c>
    </row>
    <row r="2569" spans="1:3" hidden="1">
      <c r="A2569" s="23" t="s">
        <v>7118</v>
      </c>
      <c r="B2569" s="83" t="s">
        <v>7119</v>
      </c>
      <c r="C2569" s="20" t="s">
        <v>6115</v>
      </c>
    </row>
    <row r="2570" spans="1:3" hidden="1">
      <c r="A2570" s="23" t="s">
        <v>7120</v>
      </c>
      <c r="B2570" s="83" t="s">
        <v>7121</v>
      </c>
      <c r="C2570" s="20" t="s">
        <v>6115</v>
      </c>
    </row>
    <row r="2571" spans="1:3" hidden="1">
      <c r="A2571" s="23" t="s">
        <v>7122</v>
      </c>
      <c r="B2571" s="83" t="s">
        <v>7123</v>
      </c>
      <c r="C2571" s="20" t="s">
        <v>6115</v>
      </c>
    </row>
    <row r="2572" spans="1:3" hidden="1">
      <c r="A2572" s="23" t="s">
        <v>7124</v>
      </c>
      <c r="B2572" s="83" t="s">
        <v>7125</v>
      </c>
      <c r="C2572" s="20" t="s">
        <v>6115</v>
      </c>
    </row>
    <row r="2573" spans="1:3" hidden="1">
      <c r="A2573" s="23" t="s">
        <v>7126</v>
      </c>
      <c r="B2573" s="83" t="s">
        <v>7127</v>
      </c>
      <c r="C2573" s="20" t="s">
        <v>6115</v>
      </c>
    </row>
    <row r="2574" spans="1:3" hidden="1">
      <c r="A2574" s="23" t="s">
        <v>7128</v>
      </c>
      <c r="B2574" s="83" t="s">
        <v>7129</v>
      </c>
      <c r="C2574" s="20" t="s">
        <v>6115</v>
      </c>
    </row>
    <row r="2575" spans="1:3" hidden="1">
      <c r="A2575" s="23" t="s">
        <v>7130</v>
      </c>
      <c r="B2575" s="83" t="s">
        <v>7131</v>
      </c>
      <c r="C2575" s="20" t="s">
        <v>6115</v>
      </c>
    </row>
    <row r="2576" spans="1:3" hidden="1">
      <c r="A2576" s="23" t="s">
        <v>7132</v>
      </c>
      <c r="B2576" s="83" t="s">
        <v>7133</v>
      </c>
      <c r="C2576" s="20" t="s">
        <v>6115</v>
      </c>
    </row>
    <row r="2577" spans="1:3" hidden="1">
      <c r="A2577" s="23" t="s">
        <v>7134</v>
      </c>
      <c r="B2577" s="83" t="s">
        <v>7135</v>
      </c>
      <c r="C2577" s="20" t="s">
        <v>6115</v>
      </c>
    </row>
    <row r="2578" spans="1:3" hidden="1">
      <c r="A2578" s="23" t="s">
        <v>7136</v>
      </c>
      <c r="B2578" s="83" t="s">
        <v>7137</v>
      </c>
      <c r="C2578" s="20" t="s">
        <v>6115</v>
      </c>
    </row>
    <row r="2579" spans="1:3" hidden="1">
      <c r="A2579" s="23" t="s">
        <v>7138</v>
      </c>
      <c r="B2579" s="83" t="s">
        <v>7139</v>
      </c>
      <c r="C2579" s="20" t="s">
        <v>6115</v>
      </c>
    </row>
    <row r="2580" spans="1:3" hidden="1">
      <c r="A2580" s="23" t="s">
        <v>7140</v>
      </c>
      <c r="B2580" s="83" t="s">
        <v>7141</v>
      </c>
      <c r="C2580" s="20" t="s">
        <v>6115</v>
      </c>
    </row>
    <row r="2581" spans="1:3" hidden="1">
      <c r="A2581" s="23" t="s">
        <v>7142</v>
      </c>
      <c r="B2581" s="83" t="s">
        <v>7143</v>
      </c>
      <c r="C2581" s="20" t="s">
        <v>6115</v>
      </c>
    </row>
    <row r="2582" spans="1:3" hidden="1">
      <c r="A2582" s="23" t="s">
        <v>7144</v>
      </c>
      <c r="B2582" s="83" t="s">
        <v>7145</v>
      </c>
      <c r="C2582" s="20" t="s">
        <v>6115</v>
      </c>
    </row>
    <row r="2583" spans="1:3" hidden="1">
      <c r="A2583" s="23" t="s">
        <v>7146</v>
      </c>
      <c r="B2583" s="83" t="s">
        <v>7147</v>
      </c>
      <c r="C2583" s="20" t="s">
        <v>6115</v>
      </c>
    </row>
    <row r="2584" spans="1:3" hidden="1">
      <c r="A2584" s="23" t="s">
        <v>7148</v>
      </c>
      <c r="B2584" s="83" t="s">
        <v>7149</v>
      </c>
      <c r="C2584" s="20" t="s">
        <v>6115</v>
      </c>
    </row>
    <row r="2585" spans="1:3" hidden="1">
      <c r="A2585" s="23" t="s">
        <v>7150</v>
      </c>
      <c r="B2585" s="83" t="s">
        <v>7151</v>
      </c>
      <c r="C2585" s="20" t="s">
        <v>6115</v>
      </c>
    </row>
    <row r="2586" spans="1:3" hidden="1">
      <c r="A2586" s="23" t="s">
        <v>7152</v>
      </c>
      <c r="B2586" s="83" t="s">
        <v>7153</v>
      </c>
      <c r="C2586" s="20" t="s">
        <v>6115</v>
      </c>
    </row>
    <row r="2587" spans="1:3" hidden="1">
      <c r="A2587" s="23" t="s">
        <v>7154</v>
      </c>
      <c r="B2587" s="83" t="s">
        <v>7155</v>
      </c>
      <c r="C2587" s="20" t="s">
        <v>6115</v>
      </c>
    </row>
    <row r="2588" spans="1:3" hidden="1">
      <c r="A2588" s="23" t="s">
        <v>7156</v>
      </c>
      <c r="B2588" s="83" t="s">
        <v>7157</v>
      </c>
      <c r="C2588" s="20" t="s">
        <v>6115</v>
      </c>
    </row>
    <row r="2589" spans="1:3" hidden="1">
      <c r="A2589" s="23" t="s">
        <v>7158</v>
      </c>
      <c r="B2589" s="83" t="s">
        <v>7159</v>
      </c>
      <c r="C2589" s="20" t="s">
        <v>6115</v>
      </c>
    </row>
    <row r="2590" spans="1:3" hidden="1">
      <c r="A2590" s="23" t="s">
        <v>7160</v>
      </c>
      <c r="B2590" s="83" t="s">
        <v>7161</v>
      </c>
      <c r="C2590" s="20" t="s">
        <v>6115</v>
      </c>
    </row>
    <row r="2591" spans="1:3" hidden="1">
      <c r="A2591" s="23" t="s">
        <v>7162</v>
      </c>
      <c r="B2591" s="83" t="s">
        <v>7163</v>
      </c>
      <c r="C2591" s="20" t="s">
        <v>6115</v>
      </c>
    </row>
    <row r="2592" spans="1:3" hidden="1">
      <c r="A2592" s="23" t="s">
        <v>7164</v>
      </c>
      <c r="B2592" s="83" t="s">
        <v>7165</v>
      </c>
      <c r="C2592" s="20" t="s">
        <v>6115</v>
      </c>
    </row>
    <row r="2593" spans="1:3" hidden="1">
      <c r="A2593" s="23" t="s">
        <v>7166</v>
      </c>
      <c r="B2593" s="83" t="s">
        <v>7167</v>
      </c>
      <c r="C2593" s="20" t="s">
        <v>6115</v>
      </c>
    </row>
    <row r="2594" spans="1:3" hidden="1">
      <c r="A2594" s="23" t="s">
        <v>7168</v>
      </c>
      <c r="B2594" s="83" t="s">
        <v>7169</v>
      </c>
      <c r="C2594" s="20" t="s">
        <v>6115</v>
      </c>
    </row>
    <row r="2595" spans="1:3" hidden="1">
      <c r="A2595" s="23" t="s">
        <v>7170</v>
      </c>
      <c r="B2595" s="83" t="s">
        <v>7171</v>
      </c>
      <c r="C2595" s="20" t="s">
        <v>6115</v>
      </c>
    </row>
    <row r="2596" spans="1:3" hidden="1">
      <c r="A2596" s="23" t="s">
        <v>7172</v>
      </c>
      <c r="B2596" s="83" t="s">
        <v>7173</v>
      </c>
      <c r="C2596" s="20" t="s">
        <v>6115</v>
      </c>
    </row>
    <row r="2597" spans="1:3" hidden="1">
      <c r="A2597" s="23" t="s">
        <v>7174</v>
      </c>
      <c r="B2597" s="83" t="s">
        <v>7175</v>
      </c>
      <c r="C2597" s="20" t="s">
        <v>6115</v>
      </c>
    </row>
    <row r="2598" spans="1:3" hidden="1">
      <c r="A2598" s="23" t="s">
        <v>7176</v>
      </c>
      <c r="B2598" s="83" t="s">
        <v>7177</v>
      </c>
      <c r="C2598" s="20" t="s">
        <v>6115</v>
      </c>
    </row>
    <row r="2599" spans="1:3" hidden="1">
      <c r="A2599" s="23" t="s">
        <v>7178</v>
      </c>
      <c r="B2599" s="83" t="s">
        <v>7179</v>
      </c>
      <c r="C2599" s="20" t="s">
        <v>6115</v>
      </c>
    </row>
    <row r="2600" spans="1:3" hidden="1">
      <c r="A2600" s="23" t="s">
        <v>7180</v>
      </c>
      <c r="B2600" s="83" t="s">
        <v>7181</v>
      </c>
      <c r="C2600" s="20" t="s">
        <v>6115</v>
      </c>
    </row>
    <row r="2601" spans="1:3" hidden="1">
      <c r="A2601" s="23" t="s">
        <v>7182</v>
      </c>
      <c r="B2601" s="83" t="s">
        <v>7183</v>
      </c>
      <c r="C2601" s="20" t="s">
        <v>6115</v>
      </c>
    </row>
    <row r="2602" spans="1:3" hidden="1">
      <c r="A2602" s="23" t="s">
        <v>7184</v>
      </c>
      <c r="B2602" s="83" t="s">
        <v>7185</v>
      </c>
      <c r="C2602" s="20" t="s">
        <v>6115</v>
      </c>
    </row>
    <row r="2603" spans="1:3" hidden="1">
      <c r="A2603" s="23" t="s">
        <v>7186</v>
      </c>
      <c r="B2603" s="83" t="s">
        <v>7187</v>
      </c>
      <c r="C2603" s="20" t="s">
        <v>6115</v>
      </c>
    </row>
    <row r="2604" spans="1:3" hidden="1">
      <c r="A2604" s="23" t="s">
        <v>7188</v>
      </c>
      <c r="B2604" s="83" t="s">
        <v>7189</v>
      </c>
      <c r="C2604" s="20" t="s">
        <v>6115</v>
      </c>
    </row>
    <row r="2605" spans="1:3" hidden="1">
      <c r="A2605" s="23" t="s">
        <v>7190</v>
      </c>
      <c r="B2605" s="83" t="s">
        <v>7191</v>
      </c>
      <c r="C2605" s="20" t="s">
        <v>6115</v>
      </c>
    </row>
    <row r="2606" spans="1:3" hidden="1">
      <c r="A2606" s="23" t="s">
        <v>7192</v>
      </c>
      <c r="B2606" s="83" t="s">
        <v>7193</v>
      </c>
      <c r="C2606" s="20" t="s">
        <v>6115</v>
      </c>
    </row>
    <row r="2607" spans="1:3" hidden="1">
      <c r="A2607" s="23" t="s">
        <v>7194</v>
      </c>
      <c r="B2607" s="83" t="s">
        <v>7195</v>
      </c>
      <c r="C2607" s="20" t="s">
        <v>6115</v>
      </c>
    </row>
    <row r="2608" spans="1:3" hidden="1">
      <c r="A2608" s="23" t="s">
        <v>7196</v>
      </c>
      <c r="B2608" s="83" t="s">
        <v>7197</v>
      </c>
      <c r="C2608" s="20" t="s">
        <v>6115</v>
      </c>
    </row>
    <row r="2609" spans="1:3" hidden="1">
      <c r="A2609" s="23" t="s">
        <v>7198</v>
      </c>
      <c r="B2609" s="83" t="s">
        <v>7199</v>
      </c>
      <c r="C2609" s="20" t="s">
        <v>6115</v>
      </c>
    </row>
    <row r="2610" spans="1:3" hidden="1">
      <c r="A2610" s="23" t="s">
        <v>7200</v>
      </c>
      <c r="B2610" s="83" t="s">
        <v>7201</v>
      </c>
      <c r="C2610" s="20" t="s">
        <v>6115</v>
      </c>
    </row>
    <row r="2611" spans="1:3" hidden="1">
      <c r="A2611" s="23" t="s">
        <v>7202</v>
      </c>
      <c r="B2611" s="83" t="s">
        <v>7203</v>
      </c>
      <c r="C2611" s="20" t="s">
        <v>6115</v>
      </c>
    </row>
    <row r="2612" spans="1:3" hidden="1">
      <c r="A2612" s="23" t="s">
        <v>7204</v>
      </c>
      <c r="B2612" s="83" t="s">
        <v>7205</v>
      </c>
      <c r="C2612" s="20" t="s">
        <v>6115</v>
      </c>
    </row>
    <row r="2613" spans="1:3" hidden="1">
      <c r="A2613" s="23" t="s">
        <v>7206</v>
      </c>
      <c r="B2613" s="83" t="s">
        <v>7207</v>
      </c>
      <c r="C2613" s="20" t="s">
        <v>6115</v>
      </c>
    </row>
    <row r="2614" spans="1:3" hidden="1">
      <c r="A2614" s="23" t="s">
        <v>7208</v>
      </c>
      <c r="B2614" s="83" t="s">
        <v>7209</v>
      </c>
      <c r="C2614" s="20" t="s">
        <v>6115</v>
      </c>
    </row>
    <row r="2615" spans="1:3" hidden="1">
      <c r="A2615" s="23" t="s">
        <v>7210</v>
      </c>
      <c r="B2615" s="83" t="s">
        <v>7211</v>
      </c>
      <c r="C2615" s="20" t="s">
        <v>6115</v>
      </c>
    </row>
    <row r="2616" spans="1:3" hidden="1">
      <c r="A2616" s="23" t="s">
        <v>7212</v>
      </c>
      <c r="B2616" s="83" t="s">
        <v>7213</v>
      </c>
      <c r="C2616" s="20" t="s">
        <v>6115</v>
      </c>
    </row>
    <row r="2617" spans="1:3" hidden="1">
      <c r="A2617" s="23" t="s">
        <v>7214</v>
      </c>
      <c r="B2617" s="83" t="s">
        <v>7215</v>
      </c>
      <c r="C2617" s="20" t="s">
        <v>6115</v>
      </c>
    </row>
    <row r="2618" spans="1:3" hidden="1">
      <c r="A2618" s="23" t="s">
        <v>7216</v>
      </c>
      <c r="B2618" s="83" t="s">
        <v>7217</v>
      </c>
      <c r="C2618" s="20" t="s">
        <v>6115</v>
      </c>
    </row>
    <row r="2619" spans="1:3" hidden="1">
      <c r="A2619" s="23" t="s">
        <v>7218</v>
      </c>
      <c r="B2619" s="83" t="s">
        <v>7219</v>
      </c>
      <c r="C2619" s="20" t="s">
        <v>6115</v>
      </c>
    </row>
    <row r="2620" spans="1:3" hidden="1">
      <c r="A2620" s="23" t="s">
        <v>7220</v>
      </c>
      <c r="B2620" s="83" t="s">
        <v>7221</v>
      </c>
      <c r="C2620" s="20" t="s">
        <v>6115</v>
      </c>
    </row>
    <row r="2621" spans="1:3" hidden="1">
      <c r="A2621" s="23" t="s">
        <v>7222</v>
      </c>
      <c r="B2621" s="83" t="s">
        <v>7223</v>
      </c>
      <c r="C2621" s="20" t="s">
        <v>6115</v>
      </c>
    </row>
    <row r="2622" spans="1:3" hidden="1">
      <c r="A2622" s="23" t="s">
        <v>7224</v>
      </c>
      <c r="B2622" s="83" t="s">
        <v>7225</v>
      </c>
      <c r="C2622" s="20" t="s">
        <v>6115</v>
      </c>
    </row>
    <row r="2623" spans="1:3" hidden="1">
      <c r="A2623" s="23" t="s">
        <v>7226</v>
      </c>
      <c r="B2623" s="83" t="s">
        <v>7227</v>
      </c>
      <c r="C2623" s="20" t="s">
        <v>6115</v>
      </c>
    </row>
    <row r="2624" spans="1:3" hidden="1">
      <c r="A2624" s="23" t="s">
        <v>7228</v>
      </c>
      <c r="B2624" s="83" t="s">
        <v>7229</v>
      </c>
      <c r="C2624" s="20" t="s">
        <v>6115</v>
      </c>
    </row>
    <row r="2625" spans="1:3" hidden="1">
      <c r="A2625" s="23" t="s">
        <v>7230</v>
      </c>
      <c r="B2625" s="83" t="s">
        <v>7229</v>
      </c>
      <c r="C2625" s="20" t="s">
        <v>6115</v>
      </c>
    </row>
    <row r="2626" spans="1:3" hidden="1">
      <c r="A2626" s="23" t="s">
        <v>7231</v>
      </c>
      <c r="B2626" s="83" t="s">
        <v>7229</v>
      </c>
      <c r="C2626" s="20" t="s">
        <v>6115</v>
      </c>
    </row>
    <row r="2627" spans="1:3" hidden="1">
      <c r="A2627" s="23" t="s">
        <v>7232</v>
      </c>
      <c r="B2627" s="83" t="s">
        <v>7233</v>
      </c>
      <c r="C2627" s="20" t="s">
        <v>6115</v>
      </c>
    </row>
    <row r="2628" spans="1:3" hidden="1">
      <c r="A2628" s="23" t="s">
        <v>7234</v>
      </c>
      <c r="B2628" s="83" t="s">
        <v>7235</v>
      </c>
      <c r="C2628" s="20" t="s">
        <v>6115</v>
      </c>
    </row>
    <row r="2629" spans="1:3" hidden="1">
      <c r="A2629" s="23" t="s">
        <v>7236</v>
      </c>
      <c r="B2629" s="83" t="s">
        <v>7237</v>
      </c>
      <c r="C2629" s="20" t="s">
        <v>6115</v>
      </c>
    </row>
    <row r="2630" spans="1:3" hidden="1">
      <c r="A2630" s="23" t="s">
        <v>7238</v>
      </c>
      <c r="B2630" s="83" t="s">
        <v>7239</v>
      </c>
      <c r="C2630" s="20" t="s">
        <v>6115</v>
      </c>
    </row>
    <row r="2631" spans="1:3" hidden="1">
      <c r="A2631" s="23" t="s">
        <v>7240</v>
      </c>
      <c r="B2631" s="83" t="s">
        <v>7241</v>
      </c>
      <c r="C2631" s="20" t="s">
        <v>6115</v>
      </c>
    </row>
    <row r="2632" spans="1:3" hidden="1">
      <c r="A2632" s="23" t="s">
        <v>7242</v>
      </c>
      <c r="B2632" s="83" t="s">
        <v>7243</v>
      </c>
      <c r="C2632" s="20" t="s">
        <v>6115</v>
      </c>
    </row>
    <row r="2633" spans="1:3" hidden="1">
      <c r="A2633" s="23" t="s">
        <v>7244</v>
      </c>
      <c r="B2633" s="83" t="s">
        <v>7245</v>
      </c>
      <c r="C2633" s="20" t="s">
        <v>6115</v>
      </c>
    </row>
    <row r="2634" spans="1:3" hidden="1">
      <c r="A2634" s="23" t="s">
        <v>7246</v>
      </c>
      <c r="B2634" s="83" t="s">
        <v>7247</v>
      </c>
      <c r="C2634" s="20" t="s">
        <v>6115</v>
      </c>
    </row>
    <row r="2635" spans="1:3" hidden="1">
      <c r="A2635" s="23" t="s">
        <v>7248</v>
      </c>
      <c r="B2635" s="83" t="s">
        <v>7249</v>
      </c>
      <c r="C2635" s="20" t="s">
        <v>6115</v>
      </c>
    </row>
    <row r="2636" spans="1:3" hidden="1">
      <c r="A2636" s="23" t="s">
        <v>7250</v>
      </c>
      <c r="B2636" s="83" t="s">
        <v>7251</v>
      </c>
      <c r="C2636" s="20" t="s">
        <v>6115</v>
      </c>
    </row>
    <row r="2637" spans="1:3" hidden="1">
      <c r="A2637" s="23" t="s">
        <v>7252</v>
      </c>
      <c r="B2637" s="83" t="s">
        <v>7253</v>
      </c>
      <c r="C2637" s="20" t="s">
        <v>6115</v>
      </c>
    </row>
    <row r="2638" spans="1:3" hidden="1">
      <c r="A2638" s="23" t="s">
        <v>7254</v>
      </c>
      <c r="B2638" s="83" t="s">
        <v>7255</v>
      </c>
      <c r="C2638" s="20" t="s">
        <v>6115</v>
      </c>
    </row>
    <row r="2639" spans="1:3" hidden="1">
      <c r="A2639" s="23" t="s">
        <v>7256</v>
      </c>
      <c r="B2639" s="83" t="s">
        <v>7257</v>
      </c>
      <c r="C2639" s="20" t="s">
        <v>6115</v>
      </c>
    </row>
    <row r="2640" spans="1:3" hidden="1">
      <c r="A2640" s="23" t="s">
        <v>7258</v>
      </c>
      <c r="B2640" s="83" t="s">
        <v>7259</v>
      </c>
      <c r="C2640" s="20" t="s">
        <v>6115</v>
      </c>
    </row>
    <row r="2641" spans="1:3" hidden="1">
      <c r="A2641" s="23" t="s">
        <v>7260</v>
      </c>
      <c r="B2641" s="83" t="s">
        <v>7261</v>
      </c>
      <c r="C2641" s="20" t="s">
        <v>6115</v>
      </c>
    </row>
    <row r="2642" spans="1:3" hidden="1">
      <c r="A2642" s="23" t="s">
        <v>7262</v>
      </c>
      <c r="B2642" s="83" t="s">
        <v>7263</v>
      </c>
      <c r="C2642" s="20" t="s">
        <v>6115</v>
      </c>
    </row>
    <row r="2643" spans="1:3" hidden="1">
      <c r="A2643" s="23" t="s">
        <v>7264</v>
      </c>
      <c r="B2643" s="83" t="s">
        <v>7265</v>
      </c>
      <c r="C2643" s="20" t="s">
        <v>6115</v>
      </c>
    </row>
    <row r="2644" spans="1:3" hidden="1">
      <c r="A2644" s="23" t="s">
        <v>7266</v>
      </c>
      <c r="B2644" s="83" t="s">
        <v>7267</v>
      </c>
      <c r="C2644" s="20" t="s">
        <v>6115</v>
      </c>
    </row>
    <row r="2645" spans="1:3" hidden="1">
      <c r="A2645" s="23" t="s">
        <v>7268</v>
      </c>
      <c r="B2645" s="83" t="s">
        <v>1472</v>
      </c>
      <c r="C2645" s="20" t="s">
        <v>6115</v>
      </c>
    </row>
    <row r="2646" spans="1:3" hidden="1">
      <c r="A2646" s="23" t="s">
        <v>7269</v>
      </c>
      <c r="B2646" s="83" t="s">
        <v>7270</v>
      </c>
      <c r="C2646" s="20" t="s">
        <v>6115</v>
      </c>
    </row>
    <row r="2647" spans="1:3" hidden="1">
      <c r="A2647" s="23" t="s">
        <v>7271</v>
      </c>
      <c r="B2647" s="83" t="s">
        <v>7272</v>
      </c>
      <c r="C2647" s="20" t="s">
        <v>6115</v>
      </c>
    </row>
    <row r="2648" spans="1:3" hidden="1">
      <c r="A2648" s="23" t="s">
        <v>7273</v>
      </c>
      <c r="B2648" s="83" t="s">
        <v>7274</v>
      </c>
      <c r="C2648" s="20" t="s">
        <v>6115</v>
      </c>
    </row>
    <row r="2649" spans="1:3" hidden="1">
      <c r="A2649" s="23" t="s">
        <v>7275</v>
      </c>
      <c r="B2649" s="83" t="s">
        <v>7274</v>
      </c>
      <c r="C2649" s="20" t="s">
        <v>6115</v>
      </c>
    </row>
    <row r="2650" spans="1:3" hidden="1">
      <c r="A2650" s="23" t="s">
        <v>7276</v>
      </c>
      <c r="B2650" s="83" t="s">
        <v>7277</v>
      </c>
      <c r="C2650" s="20" t="s">
        <v>6115</v>
      </c>
    </row>
    <row r="2651" spans="1:3" hidden="1">
      <c r="A2651" s="23" t="s">
        <v>7278</v>
      </c>
      <c r="B2651" s="83" t="s">
        <v>7279</v>
      </c>
      <c r="C2651" s="20" t="s">
        <v>6115</v>
      </c>
    </row>
    <row r="2652" spans="1:3" hidden="1">
      <c r="A2652" s="23" t="s">
        <v>7280</v>
      </c>
      <c r="B2652" s="83" t="s">
        <v>7281</v>
      </c>
      <c r="C2652" s="20" t="s">
        <v>6115</v>
      </c>
    </row>
    <row r="2653" spans="1:3" hidden="1">
      <c r="A2653" s="23" t="s">
        <v>7282</v>
      </c>
      <c r="B2653" s="83" t="s">
        <v>7283</v>
      </c>
      <c r="C2653" s="20" t="s">
        <v>6115</v>
      </c>
    </row>
    <row r="2654" spans="1:3" hidden="1">
      <c r="A2654" s="23" t="s">
        <v>7284</v>
      </c>
      <c r="B2654" s="83" t="s">
        <v>7285</v>
      </c>
      <c r="C2654" s="20" t="s">
        <v>6115</v>
      </c>
    </row>
    <row r="2655" spans="1:3" hidden="1">
      <c r="A2655" s="23" t="s">
        <v>7286</v>
      </c>
      <c r="B2655" s="83" t="s">
        <v>7287</v>
      </c>
      <c r="C2655" s="20" t="s">
        <v>6115</v>
      </c>
    </row>
    <row r="2656" spans="1:3" hidden="1">
      <c r="A2656" s="23" t="s">
        <v>7288</v>
      </c>
      <c r="B2656" s="83" t="s">
        <v>7289</v>
      </c>
      <c r="C2656" s="20" t="s">
        <v>6115</v>
      </c>
    </row>
    <row r="2657" spans="1:3" hidden="1">
      <c r="A2657" s="23" t="s">
        <v>7290</v>
      </c>
      <c r="B2657" s="83" t="s">
        <v>7291</v>
      </c>
      <c r="C2657" s="20" t="s">
        <v>6115</v>
      </c>
    </row>
    <row r="2658" spans="1:3" hidden="1">
      <c r="A2658" s="23" t="s">
        <v>7292</v>
      </c>
      <c r="B2658" s="83" t="s">
        <v>7293</v>
      </c>
      <c r="C2658" s="20" t="s">
        <v>6115</v>
      </c>
    </row>
    <row r="2659" spans="1:3" hidden="1">
      <c r="A2659" s="23" t="s">
        <v>7294</v>
      </c>
      <c r="B2659" s="83" t="s">
        <v>7295</v>
      </c>
      <c r="C2659" s="20" t="s">
        <v>6115</v>
      </c>
    </row>
    <row r="2660" spans="1:3" hidden="1">
      <c r="A2660" s="23" t="s">
        <v>7296</v>
      </c>
      <c r="B2660" s="83" t="s">
        <v>7297</v>
      </c>
      <c r="C2660" s="20" t="s">
        <v>6115</v>
      </c>
    </row>
    <row r="2661" spans="1:3" hidden="1">
      <c r="A2661" s="23" t="s">
        <v>7298</v>
      </c>
      <c r="B2661" s="83" t="s">
        <v>7299</v>
      </c>
      <c r="C2661" s="20" t="s">
        <v>6115</v>
      </c>
    </row>
    <row r="2662" spans="1:3" hidden="1">
      <c r="A2662" s="23" t="s">
        <v>7300</v>
      </c>
      <c r="B2662" s="83" t="s">
        <v>7301</v>
      </c>
      <c r="C2662" s="20" t="s">
        <v>6115</v>
      </c>
    </row>
    <row r="2663" spans="1:3" hidden="1">
      <c r="A2663" s="23" t="s">
        <v>7302</v>
      </c>
      <c r="B2663" s="83" t="s">
        <v>7303</v>
      </c>
      <c r="C2663" s="20" t="s">
        <v>6115</v>
      </c>
    </row>
    <row r="2664" spans="1:3" hidden="1">
      <c r="A2664" s="23" t="s">
        <v>7304</v>
      </c>
      <c r="B2664" s="83" t="s">
        <v>7305</v>
      </c>
      <c r="C2664" s="20" t="s">
        <v>6115</v>
      </c>
    </row>
    <row r="2665" spans="1:3" hidden="1">
      <c r="A2665" s="23" t="s">
        <v>7306</v>
      </c>
      <c r="B2665" s="83" t="s">
        <v>7307</v>
      </c>
      <c r="C2665" s="20" t="s">
        <v>6115</v>
      </c>
    </row>
    <row r="2666" spans="1:3" hidden="1">
      <c r="A2666" s="23" t="s">
        <v>7308</v>
      </c>
      <c r="B2666" s="83" t="s">
        <v>7309</v>
      </c>
      <c r="C2666" s="20" t="s">
        <v>6115</v>
      </c>
    </row>
    <row r="2667" spans="1:3" hidden="1">
      <c r="A2667" s="23" t="s">
        <v>7310</v>
      </c>
      <c r="B2667" s="83" t="s">
        <v>7311</v>
      </c>
      <c r="C2667" s="20" t="s">
        <v>6115</v>
      </c>
    </row>
    <row r="2668" spans="1:3" hidden="1">
      <c r="A2668" s="23" t="s">
        <v>7312</v>
      </c>
      <c r="B2668" s="83" t="s">
        <v>7313</v>
      </c>
      <c r="C2668" s="20" t="s">
        <v>6115</v>
      </c>
    </row>
    <row r="2669" spans="1:3" hidden="1">
      <c r="A2669" s="23" t="s">
        <v>7314</v>
      </c>
      <c r="B2669" s="83" t="s">
        <v>7315</v>
      </c>
      <c r="C2669" s="20" t="s">
        <v>6115</v>
      </c>
    </row>
    <row r="2670" spans="1:3" hidden="1">
      <c r="A2670" s="23" t="s">
        <v>7316</v>
      </c>
      <c r="B2670" s="83" t="s">
        <v>7317</v>
      </c>
      <c r="C2670" s="20" t="s">
        <v>6115</v>
      </c>
    </row>
    <row r="2671" spans="1:3" hidden="1">
      <c r="A2671" s="23" t="s">
        <v>7318</v>
      </c>
      <c r="B2671" s="83" t="s">
        <v>7319</v>
      </c>
      <c r="C2671" s="20" t="s">
        <v>6115</v>
      </c>
    </row>
    <row r="2672" spans="1:3" hidden="1">
      <c r="A2672" s="23" t="s">
        <v>7320</v>
      </c>
      <c r="B2672" s="83" t="s">
        <v>7321</v>
      </c>
      <c r="C2672" s="20" t="s">
        <v>6115</v>
      </c>
    </row>
    <row r="2673" spans="1:3" hidden="1">
      <c r="A2673" s="23" t="s">
        <v>7322</v>
      </c>
      <c r="B2673" s="83" t="s">
        <v>7321</v>
      </c>
      <c r="C2673" s="20" t="s">
        <v>6115</v>
      </c>
    </row>
    <row r="2674" spans="1:3" hidden="1">
      <c r="A2674" s="23" t="s">
        <v>7323</v>
      </c>
      <c r="B2674" s="83" t="s">
        <v>7321</v>
      </c>
      <c r="C2674" s="20" t="s">
        <v>6115</v>
      </c>
    </row>
    <row r="2675" spans="1:3" hidden="1">
      <c r="A2675" s="23" t="s">
        <v>7324</v>
      </c>
      <c r="B2675" s="83" t="s">
        <v>7321</v>
      </c>
      <c r="C2675" s="20" t="s">
        <v>6115</v>
      </c>
    </row>
    <row r="2676" spans="1:3" hidden="1">
      <c r="A2676" s="23" t="s">
        <v>7325</v>
      </c>
      <c r="B2676" s="83" t="s">
        <v>7321</v>
      </c>
      <c r="C2676" s="20" t="s">
        <v>6115</v>
      </c>
    </row>
    <row r="2677" spans="1:3" hidden="1">
      <c r="A2677" s="23" t="s">
        <v>7326</v>
      </c>
      <c r="B2677" s="83" t="s">
        <v>7327</v>
      </c>
      <c r="C2677" s="20" t="s">
        <v>6115</v>
      </c>
    </row>
    <row r="2678" spans="1:3" hidden="1">
      <c r="A2678" s="23" t="s">
        <v>7328</v>
      </c>
      <c r="B2678" s="83" t="s">
        <v>7329</v>
      </c>
      <c r="C2678" s="20" t="s">
        <v>6115</v>
      </c>
    </row>
    <row r="2679" spans="1:3" hidden="1">
      <c r="A2679" s="23" t="s">
        <v>7330</v>
      </c>
      <c r="B2679" s="83" t="s">
        <v>7331</v>
      </c>
      <c r="C2679" s="20" t="s">
        <v>6115</v>
      </c>
    </row>
    <row r="2680" spans="1:3" hidden="1">
      <c r="A2680" s="23" t="s">
        <v>7332</v>
      </c>
      <c r="B2680" s="83" t="s">
        <v>5580</v>
      </c>
      <c r="C2680" s="20" t="s">
        <v>6115</v>
      </c>
    </row>
    <row r="2681" spans="1:3" hidden="1">
      <c r="A2681" s="23" t="s">
        <v>7333</v>
      </c>
      <c r="B2681" s="83" t="s">
        <v>7334</v>
      </c>
      <c r="C2681" s="20" t="s">
        <v>6115</v>
      </c>
    </row>
    <row r="2682" spans="1:3" hidden="1">
      <c r="A2682" s="23" t="s">
        <v>7335</v>
      </c>
      <c r="B2682" s="83" t="s">
        <v>7336</v>
      </c>
      <c r="C2682" s="20" t="s">
        <v>6115</v>
      </c>
    </row>
    <row r="2683" spans="1:3" hidden="1">
      <c r="A2683" s="23" t="s">
        <v>7337</v>
      </c>
      <c r="B2683" s="83" t="s">
        <v>7338</v>
      </c>
      <c r="C2683" s="20" t="s">
        <v>6115</v>
      </c>
    </row>
    <row r="2684" spans="1:3" hidden="1">
      <c r="A2684" s="23" t="s">
        <v>7339</v>
      </c>
      <c r="B2684" s="83" t="s">
        <v>1458</v>
      </c>
      <c r="C2684" s="20" t="s">
        <v>6115</v>
      </c>
    </row>
    <row r="2685" spans="1:3" hidden="1">
      <c r="A2685" s="23" t="s">
        <v>7340</v>
      </c>
      <c r="B2685" s="83" t="s">
        <v>7341</v>
      </c>
      <c r="C2685" s="20" t="s">
        <v>6115</v>
      </c>
    </row>
    <row r="2686" spans="1:3" hidden="1">
      <c r="A2686" s="23" t="s">
        <v>7342</v>
      </c>
      <c r="B2686" s="83" t="s">
        <v>7343</v>
      </c>
      <c r="C2686" s="20" t="s">
        <v>6115</v>
      </c>
    </row>
    <row r="2687" spans="1:3" hidden="1">
      <c r="A2687" s="23" t="s">
        <v>7344</v>
      </c>
      <c r="B2687" s="83" t="s">
        <v>7345</v>
      </c>
      <c r="C2687" s="20" t="s">
        <v>6115</v>
      </c>
    </row>
    <row r="2688" spans="1:3" hidden="1">
      <c r="A2688" s="23" t="s">
        <v>7346</v>
      </c>
      <c r="B2688" s="83" t="s">
        <v>7347</v>
      </c>
      <c r="C2688" s="20" t="s">
        <v>6115</v>
      </c>
    </row>
    <row r="2689" spans="1:3" hidden="1">
      <c r="A2689" s="23" t="s">
        <v>7348</v>
      </c>
      <c r="B2689" s="83" t="s">
        <v>7349</v>
      </c>
      <c r="C2689" s="20" t="s">
        <v>6115</v>
      </c>
    </row>
    <row r="2690" spans="1:3" hidden="1">
      <c r="A2690" s="23" t="s">
        <v>7350</v>
      </c>
      <c r="B2690" s="83" t="s">
        <v>7351</v>
      </c>
      <c r="C2690" s="20" t="s">
        <v>6115</v>
      </c>
    </row>
    <row r="2691" spans="1:3" hidden="1">
      <c r="A2691" s="23" t="s">
        <v>7352</v>
      </c>
      <c r="B2691" s="83" t="s">
        <v>7353</v>
      </c>
      <c r="C2691" s="20" t="s">
        <v>6115</v>
      </c>
    </row>
    <row r="2692" spans="1:3" hidden="1">
      <c r="A2692" s="23" t="s">
        <v>7354</v>
      </c>
      <c r="B2692" s="83" t="s">
        <v>7355</v>
      </c>
      <c r="C2692" s="20" t="s">
        <v>6115</v>
      </c>
    </row>
    <row r="2693" spans="1:3" hidden="1">
      <c r="A2693" s="23" t="s">
        <v>7356</v>
      </c>
      <c r="B2693" s="83" t="s">
        <v>7357</v>
      </c>
      <c r="C2693" s="20" t="s">
        <v>6115</v>
      </c>
    </row>
    <row r="2694" spans="1:3" hidden="1">
      <c r="A2694" s="23" t="s">
        <v>7358</v>
      </c>
      <c r="B2694" s="83" t="s">
        <v>328</v>
      </c>
      <c r="C2694" s="20" t="s">
        <v>6115</v>
      </c>
    </row>
    <row r="2695" spans="1:3" hidden="1">
      <c r="A2695" s="23" t="s">
        <v>7359</v>
      </c>
      <c r="B2695" s="83" t="s">
        <v>7360</v>
      </c>
      <c r="C2695" s="20" t="s">
        <v>6115</v>
      </c>
    </row>
    <row r="2696" spans="1:3" hidden="1">
      <c r="A2696" s="23" t="s">
        <v>7361</v>
      </c>
      <c r="B2696" s="83" t="s">
        <v>7362</v>
      </c>
      <c r="C2696" s="20" t="s">
        <v>6115</v>
      </c>
    </row>
    <row r="2697" spans="1:3" hidden="1">
      <c r="A2697" s="23" t="s">
        <v>7363</v>
      </c>
      <c r="B2697" s="83" t="s">
        <v>7364</v>
      </c>
      <c r="C2697" s="20" t="s">
        <v>6115</v>
      </c>
    </row>
    <row r="2698" spans="1:3" hidden="1">
      <c r="A2698" s="23" t="s">
        <v>7365</v>
      </c>
      <c r="B2698" s="83" t="s">
        <v>7366</v>
      </c>
      <c r="C2698" s="20" t="s">
        <v>6115</v>
      </c>
    </row>
    <row r="2699" spans="1:3" hidden="1">
      <c r="A2699" s="23" t="s">
        <v>7367</v>
      </c>
      <c r="B2699" s="83" t="s">
        <v>7368</v>
      </c>
      <c r="C2699" s="20" t="s">
        <v>6115</v>
      </c>
    </row>
    <row r="2700" spans="1:3" hidden="1">
      <c r="A2700" s="23" t="s">
        <v>7369</v>
      </c>
      <c r="B2700" s="83" t="s">
        <v>7370</v>
      </c>
      <c r="C2700" s="20" t="s">
        <v>6115</v>
      </c>
    </row>
    <row r="2701" spans="1:3" hidden="1">
      <c r="A2701" s="23" t="s">
        <v>7371</v>
      </c>
      <c r="B2701" s="83" t="s">
        <v>7372</v>
      </c>
      <c r="C2701" s="20" t="s">
        <v>6115</v>
      </c>
    </row>
    <row r="2702" spans="1:3" hidden="1">
      <c r="A2702" s="23" t="s">
        <v>7373</v>
      </c>
      <c r="B2702" s="83" t="s">
        <v>7374</v>
      </c>
      <c r="C2702" s="20" t="s">
        <v>6115</v>
      </c>
    </row>
    <row r="2703" spans="1:3" hidden="1">
      <c r="A2703" s="23" t="s">
        <v>7375</v>
      </c>
      <c r="B2703" s="83" t="s">
        <v>7376</v>
      </c>
      <c r="C2703" s="20" t="s">
        <v>6115</v>
      </c>
    </row>
    <row r="2704" spans="1:3" hidden="1">
      <c r="A2704" s="23" t="s">
        <v>7377</v>
      </c>
      <c r="B2704" s="83" t="s">
        <v>7378</v>
      </c>
      <c r="C2704" s="20" t="s">
        <v>6115</v>
      </c>
    </row>
    <row r="2705" spans="1:3" hidden="1">
      <c r="A2705" s="23" t="s">
        <v>7379</v>
      </c>
      <c r="B2705" s="83" t="s">
        <v>7380</v>
      </c>
      <c r="C2705" s="20" t="s">
        <v>6115</v>
      </c>
    </row>
    <row r="2706" spans="1:3" hidden="1">
      <c r="A2706" s="23" t="s">
        <v>7381</v>
      </c>
      <c r="B2706" s="83" t="s">
        <v>4741</v>
      </c>
      <c r="C2706" s="20" t="s">
        <v>6115</v>
      </c>
    </row>
    <row r="2707" spans="1:3" hidden="1">
      <c r="A2707" s="23" t="s">
        <v>7382</v>
      </c>
      <c r="B2707" s="83" t="s">
        <v>7383</v>
      </c>
      <c r="C2707" s="20" t="s">
        <v>6115</v>
      </c>
    </row>
    <row r="2708" spans="1:3" hidden="1">
      <c r="A2708" s="23" t="s">
        <v>7384</v>
      </c>
      <c r="B2708" s="83" t="s">
        <v>7385</v>
      </c>
      <c r="C2708" s="20" t="s">
        <v>6115</v>
      </c>
    </row>
    <row r="2709" spans="1:3" hidden="1">
      <c r="A2709" s="23" t="s">
        <v>7386</v>
      </c>
      <c r="B2709" s="83" t="s">
        <v>7387</v>
      </c>
      <c r="C2709" s="20" t="s">
        <v>6115</v>
      </c>
    </row>
    <row r="2710" spans="1:3" hidden="1">
      <c r="A2710" s="23" t="s">
        <v>7388</v>
      </c>
      <c r="B2710" s="83" t="s">
        <v>7389</v>
      </c>
      <c r="C2710" s="20" t="s">
        <v>6115</v>
      </c>
    </row>
    <row r="2711" spans="1:3" hidden="1">
      <c r="A2711" s="23" t="s">
        <v>7390</v>
      </c>
      <c r="B2711" s="83" t="s">
        <v>7391</v>
      </c>
      <c r="C2711" s="20" t="s">
        <v>6115</v>
      </c>
    </row>
    <row r="2712" spans="1:3" hidden="1">
      <c r="A2712" s="23" t="s">
        <v>7392</v>
      </c>
      <c r="B2712" s="83" t="s">
        <v>7393</v>
      </c>
      <c r="C2712" s="20" t="s">
        <v>6115</v>
      </c>
    </row>
    <row r="2713" spans="1:3" hidden="1">
      <c r="A2713" s="23" t="s">
        <v>7394</v>
      </c>
      <c r="B2713" s="83" t="s">
        <v>7395</v>
      </c>
      <c r="C2713" s="20" t="s">
        <v>6115</v>
      </c>
    </row>
    <row r="2714" spans="1:3" hidden="1">
      <c r="A2714" s="23" t="s">
        <v>7396</v>
      </c>
      <c r="B2714" s="83" t="s">
        <v>7397</v>
      </c>
      <c r="C2714" s="20" t="s">
        <v>6115</v>
      </c>
    </row>
    <row r="2715" spans="1:3" hidden="1">
      <c r="A2715" s="23" t="s">
        <v>7398</v>
      </c>
      <c r="B2715" s="83" t="s">
        <v>7399</v>
      </c>
      <c r="C2715" s="20" t="s">
        <v>6115</v>
      </c>
    </row>
    <row r="2716" spans="1:3" hidden="1">
      <c r="A2716" s="23" t="s">
        <v>7400</v>
      </c>
      <c r="B2716" s="83" t="s">
        <v>7401</v>
      </c>
      <c r="C2716" s="20" t="s">
        <v>6115</v>
      </c>
    </row>
    <row r="2717" spans="1:3" hidden="1">
      <c r="A2717" s="23" t="s">
        <v>7402</v>
      </c>
      <c r="B2717" s="83" t="s">
        <v>7403</v>
      </c>
      <c r="C2717" s="20" t="s">
        <v>6115</v>
      </c>
    </row>
    <row r="2718" spans="1:3" hidden="1">
      <c r="A2718" s="23" t="s">
        <v>7404</v>
      </c>
      <c r="B2718" s="83" t="s">
        <v>5851</v>
      </c>
      <c r="C2718" s="20" t="s">
        <v>6115</v>
      </c>
    </row>
    <row r="2719" spans="1:3" hidden="1">
      <c r="A2719" s="23" t="s">
        <v>7405</v>
      </c>
      <c r="B2719" s="83" t="s">
        <v>7406</v>
      </c>
      <c r="C2719" s="20" t="s">
        <v>6115</v>
      </c>
    </row>
    <row r="2720" spans="1:3" hidden="1">
      <c r="A2720" s="23" t="s">
        <v>7407</v>
      </c>
      <c r="B2720" s="83" t="s">
        <v>7408</v>
      </c>
      <c r="C2720" s="20" t="s">
        <v>6115</v>
      </c>
    </row>
    <row r="2721" spans="1:3" hidden="1">
      <c r="A2721" s="23" t="s">
        <v>7409</v>
      </c>
      <c r="B2721" s="83" t="s">
        <v>7408</v>
      </c>
      <c r="C2721" s="20" t="s">
        <v>6115</v>
      </c>
    </row>
    <row r="2722" spans="1:3" hidden="1">
      <c r="A2722" s="23" t="s">
        <v>7410</v>
      </c>
      <c r="B2722" s="83" t="s">
        <v>7411</v>
      </c>
      <c r="C2722" s="20" t="s">
        <v>6115</v>
      </c>
    </row>
    <row r="2723" spans="1:3" hidden="1">
      <c r="A2723" s="23" t="s">
        <v>7412</v>
      </c>
      <c r="B2723" s="83" t="s">
        <v>7413</v>
      </c>
      <c r="C2723" s="20" t="s">
        <v>6115</v>
      </c>
    </row>
    <row r="2724" spans="1:3" hidden="1">
      <c r="A2724" s="23" t="s">
        <v>7414</v>
      </c>
      <c r="B2724" s="83" t="s">
        <v>7415</v>
      </c>
      <c r="C2724" s="20" t="s">
        <v>6115</v>
      </c>
    </row>
    <row r="2725" spans="1:3" hidden="1">
      <c r="A2725" s="23" t="s">
        <v>7416</v>
      </c>
      <c r="B2725" s="83" t="s">
        <v>7417</v>
      </c>
      <c r="C2725" s="20" t="s">
        <v>6115</v>
      </c>
    </row>
    <row r="2726" spans="1:3" hidden="1">
      <c r="A2726" s="23" t="s">
        <v>7418</v>
      </c>
      <c r="B2726" s="83" t="s">
        <v>7419</v>
      </c>
      <c r="C2726" s="20" t="s">
        <v>6115</v>
      </c>
    </row>
    <row r="2727" spans="1:3" hidden="1">
      <c r="A2727" s="23" t="s">
        <v>7420</v>
      </c>
      <c r="B2727" s="83" t="s">
        <v>7421</v>
      </c>
      <c r="C2727" s="20" t="s">
        <v>6115</v>
      </c>
    </row>
    <row r="2728" spans="1:3" hidden="1">
      <c r="A2728" s="85" t="s">
        <v>7422</v>
      </c>
      <c r="B2728" s="82" t="s">
        <v>7423</v>
      </c>
      <c r="C2728" s="20" t="s">
        <v>6115</v>
      </c>
    </row>
    <row r="2729" spans="1:3" hidden="1">
      <c r="A2729" s="85" t="s">
        <v>7424</v>
      </c>
      <c r="B2729" s="82" t="s">
        <v>7425</v>
      </c>
      <c r="C2729" s="20" t="s">
        <v>6115</v>
      </c>
    </row>
    <row r="2730" spans="1:3" hidden="1">
      <c r="A2730" s="85" t="s">
        <v>7426</v>
      </c>
      <c r="B2730" s="82" t="s">
        <v>4964</v>
      </c>
      <c r="C2730" s="20" t="s">
        <v>6115</v>
      </c>
    </row>
    <row r="2731" spans="1:3" hidden="1">
      <c r="A2731" s="85" t="s">
        <v>7427</v>
      </c>
      <c r="B2731" s="82" t="s">
        <v>7428</v>
      </c>
      <c r="C2731" s="20" t="s">
        <v>6115</v>
      </c>
    </row>
    <row r="2732" spans="1:3" hidden="1">
      <c r="A2732" s="24" t="s">
        <v>7429</v>
      </c>
      <c r="B2732" s="25" t="s">
        <v>7430</v>
      </c>
      <c r="C2732" s="20" t="s">
        <v>6115</v>
      </c>
    </row>
    <row r="2733" spans="1:3" hidden="1">
      <c r="A2733" s="85" t="s">
        <v>7431</v>
      </c>
      <c r="B2733" s="82" t="s">
        <v>7432</v>
      </c>
      <c r="C2733" s="20" t="s">
        <v>6115</v>
      </c>
    </row>
    <row r="2734" spans="1:3" hidden="1">
      <c r="A2734" s="84" t="s">
        <v>7433</v>
      </c>
      <c r="B2734" s="82" t="s">
        <v>7434</v>
      </c>
      <c r="C2734" s="20" t="s">
        <v>6115</v>
      </c>
    </row>
    <row r="2735" spans="1:3" hidden="1">
      <c r="A2735" s="85" t="s">
        <v>7435</v>
      </c>
      <c r="B2735" s="82" t="s">
        <v>7436</v>
      </c>
      <c r="C2735" s="20" t="s">
        <v>6115</v>
      </c>
    </row>
    <row r="2736" spans="1:3" hidden="1">
      <c r="A2736" s="85" t="s">
        <v>7437</v>
      </c>
      <c r="B2736" s="82" t="s">
        <v>7438</v>
      </c>
      <c r="C2736" s="20" t="s">
        <v>6115</v>
      </c>
    </row>
    <row r="2737" spans="1:3" hidden="1">
      <c r="A2737" s="85" t="s">
        <v>7439</v>
      </c>
      <c r="B2737" s="82" t="s">
        <v>7440</v>
      </c>
      <c r="C2737" s="20" t="s">
        <v>6115</v>
      </c>
    </row>
    <row r="2738" spans="1:3" hidden="1">
      <c r="A2738" s="85" t="s">
        <v>7441</v>
      </c>
      <c r="B2738" s="82" t="s">
        <v>7440</v>
      </c>
      <c r="C2738" s="20" t="s">
        <v>6115</v>
      </c>
    </row>
    <row r="2739" spans="1:3" hidden="1">
      <c r="A2739" s="85" t="s">
        <v>7442</v>
      </c>
      <c r="B2739" s="82" t="s">
        <v>7440</v>
      </c>
      <c r="C2739" s="20" t="s">
        <v>6115</v>
      </c>
    </row>
    <row r="2740" spans="1:3" hidden="1">
      <c r="A2740" s="85" t="s">
        <v>7443</v>
      </c>
      <c r="B2740" s="82" t="s">
        <v>7440</v>
      </c>
      <c r="C2740" s="20" t="s">
        <v>6115</v>
      </c>
    </row>
    <row r="2741" spans="1:3" hidden="1">
      <c r="A2741" s="85" t="s">
        <v>7444</v>
      </c>
      <c r="B2741" s="82" t="s">
        <v>7440</v>
      </c>
      <c r="C2741" s="20" t="s">
        <v>6115</v>
      </c>
    </row>
    <row r="2742" spans="1:3" hidden="1">
      <c r="A2742" s="85" t="s">
        <v>7445</v>
      </c>
      <c r="B2742" s="82" t="s">
        <v>7440</v>
      </c>
      <c r="C2742" s="20" t="s">
        <v>6115</v>
      </c>
    </row>
    <row r="2743" spans="1:3" hidden="1">
      <c r="A2743" s="85" t="s">
        <v>7446</v>
      </c>
      <c r="B2743" s="82" t="s">
        <v>7447</v>
      </c>
      <c r="C2743" s="20" t="s">
        <v>6115</v>
      </c>
    </row>
    <row r="2744" spans="1:3" hidden="1">
      <c r="A2744" s="85" t="s">
        <v>7448</v>
      </c>
      <c r="B2744" s="82" t="s">
        <v>7449</v>
      </c>
      <c r="C2744" s="20" t="s">
        <v>6115</v>
      </c>
    </row>
    <row r="2745" spans="1:3" hidden="1">
      <c r="A2745" s="85" t="s">
        <v>7450</v>
      </c>
      <c r="B2745" s="82" t="s">
        <v>7451</v>
      </c>
      <c r="C2745" s="20" t="s">
        <v>6115</v>
      </c>
    </row>
    <row r="2746" spans="1:3" hidden="1">
      <c r="A2746" s="85" t="s">
        <v>7452</v>
      </c>
      <c r="B2746" s="82" t="s">
        <v>7453</v>
      </c>
      <c r="C2746" s="20" t="s">
        <v>6115</v>
      </c>
    </row>
    <row r="2747" spans="1:3" hidden="1">
      <c r="A2747" s="85" t="s">
        <v>7454</v>
      </c>
      <c r="B2747" s="82" t="s">
        <v>7455</v>
      </c>
      <c r="C2747" s="20" t="s">
        <v>6115</v>
      </c>
    </row>
    <row r="2748" spans="1:3" hidden="1">
      <c r="A2748" s="85" t="s">
        <v>7456</v>
      </c>
      <c r="B2748" s="82" t="s">
        <v>7457</v>
      </c>
      <c r="C2748" s="20" t="s">
        <v>6115</v>
      </c>
    </row>
    <row r="2749" spans="1:3" hidden="1">
      <c r="A2749" s="85" t="s">
        <v>7458</v>
      </c>
      <c r="B2749" s="82" t="s">
        <v>7459</v>
      </c>
      <c r="C2749" s="20" t="s">
        <v>6115</v>
      </c>
    </row>
    <row r="2750" spans="1:3" hidden="1">
      <c r="A2750" s="85" t="s">
        <v>7460</v>
      </c>
      <c r="B2750" s="82" t="s">
        <v>7461</v>
      </c>
      <c r="C2750" s="20" t="s">
        <v>6115</v>
      </c>
    </row>
    <row r="2751" spans="1:3" hidden="1">
      <c r="A2751" s="85" t="s">
        <v>7462</v>
      </c>
      <c r="B2751" s="82" t="s">
        <v>7463</v>
      </c>
      <c r="C2751" s="20" t="s">
        <v>6115</v>
      </c>
    </row>
    <row r="2752" spans="1:3" hidden="1">
      <c r="A2752" s="85" t="s">
        <v>7464</v>
      </c>
      <c r="B2752" s="82" t="s">
        <v>7465</v>
      </c>
      <c r="C2752" s="20" t="s">
        <v>6115</v>
      </c>
    </row>
    <row r="2753" spans="1:3" hidden="1">
      <c r="A2753" s="85" t="s">
        <v>7466</v>
      </c>
      <c r="B2753" s="82" t="s">
        <v>7467</v>
      </c>
      <c r="C2753" s="20" t="s">
        <v>6115</v>
      </c>
    </row>
    <row r="2754" spans="1:3" hidden="1">
      <c r="A2754" s="85" t="s">
        <v>7468</v>
      </c>
      <c r="B2754" s="82" t="s">
        <v>7469</v>
      </c>
      <c r="C2754" s="20" t="s">
        <v>6115</v>
      </c>
    </row>
    <row r="2755" spans="1:3" hidden="1">
      <c r="A2755" s="85" t="s">
        <v>7470</v>
      </c>
      <c r="B2755" s="82" t="s">
        <v>7471</v>
      </c>
      <c r="C2755" s="20" t="s">
        <v>6115</v>
      </c>
    </row>
    <row r="2756" spans="1:3" hidden="1">
      <c r="A2756" s="85" t="s">
        <v>7472</v>
      </c>
      <c r="B2756" s="82" t="s">
        <v>7473</v>
      </c>
      <c r="C2756" s="20" t="s">
        <v>6115</v>
      </c>
    </row>
    <row r="2757" spans="1:3" hidden="1">
      <c r="A2757" s="85" t="s">
        <v>7474</v>
      </c>
      <c r="B2757" s="82" t="s">
        <v>7475</v>
      </c>
      <c r="C2757" s="20" t="s">
        <v>6115</v>
      </c>
    </row>
    <row r="2758" spans="1:3" hidden="1">
      <c r="A2758" s="85" t="s">
        <v>7476</v>
      </c>
      <c r="B2758" s="82" t="s">
        <v>7477</v>
      </c>
      <c r="C2758" s="20" t="s">
        <v>6115</v>
      </c>
    </row>
    <row r="2759" spans="1:3" hidden="1">
      <c r="A2759" s="85" t="s">
        <v>7478</v>
      </c>
      <c r="B2759" s="82" t="s">
        <v>7479</v>
      </c>
      <c r="C2759" s="20" t="s">
        <v>6115</v>
      </c>
    </row>
    <row r="2760" spans="1:3" hidden="1">
      <c r="A2760" s="85" t="s">
        <v>7480</v>
      </c>
      <c r="B2760" s="82" t="s">
        <v>7481</v>
      </c>
      <c r="C2760" s="20" t="s">
        <v>6115</v>
      </c>
    </row>
    <row r="2761" spans="1:3" hidden="1">
      <c r="A2761" s="85" t="s">
        <v>7482</v>
      </c>
      <c r="B2761" s="82" t="s">
        <v>7483</v>
      </c>
      <c r="C2761" s="20" t="s">
        <v>6115</v>
      </c>
    </row>
    <row r="2762" spans="1:3" hidden="1">
      <c r="A2762" s="85" t="s">
        <v>7484</v>
      </c>
      <c r="B2762" s="82" t="s">
        <v>7485</v>
      </c>
      <c r="C2762" s="20" t="s">
        <v>6115</v>
      </c>
    </row>
    <row r="2763" spans="1:3" hidden="1">
      <c r="A2763" s="85" t="s">
        <v>7486</v>
      </c>
      <c r="B2763" s="82" t="s">
        <v>7487</v>
      </c>
      <c r="C2763" s="20" t="s">
        <v>6115</v>
      </c>
    </row>
    <row r="2764" spans="1:3" hidden="1">
      <c r="A2764" s="85" t="s">
        <v>7488</v>
      </c>
      <c r="B2764" s="82" t="s">
        <v>7489</v>
      </c>
      <c r="C2764" s="20" t="s">
        <v>6115</v>
      </c>
    </row>
    <row r="2765" spans="1:3" hidden="1">
      <c r="A2765" s="85" t="s">
        <v>7490</v>
      </c>
      <c r="B2765" s="82" t="s">
        <v>7491</v>
      </c>
      <c r="C2765" s="20" t="s">
        <v>6115</v>
      </c>
    </row>
    <row r="2766" spans="1:3" hidden="1">
      <c r="A2766" s="85" t="s">
        <v>7492</v>
      </c>
      <c r="B2766" s="82" t="s">
        <v>7493</v>
      </c>
      <c r="C2766" s="20" t="s">
        <v>6115</v>
      </c>
    </row>
    <row r="2767" spans="1:3" hidden="1">
      <c r="A2767" s="85" t="s">
        <v>7494</v>
      </c>
      <c r="B2767" s="82" t="s">
        <v>7495</v>
      </c>
      <c r="C2767" s="20" t="s">
        <v>6115</v>
      </c>
    </row>
    <row r="2768" spans="1:3" hidden="1">
      <c r="A2768" s="85" t="s">
        <v>7496</v>
      </c>
      <c r="B2768" s="82" t="s">
        <v>7497</v>
      </c>
      <c r="C2768" s="20" t="s">
        <v>6115</v>
      </c>
    </row>
    <row r="2769" spans="1:3" hidden="1">
      <c r="A2769" s="85" t="s">
        <v>7498</v>
      </c>
      <c r="B2769" s="82" t="s">
        <v>7499</v>
      </c>
      <c r="C2769" s="20" t="s">
        <v>6115</v>
      </c>
    </row>
    <row r="2770" spans="1:3" hidden="1">
      <c r="A2770" s="85" t="s">
        <v>7500</v>
      </c>
      <c r="B2770" s="82" t="s">
        <v>7501</v>
      </c>
      <c r="C2770" s="20" t="s">
        <v>6115</v>
      </c>
    </row>
    <row r="2771" spans="1:3" hidden="1">
      <c r="A2771" s="85" t="s">
        <v>7502</v>
      </c>
      <c r="B2771" s="82" t="s">
        <v>7503</v>
      </c>
      <c r="C2771" s="20" t="s">
        <v>6115</v>
      </c>
    </row>
    <row r="2772" spans="1:3" hidden="1">
      <c r="A2772" s="85" t="s">
        <v>7504</v>
      </c>
      <c r="B2772" s="82" t="s">
        <v>7505</v>
      </c>
      <c r="C2772" s="20" t="s">
        <v>6115</v>
      </c>
    </row>
    <row r="2773" spans="1:3" hidden="1">
      <c r="A2773" s="85" t="s">
        <v>7506</v>
      </c>
      <c r="B2773" s="82" t="s">
        <v>7507</v>
      </c>
      <c r="C2773" s="20" t="s">
        <v>6115</v>
      </c>
    </row>
    <row r="2774" spans="1:3" hidden="1">
      <c r="A2774" s="85" t="s">
        <v>7508</v>
      </c>
      <c r="B2774" s="82" t="s">
        <v>7509</v>
      </c>
      <c r="C2774" s="20" t="s">
        <v>6115</v>
      </c>
    </row>
    <row r="2775" spans="1:3" hidden="1">
      <c r="A2775" s="85" t="s">
        <v>7510</v>
      </c>
      <c r="B2775" s="82" t="s">
        <v>7509</v>
      </c>
      <c r="C2775" s="20" t="s">
        <v>6115</v>
      </c>
    </row>
    <row r="2776" spans="1:3" hidden="1">
      <c r="A2776" s="85" t="s">
        <v>7511</v>
      </c>
      <c r="B2776" s="82" t="s">
        <v>7512</v>
      </c>
      <c r="C2776" s="20" t="s">
        <v>6115</v>
      </c>
    </row>
    <row r="2777" spans="1:3" hidden="1">
      <c r="A2777" s="85" t="s">
        <v>7513</v>
      </c>
      <c r="B2777" s="82" t="s">
        <v>7514</v>
      </c>
      <c r="C2777" s="20" t="s">
        <v>6115</v>
      </c>
    </row>
    <row r="2778" spans="1:3" hidden="1">
      <c r="A2778" s="85" t="s">
        <v>7515</v>
      </c>
      <c r="B2778" s="82" t="s">
        <v>7516</v>
      </c>
      <c r="C2778" s="20" t="s">
        <v>6115</v>
      </c>
    </row>
    <row r="2779" spans="1:3" hidden="1">
      <c r="A2779" s="85" t="s">
        <v>7517</v>
      </c>
      <c r="B2779" s="82" t="s">
        <v>7518</v>
      </c>
      <c r="C2779" s="20" t="s">
        <v>6115</v>
      </c>
    </row>
    <row r="2780" spans="1:3" hidden="1">
      <c r="A2780" s="85" t="s">
        <v>7519</v>
      </c>
      <c r="B2780" s="82" t="s">
        <v>7520</v>
      </c>
      <c r="C2780" s="20" t="s">
        <v>6115</v>
      </c>
    </row>
    <row r="2781" spans="1:3" hidden="1">
      <c r="A2781" s="85" t="s">
        <v>7521</v>
      </c>
      <c r="B2781" s="82" t="s">
        <v>7522</v>
      </c>
      <c r="C2781" s="20" t="s">
        <v>6115</v>
      </c>
    </row>
    <row r="2782" spans="1:3" hidden="1">
      <c r="A2782" s="85" t="s">
        <v>7523</v>
      </c>
      <c r="B2782" s="82" t="s">
        <v>7524</v>
      </c>
      <c r="C2782" s="20" t="s">
        <v>6115</v>
      </c>
    </row>
    <row r="2783" spans="1:3" hidden="1">
      <c r="A2783" s="85" t="s">
        <v>7525</v>
      </c>
      <c r="B2783" s="82" t="s">
        <v>7526</v>
      </c>
      <c r="C2783" s="20" t="s">
        <v>6115</v>
      </c>
    </row>
    <row r="2784" spans="1:3" hidden="1">
      <c r="A2784" s="85" t="s">
        <v>7527</v>
      </c>
      <c r="B2784" s="82" t="s">
        <v>7528</v>
      </c>
      <c r="C2784" s="20" t="s">
        <v>6115</v>
      </c>
    </row>
    <row r="2785" spans="1:3" hidden="1">
      <c r="A2785" s="85" t="s">
        <v>7529</v>
      </c>
      <c r="B2785" s="82" t="s">
        <v>7530</v>
      </c>
      <c r="C2785" s="20" t="s">
        <v>6115</v>
      </c>
    </row>
    <row r="2786" spans="1:3" hidden="1">
      <c r="A2786" s="85" t="s">
        <v>7531</v>
      </c>
      <c r="B2786" s="82" t="s">
        <v>7532</v>
      </c>
      <c r="C2786" s="20" t="s">
        <v>6115</v>
      </c>
    </row>
    <row r="2787" spans="1:3" hidden="1">
      <c r="A2787" s="85" t="s">
        <v>7533</v>
      </c>
      <c r="B2787" s="82" t="s">
        <v>7534</v>
      </c>
      <c r="C2787" s="20" t="s">
        <v>6115</v>
      </c>
    </row>
    <row r="2788" spans="1:3" hidden="1">
      <c r="A2788" s="85" t="s">
        <v>7535</v>
      </c>
      <c r="B2788" s="82" t="s">
        <v>7536</v>
      </c>
      <c r="C2788" s="20" t="s">
        <v>6115</v>
      </c>
    </row>
    <row r="2789" spans="1:3" hidden="1">
      <c r="A2789" s="85" t="s">
        <v>7537</v>
      </c>
      <c r="B2789" s="82" t="s">
        <v>7538</v>
      </c>
      <c r="C2789" s="20" t="s">
        <v>6115</v>
      </c>
    </row>
    <row r="2790" spans="1:3" hidden="1">
      <c r="A2790" s="85" t="s">
        <v>7539</v>
      </c>
      <c r="B2790" s="82" t="s">
        <v>7540</v>
      </c>
      <c r="C2790" s="20" t="s">
        <v>6115</v>
      </c>
    </row>
    <row r="2791" spans="1:3" hidden="1">
      <c r="A2791" s="85" t="s">
        <v>7541</v>
      </c>
      <c r="B2791" s="82" t="s">
        <v>7540</v>
      </c>
      <c r="C2791" s="20" t="s">
        <v>6115</v>
      </c>
    </row>
    <row r="2792" spans="1:3" hidden="1">
      <c r="A2792" s="85" t="s">
        <v>7542</v>
      </c>
      <c r="B2792" s="82" t="s">
        <v>7543</v>
      </c>
      <c r="C2792" s="20" t="s">
        <v>6115</v>
      </c>
    </row>
    <row r="2793" spans="1:3" hidden="1">
      <c r="A2793" s="85" t="s">
        <v>7544</v>
      </c>
      <c r="B2793" s="82" t="s">
        <v>7545</v>
      </c>
      <c r="C2793" s="20" t="s">
        <v>6115</v>
      </c>
    </row>
    <row r="2794" spans="1:3" hidden="1">
      <c r="A2794" s="85" t="s">
        <v>7546</v>
      </c>
      <c r="B2794" s="82" t="s">
        <v>7547</v>
      </c>
      <c r="C2794" s="20" t="s">
        <v>6115</v>
      </c>
    </row>
    <row r="2795" spans="1:3" hidden="1">
      <c r="A2795" s="85" t="s">
        <v>7548</v>
      </c>
      <c r="B2795" s="82" t="s">
        <v>7549</v>
      </c>
      <c r="C2795" s="20" t="s">
        <v>6115</v>
      </c>
    </row>
    <row r="2796" spans="1:3" hidden="1">
      <c r="A2796" s="85" t="s">
        <v>7550</v>
      </c>
      <c r="B2796" s="82" t="s">
        <v>7551</v>
      </c>
      <c r="C2796" s="20" t="s">
        <v>6115</v>
      </c>
    </row>
    <row r="2797" spans="1:3" hidden="1">
      <c r="A2797" s="85" t="s">
        <v>7552</v>
      </c>
      <c r="B2797" s="82" t="s">
        <v>7553</v>
      </c>
      <c r="C2797" s="20" t="s">
        <v>6115</v>
      </c>
    </row>
    <row r="2798" spans="1:3" hidden="1">
      <c r="A2798" s="85" t="s">
        <v>7554</v>
      </c>
      <c r="B2798" s="82" t="s">
        <v>7555</v>
      </c>
      <c r="C2798" s="20" t="s">
        <v>6115</v>
      </c>
    </row>
    <row r="2799" spans="1:3" hidden="1">
      <c r="A2799" s="85" t="s">
        <v>7556</v>
      </c>
      <c r="B2799" s="82" t="s">
        <v>7557</v>
      </c>
      <c r="C2799" s="20" t="s">
        <v>6115</v>
      </c>
    </row>
    <row r="2800" spans="1:3" hidden="1">
      <c r="A2800" s="85" t="s">
        <v>7558</v>
      </c>
      <c r="B2800" s="82" t="s">
        <v>7559</v>
      </c>
      <c r="C2800" s="20" t="s">
        <v>6115</v>
      </c>
    </row>
    <row r="2801" spans="1:3" hidden="1">
      <c r="A2801" s="85" t="s">
        <v>7560</v>
      </c>
      <c r="B2801" s="82" t="s">
        <v>7561</v>
      </c>
      <c r="C2801" s="20" t="s">
        <v>6115</v>
      </c>
    </row>
    <row r="2802" spans="1:3" hidden="1">
      <c r="A2802" s="85" t="s">
        <v>7562</v>
      </c>
      <c r="B2802" s="82" t="s">
        <v>7563</v>
      </c>
      <c r="C2802" s="20" t="s">
        <v>6115</v>
      </c>
    </row>
    <row r="2803" spans="1:3" hidden="1">
      <c r="A2803" s="85" t="s">
        <v>7564</v>
      </c>
      <c r="B2803" s="82" t="s">
        <v>7565</v>
      </c>
      <c r="C2803" s="20" t="s">
        <v>6115</v>
      </c>
    </row>
    <row r="2804" spans="1:3" hidden="1">
      <c r="A2804" s="85" t="s">
        <v>7566</v>
      </c>
      <c r="B2804" s="82" t="s">
        <v>7567</v>
      </c>
      <c r="C2804" s="20" t="s">
        <v>6115</v>
      </c>
    </row>
    <row r="2805" spans="1:3" hidden="1">
      <c r="A2805" s="85" t="s">
        <v>7568</v>
      </c>
      <c r="B2805" s="82" t="s">
        <v>7569</v>
      </c>
      <c r="C2805" s="20" t="s">
        <v>6115</v>
      </c>
    </row>
    <row r="2806" spans="1:3" hidden="1">
      <c r="A2806" s="85" t="s">
        <v>7570</v>
      </c>
      <c r="B2806" s="82" t="s">
        <v>7571</v>
      </c>
      <c r="C2806" s="20" t="s">
        <v>6115</v>
      </c>
    </row>
    <row r="2807" spans="1:3" hidden="1">
      <c r="A2807" s="85" t="s">
        <v>7572</v>
      </c>
      <c r="B2807" s="82" t="s">
        <v>7573</v>
      </c>
      <c r="C2807" s="20" t="s">
        <v>6115</v>
      </c>
    </row>
    <row r="2808" spans="1:3" hidden="1">
      <c r="A2808" s="85" t="s">
        <v>7574</v>
      </c>
      <c r="B2808" s="82" t="s">
        <v>7575</v>
      </c>
      <c r="C2808" s="20" t="s">
        <v>6115</v>
      </c>
    </row>
    <row r="2809" spans="1:3" hidden="1">
      <c r="A2809" s="85" t="s">
        <v>7576</v>
      </c>
      <c r="B2809" s="82" t="s">
        <v>7577</v>
      </c>
      <c r="C2809" s="20" t="s">
        <v>6115</v>
      </c>
    </row>
    <row r="2810" spans="1:3" hidden="1">
      <c r="A2810" s="85" t="s">
        <v>7578</v>
      </c>
      <c r="B2810" s="82" t="s">
        <v>7579</v>
      </c>
      <c r="C2810" s="20" t="s">
        <v>6115</v>
      </c>
    </row>
    <row r="2811" spans="1:3" hidden="1">
      <c r="A2811" s="85" t="s">
        <v>7580</v>
      </c>
      <c r="B2811" s="82" t="s">
        <v>7581</v>
      </c>
      <c r="C2811" s="20" t="s">
        <v>6115</v>
      </c>
    </row>
    <row r="2812" spans="1:3" hidden="1">
      <c r="A2812" s="85" t="s">
        <v>7582</v>
      </c>
      <c r="B2812" s="82" t="s">
        <v>7583</v>
      </c>
      <c r="C2812" s="20" t="s">
        <v>6115</v>
      </c>
    </row>
    <row r="2813" spans="1:3" hidden="1">
      <c r="A2813" s="85" t="s">
        <v>7584</v>
      </c>
      <c r="B2813" s="82" t="s">
        <v>7585</v>
      </c>
      <c r="C2813" s="20" t="s">
        <v>6115</v>
      </c>
    </row>
    <row r="2814" spans="1:3" hidden="1">
      <c r="A2814" s="85" t="s">
        <v>7586</v>
      </c>
      <c r="B2814" s="82" t="s">
        <v>7587</v>
      </c>
      <c r="C2814" s="20" t="s">
        <v>6115</v>
      </c>
    </row>
    <row r="2815" spans="1:3" hidden="1">
      <c r="A2815" s="85" t="s">
        <v>7588</v>
      </c>
      <c r="B2815" s="82" t="s">
        <v>7589</v>
      </c>
      <c r="C2815" s="20" t="s">
        <v>6115</v>
      </c>
    </row>
    <row r="2816" spans="1:3" hidden="1">
      <c r="A2816" s="85" t="s">
        <v>7590</v>
      </c>
      <c r="B2816" s="82" t="s">
        <v>7591</v>
      </c>
      <c r="C2816" s="20" t="s">
        <v>6115</v>
      </c>
    </row>
    <row r="2817" spans="1:3" hidden="1">
      <c r="A2817" s="85" t="s">
        <v>7592</v>
      </c>
      <c r="B2817" s="82" t="s">
        <v>7593</v>
      </c>
      <c r="C2817" s="20" t="s">
        <v>6115</v>
      </c>
    </row>
    <row r="2818" spans="1:3" hidden="1">
      <c r="A2818" s="85" t="s">
        <v>7594</v>
      </c>
      <c r="B2818" s="82" t="s">
        <v>7595</v>
      </c>
      <c r="C2818" s="20" t="s">
        <v>6115</v>
      </c>
    </row>
    <row r="2819" spans="1:3" hidden="1">
      <c r="A2819" s="85" t="s">
        <v>7596</v>
      </c>
      <c r="B2819" s="82" t="s">
        <v>7597</v>
      </c>
      <c r="C2819" s="20" t="s">
        <v>6115</v>
      </c>
    </row>
    <row r="2820" spans="1:3" hidden="1">
      <c r="A2820" s="85" t="s">
        <v>7598</v>
      </c>
      <c r="B2820" s="82" t="s">
        <v>7599</v>
      </c>
      <c r="C2820" s="20" t="s">
        <v>6115</v>
      </c>
    </row>
    <row r="2821" spans="1:3" hidden="1">
      <c r="A2821" s="85" t="s">
        <v>7600</v>
      </c>
      <c r="B2821" s="82" t="s">
        <v>7601</v>
      </c>
      <c r="C2821" s="20" t="s">
        <v>6115</v>
      </c>
    </row>
    <row r="2822" spans="1:3" hidden="1">
      <c r="A2822" s="85" t="s">
        <v>7602</v>
      </c>
      <c r="B2822" s="82" t="s">
        <v>7603</v>
      </c>
      <c r="C2822" s="20" t="s">
        <v>6115</v>
      </c>
    </row>
    <row r="2823" spans="1:3" hidden="1">
      <c r="A2823" s="85" t="s">
        <v>7604</v>
      </c>
      <c r="B2823" s="82" t="s">
        <v>7605</v>
      </c>
      <c r="C2823" s="20" t="s">
        <v>6115</v>
      </c>
    </row>
    <row r="2824" spans="1:3" hidden="1">
      <c r="A2824" s="85" t="s">
        <v>7606</v>
      </c>
      <c r="B2824" s="82" t="s">
        <v>7607</v>
      </c>
      <c r="C2824" s="20" t="s">
        <v>6115</v>
      </c>
    </row>
    <row r="2825" spans="1:3" hidden="1">
      <c r="A2825" s="85" t="s">
        <v>7608</v>
      </c>
      <c r="B2825" s="82" t="s">
        <v>7609</v>
      </c>
      <c r="C2825" s="20" t="s">
        <v>6115</v>
      </c>
    </row>
    <row r="2826" spans="1:3" hidden="1">
      <c r="A2826" s="85" t="s">
        <v>7610</v>
      </c>
      <c r="B2826" s="82" t="s">
        <v>7611</v>
      </c>
      <c r="C2826" s="20" t="s">
        <v>6115</v>
      </c>
    </row>
    <row r="2827" spans="1:3" hidden="1">
      <c r="A2827" s="85" t="s">
        <v>7612</v>
      </c>
      <c r="B2827" s="82" t="s">
        <v>7613</v>
      </c>
      <c r="C2827" s="20" t="s">
        <v>6115</v>
      </c>
    </row>
    <row r="2828" spans="1:3" hidden="1">
      <c r="A2828" s="85" t="s">
        <v>7614</v>
      </c>
      <c r="B2828" s="82" t="s">
        <v>7615</v>
      </c>
      <c r="C2828" s="20" t="s">
        <v>6115</v>
      </c>
    </row>
    <row r="2829" spans="1:3" hidden="1">
      <c r="A2829" s="85" t="s">
        <v>7616</v>
      </c>
      <c r="B2829" s="82" t="s">
        <v>7617</v>
      </c>
      <c r="C2829" s="20" t="s">
        <v>6115</v>
      </c>
    </row>
    <row r="2830" spans="1:3" hidden="1">
      <c r="A2830" s="85" t="s">
        <v>7618</v>
      </c>
      <c r="B2830" s="82" t="s">
        <v>7619</v>
      </c>
      <c r="C2830" s="20" t="s">
        <v>6115</v>
      </c>
    </row>
    <row r="2831" spans="1:3" hidden="1">
      <c r="A2831" s="85" t="s">
        <v>7620</v>
      </c>
      <c r="B2831" s="82" t="s">
        <v>7621</v>
      </c>
      <c r="C2831" s="20" t="s">
        <v>6115</v>
      </c>
    </row>
    <row r="2832" spans="1:3" hidden="1">
      <c r="A2832" s="85" t="s">
        <v>7622</v>
      </c>
      <c r="B2832" s="82" t="s">
        <v>7623</v>
      </c>
      <c r="C2832" s="20" t="s">
        <v>6115</v>
      </c>
    </row>
    <row r="2833" spans="1:3" hidden="1">
      <c r="A2833" s="85" t="s">
        <v>7624</v>
      </c>
      <c r="B2833" s="82" t="s">
        <v>7625</v>
      </c>
      <c r="C2833" s="20" t="s">
        <v>6115</v>
      </c>
    </row>
    <row r="2834" spans="1:3" hidden="1">
      <c r="A2834" s="85" t="s">
        <v>7626</v>
      </c>
      <c r="B2834" s="82" t="s">
        <v>7627</v>
      </c>
      <c r="C2834" s="20" t="s">
        <v>6115</v>
      </c>
    </row>
    <row r="2835" spans="1:3" hidden="1">
      <c r="A2835" s="85" t="s">
        <v>7628</v>
      </c>
      <c r="B2835" s="82" t="s">
        <v>7629</v>
      </c>
      <c r="C2835" s="20" t="s">
        <v>6115</v>
      </c>
    </row>
    <row r="2836" spans="1:3" hidden="1">
      <c r="A2836" s="85" t="s">
        <v>7630</v>
      </c>
      <c r="B2836" s="82" t="s">
        <v>7631</v>
      </c>
      <c r="C2836" s="20" t="s">
        <v>6115</v>
      </c>
    </row>
    <row r="2837" spans="1:3" hidden="1">
      <c r="A2837" s="85" t="s">
        <v>7632</v>
      </c>
      <c r="B2837" s="82" t="s">
        <v>7633</v>
      </c>
      <c r="C2837" s="20" t="s">
        <v>6115</v>
      </c>
    </row>
    <row r="2838" spans="1:3" hidden="1">
      <c r="A2838" s="85" t="s">
        <v>7634</v>
      </c>
      <c r="B2838" s="82" t="s">
        <v>7635</v>
      </c>
      <c r="C2838" s="20" t="s">
        <v>6115</v>
      </c>
    </row>
    <row r="2839" spans="1:3" hidden="1">
      <c r="A2839" s="85" t="s">
        <v>7636</v>
      </c>
      <c r="B2839" s="82" t="s">
        <v>7637</v>
      </c>
      <c r="C2839" s="20" t="s">
        <v>6115</v>
      </c>
    </row>
    <row r="2840" spans="1:3" hidden="1">
      <c r="A2840" s="85" t="s">
        <v>7638</v>
      </c>
      <c r="B2840" s="82" t="s">
        <v>7639</v>
      </c>
      <c r="C2840" s="20" t="s">
        <v>6115</v>
      </c>
    </row>
    <row r="2841" spans="1:3" hidden="1">
      <c r="A2841" s="85" t="s">
        <v>7640</v>
      </c>
      <c r="B2841" s="82" t="s">
        <v>7641</v>
      </c>
      <c r="C2841" s="20" t="s">
        <v>6115</v>
      </c>
    </row>
    <row r="2842" spans="1:3" hidden="1">
      <c r="A2842" s="85" t="s">
        <v>7642</v>
      </c>
      <c r="B2842" s="82" t="s">
        <v>7643</v>
      </c>
      <c r="C2842" s="20" t="s">
        <v>6115</v>
      </c>
    </row>
    <row r="2843" spans="1:3" hidden="1">
      <c r="A2843" s="85" t="s">
        <v>7644</v>
      </c>
      <c r="B2843" s="82" t="s">
        <v>7645</v>
      </c>
      <c r="C2843" s="20" t="s">
        <v>6115</v>
      </c>
    </row>
    <row r="2844" spans="1:3" hidden="1">
      <c r="A2844" s="85" t="s">
        <v>7646</v>
      </c>
      <c r="B2844" s="82" t="s">
        <v>7647</v>
      </c>
      <c r="C2844" s="20" t="s">
        <v>6115</v>
      </c>
    </row>
    <row r="2845" spans="1:3" hidden="1">
      <c r="A2845" s="85" t="s">
        <v>7648</v>
      </c>
      <c r="B2845" s="82" t="s">
        <v>7649</v>
      </c>
      <c r="C2845" s="20" t="s">
        <v>6115</v>
      </c>
    </row>
    <row r="2846" spans="1:3" hidden="1">
      <c r="A2846" s="85" t="s">
        <v>7650</v>
      </c>
      <c r="B2846" s="82" t="s">
        <v>7651</v>
      </c>
      <c r="C2846" s="20" t="s">
        <v>6115</v>
      </c>
    </row>
    <row r="2847" spans="1:3" hidden="1">
      <c r="A2847" s="85" t="s">
        <v>7652</v>
      </c>
      <c r="B2847" s="82" t="s">
        <v>7653</v>
      </c>
      <c r="C2847" s="20" t="s">
        <v>6115</v>
      </c>
    </row>
    <row r="2848" spans="1:3" hidden="1">
      <c r="A2848" s="85" t="s">
        <v>7654</v>
      </c>
      <c r="B2848" s="82" t="s">
        <v>7655</v>
      </c>
      <c r="C2848" s="20" t="s">
        <v>6115</v>
      </c>
    </row>
    <row r="2849" spans="1:3" hidden="1">
      <c r="A2849" s="85" t="s">
        <v>7656</v>
      </c>
      <c r="B2849" s="82" t="s">
        <v>7657</v>
      </c>
      <c r="C2849" s="20" t="s">
        <v>6115</v>
      </c>
    </row>
    <row r="2850" spans="1:3" hidden="1">
      <c r="A2850" s="85" t="s">
        <v>7658</v>
      </c>
      <c r="B2850" s="82" t="s">
        <v>7659</v>
      </c>
      <c r="C2850" s="20" t="s">
        <v>6115</v>
      </c>
    </row>
    <row r="2851" spans="1:3" hidden="1">
      <c r="A2851" s="85" t="s">
        <v>7660</v>
      </c>
      <c r="B2851" s="82" t="s">
        <v>7661</v>
      </c>
      <c r="C2851" s="20" t="s">
        <v>6115</v>
      </c>
    </row>
    <row r="2852" spans="1:3" hidden="1">
      <c r="A2852" s="85" t="s">
        <v>7662</v>
      </c>
      <c r="B2852" s="82" t="s">
        <v>7663</v>
      </c>
      <c r="C2852" s="20" t="s">
        <v>6115</v>
      </c>
    </row>
    <row r="2853" spans="1:3" hidden="1">
      <c r="A2853" s="85" t="s">
        <v>7664</v>
      </c>
      <c r="B2853" s="82" t="s">
        <v>7665</v>
      </c>
      <c r="C2853" s="20" t="s">
        <v>6115</v>
      </c>
    </row>
    <row r="2854" spans="1:3" hidden="1">
      <c r="A2854" s="85" t="s">
        <v>7666</v>
      </c>
      <c r="B2854" s="82" t="s">
        <v>7667</v>
      </c>
      <c r="C2854" s="20" t="s">
        <v>6115</v>
      </c>
    </row>
    <row r="2855" spans="1:3" hidden="1">
      <c r="A2855" s="85" t="s">
        <v>7668</v>
      </c>
      <c r="B2855" s="82" t="s">
        <v>7669</v>
      </c>
      <c r="C2855" s="20" t="s">
        <v>6115</v>
      </c>
    </row>
    <row r="2856" spans="1:3" hidden="1">
      <c r="A2856" s="85" t="s">
        <v>7670</v>
      </c>
      <c r="B2856" s="82" t="s">
        <v>7649</v>
      </c>
      <c r="C2856" s="20" t="s">
        <v>6115</v>
      </c>
    </row>
    <row r="2857" spans="1:3" hidden="1">
      <c r="A2857" s="85" t="s">
        <v>7671</v>
      </c>
      <c r="B2857" s="82" t="s">
        <v>7672</v>
      </c>
      <c r="C2857" s="20" t="s">
        <v>6115</v>
      </c>
    </row>
    <row r="2858" spans="1:3" hidden="1">
      <c r="A2858" s="85" t="s">
        <v>7673</v>
      </c>
      <c r="B2858" s="82" t="s">
        <v>7674</v>
      </c>
      <c r="C2858" s="20" t="s">
        <v>6115</v>
      </c>
    </row>
    <row r="2859" spans="1:3" hidden="1">
      <c r="A2859" s="85" t="s">
        <v>7675</v>
      </c>
      <c r="B2859" s="82" t="s">
        <v>7676</v>
      </c>
      <c r="C2859" s="20" t="s">
        <v>6115</v>
      </c>
    </row>
    <row r="2860" spans="1:3" hidden="1">
      <c r="A2860" s="85" t="s">
        <v>7677</v>
      </c>
      <c r="B2860" s="82" t="s">
        <v>7678</v>
      </c>
      <c r="C2860" s="20" t="s">
        <v>6115</v>
      </c>
    </row>
    <row r="2861" spans="1:3" hidden="1">
      <c r="A2861" s="85" t="s">
        <v>7679</v>
      </c>
      <c r="B2861" s="82" t="s">
        <v>7680</v>
      </c>
      <c r="C2861" s="20" t="s">
        <v>6115</v>
      </c>
    </row>
    <row r="2862" spans="1:3" hidden="1">
      <c r="A2862" s="85" t="s">
        <v>7681</v>
      </c>
      <c r="B2862" s="82" t="s">
        <v>7682</v>
      </c>
      <c r="C2862" s="20" t="s">
        <v>6115</v>
      </c>
    </row>
    <row r="2863" spans="1:3" hidden="1">
      <c r="A2863" s="85" t="s">
        <v>7683</v>
      </c>
      <c r="B2863" s="82" t="s">
        <v>7684</v>
      </c>
      <c r="C2863" s="20" t="s">
        <v>6115</v>
      </c>
    </row>
    <row r="2864" spans="1:3" hidden="1">
      <c r="A2864" s="85" t="s">
        <v>7685</v>
      </c>
      <c r="B2864" s="82" t="s">
        <v>7686</v>
      </c>
      <c r="C2864" s="20" t="s">
        <v>6115</v>
      </c>
    </row>
    <row r="2865" spans="1:3" hidden="1">
      <c r="A2865" s="85" t="s">
        <v>7687</v>
      </c>
      <c r="B2865" s="82" t="s">
        <v>7688</v>
      </c>
      <c r="C2865" s="20" t="s">
        <v>6115</v>
      </c>
    </row>
    <row r="2866" spans="1:3" hidden="1">
      <c r="A2866" s="85" t="s">
        <v>7689</v>
      </c>
      <c r="B2866" s="82" t="s">
        <v>7690</v>
      </c>
      <c r="C2866" s="20" t="s">
        <v>6115</v>
      </c>
    </row>
    <row r="2867" spans="1:3" hidden="1">
      <c r="A2867" s="85" t="s">
        <v>7691</v>
      </c>
      <c r="B2867" s="82" t="s">
        <v>7692</v>
      </c>
      <c r="C2867" s="20" t="s">
        <v>6115</v>
      </c>
    </row>
    <row r="2868" spans="1:3" hidden="1">
      <c r="A2868" s="85" t="s">
        <v>7693</v>
      </c>
      <c r="B2868" s="82" t="s">
        <v>7694</v>
      </c>
      <c r="C2868" s="20" t="s">
        <v>6115</v>
      </c>
    </row>
    <row r="2869" spans="1:3" hidden="1">
      <c r="A2869" s="85" t="s">
        <v>7695</v>
      </c>
      <c r="B2869" s="82" t="s">
        <v>7696</v>
      </c>
      <c r="C2869" s="20" t="s">
        <v>6115</v>
      </c>
    </row>
    <row r="2870" spans="1:3" hidden="1">
      <c r="A2870" s="85" t="s">
        <v>7697</v>
      </c>
      <c r="B2870" s="82" t="s">
        <v>7698</v>
      </c>
      <c r="C2870" s="20" t="s">
        <v>6115</v>
      </c>
    </row>
    <row r="2871" spans="1:3" hidden="1">
      <c r="A2871" s="85" t="s">
        <v>7699</v>
      </c>
      <c r="B2871" s="82" t="s">
        <v>7700</v>
      </c>
      <c r="C2871" s="20" t="s">
        <v>6115</v>
      </c>
    </row>
    <row r="2872" spans="1:3" hidden="1">
      <c r="A2872" s="85" t="s">
        <v>7701</v>
      </c>
      <c r="B2872" s="82" t="s">
        <v>7702</v>
      </c>
      <c r="C2872" s="20" t="s">
        <v>6115</v>
      </c>
    </row>
    <row r="2873" spans="1:3" hidden="1">
      <c r="A2873" s="85" t="s">
        <v>7703</v>
      </c>
      <c r="B2873" s="82" t="s">
        <v>7702</v>
      </c>
      <c r="C2873" s="20" t="s">
        <v>6115</v>
      </c>
    </row>
    <row r="2874" spans="1:3" hidden="1">
      <c r="A2874" s="85" t="s">
        <v>7704</v>
      </c>
      <c r="B2874" s="82" t="s">
        <v>7702</v>
      </c>
      <c r="C2874" s="20" t="s">
        <v>6115</v>
      </c>
    </row>
    <row r="2875" spans="1:3" hidden="1">
      <c r="A2875" s="85" t="s">
        <v>7705</v>
      </c>
      <c r="B2875" s="82" t="s">
        <v>7702</v>
      </c>
      <c r="C2875" s="20" t="s">
        <v>6115</v>
      </c>
    </row>
    <row r="2876" spans="1:3" hidden="1">
      <c r="A2876" s="85" t="s">
        <v>7706</v>
      </c>
      <c r="B2876" s="82" t="s">
        <v>7707</v>
      </c>
      <c r="C2876" s="20" t="s">
        <v>6115</v>
      </c>
    </row>
    <row r="2877" spans="1:3" hidden="1">
      <c r="A2877" s="85" t="s">
        <v>7708</v>
      </c>
      <c r="B2877" s="82" t="s">
        <v>7709</v>
      </c>
      <c r="C2877" s="20" t="s">
        <v>6115</v>
      </c>
    </row>
    <row r="2878" spans="1:3" hidden="1">
      <c r="A2878" s="85" t="s">
        <v>7710</v>
      </c>
      <c r="B2878" s="82" t="s">
        <v>7711</v>
      </c>
      <c r="C2878" s="20" t="s">
        <v>6115</v>
      </c>
    </row>
    <row r="2879" spans="1:3" hidden="1">
      <c r="A2879" s="85" t="s">
        <v>7712</v>
      </c>
      <c r="B2879" s="82" t="s">
        <v>7713</v>
      </c>
      <c r="C2879" s="20" t="s">
        <v>6115</v>
      </c>
    </row>
    <row r="2880" spans="1:3" hidden="1">
      <c r="A2880" s="85" t="s">
        <v>7714</v>
      </c>
      <c r="B2880" s="82" t="s">
        <v>7715</v>
      </c>
      <c r="C2880" s="20" t="s">
        <v>6115</v>
      </c>
    </row>
    <row r="2881" spans="1:3" hidden="1">
      <c r="A2881" s="85" t="s">
        <v>7716</v>
      </c>
      <c r="B2881" s="82" t="s">
        <v>7717</v>
      </c>
      <c r="C2881" s="20" t="s">
        <v>6115</v>
      </c>
    </row>
    <row r="2882" spans="1:3" hidden="1">
      <c r="A2882" s="85" t="s">
        <v>7718</v>
      </c>
      <c r="B2882" s="82" t="s">
        <v>7719</v>
      </c>
      <c r="C2882" s="20" t="s">
        <v>6115</v>
      </c>
    </row>
    <row r="2883" spans="1:3" hidden="1">
      <c r="A2883" s="85" t="s">
        <v>7720</v>
      </c>
      <c r="B2883" s="82" t="s">
        <v>7721</v>
      </c>
      <c r="C2883" s="20" t="s">
        <v>6115</v>
      </c>
    </row>
    <row r="2884" spans="1:3" hidden="1">
      <c r="A2884" s="85" t="s">
        <v>7722</v>
      </c>
      <c r="B2884" s="82" t="s">
        <v>7723</v>
      </c>
      <c r="C2884" s="20" t="s">
        <v>6115</v>
      </c>
    </row>
    <row r="2885" spans="1:3" hidden="1">
      <c r="A2885" s="85" t="s">
        <v>7724</v>
      </c>
      <c r="B2885" s="82" t="s">
        <v>7725</v>
      </c>
      <c r="C2885" s="20" t="s">
        <v>6115</v>
      </c>
    </row>
    <row r="2886" spans="1:3" hidden="1">
      <c r="A2886" s="85" t="s">
        <v>7726</v>
      </c>
      <c r="B2886" s="82" t="s">
        <v>7727</v>
      </c>
      <c r="C2886" s="20" t="s">
        <v>6115</v>
      </c>
    </row>
    <row r="2887" spans="1:3" hidden="1">
      <c r="A2887" s="85" t="s">
        <v>7728</v>
      </c>
      <c r="B2887" s="82" t="s">
        <v>7729</v>
      </c>
      <c r="C2887" s="20" t="s">
        <v>6115</v>
      </c>
    </row>
    <row r="2888" spans="1:3" hidden="1">
      <c r="A2888" s="85" t="s">
        <v>7730</v>
      </c>
      <c r="B2888" s="82" t="s">
        <v>7731</v>
      </c>
      <c r="C2888" s="20" t="s">
        <v>6115</v>
      </c>
    </row>
    <row r="2889" spans="1:3" hidden="1">
      <c r="A2889" s="85" t="s">
        <v>7732</v>
      </c>
      <c r="B2889" s="82" t="s">
        <v>7733</v>
      </c>
      <c r="C2889" s="20" t="s">
        <v>6115</v>
      </c>
    </row>
    <row r="2890" spans="1:3" hidden="1">
      <c r="A2890" s="85" t="s">
        <v>7734</v>
      </c>
      <c r="B2890" s="82" t="s">
        <v>7735</v>
      </c>
      <c r="C2890" s="20" t="s">
        <v>6115</v>
      </c>
    </row>
    <row r="2891" spans="1:3" hidden="1">
      <c r="A2891" s="85" t="s">
        <v>7736</v>
      </c>
      <c r="B2891" s="82" t="s">
        <v>7737</v>
      </c>
      <c r="C2891" s="20" t="s">
        <v>6115</v>
      </c>
    </row>
    <row r="2892" spans="1:3" hidden="1">
      <c r="A2892" s="85" t="s">
        <v>7738</v>
      </c>
      <c r="B2892" s="82" t="s">
        <v>7739</v>
      </c>
      <c r="C2892" s="20" t="s">
        <v>6115</v>
      </c>
    </row>
    <row r="2893" spans="1:3" hidden="1">
      <c r="A2893" s="85" t="s">
        <v>7740</v>
      </c>
      <c r="B2893" s="82" t="s">
        <v>7741</v>
      </c>
      <c r="C2893" s="20" t="s">
        <v>6115</v>
      </c>
    </row>
    <row r="2894" spans="1:3" hidden="1">
      <c r="A2894" s="85" t="s">
        <v>7742</v>
      </c>
      <c r="B2894" s="82" t="s">
        <v>7741</v>
      </c>
      <c r="C2894" s="20" t="s">
        <v>6115</v>
      </c>
    </row>
    <row r="2895" spans="1:3" hidden="1">
      <c r="A2895" s="85" t="s">
        <v>7743</v>
      </c>
      <c r="B2895" s="82" t="s">
        <v>7744</v>
      </c>
      <c r="C2895" s="20" t="s">
        <v>6115</v>
      </c>
    </row>
    <row r="2896" spans="1:3" hidden="1">
      <c r="A2896" s="85" t="s">
        <v>7745</v>
      </c>
      <c r="B2896" s="82" t="s">
        <v>7746</v>
      </c>
      <c r="C2896" s="20" t="s">
        <v>6115</v>
      </c>
    </row>
    <row r="2897" spans="1:3" hidden="1">
      <c r="A2897" s="85" t="s">
        <v>7747</v>
      </c>
      <c r="B2897" s="82" t="s">
        <v>7748</v>
      </c>
      <c r="C2897" s="20" t="s">
        <v>6115</v>
      </c>
    </row>
    <row r="2898" spans="1:3" hidden="1">
      <c r="A2898" s="85" t="s">
        <v>7749</v>
      </c>
      <c r="B2898" s="82" t="s">
        <v>7750</v>
      </c>
      <c r="C2898" s="20" t="s">
        <v>6115</v>
      </c>
    </row>
    <row r="2899" spans="1:3" hidden="1">
      <c r="A2899" s="85" t="s">
        <v>7751</v>
      </c>
      <c r="B2899" s="82" t="s">
        <v>7752</v>
      </c>
      <c r="C2899" s="20" t="s">
        <v>6115</v>
      </c>
    </row>
    <row r="2900" spans="1:3" hidden="1">
      <c r="A2900" s="85" t="s">
        <v>7753</v>
      </c>
      <c r="B2900" s="82" t="s">
        <v>7754</v>
      </c>
      <c r="C2900" s="20" t="s">
        <v>6115</v>
      </c>
    </row>
    <row r="2901" spans="1:3" hidden="1">
      <c r="A2901" s="85" t="s">
        <v>7755</v>
      </c>
      <c r="B2901" s="82" t="s">
        <v>7756</v>
      </c>
      <c r="C2901" s="20" t="s">
        <v>6115</v>
      </c>
    </row>
    <row r="2902" spans="1:3" hidden="1">
      <c r="A2902" s="85" t="s">
        <v>7757</v>
      </c>
      <c r="B2902" s="82" t="s">
        <v>7758</v>
      </c>
      <c r="C2902" s="20" t="s">
        <v>6115</v>
      </c>
    </row>
    <row r="2903" spans="1:3" hidden="1">
      <c r="A2903" s="85" t="s">
        <v>7759</v>
      </c>
      <c r="B2903" s="82" t="s">
        <v>7760</v>
      </c>
      <c r="C2903" s="20" t="s">
        <v>6115</v>
      </c>
    </row>
    <row r="2904" spans="1:3" hidden="1">
      <c r="A2904" s="85" t="s">
        <v>7761</v>
      </c>
      <c r="B2904" s="82" t="s">
        <v>7762</v>
      </c>
      <c r="C2904" s="20" t="s">
        <v>6115</v>
      </c>
    </row>
    <row r="2905" spans="1:3" hidden="1">
      <c r="A2905" s="85" t="s">
        <v>7763</v>
      </c>
      <c r="B2905" s="82" t="s">
        <v>7764</v>
      </c>
      <c r="C2905" s="20" t="s">
        <v>6115</v>
      </c>
    </row>
    <row r="2906" spans="1:3" hidden="1">
      <c r="A2906" s="85" t="s">
        <v>7765</v>
      </c>
      <c r="B2906" s="82" t="s">
        <v>7766</v>
      </c>
      <c r="C2906" s="20" t="s">
        <v>6115</v>
      </c>
    </row>
    <row r="2907" spans="1:3" hidden="1">
      <c r="A2907" s="85" t="s">
        <v>7767</v>
      </c>
      <c r="B2907" s="82" t="s">
        <v>7768</v>
      </c>
      <c r="C2907" s="20" t="s">
        <v>6115</v>
      </c>
    </row>
    <row r="2908" spans="1:3" hidden="1">
      <c r="A2908" s="85" t="s">
        <v>7769</v>
      </c>
      <c r="B2908" s="82" t="s">
        <v>7770</v>
      </c>
      <c r="C2908" s="20" t="s">
        <v>6115</v>
      </c>
    </row>
    <row r="2909" spans="1:3" hidden="1">
      <c r="A2909" s="85" t="s">
        <v>7771</v>
      </c>
      <c r="B2909" s="82" t="s">
        <v>7772</v>
      </c>
      <c r="C2909" s="20" t="s">
        <v>6115</v>
      </c>
    </row>
    <row r="2910" spans="1:3" hidden="1">
      <c r="A2910" s="85" t="s">
        <v>7773</v>
      </c>
      <c r="B2910" s="82" t="s">
        <v>7774</v>
      </c>
      <c r="C2910" s="20" t="s">
        <v>6115</v>
      </c>
    </row>
    <row r="2911" spans="1:3" hidden="1">
      <c r="A2911" s="85" t="s">
        <v>7775</v>
      </c>
      <c r="B2911" s="82" t="s">
        <v>7776</v>
      </c>
      <c r="C2911" s="20" t="s">
        <v>6115</v>
      </c>
    </row>
    <row r="2912" spans="1:3" hidden="1">
      <c r="A2912" s="85" t="s">
        <v>7777</v>
      </c>
      <c r="B2912" s="82" t="s">
        <v>7778</v>
      </c>
      <c r="C2912" s="20" t="s">
        <v>6115</v>
      </c>
    </row>
    <row r="2913" spans="1:3" hidden="1">
      <c r="A2913" s="85" t="s">
        <v>7779</v>
      </c>
      <c r="B2913" s="82" t="s">
        <v>7780</v>
      </c>
      <c r="C2913" s="20" t="s">
        <v>6115</v>
      </c>
    </row>
    <row r="2914" spans="1:3" hidden="1">
      <c r="A2914" s="85" t="s">
        <v>7781</v>
      </c>
      <c r="B2914" s="82" t="s">
        <v>7782</v>
      </c>
      <c r="C2914" s="20" t="s">
        <v>6115</v>
      </c>
    </row>
    <row r="2915" spans="1:3" hidden="1">
      <c r="A2915" s="85" t="s">
        <v>7783</v>
      </c>
      <c r="B2915" s="82" t="s">
        <v>7784</v>
      </c>
      <c r="C2915" s="20" t="s">
        <v>6115</v>
      </c>
    </row>
    <row r="2916" spans="1:3" hidden="1">
      <c r="A2916" s="85" t="s">
        <v>7785</v>
      </c>
      <c r="B2916" s="82" t="s">
        <v>7786</v>
      </c>
      <c r="C2916" s="20" t="s">
        <v>6115</v>
      </c>
    </row>
    <row r="2917" spans="1:3" hidden="1">
      <c r="A2917" s="85" t="s">
        <v>7787</v>
      </c>
      <c r="B2917" s="82" t="s">
        <v>7788</v>
      </c>
      <c r="C2917" s="20" t="s">
        <v>6115</v>
      </c>
    </row>
    <row r="2918" spans="1:3" hidden="1">
      <c r="A2918" s="85" t="s">
        <v>7789</v>
      </c>
      <c r="B2918" s="82" t="s">
        <v>7790</v>
      </c>
      <c r="C2918" s="20" t="s">
        <v>6115</v>
      </c>
    </row>
    <row r="2919" spans="1:3" hidden="1">
      <c r="A2919" s="85" t="s">
        <v>7791</v>
      </c>
      <c r="B2919" s="82" t="s">
        <v>7792</v>
      </c>
      <c r="C2919" s="20" t="s">
        <v>6115</v>
      </c>
    </row>
    <row r="2920" spans="1:3" hidden="1">
      <c r="A2920" s="85" t="s">
        <v>7793</v>
      </c>
      <c r="B2920" s="82" t="s">
        <v>7794</v>
      </c>
      <c r="C2920" s="20" t="s">
        <v>6115</v>
      </c>
    </row>
    <row r="2921" spans="1:3" hidden="1">
      <c r="A2921" s="85" t="s">
        <v>7795</v>
      </c>
      <c r="B2921" s="82" t="s">
        <v>7796</v>
      </c>
      <c r="C2921" s="20" t="s">
        <v>6115</v>
      </c>
    </row>
    <row r="2922" spans="1:3" hidden="1">
      <c r="A2922" s="85" t="s">
        <v>7797</v>
      </c>
      <c r="B2922" s="82" t="s">
        <v>7798</v>
      </c>
      <c r="C2922" s="20" t="s">
        <v>6115</v>
      </c>
    </row>
    <row r="2923" spans="1:3" hidden="1">
      <c r="A2923" s="85" t="s">
        <v>7799</v>
      </c>
      <c r="B2923" s="82" t="s">
        <v>7800</v>
      </c>
      <c r="C2923" s="20" t="s">
        <v>6115</v>
      </c>
    </row>
    <row r="2924" spans="1:3" hidden="1">
      <c r="A2924" s="85" t="s">
        <v>7801</v>
      </c>
      <c r="B2924" s="82" t="s">
        <v>7802</v>
      </c>
      <c r="C2924" s="20" t="s">
        <v>6115</v>
      </c>
    </row>
    <row r="2925" spans="1:3" hidden="1">
      <c r="A2925" s="85" t="s">
        <v>7803</v>
      </c>
      <c r="B2925" s="82" t="s">
        <v>7804</v>
      </c>
      <c r="C2925" s="20" t="s">
        <v>6115</v>
      </c>
    </row>
    <row r="2926" spans="1:3" hidden="1">
      <c r="A2926" s="85" t="s">
        <v>7805</v>
      </c>
      <c r="B2926" s="82" t="s">
        <v>7806</v>
      </c>
      <c r="C2926" s="20" t="s">
        <v>6115</v>
      </c>
    </row>
    <row r="2927" spans="1:3" hidden="1">
      <c r="A2927" s="85" t="s">
        <v>7807</v>
      </c>
      <c r="B2927" s="82" t="s">
        <v>7808</v>
      </c>
      <c r="C2927" s="20" t="s">
        <v>6115</v>
      </c>
    </row>
    <row r="2928" spans="1:3" hidden="1">
      <c r="A2928" s="85" t="s">
        <v>7809</v>
      </c>
      <c r="B2928" s="82" t="s">
        <v>7810</v>
      </c>
      <c r="C2928" s="20" t="s">
        <v>6115</v>
      </c>
    </row>
    <row r="2929" spans="1:3" hidden="1">
      <c r="A2929" s="85" t="s">
        <v>7811</v>
      </c>
      <c r="B2929" s="82" t="s">
        <v>7812</v>
      </c>
      <c r="C2929" s="20" t="s">
        <v>6115</v>
      </c>
    </row>
    <row r="2930" spans="1:3" hidden="1">
      <c r="A2930" s="85" t="s">
        <v>7813</v>
      </c>
      <c r="B2930" s="82" t="s">
        <v>7814</v>
      </c>
      <c r="C2930" s="20" t="s">
        <v>6115</v>
      </c>
    </row>
    <row r="2931" spans="1:3" hidden="1">
      <c r="A2931" s="85" t="s">
        <v>7815</v>
      </c>
      <c r="B2931" s="82" t="s">
        <v>7814</v>
      </c>
      <c r="C2931" s="20" t="s">
        <v>6115</v>
      </c>
    </row>
    <row r="2932" spans="1:3" hidden="1">
      <c r="A2932" s="85" t="s">
        <v>7816</v>
      </c>
      <c r="B2932" s="82" t="s">
        <v>7817</v>
      </c>
      <c r="C2932" s="20" t="s">
        <v>6115</v>
      </c>
    </row>
    <row r="2933" spans="1:3" hidden="1">
      <c r="A2933" s="85" t="s">
        <v>7818</v>
      </c>
      <c r="B2933" s="82" t="s">
        <v>5851</v>
      </c>
      <c r="C2933" s="20" t="s">
        <v>6115</v>
      </c>
    </row>
    <row r="2934" spans="1:3" hidden="1">
      <c r="A2934" s="85" t="s">
        <v>7819</v>
      </c>
      <c r="B2934" s="82" t="s">
        <v>7820</v>
      </c>
      <c r="C2934" s="20" t="s">
        <v>6115</v>
      </c>
    </row>
    <row r="2935" spans="1:3" hidden="1">
      <c r="A2935" s="85" t="s">
        <v>7821</v>
      </c>
      <c r="B2935" s="82" t="s">
        <v>7822</v>
      </c>
      <c r="C2935" s="20" t="s">
        <v>6115</v>
      </c>
    </row>
    <row r="2936" spans="1:3" hidden="1">
      <c r="A2936" s="85" t="s">
        <v>7823</v>
      </c>
      <c r="B2936" s="82" t="s">
        <v>7824</v>
      </c>
      <c r="C2936" s="20" t="s">
        <v>6115</v>
      </c>
    </row>
    <row r="2937" spans="1:3" hidden="1">
      <c r="A2937" s="85" t="s">
        <v>7825</v>
      </c>
      <c r="B2937" s="82" t="s">
        <v>7826</v>
      </c>
      <c r="C2937" s="20" t="s">
        <v>6115</v>
      </c>
    </row>
    <row r="2938" spans="1:3" hidden="1">
      <c r="A2938" s="85" t="s">
        <v>7827</v>
      </c>
      <c r="B2938" s="82" t="s">
        <v>7828</v>
      </c>
      <c r="C2938" s="20" t="s">
        <v>6115</v>
      </c>
    </row>
    <row r="2939" spans="1:3" hidden="1">
      <c r="A2939" s="85" t="s">
        <v>7829</v>
      </c>
      <c r="B2939" s="82" t="s">
        <v>7830</v>
      </c>
      <c r="C2939" s="20" t="s">
        <v>6115</v>
      </c>
    </row>
    <row r="2940" spans="1:3" hidden="1">
      <c r="A2940" s="85" t="s">
        <v>7831</v>
      </c>
      <c r="B2940" s="82" t="s">
        <v>7832</v>
      </c>
      <c r="C2940" s="20" t="s">
        <v>6115</v>
      </c>
    </row>
    <row r="2941" spans="1:3" hidden="1">
      <c r="A2941" s="85" t="s">
        <v>7833</v>
      </c>
      <c r="B2941" s="82" t="s">
        <v>7834</v>
      </c>
      <c r="C2941" s="20" t="s">
        <v>6115</v>
      </c>
    </row>
    <row r="2942" spans="1:3" hidden="1">
      <c r="A2942" s="85" t="s">
        <v>7835</v>
      </c>
      <c r="B2942" s="82" t="s">
        <v>7836</v>
      </c>
      <c r="C2942" s="20" t="s">
        <v>6115</v>
      </c>
    </row>
    <row r="2943" spans="1:3" hidden="1">
      <c r="A2943" s="85" t="s">
        <v>7837</v>
      </c>
      <c r="B2943" s="82" t="s">
        <v>7838</v>
      </c>
      <c r="C2943" s="20" t="s">
        <v>6115</v>
      </c>
    </row>
    <row r="2944" spans="1:3" hidden="1">
      <c r="A2944" s="85" t="s">
        <v>7839</v>
      </c>
      <c r="B2944" s="82" t="s">
        <v>7840</v>
      </c>
      <c r="C2944" s="20" t="s">
        <v>6115</v>
      </c>
    </row>
    <row r="2945" spans="1:3" hidden="1">
      <c r="A2945" s="85" t="s">
        <v>7841</v>
      </c>
      <c r="B2945" s="82" t="s">
        <v>390</v>
      </c>
      <c r="C2945" s="20" t="s">
        <v>6115</v>
      </c>
    </row>
    <row r="2946" spans="1:3" hidden="1">
      <c r="A2946" s="85" t="s">
        <v>7842</v>
      </c>
      <c r="B2946" s="82" t="s">
        <v>390</v>
      </c>
      <c r="C2946" s="20" t="s">
        <v>6115</v>
      </c>
    </row>
    <row r="2947" spans="1:3" hidden="1">
      <c r="A2947" s="85" t="s">
        <v>7843</v>
      </c>
      <c r="B2947" s="82" t="s">
        <v>7844</v>
      </c>
      <c r="C2947" s="20" t="s">
        <v>6115</v>
      </c>
    </row>
    <row r="2948" spans="1:3" hidden="1">
      <c r="A2948" s="85" t="s">
        <v>7845</v>
      </c>
      <c r="B2948" s="82" t="s">
        <v>7846</v>
      </c>
      <c r="C2948" s="20" t="s">
        <v>6115</v>
      </c>
    </row>
    <row r="2949" spans="1:3" hidden="1">
      <c r="A2949" s="85" t="s">
        <v>7847</v>
      </c>
      <c r="B2949" s="82" t="s">
        <v>7848</v>
      </c>
      <c r="C2949" s="20" t="s">
        <v>6115</v>
      </c>
    </row>
    <row r="2950" spans="1:3" hidden="1">
      <c r="A2950" s="85" t="s">
        <v>7849</v>
      </c>
      <c r="B2950" s="82" t="s">
        <v>7850</v>
      </c>
      <c r="C2950" s="20" t="s">
        <v>6115</v>
      </c>
    </row>
    <row r="2951" spans="1:3" hidden="1">
      <c r="A2951" s="85" t="s">
        <v>7851</v>
      </c>
      <c r="B2951" s="82" t="s">
        <v>7852</v>
      </c>
      <c r="C2951" s="20" t="s">
        <v>6115</v>
      </c>
    </row>
    <row r="2952" spans="1:3" hidden="1">
      <c r="A2952" s="85" t="s">
        <v>7853</v>
      </c>
      <c r="B2952" s="82" t="s">
        <v>7854</v>
      </c>
      <c r="C2952" s="20" t="s">
        <v>6115</v>
      </c>
    </row>
    <row r="2953" spans="1:3" hidden="1">
      <c r="A2953" s="85" t="s">
        <v>7855</v>
      </c>
      <c r="B2953" s="82" t="s">
        <v>7856</v>
      </c>
      <c r="C2953" s="20" t="s">
        <v>6115</v>
      </c>
    </row>
    <row r="2954" spans="1:3" hidden="1">
      <c r="A2954" s="85" t="s">
        <v>7857</v>
      </c>
      <c r="B2954" s="82" t="s">
        <v>7858</v>
      </c>
      <c r="C2954" s="20" t="s">
        <v>6115</v>
      </c>
    </row>
    <row r="2955" spans="1:3" hidden="1">
      <c r="A2955" s="85" t="s">
        <v>7859</v>
      </c>
      <c r="B2955" s="82" t="s">
        <v>7860</v>
      </c>
      <c r="C2955" s="20" t="s">
        <v>6115</v>
      </c>
    </row>
    <row r="2956" spans="1:3" hidden="1">
      <c r="A2956" s="85" t="s">
        <v>7861</v>
      </c>
      <c r="B2956" s="82" t="s">
        <v>7862</v>
      </c>
      <c r="C2956" s="20" t="s">
        <v>6115</v>
      </c>
    </row>
    <row r="2957" spans="1:3" hidden="1">
      <c r="A2957" s="85" t="s">
        <v>7863</v>
      </c>
      <c r="B2957" s="82" t="s">
        <v>7864</v>
      </c>
      <c r="C2957" s="20" t="s">
        <v>6115</v>
      </c>
    </row>
    <row r="2958" spans="1:3" hidden="1">
      <c r="A2958" s="85" t="s">
        <v>7865</v>
      </c>
      <c r="B2958" s="82" t="s">
        <v>7864</v>
      </c>
      <c r="C2958" s="20" t="s">
        <v>6115</v>
      </c>
    </row>
    <row r="2959" spans="1:3" hidden="1">
      <c r="A2959" s="85" t="s">
        <v>7866</v>
      </c>
      <c r="B2959" s="82" t="s">
        <v>7867</v>
      </c>
      <c r="C2959" s="20" t="s">
        <v>6115</v>
      </c>
    </row>
    <row r="2960" spans="1:3" hidden="1">
      <c r="A2960" s="85" t="s">
        <v>7868</v>
      </c>
      <c r="B2960" s="82" t="s">
        <v>7869</v>
      </c>
      <c r="C2960" s="20" t="s">
        <v>6115</v>
      </c>
    </row>
    <row r="2961" spans="1:3" hidden="1">
      <c r="A2961" s="85" t="s">
        <v>7870</v>
      </c>
      <c r="B2961" s="82" t="s">
        <v>7871</v>
      </c>
      <c r="C2961" s="20" t="s">
        <v>6115</v>
      </c>
    </row>
    <row r="2962" spans="1:3" hidden="1">
      <c r="A2962" s="85" t="s">
        <v>7872</v>
      </c>
      <c r="B2962" s="82" t="s">
        <v>5945</v>
      </c>
      <c r="C2962" s="20" t="s">
        <v>6115</v>
      </c>
    </row>
    <row r="2963" spans="1:3" hidden="1">
      <c r="A2963" s="85" t="s">
        <v>7873</v>
      </c>
      <c r="B2963" s="82" t="s">
        <v>5945</v>
      </c>
      <c r="C2963" s="20" t="s">
        <v>6115</v>
      </c>
    </row>
    <row r="2964" spans="1:3" hidden="1">
      <c r="A2964" s="85" t="s">
        <v>7874</v>
      </c>
      <c r="B2964" s="82" t="s">
        <v>7875</v>
      </c>
      <c r="C2964" s="20" t="s">
        <v>6115</v>
      </c>
    </row>
    <row r="2965" spans="1:3" hidden="1">
      <c r="A2965" s="85" t="s">
        <v>7876</v>
      </c>
      <c r="B2965" s="82" t="s">
        <v>7875</v>
      </c>
      <c r="C2965" s="20" t="s">
        <v>6115</v>
      </c>
    </row>
    <row r="2966" spans="1:3" hidden="1">
      <c r="A2966" s="85" t="s">
        <v>7877</v>
      </c>
      <c r="B2966" s="82" t="s">
        <v>7878</v>
      </c>
      <c r="C2966" s="20" t="s">
        <v>6115</v>
      </c>
    </row>
    <row r="2967" spans="1:3" hidden="1">
      <c r="A2967" s="85" t="s">
        <v>7879</v>
      </c>
      <c r="B2967" s="82" t="s">
        <v>7880</v>
      </c>
      <c r="C2967" s="20" t="s">
        <v>6115</v>
      </c>
    </row>
    <row r="2968" spans="1:3" hidden="1">
      <c r="A2968" s="85" t="s">
        <v>7881</v>
      </c>
      <c r="B2968" s="82" t="s">
        <v>7882</v>
      </c>
      <c r="C2968" s="20" t="s">
        <v>6115</v>
      </c>
    </row>
    <row r="2969" spans="1:3" hidden="1">
      <c r="A2969" s="85" t="s">
        <v>7883</v>
      </c>
      <c r="B2969" s="82" t="s">
        <v>7884</v>
      </c>
      <c r="C2969" s="20" t="s">
        <v>6115</v>
      </c>
    </row>
    <row r="2970" spans="1:3" hidden="1">
      <c r="A2970" s="85" t="s">
        <v>7885</v>
      </c>
      <c r="B2970" s="82" t="s">
        <v>7886</v>
      </c>
      <c r="C2970" s="20" t="s">
        <v>6115</v>
      </c>
    </row>
    <row r="2971" spans="1:3" hidden="1">
      <c r="A2971" s="85" t="s">
        <v>7887</v>
      </c>
      <c r="B2971" s="82" t="s">
        <v>7888</v>
      </c>
      <c r="C2971" s="20" t="s">
        <v>6115</v>
      </c>
    </row>
    <row r="2972" spans="1:3" hidden="1">
      <c r="A2972" s="85" t="s">
        <v>7889</v>
      </c>
      <c r="B2972" s="82" t="s">
        <v>7890</v>
      </c>
      <c r="C2972" s="20" t="s">
        <v>6115</v>
      </c>
    </row>
    <row r="2973" spans="1:3" hidden="1">
      <c r="A2973" s="85" t="s">
        <v>7891</v>
      </c>
      <c r="B2973" s="82" t="s">
        <v>7892</v>
      </c>
      <c r="C2973" s="20" t="s">
        <v>6115</v>
      </c>
    </row>
    <row r="2974" spans="1:3" hidden="1">
      <c r="A2974" s="85" t="s">
        <v>7893</v>
      </c>
      <c r="B2974" s="82" t="s">
        <v>7894</v>
      </c>
      <c r="C2974" s="20" t="s">
        <v>6115</v>
      </c>
    </row>
    <row r="2975" spans="1:3" hidden="1">
      <c r="A2975" s="85" t="s">
        <v>7895</v>
      </c>
      <c r="B2975" s="82" t="s">
        <v>5120</v>
      </c>
      <c r="C2975" s="20" t="s">
        <v>6115</v>
      </c>
    </row>
    <row r="2976" spans="1:3" hidden="1">
      <c r="A2976" s="85" t="s">
        <v>7896</v>
      </c>
      <c r="B2976" s="82" t="s">
        <v>7897</v>
      </c>
      <c r="C2976" s="20" t="s">
        <v>6115</v>
      </c>
    </row>
    <row r="2977" spans="1:3" hidden="1">
      <c r="A2977" s="85" t="s">
        <v>7898</v>
      </c>
      <c r="B2977" s="82" t="s">
        <v>7899</v>
      </c>
      <c r="C2977" s="20" t="s">
        <v>6115</v>
      </c>
    </row>
    <row r="2978" spans="1:3" hidden="1">
      <c r="A2978" s="85" t="s">
        <v>7900</v>
      </c>
      <c r="B2978" s="82" t="s">
        <v>7901</v>
      </c>
      <c r="C2978" s="20" t="s">
        <v>6115</v>
      </c>
    </row>
    <row r="2979" spans="1:3" hidden="1">
      <c r="A2979" s="85" t="s">
        <v>7902</v>
      </c>
      <c r="B2979" s="82" t="s">
        <v>7903</v>
      </c>
      <c r="C2979" s="20" t="s">
        <v>6115</v>
      </c>
    </row>
    <row r="2980" spans="1:3" hidden="1">
      <c r="A2980" s="85" t="s">
        <v>7904</v>
      </c>
      <c r="B2980" s="82" t="s">
        <v>7905</v>
      </c>
      <c r="C2980" s="20" t="s">
        <v>6115</v>
      </c>
    </row>
    <row r="2981" spans="1:3" hidden="1">
      <c r="A2981" s="85" t="s">
        <v>7906</v>
      </c>
      <c r="B2981" s="82" t="s">
        <v>7907</v>
      </c>
      <c r="C2981" s="20" t="s">
        <v>6115</v>
      </c>
    </row>
    <row r="2982" spans="1:3" hidden="1">
      <c r="A2982" s="85" t="s">
        <v>7908</v>
      </c>
      <c r="B2982" s="82" t="s">
        <v>7909</v>
      </c>
      <c r="C2982" s="20" t="s">
        <v>6115</v>
      </c>
    </row>
    <row r="2983" spans="1:3" hidden="1">
      <c r="A2983" s="85" t="s">
        <v>7910</v>
      </c>
      <c r="B2983" s="82" t="s">
        <v>7911</v>
      </c>
      <c r="C2983" s="20" t="s">
        <v>6115</v>
      </c>
    </row>
    <row r="2984" spans="1:3" hidden="1">
      <c r="A2984" s="85" t="s">
        <v>7912</v>
      </c>
      <c r="B2984" s="82" t="s">
        <v>7913</v>
      </c>
      <c r="C2984" s="20" t="s">
        <v>6115</v>
      </c>
    </row>
    <row r="2985" spans="1:3" hidden="1">
      <c r="A2985" s="85" t="s">
        <v>7914</v>
      </c>
      <c r="B2985" s="82" t="s">
        <v>7915</v>
      </c>
      <c r="C2985" s="20" t="s">
        <v>6115</v>
      </c>
    </row>
    <row r="2986" spans="1:3" hidden="1">
      <c r="A2986" s="85" t="s">
        <v>7916</v>
      </c>
      <c r="B2986" s="82" t="s">
        <v>7917</v>
      </c>
      <c r="C2986" s="20" t="s">
        <v>6115</v>
      </c>
    </row>
    <row r="2987" spans="1:3" hidden="1">
      <c r="A2987" s="85" t="s">
        <v>7918</v>
      </c>
      <c r="B2987" s="82" t="s">
        <v>7917</v>
      </c>
      <c r="C2987" s="20" t="s">
        <v>6115</v>
      </c>
    </row>
    <row r="2988" spans="1:3" hidden="1">
      <c r="A2988" s="85" t="s">
        <v>7919</v>
      </c>
      <c r="B2988" s="82" t="s">
        <v>7920</v>
      </c>
      <c r="C2988" s="20" t="s">
        <v>6115</v>
      </c>
    </row>
    <row r="2989" spans="1:3" hidden="1">
      <c r="A2989" s="85" t="s">
        <v>7921</v>
      </c>
      <c r="B2989" s="82" t="s">
        <v>7920</v>
      </c>
      <c r="C2989" s="20" t="s">
        <v>6115</v>
      </c>
    </row>
    <row r="2990" spans="1:3" hidden="1">
      <c r="A2990" s="85" t="s">
        <v>7922</v>
      </c>
      <c r="B2990" s="82" t="s">
        <v>7920</v>
      </c>
      <c r="C2990" s="20" t="s">
        <v>6115</v>
      </c>
    </row>
    <row r="2991" spans="1:3" hidden="1">
      <c r="A2991" s="85" t="s">
        <v>7923</v>
      </c>
      <c r="B2991" s="82" t="s">
        <v>7920</v>
      </c>
      <c r="C2991" s="20" t="s">
        <v>6115</v>
      </c>
    </row>
    <row r="2992" spans="1:3" hidden="1">
      <c r="A2992" s="85" t="s">
        <v>7924</v>
      </c>
      <c r="B2992" s="82" t="s">
        <v>7920</v>
      </c>
      <c r="C2992" s="20" t="s">
        <v>6115</v>
      </c>
    </row>
    <row r="2993" spans="1:3" hidden="1">
      <c r="A2993" s="85" t="s">
        <v>7925</v>
      </c>
      <c r="B2993" s="82" t="s">
        <v>7926</v>
      </c>
      <c r="C2993" s="20" t="s">
        <v>6115</v>
      </c>
    </row>
    <row r="2994" spans="1:3" hidden="1">
      <c r="A2994" s="85" t="s">
        <v>7927</v>
      </c>
      <c r="B2994" s="82" t="s">
        <v>7928</v>
      </c>
      <c r="C2994" s="20" t="s">
        <v>6115</v>
      </c>
    </row>
    <row r="2995" spans="1:3" hidden="1">
      <c r="A2995" s="85" t="s">
        <v>7929</v>
      </c>
      <c r="B2995" s="82" t="s">
        <v>7930</v>
      </c>
      <c r="C2995" s="20" t="s">
        <v>6115</v>
      </c>
    </row>
    <row r="2996" spans="1:3" hidden="1">
      <c r="A2996" s="85" t="s">
        <v>7931</v>
      </c>
      <c r="B2996" s="82" t="s">
        <v>7932</v>
      </c>
      <c r="C2996" s="20" t="s">
        <v>6115</v>
      </c>
    </row>
    <row r="2997" spans="1:3" hidden="1">
      <c r="A2997" s="85" t="s">
        <v>7933</v>
      </c>
      <c r="B2997" s="82" t="s">
        <v>7934</v>
      </c>
      <c r="C2997" s="20" t="s">
        <v>6115</v>
      </c>
    </row>
    <row r="2998" spans="1:3" hidden="1">
      <c r="A2998" s="85" t="s">
        <v>7935</v>
      </c>
      <c r="B2998" s="82" t="s">
        <v>7936</v>
      </c>
      <c r="C2998" s="20" t="s">
        <v>6115</v>
      </c>
    </row>
    <row r="2999" spans="1:3" hidden="1">
      <c r="A2999" s="85" t="s">
        <v>7937</v>
      </c>
      <c r="B2999" s="82" t="s">
        <v>7938</v>
      </c>
      <c r="C2999" s="20" t="s">
        <v>6115</v>
      </c>
    </row>
    <row r="3000" spans="1:3" hidden="1">
      <c r="A3000" s="85" t="s">
        <v>7939</v>
      </c>
      <c r="B3000" s="82" t="s">
        <v>7940</v>
      </c>
      <c r="C3000" s="20" t="s">
        <v>6115</v>
      </c>
    </row>
    <row r="3001" spans="1:3" hidden="1">
      <c r="A3001" s="85" t="s">
        <v>7941</v>
      </c>
      <c r="B3001" s="82" t="s">
        <v>7942</v>
      </c>
      <c r="C3001" s="20" t="s">
        <v>6115</v>
      </c>
    </row>
    <row r="3002" spans="1:3" hidden="1">
      <c r="A3002" s="85" t="s">
        <v>7943</v>
      </c>
      <c r="B3002" s="82" t="s">
        <v>7944</v>
      </c>
      <c r="C3002" s="20" t="s">
        <v>6115</v>
      </c>
    </row>
    <row r="3003" spans="1:3" hidden="1">
      <c r="A3003" s="85" t="s">
        <v>7945</v>
      </c>
      <c r="B3003" s="82" t="s">
        <v>7946</v>
      </c>
      <c r="C3003" s="20" t="s">
        <v>6115</v>
      </c>
    </row>
    <row r="3004" spans="1:3" hidden="1">
      <c r="A3004" s="85" t="s">
        <v>7947</v>
      </c>
      <c r="B3004" s="82" t="s">
        <v>7948</v>
      </c>
      <c r="C3004" s="20" t="s">
        <v>6115</v>
      </c>
    </row>
    <row r="3005" spans="1:3" hidden="1">
      <c r="A3005" s="85" t="s">
        <v>7949</v>
      </c>
      <c r="B3005" s="82" t="s">
        <v>7950</v>
      </c>
      <c r="C3005" s="20" t="s">
        <v>6115</v>
      </c>
    </row>
    <row r="3006" spans="1:3" hidden="1">
      <c r="A3006" s="85" t="s">
        <v>7951</v>
      </c>
      <c r="B3006" s="82" t="s">
        <v>7952</v>
      </c>
      <c r="C3006" s="20" t="s">
        <v>6115</v>
      </c>
    </row>
    <row r="3007" spans="1:3" hidden="1">
      <c r="A3007" s="85" t="s">
        <v>7953</v>
      </c>
      <c r="B3007" s="82" t="s">
        <v>7954</v>
      </c>
      <c r="C3007" s="20" t="s">
        <v>6115</v>
      </c>
    </row>
    <row r="3008" spans="1:3" hidden="1">
      <c r="A3008" s="85" t="s">
        <v>7955</v>
      </c>
      <c r="B3008" s="82" t="s">
        <v>7956</v>
      </c>
      <c r="C3008" s="20" t="s">
        <v>6115</v>
      </c>
    </row>
    <row r="3009" spans="1:3" hidden="1">
      <c r="A3009" s="85" t="s">
        <v>7957</v>
      </c>
      <c r="B3009" s="82" t="s">
        <v>7958</v>
      </c>
      <c r="C3009" s="20" t="s">
        <v>6115</v>
      </c>
    </row>
    <row r="3010" spans="1:3" hidden="1">
      <c r="A3010" s="85" t="s">
        <v>7959</v>
      </c>
      <c r="B3010" s="82" t="s">
        <v>7960</v>
      </c>
      <c r="C3010" s="20" t="s">
        <v>6115</v>
      </c>
    </row>
    <row r="3011" spans="1:3" hidden="1">
      <c r="A3011" s="85" t="s">
        <v>7961</v>
      </c>
      <c r="B3011" s="82" t="s">
        <v>7962</v>
      </c>
      <c r="C3011" s="20" t="s">
        <v>6115</v>
      </c>
    </row>
    <row r="3012" spans="1:3" hidden="1">
      <c r="A3012" s="85" t="s">
        <v>7963</v>
      </c>
      <c r="B3012" s="82" t="s">
        <v>7964</v>
      </c>
      <c r="C3012" s="20" t="s">
        <v>6115</v>
      </c>
    </row>
    <row r="3013" spans="1:3" hidden="1">
      <c r="A3013" s="85" t="s">
        <v>7965</v>
      </c>
      <c r="B3013" s="82" t="s">
        <v>7966</v>
      </c>
      <c r="C3013" s="20" t="s">
        <v>6115</v>
      </c>
    </row>
    <row r="3014" spans="1:3" hidden="1">
      <c r="A3014" s="85" t="s">
        <v>7967</v>
      </c>
      <c r="B3014" s="82" t="s">
        <v>7968</v>
      </c>
      <c r="C3014" s="20" t="s">
        <v>6115</v>
      </c>
    </row>
    <row r="3015" spans="1:3" hidden="1">
      <c r="A3015" s="85" t="s">
        <v>7969</v>
      </c>
      <c r="B3015" s="82" t="s">
        <v>7970</v>
      </c>
      <c r="C3015" s="20" t="s">
        <v>6115</v>
      </c>
    </row>
    <row r="3016" spans="1:3" hidden="1">
      <c r="A3016" s="85" t="s">
        <v>7971</v>
      </c>
      <c r="B3016" s="82" t="s">
        <v>7972</v>
      </c>
      <c r="C3016" s="20" t="s">
        <v>6115</v>
      </c>
    </row>
    <row r="3017" spans="1:3" hidden="1">
      <c r="A3017" s="85" t="s">
        <v>7973</v>
      </c>
      <c r="B3017" s="82" t="s">
        <v>7974</v>
      </c>
      <c r="C3017" s="20" t="s">
        <v>6115</v>
      </c>
    </row>
    <row r="3018" spans="1:3" hidden="1">
      <c r="A3018" s="85" t="s">
        <v>7975</v>
      </c>
      <c r="B3018" s="82" t="s">
        <v>7976</v>
      </c>
      <c r="C3018" s="20" t="s">
        <v>6115</v>
      </c>
    </row>
    <row r="3019" spans="1:3" hidden="1">
      <c r="A3019" s="85" t="s">
        <v>7977</v>
      </c>
      <c r="B3019" s="82" t="s">
        <v>7978</v>
      </c>
      <c r="C3019" s="20" t="s">
        <v>6115</v>
      </c>
    </row>
    <row r="3020" spans="1:3" hidden="1">
      <c r="A3020" s="85" t="s">
        <v>7979</v>
      </c>
      <c r="B3020" s="82" t="s">
        <v>7980</v>
      </c>
      <c r="C3020" s="20" t="s">
        <v>6115</v>
      </c>
    </row>
    <row r="3021" spans="1:3" hidden="1">
      <c r="A3021" s="85" t="s">
        <v>7981</v>
      </c>
      <c r="B3021" s="82" t="s">
        <v>7982</v>
      </c>
      <c r="C3021" s="20" t="s">
        <v>6115</v>
      </c>
    </row>
    <row r="3022" spans="1:3" hidden="1">
      <c r="A3022" s="85" t="s">
        <v>7983</v>
      </c>
      <c r="B3022" s="82" t="s">
        <v>7984</v>
      </c>
      <c r="C3022" s="20" t="s">
        <v>6115</v>
      </c>
    </row>
    <row r="3023" spans="1:3" hidden="1">
      <c r="A3023" s="85" t="s">
        <v>7985</v>
      </c>
      <c r="B3023" s="82" t="s">
        <v>7986</v>
      </c>
      <c r="C3023" s="20" t="s">
        <v>6115</v>
      </c>
    </row>
    <row r="3024" spans="1:3" hidden="1">
      <c r="A3024" s="85" t="s">
        <v>7987</v>
      </c>
      <c r="B3024" s="82" t="s">
        <v>7988</v>
      </c>
      <c r="C3024" s="20" t="s">
        <v>6115</v>
      </c>
    </row>
    <row r="3025" spans="1:3" hidden="1">
      <c r="A3025" s="85" t="s">
        <v>7989</v>
      </c>
      <c r="B3025" s="82" t="s">
        <v>7990</v>
      </c>
      <c r="C3025" s="20" t="s">
        <v>6115</v>
      </c>
    </row>
    <row r="3026" spans="1:3" hidden="1">
      <c r="A3026" s="85" t="s">
        <v>7991</v>
      </c>
      <c r="B3026" s="82" t="s">
        <v>7992</v>
      </c>
      <c r="C3026" s="20" t="s">
        <v>6115</v>
      </c>
    </row>
    <row r="3027" spans="1:3" hidden="1">
      <c r="A3027" s="85" t="s">
        <v>7993</v>
      </c>
      <c r="B3027" s="82" t="s">
        <v>7994</v>
      </c>
      <c r="C3027" s="20" t="s">
        <v>6115</v>
      </c>
    </row>
    <row r="3028" spans="1:3" hidden="1">
      <c r="A3028" s="85" t="s">
        <v>7995</v>
      </c>
      <c r="B3028" s="82" t="s">
        <v>7996</v>
      </c>
      <c r="C3028" s="20" t="s">
        <v>6115</v>
      </c>
    </row>
    <row r="3029" spans="1:3" hidden="1">
      <c r="A3029" s="85" t="s">
        <v>7997</v>
      </c>
      <c r="B3029" s="82" t="s">
        <v>7998</v>
      </c>
      <c r="C3029" s="20" t="s">
        <v>6115</v>
      </c>
    </row>
    <row r="3030" spans="1:3" hidden="1">
      <c r="A3030" s="85" t="s">
        <v>7999</v>
      </c>
      <c r="B3030" s="82" t="s">
        <v>7996</v>
      </c>
      <c r="C3030" s="20" t="s">
        <v>6115</v>
      </c>
    </row>
    <row r="3031" spans="1:3" hidden="1">
      <c r="A3031" s="85" t="s">
        <v>8000</v>
      </c>
      <c r="B3031" s="82" t="s">
        <v>8001</v>
      </c>
      <c r="C3031" s="20" t="s">
        <v>6115</v>
      </c>
    </row>
    <row r="3032" spans="1:3" hidden="1">
      <c r="A3032" s="85" t="s">
        <v>8002</v>
      </c>
      <c r="B3032" s="82" t="s">
        <v>8003</v>
      </c>
      <c r="C3032" s="20" t="s">
        <v>6115</v>
      </c>
    </row>
    <row r="3033" spans="1:3" hidden="1">
      <c r="A3033" s="85" t="s">
        <v>8004</v>
      </c>
      <c r="B3033" s="82" t="s">
        <v>8005</v>
      </c>
      <c r="C3033" s="20" t="s">
        <v>6115</v>
      </c>
    </row>
    <row r="3034" spans="1:3" hidden="1">
      <c r="A3034" s="85" t="s">
        <v>8006</v>
      </c>
      <c r="B3034" s="82" t="s">
        <v>8007</v>
      </c>
      <c r="C3034" s="20" t="s">
        <v>6115</v>
      </c>
    </row>
    <row r="3035" spans="1:3" hidden="1">
      <c r="A3035" s="85" t="s">
        <v>8008</v>
      </c>
      <c r="B3035" s="82" t="s">
        <v>8009</v>
      </c>
      <c r="C3035" s="20" t="s">
        <v>6115</v>
      </c>
    </row>
    <row r="3036" spans="1:3" hidden="1">
      <c r="A3036" s="85" t="s">
        <v>8010</v>
      </c>
      <c r="B3036" s="82" t="s">
        <v>8011</v>
      </c>
      <c r="C3036" s="20" t="s">
        <v>6115</v>
      </c>
    </row>
    <row r="3037" spans="1:3" hidden="1">
      <c r="A3037" s="85" t="s">
        <v>8012</v>
      </c>
      <c r="B3037" s="82" t="s">
        <v>8013</v>
      </c>
      <c r="C3037" s="20" t="s">
        <v>6115</v>
      </c>
    </row>
    <row r="3038" spans="1:3" hidden="1">
      <c r="A3038" s="85" t="s">
        <v>8014</v>
      </c>
      <c r="B3038" s="82" t="s">
        <v>8015</v>
      </c>
      <c r="C3038" s="20" t="s">
        <v>6115</v>
      </c>
    </row>
    <row r="3039" spans="1:3" hidden="1">
      <c r="A3039" s="85" t="s">
        <v>8016</v>
      </c>
      <c r="B3039" s="82" t="s">
        <v>8017</v>
      </c>
      <c r="C3039" s="20" t="s">
        <v>6115</v>
      </c>
    </row>
    <row r="3040" spans="1:3" hidden="1">
      <c r="A3040" s="85" t="s">
        <v>8018</v>
      </c>
      <c r="B3040" s="82" t="s">
        <v>8019</v>
      </c>
      <c r="C3040" s="20" t="s">
        <v>6115</v>
      </c>
    </row>
    <row r="3041" spans="1:3" hidden="1">
      <c r="A3041" s="85" t="s">
        <v>8020</v>
      </c>
      <c r="B3041" s="82" t="s">
        <v>8021</v>
      </c>
      <c r="C3041" s="20" t="s">
        <v>6115</v>
      </c>
    </row>
    <row r="3042" spans="1:3" hidden="1">
      <c r="A3042" s="85" t="s">
        <v>8022</v>
      </c>
      <c r="B3042" s="82" t="s">
        <v>8023</v>
      </c>
      <c r="C3042" s="20" t="s">
        <v>6115</v>
      </c>
    </row>
    <row r="3043" spans="1:3" hidden="1">
      <c r="A3043" s="85" t="s">
        <v>8024</v>
      </c>
      <c r="B3043" s="82" t="s">
        <v>8025</v>
      </c>
      <c r="C3043" s="20" t="s">
        <v>6115</v>
      </c>
    </row>
    <row r="3044" spans="1:3" hidden="1">
      <c r="A3044" s="85" t="s">
        <v>8026</v>
      </c>
      <c r="B3044" s="82" t="s">
        <v>8027</v>
      </c>
      <c r="C3044" s="20" t="s">
        <v>6115</v>
      </c>
    </row>
    <row r="3045" spans="1:3" hidden="1">
      <c r="A3045" s="85" t="s">
        <v>8028</v>
      </c>
      <c r="B3045" s="82" t="s">
        <v>8029</v>
      </c>
      <c r="C3045" s="20" t="s">
        <v>6115</v>
      </c>
    </row>
    <row r="3046" spans="1:3" hidden="1">
      <c r="A3046" s="85" t="s">
        <v>8030</v>
      </c>
      <c r="B3046" s="82" t="s">
        <v>8031</v>
      </c>
      <c r="C3046" s="20" t="s">
        <v>6115</v>
      </c>
    </row>
    <row r="3047" spans="1:3" hidden="1">
      <c r="A3047" s="85" t="s">
        <v>8032</v>
      </c>
      <c r="B3047" s="82" t="s">
        <v>8033</v>
      </c>
      <c r="C3047" s="20" t="s">
        <v>6115</v>
      </c>
    </row>
    <row r="3048" spans="1:3" hidden="1">
      <c r="A3048" s="85" t="s">
        <v>8034</v>
      </c>
      <c r="B3048" s="82" t="s">
        <v>8035</v>
      </c>
      <c r="C3048" s="20" t="s">
        <v>6115</v>
      </c>
    </row>
    <row r="3049" spans="1:3" hidden="1">
      <c r="A3049" s="85" t="s">
        <v>8036</v>
      </c>
      <c r="B3049" s="82" t="s">
        <v>8037</v>
      </c>
      <c r="C3049" s="20" t="s">
        <v>6115</v>
      </c>
    </row>
    <row r="3050" spans="1:3" hidden="1">
      <c r="A3050" s="85" t="s">
        <v>8038</v>
      </c>
      <c r="B3050" s="82" t="s">
        <v>8039</v>
      </c>
      <c r="C3050" s="20" t="s">
        <v>6115</v>
      </c>
    </row>
    <row r="3051" spans="1:3" hidden="1">
      <c r="A3051" s="85" t="s">
        <v>8040</v>
      </c>
      <c r="B3051" s="82" t="s">
        <v>8041</v>
      </c>
      <c r="C3051" s="20" t="s">
        <v>6115</v>
      </c>
    </row>
    <row r="3052" spans="1:3" hidden="1">
      <c r="A3052" s="85" t="s">
        <v>8042</v>
      </c>
      <c r="B3052" s="82" t="s">
        <v>8043</v>
      </c>
      <c r="C3052" s="20" t="s">
        <v>6115</v>
      </c>
    </row>
    <row r="3053" spans="1:3" hidden="1">
      <c r="A3053" s="85" t="s">
        <v>8044</v>
      </c>
      <c r="B3053" s="82" t="s">
        <v>8045</v>
      </c>
      <c r="C3053" s="20" t="s">
        <v>6115</v>
      </c>
    </row>
    <row r="3054" spans="1:3" hidden="1">
      <c r="A3054" s="85" t="s">
        <v>8046</v>
      </c>
      <c r="B3054" s="82" t="s">
        <v>8047</v>
      </c>
      <c r="C3054" s="20" t="s">
        <v>6115</v>
      </c>
    </row>
    <row r="3055" spans="1:3" hidden="1">
      <c r="A3055" s="85" t="s">
        <v>8048</v>
      </c>
      <c r="B3055" s="82" t="s">
        <v>8049</v>
      </c>
      <c r="C3055" s="20" t="s">
        <v>6115</v>
      </c>
    </row>
    <row r="3056" spans="1:3" hidden="1">
      <c r="A3056" s="85" t="s">
        <v>8050</v>
      </c>
      <c r="B3056" s="82" t="s">
        <v>8051</v>
      </c>
      <c r="C3056" s="20" t="s">
        <v>6115</v>
      </c>
    </row>
    <row r="3057" spans="1:3" hidden="1">
      <c r="A3057" s="85" t="s">
        <v>8052</v>
      </c>
      <c r="B3057" s="82" t="s">
        <v>8053</v>
      </c>
      <c r="C3057" s="20" t="s">
        <v>6115</v>
      </c>
    </row>
    <row r="3058" spans="1:3" hidden="1">
      <c r="A3058" s="85" t="s">
        <v>8054</v>
      </c>
      <c r="B3058" s="82" t="s">
        <v>8055</v>
      </c>
      <c r="C3058" s="20" t="s">
        <v>6115</v>
      </c>
    </row>
    <row r="3059" spans="1:3" hidden="1">
      <c r="A3059" s="85" t="s">
        <v>8056</v>
      </c>
      <c r="B3059" s="82" t="s">
        <v>8057</v>
      </c>
      <c r="C3059" s="20" t="s">
        <v>6115</v>
      </c>
    </row>
    <row r="3060" spans="1:3" hidden="1">
      <c r="A3060" s="85" t="s">
        <v>8058</v>
      </c>
      <c r="B3060" s="82" t="s">
        <v>8059</v>
      </c>
      <c r="C3060" s="20" t="s">
        <v>6115</v>
      </c>
    </row>
    <row r="3061" spans="1:3" hidden="1">
      <c r="A3061" s="85" t="s">
        <v>8060</v>
      </c>
      <c r="B3061" s="82" t="s">
        <v>8059</v>
      </c>
      <c r="C3061" s="20" t="s">
        <v>6115</v>
      </c>
    </row>
    <row r="3062" spans="1:3" hidden="1">
      <c r="A3062" s="85" t="s">
        <v>8061</v>
      </c>
      <c r="B3062" s="82" t="s">
        <v>8062</v>
      </c>
      <c r="C3062" s="20" t="s">
        <v>6115</v>
      </c>
    </row>
    <row r="3063" spans="1:3" hidden="1">
      <c r="A3063" s="85" t="s">
        <v>8063</v>
      </c>
      <c r="B3063" s="82" t="s">
        <v>8064</v>
      </c>
      <c r="C3063" s="20" t="s">
        <v>6115</v>
      </c>
    </row>
    <row r="3064" spans="1:3" hidden="1">
      <c r="A3064" s="85" t="s">
        <v>8065</v>
      </c>
      <c r="B3064" s="82" t="s">
        <v>8066</v>
      </c>
      <c r="C3064" s="20" t="s">
        <v>6115</v>
      </c>
    </row>
    <row r="3065" spans="1:3" hidden="1">
      <c r="A3065" s="85" t="s">
        <v>8067</v>
      </c>
      <c r="B3065" s="82" t="s">
        <v>8068</v>
      </c>
      <c r="C3065" s="20" t="s">
        <v>6115</v>
      </c>
    </row>
    <row r="3066" spans="1:3" hidden="1">
      <c r="A3066" s="85" t="s">
        <v>8069</v>
      </c>
      <c r="B3066" s="82" t="s">
        <v>8070</v>
      </c>
      <c r="C3066" s="20" t="s">
        <v>6115</v>
      </c>
    </row>
    <row r="3067" spans="1:3" hidden="1">
      <c r="A3067" s="85" t="s">
        <v>8071</v>
      </c>
      <c r="B3067" s="82" t="s">
        <v>8072</v>
      </c>
      <c r="C3067" s="20" t="s">
        <v>6115</v>
      </c>
    </row>
    <row r="3068" spans="1:3" hidden="1">
      <c r="A3068" s="85" t="s">
        <v>8073</v>
      </c>
      <c r="B3068" s="82" t="s">
        <v>8074</v>
      </c>
      <c r="C3068" s="20" t="s">
        <v>6115</v>
      </c>
    </row>
    <row r="3069" spans="1:3" hidden="1">
      <c r="A3069" s="82" t="s">
        <v>8075</v>
      </c>
      <c r="B3069" s="82" t="s">
        <v>8076</v>
      </c>
      <c r="C3069" s="20" t="s">
        <v>6115</v>
      </c>
    </row>
    <row r="3070" spans="1:3" hidden="1">
      <c r="A3070" s="82" t="s">
        <v>8077</v>
      </c>
      <c r="B3070" s="82" t="s">
        <v>8078</v>
      </c>
      <c r="C3070" s="20" t="s">
        <v>6115</v>
      </c>
    </row>
    <row r="3071" spans="1:3" hidden="1">
      <c r="A3071" s="82" t="s">
        <v>8079</v>
      </c>
      <c r="B3071" s="82" t="s">
        <v>8080</v>
      </c>
      <c r="C3071" s="20" t="s">
        <v>6115</v>
      </c>
    </row>
    <row r="3072" spans="1:3" hidden="1">
      <c r="A3072" s="82" t="s">
        <v>8081</v>
      </c>
      <c r="B3072" s="82" t="s">
        <v>8082</v>
      </c>
      <c r="C3072" s="20" t="s">
        <v>6115</v>
      </c>
    </row>
    <row r="3073" spans="1:3" hidden="1">
      <c r="A3073" s="82" t="s">
        <v>8083</v>
      </c>
      <c r="B3073" s="82" t="s">
        <v>8084</v>
      </c>
      <c r="C3073" s="20" t="s">
        <v>6115</v>
      </c>
    </row>
    <row r="3074" spans="1:3" hidden="1">
      <c r="A3074" s="82" t="s">
        <v>8085</v>
      </c>
      <c r="B3074" s="82" t="s">
        <v>8086</v>
      </c>
      <c r="C3074" s="20" t="s">
        <v>6115</v>
      </c>
    </row>
    <row r="3075" spans="1:3" hidden="1">
      <c r="A3075" s="82" t="s">
        <v>8087</v>
      </c>
      <c r="B3075" s="82" t="s">
        <v>8088</v>
      </c>
      <c r="C3075" s="20" t="s">
        <v>6115</v>
      </c>
    </row>
    <row r="3076" spans="1:3" hidden="1">
      <c r="A3076" s="82" t="s">
        <v>8089</v>
      </c>
      <c r="B3076" s="82" t="s">
        <v>8090</v>
      </c>
      <c r="C3076" s="20" t="s">
        <v>6115</v>
      </c>
    </row>
    <row r="3077" spans="1:3" hidden="1">
      <c r="A3077" s="82" t="s">
        <v>8091</v>
      </c>
      <c r="B3077" s="82" t="s">
        <v>8092</v>
      </c>
      <c r="C3077" s="20" t="s">
        <v>6115</v>
      </c>
    </row>
    <row r="3078" spans="1:3" hidden="1">
      <c r="A3078" s="82" t="s">
        <v>8093</v>
      </c>
      <c r="B3078" s="82" t="s">
        <v>8094</v>
      </c>
      <c r="C3078" s="20" t="s">
        <v>6115</v>
      </c>
    </row>
    <row r="3079" spans="1:3" hidden="1">
      <c r="A3079" s="82" t="s">
        <v>8095</v>
      </c>
      <c r="B3079" s="82" t="s">
        <v>8096</v>
      </c>
      <c r="C3079" s="20" t="s">
        <v>6115</v>
      </c>
    </row>
    <row r="3080" spans="1:3" hidden="1">
      <c r="A3080" s="82" t="s">
        <v>8097</v>
      </c>
      <c r="B3080" s="82" t="s">
        <v>8098</v>
      </c>
      <c r="C3080" s="20" t="s">
        <v>6115</v>
      </c>
    </row>
    <row r="3081" spans="1:3" hidden="1">
      <c r="A3081" s="82" t="s">
        <v>8099</v>
      </c>
      <c r="B3081" s="82" t="s">
        <v>8100</v>
      </c>
      <c r="C3081" s="20" t="s">
        <v>6115</v>
      </c>
    </row>
    <row r="3082" spans="1:3" hidden="1">
      <c r="A3082" s="82" t="s">
        <v>8101</v>
      </c>
      <c r="B3082" s="82" t="s">
        <v>8102</v>
      </c>
      <c r="C3082" s="20" t="s">
        <v>6115</v>
      </c>
    </row>
    <row r="3083" spans="1:3" hidden="1">
      <c r="A3083" s="82" t="s">
        <v>8103</v>
      </c>
      <c r="B3083" s="82" t="s">
        <v>8104</v>
      </c>
      <c r="C3083" s="20" t="s">
        <v>6115</v>
      </c>
    </row>
    <row r="3084" spans="1:3" hidden="1">
      <c r="A3084" s="82" t="s">
        <v>8105</v>
      </c>
      <c r="B3084" s="82" t="s">
        <v>8106</v>
      </c>
      <c r="C3084" s="20" t="s">
        <v>6115</v>
      </c>
    </row>
    <row r="3085" spans="1:3" hidden="1">
      <c r="A3085" s="82" t="s">
        <v>8107</v>
      </c>
      <c r="B3085" s="82" t="s">
        <v>8108</v>
      </c>
      <c r="C3085" s="20" t="s">
        <v>6115</v>
      </c>
    </row>
    <row r="3086" spans="1:3" hidden="1">
      <c r="A3086" s="82" t="s">
        <v>8109</v>
      </c>
      <c r="B3086" s="82" t="s">
        <v>8110</v>
      </c>
      <c r="C3086" s="20" t="s">
        <v>6115</v>
      </c>
    </row>
    <row r="3087" spans="1:3" hidden="1">
      <c r="A3087" s="82" t="s">
        <v>8111</v>
      </c>
      <c r="B3087" s="82" t="s">
        <v>8112</v>
      </c>
      <c r="C3087" s="20" t="s">
        <v>6115</v>
      </c>
    </row>
    <row r="3088" spans="1:3" hidden="1">
      <c r="A3088" s="82" t="s">
        <v>8113</v>
      </c>
      <c r="B3088" s="82" t="s">
        <v>8114</v>
      </c>
      <c r="C3088" s="20" t="s">
        <v>6115</v>
      </c>
    </row>
    <row r="3089" spans="1:3" hidden="1">
      <c r="A3089" s="82" t="s">
        <v>8115</v>
      </c>
      <c r="B3089" s="82" t="s">
        <v>8116</v>
      </c>
      <c r="C3089" s="20" t="s">
        <v>6115</v>
      </c>
    </row>
    <row r="3090" spans="1:3" hidden="1">
      <c r="A3090" s="82" t="s">
        <v>8117</v>
      </c>
      <c r="B3090" s="82" t="s">
        <v>8118</v>
      </c>
      <c r="C3090" s="20" t="s">
        <v>6115</v>
      </c>
    </row>
    <row r="3091" spans="1:3" hidden="1">
      <c r="A3091" s="82" t="s">
        <v>8119</v>
      </c>
      <c r="B3091" s="82" t="s">
        <v>8120</v>
      </c>
      <c r="C3091" s="20" t="s">
        <v>6115</v>
      </c>
    </row>
    <row r="3092" spans="1:3" hidden="1">
      <c r="A3092" s="82" t="s">
        <v>8121</v>
      </c>
      <c r="B3092" s="82" t="s">
        <v>8122</v>
      </c>
      <c r="C3092" s="20" t="s">
        <v>6115</v>
      </c>
    </row>
    <row r="3093" spans="1:3" hidden="1">
      <c r="A3093" s="82" t="s">
        <v>8123</v>
      </c>
      <c r="B3093" s="82" t="s">
        <v>8124</v>
      </c>
      <c r="C3093" s="20" t="s">
        <v>6115</v>
      </c>
    </row>
    <row r="3094" spans="1:3" hidden="1">
      <c r="A3094" s="82" t="s">
        <v>8125</v>
      </c>
      <c r="B3094" s="82" t="s">
        <v>8126</v>
      </c>
      <c r="C3094" s="20" t="s">
        <v>6115</v>
      </c>
    </row>
    <row r="3095" spans="1:3" hidden="1">
      <c r="A3095" s="82" t="s">
        <v>8127</v>
      </c>
      <c r="B3095" s="82" t="s">
        <v>8128</v>
      </c>
      <c r="C3095" s="20" t="s">
        <v>6115</v>
      </c>
    </row>
    <row r="3096" spans="1:3" hidden="1">
      <c r="A3096" s="82" t="s">
        <v>8129</v>
      </c>
      <c r="B3096" s="82" t="s">
        <v>8130</v>
      </c>
      <c r="C3096" s="20" t="s">
        <v>6115</v>
      </c>
    </row>
    <row r="3097" spans="1:3" hidden="1">
      <c r="A3097" s="82" t="s">
        <v>8131</v>
      </c>
      <c r="B3097" s="82" t="s">
        <v>8132</v>
      </c>
      <c r="C3097" s="20" t="s">
        <v>6115</v>
      </c>
    </row>
    <row r="3098" spans="1:3" hidden="1">
      <c r="A3098" s="82" t="s">
        <v>8133</v>
      </c>
      <c r="B3098" s="82" t="s">
        <v>8134</v>
      </c>
      <c r="C3098" s="20" t="s">
        <v>6115</v>
      </c>
    </row>
    <row r="3099" spans="1:3" hidden="1">
      <c r="A3099" s="82" t="s">
        <v>8135</v>
      </c>
      <c r="B3099" s="82" t="s">
        <v>8136</v>
      </c>
      <c r="C3099" s="20" t="s">
        <v>6115</v>
      </c>
    </row>
    <row r="3100" spans="1:3" hidden="1">
      <c r="A3100" s="82" t="s">
        <v>8137</v>
      </c>
      <c r="B3100" s="82" t="s">
        <v>8138</v>
      </c>
      <c r="C3100" s="20" t="s">
        <v>6115</v>
      </c>
    </row>
    <row r="3101" spans="1:3" hidden="1">
      <c r="A3101" s="82" t="s">
        <v>8139</v>
      </c>
      <c r="B3101" s="82" t="s">
        <v>8140</v>
      </c>
      <c r="C3101" s="20" t="s">
        <v>6115</v>
      </c>
    </row>
    <row r="3102" spans="1:3" hidden="1">
      <c r="A3102" s="82" t="s">
        <v>8141</v>
      </c>
      <c r="B3102" s="82" t="s">
        <v>8142</v>
      </c>
      <c r="C3102" s="20" t="s">
        <v>6115</v>
      </c>
    </row>
    <row r="3103" spans="1:3" hidden="1">
      <c r="A3103" s="82" t="s">
        <v>8143</v>
      </c>
      <c r="B3103" s="82" t="s">
        <v>8144</v>
      </c>
      <c r="C3103" s="20" t="s">
        <v>6115</v>
      </c>
    </row>
    <row r="3104" spans="1:3" hidden="1">
      <c r="A3104" s="82" t="s">
        <v>8145</v>
      </c>
      <c r="B3104" s="82" t="s">
        <v>8146</v>
      </c>
      <c r="C3104" s="20" t="s">
        <v>6115</v>
      </c>
    </row>
    <row r="3105" spans="1:3" hidden="1">
      <c r="A3105" s="82" t="s">
        <v>8147</v>
      </c>
      <c r="B3105" s="82" t="s">
        <v>8126</v>
      </c>
      <c r="C3105" s="20" t="s">
        <v>6115</v>
      </c>
    </row>
    <row r="3106" spans="1:3" hidden="1">
      <c r="A3106" s="82" t="s">
        <v>8148</v>
      </c>
      <c r="B3106" s="82" t="s">
        <v>8149</v>
      </c>
      <c r="C3106" s="20" t="s">
        <v>6115</v>
      </c>
    </row>
    <row r="3107" spans="1:3" hidden="1">
      <c r="A3107" s="82" t="s">
        <v>8150</v>
      </c>
      <c r="B3107" s="82" t="s">
        <v>8151</v>
      </c>
      <c r="C3107" s="20" t="s">
        <v>6115</v>
      </c>
    </row>
    <row r="3108" spans="1:3" hidden="1">
      <c r="A3108" s="82" t="s">
        <v>8152</v>
      </c>
      <c r="B3108" s="82" t="s">
        <v>8153</v>
      </c>
      <c r="C3108" s="20" t="s">
        <v>6115</v>
      </c>
    </row>
    <row r="3109" spans="1:3" hidden="1">
      <c r="A3109" s="82" t="s">
        <v>8154</v>
      </c>
      <c r="B3109" s="82" t="s">
        <v>8155</v>
      </c>
      <c r="C3109" s="20" t="s">
        <v>6115</v>
      </c>
    </row>
    <row r="3110" spans="1:3" hidden="1">
      <c r="A3110" s="82" t="s">
        <v>8156</v>
      </c>
      <c r="B3110" s="82" t="s">
        <v>8157</v>
      </c>
      <c r="C3110" s="20" t="s">
        <v>6115</v>
      </c>
    </row>
    <row r="3111" spans="1:3" hidden="1">
      <c r="A3111" s="82" t="s">
        <v>8158</v>
      </c>
      <c r="B3111" s="82" t="s">
        <v>8159</v>
      </c>
      <c r="C3111" s="20" t="s">
        <v>6115</v>
      </c>
    </row>
    <row r="3112" spans="1:3" hidden="1">
      <c r="A3112" s="82" t="s">
        <v>8160</v>
      </c>
      <c r="B3112" s="82" t="s">
        <v>8161</v>
      </c>
      <c r="C3112" s="20" t="s">
        <v>6115</v>
      </c>
    </row>
    <row r="3113" spans="1:3" hidden="1">
      <c r="A3113" s="82" t="s">
        <v>8162</v>
      </c>
      <c r="B3113" s="82" t="s">
        <v>8163</v>
      </c>
      <c r="C3113" s="20" t="s">
        <v>6115</v>
      </c>
    </row>
    <row r="3114" spans="1:3" hidden="1">
      <c r="A3114" s="82" t="s">
        <v>8164</v>
      </c>
      <c r="B3114" s="82" t="s">
        <v>8165</v>
      </c>
      <c r="C3114" s="20" t="s">
        <v>6115</v>
      </c>
    </row>
    <row r="3115" spans="1:3" hidden="1">
      <c r="A3115" s="88" t="s">
        <v>8166</v>
      </c>
      <c r="B3115" s="86" t="s">
        <v>8167</v>
      </c>
      <c r="C3115" s="20" t="s">
        <v>8168</v>
      </c>
    </row>
    <row r="3116" spans="1:3" hidden="1">
      <c r="A3116" s="26" t="s">
        <v>8169</v>
      </c>
      <c r="B3116" s="87" t="s">
        <v>8167</v>
      </c>
      <c r="C3116" s="20" t="s">
        <v>8168</v>
      </c>
    </row>
    <row r="3117" spans="1:3" hidden="1">
      <c r="A3117" s="26" t="s">
        <v>8170</v>
      </c>
      <c r="B3117" s="87" t="s">
        <v>8171</v>
      </c>
      <c r="C3117" s="20" t="s">
        <v>8168</v>
      </c>
    </row>
    <row r="3118" spans="1:3" hidden="1">
      <c r="A3118" s="26" t="s">
        <v>8172</v>
      </c>
      <c r="B3118" s="87" t="s">
        <v>8173</v>
      </c>
      <c r="C3118" s="20" t="s">
        <v>8168</v>
      </c>
    </row>
    <row r="3119" spans="1:3" hidden="1">
      <c r="A3119" s="26" t="s">
        <v>8174</v>
      </c>
      <c r="B3119" s="87" t="s">
        <v>8175</v>
      </c>
      <c r="C3119" s="20" t="s">
        <v>8168</v>
      </c>
    </row>
    <row r="3120" spans="1:3" hidden="1">
      <c r="A3120" s="26" t="s">
        <v>8176</v>
      </c>
      <c r="B3120" s="87" t="s">
        <v>8177</v>
      </c>
      <c r="C3120" s="20" t="s">
        <v>8168</v>
      </c>
    </row>
    <row r="3121" spans="1:3" hidden="1">
      <c r="A3121" s="26" t="s">
        <v>8178</v>
      </c>
      <c r="B3121" s="87" t="s">
        <v>8179</v>
      </c>
      <c r="C3121" s="20" t="s">
        <v>8168</v>
      </c>
    </row>
    <row r="3122" spans="1:3" hidden="1">
      <c r="A3122" s="26" t="s">
        <v>8180</v>
      </c>
      <c r="B3122" s="87" t="s">
        <v>8181</v>
      </c>
      <c r="C3122" s="20" t="s">
        <v>8168</v>
      </c>
    </row>
    <row r="3123" spans="1:3" hidden="1">
      <c r="A3123" s="26" t="s">
        <v>8182</v>
      </c>
      <c r="B3123" s="87" t="s">
        <v>8183</v>
      </c>
      <c r="C3123" s="20" t="s">
        <v>8168</v>
      </c>
    </row>
    <row r="3124" spans="1:3" hidden="1">
      <c r="A3124" s="26" t="s">
        <v>8184</v>
      </c>
      <c r="B3124" s="87" t="s">
        <v>8185</v>
      </c>
      <c r="C3124" s="20" t="s">
        <v>8168</v>
      </c>
    </row>
    <row r="3125" spans="1:3" hidden="1">
      <c r="A3125" s="26" t="s">
        <v>8186</v>
      </c>
      <c r="B3125" s="87" t="s">
        <v>8187</v>
      </c>
      <c r="C3125" s="20" t="s">
        <v>8168</v>
      </c>
    </row>
    <row r="3126" spans="1:3" hidden="1">
      <c r="A3126" s="26" t="s">
        <v>8188</v>
      </c>
      <c r="B3126" s="87" t="s">
        <v>8189</v>
      </c>
      <c r="C3126" s="20" t="s">
        <v>8168</v>
      </c>
    </row>
    <row r="3127" spans="1:3" hidden="1">
      <c r="A3127" s="26" t="s">
        <v>8190</v>
      </c>
      <c r="B3127" s="87" t="s">
        <v>8191</v>
      </c>
      <c r="C3127" s="20" t="s">
        <v>8168</v>
      </c>
    </row>
    <row r="3128" spans="1:3" hidden="1">
      <c r="A3128" s="26" t="s">
        <v>8192</v>
      </c>
      <c r="B3128" s="87" t="s">
        <v>8193</v>
      </c>
      <c r="C3128" s="20" t="s">
        <v>8168</v>
      </c>
    </row>
    <row r="3129" spans="1:3" hidden="1">
      <c r="A3129" s="26" t="s">
        <v>8194</v>
      </c>
      <c r="B3129" s="87" t="s">
        <v>8195</v>
      </c>
      <c r="C3129" s="20" t="s">
        <v>8168</v>
      </c>
    </row>
    <row r="3130" spans="1:3" hidden="1">
      <c r="A3130" s="26" t="s">
        <v>8196</v>
      </c>
      <c r="B3130" s="87" t="s">
        <v>8197</v>
      </c>
      <c r="C3130" s="20" t="s">
        <v>8168</v>
      </c>
    </row>
    <row r="3131" spans="1:3" hidden="1">
      <c r="A3131" s="26" t="s">
        <v>8198</v>
      </c>
      <c r="B3131" s="87" t="s">
        <v>8199</v>
      </c>
      <c r="C3131" s="20" t="s">
        <v>8168</v>
      </c>
    </row>
    <row r="3132" spans="1:3" hidden="1">
      <c r="A3132" s="26" t="s">
        <v>8200</v>
      </c>
      <c r="B3132" s="87" t="s">
        <v>8201</v>
      </c>
      <c r="C3132" s="20" t="s">
        <v>8168</v>
      </c>
    </row>
    <row r="3133" spans="1:3" hidden="1">
      <c r="A3133" s="26" t="s">
        <v>8202</v>
      </c>
      <c r="B3133" s="87" t="s">
        <v>8203</v>
      </c>
      <c r="C3133" s="20" t="s">
        <v>8168</v>
      </c>
    </row>
    <row r="3134" spans="1:3" hidden="1">
      <c r="A3134" s="26" t="s">
        <v>8204</v>
      </c>
      <c r="B3134" s="87" t="s">
        <v>8205</v>
      </c>
      <c r="C3134" s="20" t="s">
        <v>8168</v>
      </c>
    </row>
    <row r="3135" spans="1:3" hidden="1">
      <c r="A3135" s="26" t="s">
        <v>8206</v>
      </c>
      <c r="B3135" s="87" t="s">
        <v>8207</v>
      </c>
      <c r="C3135" s="20" t="s">
        <v>8168</v>
      </c>
    </row>
    <row r="3136" spans="1:3" hidden="1">
      <c r="A3136" s="26" t="s">
        <v>8208</v>
      </c>
      <c r="B3136" s="87" t="s">
        <v>8209</v>
      </c>
      <c r="C3136" s="20" t="s">
        <v>8168</v>
      </c>
    </row>
    <row r="3137" spans="1:3" hidden="1">
      <c r="A3137" s="26" t="s">
        <v>8210</v>
      </c>
      <c r="B3137" s="87" t="s">
        <v>8211</v>
      </c>
      <c r="C3137" s="20" t="s">
        <v>8168</v>
      </c>
    </row>
    <row r="3138" spans="1:3" hidden="1">
      <c r="A3138" s="26" t="s">
        <v>8212</v>
      </c>
      <c r="B3138" s="87" t="s">
        <v>8213</v>
      </c>
      <c r="C3138" s="20" t="s">
        <v>8168</v>
      </c>
    </row>
    <row r="3139" spans="1:3" hidden="1">
      <c r="A3139" s="26" t="s">
        <v>8214</v>
      </c>
      <c r="B3139" s="87" t="s">
        <v>8215</v>
      </c>
      <c r="C3139" s="20" t="s">
        <v>8168</v>
      </c>
    </row>
    <row r="3140" spans="1:3" hidden="1">
      <c r="A3140" s="26" t="s">
        <v>8216</v>
      </c>
      <c r="B3140" s="87" t="s">
        <v>8217</v>
      </c>
      <c r="C3140" s="20" t="s">
        <v>8168</v>
      </c>
    </row>
    <row r="3141" spans="1:3" hidden="1">
      <c r="A3141" s="26" t="s">
        <v>8218</v>
      </c>
      <c r="B3141" s="87" t="s">
        <v>8219</v>
      </c>
      <c r="C3141" s="20" t="s">
        <v>8168</v>
      </c>
    </row>
    <row r="3142" spans="1:3" hidden="1">
      <c r="A3142" s="26" t="s">
        <v>8220</v>
      </c>
      <c r="B3142" s="87" t="s">
        <v>8221</v>
      </c>
      <c r="C3142" s="20" t="s">
        <v>8168</v>
      </c>
    </row>
    <row r="3143" spans="1:3" hidden="1">
      <c r="A3143" s="26" t="s">
        <v>8222</v>
      </c>
      <c r="B3143" s="87" t="s">
        <v>8223</v>
      </c>
      <c r="C3143" s="20" t="s">
        <v>8168</v>
      </c>
    </row>
    <row r="3144" spans="1:3" hidden="1">
      <c r="A3144" s="26" t="s">
        <v>8224</v>
      </c>
      <c r="B3144" s="87" t="s">
        <v>8225</v>
      </c>
      <c r="C3144" s="20" t="s">
        <v>8168</v>
      </c>
    </row>
    <row r="3145" spans="1:3" hidden="1">
      <c r="A3145" s="26" t="s">
        <v>8226</v>
      </c>
      <c r="B3145" s="87" t="s">
        <v>8227</v>
      </c>
      <c r="C3145" s="20" t="s">
        <v>8168</v>
      </c>
    </row>
    <row r="3146" spans="1:3" hidden="1">
      <c r="A3146" s="26" t="s">
        <v>8228</v>
      </c>
      <c r="B3146" s="87" t="s">
        <v>8229</v>
      </c>
      <c r="C3146" s="20" t="s">
        <v>8168</v>
      </c>
    </row>
    <row r="3147" spans="1:3" hidden="1">
      <c r="A3147" s="26" t="s">
        <v>8230</v>
      </c>
      <c r="B3147" s="87" t="s">
        <v>8231</v>
      </c>
      <c r="C3147" s="20" t="s">
        <v>8168</v>
      </c>
    </row>
    <row r="3148" spans="1:3" hidden="1">
      <c r="A3148" s="26" t="s">
        <v>8232</v>
      </c>
      <c r="B3148" s="87" t="s">
        <v>8233</v>
      </c>
      <c r="C3148" s="20" t="s">
        <v>8168</v>
      </c>
    </row>
    <row r="3149" spans="1:3" hidden="1">
      <c r="A3149" s="26" t="s">
        <v>8234</v>
      </c>
      <c r="B3149" s="87" t="s">
        <v>8235</v>
      </c>
      <c r="C3149" s="20" t="s">
        <v>8168</v>
      </c>
    </row>
    <row r="3150" spans="1:3" hidden="1">
      <c r="A3150" s="26" t="s">
        <v>8236</v>
      </c>
      <c r="B3150" s="87" t="s">
        <v>8237</v>
      </c>
      <c r="C3150" s="20" t="s">
        <v>8168</v>
      </c>
    </row>
    <row r="3151" spans="1:3" hidden="1">
      <c r="A3151" s="26" t="s">
        <v>8238</v>
      </c>
      <c r="B3151" s="87" t="s">
        <v>8239</v>
      </c>
      <c r="C3151" s="20" t="s">
        <v>8168</v>
      </c>
    </row>
    <row r="3152" spans="1:3" hidden="1">
      <c r="A3152" s="26" t="s">
        <v>8240</v>
      </c>
      <c r="B3152" s="87" t="s">
        <v>8241</v>
      </c>
      <c r="C3152" s="20" t="s">
        <v>8168</v>
      </c>
    </row>
    <row r="3153" spans="1:3" hidden="1">
      <c r="A3153" s="26" t="s">
        <v>8242</v>
      </c>
      <c r="B3153" s="87" t="s">
        <v>8243</v>
      </c>
      <c r="C3153" s="20" t="s">
        <v>8168</v>
      </c>
    </row>
    <row r="3154" spans="1:3" hidden="1">
      <c r="A3154" s="26" t="s">
        <v>8244</v>
      </c>
      <c r="B3154" s="87" t="s">
        <v>8245</v>
      </c>
      <c r="C3154" s="20" t="s">
        <v>8168</v>
      </c>
    </row>
    <row r="3155" spans="1:3" hidden="1">
      <c r="A3155" s="26" t="s">
        <v>8246</v>
      </c>
      <c r="B3155" s="87" t="s">
        <v>8247</v>
      </c>
      <c r="C3155" s="20" t="s">
        <v>8168</v>
      </c>
    </row>
    <row r="3156" spans="1:3" hidden="1">
      <c r="A3156" s="26" t="s">
        <v>8248</v>
      </c>
      <c r="B3156" s="87" t="s">
        <v>8249</v>
      </c>
      <c r="C3156" s="20" t="s">
        <v>8168</v>
      </c>
    </row>
    <row r="3157" spans="1:3" hidden="1">
      <c r="A3157" s="26" t="s">
        <v>8250</v>
      </c>
      <c r="B3157" s="87" t="s">
        <v>8251</v>
      </c>
      <c r="C3157" s="20" t="s">
        <v>8168</v>
      </c>
    </row>
    <row r="3158" spans="1:3" hidden="1">
      <c r="A3158" s="26" t="s">
        <v>8252</v>
      </c>
      <c r="B3158" s="87" t="s">
        <v>8253</v>
      </c>
      <c r="C3158" s="20" t="s">
        <v>8168</v>
      </c>
    </row>
    <row r="3159" spans="1:3" hidden="1">
      <c r="A3159" s="26" t="s">
        <v>8254</v>
      </c>
      <c r="B3159" s="87" t="s">
        <v>8255</v>
      </c>
      <c r="C3159" s="20" t="s">
        <v>8168</v>
      </c>
    </row>
    <row r="3160" spans="1:3" hidden="1">
      <c r="A3160" s="26" t="s">
        <v>8256</v>
      </c>
      <c r="B3160" s="87" t="s">
        <v>8257</v>
      </c>
      <c r="C3160" s="20" t="s">
        <v>8168</v>
      </c>
    </row>
    <row r="3161" spans="1:3" hidden="1">
      <c r="A3161" s="26" t="s">
        <v>8258</v>
      </c>
      <c r="B3161" s="87" t="s">
        <v>8259</v>
      </c>
      <c r="C3161" s="20" t="s">
        <v>8168</v>
      </c>
    </row>
    <row r="3162" spans="1:3" hidden="1">
      <c r="A3162" s="26" t="s">
        <v>8260</v>
      </c>
      <c r="B3162" s="87" t="s">
        <v>8261</v>
      </c>
      <c r="C3162" s="20" t="s">
        <v>8168</v>
      </c>
    </row>
    <row r="3163" spans="1:3" hidden="1">
      <c r="A3163" s="26" t="s">
        <v>8262</v>
      </c>
      <c r="B3163" s="87" t="s">
        <v>8263</v>
      </c>
      <c r="C3163" s="20" t="s">
        <v>8168</v>
      </c>
    </row>
    <row r="3164" spans="1:3" hidden="1">
      <c r="A3164" s="26" t="s">
        <v>8264</v>
      </c>
      <c r="B3164" s="87" t="s">
        <v>8265</v>
      </c>
      <c r="C3164" s="20" t="s">
        <v>8168</v>
      </c>
    </row>
    <row r="3165" spans="1:3" hidden="1">
      <c r="A3165" s="26" t="s">
        <v>8266</v>
      </c>
      <c r="B3165" s="87" t="s">
        <v>8267</v>
      </c>
      <c r="C3165" s="20" t="s">
        <v>8168</v>
      </c>
    </row>
    <row r="3166" spans="1:3" hidden="1">
      <c r="A3166" s="26" t="s">
        <v>8268</v>
      </c>
      <c r="B3166" s="87" t="s">
        <v>8269</v>
      </c>
      <c r="C3166" s="20" t="s">
        <v>8168</v>
      </c>
    </row>
    <row r="3167" spans="1:3" hidden="1">
      <c r="A3167" s="26" t="s">
        <v>8270</v>
      </c>
      <c r="B3167" s="87" t="s">
        <v>8271</v>
      </c>
      <c r="C3167" s="20" t="s">
        <v>8168</v>
      </c>
    </row>
    <row r="3168" spans="1:3" hidden="1">
      <c r="A3168" s="26" t="s">
        <v>8272</v>
      </c>
      <c r="B3168" s="87" t="s">
        <v>8273</v>
      </c>
      <c r="C3168" s="20" t="s">
        <v>8168</v>
      </c>
    </row>
    <row r="3169" spans="1:3" hidden="1">
      <c r="A3169" s="26" t="s">
        <v>8274</v>
      </c>
      <c r="B3169" s="87" t="s">
        <v>8275</v>
      </c>
      <c r="C3169" s="20" t="s">
        <v>8168</v>
      </c>
    </row>
    <row r="3170" spans="1:3" hidden="1">
      <c r="A3170" s="26" t="s">
        <v>8276</v>
      </c>
      <c r="B3170" s="87" t="s">
        <v>8277</v>
      </c>
      <c r="C3170" s="20" t="s">
        <v>8168</v>
      </c>
    </row>
    <row r="3171" spans="1:3" hidden="1">
      <c r="A3171" s="26" t="s">
        <v>8278</v>
      </c>
      <c r="B3171" s="87" t="s">
        <v>8279</v>
      </c>
      <c r="C3171" s="20" t="s">
        <v>8168</v>
      </c>
    </row>
    <row r="3172" spans="1:3" hidden="1">
      <c r="A3172" s="26" t="s">
        <v>8280</v>
      </c>
      <c r="B3172" s="87" t="s">
        <v>8281</v>
      </c>
      <c r="C3172" s="20" t="s">
        <v>8168</v>
      </c>
    </row>
    <row r="3173" spans="1:3" hidden="1">
      <c r="A3173" s="26" t="s">
        <v>8282</v>
      </c>
      <c r="B3173" s="87" t="s">
        <v>8283</v>
      </c>
      <c r="C3173" s="20" t="s">
        <v>8168</v>
      </c>
    </row>
    <row r="3174" spans="1:3" hidden="1">
      <c r="A3174" s="26" t="s">
        <v>8284</v>
      </c>
      <c r="B3174" s="87" t="s">
        <v>8285</v>
      </c>
      <c r="C3174" s="20" t="s">
        <v>8168</v>
      </c>
    </row>
    <row r="3175" spans="1:3" hidden="1">
      <c r="A3175" s="26" t="s">
        <v>8286</v>
      </c>
      <c r="B3175" s="87" t="s">
        <v>8287</v>
      </c>
      <c r="C3175" s="20" t="s">
        <v>8168</v>
      </c>
    </row>
    <row r="3176" spans="1:3" hidden="1">
      <c r="A3176" s="26" t="s">
        <v>8288</v>
      </c>
      <c r="B3176" s="87" t="s">
        <v>8289</v>
      </c>
      <c r="C3176" s="20" t="s">
        <v>8168</v>
      </c>
    </row>
    <row r="3177" spans="1:3" hidden="1">
      <c r="A3177" s="26" t="s">
        <v>8290</v>
      </c>
      <c r="B3177" s="87" t="s">
        <v>8291</v>
      </c>
      <c r="C3177" s="20" t="s">
        <v>8168</v>
      </c>
    </row>
    <row r="3178" spans="1:3" hidden="1">
      <c r="A3178" s="26" t="s">
        <v>8292</v>
      </c>
      <c r="B3178" s="87" t="s">
        <v>8293</v>
      </c>
      <c r="C3178" s="20" t="s">
        <v>8168</v>
      </c>
    </row>
    <row r="3179" spans="1:3" hidden="1">
      <c r="A3179" s="26" t="s">
        <v>8294</v>
      </c>
      <c r="B3179" s="87" t="s">
        <v>8295</v>
      </c>
      <c r="C3179" s="20" t="s">
        <v>8168</v>
      </c>
    </row>
    <row r="3180" spans="1:3" hidden="1">
      <c r="A3180" s="26" t="s">
        <v>8296</v>
      </c>
      <c r="B3180" s="87" t="s">
        <v>8297</v>
      </c>
      <c r="C3180" s="20" t="s">
        <v>8168</v>
      </c>
    </row>
    <row r="3181" spans="1:3" hidden="1">
      <c r="A3181" s="26" t="s">
        <v>8298</v>
      </c>
      <c r="B3181" s="87" t="s">
        <v>8299</v>
      </c>
      <c r="C3181" s="20" t="s">
        <v>8168</v>
      </c>
    </row>
    <row r="3182" spans="1:3" hidden="1">
      <c r="A3182" s="26" t="s">
        <v>8300</v>
      </c>
      <c r="B3182" s="87" t="s">
        <v>8301</v>
      </c>
      <c r="C3182" s="20" t="s">
        <v>8168</v>
      </c>
    </row>
    <row r="3183" spans="1:3" hidden="1">
      <c r="A3183" s="26" t="s">
        <v>8302</v>
      </c>
      <c r="B3183" s="87" t="s">
        <v>8303</v>
      </c>
      <c r="C3183" s="20" t="s">
        <v>8168</v>
      </c>
    </row>
    <row r="3184" spans="1:3" hidden="1">
      <c r="A3184" s="26" t="s">
        <v>8304</v>
      </c>
      <c r="B3184" s="87" t="s">
        <v>8305</v>
      </c>
      <c r="C3184" s="20" t="s">
        <v>8168</v>
      </c>
    </row>
    <row r="3185" spans="1:3" hidden="1">
      <c r="A3185" s="26" t="s">
        <v>8306</v>
      </c>
      <c r="B3185" s="87" t="s">
        <v>8307</v>
      </c>
      <c r="C3185" s="20" t="s">
        <v>8168</v>
      </c>
    </row>
    <row r="3186" spans="1:3" hidden="1">
      <c r="A3186" s="26" t="s">
        <v>8308</v>
      </c>
      <c r="B3186" s="87" t="s">
        <v>8309</v>
      </c>
      <c r="C3186" s="20" t="s">
        <v>8168</v>
      </c>
    </row>
    <row r="3187" spans="1:3" hidden="1">
      <c r="A3187" s="26" t="s">
        <v>8310</v>
      </c>
      <c r="B3187" s="87" t="s">
        <v>8311</v>
      </c>
      <c r="C3187" s="20" t="s">
        <v>8168</v>
      </c>
    </row>
    <row r="3188" spans="1:3" hidden="1">
      <c r="A3188" s="26" t="s">
        <v>8312</v>
      </c>
      <c r="B3188" s="87" t="s">
        <v>8313</v>
      </c>
      <c r="C3188" s="20" t="s">
        <v>8168</v>
      </c>
    </row>
    <row r="3189" spans="1:3" hidden="1">
      <c r="A3189" s="26" t="s">
        <v>8314</v>
      </c>
      <c r="B3189" s="87" t="s">
        <v>8315</v>
      </c>
      <c r="C3189" s="20" t="s">
        <v>8168</v>
      </c>
    </row>
    <row r="3190" spans="1:3" hidden="1">
      <c r="A3190" s="26" t="s">
        <v>8316</v>
      </c>
      <c r="B3190" s="87" t="s">
        <v>8317</v>
      </c>
      <c r="C3190" s="20" t="s">
        <v>8168</v>
      </c>
    </row>
    <row r="3191" spans="1:3" hidden="1">
      <c r="A3191" s="26" t="s">
        <v>8318</v>
      </c>
      <c r="B3191" s="87" t="s">
        <v>8319</v>
      </c>
      <c r="C3191" s="20" t="s">
        <v>8168</v>
      </c>
    </row>
    <row r="3192" spans="1:3" hidden="1">
      <c r="A3192" s="26" t="s">
        <v>8320</v>
      </c>
      <c r="B3192" s="87" t="s">
        <v>8321</v>
      </c>
      <c r="C3192" s="20" t="s">
        <v>8168</v>
      </c>
    </row>
    <row r="3193" spans="1:3" hidden="1">
      <c r="A3193" s="26" t="s">
        <v>8322</v>
      </c>
      <c r="B3193" s="87" t="s">
        <v>8323</v>
      </c>
      <c r="C3193" s="20" t="s">
        <v>8168</v>
      </c>
    </row>
    <row r="3194" spans="1:3" hidden="1">
      <c r="A3194" s="26" t="s">
        <v>8324</v>
      </c>
      <c r="B3194" s="87" t="s">
        <v>8325</v>
      </c>
      <c r="C3194" s="20" t="s">
        <v>8168</v>
      </c>
    </row>
    <row r="3195" spans="1:3" hidden="1">
      <c r="A3195" s="26" t="s">
        <v>8326</v>
      </c>
      <c r="B3195" s="87" t="s">
        <v>8327</v>
      </c>
      <c r="C3195" s="20" t="s">
        <v>8168</v>
      </c>
    </row>
    <row r="3196" spans="1:3" hidden="1">
      <c r="A3196" s="26" t="s">
        <v>8328</v>
      </c>
      <c r="B3196" s="87" t="s">
        <v>8329</v>
      </c>
      <c r="C3196" s="20" t="s">
        <v>8168</v>
      </c>
    </row>
    <row r="3197" spans="1:3" hidden="1">
      <c r="A3197" s="26" t="s">
        <v>8330</v>
      </c>
      <c r="B3197" s="87" t="s">
        <v>8331</v>
      </c>
      <c r="C3197" s="20" t="s">
        <v>8168</v>
      </c>
    </row>
    <row r="3198" spans="1:3" hidden="1">
      <c r="A3198" s="26" t="s">
        <v>8332</v>
      </c>
      <c r="B3198" s="87" t="s">
        <v>8333</v>
      </c>
      <c r="C3198" s="20" t="s">
        <v>8168</v>
      </c>
    </row>
    <row r="3199" spans="1:3" hidden="1">
      <c r="A3199" s="26" t="s">
        <v>8334</v>
      </c>
      <c r="B3199" s="87" t="s">
        <v>8335</v>
      </c>
      <c r="C3199" s="20" t="s">
        <v>8168</v>
      </c>
    </row>
    <row r="3200" spans="1:3" hidden="1">
      <c r="A3200" s="26" t="s">
        <v>8336</v>
      </c>
      <c r="B3200" s="87" t="s">
        <v>8337</v>
      </c>
      <c r="C3200" s="20" t="s">
        <v>8168</v>
      </c>
    </row>
    <row r="3201" spans="1:3" hidden="1">
      <c r="A3201" s="26" t="s">
        <v>8338</v>
      </c>
      <c r="B3201" s="87" t="s">
        <v>8339</v>
      </c>
      <c r="C3201" s="20" t="s">
        <v>8168</v>
      </c>
    </row>
    <row r="3202" spans="1:3" hidden="1">
      <c r="A3202" s="26" t="s">
        <v>8340</v>
      </c>
      <c r="B3202" s="87" t="s">
        <v>8341</v>
      </c>
      <c r="C3202" s="20" t="s">
        <v>8168</v>
      </c>
    </row>
    <row r="3203" spans="1:3" hidden="1">
      <c r="A3203" s="26" t="s">
        <v>8342</v>
      </c>
      <c r="B3203" s="87" t="s">
        <v>8343</v>
      </c>
      <c r="C3203" s="20" t="s">
        <v>8168</v>
      </c>
    </row>
    <row r="3204" spans="1:3" hidden="1">
      <c r="A3204" s="26" t="s">
        <v>8344</v>
      </c>
      <c r="B3204" s="87" t="s">
        <v>8345</v>
      </c>
      <c r="C3204" s="20" t="s">
        <v>8168</v>
      </c>
    </row>
    <row r="3205" spans="1:3" hidden="1">
      <c r="A3205" s="26" t="s">
        <v>8346</v>
      </c>
      <c r="B3205" s="87" t="s">
        <v>8347</v>
      </c>
      <c r="C3205" s="20" t="s">
        <v>8168</v>
      </c>
    </row>
    <row r="3206" spans="1:3" hidden="1">
      <c r="A3206" s="26" t="s">
        <v>8348</v>
      </c>
      <c r="B3206" s="87" t="s">
        <v>8349</v>
      </c>
      <c r="C3206" s="20" t="s">
        <v>8168</v>
      </c>
    </row>
    <row r="3207" spans="1:3" hidden="1">
      <c r="A3207" s="26" t="s">
        <v>8350</v>
      </c>
      <c r="B3207" s="87" t="s">
        <v>8351</v>
      </c>
      <c r="C3207" s="20" t="s">
        <v>8168</v>
      </c>
    </row>
    <row r="3208" spans="1:3" hidden="1">
      <c r="A3208" s="26" t="s">
        <v>8352</v>
      </c>
      <c r="B3208" s="87" t="s">
        <v>8353</v>
      </c>
      <c r="C3208" s="20" t="s">
        <v>8168</v>
      </c>
    </row>
    <row r="3209" spans="1:3" hidden="1">
      <c r="A3209" s="26" t="s">
        <v>8354</v>
      </c>
      <c r="B3209" s="87" t="s">
        <v>8355</v>
      </c>
      <c r="C3209" s="20" t="s">
        <v>8168</v>
      </c>
    </row>
    <row r="3210" spans="1:3" hidden="1">
      <c r="A3210" s="26" t="s">
        <v>8356</v>
      </c>
      <c r="B3210" s="87" t="s">
        <v>8357</v>
      </c>
      <c r="C3210" s="20" t="s">
        <v>8168</v>
      </c>
    </row>
    <row r="3211" spans="1:3" hidden="1">
      <c r="A3211" s="26" t="s">
        <v>8358</v>
      </c>
      <c r="B3211" s="87" t="s">
        <v>8359</v>
      </c>
      <c r="C3211" s="20" t="s">
        <v>8168</v>
      </c>
    </row>
    <row r="3212" spans="1:3" hidden="1">
      <c r="A3212" s="26" t="s">
        <v>8360</v>
      </c>
      <c r="B3212" s="87" t="s">
        <v>8361</v>
      </c>
      <c r="C3212" s="20" t="s">
        <v>8168</v>
      </c>
    </row>
    <row r="3213" spans="1:3" hidden="1">
      <c r="A3213" s="26" t="s">
        <v>8362</v>
      </c>
      <c r="B3213" s="87" t="s">
        <v>8363</v>
      </c>
      <c r="C3213" s="20" t="s">
        <v>8168</v>
      </c>
    </row>
    <row r="3214" spans="1:3" hidden="1">
      <c r="A3214" s="26" t="s">
        <v>8364</v>
      </c>
      <c r="B3214" s="87" t="s">
        <v>8365</v>
      </c>
      <c r="C3214" s="20" t="s">
        <v>8168</v>
      </c>
    </row>
    <row r="3215" spans="1:3" hidden="1">
      <c r="A3215" s="26" t="s">
        <v>8366</v>
      </c>
      <c r="B3215" s="87" t="s">
        <v>8367</v>
      </c>
      <c r="C3215" s="20" t="s">
        <v>8168</v>
      </c>
    </row>
    <row r="3216" spans="1:3" hidden="1">
      <c r="A3216" s="26" t="s">
        <v>8368</v>
      </c>
      <c r="B3216" s="87" t="s">
        <v>8369</v>
      </c>
      <c r="C3216" s="20" t="s">
        <v>8168</v>
      </c>
    </row>
    <row r="3217" spans="1:3" hidden="1">
      <c r="A3217" s="26" t="s">
        <v>8370</v>
      </c>
      <c r="B3217" s="87" t="s">
        <v>8371</v>
      </c>
      <c r="C3217" s="20" t="s">
        <v>8168</v>
      </c>
    </row>
    <row r="3218" spans="1:3" hidden="1">
      <c r="A3218" s="26" t="s">
        <v>8372</v>
      </c>
      <c r="B3218" s="87" t="s">
        <v>8373</v>
      </c>
      <c r="C3218" s="20" t="s">
        <v>8168</v>
      </c>
    </row>
    <row r="3219" spans="1:3" hidden="1">
      <c r="A3219" s="26" t="s">
        <v>8374</v>
      </c>
      <c r="B3219" s="87" t="s">
        <v>8375</v>
      </c>
      <c r="C3219" s="20" t="s">
        <v>8168</v>
      </c>
    </row>
    <row r="3220" spans="1:3" hidden="1">
      <c r="A3220" s="26" t="s">
        <v>8376</v>
      </c>
      <c r="B3220" s="87" t="s">
        <v>8377</v>
      </c>
      <c r="C3220" s="20" t="s">
        <v>8168</v>
      </c>
    </row>
    <row r="3221" spans="1:3" hidden="1">
      <c r="A3221" s="26" t="s">
        <v>8378</v>
      </c>
      <c r="B3221" s="87" t="s">
        <v>8379</v>
      </c>
      <c r="C3221" s="20" t="s">
        <v>8168</v>
      </c>
    </row>
    <row r="3222" spans="1:3" hidden="1">
      <c r="A3222" s="26" t="s">
        <v>8380</v>
      </c>
      <c r="B3222" s="87" t="s">
        <v>8381</v>
      </c>
      <c r="C3222" s="20" t="s">
        <v>8168</v>
      </c>
    </row>
    <row r="3223" spans="1:3" hidden="1">
      <c r="A3223" s="26" t="s">
        <v>8382</v>
      </c>
      <c r="B3223" s="87" t="s">
        <v>8383</v>
      </c>
      <c r="C3223" s="20" t="s">
        <v>8168</v>
      </c>
    </row>
    <row r="3224" spans="1:3" hidden="1">
      <c r="A3224" s="26" t="s">
        <v>8384</v>
      </c>
      <c r="B3224" s="87" t="s">
        <v>8385</v>
      </c>
      <c r="C3224" s="20" t="s">
        <v>8168</v>
      </c>
    </row>
    <row r="3225" spans="1:3" hidden="1">
      <c r="A3225" s="26" t="s">
        <v>8386</v>
      </c>
      <c r="B3225" s="87" t="s">
        <v>8387</v>
      </c>
      <c r="C3225" s="20" t="s">
        <v>8168</v>
      </c>
    </row>
    <row r="3226" spans="1:3" hidden="1">
      <c r="A3226" s="26" t="s">
        <v>8388</v>
      </c>
      <c r="B3226" s="87" t="s">
        <v>8389</v>
      </c>
      <c r="C3226" s="20" t="s">
        <v>8168</v>
      </c>
    </row>
    <row r="3227" spans="1:3" hidden="1">
      <c r="A3227" s="26" t="s">
        <v>8390</v>
      </c>
      <c r="B3227" s="87" t="s">
        <v>8391</v>
      </c>
      <c r="C3227" s="20" t="s">
        <v>8168</v>
      </c>
    </row>
    <row r="3228" spans="1:3" hidden="1">
      <c r="A3228" s="26" t="s">
        <v>8392</v>
      </c>
      <c r="B3228" s="87" t="s">
        <v>8393</v>
      </c>
      <c r="C3228" s="20" t="s">
        <v>8168</v>
      </c>
    </row>
    <row r="3229" spans="1:3" hidden="1">
      <c r="A3229" s="26" t="s">
        <v>8394</v>
      </c>
      <c r="B3229" s="87" t="s">
        <v>8395</v>
      </c>
      <c r="C3229" s="20" t="s">
        <v>8168</v>
      </c>
    </row>
    <row r="3230" spans="1:3" hidden="1">
      <c r="A3230" s="26" t="s">
        <v>8396</v>
      </c>
      <c r="B3230" s="87" t="s">
        <v>8397</v>
      </c>
      <c r="C3230" s="20" t="s">
        <v>8168</v>
      </c>
    </row>
    <row r="3231" spans="1:3" hidden="1">
      <c r="A3231" s="26" t="s">
        <v>8398</v>
      </c>
      <c r="B3231" s="87" t="s">
        <v>8399</v>
      </c>
      <c r="C3231" s="20" t="s">
        <v>8168</v>
      </c>
    </row>
    <row r="3232" spans="1:3" hidden="1">
      <c r="A3232" s="26" t="s">
        <v>8400</v>
      </c>
      <c r="B3232" s="87" t="s">
        <v>8401</v>
      </c>
      <c r="C3232" s="20" t="s">
        <v>8168</v>
      </c>
    </row>
    <row r="3233" spans="1:3" hidden="1">
      <c r="A3233" s="26" t="s">
        <v>8402</v>
      </c>
      <c r="B3233" s="87" t="s">
        <v>8403</v>
      </c>
      <c r="C3233" s="20" t="s">
        <v>8168</v>
      </c>
    </row>
    <row r="3234" spans="1:3" hidden="1">
      <c r="A3234" s="26" t="s">
        <v>8404</v>
      </c>
      <c r="B3234" s="87" t="s">
        <v>8405</v>
      </c>
      <c r="C3234" s="20" t="s">
        <v>8168</v>
      </c>
    </row>
    <row r="3235" spans="1:3" hidden="1">
      <c r="A3235" s="26" t="s">
        <v>8406</v>
      </c>
      <c r="B3235" s="87" t="s">
        <v>8407</v>
      </c>
      <c r="C3235" s="20" t="s">
        <v>8168</v>
      </c>
    </row>
    <row r="3236" spans="1:3" hidden="1">
      <c r="A3236" s="26" t="s">
        <v>8408</v>
      </c>
      <c r="B3236" s="87" t="s">
        <v>8409</v>
      </c>
      <c r="C3236" s="20" t="s">
        <v>8168</v>
      </c>
    </row>
    <row r="3237" spans="1:3" hidden="1">
      <c r="A3237" s="26" t="s">
        <v>8410</v>
      </c>
      <c r="B3237" s="87" t="s">
        <v>8411</v>
      </c>
      <c r="C3237" s="20" t="s">
        <v>8168</v>
      </c>
    </row>
    <row r="3238" spans="1:3" hidden="1">
      <c r="A3238" s="26" t="s">
        <v>8412</v>
      </c>
      <c r="B3238" s="87" t="s">
        <v>8413</v>
      </c>
      <c r="C3238" s="20" t="s">
        <v>8168</v>
      </c>
    </row>
    <row r="3239" spans="1:3" hidden="1">
      <c r="A3239" s="26" t="s">
        <v>8414</v>
      </c>
      <c r="B3239" s="87" t="s">
        <v>8415</v>
      </c>
      <c r="C3239" s="20" t="s">
        <v>8168</v>
      </c>
    </row>
    <row r="3240" spans="1:3" hidden="1">
      <c r="A3240" s="26" t="s">
        <v>8416</v>
      </c>
      <c r="B3240" s="87" t="s">
        <v>8417</v>
      </c>
      <c r="C3240" s="20" t="s">
        <v>8168</v>
      </c>
    </row>
    <row r="3241" spans="1:3" hidden="1">
      <c r="A3241" s="26" t="s">
        <v>8418</v>
      </c>
      <c r="B3241" s="87" t="s">
        <v>8419</v>
      </c>
      <c r="C3241" s="20" t="s">
        <v>8168</v>
      </c>
    </row>
    <row r="3242" spans="1:3" hidden="1">
      <c r="A3242" s="26" t="s">
        <v>8420</v>
      </c>
      <c r="B3242" s="87" t="s">
        <v>8421</v>
      </c>
      <c r="C3242" s="20" t="s">
        <v>8168</v>
      </c>
    </row>
    <row r="3243" spans="1:3" hidden="1">
      <c r="A3243" s="26" t="s">
        <v>8422</v>
      </c>
      <c r="B3243" s="87" t="s">
        <v>8423</v>
      </c>
      <c r="C3243" s="20" t="s">
        <v>8168</v>
      </c>
    </row>
    <row r="3244" spans="1:3" hidden="1">
      <c r="A3244" s="26" t="s">
        <v>8424</v>
      </c>
      <c r="B3244" s="87" t="s">
        <v>8425</v>
      </c>
      <c r="C3244" s="20" t="s">
        <v>8168</v>
      </c>
    </row>
    <row r="3245" spans="1:3" hidden="1">
      <c r="A3245" s="26" t="s">
        <v>8426</v>
      </c>
      <c r="B3245" s="87" t="s">
        <v>8427</v>
      </c>
      <c r="C3245" s="20" t="s">
        <v>8168</v>
      </c>
    </row>
    <row r="3246" spans="1:3" hidden="1">
      <c r="A3246" s="26" t="s">
        <v>8428</v>
      </c>
      <c r="B3246" s="87" t="s">
        <v>8429</v>
      </c>
      <c r="C3246" s="20" t="s">
        <v>8168</v>
      </c>
    </row>
    <row r="3247" spans="1:3" hidden="1">
      <c r="A3247" s="26" t="s">
        <v>8430</v>
      </c>
      <c r="B3247" s="87" t="s">
        <v>8431</v>
      </c>
      <c r="C3247" s="20" t="s">
        <v>8168</v>
      </c>
    </row>
    <row r="3248" spans="1:3" hidden="1">
      <c r="A3248" s="26" t="s">
        <v>8432</v>
      </c>
      <c r="B3248" s="87" t="s">
        <v>8433</v>
      </c>
      <c r="C3248" s="20" t="s">
        <v>8168</v>
      </c>
    </row>
    <row r="3249" spans="1:3" hidden="1">
      <c r="A3249" s="26" t="s">
        <v>8434</v>
      </c>
      <c r="B3249" s="87" t="s">
        <v>8435</v>
      </c>
      <c r="C3249" s="20" t="s">
        <v>8168</v>
      </c>
    </row>
    <row r="3250" spans="1:3" hidden="1">
      <c r="A3250" s="26" t="s">
        <v>8436</v>
      </c>
      <c r="B3250" s="87" t="s">
        <v>8437</v>
      </c>
      <c r="C3250" s="20" t="s">
        <v>8168</v>
      </c>
    </row>
    <row r="3251" spans="1:3" hidden="1">
      <c r="A3251" s="26" t="s">
        <v>8438</v>
      </c>
      <c r="B3251" s="87" t="s">
        <v>8439</v>
      </c>
      <c r="C3251" s="20" t="s">
        <v>8168</v>
      </c>
    </row>
    <row r="3252" spans="1:3" hidden="1">
      <c r="A3252" s="26" t="s">
        <v>8440</v>
      </c>
      <c r="B3252" s="87" t="s">
        <v>8441</v>
      </c>
      <c r="C3252" s="20" t="s">
        <v>8168</v>
      </c>
    </row>
    <row r="3253" spans="1:3" hidden="1">
      <c r="A3253" s="26" t="s">
        <v>8442</v>
      </c>
      <c r="B3253" s="87" t="s">
        <v>5120</v>
      </c>
      <c r="C3253" s="20" t="s">
        <v>8168</v>
      </c>
    </row>
    <row r="3254" spans="1:3" hidden="1">
      <c r="A3254" s="26" t="s">
        <v>8443</v>
      </c>
      <c r="B3254" s="87" t="s">
        <v>8444</v>
      </c>
      <c r="C3254" s="20" t="s">
        <v>8168</v>
      </c>
    </row>
    <row r="3255" spans="1:3" hidden="1">
      <c r="A3255" s="26" t="s">
        <v>8445</v>
      </c>
      <c r="B3255" s="87" t="s">
        <v>8446</v>
      </c>
      <c r="C3255" s="20" t="s">
        <v>8168</v>
      </c>
    </row>
    <row r="3256" spans="1:3" hidden="1">
      <c r="A3256" s="26" t="s">
        <v>8447</v>
      </c>
      <c r="B3256" s="87" t="s">
        <v>8448</v>
      </c>
      <c r="C3256" s="20" t="s">
        <v>8168</v>
      </c>
    </row>
    <row r="3257" spans="1:3" hidden="1">
      <c r="A3257" s="26" t="s">
        <v>8449</v>
      </c>
      <c r="B3257" s="87" t="s">
        <v>8450</v>
      </c>
      <c r="C3257" s="20" t="s">
        <v>8168</v>
      </c>
    </row>
    <row r="3258" spans="1:3" hidden="1">
      <c r="A3258" s="26" t="s">
        <v>8451</v>
      </c>
      <c r="B3258" s="87" t="s">
        <v>8452</v>
      </c>
      <c r="C3258" s="20" t="s">
        <v>8168</v>
      </c>
    </row>
    <row r="3259" spans="1:3" hidden="1">
      <c r="A3259" s="26" t="s">
        <v>8453</v>
      </c>
      <c r="B3259" s="87" t="s">
        <v>8454</v>
      </c>
      <c r="C3259" s="20" t="s">
        <v>8168</v>
      </c>
    </row>
    <row r="3260" spans="1:3" hidden="1">
      <c r="A3260" s="26" t="s">
        <v>8455</v>
      </c>
      <c r="B3260" s="87" t="s">
        <v>8456</v>
      </c>
      <c r="C3260" s="20" t="s">
        <v>8168</v>
      </c>
    </row>
    <row r="3261" spans="1:3" hidden="1">
      <c r="A3261" s="26" t="s">
        <v>8457</v>
      </c>
      <c r="B3261" s="87" t="s">
        <v>8458</v>
      </c>
      <c r="C3261" s="20" t="s">
        <v>8168</v>
      </c>
    </row>
    <row r="3262" spans="1:3" hidden="1">
      <c r="A3262" s="26" t="s">
        <v>8459</v>
      </c>
      <c r="B3262" s="87" t="s">
        <v>8460</v>
      </c>
      <c r="C3262" s="20" t="s">
        <v>8168</v>
      </c>
    </row>
    <row r="3263" spans="1:3" hidden="1">
      <c r="A3263" s="26" t="s">
        <v>8461</v>
      </c>
      <c r="B3263" s="87" t="s">
        <v>8462</v>
      </c>
      <c r="C3263" s="20" t="s">
        <v>8168</v>
      </c>
    </row>
    <row r="3264" spans="1:3" hidden="1">
      <c r="A3264" s="26" t="s">
        <v>8463</v>
      </c>
      <c r="B3264" s="87" t="s">
        <v>8464</v>
      </c>
      <c r="C3264" s="20" t="s">
        <v>8168</v>
      </c>
    </row>
    <row r="3265" spans="1:3" hidden="1">
      <c r="A3265" s="26" t="s">
        <v>8465</v>
      </c>
      <c r="B3265" s="87" t="s">
        <v>8464</v>
      </c>
      <c r="C3265" s="20" t="s">
        <v>8168</v>
      </c>
    </row>
    <row r="3266" spans="1:3" hidden="1">
      <c r="A3266" s="26" t="s">
        <v>8466</v>
      </c>
      <c r="B3266" s="87" t="s">
        <v>8467</v>
      </c>
      <c r="C3266" s="20" t="s">
        <v>8168</v>
      </c>
    </row>
    <row r="3267" spans="1:3" hidden="1">
      <c r="A3267" s="26" t="s">
        <v>8468</v>
      </c>
      <c r="B3267" s="87" t="s">
        <v>5613</v>
      </c>
      <c r="C3267" s="20" t="s">
        <v>8168</v>
      </c>
    </row>
    <row r="3268" spans="1:3" hidden="1">
      <c r="A3268" s="26" t="s">
        <v>8469</v>
      </c>
      <c r="B3268" s="87" t="s">
        <v>8470</v>
      </c>
      <c r="C3268" s="20" t="s">
        <v>8168</v>
      </c>
    </row>
    <row r="3269" spans="1:3" hidden="1">
      <c r="A3269" s="26" t="s">
        <v>8471</v>
      </c>
      <c r="B3269" s="87" t="s">
        <v>8472</v>
      </c>
      <c r="C3269" s="20" t="s">
        <v>8168</v>
      </c>
    </row>
    <row r="3270" spans="1:3" hidden="1">
      <c r="A3270" s="26" t="s">
        <v>8473</v>
      </c>
      <c r="B3270" s="87" t="s">
        <v>8474</v>
      </c>
      <c r="C3270" s="20" t="s">
        <v>8168</v>
      </c>
    </row>
    <row r="3271" spans="1:3" hidden="1">
      <c r="A3271" s="26" t="s">
        <v>8475</v>
      </c>
      <c r="B3271" s="87" t="s">
        <v>8476</v>
      </c>
      <c r="C3271" s="20" t="s">
        <v>8168</v>
      </c>
    </row>
    <row r="3272" spans="1:3" hidden="1">
      <c r="A3272" s="26" t="s">
        <v>8477</v>
      </c>
      <c r="B3272" s="87" t="s">
        <v>8478</v>
      </c>
      <c r="C3272" s="20" t="s">
        <v>8168</v>
      </c>
    </row>
    <row r="3273" spans="1:3" hidden="1">
      <c r="A3273" s="26" t="s">
        <v>8479</v>
      </c>
      <c r="B3273" s="87" t="s">
        <v>8480</v>
      </c>
      <c r="C3273" s="20" t="s">
        <v>8168</v>
      </c>
    </row>
    <row r="3274" spans="1:3" hidden="1">
      <c r="A3274" s="26" t="s">
        <v>8481</v>
      </c>
      <c r="B3274" s="87" t="s">
        <v>8480</v>
      </c>
      <c r="C3274" s="20" t="s">
        <v>8168</v>
      </c>
    </row>
    <row r="3275" spans="1:3" hidden="1">
      <c r="A3275" s="26" t="s">
        <v>8482</v>
      </c>
      <c r="B3275" s="87" t="s">
        <v>8480</v>
      </c>
      <c r="C3275" s="20" t="s">
        <v>8168</v>
      </c>
    </row>
    <row r="3276" spans="1:3" hidden="1">
      <c r="A3276" s="26" t="s">
        <v>8483</v>
      </c>
      <c r="B3276" s="87" t="s">
        <v>8480</v>
      </c>
      <c r="C3276" s="20" t="s">
        <v>8168</v>
      </c>
    </row>
    <row r="3277" spans="1:3" hidden="1">
      <c r="A3277" s="26" t="s">
        <v>8484</v>
      </c>
      <c r="B3277" s="87" t="s">
        <v>8480</v>
      </c>
      <c r="C3277" s="20" t="s">
        <v>8168</v>
      </c>
    </row>
    <row r="3278" spans="1:3" hidden="1">
      <c r="A3278" s="26" t="s">
        <v>8485</v>
      </c>
      <c r="B3278" s="87" t="s">
        <v>8486</v>
      </c>
      <c r="C3278" s="20" t="s">
        <v>8168</v>
      </c>
    </row>
    <row r="3279" spans="1:3" hidden="1">
      <c r="A3279" s="26" t="s">
        <v>8487</v>
      </c>
      <c r="B3279" s="87" t="s">
        <v>8486</v>
      </c>
      <c r="C3279" s="20" t="s">
        <v>8168</v>
      </c>
    </row>
    <row r="3280" spans="1:3" hidden="1">
      <c r="A3280" s="26" t="s">
        <v>8488</v>
      </c>
      <c r="B3280" s="87" t="s">
        <v>8489</v>
      </c>
      <c r="C3280" s="20" t="s">
        <v>8168</v>
      </c>
    </row>
    <row r="3281" spans="1:3" hidden="1">
      <c r="A3281" s="26" t="s">
        <v>8490</v>
      </c>
      <c r="B3281" s="87" t="s">
        <v>8491</v>
      </c>
      <c r="C3281" s="20" t="s">
        <v>8168</v>
      </c>
    </row>
    <row r="3282" spans="1:3" hidden="1">
      <c r="A3282" s="26" t="s">
        <v>8492</v>
      </c>
      <c r="B3282" s="87" t="s">
        <v>8493</v>
      </c>
      <c r="C3282" s="20" t="s">
        <v>8168</v>
      </c>
    </row>
    <row r="3283" spans="1:3" hidden="1">
      <c r="A3283" s="88" t="s">
        <v>8494</v>
      </c>
      <c r="B3283" s="86" t="s">
        <v>8495</v>
      </c>
      <c r="C3283" s="20" t="s">
        <v>8168</v>
      </c>
    </row>
    <row r="3284" spans="1:3" hidden="1">
      <c r="A3284" s="88" t="s">
        <v>8496</v>
      </c>
      <c r="B3284" s="86" t="s">
        <v>8497</v>
      </c>
      <c r="C3284" s="20" t="s">
        <v>8168</v>
      </c>
    </row>
    <row r="3285" spans="1:3" hidden="1">
      <c r="A3285" s="88" t="s">
        <v>8498</v>
      </c>
      <c r="B3285" s="86" t="s">
        <v>8499</v>
      </c>
      <c r="C3285" s="20" t="s">
        <v>8168</v>
      </c>
    </row>
    <row r="3286" spans="1:3" hidden="1">
      <c r="A3286" s="88" t="s">
        <v>8500</v>
      </c>
      <c r="B3286" s="86" t="s">
        <v>8501</v>
      </c>
      <c r="C3286" s="20" t="s">
        <v>8168</v>
      </c>
    </row>
    <row r="3287" spans="1:3" hidden="1">
      <c r="A3287" s="88" t="s">
        <v>8502</v>
      </c>
      <c r="B3287" s="86" t="s">
        <v>8503</v>
      </c>
      <c r="C3287" s="20" t="s">
        <v>8168</v>
      </c>
    </row>
    <row r="3288" spans="1:3" hidden="1">
      <c r="A3288" s="88" t="s">
        <v>8504</v>
      </c>
      <c r="B3288" s="86" t="s">
        <v>8505</v>
      </c>
      <c r="C3288" s="20" t="s">
        <v>8168</v>
      </c>
    </row>
    <row r="3289" spans="1:3" hidden="1">
      <c r="A3289" s="88" t="s">
        <v>8506</v>
      </c>
      <c r="B3289" s="86" t="s">
        <v>8507</v>
      </c>
      <c r="C3289" s="20" t="s">
        <v>8168</v>
      </c>
    </row>
    <row r="3290" spans="1:3" hidden="1">
      <c r="A3290" s="88" t="s">
        <v>8508</v>
      </c>
      <c r="B3290" s="86" t="s">
        <v>8509</v>
      </c>
      <c r="C3290" s="20" t="s">
        <v>8168</v>
      </c>
    </row>
    <row r="3291" spans="1:3" hidden="1">
      <c r="A3291" s="88" t="s">
        <v>8510</v>
      </c>
      <c r="B3291" s="86" t="s">
        <v>8511</v>
      </c>
      <c r="C3291" s="20" t="s">
        <v>8168</v>
      </c>
    </row>
    <row r="3292" spans="1:3" hidden="1">
      <c r="A3292" s="88" t="s">
        <v>8512</v>
      </c>
      <c r="B3292" s="86" t="s">
        <v>8513</v>
      </c>
      <c r="C3292" s="20" t="s">
        <v>8168</v>
      </c>
    </row>
    <row r="3293" spans="1:3" hidden="1">
      <c r="A3293" s="88" t="s">
        <v>8514</v>
      </c>
      <c r="B3293" s="86" t="s">
        <v>8515</v>
      </c>
      <c r="C3293" s="20" t="s">
        <v>8168</v>
      </c>
    </row>
    <row r="3294" spans="1:3" hidden="1">
      <c r="A3294" s="88" t="s">
        <v>8516</v>
      </c>
      <c r="B3294" s="86" t="s">
        <v>8517</v>
      </c>
      <c r="C3294" s="20" t="s">
        <v>8168</v>
      </c>
    </row>
    <row r="3295" spans="1:3" hidden="1">
      <c r="A3295" s="88" t="s">
        <v>8518</v>
      </c>
      <c r="B3295" s="86" t="s">
        <v>8519</v>
      </c>
      <c r="C3295" s="20" t="s">
        <v>8168</v>
      </c>
    </row>
    <row r="3296" spans="1:3" hidden="1">
      <c r="A3296" s="88" t="s">
        <v>8520</v>
      </c>
      <c r="B3296" s="86" t="s">
        <v>8521</v>
      </c>
      <c r="C3296" s="20" t="s">
        <v>8168</v>
      </c>
    </row>
    <row r="3297" spans="1:3" hidden="1">
      <c r="A3297" s="88" t="s">
        <v>8522</v>
      </c>
      <c r="B3297" s="86" t="s">
        <v>8523</v>
      </c>
      <c r="C3297" s="20" t="s">
        <v>8168</v>
      </c>
    </row>
    <row r="3298" spans="1:3" hidden="1">
      <c r="A3298" s="88" t="s">
        <v>8524</v>
      </c>
      <c r="B3298" s="86" t="s">
        <v>8525</v>
      </c>
      <c r="C3298" s="20" t="s">
        <v>8168</v>
      </c>
    </row>
    <row r="3299" spans="1:3" hidden="1">
      <c r="A3299" s="88" t="s">
        <v>8526</v>
      </c>
      <c r="B3299" s="86" t="s">
        <v>8527</v>
      </c>
      <c r="C3299" s="20" t="s">
        <v>8168</v>
      </c>
    </row>
    <row r="3300" spans="1:3" hidden="1">
      <c r="A3300" s="88" t="s">
        <v>8528</v>
      </c>
      <c r="B3300" s="86" t="s">
        <v>8529</v>
      </c>
      <c r="C3300" s="20" t="s">
        <v>8168</v>
      </c>
    </row>
    <row r="3301" spans="1:3" hidden="1">
      <c r="A3301" s="88" t="s">
        <v>8530</v>
      </c>
      <c r="B3301" s="86" t="s">
        <v>8531</v>
      </c>
      <c r="C3301" s="20" t="s">
        <v>8168</v>
      </c>
    </row>
    <row r="3302" spans="1:3" hidden="1">
      <c r="A3302" s="88" t="s">
        <v>8532</v>
      </c>
      <c r="B3302" s="86" t="s">
        <v>8533</v>
      </c>
      <c r="C3302" s="20" t="s">
        <v>8168</v>
      </c>
    </row>
    <row r="3303" spans="1:3" hidden="1">
      <c r="A3303" s="88" t="s">
        <v>8534</v>
      </c>
      <c r="B3303" s="86" t="s">
        <v>8535</v>
      </c>
      <c r="C3303" s="20" t="s">
        <v>8168</v>
      </c>
    </row>
    <row r="3304" spans="1:3" hidden="1">
      <c r="A3304" s="88" t="s">
        <v>8536</v>
      </c>
      <c r="B3304" s="86" t="s">
        <v>8537</v>
      </c>
      <c r="C3304" s="20" t="s">
        <v>8168</v>
      </c>
    </row>
    <row r="3305" spans="1:3" hidden="1">
      <c r="A3305" s="88" t="s">
        <v>8538</v>
      </c>
      <c r="B3305" s="86" t="s">
        <v>8539</v>
      </c>
      <c r="C3305" s="20" t="s">
        <v>8168</v>
      </c>
    </row>
    <row r="3306" spans="1:3" hidden="1">
      <c r="A3306" s="88" t="s">
        <v>8540</v>
      </c>
      <c r="B3306" s="86" t="s">
        <v>8541</v>
      </c>
      <c r="C3306" s="20" t="s">
        <v>8168</v>
      </c>
    </row>
    <row r="3307" spans="1:3" hidden="1">
      <c r="A3307" s="88" t="s">
        <v>8542</v>
      </c>
      <c r="B3307" s="86" t="s">
        <v>8543</v>
      </c>
      <c r="C3307" s="20" t="s">
        <v>8168</v>
      </c>
    </row>
    <row r="3308" spans="1:3" hidden="1">
      <c r="A3308" s="88" t="s">
        <v>8544</v>
      </c>
      <c r="B3308" s="86" t="s">
        <v>8545</v>
      </c>
      <c r="C3308" s="20" t="s">
        <v>8168</v>
      </c>
    </row>
    <row r="3309" spans="1:3" hidden="1">
      <c r="A3309" s="88" t="s">
        <v>8546</v>
      </c>
      <c r="B3309" s="86" t="s">
        <v>8547</v>
      </c>
      <c r="C3309" s="20" t="s">
        <v>8168</v>
      </c>
    </row>
    <row r="3310" spans="1:3" hidden="1">
      <c r="A3310" s="88" t="s">
        <v>8548</v>
      </c>
      <c r="B3310" s="86" t="s">
        <v>8549</v>
      </c>
      <c r="C3310" s="20" t="s">
        <v>8168</v>
      </c>
    </row>
    <row r="3311" spans="1:3" hidden="1">
      <c r="A3311" s="88" t="s">
        <v>8550</v>
      </c>
      <c r="B3311" s="86" t="s">
        <v>8551</v>
      </c>
      <c r="C3311" s="20" t="s">
        <v>8168</v>
      </c>
    </row>
    <row r="3312" spans="1:3" hidden="1">
      <c r="A3312" s="88" t="s">
        <v>8552</v>
      </c>
      <c r="B3312" s="86" t="s">
        <v>8553</v>
      </c>
      <c r="C3312" s="20" t="s">
        <v>8168</v>
      </c>
    </row>
    <row r="3313" spans="1:3" hidden="1">
      <c r="A3313" s="88" t="s">
        <v>8554</v>
      </c>
      <c r="B3313" s="86" t="s">
        <v>8555</v>
      </c>
      <c r="C3313" s="20" t="s">
        <v>8168</v>
      </c>
    </row>
    <row r="3314" spans="1:3" hidden="1">
      <c r="A3314" s="88" t="s">
        <v>8556</v>
      </c>
      <c r="B3314" s="86" t="s">
        <v>8557</v>
      </c>
      <c r="C3314" s="20" t="s">
        <v>8168</v>
      </c>
    </row>
    <row r="3315" spans="1:3" hidden="1">
      <c r="A3315" s="88" t="s">
        <v>8558</v>
      </c>
      <c r="B3315" s="86" t="s">
        <v>8559</v>
      </c>
      <c r="C3315" s="20" t="s">
        <v>8168</v>
      </c>
    </row>
    <row r="3316" spans="1:3" hidden="1">
      <c r="A3316" s="88" t="s">
        <v>8560</v>
      </c>
      <c r="B3316" s="86" t="s">
        <v>8561</v>
      </c>
      <c r="C3316" s="20" t="s">
        <v>8168</v>
      </c>
    </row>
    <row r="3317" spans="1:3" hidden="1">
      <c r="A3317" s="88" t="s">
        <v>8562</v>
      </c>
      <c r="B3317" s="86" t="s">
        <v>8563</v>
      </c>
      <c r="C3317" s="20" t="s">
        <v>8168</v>
      </c>
    </row>
    <row r="3318" spans="1:3" hidden="1">
      <c r="A3318" s="88" t="s">
        <v>8564</v>
      </c>
      <c r="B3318" s="86" t="s">
        <v>8565</v>
      </c>
      <c r="C3318" s="20" t="s">
        <v>8168</v>
      </c>
    </row>
    <row r="3319" spans="1:3" hidden="1">
      <c r="A3319" s="88" t="s">
        <v>8566</v>
      </c>
      <c r="B3319" s="86" t="s">
        <v>8567</v>
      </c>
      <c r="C3319" s="20" t="s">
        <v>8168</v>
      </c>
    </row>
    <row r="3320" spans="1:3" hidden="1">
      <c r="A3320" s="88" t="s">
        <v>8568</v>
      </c>
      <c r="B3320" s="86" t="s">
        <v>8569</v>
      </c>
      <c r="C3320" s="20" t="s">
        <v>8168</v>
      </c>
    </row>
    <row r="3321" spans="1:3" hidden="1">
      <c r="A3321" s="88" t="s">
        <v>8570</v>
      </c>
      <c r="B3321" s="86" t="s">
        <v>8571</v>
      </c>
      <c r="C3321" s="20" t="s">
        <v>8168</v>
      </c>
    </row>
    <row r="3322" spans="1:3" hidden="1">
      <c r="A3322" s="88" t="s">
        <v>8572</v>
      </c>
      <c r="B3322" s="86" t="s">
        <v>8573</v>
      </c>
      <c r="C3322" s="20" t="s">
        <v>8168</v>
      </c>
    </row>
    <row r="3323" spans="1:3" hidden="1">
      <c r="A3323" s="88" t="s">
        <v>8574</v>
      </c>
      <c r="B3323" s="86" t="s">
        <v>8575</v>
      </c>
      <c r="C3323" s="20" t="s">
        <v>8168</v>
      </c>
    </row>
    <row r="3324" spans="1:3" hidden="1">
      <c r="A3324" s="88" t="s">
        <v>8576</v>
      </c>
      <c r="B3324" s="86" t="s">
        <v>8577</v>
      </c>
      <c r="C3324" s="20" t="s">
        <v>8168</v>
      </c>
    </row>
    <row r="3325" spans="1:3" hidden="1">
      <c r="A3325" s="88" t="s">
        <v>8578</v>
      </c>
      <c r="B3325" s="86" t="s">
        <v>8579</v>
      </c>
      <c r="C3325" s="20" t="s">
        <v>8168</v>
      </c>
    </row>
    <row r="3326" spans="1:3" hidden="1">
      <c r="A3326" s="88" t="s">
        <v>8580</v>
      </c>
      <c r="B3326" s="86" t="s">
        <v>8581</v>
      </c>
      <c r="C3326" s="20" t="s">
        <v>8168</v>
      </c>
    </row>
    <row r="3327" spans="1:3" hidden="1">
      <c r="A3327" s="88" t="s">
        <v>8582</v>
      </c>
      <c r="B3327" s="86" t="s">
        <v>8583</v>
      </c>
      <c r="C3327" s="20" t="s">
        <v>8168</v>
      </c>
    </row>
    <row r="3328" spans="1:3" hidden="1">
      <c r="A3328" s="88" t="s">
        <v>8584</v>
      </c>
      <c r="B3328" s="86" t="s">
        <v>8585</v>
      </c>
      <c r="C3328" s="20" t="s">
        <v>8168</v>
      </c>
    </row>
    <row r="3329" spans="1:3" hidden="1">
      <c r="A3329" s="88" t="s">
        <v>8586</v>
      </c>
      <c r="B3329" s="86" t="s">
        <v>8587</v>
      </c>
      <c r="C3329" s="20" t="s">
        <v>8168</v>
      </c>
    </row>
    <row r="3330" spans="1:3" hidden="1">
      <c r="A3330" s="88" t="s">
        <v>8588</v>
      </c>
      <c r="B3330" s="86" t="s">
        <v>8589</v>
      </c>
      <c r="C3330" s="20" t="s">
        <v>8168</v>
      </c>
    </row>
    <row r="3331" spans="1:3" hidden="1">
      <c r="A3331" s="88" t="s">
        <v>8590</v>
      </c>
      <c r="B3331" s="86" t="s">
        <v>8591</v>
      </c>
      <c r="C3331" s="20" t="s">
        <v>8168</v>
      </c>
    </row>
    <row r="3332" spans="1:3" hidden="1">
      <c r="A3332" s="88" t="s">
        <v>8592</v>
      </c>
      <c r="B3332" s="86" t="s">
        <v>8593</v>
      </c>
      <c r="C3332" s="20" t="s">
        <v>8168</v>
      </c>
    </row>
    <row r="3333" spans="1:3" hidden="1">
      <c r="A3333" s="88" t="s">
        <v>8594</v>
      </c>
      <c r="B3333" s="86" t="s">
        <v>8595</v>
      </c>
      <c r="C3333" s="20" t="s">
        <v>8168</v>
      </c>
    </row>
    <row r="3334" spans="1:3" hidden="1">
      <c r="A3334" s="88" t="s">
        <v>8596</v>
      </c>
      <c r="B3334" s="86" t="s">
        <v>8597</v>
      </c>
      <c r="C3334" s="20" t="s">
        <v>8168</v>
      </c>
    </row>
    <row r="3335" spans="1:3" hidden="1">
      <c r="A3335" s="88" t="s">
        <v>8598</v>
      </c>
      <c r="B3335" s="86" t="s">
        <v>8599</v>
      </c>
      <c r="C3335" s="20" t="s">
        <v>8168</v>
      </c>
    </row>
    <row r="3336" spans="1:3" hidden="1">
      <c r="A3336" s="88" t="s">
        <v>8600</v>
      </c>
      <c r="B3336" s="86" t="s">
        <v>8601</v>
      </c>
      <c r="C3336" s="20" t="s">
        <v>8168</v>
      </c>
    </row>
    <row r="3337" spans="1:3" hidden="1">
      <c r="A3337" s="88" t="s">
        <v>8602</v>
      </c>
      <c r="B3337" s="86" t="s">
        <v>8603</v>
      </c>
      <c r="C3337" s="20" t="s">
        <v>8168</v>
      </c>
    </row>
    <row r="3338" spans="1:3" hidden="1">
      <c r="A3338" s="88" t="s">
        <v>8604</v>
      </c>
      <c r="B3338" s="86" t="s">
        <v>8605</v>
      </c>
      <c r="C3338" s="20" t="s">
        <v>8168</v>
      </c>
    </row>
    <row r="3339" spans="1:3" hidden="1">
      <c r="A3339" s="88" t="s">
        <v>8606</v>
      </c>
      <c r="B3339" s="86" t="s">
        <v>8607</v>
      </c>
      <c r="C3339" s="20" t="s">
        <v>8168</v>
      </c>
    </row>
    <row r="3340" spans="1:3" hidden="1">
      <c r="A3340" s="88" t="s">
        <v>8608</v>
      </c>
      <c r="B3340" s="86" t="s">
        <v>8609</v>
      </c>
      <c r="C3340" s="20" t="s">
        <v>8168</v>
      </c>
    </row>
    <row r="3341" spans="1:3" hidden="1">
      <c r="A3341" s="88" t="s">
        <v>8610</v>
      </c>
      <c r="B3341" s="86" t="s">
        <v>8611</v>
      </c>
      <c r="C3341" s="20" t="s">
        <v>8168</v>
      </c>
    </row>
    <row r="3342" spans="1:3" hidden="1">
      <c r="A3342" s="88" t="s">
        <v>8612</v>
      </c>
      <c r="B3342" s="86" t="s">
        <v>8613</v>
      </c>
      <c r="C3342" s="20" t="s">
        <v>8168</v>
      </c>
    </row>
    <row r="3343" spans="1:3" hidden="1">
      <c r="A3343" s="88" t="s">
        <v>8614</v>
      </c>
      <c r="B3343" s="86" t="s">
        <v>8615</v>
      </c>
      <c r="C3343" s="20" t="s">
        <v>8168</v>
      </c>
    </row>
    <row r="3344" spans="1:3" hidden="1">
      <c r="A3344" s="88" t="s">
        <v>8616</v>
      </c>
      <c r="B3344" s="86" t="s">
        <v>8617</v>
      </c>
      <c r="C3344" s="20" t="s">
        <v>8168</v>
      </c>
    </row>
    <row r="3345" spans="1:3" hidden="1">
      <c r="A3345" s="88" t="s">
        <v>8618</v>
      </c>
      <c r="B3345" s="86" t="s">
        <v>8619</v>
      </c>
      <c r="C3345" s="20" t="s">
        <v>8168</v>
      </c>
    </row>
    <row r="3346" spans="1:3" hidden="1">
      <c r="A3346" s="88" t="s">
        <v>8620</v>
      </c>
      <c r="B3346" s="86" t="s">
        <v>8621</v>
      </c>
      <c r="C3346" s="20" t="s">
        <v>8168</v>
      </c>
    </row>
    <row r="3347" spans="1:3" hidden="1">
      <c r="A3347" s="88" t="s">
        <v>8622</v>
      </c>
      <c r="B3347" s="86" t="s">
        <v>8623</v>
      </c>
      <c r="C3347" s="20" t="s">
        <v>8168</v>
      </c>
    </row>
    <row r="3348" spans="1:3" hidden="1">
      <c r="A3348" s="88" t="s">
        <v>8624</v>
      </c>
      <c r="B3348" s="86" t="s">
        <v>8625</v>
      </c>
      <c r="C3348" s="20" t="s">
        <v>8168</v>
      </c>
    </row>
    <row r="3349" spans="1:3" hidden="1">
      <c r="A3349" s="88" t="s">
        <v>8626</v>
      </c>
      <c r="B3349" s="86" t="s">
        <v>8627</v>
      </c>
      <c r="C3349" s="20" t="s">
        <v>8168</v>
      </c>
    </row>
    <row r="3350" spans="1:3" hidden="1">
      <c r="A3350" s="88" t="s">
        <v>8628</v>
      </c>
      <c r="B3350" s="86" t="s">
        <v>8629</v>
      </c>
      <c r="C3350" s="20" t="s">
        <v>8168</v>
      </c>
    </row>
    <row r="3351" spans="1:3" hidden="1">
      <c r="A3351" s="88" t="s">
        <v>8630</v>
      </c>
      <c r="B3351" s="86" t="s">
        <v>8631</v>
      </c>
      <c r="C3351" s="20" t="s">
        <v>8168</v>
      </c>
    </row>
    <row r="3352" spans="1:3" hidden="1">
      <c r="A3352" s="88" t="s">
        <v>8632</v>
      </c>
      <c r="B3352" s="86" t="s">
        <v>8633</v>
      </c>
      <c r="C3352" s="20" t="s">
        <v>8168</v>
      </c>
    </row>
    <row r="3353" spans="1:3" hidden="1">
      <c r="A3353" s="88" t="s">
        <v>8634</v>
      </c>
      <c r="B3353" s="86" t="s">
        <v>8635</v>
      </c>
      <c r="C3353" s="20" t="s">
        <v>8168</v>
      </c>
    </row>
    <row r="3354" spans="1:3" hidden="1">
      <c r="A3354" s="88" t="s">
        <v>8636</v>
      </c>
      <c r="B3354" s="86" t="s">
        <v>8637</v>
      </c>
      <c r="C3354" s="20" t="s">
        <v>8168</v>
      </c>
    </row>
    <row r="3355" spans="1:3" hidden="1">
      <c r="A3355" s="88" t="s">
        <v>8638</v>
      </c>
      <c r="B3355" s="86" t="s">
        <v>8639</v>
      </c>
      <c r="C3355" s="20" t="s">
        <v>8168</v>
      </c>
    </row>
    <row r="3356" spans="1:3" hidden="1">
      <c r="A3356" s="88" t="s">
        <v>8640</v>
      </c>
      <c r="B3356" s="86" t="s">
        <v>8641</v>
      </c>
      <c r="C3356" s="20" t="s">
        <v>8168</v>
      </c>
    </row>
    <row r="3357" spans="1:3" hidden="1">
      <c r="A3357" s="88" t="s">
        <v>8642</v>
      </c>
      <c r="B3357" s="86" t="s">
        <v>8643</v>
      </c>
      <c r="C3357" s="20" t="s">
        <v>8168</v>
      </c>
    </row>
    <row r="3358" spans="1:3" hidden="1">
      <c r="A3358" s="88" t="s">
        <v>8644</v>
      </c>
      <c r="B3358" s="86" t="s">
        <v>8645</v>
      </c>
      <c r="C3358" s="20" t="s">
        <v>8168</v>
      </c>
    </row>
    <row r="3359" spans="1:3" hidden="1">
      <c r="A3359" s="88" t="s">
        <v>8646</v>
      </c>
      <c r="B3359" s="86" t="s">
        <v>8647</v>
      </c>
      <c r="C3359" s="20" t="s">
        <v>8168</v>
      </c>
    </row>
    <row r="3360" spans="1:3" hidden="1">
      <c r="A3360" s="88" t="s">
        <v>8648</v>
      </c>
      <c r="B3360" s="86" t="s">
        <v>8649</v>
      </c>
      <c r="C3360" s="20" t="s">
        <v>8168</v>
      </c>
    </row>
    <row r="3361" spans="1:3" hidden="1">
      <c r="A3361" s="88" t="s">
        <v>8650</v>
      </c>
      <c r="B3361" s="86" t="s">
        <v>8651</v>
      </c>
      <c r="C3361" s="20" t="s">
        <v>8168</v>
      </c>
    </row>
    <row r="3362" spans="1:3" hidden="1">
      <c r="A3362" s="88" t="s">
        <v>8652</v>
      </c>
      <c r="B3362" s="86" t="s">
        <v>8653</v>
      </c>
      <c r="C3362" s="20" t="s">
        <v>8168</v>
      </c>
    </row>
    <row r="3363" spans="1:3" hidden="1">
      <c r="A3363" s="88" t="s">
        <v>8654</v>
      </c>
      <c r="B3363" s="86" t="s">
        <v>8655</v>
      </c>
      <c r="C3363" s="20" t="s">
        <v>8168</v>
      </c>
    </row>
    <row r="3364" spans="1:3" hidden="1">
      <c r="A3364" s="88" t="s">
        <v>8656</v>
      </c>
      <c r="B3364" s="86" t="s">
        <v>8657</v>
      </c>
      <c r="C3364" s="20" t="s">
        <v>8168</v>
      </c>
    </row>
    <row r="3365" spans="1:3" hidden="1">
      <c r="A3365" s="88" t="s">
        <v>8658</v>
      </c>
      <c r="B3365" s="86" t="s">
        <v>8659</v>
      </c>
      <c r="C3365" s="20" t="s">
        <v>8168</v>
      </c>
    </row>
    <row r="3366" spans="1:3" hidden="1">
      <c r="A3366" s="88" t="s">
        <v>8660</v>
      </c>
      <c r="B3366" s="86" t="s">
        <v>8659</v>
      </c>
      <c r="C3366" s="20" t="s">
        <v>8168</v>
      </c>
    </row>
    <row r="3367" spans="1:3" hidden="1">
      <c r="A3367" s="88" t="s">
        <v>8661</v>
      </c>
      <c r="B3367" s="86" t="s">
        <v>8662</v>
      </c>
      <c r="C3367" s="20" t="s">
        <v>8168</v>
      </c>
    </row>
    <row r="3368" spans="1:3" hidden="1">
      <c r="A3368" s="88" t="s">
        <v>8663</v>
      </c>
      <c r="B3368" s="86" t="s">
        <v>8664</v>
      </c>
      <c r="C3368" s="20" t="s">
        <v>8168</v>
      </c>
    </row>
    <row r="3369" spans="1:3" hidden="1">
      <c r="A3369" s="88" t="s">
        <v>8665</v>
      </c>
      <c r="B3369" s="86" t="s">
        <v>8666</v>
      </c>
      <c r="C3369" s="20" t="s">
        <v>8168</v>
      </c>
    </row>
    <row r="3370" spans="1:3" hidden="1">
      <c r="A3370" s="88" t="s">
        <v>8667</v>
      </c>
      <c r="B3370" s="86" t="s">
        <v>8668</v>
      </c>
      <c r="C3370" s="20" t="s">
        <v>8168</v>
      </c>
    </row>
    <row r="3371" spans="1:3" hidden="1">
      <c r="A3371" s="88" t="s">
        <v>8669</v>
      </c>
      <c r="B3371" s="86" t="s">
        <v>8668</v>
      </c>
      <c r="C3371" s="20" t="s">
        <v>8168</v>
      </c>
    </row>
    <row r="3372" spans="1:3" hidden="1">
      <c r="A3372" s="88" t="s">
        <v>8670</v>
      </c>
      <c r="B3372" s="86" t="s">
        <v>8668</v>
      </c>
      <c r="C3372" s="20" t="s">
        <v>8168</v>
      </c>
    </row>
    <row r="3373" spans="1:3" hidden="1">
      <c r="A3373" s="88" t="s">
        <v>8671</v>
      </c>
      <c r="B3373" s="86" t="s">
        <v>8672</v>
      </c>
      <c r="C3373" s="20" t="s">
        <v>8168</v>
      </c>
    </row>
    <row r="3374" spans="1:3" hidden="1">
      <c r="A3374" s="88" t="s">
        <v>8673</v>
      </c>
      <c r="B3374" s="86" t="s">
        <v>8674</v>
      </c>
      <c r="C3374" s="20" t="s">
        <v>8168</v>
      </c>
    </row>
    <row r="3375" spans="1:3" hidden="1">
      <c r="A3375" s="88" t="s">
        <v>8675</v>
      </c>
      <c r="B3375" s="86" t="s">
        <v>8676</v>
      </c>
      <c r="C3375" s="20" t="s">
        <v>8168</v>
      </c>
    </row>
    <row r="3376" spans="1:3" hidden="1">
      <c r="A3376" s="88" t="s">
        <v>8677</v>
      </c>
      <c r="B3376" s="86" t="s">
        <v>8678</v>
      </c>
      <c r="C3376" s="20" t="s">
        <v>8168</v>
      </c>
    </row>
    <row r="3377" spans="1:3" hidden="1">
      <c r="A3377" s="88" t="s">
        <v>8679</v>
      </c>
      <c r="B3377" s="86" t="s">
        <v>8678</v>
      </c>
      <c r="C3377" s="20" t="s">
        <v>8168</v>
      </c>
    </row>
    <row r="3378" spans="1:3" hidden="1">
      <c r="A3378" s="88" t="s">
        <v>8680</v>
      </c>
      <c r="B3378" s="86" t="s">
        <v>8681</v>
      </c>
      <c r="C3378" s="20" t="s">
        <v>8168</v>
      </c>
    </row>
    <row r="3379" spans="1:3" hidden="1">
      <c r="A3379" s="88" t="s">
        <v>8682</v>
      </c>
      <c r="B3379" s="86" t="s">
        <v>8683</v>
      </c>
      <c r="C3379" s="20" t="s">
        <v>8168</v>
      </c>
    </row>
    <row r="3380" spans="1:3" hidden="1">
      <c r="A3380" s="88" t="s">
        <v>8684</v>
      </c>
      <c r="B3380" s="86" t="s">
        <v>8685</v>
      </c>
      <c r="C3380" s="20" t="s">
        <v>8168</v>
      </c>
    </row>
    <row r="3381" spans="1:3" hidden="1">
      <c r="A3381" s="88" t="s">
        <v>8686</v>
      </c>
      <c r="B3381" s="86" t="s">
        <v>8687</v>
      </c>
      <c r="C3381" s="20" t="s">
        <v>8168</v>
      </c>
    </row>
    <row r="3382" spans="1:3" hidden="1">
      <c r="A3382" s="88" t="s">
        <v>8688</v>
      </c>
      <c r="B3382" s="86" t="s">
        <v>8689</v>
      </c>
      <c r="C3382" s="20" t="s">
        <v>8168</v>
      </c>
    </row>
    <row r="3383" spans="1:3" hidden="1">
      <c r="A3383" s="88" t="s">
        <v>8690</v>
      </c>
      <c r="B3383" s="86" t="s">
        <v>8691</v>
      </c>
      <c r="C3383" s="20" t="s">
        <v>8168</v>
      </c>
    </row>
    <row r="3384" spans="1:3" hidden="1">
      <c r="A3384" s="88" t="s">
        <v>8692</v>
      </c>
      <c r="B3384" s="86" t="s">
        <v>8693</v>
      </c>
      <c r="C3384" s="20" t="s">
        <v>8168</v>
      </c>
    </row>
    <row r="3385" spans="1:3" hidden="1">
      <c r="A3385" s="88" t="s">
        <v>8694</v>
      </c>
      <c r="B3385" s="86" t="s">
        <v>8695</v>
      </c>
      <c r="C3385" s="20" t="s">
        <v>8168</v>
      </c>
    </row>
    <row r="3386" spans="1:3" hidden="1">
      <c r="A3386" s="88" t="s">
        <v>8696</v>
      </c>
      <c r="B3386" s="86" t="s">
        <v>8697</v>
      </c>
      <c r="C3386" s="20" t="s">
        <v>8168</v>
      </c>
    </row>
    <row r="3387" spans="1:3" hidden="1">
      <c r="A3387" s="88" t="s">
        <v>8698</v>
      </c>
      <c r="B3387" s="86" t="s">
        <v>8699</v>
      </c>
      <c r="C3387" s="20" t="s">
        <v>8168</v>
      </c>
    </row>
    <row r="3388" spans="1:3" hidden="1">
      <c r="A3388" s="88" t="s">
        <v>8700</v>
      </c>
      <c r="B3388" s="86" t="s">
        <v>8701</v>
      </c>
      <c r="C3388" s="20" t="s">
        <v>8168</v>
      </c>
    </row>
    <row r="3389" spans="1:3" hidden="1">
      <c r="A3389" s="88" t="s">
        <v>8702</v>
      </c>
      <c r="B3389" s="86" t="s">
        <v>8703</v>
      </c>
      <c r="C3389" s="20" t="s">
        <v>8168</v>
      </c>
    </row>
    <row r="3390" spans="1:3" hidden="1">
      <c r="A3390" s="88" t="s">
        <v>8704</v>
      </c>
      <c r="B3390" s="86" t="s">
        <v>8705</v>
      </c>
      <c r="C3390" s="20" t="s">
        <v>8168</v>
      </c>
    </row>
    <row r="3391" spans="1:3" hidden="1">
      <c r="A3391" s="88" t="s">
        <v>8706</v>
      </c>
      <c r="B3391" s="86" t="s">
        <v>8707</v>
      </c>
      <c r="C3391" s="20" t="s">
        <v>8168</v>
      </c>
    </row>
    <row r="3392" spans="1:3" hidden="1">
      <c r="A3392" s="88" t="s">
        <v>8708</v>
      </c>
      <c r="B3392" s="86" t="s">
        <v>8709</v>
      </c>
      <c r="C3392" s="20" t="s">
        <v>8168</v>
      </c>
    </row>
    <row r="3393" spans="1:3" hidden="1">
      <c r="A3393" s="88" t="s">
        <v>8710</v>
      </c>
      <c r="B3393" s="86" t="s">
        <v>8711</v>
      </c>
      <c r="C3393" s="20" t="s">
        <v>8168</v>
      </c>
    </row>
    <row r="3394" spans="1:3" hidden="1">
      <c r="A3394" s="88" t="s">
        <v>8712</v>
      </c>
      <c r="B3394" s="86" t="s">
        <v>8713</v>
      </c>
      <c r="C3394" s="20" t="s">
        <v>8168</v>
      </c>
    </row>
    <row r="3395" spans="1:3" hidden="1">
      <c r="A3395" s="88" t="s">
        <v>8714</v>
      </c>
      <c r="B3395" s="86" t="s">
        <v>8715</v>
      </c>
      <c r="C3395" s="20" t="s">
        <v>8168</v>
      </c>
    </row>
    <row r="3396" spans="1:3" hidden="1">
      <c r="A3396" s="88" t="s">
        <v>8716</v>
      </c>
      <c r="B3396" s="86" t="s">
        <v>8717</v>
      </c>
      <c r="C3396" s="20" t="s">
        <v>8168</v>
      </c>
    </row>
    <row r="3397" spans="1:3" hidden="1">
      <c r="A3397" s="88" t="s">
        <v>8718</v>
      </c>
      <c r="B3397" s="86" t="s">
        <v>8719</v>
      </c>
      <c r="C3397" s="20" t="s">
        <v>8168</v>
      </c>
    </row>
    <row r="3398" spans="1:3" hidden="1">
      <c r="A3398" s="88" t="s">
        <v>8720</v>
      </c>
      <c r="B3398" s="86" t="s">
        <v>8721</v>
      </c>
      <c r="C3398" s="20" t="s">
        <v>8168</v>
      </c>
    </row>
    <row r="3399" spans="1:3" hidden="1">
      <c r="A3399" s="88" t="s">
        <v>8722</v>
      </c>
      <c r="B3399" s="86" t="s">
        <v>8723</v>
      </c>
      <c r="C3399" s="20" t="s">
        <v>8168</v>
      </c>
    </row>
    <row r="3400" spans="1:3" hidden="1">
      <c r="A3400" s="88" t="s">
        <v>8724</v>
      </c>
      <c r="B3400" s="86" t="s">
        <v>8725</v>
      </c>
      <c r="C3400" s="20" t="s">
        <v>8168</v>
      </c>
    </row>
    <row r="3401" spans="1:3" hidden="1">
      <c r="A3401" s="88" t="s">
        <v>8726</v>
      </c>
      <c r="B3401" s="86" t="s">
        <v>8727</v>
      </c>
      <c r="C3401" s="20" t="s">
        <v>8168</v>
      </c>
    </row>
    <row r="3402" spans="1:3" hidden="1">
      <c r="A3402" s="88" t="s">
        <v>8728</v>
      </c>
      <c r="B3402" s="86" t="s">
        <v>8729</v>
      </c>
      <c r="C3402" s="20" t="s">
        <v>8168</v>
      </c>
    </row>
    <row r="3403" spans="1:3" hidden="1">
      <c r="A3403" s="88" t="s">
        <v>8730</v>
      </c>
      <c r="B3403" s="86" t="s">
        <v>8731</v>
      </c>
      <c r="C3403" s="20" t="s">
        <v>8168</v>
      </c>
    </row>
    <row r="3404" spans="1:3" hidden="1">
      <c r="A3404" s="88" t="s">
        <v>8732</v>
      </c>
      <c r="B3404" s="86" t="s">
        <v>8731</v>
      </c>
      <c r="C3404" s="20" t="s">
        <v>8168</v>
      </c>
    </row>
    <row r="3405" spans="1:3" hidden="1">
      <c r="A3405" s="88" t="s">
        <v>8733</v>
      </c>
      <c r="B3405" s="86" t="s">
        <v>8734</v>
      </c>
      <c r="C3405" s="20" t="s">
        <v>8168</v>
      </c>
    </row>
    <row r="3406" spans="1:3" hidden="1">
      <c r="A3406" s="88" t="s">
        <v>8735</v>
      </c>
      <c r="B3406" s="86" t="s">
        <v>8736</v>
      </c>
      <c r="C3406" s="20" t="s">
        <v>8168</v>
      </c>
    </row>
    <row r="3407" spans="1:3" hidden="1">
      <c r="A3407" s="88" t="s">
        <v>8737</v>
      </c>
      <c r="B3407" s="86" t="s">
        <v>8738</v>
      </c>
      <c r="C3407" s="20" t="s">
        <v>8168</v>
      </c>
    </row>
    <row r="3408" spans="1:3" hidden="1">
      <c r="A3408" s="88" t="s">
        <v>8739</v>
      </c>
      <c r="B3408" s="86" t="s">
        <v>8740</v>
      </c>
      <c r="C3408" s="20" t="s">
        <v>8168</v>
      </c>
    </row>
    <row r="3409" spans="1:3" hidden="1">
      <c r="A3409" s="88" t="s">
        <v>8741</v>
      </c>
      <c r="B3409" s="86" t="s">
        <v>8742</v>
      </c>
      <c r="C3409" s="20" t="s">
        <v>8168</v>
      </c>
    </row>
    <row r="3410" spans="1:3" hidden="1">
      <c r="A3410" s="88" t="s">
        <v>8743</v>
      </c>
      <c r="B3410" s="86" t="s">
        <v>8744</v>
      </c>
      <c r="C3410" s="20" t="s">
        <v>8168</v>
      </c>
    </row>
    <row r="3411" spans="1:3" hidden="1">
      <c r="A3411" s="88" t="s">
        <v>8745</v>
      </c>
      <c r="B3411" s="86" t="s">
        <v>8746</v>
      </c>
      <c r="C3411" s="20" t="s">
        <v>8168</v>
      </c>
    </row>
    <row r="3412" spans="1:3" hidden="1">
      <c r="A3412" s="88" t="s">
        <v>8747</v>
      </c>
      <c r="B3412" s="86" t="s">
        <v>4966</v>
      </c>
      <c r="C3412" s="20" t="s">
        <v>8168</v>
      </c>
    </row>
    <row r="3413" spans="1:3" hidden="1">
      <c r="A3413" s="88" t="s">
        <v>8748</v>
      </c>
      <c r="B3413" s="86" t="s">
        <v>8749</v>
      </c>
      <c r="C3413" s="20" t="s">
        <v>8168</v>
      </c>
    </row>
    <row r="3414" spans="1:3" hidden="1">
      <c r="A3414" s="88" t="s">
        <v>8750</v>
      </c>
      <c r="B3414" s="86" t="s">
        <v>8751</v>
      </c>
      <c r="C3414" s="20" t="s">
        <v>8168</v>
      </c>
    </row>
    <row r="3415" spans="1:3" hidden="1">
      <c r="A3415" s="88" t="s">
        <v>8752</v>
      </c>
      <c r="B3415" s="86" t="s">
        <v>8753</v>
      </c>
      <c r="C3415" s="20" t="s">
        <v>8168</v>
      </c>
    </row>
    <row r="3416" spans="1:3" hidden="1">
      <c r="A3416" s="88" t="s">
        <v>8754</v>
      </c>
      <c r="B3416" s="86" t="s">
        <v>8755</v>
      </c>
      <c r="C3416" s="20" t="s">
        <v>8168</v>
      </c>
    </row>
    <row r="3417" spans="1:3" hidden="1">
      <c r="A3417" s="88" t="s">
        <v>8756</v>
      </c>
      <c r="B3417" s="86" t="s">
        <v>8757</v>
      </c>
      <c r="C3417" s="20" t="s">
        <v>8168</v>
      </c>
    </row>
    <row r="3418" spans="1:3" hidden="1">
      <c r="A3418" s="88" t="s">
        <v>8758</v>
      </c>
      <c r="B3418" s="86" t="s">
        <v>8759</v>
      </c>
      <c r="C3418" s="20" t="s">
        <v>8168</v>
      </c>
    </row>
    <row r="3419" spans="1:3" hidden="1">
      <c r="A3419" s="88" t="s">
        <v>8760</v>
      </c>
      <c r="B3419" s="86" t="s">
        <v>8761</v>
      </c>
      <c r="C3419" s="20" t="s">
        <v>8168</v>
      </c>
    </row>
    <row r="3420" spans="1:3" hidden="1">
      <c r="A3420" s="88" t="s">
        <v>8762</v>
      </c>
      <c r="B3420" s="86" t="s">
        <v>8763</v>
      </c>
      <c r="C3420" s="20" t="s">
        <v>8168</v>
      </c>
    </row>
    <row r="3421" spans="1:3" hidden="1">
      <c r="A3421" s="88" t="s">
        <v>8764</v>
      </c>
      <c r="B3421" s="86" t="s">
        <v>8765</v>
      </c>
      <c r="C3421" s="20" t="s">
        <v>8168</v>
      </c>
    </row>
    <row r="3422" spans="1:3" hidden="1">
      <c r="A3422" s="88" t="s">
        <v>8766</v>
      </c>
      <c r="B3422" s="86" t="s">
        <v>8767</v>
      </c>
      <c r="C3422" s="20" t="s">
        <v>8168</v>
      </c>
    </row>
    <row r="3423" spans="1:3" hidden="1">
      <c r="A3423" s="88" t="s">
        <v>8768</v>
      </c>
      <c r="B3423" s="86" t="s">
        <v>8767</v>
      </c>
      <c r="C3423" s="20" t="s">
        <v>8168</v>
      </c>
    </row>
    <row r="3424" spans="1:3" hidden="1">
      <c r="A3424" s="88" t="s">
        <v>8769</v>
      </c>
      <c r="B3424" s="86" t="s">
        <v>8770</v>
      </c>
      <c r="C3424" s="20" t="s">
        <v>8168</v>
      </c>
    </row>
    <row r="3425" spans="1:3" hidden="1">
      <c r="A3425" s="88" t="s">
        <v>8771</v>
      </c>
      <c r="B3425" s="86" t="s">
        <v>8770</v>
      </c>
      <c r="C3425" s="20" t="s">
        <v>8168</v>
      </c>
    </row>
    <row r="3426" spans="1:3" hidden="1">
      <c r="A3426" s="88" t="s">
        <v>8772</v>
      </c>
      <c r="B3426" s="86" t="s">
        <v>8773</v>
      </c>
      <c r="C3426" s="20" t="s">
        <v>8168</v>
      </c>
    </row>
    <row r="3427" spans="1:3" hidden="1">
      <c r="A3427" s="88" t="s">
        <v>8774</v>
      </c>
      <c r="B3427" s="86" t="s">
        <v>8775</v>
      </c>
      <c r="C3427" s="20" t="s">
        <v>8168</v>
      </c>
    </row>
    <row r="3428" spans="1:3" hidden="1">
      <c r="A3428" s="88" t="s">
        <v>8776</v>
      </c>
      <c r="B3428" s="86" t="s">
        <v>8777</v>
      </c>
      <c r="C3428" s="20" t="s">
        <v>8168</v>
      </c>
    </row>
    <row r="3429" spans="1:3" hidden="1">
      <c r="A3429" s="88" t="s">
        <v>8778</v>
      </c>
      <c r="B3429" s="86" t="s">
        <v>8779</v>
      </c>
      <c r="C3429" s="20" t="s">
        <v>8168</v>
      </c>
    </row>
    <row r="3430" spans="1:3" hidden="1">
      <c r="A3430" s="88" t="s">
        <v>8780</v>
      </c>
      <c r="B3430" s="86" t="s">
        <v>8781</v>
      </c>
      <c r="C3430" s="20" t="s">
        <v>8168</v>
      </c>
    </row>
    <row r="3431" spans="1:3" hidden="1">
      <c r="A3431" s="88" t="s">
        <v>8782</v>
      </c>
      <c r="B3431" s="86" t="s">
        <v>8783</v>
      </c>
      <c r="C3431" s="20" t="s">
        <v>8168</v>
      </c>
    </row>
    <row r="3432" spans="1:3" hidden="1">
      <c r="A3432" s="88" t="s">
        <v>8784</v>
      </c>
      <c r="B3432" s="86" t="s">
        <v>8785</v>
      </c>
      <c r="C3432" s="20" t="s">
        <v>8168</v>
      </c>
    </row>
    <row r="3433" spans="1:3" hidden="1">
      <c r="A3433" s="88" t="s">
        <v>8786</v>
      </c>
      <c r="B3433" s="86" t="s">
        <v>7522</v>
      </c>
      <c r="C3433" s="20" t="s">
        <v>8168</v>
      </c>
    </row>
    <row r="3434" spans="1:3" hidden="1">
      <c r="A3434" s="88" t="s">
        <v>8787</v>
      </c>
      <c r="B3434" s="86" t="s">
        <v>8788</v>
      </c>
      <c r="C3434" s="20" t="s">
        <v>8168</v>
      </c>
    </row>
    <row r="3435" spans="1:3" hidden="1">
      <c r="A3435" s="88" t="s">
        <v>8789</v>
      </c>
      <c r="B3435" s="86" t="s">
        <v>8790</v>
      </c>
      <c r="C3435" s="20" t="s">
        <v>8168</v>
      </c>
    </row>
    <row r="3436" spans="1:3" hidden="1">
      <c r="A3436" s="88" t="s">
        <v>8791</v>
      </c>
      <c r="B3436" s="86" t="s">
        <v>8792</v>
      </c>
      <c r="C3436" s="20" t="s">
        <v>8168</v>
      </c>
    </row>
    <row r="3437" spans="1:3" hidden="1">
      <c r="A3437" s="88" t="s">
        <v>8793</v>
      </c>
      <c r="B3437" s="86" t="s">
        <v>8794</v>
      </c>
      <c r="C3437" s="20" t="s">
        <v>8168</v>
      </c>
    </row>
    <row r="3438" spans="1:3" hidden="1">
      <c r="A3438" s="88" t="s">
        <v>8795</v>
      </c>
      <c r="B3438" s="86" t="s">
        <v>8796</v>
      </c>
      <c r="C3438" s="20" t="s">
        <v>8168</v>
      </c>
    </row>
    <row r="3439" spans="1:3" hidden="1">
      <c r="A3439" s="88" t="s">
        <v>8797</v>
      </c>
      <c r="B3439" s="86" t="s">
        <v>8798</v>
      </c>
      <c r="C3439" s="20" t="s">
        <v>8168</v>
      </c>
    </row>
    <row r="3440" spans="1:3" hidden="1">
      <c r="A3440" s="88" t="s">
        <v>8799</v>
      </c>
      <c r="B3440" s="86" t="s">
        <v>8800</v>
      </c>
      <c r="C3440" s="20" t="s">
        <v>8168</v>
      </c>
    </row>
    <row r="3441" spans="1:3" hidden="1">
      <c r="A3441" s="88" t="s">
        <v>8801</v>
      </c>
      <c r="B3441" s="86" t="s">
        <v>8802</v>
      </c>
      <c r="C3441" s="20" t="s">
        <v>8168</v>
      </c>
    </row>
    <row r="3442" spans="1:3" hidden="1">
      <c r="A3442" s="88" t="s">
        <v>8803</v>
      </c>
      <c r="B3442" s="86" t="s">
        <v>8804</v>
      </c>
      <c r="C3442" s="20" t="s">
        <v>8168</v>
      </c>
    </row>
    <row r="3443" spans="1:3" hidden="1">
      <c r="A3443" s="88" t="s">
        <v>8805</v>
      </c>
      <c r="B3443" s="86" t="s">
        <v>8804</v>
      </c>
      <c r="C3443" s="20" t="s">
        <v>8168</v>
      </c>
    </row>
    <row r="3444" spans="1:3" hidden="1">
      <c r="A3444" s="88" t="s">
        <v>8806</v>
      </c>
      <c r="B3444" s="86" t="s">
        <v>8807</v>
      </c>
      <c r="C3444" s="20" t="s">
        <v>8168</v>
      </c>
    </row>
    <row r="3445" spans="1:3" hidden="1">
      <c r="A3445" s="88" t="s">
        <v>8808</v>
      </c>
      <c r="B3445" s="86" t="s">
        <v>8809</v>
      </c>
      <c r="C3445" s="20" t="s">
        <v>8168</v>
      </c>
    </row>
    <row r="3446" spans="1:3" hidden="1">
      <c r="A3446" s="88" t="s">
        <v>8810</v>
      </c>
      <c r="B3446" s="86" t="s">
        <v>8811</v>
      </c>
      <c r="C3446" s="20" t="s">
        <v>8168</v>
      </c>
    </row>
    <row r="3447" spans="1:3" hidden="1">
      <c r="A3447" s="88" t="s">
        <v>8812</v>
      </c>
      <c r="B3447" s="86" t="s">
        <v>8813</v>
      </c>
      <c r="C3447" s="20" t="s">
        <v>8168</v>
      </c>
    </row>
    <row r="3448" spans="1:3" hidden="1">
      <c r="A3448" s="88" t="s">
        <v>8814</v>
      </c>
      <c r="B3448" s="86" t="s">
        <v>8815</v>
      </c>
      <c r="C3448" s="20" t="s">
        <v>8168</v>
      </c>
    </row>
    <row r="3449" spans="1:3" hidden="1">
      <c r="A3449" s="88" t="s">
        <v>8816</v>
      </c>
      <c r="B3449" s="86" t="s">
        <v>8815</v>
      </c>
      <c r="C3449" s="20" t="s">
        <v>8168</v>
      </c>
    </row>
    <row r="3450" spans="1:3" hidden="1">
      <c r="A3450" s="88" t="s">
        <v>8817</v>
      </c>
      <c r="B3450" s="86" t="s">
        <v>8818</v>
      </c>
      <c r="C3450" s="20" t="s">
        <v>8168</v>
      </c>
    </row>
    <row r="3451" spans="1:3" hidden="1">
      <c r="A3451" s="88" t="s">
        <v>8819</v>
      </c>
      <c r="B3451" s="86" t="s">
        <v>8820</v>
      </c>
      <c r="C3451" s="20" t="s">
        <v>8168</v>
      </c>
    </row>
    <row r="3452" spans="1:3" hidden="1">
      <c r="A3452" s="88" t="s">
        <v>8821</v>
      </c>
      <c r="B3452" s="86" t="s">
        <v>8822</v>
      </c>
      <c r="C3452" s="20" t="s">
        <v>8168</v>
      </c>
    </row>
    <row r="3453" spans="1:3" hidden="1">
      <c r="A3453" s="88" t="s">
        <v>8823</v>
      </c>
      <c r="B3453" s="86" t="s">
        <v>8824</v>
      </c>
      <c r="C3453" s="20" t="s">
        <v>8168</v>
      </c>
    </row>
    <row r="3454" spans="1:3" hidden="1">
      <c r="A3454" s="88" t="s">
        <v>8825</v>
      </c>
      <c r="B3454" s="86" t="s">
        <v>8826</v>
      </c>
      <c r="C3454" s="20" t="s">
        <v>8168</v>
      </c>
    </row>
    <row r="3455" spans="1:3" hidden="1">
      <c r="A3455" s="88" t="s">
        <v>8827</v>
      </c>
      <c r="B3455" s="86" t="s">
        <v>8828</v>
      </c>
      <c r="C3455" s="20" t="s">
        <v>8168</v>
      </c>
    </row>
    <row r="3456" spans="1:3" hidden="1">
      <c r="A3456" s="88" t="s">
        <v>8829</v>
      </c>
      <c r="B3456" s="86" t="s">
        <v>8830</v>
      </c>
      <c r="C3456" s="20" t="s">
        <v>8168</v>
      </c>
    </row>
    <row r="3457" spans="1:3" hidden="1">
      <c r="A3457" s="88" t="s">
        <v>8831</v>
      </c>
      <c r="B3457" s="86" t="s">
        <v>8832</v>
      </c>
      <c r="C3457" s="20" t="s">
        <v>8168</v>
      </c>
    </row>
    <row r="3458" spans="1:3" hidden="1">
      <c r="A3458" s="88" t="s">
        <v>8833</v>
      </c>
      <c r="B3458" s="86" t="s">
        <v>8834</v>
      </c>
      <c r="C3458" s="20" t="s">
        <v>8168</v>
      </c>
    </row>
    <row r="3459" spans="1:3" hidden="1">
      <c r="A3459" s="88" t="s">
        <v>8835</v>
      </c>
      <c r="B3459" s="86" t="s">
        <v>8836</v>
      </c>
      <c r="C3459" s="20" t="s">
        <v>8168</v>
      </c>
    </row>
    <row r="3460" spans="1:3" hidden="1">
      <c r="A3460" s="88" t="s">
        <v>8837</v>
      </c>
      <c r="B3460" s="86" t="s">
        <v>8838</v>
      </c>
      <c r="C3460" s="20" t="s">
        <v>8168</v>
      </c>
    </row>
    <row r="3461" spans="1:3" hidden="1">
      <c r="A3461" s="88" t="s">
        <v>8839</v>
      </c>
      <c r="B3461" s="86" t="s">
        <v>8840</v>
      </c>
      <c r="C3461" s="20" t="s">
        <v>8168</v>
      </c>
    </row>
    <row r="3462" spans="1:3" hidden="1">
      <c r="A3462" s="88" t="s">
        <v>8841</v>
      </c>
      <c r="B3462" s="86" t="s">
        <v>8842</v>
      </c>
      <c r="C3462" s="20" t="s">
        <v>8168</v>
      </c>
    </row>
    <row r="3463" spans="1:3" hidden="1">
      <c r="A3463" s="88" t="s">
        <v>8843</v>
      </c>
      <c r="B3463" s="86" t="s">
        <v>8844</v>
      </c>
      <c r="C3463" s="20" t="s">
        <v>8168</v>
      </c>
    </row>
    <row r="3464" spans="1:3" hidden="1">
      <c r="A3464" s="88" t="s">
        <v>8845</v>
      </c>
      <c r="B3464" s="86" t="s">
        <v>8846</v>
      </c>
      <c r="C3464" s="20" t="s">
        <v>8168</v>
      </c>
    </row>
    <row r="3465" spans="1:3" hidden="1">
      <c r="A3465" s="88" t="s">
        <v>8847</v>
      </c>
      <c r="B3465" s="86" t="s">
        <v>8848</v>
      </c>
      <c r="C3465" s="20" t="s">
        <v>8168</v>
      </c>
    </row>
    <row r="3466" spans="1:3" hidden="1">
      <c r="A3466" s="88" t="s">
        <v>8849</v>
      </c>
      <c r="B3466" s="86" t="s">
        <v>8850</v>
      </c>
      <c r="C3466" s="20" t="s">
        <v>8168</v>
      </c>
    </row>
    <row r="3467" spans="1:3" hidden="1">
      <c r="A3467" s="88" t="s">
        <v>8851</v>
      </c>
      <c r="B3467" s="86" t="s">
        <v>8852</v>
      </c>
      <c r="C3467" s="20" t="s">
        <v>8168</v>
      </c>
    </row>
    <row r="3468" spans="1:3" hidden="1">
      <c r="A3468" s="88" t="s">
        <v>8853</v>
      </c>
      <c r="B3468" s="86" t="s">
        <v>8854</v>
      </c>
      <c r="C3468" s="20" t="s">
        <v>8168</v>
      </c>
    </row>
    <row r="3469" spans="1:3" hidden="1">
      <c r="A3469" s="88" t="s">
        <v>8855</v>
      </c>
      <c r="B3469" s="86" t="s">
        <v>8856</v>
      </c>
      <c r="C3469" s="20" t="s">
        <v>8168</v>
      </c>
    </row>
    <row r="3470" spans="1:3" hidden="1">
      <c r="A3470" s="88" t="s">
        <v>8857</v>
      </c>
      <c r="B3470" s="86" t="s">
        <v>8856</v>
      </c>
      <c r="C3470" s="20" t="s">
        <v>8168</v>
      </c>
    </row>
    <row r="3471" spans="1:3" hidden="1">
      <c r="A3471" s="88" t="s">
        <v>8858</v>
      </c>
      <c r="B3471" s="86" t="s">
        <v>8859</v>
      </c>
      <c r="C3471" s="20" t="s">
        <v>8168</v>
      </c>
    </row>
    <row r="3472" spans="1:3" hidden="1">
      <c r="A3472" s="88" t="s">
        <v>8860</v>
      </c>
      <c r="B3472" s="86" t="s">
        <v>8861</v>
      </c>
      <c r="C3472" s="20" t="s">
        <v>8168</v>
      </c>
    </row>
    <row r="3473" spans="1:3" hidden="1">
      <c r="A3473" s="88" t="s">
        <v>8862</v>
      </c>
      <c r="B3473" s="86" t="s">
        <v>8863</v>
      </c>
      <c r="C3473" s="20" t="s">
        <v>8168</v>
      </c>
    </row>
    <row r="3474" spans="1:3" hidden="1">
      <c r="A3474" s="88" t="s">
        <v>8864</v>
      </c>
      <c r="B3474" s="86" t="s">
        <v>8863</v>
      </c>
      <c r="C3474" s="20" t="s">
        <v>8168</v>
      </c>
    </row>
    <row r="3475" spans="1:3" hidden="1">
      <c r="A3475" s="88" t="s">
        <v>8865</v>
      </c>
      <c r="B3475" s="86" t="s">
        <v>8866</v>
      </c>
      <c r="C3475" s="20" t="s">
        <v>8168</v>
      </c>
    </row>
    <row r="3476" spans="1:3" hidden="1">
      <c r="A3476" s="88" t="s">
        <v>8867</v>
      </c>
      <c r="B3476" s="86" t="s">
        <v>8868</v>
      </c>
      <c r="C3476" s="20" t="s">
        <v>8168</v>
      </c>
    </row>
    <row r="3477" spans="1:3" hidden="1">
      <c r="A3477" s="88" t="s">
        <v>8869</v>
      </c>
      <c r="B3477" s="86" t="s">
        <v>8870</v>
      </c>
      <c r="C3477" s="20" t="s">
        <v>8168</v>
      </c>
    </row>
    <row r="3478" spans="1:3" hidden="1">
      <c r="A3478" s="88" t="s">
        <v>8871</v>
      </c>
      <c r="B3478" s="86" t="s">
        <v>8872</v>
      </c>
      <c r="C3478" s="20" t="s">
        <v>8168</v>
      </c>
    </row>
    <row r="3479" spans="1:3" hidden="1">
      <c r="A3479" s="88" t="s">
        <v>8873</v>
      </c>
      <c r="B3479" s="86" t="s">
        <v>8874</v>
      </c>
      <c r="C3479" s="20" t="s">
        <v>8168</v>
      </c>
    </row>
    <row r="3480" spans="1:3" hidden="1">
      <c r="A3480" s="88" t="s">
        <v>8875</v>
      </c>
      <c r="B3480" s="86" t="s">
        <v>8876</v>
      </c>
      <c r="C3480" s="20" t="s">
        <v>8168</v>
      </c>
    </row>
    <row r="3481" spans="1:3" hidden="1">
      <c r="A3481" s="88" t="s">
        <v>8877</v>
      </c>
      <c r="B3481" s="86" t="s">
        <v>8878</v>
      </c>
      <c r="C3481" s="20" t="s">
        <v>8168</v>
      </c>
    </row>
    <row r="3482" spans="1:3" hidden="1">
      <c r="A3482" s="88" t="s">
        <v>8879</v>
      </c>
      <c r="B3482" s="86" t="s">
        <v>8880</v>
      </c>
      <c r="C3482" s="20" t="s">
        <v>8168</v>
      </c>
    </row>
    <row r="3483" spans="1:3" hidden="1">
      <c r="A3483" s="88" t="s">
        <v>8881</v>
      </c>
      <c r="B3483" s="86" t="s">
        <v>8880</v>
      </c>
      <c r="C3483" s="20" t="s">
        <v>8168</v>
      </c>
    </row>
    <row r="3484" spans="1:3" hidden="1">
      <c r="A3484" s="88" t="s">
        <v>8882</v>
      </c>
      <c r="B3484" s="86" t="s">
        <v>8883</v>
      </c>
      <c r="C3484" s="20" t="s">
        <v>8168</v>
      </c>
    </row>
    <row r="3485" spans="1:3" hidden="1">
      <c r="A3485" s="88" t="s">
        <v>8884</v>
      </c>
      <c r="B3485" s="86" t="s">
        <v>8885</v>
      </c>
      <c r="C3485" s="20" t="s">
        <v>8168</v>
      </c>
    </row>
    <row r="3486" spans="1:3" hidden="1">
      <c r="A3486" s="88" t="s">
        <v>8886</v>
      </c>
      <c r="B3486" s="86" t="s">
        <v>8887</v>
      </c>
      <c r="C3486" s="20" t="s">
        <v>8168</v>
      </c>
    </row>
    <row r="3487" spans="1:3" hidden="1">
      <c r="A3487" s="88" t="s">
        <v>8888</v>
      </c>
      <c r="B3487" s="86" t="s">
        <v>8889</v>
      </c>
      <c r="C3487" s="20" t="s">
        <v>8168</v>
      </c>
    </row>
    <row r="3488" spans="1:3" hidden="1">
      <c r="A3488" s="88" t="s">
        <v>8890</v>
      </c>
      <c r="B3488" s="86" t="s">
        <v>8891</v>
      </c>
      <c r="C3488" s="20" t="s">
        <v>8168</v>
      </c>
    </row>
    <row r="3489" spans="1:3" hidden="1">
      <c r="A3489" s="88" t="s">
        <v>8892</v>
      </c>
      <c r="B3489" s="86" t="s">
        <v>8893</v>
      </c>
      <c r="C3489" s="20" t="s">
        <v>8168</v>
      </c>
    </row>
    <row r="3490" spans="1:3" hidden="1">
      <c r="A3490" s="88" t="s">
        <v>8894</v>
      </c>
      <c r="B3490" s="86" t="s">
        <v>8895</v>
      </c>
      <c r="C3490" s="20" t="s">
        <v>8168</v>
      </c>
    </row>
    <row r="3491" spans="1:3" hidden="1">
      <c r="A3491" s="88" t="s">
        <v>8896</v>
      </c>
      <c r="B3491" s="86" t="s">
        <v>8897</v>
      </c>
      <c r="C3491" s="20" t="s">
        <v>8168</v>
      </c>
    </row>
    <row r="3492" spans="1:3" hidden="1">
      <c r="A3492" s="88" t="s">
        <v>8898</v>
      </c>
      <c r="B3492" s="86" t="s">
        <v>8899</v>
      </c>
      <c r="C3492" s="20" t="s">
        <v>8168</v>
      </c>
    </row>
    <row r="3493" spans="1:3" hidden="1">
      <c r="A3493" s="88" t="s">
        <v>8900</v>
      </c>
      <c r="B3493" s="86" t="s">
        <v>8901</v>
      </c>
      <c r="C3493" s="20" t="s">
        <v>8168</v>
      </c>
    </row>
    <row r="3494" spans="1:3" hidden="1">
      <c r="A3494" s="88" t="s">
        <v>8902</v>
      </c>
      <c r="B3494" s="86" t="s">
        <v>8903</v>
      </c>
      <c r="C3494" s="20" t="s">
        <v>8168</v>
      </c>
    </row>
    <row r="3495" spans="1:3" hidden="1">
      <c r="A3495" s="88" t="s">
        <v>8904</v>
      </c>
      <c r="B3495" s="86" t="s">
        <v>8905</v>
      </c>
      <c r="C3495" s="20" t="s">
        <v>8168</v>
      </c>
    </row>
    <row r="3496" spans="1:3" hidden="1">
      <c r="A3496" s="88" t="s">
        <v>8906</v>
      </c>
      <c r="B3496" s="86" t="s">
        <v>8907</v>
      </c>
      <c r="C3496" s="20" t="s">
        <v>8168</v>
      </c>
    </row>
    <row r="3497" spans="1:3" hidden="1">
      <c r="A3497" s="88" t="s">
        <v>8908</v>
      </c>
      <c r="B3497" s="86" t="s">
        <v>7864</v>
      </c>
      <c r="C3497" s="20" t="s">
        <v>8168</v>
      </c>
    </row>
    <row r="3498" spans="1:3" hidden="1">
      <c r="A3498" s="88" t="s">
        <v>8909</v>
      </c>
      <c r="B3498" s="86" t="s">
        <v>8910</v>
      </c>
      <c r="C3498" s="20" t="s">
        <v>8168</v>
      </c>
    </row>
    <row r="3499" spans="1:3" hidden="1">
      <c r="A3499" s="88" t="s">
        <v>8911</v>
      </c>
      <c r="B3499" s="86" t="s">
        <v>8912</v>
      </c>
      <c r="C3499" s="20" t="s">
        <v>8168</v>
      </c>
    </row>
    <row r="3500" spans="1:3" hidden="1">
      <c r="A3500" s="86" t="s">
        <v>8913</v>
      </c>
      <c r="B3500" s="86" t="s">
        <v>8914</v>
      </c>
      <c r="C3500" s="20" t="s">
        <v>8168</v>
      </c>
    </row>
    <row r="3501" spans="1:3" hidden="1">
      <c r="A3501" s="86" t="s">
        <v>8915</v>
      </c>
      <c r="B3501" s="86" t="s">
        <v>8916</v>
      </c>
      <c r="C3501" s="20" t="s">
        <v>8168</v>
      </c>
    </row>
    <row r="3502" spans="1:3" hidden="1">
      <c r="A3502" s="86" t="s">
        <v>8917</v>
      </c>
      <c r="B3502" s="86" t="s">
        <v>8918</v>
      </c>
      <c r="C3502" s="20" t="s">
        <v>8168</v>
      </c>
    </row>
    <row r="3503" spans="1:3" hidden="1">
      <c r="A3503" s="86" t="s">
        <v>8919</v>
      </c>
      <c r="B3503" s="86" t="s">
        <v>8918</v>
      </c>
      <c r="C3503" s="20" t="s">
        <v>8168</v>
      </c>
    </row>
    <row r="3504" spans="1:3" hidden="1">
      <c r="A3504" s="86" t="s">
        <v>8920</v>
      </c>
      <c r="B3504" s="86" t="s">
        <v>8918</v>
      </c>
      <c r="C3504" s="20" t="s">
        <v>8168</v>
      </c>
    </row>
    <row r="3505" spans="1:3" hidden="1">
      <c r="A3505" s="86" t="s">
        <v>8921</v>
      </c>
      <c r="B3505" s="86" t="s">
        <v>8918</v>
      </c>
      <c r="C3505" s="20" t="s">
        <v>8168</v>
      </c>
    </row>
    <row r="3506" spans="1:3" hidden="1">
      <c r="A3506" s="86" t="s">
        <v>8922</v>
      </c>
      <c r="B3506" s="86" t="s">
        <v>8918</v>
      </c>
      <c r="C3506" s="20" t="s">
        <v>8168</v>
      </c>
    </row>
    <row r="3507" spans="1:3" hidden="1">
      <c r="A3507" s="27" t="s">
        <v>8923</v>
      </c>
      <c r="B3507" s="89" t="s">
        <v>8924</v>
      </c>
      <c r="C3507" s="20" t="s">
        <v>8925</v>
      </c>
    </row>
    <row r="3508" spans="1:3" hidden="1">
      <c r="A3508" s="27" t="s">
        <v>8926</v>
      </c>
      <c r="B3508" s="89" t="s">
        <v>8927</v>
      </c>
      <c r="C3508" s="20" t="s">
        <v>8925</v>
      </c>
    </row>
    <row r="3509" spans="1:3" hidden="1">
      <c r="A3509" s="28" t="s">
        <v>8928</v>
      </c>
      <c r="B3509" s="90" t="s">
        <v>8929</v>
      </c>
      <c r="C3509" s="20" t="s">
        <v>8930</v>
      </c>
    </row>
    <row r="3510" spans="1:3" hidden="1">
      <c r="A3510" s="28" t="s">
        <v>8931</v>
      </c>
      <c r="B3510" s="90" t="s">
        <v>8932</v>
      </c>
      <c r="C3510" s="20" t="s">
        <v>8930</v>
      </c>
    </row>
    <row r="3511" spans="1:3" hidden="1">
      <c r="A3511" s="28" t="s">
        <v>8933</v>
      </c>
      <c r="B3511" s="90" t="s">
        <v>8932</v>
      </c>
      <c r="C3511" s="20" t="s">
        <v>8930</v>
      </c>
    </row>
    <row r="3512" spans="1:3" hidden="1">
      <c r="A3512" s="28" t="s">
        <v>8934</v>
      </c>
      <c r="B3512" s="90" t="s">
        <v>8932</v>
      </c>
      <c r="C3512" s="20" t="s">
        <v>8930</v>
      </c>
    </row>
    <row r="3513" spans="1:3" hidden="1">
      <c r="A3513" s="28" t="s">
        <v>8935</v>
      </c>
      <c r="B3513" s="90" t="s">
        <v>8936</v>
      </c>
      <c r="C3513" s="20" t="s">
        <v>8930</v>
      </c>
    </row>
    <row r="3514" spans="1:3" hidden="1">
      <c r="A3514" s="28" t="s">
        <v>8937</v>
      </c>
      <c r="B3514" s="90" t="s">
        <v>8938</v>
      </c>
      <c r="C3514" s="20" t="s">
        <v>8930</v>
      </c>
    </row>
    <row r="3515" spans="1:3" hidden="1">
      <c r="A3515" s="28" t="s">
        <v>8939</v>
      </c>
      <c r="B3515" s="90" t="s">
        <v>8940</v>
      </c>
      <c r="C3515" s="20" t="s">
        <v>8930</v>
      </c>
    </row>
    <row r="3516" spans="1:3" hidden="1">
      <c r="A3516" s="28" t="s">
        <v>8941</v>
      </c>
      <c r="B3516" s="90" t="s">
        <v>8942</v>
      </c>
      <c r="C3516" s="20" t="s">
        <v>8930</v>
      </c>
    </row>
    <row r="3517" spans="1:3" hidden="1">
      <c r="A3517" s="28" t="s">
        <v>8943</v>
      </c>
      <c r="B3517" s="90" t="s">
        <v>8944</v>
      </c>
      <c r="C3517" s="20" t="s">
        <v>8930</v>
      </c>
    </row>
    <row r="3518" spans="1:3" hidden="1">
      <c r="A3518" s="28" t="s">
        <v>8945</v>
      </c>
      <c r="B3518" s="90" t="s">
        <v>8946</v>
      </c>
      <c r="C3518" s="20" t="s">
        <v>8930</v>
      </c>
    </row>
    <row r="3519" spans="1:3" hidden="1">
      <c r="A3519" s="28" t="s">
        <v>8947</v>
      </c>
      <c r="B3519" s="90" t="s">
        <v>8948</v>
      </c>
      <c r="C3519" s="20" t="s">
        <v>8930</v>
      </c>
    </row>
    <row r="3520" spans="1:3" hidden="1">
      <c r="A3520" s="28" t="s">
        <v>8949</v>
      </c>
      <c r="B3520" s="90" t="s">
        <v>8950</v>
      </c>
      <c r="C3520" s="20" t="s">
        <v>8930</v>
      </c>
    </row>
    <row r="3521" spans="1:3" hidden="1">
      <c r="A3521" s="28" t="s">
        <v>8951</v>
      </c>
      <c r="B3521" s="90" t="s">
        <v>8952</v>
      </c>
      <c r="C3521" s="20" t="s">
        <v>8930</v>
      </c>
    </row>
    <row r="3522" spans="1:3" hidden="1">
      <c r="A3522" s="28" t="s">
        <v>8953</v>
      </c>
      <c r="B3522" s="90" t="s">
        <v>8954</v>
      </c>
      <c r="C3522" s="20" t="s">
        <v>8930</v>
      </c>
    </row>
    <row r="3523" spans="1:3" hidden="1">
      <c r="A3523" s="28" t="s">
        <v>8955</v>
      </c>
      <c r="B3523" s="90" t="s">
        <v>8956</v>
      </c>
      <c r="C3523" s="20" t="s">
        <v>8930</v>
      </c>
    </row>
    <row r="3524" spans="1:3" hidden="1">
      <c r="A3524" s="28" t="s">
        <v>8957</v>
      </c>
      <c r="B3524" s="90" t="s">
        <v>8958</v>
      </c>
      <c r="C3524" s="20" t="s">
        <v>8930</v>
      </c>
    </row>
    <row r="3525" spans="1:3" hidden="1">
      <c r="A3525" s="28" t="s">
        <v>8959</v>
      </c>
      <c r="B3525" s="90" t="s">
        <v>8960</v>
      </c>
      <c r="C3525" s="20" t="s">
        <v>8930</v>
      </c>
    </row>
    <row r="3526" spans="1:3" hidden="1">
      <c r="A3526" s="28" t="s">
        <v>8961</v>
      </c>
      <c r="B3526" s="90" t="s">
        <v>8962</v>
      </c>
      <c r="C3526" s="20" t="s">
        <v>8930</v>
      </c>
    </row>
    <row r="3527" spans="1:3" hidden="1">
      <c r="A3527" s="28" t="s">
        <v>8963</v>
      </c>
      <c r="B3527" s="90" t="s">
        <v>8964</v>
      </c>
      <c r="C3527" s="20" t="s">
        <v>8930</v>
      </c>
    </row>
    <row r="3528" spans="1:3" hidden="1">
      <c r="A3528" s="28" t="s">
        <v>8965</v>
      </c>
      <c r="B3528" s="90" t="s">
        <v>8966</v>
      </c>
      <c r="C3528" s="20" t="s">
        <v>8930</v>
      </c>
    </row>
    <row r="3529" spans="1:3" hidden="1">
      <c r="A3529" s="28" t="s">
        <v>8967</v>
      </c>
      <c r="B3529" s="90" t="s">
        <v>8968</v>
      </c>
      <c r="C3529" s="20" t="s">
        <v>8930</v>
      </c>
    </row>
    <row r="3530" spans="1:3" hidden="1">
      <c r="A3530" s="28" t="s">
        <v>8969</v>
      </c>
      <c r="B3530" s="90" t="s">
        <v>8970</v>
      </c>
      <c r="C3530" s="20" t="s">
        <v>8930</v>
      </c>
    </row>
    <row r="3531" spans="1:3" hidden="1">
      <c r="A3531" s="28" t="s">
        <v>8971</v>
      </c>
      <c r="B3531" s="90" t="s">
        <v>8972</v>
      </c>
      <c r="C3531" s="20" t="s">
        <v>8930</v>
      </c>
    </row>
    <row r="3532" spans="1:3" hidden="1">
      <c r="A3532" s="28" t="s">
        <v>8973</v>
      </c>
      <c r="B3532" s="90" t="s">
        <v>8974</v>
      </c>
      <c r="C3532" s="20" t="s">
        <v>8930</v>
      </c>
    </row>
    <row r="3533" spans="1:3" hidden="1">
      <c r="A3533" s="28" t="s">
        <v>8975</v>
      </c>
      <c r="B3533" s="90" t="s">
        <v>8976</v>
      </c>
      <c r="C3533" s="20" t="s">
        <v>8930</v>
      </c>
    </row>
    <row r="3534" spans="1:3" hidden="1">
      <c r="A3534" s="28" t="s">
        <v>8977</v>
      </c>
      <c r="B3534" s="90" t="s">
        <v>8978</v>
      </c>
      <c r="C3534" s="20" t="s">
        <v>8930</v>
      </c>
    </row>
    <row r="3535" spans="1:3" hidden="1">
      <c r="A3535" s="28" t="s">
        <v>8979</v>
      </c>
      <c r="B3535" s="90" t="s">
        <v>8980</v>
      </c>
      <c r="C3535" s="20" t="s">
        <v>8930</v>
      </c>
    </row>
    <row r="3536" spans="1:3" hidden="1">
      <c r="A3536" s="28" t="s">
        <v>8981</v>
      </c>
      <c r="B3536" s="90" t="s">
        <v>8982</v>
      </c>
      <c r="C3536" s="20" t="s">
        <v>8930</v>
      </c>
    </row>
    <row r="3537" spans="1:3" hidden="1">
      <c r="A3537" s="28" t="s">
        <v>8983</v>
      </c>
      <c r="B3537" s="90" t="s">
        <v>8984</v>
      </c>
      <c r="C3537" s="20" t="s">
        <v>8930</v>
      </c>
    </row>
    <row r="3538" spans="1:3" hidden="1">
      <c r="A3538" s="28" t="s">
        <v>8985</v>
      </c>
      <c r="B3538" s="90" t="s">
        <v>8986</v>
      </c>
      <c r="C3538" s="20" t="s">
        <v>8930</v>
      </c>
    </row>
    <row r="3539" spans="1:3" hidden="1">
      <c r="A3539" s="28" t="s">
        <v>8987</v>
      </c>
      <c r="B3539" s="90" t="s">
        <v>8988</v>
      </c>
      <c r="C3539" s="20" t="s">
        <v>8930</v>
      </c>
    </row>
    <row r="3540" spans="1:3" hidden="1">
      <c r="A3540" s="28" t="s">
        <v>8989</v>
      </c>
      <c r="B3540" s="90" t="s">
        <v>8990</v>
      </c>
      <c r="C3540" s="20" t="s">
        <v>8930</v>
      </c>
    </row>
    <row r="3541" spans="1:3" hidden="1">
      <c r="A3541" s="28" t="s">
        <v>8991</v>
      </c>
      <c r="B3541" s="90" t="s">
        <v>8992</v>
      </c>
      <c r="C3541" s="20" t="s">
        <v>8930</v>
      </c>
    </row>
    <row r="3542" spans="1:3" hidden="1">
      <c r="A3542" s="28" t="s">
        <v>8993</v>
      </c>
      <c r="B3542" s="90" t="s">
        <v>8994</v>
      </c>
      <c r="C3542" s="20" t="s">
        <v>8930</v>
      </c>
    </row>
    <row r="3543" spans="1:3" hidden="1">
      <c r="A3543" s="28" t="s">
        <v>8995</v>
      </c>
      <c r="B3543" s="90" t="s">
        <v>8996</v>
      </c>
      <c r="C3543" s="20" t="s">
        <v>8930</v>
      </c>
    </row>
    <row r="3544" spans="1:3" hidden="1">
      <c r="A3544" s="28" t="s">
        <v>8997</v>
      </c>
      <c r="B3544" s="90" t="s">
        <v>8998</v>
      </c>
      <c r="C3544" s="20" t="s">
        <v>8930</v>
      </c>
    </row>
    <row r="3545" spans="1:3" hidden="1">
      <c r="A3545" s="28" t="s">
        <v>8999</v>
      </c>
      <c r="B3545" s="90" t="s">
        <v>9000</v>
      </c>
      <c r="C3545" s="20" t="s">
        <v>8930</v>
      </c>
    </row>
    <row r="3546" spans="1:3" hidden="1">
      <c r="A3546" s="28" t="s">
        <v>9001</v>
      </c>
      <c r="B3546" s="90" t="s">
        <v>9002</v>
      </c>
      <c r="C3546" s="20" t="s">
        <v>8930</v>
      </c>
    </row>
    <row r="3547" spans="1:3" hidden="1">
      <c r="A3547" s="28" t="s">
        <v>9003</v>
      </c>
      <c r="B3547" s="90" t="s">
        <v>9004</v>
      </c>
      <c r="C3547" s="20" t="s">
        <v>8930</v>
      </c>
    </row>
    <row r="3548" spans="1:3" hidden="1">
      <c r="A3548" s="28" t="s">
        <v>9005</v>
      </c>
      <c r="B3548" s="90" t="s">
        <v>9006</v>
      </c>
      <c r="C3548" s="20" t="s">
        <v>8930</v>
      </c>
    </row>
    <row r="3549" spans="1:3" hidden="1">
      <c r="A3549" s="28" t="s">
        <v>9007</v>
      </c>
      <c r="B3549" s="90" t="s">
        <v>9008</v>
      </c>
      <c r="C3549" s="20" t="s">
        <v>8930</v>
      </c>
    </row>
    <row r="3550" spans="1:3" hidden="1">
      <c r="A3550" s="28" t="s">
        <v>9009</v>
      </c>
      <c r="B3550" s="90" t="s">
        <v>9010</v>
      </c>
      <c r="C3550" s="20" t="s">
        <v>8930</v>
      </c>
    </row>
    <row r="3551" spans="1:3" hidden="1">
      <c r="A3551" s="28" t="s">
        <v>9011</v>
      </c>
      <c r="B3551" s="90" t="s">
        <v>9012</v>
      </c>
      <c r="C3551" s="20" t="s">
        <v>8930</v>
      </c>
    </row>
    <row r="3552" spans="1:3" hidden="1">
      <c r="A3552" s="28" t="s">
        <v>9013</v>
      </c>
      <c r="B3552" s="90" t="s">
        <v>9014</v>
      </c>
      <c r="C3552" s="20" t="s">
        <v>8930</v>
      </c>
    </row>
    <row r="3553" spans="1:3" hidden="1">
      <c r="A3553" s="28" t="s">
        <v>9015</v>
      </c>
      <c r="B3553" s="90" t="s">
        <v>9016</v>
      </c>
      <c r="C3553" s="20" t="s">
        <v>8930</v>
      </c>
    </row>
    <row r="3554" spans="1:3" hidden="1">
      <c r="A3554" s="28" t="s">
        <v>9017</v>
      </c>
      <c r="B3554" s="90" t="s">
        <v>9018</v>
      </c>
      <c r="C3554" s="20" t="s">
        <v>8930</v>
      </c>
    </row>
    <row r="3555" spans="1:3" hidden="1">
      <c r="A3555" s="28" t="s">
        <v>9019</v>
      </c>
      <c r="B3555" s="90" t="s">
        <v>9020</v>
      </c>
      <c r="C3555" s="20" t="s">
        <v>8930</v>
      </c>
    </row>
    <row r="3556" spans="1:3" hidden="1">
      <c r="A3556" s="28" t="s">
        <v>9021</v>
      </c>
      <c r="B3556" s="90" t="s">
        <v>9022</v>
      </c>
      <c r="C3556" s="20" t="s">
        <v>8930</v>
      </c>
    </row>
    <row r="3557" spans="1:3" hidden="1">
      <c r="A3557" s="28" t="s">
        <v>9023</v>
      </c>
      <c r="B3557" s="90" t="s">
        <v>9024</v>
      </c>
      <c r="C3557" s="20" t="s">
        <v>8930</v>
      </c>
    </row>
    <row r="3558" spans="1:3" hidden="1">
      <c r="A3558" s="28" t="s">
        <v>9025</v>
      </c>
      <c r="B3558" s="90" t="s">
        <v>9026</v>
      </c>
      <c r="C3558" s="20" t="s">
        <v>8930</v>
      </c>
    </row>
    <row r="3559" spans="1:3" hidden="1">
      <c r="A3559" s="28" t="s">
        <v>9027</v>
      </c>
      <c r="B3559" s="90" t="s">
        <v>9028</v>
      </c>
      <c r="C3559" s="20" t="s">
        <v>8930</v>
      </c>
    </row>
    <row r="3560" spans="1:3" hidden="1">
      <c r="A3560" s="28" t="s">
        <v>9029</v>
      </c>
      <c r="B3560" s="90" t="s">
        <v>9030</v>
      </c>
      <c r="C3560" s="20" t="s">
        <v>8930</v>
      </c>
    </row>
    <row r="3561" spans="1:3" hidden="1">
      <c r="A3561" s="28" t="s">
        <v>9031</v>
      </c>
      <c r="B3561" s="90" t="s">
        <v>9032</v>
      </c>
      <c r="C3561" s="20" t="s">
        <v>8930</v>
      </c>
    </row>
    <row r="3562" spans="1:3" hidden="1">
      <c r="A3562" s="28" t="s">
        <v>9033</v>
      </c>
      <c r="B3562" s="90" t="s">
        <v>9034</v>
      </c>
      <c r="C3562" s="20" t="s">
        <v>8930</v>
      </c>
    </row>
    <row r="3563" spans="1:3" hidden="1">
      <c r="A3563" s="28" t="s">
        <v>9035</v>
      </c>
      <c r="B3563" s="90" t="s">
        <v>9036</v>
      </c>
      <c r="C3563" s="20" t="s">
        <v>8930</v>
      </c>
    </row>
    <row r="3564" spans="1:3" hidden="1">
      <c r="A3564" s="28" t="s">
        <v>9037</v>
      </c>
      <c r="B3564" s="90" t="s">
        <v>9038</v>
      </c>
      <c r="C3564" s="20" t="s">
        <v>8930</v>
      </c>
    </row>
    <row r="3565" spans="1:3" hidden="1">
      <c r="A3565" s="28" t="s">
        <v>9039</v>
      </c>
      <c r="B3565" s="90" t="s">
        <v>9040</v>
      </c>
      <c r="C3565" s="20" t="s">
        <v>8930</v>
      </c>
    </row>
    <row r="3566" spans="1:3" hidden="1">
      <c r="A3566" s="28" t="s">
        <v>9041</v>
      </c>
      <c r="B3566" s="90" t="s">
        <v>9042</v>
      </c>
      <c r="C3566" s="20" t="s">
        <v>8930</v>
      </c>
    </row>
    <row r="3567" spans="1:3" hidden="1">
      <c r="A3567" s="28" t="s">
        <v>9043</v>
      </c>
      <c r="B3567" s="90" t="s">
        <v>9044</v>
      </c>
      <c r="C3567" s="20" t="s">
        <v>8930</v>
      </c>
    </row>
    <row r="3568" spans="1:3" hidden="1">
      <c r="A3568" s="28" t="s">
        <v>9045</v>
      </c>
      <c r="B3568" s="90" t="s">
        <v>9046</v>
      </c>
      <c r="C3568" s="20" t="s">
        <v>8930</v>
      </c>
    </row>
    <row r="3569" spans="1:3" hidden="1">
      <c r="A3569" s="28" t="s">
        <v>9047</v>
      </c>
      <c r="B3569" s="90" t="s">
        <v>9048</v>
      </c>
      <c r="C3569" s="20" t="s">
        <v>8930</v>
      </c>
    </row>
    <row r="3570" spans="1:3" hidden="1">
      <c r="A3570" s="28" t="s">
        <v>9049</v>
      </c>
      <c r="B3570" s="90" t="s">
        <v>8</v>
      </c>
      <c r="C3570" s="20" t="s">
        <v>8930</v>
      </c>
    </row>
    <row r="3571" spans="1:3" hidden="1">
      <c r="A3571" s="28" t="s">
        <v>9050</v>
      </c>
      <c r="B3571" s="90" t="s">
        <v>1636</v>
      </c>
      <c r="C3571" s="20" t="s">
        <v>8930</v>
      </c>
    </row>
    <row r="3572" spans="1:3" hidden="1">
      <c r="A3572" s="28" t="s">
        <v>9051</v>
      </c>
      <c r="B3572" s="90" t="s">
        <v>9052</v>
      </c>
      <c r="C3572" s="20" t="s">
        <v>8930</v>
      </c>
    </row>
    <row r="3573" spans="1:3" hidden="1">
      <c r="A3573" s="28" t="s">
        <v>9053</v>
      </c>
      <c r="B3573" s="90" t="s">
        <v>9054</v>
      </c>
      <c r="C3573" s="20" t="s">
        <v>8930</v>
      </c>
    </row>
    <row r="3574" spans="1:3" hidden="1">
      <c r="A3574" s="28" t="s">
        <v>9055</v>
      </c>
      <c r="B3574" s="90" t="s">
        <v>9056</v>
      </c>
      <c r="C3574" s="20" t="s">
        <v>8930</v>
      </c>
    </row>
    <row r="3575" spans="1:3" hidden="1">
      <c r="A3575" s="28" t="s">
        <v>9057</v>
      </c>
      <c r="B3575" s="90" t="s">
        <v>9058</v>
      </c>
      <c r="C3575" s="20" t="s">
        <v>8930</v>
      </c>
    </row>
    <row r="3576" spans="1:3" hidden="1">
      <c r="A3576" s="28" t="s">
        <v>9059</v>
      </c>
      <c r="B3576" s="90" t="s">
        <v>9058</v>
      </c>
      <c r="C3576" s="20" t="s">
        <v>8930</v>
      </c>
    </row>
    <row r="3577" spans="1:3" hidden="1">
      <c r="A3577" s="28" t="s">
        <v>9060</v>
      </c>
      <c r="B3577" s="90" t="s">
        <v>9061</v>
      </c>
      <c r="C3577" s="20" t="s">
        <v>8930</v>
      </c>
    </row>
    <row r="3578" spans="1:3" hidden="1">
      <c r="A3578" s="28" t="s">
        <v>9062</v>
      </c>
      <c r="B3578" s="90" t="s">
        <v>9061</v>
      </c>
      <c r="C3578" s="20" t="s">
        <v>8930</v>
      </c>
    </row>
    <row r="3579" spans="1:3" hidden="1">
      <c r="A3579" s="28" t="s">
        <v>9063</v>
      </c>
      <c r="B3579" s="90" t="s">
        <v>9061</v>
      </c>
      <c r="C3579" s="20" t="s">
        <v>8930</v>
      </c>
    </row>
    <row r="3580" spans="1:3" hidden="1">
      <c r="A3580" s="28" t="s">
        <v>9064</v>
      </c>
      <c r="B3580" s="90" t="s">
        <v>1466</v>
      </c>
      <c r="C3580" s="20" t="s">
        <v>8930</v>
      </c>
    </row>
    <row r="3581" spans="1:3" hidden="1">
      <c r="A3581" s="28" t="s">
        <v>9065</v>
      </c>
      <c r="B3581" s="90" t="s">
        <v>9066</v>
      </c>
      <c r="C3581" s="20" t="s">
        <v>8930</v>
      </c>
    </row>
    <row r="3582" spans="1:3" hidden="1">
      <c r="A3582" s="28" t="s">
        <v>9067</v>
      </c>
      <c r="B3582" s="90" t="s">
        <v>9068</v>
      </c>
      <c r="C3582" s="20" t="s">
        <v>8930</v>
      </c>
    </row>
    <row r="3583" spans="1:3" hidden="1">
      <c r="A3583" s="28" t="s">
        <v>9069</v>
      </c>
      <c r="B3583" s="90" t="s">
        <v>9070</v>
      </c>
      <c r="C3583" s="20" t="s">
        <v>8930</v>
      </c>
    </row>
    <row r="3584" spans="1:3" hidden="1">
      <c r="A3584" s="28" t="s">
        <v>9071</v>
      </c>
      <c r="B3584" s="90" t="s">
        <v>9072</v>
      </c>
      <c r="C3584" s="20" t="s">
        <v>8930</v>
      </c>
    </row>
    <row r="3585" spans="1:3" hidden="1">
      <c r="A3585" s="28" t="s">
        <v>9073</v>
      </c>
      <c r="B3585" s="90" t="s">
        <v>9072</v>
      </c>
      <c r="C3585" s="20" t="s">
        <v>8930</v>
      </c>
    </row>
    <row r="3586" spans="1:3" hidden="1">
      <c r="A3586" s="28" t="s">
        <v>9074</v>
      </c>
      <c r="B3586" s="90" t="s">
        <v>9072</v>
      </c>
      <c r="C3586" s="20" t="s">
        <v>8930</v>
      </c>
    </row>
    <row r="3587" spans="1:3" hidden="1">
      <c r="A3587" s="28" t="s">
        <v>9075</v>
      </c>
      <c r="B3587" s="90" t="s">
        <v>9072</v>
      </c>
      <c r="C3587" s="20" t="s">
        <v>8930</v>
      </c>
    </row>
    <row r="3588" spans="1:3" hidden="1">
      <c r="A3588" s="28" t="s">
        <v>9076</v>
      </c>
      <c r="B3588" s="90" t="s">
        <v>9077</v>
      </c>
      <c r="C3588" s="20" t="s">
        <v>8930</v>
      </c>
    </row>
    <row r="3589" spans="1:3" hidden="1">
      <c r="A3589" s="28" t="s">
        <v>9078</v>
      </c>
      <c r="B3589" s="90" t="s">
        <v>9077</v>
      </c>
      <c r="C3589" s="20" t="s">
        <v>8930</v>
      </c>
    </row>
    <row r="3590" spans="1:3" hidden="1">
      <c r="A3590" s="28" t="s">
        <v>9079</v>
      </c>
      <c r="B3590" s="90" t="s">
        <v>9080</v>
      </c>
      <c r="C3590" s="20" t="s">
        <v>8930</v>
      </c>
    </row>
    <row r="3591" spans="1:3" hidden="1">
      <c r="A3591" s="28" t="s">
        <v>9081</v>
      </c>
      <c r="B3591" s="90" t="s">
        <v>9082</v>
      </c>
      <c r="C3591" s="20" t="s">
        <v>8930</v>
      </c>
    </row>
    <row r="3592" spans="1:3" hidden="1">
      <c r="A3592" s="28" t="s">
        <v>9083</v>
      </c>
      <c r="B3592" s="90" t="s">
        <v>9084</v>
      </c>
      <c r="C3592" s="20" t="s">
        <v>8930</v>
      </c>
    </row>
    <row r="3593" spans="1:3" hidden="1">
      <c r="A3593" s="28" t="s">
        <v>9085</v>
      </c>
      <c r="B3593" s="90" t="s">
        <v>9084</v>
      </c>
      <c r="C3593" s="20" t="s">
        <v>8930</v>
      </c>
    </row>
    <row r="3594" spans="1:3" hidden="1">
      <c r="A3594" s="28" t="s">
        <v>9086</v>
      </c>
      <c r="B3594" s="90" t="s">
        <v>9087</v>
      </c>
      <c r="C3594" s="20" t="s">
        <v>8930</v>
      </c>
    </row>
    <row r="3595" spans="1:3" hidden="1">
      <c r="A3595" s="28" t="s">
        <v>9088</v>
      </c>
      <c r="B3595" s="90" t="s">
        <v>9087</v>
      </c>
      <c r="C3595" s="20" t="s">
        <v>8930</v>
      </c>
    </row>
    <row r="3596" spans="1:3" hidden="1">
      <c r="A3596" s="28" t="s">
        <v>9089</v>
      </c>
      <c r="B3596" s="90" t="s">
        <v>9090</v>
      </c>
      <c r="C3596" s="20" t="s">
        <v>8930</v>
      </c>
    </row>
    <row r="3597" spans="1:3" hidden="1">
      <c r="A3597" s="28" t="s">
        <v>9091</v>
      </c>
      <c r="B3597" s="90" t="s">
        <v>9090</v>
      </c>
      <c r="C3597" s="20" t="s">
        <v>8930</v>
      </c>
    </row>
    <row r="3598" spans="1:3" hidden="1">
      <c r="A3598" s="28" t="s">
        <v>9092</v>
      </c>
      <c r="B3598" s="90" t="s">
        <v>9093</v>
      </c>
      <c r="C3598" s="20" t="s">
        <v>8930</v>
      </c>
    </row>
    <row r="3599" spans="1:3" hidden="1">
      <c r="A3599" s="28" t="s">
        <v>9094</v>
      </c>
      <c r="B3599" s="90" t="s">
        <v>9095</v>
      </c>
      <c r="C3599" s="20" t="s">
        <v>8930</v>
      </c>
    </row>
    <row r="3600" spans="1:3" hidden="1">
      <c r="A3600" s="28" t="s">
        <v>9096</v>
      </c>
      <c r="B3600" s="90" t="s">
        <v>9095</v>
      </c>
      <c r="C3600" s="20" t="s">
        <v>8930</v>
      </c>
    </row>
    <row r="3601" spans="1:3" hidden="1">
      <c r="A3601" s="28" t="s">
        <v>9097</v>
      </c>
      <c r="B3601" s="90" t="s">
        <v>9098</v>
      </c>
      <c r="C3601" s="20" t="s">
        <v>8930</v>
      </c>
    </row>
    <row r="3602" spans="1:3" hidden="1">
      <c r="A3602" s="28" t="s">
        <v>9099</v>
      </c>
      <c r="B3602" s="90" t="s">
        <v>9098</v>
      </c>
      <c r="C3602" s="20" t="s">
        <v>8930</v>
      </c>
    </row>
    <row r="3603" spans="1:3" hidden="1">
      <c r="A3603" s="28" t="s">
        <v>9100</v>
      </c>
      <c r="B3603" s="90" t="s">
        <v>9101</v>
      </c>
      <c r="C3603" s="20" t="s">
        <v>8930</v>
      </c>
    </row>
    <row r="3604" spans="1:3" hidden="1">
      <c r="A3604" s="28" t="s">
        <v>9102</v>
      </c>
      <c r="B3604" s="90" t="s">
        <v>9101</v>
      </c>
      <c r="C3604" s="20" t="s">
        <v>8930</v>
      </c>
    </row>
    <row r="3605" spans="1:3" hidden="1">
      <c r="A3605" s="28" t="s">
        <v>9103</v>
      </c>
      <c r="B3605" s="90" t="s">
        <v>9104</v>
      </c>
      <c r="C3605" s="20" t="s">
        <v>8930</v>
      </c>
    </row>
    <row r="3606" spans="1:3" hidden="1">
      <c r="A3606" s="28" t="s">
        <v>9105</v>
      </c>
      <c r="B3606" s="90" t="s">
        <v>9106</v>
      </c>
      <c r="C3606" s="20" t="s">
        <v>8930</v>
      </c>
    </row>
    <row r="3607" spans="1:3" hidden="1">
      <c r="A3607" s="28" t="s">
        <v>9107</v>
      </c>
      <c r="B3607" s="90" t="s">
        <v>9108</v>
      </c>
      <c r="C3607" s="20" t="s">
        <v>8930</v>
      </c>
    </row>
    <row r="3608" spans="1:3" hidden="1">
      <c r="A3608" s="28" t="s">
        <v>9109</v>
      </c>
      <c r="B3608" s="90" t="s">
        <v>9110</v>
      </c>
      <c r="C3608" s="20" t="s">
        <v>8930</v>
      </c>
    </row>
    <row r="3609" spans="1:3" hidden="1">
      <c r="A3609" s="28" t="s">
        <v>9111</v>
      </c>
      <c r="B3609" s="90" t="s">
        <v>9112</v>
      </c>
      <c r="C3609" s="20" t="s">
        <v>8930</v>
      </c>
    </row>
    <row r="3610" spans="1:3" hidden="1">
      <c r="A3610" s="28" t="s">
        <v>9113</v>
      </c>
      <c r="B3610" s="90" t="s">
        <v>9114</v>
      </c>
      <c r="C3610" s="20" t="s">
        <v>8930</v>
      </c>
    </row>
    <row r="3611" spans="1:3" hidden="1">
      <c r="A3611" s="28" t="s">
        <v>9115</v>
      </c>
      <c r="B3611" s="90" t="s">
        <v>9116</v>
      </c>
      <c r="C3611" s="20" t="s">
        <v>8930</v>
      </c>
    </row>
    <row r="3612" spans="1:3" hidden="1">
      <c r="A3612" s="28" t="s">
        <v>9117</v>
      </c>
      <c r="B3612" s="90" t="s">
        <v>8337</v>
      </c>
      <c r="C3612" s="20" t="s">
        <v>8930</v>
      </c>
    </row>
    <row r="3613" spans="1:3" hidden="1">
      <c r="A3613" s="28" t="s">
        <v>9118</v>
      </c>
      <c r="B3613" s="90" t="s">
        <v>9119</v>
      </c>
      <c r="C3613" s="20" t="s">
        <v>8930</v>
      </c>
    </row>
    <row r="3614" spans="1:3" hidden="1">
      <c r="A3614" s="28" t="s">
        <v>9120</v>
      </c>
      <c r="B3614" s="90" t="s">
        <v>8337</v>
      </c>
      <c r="C3614" s="20" t="s">
        <v>8930</v>
      </c>
    </row>
    <row r="3615" spans="1:3" hidden="1">
      <c r="A3615" s="28" t="s">
        <v>9121</v>
      </c>
      <c r="B3615" s="90" t="s">
        <v>9122</v>
      </c>
      <c r="C3615" s="20" t="s">
        <v>8930</v>
      </c>
    </row>
    <row r="3616" spans="1:3" hidden="1">
      <c r="A3616" s="28" t="s">
        <v>9123</v>
      </c>
      <c r="B3616" s="90" t="s">
        <v>9124</v>
      </c>
      <c r="C3616" s="20" t="s">
        <v>8930</v>
      </c>
    </row>
    <row r="3617" spans="1:3" hidden="1">
      <c r="A3617" s="28" t="s">
        <v>9125</v>
      </c>
      <c r="B3617" s="90" t="s">
        <v>9126</v>
      </c>
      <c r="C3617" s="20" t="s">
        <v>8930</v>
      </c>
    </row>
    <row r="3618" spans="1:3" hidden="1">
      <c r="A3618" s="28" t="s">
        <v>9127</v>
      </c>
      <c r="B3618" s="90" t="s">
        <v>9128</v>
      </c>
      <c r="C3618" s="20" t="s">
        <v>8930</v>
      </c>
    </row>
    <row r="3619" spans="1:3" hidden="1">
      <c r="A3619" s="28" t="s">
        <v>9129</v>
      </c>
      <c r="B3619" s="90" t="s">
        <v>9130</v>
      </c>
      <c r="C3619" s="20" t="s">
        <v>8930</v>
      </c>
    </row>
    <row r="3620" spans="1:3" hidden="1">
      <c r="A3620" s="28" t="s">
        <v>9131</v>
      </c>
      <c r="B3620" s="90" t="s">
        <v>9124</v>
      </c>
      <c r="C3620" s="20" t="s">
        <v>8930</v>
      </c>
    </row>
    <row r="3621" spans="1:3" hidden="1">
      <c r="A3621" s="28" t="s">
        <v>9132</v>
      </c>
      <c r="B3621" s="90" t="s">
        <v>9133</v>
      </c>
      <c r="C3621" s="20" t="s">
        <v>8930</v>
      </c>
    </row>
    <row r="3622" spans="1:3" hidden="1">
      <c r="A3622" s="28" t="s">
        <v>9134</v>
      </c>
      <c r="B3622" s="90" t="s">
        <v>9133</v>
      </c>
      <c r="C3622" s="20" t="s">
        <v>8930</v>
      </c>
    </row>
    <row r="3623" spans="1:3" hidden="1">
      <c r="A3623" s="28" t="s">
        <v>9135</v>
      </c>
      <c r="B3623" s="90" t="s">
        <v>9136</v>
      </c>
      <c r="C3623" s="20" t="s">
        <v>8930</v>
      </c>
    </row>
    <row r="3624" spans="1:3" hidden="1">
      <c r="A3624" s="28" t="s">
        <v>9137</v>
      </c>
      <c r="B3624" s="90" t="s">
        <v>9136</v>
      </c>
      <c r="C3624" s="20" t="s">
        <v>8930</v>
      </c>
    </row>
    <row r="3625" spans="1:3" hidden="1">
      <c r="A3625" s="28" t="s">
        <v>9138</v>
      </c>
      <c r="B3625" s="90" t="s">
        <v>9139</v>
      </c>
      <c r="C3625" s="20" t="s">
        <v>8930</v>
      </c>
    </row>
    <row r="3626" spans="1:3" hidden="1">
      <c r="A3626" s="28" t="s">
        <v>9140</v>
      </c>
      <c r="B3626" s="90" t="s">
        <v>9141</v>
      </c>
      <c r="C3626" s="20" t="s">
        <v>8930</v>
      </c>
    </row>
    <row r="3627" spans="1:3" hidden="1">
      <c r="A3627" s="28" t="s">
        <v>9142</v>
      </c>
      <c r="B3627" s="90" t="s">
        <v>9141</v>
      </c>
      <c r="C3627" s="20" t="s">
        <v>8930</v>
      </c>
    </row>
    <row r="3628" spans="1:3" hidden="1">
      <c r="A3628" s="28" t="s">
        <v>9143</v>
      </c>
      <c r="B3628" s="90" t="s">
        <v>9144</v>
      </c>
      <c r="C3628" s="20" t="s">
        <v>8930</v>
      </c>
    </row>
    <row r="3629" spans="1:3" hidden="1">
      <c r="A3629" s="28" t="s">
        <v>9145</v>
      </c>
      <c r="B3629" s="90" t="s">
        <v>9144</v>
      </c>
      <c r="C3629" s="20" t="s">
        <v>8930</v>
      </c>
    </row>
    <row r="3630" spans="1:3" hidden="1">
      <c r="A3630" s="28" t="s">
        <v>9146</v>
      </c>
      <c r="B3630" s="90" t="s">
        <v>9147</v>
      </c>
      <c r="C3630" s="20" t="s">
        <v>8930</v>
      </c>
    </row>
    <row r="3631" spans="1:3" hidden="1">
      <c r="A3631" s="28" t="s">
        <v>9148</v>
      </c>
      <c r="B3631" s="90" t="s">
        <v>9149</v>
      </c>
      <c r="C3631" s="20" t="s">
        <v>8930</v>
      </c>
    </row>
    <row r="3632" spans="1:3" hidden="1">
      <c r="A3632" s="28" t="s">
        <v>9150</v>
      </c>
      <c r="B3632" s="90" t="s">
        <v>8</v>
      </c>
      <c r="C3632" s="20" t="s">
        <v>8930</v>
      </c>
    </row>
    <row r="3633" spans="1:3" hidden="1">
      <c r="A3633" s="28" t="s">
        <v>9151</v>
      </c>
      <c r="B3633" s="90" t="s">
        <v>8</v>
      </c>
      <c r="C3633" s="20" t="s">
        <v>8930</v>
      </c>
    </row>
    <row r="3634" spans="1:3" hidden="1">
      <c r="A3634" s="28" t="s">
        <v>9152</v>
      </c>
      <c r="B3634" s="90" t="s">
        <v>9153</v>
      </c>
      <c r="C3634" s="20" t="s">
        <v>8930</v>
      </c>
    </row>
    <row r="3635" spans="1:3" hidden="1">
      <c r="A3635" s="28" t="s">
        <v>9154</v>
      </c>
      <c r="B3635" s="90" t="s">
        <v>9155</v>
      </c>
      <c r="C3635" s="20" t="s">
        <v>8930</v>
      </c>
    </row>
    <row r="3636" spans="1:3" hidden="1">
      <c r="A3636" s="28" t="s">
        <v>9156</v>
      </c>
      <c r="B3636" s="90" t="s">
        <v>9157</v>
      </c>
      <c r="C3636" s="20" t="s">
        <v>8930</v>
      </c>
    </row>
    <row r="3637" spans="1:3" hidden="1">
      <c r="A3637" s="28" t="s">
        <v>9158</v>
      </c>
      <c r="B3637" s="90" t="s">
        <v>9159</v>
      </c>
      <c r="C3637" s="20" t="s">
        <v>8930</v>
      </c>
    </row>
    <row r="3638" spans="1:3" hidden="1">
      <c r="A3638" s="28" t="s">
        <v>9160</v>
      </c>
      <c r="B3638" s="90" t="s">
        <v>395</v>
      </c>
      <c r="C3638" s="20" t="s">
        <v>8930</v>
      </c>
    </row>
    <row r="3639" spans="1:3" hidden="1">
      <c r="A3639" s="28" t="s">
        <v>9161</v>
      </c>
      <c r="B3639" s="90" t="s">
        <v>395</v>
      </c>
      <c r="C3639" s="20" t="s">
        <v>8930</v>
      </c>
    </row>
    <row r="3640" spans="1:3" hidden="1">
      <c r="A3640" s="28" t="s">
        <v>9162</v>
      </c>
      <c r="B3640" s="90" t="s">
        <v>9163</v>
      </c>
      <c r="C3640" s="20" t="s">
        <v>8930</v>
      </c>
    </row>
    <row r="3641" spans="1:3" hidden="1">
      <c r="A3641" s="28" t="s">
        <v>9164</v>
      </c>
      <c r="B3641" s="90" t="s">
        <v>9165</v>
      </c>
      <c r="C3641" s="20" t="s">
        <v>8930</v>
      </c>
    </row>
    <row r="3642" spans="1:3" hidden="1">
      <c r="A3642" s="28" t="s">
        <v>9166</v>
      </c>
      <c r="B3642" s="90" t="s">
        <v>9167</v>
      </c>
      <c r="C3642" s="20" t="s">
        <v>8930</v>
      </c>
    </row>
    <row r="3643" spans="1:3" hidden="1">
      <c r="A3643" s="28" t="s">
        <v>9168</v>
      </c>
      <c r="B3643" s="90" t="s">
        <v>9169</v>
      </c>
      <c r="C3643" s="20" t="s">
        <v>8930</v>
      </c>
    </row>
    <row r="3644" spans="1:3" hidden="1">
      <c r="A3644" s="28" t="s">
        <v>9170</v>
      </c>
      <c r="B3644" s="90" t="s">
        <v>9171</v>
      </c>
      <c r="C3644" s="20" t="s">
        <v>8930</v>
      </c>
    </row>
    <row r="3645" spans="1:3" hidden="1">
      <c r="A3645" s="28" t="s">
        <v>9172</v>
      </c>
      <c r="B3645" s="90" t="s">
        <v>9173</v>
      </c>
      <c r="C3645" s="20" t="s">
        <v>8930</v>
      </c>
    </row>
    <row r="3646" spans="1:3" hidden="1">
      <c r="A3646" s="28" t="s">
        <v>9174</v>
      </c>
      <c r="B3646" s="90" t="s">
        <v>9175</v>
      </c>
      <c r="C3646" s="20" t="s">
        <v>8930</v>
      </c>
    </row>
    <row r="3647" spans="1:3" hidden="1">
      <c r="A3647" s="28" t="s">
        <v>9176</v>
      </c>
      <c r="B3647" s="90" t="s">
        <v>9177</v>
      </c>
      <c r="C3647" s="20" t="s">
        <v>8930</v>
      </c>
    </row>
    <row r="3648" spans="1:3" hidden="1">
      <c r="A3648" s="28" t="s">
        <v>9178</v>
      </c>
      <c r="B3648" s="90" t="s">
        <v>9179</v>
      </c>
      <c r="C3648" s="20" t="s">
        <v>8930</v>
      </c>
    </row>
    <row r="3649" spans="1:3" hidden="1">
      <c r="A3649" s="28" t="s">
        <v>9180</v>
      </c>
      <c r="B3649" s="90" t="s">
        <v>9181</v>
      </c>
      <c r="C3649" s="20" t="s">
        <v>8930</v>
      </c>
    </row>
    <row r="3650" spans="1:3" hidden="1">
      <c r="A3650" s="28" t="s">
        <v>9182</v>
      </c>
      <c r="B3650" s="90" t="s">
        <v>9183</v>
      </c>
      <c r="C3650" s="20" t="s">
        <v>8930</v>
      </c>
    </row>
    <row r="3651" spans="1:3" hidden="1">
      <c r="A3651" s="28" t="s">
        <v>9184</v>
      </c>
      <c r="B3651" s="90" t="s">
        <v>9185</v>
      </c>
      <c r="C3651" s="20" t="s">
        <v>8930</v>
      </c>
    </row>
    <row r="3652" spans="1:3" hidden="1">
      <c r="A3652" s="28" t="s">
        <v>9186</v>
      </c>
      <c r="B3652" s="90" t="s">
        <v>9187</v>
      </c>
      <c r="C3652" s="20" t="s">
        <v>8930</v>
      </c>
    </row>
    <row r="3653" spans="1:3" hidden="1">
      <c r="A3653" s="28" t="s">
        <v>9188</v>
      </c>
      <c r="B3653" s="90" t="s">
        <v>9189</v>
      </c>
      <c r="C3653" s="20" t="s">
        <v>8930</v>
      </c>
    </row>
    <row r="3654" spans="1:3" hidden="1">
      <c r="A3654" s="28" t="s">
        <v>9190</v>
      </c>
      <c r="B3654" s="90" t="s">
        <v>9189</v>
      </c>
      <c r="C3654" s="20" t="s">
        <v>8930</v>
      </c>
    </row>
    <row r="3655" spans="1:3" hidden="1">
      <c r="A3655" s="28" t="s">
        <v>9191</v>
      </c>
      <c r="B3655" s="90" t="s">
        <v>9192</v>
      </c>
      <c r="C3655" s="20" t="s">
        <v>8930</v>
      </c>
    </row>
    <row r="3656" spans="1:3" hidden="1">
      <c r="A3656" s="28" t="s">
        <v>9193</v>
      </c>
      <c r="B3656" s="90" t="s">
        <v>9194</v>
      </c>
      <c r="C3656" s="20" t="s">
        <v>8930</v>
      </c>
    </row>
    <row r="3657" spans="1:3" hidden="1">
      <c r="A3657" s="28" t="s">
        <v>9195</v>
      </c>
      <c r="B3657" s="90" t="s">
        <v>9196</v>
      </c>
      <c r="C3657" s="20" t="s">
        <v>8930</v>
      </c>
    </row>
    <row r="3658" spans="1:3" hidden="1">
      <c r="A3658" s="28" t="s">
        <v>9197</v>
      </c>
      <c r="B3658" s="90" t="s">
        <v>9198</v>
      </c>
      <c r="C3658" s="20" t="s">
        <v>8930</v>
      </c>
    </row>
    <row r="3659" spans="1:3" hidden="1">
      <c r="A3659" s="28" t="s">
        <v>9199</v>
      </c>
      <c r="B3659" s="90" t="s">
        <v>9200</v>
      </c>
      <c r="C3659" s="20" t="s">
        <v>8930</v>
      </c>
    </row>
    <row r="3660" spans="1:3" hidden="1">
      <c r="A3660" s="28" t="s">
        <v>9201</v>
      </c>
      <c r="B3660" s="90" t="s">
        <v>9200</v>
      </c>
      <c r="C3660" s="20" t="s">
        <v>8930</v>
      </c>
    </row>
    <row r="3661" spans="1:3" hidden="1">
      <c r="A3661" s="28" t="s">
        <v>9202</v>
      </c>
      <c r="B3661" s="90" t="s">
        <v>9203</v>
      </c>
      <c r="C3661" s="20" t="s">
        <v>8930</v>
      </c>
    </row>
    <row r="3662" spans="1:3" hidden="1">
      <c r="A3662" s="28" t="s">
        <v>9204</v>
      </c>
      <c r="B3662" s="90" t="s">
        <v>9205</v>
      </c>
      <c r="C3662" s="20" t="s">
        <v>8930</v>
      </c>
    </row>
    <row r="3663" spans="1:3" hidden="1">
      <c r="A3663" s="28" t="s">
        <v>9206</v>
      </c>
      <c r="B3663" s="90" t="s">
        <v>9205</v>
      </c>
      <c r="C3663" s="20" t="s">
        <v>8930</v>
      </c>
    </row>
    <row r="3664" spans="1:3" hidden="1">
      <c r="A3664" s="28" t="s">
        <v>9207</v>
      </c>
      <c r="B3664" s="90" t="s">
        <v>9208</v>
      </c>
      <c r="C3664" s="20" t="s">
        <v>8930</v>
      </c>
    </row>
    <row r="3665" spans="1:3" hidden="1">
      <c r="A3665" s="28" t="s">
        <v>9209</v>
      </c>
      <c r="B3665" s="90" t="s">
        <v>9210</v>
      </c>
      <c r="C3665" s="20" t="s">
        <v>8930</v>
      </c>
    </row>
    <row r="3666" spans="1:3" hidden="1">
      <c r="A3666" s="28" t="s">
        <v>9211</v>
      </c>
      <c r="B3666" s="90" t="s">
        <v>9212</v>
      </c>
      <c r="C3666" s="20" t="s">
        <v>8930</v>
      </c>
    </row>
    <row r="3667" spans="1:3" hidden="1">
      <c r="A3667" s="28" t="s">
        <v>9213</v>
      </c>
      <c r="B3667" s="90" t="s">
        <v>9214</v>
      </c>
      <c r="C3667" s="20" t="s">
        <v>8930</v>
      </c>
    </row>
    <row r="3668" spans="1:3" hidden="1">
      <c r="A3668" s="28" t="s">
        <v>9215</v>
      </c>
      <c r="B3668" s="90" t="s">
        <v>9216</v>
      </c>
      <c r="C3668" s="20" t="s">
        <v>8930</v>
      </c>
    </row>
    <row r="3669" spans="1:3" hidden="1">
      <c r="A3669" s="28" t="s">
        <v>9217</v>
      </c>
      <c r="B3669" s="90" t="s">
        <v>9216</v>
      </c>
      <c r="C3669" s="20" t="s">
        <v>8930</v>
      </c>
    </row>
    <row r="3670" spans="1:3" hidden="1">
      <c r="A3670" s="28" t="s">
        <v>9218</v>
      </c>
      <c r="B3670" s="90" t="s">
        <v>9216</v>
      </c>
      <c r="C3670" s="20" t="s">
        <v>8930</v>
      </c>
    </row>
    <row r="3671" spans="1:3" hidden="1">
      <c r="A3671" s="28" t="s">
        <v>9219</v>
      </c>
      <c r="B3671" s="90" t="s">
        <v>9220</v>
      </c>
      <c r="C3671" s="20" t="s">
        <v>8930</v>
      </c>
    </row>
    <row r="3672" spans="1:3" hidden="1">
      <c r="A3672" s="28" t="s">
        <v>9221</v>
      </c>
      <c r="B3672" s="90" t="s">
        <v>9222</v>
      </c>
      <c r="C3672" s="20" t="s">
        <v>8930</v>
      </c>
    </row>
    <row r="3673" spans="1:3" hidden="1">
      <c r="A3673" s="28" t="s">
        <v>9223</v>
      </c>
      <c r="B3673" s="90" t="s">
        <v>9224</v>
      </c>
      <c r="C3673" s="20" t="s">
        <v>8930</v>
      </c>
    </row>
    <row r="3674" spans="1:3" hidden="1">
      <c r="A3674" s="28" t="s">
        <v>9225</v>
      </c>
      <c r="B3674" s="90" t="s">
        <v>9226</v>
      </c>
      <c r="C3674" s="20" t="s">
        <v>8930</v>
      </c>
    </row>
    <row r="3675" spans="1:3" hidden="1">
      <c r="A3675" s="28" t="s">
        <v>9227</v>
      </c>
      <c r="B3675" s="90" t="s">
        <v>9228</v>
      </c>
      <c r="C3675" s="20" t="s">
        <v>8930</v>
      </c>
    </row>
    <row r="3676" spans="1:3" hidden="1">
      <c r="A3676" s="28" t="s">
        <v>9229</v>
      </c>
      <c r="B3676" s="90" t="s">
        <v>9230</v>
      </c>
      <c r="C3676" s="20" t="s">
        <v>8930</v>
      </c>
    </row>
    <row r="3677" spans="1:3" hidden="1">
      <c r="A3677" s="28" t="s">
        <v>9231</v>
      </c>
      <c r="B3677" s="90" t="s">
        <v>9230</v>
      </c>
      <c r="C3677" s="20" t="s">
        <v>8930</v>
      </c>
    </row>
    <row r="3678" spans="1:3" hidden="1">
      <c r="A3678" s="28" t="s">
        <v>9232</v>
      </c>
      <c r="B3678" s="90" t="s">
        <v>9233</v>
      </c>
      <c r="C3678" s="20" t="s">
        <v>8930</v>
      </c>
    </row>
    <row r="3679" spans="1:3" hidden="1">
      <c r="A3679" s="28" t="s">
        <v>9234</v>
      </c>
      <c r="B3679" s="90" t="s">
        <v>5598</v>
      </c>
      <c r="C3679" s="20" t="s">
        <v>8930</v>
      </c>
    </row>
    <row r="3680" spans="1:3" hidden="1">
      <c r="A3680" s="28" t="s">
        <v>9235</v>
      </c>
      <c r="B3680" s="90" t="s">
        <v>9236</v>
      </c>
      <c r="C3680" s="20" t="s">
        <v>8930</v>
      </c>
    </row>
    <row r="3681" spans="1:3" hidden="1">
      <c r="A3681" s="28" t="s">
        <v>9237</v>
      </c>
      <c r="B3681" s="90" t="s">
        <v>9238</v>
      </c>
      <c r="C3681" s="20" t="s">
        <v>8930</v>
      </c>
    </row>
    <row r="3682" spans="1:3" hidden="1">
      <c r="A3682" s="28" t="s">
        <v>9239</v>
      </c>
      <c r="B3682" s="90" t="s">
        <v>9240</v>
      </c>
      <c r="C3682" s="20" t="s">
        <v>8930</v>
      </c>
    </row>
    <row r="3683" spans="1:3" hidden="1">
      <c r="A3683" s="28" t="s">
        <v>9241</v>
      </c>
      <c r="B3683" s="90" t="s">
        <v>9242</v>
      </c>
      <c r="C3683" s="20" t="s">
        <v>8930</v>
      </c>
    </row>
    <row r="3684" spans="1:3" hidden="1">
      <c r="A3684" s="28" t="s">
        <v>9243</v>
      </c>
      <c r="B3684" s="90" t="s">
        <v>9244</v>
      </c>
      <c r="C3684" s="20" t="s">
        <v>8930</v>
      </c>
    </row>
    <row r="3685" spans="1:3" hidden="1">
      <c r="A3685" s="28" t="s">
        <v>9245</v>
      </c>
      <c r="B3685" s="90" t="s">
        <v>9246</v>
      </c>
      <c r="C3685" s="20" t="s">
        <v>8930</v>
      </c>
    </row>
    <row r="3686" spans="1:3" hidden="1">
      <c r="A3686" s="28" t="s">
        <v>9247</v>
      </c>
      <c r="B3686" s="90" t="s">
        <v>9248</v>
      </c>
      <c r="C3686" s="20" t="s">
        <v>8930</v>
      </c>
    </row>
    <row r="3687" spans="1:3" hidden="1">
      <c r="A3687" s="28" t="s">
        <v>9249</v>
      </c>
      <c r="B3687" s="90" t="s">
        <v>9250</v>
      </c>
      <c r="C3687" s="20" t="s">
        <v>8930</v>
      </c>
    </row>
    <row r="3688" spans="1:3" hidden="1">
      <c r="A3688" s="28" t="s">
        <v>9251</v>
      </c>
      <c r="B3688" s="90" t="s">
        <v>9252</v>
      </c>
      <c r="C3688" s="20" t="s">
        <v>8930</v>
      </c>
    </row>
    <row r="3689" spans="1:3" hidden="1">
      <c r="A3689" s="28" t="s">
        <v>9253</v>
      </c>
      <c r="B3689" s="90" t="s">
        <v>9254</v>
      </c>
      <c r="C3689" s="20" t="s">
        <v>8930</v>
      </c>
    </row>
    <row r="3690" spans="1:3" hidden="1">
      <c r="A3690" s="28" t="s">
        <v>9255</v>
      </c>
      <c r="B3690" s="90" t="s">
        <v>9256</v>
      </c>
      <c r="C3690" s="20" t="s">
        <v>8930</v>
      </c>
    </row>
    <row r="3691" spans="1:3" hidden="1">
      <c r="A3691" s="28" t="s">
        <v>9257</v>
      </c>
      <c r="B3691" s="90" t="s">
        <v>9258</v>
      </c>
      <c r="C3691" s="20" t="s">
        <v>8930</v>
      </c>
    </row>
    <row r="3692" spans="1:3" hidden="1">
      <c r="A3692" s="28" t="s">
        <v>9259</v>
      </c>
      <c r="B3692" s="90" t="s">
        <v>9260</v>
      </c>
      <c r="C3692" s="20" t="s">
        <v>8930</v>
      </c>
    </row>
    <row r="3693" spans="1:3" hidden="1">
      <c r="A3693" s="28" t="s">
        <v>9261</v>
      </c>
      <c r="B3693" s="90" t="s">
        <v>9260</v>
      </c>
      <c r="C3693" s="20" t="s">
        <v>8930</v>
      </c>
    </row>
    <row r="3694" spans="1:3" hidden="1">
      <c r="A3694" s="28" t="s">
        <v>9262</v>
      </c>
      <c r="B3694" s="90" t="s">
        <v>9263</v>
      </c>
      <c r="C3694" s="20" t="s">
        <v>8930</v>
      </c>
    </row>
    <row r="3695" spans="1:3" hidden="1">
      <c r="A3695" s="28" t="s">
        <v>9264</v>
      </c>
      <c r="B3695" s="90" t="s">
        <v>9263</v>
      </c>
      <c r="C3695" s="20" t="s">
        <v>8930</v>
      </c>
    </row>
    <row r="3696" spans="1:3" hidden="1">
      <c r="A3696" s="28" t="s">
        <v>9265</v>
      </c>
      <c r="B3696" s="90" t="s">
        <v>9266</v>
      </c>
      <c r="C3696" s="20" t="s">
        <v>8930</v>
      </c>
    </row>
    <row r="3697" spans="1:3" hidden="1">
      <c r="A3697" s="28" t="s">
        <v>9267</v>
      </c>
      <c r="B3697" s="90" t="s">
        <v>9260</v>
      </c>
      <c r="C3697" s="20" t="s">
        <v>8930</v>
      </c>
    </row>
    <row r="3698" spans="1:3" hidden="1">
      <c r="A3698" s="28" t="s">
        <v>9268</v>
      </c>
      <c r="B3698" s="90" t="s">
        <v>9269</v>
      </c>
      <c r="C3698" s="20" t="s">
        <v>8930</v>
      </c>
    </row>
    <row r="3699" spans="1:3" hidden="1">
      <c r="A3699" s="28" t="s">
        <v>9270</v>
      </c>
      <c r="B3699" s="90" t="s">
        <v>1457</v>
      </c>
      <c r="C3699" s="20" t="s">
        <v>8930</v>
      </c>
    </row>
    <row r="3700" spans="1:3" hidden="1">
      <c r="A3700" s="28" t="s">
        <v>9271</v>
      </c>
      <c r="B3700" s="90" t="s">
        <v>9272</v>
      </c>
      <c r="C3700" s="20" t="s">
        <v>8930</v>
      </c>
    </row>
    <row r="3701" spans="1:3" hidden="1">
      <c r="A3701" s="28" t="s">
        <v>9273</v>
      </c>
      <c r="B3701" s="90" t="s">
        <v>9274</v>
      </c>
      <c r="C3701" s="20" t="s">
        <v>8930</v>
      </c>
    </row>
    <row r="3702" spans="1:3" hidden="1">
      <c r="A3702" s="28" t="s">
        <v>9275</v>
      </c>
      <c r="B3702" s="90" t="s">
        <v>9274</v>
      </c>
      <c r="C3702" s="20" t="s">
        <v>8930</v>
      </c>
    </row>
    <row r="3703" spans="1:3" hidden="1">
      <c r="A3703" s="28" t="s">
        <v>9276</v>
      </c>
      <c r="B3703" s="90" t="s">
        <v>9274</v>
      </c>
      <c r="C3703" s="20" t="s">
        <v>8930</v>
      </c>
    </row>
    <row r="3704" spans="1:3" hidden="1">
      <c r="A3704" s="28" t="s">
        <v>9277</v>
      </c>
      <c r="B3704" s="90" t="s">
        <v>9274</v>
      </c>
      <c r="C3704" s="20" t="s">
        <v>8930</v>
      </c>
    </row>
    <row r="3705" spans="1:3" hidden="1">
      <c r="A3705" s="28" t="s">
        <v>9278</v>
      </c>
      <c r="B3705" s="90" t="s">
        <v>9279</v>
      </c>
      <c r="C3705" s="20" t="s">
        <v>8930</v>
      </c>
    </row>
    <row r="3706" spans="1:3" hidden="1">
      <c r="A3706" s="28" t="s">
        <v>9280</v>
      </c>
      <c r="B3706" s="90" t="s">
        <v>9281</v>
      </c>
      <c r="C3706" s="20" t="s">
        <v>8930</v>
      </c>
    </row>
    <row r="3707" spans="1:3" hidden="1">
      <c r="A3707" s="28" t="s">
        <v>9282</v>
      </c>
      <c r="B3707" s="90" t="s">
        <v>3262</v>
      </c>
      <c r="C3707" s="20" t="s">
        <v>8930</v>
      </c>
    </row>
    <row r="3708" spans="1:3" hidden="1">
      <c r="A3708" s="28" t="s">
        <v>9283</v>
      </c>
      <c r="B3708" s="90" t="s">
        <v>9284</v>
      </c>
      <c r="C3708" s="20" t="s">
        <v>8930</v>
      </c>
    </row>
    <row r="3709" spans="1:3" hidden="1">
      <c r="A3709" s="28" t="s">
        <v>9285</v>
      </c>
      <c r="B3709" s="90" t="s">
        <v>9286</v>
      </c>
      <c r="C3709" s="20" t="s">
        <v>8930</v>
      </c>
    </row>
    <row r="3710" spans="1:3" hidden="1">
      <c r="A3710" s="28" t="s">
        <v>9287</v>
      </c>
      <c r="B3710" s="90" t="s">
        <v>395</v>
      </c>
      <c r="C3710" s="20" t="s">
        <v>8930</v>
      </c>
    </row>
    <row r="3711" spans="1:3" hidden="1">
      <c r="A3711" s="28" t="s">
        <v>9288</v>
      </c>
      <c r="B3711" s="90" t="s">
        <v>9289</v>
      </c>
      <c r="C3711" s="20" t="s">
        <v>8930</v>
      </c>
    </row>
    <row r="3712" spans="1:3" hidden="1">
      <c r="A3712" s="28" t="s">
        <v>9290</v>
      </c>
      <c r="B3712" s="90" t="s">
        <v>9291</v>
      </c>
      <c r="C3712" s="20" t="s">
        <v>8930</v>
      </c>
    </row>
    <row r="3713" spans="1:3" hidden="1">
      <c r="A3713" s="28" t="s">
        <v>9292</v>
      </c>
      <c r="B3713" s="90" t="s">
        <v>9291</v>
      </c>
      <c r="C3713" s="20" t="s">
        <v>8930</v>
      </c>
    </row>
    <row r="3714" spans="1:3" hidden="1">
      <c r="A3714" s="28" t="s">
        <v>9293</v>
      </c>
      <c r="B3714" s="90" t="s">
        <v>9294</v>
      </c>
      <c r="C3714" s="20" t="s">
        <v>8930</v>
      </c>
    </row>
    <row r="3715" spans="1:3" hidden="1">
      <c r="A3715" s="28" t="s">
        <v>9295</v>
      </c>
      <c r="B3715" s="90" t="s">
        <v>9294</v>
      </c>
      <c r="C3715" s="20" t="s">
        <v>8930</v>
      </c>
    </row>
    <row r="3716" spans="1:3" hidden="1">
      <c r="A3716" s="28" t="s">
        <v>9296</v>
      </c>
      <c r="B3716" s="90" t="s">
        <v>8</v>
      </c>
      <c r="C3716" s="20" t="s">
        <v>8930</v>
      </c>
    </row>
    <row r="3717" spans="1:3" hidden="1">
      <c r="A3717" s="28" t="s">
        <v>9297</v>
      </c>
      <c r="B3717" s="90" t="s">
        <v>9298</v>
      </c>
      <c r="C3717" s="20" t="s">
        <v>8930</v>
      </c>
    </row>
    <row r="3718" spans="1:3" hidden="1">
      <c r="A3718" s="28" t="s">
        <v>9299</v>
      </c>
      <c r="B3718" s="90" t="s">
        <v>9300</v>
      </c>
      <c r="C3718" s="20" t="s">
        <v>8930</v>
      </c>
    </row>
    <row r="3719" spans="1:3" hidden="1">
      <c r="A3719" s="28" t="s">
        <v>9301</v>
      </c>
      <c r="B3719" s="90" t="s">
        <v>9302</v>
      </c>
      <c r="C3719" s="20" t="s">
        <v>8930</v>
      </c>
    </row>
    <row r="3720" spans="1:3" hidden="1">
      <c r="A3720" s="28" t="s">
        <v>9303</v>
      </c>
      <c r="B3720" s="90" t="s">
        <v>9304</v>
      </c>
      <c r="C3720" s="20" t="s">
        <v>8930</v>
      </c>
    </row>
    <row r="3721" spans="1:3" hidden="1">
      <c r="A3721" s="28" t="s">
        <v>9305</v>
      </c>
      <c r="B3721" s="90" t="s">
        <v>9306</v>
      </c>
      <c r="C3721" s="20" t="s">
        <v>8930</v>
      </c>
    </row>
    <row r="3722" spans="1:3" hidden="1">
      <c r="A3722" s="28" t="s">
        <v>9307</v>
      </c>
      <c r="B3722" s="90" t="s">
        <v>9306</v>
      </c>
      <c r="C3722" s="20" t="s">
        <v>8930</v>
      </c>
    </row>
    <row r="3723" spans="1:3" hidden="1">
      <c r="A3723" s="28" t="s">
        <v>9308</v>
      </c>
      <c r="B3723" s="90" t="s">
        <v>9309</v>
      </c>
      <c r="C3723" s="20" t="s">
        <v>8930</v>
      </c>
    </row>
    <row r="3724" spans="1:3" hidden="1">
      <c r="A3724" s="28" t="s">
        <v>9310</v>
      </c>
      <c r="B3724" s="90" t="s">
        <v>9309</v>
      </c>
      <c r="C3724" s="20" t="s">
        <v>8930</v>
      </c>
    </row>
    <row r="3725" spans="1:3" hidden="1">
      <c r="A3725" s="28" t="s">
        <v>9311</v>
      </c>
      <c r="B3725" s="90" t="s">
        <v>9312</v>
      </c>
      <c r="C3725" s="20" t="s">
        <v>8930</v>
      </c>
    </row>
    <row r="3726" spans="1:3" hidden="1">
      <c r="A3726" s="28" t="s">
        <v>9313</v>
      </c>
      <c r="B3726" s="90" t="s">
        <v>9314</v>
      </c>
      <c r="C3726" s="20" t="s">
        <v>8930</v>
      </c>
    </row>
    <row r="3727" spans="1:3" hidden="1">
      <c r="A3727" s="28" t="s">
        <v>9315</v>
      </c>
      <c r="B3727" s="90" t="s">
        <v>9316</v>
      </c>
      <c r="C3727" s="20" t="s">
        <v>8930</v>
      </c>
    </row>
    <row r="3728" spans="1:3" hidden="1">
      <c r="A3728" s="28" t="s">
        <v>9317</v>
      </c>
      <c r="B3728" s="90" t="s">
        <v>9318</v>
      </c>
      <c r="C3728" s="20" t="s">
        <v>8930</v>
      </c>
    </row>
    <row r="3729" spans="1:3" hidden="1">
      <c r="A3729" s="28" t="s">
        <v>9319</v>
      </c>
      <c r="B3729" s="90" t="s">
        <v>9318</v>
      </c>
      <c r="C3729" s="20" t="s">
        <v>8930</v>
      </c>
    </row>
    <row r="3730" spans="1:3" hidden="1">
      <c r="A3730" s="28" t="s">
        <v>9320</v>
      </c>
      <c r="B3730" s="90" t="s">
        <v>9321</v>
      </c>
      <c r="C3730" s="20" t="s">
        <v>8930</v>
      </c>
    </row>
    <row r="3731" spans="1:3" hidden="1">
      <c r="A3731" s="28" t="s">
        <v>9322</v>
      </c>
      <c r="B3731" s="90" t="s">
        <v>9323</v>
      </c>
      <c r="C3731" s="20" t="s">
        <v>8930</v>
      </c>
    </row>
    <row r="3732" spans="1:3" hidden="1">
      <c r="A3732" s="28" t="s">
        <v>9324</v>
      </c>
      <c r="B3732" s="90" t="s">
        <v>9325</v>
      </c>
      <c r="C3732" s="20" t="s">
        <v>8930</v>
      </c>
    </row>
    <row r="3733" spans="1:3" hidden="1">
      <c r="A3733" s="28" t="s">
        <v>9326</v>
      </c>
      <c r="B3733" s="90" t="s">
        <v>9327</v>
      </c>
      <c r="C3733" s="20" t="s">
        <v>8930</v>
      </c>
    </row>
    <row r="3734" spans="1:3" hidden="1">
      <c r="A3734" s="28" t="s">
        <v>9328</v>
      </c>
      <c r="B3734" s="90" t="s">
        <v>9329</v>
      </c>
      <c r="C3734" s="20" t="s">
        <v>8930</v>
      </c>
    </row>
    <row r="3735" spans="1:3" hidden="1">
      <c r="A3735" s="28" t="s">
        <v>9330</v>
      </c>
      <c r="B3735" s="90" t="s">
        <v>9331</v>
      </c>
      <c r="C3735" s="20" t="s">
        <v>8930</v>
      </c>
    </row>
    <row r="3736" spans="1:3" hidden="1">
      <c r="A3736" s="28" t="s">
        <v>9332</v>
      </c>
      <c r="B3736" s="90" t="s">
        <v>9333</v>
      </c>
      <c r="C3736" s="20" t="s">
        <v>8930</v>
      </c>
    </row>
    <row r="3737" spans="1:3" hidden="1">
      <c r="A3737" s="28" t="s">
        <v>9334</v>
      </c>
      <c r="B3737" s="90" t="s">
        <v>9335</v>
      </c>
      <c r="C3737" s="20" t="s">
        <v>8930</v>
      </c>
    </row>
    <row r="3738" spans="1:3" hidden="1">
      <c r="A3738" s="28" t="s">
        <v>9336</v>
      </c>
      <c r="B3738" s="90" t="s">
        <v>9337</v>
      </c>
      <c r="C3738" s="20" t="s">
        <v>8930</v>
      </c>
    </row>
    <row r="3739" spans="1:3" hidden="1">
      <c r="A3739" s="28" t="s">
        <v>9338</v>
      </c>
      <c r="B3739" s="90" t="s">
        <v>9335</v>
      </c>
      <c r="C3739" s="20" t="s">
        <v>8930</v>
      </c>
    </row>
    <row r="3740" spans="1:3" hidden="1">
      <c r="A3740" s="28" t="s">
        <v>9339</v>
      </c>
      <c r="B3740" s="90" t="s">
        <v>9340</v>
      </c>
      <c r="C3740" s="20" t="s">
        <v>8930</v>
      </c>
    </row>
    <row r="3741" spans="1:3" hidden="1">
      <c r="A3741" s="28" t="s">
        <v>9341</v>
      </c>
      <c r="B3741" s="90" t="s">
        <v>9342</v>
      </c>
      <c r="C3741" s="20" t="s">
        <v>8930</v>
      </c>
    </row>
    <row r="3742" spans="1:3" hidden="1">
      <c r="A3742" s="28" t="s">
        <v>9343</v>
      </c>
      <c r="B3742" s="90" t="s">
        <v>9335</v>
      </c>
      <c r="C3742" s="20" t="s">
        <v>8930</v>
      </c>
    </row>
    <row r="3743" spans="1:3" hidden="1">
      <c r="A3743" s="28" t="s">
        <v>9344</v>
      </c>
      <c r="B3743" s="90" t="s">
        <v>9345</v>
      </c>
      <c r="C3743" s="20" t="s">
        <v>8930</v>
      </c>
    </row>
    <row r="3744" spans="1:3" hidden="1">
      <c r="A3744" s="28" t="s">
        <v>9346</v>
      </c>
      <c r="B3744" s="90" t="s">
        <v>9347</v>
      </c>
      <c r="C3744" s="20" t="s">
        <v>8930</v>
      </c>
    </row>
    <row r="3745" spans="1:3" hidden="1">
      <c r="A3745" s="28" t="s">
        <v>9348</v>
      </c>
      <c r="B3745" s="90" t="s">
        <v>9349</v>
      </c>
      <c r="C3745" s="20" t="s">
        <v>8930</v>
      </c>
    </row>
    <row r="3746" spans="1:3" hidden="1">
      <c r="A3746" s="28" t="s">
        <v>9350</v>
      </c>
      <c r="B3746" s="90" t="s">
        <v>9351</v>
      </c>
      <c r="C3746" s="20" t="s">
        <v>8930</v>
      </c>
    </row>
    <row r="3747" spans="1:3" hidden="1">
      <c r="A3747" s="28" t="s">
        <v>9352</v>
      </c>
      <c r="B3747" s="90" t="s">
        <v>9351</v>
      </c>
      <c r="C3747" s="20" t="s">
        <v>8930</v>
      </c>
    </row>
    <row r="3748" spans="1:3" hidden="1">
      <c r="A3748" s="28" t="s">
        <v>9353</v>
      </c>
      <c r="B3748" s="90" t="s">
        <v>9354</v>
      </c>
      <c r="C3748" s="20" t="s">
        <v>8930</v>
      </c>
    </row>
    <row r="3749" spans="1:3" hidden="1">
      <c r="A3749" s="28" t="s">
        <v>9355</v>
      </c>
      <c r="B3749" s="90" t="s">
        <v>9356</v>
      </c>
      <c r="C3749" s="20" t="s">
        <v>8930</v>
      </c>
    </row>
    <row r="3750" spans="1:3" hidden="1">
      <c r="A3750" s="28" t="s">
        <v>9357</v>
      </c>
      <c r="B3750" s="90" t="s">
        <v>9358</v>
      </c>
      <c r="C3750" s="20" t="s">
        <v>8930</v>
      </c>
    </row>
    <row r="3751" spans="1:3" hidden="1">
      <c r="A3751" s="28" t="s">
        <v>9359</v>
      </c>
      <c r="B3751" s="90" t="s">
        <v>9360</v>
      </c>
      <c r="C3751" s="20" t="s">
        <v>8930</v>
      </c>
    </row>
    <row r="3752" spans="1:3" hidden="1">
      <c r="A3752" s="28" t="s">
        <v>9361</v>
      </c>
      <c r="B3752" s="90" t="s">
        <v>9362</v>
      </c>
      <c r="C3752" s="20" t="s">
        <v>8930</v>
      </c>
    </row>
    <row r="3753" spans="1:3" hidden="1">
      <c r="A3753" s="28" t="s">
        <v>9363</v>
      </c>
      <c r="B3753" s="90" t="s">
        <v>9364</v>
      </c>
      <c r="C3753" s="20" t="s">
        <v>8930</v>
      </c>
    </row>
    <row r="3754" spans="1:3" hidden="1">
      <c r="A3754" s="28" t="s">
        <v>9365</v>
      </c>
      <c r="B3754" s="90" t="s">
        <v>9362</v>
      </c>
      <c r="C3754" s="20" t="s">
        <v>8930</v>
      </c>
    </row>
    <row r="3755" spans="1:3" hidden="1">
      <c r="A3755" s="28" t="s">
        <v>9366</v>
      </c>
      <c r="B3755" s="90" t="s">
        <v>9364</v>
      </c>
      <c r="C3755" s="20" t="s">
        <v>8930</v>
      </c>
    </row>
    <row r="3756" spans="1:3" hidden="1">
      <c r="A3756" s="28" t="s">
        <v>9367</v>
      </c>
      <c r="B3756" s="90" t="s">
        <v>9368</v>
      </c>
      <c r="C3756" s="20" t="s">
        <v>8930</v>
      </c>
    </row>
    <row r="3757" spans="1:3" hidden="1">
      <c r="A3757" s="28" t="s">
        <v>9369</v>
      </c>
      <c r="B3757" s="90" t="s">
        <v>9370</v>
      </c>
      <c r="C3757" s="20" t="s">
        <v>8930</v>
      </c>
    </row>
    <row r="3758" spans="1:3" hidden="1">
      <c r="A3758" s="28" t="s">
        <v>9371</v>
      </c>
      <c r="B3758" s="90" t="s">
        <v>9372</v>
      </c>
      <c r="C3758" s="20" t="s">
        <v>8930</v>
      </c>
    </row>
    <row r="3759" spans="1:3" hidden="1">
      <c r="A3759" s="28" t="s">
        <v>9373</v>
      </c>
      <c r="B3759" s="90" t="s">
        <v>9374</v>
      </c>
      <c r="C3759" s="20" t="s">
        <v>8930</v>
      </c>
    </row>
    <row r="3760" spans="1:3" hidden="1">
      <c r="A3760" s="28" t="s">
        <v>9375</v>
      </c>
      <c r="B3760" s="90" t="s">
        <v>9376</v>
      </c>
      <c r="C3760" s="20" t="s">
        <v>8930</v>
      </c>
    </row>
    <row r="3761" spans="1:3" hidden="1">
      <c r="A3761" s="28" t="s">
        <v>9377</v>
      </c>
      <c r="B3761" s="90" t="s">
        <v>9376</v>
      </c>
      <c r="C3761" s="20" t="s">
        <v>8930</v>
      </c>
    </row>
    <row r="3762" spans="1:3" hidden="1">
      <c r="A3762" s="28" t="s">
        <v>9378</v>
      </c>
      <c r="B3762" s="90" t="s">
        <v>9379</v>
      </c>
      <c r="C3762" s="20" t="s">
        <v>8930</v>
      </c>
    </row>
    <row r="3763" spans="1:3" hidden="1">
      <c r="A3763" s="28" t="s">
        <v>9380</v>
      </c>
      <c r="B3763" s="90" t="s">
        <v>9379</v>
      </c>
      <c r="C3763" s="20" t="s">
        <v>8930</v>
      </c>
    </row>
    <row r="3764" spans="1:3" hidden="1">
      <c r="A3764" s="28" t="s">
        <v>9381</v>
      </c>
      <c r="B3764" s="90" t="s">
        <v>9379</v>
      </c>
      <c r="C3764" s="20" t="s">
        <v>8930</v>
      </c>
    </row>
    <row r="3765" spans="1:3" hidden="1">
      <c r="A3765" s="28" t="s">
        <v>9382</v>
      </c>
      <c r="B3765" s="90" t="s">
        <v>9379</v>
      </c>
      <c r="C3765" s="20" t="s">
        <v>8930</v>
      </c>
    </row>
    <row r="3766" spans="1:3" hidden="1">
      <c r="A3766" s="28" t="s">
        <v>9383</v>
      </c>
      <c r="B3766" s="90" t="s">
        <v>9384</v>
      </c>
      <c r="C3766" s="20" t="s">
        <v>8930</v>
      </c>
    </row>
    <row r="3767" spans="1:3" hidden="1">
      <c r="A3767" s="28" t="s">
        <v>9385</v>
      </c>
      <c r="B3767" s="90" t="s">
        <v>9386</v>
      </c>
      <c r="C3767" s="20" t="s">
        <v>8930</v>
      </c>
    </row>
    <row r="3768" spans="1:3" hidden="1">
      <c r="A3768" s="28" t="s">
        <v>9387</v>
      </c>
      <c r="B3768" s="90" t="s">
        <v>9388</v>
      </c>
      <c r="C3768" s="20" t="s">
        <v>8930</v>
      </c>
    </row>
    <row r="3769" spans="1:3" hidden="1">
      <c r="A3769" s="28" t="s">
        <v>9389</v>
      </c>
      <c r="B3769" s="90" t="s">
        <v>9390</v>
      </c>
      <c r="C3769" s="20" t="s">
        <v>8930</v>
      </c>
    </row>
    <row r="3770" spans="1:3" hidden="1">
      <c r="A3770" s="28" t="s">
        <v>9391</v>
      </c>
      <c r="B3770" s="90" t="s">
        <v>9392</v>
      </c>
      <c r="C3770" s="20" t="s">
        <v>8930</v>
      </c>
    </row>
    <row r="3771" spans="1:3" hidden="1">
      <c r="A3771" s="28" t="s">
        <v>9393</v>
      </c>
      <c r="B3771" s="90" t="s">
        <v>9394</v>
      </c>
      <c r="C3771" s="20" t="s">
        <v>8930</v>
      </c>
    </row>
    <row r="3772" spans="1:3" hidden="1">
      <c r="A3772" s="28" t="s">
        <v>9395</v>
      </c>
      <c r="B3772" s="90" t="s">
        <v>9396</v>
      </c>
      <c r="C3772" s="20" t="s">
        <v>8930</v>
      </c>
    </row>
    <row r="3773" spans="1:3" hidden="1">
      <c r="A3773" s="28" t="s">
        <v>9397</v>
      </c>
      <c r="B3773" s="90" t="s">
        <v>9398</v>
      </c>
      <c r="C3773" s="20" t="s">
        <v>8930</v>
      </c>
    </row>
    <row r="3774" spans="1:3" hidden="1">
      <c r="A3774" s="28" t="s">
        <v>9399</v>
      </c>
      <c r="B3774" s="90" t="s">
        <v>9400</v>
      </c>
      <c r="C3774" s="20" t="s">
        <v>8930</v>
      </c>
    </row>
    <row r="3775" spans="1:3" hidden="1">
      <c r="A3775" s="28" t="s">
        <v>9401</v>
      </c>
      <c r="B3775" s="90" t="s">
        <v>9402</v>
      </c>
      <c r="C3775" s="20" t="s">
        <v>8930</v>
      </c>
    </row>
    <row r="3776" spans="1:3" hidden="1">
      <c r="A3776" s="28" t="s">
        <v>9403</v>
      </c>
      <c r="B3776" s="90" t="s">
        <v>9404</v>
      </c>
      <c r="C3776" s="20" t="s">
        <v>8930</v>
      </c>
    </row>
    <row r="3777" spans="1:3" hidden="1">
      <c r="A3777" s="28" t="s">
        <v>9405</v>
      </c>
      <c r="B3777" s="90" t="s">
        <v>9406</v>
      </c>
      <c r="C3777" s="20" t="s">
        <v>8930</v>
      </c>
    </row>
    <row r="3778" spans="1:3" hidden="1">
      <c r="A3778" s="28" t="s">
        <v>9407</v>
      </c>
      <c r="B3778" s="90" t="s">
        <v>9408</v>
      </c>
      <c r="C3778" s="20" t="s">
        <v>8930</v>
      </c>
    </row>
    <row r="3779" spans="1:3" hidden="1">
      <c r="A3779" s="28" t="s">
        <v>9409</v>
      </c>
      <c r="B3779" s="90" t="s">
        <v>9410</v>
      </c>
      <c r="C3779" s="20" t="s">
        <v>8930</v>
      </c>
    </row>
    <row r="3780" spans="1:3" hidden="1">
      <c r="A3780" s="28" t="s">
        <v>9411</v>
      </c>
      <c r="B3780" s="90" t="s">
        <v>9412</v>
      </c>
      <c r="C3780" s="20" t="s">
        <v>8930</v>
      </c>
    </row>
    <row r="3781" spans="1:3" hidden="1">
      <c r="A3781" s="28" t="s">
        <v>9413</v>
      </c>
      <c r="B3781" s="90" t="s">
        <v>9412</v>
      </c>
      <c r="C3781" s="20" t="s">
        <v>8930</v>
      </c>
    </row>
    <row r="3782" spans="1:3" hidden="1">
      <c r="A3782" s="28" t="s">
        <v>9414</v>
      </c>
      <c r="B3782" s="90" t="s">
        <v>9415</v>
      </c>
      <c r="C3782" s="20" t="s">
        <v>8930</v>
      </c>
    </row>
    <row r="3783" spans="1:3" hidden="1">
      <c r="A3783" s="28" t="s">
        <v>9416</v>
      </c>
      <c r="B3783" s="90" t="s">
        <v>9417</v>
      </c>
      <c r="C3783" s="20" t="s">
        <v>8930</v>
      </c>
    </row>
    <row r="3784" spans="1:3" hidden="1">
      <c r="A3784" s="28" t="s">
        <v>9418</v>
      </c>
      <c r="B3784" s="90" t="s">
        <v>9419</v>
      </c>
      <c r="C3784" s="20" t="s">
        <v>8930</v>
      </c>
    </row>
    <row r="3785" spans="1:3" hidden="1">
      <c r="A3785" s="28" t="s">
        <v>9420</v>
      </c>
      <c r="B3785" s="90" t="s">
        <v>9421</v>
      </c>
      <c r="C3785" s="20" t="s">
        <v>8930</v>
      </c>
    </row>
    <row r="3786" spans="1:3" hidden="1">
      <c r="A3786" s="28" t="s">
        <v>9422</v>
      </c>
      <c r="B3786" s="90" t="s">
        <v>9423</v>
      </c>
      <c r="C3786" s="20" t="s">
        <v>8930</v>
      </c>
    </row>
    <row r="3787" spans="1:3" hidden="1">
      <c r="A3787" s="28" t="s">
        <v>9424</v>
      </c>
      <c r="B3787" s="90" t="s">
        <v>9425</v>
      </c>
      <c r="C3787" s="20" t="s">
        <v>8930</v>
      </c>
    </row>
    <row r="3788" spans="1:3" hidden="1">
      <c r="A3788" s="28" t="s">
        <v>9426</v>
      </c>
      <c r="B3788" s="90" t="s">
        <v>9427</v>
      </c>
      <c r="C3788" s="20" t="s">
        <v>8930</v>
      </c>
    </row>
    <row r="3789" spans="1:3" hidden="1">
      <c r="A3789" s="28" t="s">
        <v>9428</v>
      </c>
      <c r="B3789" s="90" t="s">
        <v>9429</v>
      </c>
      <c r="C3789" s="20" t="s">
        <v>8930</v>
      </c>
    </row>
    <row r="3790" spans="1:3" hidden="1">
      <c r="A3790" s="28" t="s">
        <v>9430</v>
      </c>
      <c r="B3790" s="90" t="s">
        <v>9431</v>
      </c>
      <c r="C3790" s="20" t="s">
        <v>8930</v>
      </c>
    </row>
    <row r="3791" spans="1:3" hidden="1">
      <c r="A3791" s="28" t="s">
        <v>9432</v>
      </c>
      <c r="B3791" s="90" t="s">
        <v>9433</v>
      </c>
      <c r="C3791" s="20" t="s">
        <v>8930</v>
      </c>
    </row>
    <row r="3792" spans="1:3" hidden="1">
      <c r="A3792" s="28" t="s">
        <v>9434</v>
      </c>
      <c r="B3792" s="90" t="s">
        <v>9435</v>
      </c>
      <c r="C3792" s="20" t="s">
        <v>8930</v>
      </c>
    </row>
    <row r="3793" spans="1:3" hidden="1">
      <c r="A3793" s="28" t="s">
        <v>9436</v>
      </c>
      <c r="B3793" s="90" t="s">
        <v>9437</v>
      </c>
      <c r="C3793" s="20" t="s">
        <v>8930</v>
      </c>
    </row>
    <row r="3794" spans="1:3" hidden="1">
      <c r="A3794" s="28" t="s">
        <v>9438</v>
      </c>
      <c r="B3794" s="90" t="s">
        <v>395</v>
      </c>
      <c r="C3794" s="20" t="s">
        <v>8930</v>
      </c>
    </row>
    <row r="3795" spans="1:3" hidden="1">
      <c r="A3795" s="28" t="s">
        <v>9439</v>
      </c>
      <c r="B3795" s="90" t="s">
        <v>9440</v>
      </c>
      <c r="C3795" s="20" t="s">
        <v>8930</v>
      </c>
    </row>
    <row r="3796" spans="1:3" hidden="1">
      <c r="A3796" s="28" t="s">
        <v>9441</v>
      </c>
      <c r="B3796" s="90" t="s">
        <v>9440</v>
      </c>
      <c r="C3796" s="20" t="s">
        <v>8930</v>
      </c>
    </row>
    <row r="3797" spans="1:3" hidden="1">
      <c r="A3797" s="28" t="s">
        <v>9442</v>
      </c>
      <c r="B3797" s="90" t="s">
        <v>9443</v>
      </c>
      <c r="C3797" s="20" t="s">
        <v>8930</v>
      </c>
    </row>
    <row r="3798" spans="1:3" hidden="1">
      <c r="A3798" s="28" t="s">
        <v>9444</v>
      </c>
      <c r="B3798" s="90" t="s">
        <v>9445</v>
      </c>
      <c r="C3798" s="20" t="s">
        <v>8930</v>
      </c>
    </row>
    <row r="3799" spans="1:3" hidden="1">
      <c r="A3799" s="28" t="s">
        <v>9446</v>
      </c>
      <c r="B3799" s="90" t="s">
        <v>9447</v>
      </c>
      <c r="C3799" s="20" t="s">
        <v>8930</v>
      </c>
    </row>
    <row r="3800" spans="1:3" hidden="1">
      <c r="A3800" s="28" t="s">
        <v>9448</v>
      </c>
      <c r="B3800" s="90" t="s">
        <v>9449</v>
      </c>
      <c r="C3800" s="20" t="s">
        <v>8930</v>
      </c>
    </row>
    <row r="3801" spans="1:3" hidden="1">
      <c r="A3801" s="28" t="s">
        <v>9450</v>
      </c>
      <c r="B3801" s="90" t="s">
        <v>9451</v>
      </c>
      <c r="C3801" s="20" t="s">
        <v>8930</v>
      </c>
    </row>
    <row r="3802" spans="1:3" hidden="1">
      <c r="A3802" s="28" t="s">
        <v>9452</v>
      </c>
      <c r="B3802" s="90" t="s">
        <v>9453</v>
      </c>
      <c r="C3802" s="20" t="s">
        <v>8930</v>
      </c>
    </row>
    <row r="3803" spans="1:3" hidden="1">
      <c r="A3803" s="28" t="s">
        <v>9454</v>
      </c>
      <c r="B3803" s="90" t="s">
        <v>9455</v>
      </c>
      <c r="C3803" s="20" t="s">
        <v>8930</v>
      </c>
    </row>
    <row r="3804" spans="1:3" hidden="1">
      <c r="A3804" s="28" t="s">
        <v>9456</v>
      </c>
      <c r="B3804" s="90" t="s">
        <v>9457</v>
      </c>
      <c r="C3804" s="20" t="s">
        <v>8930</v>
      </c>
    </row>
    <row r="3805" spans="1:3" hidden="1">
      <c r="A3805" s="28" t="s">
        <v>9458</v>
      </c>
      <c r="B3805" s="90" t="s">
        <v>9459</v>
      </c>
      <c r="C3805" s="20" t="s">
        <v>8930</v>
      </c>
    </row>
    <row r="3806" spans="1:3" hidden="1">
      <c r="A3806" s="28" t="s">
        <v>9460</v>
      </c>
      <c r="B3806" s="90" t="s">
        <v>9461</v>
      </c>
      <c r="C3806" s="20" t="s">
        <v>8930</v>
      </c>
    </row>
    <row r="3807" spans="1:3" hidden="1">
      <c r="A3807" s="28" t="s">
        <v>9462</v>
      </c>
      <c r="B3807" s="90" t="s">
        <v>9263</v>
      </c>
      <c r="C3807" s="20" t="s">
        <v>8930</v>
      </c>
    </row>
    <row r="3808" spans="1:3" hidden="1">
      <c r="A3808" s="28" t="s">
        <v>9463</v>
      </c>
      <c r="B3808" s="90" t="s">
        <v>9058</v>
      </c>
      <c r="C3808" s="20" t="s">
        <v>8930</v>
      </c>
    </row>
    <row r="3809" spans="1:3" hidden="1">
      <c r="A3809" s="28" t="s">
        <v>9464</v>
      </c>
      <c r="B3809" s="90" t="s">
        <v>9465</v>
      </c>
      <c r="C3809" s="20" t="s">
        <v>8930</v>
      </c>
    </row>
    <row r="3810" spans="1:3" hidden="1">
      <c r="A3810" s="28" t="s">
        <v>9466</v>
      </c>
      <c r="B3810" s="90" t="s">
        <v>9467</v>
      </c>
      <c r="C3810" s="20" t="s">
        <v>8930</v>
      </c>
    </row>
    <row r="3811" spans="1:3" hidden="1">
      <c r="A3811" s="28" t="s">
        <v>9468</v>
      </c>
      <c r="B3811" s="90" t="s">
        <v>9469</v>
      </c>
      <c r="C3811" s="20" t="s">
        <v>8930</v>
      </c>
    </row>
    <row r="3812" spans="1:3" hidden="1">
      <c r="A3812" s="28" t="s">
        <v>9470</v>
      </c>
      <c r="B3812" s="90" t="s">
        <v>9471</v>
      </c>
      <c r="C3812" s="20" t="s">
        <v>8930</v>
      </c>
    </row>
    <row r="3813" spans="1:3" hidden="1">
      <c r="A3813" s="28" t="s">
        <v>9472</v>
      </c>
      <c r="B3813" s="90" t="s">
        <v>9473</v>
      </c>
      <c r="C3813" s="20" t="s">
        <v>8930</v>
      </c>
    </row>
    <row r="3814" spans="1:3" hidden="1">
      <c r="A3814" s="28" t="s">
        <v>9474</v>
      </c>
      <c r="B3814" s="90" t="s">
        <v>9475</v>
      </c>
      <c r="C3814" s="20" t="s">
        <v>8930</v>
      </c>
    </row>
    <row r="3815" spans="1:3" hidden="1">
      <c r="A3815" s="28" t="s">
        <v>9476</v>
      </c>
      <c r="B3815" s="90" t="s">
        <v>9477</v>
      </c>
      <c r="C3815" s="20" t="s">
        <v>8930</v>
      </c>
    </row>
    <row r="3816" spans="1:3" hidden="1">
      <c r="A3816" s="28" t="s">
        <v>9478</v>
      </c>
      <c r="B3816" s="90" t="s">
        <v>9479</v>
      </c>
      <c r="C3816" s="20" t="s">
        <v>8930</v>
      </c>
    </row>
    <row r="3817" spans="1:3" hidden="1">
      <c r="A3817" s="28" t="s">
        <v>9480</v>
      </c>
      <c r="B3817" s="90" t="s">
        <v>9481</v>
      </c>
      <c r="C3817" s="20" t="s">
        <v>8930</v>
      </c>
    </row>
    <row r="3818" spans="1:3" hidden="1">
      <c r="A3818" s="28" t="s">
        <v>9482</v>
      </c>
      <c r="B3818" s="90" t="s">
        <v>9483</v>
      </c>
      <c r="C3818" s="20" t="s">
        <v>8930</v>
      </c>
    </row>
    <row r="3819" spans="1:3" hidden="1">
      <c r="A3819" s="28" t="s">
        <v>9484</v>
      </c>
      <c r="B3819" s="90" t="s">
        <v>9485</v>
      </c>
      <c r="C3819" s="20" t="s">
        <v>8930</v>
      </c>
    </row>
    <row r="3820" spans="1:3" hidden="1">
      <c r="A3820" s="28" t="s">
        <v>9486</v>
      </c>
      <c r="B3820" s="90" t="s">
        <v>9487</v>
      </c>
      <c r="C3820" s="20" t="s">
        <v>8930</v>
      </c>
    </row>
    <row r="3821" spans="1:3" hidden="1">
      <c r="A3821" s="28" t="s">
        <v>9488</v>
      </c>
      <c r="B3821" s="90" t="s">
        <v>9489</v>
      </c>
      <c r="C3821" s="20" t="s">
        <v>8930</v>
      </c>
    </row>
    <row r="3822" spans="1:3" hidden="1">
      <c r="A3822" s="28" t="s">
        <v>9490</v>
      </c>
      <c r="B3822" s="90" t="s">
        <v>9491</v>
      </c>
      <c r="C3822" s="20" t="s">
        <v>8930</v>
      </c>
    </row>
    <row r="3823" spans="1:3" hidden="1">
      <c r="A3823" s="28" t="s">
        <v>9492</v>
      </c>
      <c r="B3823" s="90" t="s">
        <v>9493</v>
      </c>
      <c r="C3823" s="20" t="s">
        <v>8930</v>
      </c>
    </row>
    <row r="3824" spans="1:3" hidden="1">
      <c r="A3824" s="28" t="s">
        <v>9494</v>
      </c>
      <c r="B3824" s="90" t="s">
        <v>9493</v>
      </c>
      <c r="C3824" s="20" t="s">
        <v>8930</v>
      </c>
    </row>
    <row r="3825" spans="1:3" hidden="1">
      <c r="A3825" s="28" t="s">
        <v>9495</v>
      </c>
      <c r="B3825" s="90" t="s">
        <v>9496</v>
      </c>
      <c r="C3825" s="20" t="s">
        <v>8930</v>
      </c>
    </row>
    <row r="3826" spans="1:3" hidden="1">
      <c r="A3826" s="28" t="s">
        <v>9497</v>
      </c>
      <c r="B3826" s="90" t="s">
        <v>9498</v>
      </c>
      <c r="C3826" s="20" t="s">
        <v>8930</v>
      </c>
    </row>
    <row r="3827" spans="1:3" hidden="1">
      <c r="A3827" s="28" t="s">
        <v>9499</v>
      </c>
      <c r="B3827" s="90" t="s">
        <v>9500</v>
      </c>
      <c r="C3827" s="20" t="s">
        <v>8930</v>
      </c>
    </row>
    <row r="3828" spans="1:3" hidden="1">
      <c r="A3828" s="28" t="s">
        <v>9501</v>
      </c>
      <c r="B3828" s="90" t="s">
        <v>9502</v>
      </c>
      <c r="C3828" s="20" t="s">
        <v>8930</v>
      </c>
    </row>
    <row r="3829" spans="1:3" hidden="1">
      <c r="A3829" s="28" t="s">
        <v>9503</v>
      </c>
      <c r="B3829" s="90" t="s">
        <v>9504</v>
      </c>
      <c r="C3829" s="20" t="s">
        <v>8930</v>
      </c>
    </row>
    <row r="3830" spans="1:3" hidden="1">
      <c r="A3830" s="28" t="s">
        <v>9505</v>
      </c>
      <c r="B3830" s="90" t="s">
        <v>9506</v>
      </c>
      <c r="C3830" s="20" t="s">
        <v>8930</v>
      </c>
    </row>
    <row r="3831" spans="1:3" hidden="1">
      <c r="A3831" s="28" t="s">
        <v>9507</v>
      </c>
      <c r="B3831" s="90" t="s">
        <v>9508</v>
      </c>
      <c r="C3831" s="20" t="s">
        <v>8930</v>
      </c>
    </row>
    <row r="3832" spans="1:3" hidden="1">
      <c r="A3832" s="28" t="s">
        <v>9509</v>
      </c>
      <c r="B3832" s="90" t="s">
        <v>9510</v>
      </c>
      <c r="C3832" s="20" t="s">
        <v>8930</v>
      </c>
    </row>
    <row r="3833" spans="1:3" hidden="1">
      <c r="A3833" s="28" t="s">
        <v>9511</v>
      </c>
      <c r="B3833" s="90" t="s">
        <v>9512</v>
      </c>
      <c r="C3833" s="20" t="s">
        <v>8930</v>
      </c>
    </row>
    <row r="3834" spans="1:3" hidden="1">
      <c r="A3834" s="28" t="s">
        <v>9513</v>
      </c>
      <c r="B3834" s="90" t="s">
        <v>9514</v>
      </c>
      <c r="C3834" s="20" t="s">
        <v>8930</v>
      </c>
    </row>
    <row r="3835" spans="1:3" hidden="1">
      <c r="A3835" s="28" t="s">
        <v>9515</v>
      </c>
      <c r="B3835" s="90" t="s">
        <v>9516</v>
      </c>
      <c r="C3835" s="20" t="s">
        <v>8930</v>
      </c>
    </row>
    <row r="3836" spans="1:3" hidden="1">
      <c r="A3836" s="28" t="s">
        <v>9517</v>
      </c>
      <c r="B3836" s="90" t="s">
        <v>9518</v>
      </c>
      <c r="C3836" s="20" t="s">
        <v>8930</v>
      </c>
    </row>
    <row r="3837" spans="1:3" hidden="1">
      <c r="A3837" s="28" t="s">
        <v>9519</v>
      </c>
      <c r="B3837" s="90" t="s">
        <v>9520</v>
      </c>
      <c r="C3837" s="20" t="s">
        <v>8930</v>
      </c>
    </row>
    <row r="3838" spans="1:3" hidden="1">
      <c r="A3838" s="28" t="s">
        <v>9521</v>
      </c>
      <c r="B3838" s="90" t="s">
        <v>9520</v>
      </c>
      <c r="C3838" s="20" t="s">
        <v>8930</v>
      </c>
    </row>
    <row r="3839" spans="1:3" hidden="1">
      <c r="A3839" s="28" t="s">
        <v>9522</v>
      </c>
      <c r="B3839" s="90" t="s">
        <v>9523</v>
      </c>
      <c r="C3839" s="20" t="s">
        <v>8930</v>
      </c>
    </row>
    <row r="3840" spans="1:3" hidden="1">
      <c r="A3840" s="28" t="s">
        <v>9524</v>
      </c>
      <c r="B3840" s="90" t="s">
        <v>7095</v>
      </c>
      <c r="C3840" s="20" t="s">
        <v>8930</v>
      </c>
    </row>
    <row r="3841" spans="1:3" hidden="1">
      <c r="A3841" s="28" t="s">
        <v>9525</v>
      </c>
      <c r="B3841" s="90" t="s">
        <v>9526</v>
      </c>
      <c r="C3841" s="20" t="s">
        <v>8930</v>
      </c>
    </row>
    <row r="3842" spans="1:3" hidden="1">
      <c r="A3842" s="28" t="s">
        <v>9527</v>
      </c>
      <c r="B3842" s="90" t="s">
        <v>9528</v>
      </c>
      <c r="C3842" s="20" t="s">
        <v>8930</v>
      </c>
    </row>
    <row r="3843" spans="1:3" hidden="1">
      <c r="A3843" s="28" t="s">
        <v>9529</v>
      </c>
      <c r="B3843" s="90" t="s">
        <v>9530</v>
      </c>
      <c r="C3843" s="20" t="s">
        <v>8930</v>
      </c>
    </row>
    <row r="3844" spans="1:3" hidden="1">
      <c r="A3844" s="28" t="s">
        <v>9531</v>
      </c>
      <c r="B3844" s="90" t="s">
        <v>9532</v>
      </c>
      <c r="C3844" s="20" t="s">
        <v>8930</v>
      </c>
    </row>
    <row r="3845" spans="1:3" hidden="1">
      <c r="A3845" s="28" t="s">
        <v>9533</v>
      </c>
      <c r="B3845" s="90" t="s">
        <v>9534</v>
      </c>
      <c r="C3845" s="20" t="s">
        <v>8930</v>
      </c>
    </row>
    <row r="3846" spans="1:3" hidden="1">
      <c r="A3846" s="28" t="s">
        <v>9535</v>
      </c>
      <c r="B3846" s="90" t="s">
        <v>9536</v>
      </c>
      <c r="C3846" s="20" t="s">
        <v>8930</v>
      </c>
    </row>
    <row r="3847" spans="1:3" hidden="1">
      <c r="A3847" s="28" t="s">
        <v>9537</v>
      </c>
      <c r="B3847" s="90" t="s">
        <v>9538</v>
      </c>
      <c r="C3847" s="20" t="s">
        <v>8930</v>
      </c>
    </row>
    <row r="3848" spans="1:3" hidden="1">
      <c r="A3848" s="28" t="s">
        <v>9539</v>
      </c>
      <c r="B3848" s="90" t="s">
        <v>9540</v>
      </c>
      <c r="C3848" s="20" t="s">
        <v>8930</v>
      </c>
    </row>
    <row r="3849" spans="1:3" hidden="1">
      <c r="A3849" s="28" t="s">
        <v>9541</v>
      </c>
      <c r="B3849" s="90" t="s">
        <v>420</v>
      </c>
      <c r="C3849" s="20" t="s">
        <v>8930</v>
      </c>
    </row>
    <row r="3850" spans="1:3" hidden="1">
      <c r="A3850" s="28" t="s">
        <v>9542</v>
      </c>
      <c r="B3850" s="90" t="s">
        <v>9543</v>
      </c>
      <c r="C3850" s="20" t="s">
        <v>8930</v>
      </c>
    </row>
    <row r="3851" spans="1:3" hidden="1">
      <c r="A3851" s="28" t="s">
        <v>9544</v>
      </c>
      <c r="B3851" s="90" t="s">
        <v>9545</v>
      </c>
      <c r="C3851" s="20" t="s">
        <v>8930</v>
      </c>
    </row>
    <row r="3852" spans="1:3" hidden="1">
      <c r="A3852" s="28" t="s">
        <v>9546</v>
      </c>
      <c r="B3852" s="90" t="s">
        <v>9547</v>
      </c>
      <c r="C3852" s="20" t="s">
        <v>8930</v>
      </c>
    </row>
    <row r="3853" spans="1:3" hidden="1">
      <c r="A3853" s="28" t="s">
        <v>9548</v>
      </c>
      <c r="B3853" s="90" t="s">
        <v>9545</v>
      </c>
      <c r="C3853" s="20" t="s">
        <v>8930</v>
      </c>
    </row>
    <row r="3854" spans="1:3" hidden="1">
      <c r="A3854" s="28" t="s">
        <v>9549</v>
      </c>
      <c r="B3854" s="90" t="s">
        <v>9550</v>
      </c>
      <c r="C3854" s="20" t="s">
        <v>8930</v>
      </c>
    </row>
    <row r="3855" spans="1:3" hidden="1">
      <c r="A3855" s="28" t="s">
        <v>9551</v>
      </c>
      <c r="B3855" s="90" t="s">
        <v>9552</v>
      </c>
      <c r="C3855" s="20" t="s">
        <v>8930</v>
      </c>
    </row>
    <row r="3856" spans="1:3" hidden="1">
      <c r="A3856" s="28" t="s">
        <v>9553</v>
      </c>
      <c r="B3856" s="90" t="s">
        <v>9554</v>
      </c>
      <c r="C3856" s="20" t="s">
        <v>8930</v>
      </c>
    </row>
    <row r="3857" spans="1:3" hidden="1">
      <c r="A3857" s="28" t="s">
        <v>9555</v>
      </c>
      <c r="B3857" s="90" t="s">
        <v>9556</v>
      </c>
      <c r="C3857" s="20" t="s">
        <v>8930</v>
      </c>
    </row>
    <row r="3858" spans="1:3" hidden="1">
      <c r="A3858" s="28" t="s">
        <v>9557</v>
      </c>
      <c r="B3858" s="90" t="s">
        <v>9558</v>
      </c>
      <c r="C3858" s="20" t="s">
        <v>8930</v>
      </c>
    </row>
    <row r="3859" spans="1:3" hidden="1">
      <c r="A3859" s="28" t="s">
        <v>9559</v>
      </c>
      <c r="B3859" s="90" t="s">
        <v>9560</v>
      </c>
      <c r="C3859" s="20" t="s">
        <v>8930</v>
      </c>
    </row>
    <row r="3860" spans="1:3" hidden="1">
      <c r="A3860" s="28" t="s">
        <v>9561</v>
      </c>
      <c r="B3860" s="90" t="s">
        <v>9562</v>
      </c>
      <c r="C3860" s="20" t="s">
        <v>8930</v>
      </c>
    </row>
    <row r="3861" spans="1:3" hidden="1">
      <c r="A3861" s="28" t="s">
        <v>9563</v>
      </c>
      <c r="B3861" s="90" t="s">
        <v>9564</v>
      </c>
      <c r="C3861" s="20" t="s">
        <v>8930</v>
      </c>
    </row>
    <row r="3862" spans="1:3" hidden="1">
      <c r="A3862" s="28" t="s">
        <v>9565</v>
      </c>
      <c r="B3862" s="90" t="s">
        <v>9566</v>
      </c>
      <c r="C3862" s="20" t="s">
        <v>8930</v>
      </c>
    </row>
    <row r="3863" spans="1:3" hidden="1">
      <c r="A3863" s="28" t="s">
        <v>9567</v>
      </c>
      <c r="B3863" s="90" t="s">
        <v>9568</v>
      </c>
      <c r="C3863" s="20" t="s">
        <v>8930</v>
      </c>
    </row>
    <row r="3864" spans="1:3" hidden="1">
      <c r="A3864" s="28" t="s">
        <v>9569</v>
      </c>
      <c r="B3864" s="90" t="s">
        <v>9570</v>
      </c>
      <c r="C3864" s="20" t="s">
        <v>8930</v>
      </c>
    </row>
    <row r="3865" spans="1:3" hidden="1">
      <c r="A3865" s="28" t="s">
        <v>9571</v>
      </c>
      <c r="B3865" s="90" t="s">
        <v>9572</v>
      </c>
      <c r="C3865" s="20" t="s">
        <v>8930</v>
      </c>
    </row>
    <row r="3866" spans="1:3" hidden="1">
      <c r="A3866" s="28" t="s">
        <v>9573</v>
      </c>
      <c r="B3866" s="90" t="s">
        <v>9574</v>
      </c>
      <c r="C3866" s="20" t="s">
        <v>8930</v>
      </c>
    </row>
    <row r="3867" spans="1:3" hidden="1">
      <c r="A3867" s="28" t="s">
        <v>9575</v>
      </c>
      <c r="B3867" s="90" t="s">
        <v>9576</v>
      </c>
      <c r="C3867" s="20" t="s">
        <v>8930</v>
      </c>
    </row>
    <row r="3868" spans="1:3" hidden="1">
      <c r="A3868" s="28" t="s">
        <v>9577</v>
      </c>
      <c r="B3868" s="90" t="s">
        <v>9570</v>
      </c>
      <c r="C3868" s="20" t="s">
        <v>8930</v>
      </c>
    </row>
    <row r="3869" spans="1:3" hidden="1">
      <c r="A3869" s="28" t="s">
        <v>9578</v>
      </c>
      <c r="B3869" s="90" t="s">
        <v>9579</v>
      </c>
      <c r="C3869" s="20" t="s">
        <v>8930</v>
      </c>
    </row>
    <row r="3870" spans="1:3" hidden="1">
      <c r="A3870" s="28" t="s">
        <v>9580</v>
      </c>
      <c r="B3870" s="90" t="s">
        <v>9581</v>
      </c>
      <c r="C3870" s="20" t="s">
        <v>8930</v>
      </c>
    </row>
    <row r="3871" spans="1:3" hidden="1">
      <c r="A3871" s="28" t="s">
        <v>9582</v>
      </c>
      <c r="B3871" s="90" t="s">
        <v>9583</v>
      </c>
      <c r="C3871" s="20" t="s">
        <v>8930</v>
      </c>
    </row>
    <row r="3872" spans="1:3" hidden="1">
      <c r="A3872" s="28" t="s">
        <v>9584</v>
      </c>
      <c r="B3872" s="90" t="s">
        <v>9585</v>
      </c>
      <c r="C3872" s="20" t="s">
        <v>8930</v>
      </c>
    </row>
    <row r="3873" spans="1:3" hidden="1">
      <c r="A3873" s="28" t="s">
        <v>9586</v>
      </c>
      <c r="B3873" s="90" t="s">
        <v>9587</v>
      </c>
      <c r="C3873" s="20" t="s">
        <v>8930</v>
      </c>
    </row>
    <row r="3874" spans="1:3" hidden="1">
      <c r="A3874" s="28" t="s">
        <v>9588</v>
      </c>
      <c r="B3874" s="90" t="s">
        <v>9589</v>
      </c>
      <c r="C3874" s="20" t="s">
        <v>8930</v>
      </c>
    </row>
    <row r="3875" spans="1:3" hidden="1">
      <c r="A3875" s="28" t="s">
        <v>9590</v>
      </c>
      <c r="B3875" s="90" t="s">
        <v>9591</v>
      </c>
      <c r="C3875" s="20" t="s">
        <v>8930</v>
      </c>
    </row>
    <row r="3876" spans="1:3" hidden="1">
      <c r="A3876" s="28" t="s">
        <v>9592</v>
      </c>
      <c r="B3876" s="90" t="s">
        <v>9593</v>
      </c>
      <c r="C3876" s="20" t="s">
        <v>8930</v>
      </c>
    </row>
    <row r="3877" spans="1:3" hidden="1">
      <c r="A3877" s="28" t="s">
        <v>9594</v>
      </c>
      <c r="B3877" s="90" t="s">
        <v>9595</v>
      </c>
      <c r="C3877" s="20" t="s">
        <v>8930</v>
      </c>
    </row>
    <row r="3878" spans="1:3" hidden="1">
      <c r="A3878" s="28" t="s">
        <v>9596</v>
      </c>
      <c r="B3878" s="90" t="s">
        <v>9597</v>
      </c>
      <c r="C3878" s="20" t="s">
        <v>8930</v>
      </c>
    </row>
    <row r="3879" spans="1:3" hidden="1">
      <c r="A3879" s="28" t="s">
        <v>9598</v>
      </c>
      <c r="B3879" s="90" t="s">
        <v>9599</v>
      </c>
      <c r="C3879" s="20" t="s">
        <v>8930</v>
      </c>
    </row>
    <row r="3880" spans="1:3" hidden="1">
      <c r="A3880" s="28" t="s">
        <v>9600</v>
      </c>
      <c r="B3880" s="90" t="s">
        <v>9601</v>
      </c>
      <c r="C3880" s="20" t="s">
        <v>8930</v>
      </c>
    </row>
    <row r="3881" spans="1:3" hidden="1">
      <c r="A3881" s="28" t="s">
        <v>9602</v>
      </c>
      <c r="B3881" s="90" t="s">
        <v>9603</v>
      </c>
      <c r="C3881" s="20" t="s">
        <v>8930</v>
      </c>
    </row>
    <row r="3882" spans="1:3" hidden="1">
      <c r="A3882" s="28" t="s">
        <v>9604</v>
      </c>
      <c r="B3882" s="90" t="s">
        <v>9605</v>
      </c>
      <c r="C3882" s="20" t="s">
        <v>8930</v>
      </c>
    </row>
    <row r="3883" spans="1:3" hidden="1">
      <c r="A3883" s="28" t="s">
        <v>9606</v>
      </c>
      <c r="B3883" s="90" t="s">
        <v>9607</v>
      </c>
      <c r="C3883" s="20" t="s">
        <v>8930</v>
      </c>
    </row>
    <row r="3884" spans="1:3" hidden="1">
      <c r="A3884" s="28" t="s">
        <v>9608</v>
      </c>
      <c r="B3884" s="90" t="s">
        <v>9609</v>
      </c>
      <c r="C3884" s="20" t="s">
        <v>8930</v>
      </c>
    </row>
    <row r="3885" spans="1:3" hidden="1">
      <c r="A3885" s="28" t="s">
        <v>9610</v>
      </c>
      <c r="B3885" s="90" t="s">
        <v>9611</v>
      </c>
      <c r="C3885" s="20" t="s">
        <v>8930</v>
      </c>
    </row>
    <row r="3886" spans="1:3" hidden="1">
      <c r="A3886" s="28" t="s">
        <v>9612</v>
      </c>
      <c r="B3886" s="90" t="s">
        <v>9613</v>
      </c>
      <c r="C3886" s="20" t="s">
        <v>8930</v>
      </c>
    </row>
    <row r="3887" spans="1:3" hidden="1">
      <c r="A3887" s="28" t="s">
        <v>9614</v>
      </c>
      <c r="B3887" s="90" t="s">
        <v>9615</v>
      </c>
      <c r="C3887" s="20" t="s">
        <v>8930</v>
      </c>
    </row>
    <row r="3888" spans="1:3" hidden="1">
      <c r="A3888" s="28" t="s">
        <v>9616</v>
      </c>
      <c r="B3888" s="90" t="s">
        <v>9617</v>
      </c>
      <c r="C3888" s="20" t="s">
        <v>8930</v>
      </c>
    </row>
    <row r="3889" spans="1:3" hidden="1">
      <c r="A3889" s="28" t="s">
        <v>9618</v>
      </c>
      <c r="B3889" s="90" t="s">
        <v>9619</v>
      </c>
      <c r="C3889" s="20" t="s">
        <v>8930</v>
      </c>
    </row>
    <row r="3890" spans="1:3" hidden="1">
      <c r="A3890" s="28" t="s">
        <v>9620</v>
      </c>
      <c r="B3890" s="90" t="s">
        <v>9621</v>
      </c>
      <c r="C3890" s="20" t="s">
        <v>8930</v>
      </c>
    </row>
    <row r="3891" spans="1:3" hidden="1">
      <c r="A3891" s="28" t="s">
        <v>9622</v>
      </c>
      <c r="B3891" s="90" t="s">
        <v>9623</v>
      </c>
      <c r="C3891" s="20" t="s">
        <v>8930</v>
      </c>
    </row>
    <row r="3892" spans="1:3" hidden="1">
      <c r="A3892" s="28" t="s">
        <v>9624</v>
      </c>
      <c r="B3892" s="90" t="s">
        <v>9625</v>
      </c>
      <c r="C3892" s="20" t="s">
        <v>8930</v>
      </c>
    </row>
    <row r="3893" spans="1:3" hidden="1">
      <c r="A3893" s="28" t="s">
        <v>9626</v>
      </c>
      <c r="B3893" s="90" t="s">
        <v>9623</v>
      </c>
      <c r="C3893" s="20" t="s">
        <v>8930</v>
      </c>
    </row>
    <row r="3894" spans="1:3" hidden="1">
      <c r="A3894" s="28" t="s">
        <v>9627</v>
      </c>
      <c r="B3894" s="90" t="s">
        <v>9625</v>
      </c>
      <c r="C3894" s="20" t="s">
        <v>8930</v>
      </c>
    </row>
    <row r="3895" spans="1:3" hidden="1">
      <c r="A3895" s="28" t="s">
        <v>9628</v>
      </c>
      <c r="B3895" s="90" t="s">
        <v>9629</v>
      </c>
      <c r="C3895" s="20" t="s">
        <v>8930</v>
      </c>
    </row>
    <row r="3896" spans="1:3" hidden="1">
      <c r="A3896" s="28" t="s">
        <v>9630</v>
      </c>
      <c r="B3896" s="90" t="s">
        <v>9631</v>
      </c>
      <c r="C3896" s="20" t="s">
        <v>8930</v>
      </c>
    </row>
    <row r="3897" spans="1:3" hidden="1">
      <c r="A3897" s="28" t="s">
        <v>9632</v>
      </c>
      <c r="B3897" s="90" t="s">
        <v>9633</v>
      </c>
      <c r="C3897" s="20" t="s">
        <v>8930</v>
      </c>
    </row>
    <row r="3898" spans="1:3" hidden="1">
      <c r="A3898" s="28" t="s">
        <v>9634</v>
      </c>
      <c r="B3898" s="90" t="s">
        <v>9635</v>
      </c>
      <c r="C3898" s="20" t="s">
        <v>8930</v>
      </c>
    </row>
    <row r="3899" spans="1:3" hidden="1">
      <c r="A3899" s="28" t="s">
        <v>9636</v>
      </c>
      <c r="B3899" s="90" t="s">
        <v>9637</v>
      </c>
      <c r="C3899" s="20" t="s">
        <v>8930</v>
      </c>
    </row>
    <row r="3900" spans="1:3" hidden="1">
      <c r="A3900" s="28" t="s">
        <v>9638</v>
      </c>
      <c r="B3900" s="90" t="s">
        <v>9639</v>
      </c>
      <c r="C3900" s="20" t="s">
        <v>8930</v>
      </c>
    </row>
    <row r="3901" spans="1:3" hidden="1">
      <c r="A3901" s="28" t="s">
        <v>9640</v>
      </c>
      <c r="B3901" s="90" t="s">
        <v>9641</v>
      </c>
      <c r="C3901" s="20" t="s">
        <v>8930</v>
      </c>
    </row>
    <row r="3902" spans="1:3" hidden="1">
      <c r="A3902" s="28" t="s">
        <v>9642</v>
      </c>
      <c r="B3902" s="90" t="s">
        <v>9643</v>
      </c>
      <c r="C3902" s="20" t="s">
        <v>8930</v>
      </c>
    </row>
    <row r="3903" spans="1:3" hidden="1">
      <c r="A3903" s="28" t="s">
        <v>9644</v>
      </c>
      <c r="B3903" s="90" t="s">
        <v>9645</v>
      </c>
      <c r="C3903" s="20" t="s">
        <v>8930</v>
      </c>
    </row>
    <row r="3904" spans="1:3" hidden="1">
      <c r="A3904" s="28" t="s">
        <v>9646</v>
      </c>
      <c r="B3904" s="90" t="s">
        <v>9645</v>
      </c>
      <c r="C3904" s="20" t="s">
        <v>8930</v>
      </c>
    </row>
    <row r="3905" spans="1:3" hidden="1">
      <c r="A3905" s="28" t="s">
        <v>9647</v>
      </c>
      <c r="B3905" s="90" t="s">
        <v>9607</v>
      </c>
      <c r="C3905" s="20" t="s">
        <v>8930</v>
      </c>
    </row>
    <row r="3906" spans="1:3" hidden="1">
      <c r="A3906" s="28" t="s">
        <v>9648</v>
      </c>
      <c r="B3906" s="90" t="s">
        <v>9649</v>
      </c>
      <c r="C3906" s="20" t="s">
        <v>8930</v>
      </c>
    </row>
    <row r="3907" spans="1:3" hidden="1">
      <c r="A3907" s="28" t="s">
        <v>9650</v>
      </c>
      <c r="B3907" s="90" t="s">
        <v>9651</v>
      </c>
      <c r="C3907" s="20" t="s">
        <v>8930</v>
      </c>
    </row>
    <row r="3908" spans="1:3" hidden="1">
      <c r="A3908" s="28" t="s">
        <v>9652</v>
      </c>
      <c r="B3908" s="90" t="s">
        <v>9653</v>
      </c>
      <c r="C3908" s="20" t="s">
        <v>8930</v>
      </c>
    </row>
    <row r="3909" spans="1:3" hidden="1">
      <c r="A3909" s="28" t="s">
        <v>9654</v>
      </c>
      <c r="B3909" s="90" t="s">
        <v>9651</v>
      </c>
      <c r="C3909" s="20" t="s">
        <v>8930</v>
      </c>
    </row>
    <row r="3910" spans="1:3" hidden="1">
      <c r="A3910" s="28" t="s">
        <v>9655</v>
      </c>
      <c r="B3910" s="90" t="s">
        <v>9653</v>
      </c>
      <c r="C3910" s="20" t="s">
        <v>8930</v>
      </c>
    </row>
    <row r="3911" spans="1:3" hidden="1">
      <c r="A3911" s="28" t="s">
        <v>9656</v>
      </c>
      <c r="B3911" s="90" t="s">
        <v>9657</v>
      </c>
      <c r="C3911" s="20" t="s">
        <v>8930</v>
      </c>
    </row>
    <row r="3912" spans="1:3" hidden="1">
      <c r="A3912" s="28" t="s">
        <v>9658</v>
      </c>
      <c r="B3912" s="90" t="s">
        <v>9659</v>
      </c>
      <c r="C3912" s="20" t="s">
        <v>8930</v>
      </c>
    </row>
    <row r="3913" spans="1:3" hidden="1">
      <c r="A3913" s="28" t="s">
        <v>9660</v>
      </c>
      <c r="B3913" s="90" t="s">
        <v>9661</v>
      </c>
      <c r="C3913" s="20" t="s">
        <v>8930</v>
      </c>
    </row>
    <row r="3914" spans="1:3" hidden="1">
      <c r="A3914" s="28" t="s">
        <v>9662</v>
      </c>
      <c r="B3914" s="90" t="s">
        <v>9663</v>
      </c>
      <c r="C3914" s="20" t="s">
        <v>8930</v>
      </c>
    </row>
    <row r="3915" spans="1:3" hidden="1">
      <c r="A3915" s="28" t="s">
        <v>9664</v>
      </c>
      <c r="B3915" s="90" t="s">
        <v>9665</v>
      </c>
      <c r="C3915" s="20" t="s">
        <v>8930</v>
      </c>
    </row>
    <row r="3916" spans="1:3" hidden="1">
      <c r="A3916" s="28" t="s">
        <v>9666</v>
      </c>
      <c r="B3916" s="90" t="s">
        <v>9667</v>
      </c>
      <c r="C3916" s="20" t="s">
        <v>8930</v>
      </c>
    </row>
    <row r="3917" spans="1:3" hidden="1">
      <c r="A3917" s="28" t="s">
        <v>9668</v>
      </c>
      <c r="B3917" s="90" t="s">
        <v>9669</v>
      </c>
      <c r="C3917" s="20" t="s">
        <v>8930</v>
      </c>
    </row>
    <row r="3918" spans="1:3" hidden="1">
      <c r="A3918" s="28" t="s">
        <v>9670</v>
      </c>
      <c r="B3918" s="90" t="s">
        <v>9671</v>
      </c>
      <c r="C3918" s="20" t="s">
        <v>8930</v>
      </c>
    </row>
    <row r="3919" spans="1:3" hidden="1">
      <c r="A3919" s="28" t="s">
        <v>9672</v>
      </c>
      <c r="B3919" s="90" t="s">
        <v>9673</v>
      </c>
      <c r="C3919" s="20" t="s">
        <v>8930</v>
      </c>
    </row>
    <row r="3920" spans="1:3" hidden="1">
      <c r="A3920" s="28" t="s">
        <v>9674</v>
      </c>
      <c r="B3920" s="90" t="s">
        <v>9675</v>
      </c>
      <c r="C3920" s="20" t="s">
        <v>8930</v>
      </c>
    </row>
    <row r="3921" spans="1:3" hidden="1">
      <c r="A3921" s="28" t="s">
        <v>9676</v>
      </c>
      <c r="B3921" s="90" t="s">
        <v>9677</v>
      </c>
      <c r="C3921" s="20" t="s">
        <v>8930</v>
      </c>
    </row>
    <row r="3922" spans="1:3" hidden="1">
      <c r="A3922" s="28" t="s">
        <v>9678</v>
      </c>
      <c r="B3922" s="90" t="s">
        <v>9679</v>
      </c>
      <c r="C3922" s="20" t="s">
        <v>8930</v>
      </c>
    </row>
    <row r="3923" spans="1:3" hidden="1">
      <c r="A3923" s="28" t="s">
        <v>9680</v>
      </c>
      <c r="B3923" s="90" t="s">
        <v>9681</v>
      </c>
      <c r="C3923" s="20" t="s">
        <v>8930</v>
      </c>
    </row>
    <row r="3924" spans="1:3" hidden="1">
      <c r="A3924" s="28" t="s">
        <v>9682</v>
      </c>
      <c r="B3924" s="90" t="s">
        <v>9683</v>
      </c>
      <c r="C3924" s="20" t="s">
        <v>8930</v>
      </c>
    </row>
    <row r="3925" spans="1:3" hidden="1">
      <c r="A3925" s="28" t="s">
        <v>9684</v>
      </c>
      <c r="B3925" s="90" t="s">
        <v>9685</v>
      </c>
      <c r="C3925" s="20" t="s">
        <v>8930</v>
      </c>
    </row>
    <row r="3926" spans="1:3" hidden="1">
      <c r="A3926" s="28" t="s">
        <v>9686</v>
      </c>
      <c r="B3926" s="90" t="s">
        <v>9687</v>
      </c>
      <c r="C3926" s="20" t="s">
        <v>8930</v>
      </c>
    </row>
    <row r="3927" spans="1:3" hidden="1">
      <c r="A3927" s="28" t="s">
        <v>9688</v>
      </c>
      <c r="B3927" s="90" t="s">
        <v>9687</v>
      </c>
      <c r="C3927" s="20" t="s">
        <v>8930</v>
      </c>
    </row>
    <row r="3928" spans="1:3" hidden="1">
      <c r="A3928" s="28" t="s">
        <v>9689</v>
      </c>
      <c r="B3928" s="90" t="s">
        <v>9687</v>
      </c>
      <c r="C3928" s="20" t="s">
        <v>8930</v>
      </c>
    </row>
    <row r="3929" spans="1:3" hidden="1">
      <c r="A3929" s="28" t="s">
        <v>9690</v>
      </c>
      <c r="B3929" s="90" t="s">
        <v>9691</v>
      </c>
      <c r="C3929" s="20" t="s">
        <v>8930</v>
      </c>
    </row>
    <row r="3930" spans="1:3" hidden="1">
      <c r="A3930" s="28" t="s">
        <v>9692</v>
      </c>
      <c r="B3930" s="90" t="s">
        <v>9693</v>
      </c>
      <c r="C3930" s="20" t="s">
        <v>8930</v>
      </c>
    </row>
    <row r="3931" spans="1:3" hidden="1">
      <c r="A3931" s="28" t="s">
        <v>9694</v>
      </c>
      <c r="B3931" s="90" t="s">
        <v>9695</v>
      </c>
      <c r="C3931" s="20" t="s">
        <v>8930</v>
      </c>
    </row>
    <row r="3932" spans="1:3" hidden="1">
      <c r="A3932" s="28" t="s">
        <v>9696</v>
      </c>
      <c r="B3932" s="90" t="s">
        <v>9697</v>
      </c>
      <c r="C3932" s="20" t="s">
        <v>8930</v>
      </c>
    </row>
    <row r="3933" spans="1:3" hidden="1">
      <c r="A3933" s="28" t="s">
        <v>9698</v>
      </c>
      <c r="B3933" s="90" t="s">
        <v>9699</v>
      </c>
      <c r="C3933" s="20" t="s">
        <v>8930</v>
      </c>
    </row>
    <row r="3934" spans="1:3" hidden="1">
      <c r="A3934" s="28" t="s">
        <v>9700</v>
      </c>
      <c r="B3934" s="90" t="s">
        <v>9701</v>
      </c>
      <c r="C3934" s="20" t="s">
        <v>8930</v>
      </c>
    </row>
    <row r="3935" spans="1:3" hidden="1">
      <c r="A3935" s="28" t="s">
        <v>9702</v>
      </c>
      <c r="B3935" s="90" t="s">
        <v>9703</v>
      </c>
      <c r="C3935" s="20" t="s">
        <v>8930</v>
      </c>
    </row>
    <row r="3936" spans="1:3" hidden="1">
      <c r="A3936" s="28" t="s">
        <v>9704</v>
      </c>
      <c r="B3936" s="90" t="s">
        <v>9705</v>
      </c>
      <c r="C3936" s="20" t="s">
        <v>8930</v>
      </c>
    </row>
    <row r="3937" spans="1:3" hidden="1">
      <c r="A3937" s="28" t="s">
        <v>9706</v>
      </c>
      <c r="B3937" s="90" t="s">
        <v>9707</v>
      </c>
      <c r="C3937" s="20" t="s">
        <v>8930</v>
      </c>
    </row>
    <row r="3938" spans="1:3" hidden="1">
      <c r="A3938" s="29" t="s">
        <v>1198</v>
      </c>
      <c r="B3938" s="92" t="s">
        <v>1096</v>
      </c>
      <c r="C3938" s="20" t="s">
        <v>9708</v>
      </c>
    </row>
    <row r="3939" spans="1:3" hidden="1">
      <c r="A3939" s="29" t="s">
        <v>1199</v>
      </c>
      <c r="B3939" s="92" t="s">
        <v>1241</v>
      </c>
      <c r="C3939" s="20" t="s">
        <v>9708</v>
      </c>
    </row>
    <row r="3940" spans="1:3" hidden="1">
      <c r="A3940" s="29" t="s">
        <v>1200</v>
      </c>
      <c r="B3940" s="92" t="s">
        <v>1097</v>
      </c>
      <c r="C3940" s="20" t="s">
        <v>9708</v>
      </c>
    </row>
    <row r="3941" spans="1:3" hidden="1">
      <c r="A3941" s="29" t="s">
        <v>1201</v>
      </c>
      <c r="B3941" s="92" t="s">
        <v>1098</v>
      </c>
      <c r="C3941" s="20" t="s">
        <v>9708</v>
      </c>
    </row>
    <row r="3942" spans="1:3" hidden="1">
      <c r="A3942" s="29" t="s">
        <v>1202</v>
      </c>
      <c r="B3942" s="92" t="s">
        <v>1099</v>
      </c>
      <c r="C3942" s="20" t="s">
        <v>9708</v>
      </c>
    </row>
    <row r="3943" spans="1:3" hidden="1">
      <c r="A3943" s="29" t="s">
        <v>1203</v>
      </c>
      <c r="B3943" s="92" t="s">
        <v>1100</v>
      </c>
      <c r="C3943" s="20" t="s">
        <v>9708</v>
      </c>
    </row>
    <row r="3944" spans="1:3" hidden="1">
      <c r="A3944" s="29" t="s">
        <v>1204</v>
      </c>
      <c r="B3944" s="92" t="s">
        <v>1101</v>
      </c>
      <c r="C3944" s="20" t="s">
        <v>9708</v>
      </c>
    </row>
    <row r="3945" spans="1:3" hidden="1">
      <c r="A3945" s="29" t="s">
        <v>1205</v>
      </c>
      <c r="B3945" s="92" t="s">
        <v>1102</v>
      </c>
      <c r="C3945" s="20" t="s">
        <v>9708</v>
      </c>
    </row>
    <row r="3946" spans="1:3" hidden="1">
      <c r="A3946" s="29" t="s">
        <v>1206</v>
      </c>
      <c r="B3946" s="92" t="s">
        <v>1103</v>
      </c>
      <c r="C3946" s="20" t="s">
        <v>9708</v>
      </c>
    </row>
    <row r="3947" spans="1:3" hidden="1">
      <c r="A3947" s="29" t="s">
        <v>1207</v>
      </c>
      <c r="B3947" s="92" t="s">
        <v>1104</v>
      </c>
      <c r="C3947" s="20" t="s">
        <v>9708</v>
      </c>
    </row>
    <row r="3948" spans="1:3" hidden="1">
      <c r="A3948" s="29" t="s">
        <v>1208</v>
      </c>
      <c r="B3948" s="92" t="s">
        <v>1105</v>
      </c>
      <c r="C3948" s="20" t="s">
        <v>9708</v>
      </c>
    </row>
    <row r="3949" spans="1:3" hidden="1">
      <c r="A3949" s="29" t="s">
        <v>1209</v>
      </c>
      <c r="B3949" s="92" t="s">
        <v>1106</v>
      </c>
      <c r="C3949" s="20" t="s">
        <v>9708</v>
      </c>
    </row>
    <row r="3950" spans="1:3" hidden="1">
      <c r="A3950" s="29" t="s">
        <v>1210</v>
      </c>
      <c r="B3950" s="92" t="s">
        <v>1242</v>
      </c>
      <c r="C3950" s="20" t="s">
        <v>9708</v>
      </c>
    </row>
    <row r="3951" spans="1:3" hidden="1">
      <c r="A3951" s="29" t="s">
        <v>1211</v>
      </c>
      <c r="B3951" s="92" t="s">
        <v>1107</v>
      </c>
      <c r="C3951" s="20" t="s">
        <v>9708</v>
      </c>
    </row>
    <row r="3952" spans="1:3" hidden="1">
      <c r="A3952" s="29" t="s">
        <v>1212</v>
      </c>
      <c r="B3952" s="92" t="s">
        <v>1243</v>
      </c>
      <c r="C3952" s="20" t="s">
        <v>9708</v>
      </c>
    </row>
    <row r="3953" spans="1:3" hidden="1">
      <c r="A3953" s="29" t="s">
        <v>1244</v>
      </c>
      <c r="B3953" s="92" t="s">
        <v>1245</v>
      </c>
      <c r="C3953" s="20" t="s">
        <v>9708</v>
      </c>
    </row>
    <row r="3954" spans="1:3" hidden="1">
      <c r="A3954" s="29" t="s">
        <v>1246</v>
      </c>
      <c r="B3954" s="92" t="s">
        <v>1247</v>
      </c>
      <c r="C3954" s="20" t="s">
        <v>9708</v>
      </c>
    </row>
    <row r="3955" spans="1:3" hidden="1">
      <c r="A3955" s="29" t="s">
        <v>1248</v>
      </c>
      <c r="B3955" s="92" t="s">
        <v>1249</v>
      </c>
      <c r="C3955" s="20" t="s">
        <v>9708</v>
      </c>
    </row>
    <row r="3956" spans="1:3" hidden="1">
      <c r="A3956" s="29" t="s">
        <v>1213</v>
      </c>
      <c r="B3956" s="92" t="s">
        <v>1250</v>
      </c>
      <c r="C3956" s="20" t="s">
        <v>9708</v>
      </c>
    </row>
    <row r="3957" spans="1:3" hidden="1">
      <c r="A3957" s="29" t="s">
        <v>1214</v>
      </c>
      <c r="B3957" s="92" t="s">
        <v>1250</v>
      </c>
      <c r="C3957" s="20" t="s">
        <v>9708</v>
      </c>
    </row>
    <row r="3958" spans="1:3" hidden="1">
      <c r="A3958" s="29" t="s">
        <v>1215</v>
      </c>
      <c r="B3958" s="92" t="s">
        <v>1251</v>
      </c>
      <c r="C3958" s="20" t="s">
        <v>9708</v>
      </c>
    </row>
    <row r="3959" spans="1:3" hidden="1">
      <c r="A3959" s="29" t="s">
        <v>1216</v>
      </c>
      <c r="B3959" s="92" t="s">
        <v>1108</v>
      </c>
      <c r="C3959" s="20" t="s">
        <v>9708</v>
      </c>
    </row>
    <row r="3960" spans="1:3" hidden="1">
      <c r="A3960" s="29" t="s">
        <v>1217</v>
      </c>
      <c r="B3960" s="92" t="s">
        <v>1252</v>
      </c>
      <c r="C3960" s="20" t="s">
        <v>9708</v>
      </c>
    </row>
    <row r="3961" spans="1:3" hidden="1">
      <c r="A3961" s="94" t="s">
        <v>1218</v>
      </c>
      <c r="B3961" s="91" t="s">
        <v>1253</v>
      </c>
      <c r="C3961" s="20" t="s">
        <v>9708</v>
      </c>
    </row>
    <row r="3962" spans="1:3" hidden="1">
      <c r="A3962" s="94" t="s">
        <v>1254</v>
      </c>
      <c r="B3962" s="91" t="s">
        <v>1255</v>
      </c>
      <c r="C3962" s="20" t="s">
        <v>9708</v>
      </c>
    </row>
    <row r="3963" spans="1:3" hidden="1">
      <c r="A3963" s="93" t="s">
        <v>1256</v>
      </c>
      <c r="B3963" s="91" t="s">
        <v>1257</v>
      </c>
      <c r="C3963" s="20" t="s">
        <v>9708</v>
      </c>
    </row>
    <row r="3964" spans="1:3" hidden="1">
      <c r="A3964" s="94" t="s">
        <v>1219</v>
      </c>
      <c r="B3964" s="91" t="s">
        <v>1109</v>
      </c>
      <c r="C3964" s="20" t="s">
        <v>9708</v>
      </c>
    </row>
    <row r="3965" spans="1:3" hidden="1">
      <c r="A3965" s="94" t="s">
        <v>1220</v>
      </c>
      <c r="B3965" s="91" t="s">
        <v>1110</v>
      </c>
      <c r="C3965" s="20" t="s">
        <v>9708</v>
      </c>
    </row>
    <row r="3966" spans="1:3" hidden="1">
      <c r="A3966" s="94" t="s">
        <v>1221</v>
      </c>
      <c r="B3966" s="91" t="s">
        <v>1111</v>
      </c>
      <c r="C3966" s="20" t="s">
        <v>9708</v>
      </c>
    </row>
    <row r="3967" spans="1:3" hidden="1">
      <c r="A3967" s="94" t="s">
        <v>1222</v>
      </c>
      <c r="B3967" s="91" t="s">
        <v>1258</v>
      </c>
      <c r="C3967" s="20" t="s">
        <v>9708</v>
      </c>
    </row>
    <row r="3968" spans="1:3" hidden="1">
      <c r="A3968" s="94" t="s">
        <v>1223</v>
      </c>
      <c r="B3968" s="91" t="s">
        <v>1112</v>
      </c>
      <c r="C3968" s="20" t="s">
        <v>9708</v>
      </c>
    </row>
    <row r="3969" spans="1:3" hidden="1">
      <c r="A3969" s="94" t="s">
        <v>1224</v>
      </c>
      <c r="B3969" s="91" t="s">
        <v>1113</v>
      </c>
      <c r="C3969" s="20" t="s">
        <v>9708</v>
      </c>
    </row>
    <row r="3970" spans="1:3" hidden="1">
      <c r="A3970" s="94" t="s">
        <v>1225</v>
      </c>
      <c r="B3970" s="91" t="s">
        <v>1114</v>
      </c>
      <c r="C3970" s="20" t="s">
        <v>9708</v>
      </c>
    </row>
    <row r="3971" spans="1:3" hidden="1">
      <c r="A3971" s="94" t="s">
        <v>1226</v>
      </c>
      <c r="B3971" s="91" t="s">
        <v>1115</v>
      </c>
      <c r="C3971" s="20" t="s">
        <v>9708</v>
      </c>
    </row>
    <row r="3972" spans="1:3" hidden="1">
      <c r="A3972" s="94" t="s">
        <v>1227</v>
      </c>
      <c r="B3972" s="91" t="s">
        <v>1116</v>
      </c>
      <c r="C3972" s="20" t="s">
        <v>9708</v>
      </c>
    </row>
    <row r="3973" spans="1:3" hidden="1">
      <c r="A3973" s="94" t="s">
        <v>1228</v>
      </c>
      <c r="B3973" s="91" t="s">
        <v>1117</v>
      </c>
      <c r="C3973" s="20" t="s">
        <v>9708</v>
      </c>
    </row>
    <row r="3974" spans="1:3" hidden="1">
      <c r="A3974" s="94" t="s">
        <v>1229</v>
      </c>
      <c r="B3974" s="91" t="s">
        <v>1118</v>
      </c>
      <c r="C3974" s="20" t="s">
        <v>9708</v>
      </c>
    </row>
    <row r="3975" spans="1:3" hidden="1">
      <c r="A3975" s="94" t="s">
        <v>1230</v>
      </c>
      <c r="B3975" s="91" t="s">
        <v>1119</v>
      </c>
      <c r="C3975" s="20" t="s">
        <v>9708</v>
      </c>
    </row>
    <row r="3976" spans="1:3" hidden="1">
      <c r="A3976" s="94" t="s">
        <v>1231</v>
      </c>
      <c r="B3976" s="91" t="s">
        <v>1120</v>
      </c>
      <c r="C3976" s="20" t="s">
        <v>9708</v>
      </c>
    </row>
    <row r="3977" spans="1:3" hidden="1">
      <c r="A3977" s="94" t="s">
        <v>1232</v>
      </c>
      <c r="B3977" s="91" t="s">
        <v>1121</v>
      </c>
      <c r="C3977" s="20" t="s">
        <v>9708</v>
      </c>
    </row>
    <row r="3978" spans="1:3" hidden="1">
      <c r="A3978" s="94" t="s">
        <v>1233</v>
      </c>
      <c r="B3978" s="91" t="s">
        <v>1259</v>
      </c>
      <c r="C3978" s="20" t="s">
        <v>9708</v>
      </c>
    </row>
    <row r="3979" spans="1:3" hidden="1">
      <c r="A3979" s="94" t="s">
        <v>1234</v>
      </c>
      <c r="B3979" s="91" t="s">
        <v>1122</v>
      </c>
      <c r="C3979" s="20" t="s">
        <v>9708</v>
      </c>
    </row>
    <row r="3980" spans="1:3" hidden="1">
      <c r="A3980" s="94" t="s">
        <v>1235</v>
      </c>
      <c r="B3980" s="91" t="s">
        <v>1120</v>
      </c>
      <c r="C3980" s="20" t="s">
        <v>9708</v>
      </c>
    </row>
    <row r="3981" spans="1:3" hidden="1">
      <c r="A3981" s="94" t="s">
        <v>983</v>
      </c>
      <c r="B3981" s="91" t="s">
        <v>1260</v>
      </c>
      <c r="C3981" s="20" t="s">
        <v>9708</v>
      </c>
    </row>
    <row r="3982" spans="1:3" hidden="1">
      <c r="A3982" s="94" t="s">
        <v>984</v>
      </c>
      <c r="B3982" s="91" t="s">
        <v>1123</v>
      </c>
      <c r="C3982" s="20" t="s">
        <v>9708</v>
      </c>
    </row>
    <row r="3983" spans="1:3" hidden="1">
      <c r="A3983" s="94" t="s">
        <v>985</v>
      </c>
      <c r="B3983" s="91" t="s">
        <v>1124</v>
      </c>
      <c r="C3983" s="20" t="s">
        <v>9708</v>
      </c>
    </row>
    <row r="3984" spans="1:3" hidden="1">
      <c r="A3984" s="94" t="s">
        <v>986</v>
      </c>
      <c r="B3984" s="91" t="s">
        <v>1261</v>
      </c>
      <c r="C3984" s="20" t="s">
        <v>9708</v>
      </c>
    </row>
    <row r="3985" spans="1:3" hidden="1">
      <c r="A3985" s="94" t="s">
        <v>987</v>
      </c>
      <c r="B3985" s="91" t="s">
        <v>1262</v>
      </c>
      <c r="C3985" s="20" t="s">
        <v>9708</v>
      </c>
    </row>
    <row r="3986" spans="1:3" hidden="1">
      <c r="A3986" s="94" t="s">
        <v>988</v>
      </c>
      <c r="B3986" s="91" t="s">
        <v>1263</v>
      </c>
      <c r="C3986" s="20" t="s">
        <v>9708</v>
      </c>
    </row>
    <row r="3987" spans="1:3" hidden="1">
      <c r="A3987" s="94" t="s">
        <v>989</v>
      </c>
      <c r="B3987" s="91" t="s">
        <v>1264</v>
      </c>
      <c r="C3987" s="20" t="s">
        <v>9708</v>
      </c>
    </row>
    <row r="3988" spans="1:3" hidden="1">
      <c r="A3988" s="94" t="s">
        <v>990</v>
      </c>
      <c r="B3988" s="91" t="s">
        <v>1125</v>
      </c>
      <c r="C3988" s="20" t="s">
        <v>9708</v>
      </c>
    </row>
    <row r="3989" spans="1:3" hidden="1">
      <c r="A3989" s="94" t="s">
        <v>991</v>
      </c>
      <c r="B3989" s="91" t="s">
        <v>1265</v>
      </c>
      <c r="C3989" s="20" t="s">
        <v>9708</v>
      </c>
    </row>
    <row r="3990" spans="1:3" hidden="1">
      <c r="A3990" s="94" t="s">
        <v>992</v>
      </c>
      <c r="B3990" s="91" t="s">
        <v>1126</v>
      </c>
      <c r="C3990" s="20" t="s">
        <v>9708</v>
      </c>
    </row>
    <row r="3991" spans="1:3" hidden="1">
      <c r="A3991" s="94" t="s">
        <v>993</v>
      </c>
      <c r="B3991" s="91" t="s">
        <v>1127</v>
      </c>
      <c r="C3991" s="20" t="s">
        <v>9708</v>
      </c>
    </row>
    <row r="3992" spans="1:3" hidden="1">
      <c r="A3992" s="94" t="s">
        <v>994</v>
      </c>
      <c r="B3992" s="91" t="s">
        <v>1128</v>
      </c>
      <c r="C3992" s="20" t="s">
        <v>9708</v>
      </c>
    </row>
    <row r="3993" spans="1:3" hidden="1">
      <c r="A3993" s="94" t="s">
        <v>995</v>
      </c>
      <c r="B3993" s="91" t="s">
        <v>1266</v>
      </c>
      <c r="C3993" s="20" t="s">
        <v>9708</v>
      </c>
    </row>
    <row r="3994" spans="1:3" hidden="1">
      <c r="A3994" s="94" t="s">
        <v>996</v>
      </c>
      <c r="B3994" s="91" t="s">
        <v>1267</v>
      </c>
      <c r="C3994" s="20" t="s">
        <v>9708</v>
      </c>
    </row>
    <row r="3995" spans="1:3" hidden="1">
      <c r="A3995" s="94" t="s">
        <v>997</v>
      </c>
      <c r="B3995" s="91" t="s">
        <v>1268</v>
      </c>
      <c r="C3995" s="20" t="s">
        <v>9708</v>
      </c>
    </row>
    <row r="3996" spans="1:3" hidden="1">
      <c r="A3996" s="94" t="s">
        <v>998</v>
      </c>
      <c r="B3996" s="91" t="s">
        <v>1269</v>
      </c>
      <c r="C3996" s="20" t="s">
        <v>9708</v>
      </c>
    </row>
    <row r="3997" spans="1:3" hidden="1">
      <c r="A3997" s="94" t="s">
        <v>999</v>
      </c>
      <c r="B3997" s="91" t="s">
        <v>1270</v>
      </c>
      <c r="C3997" s="20" t="s">
        <v>9708</v>
      </c>
    </row>
    <row r="3998" spans="1:3" hidden="1">
      <c r="A3998" s="94" t="s">
        <v>1000</v>
      </c>
      <c r="B3998" s="91" t="s">
        <v>1271</v>
      </c>
      <c r="C3998" s="20" t="s">
        <v>9708</v>
      </c>
    </row>
    <row r="3999" spans="1:3" hidden="1">
      <c r="A3999" s="94" t="s">
        <v>1001</v>
      </c>
      <c r="B3999" s="91" t="s">
        <v>1272</v>
      </c>
      <c r="C3999" s="20" t="s">
        <v>9708</v>
      </c>
    </row>
    <row r="4000" spans="1:3" hidden="1">
      <c r="A4000" s="94" t="s">
        <v>1002</v>
      </c>
      <c r="B4000" s="91" t="s">
        <v>1273</v>
      </c>
      <c r="C4000" s="20" t="s">
        <v>9708</v>
      </c>
    </row>
    <row r="4001" spans="1:3" hidden="1">
      <c r="A4001" s="94" t="s">
        <v>1003</v>
      </c>
      <c r="B4001" s="91" t="s">
        <v>1274</v>
      </c>
      <c r="C4001" s="20" t="s">
        <v>9708</v>
      </c>
    </row>
    <row r="4002" spans="1:3" hidden="1">
      <c r="A4002" s="94" t="s">
        <v>1004</v>
      </c>
      <c r="B4002" s="91" t="s">
        <v>1129</v>
      </c>
      <c r="C4002" s="20" t="s">
        <v>9708</v>
      </c>
    </row>
    <row r="4003" spans="1:3" hidden="1">
      <c r="A4003" s="94" t="s">
        <v>1005</v>
      </c>
      <c r="B4003" s="91" t="s">
        <v>1275</v>
      </c>
      <c r="C4003" s="20" t="s">
        <v>9708</v>
      </c>
    </row>
    <row r="4004" spans="1:3" hidden="1">
      <c r="A4004" s="94" t="s">
        <v>1006</v>
      </c>
      <c r="B4004" s="91" t="s">
        <v>1276</v>
      </c>
      <c r="C4004" s="20" t="s">
        <v>9708</v>
      </c>
    </row>
    <row r="4005" spans="1:3" hidden="1">
      <c r="A4005" s="94" t="s">
        <v>1007</v>
      </c>
      <c r="B4005" s="91" t="s">
        <v>1130</v>
      </c>
      <c r="C4005" s="20" t="s">
        <v>9708</v>
      </c>
    </row>
    <row r="4006" spans="1:3" hidden="1">
      <c r="A4006" s="94" t="s">
        <v>1008</v>
      </c>
      <c r="B4006" s="91" t="s">
        <v>1131</v>
      </c>
      <c r="C4006" s="20" t="s">
        <v>9708</v>
      </c>
    </row>
    <row r="4007" spans="1:3" hidden="1">
      <c r="A4007" s="94" t="s">
        <v>1009</v>
      </c>
      <c r="B4007" s="91" t="s">
        <v>1132</v>
      </c>
      <c r="C4007" s="20" t="s">
        <v>9708</v>
      </c>
    </row>
    <row r="4008" spans="1:3" hidden="1">
      <c r="A4008" s="94" t="s">
        <v>1010</v>
      </c>
      <c r="B4008" s="91" t="s">
        <v>1133</v>
      </c>
      <c r="C4008" s="20" t="s">
        <v>9708</v>
      </c>
    </row>
    <row r="4009" spans="1:3" hidden="1">
      <c r="A4009" s="94" t="s">
        <v>1011</v>
      </c>
      <c r="B4009" s="91" t="s">
        <v>1134</v>
      </c>
      <c r="C4009" s="20" t="s">
        <v>9708</v>
      </c>
    </row>
    <row r="4010" spans="1:3" hidden="1">
      <c r="A4010" s="94" t="s">
        <v>1012</v>
      </c>
      <c r="B4010" s="91" t="s">
        <v>1135</v>
      </c>
      <c r="C4010" s="20" t="s">
        <v>9708</v>
      </c>
    </row>
    <row r="4011" spans="1:3" hidden="1">
      <c r="A4011" s="94" t="s">
        <v>1013</v>
      </c>
      <c r="B4011" s="91" t="s">
        <v>1136</v>
      </c>
      <c r="C4011" s="20" t="s">
        <v>9708</v>
      </c>
    </row>
    <row r="4012" spans="1:3" hidden="1">
      <c r="A4012" s="94" t="s">
        <v>1014</v>
      </c>
      <c r="B4012" s="91" t="s">
        <v>1137</v>
      </c>
      <c r="C4012" s="20" t="s">
        <v>9708</v>
      </c>
    </row>
    <row r="4013" spans="1:3" hidden="1">
      <c r="A4013" s="94" t="s">
        <v>1015</v>
      </c>
      <c r="B4013" s="91" t="s">
        <v>1138</v>
      </c>
      <c r="C4013" s="20" t="s">
        <v>9708</v>
      </c>
    </row>
    <row r="4014" spans="1:3" hidden="1">
      <c r="A4014" s="94" t="s">
        <v>1016</v>
      </c>
      <c r="B4014" s="91" t="s">
        <v>1139</v>
      </c>
      <c r="C4014" s="20" t="s">
        <v>9708</v>
      </c>
    </row>
    <row r="4015" spans="1:3" hidden="1">
      <c r="A4015" s="94" t="s">
        <v>1017</v>
      </c>
      <c r="B4015" s="91" t="s">
        <v>1277</v>
      </c>
      <c r="C4015" s="20" t="s">
        <v>9708</v>
      </c>
    </row>
    <row r="4016" spans="1:3" hidden="1">
      <c r="A4016" s="94" t="s">
        <v>1018</v>
      </c>
      <c r="B4016" s="91" t="s">
        <v>1278</v>
      </c>
      <c r="C4016" s="20" t="s">
        <v>9708</v>
      </c>
    </row>
    <row r="4017" spans="1:3" hidden="1">
      <c r="A4017" s="94" t="s">
        <v>1019</v>
      </c>
      <c r="B4017" s="91" t="s">
        <v>1140</v>
      </c>
      <c r="C4017" s="20" t="s">
        <v>9708</v>
      </c>
    </row>
    <row r="4018" spans="1:3" hidden="1">
      <c r="A4018" s="94" t="s">
        <v>1020</v>
      </c>
      <c r="B4018" s="91" t="s">
        <v>1141</v>
      </c>
      <c r="C4018" s="20" t="s">
        <v>9708</v>
      </c>
    </row>
    <row r="4019" spans="1:3" hidden="1">
      <c r="A4019" s="94" t="s">
        <v>1021</v>
      </c>
      <c r="B4019" s="91" t="s">
        <v>1142</v>
      </c>
      <c r="C4019" s="20" t="s">
        <v>9708</v>
      </c>
    </row>
    <row r="4020" spans="1:3" hidden="1">
      <c r="A4020" s="94" t="s">
        <v>1022</v>
      </c>
      <c r="B4020" s="91" t="s">
        <v>1279</v>
      </c>
      <c r="C4020" s="20" t="s">
        <v>9708</v>
      </c>
    </row>
    <row r="4021" spans="1:3" hidden="1">
      <c r="A4021" s="94" t="s">
        <v>1023</v>
      </c>
      <c r="B4021" s="91" t="s">
        <v>1143</v>
      </c>
      <c r="C4021" s="20" t="s">
        <v>9708</v>
      </c>
    </row>
    <row r="4022" spans="1:3" hidden="1">
      <c r="A4022" s="94" t="s">
        <v>1024</v>
      </c>
      <c r="B4022" s="91" t="s">
        <v>1144</v>
      </c>
      <c r="C4022" s="20" t="s">
        <v>9708</v>
      </c>
    </row>
    <row r="4023" spans="1:3" hidden="1">
      <c r="A4023" s="94" t="s">
        <v>1025</v>
      </c>
      <c r="B4023" s="91" t="s">
        <v>1145</v>
      </c>
      <c r="C4023" s="20" t="s">
        <v>9708</v>
      </c>
    </row>
    <row r="4024" spans="1:3" hidden="1">
      <c r="A4024" s="94" t="s">
        <v>1026</v>
      </c>
      <c r="B4024" s="91" t="s">
        <v>1146</v>
      </c>
      <c r="C4024" s="20" t="s">
        <v>9708</v>
      </c>
    </row>
    <row r="4025" spans="1:3" hidden="1">
      <c r="A4025" s="94" t="s">
        <v>1027</v>
      </c>
      <c r="B4025" s="91" t="s">
        <v>1147</v>
      </c>
      <c r="C4025" s="20" t="s">
        <v>9708</v>
      </c>
    </row>
    <row r="4026" spans="1:3" hidden="1">
      <c r="A4026" s="94" t="s">
        <v>1028</v>
      </c>
      <c r="B4026" s="91" t="s">
        <v>1148</v>
      </c>
      <c r="C4026" s="20" t="s">
        <v>9708</v>
      </c>
    </row>
    <row r="4027" spans="1:3" hidden="1">
      <c r="A4027" s="94" t="s">
        <v>1029</v>
      </c>
      <c r="B4027" s="91" t="s">
        <v>1149</v>
      </c>
      <c r="C4027" s="20" t="s">
        <v>9708</v>
      </c>
    </row>
    <row r="4028" spans="1:3" hidden="1">
      <c r="A4028" s="94" t="s">
        <v>1030</v>
      </c>
      <c r="B4028" s="91" t="s">
        <v>1150</v>
      </c>
      <c r="C4028" s="20" t="s">
        <v>9708</v>
      </c>
    </row>
    <row r="4029" spans="1:3" hidden="1">
      <c r="A4029" s="94" t="s">
        <v>1031</v>
      </c>
      <c r="B4029" s="91" t="s">
        <v>1151</v>
      </c>
      <c r="C4029" s="20" t="s">
        <v>9708</v>
      </c>
    </row>
    <row r="4030" spans="1:3" hidden="1">
      <c r="A4030" s="94" t="s">
        <v>1032</v>
      </c>
      <c r="B4030" s="91" t="s">
        <v>1152</v>
      </c>
      <c r="C4030" s="20" t="s">
        <v>9708</v>
      </c>
    </row>
    <row r="4031" spans="1:3" hidden="1">
      <c r="A4031" s="94" t="s">
        <v>1033</v>
      </c>
      <c r="B4031" s="91" t="s">
        <v>1153</v>
      </c>
      <c r="C4031" s="20" t="s">
        <v>9708</v>
      </c>
    </row>
    <row r="4032" spans="1:3" hidden="1">
      <c r="A4032" s="94" t="s">
        <v>1034</v>
      </c>
      <c r="B4032" s="91" t="s">
        <v>1154</v>
      </c>
      <c r="C4032" s="20" t="s">
        <v>9708</v>
      </c>
    </row>
    <row r="4033" spans="1:3" hidden="1">
      <c r="A4033" s="94" t="s">
        <v>1035</v>
      </c>
      <c r="B4033" s="91" t="s">
        <v>1155</v>
      </c>
      <c r="C4033" s="20" t="s">
        <v>9708</v>
      </c>
    </row>
    <row r="4034" spans="1:3" hidden="1">
      <c r="A4034" s="94" t="s">
        <v>1036</v>
      </c>
      <c r="B4034" s="91" t="s">
        <v>1156</v>
      </c>
      <c r="C4034" s="20" t="s">
        <v>9708</v>
      </c>
    </row>
    <row r="4035" spans="1:3" hidden="1">
      <c r="A4035" s="94" t="s">
        <v>1037</v>
      </c>
      <c r="B4035" s="91" t="s">
        <v>1157</v>
      </c>
      <c r="C4035" s="20" t="s">
        <v>9708</v>
      </c>
    </row>
    <row r="4036" spans="1:3" hidden="1">
      <c r="A4036" s="94" t="s">
        <v>1038</v>
      </c>
      <c r="B4036" s="91" t="s">
        <v>1158</v>
      </c>
      <c r="C4036" s="20" t="s">
        <v>9708</v>
      </c>
    </row>
    <row r="4037" spans="1:3" hidden="1">
      <c r="A4037" s="94" t="s">
        <v>1039</v>
      </c>
      <c r="B4037" s="91" t="s">
        <v>1159</v>
      </c>
      <c r="C4037" s="20" t="s">
        <v>9708</v>
      </c>
    </row>
    <row r="4038" spans="1:3" hidden="1">
      <c r="A4038" s="94" t="s">
        <v>1040</v>
      </c>
      <c r="B4038" s="91" t="s">
        <v>1160</v>
      </c>
      <c r="C4038" s="20" t="s">
        <v>9708</v>
      </c>
    </row>
    <row r="4039" spans="1:3" hidden="1">
      <c r="A4039" s="94" t="s">
        <v>1041</v>
      </c>
      <c r="B4039" s="91" t="s">
        <v>1161</v>
      </c>
      <c r="C4039" s="20" t="s">
        <v>9708</v>
      </c>
    </row>
    <row r="4040" spans="1:3" hidden="1">
      <c r="A4040" s="94" t="s">
        <v>1042</v>
      </c>
      <c r="B4040" s="91" t="s">
        <v>1162</v>
      </c>
      <c r="C4040" s="20" t="s">
        <v>9708</v>
      </c>
    </row>
    <row r="4041" spans="1:3" hidden="1">
      <c r="A4041" s="94" t="s">
        <v>1043</v>
      </c>
      <c r="B4041" s="91" t="s">
        <v>1163</v>
      </c>
      <c r="C4041" s="20" t="s">
        <v>9708</v>
      </c>
    </row>
    <row r="4042" spans="1:3" hidden="1">
      <c r="A4042" s="94" t="s">
        <v>1044</v>
      </c>
      <c r="B4042" s="91" t="s">
        <v>1164</v>
      </c>
      <c r="C4042" s="20" t="s">
        <v>9708</v>
      </c>
    </row>
    <row r="4043" spans="1:3" hidden="1">
      <c r="A4043" s="94" t="s">
        <v>1045</v>
      </c>
      <c r="B4043" s="91" t="s">
        <v>1165</v>
      </c>
      <c r="C4043" s="20" t="s">
        <v>9708</v>
      </c>
    </row>
    <row r="4044" spans="1:3" hidden="1">
      <c r="A4044" s="94" t="s">
        <v>1046</v>
      </c>
      <c r="B4044" s="91" t="s">
        <v>1166</v>
      </c>
      <c r="C4044" s="20" t="s">
        <v>9708</v>
      </c>
    </row>
    <row r="4045" spans="1:3" hidden="1">
      <c r="A4045" s="94" t="s">
        <v>1047</v>
      </c>
      <c r="B4045" s="91" t="s">
        <v>1167</v>
      </c>
      <c r="C4045" s="20" t="s">
        <v>9708</v>
      </c>
    </row>
    <row r="4046" spans="1:3" hidden="1">
      <c r="A4046" s="94" t="s">
        <v>1048</v>
      </c>
      <c r="B4046" s="91" t="s">
        <v>1168</v>
      </c>
      <c r="C4046" s="20" t="s">
        <v>9708</v>
      </c>
    </row>
    <row r="4047" spans="1:3" hidden="1">
      <c r="A4047" s="94" t="s">
        <v>1280</v>
      </c>
      <c r="B4047" s="91" t="s">
        <v>1281</v>
      </c>
      <c r="C4047" s="20" t="s">
        <v>9708</v>
      </c>
    </row>
    <row r="4048" spans="1:3" hidden="1">
      <c r="A4048" s="94" t="s">
        <v>1049</v>
      </c>
      <c r="B4048" s="91" t="s">
        <v>1282</v>
      </c>
      <c r="C4048" s="20" t="s">
        <v>9708</v>
      </c>
    </row>
    <row r="4049" spans="1:3" hidden="1">
      <c r="A4049" s="94" t="s">
        <v>1050</v>
      </c>
      <c r="B4049" s="91" t="s">
        <v>1283</v>
      </c>
      <c r="C4049" s="20" t="s">
        <v>9708</v>
      </c>
    </row>
    <row r="4050" spans="1:3" hidden="1">
      <c r="A4050" s="94" t="s">
        <v>1051</v>
      </c>
      <c r="B4050" s="91" t="s">
        <v>1284</v>
      </c>
      <c r="C4050" s="20" t="s">
        <v>9708</v>
      </c>
    </row>
    <row r="4051" spans="1:3" hidden="1">
      <c r="A4051" s="94" t="s">
        <v>1052</v>
      </c>
      <c r="B4051" s="91" t="s">
        <v>1169</v>
      </c>
      <c r="C4051" s="20" t="s">
        <v>9708</v>
      </c>
    </row>
    <row r="4052" spans="1:3" hidden="1">
      <c r="A4052" s="94" t="s">
        <v>1053</v>
      </c>
      <c r="B4052" s="91" t="s">
        <v>1170</v>
      </c>
      <c r="C4052" s="20" t="s">
        <v>9708</v>
      </c>
    </row>
    <row r="4053" spans="1:3" hidden="1">
      <c r="A4053" s="94" t="s">
        <v>1054</v>
      </c>
      <c r="B4053" s="91" t="s">
        <v>1285</v>
      </c>
      <c r="C4053" s="20" t="s">
        <v>9708</v>
      </c>
    </row>
    <row r="4054" spans="1:3" hidden="1">
      <c r="A4054" s="94" t="s">
        <v>1055</v>
      </c>
      <c r="B4054" s="91" t="s">
        <v>1171</v>
      </c>
      <c r="C4054" s="20" t="s">
        <v>9708</v>
      </c>
    </row>
    <row r="4055" spans="1:3" hidden="1">
      <c r="A4055" s="94" t="s">
        <v>1056</v>
      </c>
      <c r="B4055" s="91" t="s">
        <v>1172</v>
      </c>
      <c r="C4055" s="20" t="s">
        <v>9708</v>
      </c>
    </row>
    <row r="4056" spans="1:3" hidden="1">
      <c r="A4056" s="94" t="s">
        <v>1057</v>
      </c>
      <c r="B4056" s="91" t="s">
        <v>1173</v>
      </c>
      <c r="C4056" s="20" t="s">
        <v>9708</v>
      </c>
    </row>
    <row r="4057" spans="1:3" hidden="1">
      <c r="A4057" s="94" t="s">
        <v>1286</v>
      </c>
      <c r="B4057" s="91" t="s">
        <v>1287</v>
      </c>
      <c r="C4057" s="20" t="s">
        <v>9708</v>
      </c>
    </row>
    <row r="4058" spans="1:3" hidden="1">
      <c r="A4058" s="94" t="s">
        <v>1058</v>
      </c>
      <c r="B4058" s="91" t="s">
        <v>1288</v>
      </c>
      <c r="C4058" s="20" t="s">
        <v>9708</v>
      </c>
    </row>
    <row r="4059" spans="1:3" hidden="1">
      <c r="A4059" s="94" t="s">
        <v>1059</v>
      </c>
      <c r="B4059" s="91" t="s">
        <v>1289</v>
      </c>
      <c r="C4059" s="20" t="s">
        <v>9708</v>
      </c>
    </row>
    <row r="4060" spans="1:3" hidden="1">
      <c r="A4060" s="94" t="s">
        <v>1060</v>
      </c>
      <c r="B4060" s="91" t="s">
        <v>1174</v>
      </c>
      <c r="C4060" s="20" t="s">
        <v>9708</v>
      </c>
    </row>
    <row r="4061" spans="1:3" hidden="1">
      <c r="A4061" s="94" t="s">
        <v>1061</v>
      </c>
      <c r="B4061" s="91" t="s">
        <v>1175</v>
      </c>
      <c r="C4061" s="20" t="s">
        <v>9708</v>
      </c>
    </row>
    <row r="4062" spans="1:3" hidden="1">
      <c r="A4062" s="94" t="s">
        <v>1062</v>
      </c>
      <c r="B4062" s="91" t="s">
        <v>1176</v>
      </c>
      <c r="C4062" s="20" t="s">
        <v>9708</v>
      </c>
    </row>
    <row r="4063" spans="1:3" hidden="1">
      <c r="A4063" s="94" t="s">
        <v>1063</v>
      </c>
      <c r="B4063" s="91" t="s">
        <v>1177</v>
      </c>
      <c r="C4063" s="20" t="s">
        <v>9708</v>
      </c>
    </row>
    <row r="4064" spans="1:3" hidden="1">
      <c r="A4064" s="94" t="s">
        <v>1064</v>
      </c>
      <c r="B4064" s="91" t="s">
        <v>1290</v>
      </c>
      <c r="C4064" s="20" t="s">
        <v>9708</v>
      </c>
    </row>
    <row r="4065" spans="1:3" hidden="1">
      <c r="A4065" s="94" t="s">
        <v>1065</v>
      </c>
      <c r="B4065" s="91" t="s">
        <v>1178</v>
      </c>
      <c r="C4065" s="20" t="s">
        <v>9708</v>
      </c>
    </row>
    <row r="4066" spans="1:3" hidden="1">
      <c r="A4066" s="94" t="s">
        <v>1066</v>
      </c>
      <c r="B4066" s="91" t="s">
        <v>1179</v>
      </c>
      <c r="C4066" s="20" t="s">
        <v>9708</v>
      </c>
    </row>
    <row r="4067" spans="1:3" hidden="1">
      <c r="A4067" s="94" t="s">
        <v>1067</v>
      </c>
      <c r="B4067" s="91" t="s">
        <v>1180</v>
      </c>
      <c r="C4067" s="20" t="s">
        <v>9708</v>
      </c>
    </row>
    <row r="4068" spans="1:3" hidden="1">
      <c r="A4068" s="94" t="s">
        <v>1068</v>
      </c>
      <c r="B4068" s="91" t="s">
        <v>1181</v>
      </c>
      <c r="C4068" s="20" t="s">
        <v>9708</v>
      </c>
    </row>
    <row r="4069" spans="1:3" hidden="1">
      <c r="A4069" s="94" t="s">
        <v>1069</v>
      </c>
      <c r="B4069" s="91" t="s">
        <v>1291</v>
      </c>
      <c r="C4069" s="20" t="s">
        <v>9708</v>
      </c>
    </row>
    <row r="4070" spans="1:3" hidden="1">
      <c r="A4070" s="94" t="s">
        <v>1070</v>
      </c>
      <c r="B4070" s="91" t="s">
        <v>1182</v>
      </c>
      <c r="C4070" s="20" t="s">
        <v>9708</v>
      </c>
    </row>
    <row r="4071" spans="1:3" hidden="1">
      <c r="A4071" s="94" t="s">
        <v>1071</v>
      </c>
      <c r="B4071" s="91" t="s">
        <v>1183</v>
      </c>
      <c r="C4071" s="20" t="s">
        <v>9708</v>
      </c>
    </row>
    <row r="4072" spans="1:3" hidden="1">
      <c r="A4072" s="94" t="s">
        <v>1072</v>
      </c>
      <c r="B4072" s="91" t="s">
        <v>1184</v>
      </c>
      <c r="C4072" s="20" t="s">
        <v>9708</v>
      </c>
    </row>
    <row r="4073" spans="1:3" hidden="1">
      <c r="A4073" s="94" t="s">
        <v>1073</v>
      </c>
      <c r="B4073" s="91" t="s">
        <v>1292</v>
      </c>
      <c r="C4073" s="20" t="s">
        <v>9708</v>
      </c>
    </row>
    <row r="4074" spans="1:3" hidden="1">
      <c r="A4074" s="94" t="s">
        <v>1074</v>
      </c>
      <c r="B4074" s="91" t="s">
        <v>1185</v>
      </c>
      <c r="C4074" s="20" t="s">
        <v>9708</v>
      </c>
    </row>
    <row r="4075" spans="1:3" hidden="1">
      <c r="A4075" s="94" t="s">
        <v>1075</v>
      </c>
      <c r="B4075" s="91" t="s">
        <v>1186</v>
      </c>
      <c r="C4075" s="20" t="s">
        <v>9708</v>
      </c>
    </row>
    <row r="4076" spans="1:3" hidden="1">
      <c r="A4076" s="94" t="s">
        <v>1076</v>
      </c>
      <c r="B4076" s="91" t="s">
        <v>1293</v>
      </c>
      <c r="C4076" s="20" t="s">
        <v>9708</v>
      </c>
    </row>
    <row r="4077" spans="1:3" hidden="1">
      <c r="A4077" s="94" t="s">
        <v>1077</v>
      </c>
      <c r="B4077" s="91" t="s">
        <v>1294</v>
      </c>
      <c r="C4077" s="20" t="s">
        <v>9708</v>
      </c>
    </row>
    <row r="4078" spans="1:3" hidden="1">
      <c r="A4078" s="94" t="s">
        <v>1078</v>
      </c>
      <c r="B4078" s="91" t="s">
        <v>1295</v>
      </c>
      <c r="C4078" s="20" t="s">
        <v>9708</v>
      </c>
    </row>
    <row r="4079" spans="1:3" hidden="1">
      <c r="A4079" s="94" t="s">
        <v>1079</v>
      </c>
      <c r="B4079" s="91" t="s">
        <v>1296</v>
      </c>
      <c r="C4079" s="20" t="s">
        <v>9708</v>
      </c>
    </row>
    <row r="4080" spans="1:3" hidden="1">
      <c r="A4080" s="94" t="s">
        <v>1080</v>
      </c>
      <c r="B4080" s="91" t="s">
        <v>1187</v>
      </c>
      <c r="C4080" s="20" t="s">
        <v>9708</v>
      </c>
    </row>
    <row r="4081" spans="1:3" hidden="1">
      <c r="A4081" s="94" t="s">
        <v>1081</v>
      </c>
      <c r="B4081" s="91" t="s">
        <v>1297</v>
      </c>
      <c r="C4081" s="20" t="s">
        <v>9708</v>
      </c>
    </row>
    <row r="4082" spans="1:3" hidden="1">
      <c r="A4082" s="94" t="s">
        <v>1082</v>
      </c>
      <c r="B4082" s="91" t="s">
        <v>1188</v>
      </c>
      <c r="C4082" s="20" t="s">
        <v>9708</v>
      </c>
    </row>
    <row r="4083" spans="1:3" hidden="1">
      <c r="A4083" s="94" t="s">
        <v>1083</v>
      </c>
      <c r="B4083" s="91" t="s">
        <v>1189</v>
      </c>
      <c r="C4083" s="20" t="s">
        <v>9708</v>
      </c>
    </row>
    <row r="4084" spans="1:3" hidden="1">
      <c r="A4084" s="94" t="s">
        <v>1084</v>
      </c>
      <c r="B4084" s="91" t="s">
        <v>1189</v>
      </c>
      <c r="C4084" s="20" t="s">
        <v>9708</v>
      </c>
    </row>
    <row r="4085" spans="1:3" hidden="1">
      <c r="A4085" s="94" t="s">
        <v>1085</v>
      </c>
      <c r="B4085" s="91" t="s">
        <v>1298</v>
      </c>
      <c r="C4085" s="20" t="s">
        <v>9708</v>
      </c>
    </row>
    <row r="4086" spans="1:3" hidden="1">
      <c r="A4086" s="94" t="s">
        <v>1086</v>
      </c>
      <c r="B4086" s="91" t="s">
        <v>1299</v>
      </c>
      <c r="C4086" s="20" t="s">
        <v>9708</v>
      </c>
    </row>
    <row r="4087" spans="1:3" hidden="1">
      <c r="A4087" s="94" t="s">
        <v>1087</v>
      </c>
      <c r="B4087" s="91" t="s">
        <v>1190</v>
      </c>
      <c r="C4087" s="20" t="s">
        <v>9708</v>
      </c>
    </row>
    <row r="4088" spans="1:3" hidden="1">
      <c r="A4088" s="94" t="s">
        <v>1088</v>
      </c>
      <c r="B4088" s="91" t="s">
        <v>1191</v>
      </c>
      <c r="C4088" s="20" t="s">
        <v>9708</v>
      </c>
    </row>
    <row r="4089" spans="1:3" hidden="1">
      <c r="A4089" s="94" t="s">
        <v>1089</v>
      </c>
      <c r="B4089" s="91" t="s">
        <v>1192</v>
      </c>
      <c r="C4089" s="20" t="s">
        <v>9708</v>
      </c>
    </row>
    <row r="4090" spans="1:3" hidden="1">
      <c r="A4090" s="94" t="s">
        <v>1090</v>
      </c>
      <c r="B4090" s="91" t="s">
        <v>1193</v>
      </c>
      <c r="C4090" s="20" t="s">
        <v>9708</v>
      </c>
    </row>
    <row r="4091" spans="1:3" hidden="1">
      <c r="A4091" s="94" t="s">
        <v>1091</v>
      </c>
      <c r="B4091" s="91" t="s">
        <v>1194</v>
      </c>
      <c r="C4091" s="20" t="s">
        <v>9708</v>
      </c>
    </row>
    <row r="4092" spans="1:3" hidden="1">
      <c r="A4092" s="94" t="s">
        <v>1092</v>
      </c>
      <c r="B4092" s="91" t="s">
        <v>1195</v>
      </c>
      <c r="C4092" s="20" t="s">
        <v>9708</v>
      </c>
    </row>
    <row r="4093" spans="1:3" hidden="1">
      <c r="A4093" s="94" t="s">
        <v>1093</v>
      </c>
      <c r="B4093" s="91" t="s">
        <v>1300</v>
      </c>
      <c r="C4093" s="20" t="s">
        <v>9708</v>
      </c>
    </row>
    <row r="4094" spans="1:3" hidden="1">
      <c r="A4094" s="94" t="s">
        <v>1094</v>
      </c>
      <c r="B4094" s="91" t="s">
        <v>1196</v>
      </c>
      <c r="C4094" s="20" t="s">
        <v>9708</v>
      </c>
    </row>
    <row r="4095" spans="1:3" hidden="1">
      <c r="A4095" s="94" t="s">
        <v>1095</v>
      </c>
      <c r="B4095" s="91" t="s">
        <v>1197</v>
      </c>
      <c r="C4095" s="20" t="s">
        <v>9708</v>
      </c>
    </row>
    <row r="4096" spans="1:3" hidden="1">
      <c r="A4096" s="94" t="s">
        <v>451</v>
      </c>
      <c r="B4096" s="91" t="s">
        <v>54</v>
      </c>
      <c r="C4096" s="20" t="s">
        <v>9708</v>
      </c>
    </row>
    <row r="4097" spans="1:3" hidden="1">
      <c r="A4097" s="94" t="s">
        <v>452</v>
      </c>
      <c r="B4097" s="91" t="s">
        <v>55</v>
      </c>
      <c r="C4097" s="20" t="s">
        <v>9708</v>
      </c>
    </row>
    <row r="4098" spans="1:3" hidden="1">
      <c r="A4098" s="94" t="s">
        <v>453</v>
      </c>
      <c r="B4098" s="91" t="s">
        <v>1301</v>
      </c>
      <c r="C4098" s="20" t="s">
        <v>9708</v>
      </c>
    </row>
    <row r="4099" spans="1:3" hidden="1">
      <c r="A4099" s="94" t="s">
        <v>454</v>
      </c>
      <c r="B4099" s="91" t="s">
        <v>56</v>
      </c>
      <c r="C4099" s="20" t="s">
        <v>9708</v>
      </c>
    </row>
    <row r="4100" spans="1:3" hidden="1">
      <c r="A4100" s="94" t="s">
        <v>455</v>
      </c>
      <c r="B4100" s="91" t="s">
        <v>1302</v>
      </c>
      <c r="C4100" s="20" t="s">
        <v>9708</v>
      </c>
    </row>
    <row r="4101" spans="1:3" hidden="1">
      <c r="A4101" s="94" t="s">
        <v>456</v>
      </c>
      <c r="B4101" s="91" t="s">
        <v>57</v>
      </c>
      <c r="C4101" s="20" t="s">
        <v>9708</v>
      </c>
    </row>
    <row r="4102" spans="1:3" hidden="1">
      <c r="A4102" s="94" t="s">
        <v>457</v>
      </c>
      <c r="B4102" s="91" t="s">
        <v>58</v>
      </c>
      <c r="C4102" s="20" t="s">
        <v>9708</v>
      </c>
    </row>
    <row r="4103" spans="1:3" hidden="1">
      <c r="A4103" s="94" t="s">
        <v>458</v>
      </c>
      <c r="B4103" s="91" t="s">
        <v>59</v>
      </c>
      <c r="C4103" s="20" t="s">
        <v>9708</v>
      </c>
    </row>
    <row r="4104" spans="1:3" hidden="1">
      <c r="A4104" s="94" t="s">
        <v>459</v>
      </c>
      <c r="B4104" s="91" t="s">
        <v>1303</v>
      </c>
      <c r="C4104" s="20" t="s">
        <v>9708</v>
      </c>
    </row>
    <row r="4105" spans="1:3" hidden="1">
      <c r="A4105" s="94" t="s">
        <v>460</v>
      </c>
      <c r="B4105" s="91" t="s">
        <v>60</v>
      </c>
      <c r="C4105" s="20" t="s">
        <v>9708</v>
      </c>
    </row>
    <row r="4106" spans="1:3" hidden="1">
      <c r="A4106" s="94" t="s">
        <v>461</v>
      </c>
      <c r="B4106" s="91" t="s">
        <v>1304</v>
      </c>
      <c r="C4106" s="20" t="s">
        <v>9708</v>
      </c>
    </row>
    <row r="4107" spans="1:3" hidden="1">
      <c r="A4107" s="94" t="s">
        <v>462</v>
      </c>
      <c r="B4107" s="91" t="s">
        <v>61</v>
      </c>
      <c r="C4107" s="20" t="s">
        <v>9708</v>
      </c>
    </row>
    <row r="4108" spans="1:3" hidden="1">
      <c r="A4108" s="94" t="s">
        <v>463</v>
      </c>
      <c r="B4108" s="91" t="s">
        <v>62</v>
      </c>
      <c r="C4108" s="20" t="s">
        <v>9708</v>
      </c>
    </row>
    <row r="4109" spans="1:3" hidden="1">
      <c r="A4109" s="94" t="s">
        <v>464</v>
      </c>
      <c r="B4109" s="91" t="s">
        <v>63</v>
      </c>
      <c r="C4109" s="20" t="s">
        <v>9708</v>
      </c>
    </row>
    <row r="4110" spans="1:3" hidden="1">
      <c r="A4110" s="94" t="s">
        <v>465</v>
      </c>
      <c r="B4110" s="91" t="s">
        <v>64</v>
      </c>
      <c r="C4110" s="20" t="s">
        <v>9708</v>
      </c>
    </row>
    <row r="4111" spans="1:3" hidden="1">
      <c r="A4111" s="94" t="s">
        <v>466</v>
      </c>
      <c r="B4111" s="91" t="s">
        <v>65</v>
      </c>
      <c r="C4111" s="20" t="s">
        <v>9708</v>
      </c>
    </row>
    <row r="4112" spans="1:3" hidden="1">
      <c r="A4112" s="94" t="s">
        <v>467</v>
      </c>
      <c r="B4112" s="91" t="s">
        <v>1305</v>
      </c>
      <c r="C4112" s="20" t="s">
        <v>9708</v>
      </c>
    </row>
    <row r="4113" spans="1:3" hidden="1">
      <c r="A4113" s="94" t="s">
        <v>468</v>
      </c>
      <c r="B4113" s="91" t="s">
        <v>1306</v>
      </c>
      <c r="C4113" s="20" t="s">
        <v>9708</v>
      </c>
    </row>
    <row r="4114" spans="1:3" hidden="1">
      <c r="A4114" s="94" t="s">
        <v>469</v>
      </c>
      <c r="B4114" s="91" t="s">
        <v>1307</v>
      </c>
      <c r="C4114" s="20" t="s">
        <v>9708</v>
      </c>
    </row>
    <row r="4115" spans="1:3" hidden="1">
      <c r="A4115" s="94" t="s">
        <v>470</v>
      </c>
      <c r="B4115" s="91" t="s">
        <v>66</v>
      </c>
      <c r="C4115" s="20" t="s">
        <v>9708</v>
      </c>
    </row>
    <row r="4116" spans="1:3" hidden="1">
      <c r="A4116" s="94" t="s">
        <v>471</v>
      </c>
      <c r="B4116" s="91" t="s">
        <v>67</v>
      </c>
      <c r="C4116" s="20" t="s">
        <v>9708</v>
      </c>
    </row>
    <row r="4117" spans="1:3" hidden="1">
      <c r="A4117" s="94" t="s">
        <v>472</v>
      </c>
      <c r="B4117" s="91" t="s">
        <v>68</v>
      </c>
      <c r="C4117" s="20" t="s">
        <v>9708</v>
      </c>
    </row>
    <row r="4118" spans="1:3" hidden="1">
      <c r="A4118" s="94" t="s">
        <v>473</v>
      </c>
      <c r="B4118" s="91" t="s">
        <v>69</v>
      </c>
      <c r="C4118" s="20" t="s">
        <v>9708</v>
      </c>
    </row>
    <row r="4119" spans="1:3" hidden="1">
      <c r="A4119" s="94" t="s">
        <v>474</v>
      </c>
      <c r="B4119" s="91" t="s">
        <v>1308</v>
      </c>
      <c r="C4119" s="20" t="s">
        <v>9708</v>
      </c>
    </row>
    <row r="4120" spans="1:3" hidden="1">
      <c r="A4120" s="94" t="s">
        <v>475</v>
      </c>
      <c r="B4120" s="91" t="s">
        <v>70</v>
      </c>
      <c r="C4120" s="20" t="s">
        <v>9708</v>
      </c>
    </row>
    <row r="4121" spans="1:3" hidden="1">
      <c r="A4121" s="94" t="s">
        <v>476</v>
      </c>
      <c r="B4121" s="91" t="s">
        <v>71</v>
      </c>
      <c r="C4121" s="20" t="s">
        <v>9708</v>
      </c>
    </row>
    <row r="4122" spans="1:3" hidden="1">
      <c r="A4122" s="94" t="s">
        <v>477</v>
      </c>
      <c r="B4122" s="91" t="s">
        <v>72</v>
      </c>
      <c r="C4122" s="20" t="s">
        <v>9708</v>
      </c>
    </row>
    <row r="4123" spans="1:3" hidden="1">
      <c r="A4123" s="94" t="s">
        <v>478</v>
      </c>
      <c r="B4123" s="91" t="s">
        <v>73</v>
      </c>
      <c r="C4123" s="20" t="s">
        <v>9708</v>
      </c>
    </row>
    <row r="4124" spans="1:3" hidden="1">
      <c r="A4124" s="94" t="s">
        <v>479</v>
      </c>
      <c r="B4124" s="91" t="s">
        <v>74</v>
      </c>
      <c r="C4124" s="20" t="s">
        <v>9708</v>
      </c>
    </row>
    <row r="4125" spans="1:3" hidden="1">
      <c r="A4125" s="94" t="s">
        <v>480</v>
      </c>
      <c r="B4125" s="91" t="s">
        <v>75</v>
      </c>
      <c r="C4125" s="20" t="s">
        <v>9708</v>
      </c>
    </row>
    <row r="4126" spans="1:3" hidden="1">
      <c r="A4126" s="94" t="s">
        <v>481</v>
      </c>
      <c r="B4126" s="91" t="s">
        <v>76</v>
      </c>
      <c r="C4126" s="20" t="s">
        <v>9708</v>
      </c>
    </row>
    <row r="4127" spans="1:3" hidden="1">
      <c r="A4127" s="94" t="s">
        <v>482</v>
      </c>
      <c r="B4127" s="91" t="s">
        <v>77</v>
      </c>
      <c r="C4127" s="20" t="s">
        <v>9708</v>
      </c>
    </row>
    <row r="4128" spans="1:3" hidden="1">
      <c r="A4128" s="94" t="s">
        <v>483</v>
      </c>
      <c r="B4128" s="91" t="s">
        <v>78</v>
      </c>
      <c r="C4128" s="20" t="s">
        <v>9708</v>
      </c>
    </row>
    <row r="4129" spans="1:3" hidden="1">
      <c r="A4129" s="94" t="s">
        <v>484</v>
      </c>
      <c r="B4129" s="91" t="s">
        <v>79</v>
      </c>
      <c r="C4129" s="20" t="s">
        <v>9708</v>
      </c>
    </row>
    <row r="4130" spans="1:3" hidden="1">
      <c r="A4130" s="94" t="s">
        <v>485</v>
      </c>
      <c r="B4130" s="91" t="s">
        <v>1309</v>
      </c>
      <c r="C4130" s="20" t="s">
        <v>9708</v>
      </c>
    </row>
    <row r="4131" spans="1:3" hidden="1">
      <c r="A4131" s="94" t="s">
        <v>486</v>
      </c>
      <c r="B4131" s="91" t="s">
        <v>80</v>
      </c>
      <c r="C4131" s="20" t="s">
        <v>9708</v>
      </c>
    </row>
    <row r="4132" spans="1:3" hidden="1">
      <c r="A4132" s="94" t="s">
        <v>487</v>
      </c>
      <c r="B4132" s="91" t="s">
        <v>81</v>
      </c>
      <c r="C4132" s="20" t="s">
        <v>9708</v>
      </c>
    </row>
    <row r="4133" spans="1:3" hidden="1">
      <c r="A4133" s="94" t="s">
        <v>488</v>
      </c>
      <c r="B4133" s="91" t="s">
        <v>82</v>
      </c>
      <c r="C4133" s="20" t="s">
        <v>9708</v>
      </c>
    </row>
    <row r="4134" spans="1:3" hidden="1">
      <c r="A4134" s="94" t="s">
        <v>489</v>
      </c>
      <c r="B4134" s="91" t="s">
        <v>83</v>
      </c>
      <c r="C4134" s="20" t="s">
        <v>9708</v>
      </c>
    </row>
    <row r="4135" spans="1:3" hidden="1">
      <c r="A4135" s="94" t="s">
        <v>490</v>
      </c>
      <c r="B4135" s="91" t="s">
        <v>84</v>
      </c>
      <c r="C4135" s="20" t="s">
        <v>9708</v>
      </c>
    </row>
    <row r="4136" spans="1:3" hidden="1">
      <c r="A4136" s="94" t="s">
        <v>491</v>
      </c>
      <c r="B4136" s="91" t="s">
        <v>85</v>
      </c>
      <c r="C4136" s="20" t="s">
        <v>9708</v>
      </c>
    </row>
    <row r="4137" spans="1:3" hidden="1">
      <c r="A4137" s="94" t="s">
        <v>492</v>
      </c>
      <c r="B4137" s="91" t="s">
        <v>86</v>
      </c>
      <c r="C4137" s="20" t="s">
        <v>9708</v>
      </c>
    </row>
    <row r="4138" spans="1:3" hidden="1">
      <c r="A4138" s="94" t="s">
        <v>493</v>
      </c>
      <c r="B4138" s="91" t="s">
        <v>87</v>
      </c>
      <c r="C4138" s="20" t="s">
        <v>9708</v>
      </c>
    </row>
    <row r="4139" spans="1:3" hidden="1">
      <c r="A4139" s="94" t="s">
        <v>494</v>
      </c>
      <c r="B4139" s="91" t="s">
        <v>88</v>
      </c>
      <c r="C4139" s="20" t="s">
        <v>9708</v>
      </c>
    </row>
    <row r="4140" spans="1:3" hidden="1">
      <c r="A4140" s="94" t="s">
        <v>495</v>
      </c>
      <c r="B4140" s="91" t="s">
        <v>89</v>
      </c>
      <c r="C4140" s="20" t="s">
        <v>9708</v>
      </c>
    </row>
    <row r="4141" spans="1:3" hidden="1">
      <c r="A4141" s="94" t="s">
        <v>496</v>
      </c>
      <c r="B4141" s="91" t="s">
        <v>90</v>
      </c>
      <c r="C4141" s="20" t="s">
        <v>9708</v>
      </c>
    </row>
    <row r="4142" spans="1:3" hidden="1">
      <c r="A4142" s="94" t="s">
        <v>497</v>
      </c>
      <c r="B4142" s="91" t="s">
        <v>91</v>
      </c>
      <c r="C4142" s="20" t="s">
        <v>9708</v>
      </c>
    </row>
    <row r="4143" spans="1:3" hidden="1">
      <c r="A4143" s="94" t="s">
        <v>498</v>
      </c>
      <c r="B4143" s="91" t="s">
        <v>92</v>
      </c>
      <c r="C4143" s="20" t="s">
        <v>9708</v>
      </c>
    </row>
    <row r="4144" spans="1:3" hidden="1">
      <c r="A4144" s="94" t="s">
        <v>499</v>
      </c>
      <c r="B4144" s="91" t="s">
        <v>93</v>
      </c>
      <c r="C4144" s="20" t="s">
        <v>9708</v>
      </c>
    </row>
    <row r="4145" spans="1:3" hidden="1">
      <c r="A4145" s="94" t="s">
        <v>500</v>
      </c>
      <c r="B4145" s="91" t="s">
        <v>94</v>
      </c>
      <c r="C4145" s="20" t="s">
        <v>9708</v>
      </c>
    </row>
    <row r="4146" spans="1:3" hidden="1">
      <c r="A4146" s="94" t="s">
        <v>501</v>
      </c>
      <c r="B4146" s="91" t="s">
        <v>95</v>
      </c>
      <c r="C4146" s="20" t="s">
        <v>9708</v>
      </c>
    </row>
    <row r="4147" spans="1:3" hidden="1">
      <c r="A4147" s="94" t="s">
        <v>502</v>
      </c>
      <c r="B4147" s="91" t="s">
        <v>96</v>
      </c>
      <c r="C4147" s="20" t="s">
        <v>9708</v>
      </c>
    </row>
    <row r="4148" spans="1:3" hidden="1">
      <c r="A4148" s="94" t="s">
        <v>503</v>
      </c>
      <c r="B4148" s="91" t="s">
        <v>97</v>
      </c>
      <c r="C4148" s="20" t="s">
        <v>9708</v>
      </c>
    </row>
    <row r="4149" spans="1:3" hidden="1">
      <c r="A4149" s="94" t="s">
        <v>504</v>
      </c>
      <c r="B4149" s="91" t="s">
        <v>98</v>
      </c>
      <c r="C4149" s="20" t="s">
        <v>9708</v>
      </c>
    </row>
    <row r="4150" spans="1:3" hidden="1">
      <c r="A4150" s="94" t="s">
        <v>505</v>
      </c>
      <c r="B4150" s="91" t="s">
        <v>99</v>
      </c>
      <c r="C4150" s="20" t="s">
        <v>9708</v>
      </c>
    </row>
    <row r="4151" spans="1:3" hidden="1">
      <c r="A4151" s="94" t="s">
        <v>506</v>
      </c>
      <c r="B4151" s="91" t="s">
        <v>100</v>
      </c>
      <c r="C4151" s="20" t="s">
        <v>9708</v>
      </c>
    </row>
    <row r="4152" spans="1:3" hidden="1">
      <c r="A4152" s="94" t="s">
        <v>507</v>
      </c>
      <c r="B4152" s="91" t="s">
        <v>1310</v>
      </c>
      <c r="C4152" s="20" t="s">
        <v>9708</v>
      </c>
    </row>
    <row r="4153" spans="1:3" hidden="1">
      <c r="A4153" s="94" t="s">
        <v>508</v>
      </c>
      <c r="B4153" s="91" t="s">
        <v>1311</v>
      </c>
      <c r="C4153" s="20" t="s">
        <v>9708</v>
      </c>
    </row>
    <row r="4154" spans="1:3" hidden="1">
      <c r="A4154" s="94" t="s">
        <v>509</v>
      </c>
      <c r="B4154" s="91" t="s">
        <v>1312</v>
      </c>
      <c r="C4154" s="20" t="s">
        <v>9708</v>
      </c>
    </row>
    <row r="4155" spans="1:3" hidden="1">
      <c r="A4155" s="94" t="s">
        <v>510</v>
      </c>
      <c r="B4155" s="91" t="s">
        <v>101</v>
      </c>
      <c r="C4155" s="20" t="s">
        <v>9708</v>
      </c>
    </row>
    <row r="4156" spans="1:3" hidden="1">
      <c r="A4156" s="94" t="s">
        <v>511</v>
      </c>
      <c r="B4156" s="91" t="s">
        <v>102</v>
      </c>
      <c r="C4156" s="20" t="s">
        <v>9708</v>
      </c>
    </row>
    <row r="4157" spans="1:3" hidden="1">
      <c r="A4157" s="94" t="s">
        <v>512</v>
      </c>
      <c r="B4157" s="91" t="s">
        <v>103</v>
      </c>
      <c r="C4157" s="20" t="s">
        <v>9708</v>
      </c>
    </row>
    <row r="4158" spans="1:3" hidden="1">
      <c r="A4158" s="94" t="s">
        <v>513</v>
      </c>
      <c r="B4158" s="91" t="s">
        <v>104</v>
      </c>
      <c r="C4158" s="20" t="s">
        <v>9708</v>
      </c>
    </row>
    <row r="4159" spans="1:3" hidden="1">
      <c r="A4159" s="94" t="s">
        <v>514</v>
      </c>
      <c r="B4159" s="91" t="s">
        <v>105</v>
      </c>
      <c r="C4159" s="20" t="s">
        <v>9708</v>
      </c>
    </row>
    <row r="4160" spans="1:3" hidden="1">
      <c r="A4160" s="94" t="s">
        <v>515</v>
      </c>
      <c r="B4160" s="91" t="s">
        <v>106</v>
      </c>
      <c r="C4160" s="20" t="s">
        <v>9708</v>
      </c>
    </row>
    <row r="4161" spans="1:3" hidden="1">
      <c r="A4161" s="94" t="s">
        <v>516</v>
      </c>
      <c r="B4161" s="91" t="s">
        <v>107</v>
      </c>
      <c r="C4161" s="20" t="s">
        <v>9708</v>
      </c>
    </row>
    <row r="4162" spans="1:3" hidden="1">
      <c r="A4162" s="94" t="s">
        <v>517</v>
      </c>
      <c r="B4162" s="91" t="s">
        <v>108</v>
      </c>
      <c r="C4162" s="20" t="s">
        <v>9708</v>
      </c>
    </row>
    <row r="4163" spans="1:3" hidden="1">
      <c r="A4163" s="94" t="s">
        <v>518</v>
      </c>
      <c r="B4163" s="91" t="s">
        <v>109</v>
      </c>
      <c r="C4163" s="20" t="s">
        <v>9708</v>
      </c>
    </row>
    <row r="4164" spans="1:3" hidden="1">
      <c r="A4164" s="94" t="s">
        <v>519</v>
      </c>
      <c r="B4164" s="91" t="s">
        <v>110</v>
      </c>
      <c r="C4164" s="20" t="s">
        <v>9708</v>
      </c>
    </row>
    <row r="4165" spans="1:3" hidden="1">
      <c r="A4165" s="94" t="s">
        <v>520</v>
      </c>
      <c r="B4165" s="91" t="s">
        <v>111</v>
      </c>
      <c r="C4165" s="20" t="s">
        <v>9708</v>
      </c>
    </row>
    <row r="4166" spans="1:3" hidden="1">
      <c r="A4166" s="94" t="s">
        <v>521</v>
      </c>
      <c r="B4166" s="91" t="s">
        <v>112</v>
      </c>
      <c r="C4166" s="20" t="s">
        <v>9708</v>
      </c>
    </row>
    <row r="4167" spans="1:3" hidden="1">
      <c r="A4167" s="94" t="s">
        <v>522</v>
      </c>
      <c r="B4167" s="91" t="s">
        <v>1313</v>
      </c>
      <c r="C4167" s="20" t="s">
        <v>9708</v>
      </c>
    </row>
    <row r="4168" spans="1:3" hidden="1">
      <c r="A4168" s="94" t="s">
        <v>523</v>
      </c>
      <c r="B4168" s="91" t="s">
        <v>113</v>
      </c>
      <c r="C4168" s="20" t="s">
        <v>9708</v>
      </c>
    </row>
    <row r="4169" spans="1:3" hidden="1">
      <c r="A4169" s="94" t="s">
        <v>524</v>
      </c>
      <c r="B4169" s="91" t="s">
        <v>114</v>
      </c>
      <c r="C4169" s="20" t="s">
        <v>9708</v>
      </c>
    </row>
    <row r="4170" spans="1:3" hidden="1">
      <c r="A4170" s="94" t="s">
        <v>525</v>
      </c>
      <c r="B4170" s="91" t="s">
        <v>115</v>
      </c>
      <c r="C4170" s="20" t="s">
        <v>9708</v>
      </c>
    </row>
    <row r="4171" spans="1:3" hidden="1">
      <c r="A4171" s="94" t="s">
        <v>526</v>
      </c>
      <c r="B4171" s="91" t="s">
        <v>116</v>
      </c>
      <c r="C4171" s="20" t="s">
        <v>9708</v>
      </c>
    </row>
    <row r="4172" spans="1:3" hidden="1">
      <c r="A4172" s="94" t="s">
        <v>527</v>
      </c>
      <c r="B4172" s="91" t="s">
        <v>117</v>
      </c>
      <c r="C4172" s="20" t="s">
        <v>9708</v>
      </c>
    </row>
    <row r="4173" spans="1:3" hidden="1">
      <c r="A4173" s="94" t="s">
        <v>528</v>
      </c>
      <c r="B4173" s="91" t="s">
        <v>117</v>
      </c>
      <c r="C4173" s="20" t="s">
        <v>9708</v>
      </c>
    </row>
    <row r="4174" spans="1:3" hidden="1">
      <c r="A4174" s="94" t="s">
        <v>529</v>
      </c>
      <c r="B4174" s="91" t="s">
        <v>117</v>
      </c>
      <c r="C4174" s="20" t="s">
        <v>9708</v>
      </c>
    </row>
    <row r="4175" spans="1:3" hidden="1">
      <c r="A4175" s="94" t="s">
        <v>530</v>
      </c>
      <c r="B4175" s="91" t="s">
        <v>1314</v>
      </c>
      <c r="C4175" s="20" t="s">
        <v>9708</v>
      </c>
    </row>
    <row r="4176" spans="1:3" hidden="1">
      <c r="A4176" s="94" t="s">
        <v>531</v>
      </c>
      <c r="B4176" s="91" t="s">
        <v>118</v>
      </c>
      <c r="C4176" s="20" t="s">
        <v>9708</v>
      </c>
    </row>
    <row r="4177" spans="1:3" hidden="1">
      <c r="A4177" s="94" t="s">
        <v>532</v>
      </c>
      <c r="B4177" s="91" t="s">
        <v>119</v>
      </c>
      <c r="C4177" s="20" t="s">
        <v>9708</v>
      </c>
    </row>
    <row r="4178" spans="1:3" hidden="1">
      <c r="A4178" s="94" t="s">
        <v>533</v>
      </c>
      <c r="B4178" s="91" t="s">
        <v>1315</v>
      </c>
      <c r="C4178" s="20" t="s">
        <v>9708</v>
      </c>
    </row>
    <row r="4179" spans="1:3" hidden="1">
      <c r="A4179" s="94" t="s">
        <v>534</v>
      </c>
      <c r="B4179" s="91" t="s">
        <v>1316</v>
      </c>
      <c r="C4179" s="20" t="s">
        <v>9708</v>
      </c>
    </row>
    <row r="4180" spans="1:3" hidden="1">
      <c r="A4180" s="94" t="s">
        <v>535</v>
      </c>
      <c r="B4180" s="91" t="s">
        <v>1317</v>
      </c>
      <c r="C4180" s="20" t="s">
        <v>9708</v>
      </c>
    </row>
    <row r="4181" spans="1:3" hidden="1">
      <c r="A4181" s="94" t="s">
        <v>536</v>
      </c>
      <c r="B4181" s="91" t="s">
        <v>120</v>
      </c>
      <c r="C4181" s="20" t="s">
        <v>9708</v>
      </c>
    </row>
    <row r="4182" spans="1:3" hidden="1">
      <c r="A4182" s="94" t="s">
        <v>537</v>
      </c>
      <c r="B4182" s="91" t="s">
        <v>121</v>
      </c>
      <c r="C4182" s="20" t="s">
        <v>9708</v>
      </c>
    </row>
    <row r="4183" spans="1:3" hidden="1">
      <c r="A4183" s="94" t="s">
        <v>538</v>
      </c>
      <c r="B4183" s="91" t="s">
        <v>122</v>
      </c>
      <c r="C4183" s="20" t="s">
        <v>9708</v>
      </c>
    </row>
    <row r="4184" spans="1:3" hidden="1">
      <c r="A4184" s="94" t="s">
        <v>539</v>
      </c>
      <c r="B4184" s="91" t="s">
        <v>123</v>
      </c>
      <c r="C4184" s="20" t="s">
        <v>9708</v>
      </c>
    </row>
    <row r="4185" spans="1:3" hidden="1">
      <c r="A4185" s="94" t="s">
        <v>540</v>
      </c>
      <c r="B4185" s="91" t="s">
        <v>124</v>
      </c>
      <c r="C4185" s="20" t="s">
        <v>9708</v>
      </c>
    </row>
    <row r="4186" spans="1:3" hidden="1">
      <c r="A4186" s="94" t="s">
        <v>541</v>
      </c>
      <c r="B4186" s="91" t="s">
        <v>1318</v>
      </c>
      <c r="C4186" s="20" t="s">
        <v>9708</v>
      </c>
    </row>
    <row r="4187" spans="1:3" hidden="1">
      <c r="A4187" s="94" t="s">
        <v>542</v>
      </c>
      <c r="B4187" s="91" t="s">
        <v>125</v>
      </c>
      <c r="C4187" s="20" t="s">
        <v>9708</v>
      </c>
    </row>
    <row r="4188" spans="1:3" hidden="1">
      <c r="A4188" s="94" t="s">
        <v>543</v>
      </c>
      <c r="B4188" s="91" t="s">
        <v>126</v>
      </c>
      <c r="C4188" s="20" t="s">
        <v>9708</v>
      </c>
    </row>
    <row r="4189" spans="1:3" hidden="1">
      <c r="A4189" s="94" t="s">
        <v>544</v>
      </c>
      <c r="B4189" s="91" t="s">
        <v>127</v>
      </c>
      <c r="C4189" s="20" t="s">
        <v>9708</v>
      </c>
    </row>
    <row r="4190" spans="1:3" hidden="1">
      <c r="A4190" s="94" t="s">
        <v>545</v>
      </c>
      <c r="B4190" s="91" t="s">
        <v>128</v>
      </c>
      <c r="C4190" s="20" t="s">
        <v>9708</v>
      </c>
    </row>
    <row r="4191" spans="1:3" hidden="1">
      <c r="A4191" s="94" t="s">
        <v>546</v>
      </c>
      <c r="B4191" s="91" t="s">
        <v>129</v>
      </c>
      <c r="C4191" s="20" t="s">
        <v>9708</v>
      </c>
    </row>
    <row r="4192" spans="1:3" hidden="1">
      <c r="A4192" s="94" t="s">
        <v>547</v>
      </c>
      <c r="B4192" s="91" t="s">
        <v>130</v>
      </c>
      <c r="C4192" s="20" t="s">
        <v>9708</v>
      </c>
    </row>
    <row r="4193" spans="1:3" hidden="1">
      <c r="A4193" s="94" t="s">
        <v>548</v>
      </c>
      <c r="B4193" s="91" t="s">
        <v>131</v>
      </c>
      <c r="C4193" s="20" t="s">
        <v>9708</v>
      </c>
    </row>
    <row r="4194" spans="1:3" hidden="1">
      <c r="A4194" s="94" t="s">
        <v>549</v>
      </c>
      <c r="B4194" s="91" t="s">
        <v>132</v>
      </c>
      <c r="C4194" s="20" t="s">
        <v>9708</v>
      </c>
    </row>
    <row r="4195" spans="1:3" hidden="1">
      <c r="A4195" s="94" t="s">
        <v>550</v>
      </c>
      <c r="B4195" s="91" t="s">
        <v>133</v>
      </c>
      <c r="C4195" s="20" t="s">
        <v>9708</v>
      </c>
    </row>
    <row r="4196" spans="1:3" hidden="1">
      <c r="A4196" s="94" t="s">
        <v>551</v>
      </c>
      <c r="B4196" s="91" t="s">
        <v>134</v>
      </c>
      <c r="C4196" s="20" t="s">
        <v>9708</v>
      </c>
    </row>
    <row r="4197" spans="1:3" hidden="1">
      <c r="A4197" s="94" t="s">
        <v>552</v>
      </c>
      <c r="B4197" s="91" t="s">
        <v>135</v>
      </c>
      <c r="C4197" s="20" t="s">
        <v>9708</v>
      </c>
    </row>
    <row r="4198" spans="1:3" hidden="1">
      <c r="A4198" s="94" t="s">
        <v>553</v>
      </c>
      <c r="B4198" s="91" t="s">
        <v>136</v>
      </c>
      <c r="C4198" s="20" t="s">
        <v>9708</v>
      </c>
    </row>
    <row r="4199" spans="1:3" hidden="1">
      <c r="A4199" s="94" t="s">
        <v>554</v>
      </c>
      <c r="B4199" s="91" t="s">
        <v>137</v>
      </c>
      <c r="C4199" s="20" t="s">
        <v>9708</v>
      </c>
    </row>
    <row r="4200" spans="1:3" hidden="1">
      <c r="A4200" s="94" t="s">
        <v>555</v>
      </c>
      <c r="B4200" s="91" t="s">
        <v>138</v>
      </c>
      <c r="C4200" s="20" t="s">
        <v>9708</v>
      </c>
    </row>
    <row r="4201" spans="1:3" hidden="1">
      <c r="A4201" s="94" t="s">
        <v>556</v>
      </c>
      <c r="B4201" s="91" t="s">
        <v>139</v>
      </c>
      <c r="C4201" s="20" t="s">
        <v>9708</v>
      </c>
    </row>
    <row r="4202" spans="1:3" hidden="1">
      <c r="A4202" s="94" t="s">
        <v>557</v>
      </c>
      <c r="B4202" s="91" t="s">
        <v>140</v>
      </c>
      <c r="C4202" s="20" t="s">
        <v>9708</v>
      </c>
    </row>
    <row r="4203" spans="1:3" hidden="1">
      <c r="A4203" s="94" t="s">
        <v>558</v>
      </c>
      <c r="B4203" s="91" t="s">
        <v>141</v>
      </c>
      <c r="C4203" s="20" t="s">
        <v>9708</v>
      </c>
    </row>
    <row r="4204" spans="1:3" hidden="1">
      <c r="A4204" s="94" t="s">
        <v>559</v>
      </c>
      <c r="B4204" s="91" t="s">
        <v>142</v>
      </c>
      <c r="C4204" s="20" t="s">
        <v>9708</v>
      </c>
    </row>
    <row r="4205" spans="1:3" hidden="1">
      <c r="A4205" s="94" t="s">
        <v>560</v>
      </c>
      <c r="B4205" s="91" t="s">
        <v>143</v>
      </c>
      <c r="C4205" s="20" t="s">
        <v>9708</v>
      </c>
    </row>
    <row r="4206" spans="1:3" hidden="1">
      <c r="A4206" s="94" t="s">
        <v>561</v>
      </c>
      <c r="B4206" s="91" t="s">
        <v>144</v>
      </c>
      <c r="C4206" s="20" t="s">
        <v>9708</v>
      </c>
    </row>
    <row r="4207" spans="1:3" hidden="1">
      <c r="A4207" s="94" t="s">
        <v>562</v>
      </c>
      <c r="B4207" s="91" t="s">
        <v>145</v>
      </c>
      <c r="C4207" s="20" t="s">
        <v>9708</v>
      </c>
    </row>
    <row r="4208" spans="1:3" hidden="1">
      <c r="A4208" s="94" t="s">
        <v>563</v>
      </c>
      <c r="B4208" s="91" t="s">
        <v>146</v>
      </c>
      <c r="C4208" s="20" t="s">
        <v>9708</v>
      </c>
    </row>
    <row r="4209" spans="1:3" hidden="1">
      <c r="A4209" s="94" t="s">
        <v>564</v>
      </c>
      <c r="B4209" s="91" t="s">
        <v>147</v>
      </c>
      <c r="C4209" s="20" t="s">
        <v>9708</v>
      </c>
    </row>
    <row r="4210" spans="1:3" hidden="1">
      <c r="A4210" s="94" t="s">
        <v>565</v>
      </c>
      <c r="B4210" s="91" t="s">
        <v>148</v>
      </c>
      <c r="C4210" s="20" t="s">
        <v>9708</v>
      </c>
    </row>
    <row r="4211" spans="1:3" hidden="1">
      <c r="A4211" s="94" t="s">
        <v>566</v>
      </c>
      <c r="B4211" s="91" t="s">
        <v>1319</v>
      </c>
      <c r="C4211" s="20" t="s">
        <v>9708</v>
      </c>
    </row>
    <row r="4212" spans="1:3" hidden="1">
      <c r="A4212" s="94" t="s">
        <v>567</v>
      </c>
      <c r="B4212" s="91" t="s">
        <v>149</v>
      </c>
      <c r="C4212" s="20" t="s">
        <v>9708</v>
      </c>
    </row>
    <row r="4213" spans="1:3" hidden="1">
      <c r="A4213" s="94" t="s">
        <v>568</v>
      </c>
      <c r="B4213" s="91" t="s">
        <v>150</v>
      </c>
      <c r="C4213" s="20" t="s">
        <v>9708</v>
      </c>
    </row>
    <row r="4214" spans="1:3" hidden="1">
      <c r="A4214" s="94" t="s">
        <v>569</v>
      </c>
      <c r="B4214" s="91" t="s">
        <v>151</v>
      </c>
      <c r="C4214" s="20" t="s">
        <v>9708</v>
      </c>
    </row>
    <row r="4215" spans="1:3" hidden="1">
      <c r="A4215" s="94" t="s">
        <v>570</v>
      </c>
      <c r="B4215" s="91" t="s">
        <v>1320</v>
      </c>
      <c r="C4215" s="20" t="s">
        <v>9708</v>
      </c>
    </row>
    <row r="4216" spans="1:3" hidden="1">
      <c r="A4216" s="94" t="s">
        <v>571</v>
      </c>
      <c r="B4216" s="91" t="s">
        <v>152</v>
      </c>
      <c r="C4216" s="20" t="s">
        <v>9708</v>
      </c>
    </row>
    <row r="4217" spans="1:3" hidden="1">
      <c r="A4217" s="94" t="s">
        <v>572</v>
      </c>
      <c r="B4217" s="91" t="s">
        <v>153</v>
      </c>
      <c r="C4217" s="20" t="s">
        <v>9708</v>
      </c>
    </row>
    <row r="4218" spans="1:3" hidden="1">
      <c r="A4218" s="94" t="s">
        <v>573</v>
      </c>
      <c r="B4218" s="91" t="s">
        <v>154</v>
      </c>
      <c r="C4218" s="20" t="s">
        <v>9708</v>
      </c>
    </row>
    <row r="4219" spans="1:3" hidden="1">
      <c r="A4219" s="94" t="s">
        <v>574</v>
      </c>
      <c r="B4219" s="91" t="s">
        <v>155</v>
      </c>
      <c r="C4219" s="20" t="s">
        <v>9708</v>
      </c>
    </row>
    <row r="4220" spans="1:3" hidden="1">
      <c r="A4220" s="94" t="s">
        <v>575</v>
      </c>
      <c r="B4220" s="91" t="s">
        <v>156</v>
      </c>
      <c r="C4220" s="20" t="s">
        <v>9708</v>
      </c>
    </row>
    <row r="4221" spans="1:3" hidden="1">
      <c r="A4221" s="94" t="s">
        <v>576</v>
      </c>
      <c r="B4221" s="91" t="s">
        <v>157</v>
      </c>
      <c r="C4221" s="20" t="s">
        <v>9708</v>
      </c>
    </row>
    <row r="4222" spans="1:3" hidden="1">
      <c r="A4222" s="94" t="s">
        <v>577</v>
      </c>
      <c r="B4222" s="91" t="s">
        <v>158</v>
      </c>
      <c r="C4222" s="20" t="s">
        <v>9708</v>
      </c>
    </row>
    <row r="4223" spans="1:3" hidden="1">
      <c r="A4223" s="94" t="s">
        <v>578</v>
      </c>
      <c r="B4223" s="91" t="s">
        <v>159</v>
      </c>
      <c r="C4223" s="20" t="s">
        <v>9708</v>
      </c>
    </row>
    <row r="4224" spans="1:3" hidden="1">
      <c r="A4224" s="94" t="s">
        <v>579</v>
      </c>
      <c r="B4224" s="91" t="s">
        <v>160</v>
      </c>
      <c r="C4224" s="20" t="s">
        <v>9708</v>
      </c>
    </row>
    <row r="4225" spans="1:3" hidden="1">
      <c r="A4225" s="94" t="s">
        <v>580</v>
      </c>
      <c r="B4225" s="91" t="s">
        <v>1321</v>
      </c>
      <c r="C4225" s="20" t="s">
        <v>9708</v>
      </c>
    </row>
    <row r="4226" spans="1:3" hidden="1">
      <c r="A4226" s="94" t="s">
        <v>581</v>
      </c>
      <c r="B4226" s="91" t="s">
        <v>1322</v>
      </c>
      <c r="C4226" s="20" t="s">
        <v>9708</v>
      </c>
    </row>
    <row r="4227" spans="1:3" hidden="1">
      <c r="A4227" s="94" t="s">
        <v>582</v>
      </c>
      <c r="B4227" s="91" t="s">
        <v>161</v>
      </c>
      <c r="C4227" s="20" t="s">
        <v>9708</v>
      </c>
    </row>
    <row r="4228" spans="1:3" hidden="1">
      <c r="A4228" s="94" t="s">
        <v>583</v>
      </c>
      <c r="B4228" s="91" t="s">
        <v>1323</v>
      </c>
      <c r="C4228" s="20" t="s">
        <v>9708</v>
      </c>
    </row>
    <row r="4229" spans="1:3" hidden="1">
      <c r="A4229" s="94" t="s">
        <v>584</v>
      </c>
      <c r="B4229" s="91" t="s">
        <v>162</v>
      </c>
      <c r="C4229" s="20" t="s">
        <v>9708</v>
      </c>
    </row>
    <row r="4230" spans="1:3" hidden="1">
      <c r="A4230" s="94" t="s">
        <v>585</v>
      </c>
      <c r="B4230" s="91" t="s">
        <v>163</v>
      </c>
      <c r="C4230" s="20" t="s">
        <v>9708</v>
      </c>
    </row>
    <row r="4231" spans="1:3" hidden="1">
      <c r="A4231" s="94" t="s">
        <v>586</v>
      </c>
      <c r="B4231" s="91" t="s">
        <v>164</v>
      </c>
      <c r="C4231" s="20" t="s">
        <v>9708</v>
      </c>
    </row>
    <row r="4232" spans="1:3" hidden="1">
      <c r="A4232" s="94" t="s">
        <v>587</v>
      </c>
      <c r="B4232" s="91" t="s">
        <v>165</v>
      </c>
      <c r="C4232" s="20" t="s">
        <v>9708</v>
      </c>
    </row>
    <row r="4233" spans="1:3" hidden="1">
      <c r="A4233" s="94" t="s">
        <v>588</v>
      </c>
      <c r="B4233" s="91" t="s">
        <v>1324</v>
      </c>
      <c r="C4233" s="20" t="s">
        <v>9708</v>
      </c>
    </row>
    <row r="4234" spans="1:3" hidden="1">
      <c r="A4234" s="94" t="s">
        <v>589</v>
      </c>
      <c r="B4234" s="91" t="s">
        <v>1325</v>
      </c>
      <c r="C4234" s="20" t="s">
        <v>9708</v>
      </c>
    </row>
    <row r="4235" spans="1:3" hidden="1">
      <c r="A4235" s="94" t="s">
        <v>590</v>
      </c>
      <c r="B4235" s="91" t="s">
        <v>1326</v>
      </c>
      <c r="C4235" s="20" t="s">
        <v>9708</v>
      </c>
    </row>
    <row r="4236" spans="1:3" hidden="1">
      <c r="A4236" s="94" t="s">
        <v>591</v>
      </c>
      <c r="B4236" s="91" t="s">
        <v>166</v>
      </c>
      <c r="C4236" s="20" t="s">
        <v>9708</v>
      </c>
    </row>
    <row r="4237" spans="1:3" hidden="1">
      <c r="A4237" s="94" t="s">
        <v>1327</v>
      </c>
      <c r="B4237" s="91" t="s">
        <v>117</v>
      </c>
      <c r="C4237" s="20" t="s">
        <v>9708</v>
      </c>
    </row>
    <row r="4238" spans="1:3" hidden="1">
      <c r="A4238" s="94" t="s">
        <v>1328</v>
      </c>
      <c r="B4238" s="91" t="s">
        <v>117</v>
      </c>
      <c r="C4238" s="20" t="s">
        <v>9708</v>
      </c>
    </row>
    <row r="4239" spans="1:3" hidden="1">
      <c r="A4239" s="94" t="s">
        <v>1329</v>
      </c>
      <c r="B4239" s="91" t="s">
        <v>117</v>
      </c>
      <c r="C4239" s="20" t="s">
        <v>9708</v>
      </c>
    </row>
    <row r="4240" spans="1:3" hidden="1">
      <c r="A4240" s="94" t="s">
        <v>1330</v>
      </c>
      <c r="B4240" s="91" t="s">
        <v>117</v>
      </c>
      <c r="C4240" s="20" t="s">
        <v>9708</v>
      </c>
    </row>
    <row r="4241" spans="1:3" hidden="1">
      <c r="A4241" s="94" t="s">
        <v>1331</v>
      </c>
      <c r="B4241" s="91" t="s">
        <v>117</v>
      </c>
      <c r="C4241" s="20" t="s">
        <v>9708</v>
      </c>
    </row>
    <row r="4242" spans="1:3" hidden="1">
      <c r="A4242" s="94" t="s">
        <v>1332</v>
      </c>
      <c r="B4242" s="91" t="s">
        <v>117</v>
      </c>
      <c r="C4242" s="20" t="s">
        <v>9708</v>
      </c>
    </row>
    <row r="4243" spans="1:3" hidden="1">
      <c r="A4243" s="94" t="s">
        <v>1333</v>
      </c>
      <c r="B4243" s="91" t="s">
        <v>117</v>
      </c>
      <c r="C4243" s="20" t="s">
        <v>9708</v>
      </c>
    </row>
    <row r="4244" spans="1:3" hidden="1">
      <c r="A4244" s="94" t="s">
        <v>1334</v>
      </c>
      <c r="B4244" s="91" t="s">
        <v>117</v>
      </c>
      <c r="C4244" s="20" t="s">
        <v>9708</v>
      </c>
    </row>
    <row r="4245" spans="1:3" hidden="1">
      <c r="A4245" s="94" t="s">
        <v>592</v>
      </c>
      <c r="B4245" s="91" t="s">
        <v>117</v>
      </c>
      <c r="C4245" s="20" t="s">
        <v>9708</v>
      </c>
    </row>
    <row r="4246" spans="1:3" hidden="1">
      <c r="A4246" s="94" t="s">
        <v>1335</v>
      </c>
      <c r="B4246" s="91" t="s">
        <v>117</v>
      </c>
      <c r="C4246" s="20" t="s">
        <v>9708</v>
      </c>
    </row>
    <row r="4247" spans="1:3" hidden="1">
      <c r="A4247" s="94" t="s">
        <v>1336</v>
      </c>
      <c r="B4247" s="91" t="s">
        <v>117</v>
      </c>
      <c r="C4247" s="20" t="s">
        <v>9708</v>
      </c>
    </row>
    <row r="4248" spans="1:3" hidden="1">
      <c r="A4248" s="94" t="s">
        <v>593</v>
      </c>
      <c r="B4248" s="91" t="s">
        <v>167</v>
      </c>
      <c r="C4248" s="20" t="s">
        <v>9708</v>
      </c>
    </row>
    <row r="4249" spans="1:3" hidden="1">
      <c r="A4249" s="94" t="s">
        <v>594</v>
      </c>
      <c r="B4249" s="91" t="s">
        <v>1337</v>
      </c>
      <c r="C4249" s="20" t="s">
        <v>9708</v>
      </c>
    </row>
    <row r="4250" spans="1:3" hidden="1">
      <c r="A4250" s="94" t="s">
        <v>595</v>
      </c>
      <c r="B4250" s="91" t="s">
        <v>1337</v>
      </c>
      <c r="C4250" s="20" t="s">
        <v>9708</v>
      </c>
    </row>
    <row r="4251" spans="1:3" hidden="1">
      <c r="A4251" s="94" t="s">
        <v>596</v>
      </c>
      <c r="B4251" s="91" t="s">
        <v>168</v>
      </c>
      <c r="C4251" s="20" t="s">
        <v>9708</v>
      </c>
    </row>
    <row r="4252" spans="1:3" hidden="1">
      <c r="A4252" s="94" t="s">
        <v>597</v>
      </c>
      <c r="B4252" s="91" t="s">
        <v>1338</v>
      </c>
      <c r="C4252" s="20" t="s">
        <v>9708</v>
      </c>
    </row>
    <row r="4253" spans="1:3" hidden="1">
      <c r="A4253" s="94" t="s">
        <v>598</v>
      </c>
      <c r="B4253" s="91" t="s">
        <v>169</v>
      </c>
      <c r="C4253" s="20" t="s">
        <v>9708</v>
      </c>
    </row>
    <row r="4254" spans="1:3" hidden="1">
      <c r="A4254" s="94" t="s">
        <v>599</v>
      </c>
      <c r="B4254" s="91" t="s">
        <v>170</v>
      </c>
      <c r="C4254" s="20" t="s">
        <v>9708</v>
      </c>
    </row>
    <row r="4255" spans="1:3" hidden="1">
      <c r="A4255" s="94" t="s">
        <v>600</v>
      </c>
      <c r="B4255" s="91" t="s">
        <v>171</v>
      </c>
      <c r="C4255" s="20" t="s">
        <v>9708</v>
      </c>
    </row>
    <row r="4256" spans="1:3" hidden="1">
      <c r="A4256" s="94" t="s">
        <v>601</v>
      </c>
      <c r="B4256" s="91" t="s">
        <v>172</v>
      </c>
      <c r="C4256" s="20" t="s">
        <v>9708</v>
      </c>
    </row>
    <row r="4257" spans="1:3" hidden="1">
      <c r="A4257" s="94" t="s">
        <v>602</v>
      </c>
      <c r="B4257" s="91" t="s">
        <v>1339</v>
      </c>
      <c r="C4257" s="20" t="s">
        <v>9708</v>
      </c>
    </row>
    <row r="4258" spans="1:3" hidden="1">
      <c r="A4258" s="94" t="s">
        <v>603</v>
      </c>
      <c r="B4258" s="91" t="s">
        <v>1340</v>
      </c>
      <c r="C4258" s="20" t="s">
        <v>9708</v>
      </c>
    </row>
    <row r="4259" spans="1:3" hidden="1">
      <c r="A4259" s="94" t="s">
        <v>604</v>
      </c>
      <c r="B4259" s="91" t="s">
        <v>1341</v>
      </c>
      <c r="C4259" s="20" t="s">
        <v>9708</v>
      </c>
    </row>
    <row r="4260" spans="1:3" hidden="1">
      <c r="A4260" s="94" t="s">
        <v>605</v>
      </c>
      <c r="B4260" s="91" t="s">
        <v>173</v>
      </c>
      <c r="C4260" s="20" t="s">
        <v>9708</v>
      </c>
    </row>
    <row r="4261" spans="1:3" hidden="1">
      <c r="A4261" s="94" t="s">
        <v>606</v>
      </c>
      <c r="B4261" s="91" t="s">
        <v>174</v>
      </c>
      <c r="C4261" s="20" t="s">
        <v>9708</v>
      </c>
    </row>
    <row r="4262" spans="1:3" hidden="1">
      <c r="A4262" s="94" t="s">
        <v>607</v>
      </c>
      <c r="B4262" s="91" t="s">
        <v>1342</v>
      </c>
      <c r="C4262" s="20" t="s">
        <v>9708</v>
      </c>
    </row>
    <row r="4263" spans="1:3" hidden="1">
      <c r="A4263" s="94" t="s">
        <v>608</v>
      </c>
      <c r="B4263" s="91" t="s">
        <v>175</v>
      </c>
      <c r="C4263" s="20" t="s">
        <v>9708</v>
      </c>
    </row>
    <row r="4264" spans="1:3" hidden="1">
      <c r="A4264" s="94" t="s">
        <v>609</v>
      </c>
      <c r="B4264" s="91" t="s">
        <v>176</v>
      </c>
      <c r="C4264" s="20" t="s">
        <v>9708</v>
      </c>
    </row>
    <row r="4265" spans="1:3" hidden="1">
      <c r="A4265" s="94" t="s">
        <v>610</v>
      </c>
      <c r="B4265" s="91" t="s">
        <v>177</v>
      </c>
      <c r="C4265" s="20" t="s">
        <v>9708</v>
      </c>
    </row>
    <row r="4266" spans="1:3" hidden="1">
      <c r="A4266" s="94" t="s">
        <v>611</v>
      </c>
      <c r="B4266" s="91" t="s">
        <v>178</v>
      </c>
      <c r="C4266" s="20" t="s">
        <v>9708</v>
      </c>
    </row>
    <row r="4267" spans="1:3" hidden="1">
      <c r="A4267" s="94" t="s">
        <v>612</v>
      </c>
      <c r="B4267" s="91" t="s">
        <v>179</v>
      </c>
      <c r="C4267" s="20" t="s">
        <v>9708</v>
      </c>
    </row>
    <row r="4268" spans="1:3" hidden="1">
      <c r="A4268" s="94" t="s">
        <v>613</v>
      </c>
      <c r="B4268" s="91" t="s">
        <v>1343</v>
      </c>
      <c r="C4268" s="20" t="s">
        <v>9708</v>
      </c>
    </row>
    <row r="4269" spans="1:3" hidden="1">
      <c r="A4269" s="94" t="s">
        <v>614</v>
      </c>
      <c r="B4269" s="91" t="s">
        <v>180</v>
      </c>
      <c r="C4269" s="20" t="s">
        <v>9708</v>
      </c>
    </row>
    <row r="4270" spans="1:3" hidden="1">
      <c r="A4270" s="94" t="s">
        <v>615</v>
      </c>
      <c r="B4270" s="91" t="s">
        <v>181</v>
      </c>
      <c r="C4270" s="20" t="s">
        <v>9708</v>
      </c>
    </row>
    <row r="4271" spans="1:3" hidden="1">
      <c r="A4271" s="94" t="s">
        <v>616</v>
      </c>
      <c r="B4271" s="91" t="s">
        <v>182</v>
      </c>
      <c r="C4271" s="20" t="s">
        <v>9708</v>
      </c>
    </row>
    <row r="4272" spans="1:3" hidden="1">
      <c r="A4272" s="94" t="s">
        <v>617</v>
      </c>
      <c r="B4272" s="91" t="s">
        <v>1344</v>
      </c>
      <c r="C4272" s="20" t="s">
        <v>9708</v>
      </c>
    </row>
    <row r="4273" spans="1:3" hidden="1">
      <c r="A4273" s="94" t="s">
        <v>618</v>
      </c>
      <c r="B4273" s="91" t="s">
        <v>183</v>
      </c>
      <c r="C4273" s="20" t="s">
        <v>9708</v>
      </c>
    </row>
    <row r="4274" spans="1:3" hidden="1">
      <c r="A4274" s="94" t="s">
        <v>619</v>
      </c>
      <c r="B4274" s="91" t="s">
        <v>1345</v>
      </c>
      <c r="C4274" s="20" t="s">
        <v>9708</v>
      </c>
    </row>
    <row r="4275" spans="1:3" hidden="1">
      <c r="A4275" s="94" t="s">
        <v>620</v>
      </c>
      <c r="B4275" s="91" t="s">
        <v>1346</v>
      </c>
      <c r="C4275" s="20" t="s">
        <v>9708</v>
      </c>
    </row>
    <row r="4276" spans="1:3" hidden="1">
      <c r="A4276" s="94" t="s">
        <v>621</v>
      </c>
      <c r="B4276" s="91" t="s">
        <v>184</v>
      </c>
      <c r="C4276" s="20" t="s">
        <v>9708</v>
      </c>
    </row>
    <row r="4277" spans="1:3" hidden="1">
      <c r="A4277" s="94" t="s">
        <v>622</v>
      </c>
      <c r="B4277" s="91" t="s">
        <v>185</v>
      </c>
      <c r="C4277" s="20" t="s">
        <v>9708</v>
      </c>
    </row>
    <row r="4278" spans="1:3" hidden="1">
      <c r="A4278" s="94" t="s">
        <v>623</v>
      </c>
      <c r="B4278" s="91" t="s">
        <v>186</v>
      </c>
      <c r="C4278" s="20" t="s">
        <v>9708</v>
      </c>
    </row>
    <row r="4279" spans="1:3" hidden="1">
      <c r="A4279" s="94" t="s">
        <v>624</v>
      </c>
      <c r="B4279" s="91" t="s">
        <v>187</v>
      </c>
      <c r="C4279" s="20" t="s">
        <v>9708</v>
      </c>
    </row>
    <row r="4280" spans="1:3" hidden="1">
      <c r="A4280" s="94" t="s">
        <v>625</v>
      </c>
      <c r="B4280" s="91" t="s">
        <v>188</v>
      </c>
      <c r="C4280" s="20" t="s">
        <v>9708</v>
      </c>
    </row>
    <row r="4281" spans="1:3" hidden="1">
      <c r="A4281" s="94" t="s">
        <v>626</v>
      </c>
      <c r="B4281" s="91" t="s">
        <v>189</v>
      </c>
      <c r="C4281" s="20" t="s">
        <v>9708</v>
      </c>
    </row>
    <row r="4282" spans="1:3" hidden="1">
      <c r="A4282" s="94" t="s">
        <v>627</v>
      </c>
      <c r="B4282" s="91" t="s">
        <v>190</v>
      </c>
      <c r="C4282" s="20" t="s">
        <v>9708</v>
      </c>
    </row>
    <row r="4283" spans="1:3" hidden="1">
      <c r="A4283" s="94" t="s">
        <v>628</v>
      </c>
      <c r="B4283" s="91" t="s">
        <v>191</v>
      </c>
      <c r="C4283" s="20" t="s">
        <v>9708</v>
      </c>
    </row>
    <row r="4284" spans="1:3" hidden="1">
      <c r="A4284" s="94" t="s">
        <v>629</v>
      </c>
      <c r="B4284" s="91" t="s">
        <v>1347</v>
      </c>
      <c r="C4284" s="20" t="s">
        <v>9708</v>
      </c>
    </row>
    <row r="4285" spans="1:3" hidden="1">
      <c r="A4285" s="94" t="s">
        <v>630</v>
      </c>
      <c r="B4285" s="91" t="s">
        <v>1348</v>
      </c>
      <c r="C4285" s="20" t="s">
        <v>9708</v>
      </c>
    </row>
    <row r="4286" spans="1:3" hidden="1">
      <c r="A4286" s="94" t="s">
        <v>631</v>
      </c>
      <c r="B4286" s="91" t="s">
        <v>192</v>
      </c>
      <c r="C4286" s="20" t="s">
        <v>9708</v>
      </c>
    </row>
    <row r="4287" spans="1:3" hidden="1">
      <c r="A4287" s="94" t="s">
        <v>632</v>
      </c>
      <c r="B4287" s="91" t="s">
        <v>1349</v>
      </c>
      <c r="C4287" s="20" t="s">
        <v>9708</v>
      </c>
    </row>
    <row r="4288" spans="1:3" hidden="1">
      <c r="A4288" s="94" t="s">
        <v>633</v>
      </c>
      <c r="B4288" s="91" t="s">
        <v>193</v>
      </c>
      <c r="C4288" s="20" t="s">
        <v>9708</v>
      </c>
    </row>
    <row r="4289" spans="1:3" hidden="1">
      <c r="A4289" s="94" t="s">
        <v>634</v>
      </c>
      <c r="B4289" s="91" t="s">
        <v>1350</v>
      </c>
      <c r="C4289" s="20" t="s">
        <v>9708</v>
      </c>
    </row>
    <row r="4290" spans="1:3" hidden="1">
      <c r="A4290" s="94" t="s">
        <v>635</v>
      </c>
      <c r="B4290" s="91" t="s">
        <v>1351</v>
      </c>
      <c r="C4290" s="20" t="s">
        <v>9708</v>
      </c>
    </row>
    <row r="4291" spans="1:3" hidden="1">
      <c r="A4291" s="94" t="s">
        <v>636</v>
      </c>
      <c r="B4291" s="91" t="s">
        <v>194</v>
      </c>
      <c r="C4291" s="20" t="s">
        <v>9708</v>
      </c>
    </row>
    <row r="4292" spans="1:3" hidden="1">
      <c r="A4292" s="94" t="s">
        <v>637</v>
      </c>
      <c r="B4292" s="91" t="s">
        <v>195</v>
      </c>
      <c r="C4292" s="20" t="s">
        <v>9708</v>
      </c>
    </row>
    <row r="4293" spans="1:3" hidden="1">
      <c r="A4293" s="94" t="s">
        <v>638</v>
      </c>
      <c r="B4293" s="91" t="s">
        <v>196</v>
      </c>
      <c r="C4293" s="20" t="s">
        <v>9708</v>
      </c>
    </row>
    <row r="4294" spans="1:3" hidden="1">
      <c r="A4294" s="94" t="s">
        <v>639</v>
      </c>
      <c r="B4294" s="91" t="s">
        <v>197</v>
      </c>
      <c r="C4294" s="20" t="s">
        <v>9708</v>
      </c>
    </row>
    <row r="4295" spans="1:3" hidden="1">
      <c r="A4295" s="94" t="s">
        <v>640</v>
      </c>
      <c r="B4295" s="91" t="s">
        <v>198</v>
      </c>
      <c r="C4295" s="20" t="s">
        <v>9708</v>
      </c>
    </row>
    <row r="4296" spans="1:3" hidden="1">
      <c r="A4296" s="94" t="s">
        <v>641</v>
      </c>
      <c r="B4296" s="91" t="s">
        <v>1352</v>
      </c>
      <c r="C4296" s="20" t="s">
        <v>9708</v>
      </c>
    </row>
    <row r="4297" spans="1:3" hidden="1">
      <c r="A4297" s="94" t="s">
        <v>642</v>
      </c>
      <c r="B4297" s="91" t="s">
        <v>1353</v>
      </c>
      <c r="C4297" s="20" t="s">
        <v>9708</v>
      </c>
    </row>
    <row r="4298" spans="1:3" hidden="1">
      <c r="A4298" s="94" t="s">
        <v>643</v>
      </c>
      <c r="B4298" s="91" t="s">
        <v>199</v>
      </c>
      <c r="C4298" s="20" t="s">
        <v>9708</v>
      </c>
    </row>
    <row r="4299" spans="1:3" hidden="1">
      <c r="A4299" s="94" t="s">
        <v>644</v>
      </c>
      <c r="B4299" s="91" t="s">
        <v>200</v>
      </c>
      <c r="C4299" s="20" t="s">
        <v>9708</v>
      </c>
    </row>
    <row r="4300" spans="1:3" hidden="1">
      <c r="A4300" s="94" t="s">
        <v>645</v>
      </c>
      <c r="B4300" s="91" t="s">
        <v>1354</v>
      </c>
      <c r="C4300" s="20" t="s">
        <v>9708</v>
      </c>
    </row>
    <row r="4301" spans="1:3" hidden="1">
      <c r="A4301" s="94" t="s">
        <v>646</v>
      </c>
      <c r="B4301" s="91" t="s">
        <v>1355</v>
      </c>
      <c r="C4301" s="20" t="s">
        <v>9708</v>
      </c>
    </row>
    <row r="4302" spans="1:3" hidden="1">
      <c r="A4302" s="94" t="s">
        <v>647</v>
      </c>
      <c r="B4302" s="91" t="s">
        <v>1356</v>
      </c>
      <c r="C4302" s="20" t="s">
        <v>9708</v>
      </c>
    </row>
    <row r="4303" spans="1:3" hidden="1">
      <c r="A4303" s="94" t="s">
        <v>648</v>
      </c>
      <c r="B4303" s="91" t="s">
        <v>201</v>
      </c>
      <c r="C4303" s="20" t="s">
        <v>9708</v>
      </c>
    </row>
    <row r="4304" spans="1:3" hidden="1">
      <c r="A4304" s="94" t="s">
        <v>649</v>
      </c>
      <c r="B4304" s="91" t="s">
        <v>202</v>
      </c>
      <c r="C4304" s="20" t="s">
        <v>9708</v>
      </c>
    </row>
    <row r="4305" spans="1:3" hidden="1">
      <c r="A4305" s="94" t="s">
        <v>650</v>
      </c>
      <c r="B4305" s="91" t="s">
        <v>203</v>
      </c>
      <c r="C4305" s="20" t="s">
        <v>9708</v>
      </c>
    </row>
    <row r="4306" spans="1:3" hidden="1">
      <c r="A4306" s="94" t="s">
        <v>651</v>
      </c>
      <c r="B4306" s="91" t="s">
        <v>204</v>
      </c>
      <c r="C4306" s="20" t="s">
        <v>9708</v>
      </c>
    </row>
    <row r="4307" spans="1:3" hidden="1">
      <c r="A4307" s="94" t="s">
        <v>652</v>
      </c>
      <c r="B4307" s="91" t="s">
        <v>205</v>
      </c>
      <c r="C4307" s="20" t="s">
        <v>9708</v>
      </c>
    </row>
    <row r="4308" spans="1:3" hidden="1">
      <c r="A4308" s="94" t="s">
        <v>653</v>
      </c>
      <c r="B4308" s="91" t="s">
        <v>206</v>
      </c>
      <c r="C4308" s="20" t="s">
        <v>9708</v>
      </c>
    </row>
    <row r="4309" spans="1:3" hidden="1">
      <c r="A4309" s="94" t="s">
        <v>654</v>
      </c>
      <c r="B4309" s="91" t="s">
        <v>207</v>
      </c>
      <c r="C4309" s="20" t="s">
        <v>9708</v>
      </c>
    </row>
    <row r="4310" spans="1:3" hidden="1">
      <c r="A4310" s="94" t="s">
        <v>655</v>
      </c>
      <c r="B4310" s="91" t="s">
        <v>208</v>
      </c>
      <c r="C4310" s="20" t="s">
        <v>9708</v>
      </c>
    </row>
    <row r="4311" spans="1:3" hidden="1">
      <c r="A4311" s="94" t="s">
        <v>656</v>
      </c>
      <c r="B4311" s="91" t="s">
        <v>209</v>
      </c>
      <c r="C4311" s="20" t="s">
        <v>9708</v>
      </c>
    </row>
    <row r="4312" spans="1:3" hidden="1">
      <c r="A4312" s="94" t="s">
        <v>657</v>
      </c>
      <c r="B4312" s="91" t="s">
        <v>1357</v>
      </c>
      <c r="C4312" s="20" t="s">
        <v>9708</v>
      </c>
    </row>
    <row r="4313" spans="1:3" hidden="1">
      <c r="A4313" s="94" t="s">
        <v>658</v>
      </c>
      <c r="B4313" s="91" t="s">
        <v>1358</v>
      </c>
      <c r="C4313" s="20" t="s">
        <v>9708</v>
      </c>
    </row>
    <row r="4314" spans="1:3" hidden="1">
      <c r="A4314" s="94" t="s">
        <v>659</v>
      </c>
      <c r="B4314" s="91" t="s">
        <v>210</v>
      </c>
      <c r="C4314" s="20" t="s">
        <v>9708</v>
      </c>
    </row>
    <row r="4315" spans="1:3" hidden="1">
      <c r="A4315" s="94" t="s">
        <v>660</v>
      </c>
      <c r="B4315" s="91" t="s">
        <v>211</v>
      </c>
      <c r="C4315" s="20" t="s">
        <v>9708</v>
      </c>
    </row>
    <row r="4316" spans="1:3" hidden="1">
      <c r="A4316" s="94" t="s">
        <v>661</v>
      </c>
      <c r="B4316" s="91" t="s">
        <v>212</v>
      </c>
      <c r="C4316" s="20" t="s">
        <v>9708</v>
      </c>
    </row>
    <row r="4317" spans="1:3" hidden="1">
      <c r="A4317" s="94" t="s">
        <v>662</v>
      </c>
      <c r="B4317" s="91" t="s">
        <v>213</v>
      </c>
      <c r="C4317" s="20" t="s">
        <v>9708</v>
      </c>
    </row>
    <row r="4318" spans="1:3" hidden="1">
      <c r="A4318" s="94" t="s">
        <v>663</v>
      </c>
      <c r="B4318" s="91" t="s">
        <v>1359</v>
      </c>
      <c r="C4318" s="20" t="s">
        <v>9708</v>
      </c>
    </row>
    <row r="4319" spans="1:3" hidden="1">
      <c r="A4319" s="94" t="s">
        <v>664</v>
      </c>
      <c r="B4319" s="91" t="s">
        <v>214</v>
      </c>
      <c r="C4319" s="20" t="s">
        <v>9708</v>
      </c>
    </row>
    <row r="4320" spans="1:3" hidden="1">
      <c r="A4320" s="94" t="s">
        <v>665</v>
      </c>
      <c r="B4320" s="91" t="s">
        <v>215</v>
      </c>
      <c r="C4320" s="20" t="s">
        <v>9708</v>
      </c>
    </row>
    <row r="4321" spans="1:3" hidden="1">
      <c r="A4321" s="94" t="s">
        <v>666</v>
      </c>
      <c r="B4321" s="91" t="s">
        <v>215</v>
      </c>
      <c r="C4321" s="20" t="s">
        <v>9708</v>
      </c>
    </row>
    <row r="4322" spans="1:3" hidden="1">
      <c r="A4322" s="94" t="s">
        <v>667</v>
      </c>
      <c r="B4322" s="91" t="s">
        <v>216</v>
      </c>
      <c r="C4322" s="20" t="s">
        <v>9708</v>
      </c>
    </row>
    <row r="4323" spans="1:3" hidden="1">
      <c r="A4323" s="94" t="s">
        <v>668</v>
      </c>
      <c r="B4323" s="91" t="s">
        <v>1360</v>
      </c>
      <c r="C4323" s="20" t="s">
        <v>9708</v>
      </c>
    </row>
    <row r="4324" spans="1:3" hidden="1">
      <c r="A4324" s="94" t="s">
        <v>1361</v>
      </c>
      <c r="B4324" s="91" t="s">
        <v>1362</v>
      </c>
      <c r="C4324" s="20" t="s">
        <v>9708</v>
      </c>
    </row>
    <row r="4325" spans="1:3" hidden="1">
      <c r="A4325" s="94" t="s">
        <v>669</v>
      </c>
      <c r="B4325" s="91" t="s">
        <v>217</v>
      </c>
      <c r="C4325" s="20" t="s">
        <v>9708</v>
      </c>
    </row>
    <row r="4326" spans="1:3" hidden="1">
      <c r="A4326" s="94" t="s">
        <v>1363</v>
      </c>
      <c r="B4326" s="91" t="s">
        <v>1364</v>
      </c>
      <c r="C4326" s="20" t="s">
        <v>9708</v>
      </c>
    </row>
    <row r="4327" spans="1:3" hidden="1">
      <c r="A4327" s="94" t="s">
        <v>670</v>
      </c>
      <c r="B4327" s="91" t="s">
        <v>218</v>
      </c>
      <c r="C4327" s="20" t="s">
        <v>9708</v>
      </c>
    </row>
    <row r="4328" spans="1:3" hidden="1">
      <c r="A4328" s="94" t="s">
        <v>671</v>
      </c>
      <c r="B4328" s="91" t="s">
        <v>219</v>
      </c>
      <c r="C4328" s="20" t="s">
        <v>9708</v>
      </c>
    </row>
    <row r="4329" spans="1:3" hidden="1">
      <c r="A4329" s="94" t="s">
        <v>672</v>
      </c>
      <c r="B4329" s="91" t="s">
        <v>220</v>
      </c>
      <c r="C4329" s="20" t="s">
        <v>9708</v>
      </c>
    </row>
    <row r="4330" spans="1:3" hidden="1">
      <c r="A4330" s="94" t="s">
        <v>673</v>
      </c>
      <c r="B4330" s="91" t="s">
        <v>221</v>
      </c>
      <c r="C4330" s="20" t="s">
        <v>9708</v>
      </c>
    </row>
    <row r="4331" spans="1:3" hidden="1">
      <c r="A4331" s="94" t="s">
        <v>674</v>
      </c>
      <c r="B4331" s="91" t="s">
        <v>222</v>
      </c>
      <c r="C4331" s="20" t="s">
        <v>9708</v>
      </c>
    </row>
    <row r="4332" spans="1:3" hidden="1">
      <c r="A4332" s="94" t="s">
        <v>675</v>
      </c>
      <c r="B4332" s="91" t="s">
        <v>1365</v>
      </c>
      <c r="C4332" s="20" t="s">
        <v>9708</v>
      </c>
    </row>
    <row r="4333" spans="1:3" hidden="1">
      <c r="A4333" s="94" t="s">
        <v>1366</v>
      </c>
      <c r="B4333" s="91" t="s">
        <v>223</v>
      </c>
      <c r="C4333" s="20" t="s">
        <v>9708</v>
      </c>
    </row>
    <row r="4334" spans="1:3" hidden="1">
      <c r="A4334" s="94" t="s">
        <v>676</v>
      </c>
      <c r="B4334" s="91" t="s">
        <v>1367</v>
      </c>
      <c r="C4334" s="20" t="s">
        <v>9708</v>
      </c>
    </row>
    <row r="4335" spans="1:3" hidden="1">
      <c r="A4335" s="94" t="s">
        <v>1368</v>
      </c>
      <c r="B4335" s="91" t="s">
        <v>1369</v>
      </c>
      <c r="C4335" s="20" t="s">
        <v>9708</v>
      </c>
    </row>
    <row r="4336" spans="1:3" hidden="1">
      <c r="A4336" s="94" t="s">
        <v>1370</v>
      </c>
      <c r="B4336" s="91" t="s">
        <v>1369</v>
      </c>
      <c r="C4336" s="20" t="s">
        <v>9708</v>
      </c>
    </row>
    <row r="4337" spans="1:3" hidden="1">
      <c r="A4337" s="94" t="s">
        <v>1371</v>
      </c>
      <c r="B4337" s="91" t="s">
        <v>1369</v>
      </c>
      <c r="C4337" s="20" t="s">
        <v>9708</v>
      </c>
    </row>
    <row r="4338" spans="1:3" hidden="1">
      <c r="A4338" s="94" t="s">
        <v>677</v>
      </c>
      <c r="B4338" s="91" t="s">
        <v>224</v>
      </c>
      <c r="C4338" s="20" t="s">
        <v>9708</v>
      </c>
    </row>
    <row r="4339" spans="1:3" hidden="1">
      <c r="A4339" s="94" t="s">
        <v>678</v>
      </c>
      <c r="B4339" s="91" t="s">
        <v>225</v>
      </c>
      <c r="C4339" s="20" t="s">
        <v>9708</v>
      </c>
    </row>
    <row r="4340" spans="1:3" hidden="1">
      <c r="A4340" s="94" t="s">
        <v>679</v>
      </c>
      <c r="B4340" s="91" t="s">
        <v>226</v>
      </c>
      <c r="C4340" s="20" t="s">
        <v>9708</v>
      </c>
    </row>
    <row r="4341" spans="1:3" hidden="1">
      <c r="A4341" s="94" t="s">
        <v>680</v>
      </c>
      <c r="B4341" s="91" t="s">
        <v>227</v>
      </c>
      <c r="C4341" s="20" t="s">
        <v>9708</v>
      </c>
    </row>
    <row r="4342" spans="1:3" hidden="1">
      <c r="A4342" s="94" t="s">
        <v>681</v>
      </c>
      <c r="B4342" s="91" t="s">
        <v>228</v>
      </c>
      <c r="C4342" s="20" t="s">
        <v>9708</v>
      </c>
    </row>
    <row r="4343" spans="1:3" hidden="1">
      <c r="A4343" s="94" t="s">
        <v>682</v>
      </c>
      <c r="B4343" s="91" t="s">
        <v>1372</v>
      </c>
      <c r="C4343" s="20" t="s">
        <v>9708</v>
      </c>
    </row>
    <row r="4344" spans="1:3" hidden="1">
      <c r="A4344" s="94" t="s">
        <v>683</v>
      </c>
      <c r="B4344" s="91" t="s">
        <v>229</v>
      </c>
      <c r="C4344" s="20" t="s">
        <v>9708</v>
      </c>
    </row>
    <row r="4345" spans="1:3" hidden="1">
      <c r="A4345" s="94" t="s">
        <v>684</v>
      </c>
      <c r="B4345" s="91" t="s">
        <v>230</v>
      </c>
      <c r="C4345" s="20" t="s">
        <v>9708</v>
      </c>
    </row>
    <row r="4346" spans="1:3" hidden="1">
      <c r="A4346" s="94" t="s">
        <v>685</v>
      </c>
      <c r="B4346" s="91" t="s">
        <v>1373</v>
      </c>
      <c r="C4346" s="20" t="s">
        <v>9708</v>
      </c>
    </row>
    <row r="4347" spans="1:3" hidden="1">
      <c r="A4347" s="94" t="s">
        <v>686</v>
      </c>
      <c r="B4347" s="91" t="s">
        <v>231</v>
      </c>
      <c r="C4347" s="20" t="s">
        <v>9708</v>
      </c>
    </row>
    <row r="4348" spans="1:3" hidden="1">
      <c r="A4348" s="94" t="s">
        <v>687</v>
      </c>
      <c r="B4348" s="91" t="s">
        <v>232</v>
      </c>
      <c r="C4348" s="20" t="s">
        <v>9708</v>
      </c>
    </row>
    <row r="4349" spans="1:3" hidden="1">
      <c r="A4349" s="94" t="s">
        <v>688</v>
      </c>
      <c r="B4349" s="91" t="s">
        <v>233</v>
      </c>
      <c r="C4349" s="20" t="s">
        <v>9708</v>
      </c>
    </row>
    <row r="4350" spans="1:3" hidden="1">
      <c r="A4350" s="94" t="s">
        <v>689</v>
      </c>
      <c r="B4350" s="91" t="s">
        <v>1374</v>
      </c>
      <c r="C4350" s="20" t="s">
        <v>9708</v>
      </c>
    </row>
    <row r="4351" spans="1:3" hidden="1">
      <c r="A4351" s="94" t="s">
        <v>690</v>
      </c>
      <c r="B4351" s="91" t="s">
        <v>234</v>
      </c>
      <c r="C4351" s="20" t="s">
        <v>9708</v>
      </c>
    </row>
    <row r="4352" spans="1:3" hidden="1">
      <c r="A4352" s="94" t="s">
        <v>691</v>
      </c>
      <c r="B4352" s="91" t="s">
        <v>1375</v>
      </c>
      <c r="C4352" s="20" t="s">
        <v>9708</v>
      </c>
    </row>
    <row r="4353" spans="1:3" hidden="1">
      <c r="A4353" s="94" t="s">
        <v>692</v>
      </c>
      <c r="B4353" s="91" t="s">
        <v>235</v>
      </c>
      <c r="C4353" s="20" t="s">
        <v>9708</v>
      </c>
    </row>
    <row r="4354" spans="1:3" hidden="1">
      <c r="A4354" s="94" t="s">
        <v>693</v>
      </c>
      <c r="B4354" s="91" t="s">
        <v>236</v>
      </c>
      <c r="C4354" s="20" t="s">
        <v>9708</v>
      </c>
    </row>
    <row r="4355" spans="1:3" hidden="1">
      <c r="A4355" s="94" t="s">
        <v>694</v>
      </c>
      <c r="B4355" s="91" t="s">
        <v>237</v>
      </c>
      <c r="C4355" s="20" t="s">
        <v>9708</v>
      </c>
    </row>
    <row r="4356" spans="1:3" hidden="1">
      <c r="A4356" s="94" t="s">
        <v>695</v>
      </c>
      <c r="B4356" s="91" t="s">
        <v>238</v>
      </c>
      <c r="C4356" s="20" t="s">
        <v>9708</v>
      </c>
    </row>
    <row r="4357" spans="1:3" hidden="1">
      <c r="A4357" s="94" t="s">
        <v>696</v>
      </c>
      <c r="B4357" s="91" t="s">
        <v>1376</v>
      </c>
      <c r="C4357" s="20" t="s">
        <v>9708</v>
      </c>
    </row>
    <row r="4358" spans="1:3" hidden="1">
      <c r="A4358" s="94" t="s">
        <v>697</v>
      </c>
      <c r="B4358" s="91" t="s">
        <v>239</v>
      </c>
      <c r="C4358" s="20" t="s">
        <v>9708</v>
      </c>
    </row>
    <row r="4359" spans="1:3" hidden="1">
      <c r="A4359" s="94" t="s">
        <v>698</v>
      </c>
      <c r="B4359" s="91" t="s">
        <v>240</v>
      </c>
      <c r="C4359" s="20" t="s">
        <v>9708</v>
      </c>
    </row>
    <row r="4360" spans="1:3" hidden="1">
      <c r="A4360" s="94" t="s">
        <v>699</v>
      </c>
      <c r="B4360" s="91" t="s">
        <v>241</v>
      </c>
      <c r="C4360" s="20" t="s">
        <v>9708</v>
      </c>
    </row>
    <row r="4361" spans="1:3" hidden="1">
      <c r="A4361" s="94" t="s">
        <v>1377</v>
      </c>
      <c r="B4361" s="91" t="s">
        <v>1378</v>
      </c>
      <c r="C4361" s="20" t="s">
        <v>9708</v>
      </c>
    </row>
    <row r="4362" spans="1:3" hidden="1">
      <c r="A4362" s="94" t="s">
        <v>1379</v>
      </c>
      <c r="B4362" s="91" t="s">
        <v>1380</v>
      </c>
      <c r="C4362" s="20" t="s">
        <v>9708</v>
      </c>
    </row>
    <row r="4363" spans="1:3" hidden="1">
      <c r="A4363" s="94" t="s">
        <v>1381</v>
      </c>
      <c r="B4363" s="91" t="s">
        <v>1382</v>
      </c>
      <c r="C4363" s="20" t="s">
        <v>9708</v>
      </c>
    </row>
    <row r="4364" spans="1:3" hidden="1">
      <c r="A4364" s="94" t="s">
        <v>1383</v>
      </c>
      <c r="B4364" s="91" t="s">
        <v>1384</v>
      </c>
      <c r="C4364" s="20" t="s">
        <v>9708</v>
      </c>
    </row>
    <row r="4365" spans="1:3" hidden="1">
      <c r="A4365" s="94" t="s">
        <v>1385</v>
      </c>
      <c r="B4365" s="91" t="s">
        <v>1386</v>
      </c>
      <c r="C4365" s="20" t="s">
        <v>9708</v>
      </c>
    </row>
    <row r="4366" spans="1:3" hidden="1">
      <c r="A4366" s="94" t="s">
        <v>1387</v>
      </c>
      <c r="B4366" s="91" t="s">
        <v>1388</v>
      </c>
      <c r="C4366" s="20" t="s">
        <v>9708</v>
      </c>
    </row>
    <row r="4367" spans="1:3" hidden="1">
      <c r="A4367" s="94" t="s">
        <v>1389</v>
      </c>
      <c r="B4367" s="91" t="s">
        <v>1390</v>
      </c>
      <c r="C4367" s="20" t="s">
        <v>9708</v>
      </c>
    </row>
    <row r="4368" spans="1:3" hidden="1">
      <c r="A4368" s="94" t="s">
        <v>1391</v>
      </c>
      <c r="B4368" s="91" t="s">
        <v>1392</v>
      </c>
      <c r="C4368" s="20" t="s">
        <v>9708</v>
      </c>
    </row>
    <row r="4369" spans="1:3" hidden="1">
      <c r="A4369" s="94" t="s">
        <v>1393</v>
      </c>
      <c r="B4369" s="91" t="s">
        <v>1394</v>
      </c>
      <c r="C4369" s="20" t="s">
        <v>9708</v>
      </c>
    </row>
    <row r="4370" spans="1:3" hidden="1">
      <c r="A4370" s="94" t="s">
        <v>700</v>
      </c>
      <c r="B4370" s="91" t="s">
        <v>242</v>
      </c>
      <c r="C4370" s="20" t="s">
        <v>9708</v>
      </c>
    </row>
    <row r="4371" spans="1:3" hidden="1">
      <c r="A4371" s="94" t="s">
        <v>701</v>
      </c>
      <c r="B4371" s="91" t="s">
        <v>243</v>
      </c>
      <c r="C4371" s="20" t="s">
        <v>9708</v>
      </c>
    </row>
    <row r="4372" spans="1:3" hidden="1">
      <c r="A4372" s="94" t="s">
        <v>702</v>
      </c>
      <c r="B4372" s="91" t="s">
        <v>244</v>
      </c>
      <c r="C4372" s="20" t="s">
        <v>9708</v>
      </c>
    </row>
    <row r="4373" spans="1:3" hidden="1">
      <c r="A4373" s="94" t="s">
        <v>703</v>
      </c>
      <c r="B4373" s="91" t="s">
        <v>245</v>
      </c>
      <c r="C4373" s="20" t="s">
        <v>9708</v>
      </c>
    </row>
    <row r="4374" spans="1:3" hidden="1">
      <c r="A4374" s="94" t="s">
        <v>704</v>
      </c>
      <c r="B4374" s="91" t="s">
        <v>246</v>
      </c>
      <c r="C4374" s="20" t="s">
        <v>9708</v>
      </c>
    </row>
    <row r="4375" spans="1:3" hidden="1">
      <c r="A4375" s="94" t="s">
        <v>705</v>
      </c>
      <c r="B4375" s="91" t="s">
        <v>247</v>
      </c>
      <c r="C4375" s="20" t="s">
        <v>9708</v>
      </c>
    </row>
    <row r="4376" spans="1:3" hidden="1">
      <c r="A4376" s="94" t="s">
        <v>706</v>
      </c>
      <c r="B4376" s="91" t="s">
        <v>248</v>
      </c>
      <c r="C4376" s="20" t="s">
        <v>9708</v>
      </c>
    </row>
    <row r="4377" spans="1:3" hidden="1">
      <c r="A4377" s="94" t="s">
        <v>707</v>
      </c>
      <c r="B4377" s="91" t="s">
        <v>249</v>
      </c>
      <c r="C4377" s="20" t="s">
        <v>9708</v>
      </c>
    </row>
    <row r="4378" spans="1:3" hidden="1">
      <c r="A4378" s="94" t="s">
        <v>708</v>
      </c>
      <c r="B4378" s="91" t="s">
        <v>250</v>
      </c>
      <c r="C4378" s="20" t="s">
        <v>9708</v>
      </c>
    </row>
    <row r="4379" spans="1:3" hidden="1">
      <c r="A4379" s="94" t="s">
        <v>709</v>
      </c>
      <c r="B4379" s="91" t="s">
        <v>251</v>
      </c>
      <c r="C4379" s="20" t="s">
        <v>9708</v>
      </c>
    </row>
    <row r="4380" spans="1:3" hidden="1">
      <c r="A4380" s="94" t="s">
        <v>710</v>
      </c>
      <c r="B4380" s="91" t="s">
        <v>252</v>
      </c>
      <c r="C4380" s="20" t="s">
        <v>9708</v>
      </c>
    </row>
    <row r="4381" spans="1:3" hidden="1">
      <c r="A4381" s="94" t="s">
        <v>711</v>
      </c>
      <c r="B4381" s="91" t="s">
        <v>253</v>
      </c>
      <c r="C4381" s="20" t="s">
        <v>9708</v>
      </c>
    </row>
    <row r="4382" spans="1:3" hidden="1">
      <c r="A4382" s="94" t="s">
        <v>712</v>
      </c>
      <c r="B4382" s="91" t="s">
        <v>254</v>
      </c>
      <c r="C4382" s="20" t="s">
        <v>9708</v>
      </c>
    </row>
    <row r="4383" spans="1:3" hidden="1">
      <c r="A4383" s="94" t="s">
        <v>713</v>
      </c>
      <c r="B4383" s="91" t="s">
        <v>255</v>
      </c>
      <c r="C4383" s="20" t="s">
        <v>9708</v>
      </c>
    </row>
    <row r="4384" spans="1:3" hidden="1">
      <c r="A4384" s="94" t="s">
        <v>714</v>
      </c>
      <c r="B4384" s="91" t="s">
        <v>256</v>
      </c>
      <c r="C4384" s="20" t="s">
        <v>9708</v>
      </c>
    </row>
    <row r="4385" spans="1:3" hidden="1">
      <c r="A4385" s="94" t="s">
        <v>715</v>
      </c>
      <c r="B4385" s="91" t="s">
        <v>257</v>
      </c>
      <c r="C4385" s="20" t="s">
        <v>9708</v>
      </c>
    </row>
    <row r="4386" spans="1:3" hidden="1">
      <c r="A4386" s="94" t="s">
        <v>716</v>
      </c>
      <c r="B4386" s="91" t="s">
        <v>258</v>
      </c>
      <c r="C4386" s="20" t="s">
        <v>9708</v>
      </c>
    </row>
    <row r="4387" spans="1:3" hidden="1">
      <c r="A4387" s="94" t="s">
        <v>717</v>
      </c>
      <c r="B4387" s="91" t="s">
        <v>1395</v>
      </c>
      <c r="C4387" s="20" t="s">
        <v>9708</v>
      </c>
    </row>
    <row r="4388" spans="1:3" hidden="1">
      <c r="A4388" s="94" t="s">
        <v>718</v>
      </c>
      <c r="B4388" s="91" t="s">
        <v>1396</v>
      </c>
      <c r="C4388" s="20" t="s">
        <v>9708</v>
      </c>
    </row>
    <row r="4389" spans="1:3" hidden="1">
      <c r="A4389" s="94" t="s">
        <v>1397</v>
      </c>
      <c r="B4389" s="91" t="s">
        <v>117</v>
      </c>
      <c r="C4389" s="20" t="s">
        <v>9708</v>
      </c>
    </row>
    <row r="4390" spans="1:3" hidden="1">
      <c r="A4390" s="94" t="s">
        <v>1398</v>
      </c>
      <c r="B4390" s="91" t="s">
        <v>117</v>
      </c>
      <c r="C4390" s="20" t="s">
        <v>9708</v>
      </c>
    </row>
    <row r="4391" spans="1:3" hidden="1">
      <c r="A4391" s="94" t="s">
        <v>1399</v>
      </c>
      <c r="B4391" s="91" t="s">
        <v>117</v>
      </c>
      <c r="C4391" s="20" t="s">
        <v>9708</v>
      </c>
    </row>
    <row r="4392" spans="1:3" hidden="1">
      <c r="A4392" s="94" t="s">
        <v>719</v>
      </c>
      <c r="B4392" s="91" t="s">
        <v>259</v>
      </c>
      <c r="C4392" s="20" t="s">
        <v>9708</v>
      </c>
    </row>
    <row r="4393" spans="1:3" hidden="1">
      <c r="A4393" s="94" t="s">
        <v>720</v>
      </c>
      <c r="B4393" s="91" t="s">
        <v>260</v>
      </c>
      <c r="C4393" s="20" t="s">
        <v>9708</v>
      </c>
    </row>
    <row r="4394" spans="1:3" hidden="1">
      <c r="A4394" s="94" t="s">
        <v>721</v>
      </c>
      <c r="B4394" s="91" t="s">
        <v>261</v>
      </c>
      <c r="C4394" s="20" t="s">
        <v>9708</v>
      </c>
    </row>
    <row r="4395" spans="1:3" hidden="1">
      <c r="A4395" s="94" t="s">
        <v>722</v>
      </c>
      <c r="B4395" s="91" t="s">
        <v>168</v>
      </c>
      <c r="C4395" s="20" t="s">
        <v>9708</v>
      </c>
    </row>
    <row r="4396" spans="1:3" hidden="1">
      <c r="A4396" s="94" t="s">
        <v>723</v>
      </c>
      <c r="B4396" s="91" t="s">
        <v>1400</v>
      </c>
      <c r="C4396" s="20" t="s">
        <v>9708</v>
      </c>
    </row>
    <row r="4397" spans="1:3" hidden="1">
      <c r="A4397" s="94" t="s">
        <v>724</v>
      </c>
      <c r="B4397" s="91" t="s">
        <v>262</v>
      </c>
      <c r="C4397" s="20" t="s">
        <v>9708</v>
      </c>
    </row>
    <row r="4398" spans="1:3" hidden="1">
      <c r="A4398" s="94" t="s">
        <v>725</v>
      </c>
      <c r="B4398" s="91" t="s">
        <v>263</v>
      </c>
      <c r="C4398" s="20" t="s">
        <v>9708</v>
      </c>
    </row>
    <row r="4399" spans="1:3" hidden="1">
      <c r="A4399" s="94" t="s">
        <v>726</v>
      </c>
      <c r="B4399" s="91" t="s">
        <v>1401</v>
      </c>
      <c r="C4399" s="20" t="s">
        <v>9708</v>
      </c>
    </row>
    <row r="4400" spans="1:3" hidden="1">
      <c r="A4400" s="94" t="s">
        <v>727</v>
      </c>
      <c r="B4400" s="91" t="s">
        <v>1402</v>
      </c>
      <c r="C4400" s="20" t="s">
        <v>9708</v>
      </c>
    </row>
    <row r="4401" spans="1:3" hidden="1">
      <c r="A4401" s="94" t="s">
        <v>728</v>
      </c>
      <c r="B4401" s="91" t="s">
        <v>264</v>
      </c>
      <c r="C4401" s="20" t="s">
        <v>9708</v>
      </c>
    </row>
    <row r="4402" spans="1:3" hidden="1">
      <c r="A4402" s="94" t="s">
        <v>729</v>
      </c>
      <c r="B4402" s="91" t="s">
        <v>265</v>
      </c>
      <c r="C4402" s="20" t="s">
        <v>9708</v>
      </c>
    </row>
    <row r="4403" spans="1:3" hidden="1">
      <c r="A4403" s="94" t="s">
        <v>730</v>
      </c>
      <c r="B4403" s="91" t="s">
        <v>266</v>
      </c>
      <c r="C4403" s="20" t="s">
        <v>9708</v>
      </c>
    </row>
    <row r="4404" spans="1:3" hidden="1">
      <c r="A4404" s="94" t="s">
        <v>731</v>
      </c>
      <c r="B4404" s="91" t="s">
        <v>1403</v>
      </c>
      <c r="C4404" s="20" t="s">
        <v>9708</v>
      </c>
    </row>
    <row r="4405" spans="1:3" hidden="1">
      <c r="A4405" s="94" t="s">
        <v>732</v>
      </c>
      <c r="B4405" s="91" t="s">
        <v>267</v>
      </c>
      <c r="C4405" s="20" t="s">
        <v>9708</v>
      </c>
    </row>
    <row r="4406" spans="1:3" hidden="1">
      <c r="A4406" s="94" t="s">
        <v>733</v>
      </c>
      <c r="B4406" s="91" t="s">
        <v>267</v>
      </c>
      <c r="C4406" s="20" t="s">
        <v>9708</v>
      </c>
    </row>
    <row r="4407" spans="1:3" hidden="1">
      <c r="A4407" s="94" t="s">
        <v>734</v>
      </c>
      <c r="B4407" s="91" t="s">
        <v>1404</v>
      </c>
      <c r="C4407" s="20" t="s">
        <v>9708</v>
      </c>
    </row>
    <row r="4408" spans="1:3" hidden="1">
      <c r="A4408" s="94" t="s">
        <v>735</v>
      </c>
      <c r="B4408" s="91" t="s">
        <v>268</v>
      </c>
      <c r="C4408" s="20" t="s">
        <v>9708</v>
      </c>
    </row>
    <row r="4409" spans="1:3" hidden="1">
      <c r="A4409" s="94" t="s">
        <v>736</v>
      </c>
      <c r="B4409" s="91" t="s">
        <v>1405</v>
      </c>
      <c r="C4409" s="20" t="s">
        <v>9708</v>
      </c>
    </row>
    <row r="4410" spans="1:3" hidden="1">
      <c r="A4410" s="94" t="s">
        <v>737</v>
      </c>
      <c r="B4410" s="91" t="s">
        <v>1406</v>
      </c>
      <c r="C4410" s="20" t="s">
        <v>9708</v>
      </c>
    </row>
    <row r="4411" spans="1:3" hidden="1">
      <c r="A4411" s="94" t="s">
        <v>738</v>
      </c>
      <c r="B4411" s="91" t="s">
        <v>269</v>
      </c>
      <c r="C4411" s="20" t="s">
        <v>9708</v>
      </c>
    </row>
    <row r="4412" spans="1:3" hidden="1">
      <c r="A4412" s="94" t="s">
        <v>739</v>
      </c>
      <c r="B4412" s="91" t="s">
        <v>270</v>
      </c>
      <c r="C4412" s="20" t="s">
        <v>9708</v>
      </c>
    </row>
    <row r="4413" spans="1:3" hidden="1">
      <c r="A4413" s="94" t="s">
        <v>740</v>
      </c>
      <c r="B4413" s="91" t="s">
        <v>271</v>
      </c>
      <c r="C4413" s="20" t="s">
        <v>9708</v>
      </c>
    </row>
    <row r="4414" spans="1:3" hidden="1">
      <c r="A4414" s="94" t="s">
        <v>741</v>
      </c>
      <c r="B4414" s="91" t="s">
        <v>1407</v>
      </c>
      <c r="C4414" s="20" t="s">
        <v>9708</v>
      </c>
    </row>
    <row r="4415" spans="1:3" hidden="1">
      <c r="A4415" s="94" t="s">
        <v>742</v>
      </c>
      <c r="B4415" s="91" t="s">
        <v>272</v>
      </c>
      <c r="C4415" s="20" t="s">
        <v>9708</v>
      </c>
    </row>
    <row r="4416" spans="1:3" hidden="1">
      <c r="A4416" s="94" t="s">
        <v>743</v>
      </c>
      <c r="B4416" s="91" t="s">
        <v>273</v>
      </c>
      <c r="C4416" s="20" t="s">
        <v>9708</v>
      </c>
    </row>
    <row r="4417" spans="1:3" hidden="1">
      <c r="A4417" s="94" t="s">
        <v>744</v>
      </c>
      <c r="B4417" s="91" t="s">
        <v>1408</v>
      </c>
      <c r="C4417" s="20" t="s">
        <v>9708</v>
      </c>
    </row>
    <row r="4418" spans="1:3" hidden="1">
      <c r="A4418" s="94" t="s">
        <v>745</v>
      </c>
      <c r="B4418" s="91" t="s">
        <v>1409</v>
      </c>
      <c r="C4418" s="20" t="s">
        <v>9708</v>
      </c>
    </row>
    <row r="4419" spans="1:3" hidden="1">
      <c r="A4419" s="94" t="s">
        <v>746</v>
      </c>
      <c r="B4419" s="91" t="s">
        <v>1410</v>
      </c>
      <c r="C4419" s="20" t="s">
        <v>9708</v>
      </c>
    </row>
    <row r="4420" spans="1:3" hidden="1">
      <c r="A4420" s="94" t="s">
        <v>747</v>
      </c>
      <c r="B4420" s="91" t="s">
        <v>274</v>
      </c>
      <c r="C4420" s="20" t="s">
        <v>9708</v>
      </c>
    </row>
    <row r="4421" spans="1:3" hidden="1">
      <c r="A4421" s="94" t="s">
        <v>748</v>
      </c>
      <c r="B4421" s="91" t="s">
        <v>1411</v>
      </c>
      <c r="C4421" s="20" t="s">
        <v>9708</v>
      </c>
    </row>
    <row r="4422" spans="1:3" hidden="1">
      <c r="A4422" s="94" t="s">
        <v>749</v>
      </c>
      <c r="B4422" s="91" t="s">
        <v>275</v>
      </c>
      <c r="C4422" s="20" t="s">
        <v>9708</v>
      </c>
    </row>
    <row r="4423" spans="1:3" hidden="1">
      <c r="A4423" s="94" t="s">
        <v>750</v>
      </c>
      <c r="B4423" s="91" t="s">
        <v>276</v>
      </c>
      <c r="C4423" s="20" t="s">
        <v>9708</v>
      </c>
    </row>
    <row r="4424" spans="1:3" hidden="1">
      <c r="A4424" s="94" t="s">
        <v>751</v>
      </c>
      <c r="B4424" s="91" t="s">
        <v>276</v>
      </c>
      <c r="C4424" s="20" t="s">
        <v>9708</v>
      </c>
    </row>
    <row r="4425" spans="1:3" hidden="1">
      <c r="A4425" s="94" t="s">
        <v>752</v>
      </c>
      <c r="B4425" s="91" t="s">
        <v>276</v>
      </c>
      <c r="C4425" s="20" t="s">
        <v>9708</v>
      </c>
    </row>
    <row r="4426" spans="1:3" hidden="1">
      <c r="A4426" s="94" t="s">
        <v>753</v>
      </c>
      <c r="B4426" s="91" t="s">
        <v>276</v>
      </c>
      <c r="C4426" s="20" t="s">
        <v>9708</v>
      </c>
    </row>
    <row r="4427" spans="1:3" hidden="1">
      <c r="A4427" s="94" t="s">
        <v>754</v>
      </c>
      <c r="B4427" s="91" t="s">
        <v>1412</v>
      </c>
      <c r="C4427" s="20" t="s">
        <v>9708</v>
      </c>
    </row>
    <row r="4428" spans="1:3" hidden="1">
      <c r="A4428" s="94" t="s">
        <v>755</v>
      </c>
      <c r="B4428" s="91" t="s">
        <v>277</v>
      </c>
      <c r="C4428" s="20" t="s">
        <v>9708</v>
      </c>
    </row>
    <row r="4429" spans="1:3" hidden="1">
      <c r="A4429" s="94" t="s">
        <v>756</v>
      </c>
      <c r="B4429" s="91" t="s">
        <v>278</v>
      </c>
      <c r="C4429" s="20" t="s">
        <v>9708</v>
      </c>
    </row>
    <row r="4430" spans="1:3" hidden="1">
      <c r="A4430" s="94" t="s">
        <v>757</v>
      </c>
      <c r="B4430" s="91" t="s">
        <v>279</v>
      </c>
      <c r="C4430" s="20" t="s">
        <v>9708</v>
      </c>
    </row>
    <row r="4431" spans="1:3" hidden="1">
      <c r="A4431" s="94" t="s">
        <v>762</v>
      </c>
      <c r="B4431" s="91" t="s">
        <v>1413</v>
      </c>
      <c r="C4431" s="20" t="s">
        <v>9708</v>
      </c>
    </row>
    <row r="4432" spans="1:3" hidden="1">
      <c r="A4432" s="94" t="s">
        <v>763</v>
      </c>
      <c r="B4432" s="91" t="s">
        <v>282</v>
      </c>
      <c r="C4432" s="20" t="s">
        <v>9708</v>
      </c>
    </row>
    <row r="4433" spans="1:3" hidden="1">
      <c r="A4433" s="94" t="s">
        <v>764</v>
      </c>
      <c r="B4433" s="91" t="s">
        <v>283</v>
      </c>
      <c r="C4433" s="20" t="s">
        <v>9708</v>
      </c>
    </row>
    <row r="4434" spans="1:3" hidden="1">
      <c r="A4434" s="94" t="s">
        <v>765</v>
      </c>
      <c r="B4434" s="91" t="s">
        <v>284</v>
      </c>
      <c r="C4434" s="20" t="s">
        <v>9708</v>
      </c>
    </row>
    <row r="4435" spans="1:3" hidden="1">
      <c r="A4435" s="94" t="s">
        <v>766</v>
      </c>
      <c r="B4435" s="91" t="s">
        <v>1414</v>
      </c>
      <c r="C4435" s="20" t="s">
        <v>9708</v>
      </c>
    </row>
    <row r="4436" spans="1:3" hidden="1">
      <c r="A4436" s="94" t="s">
        <v>767</v>
      </c>
      <c r="B4436" s="91" t="s">
        <v>285</v>
      </c>
      <c r="C4436" s="20" t="s">
        <v>9708</v>
      </c>
    </row>
    <row r="4437" spans="1:3" hidden="1">
      <c r="A4437" s="94" t="s">
        <v>768</v>
      </c>
      <c r="B4437" s="91" t="s">
        <v>286</v>
      </c>
      <c r="C4437" s="20" t="s">
        <v>9708</v>
      </c>
    </row>
    <row r="4438" spans="1:3" hidden="1">
      <c r="A4438" s="94" t="s">
        <v>769</v>
      </c>
      <c r="B4438" s="91" t="s">
        <v>287</v>
      </c>
      <c r="C4438" s="20" t="s">
        <v>9708</v>
      </c>
    </row>
    <row r="4439" spans="1:3" hidden="1">
      <c r="A4439" s="94" t="s">
        <v>770</v>
      </c>
      <c r="B4439" s="91" t="s">
        <v>288</v>
      </c>
      <c r="C4439" s="20" t="s">
        <v>9708</v>
      </c>
    </row>
    <row r="4440" spans="1:3" hidden="1">
      <c r="A4440" s="94" t="s">
        <v>771</v>
      </c>
      <c r="B4440" s="91" t="s">
        <v>289</v>
      </c>
      <c r="C4440" s="20" t="s">
        <v>9708</v>
      </c>
    </row>
    <row r="4441" spans="1:3" hidden="1">
      <c r="A4441" s="94" t="s">
        <v>772</v>
      </c>
      <c r="B4441" s="91" t="s">
        <v>1415</v>
      </c>
      <c r="C4441" s="20" t="s">
        <v>9708</v>
      </c>
    </row>
    <row r="4442" spans="1:3" hidden="1">
      <c r="A4442" s="94" t="s">
        <v>773</v>
      </c>
      <c r="B4442" s="91" t="s">
        <v>290</v>
      </c>
      <c r="C4442" s="20" t="s">
        <v>9708</v>
      </c>
    </row>
    <row r="4443" spans="1:3" hidden="1">
      <c r="A4443" s="94" t="s">
        <v>774</v>
      </c>
      <c r="B4443" s="91" t="s">
        <v>291</v>
      </c>
      <c r="C4443" s="20" t="s">
        <v>9708</v>
      </c>
    </row>
    <row r="4444" spans="1:3" hidden="1">
      <c r="A4444" s="94" t="s">
        <v>775</v>
      </c>
      <c r="B4444" s="91" t="s">
        <v>292</v>
      </c>
      <c r="C4444" s="20" t="s">
        <v>9708</v>
      </c>
    </row>
    <row r="4445" spans="1:3" hidden="1">
      <c r="A4445" s="94" t="s">
        <v>776</v>
      </c>
      <c r="B4445" s="91" t="s">
        <v>293</v>
      </c>
      <c r="C4445" s="20" t="s">
        <v>9708</v>
      </c>
    </row>
    <row r="4446" spans="1:3" hidden="1">
      <c r="A4446" s="94" t="s">
        <v>1416</v>
      </c>
      <c r="B4446" s="91" t="s">
        <v>1417</v>
      </c>
      <c r="C4446" s="20" t="s">
        <v>9708</v>
      </c>
    </row>
    <row r="4447" spans="1:3" hidden="1">
      <c r="A4447" s="94" t="s">
        <v>777</v>
      </c>
      <c r="B4447" s="91" t="s">
        <v>294</v>
      </c>
      <c r="C4447" s="20" t="s">
        <v>9708</v>
      </c>
    </row>
    <row r="4448" spans="1:3" hidden="1">
      <c r="A4448" s="94" t="s">
        <v>778</v>
      </c>
      <c r="B4448" s="91" t="s">
        <v>295</v>
      </c>
      <c r="C4448" s="20" t="s">
        <v>9708</v>
      </c>
    </row>
    <row r="4449" spans="1:3" hidden="1">
      <c r="A4449" s="94" t="s">
        <v>779</v>
      </c>
      <c r="B4449" s="91" t="s">
        <v>1418</v>
      </c>
      <c r="C4449" s="20" t="s">
        <v>9708</v>
      </c>
    </row>
    <row r="4450" spans="1:3" hidden="1">
      <c r="A4450" s="94" t="s">
        <v>780</v>
      </c>
      <c r="B4450" s="91" t="s">
        <v>1419</v>
      </c>
      <c r="C4450" s="20" t="s">
        <v>9708</v>
      </c>
    </row>
    <row r="4451" spans="1:3" hidden="1">
      <c r="A4451" s="94" t="s">
        <v>781</v>
      </c>
      <c r="B4451" s="91" t="s">
        <v>296</v>
      </c>
      <c r="C4451" s="20" t="s">
        <v>9708</v>
      </c>
    </row>
    <row r="4452" spans="1:3" hidden="1">
      <c r="A4452" s="94" t="s">
        <v>782</v>
      </c>
      <c r="B4452" s="91" t="s">
        <v>1420</v>
      </c>
      <c r="C4452" s="20" t="s">
        <v>9708</v>
      </c>
    </row>
    <row r="4453" spans="1:3" hidden="1">
      <c r="A4453" s="94" t="s">
        <v>783</v>
      </c>
      <c r="B4453" s="91" t="s">
        <v>297</v>
      </c>
      <c r="C4453" s="20" t="s">
        <v>9708</v>
      </c>
    </row>
    <row r="4454" spans="1:3" hidden="1">
      <c r="A4454" s="94" t="s">
        <v>784</v>
      </c>
      <c r="B4454" s="91" t="s">
        <v>298</v>
      </c>
      <c r="C4454" s="20" t="s">
        <v>9708</v>
      </c>
    </row>
    <row r="4455" spans="1:3" hidden="1">
      <c r="A4455" s="94" t="s">
        <v>785</v>
      </c>
      <c r="B4455" s="91" t="s">
        <v>299</v>
      </c>
      <c r="C4455" s="20" t="s">
        <v>9708</v>
      </c>
    </row>
    <row r="4456" spans="1:3" hidden="1">
      <c r="A4456" s="94" t="s">
        <v>786</v>
      </c>
      <c r="B4456" s="91" t="s">
        <v>300</v>
      </c>
      <c r="C4456" s="20" t="s">
        <v>9708</v>
      </c>
    </row>
    <row r="4457" spans="1:3" hidden="1">
      <c r="A4457" s="94" t="s">
        <v>787</v>
      </c>
      <c r="B4457" s="91" t="s">
        <v>301</v>
      </c>
      <c r="C4457" s="20" t="s">
        <v>9708</v>
      </c>
    </row>
    <row r="4458" spans="1:3" hidden="1">
      <c r="A4458" s="94" t="s">
        <v>788</v>
      </c>
      <c r="B4458" s="91" t="s">
        <v>1421</v>
      </c>
      <c r="C4458" s="20" t="s">
        <v>9708</v>
      </c>
    </row>
    <row r="4459" spans="1:3" hidden="1">
      <c r="A4459" s="94" t="s">
        <v>789</v>
      </c>
      <c r="B4459" s="91" t="s">
        <v>302</v>
      </c>
      <c r="C4459" s="20" t="s">
        <v>9708</v>
      </c>
    </row>
    <row r="4460" spans="1:3" hidden="1">
      <c r="A4460" s="94" t="s">
        <v>790</v>
      </c>
      <c r="B4460" s="91" t="s">
        <v>303</v>
      </c>
      <c r="C4460" s="20" t="s">
        <v>9708</v>
      </c>
    </row>
    <row r="4461" spans="1:3" hidden="1">
      <c r="A4461" s="94" t="s">
        <v>791</v>
      </c>
      <c r="B4461" s="91" t="s">
        <v>304</v>
      </c>
      <c r="C4461" s="20" t="s">
        <v>9708</v>
      </c>
    </row>
    <row r="4462" spans="1:3" hidden="1">
      <c r="A4462" s="94" t="s">
        <v>792</v>
      </c>
      <c r="B4462" s="91" t="s">
        <v>305</v>
      </c>
      <c r="C4462" s="20" t="s">
        <v>9708</v>
      </c>
    </row>
    <row r="4463" spans="1:3" hidden="1">
      <c r="A4463" s="94" t="s">
        <v>793</v>
      </c>
      <c r="B4463" s="91" t="s">
        <v>306</v>
      </c>
      <c r="C4463" s="20" t="s">
        <v>9708</v>
      </c>
    </row>
    <row r="4464" spans="1:3" hidden="1">
      <c r="A4464" s="94" t="s">
        <v>794</v>
      </c>
      <c r="B4464" s="91" t="s">
        <v>307</v>
      </c>
      <c r="C4464" s="20" t="s">
        <v>9708</v>
      </c>
    </row>
    <row r="4465" spans="1:3" hidden="1">
      <c r="A4465" s="94" t="s">
        <v>795</v>
      </c>
      <c r="B4465" s="91" t="s">
        <v>1422</v>
      </c>
      <c r="C4465" s="20" t="s">
        <v>9708</v>
      </c>
    </row>
    <row r="4466" spans="1:3" hidden="1">
      <c r="A4466" s="94" t="s">
        <v>796</v>
      </c>
      <c r="B4466" s="91" t="s">
        <v>1423</v>
      </c>
      <c r="C4466" s="20" t="s">
        <v>9708</v>
      </c>
    </row>
    <row r="4467" spans="1:3" hidden="1">
      <c r="A4467" s="94" t="s">
        <v>797</v>
      </c>
      <c r="B4467" s="91" t="s">
        <v>1424</v>
      </c>
      <c r="C4467" s="20" t="s">
        <v>9708</v>
      </c>
    </row>
    <row r="4468" spans="1:3" hidden="1">
      <c r="A4468" s="94" t="s">
        <v>798</v>
      </c>
      <c r="B4468" s="91" t="s">
        <v>1425</v>
      </c>
      <c r="C4468" s="20" t="s">
        <v>9708</v>
      </c>
    </row>
    <row r="4469" spans="1:3" hidden="1">
      <c r="A4469" s="94" t="s">
        <v>799</v>
      </c>
      <c r="B4469" s="91" t="s">
        <v>308</v>
      </c>
      <c r="C4469" s="20" t="s">
        <v>9708</v>
      </c>
    </row>
    <row r="4470" spans="1:3" hidden="1">
      <c r="A4470" s="94" t="s">
        <v>800</v>
      </c>
      <c r="B4470" s="91" t="s">
        <v>309</v>
      </c>
      <c r="C4470" s="20" t="s">
        <v>9708</v>
      </c>
    </row>
    <row r="4471" spans="1:3" hidden="1">
      <c r="A4471" s="94" t="s">
        <v>801</v>
      </c>
      <c r="B4471" s="91" t="s">
        <v>310</v>
      </c>
      <c r="C4471" s="20" t="s">
        <v>9708</v>
      </c>
    </row>
    <row r="4472" spans="1:3" hidden="1">
      <c r="A4472" s="94" t="s">
        <v>802</v>
      </c>
      <c r="B4472" s="91" t="s">
        <v>311</v>
      </c>
      <c r="C4472" s="20" t="s">
        <v>9708</v>
      </c>
    </row>
    <row r="4473" spans="1:3" hidden="1">
      <c r="A4473" s="94" t="s">
        <v>803</v>
      </c>
      <c r="B4473" s="91" t="s">
        <v>312</v>
      </c>
      <c r="C4473" s="20" t="s">
        <v>9708</v>
      </c>
    </row>
    <row r="4474" spans="1:3" hidden="1">
      <c r="A4474" s="94" t="s">
        <v>807</v>
      </c>
      <c r="B4474" s="91" t="s">
        <v>1426</v>
      </c>
      <c r="C4474" s="20" t="s">
        <v>9708</v>
      </c>
    </row>
    <row r="4475" spans="1:3" hidden="1">
      <c r="A4475" s="94" t="s">
        <v>808</v>
      </c>
      <c r="B4475" s="91" t="s">
        <v>1427</v>
      </c>
      <c r="C4475" s="20" t="s">
        <v>9708</v>
      </c>
    </row>
    <row r="4476" spans="1:3" hidden="1">
      <c r="A4476" s="94" t="s">
        <v>809</v>
      </c>
      <c r="B4476" s="91" t="s">
        <v>314</v>
      </c>
      <c r="C4476" s="20" t="s">
        <v>9708</v>
      </c>
    </row>
    <row r="4477" spans="1:3" hidden="1">
      <c r="A4477" s="94" t="s">
        <v>810</v>
      </c>
      <c r="B4477" s="91" t="s">
        <v>315</v>
      </c>
      <c r="C4477" s="20" t="s">
        <v>9708</v>
      </c>
    </row>
    <row r="4478" spans="1:3" hidden="1">
      <c r="A4478" s="94" t="s">
        <v>811</v>
      </c>
      <c r="B4478" s="91" t="s">
        <v>316</v>
      </c>
      <c r="C4478" s="20" t="s">
        <v>9708</v>
      </c>
    </row>
    <row r="4479" spans="1:3" hidden="1">
      <c r="A4479" s="94" t="s">
        <v>812</v>
      </c>
      <c r="B4479" s="91" t="s">
        <v>317</v>
      </c>
      <c r="C4479" s="20" t="s">
        <v>9708</v>
      </c>
    </row>
    <row r="4480" spans="1:3" hidden="1">
      <c r="A4480" s="94" t="s">
        <v>813</v>
      </c>
      <c r="B4480" s="91" t="s">
        <v>317</v>
      </c>
      <c r="C4480" s="20" t="s">
        <v>9708</v>
      </c>
    </row>
    <row r="4481" spans="1:3" hidden="1">
      <c r="A4481" s="94" t="s">
        <v>814</v>
      </c>
      <c r="B4481" s="91" t="s">
        <v>318</v>
      </c>
      <c r="C4481" s="20" t="s">
        <v>9708</v>
      </c>
    </row>
    <row r="4482" spans="1:3" hidden="1">
      <c r="A4482" s="94" t="s">
        <v>815</v>
      </c>
      <c r="B4482" s="91" t="s">
        <v>319</v>
      </c>
      <c r="C4482" s="20" t="s">
        <v>9708</v>
      </c>
    </row>
    <row r="4483" spans="1:3" hidden="1">
      <c r="A4483" s="94" t="s">
        <v>816</v>
      </c>
      <c r="B4483" s="91" t="s">
        <v>8</v>
      </c>
      <c r="C4483" s="20" t="s">
        <v>9708</v>
      </c>
    </row>
    <row r="4484" spans="1:3" hidden="1">
      <c r="A4484" s="94" t="s">
        <v>817</v>
      </c>
      <c r="B4484" s="91" t="s">
        <v>320</v>
      </c>
      <c r="C4484" s="20" t="s">
        <v>9708</v>
      </c>
    </row>
    <row r="4485" spans="1:3" hidden="1">
      <c r="A4485" s="94" t="s">
        <v>818</v>
      </c>
      <c r="B4485" s="91" t="s">
        <v>321</v>
      </c>
      <c r="C4485" s="20" t="s">
        <v>9708</v>
      </c>
    </row>
    <row r="4486" spans="1:3" hidden="1">
      <c r="A4486" s="94" t="s">
        <v>819</v>
      </c>
      <c r="B4486" s="91" t="s">
        <v>321</v>
      </c>
      <c r="C4486" s="20" t="s">
        <v>9708</v>
      </c>
    </row>
    <row r="4487" spans="1:3" hidden="1">
      <c r="A4487" s="94" t="s">
        <v>820</v>
      </c>
      <c r="B4487" s="91" t="s">
        <v>321</v>
      </c>
      <c r="C4487" s="20" t="s">
        <v>9708</v>
      </c>
    </row>
    <row r="4488" spans="1:3" hidden="1">
      <c r="A4488" s="94" t="s">
        <v>821</v>
      </c>
      <c r="B4488" s="91" t="s">
        <v>1428</v>
      </c>
      <c r="C4488" s="20" t="s">
        <v>9708</v>
      </c>
    </row>
    <row r="4489" spans="1:3" hidden="1">
      <c r="A4489" s="94" t="s">
        <v>822</v>
      </c>
      <c r="B4489" s="91" t="s">
        <v>8</v>
      </c>
      <c r="C4489" s="20" t="s">
        <v>9708</v>
      </c>
    </row>
    <row r="4490" spans="1:3" hidden="1">
      <c r="A4490" s="94" t="s">
        <v>823</v>
      </c>
      <c r="B4490" s="91" t="s">
        <v>8</v>
      </c>
      <c r="C4490" s="20" t="s">
        <v>9708</v>
      </c>
    </row>
    <row r="4491" spans="1:3" hidden="1">
      <c r="A4491" s="94" t="s">
        <v>824</v>
      </c>
      <c r="B4491" s="91" t="s">
        <v>10</v>
      </c>
      <c r="C4491" s="20" t="s">
        <v>9708</v>
      </c>
    </row>
    <row r="4492" spans="1:3" hidden="1">
      <c r="A4492" s="94" t="s">
        <v>825</v>
      </c>
      <c r="B4492" s="91" t="s">
        <v>322</v>
      </c>
      <c r="C4492" s="20" t="s">
        <v>9708</v>
      </c>
    </row>
    <row r="4493" spans="1:3" hidden="1">
      <c r="A4493" s="94" t="s">
        <v>826</v>
      </c>
      <c r="B4493" s="91" t="s">
        <v>322</v>
      </c>
      <c r="C4493" s="20" t="s">
        <v>9708</v>
      </c>
    </row>
    <row r="4494" spans="1:3" hidden="1">
      <c r="A4494" s="94" t="s">
        <v>827</v>
      </c>
      <c r="B4494" s="91" t="s">
        <v>323</v>
      </c>
      <c r="C4494" s="20" t="s">
        <v>9708</v>
      </c>
    </row>
    <row r="4495" spans="1:3" hidden="1">
      <c r="A4495" s="94" t="s">
        <v>828</v>
      </c>
      <c r="B4495" s="91" t="s">
        <v>324</v>
      </c>
      <c r="C4495" s="20" t="s">
        <v>9708</v>
      </c>
    </row>
    <row r="4496" spans="1:3" hidden="1">
      <c r="A4496" s="94" t="s">
        <v>829</v>
      </c>
      <c r="B4496" s="91" t="s">
        <v>325</v>
      </c>
      <c r="C4496" s="20" t="s">
        <v>9708</v>
      </c>
    </row>
    <row r="4497" spans="1:3" hidden="1">
      <c r="A4497" s="94" t="s">
        <v>830</v>
      </c>
      <c r="B4497" s="91" t="s">
        <v>1429</v>
      </c>
      <c r="C4497" s="20" t="s">
        <v>9708</v>
      </c>
    </row>
    <row r="4498" spans="1:3" hidden="1">
      <c r="A4498" s="94" t="s">
        <v>831</v>
      </c>
      <c r="B4498" s="91" t="s">
        <v>1430</v>
      </c>
      <c r="C4498" s="20" t="s">
        <v>9708</v>
      </c>
    </row>
    <row r="4499" spans="1:3" hidden="1">
      <c r="A4499" s="94" t="s">
        <v>832</v>
      </c>
      <c r="B4499" s="91" t="s">
        <v>326</v>
      </c>
      <c r="C4499" s="20" t="s">
        <v>9708</v>
      </c>
    </row>
    <row r="4500" spans="1:3" hidden="1">
      <c r="A4500" s="94" t="s">
        <v>833</v>
      </c>
      <c r="B4500" s="91" t="s">
        <v>327</v>
      </c>
      <c r="C4500" s="20" t="s">
        <v>9708</v>
      </c>
    </row>
    <row r="4501" spans="1:3" hidden="1">
      <c r="A4501" s="94" t="s">
        <v>834</v>
      </c>
      <c r="B4501" s="91" t="s">
        <v>327</v>
      </c>
      <c r="C4501" s="20" t="s">
        <v>9708</v>
      </c>
    </row>
    <row r="4502" spans="1:3" hidden="1">
      <c r="A4502" s="94" t="s">
        <v>835</v>
      </c>
      <c r="B4502" s="91" t="s">
        <v>327</v>
      </c>
      <c r="C4502" s="20" t="s">
        <v>9708</v>
      </c>
    </row>
    <row r="4503" spans="1:3" hidden="1">
      <c r="A4503" s="94" t="s">
        <v>836</v>
      </c>
      <c r="B4503" s="91" t="s">
        <v>327</v>
      </c>
      <c r="C4503" s="20" t="s">
        <v>9708</v>
      </c>
    </row>
    <row r="4504" spans="1:3" hidden="1">
      <c r="A4504" s="94" t="s">
        <v>837</v>
      </c>
      <c r="B4504" s="91" t="s">
        <v>327</v>
      </c>
      <c r="C4504" s="20" t="s">
        <v>9708</v>
      </c>
    </row>
    <row r="4505" spans="1:3" hidden="1">
      <c r="A4505" s="94" t="s">
        <v>838</v>
      </c>
      <c r="B4505" s="91" t="s">
        <v>327</v>
      </c>
      <c r="C4505" s="20" t="s">
        <v>9708</v>
      </c>
    </row>
    <row r="4506" spans="1:3" hidden="1">
      <c r="A4506" s="94" t="s">
        <v>839</v>
      </c>
      <c r="B4506" s="91" t="s">
        <v>327</v>
      </c>
      <c r="C4506" s="20" t="s">
        <v>9708</v>
      </c>
    </row>
    <row r="4507" spans="1:3" hidden="1">
      <c r="A4507" s="94" t="s">
        <v>840</v>
      </c>
      <c r="B4507" s="91" t="s">
        <v>327</v>
      </c>
      <c r="C4507" s="20" t="s">
        <v>9708</v>
      </c>
    </row>
    <row r="4508" spans="1:3" hidden="1">
      <c r="A4508" s="94" t="s">
        <v>841</v>
      </c>
      <c r="B4508" s="91" t="s">
        <v>327</v>
      </c>
      <c r="C4508" s="20" t="s">
        <v>9708</v>
      </c>
    </row>
    <row r="4509" spans="1:3" hidden="1">
      <c r="A4509" s="94" t="s">
        <v>842</v>
      </c>
      <c r="B4509" s="91" t="s">
        <v>327</v>
      </c>
      <c r="C4509" s="20" t="s">
        <v>9708</v>
      </c>
    </row>
    <row r="4510" spans="1:3" hidden="1">
      <c r="A4510" s="94" t="s">
        <v>843</v>
      </c>
      <c r="B4510" s="91" t="s">
        <v>327</v>
      </c>
      <c r="C4510" s="20" t="s">
        <v>9708</v>
      </c>
    </row>
    <row r="4511" spans="1:3" hidden="1">
      <c r="A4511" s="94" t="s">
        <v>844</v>
      </c>
      <c r="B4511" s="91" t="s">
        <v>328</v>
      </c>
      <c r="C4511" s="20" t="s">
        <v>9708</v>
      </c>
    </row>
    <row r="4512" spans="1:3" hidden="1">
      <c r="A4512" s="94" t="s">
        <v>845</v>
      </c>
      <c r="B4512" s="91" t="s">
        <v>1431</v>
      </c>
      <c r="C4512" s="20" t="s">
        <v>9708</v>
      </c>
    </row>
    <row r="4513" spans="1:3" hidden="1">
      <c r="A4513" s="94" t="s">
        <v>846</v>
      </c>
      <c r="B4513" s="91" t="s">
        <v>329</v>
      </c>
      <c r="C4513" s="20" t="s">
        <v>9708</v>
      </c>
    </row>
    <row r="4514" spans="1:3" hidden="1">
      <c r="A4514" s="94" t="s">
        <v>847</v>
      </c>
      <c r="B4514" s="91" t="s">
        <v>1432</v>
      </c>
      <c r="C4514" s="20" t="s">
        <v>9708</v>
      </c>
    </row>
    <row r="4515" spans="1:3" hidden="1">
      <c r="A4515" s="94" t="s">
        <v>848</v>
      </c>
      <c r="B4515" s="91" t="s">
        <v>330</v>
      </c>
      <c r="C4515" s="20" t="s">
        <v>9708</v>
      </c>
    </row>
    <row r="4516" spans="1:3" hidden="1">
      <c r="A4516" s="94" t="s">
        <v>849</v>
      </c>
      <c r="B4516" s="91" t="s">
        <v>1433</v>
      </c>
      <c r="C4516" s="20" t="s">
        <v>9708</v>
      </c>
    </row>
    <row r="4517" spans="1:3" hidden="1">
      <c r="A4517" s="94" t="s">
        <v>850</v>
      </c>
      <c r="B4517" s="91" t="s">
        <v>331</v>
      </c>
      <c r="C4517" s="20" t="s">
        <v>9708</v>
      </c>
    </row>
    <row r="4518" spans="1:3" hidden="1">
      <c r="A4518" s="94" t="s">
        <v>851</v>
      </c>
      <c r="B4518" s="91" t="s">
        <v>332</v>
      </c>
      <c r="C4518" s="20" t="s">
        <v>9708</v>
      </c>
    </row>
    <row r="4519" spans="1:3" hidden="1">
      <c r="A4519" s="94" t="s">
        <v>852</v>
      </c>
      <c r="B4519" s="91" t="s">
        <v>1434</v>
      </c>
      <c r="C4519" s="20" t="s">
        <v>9708</v>
      </c>
    </row>
    <row r="4520" spans="1:3" hidden="1">
      <c r="A4520" s="94" t="s">
        <v>853</v>
      </c>
      <c r="B4520" s="91" t="s">
        <v>1434</v>
      </c>
      <c r="C4520" s="20" t="s">
        <v>9708</v>
      </c>
    </row>
    <row r="4521" spans="1:3" hidden="1">
      <c r="A4521" s="94" t="s">
        <v>854</v>
      </c>
      <c r="B4521" s="91" t="s">
        <v>333</v>
      </c>
      <c r="C4521" s="20" t="s">
        <v>9708</v>
      </c>
    </row>
    <row r="4522" spans="1:3" hidden="1">
      <c r="A4522" s="94" t="s">
        <v>855</v>
      </c>
      <c r="B4522" s="91" t="s">
        <v>334</v>
      </c>
      <c r="C4522" s="20" t="s">
        <v>9708</v>
      </c>
    </row>
    <row r="4523" spans="1:3" hidden="1">
      <c r="A4523" s="94" t="s">
        <v>856</v>
      </c>
      <c r="B4523" s="91" t="s">
        <v>335</v>
      </c>
      <c r="C4523" s="20" t="s">
        <v>9708</v>
      </c>
    </row>
    <row r="4524" spans="1:3" hidden="1">
      <c r="A4524" s="94" t="s">
        <v>857</v>
      </c>
      <c r="B4524" s="91" t="s">
        <v>336</v>
      </c>
      <c r="C4524" s="20" t="s">
        <v>9708</v>
      </c>
    </row>
    <row r="4525" spans="1:3" hidden="1">
      <c r="A4525" s="94" t="s">
        <v>858</v>
      </c>
      <c r="B4525" s="91" t="s">
        <v>337</v>
      </c>
      <c r="C4525" s="20" t="s">
        <v>9708</v>
      </c>
    </row>
    <row r="4526" spans="1:3" hidden="1">
      <c r="A4526" s="94" t="s">
        <v>859</v>
      </c>
      <c r="B4526" s="91" t="s">
        <v>337</v>
      </c>
      <c r="C4526" s="20" t="s">
        <v>9708</v>
      </c>
    </row>
    <row r="4527" spans="1:3" hidden="1">
      <c r="A4527" s="94" t="s">
        <v>860</v>
      </c>
      <c r="B4527" s="91" t="s">
        <v>337</v>
      </c>
      <c r="C4527" s="20" t="s">
        <v>9708</v>
      </c>
    </row>
    <row r="4528" spans="1:3" hidden="1">
      <c r="A4528" s="94" t="s">
        <v>861</v>
      </c>
      <c r="B4528" s="91" t="s">
        <v>337</v>
      </c>
      <c r="C4528" s="20" t="s">
        <v>9708</v>
      </c>
    </row>
    <row r="4529" spans="1:3" hidden="1">
      <c r="A4529" s="94" t="s">
        <v>862</v>
      </c>
      <c r="B4529" s="91" t="s">
        <v>337</v>
      </c>
      <c r="C4529" s="20" t="s">
        <v>9708</v>
      </c>
    </row>
    <row r="4530" spans="1:3" hidden="1">
      <c r="A4530" s="94" t="s">
        <v>863</v>
      </c>
      <c r="B4530" s="91" t="s">
        <v>337</v>
      </c>
      <c r="C4530" s="20" t="s">
        <v>9708</v>
      </c>
    </row>
    <row r="4531" spans="1:3" hidden="1">
      <c r="A4531" s="94" t="s">
        <v>864</v>
      </c>
      <c r="B4531" s="91" t="s">
        <v>337</v>
      </c>
      <c r="C4531" s="20" t="s">
        <v>9708</v>
      </c>
    </row>
    <row r="4532" spans="1:3" hidden="1">
      <c r="A4532" s="94" t="s">
        <v>865</v>
      </c>
      <c r="B4532" s="91" t="s">
        <v>337</v>
      </c>
      <c r="C4532" s="20" t="s">
        <v>9708</v>
      </c>
    </row>
    <row r="4533" spans="1:3" hidden="1">
      <c r="A4533" s="94" t="s">
        <v>866</v>
      </c>
      <c r="B4533" s="91" t="s">
        <v>1435</v>
      </c>
      <c r="C4533" s="20" t="s">
        <v>9708</v>
      </c>
    </row>
    <row r="4534" spans="1:3" hidden="1">
      <c r="A4534" s="94" t="s">
        <v>867</v>
      </c>
      <c r="B4534" s="91" t="s">
        <v>338</v>
      </c>
      <c r="C4534" s="20" t="s">
        <v>9708</v>
      </c>
    </row>
    <row r="4535" spans="1:3" hidden="1">
      <c r="A4535" s="94" t="s">
        <v>868</v>
      </c>
      <c r="B4535" s="91" t="s">
        <v>339</v>
      </c>
      <c r="C4535" s="20" t="s">
        <v>9708</v>
      </c>
    </row>
    <row r="4536" spans="1:3" hidden="1">
      <c r="A4536" s="94" t="s">
        <v>869</v>
      </c>
      <c r="B4536" s="91" t="s">
        <v>340</v>
      </c>
      <c r="C4536" s="20" t="s">
        <v>9708</v>
      </c>
    </row>
    <row r="4537" spans="1:3" hidden="1">
      <c r="A4537" s="94" t="s">
        <v>870</v>
      </c>
      <c r="B4537" s="91" t="s">
        <v>1436</v>
      </c>
      <c r="C4537" s="20" t="s">
        <v>9708</v>
      </c>
    </row>
    <row r="4538" spans="1:3" hidden="1">
      <c r="A4538" s="94" t="s">
        <v>871</v>
      </c>
      <c r="B4538" s="91" t="s">
        <v>1437</v>
      </c>
      <c r="C4538" s="20" t="s">
        <v>9708</v>
      </c>
    </row>
    <row r="4539" spans="1:3" hidden="1">
      <c r="A4539" s="94" t="s">
        <v>872</v>
      </c>
      <c r="B4539" s="91" t="s">
        <v>1438</v>
      </c>
      <c r="C4539" s="20" t="s">
        <v>9708</v>
      </c>
    </row>
    <row r="4540" spans="1:3" hidden="1">
      <c r="A4540" s="94" t="s">
        <v>873</v>
      </c>
      <c r="B4540" s="91" t="s">
        <v>342</v>
      </c>
      <c r="C4540" s="20" t="s">
        <v>9708</v>
      </c>
    </row>
    <row r="4541" spans="1:3" hidden="1">
      <c r="A4541" s="94" t="s">
        <v>874</v>
      </c>
      <c r="B4541" s="91" t="s">
        <v>343</v>
      </c>
      <c r="C4541" s="20" t="s">
        <v>9708</v>
      </c>
    </row>
    <row r="4542" spans="1:3" hidden="1">
      <c r="A4542" s="94" t="s">
        <v>875</v>
      </c>
      <c r="B4542" s="91" t="s">
        <v>344</v>
      </c>
      <c r="C4542" s="20" t="s">
        <v>9708</v>
      </c>
    </row>
    <row r="4543" spans="1:3" hidden="1">
      <c r="A4543" s="94" t="s">
        <v>876</v>
      </c>
      <c r="B4543" s="91" t="s">
        <v>345</v>
      </c>
      <c r="C4543" s="20" t="s">
        <v>9708</v>
      </c>
    </row>
    <row r="4544" spans="1:3" hidden="1">
      <c r="A4544" s="94" t="s">
        <v>877</v>
      </c>
      <c r="B4544" s="91" t="s">
        <v>346</v>
      </c>
      <c r="C4544" s="20" t="s">
        <v>9708</v>
      </c>
    </row>
    <row r="4545" spans="1:3" hidden="1">
      <c r="A4545" s="94" t="s">
        <v>878</v>
      </c>
      <c r="B4545" s="91" t="s">
        <v>347</v>
      </c>
      <c r="C4545" s="20" t="s">
        <v>9708</v>
      </c>
    </row>
    <row r="4546" spans="1:3" hidden="1">
      <c r="A4546" s="94" t="s">
        <v>879</v>
      </c>
      <c r="B4546" s="91" t="s">
        <v>348</v>
      </c>
      <c r="C4546" s="20" t="s">
        <v>9708</v>
      </c>
    </row>
    <row r="4547" spans="1:3" hidden="1">
      <c r="A4547" s="94" t="s">
        <v>880</v>
      </c>
      <c r="B4547" s="91" t="s">
        <v>349</v>
      </c>
      <c r="C4547" s="20" t="s">
        <v>9708</v>
      </c>
    </row>
    <row r="4548" spans="1:3" hidden="1">
      <c r="A4548" s="94" t="s">
        <v>881</v>
      </c>
      <c r="B4548" s="91" t="s">
        <v>349</v>
      </c>
      <c r="C4548" s="20" t="s">
        <v>9708</v>
      </c>
    </row>
    <row r="4549" spans="1:3" hidden="1">
      <c r="A4549" s="94" t="s">
        <v>882</v>
      </c>
      <c r="B4549" s="91" t="s">
        <v>350</v>
      </c>
      <c r="C4549" s="20" t="s">
        <v>9708</v>
      </c>
    </row>
    <row r="4550" spans="1:3" hidden="1">
      <c r="A4550" s="94" t="s">
        <v>883</v>
      </c>
      <c r="B4550" s="91" t="s">
        <v>351</v>
      </c>
      <c r="C4550" s="20" t="s">
        <v>9708</v>
      </c>
    </row>
    <row r="4551" spans="1:3" hidden="1">
      <c r="A4551" s="94" t="s">
        <v>884</v>
      </c>
      <c r="B4551" s="91" t="s">
        <v>1439</v>
      </c>
      <c r="C4551" s="20" t="s">
        <v>9708</v>
      </c>
    </row>
    <row r="4552" spans="1:3" hidden="1">
      <c r="A4552" s="94" t="s">
        <v>885</v>
      </c>
      <c r="B4552" s="91" t="s">
        <v>352</v>
      </c>
      <c r="C4552" s="20" t="s">
        <v>9708</v>
      </c>
    </row>
    <row r="4553" spans="1:3" hidden="1">
      <c r="A4553" s="94" t="s">
        <v>886</v>
      </c>
      <c r="B4553" s="91" t="s">
        <v>353</v>
      </c>
      <c r="C4553" s="20" t="s">
        <v>9708</v>
      </c>
    </row>
    <row r="4554" spans="1:3" hidden="1">
      <c r="A4554" s="94" t="s">
        <v>887</v>
      </c>
      <c r="B4554" s="91" t="s">
        <v>354</v>
      </c>
      <c r="C4554" s="20" t="s">
        <v>9708</v>
      </c>
    </row>
    <row r="4555" spans="1:3" hidden="1">
      <c r="A4555" s="94" t="s">
        <v>888</v>
      </c>
      <c r="B4555" s="91" t="s">
        <v>355</v>
      </c>
      <c r="C4555" s="20" t="s">
        <v>9708</v>
      </c>
    </row>
    <row r="4556" spans="1:3" hidden="1">
      <c r="A4556" s="94" t="s">
        <v>889</v>
      </c>
      <c r="B4556" s="91" t="s">
        <v>356</v>
      </c>
      <c r="C4556" s="20" t="s">
        <v>9708</v>
      </c>
    </row>
    <row r="4557" spans="1:3" hidden="1">
      <c r="A4557" s="94" t="s">
        <v>890</v>
      </c>
      <c r="B4557" s="91" t="s">
        <v>357</v>
      </c>
      <c r="C4557" s="20" t="s">
        <v>9708</v>
      </c>
    </row>
    <row r="4558" spans="1:3" hidden="1">
      <c r="A4558" s="94" t="s">
        <v>891</v>
      </c>
      <c r="B4558" s="91" t="s">
        <v>358</v>
      </c>
      <c r="C4558" s="20" t="s">
        <v>9708</v>
      </c>
    </row>
    <row r="4559" spans="1:3" hidden="1">
      <c r="A4559" s="94" t="s">
        <v>892</v>
      </c>
      <c r="B4559" s="91" t="s">
        <v>359</v>
      </c>
      <c r="C4559" s="20" t="s">
        <v>9708</v>
      </c>
    </row>
    <row r="4560" spans="1:3" hidden="1">
      <c r="A4560" s="94" t="s">
        <v>893</v>
      </c>
      <c r="B4560" s="91" t="s">
        <v>360</v>
      </c>
      <c r="C4560" s="20" t="s">
        <v>9708</v>
      </c>
    </row>
    <row r="4561" spans="1:3" hidden="1">
      <c r="A4561" s="94" t="s">
        <v>894</v>
      </c>
      <c r="B4561" s="91" t="s">
        <v>361</v>
      </c>
      <c r="C4561" s="20" t="s">
        <v>9708</v>
      </c>
    </row>
    <row r="4562" spans="1:3" hidden="1">
      <c r="A4562" s="94" t="s">
        <v>895</v>
      </c>
      <c r="B4562" s="91" t="s">
        <v>362</v>
      </c>
      <c r="C4562" s="20" t="s">
        <v>9708</v>
      </c>
    </row>
    <row r="4563" spans="1:3" hidden="1">
      <c r="A4563" s="94" t="s">
        <v>896</v>
      </c>
      <c r="B4563" s="91" t="s">
        <v>363</v>
      </c>
      <c r="C4563" s="20" t="s">
        <v>9708</v>
      </c>
    </row>
    <row r="4564" spans="1:3" hidden="1">
      <c r="A4564" s="94" t="s">
        <v>897</v>
      </c>
      <c r="B4564" s="91" t="s">
        <v>364</v>
      </c>
      <c r="C4564" s="20" t="s">
        <v>9708</v>
      </c>
    </row>
    <row r="4565" spans="1:3" hidden="1">
      <c r="A4565" s="94" t="s">
        <v>898</v>
      </c>
      <c r="B4565" s="91" t="s">
        <v>365</v>
      </c>
      <c r="C4565" s="20" t="s">
        <v>9708</v>
      </c>
    </row>
    <row r="4566" spans="1:3" hidden="1">
      <c r="A4566" s="94" t="s">
        <v>899</v>
      </c>
      <c r="B4566" s="91" t="s">
        <v>366</v>
      </c>
      <c r="C4566" s="20" t="s">
        <v>9708</v>
      </c>
    </row>
    <row r="4567" spans="1:3" hidden="1">
      <c r="A4567" s="94" t="s">
        <v>900</v>
      </c>
      <c r="B4567" s="91" t="s">
        <v>367</v>
      </c>
      <c r="C4567" s="20" t="s">
        <v>9708</v>
      </c>
    </row>
    <row r="4568" spans="1:3" hidden="1">
      <c r="A4568" s="94" t="s">
        <v>901</v>
      </c>
      <c r="B4568" s="91" t="s">
        <v>1440</v>
      </c>
      <c r="C4568" s="20" t="s">
        <v>9708</v>
      </c>
    </row>
    <row r="4569" spans="1:3" hidden="1">
      <c r="A4569" s="94" t="s">
        <v>902</v>
      </c>
      <c r="B4569" s="91" t="s">
        <v>368</v>
      </c>
      <c r="C4569" s="20" t="s">
        <v>9708</v>
      </c>
    </row>
    <row r="4570" spans="1:3" hidden="1">
      <c r="A4570" s="94" t="s">
        <v>903</v>
      </c>
      <c r="B4570" s="91" t="s">
        <v>1440</v>
      </c>
      <c r="C4570" s="20" t="s">
        <v>9708</v>
      </c>
    </row>
    <row r="4571" spans="1:3" hidden="1">
      <c r="A4571" s="94" t="s">
        <v>904</v>
      </c>
      <c r="B4571" s="91" t="s">
        <v>369</v>
      </c>
      <c r="C4571" s="20" t="s">
        <v>9708</v>
      </c>
    </row>
    <row r="4572" spans="1:3" hidden="1">
      <c r="A4572" s="94" t="s">
        <v>905</v>
      </c>
      <c r="B4572" s="91" t="s">
        <v>1440</v>
      </c>
      <c r="C4572" s="20" t="s">
        <v>9708</v>
      </c>
    </row>
    <row r="4573" spans="1:3" hidden="1">
      <c r="A4573" s="94" t="s">
        <v>906</v>
      </c>
      <c r="B4573" s="91" t="s">
        <v>370</v>
      </c>
      <c r="C4573" s="20" t="s">
        <v>9708</v>
      </c>
    </row>
    <row r="4574" spans="1:3" hidden="1">
      <c r="A4574" s="94" t="s">
        <v>907</v>
      </c>
      <c r="B4574" s="91" t="s">
        <v>371</v>
      </c>
      <c r="C4574" s="20" t="s">
        <v>9708</v>
      </c>
    </row>
    <row r="4575" spans="1:3" hidden="1">
      <c r="A4575" s="94" t="s">
        <v>908</v>
      </c>
      <c r="B4575" s="91" t="s">
        <v>372</v>
      </c>
      <c r="C4575" s="20" t="s">
        <v>9708</v>
      </c>
    </row>
    <row r="4576" spans="1:3" hidden="1">
      <c r="A4576" s="94" t="s">
        <v>909</v>
      </c>
      <c r="B4576" s="91" t="s">
        <v>373</v>
      </c>
      <c r="C4576" s="20" t="s">
        <v>9708</v>
      </c>
    </row>
    <row r="4577" spans="1:3" hidden="1">
      <c r="A4577" s="94" t="s">
        <v>910</v>
      </c>
      <c r="B4577" s="91" t="s">
        <v>374</v>
      </c>
      <c r="C4577" s="20" t="s">
        <v>9708</v>
      </c>
    </row>
    <row r="4578" spans="1:3" hidden="1">
      <c r="A4578" s="94" t="s">
        <v>911</v>
      </c>
      <c r="B4578" s="91" t="s">
        <v>375</v>
      </c>
      <c r="C4578" s="20" t="s">
        <v>9708</v>
      </c>
    </row>
    <row r="4579" spans="1:3" hidden="1">
      <c r="A4579" s="94" t="s">
        <v>912</v>
      </c>
      <c r="B4579" s="91" t="s">
        <v>376</v>
      </c>
      <c r="C4579" s="20" t="s">
        <v>9708</v>
      </c>
    </row>
    <row r="4580" spans="1:3" hidden="1">
      <c r="A4580" s="94" t="s">
        <v>913</v>
      </c>
      <c r="B4580" s="91" t="s">
        <v>377</v>
      </c>
      <c r="C4580" s="20" t="s">
        <v>9708</v>
      </c>
    </row>
    <row r="4581" spans="1:3" hidden="1">
      <c r="A4581" s="94" t="s">
        <v>914</v>
      </c>
      <c r="B4581" s="91" t="s">
        <v>378</v>
      </c>
      <c r="C4581" s="20" t="s">
        <v>9708</v>
      </c>
    </row>
    <row r="4582" spans="1:3" hidden="1">
      <c r="A4582" s="94" t="s">
        <v>915</v>
      </c>
      <c r="B4582" s="91" t="s">
        <v>1441</v>
      </c>
      <c r="C4582" s="20" t="s">
        <v>9708</v>
      </c>
    </row>
    <row r="4583" spans="1:3" hidden="1">
      <c r="A4583" s="94" t="s">
        <v>916</v>
      </c>
      <c r="B4583" s="91" t="s">
        <v>379</v>
      </c>
      <c r="C4583" s="20" t="s">
        <v>9708</v>
      </c>
    </row>
    <row r="4584" spans="1:3" hidden="1">
      <c r="A4584" s="94" t="s">
        <v>917</v>
      </c>
      <c r="B4584" s="91" t="s">
        <v>1442</v>
      </c>
      <c r="C4584" s="20" t="s">
        <v>9708</v>
      </c>
    </row>
    <row r="4585" spans="1:3" hidden="1">
      <c r="A4585" s="94" t="s">
        <v>918</v>
      </c>
      <c r="B4585" s="91" t="s">
        <v>1443</v>
      </c>
      <c r="C4585" s="20" t="s">
        <v>9708</v>
      </c>
    </row>
    <row r="4586" spans="1:3" hidden="1">
      <c r="A4586" s="94" t="s">
        <v>919</v>
      </c>
      <c r="B4586" s="91" t="s">
        <v>1444</v>
      </c>
      <c r="C4586" s="20" t="s">
        <v>9708</v>
      </c>
    </row>
    <row r="4587" spans="1:3" hidden="1">
      <c r="A4587" s="94" t="s">
        <v>920</v>
      </c>
      <c r="B4587" s="91" t="s">
        <v>380</v>
      </c>
      <c r="C4587" s="20" t="s">
        <v>9708</v>
      </c>
    </row>
    <row r="4588" spans="1:3" hidden="1">
      <c r="A4588" s="94" t="s">
        <v>921</v>
      </c>
      <c r="B4588" s="91" t="s">
        <v>1445</v>
      </c>
      <c r="C4588" s="20" t="s">
        <v>9708</v>
      </c>
    </row>
    <row r="4589" spans="1:3" hidden="1">
      <c r="A4589" s="94" t="s">
        <v>922</v>
      </c>
      <c r="B4589" s="91" t="s">
        <v>381</v>
      </c>
      <c r="C4589" s="20" t="s">
        <v>9708</v>
      </c>
    </row>
    <row r="4590" spans="1:3" hidden="1">
      <c r="A4590" s="94" t="s">
        <v>923</v>
      </c>
      <c r="B4590" s="91" t="s">
        <v>382</v>
      </c>
      <c r="C4590" s="20" t="s">
        <v>9708</v>
      </c>
    </row>
    <row r="4591" spans="1:3" hidden="1">
      <c r="A4591" s="94" t="s">
        <v>924</v>
      </c>
      <c r="B4591" s="91" t="s">
        <v>383</v>
      </c>
      <c r="C4591" s="20" t="s">
        <v>9708</v>
      </c>
    </row>
    <row r="4592" spans="1:3" hidden="1">
      <c r="A4592" s="94" t="s">
        <v>925</v>
      </c>
      <c r="B4592" s="91" t="s">
        <v>384</v>
      </c>
      <c r="C4592" s="20" t="s">
        <v>9708</v>
      </c>
    </row>
    <row r="4593" spans="1:3" hidden="1">
      <c r="A4593" s="94" t="s">
        <v>926</v>
      </c>
      <c r="B4593" s="91" t="s">
        <v>1441</v>
      </c>
      <c r="C4593" s="20" t="s">
        <v>9708</v>
      </c>
    </row>
    <row r="4594" spans="1:3" hidden="1">
      <c r="A4594" s="94" t="s">
        <v>927</v>
      </c>
      <c r="B4594" s="91" t="s">
        <v>385</v>
      </c>
      <c r="C4594" s="20" t="s">
        <v>9708</v>
      </c>
    </row>
    <row r="4595" spans="1:3" hidden="1">
      <c r="A4595" s="94" t="s">
        <v>928</v>
      </c>
      <c r="B4595" s="91" t="s">
        <v>386</v>
      </c>
      <c r="C4595" s="20" t="s">
        <v>9708</v>
      </c>
    </row>
    <row r="4596" spans="1:3" hidden="1">
      <c r="A4596" s="94" t="s">
        <v>929</v>
      </c>
      <c r="B4596" s="91" t="s">
        <v>387</v>
      </c>
      <c r="C4596" s="20" t="s">
        <v>9708</v>
      </c>
    </row>
    <row r="4597" spans="1:3" hidden="1">
      <c r="A4597" s="94" t="s">
        <v>930</v>
      </c>
      <c r="B4597" s="91" t="s">
        <v>388</v>
      </c>
      <c r="C4597" s="20" t="s">
        <v>9708</v>
      </c>
    </row>
    <row r="4598" spans="1:3" hidden="1">
      <c r="A4598" s="94" t="s">
        <v>931</v>
      </c>
      <c r="B4598" s="91" t="s">
        <v>389</v>
      </c>
      <c r="C4598" s="20" t="s">
        <v>9708</v>
      </c>
    </row>
    <row r="4599" spans="1:3" hidden="1">
      <c r="A4599" s="94" t="s">
        <v>932</v>
      </c>
      <c r="B4599" s="91" t="s">
        <v>1446</v>
      </c>
      <c r="C4599" s="20" t="s">
        <v>9708</v>
      </c>
    </row>
    <row r="4600" spans="1:3" hidden="1">
      <c r="A4600" s="94" t="s">
        <v>933</v>
      </c>
      <c r="B4600" s="91" t="s">
        <v>1447</v>
      </c>
      <c r="C4600" s="20" t="s">
        <v>9708</v>
      </c>
    </row>
    <row r="4601" spans="1:3" hidden="1">
      <c r="A4601" s="94" t="s">
        <v>934</v>
      </c>
      <c r="B4601" s="91" t="s">
        <v>392</v>
      </c>
      <c r="C4601" s="20" t="s">
        <v>9708</v>
      </c>
    </row>
    <row r="4602" spans="1:3" hidden="1">
      <c r="A4602" s="94" t="s">
        <v>935</v>
      </c>
      <c r="B4602" s="91" t="s">
        <v>393</v>
      </c>
      <c r="C4602" s="20" t="s">
        <v>9708</v>
      </c>
    </row>
    <row r="4603" spans="1:3" hidden="1">
      <c r="A4603" s="94" t="s">
        <v>936</v>
      </c>
      <c r="B4603" s="91" t="s">
        <v>394</v>
      </c>
      <c r="C4603" s="20" t="s">
        <v>9708</v>
      </c>
    </row>
    <row r="4604" spans="1:3" hidden="1">
      <c r="A4604" s="94" t="s">
        <v>937</v>
      </c>
      <c r="B4604" s="91" t="s">
        <v>395</v>
      </c>
      <c r="C4604" s="20" t="s">
        <v>9708</v>
      </c>
    </row>
    <row r="4605" spans="1:3" hidden="1">
      <c r="A4605" s="94" t="s">
        <v>938</v>
      </c>
      <c r="B4605" s="91" t="s">
        <v>396</v>
      </c>
      <c r="C4605" s="20" t="s">
        <v>9708</v>
      </c>
    </row>
    <row r="4606" spans="1:3" hidden="1">
      <c r="A4606" s="94" t="s">
        <v>939</v>
      </c>
      <c r="B4606" s="91" t="s">
        <v>397</v>
      </c>
      <c r="C4606" s="20" t="s">
        <v>9708</v>
      </c>
    </row>
    <row r="4607" spans="1:3" hidden="1">
      <c r="A4607" s="94" t="s">
        <v>940</v>
      </c>
      <c r="B4607" s="91" t="s">
        <v>398</v>
      </c>
      <c r="C4607" s="20" t="s">
        <v>9708</v>
      </c>
    </row>
    <row r="4608" spans="1:3" hidden="1">
      <c r="A4608" s="94" t="s">
        <v>941</v>
      </c>
      <c r="B4608" s="91" t="s">
        <v>399</v>
      </c>
      <c r="C4608" s="20" t="s">
        <v>9708</v>
      </c>
    </row>
    <row r="4609" spans="1:3" hidden="1">
      <c r="A4609" s="94" t="s">
        <v>942</v>
      </c>
      <c r="B4609" s="91" t="s">
        <v>400</v>
      </c>
      <c r="C4609" s="20" t="s">
        <v>9708</v>
      </c>
    </row>
    <row r="4610" spans="1:3" hidden="1">
      <c r="A4610" s="94" t="s">
        <v>943</v>
      </c>
      <c r="B4610" s="91" t="s">
        <v>401</v>
      </c>
      <c r="C4610" s="20" t="s">
        <v>9708</v>
      </c>
    </row>
    <row r="4611" spans="1:3" hidden="1">
      <c r="A4611" s="94" t="s">
        <v>944</v>
      </c>
      <c r="B4611" s="91" t="s">
        <v>402</v>
      </c>
      <c r="C4611" s="20" t="s">
        <v>9708</v>
      </c>
    </row>
    <row r="4612" spans="1:3" hidden="1">
      <c r="A4612" s="94" t="s">
        <v>945</v>
      </c>
      <c r="B4612" s="91" t="s">
        <v>8</v>
      </c>
      <c r="C4612" s="20" t="s">
        <v>9708</v>
      </c>
    </row>
    <row r="4613" spans="1:3" hidden="1">
      <c r="A4613" s="94" t="s">
        <v>946</v>
      </c>
      <c r="B4613" s="91" t="s">
        <v>8</v>
      </c>
      <c r="C4613" s="20" t="s">
        <v>9708</v>
      </c>
    </row>
    <row r="4614" spans="1:3" hidden="1">
      <c r="A4614" s="94" t="s">
        <v>947</v>
      </c>
      <c r="B4614" s="91" t="s">
        <v>8</v>
      </c>
      <c r="C4614" s="20" t="s">
        <v>9708</v>
      </c>
    </row>
    <row r="4615" spans="1:3" hidden="1">
      <c r="A4615" s="94" t="s">
        <v>948</v>
      </c>
      <c r="B4615" s="91" t="s">
        <v>403</v>
      </c>
      <c r="C4615" s="20" t="s">
        <v>9708</v>
      </c>
    </row>
    <row r="4616" spans="1:3" hidden="1">
      <c r="A4616" s="94" t="s">
        <v>949</v>
      </c>
      <c r="B4616" s="91" t="s">
        <v>404</v>
      </c>
      <c r="C4616" s="20" t="s">
        <v>9708</v>
      </c>
    </row>
    <row r="4617" spans="1:3" hidden="1">
      <c r="A4617" s="94" t="s">
        <v>950</v>
      </c>
      <c r="B4617" s="91" t="s">
        <v>405</v>
      </c>
      <c r="C4617" s="20" t="s">
        <v>9708</v>
      </c>
    </row>
    <row r="4618" spans="1:3" hidden="1">
      <c r="A4618" s="94" t="s">
        <v>951</v>
      </c>
      <c r="B4618" s="91" t="s">
        <v>406</v>
      </c>
      <c r="C4618" s="20" t="s">
        <v>9708</v>
      </c>
    </row>
    <row r="4619" spans="1:3" hidden="1">
      <c r="A4619" s="94" t="s">
        <v>952</v>
      </c>
      <c r="B4619" s="91" t="s">
        <v>407</v>
      </c>
      <c r="C4619" s="20" t="s">
        <v>9708</v>
      </c>
    </row>
    <row r="4620" spans="1:3" hidden="1">
      <c r="A4620" s="94" t="s">
        <v>953</v>
      </c>
      <c r="B4620" s="91" t="s">
        <v>408</v>
      </c>
      <c r="C4620" s="20" t="s">
        <v>9708</v>
      </c>
    </row>
    <row r="4621" spans="1:3" hidden="1">
      <c r="A4621" s="94" t="s">
        <v>954</v>
      </c>
      <c r="B4621" s="91" t="s">
        <v>409</v>
      </c>
      <c r="C4621" s="20" t="s">
        <v>9708</v>
      </c>
    </row>
    <row r="4622" spans="1:3" hidden="1">
      <c r="A4622" s="94" t="s">
        <v>955</v>
      </c>
      <c r="B4622" s="91" t="s">
        <v>410</v>
      </c>
      <c r="C4622" s="20" t="s">
        <v>9708</v>
      </c>
    </row>
    <row r="4623" spans="1:3" hidden="1">
      <c r="A4623" s="94" t="s">
        <v>956</v>
      </c>
      <c r="B4623" s="91" t="s">
        <v>411</v>
      </c>
      <c r="C4623" s="20" t="s">
        <v>9708</v>
      </c>
    </row>
    <row r="4624" spans="1:3" hidden="1">
      <c r="A4624" s="94" t="s">
        <v>957</v>
      </c>
      <c r="B4624" s="91" t="s">
        <v>1448</v>
      </c>
      <c r="C4624" s="20" t="s">
        <v>9708</v>
      </c>
    </row>
    <row r="4625" spans="1:3" hidden="1">
      <c r="A4625" s="94" t="s">
        <v>958</v>
      </c>
      <c r="B4625" s="91" t="s">
        <v>412</v>
      </c>
      <c r="C4625" s="20" t="s">
        <v>9708</v>
      </c>
    </row>
    <row r="4626" spans="1:3" hidden="1">
      <c r="A4626" s="94" t="s">
        <v>959</v>
      </c>
      <c r="B4626" s="91" t="s">
        <v>413</v>
      </c>
      <c r="C4626" s="20" t="s">
        <v>9708</v>
      </c>
    </row>
    <row r="4627" spans="1:3" hidden="1">
      <c r="A4627" s="94" t="s">
        <v>960</v>
      </c>
      <c r="B4627" s="91" t="s">
        <v>414</v>
      </c>
      <c r="C4627" s="20" t="s">
        <v>9708</v>
      </c>
    </row>
    <row r="4628" spans="1:3" hidden="1">
      <c r="A4628" s="94" t="s">
        <v>961</v>
      </c>
      <c r="B4628" s="91" t="s">
        <v>415</v>
      </c>
      <c r="C4628" s="20" t="s">
        <v>9708</v>
      </c>
    </row>
    <row r="4629" spans="1:3" hidden="1">
      <c r="A4629" s="94" t="s">
        <v>962</v>
      </c>
      <c r="B4629" s="91" t="s">
        <v>416</v>
      </c>
      <c r="C4629" s="20" t="s">
        <v>9708</v>
      </c>
    </row>
    <row r="4630" spans="1:3" hidden="1">
      <c r="A4630" s="94" t="s">
        <v>963</v>
      </c>
      <c r="B4630" s="91" t="s">
        <v>417</v>
      </c>
      <c r="C4630" s="20" t="s">
        <v>9708</v>
      </c>
    </row>
    <row r="4631" spans="1:3" hidden="1">
      <c r="A4631" s="94" t="s">
        <v>964</v>
      </c>
      <c r="B4631" s="91" t="s">
        <v>418</v>
      </c>
      <c r="C4631" s="20" t="s">
        <v>9708</v>
      </c>
    </row>
    <row r="4632" spans="1:3" hidden="1">
      <c r="A4632" s="94" t="s">
        <v>965</v>
      </c>
      <c r="B4632" s="91" t="s">
        <v>419</v>
      </c>
      <c r="C4632" s="20" t="s">
        <v>9708</v>
      </c>
    </row>
    <row r="4633" spans="1:3" hidden="1">
      <c r="A4633" s="94" t="s">
        <v>966</v>
      </c>
      <c r="B4633" s="91" t="s">
        <v>1449</v>
      </c>
      <c r="C4633" s="20" t="s">
        <v>9708</v>
      </c>
    </row>
    <row r="4634" spans="1:3" hidden="1">
      <c r="A4634" s="94" t="s">
        <v>967</v>
      </c>
      <c r="B4634" s="91" t="s">
        <v>420</v>
      </c>
      <c r="C4634" s="20" t="s">
        <v>9708</v>
      </c>
    </row>
    <row r="4635" spans="1:3" hidden="1">
      <c r="A4635" s="94" t="s">
        <v>968</v>
      </c>
      <c r="B4635" s="91" t="s">
        <v>421</v>
      </c>
      <c r="C4635" s="20" t="s">
        <v>9708</v>
      </c>
    </row>
    <row r="4636" spans="1:3" hidden="1">
      <c r="A4636" s="94" t="s">
        <v>969</v>
      </c>
      <c r="B4636" s="91" t="s">
        <v>422</v>
      </c>
      <c r="C4636" s="20" t="s">
        <v>9708</v>
      </c>
    </row>
    <row r="4637" spans="1:3" hidden="1">
      <c r="A4637" s="94" t="s">
        <v>970</v>
      </c>
      <c r="B4637" s="91" t="s">
        <v>423</v>
      </c>
      <c r="C4637" s="20" t="s">
        <v>9708</v>
      </c>
    </row>
    <row r="4638" spans="1:3" hidden="1">
      <c r="A4638" s="94" t="s">
        <v>971</v>
      </c>
      <c r="B4638" s="91" t="s">
        <v>424</v>
      </c>
      <c r="C4638" s="20" t="s">
        <v>9708</v>
      </c>
    </row>
    <row r="4639" spans="1:3" hidden="1">
      <c r="A4639" s="94" t="s">
        <v>972</v>
      </c>
      <c r="B4639" s="91" t="s">
        <v>425</v>
      </c>
      <c r="C4639" s="20" t="s">
        <v>9708</v>
      </c>
    </row>
    <row r="4640" spans="1:3" hidden="1">
      <c r="A4640" s="94" t="s">
        <v>973</v>
      </c>
      <c r="B4640" s="91" t="s">
        <v>426</v>
      </c>
      <c r="C4640" s="20" t="s">
        <v>9708</v>
      </c>
    </row>
    <row r="4641" spans="1:3" hidden="1">
      <c r="A4641" s="94" t="s">
        <v>974</v>
      </c>
      <c r="B4641" s="91" t="s">
        <v>427</v>
      </c>
      <c r="C4641" s="20" t="s">
        <v>9708</v>
      </c>
    </row>
    <row r="4642" spans="1:3" hidden="1">
      <c r="A4642" s="94" t="s">
        <v>975</v>
      </c>
      <c r="B4642" s="91" t="s">
        <v>1450</v>
      </c>
      <c r="C4642" s="20" t="s">
        <v>9708</v>
      </c>
    </row>
    <row r="4643" spans="1:3" hidden="1">
      <c r="A4643" s="94" t="s">
        <v>976</v>
      </c>
      <c r="B4643" s="91" t="s">
        <v>431</v>
      </c>
      <c r="C4643" s="20" t="s">
        <v>9708</v>
      </c>
    </row>
    <row r="4644" spans="1:3" hidden="1">
      <c r="A4644" s="94" t="s">
        <v>977</v>
      </c>
      <c r="B4644" s="91" t="s">
        <v>434</v>
      </c>
      <c r="C4644" s="20" t="s">
        <v>9708</v>
      </c>
    </row>
    <row r="4645" spans="1:3" hidden="1">
      <c r="A4645" s="94" t="s">
        <v>978</v>
      </c>
      <c r="B4645" s="91" t="s">
        <v>433</v>
      </c>
      <c r="C4645" s="20" t="s">
        <v>9708</v>
      </c>
    </row>
    <row r="4646" spans="1:3" hidden="1">
      <c r="A4646" s="94" t="s">
        <v>979</v>
      </c>
      <c r="B4646" s="91" t="s">
        <v>432</v>
      </c>
      <c r="C4646" s="20" t="s">
        <v>9708</v>
      </c>
    </row>
    <row r="4647" spans="1:3" hidden="1">
      <c r="A4647" s="94" t="s">
        <v>980</v>
      </c>
      <c r="B4647" s="91" t="s">
        <v>428</v>
      </c>
      <c r="C4647" s="20" t="s">
        <v>9708</v>
      </c>
    </row>
    <row r="4648" spans="1:3" hidden="1">
      <c r="A4648" s="94" t="s">
        <v>981</v>
      </c>
      <c r="B4648" s="91" t="s">
        <v>1451</v>
      </c>
      <c r="C4648" s="20" t="s">
        <v>9708</v>
      </c>
    </row>
    <row r="4649" spans="1:3" hidden="1">
      <c r="A4649" s="94" t="s">
        <v>982</v>
      </c>
      <c r="B4649" s="91" t="s">
        <v>1452</v>
      </c>
      <c r="C4649" s="20" t="s">
        <v>9708</v>
      </c>
    </row>
    <row r="4650" spans="1:3" hidden="1">
      <c r="A4650" s="30" t="s">
        <v>9709</v>
      </c>
      <c r="B4650" s="96" t="s">
        <v>9710</v>
      </c>
      <c r="C4650" s="20" t="s">
        <v>9711</v>
      </c>
    </row>
    <row r="4651" spans="1:3" hidden="1">
      <c r="A4651" s="30" t="s">
        <v>9712</v>
      </c>
      <c r="B4651" s="96" t="s">
        <v>9713</v>
      </c>
      <c r="C4651" s="20" t="s">
        <v>9711</v>
      </c>
    </row>
    <row r="4652" spans="1:3" hidden="1">
      <c r="A4652" s="30" t="s">
        <v>9714</v>
      </c>
      <c r="B4652" s="96" t="s">
        <v>9715</v>
      </c>
      <c r="C4652" s="20" t="s">
        <v>9711</v>
      </c>
    </row>
    <row r="4653" spans="1:3" hidden="1">
      <c r="A4653" s="30" t="s">
        <v>9716</v>
      </c>
      <c r="B4653" s="96" t="s">
        <v>9717</v>
      </c>
      <c r="C4653" s="20" t="s">
        <v>9711</v>
      </c>
    </row>
    <row r="4654" spans="1:3" hidden="1">
      <c r="A4654" s="30" t="s">
        <v>9718</v>
      </c>
      <c r="B4654" s="96" t="s">
        <v>9719</v>
      </c>
      <c r="C4654" s="20" t="s">
        <v>9711</v>
      </c>
    </row>
    <row r="4655" spans="1:3" hidden="1">
      <c r="A4655" s="30" t="s">
        <v>9720</v>
      </c>
      <c r="B4655" s="96" t="s">
        <v>9721</v>
      </c>
      <c r="C4655" s="20" t="s">
        <v>9711</v>
      </c>
    </row>
    <row r="4656" spans="1:3" hidden="1">
      <c r="A4656" s="30" t="s">
        <v>9722</v>
      </c>
      <c r="B4656" s="96" t="s">
        <v>9723</v>
      </c>
      <c r="C4656" s="20" t="s">
        <v>9711</v>
      </c>
    </row>
    <row r="4657" spans="1:3" hidden="1">
      <c r="A4657" s="30" t="s">
        <v>9724</v>
      </c>
      <c r="B4657" s="96" t="s">
        <v>9725</v>
      </c>
      <c r="C4657" s="20" t="s">
        <v>9711</v>
      </c>
    </row>
    <row r="4658" spans="1:3" hidden="1">
      <c r="A4658" s="30" t="s">
        <v>9726</v>
      </c>
      <c r="B4658" s="96" t="s">
        <v>9727</v>
      </c>
      <c r="C4658" s="20" t="s">
        <v>9711</v>
      </c>
    </row>
    <row r="4659" spans="1:3" hidden="1">
      <c r="A4659" s="30" t="s">
        <v>9728</v>
      </c>
      <c r="B4659" s="96" t="s">
        <v>9729</v>
      </c>
      <c r="C4659" s="20" t="s">
        <v>9711</v>
      </c>
    </row>
    <row r="4660" spans="1:3" hidden="1">
      <c r="A4660" s="30" t="s">
        <v>9730</v>
      </c>
      <c r="B4660" s="96" t="s">
        <v>9731</v>
      </c>
      <c r="C4660" s="20" t="s">
        <v>9711</v>
      </c>
    </row>
    <row r="4661" spans="1:3" hidden="1">
      <c r="A4661" s="30" t="s">
        <v>9732</v>
      </c>
      <c r="B4661" s="96" t="s">
        <v>9733</v>
      </c>
      <c r="C4661" s="20" t="s">
        <v>9711</v>
      </c>
    </row>
    <row r="4662" spans="1:3" hidden="1">
      <c r="A4662" s="30" t="s">
        <v>9734</v>
      </c>
      <c r="B4662" s="96" t="s">
        <v>9735</v>
      </c>
      <c r="C4662" s="20" t="s">
        <v>9711</v>
      </c>
    </row>
    <row r="4663" spans="1:3" hidden="1">
      <c r="A4663" s="30" t="s">
        <v>9736</v>
      </c>
      <c r="B4663" s="96" t="s">
        <v>9737</v>
      </c>
      <c r="C4663" s="20" t="s">
        <v>9711</v>
      </c>
    </row>
    <row r="4664" spans="1:3" hidden="1">
      <c r="A4664" s="30" t="s">
        <v>9738</v>
      </c>
      <c r="B4664" s="96" t="s">
        <v>9739</v>
      </c>
      <c r="C4664" s="20" t="s">
        <v>9711</v>
      </c>
    </row>
    <row r="4665" spans="1:3" hidden="1">
      <c r="A4665" s="30" t="s">
        <v>9740</v>
      </c>
      <c r="B4665" s="96" t="s">
        <v>9741</v>
      </c>
      <c r="C4665" s="20" t="s">
        <v>9711</v>
      </c>
    </row>
    <row r="4666" spans="1:3" hidden="1">
      <c r="A4666" s="30" t="s">
        <v>9742</v>
      </c>
      <c r="B4666" s="96" t="s">
        <v>9743</v>
      </c>
      <c r="C4666" s="20" t="s">
        <v>9711</v>
      </c>
    </row>
    <row r="4667" spans="1:3" hidden="1">
      <c r="A4667" s="30" t="s">
        <v>9744</v>
      </c>
      <c r="B4667" s="96" t="s">
        <v>9743</v>
      </c>
      <c r="C4667" s="20" t="s">
        <v>9711</v>
      </c>
    </row>
    <row r="4668" spans="1:3" hidden="1">
      <c r="A4668" s="30" t="s">
        <v>9745</v>
      </c>
      <c r="B4668" s="96" t="s">
        <v>9746</v>
      </c>
      <c r="C4668" s="20" t="s">
        <v>9711</v>
      </c>
    </row>
    <row r="4669" spans="1:3" hidden="1">
      <c r="A4669" s="30" t="s">
        <v>9747</v>
      </c>
      <c r="B4669" s="96" t="s">
        <v>9748</v>
      </c>
      <c r="C4669" s="20" t="s">
        <v>9711</v>
      </c>
    </row>
    <row r="4670" spans="1:3" hidden="1">
      <c r="A4670" s="30" t="s">
        <v>9749</v>
      </c>
      <c r="B4670" s="96" t="s">
        <v>9750</v>
      </c>
      <c r="C4670" s="20" t="s">
        <v>9711</v>
      </c>
    </row>
    <row r="4671" spans="1:3" hidden="1">
      <c r="A4671" s="30" t="s">
        <v>9751</v>
      </c>
      <c r="B4671" s="96" t="s">
        <v>9752</v>
      </c>
      <c r="C4671" s="20" t="s">
        <v>9711</v>
      </c>
    </row>
    <row r="4672" spans="1:3" hidden="1">
      <c r="A4672" s="30" t="s">
        <v>9753</v>
      </c>
      <c r="B4672" s="96" t="s">
        <v>9754</v>
      </c>
      <c r="C4672" s="20" t="s">
        <v>9711</v>
      </c>
    </row>
    <row r="4673" spans="1:3" hidden="1">
      <c r="A4673" s="30" t="s">
        <v>9755</v>
      </c>
      <c r="B4673" s="96" t="s">
        <v>9756</v>
      </c>
      <c r="C4673" s="20" t="s">
        <v>9711</v>
      </c>
    </row>
    <row r="4674" spans="1:3" hidden="1">
      <c r="A4674" s="30" t="s">
        <v>9757</v>
      </c>
      <c r="B4674" s="96" t="s">
        <v>9758</v>
      </c>
      <c r="C4674" s="20" t="s">
        <v>9711</v>
      </c>
    </row>
    <row r="4675" spans="1:3" hidden="1">
      <c r="A4675" s="30" t="s">
        <v>9759</v>
      </c>
      <c r="B4675" s="96" t="s">
        <v>9760</v>
      </c>
      <c r="C4675" s="20" t="s">
        <v>9711</v>
      </c>
    </row>
    <row r="4676" spans="1:3" hidden="1">
      <c r="A4676" s="30" t="s">
        <v>9761</v>
      </c>
      <c r="B4676" s="96" t="s">
        <v>9762</v>
      </c>
      <c r="C4676" s="20" t="s">
        <v>9711</v>
      </c>
    </row>
    <row r="4677" spans="1:3" hidden="1">
      <c r="A4677" s="30" t="s">
        <v>9763</v>
      </c>
      <c r="B4677" s="96" t="s">
        <v>9764</v>
      </c>
      <c r="C4677" s="20" t="s">
        <v>9711</v>
      </c>
    </row>
    <row r="4678" spans="1:3" hidden="1">
      <c r="A4678" s="30" t="s">
        <v>9765</v>
      </c>
      <c r="B4678" s="96" t="s">
        <v>9766</v>
      </c>
      <c r="C4678" s="20" t="s">
        <v>9711</v>
      </c>
    </row>
    <row r="4679" spans="1:3" hidden="1">
      <c r="A4679" s="30" t="s">
        <v>9767</v>
      </c>
      <c r="B4679" s="96" t="s">
        <v>9768</v>
      </c>
      <c r="C4679" s="20" t="s">
        <v>9711</v>
      </c>
    </row>
    <row r="4680" spans="1:3" hidden="1">
      <c r="A4680" s="30" t="s">
        <v>9769</v>
      </c>
      <c r="B4680" s="96" t="s">
        <v>9770</v>
      </c>
      <c r="C4680" s="20" t="s">
        <v>9711</v>
      </c>
    </row>
    <row r="4681" spans="1:3" hidden="1">
      <c r="A4681" s="30" t="s">
        <v>9771</v>
      </c>
      <c r="B4681" s="96" t="s">
        <v>9772</v>
      </c>
      <c r="C4681" s="20" t="s">
        <v>9711</v>
      </c>
    </row>
    <row r="4682" spans="1:3" hidden="1">
      <c r="A4682" s="30" t="s">
        <v>9773</v>
      </c>
      <c r="B4682" s="96" t="s">
        <v>9774</v>
      </c>
      <c r="C4682" s="20" t="s">
        <v>9711</v>
      </c>
    </row>
    <row r="4683" spans="1:3" hidden="1">
      <c r="A4683" s="30" t="s">
        <v>9775</v>
      </c>
      <c r="B4683" s="96" t="s">
        <v>9776</v>
      </c>
      <c r="C4683" s="20" t="s">
        <v>9711</v>
      </c>
    </row>
    <row r="4684" spans="1:3" hidden="1">
      <c r="A4684" s="30" t="s">
        <v>9777</v>
      </c>
      <c r="B4684" s="96" t="s">
        <v>9778</v>
      </c>
      <c r="C4684" s="20" t="s">
        <v>9711</v>
      </c>
    </row>
    <row r="4685" spans="1:3" hidden="1">
      <c r="A4685" s="30" t="s">
        <v>9779</v>
      </c>
      <c r="B4685" s="96" t="s">
        <v>9780</v>
      </c>
      <c r="C4685" s="20" t="s">
        <v>9711</v>
      </c>
    </row>
    <row r="4686" spans="1:3" hidden="1">
      <c r="A4686" s="30" t="s">
        <v>9781</v>
      </c>
      <c r="B4686" s="96" t="s">
        <v>9782</v>
      </c>
      <c r="C4686" s="20" t="s">
        <v>9711</v>
      </c>
    </row>
    <row r="4687" spans="1:3" hidden="1">
      <c r="A4687" s="30" t="s">
        <v>9783</v>
      </c>
      <c r="B4687" s="96" t="s">
        <v>9784</v>
      </c>
      <c r="C4687" s="20" t="s">
        <v>9711</v>
      </c>
    </row>
    <row r="4688" spans="1:3" hidden="1">
      <c r="A4688" s="30" t="s">
        <v>9785</v>
      </c>
      <c r="B4688" s="96" t="s">
        <v>9786</v>
      </c>
      <c r="C4688" s="20" t="s">
        <v>9711</v>
      </c>
    </row>
    <row r="4689" spans="1:3" hidden="1">
      <c r="A4689" s="30" t="s">
        <v>9787</v>
      </c>
      <c r="B4689" s="96" t="s">
        <v>9788</v>
      </c>
      <c r="C4689" s="20" t="s">
        <v>9711</v>
      </c>
    </row>
    <row r="4690" spans="1:3" hidden="1">
      <c r="A4690" s="30" t="s">
        <v>9789</v>
      </c>
      <c r="B4690" s="96" t="s">
        <v>1457</v>
      </c>
      <c r="C4690" s="20" t="s">
        <v>9711</v>
      </c>
    </row>
    <row r="4691" spans="1:3" hidden="1">
      <c r="A4691" s="30" t="s">
        <v>9790</v>
      </c>
      <c r="B4691" s="96" t="s">
        <v>9791</v>
      </c>
      <c r="C4691" s="20" t="s">
        <v>9711</v>
      </c>
    </row>
    <row r="4692" spans="1:3" hidden="1">
      <c r="A4692" s="30" t="s">
        <v>9792</v>
      </c>
      <c r="B4692" s="96" t="s">
        <v>9793</v>
      </c>
      <c r="C4692" s="20" t="s">
        <v>9711</v>
      </c>
    </row>
    <row r="4693" spans="1:3" hidden="1">
      <c r="A4693" s="30" t="s">
        <v>9794</v>
      </c>
      <c r="B4693" s="96" t="s">
        <v>9795</v>
      </c>
      <c r="C4693" s="20" t="s">
        <v>9711</v>
      </c>
    </row>
    <row r="4694" spans="1:3" hidden="1">
      <c r="A4694" s="30" t="s">
        <v>9796</v>
      </c>
      <c r="B4694" s="96" t="s">
        <v>5613</v>
      </c>
      <c r="C4694" s="20" t="s">
        <v>9711</v>
      </c>
    </row>
    <row r="4695" spans="1:3" hidden="1">
      <c r="A4695" s="30" t="s">
        <v>9797</v>
      </c>
      <c r="B4695" s="96" t="s">
        <v>9798</v>
      </c>
      <c r="C4695" s="20" t="s">
        <v>9711</v>
      </c>
    </row>
    <row r="4696" spans="1:3" hidden="1">
      <c r="A4696" s="30" t="s">
        <v>9799</v>
      </c>
      <c r="B4696" s="96" t="s">
        <v>9800</v>
      </c>
      <c r="C4696" s="20" t="s">
        <v>9711</v>
      </c>
    </row>
    <row r="4697" spans="1:3" hidden="1">
      <c r="A4697" s="30" t="s">
        <v>9801</v>
      </c>
      <c r="B4697" s="96" t="s">
        <v>9802</v>
      </c>
      <c r="C4697" s="20" t="s">
        <v>9711</v>
      </c>
    </row>
    <row r="4698" spans="1:3" hidden="1">
      <c r="A4698" s="30" t="s">
        <v>9803</v>
      </c>
      <c r="B4698" s="96" t="s">
        <v>9804</v>
      </c>
      <c r="C4698" s="20" t="s">
        <v>9711</v>
      </c>
    </row>
    <row r="4699" spans="1:3" hidden="1">
      <c r="A4699" s="30" t="s">
        <v>9805</v>
      </c>
      <c r="B4699" s="96" t="s">
        <v>9806</v>
      </c>
      <c r="C4699" s="20" t="s">
        <v>9711</v>
      </c>
    </row>
    <row r="4700" spans="1:3" hidden="1">
      <c r="A4700" s="30" t="s">
        <v>9807</v>
      </c>
      <c r="B4700" s="96" t="s">
        <v>9808</v>
      </c>
      <c r="C4700" s="20" t="s">
        <v>9711</v>
      </c>
    </row>
    <row r="4701" spans="1:3" hidden="1">
      <c r="A4701" s="30" t="s">
        <v>9809</v>
      </c>
      <c r="B4701" s="96" t="s">
        <v>9810</v>
      </c>
      <c r="C4701" s="20" t="s">
        <v>9711</v>
      </c>
    </row>
    <row r="4702" spans="1:3" hidden="1">
      <c r="A4702" s="30" t="s">
        <v>9811</v>
      </c>
      <c r="B4702" s="96" t="s">
        <v>9812</v>
      </c>
      <c r="C4702" s="20" t="s">
        <v>9711</v>
      </c>
    </row>
    <row r="4703" spans="1:3" hidden="1">
      <c r="A4703" s="30" t="s">
        <v>9813</v>
      </c>
      <c r="B4703" s="96" t="s">
        <v>9814</v>
      </c>
      <c r="C4703" s="20" t="s">
        <v>9711</v>
      </c>
    </row>
    <row r="4704" spans="1:3" hidden="1">
      <c r="A4704" s="30" t="s">
        <v>9815</v>
      </c>
      <c r="B4704" s="96" t="s">
        <v>9816</v>
      </c>
      <c r="C4704" s="20" t="s">
        <v>9711</v>
      </c>
    </row>
    <row r="4705" spans="1:3" hidden="1">
      <c r="A4705" s="30" t="s">
        <v>9817</v>
      </c>
      <c r="B4705" s="96" t="s">
        <v>9818</v>
      </c>
      <c r="C4705" s="20" t="s">
        <v>9711</v>
      </c>
    </row>
    <row r="4706" spans="1:3" hidden="1">
      <c r="A4706" s="30" t="s">
        <v>9819</v>
      </c>
      <c r="B4706" s="96" t="s">
        <v>9820</v>
      </c>
      <c r="C4706" s="20" t="s">
        <v>9711</v>
      </c>
    </row>
    <row r="4707" spans="1:3" hidden="1">
      <c r="A4707" s="30" t="s">
        <v>9821</v>
      </c>
      <c r="B4707" s="96" t="s">
        <v>9822</v>
      </c>
      <c r="C4707" s="20" t="s">
        <v>9711</v>
      </c>
    </row>
    <row r="4708" spans="1:3" hidden="1">
      <c r="A4708" s="30" t="s">
        <v>9823</v>
      </c>
      <c r="B4708" s="96" t="s">
        <v>9824</v>
      </c>
      <c r="C4708" s="20" t="s">
        <v>9711</v>
      </c>
    </row>
    <row r="4709" spans="1:3" hidden="1">
      <c r="A4709" s="30" t="s">
        <v>9825</v>
      </c>
      <c r="B4709" s="96" t="s">
        <v>9826</v>
      </c>
      <c r="C4709" s="20" t="s">
        <v>9711</v>
      </c>
    </row>
    <row r="4710" spans="1:3" hidden="1">
      <c r="A4710" s="30" t="s">
        <v>9827</v>
      </c>
      <c r="B4710" s="96" t="s">
        <v>9828</v>
      </c>
      <c r="C4710" s="20" t="s">
        <v>9711</v>
      </c>
    </row>
    <row r="4711" spans="1:3" hidden="1">
      <c r="A4711" s="30" t="s">
        <v>9829</v>
      </c>
      <c r="B4711" s="96" t="s">
        <v>9830</v>
      </c>
      <c r="C4711" s="20" t="s">
        <v>9711</v>
      </c>
    </row>
    <row r="4712" spans="1:3" hidden="1">
      <c r="A4712" s="30" t="s">
        <v>9831</v>
      </c>
      <c r="B4712" s="96" t="s">
        <v>9832</v>
      </c>
      <c r="C4712" s="20" t="s">
        <v>9711</v>
      </c>
    </row>
    <row r="4713" spans="1:3" hidden="1">
      <c r="A4713" s="30" t="s">
        <v>9833</v>
      </c>
      <c r="B4713" s="96" t="s">
        <v>9834</v>
      </c>
      <c r="C4713" s="20" t="s">
        <v>9711</v>
      </c>
    </row>
    <row r="4714" spans="1:3" hidden="1">
      <c r="A4714" s="30" t="s">
        <v>9835</v>
      </c>
      <c r="B4714" s="96" t="s">
        <v>9836</v>
      </c>
      <c r="C4714" s="20" t="s">
        <v>9711</v>
      </c>
    </row>
    <row r="4715" spans="1:3" hidden="1">
      <c r="A4715" s="30" t="s">
        <v>9837</v>
      </c>
      <c r="B4715" s="96" t="s">
        <v>9838</v>
      </c>
      <c r="C4715" s="20" t="s">
        <v>9711</v>
      </c>
    </row>
    <row r="4716" spans="1:3" hidden="1">
      <c r="A4716" s="30" t="s">
        <v>9839</v>
      </c>
      <c r="B4716" s="96" t="s">
        <v>9840</v>
      </c>
      <c r="C4716" s="20" t="s">
        <v>9711</v>
      </c>
    </row>
    <row r="4717" spans="1:3" hidden="1">
      <c r="A4717" s="30" t="s">
        <v>9841</v>
      </c>
      <c r="B4717" s="96" t="s">
        <v>9842</v>
      </c>
      <c r="C4717" s="20" t="s">
        <v>9711</v>
      </c>
    </row>
    <row r="4718" spans="1:3" hidden="1">
      <c r="A4718" s="30" t="s">
        <v>9843</v>
      </c>
      <c r="B4718" s="96" t="s">
        <v>9844</v>
      </c>
      <c r="C4718" s="20" t="s">
        <v>9711</v>
      </c>
    </row>
    <row r="4719" spans="1:3" hidden="1">
      <c r="A4719" s="30" t="s">
        <v>9845</v>
      </c>
      <c r="B4719" s="96" t="s">
        <v>9846</v>
      </c>
      <c r="C4719" s="20" t="s">
        <v>9711</v>
      </c>
    </row>
    <row r="4720" spans="1:3" hidden="1">
      <c r="A4720" s="30" t="s">
        <v>9847</v>
      </c>
      <c r="B4720" s="96" t="s">
        <v>9848</v>
      </c>
      <c r="C4720" s="20" t="s">
        <v>9711</v>
      </c>
    </row>
    <row r="4721" spans="1:3" hidden="1">
      <c r="A4721" s="30" t="s">
        <v>9849</v>
      </c>
      <c r="B4721" s="96" t="s">
        <v>9850</v>
      </c>
      <c r="C4721" s="20" t="s">
        <v>9711</v>
      </c>
    </row>
    <row r="4722" spans="1:3" hidden="1">
      <c r="A4722" s="30" t="s">
        <v>9851</v>
      </c>
      <c r="B4722" s="96" t="s">
        <v>9852</v>
      </c>
      <c r="C4722" s="20" t="s">
        <v>9711</v>
      </c>
    </row>
    <row r="4723" spans="1:3" hidden="1">
      <c r="A4723" s="30" t="s">
        <v>9853</v>
      </c>
      <c r="B4723" s="96" t="s">
        <v>9854</v>
      </c>
      <c r="C4723" s="20" t="s">
        <v>9711</v>
      </c>
    </row>
    <row r="4724" spans="1:3" hidden="1">
      <c r="A4724" s="30" t="s">
        <v>9855</v>
      </c>
      <c r="B4724" s="96" t="s">
        <v>9856</v>
      </c>
      <c r="C4724" s="20" t="s">
        <v>9711</v>
      </c>
    </row>
    <row r="4725" spans="1:3" hidden="1">
      <c r="A4725" s="30" t="s">
        <v>9857</v>
      </c>
      <c r="B4725" s="96" t="s">
        <v>9858</v>
      </c>
      <c r="C4725" s="20" t="s">
        <v>9711</v>
      </c>
    </row>
    <row r="4726" spans="1:3" hidden="1">
      <c r="A4726" s="30" t="s">
        <v>9859</v>
      </c>
      <c r="B4726" s="96" t="s">
        <v>9860</v>
      </c>
      <c r="C4726" s="20" t="s">
        <v>9711</v>
      </c>
    </row>
    <row r="4727" spans="1:3" hidden="1">
      <c r="A4727" s="30" t="s">
        <v>9861</v>
      </c>
      <c r="B4727" s="96" t="s">
        <v>9862</v>
      </c>
      <c r="C4727" s="20" t="s">
        <v>9711</v>
      </c>
    </row>
    <row r="4728" spans="1:3" hidden="1">
      <c r="A4728" s="30" t="s">
        <v>9863</v>
      </c>
      <c r="B4728" s="96" t="s">
        <v>9864</v>
      </c>
      <c r="C4728" s="20" t="s">
        <v>9711</v>
      </c>
    </row>
    <row r="4729" spans="1:3" hidden="1">
      <c r="A4729" s="30" t="s">
        <v>9865</v>
      </c>
      <c r="B4729" s="96" t="s">
        <v>9866</v>
      </c>
      <c r="C4729" s="20" t="s">
        <v>9711</v>
      </c>
    </row>
    <row r="4730" spans="1:3" hidden="1">
      <c r="A4730" s="30" t="s">
        <v>9867</v>
      </c>
      <c r="B4730" s="96" t="s">
        <v>9868</v>
      </c>
      <c r="C4730" s="20" t="s">
        <v>9711</v>
      </c>
    </row>
    <row r="4731" spans="1:3" hidden="1">
      <c r="A4731" s="30" t="s">
        <v>9869</v>
      </c>
      <c r="B4731" s="96" t="s">
        <v>9870</v>
      </c>
      <c r="C4731" s="20" t="s">
        <v>9711</v>
      </c>
    </row>
    <row r="4732" spans="1:3" hidden="1">
      <c r="A4732" s="30" t="s">
        <v>9871</v>
      </c>
      <c r="B4732" s="96" t="s">
        <v>9872</v>
      </c>
      <c r="C4732" s="20" t="s">
        <v>9711</v>
      </c>
    </row>
    <row r="4733" spans="1:3" hidden="1">
      <c r="A4733" s="30" t="s">
        <v>9873</v>
      </c>
      <c r="B4733" s="96" t="s">
        <v>9874</v>
      </c>
      <c r="C4733" s="20" t="s">
        <v>9711</v>
      </c>
    </row>
    <row r="4734" spans="1:3" hidden="1">
      <c r="A4734" s="30" t="s">
        <v>9875</v>
      </c>
      <c r="B4734" s="96" t="s">
        <v>9876</v>
      </c>
      <c r="C4734" s="20" t="s">
        <v>9711</v>
      </c>
    </row>
    <row r="4735" spans="1:3" hidden="1">
      <c r="A4735" s="30" t="s">
        <v>9877</v>
      </c>
      <c r="B4735" s="96" t="s">
        <v>9878</v>
      </c>
      <c r="C4735" s="20" t="s">
        <v>9711</v>
      </c>
    </row>
    <row r="4736" spans="1:3" hidden="1">
      <c r="A4736" s="30" t="s">
        <v>9879</v>
      </c>
      <c r="B4736" s="96" t="s">
        <v>9880</v>
      </c>
      <c r="C4736" s="20" t="s">
        <v>9711</v>
      </c>
    </row>
    <row r="4737" spans="1:3" hidden="1">
      <c r="A4737" s="30" t="s">
        <v>9881</v>
      </c>
      <c r="B4737" s="96" t="s">
        <v>9882</v>
      </c>
      <c r="C4737" s="20" t="s">
        <v>9711</v>
      </c>
    </row>
    <row r="4738" spans="1:3" hidden="1">
      <c r="A4738" s="30" t="s">
        <v>9883</v>
      </c>
      <c r="B4738" s="96" t="s">
        <v>9884</v>
      </c>
      <c r="C4738" s="20" t="s">
        <v>9711</v>
      </c>
    </row>
    <row r="4739" spans="1:3" hidden="1">
      <c r="A4739" s="98" t="s">
        <v>9885</v>
      </c>
      <c r="B4739" s="95" t="s">
        <v>9886</v>
      </c>
      <c r="C4739" s="20" t="s">
        <v>9711</v>
      </c>
    </row>
    <row r="4740" spans="1:3" hidden="1">
      <c r="A4740" s="98" t="s">
        <v>9887</v>
      </c>
      <c r="B4740" s="95" t="s">
        <v>9888</v>
      </c>
      <c r="C4740" s="20" t="s">
        <v>9711</v>
      </c>
    </row>
    <row r="4741" spans="1:3" hidden="1">
      <c r="A4741" s="98" t="s">
        <v>9889</v>
      </c>
      <c r="B4741" s="95" t="s">
        <v>9890</v>
      </c>
      <c r="C4741" s="20" t="s">
        <v>9711</v>
      </c>
    </row>
    <row r="4742" spans="1:3" hidden="1">
      <c r="A4742" s="98" t="s">
        <v>9891</v>
      </c>
      <c r="B4742" s="95" t="s">
        <v>9892</v>
      </c>
      <c r="C4742" s="20" t="s">
        <v>9711</v>
      </c>
    </row>
    <row r="4743" spans="1:3" hidden="1">
      <c r="A4743" s="98" t="s">
        <v>9893</v>
      </c>
      <c r="B4743" s="95" t="s">
        <v>9894</v>
      </c>
      <c r="C4743" s="20" t="s">
        <v>9711</v>
      </c>
    </row>
    <row r="4744" spans="1:3" hidden="1">
      <c r="A4744" s="98" t="s">
        <v>9895</v>
      </c>
      <c r="B4744" s="95" t="s">
        <v>9896</v>
      </c>
      <c r="C4744" s="20" t="s">
        <v>9711</v>
      </c>
    </row>
    <row r="4745" spans="1:3" hidden="1">
      <c r="A4745" s="98" t="s">
        <v>9897</v>
      </c>
      <c r="B4745" s="95" t="s">
        <v>9898</v>
      </c>
      <c r="C4745" s="20" t="s">
        <v>9711</v>
      </c>
    </row>
    <row r="4746" spans="1:3" hidden="1">
      <c r="A4746" s="98" t="s">
        <v>9899</v>
      </c>
      <c r="B4746" s="95" t="s">
        <v>9900</v>
      </c>
      <c r="C4746" s="20" t="s">
        <v>9711</v>
      </c>
    </row>
    <row r="4747" spans="1:3" hidden="1">
      <c r="A4747" s="98" t="s">
        <v>9901</v>
      </c>
      <c r="B4747" s="95" t="s">
        <v>9902</v>
      </c>
      <c r="C4747" s="20" t="s">
        <v>9711</v>
      </c>
    </row>
    <row r="4748" spans="1:3" hidden="1">
      <c r="A4748" s="98" t="s">
        <v>9903</v>
      </c>
      <c r="B4748" s="95" t="s">
        <v>9904</v>
      </c>
      <c r="C4748" s="20" t="s">
        <v>9711</v>
      </c>
    </row>
    <row r="4749" spans="1:3" hidden="1">
      <c r="A4749" s="98" t="s">
        <v>9905</v>
      </c>
      <c r="B4749" s="95" t="s">
        <v>9906</v>
      </c>
      <c r="C4749" s="20" t="s">
        <v>9711</v>
      </c>
    </row>
    <row r="4750" spans="1:3" hidden="1">
      <c r="A4750" s="98" t="s">
        <v>9907</v>
      </c>
      <c r="B4750" s="95" t="s">
        <v>9908</v>
      </c>
      <c r="C4750" s="20" t="s">
        <v>9711</v>
      </c>
    </row>
    <row r="4751" spans="1:3" hidden="1">
      <c r="A4751" s="98" t="s">
        <v>9909</v>
      </c>
      <c r="B4751" s="95" t="s">
        <v>9910</v>
      </c>
      <c r="C4751" s="20" t="s">
        <v>9711</v>
      </c>
    </row>
    <row r="4752" spans="1:3" hidden="1">
      <c r="A4752" s="98" t="s">
        <v>9911</v>
      </c>
      <c r="B4752" s="95" t="s">
        <v>9912</v>
      </c>
      <c r="C4752" s="20" t="s">
        <v>9711</v>
      </c>
    </row>
    <row r="4753" spans="1:3" hidden="1">
      <c r="A4753" s="31" t="s">
        <v>9913</v>
      </c>
      <c r="B4753" s="32" t="s">
        <v>9914</v>
      </c>
      <c r="C4753" s="20" t="s">
        <v>9711</v>
      </c>
    </row>
    <row r="4754" spans="1:3" hidden="1">
      <c r="A4754" s="98" t="s">
        <v>9915</v>
      </c>
      <c r="B4754" s="95" t="s">
        <v>9916</v>
      </c>
      <c r="C4754" s="20" t="s">
        <v>9711</v>
      </c>
    </row>
    <row r="4755" spans="1:3" hidden="1">
      <c r="A4755" s="97" t="s">
        <v>9917</v>
      </c>
      <c r="B4755" s="95" t="s">
        <v>9918</v>
      </c>
      <c r="C4755" s="20" t="s">
        <v>9711</v>
      </c>
    </row>
    <row r="4756" spans="1:3" hidden="1">
      <c r="A4756" s="98" t="s">
        <v>9919</v>
      </c>
      <c r="B4756" s="95" t="s">
        <v>9920</v>
      </c>
      <c r="C4756" s="20" t="s">
        <v>9711</v>
      </c>
    </row>
    <row r="4757" spans="1:3" hidden="1">
      <c r="A4757" s="98" t="s">
        <v>9921</v>
      </c>
      <c r="B4757" s="95" t="s">
        <v>9922</v>
      </c>
      <c r="C4757" s="20" t="s">
        <v>9711</v>
      </c>
    </row>
    <row r="4758" spans="1:3" hidden="1">
      <c r="A4758" s="98" t="s">
        <v>9923</v>
      </c>
      <c r="B4758" s="95" t="s">
        <v>9924</v>
      </c>
      <c r="C4758" s="20" t="s">
        <v>9711</v>
      </c>
    </row>
    <row r="4759" spans="1:3" hidden="1">
      <c r="A4759" s="98" t="s">
        <v>9925</v>
      </c>
      <c r="B4759" s="95" t="s">
        <v>9926</v>
      </c>
      <c r="C4759" s="20" t="s">
        <v>9711</v>
      </c>
    </row>
    <row r="4760" spans="1:3" hidden="1">
      <c r="A4760" s="98" t="s">
        <v>9927</v>
      </c>
      <c r="B4760" s="95" t="s">
        <v>9928</v>
      </c>
      <c r="C4760" s="20" t="s">
        <v>9711</v>
      </c>
    </row>
    <row r="4761" spans="1:3" hidden="1">
      <c r="A4761" s="98" t="s">
        <v>9929</v>
      </c>
      <c r="B4761" s="95" t="s">
        <v>9930</v>
      </c>
      <c r="C4761" s="20" t="s">
        <v>9711</v>
      </c>
    </row>
    <row r="4762" spans="1:3" hidden="1">
      <c r="A4762" s="98" t="s">
        <v>9931</v>
      </c>
      <c r="B4762" s="95" t="s">
        <v>9932</v>
      </c>
      <c r="C4762" s="20" t="s">
        <v>9711</v>
      </c>
    </row>
    <row r="4763" spans="1:3" hidden="1">
      <c r="A4763" s="98" t="s">
        <v>9933</v>
      </c>
      <c r="B4763" s="95" t="s">
        <v>9934</v>
      </c>
      <c r="C4763" s="20" t="s">
        <v>9711</v>
      </c>
    </row>
    <row r="4764" spans="1:3" hidden="1">
      <c r="A4764" s="98" t="s">
        <v>9935</v>
      </c>
      <c r="B4764" s="95" t="s">
        <v>9936</v>
      </c>
      <c r="C4764" s="20" t="s">
        <v>9711</v>
      </c>
    </row>
    <row r="4765" spans="1:3" hidden="1">
      <c r="A4765" s="98" t="s">
        <v>9937</v>
      </c>
      <c r="B4765" s="95" t="s">
        <v>9938</v>
      </c>
      <c r="C4765" s="20" t="s">
        <v>9711</v>
      </c>
    </row>
    <row r="4766" spans="1:3" hidden="1">
      <c r="A4766" s="98" t="s">
        <v>9939</v>
      </c>
      <c r="B4766" s="95" t="s">
        <v>9940</v>
      </c>
      <c r="C4766" s="20" t="s">
        <v>9711</v>
      </c>
    </row>
    <row r="4767" spans="1:3" hidden="1">
      <c r="A4767" s="98" t="s">
        <v>9941</v>
      </c>
      <c r="B4767" s="95" t="s">
        <v>9942</v>
      </c>
      <c r="C4767" s="20" t="s">
        <v>9711</v>
      </c>
    </row>
    <row r="4768" spans="1:3" hidden="1">
      <c r="A4768" s="98" t="s">
        <v>9943</v>
      </c>
      <c r="B4768" s="95" t="s">
        <v>9944</v>
      </c>
      <c r="C4768" s="20" t="s">
        <v>9711</v>
      </c>
    </row>
    <row r="4769" spans="1:3" hidden="1">
      <c r="A4769" s="98" t="s">
        <v>9945</v>
      </c>
      <c r="B4769" s="95" t="s">
        <v>9946</v>
      </c>
      <c r="C4769" s="20" t="s">
        <v>9711</v>
      </c>
    </row>
    <row r="4770" spans="1:3" hidden="1">
      <c r="A4770" s="98" t="s">
        <v>9947</v>
      </c>
      <c r="B4770" s="95" t="s">
        <v>9948</v>
      </c>
      <c r="C4770" s="20" t="s">
        <v>9711</v>
      </c>
    </row>
    <row r="4771" spans="1:3" hidden="1">
      <c r="A4771" s="98" t="s">
        <v>9949</v>
      </c>
      <c r="B4771" s="95" t="s">
        <v>9950</v>
      </c>
      <c r="C4771" s="20" t="s">
        <v>9711</v>
      </c>
    </row>
    <row r="4772" spans="1:3" hidden="1">
      <c r="A4772" s="98" t="s">
        <v>9951</v>
      </c>
      <c r="B4772" s="95" t="s">
        <v>9952</v>
      </c>
      <c r="C4772" s="20" t="s">
        <v>9711</v>
      </c>
    </row>
    <row r="4773" spans="1:3" hidden="1">
      <c r="A4773" s="98" t="s">
        <v>9953</v>
      </c>
      <c r="B4773" s="95" t="s">
        <v>9954</v>
      </c>
      <c r="C4773" s="20" t="s">
        <v>9711</v>
      </c>
    </row>
    <row r="4774" spans="1:3" hidden="1">
      <c r="A4774" s="98" t="s">
        <v>9955</v>
      </c>
      <c r="B4774" s="95" t="s">
        <v>9956</v>
      </c>
      <c r="C4774" s="20" t="s">
        <v>9711</v>
      </c>
    </row>
    <row r="4775" spans="1:3" hidden="1">
      <c r="A4775" s="98" t="s">
        <v>9957</v>
      </c>
      <c r="B4775" s="95" t="s">
        <v>9958</v>
      </c>
      <c r="C4775" s="20" t="s">
        <v>9711</v>
      </c>
    </row>
    <row r="4776" spans="1:3" hidden="1">
      <c r="A4776" s="98" t="s">
        <v>9959</v>
      </c>
      <c r="B4776" s="95" t="s">
        <v>9960</v>
      </c>
      <c r="C4776" s="20" t="s">
        <v>9711</v>
      </c>
    </row>
    <row r="4777" spans="1:3" hidden="1">
      <c r="A4777" s="98" t="s">
        <v>9961</v>
      </c>
      <c r="B4777" s="95" t="s">
        <v>9962</v>
      </c>
      <c r="C4777" s="20" t="s">
        <v>9711</v>
      </c>
    </row>
    <row r="4778" spans="1:3" hidden="1">
      <c r="A4778" s="98" t="s">
        <v>9963</v>
      </c>
      <c r="B4778" s="95" t="s">
        <v>9964</v>
      </c>
      <c r="C4778" s="20" t="s">
        <v>9711</v>
      </c>
    </row>
    <row r="4779" spans="1:3" hidden="1">
      <c r="A4779" s="98" t="s">
        <v>9965</v>
      </c>
      <c r="B4779" s="95" t="s">
        <v>9966</v>
      </c>
      <c r="C4779" s="20" t="s">
        <v>9711</v>
      </c>
    </row>
    <row r="4780" spans="1:3" hidden="1">
      <c r="A4780" s="98" t="s">
        <v>9967</v>
      </c>
      <c r="B4780" s="95" t="s">
        <v>9968</v>
      </c>
      <c r="C4780" s="20" t="s">
        <v>9711</v>
      </c>
    </row>
    <row r="4781" spans="1:3" hidden="1">
      <c r="A4781" s="98" t="s">
        <v>9969</v>
      </c>
      <c r="B4781" s="95" t="s">
        <v>9970</v>
      </c>
      <c r="C4781" s="20" t="s">
        <v>9711</v>
      </c>
    </row>
    <row r="4782" spans="1:3" hidden="1">
      <c r="A4782" s="98" t="s">
        <v>9971</v>
      </c>
      <c r="B4782" s="95" t="s">
        <v>9972</v>
      </c>
      <c r="C4782" s="20" t="s">
        <v>9711</v>
      </c>
    </row>
    <row r="4783" spans="1:3" hidden="1">
      <c r="A4783" s="98" t="s">
        <v>9973</v>
      </c>
      <c r="B4783" s="95" t="s">
        <v>9974</v>
      </c>
      <c r="C4783" s="20" t="s">
        <v>9711</v>
      </c>
    </row>
    <row r="4784" spans="1:3" hidden="1">
      <c r="A4784" s="98" t="s">
        <v>9975</v>
      </c>
      <c r="B4784" s="95" t="s">
        <v>9976</v>
      </c>
      <c r="C4784" s="20" t="s">
        <v>9711</v>
      </c>
    </row>
    <row r="4785" spans="1:3" hidden="1">
      <c r="A4785" s="98" t="s">
        <v>9977</v>
      </c>
      <c r="B4785" s="95" t="s">
        <v>9978</v>
      </c>
      <c r="C4785" s="20" t="s">
        <v>9711</v>
      </c>
    </row>
    <row r="4786" spans="1:3" hidden="1">
      <c r="A4786" s="98" t="s">
        <v>9979</v>
      </c>
      <c r="B4786" s="95" t="s">
        <v>9980</v>
      </c>
      <c r="C4786" s="20" t="s">
        <v>9711</v>
      </c>
    </row>
    <row r="4787" spans="1:3" hidden="1">
      <c r="A4787" s="98" t="s">
        <v>9981</v>
      </c>
      <c r="B4787" s="95" t="s">
        <v>9982</v>
      </c>
      <c r="C4787" s="20" t="s">
        <v>9711</v>
      </c>
    </row>
    <row r="4788" spans="1:3" hidden="1">
      <c r="A4788" s="98" t="s">
        <v>9983</v>
      </c>
      <c r="B4788" s="95" t="s">
        <v>9984</v>
      </c>
      <c r="C4788" s="20" t="s">
        <v>9711</v>
      </c>
    </row>
    <row r="4789" spans="1:3" hidden="1">
      <c r="A4789" s="98" t="s">
        <v>9985</v>
      </c>
      <c r="B4789" s="95" t="s">
        <v>9986</v>
      </c>
      <c r="C4789" s="20" t="s">
        <v>9711</v>
      </c>
    </row>
    <row r="4790" spans="1:3" hidden="1">
      <c r="A4790" s="98" t="s">
        <v>9987</v>
      </c>
      <c r="B4790" s="95" t="s">
        <v>9988</v>
      </c>
      <c r="C4790" s="20" t="s">
        <v>9711</v>
      </c>
    </row>
    <row r="4791" spans="1:3" hidden="1">
      <c r="A4791" s="98" t="s">
        <v>9989</v>
      </c>
      <c r="B4791" s="95" t="s">
        <v>9990</v>
      </c>
      <c r="C4791" s="20" t="s">
        <v>9711</v>
      </c>
    </row>
    <row r="4792" spans="1:3" hidden="1">
      <c r="A4792" s="98" t="s">
        <v>9991</v>
      </c>
      <c r="B4792" s="95" t="s">
        <v>9992</v>
      </c>
      <c r="C4792" s="20" t="s">
        <v>9711</v>
      </c>
    </row>
    <row r="4793" spans="1:3" hidden="1">
      <c r="A4793" s="98" t="s">
        <v>9993</v>
      </c>
      <c r="B4793" s="95" t="s">
        <v>9994</v>
      </c>
      <c r="C4793" s="20" t="s">
        <v>9711</v>
      </c>
    </row>
    <row r="4794" spans="1:3" hidden="1">
      <c r="A4794" s="98" t="s">
        <v>9995</v>
      </c>
      <c r="B4794" s="95" t="s">
        <v>9996</v>
      </c>
      <c r="C4794" s="20" t="s">
        <v>9711</v>
      </c>
    </row>
    <row r="4795" spans="1:3" hidden="1">
      <c r="A4795" s="98" t="s">
        <v>9997</v>
      </c>
      <c r="B4795" s="95" t="s">
        <v>9998</v>
      </c>
      <c r="C4795" s="20" t="s">
        <v>9711</v>
      </c>
    </row>
    <row r="4796" spans="1:3" hidden="1">
      <c r="A4796" s="98" t="s">
        <v>9999</v>
      </c>
      <c r="B4796" s="95" t="s">
        <v>10000</v>
      </c>
      <c r="C4796" s="20" t="s">
        <v>9711</v>
      </c>
    </row>
    <row r="4797" spans="1:3" hidden="1">
      <c r="A4797" s="98" t="s">
        <v>10001</v>
      </c>
      <c r="B4797" s="95" t="s">
        <v>10002</v>
      </c>
      <c r="C4797" s="20" t="s">
        <v>9711</v>
      </c>
    </row>
    <row r="4798" spans="1:3" hidden="1">
      <c r="A4798" s="98" t="s">
        <v>10003</v>
      </c>
      <c r="B4798" s="95" t="s">
        <v>10004</v>
      </c>
      <c r="C4798" s="20" t="s">
        <v>9711</v>
      </c>
    </row>
    <row r="4799" spans="1:3" hidden="1">
      <c r="A4799" s="98" t="s">
        <v>10005</v>
      </c>
      <c r="B4799" s="95" t="s">
        <v>10006</v>
      </c>
      <c r="C4799" s="20" t="s">
        <v>9711</v>
      </c>
    </row>
    <row r="4800" spans="1:3" hidden="1">
      <c r="A4800" s="98" t="s">
        <v>10007</v>
      </c>
      <c r="B4800" s="95" t="s">
        <v>10008</v>
      </c>
      <c r="C4800" s="20" t="s">
        <v>9711</v>
      </c>
    </row>
    <row r="4801" spans="1:3" hidden="1">
      <c r="A4801" s="98" t="s">
        <v>10009</v>
      </c>
      <c r="B4801" s="95" t="s">
        <v>10010</v>
      </c>
      <c r="C4801" s="20" t="s">
        <v>9711</v>
      </c>
    </row>
    <row r="4802" spans="1:3" hidden="1">
      <c r="A4802" s="98" t="s">
        <v>10011</v>
      </c>
      <c r="B4802" s="95" t="s">
        <v>10012</v>
      </c>
      <c r="C4802" s="20" t="s">
        <v>9711</v>
      </c>
    </row>
    <row r="4803" spans="1:3" hidden="1">
      <c r="A4803" s="98" t="s">
        <v>10013</v>
      </c>
      <c r="B4803" s="95" t="s">
        <v>10014</v>
      </c>
      <c r="C4803" s="20" t="s">
        <v>9711</v>
      </c>
    </row>
    <row r="4804" spans="1:3" hidden="1">
      <c r="A4804" s="98" t="s">
        <v>10015</v>
      </c>
      <c r="B4804" s="95" t="s">
        <v>10016</v>
      </c>
      <c r="C4804" s="20" t="s">
        <v>9711</v>
      </c>
    </row>
    <row r="4805" spans="1:3" hidden="1">
      <c r="A4805" s="98" t="s">
        <v>10017</v>
      </c>
      <c r="B4805" s="95" t="s">
        <v>10018</v>
      </c>
      <c r="C4805" s="20" t="s">
        <v>9711</v>
      </c>
    </row>
    <row r="4806" spans="1:3" hidden="1">
      <c r="A4806" s="98" t="s">
        <v>10019</v>
      </c>
      <c r="B4806" s="95" t="s">
        <v>10020</v>
      </c>
      <c r="C4806" s="20" t="s">
        <v>9711</v>
      </c>
    </row>
    <row r="4807" spans="1:3" hidden="1">
      <c r="A4807" s="98" t="s">
        <v>10021</v>
      </c>
      <c r="B4807" s="95" t="s">
        <v>10022</v>
      </c>
      <c r="C4807" s="20" t="s">
        <v>9711</v>
      </c>
    </row>
    <row r="4808" spans="1:3" hidden="1">
      <c r="A4808" s="98" t="s">
        <v>10023</v>
      </c>
      <c r="B4808" s="95" t="s">
        <v>10024</v>
      </c>
      <c r="C4808" s="20" t="s">
        <v>9711</v>
      </c>
    </row>
    <row r="4809" spans="1:3" hidden="1">
      <c r="A4809" s="98" t="s">
        <v>10025</v>
      </c>
      <c r="B4809" s="95" t="s">
        <v>10026</v>
      </c>
      <c r="C4809" s="20" t="s">
        <v>9711</v>
      </c>
    </row>
    <row r="4810" spans="1:3" hidden="1">
      <c r="A4810" s="98" t="s">
        <v>10027</v>
      </c>
      <c r="B4810" s="95" t="s">
        <v>10028</v>
      </c>
      <c r="C4810" s="20" t="s">
        <v>9711</v>
      </c>
    </row>
    <row r="4811" spans="1:3" hidden="1">
      <c r="A4811" s="98" t="s">
        <v>10029</v>
      </c>
      <c r="B4811" s="95" t="s">
        <v>10030</v>
      </c>
      <c r="C4811" s="20" t="s">
        <v>9711</v>
      </c>
    </row>
    <row r="4812" spans="1:3" hidden="1">
      <c r="A4812" s="98" t="s">
        <v>10031</v>
      </c>
      <c r="B4812" s="95" t="s">
        <v>10032</v>
      </c>
      <c r="C4812" s="20" t="s">
        <v>9711</v>
      </c>
    </row>
    <row r="4813" spans="1:3" hidden="1">
      <c r="A4813" s="98" t="s">
        <v>10033</v>
      </c>
      <c r="B4813" s="95" t="s">
        <v>10034</v>
      </c>
      <c r="C4813" s="20" t="s">
        <v>9711</v>
      </c>
    </row>
    <row r="4814" spans="1:3" hidden="1">
      <c r="A4814" s="98" t="s">
        <v>10035</v>
      </c>
      <c r="B4814" s="95" t="s">
        <v>10036</v>
      </c>
      <c r="C4814" s="20" t="s">
        <v>9711</v>
      </c>
    </row>
    <row r="4815" spans="1:3" hidden="1">
      <c r="A4815" s="98" t="s">
        <v>10037</v>
      </c>
      <c r="B4815" s="95" t="s">
        <v>10038</v>
      </c>
      <c r="C4815" s="20" t="s">
        <v>9711</v>
      </c>
    </row>
    <row r="4816" spans="1:3" hidden="1">
      <c r="A4816" s="98" t="s">
        <v>10039</v>
      </c>
      <c r="B4816" s="95" t="s">
        <v>10040</v>
      </c>
      <c r="C4816" s="20" t="s">
        <v>9711</v>
      </c>
    </row>
    <row r="4817" spans="1:3" hidden="1">
      <c r="A4817" s="98" t="s">
        <v>10041</v>
      </c>
      <c r="B4817" s="95" t="s">
        <v>10042</v>
      </c>
      <c r="C4817" s="20" t="s">
        <v>9711</v>
      </c>
    </row>
    <row r="4818" spans="1:3" hidden="1">
      <c r="A4818" s="98" t="s">
        <v>10043</v>
      </c>
      <c r="B4818" s="95" t="s">
        <v>10044</v>
      </c>
      <c r="C4818" s="20" t="s">
        <v>9711</v>
      </c>
    </row>
    <row r="4819" spans="1:3" hidden="1">
      <c r="A4819" s="98" t="s">
        <v>10045</v>
      </c>
      <c r="B4819" s="95" t="s">
        <v>10046</v>
      </c>
      <c r="C4819" s="20" t="s">
        <v>9711</v>
      </c>
    </row>
    <row r="4820" spans="1:3" hidden="1">
      <c r="A4820" s="98" t="s">
        <v>10047</v>
      </c>
      <c r="B4820" s="95" t="s">
        <v>10048</v>
      </c>
      <c r="C4820" s="20" t="s">
        <v>9711</v>
      </c>
    </row>
    <row r="4821" spans="1:3" hidden="1">
      <c r="A4821" s="98" t="s">
        <v>10049</v>
      </c>
      <c r="B4821" s="95" t="s">
        <v>10050</v>
      </c>
      <c r="C4821" s="20" t="s">
        <v>9711</v>
      </c>
    </row>
    <row r="4822" spans="1:3" hidden="1">
      <c r="A4822" s="98" t="s">
        <v>10051</v>
      </c>
      <c r="B4822" s="95" t="s">
        <v>10052</v>
      </c>
      <c r="C4822" s="20" t="s">
        <v>9711</v>
      </c>
    </row>
    <row r="4823" spans="1:3" hidden="1">
      <c r="A4823" s="98" t="s">
        <v>10053</v>
      </c>
      <c r="B4823" s="95" t="s">
        <v>10054</v>
      </c>
      <c r="C4823" s="20" t="s">
        <v>9711</v>
      </c>
    </row>
    <row r="4824" spans="1:3" hidden="1">
      <c r="A4824" s="98" t="s">
        <v>10055</v>
      </c>
      <c r="B4824" s="95" t="s">
        <v>10056</v>
      </c>
      <c r="C4824" s="20" t="s">
        <v>9711</v>
      </c>
    </row>
    <row r="4825" spans="1:3" hidden="1">
      <c r="A4825" s="98" t="s">
        <v>10057</v>
      </c>
      <c r="B4825" s="95" t="s">
        <v>10058</v>
      </c>
      <c r="C4825" s="20" t="s">
        <v>9711</v>
      </c>
    </row>
    <row r="4826" spans="1:3" hidden="1">
      <c r="A4826" s="98" t="s">
        <v>10059</v>
      </c>
      <c r="B4826" s="95" t="s">
        <v>10060</v>
      </c>
      <c r="C4826" s="20" t="s">
        <v>9711</v>
      </c>
    </row>
    <row r="4827" spans="1:3" hidden="1">
      <c r="A4827" s="98" t="s">
        <v>10061</v>
      </c>
      <c r="B4827" s="95" t="s">
        <v>10062</v>
      </c>
      <c r="C4827" s="20" t="s">
        <v>9711</v>
      </c>
    </row>
    <row r="4828" spans="1:3" hidden="1">
      <c r="A4828" s="98" t="s">
        <v>10063</v>
      </c>
      <c r="B4828" s="95" t="s">
        <v>10064</v>
      </c>
      <c r="C4828" s="20" t="s">
        <v>9711</v>
      </c>
    </row>
    <row r="4829" spans="1:3" hidden="1">
      <c r="A4829" s="98" t="s">
        <v>10065</v>
      </c>
      <c r="B4829" s="95" t="s">
        <v>10066</v>
      </c>
      <c r="C4829" s="20" t="s">
        <v>9711</v>
      </c>
    </row>
    <row r="4830" spans="1:3" hidden="1">
      <c r="A4830" s="98" t="s">
        <v>10067</v>
      </c>
      <c r="B4830" s="95" t="s">
        <v>10068</v>
      </c>
      <c r="C4830" s="20" t="s">
        <v>9711</v>
      </c>
    </row>
    <row r="4831" spans="1:3" hidden="1">
      <c r="A4831" s="98" t="s">
        <v>10069</v>
      </c>
      <c r="B4831" s="95" t="s">
        <v>10070</v>
      </c>
      <c r="C4831" s="20" t="s">
        <v>9711</v>
      </c>
    </row>
    <row r="4832" spans="1:3" hidden="1">
      <c r="A4832" s="98" t="s">
        <v>10071</v>
      </c>
      <c r="B4832" s="95" t="s">
        <v>10072</v>
      </c>
      <c r="C4832" s="20" t="s">
        <v>9711</v>
      </c>
    </row>
    <row r="4833" spans="1:3" hidden="1">
      <c r="A4833" s="98" t="s">
        <v>10073</v>
      </c>
      <c r="B4833" s="95" t="s">
        <v>10074</v>
      </c>
      <c r="C4833" s="20" t="s">
        <v>9711</v>
      </c>
    </row>
    <row r="4834" spans="1:3" hidden="1">
      <c r="A4834" s="98" t="s">
        <v>10075</v>
      </c>
      <c r="B4834" s="95" t="s">
        <v>10076</v>
      </c>
      <c r="C4834" s="20" t="s">
        <v>9711</v>
      </c>
    </row>
    <row r="4835" spans="1:3" hidden="1">
      <c r="A4835" s="98" t="s">
        <v>10077</v>
      </c>
      <c r="B4835" s="95" t="s">
        <v>10078</v>
      </c>
      <c r="C4835" s="20" t="s">
        <v>9711</v>
      </c>
    </row>
    <row r="4836" spans="1:3" hidden="1">
      <c r="A4836" s="98" t="s">
        <v>10079</v>
      </c>
      <c r="B4836" s="95" t="s">
        <v>10080</v>
      </c>
      <c r="C4836" s="20" t="s">
        <v>9711</v>
      </c>
    </row>
    <row r="4837" spans="1:3" hidden="1">
      <c r="A4837" s="98" t="s">
        <v>10081</v>
      </c>
      <c r="B4837" s="95" t="s">
        <v>10082</v>
      </c>
      <c r="C4837" s="20" t="s">
        <v>9711</v>
      </c>
    </row>
    <row r="4838" spans="1:3" hidden="1">
      <c r="A4838" s="98" t="s">
        <v>10083</v>
      </c>
      <c r="B4838" s="95" t="s">
        <v>10084</v>
      </c>
      <c r="C4838" s="20" t="s">
        <v>9711</v>
      </c>
    </row>
    <row r="4839" spans="1:3" hidden="1">
      <c r="A4839" s="98" t="s">
        <v>10085</v>
      </c>
      <c r="B4839" s="95" t="s">
        <v>10086</v>
      </c>
      <c r="C4839" s="20" t="s">
        <v>9711</v>
      </c>
    </row>
    <row r="4840" spans="1:3" hidden="1">
      <c r="A4840" s="98" t="s">
        <v>10087</v>
      </c>
      <c r="B4840" s="95" t="s">
        <v>10088</v>
      </c>
      <c r="C4840" s="20" t="s">
        <v>9711</v>
      </c>
    </row>
    <row r="4841" spans="1:3" hidden="1">
      <c r="A4841" s="98" t="s">
        <v>10089</v>
      </c>
      <c r="B4841" s="95" t="s">
        <v>10090</v>
      </c>
      <c r="C4841" s="20" t="s">
        <v>9711</v>
      </c>
    </row>
    <row r="4842" spans="1:3" hidden="1">
      <c r="A4842" s="98" t="s">
        <v>10091</v>
      </c>
      <c r="B4842" s="95" t="s">
        <v>10090</v>
      </c>
      <c r="C4842" s="20" t="s">
        <v>9711</v>
      </c>
    </row>
    <row r="4843" spans="1:3" hidden="1">
      <c r="A4843" s="98" t="s">
        <v>10092</v>
      </c>
      <c r="B4843" s="95" t="s">
        <v>10090</v>
      </c>
      <c r="C4843" s="20" t="s">
        <v>9711</v>
      </c>
    </row>
    <row r="4844" spans="1:3" hidden="1">
      <c r="A4844" s="98" t="s">
        <v>10093</v>
      </c>
      <c r="B4844" s="95" t="s">
        <v>10094</v>
      </c>
      <c r="C4844" s="20" t="s">
        <v>9711</v>
      </c>
    </row>
    <row r="4845" spans="1:3" hidden="1">
      <c r="A4845" s="98" t="s">
        <v>10095</v>
      </c>
      <c r="B4845" s="95" t="s">
        <v>10094</v>
      </c>
      <c r="C4845" s="20" t="s">
        <v>9711</v>
      </c>
    </row>
    <row r="4846" spans="1:3" hidden="1">
      <c r="A4846" s="98" t="s">
        <v>10096</v>
      </c>
      <c r="B4846" s="95" t="s">
        <v>10097</v>
      </c>
      <c r="C4846" s="20" t="s">
        <v>9711</v>
      </c>
    </row>
    <row r="4847" spans="1:3" hidden="1">
      <c r="A4847" s="98" t="s">
        <v>10098</v>
      </c>
      <c r="B4847" s="95" t="s">
        <v>10090</v>
      </c>
      <c r="C4847" s="20" t="s">
        <v>9711</v>
      </c>
    </row>
    <row r="4848" spans="1:3" hidden="1">
      <c r="A4848" s="98" t="s">
        <v>10099</v>
      </c>
      <c r="B4848" s="95" t="s">
        <v>10100</v>
      </c>
      <c r="C4848" s="20" t="s">
        <v>9711</v>
      </c>
    </row>
    <row r="4849" spans="1:3" hidden="1">
      <c r="A4849" s="98" t="s">
        <v>10101</v>
      </c>
      <c r="B4849" s="95" t="s">
        <v>10102</v>
      </c>
      <c r="C4849" s="20" t="s">
        <v>9711</v>
      </c>
    </row>
    <row r="4850" spans="1:3" hidden="1">
      <c r="A4850" s="98" t="s">
        <v>10103</v>
      </c>
      <c r="B4850" s="95" t="s">
        <v>10104</v>
      </c>
      <c r="C4850" s="20" t="s">
        <v>9711</v>
      </c>
    </row>
    <row r="4851" spans="1:3" hidden="1">
      <c r="A4851" s="98" t="s">
        <v>10105</v>
      </c>
      <c r="B4851" s="95" t="s">
        <v>10106</v>
      </c>
      <c r="C4851" s="20" t="s">
        <v>9711</v>
      </c>
    </row>
    <row r="4852" spans="1:3" hidden="1">
      <c r="A4852" s="98" t="s">
        <v>10107</v>
      </c>
      <c r="B4852" s="95" t="s">
        <v>10108</v>
      </c>
      <c r="C4852" s="20" t="s">
        <v>9711</v>
      </c>
    </row>
    <row r="4853" spans="1:3" hidden="1">
      <c r="A4853" s="98" t="s">
        <v>10109</v>
      </c>
      <c r="B4853" s="95" t="s">
        <v>10110</v>
      </c>
      <c r="C4853" s="20" t="s">
        <v>9711</v>
      </c>
    </row>
    <row r="4854" spans="1:3" hidden="1">
      <c r="A4854" s="98" t="s">
        <v>10111</v>
      </c>
      <c r="B4854" s="95" t="s">
        <v>10112</v>
      </c>
      <c r="C4854" s="20" t="s">
        <v>9711</v>
      </c>
    </row>
    <row r="4855" spans="1:3" hidden="1">
      <c r="A4855" s="98" t="s">
        <v>10113</v>
      </c>
      <c r="B4855" s="95" t="s">
        <v>10114</v>
      </c>
      <c r="C4855" s="20" t="s">
        <v>9711</v>
      </c>
    </row>
    <row r="4856" spans="1:3" hidden="1">
      <c r="A4856" s="98" t="s">
        <v>10115</v>
      </c>
      <c r="B4856" s="95" t="s">
        <v>10116</v>
      </c>
      <c r="C4856" s="20" t="s">
        <v>9711</v>
      </c>
    </row>
    <row r="4857" spans="1:3" hidden="1">
      <c r="A4857" s="98" t="s">
        <v>10117</v>
      </c>
      <c r="B4857" s="95" t="s">
        <v>10118</v>
      </c>
      <c r="C4857" s="20" t="s">
        <v>9711</v>
      </c>
    </row>
    <row r="4858" spans="1:3" hidden="1">
      <c r="A4858" s="98" t="s">
        <v>10119</v>
      </c>
      <c r="B4858" s="95" t="s">
        <v>10120</v>
      </c>
      <c r="C4858" s="20" t="s">
        <v>9711</v>
      </c>
    </row>
    <row r="4859" spans="1:3" hidden="1">
      <c r="A4859" s="98" t="s">
        <v>10121</v>
      </c>
      <c r="B4859" s="95" t="s">
        <v>10120</v>
      </c>
      <c r="C4859" s="20" t="s">
        <v>9711</v>
      </c>
    </row>
    <row r="4860" spans="1:3" hidden="1">
      <c r="A4860" s="98" t="s">
        <v>10122</v>
      </c>
      <c r="B4860" s="95" t="s">
        <v>10123</v>
      </c>
      <c r="C4860" s="20" t="s">
        <v>9711</v>
      </c>
    </row>
    <row r="4861" spans="1:3" hidden="1">
      <c r="A4861" s="98" t="s">
        <v>10124</v>
      </c>
      <c r="B4861" s="95" t="s">
        <v>10125</v>
      </c>
      <c r="C4861" s="20" t="s">
        <v>9711</v>
      </c>
    </row>
    <row r="4862" spans="1:3" hidden="1">
      <c r="A4862" s="98" t="s">
        <v>10126</v>
      </c>
      <c r="B4862" s="95" t="s">
        <v>10127</v>
      </c>
      <c r="C4862" s="20" t="s">
        <v>9711</v>
      </c>
    </row>
    <row r="4863" spans="1:3" hidden="1">
      <c r="A4863" s="98" t="s">
        <v>10128</v>
      </c>
      <c r="B4863" s="95" t="s">
        <v>10129</v>
      </c>
      <c r="C4863" s="20" t="s">
        <v>9711</v>
      </c>
    </row>
    <row r="4864" spans="1:3" hidden="1">
      <c r="A4864" s="98" t="s">
        <v>10130</v>
      </c>
      <c r="B4864" s="95" t="s">
        <v>10131</v>
      </c>
      <c r="C4864" s="20" t="s">
        <v>9711</v>
      </c>
    </row>
    <row r="4865" spans="1:3" hidden="1">
      <c r="A4865" s="98" t="s">
        <v>10132</v>
      </c>
      <c r="B4865" s="95" t="s">
        <v>10133</v>
      </c>
      <c r="C4865" s="20" t="s">
        <v>9711</v>
      </c>
    </row>
    <row r="4866" spans="1:3" hidden="1">
      <c r="A4866" s="98" t="s">
        <v>10134</v>
      </c>
      <c r="B4866" s="95" t="s">
        <v>10135</v>
      </c>
      <c r="C4866" s="20" t="s">
        <v>9711</v>
      </c>
    </row>
    <row r="4867" spans="1:3" hidden="1">
      <c r="A4867" s="98" t="s">
        <v>10136</v>
      </c>
      <c r="B4867" s="95" t="s">
        <v>10137</v>
      </c>
      <c r="C4867" s="20" t="s">
        <v>9711</v>
      </c>
    </row>
    <row r="4868" spans="1:3" hidden="1">
      <c r="A4868" s="98" t="s">
        <v>10138</v>
      </c>
      <c r="B4868" s="95" t="s">
        <v>10139</v>
      </c>
      <c r="C4868" s="20" t="s">
        <v>9711</v>
      </c>
    </row>
    <row r="4869" spans="1:3" hidden="1">
      <c r="A4869" s="98" t="s">
        <v>10140</v>
      </c>
      <c r="B4869" s="95" t="s">
        <v>10141</v>
      </c>
      <c r="C4869" s="20" t="s">
        <v>9711</v>
      </c>
    </row>
    <row r="4870" spans="1:3" hidden="1">
      <c r="A4870" s="98" t="s">
        <v>10142</v>
      </c>
      <c r="B4870" s="95" t="s">
        <v>10143</v>
      </c>
      <c r="C4870" s="20" t="s">
        <v>9711</v>
      </c>
    </row>
    <row r="4871" spans="1:3" hidden="1">
      <c r="A4871" s="98" t="s">
        <v>10144</v>
      </c>
      <c r="B4871" s="95" t="s">
        <v>10145</v>
      </c>
      <c r="C4871" s="20" t="s">
        <v>9711</v>
      </c>
    </row>
    <row r="4872" spans="1:3" hidden="1">
      <c r="A4872" s="98" t="s">
        <v>10146</v>
      </c>
      <c r="B4872" s="95" t="s">
        <v>10147</v>
      </c>
      <c r="C4872" s="20" t="s">
        <v>9711</v>
      </c>
    </row>
    <row r="4873" spans="1:3" hidden="1">
      <c r="A4873" s="98" t="s">
        <v>10148</v>
      </c>
      <c r="B4873" s="95" t="s">
        <v>10149</v>
      </c>
      <c r="C4873" s="20" t="s">
        <v>9711</v>
      </c>
    </row>
    <row r="4874" spans="1:3" hidden="1">
      <c r="A4874" s="98" t="s">
        <v>10150</v>
      </c>
      <c r="B4874" s="95" t="s">
        <v>10151</v>
      </c>
      <c r="C4874" s="20" t="s">
        <v>9711</v>
      </c>
    </row>
    <row r="4875" spans="1:3" hidden="1">
      <c r="A4875" s="98" t="s">
        <v>10152</v>
      </c>
      <c r="B4875" s="95" t="s">
        <v>10153</v>
      </c>
      <c r="C4875" s="20" t="s">
        <v>9711</v>
      </c>
    </row>
    <row r="4876" spans="1:3" hidden="1">
      <c r="A4876" s="98" t="s">
        <v>10154</v>
      </c>
      <c r="B4876" s="95" t="s">
        <v>10155</v>
      </c>
      <c r="C4876" s="20" t="s">
        <v>9711</v>
      </c>
    </row>
    <row r="4877" spans="1:3" hidden="1">
      <c r="A4877" s="98" t="s">
        <v>10156</v>
      </c>
      <c r="B4877" s="95" t="s">
        <v>10157</v>
      </c>
      <c r="C4877" s="20" t="s">
        <v>9711</v>
      </c>
    </row>
    <row r="4878" spans="1:3" hidden="1">
      <c r="A4878" s="98" t="s">
        <v>10158</v>
      </c>
      <c r="B4878" s="95" t="s">
        <v>10159</v>
      </c>
      <c r="C4878" s="20" t="s">
        <v>9711</v>
      </c>
    </row>
    <row r="4879" spans="1:3" hidden="1">
      <c r="A4879" s="98" t="s">
        <v>10160</v>
      </c>
      <c r="B4879" s="95" t="s">
        <v>10161</v>
      </c>
      <c r="C4879" s="20" t="s">
        <v>9711</v>
      </c>
    </row>
    <row r="4880" spans="1:3" hidden="1">
      <c r="A4880" s="98" t="s">
        <v>10162</v>
      </c>
      <c r="B4880" s="95" t="s">
        <v>10163</v>
      </c>
      <c r="C4880" s="20" t="s">
        <v>9711</v>
      </c>
    </row>
    <row r="4881" spans="1:3" hidden="1">
      <c r="A4881" s="98" t="s">
        <v>10164</v>
      </c>
      <c r="B4881" s="95" t="s">
        <v>10165</v>
      </c>
      <c r="C4881" s="20" t="s">
        <v>9711</v>
      </c>
    </row>
    <row r="4882" spans="1:3" hidden="1">
      <c r="A4882" s="98" t="s">
        <v>10166</v>
      </c>
      <c r="B4882" s="95" t="s">
        <v>10167</v>
      </c>
      <c r="C4882" s="20" t="s">
        <v>9711</v>
      </c>
    </row>
    <row r="4883" spans="1:3" hidden="1">
      <c r="A4883" s="98" t="s">
        <v>10168</v>
      </c>
      <c r="B4883" s="95" t="s">
        <v>10169</v>
      </c>
      <c r="C4883" s="20" t="s">
        <v>9711</v>
      </c>
    </row>
    <row r="4884" spans="1:3" hidden="1">
      <c r="A4884" s="98" t="s">
        <v>10170</v>
      </c>
      <c r="B4884" s="95" t="s">
        <v>10171</v>
      </c>
      <c r="C4884" s="20" t="s">
        <v>9711</v>
      </c>
    </row>
    <row r="4885" spans="1:3" hidden="1">
      <c r="A4885" s="98" t="s">
        <v>10172</v>
      </c>
      <c r="B4885" s="95" t="s">
        <v>10173</v>
      </c>
      <c r="C4885" s="20" t="s">
        <v>9711</v>
      </c>
    </row>
    <row r="4886" spans="1:3" hidden="1">
      <c r="A4886" s="98" t="s">
        <v>10174</v>
      </c>
      <c r="B4886" s="95" t="s">
        <v>10175</v>
      </c>
      <c r="C4886" s="20" t="s">
        <v>9711</v>
      </c>
    </row>
    <row r="4887" spans="1:3" hidden="1">
      <c r="A4887" s="98" t="s">
        <v>10176</v>
      </c>
      <c r="B4887" s="95" t="s">
        <v>10177</v>
      </c>
      <c r="C4887" s="20" t="s">
        <v>9711</v>
      </c>
    </row>
    <row r="4888" spans="1:3" hidden="1">
      <c r="A4888" s="98" t="s">
        <v>10178</v>
      </c>
      <c r="B4888" s="95" t="s">
        <v>10179</v>
      </c>
      <c r="C4888" s="20" t="s">
        <v>9711</v>
      </c>
    </row>
    <row r="4889" spans="1:3" hidden="1">
      <c r="A4889" s="98" t="s">
        <v>10180</v>
      </c>
      <c r="B4889" s="95" t="s">
        <v>10181</v>
      </c>
      <c r="C4889" s="20" t="s">
        <v>9711</v>
      </c>
    </row>
    <row r="4890" spans="1:3" hidden="1">
      <c r="A4890" s="98" t="s">
        <v>10182</v>
      </c>
      <c r="B4890" s="95" t="s">
        <v>10183</v>
      </c>
      <c r="C4890" s="20" t="s">
        <v>9711</v>
      </c>
    </row>
    <row r="4891" spans="1:3" hidden="1">
      <c r="A4891" s="98" t="s">
        <v>10184</v>
      </c>
      <c r="B4891" s="95" t="s">
        <v>10185</v>
      </c>
      <c r="C4891" s="20" t="s">
        <v>9711</v>
      </c>
    </row>
    <row r="4892" spans="1:3" hidden="1">
      <c r="A4892" s="98" t="s">
        <v>10186</v>
      </c>
      <c r="B4892" s="95" t="s">
        <v>10187</v>
      </c>
      <c r="C4892" s="20" t="s">
        <v>9711</v>
      </c>
    </row>
    <row r="4893" spans="1:3" hidden="1">
      <c r="A4893" s="98" t="s">
        <v>10188</v>
      </c>
      <c r="B4893" s="95" t="s">
        <v>10189</v>
      </c>
      <c r="C4893" s="20" t="s">
        <v>9711</v>
      </c>
    </row>
    <row r="4894" spans="1:3" hidden="1">
      <c r="A4894" s="98" t="s">
        <v>10190</v>
      </c>
      <c r="B4894" s="95" t="s">
        <v>10191</v>
      </c>
      <c r="C4894" s="20" t="s">
        <v>9711</v>
      </c>
    </row>
    <row r="4895" spans="1:3" hidden="1">
      <c r="A4895" s="98" t="s">
        <v>10192</v>
      </c>
      <c r="B4895" s="95" t="s">
        <v>10191</v>
      </c>
      <c r="C4895" s="20" t="s">
        <v>9711</v>
      </c>
    </row>
    <row r="4896" spans="1:3" hidden="1">
      <c r="A4896" s="98" t="s">
        <v>10193</v>
      </c>
      <c r="B4896" s="95" t="s">
        <v>10191</v>
      </c>
      <c r="C4896" s="20" t="s">
        <v>9711</v>
      </c>
    </row>
    <row r="4897" spans="1:3" hidden="1">
      <c r="A4897" s="98" t="s">
        <v>10194</v>
      </c>
      <c r="B4897" s="95" t="s">
        <v>10195</v>
      </c>
      <c r="C4897" s="20" t="s">
        <v>9711</v>
      </c>
    </row>
    <row r="4898" spans="1:3" hidden="1">
      <c r="A4898" s="98" t="s">
        <v>10196</v>
      </c>
      <c r="B4898" s="95" t="s">
        <v>10197</v>
      </c>
      <c r="C4898" s="20" t="s">
        <v>9711</v>
      </c>
    </row>
    <row r="4899" spans="1:3" hidden="1">
      <c r="A4899" s="98" t="s">
        <v>10198</v>
      </c>
      <c r="B4899" s="95" t="s">
        <v>10199</v>
      </c>
      <c r="C4899" s="20" t="s">
        <v>9711</v>
      </c>
    </row>
    <row r="4900" spans="1:3" hidden="1">
      <c r="A4900" s="98" t="s">
        <v>10200</v>
      </c>
      <c r="B4900" s="95" t="s">
        <v>10201</v>
      </c>
      <c r="C4900" s="20" t="s">
        <v>9711</v>
      </c>
    </row>
    <row r="4901" spans="1:3" hidden="1">
      <c r="A4901" s="98" t="s">
        <v>10202</v>
      </c>
      <c r="B4901" s="95" t="s">
        <v>10203</v>
      </c>
      <c r="C4901" s="20" t="s">
        <v>9711</v>
      </c>
    </row>
    <row r="4902" spans="1:3" hidden="1">
      <c r="A4902" s="98" t="s">
        <v>10204</v>
      </c>
      <c r="B4902" s="95" t="s">
        <v>10205</v>
      </c>
      <c r="C4902" s="20" t="s">
        <v>9711</v>
      </c>
    </row>
    <row r="4903" spans="1:3" hidden="1">
      <c r="A4903" s="98" t="s">
        <v>10206</v>
      </c>
      <c r="B4903" s="95" t="s">
        <v>10207</v>
      </c>
      <c r="C4903" s="20" t="s">
        <v>9711</v>
      </c>
    </row>
    <row r="4904" spans="1:3" hidden="1">
      <c r="A4904" s="98" t="s">
        <v>10208</v>
      </c>
      <c r="B4904" s="95" t="s">
        <v>10209</v>
      </c>
      <c r="C4904" s="20" t="s">
        <v>9711</v>
      </c>
    </row>
    <row r="4905" spans="1:3" hidden="1">
      <c r="A4905" s="98" t="s">
        <v>10210</v>
      </c>
      <c r="B4905" s="95" t="s">
        <v>10211</v>
      </c>
      <c r="C4905" s="20" t="s">
        <v>9711</v>
      </c>
    </row>
    <row r="4906" spans="1:3" hidden="1">
      <c r="A4906" s="98" t="s">
        <v>10212</v>
      </c>
      <c r="B4906" s="95" t="s">
        <v>10213</v>
      </c>
      <c r="C4906" s="20" t="s">
        <v>9711</v>
      </c>
    </row>
    <row r="4907" spans="1:3" hidden="1">
      <c r="A4907" s="98" t="s">
        <v>10214</v>
      </c>
      <c r="B4907" s="95" t="s">
        <v>10215</v>
      </c>
      <c r="C4907" s="20" t="s">
        <v>9711</v>
      </c>
    </row>
    <row r="4908" spans="1:3" hidden="1">
      <c r="A4908" s="98" t="s">
        <v>10216</v>
      </c>
      <c r="B4908" s="95" t="s">
        <v>10217</v>
      </c>
      <c r="C4908" s="20" t="s">
        <v>9711</v>
      </c>
    </row>
    <row r="4909" spans="1:3" hidden="1">
      <c r="A4909" s="98" t="s">
        <v>10218</v>
      </c>
      <c r="B4909" s="95" t="s">
        <v>10219</v>
      </c>
      <c r="C4909" s="20" t="s">
        <v>9711</v>
      </c>
    </row>
    <row r="4910" spans="1:3" hidden="1">
      <c r="A4910" s="98" t="s">
        <v>10220</v>
      </c>
      <c r="B4910" s="95" t="s">
        <v>10221</v>
      </c>
      <c r="C4910" s="20" t="s">
        <v>9711</v>
      </c>
    </row>
    <row r="4911" spans="1:3" hidden="1">
      <c r="A4911" s="98" t="s">
        <v>10222</v>
      </c>
      <c r="B4911" s="95" t="s">
        <v>10223</v>
      </c>
      <c r="C4911" s="20" t="s">
        <v>9711</v>
      </c>
    </row>
    <row r="4912" spans="1:3" hidden="1">
      <c r="A4912" s="98" t="s">
        <v>10224</v>
      </c>
      <c r="B4912" s="95" t="s">
        <v>10225</v>
      </c>
      <c r="C4912" s="20" t="s">
        <v>9711</v>
      </c>
    </row>
    <row r="4913" spans="1:3" hidden="1">
      <c r="A4913" s="98" t="s">
        <v>10226</v>
      </c>
      <c r="B4913" s="95" t="s">
        <v>10227</v>
      </c>
      <c r="C4913" s="20" t="s">
        <v>9711</v>
      </c>
    </row>
    <row r="4914" spans="1:3" hidden="1">
      <c r="A4914" s="98" t="s">
        <v>10228</v>
      </c>
      <c r="B4914" s="95" t="s">
        <v>10229</v>
      </c>
      <c r="C4914" s="20" t="s">
        <v>9711</v>
      </c>
    </row>
    <row r="4915" spans="1:3" hidden="1">
      <c r="A4915" s="98" t="s">
        <v>10230</v>
      </c>
      <c r="B4915" s="95" t="s">
        <v>10231</v>
      </c>
      <c r="C4915" s="20" t="s">
        <v>9711</v>
      </c>
    </row>
    <row r="4916" spans="1:3" hidden="1">
      <c r="A4916" s="98" t="s">
        <v>10232</v>
      </c>
      <c r="B4916" s="95" t="s">
        <v>10233</v>
      </c>
      <c r="C4916" s="20" t="s">
        <v>9711</v>
      </c>
    </row>
    <row r="4917" spans="1:3" hidden="1">
      <c r="A4917" s="98" t="s">
        <v>10234</v>
      </c>
      <c r="B4917" s="95" t="s">
        <v>10235</v>
      </c>
      <c r="C4917" s="20" t="s">
        <v>9711</v>
      </c>
    </row>
    <row r="4918" spans="1:3" hidden="1">
      <c r="A4918" s="98" t="s">
        <v>10236</v>
      </c>
      <c r="B4918" s="95" t="s">
        <v>10237</v>
      </c>
      <c r="C4918" s="20" t="s">
        <v>9711</v>
      </c>
    </row>
    <row r="4919" spans="1:3" hidden="1">
      <c r="A4919" s="98" t="s">
        <v>10238</v>
      </c>
      <c r="B4919" s="95" t="s">
        <v>10239</v>
      </c>
      <c r="C4919" s="20" t="s">
        <v>9711</v>
      </c>
    </row>
    <row r="4920" spans="1:3" hidden="1">
      <c r="A4920" s="98" t="s">
        <v>10240</v>
      </c>
      <c r="B4920" s="95" t="s">
        <v>10241</v>
      </c>
      <c r="C4920" s="20" t="s">
        <v>9711</v>
      </c>
    </row>
    <row r="4921" spans="1:3" hidden="1">
      <c r="A4921" s="98" t="s">
        <v>10242</v>
      </c>
      <c r="B4921" s="95" t="s">
        <v>10243</v>
      </c>
      <c r="C4921" s="20" t="s">
        <v>9711</v>
      </c>
    </row>
    <row r="4922" spans="1:3" hidden="1">
      <c r="A4922" s="98" t="s">
        <v>10244</v>
      </c>
      <c r="B4922" s="95" t="s">
        <v>10245</v>
      </c>
      <c r="C4922" s="20" t="s">
        <v>9711</v>
      </c>
    </row>
    <row r="4923" spans="1:3" hidden="1">
      <c r="A4923" s="98" t="s">
        <v>10246</v>
      </c>
      <c r="B4923" s="95" t="s">
        <v>10247</v>
      </c>
      <c r="C4923" s="20" t="s">
        <v>9711</v>
      </c>
    </row>
    <row r="4924" spans="1:3" hidden="1">
      <c r="A4924" s="98" t="s">
        <v>10248</v>
      </c>
      <c r="B4924" s="95" t="s">
        <v>10249</v>
      </c>
      <c r="C4924" s="20" t="s">
        <v>9711</v>
      </c>
    </row>
    <row r="4925" spans="1:3" hidden="1">
      <c r="A4925" s="98" t="s">
        <v>10250</v>
      </c>
      <c r="B4925" s="95" t="s">
        <v>10251</v>
      </c>
      <c r="C4925" s="20" t="s">
        <v>9711</v>
      </c>
    </row>
    <row r="4926" spans="1:3" hidden="1">
      <c r="A4926" s="98" t="s">
        <v>10252</v>
      </c>
      <c r="B4926" s="95" t="s">
        <v>10253</v>
      </c>
      <c r="C4926" s="20" t="s">
        <v>9711</v>
      </c>
    </row>
    <row r="4927" spans="1:3" hidden="1">
      <c r="A4927" s="98" t="s">
        <v>10254</v>
      </c>
      <c r="B4927" s="95" t="s">
        <v>10255</v>
      </c>
      <c r="C4927" s="20" t="s">
        <v>9711</v>
      </c>
    </row>
    <row r="4928" spans="1:3" hidden="1">
      <c r="A4928" s="98" t="s">
        <v>10256</v>
      </c>
      <c r="B4928" s="95" t="s">
        <v>10257</v>
      </c>
      <c r="C4928" s="20" t="s">
        <v>9711</v>
      </c>
    </row>
    <row r="4929" spans="1:3" hidden="1">
      <c r="A4929" s="98" t="s">
        <v>10258</v>
      </c>
      <c r="B4929" s="95" t="s">
        <v>10259</v>
      </c>
      <c r="C4929" s="20" t="s">
        <v>9711</v>
      </c>
    </row>
    <row r="4930" spans="1:3" hidden="1">
      <c r="A4930" s="98" t="s">
        <v>10260</v>
      </c>
      <c r="B4930" s="95" t="s">
        <v>10261</v>
      </c>
      <c r="C4930" s="20" t="s">
        <v>9711</v>
      </c>
    </row>
    <row r="4931" spans="1:3" hidden="1">
      <c r="A4931" s="98" t="s">
        <v>10262</v>
      </c>
      <c r="B4931" s="95" t="s">
        <v>10263</v>
      </c>
      <c r="C4931" s="20" t="s">
        <v>9711</v>
      </c>
    </row>
    <row r="4932" spans="1:3" hidden="1">
      <c r="A4932" s="98" t="s">
        <v>10264</v>
      </c>
      <c r="B4932" s="95" t="s">
        <v>10265</v>
      </c>
      <c r="C4932" s="20" t="s">
        <v>9711</v>
      </c>
    </row>
    <row r="4933" spans="1:3" hidden="1">
      <c r="A4933" s="98" t="s">
        <v>10266</v>
      </c>
      <c r="B4933" s="95" t="s">
        <v>10267</v>
      </c>
      <c r="C4933" s="20" t="s">
        <v>9711</v>
      </c>
    </row>
    <row r="4934" spans="1:3" hidden="1">
      <c r="A4934" s="98" t="s">
        <v>10268</v>
      </c>
      <c r="B4934" s="95" t="s">
        <v>10269</v>
      </c>
      <c r="C4934" s="20" t="s">
        <v>9711</v>
      </c>
    </row>
    <row r="4935" spans="1:3" hidden="1">
      <c r="A4935" s="98" t="s">
        <v>10270</v>
      </c>
      <c r="B4935" s="95" t="s">
        <v>10271</v>
      </c>
      <c r="C4935" s="20" t="s">
        <v>9711</v>
      </c>
    </row>
    <row r="4936" spans="1:3" hidden="1">
      <c r="A4936" s="98" t="s">
        <v>10272</v>
      </c>
      <c r="B4936" s="95" t="s">
        <v>10273</v>
      </c>
      <c r="C4936" s="20" t="s">
        <v>9711</v>
      </c>
    </row>
    <row r="4937" spans="1:3" hidden="1">
      <c r="A4937" s="98" t="s">
        <v>10274</v>
      </c>
      <c r="B4937" s="95" t="s">
        <v>10275</v>
      </c>
      <c r="C4937" s="20" t="s">
        <v>9711</v>
      </c>
    </row>
    <row r="4938" spans="1:3" hidden="1">
      <c r="A4938" s="98" t="s">
        <v>10276</v>
      </c>
      <c r="B4938" s="95" t="s">
        <v>10277</v>
      </c>
      <c r="C4938" s="20" t="s">
        <v>9711</v>
      </c>
    </row>
    <row r="4939" spans="1:3" hidden="1">
      <c r="A4939" s="98" t="s">
        <v>10278</v>
      </c>
      <c r="B4939" s="95" t="s">
        <v>10279</v>
      </c>
      <c r="C4939" s="20" t="s">
        <v>9711</v>
      </c>
    </row>
    <row r="4940" spans="1:3" hidden="1">
      <c r="A4940" s="98" t="s">
        <v>10280</v>
      </c>
      <c r="B4940" s="95" t="s">
        <v>10281</v>
      </c>
      <c r="C4940" s="20" t="s">
        <v>9711</v>
      </c>
    </row>
    <row r="4941" spans="1:3" hidden="1">
      <c r="A4941" s="98" t="s">
        <v>10282</v>
      </c>
      <c r="B4941" s="95" t="s">
        <v>10283</v>
      </c>
      <c r="C4941" s="20" t="s">
        <v>9711</v>
      </c>
    </row>
    <row r="4942" spans="1:3" hidden="1">
      <c r="A4942" s="98" t="s">
        <v>10284</v>
      </c>
      <c r="B4942" s="95" t="s">
        <v>10285</v>
      </c>
      <c r="C4942" s="20" t="s">
        <v>9711</v>
      </c>
    </row>
    <row r="4943" spans="1:3" hidden="1">
      <c r="A4943" s="98" t="s">
        <v>10286</v>
      </c>
      <c r="B4943" s="95" t="s">
        <v>10287</v>
      </c>
      <c r="C4943" s="20" t="s">
        <v>9711</v>
      </c>
    </row>
    <row r="4944" spans="1:3" hidden="1">
      <c r="A4944" s="98" t="s">
        <v>10288</v>
      </c>
      <c r="B4944" s="95" t="s">
        <v>10289</v>
      </c>
      <c r="C4944" s="20" t="s">
        <v>9711</v>
      </c>
    </row>
    <row r="4945" spans="1:3" hidden="1">
      <c r="A4945" s="98" t="s">
        <v>10290</v>
      </c>
      <c r="B4945" s="95" t="s">
        <v>10291</v>
      </c>
      <c r="C4945" s="20" t="s">
        <v>9711</v>
      </c>
    </row>
    <row r="4946" spans="1:3" hidden="1">
      <c r="A4946" s="98" t="s">
        <v>10292</v>
      </c>
      <c r="B4946" s="95" t="s">
        <v>10293</v>
      </c>
      <c r="C4946" s="20" t="s">
        <v>9711</v>
      </c>
    </row>
    <row r="4947" spans="1:3" hidden="1">
      <c r="A4947" s="98" t="s">
        <v>10294</v>
      </c>
      <c r="B4947" s="95" t="s">
        <v>10295</v>
      </c>
      <c r="C4947" s="20" t="s">
        <v>9711</v>
      </c>
    </row>
    <row r="4948" spans="1:3" hidden="1">
      <c r="A4948" s="98" t="s">
        <v>10296</v>
      </c>
      <c r="B4948" s="95" t="s">
        <v>10297</v>
      </c>
      <c r="C4948" s="20" t="s">
        <v>9711</v>
      </c>
    </row>
    <row r="4949" spans="1:3" hidden="1">
      <c r="A4949" s="98" t="s">
        <v>10298</v>
      </c>
      <c r="B4949" s="95" t="s">
        <v>10299</v>
      </c>
      <c r="C4949" s="20" t="s">
        <v>9711</v>
      </c>
    </row>
    <row r="4950" spans="1:3" hidden="1">
      <c r="A4950" s="98" t="s">
        <v>10300</v>
      </c>
      <c r="B4950" s="95" t="s">
        <v>10301</v>
      </c>
      <c r="C4950" s="20" t="s">
        <v>9711</v>
      </c>
    </row>
    <row r="4951" spans="1:3" hidden="1">
      <c r="A4951" s="98" t="s">
        <v>10302</v>
      </c>
      <c r="B4951" s="95" t="s">
        <v>10303</v>
      </c>
      <c r="C4951" s="20" t="s">
        <v>9711</v>
      </c>
    </row>
    <row r="4952" spans="1:3" hidden="1">
      <c r="A4952" s="98" t="s">
        <v>10304</v>
      </c>
      <c r="B4952" s="95" t="s">
        <v>10305</v>
      </c>
      <c r="C4952" s="20" t="s">
        <v>9711</v>
      </c>
    </row>
    <row r="4953" spans="1:3" hidden="1">
      <c r="A4953" s="98" t="s">
        <v>10306</v>
      </c>
      <c r="B4953" s="95" t="s">
        <v>10307</v>
      </c>
      <c r="C4953" s="20" t="s">
        <v>9711</v>
      </c>
    </row>
    <row r="4954" spans="1:3" hidden="1">
      <c r="A4954" s="98" t="s">
        <v>10308</v>
      </c>
      <c r="B4954" s="95" t="s">
        <v>10309</v>
      </c>
      <c r="C4954" s="20" t="s">
        <v>9711</v>
      </c>
    </row>
    <row r="4955" spans="1:3" hidden="1">
      <c r="A4955" s="98" t="s">
        <v>10310</v>
      </c>
      <c r="B4955" s="95" t="s">
        <v>10311</v>
      </c>
      <c r="C4955" s="20" t="s">
        <v>9711</v>
      </c>
    </row>
    <row r="4956" spans="1:3" hidden="1">
      <c r="A4956" s="98" t="s">
        <v>10312</v>
      </c>
      <c r="B4956" s="95" t="s">
        <v>10313</v>
      </c>
      <c r="C4956" s="20" t="s">
        <v>9711</v>
      </c>
    </row>
    <row r="4957" spans="1:3" hidden="1">
      <c r="A4957" s="98" t="s">
        <v>10314</v>
      </c>
      <c r="B4957" s="95" t="s">
        <v>10315</v>
      </c>
      <c r="C4957" s="20" t="s">
        <v>9711</v>
      </c>
    </row>
    <row r="4958" spans="1:3" hidden="1">
      <c r="A4958" s="98" t="s">
        <v>10316</v>
      </c>
      <c r="B4958" s="95" t="s">
        <v>10317</v>
      </c>
      <c r="C4958" s="20" t="s">
        <v>9711</v>
      </c>
    </row>
    <row r="4959" spans="1:3" hidden="1">
      <c r="A4959" s="98" t="s">
        <v>10318</v>
      </c>
      <c r="B4959" s="95" t="s">
        <v>10319</v>
      </c>
      <c r="C4959" s="20" t="s">
        <v>9711</v>
      </c>
    </row>
    <row r="4960" spans="1:3" hidden="1">
      <c r="A4960" s="98" t="s">
        <v>10320</v>
      </c>
      <c r="B4960" s="95" t="s">
        <v>10321</v>
      </c>
      <c r="C4960" s="20" t="s">
        <v>9711</v>
      </c>
    </row>
    <row r="4961" spans="1:3" hidden="1">
      <c r="A4961" s="98" t="s">
        <v>10322</v>
      </c>
      <c r="B4961" s="95" t="s">
        <v>10323</v>
      </c>
      <c r="C4961" s="20" t="s">
        <v>9711</v>
      </c>
    </row>
    <row r="4962" spans="1:3" hidden="1">
      <c r="A4962" s="98" t="s">
        <v>10324</v>
      </c>
      <c r="B4962" s="95" t="s">
        <v>10325</v>
      </c>
      <c r="C4962" s="20" t="s">
        <v>9711</v>
      </c>
    </row>
    <row r="4963" spans="1:3" hidden="1">
      <c r="A4963" s="98" t="s">
        <v>10326</v>
      </c>
      <c r="B4963" s="95" t="s">
        <v>10327</v>
      </c>
      <c r="C4963" s="20" t="s">
        <v>9711</v>
      </c>
    </row>
    <row r="4964" spans="1:3" hidden="1">
      <c r="A4964" s="98" t="s">
        <v>10328</v>
      </c>
      <c r="B4964" s="95" t="s">
        <v>10327</v>
      </c>
      <c r="C4964" s="20" t="s">
        <v>9711</v>
      </c>
    </row>
    <row r="4965" spans="1:3" hidden="1">
      <c r="A4965" s="98" t="s">
        <v>10329</v>
      </c>
      <c r="B4965" s="95" t="s">
        <v>10330</v>
      </c>
      <c r="C4965" s="20" t="s">
        <v>9711</v>
      </c>
    </row>
    <row r="4966" spans="1:3" hidden="1">
      <c r="A4966" s="98" t="s">
        <v>10331</v>
      </c>
      <c r="B4966" s="95" t="s">
        <v>10330</v>
      </c>
      <c r="C4966" s="20" t="s">
        <v>9711</v>
      </c>
    </row>
    <row r="4967" spans="1:3" hidden="1">
      <c r="A4967" s="98" t="s">
        <v>10332</v>
      </c>
      <c r="B4967" s="95" t="s">
        <v>10330</v>
      </c>
      <c r="C4967" s="20" t="s">
        <v>9711</v>
      </c>
    </row>
    <row r="4968" spans="1:3" hidden="1">
      <c r="A4968" s="98" t="s">
        <v>10333</v>
      </c>
      <c r="B4968" s="95" t="s">
        <v>10330</v>
      </c>
      <c r="C4968" s="20" t="s">
        <v>9711</v>
      </c>
    </row>
    <row r="4969" spans="1:3" hidden="1">
      <c r="A4969" s="98" t="s">
        <v>10334</v>
      </c>
      <c r="B4969" s="95" t="s">
        <v>10330</v>
      </c>
      <c r="C4969" s="20" t="s">
        <v>9711</v>
      </c>
    </row>
    <row r="4970" spans="1:3" hidden="1">
      <c r="A4970" s="98" t="s">
        <v>10335</v>
      </c>
      <c r="B4970" s="95" t="s">
        <v>10330</v>
      </c>
      <c r="C4970" s="20" t="s">
        <v>9711</v>
      </c>
    </row>
    <row r="4971" spans="1:3" hidden="1">
      <c r="A4971" s="98" t="s">
        <v>10336</v>
      </c>
      <c r="B4971" s="95" t="s">
        <v>10337</v>
      </c>
      <c r="C4971" s="20" t="s">
        <v>9711</v>
      </c>
    </row>
    <row r="4972" spans="1:3" hidden="1">
      <c r="A4972" s="98" t="s">
        <v>10338</v>
      </c>
      <c r="B4972" s="95" t="s">
        <v>10339</v>
      </c>
      <c r="C4972" s="20" t="s">
        <v>9711</v>
      </c>
    </row>
    <row r="4973" spans="1:3" hidden="1">
      <c r="A4973" s="98" t="s">
        <v>10340</v>
      </c>
      <c r="B4973" s="95" t="s">
        <v>10341</v>
      </c>
      <c r="C4973" s="20" t="s">
        <v>9711</v>
      </c>
    </row>
    <row r="4974" spans="1:3" hidden="1">
      <c r="A4974" s="98" t="s">
        <v>10342</v>
      </c>
      <c r="B4974" s="95" t="s">
        <v>10343</v>
      </c>
      <c r="C4974" s="20" t="s">
        <v>9711</v>
      </c>
    </row>
    <row r="4975" spans="1:3" hidden="1">
      <c r="A4975" s="98" t="s">
        <v>10344</v>
      </c>
      <c r="B4975" s="95" t="s">
        <v>10345</v>
      </c>
      <c r="C4975" s="20" t="s">
        <v>9711</v>
      </c>
    </row>
    <row r="4976" spans="1:3" hidden="1">
      <c r="A4976" s="98" t="s">
        <v>10346</v>
      </c>
      <c r="B4976" s="95" t="s">
        <v>10347</v>
      </c>
      <c r="C4976" s="20" t="s">
        <v>9711</v>
      </c>
    </row>
    <row r="4977" spans="1:3" hidden="1">
      <c r="A4977" s="98" t="s">
        <v>10348</v>
      </c>
      <c r="B4977" s="95" t="s">
        <v>10349</v>
      </c>
      <c r="C4977" s="20" t="s">
        <v>9711</v>
      </c>
    </row>
    <row r="4978" spans="1:3" hidden="1">
      <c r="A4978" s="98" t="s">
        <v>10350</v>
      </c>
      <c r="B4978" s="95" t="s">
        <v>10351</v>
      </c>
      <c r="C4978" s="20" t="s">
        <v>9711</v>
      </c>
    </row>
    <row r="4979" spans="1:3" hidden="1">
      <c r="A4979" s="98" t="s">
        <v>10352</v>
      </c>
      <c r="B4979" s="95" t="s">
        <v>10353</v>
      </c>
      <c r="C4979" s="20" t="s">
        <v>9711</v>
      </c>
    </row>
    <row r="4980" spans="1:3" hidden="1">
      <c r="A4980" s="98" t="s">
        <v>10354</v>
      </c>
      <c r="B4980" s="95" t="s">
        <v>10355</v>
      </c>
      <c r="C4980" s="20" t="s">
        <v>9711</v>
      </c>
    </row>
    <row r="4981" spans="1:3" hidden="1">
      <c r="A4981" s="98" t="s">
        <v>10356</v>
      </c>
      <c r="B4981" s="95" t="s">
        <v>10357</v>
      </c>
      <c r="C4981" s="20" t="s">
        <v>9711</v>
      </c>
    </row>
    <row r="4982" spans="1:3" hidden="1">
      <c r="A4982" s="98" t="s">
        <v>10358</v>
      </c>
      <c r="B4982" s="95" t="s">
        <v>10359</v>
      </c>
      <c r="C4982" s="20" t="s">
        <v>9711</v>
      </c>
    </row>
    <row r="4983" spans="1:3" hidden="1">
      <c r="A4983" s="98" t="s">
        <v>10360</v>
      </c>
      <c r="B4983" s="95" t="s">
        <v>10361</v>
      </c>
      <c r="C4983" s="20" t="s">
        <v>9711</v>
      </c>
    </row>
    <row r="4984" spans="1:3" hidden="1">
      <c r="A4984" s="98" t="s">
        <v>10362</v>
      </c>
      <c r="B4984" s="95" t="s">
        <v>10363</v>
      </c>
      <c r="C4984" s="20" t="s">
        <v>9711</v>
      </c>
    </row>
    <row r="4985" spans="1:3" hidden="1">
      <c r="A4985" s="98" t="s">
        <v>10364</v>
      </c>
      <c r="B4985" s="95" t="s">
        <v>10365</v>
      </c>
      <c r="C4985" s="20" t="s">
        <v>9711</v>
      </c>
    </row>
    <row r="4986" spans="1:3" hidden="1">
      <c r="A4986" s="98" t="s">
        <v>10366</v>
      </c>
      <c r="B4986" s="95" t="s">
        <v>10367</v>
      </c>
      <c r="C4986" s="20" t="s">
        <v>9711</v>
      </c>
    </row>
    <row r="4987" spans="1:3" hidden="1">
      <c r="A4987" s="98" t="s">
        <v>10368</v>
      </c>
      <c r="B4987" s="95" t="s">
        <v>10369</v>
      </c>
      <c r="C4987" s="20" t="s">
        <v>9711</v>
      </c>
    </row>
    <row r="4988" spans="1:3" hidden="1">
      <c r="A4988" s="98" t="s">
        <v>10370</v>
      </c>
      <c r="B4988" s="95" t="s">
        <v>10371</v>
      </c>
      <c r="C4988" s="20" t="s">
        <v>9711</v>
      </c>
    </row>
    <row r="4989" spans="1:3" hidden="1">
      <c r="A4989" s="98" t="s">
        <v>10372</v>
      </c>
      <c r="B4989" s="95" t="s">
        <v>10373</v>
      </c>
      <c r="C4989" s="20" t="s">
        <v>9711</v>
      </c>
    </row>
    <row r="4990" spans="1:3" hidden="1">
      <c r="A4990" s="98" t="s">
        <v>10374</v>
      </c>
      <c r="B4990" s="95" t="s">
        <v>10375</v>
      </c>
      <c r="C4990" s="20" t="s">
        <v>9711</v>
      </c>
    </row>
    <row r="4991" spans="1:3" hidden="1">
      <c r="A4991" s="98" t="s">
        <v>10376</v>
      </c>
      <c r="B4991" s="95" t="s">
        <v>10377</v>
      </c>
      <c r="C4991" s="20" t="s">
        <v>9711</v>
      </c>
    </row>
    <row r="4992" spans="1:3" hidden="1">
      <c r="A4992" s="98" t="s">
        <v>10378</v>
      </c>
      <c r="B4992" s="95" t="s">
        <v>10379</v>
      </c>
      <c r="C4992" s="20" t="s">
        <v>9711</v>
      </c>
    </row>
    <row r="4993" spans="1:3" hidden="1">
      <c r="A4993" s="98" t="s">
        <v>10380</v>
      </c>
      <c r="B4993" s="95" t="s">
        <v>10381</v>
      </c>
      <c r="C4993" s="20" t="s">
        <v>9711</v>
      </c>
    </row>
    <row r="4994" spans="1:3" hidden="1">
      <c r="A4994" s="98" t="s">
        <v>10382</v>
      </c>
      <c r="B4994" s="95" t="s">
        <v>10383</v>
      </c>
      <c r="C4994" s="20" t="s">
        <v>9711</v>
      </c>
    </row>
    <row r="4995" spans="1:3" hidden="1">
      <c r="A4995" s="98" t="s">
        <v>10384</v>
      </c>
      <c r="B4995" s="95" t="s">
        <v>10385</v>
      </c>
      <c r="C4995" s="20" t="s">
        <v>9711</v>
      </c>
    </row>
    <row r="4996" spans="1:3" hidden="1">
      <c r="A4996" s="98" t="s">
        <v>10386</v>
      </c>
      <c r="B4996" s="95" t="s">
        <v>10387</v>
      </c>
      <c r="C4996" s="20" t="s">
        <v>9711</v>
      </c>
    </row>
    <row r="4997" spans="1:3" hidden="1">
      <c r="A4997" s="98" t="s">
        <v>10388</v>
      </c>
      <c r="B4997" s="95" t="s">
        <v>10389</v>
      </c>
      <c r="C4997" s="20" t="s">
        <v>9711</v>
      </c>
    </row>
    <row r="4998" spans="1:3" hidden="1">
      <c r="A4998" s="98" t="s">
        <v>10390</v>
      </c>
      <c r="B4998" s="95" t="s">
        <v>10391</v>
      </c>
      <c r="C4998" s="20" t="s">
        <v>9711</v>
      </c>
    </row>
    <row r="4999" spans="1:3" hidden="1">
      <c r="A4999" s="98" t="s">
        <v>10392</v>
      </c>
      <c r="B4999" s="95" t="s">
        <v>10393</v>
      </c>
      <c r="C4999" s="20" t="s">
        <v>9711</v>
      </c>
    </row>
    <row r="5000" spans="1:3" hidden="1">
      <c r="A5000" s="98" t="s">
        <v>10394</v>
      </c>
      <c r="B5000" s="95" t="s">
        <v>10395</v>
      </c>
      <c r="C5000" s="20" t="s">
        <v>9711</v>
      </c>
    </row>
    <row r="5001" spans="1:3" hidden="1">
      <c r="A5001" s="98" t="s">
        <v>10396</v>
      </c>
      <c r="B5001" s="95" t="s">
        <v>10397</v>
      </c>
      <c r="C5001" s="20" t="s">
        <v>9711</v>
      </c>
    </row>
    <row r="5002" spans="1:3" hidden="1">
      <c r="A5002" s="98" t="s">
        <v>10398</v>
      </c>
      <c r="B5002" s="95" t="s">
        <v>10399</v>
      </c>
      <c r="C5002" s="20" t="s">
        <v>9711</v>
      </c>
    </row>
    <row r="5003" spans="1:3" hidden="1">
      <c r="A5003" s="98" t="s">
        <v>10400</v>
      </c>
      <c r="B5003" s="95" t="s">
        <v>10401</v>
      </c>
      <c r="C5003" s="20" t="s">
        <v>9711</v>
      </c>
    </row>
    <row r="5004" spans="1:3" hidden="1">
      <c r="A5004" s="98" t="s">
        <v>10402</v>
      </c>
      <c r="B5004" s="95" t="s">
        <v>10403</v>
      </c>
      <c r="C5004" s="20" t="s">
        <v>9711</v>
      </c>
    </row>
    <row r="5005" spans="1:3" hidden="1">
      <c r="A5005" s="98" t="s">
        <v>10404</v>
      </c>
      <c r="B5005" s="95" t="s">
        <v>10405</v>
      </c>
      <c r="C5005" s="20" t="s">
        <v>9711</v>
      </c>
    </row>
    <row r="5006" spans="1:3" hidden="1">
      <c r="A5006" s="98" t="s">
        <v>10406</v>
      </c>
      <c r="B5006" s="95" t="s">
        <v>10407</v>
      </c>
      <c r="C5006" s="20" t="s">
        <v>9711</v>
      </c>
    </row>
    <row r="5007" spans="1:3" hidden="1">
      <c r="A5007" s="98" t="s">
        <v>10408</v>
      </c>
      <c r="B5007" s="95" t="s">
        <v>10409</v>
      </c>
      <c r="C5007" s="20" t="s">
        <v>9711</v>
      </c>
    </row>
    <row r="5008" spans="1:3" hidden="1">
      <c r="A5008" s="98" t="s">
        <v>10410</v>
      </c>
      <c r="B5008" s="95" t="s">
        <v>10411</v>
      </c>
      <c r="C5008" s="20" t="s">
        <v>9711</v>
      </c>
    </row>
    <row r="5009" spans="1:3" hidden="1">
      <c r="A5009" s="98" t="s">
        <v>10412</v>
      </c>
      <c r="B5009" s="95" t="s">
        <v>10413</v>
      </c>
      <c r="C5009" s="20" t="s">
        <v>9711</v>
      </c>
    </row>
    <row r="5010" spans="1:3" hidden="1">
      <c r="A5010" s="98" t="s">
        <v>10414</v>
      </c>
      <c r="B5010" s="95" t="s">
        <v>10415</v>
      </c>
      <c r="C5010" s="20" t="s">
        <v>9711</v>
      </c>
    </row>
    <row r="5011" spans="1:3" hidden="1">
      <c r="A5011" s="98" t="s">
        <v>10416</v>
      </c>
      <c r="B5011" s="95" t="s">
        <v>10417</v>
      </c>
      <c r="C5011" s="20" t="s">
        <v>9711</v>
      </c>
    </row>
    <row r="5012" spans="1:3" hidden="1">
      <c r="A5012" s="98" t="s">
        <v>10418</v>
      </c>
      <c r="B5012" s="95" t="s">
        <v>10419</v>
      </c>
      <c r="C5012" s="20" t="s">
        <v>9711</v>
      </c>
    </row>
    <row r="5013" spans="1:3" hidden="1">
      <c r="A5013" s="98" t="s">
        <v>10420</v>
      </c>
      <c r="B5013" s="95" t="s">
        <v>10421</v>
      </c>
      <c r="C5013" s="20" t="s">
        <v>9711</v>
      </c>
    </row>
    <row r="5014" spans="1:3" hidden="1">
      <c r="A5014" s="98" t="s">
        <v>10422</v>
      </c>
      <c r="B5014" s="95" t="s">
        <v>10423</v>
      </c>
      <c r="C5014" s="20" t="s">
        <v>9711</v>
      </c>
    </row>
    <row r="5015" spans="1:3" hidden="1">
      <c r="A5015" s="98" t="s">
        <v>10424</v>
      </c>
      <c r="B5015" s="95" t="s">
        <v>10425</v>
      </c>
      <c r="C5015" s="20" t="s">
        <v>9711</v>
      </c>
    </row>
    <row r="5016" spans="1:3" hidden="1">
      <c r="A5016" s="98" t="s">
        <v>10426</v>
      </c>
      <c r="B5016" s="95" t="s">
        <v>10427</v>
      </c>
      <c r="C5016" s="20" t="s">
        <v>9711</v>
      </c>
    </row>
    <row r="5017" spans="1:3" hidden="1">
      <c r="A5017" s="98" t="s">
        <v>10428</v>
      </c>
      <c r="B5017" s="95" t="s">
        <v>10429</v>
      </c>
      <c r="C5017" s="20" t="s">
        <v>9711</v>
      </c>
    </row>
    <row r="5018" spans="1:3" hidden="1">
      <c r="A5018" s="98" t="s">
        <v>10430</v>
      </c>
      <c r="B5018" s="95" t="s">
        <v>10431</v>
      </c>
      <c r="C5018" s="20" t="s">
        <v>9711</v>
      </c>
    </row>
    <row r="5019" spans="1:3" hidden="1">
      <c r="A5019" s="98" t="s">
        <v>10432</v>
      </c>
      <c r="B5019" s="95" t="s">
        <v>10433</v>
      </c>
      <c r="C5019" s="20" t="s">
        <v>9711</v>
      </c>
    </row>
    <row r="5020" spans="1:3" hidden="1">
      <c r="A5020" s="98" t="s">
        <v>10434</v>
      </c>
      <c r="B5020" s="95" t="s">
        <v>10435</v>
      </c>
      <c r="C5020" s="20" t="s">
        <v>9711</v>
      </c>
    </row>
    <row r="5021" spans="1:3" hidden="1">
      <c r="A5021" s="98" t="s">
        <v>10436</v>
      </c>
      <c r="B5021" s="95" t="s">
        <v>10437</v>
      </c>
      <c r="C5021" s="20" t="s">
        <v>9711</v>
      </c>
    </row>
    <row r="5022" spans="1:3" hidden="1">
      <c r="A5022" s="98" t="s">
        <v>10438</v>
      </c>
      <c r="B5022" s="95" t="s">
        <v>10439</v>
      </c>
      <c r="C5022" s="20" t="s">
        <v>9711</v>
      </c>
    </row>
    <row r="5023" spans="1:3" hidden="1">
      <c r="A5023" s="98" t="s">
        <v>10440</v>
      </c>
      <c r="B5023" s="95" t="s">
        <v>10441</v>
      </c>
      <c r="C5023" s="20" t="s">
        <v>9711</v>
      </c>
    </row>
    <row r="5024" spans="1:3" hidden="1">
      <c r="A5024" s="98" t="s">
        <v>10442</v>
      </c>
      <c r="B5024" s="95" t="s">
        <v>10443</v>
      </c>
      <c r="C5024" s="20" t="s">
        <v>9711</v>
      </c>
    </row>
    <row r="5025" spans="1:3" hidden="1">
      <c r="A5025" s="98" t="s">
        <v>10444</v>
      </c>
      <c r="B5025" s="95" t="s">
        <v>10445</v>
      </c>
      <c r="C5025" s="20" t="s">
        <v>9711</v>
      </c>
    </row>
    <row r="5026" spans="1:3" hidden="1">
      <c r="A5026" s="98" t="s">
        <v>10446</v>
      </c>
      <c r="B5026" s="95" t="s">
        <v>10447</v>
      </c>
      <c r="C5026" s="20" t="s">
        <v>9711</v>
      </c>
    </row>
    <row r="5027" spans="1:3" hidden="1">
      <c r="A5027" s="98" t="s">
        <v>10448</v>
      </c>
      <c r="B5027" s="95" t="s">
        <v>10449</v>
      </c>
      <c r="C5027" s="20" t="s">
        <v>9711</v>
      </c>
    </row>
    <row r="5028" spans="1:3" hidden="1">
      <c r="A5028" s="98" t="s">
        <v>10450</v>
      </c>
      <c r="B5028" s="95" t="s">
        <v>10451</v>
      </c>
      <c r="C5028" s="20" t="s">
        <v>9711</v>
      </c>
    </row>
    <row r="5029" spans="1:3" hidden="1">
      <c r="A5029" s="98" t="s">
        <v>10452</v>
      </c>
      <c r="B5029" s="95" t="s">
        <v>10453</v>
      </c>
      <c r="C5029" s="20" t="s">
        <v>9711</v>
      </c>
    </row>
    <row r="5030" spans="1:3" hidden="1">
      <c r="A5030" s="98" t="s">
        <v>10454</v>
      </c>
      <c r="B5030" s="95" t="s">
        <v>10455</v>
      </c>
      <c r="C5030" s="20" t="s">
        <v>9711</v>
      </c>
    </row>
    <row r="5031" spans="1:3" hidden="1">
      <c r="A5031" s="98" t="s">
        <v>10456</v>
      </c>
      <c r="B5031" s="95" t="s">
        <v>10457</v>
      </c>
      <c r="C5031" s="20" t="s">
        <v>9711</v>
      </c>
    </row>
    <row r="5032" spans="1:3" hidden="1">
      <c r="A5032" s="98" t="s">
        <v>10458</v>
      </c>
      <c r="B5032" s="95" t="s">
        <v>10459</v>
      </c>
      <c r="C5032" s="20" t="s">
        <v>9711</v>
      </c>
    </row>
    <row r="5033" spans="1:3" hidden="1">
      <c r="A5033" s="98" t="s">
        <v>10460</v>
      </c>
      <c r="B5033" s="95" t="s">
        <v>10461</v>
      </c>
      <c r="C5033" s="20" t="s">
        <v>9711</v>
      </c>
    </row>
    <row r="5034" spans="1:3" hidden="1">
      <c r="A5034" s="98" t="s">
        <v>10462</v>
      </c>
      <c r="B5034" s="95" t="s">
        <v>10463</v>
      </c>
      <c r="C5034" s="20" t="s">
        <v>9711</v>
      </c>
    </row>
    <row r="5035" spans="1:3" hidden="1">
      <c r="A5035" s="98" t="s">
        <v>10464</v>
      </c>
      <c r="B5035" s="95" t="s">
        <v>10465</v>
      </c>
      <c r="C5035" s="20" t="s">
        <v>9711</v>
      </c>
    </row>
    <row r="5036" spans="1:3" hidden="1">
      <c r="A5036" s="98" t="s">
        <v>10466</v>
      </c>
      <c r="B5036" s="95" t="s">
        <v>10467</v>
      </c>
      <c r="C5036" s="20" t="s">
        <v>9711</v>
      </c>
    </row>
    <row r="5037" spans="1:3" hidden="1">
      <c r="A5037" s="98" t="s">
        <v>10468</v>
      </c>
      <c r="B5037" s="95" t="s">
        <v>10469</v>
      </c>
      <c r="C5037" s="20" t="s">
        <v>9711</v>
      </c>
    </row>
    <row r="5038" spans="1:3" hidden="1">
      <c r="A5038" s="98" t="s">
        <v>10470</v>
      </c>
      <c r="B5038" s="95" t="s">
        <v>10471</v>
      </c>
      <c r="C5038" s="20" t="s">
        <v>9711</v>
      </c>
    </row>
    <row r="5039" spans="1:3" hidden="1">
      <c r="A5039" s="98" t="s">
        <v>10472</v>
      </c>
      <c r="B5039" s="95" t="s">
        <v>10473</v>
      </c>
      <c r="C5039" s="20" t="s">
        <v>9711</v>
      </c>
    </row>
    <row r="5040" spans="1:3" hidden="1">
      <c r="A5040" s="98" t="s">
        <v>10474</v>
      </c>
      <c r="B5040" s="95" t="s">
        <v>10475</v>
      </c>
      <c r="C5040" s="20" t="s">
        <v>9711</v>
      </c>
    </row>
    <row r="5041" spans="1:3" hidden="1">
      <c r="A5041" s="98" t="s">
        <v>10476</v>
      </c>
      <c r="B5041" s="95" t="s">
        <v>10477</v>
      </c>
      <c r="C5041" s="20" t="s">
        <v>9711</v>
      </c>
    </row>
    <row r="5042" spans="1:3" hidden="1">
      <c r="A5042" s="98" t="s">
        <v>10478</v>
      </c>
      <c r="B5042" s="95" t="s">
        <v>10479</v>
      </c>
      <c r="C5042" s="20" t="s">
        <v>9711</v>
      </c>
    </row>
    <row r="5043" spans="1:3" hidden="1">
      <c r="A5043" s="98" t="s">
        <v>10480</v>
      </c>
      <c r="B5043" s="95" t="s">
        <v>10481</v>
      </c>
      <c r="C5043" s="20" t="s">
        <v>9711</v>
      </c>
    </row>
    <row r="5044" spans="1:3" hidden="1">
      <c r="A5044" s="98" t="s">
        <v>10482</v>
      </c>
      <c r="B5044" s="95" t="s">
        <v>10483</v>
      </c>
      <c r="C5044" s="20" t="s">
        <v>9711</v>
      </c>
    </row>
    <row r="5045" spans="1:3" hidden="1">
      <c r="A5045" s="98" t="s">
        <v>10484</v>
      </c>
      <c r="B5045" s="95" t="s">
        <v>10485</v>
      </c>
      <c r="C5045" s="20" t="s">
        <v>9711</v>
      </c>
    </row>
    <row r="5046" spans="1:3" hidden="1">
      <c r="A5046" s="98" t="s">
        <v>10486</v>
      </c>
      <c r="B5046" s="95" t="s">
        <v>10487</v>
      </c>
      <c r="C5046" s="20" t="s">
        <v>9711</v>
      </c>
    </row>
    <row r="5047" spans="1:3" hidden="1">
      <c r="A5047" s="98" t="s">
        <v>10488</v>
      </c>
      <c r="B5047" s="95" t="s">
        <v>10489</v>
      </c>
      <c r="C5047" s="20" t="s">
        <v>9711</v>
      </c>
    </row>
    <row r="5048" spans="1:3" hidden="1">
      <c r="A5048" s="98" t="s">
        <v>10490</v>
      </c>
      <c r="B5048" s="95" t="s">
        <v>10491</v>
      </c>
      <c r="C5048" s="20" t="s">
        <v>9711</v>
      </c>
    </row>
    <row r="5049" spans="1:3" hidden="1">
      <c r="A5049" s="98" t="s">
        <v>10492</v>
      </c>
      <c r="B5049" s="95" t="s">
        <v>10493</v>
      </c>
      <c r="C5049" s="20" t="s">
        <v>9711</v>
      </c>
    </row>
    <row r="5050" spans="1:3" hidden="1">
      <c r="A5050" s="98" t="s">
        <v>10494</v>
      </c>
      <c r="B5050" s="95" t="s">
        <v>10495</v>
      </c>
      <c r="C5050" s="20" t="s">
        <v>9711</v>
      </c>
    </row>
    <row r="5051" spans="1:3" hidden="1">
      <c r="A5051" s="98" t="s">
        <v>10496</v>
      </c>
      <c r="B5051" s="95" t="s">
        <v>10487</v>
      </c>
      <c r="C5051" s="20" t="s">
        <v>9711</v>
      </c>
    </row>
    <row r="5052" spans="1:3" hidden="1">
      <c r="A5052" s="98" t="s">
        <v>10497</v>
      </c>
      <c r="B5052" s="95" t="s">
        <v>10487</v>
      </c>
      <c r="C5052" s="20" t="s">
        <v>9711</v>
      </c>
    </row>
    <row r="5053" spans="1:3" hidden="1">
      <c r="A5053" s="98" t="s">
        <v>10498</v>
      </c>
      <c r="B5053" s="95" t="s">
        <v>10499</v>
      </c>
      <c r="C5053" s="20" t="s">
        <v>9711</v>
      </c>
    </row>
    <row r="5054" spans="1:3" hidden="1">
      <c r="A5054" s="98" t="s">
        <v>10500</v>
      </c>
      <c r="B5054" s="95" t="s">
        <v>10501</v>
      </c>
      <c r="C5054" s="20" t="s">
        <v>9711</v>
      </c>
    </row>
    <row r="5055" spans="1:3" hidden="1">
      <c r="A5055" s="98" t="s">
        <v>10502</v>
      </c>
      <c r="B5055" s="95" t="s">
        <v>10503</v>
      </c>
      <c r="C5055" s="20" t="s">
        <v>9711</v>
      </c>
    </row>
    <row r="5056" spans="1:3" hidden="1">
      <c r="A5056" s="98" t="s">
        <v>10504</v>
      </c>
      <c r="B5056" s="95" t="s">
        <v>10505</v>
      </c>
      <c r="C5056" s="20" t="s">
        <v>9711</v>
      </c>
    </row>
    <row r="5057" spans="1:3" hidden="1">
      <c r="A5057" s="98" t="s">
        <v>10506</v>
      </c>
      <c r="B5057" s="95" t="s">
        <v>10507</v>
      </c>
      <c r="C5057" s="20" t="s">
        <v>9711</v>
      </c>
    </row>
    <row r="5058" spans="1:3" hidden="1">
      <c r="A5058" s="98" t="s">
        <v>10508</v>
      </c>
      <c r="B5058" s="95" t="s">
        <v>10507</v>
      </c>
      <c r="C5058" s="20" t="s">
        <v>9711</v>
      </c>
    </row>
    <row r="5059" spans="1:3" hidden="1">
      <c r="A5059" s="98" t="s">
        <v>10509</v>
      </c>
      <c r="B5059" s="95" t="s">
        <v>10510</v>
      </c>
      <c r="C5059" s="20" t="s">
        <v>9711</v>
      </c>
    </row>
    <row r="5060" spans="1:3" hidden="1">
      <c r="A5060" s="98" t="s">
        <v>10511</v>
      </c>
      <c r="B5060" s="95" t="s">
        <v>10512</v>
      </c>
      <c r="C5060" s="20" t="s">
        <v>9711</v>
      </c>
    </row>
    <row r="5061" spans="1:3" hidden="1">
      <c r="A5061" s="98" t="s">
        <v>10513</v>
      </c>
      <c r="B5061" s="95" t="s">
        <v>10514</v>
      </c>
      <c r="C5061" s="20" t="s">
        <v>9711</v>
      </c>
    </row>
    <row r="5062" spans="1:3" hidden="1">
      <c r="A5062" s="98" t="s">
        <v>10515</v>
      </c>
      <c r="B5062" s="95" t="s">
        <v>10516</v>
      </c>
      <c r="C5062" s="20" t="s">
        <v>9711</v>
      </c>
    </row>
    <row r="5063" spans="1:3" hidden="1">
      <c r="A5063" s="98" t="s">
        <v>10517</v>
      </c>
      <c r="B5063" s="95" t="s">
        <v>10518</v>
      </c>
      <c r="C5063" s="20" t="s">
        <v>9711</v>
      </c>
    </row>
    <row r="5064" spans="1:3" hidden="1">
      <c r="A5064" s="98" t="s">
        <v>10519</v>
      </c>
      <c r="B5064" s="95" t="s">
        <v>10520</v>
      </c>
      <c r="C5064" s="20" t="s">
        <v>9711</v>
      </c>
    </row>
    <row r="5065" spans="1:3" hidden="1">
      <c r="A5065" s="98" t="s">
        <v>10521</v>
      </c>
      <c r="B5065" s="95" t="s">
        <v>10522</v>
      </c>
      <c r="C5065" s="20" t="s">
        <v>9711</v>
      </c>
    </row>
    <row r="5066" spans="1:3" hidden="1">
      <c r="A5066" s="98" t="s">
        <v>10523</v>
      </c>
      <c r="B5066" s="95" t="s">
        <v>10524</v>
      </c>
      <c r="C5066" s="20" t="s">
        <v>9711</v>
      </c>
    </row>
    <row r="5067" spans="1:3" hidden="1">
      <c r="A5067" s="98" t="s">
        <v>10525</v>
      </c>
      <c r="B5067" s="95" t="s">
        <v>10526</v>
      </c>
      <c r="C5067" s="20" t="s">
        <v>9711</v>
      </c>
    </row>
    <row r="5068" spans="1:3" hidden="1">
      <c r="A5068" s="98" t="s">
        <v>10527</v>
      </c>
      <c r="B5068" s="95" t="s">
        <v>10528</v>
      </c>
      <c r="C5068" s="20" t="s">
        <v>9711</v>
      </c>
    </row>
    <row r="5069" spans="1:3" hidden="1">
      <c r="A5069" s="98" t="s">
        <v>10529</v>
      </c>
      <c r="B5069" s="95" t="s">
        <v>10530</v>
      </c>
      <c r="C5069" s="20" t="s">
        <v>9711</v>
      </c>
    </row>
    <row r="5070" spans="1:3" hidden="1">
      <c r="A5070" s="98" t="s">
        <v>10531</v>
      </c>
      <c r="B5070" s="95" t="s">
        <v>10532</v>
      </c>
      <c r="C5070" s="20" t="s">
        <v>9711</v>
      </c>
    </row>
    <row r="5071" spans="1:3" hidden="1">
      <c r="A5071" s="98" t="s">
        <v>10533</v>
      </c>
      <c r="B5071" s="95" t="s">
        <v>10534</v>
      </c>
      <c r="C5071" s="20" t="s">
        <v>9711</v>
      </c>
    </row>
    <row r="5072" spans="1:3" hidden="1">
      <c r="A5072" s="98" t="s">
        <v>10535</v>
      </c>
      <c r="B5072" s="95" t="s">
        <v>10536</v>
      </c>
      <c r="C5072" s="20" t="s">
        <v>9711</v>
      </c>
    </row>
    <row r="5073" spans="1:3" hidden="1">
      <c r="A5073" s="98" t="s">
        <v>10537</v>
      </c>
      <c r="B5073" s="95" t="s">
        <v>10538</v>
      </c>
      <c r="C5073" s="20" t="s">
        <v>9711</v>
      </c>
    </row>
    <row r="5074" spans="1:3" hidden="1">
      <c r="A5074" s="98" t="s">
        <v>10539</v>
      </c>
      <c r="B5074" s="95" t="s">
        <v>10540</v>
      </c>
      <c r="C5074" s="20" t="s">
        <v>9711</v>
      </c>
    </row>
    <row r="5075" spans="1:3" hidden="1">
      <c r="A5075" s="98" t="s">
        <v>10541</v>
      </c>
      <c r="B5075" s="95" t="s">
        <v>10542</v>
      </c>
      <c r="C5075" s="20" t="s">
        <v>9711</v>
      </c>
    </row>
    <row r="5076" spans="1:3" hidden="1">
      <c r="A5076" s="98" t="s">
        <v>10543</v>
      </c>
      <c r="B5076" s="95" t="s">
        <v>10544</v>
      </c>
      <c r="C5076" s="20" t="s">
        <v>9711</v>
      </c>
    </row>
    <row r="5077" spans="1:3" hidden="1">
      <c r="A5077" s="98" t="s">
        <v>10545</v>
      </c>
      <c r="B5077" s="95" t="s">
        <v>10546</v>
      </c>
      <c r="C5077" s="20" t="s">
        <v>9711</v>
      </c>
    </row>
    <row r="5078" spans="1:3" hidden="1">
      <c r="A5078" s="98" t="s">
        <v>10547</v>
      </c>
      <c r="B5078" s="95" t="s">
        <v>10548</v>
      </c>
      <c r="C5078" s="20" t="s">
        <v>9711</v>
      </c>
    </row>
    <row r="5079" spans="1:3" hidden="1">
      <c r="A5079" s="98" t="s">
        <v>10549</v>
      </c>
      <c r="B5079" s="95" t="s">
        <v>10550</v>
      </c>
      <c r="C5079" s="20" t="s">
        <v>9711</v>
      </c>
    </row>
    <row r="5080" spans="1:3" hidden="1">
      <c r="A5080" s="98" t="s">
        <v>10551</v>
      </c>
      <c r="B5080" s="95" t="s">
        <v>10552</v>
      </c>
      <c r="C5080" s="20" t="s">
        <v>9711</v>
      </c>
    </row>
    <row r="5081" spans="1:3" hidden="1">
      <c r="A5081" s="98" t="s">
        <v>10553</v>
      </c>
      <c r="B5081" s="95" t="s">
        <v>10554</v>
      </c>
      <c r="C5081" s="20" t="s">
        <v>9711</v>
      </c>
    </row>
    <row r="5082" spans="1:3" hidden="1">
      <c r="A5082" s="98" t="s">
        <v>10555</v>
      </c>
      <c r="B5082" s="95" t="s">
        <v>10556</v>
      </c>
      <c r="C5082" s="20" t="s">
        <v>9711</v>
      </c>
    </row>
    <row r="5083" spans="1:3" hidden="1">
      <c r="A5083" s="98" t="s">
        <v>10557</v>
      </c>
      <c r="B5083" s="95" t="s">
        <v>10558</v>
      </c>
      <c r="C5083" s="20" t="s">
        <v>9711</v>
      </c>
    </row>
    <row r="5084" spans="1:3" hidden="1">
      <c r="A5084" s="98" t="s">
        <v>10559</v>
      </c>
      <c r="B5084" s="95" t="s">
        <v>10560</v>
      </c>
      <c r="C5084" s="20" t="s">
        <v>9711</v>
      </c>
    </row>
    <row r="5085" spans="1:3" hidden="1">
      <c r="A5085" s="98" t="s">
        <v>10561</v>
      </c>
      <c r="B5085" s="95" t="s">
        <v>10560</v>
      </c>
      <c r="C5085" s="20" t="s">
        <v>9711</v>
      </c>
    </row>
    <row r="5086" spans="1:3" hidden="1">
      <c r="A5086" s="98" t="s">
        <v>10562</v>
      </c>
      <c r="B5086" s="95" t="s">
        <v>1423</v>
      </c>
      <c r="C5086" s="20" t="s">
        <v>9711</v>
      </c>
    </row>
    <row r="5087" spans="1:3" hidden="1">
      <c r="A5087" s="98" t="s">
        <v>10563</v>
      </c>
      <c r="B5087" s="95" t="s">
        <v>10564</v>
      </c>
      <c r="C5087" s="20" t="s">
        <v>9711</v>
      </c>
    </row>
    <row r="5088" spans="1:3" hidden="1">
      <c r="A5088" s="98" t="s">
        <v>10565</v>
      </c>
      <c r="B5088" s="95" t="s">
        <v>10566</v>
      </c>
      <c r="C5088" s="20" t="s">
        <v>9711</v>
      </c>
    </row>
    <row r="5089" spans="1:3" hidden="1">
      <c r="A5089" s="98" t="s">
        <v>10567</v>
      </c>
      <c r="B5089" s="95" t="s">
        <v>10568</v>
      </c>
      <c r="C5089" s="20" t="s">
        <v>9711</v>
      </c>
    </row>
    <row r="5090" spans="1:3" hidden="1">
      <c r="A5090" s="98" t="s">
        <v>10569</v>
      </c>
      <c r="B5090" s="95" t="s">
        <v>10570</v>
      </c>
      <c r="C5090" s="20" t="s">
        <v>9711</v>
      </c>
    </row>
    <row r="5091" spans="1:3" hidden="1">
      <c r="A5091" s="98" t="s">
        <v>10571</v>
      </c>
      <c r="B5091" s="95" t="s">
        <v>10572</v>
      </c>
      <c r="C5091" s="20" t="s">
        <v>9711</v>
      </c>
    </row>
    <row r="5092" spans="1:3" hidden="1">
      <c r="A5092" s="98" t="s">
        <v>10573</v>
      </c>
      <c r="B5092" s="95" t="s">
        <v>10574</v>
      </c>
      <c r="C5092" s="20" t="s">
        <v>9711</v>
      </c>
    </row>
    <row r="5093" spans="1:3" hidden="1">
      <c r="A5093" s="98" t="s">
        <v>10575</v>
      </c>
      <c r="B5093" s="95" t="s">
        <v>10576</v>
      </c>
      <c r="C5093" s="20" t="s">
        <v>9711</v>
      </c>
    </row>
    <row r="5094" spans="1:3" hidden="1">
      <c r="A5094" s="98" t="s">
        <v>10577</v>
      </c>
      <c r="B5094" s="95" t="s">
        <v>10578</v>
      </c>
      <c r="C5094" s="20" t="s">
        <v>9711</v>
      </c>
    </row>
    <row r="5095" spans="1:3" hidden="1">
      <c r="A5095" s="98" t="s">
        <v>10579</v>
      </c>
      <c r="B5095" s="95" t="s">
        <v>10580</v>
      </c>
      <c r="C5095" s="20" t="s">
        <v>9711</v>
      </c>
    </row>
    <row r="5096" spans="1:3" hidden="1">
      <c r="A5096" s="98" t="s">
        <v>10581</v>
      </c>
      <c r="B5096" s="95" t="s">
        <v>10582</v>
      </c>
      <c r="C5096" s="20" t="s">
        <v>9711</v>
      </c>
    </row>
    <row r="5097" spans="1:3" hidden="1">
      <c r="A5097" s="98" t="s">
        <v>10583</v>
      </c>
      <c r="B5097" s="95" t="s">
        <v>10584</v>
      </c>
      <c r="C5097" s="20" t="s">
        <v>9711</v>
      </c>
    </row>
    <row r="5098" spans="1:3" hidden="1">
      <c r="A5098" s="98" t="s">
        <v>10585</v>
      </c>
      <c r="B5098" s="95" t="s">
        <v>10586</v>
      </c>
      <c r="C5098" s="20" t="s">
        <v>9711</v>
      </c>
    </row>
    <row r="5099" spans="1:3" hidden="1">
      <c r="A5099" s="98" t="s">
        <v>10587</v>
      </c>
      <c r="B5099" s="95" t="s">
        <v>10588</v>
      </c>
      <c r="C5099" s="20" t="s">
        <v>9711</v>
      </c>
    </row>
    <row r="5100" spans="1:3" hidden="1">
      <c r="A5100" s="98" t="s">
        <v>10589</v>
      </c>
      <c r="B5100" s="95" t="s">
        <v>10590</v>
      </c>
      <c r="C5100" s="20" t="s">
        <v>9711</v>
      </c>
    </row>
    <row r="5101" spans="1:3" hidden="1">
      <c r="A5101" s="98" t="s">
        <v>10591</v>
      </c>
      <c r="B5101" s="95" t="s">
        <v>10592</v>
      </c>
      <c r="C5101" s="20" t="s">
        <v>9711</v>
      </c>
    </row>
    <row r="5102" spans="1:3" hidden="1">
      <c r="A5102" s="98" t="s">
        <v>10593</v>
      </c>
      <c r="B5102" s="95" t="s">
        <v>10594</v>
      </c>
      <c r="C5102" s="20" t="s">
        <v>9711</v>
      </c>
    </row>
    <row r="5103" spans="1:3" hidden="1">
      <c r="A5103" s="98" t="s">
        <v>10595</v>
      </c>
      <c r="B5103" s="95" t="s">
        <v>10596</v>
      </c>
      <c r="C5103" s="20" t="s">
        <v>9711</v>
      </c>
    </row>
    <row r="5104" spans="1:3" hidden="1">
      <c r="A5104" s="98" t="s">
        <v>10597</v>
      </c>
      <c r="B5104" s="95" t="s">
        <v>10598</v>
      </c>
      <c r="C5104" s="20" t="s">
        <v>9711</v>
      </c>
    </row>
    <row r="5105" spans="1:3" hidden="1">
      <c r="A5105" s="98" t="s">
        <v>10599</v>
      </c>
      <c r="B5105" s="95" t="s">
        <v>308</v>
      </c>
      <c r="C5105" s="20" t="s">
        <v>9711</v>
      </c>
    </row>
    <row r="5106" spans="1:3" hidden="1">
      <c r="A5106" s="98" t="s">
        <v>10600</v>
      </c>
      <c r="B5106" s="95" t="s">
        <v>10601</v>
      </c>
      <c r="C5106" s="20" t="s">
        <v>9711</v>
      </c>
    </row>
    <row r="5107" spans="1:3" hidden="1">
      <c r="A5107" s="98" t="s">
        <v>10602</v>
      </c>
      <c r="B5107" s="95" t="s">
        <v>10603</v>
      </c>
      <c r="C5107" s="20" t="s">
        <v>9711</v>
      </c>
    </row>
    <row r="5108" spans="1:3" hidden="1">
      <c r="A5108" s="98" t="s">
        <v>10604</v>
      </c>
      <c r="B5108" s="95" t="s">
        <v>10605</v>
      </c>
      <c r="C5108" s="20" t="s">
        <v>9711</v>
      </c>
    </row>
    <row r="5109" spans="1:3" hidden="1">
      <c r="A5109" s="98" t="s">
        <v>10606</v>
      </c>
      <c r="B5109" s="95" t="s">
        <v>10607</v>
      </c>
      <c r="C5109" s="20" t="s">
        <v>9711</v>
      </c>
    </row>
    <row r="5110" spans="1:3" hidden="1">
      <c r="A5110" s="98" t="s">
        <v>10608</v>
      </c>
      <c r="B5110" s="95" t="s">
        <v>10609</v>
      </c>
      <c r="C5110" s="20" t="s">
        <v>9711</v>
      </c>
    </row>
    <row r="5111" spans="1:3" hidden="1">
      <c r="A5111" s="98" t="s">
        <v>10610</v>
      </c>
      <c r="B5111" s="95" t="s">
        <v>10611</v>
      </c>
      <c r="C5111" s="20" t="s">
        <v>9711</v>
      </c>
    </row>
    <row r="5112" spans="1:3" hidden="1">
      <c r="A5112" s="98" t="s">
        <v>10612</v>
      </c>
      <c r="B5112" s="95" t="s">
        <v>10611</v>
      </c>
      <c r="C5112" s="20" t="s">
        <v>9711</v>
      </c>
    </row>
    <row r="5113" spans="1:3" hidden="1">
      <c r="A5113" s="98" t="s">
        <v>10613</v>
      </c>
      <c r="B5113" s="95" t="s">
        <v>10614</v>
      </c>
      <c r="C5113" s="20" t="s">
        <v>9711</v>
      </c>
    </row>
    <row r="5114" spans="1:3" hidden="1">
      <c r="A5114" s="98" t="s">
        <v>10615</v>
      </c>
      <c r="B5114" s="95" t="s">
        <v>10616</v>
      </c>
      <c r="C5114" s="20" t="s">
        <v>9711</v>
      </c>
    </row>
    <row r="5115" spans="1:3" hidden="1">
      <c r="A5115" s="98" t="s">
        <v>10617</v>
      </c>
      <c r="B5115" s="95" t="s">
        <v>10618</v>
      </c>
      <c r="C5115" s="20" t="s">
        <v>9711</v>
      </c>
    </row>
    <row r="5116" spans="1:3" hidden="1">
      <c r="A5116" s="98" t="s">
        <v>10619</v>
      </c>
      <c r="B5116" s="95" t="s">
        <v>10620</v>
      </c>
      <c r="C5116" s="20" t="s">
        <v>9711</v>
      </c>
    </row>
    <row r="5117" spans="1:3" hidden="1">
      <c r="A5117" s="98" t="s">
        <v>10621</v>
      </c>
      <c r="B5117" s="95" t="s">
        <v>10622</v>
      </c>
      <c r="C5117" s="20" t="s">
        <v>9711</v>
      </c>
    </row>
    <row r="5118" spans="1:3" hidden="1">
      <c r="A5118" s="98" t="s">
        <v>10623</v>
      </c>
      <c r="B5118" s="95" t="s">
        <v>10624</v>
      </c>
      <c r="C5118" s="20" t="s">
        <v>9711</v>
      </c>
    </row>
    <row r="5119" spans="1:3" hidden="1">
      <c r="A5119" s="98" t="s">
        <v>10625</v>
      </c>
      <c r="B5119" s="95" t="s">
        <v>10624</v>
      </c>
      <c r="C5119" s="20" t="s">
        <v>9711</v>
      </c>
    </row>
    <row r="5120" spans="1:3" hidden="1">
      <c r="A5120" s="98" t="s">
        <v>10626</v>
      </c>
      <c r="B5120" s="95" t="s">
        <v>10627</v>
      </c>
      <c r="C5120" s="20" t="s">
        <v>9711</v>
      </c>
    </row>
    <row r="5121" spans="1:3" hidden="1">
      <c r="A5121" s="98" t="s">
        <v>10628</v>
      </c>
      <c r="B5121" s="95" t="s">
        <v>10629</v>
      </c>
      <c r="C5121" s="20" t="s">
        <v>9711</v>
      </c>
    </row>
    <row r="5122" spans="1:3" hidden="1">
      <c r="A5122" s="98" t="s">
        <v>10630</v>
      </c>
      <c r="B5122" s="95" t="s">
        <v>10631</v>
      </c>
      <c r="C5122" s="20" t="s">
        <v>9711</v>
      </c>
    </row>
    <row r="5123" spans="1:3" hidden="1">
      <c r="A5123" s="98" t="s">
        <v>10632</v>
      </c>
      <c r="B5123" s="95" t="s">
        <v>10633</v>
      </c>
      <c r="C5123" s="20" t="s">
        <v>9711</v>
      </c>
    </row>
    <row r="5124" spans="1:3" hidden="1">
      <c r="A5124" s="98" t="s">
        <v>10634</v>
      </c>
      <c r="B5124" s="95" t="s">
        <v>10635</v>
      </c>
      <c r="C5124" s="20" t="s">
        <v>9711</v>
      </c>
    </row>
    <row r="5125" spans="1:3" hidden="1">
      <c r="A5125" s="98" t="s">
        <v>10636</v>
      </c>
      <c r="B5125" s="95" t="s">
        <v>10637</v>
      </c>
      <c r="C5125" s="20" t="s">
        <v>9711</v>
      </c>
    </row>
    <row r="5126" spans="1:3" hidden="1">
      <c r="A5126" s="98" t="s">
        <v>10638</v>
      </c>
      <c r="B5126" s="95" t="s">
        <v>10639</v>
      </c>
      <c r="C5126" s="20" t="s">
        <v>9711</v>
      </c>
    </row>
    <row r="5127" spans="1:3" hidden="1">
      <c r="A5127" s="98" t="s">
        <v>10640</v>
      </c>
      <c r="B5127" s="95" t="s">
        <v>10641</v>
      </c>
      <c r="C5127" s="20" t="s">
        <v>9711</v>
      </c>
    </row>
    <row r="5128" spans="1:3" hidden="1">
      <c r="A5128" s="98" t="s">
        <v>10642</v>
      </c>
      <c r="B5128" s="95" t="s">
        <v>10643</v>
      </c>
      <c r="C5128" s="20" t="s">
        <v>9711</v>
      </c>
    </row>
    <row r="5129" spans="1:3" hidden="1">
      <c r="A5129" s="98" t="s">
        <v>10644</v>
      </c>
      <c r="B5129" s="95" t="s">
        <v>10645</v>
      </c>
      <c r="C5129" s="20" t="s">
        <v>9711</v>
      </c>
    </row>
    <row r="5130" spans="1:3" hidden="1">
      <c r="A5130" s="98" t="s">
        <v>10646</v>
      </c>
      <c r="B5130" s="95" t="s">
        <v>10647</v>
      </c>
      <c r="C5130" s="20" t="s">
        <v>9711</v>
      </c>
    </row>
    <row r="5131" spans="1:3" hidden="1">
      <c r="A5131" s="98" t="s">
        <v>10648</v>
      </c>
      <c r="B5131" s="95" t="s">
        <v>10649</v>
      </c>
      <c r="C5131" s="20" t="s">
        <v>9711</v>
      </c>
    </row>
    <row r="5132" spans="1:3" hidden="1">
      <c r="A5132" s="98" t="s">
        <v>10650</v>
      </c>
      <c r="B5132" s="95" t="s">
        <v>10651</v>
      </c>
      <c r="C5132" s="20" t="s">
        <v>9711</v>
      </c>
    </row>
    <row r="5133" spans="1:3" hidden="1">
      <c r="A5133" s="98" t="s">
        <v>10652</v>
      </c>
      <c r="B5133" s="95" t="s">
        <v>10649</v>
      </c>
      <c r="C5133" s="20" t="s">
        <v>9711</v>
      </c>
    </row>
    <row r="5134" spans="1:3" hidden="1">
      <c r="A5134" s="98" t="s">
        <v>10653</v>
      </c>
      <c r="B5134" s="95" t="s">
        <v>10654</v>
      </c>
      <c r="C5134" s="20" t="s">
        <v>9711</v>
      </c>
    </row>
    <row r="5135" spans="1:3" hidden="1">
      <c r="A5135" s="98" t="s">
        <v>10655</v>
      </c>
      <c r="B5135" s="95" t="s">
        <v>9136</v>
      </c>
      <c r="C5135" s="20" t="s">
        <v>9711</v>
      </c>
    </row>
    <row r="5136" spans="1:3" hidden="1">
      <c r="A5136" s="98" t="s">
        <v>10656</v>
      </c>
      <c r="B5136" s="95" t="s">
        <v>5422</v>
      </c>
      <c r="C5136" s="20" t="s">
        <v>9711</v>
      </c>
    </row>
    <row r="5137" spans="1:3" hidden="1">
      <c r="A5137" s="98" t="s">
        <v>10657</v>
      </c>
      <c r="B5137" s="95" t="s">
        <v>9461</v>
      </c>
      <c r="C5137" s="20" t="s">
        <v>9711</v>
      </c>
    </row>
    <row r="5138" spans="1:3" hidden="1">
      <c r="A5138" s="98" t="s">
        <v>10658</v>
      </c>
      <c r="B5138" s="95" t="s">
        <v>10659</v>
      </c>
      <c r="C5138" s="20" t="s">
        <v>9711</v>
      </c>
    </row>
    <row r="5139" spans="1:3" hidden="1">
      <c r="A5139" s="98" t="s">
        <v>10660</v>
      </c>
      <c r="B5139" s="95" t="s">
        <v>10661</v>
      </c>
      <c r="C5139" s="20" t="s">
        <v>9711</v>
      </c>
    </row>
    <row r="5140" spans="1:3" hidden="1">
      <c r="A5140" s="98" t="s">
        <v>10662</v>
      </c>
      <c r="B5140" s="95" t="s">
        <v>10663</v>
      </c>
      <c r="C5140" s="20" t="s">
        <v>9711</v>
      </c>
    </row>
    <row r="5141" spans="1:3" hidden="1">
      <c r="A5141" s="98" t="s">
        <v>10664</v>
      </c>
      <c r="B5141" s="95" t="s">
        <v>10665</v>
      </c>
      <c r="C5141" s="20" t="s">
        <v>9711</v>
      </c>
    </row>
    <row r="5142" spans="1:3" hidden="1">
      <c r="A5142" s="98" t="s">
        <v>10666</v>
      </c>
      <c r="B5142" s="95" t="s">
        <v>10667</v>
      </c>
      <c r="C5142" s="20" t="s">
        <v>9711</v>
      </c>
    </row>
    <row r="5143" spans="1:3" hidden="1">
      <c r="A5143" s="98" t="s">
        <v>10668</v>
      </c>
      <c r="B5143" s="95" t="s">
        <v>10669</v>
      </c>
      <c r="C5143" s="20" t="s">
        <v>9711</v>
      </c>
    </row>
    <row r="5144" spans="1:3" hidden="1">
      <c r="A5144" s="98" t="s">
        <v>10670</v>
      </c>
      <c r="B5144" s="95" t="s">
        <v>397</v>
      </c>
      <c r="C5144" s="20" t="s">
        <v>9711</v>
      </c>
    </row>
    <row r="5145" spans="1:3" hidden="1">
      <c r="A5145" s="98" t="s">
        <v>10671</v>
      </c>
      <c r="B5145" s="95" t="s">
        <v>316</v>
      </c>
      <c r="C5145" s="20" t="s">
        <v>9711</v>
      </c>
    </row>
    <row r="5146" spans="1:3" hidden="1">
      <c r="A5146" s="98" t="s">
        <v>10672</v>
      </c>
      <c r="B5146" s="95" t="s">
        <v>392</v>
      </c>
      <c r="C5146" s="20" t="s">
        <v>9711</v>
      </c>
    </row>
    <row r="5147" spans="1:3" hidden="1">
      <c r="A5147" s="98" t="s">
        <v>10673</v>
      </c>
      <c r="B5147" s="95" t="s">
        <v>10674</v>
      </c>
      <c r="C5147" s="20" t="s">
        <v>9711</v>
      </c>
    </row>
    <row r="5148" spans="1:3" hidden="1">
      <c r="A5148" s="98" t="s">
        <v>10675</v>
      </c>
      <c r="B5148" s="95" t="s">
        <v>10613</v>
      </c>
      <c r="C5148" s="20" t="s">
        <v>9711</v>
      </c>
    </row>
    <row r="5149" spans="1:3" hidden="1">
      <c r="A5149" s="98" t="s">
        <v>10676</v>
      </c>
      <c r="B5149" s="95" t="s">
        <v>8337</v>
      </c>
      <c r="C5149" s="20" t="s">
        <v>9711</v>
      </c>
    </row>
    <row r="5150" spans="1:3" hidden="1">
      <c r="A5150" s="98" t="s">
        <v>10677</v>
      </c>
      <c r="B5150" s="95" t="s">
        <v>10678</v>
      </c>
      <c r="C5150" s="20" t="s">
        <v>9711</v>
      </c>
    </row>
    <row r="5151" spans="1:3" hidden="1">
      <c r="A5151" s="98" t="s">
        <v>10679</v>
      </c>
      <c r="B5151" s="95" t="s">
        <v>8</v>
      </c>
      <c r="C5151" s="20" t="s">
        <v>9711</v>
      </c>
    </row>
    <row r="5152" spans="1:3" hidden="1">
      <c r="A5152" s="98" t="s">
        <v>10680</v>
      </c>
      <c r="B5152" s="95" t="s">
        <v>10681</v>
      </c>
      <c r="C5152" s="20" t="s">
        <v>9711</v>
      </c>
    </row>
    <row r="5153" spans="1:3" hidden="1">
      <c r="A5153" s="98" t="s">
        <v>10682</v>
      </c>
      <c r="B5153" s="95" t="s">
        <v>10683</v>
      </c>
      <c r="C5153" s="20" t="s">
        <v>9711</v>
      </c>
    </row>
    <row r="5154" spans="1:3" hidden="1">
      <c r="A5154" s="98" t="s">
        <v>10684</v>
      </c>
      <c r="B5154" s="95" t="s">
        <v>10683</v>
      </c>
      <c r="C5154" s="20" t="s">
        <v>9711</v>
      </c>
    </row>
    <row r="5155" spans="1:3" hidden="1">
      <c r="A5155" s="98" t="s">
        <v>10685</v>
      </c>
      <c r="B5155" s="95" t="s">
        <v>10683</v>
      </c>
      <c r="C5155" s="20" t="s">
        <v>9711</v>
      </c>
    </row>
    <row r="5156" spans="1:3" hidden="1">
      <c r="A5156" s="98" t="s">
        <v>10686</v>
      </c>
      <c r="B5156" s="95" t="s">
        <v>10683</v>
      </c>
      <c r="C5156" s="20" t="s">
        <v>9711</v>
      </c>
    </row>
    <row r="5157" spans="1:3" hidden="1">
      <c r="A5157" s="98" t="s">
        <v>10687</v>
      </c>
      <c r="B5157" s="95" t="s">
        <v>10683</v>
      </c>
      <c r="C5157" s="20" t="s">
        <v>9711</v>
      </c>
    </row>
    <row r="5158" spans="1:3" hidden="1">
      <c r="A5158" s="98" t="s">
        <v>10688</v>
      </c>
      <c r="B5158" s="95" t="s">
        <v>10683</v>
      </c>
      <c r="C5158" s="20" t="s">
        <v>9711</v>
      </c>
    </row>
    <row r="5159" spans="1:3" hidden="1">
      <c r="A5159" s="98" t="s">
        <v>10689</v>
      </c>
      <c r="B5159" s="95" t="s">
        <v>10683</v>
      </c>
      <c r="C5159" s="20" t="s">
        <v>9711</v>
      </c>
    </row>
    <row r="5160" spans="1:3" hidden="1">
      <c r="A5160" s="98" t="s">
        <v>10690</v>
      </c>
      <c r="B5160" s="95" t="s">
        <v>10683</v>
      </c>
      <c r="C5160" s="20" t="s">
        <v>9711</v>
      </c>
    </row>
    <row r="5161" spans="1:3" hidden="1">
      <c r="A5161" s="98" t="s">
        <v>10691</v>
      </c>
      <c r="B5161" s="95" t="s">
        <v>10683</v>
      </c>
      <c r="C5161" s="20" t="s">
        <v>9711</v>
      </c>
    </row>
    <row r="5162" spans="1:3" hidden="1">
      <c r="A5162" s="98" t="s">
        <v>10692</v>
      </c>
      <c r="B5162" s="95" t="s">
        <v>10683</v>
      </c>
      <c r="C5162" s="20" t="s">
        <v>9711</v>
      </c>
    </row>
    <row r="5163" spans="1:3" hidden="1">
      <c r="A5163" s="98" t="s">
        <v>10693</v>
      </c>
      <c r="B5163" s="95" t="s">
        <v>10694</v>
      </c>
      <c r="C5163" s="20" t="s">
        <v>9711</v>
      </c>
    </row>
    <row r="5164" spans="1:3" hidden="1">
      <c r="A5164" s="98" t="s">
        <v>10695</v>
      </c>
      <c r="B5164" s="95" t="s">
        <v>10696</v>
      </c>
      <c r="C5164" s="20" t="s">
        <v>9711</v>
      </c>
    </row>
    <row r="5165" spans="1:3" hidden="1">
      <c r="A5165" s="98" t="s">
        <v>10697</v>
      </c>
      <c r="B5165" s="95" t="s">
        <v>10698</v>
      </c>
      <c r="C5165" s="20" t="s">
        <v>9711</v>
      </c>
    </row>
    <row r="5166" spans="1:3" hidden="1">
      <c r="A5166" s="98" t="s">
        <v>10699</v>
      </c>
      <c r="B5166" s="95" t="s">
        <v>10700</v>
      </c>
      <c r="C5166" s="20" t="s">
        <v>9711</v>
      </c>
    </row>
    <row r="5167" spans="1:3" hidden="1">
      <c r="A5167" s="98" t="s">
        <v>10701</v>
      </c>
      <c r="B5167" s="95" t="s">
        <v>10702</v>
      </c>
      <c r="C5167" s="20" t="s">
        <v>9711</v>
      </c>
    </row>
    <row r="5168" spans="1:3" hidden="1">
      <c r="A5168" s="98" t="s">
        <v>10703</v>
      </c>
      <c r="B5168" s="95" t="s">
        <v>10704</v>
      </c>
      <c r="C5168" s="20" t="s">
        <v>9711</v>
      </c>
    </row>
    <row r="5169" spans="1:3" hidden="1">
      <c r="A5169" s="98" t="s">
        <v>10705</v>
      </c>
      <c r="B5169" s="95" t="s">
        <v>10706</v>
      </c>
      <c r="C5169" s="20" t="s">
        <v>9711</v>
      </c>
    </row>
    <row r="5170" spans="1:3" hidden="1">
      <c r="A5170" s="98" t="s">
        <v>10707</v>
      </c>
      <c r="B5170" s="95" t="s">
        <v>10708</v>
      </c>
      <c r="C5170" s="20" t="s">
        <v>9711</v>
      </c>
    </row>
    <row r="5171" spans="1:3" hidden="1">
      <c r="A5171" s="98" t="s">
        <v>10709</v>
      </c>
      <c r="B5171" s="95" t="s">
        <v>10710</v>
      </c>
      <c r="C5171" s="20" t="s">
        <v>9711</v>
      </c>
    </row>
    <row r="5172" spans="1:3" hidden="1">
      <c r="A5172" s="98" t="s">
        <v>10711</v>
      </c>
      <c r="B5172" s="95" t="s">
        <v>10712</v>
      </c>
      <c r="C5172" s="20" t="s">
        <v>9711</v>
      </c>
    </row>
    <row r="5173" spans="1:3" hidden="1">
      <c r="A5173" s="98" t="s">
        <v>10713</v>
      </c>
      <c r="B5173" s="95" t="s">
        <v>10714</v>
      </c>
      <c r="C5173" s="20" t="s">
        <v>9711</v>
      </c>
    </row>
    <row r="5174" spans="1:3" hidden="1">
      <c r="A5174" s="98" t="s">
        <v>10715</v>
      </c>
      <c r="B5174" s="95" t="s">
        <v>10716</v>
      </c>
      <c r="C5174" s="20" t="s">
        <v>9711</v>
      </c>
    </row>
    <row r="5175" spans="1:3" hidden="1">
      <c r="A5175" s="98" t="s">
        <v>10717</v>
      </c>
      <c r="B5175" s="95" t="s">
        <v>10718</v>
      </c>
      <c r="C5175" s="20" t="s">
        <v>9711</v>
      </c>
    </row>
    <row r="5176" spans="1:3" hidden="1">
      <c r="A5176" s="98" t="s">
        <v>10719</v>
      </c>
      <c r="B5176" s="95" t="s">
        <v>10720</v>
      </c>
      <c r="C5176" s="20" t="s">
        <v>9711</v>
      </c>
    </row>
    <row r="5177" spans="1:3" hidden="1">
      <c r="A5177" s="98" t="s">
        <v>10721</v>
      </c>
      <c r="B5177" s="95" t="s">
        <v>10722</v>
      </c>
      <c r="C5177" s="20" t="s">
        <v>9711</v>
      </c>
    </row>
    <row r="5178" spans="1:3" hidden="1">
      <c r="A5178" s="98" t="s">
        <v>10723</v>
      </c>
      <c r="B5178" s="95" t="s">
        <v>344</v>
      </c>
      <c r="C5178" s="20" t="s">
        <v>9711</v>
      </c>
    </row>
    <row r="5179" spans="1:3" hidden="1">
      <c r="A5179" s="98" t="s">
        <v>10724</v>
      </c>
      <c r="B5179" s="95" t="s">
        <v>10725</v>
      </c>
      <c r="C5179" s="20" t="s">
        <v>9711</v>
      </c>
    </row>
    <row r="5180" spans="1:3" hidden="1">
      <c r="A5180" s="98" t="s">
        <v>10726</v>
      </c>
      <c r="B5180" s="95" t="s">
        <v>10727</v>
      </c>
      <c r="C5180" s="20" t="s">
        <v>9711</v>
      </c>
    </row>
    <row r="5181" spans="1:3" hidden="1">
      <c r="A5181" s="98" t="s">
        <v>10728</v>
      </c>
      <c r="B5181" s="95" t="s">
        <v>6045</v>
      </c>
      <c r="C5181" s="20" t="s">
        <v>9711</v>
      </c>
    </row>
    <row r="5182" spans="1:3" hidden="1">
      <c r="A5182" s="98" t="s">
        <v>10729</v>
      </c>
      <c r="B5182" s="95" t="s">
        <v>10730</v>
      </c>
      <c r="C5182" s="20" t="s">
        <v>9711</v>
      </c>
    </row>
    <row r="5183" spans="1:3" hidden="1">
      <c r="A5183" s="98" t="s">
        <v>10731</v>
      </c>
      <c r="B5183" s="95" t="s">
        <v>10732</v>
      </c>
      <c r="C5183" s="20" t="s">
        <v>9711</v>
      </c>
    </row>
    <row r="5184" spans="1:3" hidden="1">
      <c r="A5184" s="98" t="s">
        <v>10733</v>
      </c>
      <c r="B5184" s="95" t="s">
        <v>10734</v>
      </c>
      <c r="C5184" s="20" t="s">
        <v>9711</v>
      </c>
    </row>
    <row r="5185" spans="1:3" hidden="1">
      <c r="A5185" s="98" t="s">
        <v>10735</v>
      </c>
      <c r="B5185" s="95" t="s">
        <v>10736</v>
      </c>
      <c r="C5185" s="20" t="s">
        <v>9711</v>
      </c>
    </row>
    <row r="5186" spans="1:3" hidden="1">
      <c r="A5186" s="98" t="s">
        <v>10737</v>
      </c>
      <c r="B5186" s="95" t="s">
        <v>10738</v>
      </c>
      <c r="C5186" s="20" t="s">
        <v>9711</v>
      </c>
    </row>
    <row r="5187" spans="1:3" hidden="1">
      <c r="A5187" s="98" t="s">
        <v>10739</v>
      </c>
      <c r="B5187" s="95" t="s">
        <v>10740</v>
      </c>
      <c r="C5187" s="20" t="s">
        <v>9711</v>
      </c>
    </row>
    <row r="5188" spans="1:3" hidden="1">
      <c r="A5188" s="98" t="s">
        <v>10741</v>
      </c>
      <c r="B5188" s="95" t="s">
        <v>10742</v>
      </c>
      <c r="C5188" s="20" t="s">
        <v>9711</v>
      </c>
    </row>
    <row r="5189" spans="1:3" hidden="1">
      <c r="A5189" s="98" t="s">
        <v>10743</v>
      </c>
      <c r="B5189" s="95" t="s">
        <v>10744</v>
      </c>
      <c r="C5189" s="20" t="s">
        <v>9711</v>
      </c>
    </row>
    <row r="5190" spans="1:3" hidden="1">
      <c r="A5190" s="98" t="s">
        <v>10745</v>
      </c>
      <c r="B5190" s="95" t="s">
        <v>10746</v>
      </c>
      <c r="C5190" s="20" t="s">
        <v>9711</v>
      </c>
    </row>
    <row r="5191" spans="1:3" hidden="1">
      <c r="A5191" s="98" t="s">
        <v>10747</v>
      </c>
      <c r="B5191" s="95" t="s">
        <v>10748</v>
      </c>
      <c r="C5191" s="20" t="s">
        <v>9711</v>
      </c>
    </row>
    <row r="5192" spans="1:3" hidden="1">
      <c r="A5192" s="98" t="s">
        <v>10749</v>
      </c>
      <c r="B5192" s="95" t="s">
        <v>5861</v>
      </c>
      <c r="C5192" s="20" t="s">
        <v>9711</v>
      </c>
    </row>
    <row r="5193" spans="1:3" hidden="1">
      <c r="A5193" s="98" t="s">
        <v>10750</v>
      </c>
      <c r="B5193" s="95" t="s">
        <v>10751</v>
      </c>
      <c r="C5193" s="20" t="s">
        <v>9711</v>
      </c>
    </row>
    <row r="5194" spans="1:3" hidden="1">
      <c r="A5194" s="98" t="s">
        <v>10752</v>
      </c>
      <c r="B5194" s="95" t="s">
        <v>10753</v>
      </c>
      <c r="C5194" s="20" t="s">
        <v>9711</v>
      </c>
    </row>
    <row r="5195" spans="1:3" hidden="1">
      <c r="A5195" s="98" t="s">
        <v>10754</v>
      </c>
      <c r="B5195" s="95" t="s">
        <v>10755</v>
      </c>
      <c r="C5195" s="20" t="s">
        <v>9711</v>
      </c>
    </row>
    <row r="5196" spans="1:3" hidden="1">
      <c r="A5196" s="98" t="s">
        <v>10756</v>
      </c>
      <c r="B5196" s="95" t="s">
        <v>10757</v>
      </c>
      <c r="C5196" s="20" t="s">
        <v>9711</v>
      </c>
    </row>
    <row r="5197" spans="1:3" hidden="1">
      <c r="A5197" s="98" t="s">
        <v>10758</v>
      </c>
      <c r="B5197" s="95" t="s">
        <v>10759</v>
      </c>
      <c r="C5197" s="20" t="s">
        <v>9711</v>
      </c>
    </row>
    <row r="5198" spans="1:3" hidden="1">
      <c r="A5198" s="98" t="s">
        <v>10760</v>
      </c>
      <c r="B5198" s="95" t="s">
        <v>10761</v>
      </c>
      <c r="C5198" s="20" t="s">
        <v>9711</v>
      </c>
    </row>
    <row r="5199" spans="1:3" hidden="1">
      <c r="A5199" s="98" t="s">
        <v>10762</v>
      </c>
      <c r="B5199" s="95" t="s">
        <v>10763</v>
      </c>
      <c r="C5199" s="20" t="s">
        <v>9711</v>
      </c>
    </row>
    <row r="5200" spans="1:3" hidden="1">
      <c r="A5200" s="98" t="s">
        <v>10764</v>
      </c>
      <c r="B5200" s="95" t="s">
        <v>10765</v>
      </c>
      <c r="C5200" s="20" t="s">
        <v>9711</v>
      </c>
    </row>
    <row r="5201" spans="1:3" hidden="1">
      <c r="A5201" s="98" t="s">
        <v>10766</v>
      </c>
      <c r="B5201" s="95" t="s">
        <v>10767</v>
      </c>
      <c r="C5201" s="20" t="s">
        <v>9711</v>
      </c>
    </row>
    <row r="5202" spans="1:3" hidden="1">
      <c r="A5202" s="98" t="s">
        <v>10768</v>
      </c>
      <c r="B5202" s="95" t="s">
        <v>10769</v>
      </c>
      <c r="C5202" s="20" t="s">
        <v>9711</v>
      </c>
    </row>
    <row r="5203" spans="1:3" hidden="1">
      <c r="A5203" s="98" t="s">
        <v>10770</v>
      </c>
      <c r="B5203" s="95" t="s">
        <v>10771</v>
      </c>
      <c r="C5203" s="20" t="s">
        <v>9711</v>
      </c>
    </row>
    <row r="5204" spans="1:3" hidden="1">
      <c r="A5204" s="98" t="s">
        <v>10772</v>
      </c>
      <c r="B5204" s="95" t="s">
        <v>10773</v>
      </c>
      <c r="C5204" s="20" t="s">
        <v>9711</v>
      </c>
    </row>
    <row r="5205" spans="1:3" hidden="1">
      <c r="A5205" s="98" t="s">
        <v>10774</v>
      </c>
      <c r="B5205" s="95" t="s">
        <v>10775</v>
      </c>
      <c r="C5205" s="20" t="s">
        <v>9711</v>
      </c>
    </row>
    <row r="5206" spans="1:3" hidden="1">
      <c r="A5206" s="98" t="s">
        <v>10776</v>
      </c>
      <c r="B5206" s="95" t="s">
        <v>10777</v>
      </c>
      <c r="C5206" s="20" t="s">
        <v>9711</v>
      </c>
    </row>
    <row r="5207" spans="1:3" hidden="1">
      <c r="A5207" s="98" t="s">
        <v>10778</v>
      </c>
      <c r="B5207" s="95" t="s">
        <v>10779</v>
      </c>
      <c r="C5207" s="20" t="s">
        <v>9711</v>
      </c>
    </row>
    <row r="5208" spans="1:3" hidden="1">
      <c r="A5208" s="98" t="s">
        <v>10780</v>
      </c>
      <c r="B5208" s="95" t="s">
        <v>10781</v>
      </c>
      <c r="C5208" s="20" t="s">
        <v>9711</v>
      </c>
    </row>
    <row r="5209" spans="1:3" hidden="1">
      <c r="A5209" s="98" t="s">
        <v>10782</v>
      </c>
      <c r="B5209" s="95" t="s">
        <v>10783</v>
      </c>
      <c r="C5209" s="20" t="s">
        <v>9711</v>
      </c>
    </row>
    <row r="5210" spans="1:3" hidden="1">
      <c r="A5210" s="98" t="s">
        <v>10784</v>
      </c>
      <c r="B5210" s="95" t="s">
        <v>10785</v>
      </c>
      <c r="C5210" s="20" t="s">
        <v>9711</v>
      </c>
    </row>
    <row r="5211" spans="1:3" hidden="1">
      <c r="A5211" s="98" t="s">
        <v>10786</v>
      </c>
      <c r="B5211" s="95" t="s">
        <v>10787</v>
      </c>
      <c r="C5211" s="20" t="s">
        <v>9711</v>
      </c>
    </row>
    <row r="5212" spans="1:3" hidden="1">
      <c r="A5212" s="98" t="s">
        <v>10788</v>
      </c>
      <c r="B5212" s="95" t="s">
        <v>10789</v>
      </c>
      <c r="C5212" s="20" t="s">
        <v>9711</v>
      </c>
    </row>
    <row r="5213" spans="1:3" hidden="1">
      <c r="A5213" s="98" t="s">
        <v>10790</v>
      </c>
      <c r="B5213" s="95" t="s">
        <v>10791</v>
      </c>
      <c r="C5213" s="20" t="s">
        <v>9711</v>
      </c>
    </row>
    <row r="5214" spans="1:3" hidden="1">
      <c r="A5214" s="98" t="s">
        <v>10792</v>
      </c>
      <c r="B5214" s="95" t="s">
        <v>10793</v>
      </c>
      <c r="C5214" s="20" t="s">
        <v>9711</v>
      </c>
    </row>
    <row r="5215" spans="1:3" hidden="1">
      <c r="A5215" s="98" t="s">
        <v>10794</v>
      </c>
      <c r="B5215" s="95" t="s">
        <v>10795</v>
      </c>
      <c r="C5215" s="20" t="s">
        <v>9711</v>
      </c>
    </row>
    <row r="5216" spans="1:3" hidden="1">
      <c r="A5216" s="98" t="s">
        <v>10796</v>
      </c>
      <c r="B5216" s="95" t="s">
        <v>10797</v>
      </c>
      <c r="C5216" s="20" t="s">
        <v>9711</v>
      </c>
    </row>
    <row r="5217" spans="1:3" hidden="1">
      <c r="A5217" s="98" t="s">
        <v>10798</v>
      </c>
      <c r="B5217" s="95" t="s">
        <v>10799</v>
      </c>
      <c r="C5217" s="20" t="s">
        <v>9711</v>
      </c>
    </row>
    <row r="5218" spans="1:3" hidden="1">
      <c r="A5218" s="98" t="s">
        <v>10800</v>
      </c>
      <c r="B5218" s="95" t="s">
        <v>10801</v>
      </c>
      <c r="C5218" s="20" t="s">
        <v>9711</v>
      </c>
    </row>
    <row r="5219" spans="1:3" hidden="1">
      <c r="A5219" s="98" t="s">
        <v>10802</v>
      </c>
      <c r="B5219" s="95" t="s">
        <v>10803</v>
      </c>
      <c r="C5219" s="20" t="s">
        <v>9711</v>
      </c>
    </row>
    <row r="5220" spans="1:3" hidden="1">
      <c r="A5220" s="98" t="s">
        <v>10804</v>
      </c>
      <c r="B5220" s="95" t="s">
        <v>10803</v>
      </c>
      <c r="C5220" s="20" t="s">
        <v>9711</v>
      </c>
    </row>
    <row r="5221" spans="1:3" hidden="1">
      <c r="A5221" s="98" t="s">
        <v>10805</v>
      </c>
      <c r="B5221" s="95" t="s">
        <v>10806</v>
      </c>
      <c r="C5221" s="20" t="s">
        <v>9711</v>
      </c>
    </row>
    <row r="5222" spans="1:3" hidden="1">
      <c r="A5222" s="98" t="s">
        <v>10807</v>
      </c>
      <c r="B5222" s="95" t="s">
        <v>10808</v>
      </c>
      <c r="C5222" s="20" t="s">
        <v>9711</v>
      </c>
    </row>
    <row r="5223" spans="1:3" hidden="1">
      <c r="A5223" s="98" t="s">
        <v>10809</v>
      </c>
      <c r="B5223" s="95" t="s">
        <v>10810</v>
      </c>
      <c r="C5223" s="20" t="s">
        <v>9711</v>
      </c>
    </row>
    <row r="5224" spans="1:3" hidden="1">
      <c r="A5224" s="98" t="s">
        <v>10811</v>
      </c>
      <c r="B5224" s="95" t="s">
        <v>10810</v>
      </c>
      <c r="C5224" s="20" t="s">
        <v>9711</v>
      </c>
    </row>
    <row r="5225" spans="1:3" hidden="1">
      <c r="A5225" s="98" t="s">
        <v>10812</v>
      </c>
      <c r="B5225" s="95" t="s">
        <v>10810</v>
      </c>
      <c r="C5225" s="20" t="s">
        <v>9711</v>
      </c>
    </row>
    <row r="5226" spans="1:3" hidden="1">
      <c r="A5226" s="98" t="s">
        <v>10813</v>
      </c>
      <c r="B5226" s="95" t="s">
        <v>10814</v>
      </c>
      <c r="C5226" s="20" t="s">
        <v>9711</v>
      </c>
    </row>
    <row r="5227" spans="1:3" hidden="1">
      <c r="A5227" s="98" t="s">
        <v>10815</v>
      </c>
      <c r="B5227" s="95" t="s">
        <v>10816</v>
      </c>
      <c r="C5227" s="20" t="s">
        <v>9711</v>
      </c>
    </row>
    <row r="5228" spans="1:3" hidden="1">
      <c r="A5228" s="98" t="s">
        <v>10817</v>
      </c>
      <c r="B5228" s="95" t="s">
        <v>10818</v>
      </c>
      <c r="C5228" s="20" t="s">
        <v>9711</v>
      </c>
    </row>
    <row r="5229" spans="1:3" hidden="1">
      <c r="A5229" s="98" t="s">
        <v>10819</v>
      </c>
      <c r="B5229" s="95" t="s">
        <v>10820</v>
      </c>
      <c r="C5229" s="20" t="s">
        <v>9711</v>
      </c>
    </row>
    <row r="5230" spans="1:3" hidden="1">
      <c r="A5230" s="98" t="s">
        <v>10821</v>
      </c>
      <c r="B5230" s="95" t="s">
        <v>10822</v>
      </c>
      <c r="C5230" s="20" t="s">
        <v>9711</v>
      </c>
    </row>
    <row r="5231" spans="1:3" hidden="1">
      <c r="A5231" s="98" t="s">
        <v>10823</v>
      </c>
      <c r="B5231" s="95" t="s">
        <v>10824</v>
      </c>
      <c r="C5231" s="20" t="s">
        <v>9711</v>
      </c>
    </row>
    <row r="5232" spans="1:3" hidden="1">
      <c r="A5232" s="98" t="s">
        <v>10825</v>
      </c>
      <c r="B5232" s="95" t="s">
        <v>10826</v>
      </c>
      <c r="C5232" s="20" t="s">
        <v>9711</v>
      </c>
    </row>
    <row r="5233" spans="1:3" hidden="1">
      <c r="A5233" s="98" t="s">
        <v>10827</v>
      </c>
      <c r="B5233" s="95" t="s">
        <v>10828</v>
      </c>
      <c r="C5233" s="20" t="s">
        <v>9711</v>
      </c>
    </row>
    <row r="5234" spans="1:3" hidden="1">
      <c r="A5234" s="98" t="s">
        <v>10829</v>
      </c>
      <c r="B5234" s="95" t="s">
        <v>10830</v>
      </c>
      <c r="C5234" s="20" t="s">
        <v>9711</v>
      </c>
    </row>
    <row r="5235" spans="1:3" hidden="1">
      <c r="A5235" s="98" t="s">
        <v>10831</v>
      </c>
      <c r="B5235" s="95" t="s">
        <v>10832</v>
      </c>
      <c r="C5235" s="20" t="s">
        <v>9711</v>
      </c>
    </row>
    <row r="5236" spans="1:3" hidden="1">
      <c r="A5236" s="98" t="s">
        <v>10833</v>
      </c>
      <c r="B5236" s="95" t="s">
        <v>10834</v>
      </c>
      <c r="C5236" s="20" t="s">
        <v>9711</v>
      </c>
    </row>
    <row r="5237" spans="1:3" hidden="1">
      <c r="A5237" s="98" t="s">
        <v>10835</v>
      </c>
      <c r="B5237" s="95" t="s">
        <v>10836</v>
      </c>
      <c r="C5237" s="20" t="s">
        <v>9711</v>
      </c>
    </row>
    <row r="5238" spans="1:3" hidden="1">
      <c r="A5238" s="98" t="s">
        <v>10837</v>
      </c>
      <c r="B5238" s="95" t="s">
        <v>10838</v>
      </c>
      <c r="C5238" s="20" t="s">
        <v>9711</v>
      </c>
    </row>
    <row r="5239" spans="1:3" hidden="1">
      <c r="A5239" s="98" t="s">
        <v>10839</v>
      </c>
      <c r="B5239" s="95" t="s">
        <v>10838</v>
      </c>
      <c r="C5239" s="20" t="s">
        <v>9711</v>
      </c>
    </row>
    <row r="5240" spans="1:3" hidden="1">
      <c r="A5240" s="98" t="s">
        <v>10840</v>
      </c>
      <c r="B5240" s="95" t="s">
        <v>10841</v>
      </c>
      <c r="C5240" s="20" t="s">
        <v>9711</v>
      </c>
    </row>
    <row r="5241" spans="1:3" hidden="1">
      <c r="A5241" s="98" t="s">
        <v>10842</v>
      </c>
      <c r="B5241" s="95" t="s">
        <v>10843</v>
      </c>
      <c r="C5241" s="20" t="s">
        <v>9711</v>
      </c>
    </row>
    <row r="5242" spans="1:3" hidden="1">
      <c r="A5242" s="98" t="s">
        <v>10844</v>
      </c>
      <c r="B5242" s="95" t="s">
        <v>10845</v>
      </c>
      <c r="C5242" s="20" t="s">
        <v>9711</v>
      </c>
    </row>
    <row r="5243" spans="1:3" hidden="1">
      <c r="A5243" s="98" t="s">
        <v>10846</v>
      </c>
      <c r="B5243" s="95" t="s">
        <v>10847</v>
      </c>
      <c r="C5243" s="20" t="s">
        <v>9711</v>
      </c>
    </row>
    <row r="5244" spans="1:3" hidden="1">
      <c r="A5244" s="98" t="s">
        <v>10848</v>
      </c>
      <c r="B5244" s="95" t="s">
        <v>10849</v>
      </c>
      <c r="C5244" s="20" t="s">
        <v>9711</v>
      </c>
    </row>
    <row r="5245" spans="1:3" hidden="1">
      <c r="A5245" s="98" t="s">
        <v>10850</v>
      </c>
      <c r="B5245" s="95" t="s">
        <v>10851</v>
      </c>
      <c r="C5245" s="20" t="s">
        <v>9711</v>
      </c>
    </row>
    <row r="5246" spans="1:3" hidden="1">
      <c r="A5246" s="98" t="s">
        <v>10852</v>
      </c>
      <c r="B5246" s="95" t="s">
        <v>10853</v>
      </c>
      <c r="C5246" s="20" t="s">
        <v>9711</v>
      </c>
    </row>
    <row r="5247" spans="1:3" hidden="1">
      <c r="A5247" s="98" t="s">
        <v>10854</v>
      </c>
      <c r="B5247" s="95" t="s">
        <v>10855</v>
      </c>
      <c r="C5247" s="20" t="s">
        <v>9711</v>
      </c>
    </row>
    <row r="5248" spans="1:3" hidden="1">
      <c r="A5248" s="98" t="s">
        <v>10856</v>
      </c>
      <c r="B5248" s="95" t="s">
        <v>10857</v>
      </c>
      <c r="C5248" s="20" t="s">
        <v>9711</v>
      </c>
    </row>
    <row r="5249" spans="1:9" hidden="1">
      <c r="A5249" s="98" t="s">
        <v>10858</v>
      </c>
      <c r="B5249" s="95" t="s">
        <v>10857</v>
      </c>
      <c r="C5249" s="20" t="s">
        <v>9711</v>
      </c>
      <c r="D5249" s="17"/>
      <c r="E5249" s="17"/>
      <c r="F5249" s="17"/>
      <c r="G5249" s="17"/>
      <c r="H5249" s="17"/>
      <c r="I5249" s="17"/>
    </row>
    <row r="5250" spans="1:9" hidden="1">
      <c r="A5250" s="98" t="s">
        <v>10859</v>
      </c>
      <c r="B5250" s="95" t="s">
        <v>10860</v>
      </c>
      <c r="C5250" s="20" t="s">
        <v>9711</v>
      </c>
      <c r="D5250" s="17"/>
      <c r="E5250" s="17"/>
      <c r="F5250" s="17"/>
      <c r="G5250" s="17"/>
      <c r="H5250" s="17"/>
      <c r="I5250" s="17"/>
    </row>
    <row r="5251" spans="1:9" hidden="1">
      <c r="A5251" s="98" t="s">
        <v>10861</v>
      </c>
      <c r="B5251" s="95" t="s">
        <v>10862</v>
      </c>
      <c r="C5251" s="20" t="s">
        <v>9711</v>
      </c>
      <c r="D5251" s="17"/>
      <c r="E5251" s="17"/>
      <c r="F5251" s="17"/>
      <c r="G5251" s="17"/>
      <c r="H5251" s="17"/>
      <c r="I5251" s="17"/>
    </row>
    <row r="5252" spans="1:9" hidden="1">
      <c r="A5252" s="98" t="s">
        <v>10863</v>
      </c>
      <c r="B5252" s="95" t="s">
        <v>10864</v>
      </c>
      <c r="C5252" s="20" t="s">
        <v>9711</v>
      </c>
      <c r="D5252" s="17"/>
      <c r="E5252" s="17"/>
      <c r="F5252" s="17"/>
      <c r="G5252" s="17"/>
      <c r="H5252" s="17"/>
      <c r="I5252" s="17"/>
    </row>
    <row r="5253" spans="1:9" hidden="1">
      <c r="A5253" s="98" t="s">
        <v>10865</v>
      </c>
      <c r="B5253" s="95" t="s">
        <v>10866</v>
      </c>
      <c r="C5253" s="20" t="s">
        <v>9711</v>
      </c>
      <c r="D5253" s="17"/>
      <c r="E5253" s="17"/>
      <c r="F5253" s="17"/>
      <c r="G5253" s="17"/>
      <c r="H5253" s="17"/>
      <c r="I5253" s="17"/>
    </row>
    <row r="5254" spans="1:9" hidden="1">
      <c r="A5254" s="95" t="s">
        <v>10867</v>
      </c>
      <c r="B5254" s="95" t="s">
        <v>10868</v>
      </c>
      <c r="C5254" s="20" t="s">
        <v>9711</v>
      </c>
      <c r="D5254" s="17"/>
      <c r="E5254" s="17"/>
      <c r="F5254" s="17"/>
      <c r="G5254" s="17"/>
      <c r="H5254" s="17"/>
      <c r="I5254" s="17"/>
    </row>
    <row r="5255" spans="1:9" hidden="1">
      <c r="A5255" s="95" t="s">
        <v>10869</v>
      </c>
      <c r="B5255" s="95" t="s">
        <v>10870</v>
      </c>
      <c r="C5255" s="20" t="s">
        <v>9711</v>
      </c>
      <c r="D5255" s="17"/>
      <c r="E5255" s="17"/>
      <c r="F5255" s="17"/>
      <c r="G5255" s="17"/>
      <c r="H5255" s="17"/>
      <c r="I5255" s="17"/>
    </row>
    <row r="5256" spans="1:9" hidden="1">
      <c r="A5256" s="95" t="s">
        <v>10871</v>
      </c>
      <c r="B5256" s="95" t="s">
        <v>10872</v>
      </c>
      <c r="C5256" s="20" t="s">
        <v>9711</v>
      </c>
      <c r="D5256" s="17"/>
      <c r="E5256" s="17"/>
      <c r="F5256" s="17"/>
      <c r="G5256" s="17"/>
      <c r="H5256" s="17"/>
      <c r="I5256" s="17"/>
    </row>
    <row r="5257" spans="1:9" hidden="1">
      <c r="A5257" s="101" t="s">
        <v>10873</v>
      </c>
      <c r="B5257" s="99" t="s">
        <v>10874</v>
      </c>
      <c r="C5257" s="20" t="s">
        <v>10875</v>
      </c>
      <c r="D5257" s="118">
        <v>34366</v>
      </c>
      <c r="E5257" s="117">
        <v>24355</v>
      </c>
      <c r="F5257" s="117">
        <v>0</v>
      </c>
      <c r="G5257" s="117">
        <v>0</v>
      </c>
      <c r="H5257" s="110" t="s">
        <v>449</v>
      </c>
      <c r="I5257" s="116" t="s">
        <v>10876</v>
      </c>
    </row>
    <row r="5258" spans="1:9" hidden="1">
      <c r="A5258" s="101" t="s">
        <v>10877</v>
      </c>
      <c r="B5258" s="99" t="s">
        <v>10878</v>
      </c>
      <c r="C5258" s="20" t="s">
        <v>10875</v>
      </c>
      <c r="D5258" s="115">
        <v>37490</v>
      </c>
      <c r="E5258" s="114">
        <v>1</v>
      </c>
      <c r="F5258" s="114">
        <v>0</v>
      </c>
      <c r="G5258" s="114">
        <v>0</v>
      </c>
      <c r="H5258" s="111" t="s">
        <v>449</v>
      </c>
      <c r="I5258" s="112" t="s">
        <v>10876</v>
      </c>
    </row>
    <row r="5259" spans="1:9" hidden="1">
      <c r="A5259" s="101" t="s">
        <v>10879</v>
      </c>
      <c r="B5259" s="99" t="s">
        <v>10880</v>
      </c>
      <c r="C5259" s="20" t="s">
        <v>10875</v>
      </c>
      <c r="D5259" s="115">
        <v>37490</v>
      </c>
      <c r="E5259" s="114">
        <v>1</v>
      </c>
      <c r="F5259" s="114">
        <v>0</v>
      </c>
      <c r="G5259" s="114">
        <v>0</v>
      </c>
      <c r="H5259" s="111" t="s">
        <v>449</v>
      </c>
      <c r="I5259" s="112" t="s">
        <v>10876</v>
      </c>
    </row>
    <row r="5260" spans="1:9" hidden="1">
      <c r="A5260" s="101" t="s">
        <v>10881</v>
      </c>
      <c r="B5260" s="99" t="s">
        <v>10882</v>
      </c>
      <c r="C5260" s="20" t="s">
        <v>10875</v>
      </c>
      <c r="D5260" s="115">
        <v>37318</v>
      </c>
      <c r="E5260" s="114">
        <v>38000.85</v>
      </c>
      <c r="F5260" s="114">
        <v>0</v>
      </c>
      <c r="G5260" s="114">
        <v>0</v>
      </c>
      <c r="H5260" s="111" t="s">
        <v>450</v>
      </c>
      <c r="I5260" s="112" t="s">
        <v>6</v>
      </c>
    </row>
    <row r="5261" spans="1:9" hidden="1">
      <c r="A5261" s="101" t="s">
        <v>10883</v>
      </c>
      <c r="B5261" s="99" t="s">
        <v>10882</v>
      </c>
      <c r="C5261" s="20" t="s">
        <v>10875</v>
      </c>
      <c r="D5261" s="115">
        <v>37318</v>
      </c>
      <c r="E5261" s="114">
        <v>38000</v>
      </c>
      <c r="F5261" s="114">
        <v>0</v>
      </c>
      <c r="G5261" s="114">
        <v>0</v>
      </c>
      <c r="H5261" s="111" t="s">
        <v>449</v>
      </c>
      <c r="I5261" s="112" t="s">
        <v>10884</v>
      </c>
    </row>
    <row r="5262" spans="1:9" hidden="1">
      <c r="A5262" s="101" t="s">
        <v>10885</v>
      </c>
      <c r="B5262" s="99" t="s">
        <v>10886</v>
      </c>
      <c r="C5262" s="20" t="s">
        <v>10875</v>
      </c>
      <c r="D5262" s="115">
        <v>37349</v>
      </c>
      <c r="E5262" s="114">
        <v>1393068.51</v>
      </c>
      <c r="F5262" s="114">
        <v>210138.99</v>
      </c>
      <c r="G5262" s="114">
        <v>10006.620000000001</v>
      </c>
      <c r="H5262" s="111" t="s">
        <v>449</v>
      </c>
      <c r="I5262" s="112" t="s">
        <v>10887</v>
      </c>
    </row>
    <row r="5263" spans="1:9" hidden="1">
      <c r="A5263" s="101" t="s">
        <v>10888</v>
      </c>
      <c r="B5263" s="99" t="s">
        <v>10886</v>
      </c>
      <c r="C5263" s="20" t="s">
        <v>10875</v>
      </c>
      <c r="D5263" s="115">
        <v>37349</v>
      </c>
      <c r="E5263" s="114">
        <v>1393068.51</v>
      </c>
      <c r="F5263" s="114">
        <v>210138.99</v>
      </c>
      <c r="G5263" s="114">
        <v>10006.620000000001</v>
      </c>
      <c r="H5263" s="111" t="s">
        <v>449</v>
      </c>
      <c r="I5263" s="112" t="s">
        <v>10887</v>
      </c>
    </row>
    <row r="5264" spans="1:9" hidden="1">
      <c r="A5264" s="101" t="s">
        <v>10889</v>
      </c>
      <c r="B5264" s="99" t="s">
        <v>10890</v>
      </c>
      <c r="C5264" s="20" t="s">
        <v>10875</v>
      </c>
      <c r="D5264" s="115">
        <v>37349</v>
      </c>
      <c r="E5264" s="114">
        <v>1497776.61</v>
      </c>
      <c r="F5264" s="114">
        <v>225554.47</v>
      </c>
      <c r="G5264" s="114">
        <v>10740.68</v>
      </c>
      <c r="H5264" s="111" t="s">
        <v>449</v>
      </c>
      <c r="I5264" s="112" t="s">
        <v>10887</v>
      </c>
    </row>
    <row r="5265" spans="1:9" hidden="1">
      <c r="A5265" s="101" t="s">
        <v>10891</v>
      </c>
      <c r="B5265" s="99" t="s">
        <v>10890</v>
      </c>
      <c r="C5265" s="20" t="s">
        <v>10875</v>
      </c>
      <c r="D5265" s="115">
        <v>37349</v>
      </c>
      <c r="E5265" s="114">
        <v>1497776.61</v>
      </c>
      <c r="F5265" s="114">
        <v>225554.47</v>
      </c>
      <c r="G5265" s="114">
        <v>10740.68</v>
      </c>
      <c r="H5265" s="111" t="s">
        <v>449</v>
      </c>
      <c r="I5265" s="112" t="s">
        <v>10887</v>
      </c>
    </row>
    <row r="5266" spans="1:9" hidden="1">
      <c r="A5266" s="101" t="s">
        <v>10892</v>
      </c>
      <c r="B5266" s="99" t="s">
        <v>10893</v>
      </c>
      <c r="C5266" s="20" t="s">
        <v>10875</v>
      </c>
      <c r="D5266" s="115">
        <v>37285</v>
      </c>
      <c r="E5266" s="114">
        <v>88369.3</v>
      </c>
      <c r="F5266" s="114">
        <v>0</v>
      </c>
      <c r="G5266" s="114">
        <v>0</v>
      </c>
      <c r="H5266" s="111" t="s">
        <v>449</v>
      </c>
      <c r="I5266" s="112" t="s">
        <v>10894</v>
      </c>
    </row>
    <row r="5267" spans="1:9" hidden="1">
      <c r="A5267" s="101" t="s">
        <v>10895</v>
      </c>
      <c r="B5267" s="99" t="s">
        <v>10896</v>
      </c>
      <c r="C5267" s="20" t="s">
        <v>10875</v>
      </c>
      <c r="D5267" s="115">
        <v>37511</v>
      </c>
      <c r="E5267" s="114">
        <v>86327.77</v>
      </c>
      <c r="F5267" s="114">
        <v>0</v>
      </c>
      <c r="G5267" s="114">
        <v>0</v>
      </c>
      <c r="H5267" s="111" t="s">
        <v>449</v>
      </c>
      <c r="I5267" s="112" t="s">
        <v>10884</v>
      </c>
    </row>
    <row r="5268" spans="1:9" hidden="1">
      <c r="A5268" s="101" t="s">
        <v>10897</v>
      </c>
      <c r="B5268" s="99" t="s">
        <v>10898</v>
      </c>
      <c r="C5268" s="20" t="s">
        <v>10875</v>
      </c>
      <c r="D5268" s="115">
        <v>37511</v>
      </c>
      <c r="E5268" s="114">
        <v>86327.77</v>
      </c>
      <c r="F5268" s="114">
        <v>0</v>
      </c>
      <c r="G5268" s="114">
        <v>0</v>
      </c>
      <c r="H5268" s="111" t="s">
        <v>449</v>
      </c>
      <c r="I5268" s="112" t="s">
        <v>10884</v>
      </c>
    </row>
    <row r="5269" spans="1:9" hidden="1">
      <c r="A5269" s="101" t="s">
        <v>10899</v>
      </c>
      <c r="B5269" s="99" t="s">
        <v>10900</v>
      </c>
      <c r="C5269" s="20" t="s">
        <v>10875</v>
      </c>
      <c r="D5269" s="115">
        <v>37511</v>
      </c>
      <c r="E5269" s="114">
        <v>86327.77</v>
      </c>
      <c r="F5269" s="114">
        <v>0</v>
      </c>
      <c r="G5269" s="114">
        <v>0</v>
      </c>
      <c r="H5269" s="111" t="s">
        <v>449</v>
      </c>
      <c r="I5269" s="112" t="s">
        <v>10884</v>
      </c>
    </row>
    <row r="5270" spans="1:9" hidden="1">
      <c r="A5270" s="101" t="s">
        <v>10901</v>
      </c>
      <c r="B5270" s="99" t="s">
        <v>10902</v>
      </c>
      <c r="C5270" s="20" t="s">
        <v>10875</v>
      </c>
      <c r="D5270" s="115">
        <v>37482</v>
      </c>
      <c r="E5270" s="114">
        <v>130933.7</v>
      </c>
      <c r="F5270" s="114">
        <v>0</v>
      </c>
      <c r="G5270" s="114">
        <v>0</v>
      </c>
      <c r="H5270" s="111" t="s">
        <v>449</v>
      </c>
      <c r="I5270" s="112" t="s">
        <v>10903</v>
      </c>
    </row>
    <row r="5271" spans="1:9" hidden="1">
      <c r="A5271" s="101" t="s">
        <v>10904</v>
      </c>
      <c r="B5271" s="99" t="s">
        <v>1477</v>
      </c>
      <c r="C5271" s="20" t="s">
        <v>10875</v>
      </c>
      <c r="D5271" s="115">
        <v>37419</v>
      </c>
      <c r="E5271" s="114">
        <v>31446.77</v>
      </c>
      <c r="F5271" s="114">
        <v>0</v>
      </c>
      <c r="G5271" s="114">
        <v>0</v>
      </c>
      <c r="H5271" s="111" t="s">
        <v>449</v>
      </c>
      <c r="I5271" s="112" t="s">
        <v>10905</v>
      </c>
    </row>
    <row r="5272" spans="1:9" hidden="1">
      <c r="A5272" s="101" t="s">
        <v>10906</v>
      </c>
      <c r="B5272" s="99" t="s">
        <v>1477</v>
      </c>
      <c r="C5272" s="20" t="s">
        <v>10875</v>
      </c>
      <c r="D5272" s="115">
        <v>37419</v>
      </c>
      <c r="E5272" s="114">
        <v>31446.77</v>
      </c>
      <c r="F5272" s="114">
        <v>0</v>
      </c>
      <c r="G5272" s="114">
        <v>0</v>
      </c>
      <c r="H5272" s="111" t="s">
        <v>449</v>
      </c>
      <c r="I5272" s="112" t="s">
        <v>10905</v>
      </c>
    </row>
    <row r="5273" spans="1:9" hidden="1">
      <c r="A5273" s="101" t="s">
        <v>10907</v>
      </c>
      <c r="B5273" s="99" t="s">
        <v>1477</v>
      </c>
      <c r="C5273" s="20" t="s">
        <v>10875</v>
      </c>
      <c r="D5273" s="115">
        <v>37399</v>
      </c>
      <c r="E5273" s="114">
        <v>29150.41</v>
      </c>
      <c r="F5273" s="114">
        <v>0</v>
      </c>
      <c r="G5273" s="114">
        <v>0</v>
      </c>
      <c r="H5273" s="111" t="s">
        <v>449</v>
      </c>
      <c r="I5273" s="112" t="s">
        <v>10905</v>
      </c>
    </row>
    <row r="5274" spans="1:9" hidden="1">
      <c r="A5274" s="101" t="s">
        <v>10908</v>
      </c>
      <c r="B5274" s="99" t="s">
        <v>1477</v>
      </c>
      <c r="C5274" s="20" t="s">
        <v>10875</v>
      </c>
      <c r="D5274" s="115">
        <v>37399</v>
      </c>
      <c r="E5274" s="114">
        <v>29150.41</v>
      </c>
      <c r="F5274" s="114">
        <v>0</v>
      </c>
      <c r="G5274" s="114">
        <v>0</v>
      </c>
      <c r="H5274" s="111" t="s">
        <v>449</v>
      </c>
      <c r="I5274" s="112" t="s">
        <v>10905</v>
      </c>
    </row>
    <row r="5275" spans="1:9" hidden="1">
      <c r="A5275" s="101" t="s">
        <v>10909</v>
      </c>
      <c r="B5275" s="99" t="s">
        <v>10910</v>
      </c>
      <c r="C5275" s="20" t="s">
        <v>10875</v>
      </c>
      <c r="D5275" s="115">
        <v>37681</v>
      </c>
      <c r="E5275" s="114">
        <v>211025</v>
      </c>
      <c r="F5275" s="114">
        <v>0</v>
      </c>
      <c r="G5275" s="114">
        <v>0</v>
      </c>
      <c r="H5275" s="111" t="s">
        <v>449</v>
      </c>
      <c r="I5275" s="112" t="s">
        <v>4</v>
      </c>
    </row>
    <row r="5276" spans="1:9" hidden="1">
      <c r="A5276" s="101" t="s">
        <v>10911</v>
      </c>
      <c r="B5276" s="99" t="s">
        <v>10910</v>
      </c>
      <c r="C5276" s="20" t="s">
        <v>10875</v>
      </c>
      <c r="D5276" s="115">
        <v>37681</v>
      </c>
      <c r="E5276" s="114">
        <v>211025</v>
      </c>
      <c r="F5276" s="114">
        <v>0</v>
      </c>
      <c r="G5276" s="114">
        <v>0</v>
      </c>
      <c r="H5276" s="111" t="s">
        <v>449</v>
      </c>
      <c r="I5276" s="112" t="s">
        <v>4</v>
      </c>
    </row>
    <row r="5277" spans="1:9" hidden="1">
      <c r="A5277" s="101" t="s">
        <v>10912</v>
      </c>
      <c r="B5277" s="99" t="s">
        <v>10910</v>
      </c>
      <c r="C5277" s="20" t="s">
        <v>10875</v>
      </c>
      <c r="D5277" s="115">
        <v>37681</v>
      </c>
      <c r="E5277" s="114">
        <v>211025</v>
      </c>
      <c r="F5277" s="114">
        <v>0</v>
      </c>
      <c r="G5277" s="114">
        <v>0</v>
      </c>
      <c r="H5277" s="111" t="s">
        <v>449</v>
      </c>
      <c r="I5277" s="112" t="s">
        <v>4</v>
      </c>
    </row>
    <row r="5278" spans="1:9" hidden="1">
      <c r="A5278" s="101" t="s">
        <v>10913</v>
      </c>
      <c r="B5278" s="99" t="s">
        <v>10914</v>
      </c>
      <c r="C5278" s="20" t="s">
        <v>10875</v>
      </c>
      <c r="D5278" s="115">
        <v>37681</v>
      </c>
      <c r="E5278" s="114">
        <v>430018</v>
      </c>
      <c r="F5278" s="114">
        <v>0</v>
      </c>
      <c r="G5278" s="114">
        <v>0</v>
      </c>
      <c r="H5278" s="111" t="s">
        <v>449</v>
      </c>
      <c r="I5278" s="112" t="s">
        <v>4</v>
      </c>
    </row>
    <row r="5279" spans="1:9" hidden="1">
      <c r="A5279" s="101" t="s">
        <v>10915</v>
      </c>
      <c r="B5279" s="99" t="s">
        <v>10916</v>
      </c>
      <c r="C5279" s="20" t="s">
        <v>10875</v>
      </c>
      <c r="D5279" s="115">
        <v>37681</v>
      </c>
      <c r="E5279" s="114">
        <v>143286</v>
      </c>
      <c r="F5279" s="114">
        <v>0</v>
      </c>
      <c r="G5279" s="114">
        <v>0</v>
      </c>
      <c r="H5279" s="111" t="s">
        <v>10917</v>
      </c>
      <c r="I5279" s="112" t="s">
        <v>6</v>
      </c>
    </row>
    <row r="5280" spans="1:9" hidden="1">
      <c r="A5280" s="101" t="s">
        <v>10918</v>
      </c>
      <c r="B5280" s="99" t="s">
        <v>10919</v>
      </c>
      <c r="C5280" s="20" t="s">
        <v>10875</v>
      </c>
      <c r="D5280" s="115">
        <v>37681</v>
      </c>
      <c r="E5280" s="114">
        <v>143286</v>
      </c>
      <c r="F5280" s="114">
        <v>0</v>
      </c>
      <c r="G5280" s="114">
        <v>0</v>
      </c>
      <c r="H5280" s="111" t="s">
        <v>10917</v>
      </c>
      <c r="I5280" s="112" t="s">
        <v>6</v>
      </c>
    </row>
    <row r="5281" spans="1:9" hidden="1">
      <c r="A5281" s="101" t="s">
        <v>10920</v>
      </c>
      <c r="B5281" s="99" t="s">
        <v>10921</v>
      </c>
      <c r="C5281" s="20" t="s">
        <v>10875</v>
      </c>
      <c r="D5281" s="115">
        <v>37681</v>
      </c>
      <c r="E5281" s="114">
        <v>95000.62</v>
      </c>
      <c r="F5281" s="114">
        <v>0</v>
      </c>
      <c r="G5281" s="114">
        <v>0</v>
      </c>
      <c r="H5281" s="111" t="s">
        <v>450</v>
      </c>
      <c r="I5281" s="112" t="s">
        <v>6</v>
      </c>
    </row>
    <row r="5282" spans="1:9" hidden="1">
      <c r="A5282" s="101" t="s">
        <v>10922</v>
      </c>
      <c r="B5282" s="99" t="s">
        <v>10923</v>
      </c>
      <c r="C5282" s="20" t="s">
        <v>10875</v>
      </c>
      <c r="D5282" s="115">
        <v>34790</v>
      </c>
      <c r="E5282" s="114">
        <v>31793</v>
      </c>
      <c r="F5282" s="114">
        <v>0</v>
      </c>
      <c r="G5282" s="114">
        <v>0</v>
      </c>
      <c r="H5282" s="111" t="s">
        <v>449</v>
      </c>
      <c r="I5282" s="112" t="s">
        <v>4</v>
      </c>
    </row>
    <row r="5283" spans="1:9" hidden="1">
      <c r="A5283" s="101" t="s">
        <v>10924</v>
      </c>
      <c r="B5283" s="99" t="s">
        <v>10925</v>
      </c>
      <c r="C5283" s="20" t="s">
        <v>10875</v>
      </c>
      <c r="D5283" s="115">
        <v>34943</v>
      </c>
      <c r="E5283" s="114">
        <v>650687.38</v>
      </c>
      <c r="F5283" s="114">
        <v>0</v>
      </c>
      <c r="G5283" s="114">
        <v>0</v>
      </c>
      <c r="H5283" s="111" t="s">
        <v>449</v>
      </c>
      <c r="I5283" s="112" t="s">
        <v>10905</v>
      </c>
    </row>
    <row r="5284" spans="1:9" hidden="1">
      <c r="A5284" s="101" t="s">
        <v>10926</v>
      </c>
      <c r="B5284" s="99" t="s">
        <v>10927</v>
      </c>
      <c r="C5284" s="20" t="s">
        <v>10875</v>
      </c>
      <c r="D5284" s="115">
        <v>37900</v>
      </c>
      <c r="E5284" s="114">
        <v>459915.97</v>
      </c>
      <c r="F5284" s="114">
        <v>120493.04</v>
      </c>
      <c r="G5284" s="114">
        <v>3012.32</v>
      </c>
      <c r="H5284" s="111" t="s">
        <v>449</v>
      </c>
      <c r="I5284" s="112" t="s">
        <v>10928</v>
      </c>
    </row>
    <row r="5285" spans="1:9" hidden="1">
      <c r="A5285" s="101" t="s">
        <v>10929</v>
      </c>
      <c r="B5285" s="99" t="s">
        <v>10930</v>
      </c>
      <c r="C5285" s="20" t="s">
        <v>10875</v>
      </c>
      <c r="D5285" s="115">
        <v>37900</v>
      </c>
      <c r="E5285" s="114">
        <v>459915.97</v>
      </c>
      <c r="F5285" s="114">
        <v>120493.04</v>
      </c>
      <c r="G5285" s="114">
        <v>3012.32</v>
      </c>
      <c r="H5285" s="111" t="s">
        <v>449</v>
      </c>
      <c r="I5285" s="112" t="s">
        <v>10884</v>
      </c>
    </row>
    <row r="5286" spans="1:9" hidden="1">
      <c r="A5286" s="101" t="s">
        <v>10931</v>
      </c>
      <c r="B5286" s="99" t="s">
        <v>10932</v>
      </c>
      <c r="C5286" s="20" t="s">
        <v>10875</v>
      </c>
      <c r="D5286" s="115">
        <v>37900</v>
      </c>
      <c r="E5286" s="114">
        <v>459915.97</v>
      </c>
      <c r="F5286" s="114">
        <v>120493.04</v>
      </c>
      <c r="G5286" s="114">
        <v>3012.32</v>
      </c>
      <c r="H5286" s="111" t="s">
        <v>449</v>
      </c>
      <c r="I5286" s="112" t="s">
        <v>10928</v>
      </c>
    </row>
    <row r="5287" spans="1:9" hidden="1">
      <c r="A5287" s="101" t="s">
        <v>10933</v>
      </c>
      <c r="B5287" s="99" t="s">
        <v>10934</v>
      </c>
      <c r="C5287" s="20" t="s">
        <v>10875</v>
      </c>
      <c r="D5287" s="115">
        <v>37881</v>
      </c>
      <c r="E5287" s="114">
        <v>40524.6</v>
      </c>
      <c r="F5287" s="114">
        <v>0</v>
      </c>
      <c r="G5287" s="114">
        <v>0</v>
      </c>
      <c r="H5287" s="111" t="s">
        <v>450</v>
      </c>
      <c r="I5287" s="112" t="s">
        <v>6</v>
      </c>
    </row>
    <row r="5288" spans="1:9" hidden="1">
      <c r="A5288" s="101" t="s">
        <v>10935</v>
      </c>
      <c r="B5288" s="99" t="s">
        <v>10936</v>
      </c>
      <c r="C5288" s="20" t="s">
        <v>10875</v>
      </c>
      <c r="D5288" s="115">
        <v>37881</v>
      </c>
      <c r="E5288" s="114">
        <v>40524.6</v>
      </c>
      <c r="F5288" s="114">
        <v>0</v>
      </c>
      <c r="G5288" s="114">
        <v>0</v>
      </c>
      <c r="H5288" s="111" t="s">
        <v>449</v>
      </c>
      <c r="I5288" s="112" t="s">
        <v>10928</v>
      </c>
    </row>
    <row r="5289" spans="1:9" hidden="1">
      <c r="A5289" s="101" t="s">
        <v>10937</v>
      </c>
      <c r="B5289" s="99" t="s">
        <v>10938</v>
      </c>
      <c r="C5289" s="20" t="s">
        <v>10875</v>
      </c>
      <c r="D5289" s="115">
        <v>37881</v>
      </c>
      <c r="E5289" s="114">
        <v>40524.6</v>
      </c>
      <c r="F5289" s="114">
        <v>0</v>
      </c>
      <c r="G5289" s="114">
        <v>0</v>
      </c>
      <c r="H5289" s="111" t="s">
        <v>449</v>
      </c>
      <c r="I5289" s="112" t="s">
        <v>10928</v>
      </c>
    </row>
    <row r="5290" spans="1:9" hidden="1">
      <c r="A5290" s="101" t="s">
        <v>10939</v>
      </c>
      <c r="B5290" s="99" t="s">
        <v>10940</v>
      </c>
      <c r="C5290" s="20" t="s">
        <v>10875</v>
      </c>
      <c r="D5290" s="115">
        <v>37915</v>
      </c>
      <c r="E5290" s="114">
        <v>56558.93</v>
      </c>
      <c r="F5290" s="114">
        <v>0</v>
      </c>
      <c r="G5290" s="114">
        <v>0</v>
      </c>
      <c r="H5290" s="111" t="s">
        <v>449</v>
      </c>
      <c r="I5290" s="112" t="s">
        <v>10928</v>
      </c>
    </row>
    <row r="5291" spans="1:9" hidden="1">
      <c r="A5291" s="101" t="s">
        <v>10941</v>
      </c>
      <c r="B5291" s="99" t="s">
        <v>10942</v>
      </c>
      <c r="C5291" s="20" t="s">
        <v>10875</v>
      </c>
      <c r="D5291" s="115">
        <v>37915</v>
      </c>
      <c r="E5291" s="114">
        <v>56558.93</v>
      </c>
      <c r="F5291" s="114">
        <v>0</v>
      </c>
      <c r="G5291" s="114">
        <v>0</v>
      </c>
      <c r="H5291" s="111" t="s">
        <v>449</v>
      </c>
      <c r="I5291" s="112" t="s">
        <v>10928</v>
      </c>
    </row>
    <row r="5292" spans="1:9" hidden="1">
      <c r="A5292" s="101" t="s">
        <v>10943</v>
      </c>
      <c r="B5292" s="99" t="s">
        <v>10944</v>
      </c>
      <c r="C5292" s="20" t="s">
        <v>10875</v>
      </c>
      <c r="D5292" s="115">
        <v>37874</v>
      </c>
      <c r="E5292" s="114">
        <v>535687</v>
      </c>
      <c r="F5292" s="114">
        <v>140142.47</v>
      </c>
      <c r="G5292" s="114">
        <v>3503.56</v>
      </c>
      <c r="H5292" s="111" t="s">
        <v>449</v>
      </c>
      <c r="I5292" s="112" t="s">
        <v>447</v>
      </c>
    </row>
    <row r="5293" spans="1:9" hidden="1">
      <c r="A5293" s="101" t="s">
        <v>10945</v>
      </c>
      <c r="B5293" s="99" t="s">
        <v>10946</v>
      </c>
      <c r="C5293" s="20" t="s">
        <v>10875</v>
      </c>
      <c r="D5293" s="115">
        <v>37951</v>
      </c>
      <c r="E5293" s="114">
        <v>104311.49</v>
      </c>
      <c r="F5293" s="114">
        <v>0</v>
      </c>
      <c r="G5293" s="114">
        <v>0</v>
      </c>
      <c r="H5293" s="111" t="s">
        <v>449</v>
      </c>
      <c r="I5293" s="112" t="s">
        <v>10947</v>
      </c>
    </row>
    <row r="5294" spans="1:9" hidden="1">
      <c r="A5294" s="101" t="s">
        <v>10948</v>
      </c>
      <c r="B5294" s="99" t="s">
        <v>10949</v>
      </c>
      <c r="C5294" s="20" t="s">
        <v>10875</v>
      </c>
      <c r="D5294" s="115">
        <v>37917</v>
      </c>
      <c r="E5294" s="114">
        <v>104234.18</v>
      </c>
      <c r="F5294" s="114">
        <v>0</v>
      </c>
      <c r="G5294" s="114">
        <v>0</v>
      </c>
      <c r="H5294" s="111" t="s">
        <v>449</v>
      </c>
      <c r="I5294" s="112" t="s">
        <v>10928</v>
      </c>
    </row>
    <row r="5295" spans="1:9" hidden="1">
      <c r="A5295" s="101" t="s">
        <v>10950</v>
      </c>
      <c r="B5295" s="99" t="s">
        <v>10951</v>
      </c>
      <c r="C5295" s="20" t="s">
        <v>10875</v>
      </c>
      <c r="D5295" s="115">
        <v>37917</v>
      </c>
      <c r="E5295" s="114">
        <v>100792.01</v>
      </c>
      <c r="F5295" s="114">
        <v>0</v>
      </c>
      <c r="G5295" s="114">
        <v>0</v>
      </c>
      <c r="H5295" s="111" t="s">
        <v>449</v>
      </c>
      <c r="I5295" s="112" t="s">
        <v>10928</v>
      </c>
    </row>
    <row r="5296" spans="1:9" hidden="1">
      <c r="A5296" s="101" t="s">
        <v>10952</v>
      </c>
      <c r="B5296" s="99" t="s">
        <v>10953</v>
      </c>
      <c r="C5296" s="20" t="s">
        <v>10875</v>
      </c>
      <c r="D5296" s="115">
        <v>37938</v>
      </c>
      <c r="E5296" s="114">
        <v>179462.45</v>
      </c>
      <c r="F5296" s="114">
        <v>0</v>
      </c>
      <c r="G5296" s="114">
        <v>0</v>
      </c>
      <c r="H5296" s="111" t="s">
        <v>449</v>
      </c>
      <c r="I5296" s="112" t="s">
        <v>10947</v>
      </c>
    </row>
    <row r="5297" spans="1:9" hidden="1">
      <c r="A5297" s="101" t="s">
        <v>10954</v>
      </c>
      <c r="B5297" s="99" t="s">
        <v>10955</v>
      </c>
      <c r="C5297" s="20" t="s">
        <v>10875</v>
      </c>
      <c r="D5297" s="115">
        <v>37951</v>
      </c>
      <c r="E5297" s="114">
        <v>110474.68</v>
      </c>
      <c r="F5297" s="114">
        <v>0</v>
      </c>
      <c r="G5297" s="114">
        <v>0</v>
      </c>
      <c r="H5297" s="111" t="s">
        <v>449</v>
      </c>
      <c r="I5297" s="112" t="s">
        <v>10947</v>
      </c>
    </row>
    <row r="5298" spans="1:9" hidden="1">
      <c r="A5298" s="101" t="s">
        <v>10956</v>
      </c>
      <c r="B5298" s="99" t="s">
        <v>10957</v>
      </c>
      <c r="C5298" s="20" t="s">
        <v>10875</v>
      </c>
      <c r="D5298" s="115">
        <v>35431</v>
      </c>
      <c r="E5298" s="114">
        <v>564675</v>
      </c>
      <c r="F5298" s="114">
        <v>0</v>
      </c>
      <c r="G5298" s="114">
        <v>0</v>
      </c>
      <c r="H5298" s="111" t="s">
        <v>449</v>
      </c>
      <c r="I5298" s="112" t="s">
        <v>447</v>
      </c>
    </row>
    <row r="5299" spans="1:9" hidden="1">
      <c r="A5299" s="101" t="s">
        <v>10958</v>
      </c>
      <c r="B5299" s="99" t="s">
        <v>10959</v>
      </c>
      <c r="C5299" s="20" t="s">
        <v>10875</v>
      </c>
      <c r="D5299" s="115">
        <v>32599</v>
      </c>
      <c r="E5299" s="114">
        <v>343495.82</v>
      </c>
      <c r="F5299" s="114">
        <v>0</v>
      </c>
      <c r="G5299" s="114">
        <v>0</v>
      </c>
      <c r="H5299" s="111" t="s">
        <v>449</v>
      </c>
      <c r="I5299" s="112" t="s">
        <v>10905</v>
      </c>
    </row>
    <row r="5300" spans="1:9" hidden="1">
      <c r="A5300" s="101" t="s">
        <v>10960</v>
      </c>
      <c r="B5300" s="99" t="s">
        <v>10961</v>
      </c>
      <c r="C5300" s="20" t="s">
        <v>10875</v>
      </c>
      <c r="D5300" s="115">
        <v>33298</v>
      </c>
      <c r="E5300" s="114">
        <v>98437.82</v>
      </c>
      <c r="F5300" s="114">
        <v>0</v>
      </c>
      <c r="G5300" s="114">
        <v>0</v>
      </c>
      <c r="H5300" s="111" t="s">
        <v>449</v>
      </c>
      <c r="I5300" s="112" t="s">
        <v>447</v>
      </c>
    </row>
    <row r="5301" spans="1:9" hidden="1">
      <c r="A5301" s="101" t="s">
        <v>10962</v>
      </c>
      <c r="B5301" s="99" t="s">
        <v>10963</v>
      </c>
      <c r="C5301" s="20" t="s">
        <v>10875</v>
      </c>
      <c r="D5301" s="115">
        <v>35855</v>
      </c>
      <c r="E5301" s="114">
        <v>10197.83</v>
      </c>
      <c r="F5301" s="114">
        <v>0</v>
      </c>
      <c r="G5301" s="114">
        <v>0</v>
      </c>
      <c r="H5301" s="111" t="s">
        <v>449</v>
      </c>
      <c r="I5301" s="112" t="s">
        <v>447</v>
      </c>
    </row>
    <row r="5302" spans="1:9" hidden="1">
      <c r="A5302" s="101" t="s">
        <v>10964</v>
      </c>
      <c r="B5302" s="99" t="s">
        <v>10965</v>
      </c>
      <c r="C5302" s="20" t="s">
        <v>10875</v>
      </c>
      <c r="D5302" s="115">
        <v>36878</v>
      </c>
      <c r="E5302" s="114">
        <v>1920300.96</v>
      </c>
      <c r="F5302" s="114">
        <v>90659.429999999702</v>
      </c>
      <c r="G5302" s="114">
        <v>15109.88</v>
      </c>
      <c r="H5302" s="111" t="s">
        <v>450</v>
      </c>
      <c r="I5302" s="112" t="s">
        <v>6</v>
      </c>
    </row>
    <row r="5303" spans="1:9" hidden="1">
      <c r="A5303" s="101" t="s">
        <v>10966</v>
      </c>
      <c r="B5303" s="99" t="s">
        <v>10967</v>
      </c>
      <c r="C5303" s="20" t="s">
        <v>10875</v>
      </c>
      <c r="D5303" s="115">
        <v>37326</v>
      </c>
      <c r="E5303" s="114">
        <v>1</v>
      </c>
      <c r="F5303" s="114">
        <v>1135.0899999999999</v>
      </c>
      <c r="G5303" s="114">
        <v>70.95</v>
      </c>
      <c r="H5303" s="111" t="s">
        <v>449</v>
      </c>
      <c r="I5303" s="112" t="s">
        <v>10968</v>
      </c>
    </row>
    <row r="5304" spans="1:9" hidden="1">
      <c r="A5304" s="101" t="s">
        <v>10969</v>
      </c>
      <c r="B5304" s="99" t="s">
        <v>10970</v>
      </c>
      <c r="C5304" s="20" t="s">
        <v>10875</v>
      </c>
      <c r="D5304" s="115">
        <v>37449</v>
      </c>
      <c r="E5304" s="114">
        <v>2311093.5699999998</v>
      </c>
      <c r="F5304" s="114">
        <v>0</v>
      </c>
      <c r="G5304" s="114">
        <v>0</v>
      </c>
      <c r="H5304" s="111" t="s">
        <v>450</v>
      </c>
      <c r="I5304" s="112" t="s">
        <v>6</v>
      </c>
    </row>
    <row r="5305" spans="1:9" hidden="1">
      <c r="A5305" s="101" t="s">
        <v>10971</v>
      </c>
      <c r="B5305" s="99" t="s">
        <v>5422</v>
      </c>
      <c r="C5305" s="20" t="s">
        <v>10875</v>
      </c>
      <c r="D5305" s="115">
        <v>37397</v>
      </c>
      <c r="E5305" s="114">
        <v>2589422.13</v>
      </c>
      <c r="F5305" s="114">
        <v>0</v>
      </c>
      <c r="G5305" s="114">
        <v>0</v>
      </c>
      <c r="H5305" s="111" t="s">
        <v>449</v>
      </c>
      <c r="I5305" s="112" t="s">
        <v>10876</v>
      </c>
    </row>
    <row r="5306" spans="1:9" hidden="1">
      <c r="A5306" s="101" t="s">
        <v>10972</v>
      </c>
      <c r="B5306" s="99" t="s">
        <v>10973</v>
      </c>
      <c r="C5306" s="20" t="s">
        <v>10875</v>
      </c>
      <c r="D5306" s="115">
        <v>37347</v>
      </c>
      <c r="E5306" s="114">
        <v>94739.1</v>
      </c>
      <c r="F5306" s="114">
        <v>0</v>
      </c>
      <c r="G5306" s="114">
        <v>0</v>
      </c>
      <c r="H5306" s="111" t="s">
        <v>449</v>
      </c>
      <c r="I5306" s="112" t="s">
        <v>436</v>
      </c>
    </row>
    <row r="5307" spans="1:9" hidden="1">
      <c r="A5307" s="101" t="s">
        <v>10974</v>
      </c>
      <c r="B5307" s="99" t="s">
        <v>10975</v>
      </c>
      <c r="C5307" s="20" t="s">
        <v>10875</v>
      </c>
      <c r="D5307" s="115">
        <v>38082</v>
      </c>
      <c r="E5307" s="114">
        <v>9058.08</v>
      </c>
      <c r="F5307" s="114">
        <v>0</v>
      </c>
      <c r="G5307" s="114">
        <v>0</v>
      </c>
      <c r="H5307" s="111" t="s">
        <v>449</v>
      </c>
      <c r="I5307" s="112" t="s">
        <v>10887</v>
      </c>
    </row>
    <row r="5308" spans="1:9" hidden="1">
      <c r="A5308" s="101" t="s">
        <v>10976</v>
      </c>
      <c r="B5308" s="99" t="s">
        <v>10977</v>
      </c>
      <c r="C5308" s="20" t="s">
        <v>10875</v>
      </c>
      <c r="D5308" s="115">
        <v>38082</v>
      </c>
      <c r="E5308" s="114">
        <v>10374.459999999999</v>
      </c>
      <c r="F5308" s="114">
        <v>0</v>
      </c>
      <c r="G5308" s="114">
        <v>0</v>
      </c>
      <c r="H5308" s="111" t="s">
        <v>449</v>
      </c>
      <c r="I5308" s="112" t="s">
        <v>10887</v>
      </c>
    </row>
    <row r="5309" spans="1:9" hidden="1">
      <c r="A5309" s="101" t="s">
        <v>10978</v>
      </c>
      <c r="B5309" s="99" t="s">
        <v>10979</v>
      </c>
      <c r="C5309" s="20" t="s">
        <v>10875</v>
      </c>
      <c r="D5309" s="115">
        <v>38082</v>
      </c>
      <c r="E5309" s="114">
        <v>10850.66</v>
      </c>
      <c r="F5309" s="114">
        <v>0</v>
      </c>
      <c r="G5309" s="114">
        <v>0</v>
      </c>
      <c r="H5309" s="111" t="s">
        <v>449</v>
      </c>
      <c r="I5309" s="112" t="s">
        <v>10887</v>
      </c>
    </row>
    <row r="5310" spans="1:9" hidden="1">
      <c r="A5310" s="101" t="s">
        <v>10980</v>
      </c>
      <c r="B5310" s="99" t="s">
        <v>10981</v>
      </c>
      <c r="C5310" s="20" t="s">
        <v>10875</v>
      </c>
      <c r="D5310" s="115">
        <v>38082</v>
      </c>
      <c r="E5310" s="114">
        <v>12592.14</v>
      </c>
      <c r="F5310" s="114">
        <v>0</v>
      </c>
      <c r="G5310" s="114">
        <v>0</v>
      </c>
      <c r="H5310" s="111" t="s">
        <v>450</v>
      </c>
      <c r="I5310" s="112" t="s">
        <v>6</v>
      </c>
    </row>
    <row r="5311" spans="1:9" hidden="1">
      <c r="A5311" s="101" t="s">
        <v>10982</v>
      </c>
      <c r="B5311" s="99" t="s">
        <v>10983</v>
      </c>
      <c r="C5311" s="20" t="s">
        <v>10875</v>
      </c>
      <c r="D5311" s="115">
        <v>38082</v>
      </c>
      <c r="E5311" s="114">
        <v>14858.24</v>
      </c>
      <c r="F5311" s="114">
        <v>0</v>
      </c>
      <c r="G5311" s="114">
        <v>0</v>
      </c>
      <c r="H5311" s="111" t="s">
        <v>450</v>
      </c>
      <c r="I5311" s="112" t="s">
        <v>6</v>
      </c>
    </row>
    <row r="5312" spans="1:9" hidden="1">
      <c r="A5312" s="101" t="s">
        <v>10984</v>
      </c>
      <c r="B5312" s="99" t="s">
        <v>10985</v>
      </c>
      <c r="C5312" s="20" t="s">
        <v>10875</v>
      </c>
      <c r="D5312" s="115">
        <v>38082</v>
      </c>
      <c r="E5312" s="114">
        <v>2408.14</v>
      </c>
      <c r="F5312" s="114">
        <v>0</v>
      </c>
      <c r="G5312" s="114">
        <v>0</v>
      </c>
      <c r="H5312" s="111" t="s">
        <v>450</v>
      </c>
      <c r="I5312" s="112" t="s">
        <v>6</v>
      </c>
    </row>
    <row r="5313" spans="1:9" hidden="1">
      <c r="A5313" s="101" t="s">
        <v>10986</v>
      </c>
      <c r="B5313" s="99" t="s">
        <v>10987</v>
      </c>
      <c r="C5313" s="20" t="s">
        <v>10875</v>
      </c>
      <c r="D5313" s="115">
        <v>38082</v>
      </c>
      <c r="E5313" s="114">
        <v>14720.49</v>
      </c>
      <c r="F5313" s="114">
        <v>0</v>
      </c>
      <c r="G5313" s="114">
        <v>0</v>
      </c>
      <c r="H5313" s="111" t="s">
        <v>449</v>
      </c>
      <c r="I5313" s="112" t="s">
        <v>10887</v>
      </c>
    </row>
    <row r="5314" spans="1:9" hidden="1">
      <c r="A5314" s="101" t="s">
        <v>10988</v>
      </c>
      <c r="B5314" s="99" t="s">
        <v>10989</v>
      </c>
      <c r="C5314" s="20" t="s">
        <v>10875</v>
      </c>
      <c r="D5314" s="115">
        <v>38082</v>
      </c>
      <c r="E5314" s="114">
        <v>2889.77</v>
      </c>
      <c r="F5314" s="114">
        <v>0</v>
      </c>
      <c r="G5314" s="114">
        <v>0</v>
      </c>
      <c r="H5314" s="111" t="s">
        <v>449</v>
      </c>
      <c r="I5314" s="112" t="s">
        <v>10887</v>
      </c>
    </row>
    <row r="5315" spans="1:9" hidden="1">
      <c r="A5315" s="101" t="s">
        <v>10990</v>
      </c>
      <c r="B5315" s="99" t="s">
        <v>10991</v>
      </c>
      <c r="C5315" s="20" t="s">
        <v>10875</v>
      </c>
      <c r="D5315" s="115">
        <v>38082</v>
      </c>
      <c r="E5315" s="114">
        <v>12748.99</v>
      </c>
      <c r="F5315" s="114">
        <v>0</v>
      </c>
      <c r="G5315" s="114">
        <v>0</v>
      </c>
      <c r="H5315" s="111" t="s">
        <v>449</v>
      </c>
      <c r="I5315" s="112" t="s">
        <v>10887</v>
      </c>
    </row>
    <row r="5316" spans="1:9" hidden="1">
      <c r="A5316" s="101" t="s">
        <v>10992</v>
      </c>
      <c r="B5316" s="99" t="s">
        <v>10993</v>
      </c>
      <c r="C5316" s="20" t="s">
        <v>10875</v>
      </c>
      <c r="D5316" s="115">
        <v>38082</v>
      </c>
      <c r="E5316" s="114">
        <v>2889.77</v>
      </c>
      <c r="F5316" s="114">
        <v>0</v>
      </c>
      <c r="G5316" s="114">
        <v>0</v>
      </c>
      <c r="H5316" s="111" t="s">
        <v>449</v>
      </c>
      <c r="I5316" s="112" t="s">
        <v>10887</v>
      </c>
    </row>
    <row r="5317" spans="1:9" hidden="1">
      <c r="A5317" s="101" t="s">
        <v>10994</v>
      </c>
      <c r="B5317" s="99" t="s">
        <v>10995</v>
      </c>
      <c r="C5317" s="20" t="s">
        <v>10875</v>
      </c>
      <c r="D5317" s="115">
        <v>38082</v>
      </c>
      <c r="E5317" s="114">
        <v>12748.99</v>
      </c>
      <c r="F5317" s="114">
        <v>0</v>
      </c>
      <c r="G5317" s="114">
        <v>0</v>
      </c>
      <c r="H5317" s="111" t="s">
        <v>449</v>
      </c>
      <c r="I5317" s="112" t="s">
        <v>10887</v>
      </c>
    </row>
    <row r="5318" spans="1:9" hidden="1">
      <c r="A5318" s="101" t="s">
        <v>10996</v>
      </c>
      <c r="B5318" s="99" t="s">
        <v>10997</v>
      </c>
      <c r="C5318" s="20" t="s">
        <v>10875</v>
      </c>
      <c r="D5318" s="115">
        <v>38082</v>
      </c>
      <c r="E5318" s="114">
        <v>2889.77</v>
      </c>
      <c r="F5318" s="114">
        <v>0</v>
      </c>
      <c r="G5318" s="114">
        <v>0</v>
      </c>
      <c r="H5318" s="111" t="s">
        <v>449</v>
      </c>
      <c r="I5318" s="112" t="s">
        <v>10887</v>
      </c>
    </row>
    <row r="5319" spans="1:9" hidden="1">
      <c r="A5319" s="101" t="s">
        <v>10998</v>
      </c>
      <c r="B5319" s="99" t="s">
        <v>10999</v>
      </c>
      <c r="C5319" s="20" t="s">
        <v>10875</v>
      </c>
      <c r="D5319" s="115">
        <v>38082</v>
      </c>
      <c r="E5319" s="114">
        <v>2408.14</v>
      </c>
      <c r="F5319" s="114">
        <v>0</v>
      </c>
      <c r="G5319" s="114">
        <v>0</v>
      </c>
      <c r="H5319" s="111" t="s">
        <v>450</v>
      </c>
      <c r="I5319" s="112" t="s">
        <v>6</v>
      </c>
    </row>
    <row r="5320" spans="1:9" hidden="1">
      <c r="A5320" s="101" t="s">
        <v>11000</v>
      </c>
      <c r="B5320" s="99" t="s">
        <v>11001</v>
      </c>
      <c r="C5320" s="20" t="s">
        <v>10875</v>
      </c>
      <c r="D5320" s="115">
        <v>38082</v>
      </c>
      <c r="E5320" s="114">
        <v>2889.77</v>
      </c>
      <c r="F5320" s="114">
        <v>0</v>
      </c>
      <c r="G5320" s="114">
        <v>0</v>
      </c>
      <c r="H5320" s="111" t="s">
        <v>449</v>
      </c>
      <c r="I5320" s="112" t="s">
        <v>10887</v>
      </c>
    </row>
    <row r="5321" spans="1:9" hidden="1">
      <c r="A5321" s="101" t="s">
        <v>11002</v>
      </c>
      <c r="B5321" s="99" t="s">
        <v>11003</v>
      </c>
      <c r="C5321" s="20" t="s">
        <v>10875</v>
      </c>
      <c r="D5321" s="115">
        <v>38082</v>
      </c>
      <c r="E5321" s="114">
        <v>12748.99</v>
      </c>
      <c r="F5321" s="114">
        <v>0</v>
      </c>
      <c r="G5321" s="114">
        <v>0</v>
      </c>
      <c r="H5321" s="111" t="s">
        <v>449</v>
      </c>
      <c r="I5321" s="112" t="s">
        <v>10887</v>
      </c>
    </row>
    <row r="5322" spans="1:9" hidden="1">
      <c r="A5322" s="101" t="s">
        <v>11004</v>
      </c>
      <c r="B5322" s="99" t="s">
        <v>11005</v>
      </c>
      <c r="C5322" s="20" t="s">
        <v>10875</v>
      </c>
      <c r="D5322" s="115">
        <v>38082</v>
      </c>
      <c r="E5322" s="114">
        <v>2410.4</v>
      </c>
      <c r="F5322" s="114">
        <v>0</v>
      </c>
      <c r="G5322" s="114">
        <v>0</v>
      </c>
      <c r="H5322" s="111" t="s">
        <v>449</v>
      </c>
      <c r="I5322" s="112" t="s">
        <v>10887</v>
      </c>
    </row>
    <row r="5323" spans="1:9" hidden="1">
      <c r="A5323" s="101" t="s">
        <v>11006</v>
      </c>
      <c r="B5323" s="99" t="s">
        <v>11007</v>
      </c>
      <c r="C5323" s="20" t="s">
        <v>10875</v>
      </c>
      <c r="D5323" s="115">
        <v>38082</v>
      </c>
      <c r="E5323" s="114">
        <v>2410.4</v>
      </c>
      <c r="F5323" s="114">
        <v>0</v>
      </c>
      <c r="G5323" s="114">
        <v>0</v>
      </c>
      <c r="H5323" s="111" t="s">
        <v>449</v>
      </c>
      <c r="I5323" s="112" t="s">
        <v>10887</v>
      </c>
    </row>
    <row r="5324" spans="1:9" hidden="1">
      <c r="A5324" s="101" t="s">
        <v>11008</v>
      </c>
      <c r="B5324" s="99" t="s">
        <v>11009</v>
      </c>
      <c r="C5324" s="20" t="s">
        <v>10875</v>
      </c>
      <c r="D5324" s="115">
        <v>38082</v>
      </c>
      <c r="E5324" s="114">
        <v>2889.77</v>
      </c>
      <c r="F5324" s="114">
        <v>0</v>
      </c>
      <c r="G5324" s="114">
        <v>0</v>
      </c>
      <c r="H5324" s="111" t="s">
        <v>449</v>
      </c>
      <c r="I5324" s="112" t="s">
        <v>10887</v>
      </c>
    </row>
    <row r="5325" spans="1:9" hidden="1">
      <c r="A5325" s="101" t="s">
        <v>11010</v>
      </c>
      <c r="B5325" s="99" t="s">
        <v>11011</v>
      </c>
      <c r="C5325" s="20" t="s">
        <v>10875</v>
      </c>
      <c r="D5325" s="115">
        <v>38082</v>
      </c>
      <c r="E5325" s="114">
        <v>130039.65</v>
      </c>
      <c r="F5325" s="114">
        <v>0</v>
      </c>
      <c r="G5325" s="114">
        <v>0</v>
      </c>
      <c r="H5325" s="111" t="s">
        <v>449</v>
      </c>
      <c r="I5325" s="112" t="s">
        <v>10887</v>
      </c>
    </row>
    <row r="5326" spans="1:9" hidden="1">
      <c r="A5326" s="101" t="s">
        <v>11012</v>
      </c>
      <c r="B5326" s="99" t="s">
        <v>11013</v>
      </c>
      <c r="C5326" s="20" t="s">
        <v>10875</v>
      </c>
      <c r="D5326" s="115">
        <v>38082</v>
      </c>
      <c r="E5326" s="114">
        <v>3848.52</v>
      </c>
      <c r="F5326" s="114">
        <v>0</v>
      </c>
      <c r="G5326" s="114">
        <v>0</v>
      </c>
      <c r="H5326" s="111" t="s">
        <v>449</v>
      </c>
      <c r="I5326" s="112" t="s">
        <v>10887</v>
      </c>
    </row>
    <row r="5327" spans="1:9" hidden="1">
      <c r="A5327" s="101" t="s">
        <v>11014</v>
      </c>
      <c r="B5327" s="99" t="s">
        <v>11015</v>
      </c>
      <c r="C5327" s="20" t="s">
        <v>10875</v>
      </c>
      <c r="D5327" s="115">
        <v>38082</v>
      </c>
      <c r="E5327" s="114">
        <v>12748.99</v>
      </c>
      <c r="F5327" s="114">
        <v>0</v>
      </c>
      <c r="G5327" s="114">
        <v>0</v>
      </c>
      <c r="H5327" s="111" t="s">
        <v>449</v>
      </c>
      <c r="I5327" s="112" t="s">
        <v>10887</v>
      </c>
    </row>
    <row r="5328" spans="1:9" hidden="1">
      <c r="A5328" s="101" t="s">
        <v>11016</v>
      </c>
      <c r="B5328" s="99" t="s">
        <v>11017</v>
      </c>
      <c r="C5328" s="20" t="s">
        <v>10875</v>
      </c>
      <c r="D5328" s="115">
        <v>38082</v>
      </c>
      <c r="E5328" s="114">
        <v>12748.99</v>
      </c>
      <c r="F5328" s="114">
        <v>0</v>
      </c>
      <c r="G5328" s="114">
        <v>0</v>
      </c>
      <c r="H5328" s="111" t="s">
        <v>449</v>
      </c>
      <c r="I5328" s="112" t="s">
        <v>10887</v>
      </c>
    </row>
    <row r="5329" spans="1:9" hidden="1">
      <c r="A5329" s="101" t="s">
        <v>11018</v>
      </c>
      <c r="B5329" s="99" t="s">
        <v>11019</v>
      </c>
      <c r="C5329" s="20" t="s">
        <v>10875</v>
      </c>
      <c r="D5329" s="115">
        <v>38082</v>
      </c>
      <c r="E5329" s="114">
        <v>2889.77</v>
      </c>
      <c r="F5329" s="114">
        <v>0</v>
      </c>
      <c r="G5329" s="114">
        <v>0</v>
      </c>
      <c r="H5329" s="111" t="s">
        <v>449</v>
      </c>
      <c r="I5329" s="112" t="s">
        <v>10887</v>
      </c>
    </row>
    <row r="5330" spans="1:9" hidden="1">
      <c r="A5330" s="101" t="s">
        <v>11020</v>
      </c>
      <c r="B5330" s="99" t="s">
        <v>11021</v>
      </c>
      <c r="C5330" s="20" t="s">
        <v>10875</v>
      </c>
      <c r="D5330" s="115">
        <v>38082</v>
      </c>
      <c r="E5330" s="114">
        <v>2889.77</v>
      </c>
      <c r="F5330" s="114">
        <v>0</v>
      </c>
      <c r="G5330" s="114">
        <v>0</v>
      </c>
      <c r="H5330" s="111" t="s">
        <v>449</v>
      </c>
      <c r="I5330" s="112" t="s">
        <v>10887</v>
      </c>
    </row>
    <row r="5331" spans="1:9" hidden="1">
      <c r="A5331" s="101" t="s">
        <v>11022</v>
      </c>
      <c r="B5331" s="99" t="s">
        <v>11023</v>
      </c>
      <c r="C5331" s="20" t="s">
        <v>10875</v>
      </c>
      <c r="D5331" s="115">
        <v>38082</v>
      </c>
      <c r="E5331" s="114">
        <v>12748.99</v>
      </c>
      <c r="F5331" s="114">
        <v>0</v>
      </c>
      <c r="G5331" s="114">
        <v>0</v>
      </c>
      <c r="H5331" s="111" t="s">
        <v>449</v>
      </c>
      <c r="I5331" s="112" t="s">
        <v>10887</v>
      </c>
    </row>
    <row r="5332" spans="1:9" hidden="1">
      <c r="A5332" s="101" t="s">
        <v>11024</v>
      </c>
      <c r="B5332" s="99" t="s">
        <v>11025</v>
      </c>
      <c r="C5332" s="20" t="s">
        <v>10875</v>
      </c>
      <c r="D5332" s="115">
        <v>38082</v>
      </c>
      <c r="E5332" s="114">
        <v>12748.99</v>
      </c>
      <c r="F5332" s="114">
        <v>0</v>
      </c>
      <c r="G5332" s="114">
        <v>0</v>
      </c>
      <c r="H5332" s="111" t="s">
        <v>449</v>
      </c>
      <c r="I5332" s="112" t="s">
        <v>10887</v>
      </c>
    </row>
    <row r="5333" spans="1:9" hidden="1">
      <c r="A5333" s="101" t="s">
        <v>11026</v>
      </c>
      <c r="B5333" s="99" t="s">
        <v>11027</v>
      </c>
      <c r="C5333" s="20" t="s">
        <v>10875</v>
      </c>
      <c r="D5333" s="115">
        <v>38082</v>
      </c>
      <c r="E5333" s="114">
        <v>2889.77</v>
      </c>
      <c r="F5333" s="114">
        <v>0</v>
      </c>
      <c r="G5333" s="114">
        <v>0</v>
      </c>
      <c r="H5333" s="111" t="s">
        <v>449</v>
      </c>
      <c r="I5333" s="112" t="s">
        <v>10887</v>
      </c>
    </row>
    <row r="5334" spans="1:9" hidden="1">
      <c r="A5334" s="101" t="s">
        <v>11028</v>
      </c>
      <c r="B5334" s="99" t="s">
        <v>11029</v>
      </c>
      <c r="C5334" s="20" t="s">
        <v>10875</v>
      </c>
      <c r="D5334" s="115">
        <v>38082</v>
      </c>
      <c r="E5334" s="114">
        <v>21673.279999999999</v>
      </c>
      <c r="F5334" s="114">
        <v>0</v>
      </c>
      <c r="G5334" s="114">
        <v>0</v>
      </c>
      <c r="H5334" s="111" t="s">
        <v>449</v>
      </c>
      <c r="I5334" s="112" t="s">
        <v>10887</v>
      </c>
    </row>
    <row r="5335" spans="1:9" hidden="1">
      <c r="A5335" s="101" t="s">
        <v>11030</v>
      </c>
      <c r="B5335" s="99" t="s">
        <v>11031</v>
      </c>
      <c r="C5335" s="20" t="s">
        <v>10875</v>
      </c>
      <c r="D5335" s="115">
        <v>38082</v>
      </c>
      <c r="E5335" s="114">
        <v>2889.77</v>
      </c>
      <c r="F5335" s="114">
        <v>0</v>
      </c>
      <c r="G5335" s="114">
        <v>0</v>
      </c>
      <c r="H5335" s="111" t="s">
        <v>449</v>
      </c>
      <c r="I5335" s="112" t="s">
        <v>10887</v>
      </c>
    </row>
    <row r="5336" spans="1:9" hidden="1">
      <c r="A5336" s="101" t="s">
        <v>11032</v>
      </c>
      <c r="B5336" s="99" t="s">
        <v>11033</v>
      </c>
      <c r="C5336" s="20" t="s">
        <v>10875</v>
      </c>
      <c r="D5336" s="115">
        <v>38082</v>
      </c>
      <c r="E5336" s="114">
        <v>2889.77</v>
      </c>
      <c r="F5336" s="114">
        <v>0</v>
      </c>
      <c r="G5336" s="114">
        <v>0</v>
      </c>
      <c r="H5336" s="111" t="s">
        <v>449</v>
      </c>
      <c r="I5336" s="112" t="s">
        <v>10887</v>
      </c>
    </row>
    <row r="5337" spans="1:9" hidden="1">
      <c r="A5337" s="101" t="s">
        <v>11034</v>
      </c>
      <c r="B5337" s="99" t="s">
        <v>11035</v>
      </c>
      <c r="C5337" s="20" t="s">
        <v>10875</v>
      </c>
      <c r="D5337" s="115">
        <v>38082</v>
      </c>
      <c r="E5337" s="114">
        <v>2889.77</v>
      </c>
      <c r="F5337" s="114">
        <v>0</v>
      </c>
      <c r="G5337" s="114">
        <v>0</v>
      </c>
      <c r="H5337" s="111" t="s">
        <v>449</v>
      </c>
      <c r="I5337" s="112" t="s">
        <v>10887</v>
      </c>
    </row>
    <row r="5338" spans="1:9" hidden="1">
      <c r="A5338" s="101" t="s">
        <v>11036</v>
      </c>
      <c r="B5338" s="99" t="s">
        <v>11037</v>
      </c>
      <c r="C5338" s="20" t="s">
        <v>10875</v>
      </c>
      <c r="D5338" s="115">
        <v>38082</v>
      </c>
      <c r="E5338" s="114">
        <v>10909.04</v>
      </c>
      <c r="F5338" s="114">
        <v>0</v>
      </c>
      <c r="G5338" s="114">
        <v>0</v>
      </c>
      <c r="H5338" s="111" t="s">
        <v>449</v>
      </c>
      <c r="I5338" s="112" t="s">
        <v>10887</v>
      </c>
    </row>
    <row r="5339" spans="1:9" hidden="1">
      <c r="A5339" s="101" t="s">
        <v>11038</v>
      </c>
      <c r="B5339" s="99" t="s">
        <v>11039</v>
      </c>
      <c r="C5339" s="20" t="s">
        <v>10875</v>
      </c>
      <c r="D5339" s="115">
        <v>38082</v>
      </c>
      <c r="E5339" s="114">
        <v>10909.04</v>
      </c>
      <c r="F5339" s="114">
        <v>0</v>
      </c>
      <c r="G5339" s="114">
        <v>0</v>
      </c>
      <c r="H5339" s="111" t="s">
        <v>449</v>
      </c>
      <c r="I5339" s="112" t="s">
        <v>10887</v>
      </c>
    </row>
    <row r="5340" spans="1:9" hidden="1">
      <c r="A5340" s="101" t="s">
        <v>11040</v>
      </c>
      <c r="B5340" s="99" t="s">
        <v>11041</v>
      </c>
      <c r="C5340" s="20" t="s">
        <v>10875</v>
      </c>
      <c r="D5340" s="115">
        <v>38082</v>
      </c>
      <c r="E5340" s="114">
        <v>2396.63</v>
      </c>
      <c r="F5340" s="114">
        <v>0</v>
      </c>
      <c r="G5340" s="114">
        <v>0</v>
      </c>
      <c r="H5340" s="111" t="s">
        <v>449</v>
      </c>
      <c r="I5340" s="112" t="s">
        <v>10887</v>
      </c>
    </row>
    <row r="5341" spans="1:9" hidden="1">
      <c r="A5341" s="101" t="s">
        <v>11042</v>
      </c>
      <c r="B5341" s="99" t="s">
        <v>11043</v>
      </c>
      <c r="C5341" s="20" t="s">
        <v>10875</v>
      </c>
      <c r="D5341" s="115">
        <v>38082</v>
      </c>
      <c r="E5341" s="114">
        <v>2396.63</v>
      </c>
      <c r="F5341" s="114">
        <v>0</v>
      </c>
      <c r="G5341" s="114">
        <v>0</v>
      </c>
      <c r="H5341" s="111" t="s">
        <v>449</v>
      </c>
      <c r="I5341" s="112" t="s">
        <v>10887</v>
      </c>
    </row>
    <row r="5342" spans="1:9" hidden="1">
      <c r="A5342" s="101" t="s">
        <v>11044</v>
      </c>
      <c r="B5342" s="99" t="s">
        <v>11045</v>
      </c>
      <c r="C5342" s="20" t="s">
        <v>10875</v>
      </c>
      <c r="D5342" s="115">
        <v>38082</v>
      </c>
      <c r="E5342" s="114">
        <v>2430.92</v>
      </c>
      <c r="F5342" s="114">
        <v>0</v>
      </c>
      <c r="G5342" s="114">
        <v>0</v>
      </c>
      <c r="H5342" s="111" t="s">
        <v>449</v>
      </c>
      <c r="I5342" s="112" t="s">
        <v>10887</v>
      </c>
    </row>
    <row r="5343" spans="1:9" hidden="1">
      <c r="A5343" s="101" t="s">
        <v>11046</v>
      </c>
      <c r="B5343" s="99" t="s">
        <v>11047</v>
      </c>
      <c r="C5343" s="20" t="s">
        <v>10875</v>
      </c>
      <c r="D5343" s="115">
        <v>38082</v>
      </c>
      <c r="E5343" s="114">
        <v>2610.19</v>
      </c>
      <c r="F5343" s="114">
        <v>0</v>
      </c>
      <c r="G5343" s="114">
        <v>0</v>
      </c>
      <c r="H5343" s="111" t="s">
        <v>449</v>
      </c>
      <c r="I5343" s="112" t="s">
        <v>10887</v>
      </c>
    </row>
    <row r="5344" spans="1:9" hidden="1">
      <c r="A5344" s="101" t="s">
        <v>11048</v>
      </c>
      <c r="B5344" s="99" t="s">
        <v>11049</v>
      </c>
      <c r="C5344" s="20" t="s">
        <v>10875</v>
      </c>
      <c r="D5344" s="115">
        <v>38082</v>
      </c>
      <c r="E5344" s="114">
        <v>6970.57</v>
      </c>
      <c r="F5344" s="114">
        <v>0</v>
      </c>
      <c r="G5344" s="114">
        <v>0</v>
      </c>
      <c r="H5344" s="111" t="s">
        <v>449</v>
      </c>
      <c r="I5344" s="112" t="s">
        <v>448</v>
      </c>
    </row>
    <row r="5345" spans="1:9" hidden="1">
      <c r="A5345" s="101" t="s">
        <v>11050</v>
      </c>
      <c r="B5345" s="99" t="s">
        <v>11051</v>
      </c>
      <c r="C5345" s="20" t="s">
        <v>10875</v>
      </c>
      <c r="D5345" s="115">
        <v>38082</v>
      </c>
      <c r="E5345" s="114">
        <v>14593.39</v>
      </c>
      <c r="F5345" s="114">
        <v>1051.01</v>
      </c>
      <c r="G5345" s="114">
        <v>116.77</v>
      </c>
      <c r="H5345" s="111" t="s">
        <v>449</v>
      </c>
      <c r="I5345" s="112" t="s">
        <v>10887</v>
      </c>
    </row>
    <row r="5346" spans="1:9" hidden="1">
      <c r="A5346" s="101" t="s">
        <v>11052</v>
      </c>
      <c r="B5346" s="99" t="s">
        <v>11053</v>
      </c>
      <c r="C5346" s="20" t="s">
        <v>10875</v>
      </c>
      <c r="D5346" s="115">
        <v>38082</v>
      </c>
      <c r="E5346" s="114">
        <v>7296.69</v>
      </c>
      <c r="F5346" s="114">
        <v>525.42999999999938</v>
      </c>
      <c r="G5346" s="114">
        <v>58.39</v>
      </c>
      <c r="H5346" s="111" t="s">
        <v>449</v>
      </c>
      <c r="I5346" s="112" t="s">
        <v>10887</v>
      </c>
    </row>
    <row r="5347" spans="1:9" hidden="1">
      <c r="A5347" s="101" t="s">
        <v>11054</v>
      </c>
      <c r="B5347" s="99" t="s">
        <v>11055</v>
      </c>
      <c r="C5347" s="20" t="s">
        <v>10875</v>
      </c>
      <c r="D5347" s="115">
        <v>38082</v>
      </c>
      <c r="E5347" s="114">
        <v>29186.78</v>
      </c>
      <c r="F5347" s="114">
        <v>4527.2</v>
      </c>
      <c r="G5347" s="114">
        <v>215.58</v>
      </c>
      <c r="H5347" s="111" t="s">
        <v>449</v>
      </c>
      <c r="I5347" s="112" t="s">
        <v>10887</v>
      </c>
    </row>
    <row r="5348" spans="1:9" hidden="1">
      <c r="A5348" s="101" t="s">
        <v>11056</v>
      </c>
      <c r="B5348" s="99" t="s">
        <v>11057</v>
      </c>
      <c r="C5348" s="20" t="s">
        <v>10875</v>
      </c>
      <c r="D5348" s="115">
        <v>38082</v>
      </c>
      <c r="E5348" s="114">
        <v>3648.35</v>
      </c>
      <c r="F5348" s="114">
        <v>262.86000000000058</v>
      </c>
      <c r="G5348" s="114">
        <v>29.19</v>
      </c>
      <c r="H5348" s="111" t="s">
        <v>449</v>
      </c>
      <c r="I5348" s="112" t="s">
        <v>10887</v>
      </c>
    </row>
    <row r="5349" spans="1:9" hidden="1">
      <c r="A5349" s="101" t="s">
        <v>11058</v>
      </c>
      <c r="B5349" s="99" t="s">
        <v>11059</v>
      </c>
      <c r="C5349" s="20" t="s">
        <v>10875</v>
      </c>
      <c r="D5349" s="115">
        <v>38082</v>
      </c>
      <c r="E5349" s="114">
        <v>10945.04</v>
      </c>
      <c r="F5349" s="114">
        <v>788.26999999999862</v>
      </c>
      <c r="G5349" s="114">
        <v>87.58</v>
      </c>
      <c r="H5349" s="111" t="s">
        <v>449</v>
      </c>
      <c r="I5349" s="112" t="s">
        <v>10887</v>
      </c>
    </row>
    <row r="5350" spans="1:9" hidden="1">
      <c r="A5350" s="101" t="s">
        <v>11060</v>
      </c>
      <c r="B5350" s="99" t="s">
        <v>11061</v>
      </c>
      <c r="C5350" s="20" t="s">
        <v>10875</v>
      </c>
      <c r="D5350" s="115">
        <v>38082</v>
      </c>
      <c r="E5350" s="114">
        <v>299972.46000000002</v>
      </c>
      <c r="F5350" s="114">
        <v>0</v>
      </c>
      <c r="G5350" s="114">
        <v>0</v>
      </c>
      <c r="H5350" s="111" t="s">
        <v>449</v>
      </c>
      <c r="I5350" s="112" t="s">
        <v>10887</v>
      </c>
    </row>
    <row r="5351" spans="1:9" hidden="1">
      <c r="A5351" s="101" t="s">
        <v>11062</v>
      </c>
      <c r="B5351" s="99" t="s">
        <v>11063</v>
      </c>
      <c r="C5351" s="20" t="s">
        <v>10875</v>
      </c>
      <c r="D5351" s="115">
        <v>38082</v>
      </c>
      <c r="E5351" s="114">
        <v>6267.27</v>
      </c>
      <c r="F5351" s="114">
        <v>0</v>
      </c>
      <c r="G5351" s="114">
        <v>0</v>
      </c>
      <c r="H5351" s="111" t="s">
        <v>449</v>
      </c>
      <c r="I5351" s="112" t="s">
        <v>10887</v>
      </c>
    </row>
    <row r="5352" spans="1:9" hidden="1">
      <c r="A5352" s="101" t="s">
        <v>11064</v>
      </c>
      <c r="B5352" s="99" t="s">
        <v>11065</v>
      </c>
      <c r="C5352" s="20" t="s">
        <v>10875</v>
      </c>
      <c r="D5352" s="115">
        <v>38082</v>
      </c>
      <c r="E5352" s="114">
        <v>66729.42</v>
      </c>
      <c r="F5352" s="114">
        <v>0</v>
      </c>
      <c r="G5352" s="114">
        <v>0</v>
      </c>
      <c r="H5352" s="111" t="s">
        <v>449</v>
      </c>
      <c r="I5352" s="112" t="s">
        <v>10887</v>
      </c>
    </row>
    <row r="5353" spans="1:9" hidden="1">
      <c r="A5353" s="101" t="s">
        <v>11066</v>
      </c>
      <c r="B5353" s="99" t="s">
        <v>11067</v>
      </c>
      <c r="C5353" s="20" t="s">
        <v>10875</v>
      </c>
      <c r="D5353" s="115">
        <v>38082</v>
      </c>
      <c r="E5353" s="114">
        <v>7414.38</v>
      </c>
      <c r="F5353" s="114">
        <v>0</v>
      </c>
      <c r="G5353" s="114">
        <v>0</v>
      </c>
      <c r="H5353" s="111" t="s">
        <v>449</v>
      </c>
      <c r="I5353" s="112" t="s">
        <v>10887</v>
      </c>
    </row>
    <row r="5354" spans="1:9" hidden="1">
      <c r="A5354" s="101" t="s">
        <v>11068</v>
      </c>
      <c r="B5354" s="99" t="s">
        <v>11069</v>
      </c>
      <c r="C5354" s="20" t="s">
        <v>10875</v>
      </c>
      <c r="D5354" s="115">
        <v>38082</v>
      </c>
      <c r="E5354" s="114">
        <v>6572.61</v>
      </c>
      <c r="F5354" s="114">
        <v>0</v>
      </c>
      <c r="G5354" s="114">
        <v>0</v>
      </c>
      <c r="H5354" s="111" t="s">
        <v>449</v>
      </c>
      <c r="I5354" s="112" t="s">
        <v>11070</v>
      </c>
    </row>
    <row r="5355" spans="1:9" hidden="1">
      <c r="A5355" s="101" t="s">
        <v>11071</v>
      </c>
      <c r="B5355" s="99" t="s">
        <v>11072</v>
      </c>
      <c r="C5355" s="20" t="s">
        <v>10875</v>
      </c>
      <c r="D5355" s="115">
        <v>38082</v>
      </c>
      <c r="E5355" s="114">
        <v>2508.54</v>
      </c>
      <c r="F5355" s="114">
        <v>0</v>
      </c>
      <c r="G5355" s="114">
        <v>0</v>
      </c>
      <c r="H5355" s="111" t="s">
        <v>449</v>
      </c>
      <c r="I5355" s="112" t="s">
        <v>10887</v>
      </c>
    </row>
    <row r="5356" spans="1:9" hidden="1">
      <c r="A5356" s="101" t="s">
        <v>11073</v>
      </c>
      <c r="B5356" s="99" t="s">
        <v>11074</v>
      </c>
      <c r="C5356" s="20" t="s">
        <v>10875</v>
      </c>
      <c r="D5356" s="115">
        <v>38082</v>
      </c>
      <c r="E5356" s="114">
        <v>8403.41</v>
      </c>
      <c r="F5356" s="114">
        <v>0</v>
      </c>
      <c r="G5356" s="114">
        <v>0</v>
      </c>
      <c r="H5356" s="111" t="s">
        <v>449</v>
      </c>
      <c r="I5356" s="112" t="s">
        <v>10887</v>
      </c>
    </row>
    <row r="5357" spans="1:9" hidden="1">
      <c r="A5357" s="101" t="s">
        <v>11075</v>
      </c>
      <c r="B5357" s="99" t="s">
        <v>11076</v>
      </c>
      <c r="C5357" s="20" t="s">
        <v>10875</v>
      </c>
      <c r="D5357" s="115">
        <v>38082</v>
      </c>
      <c r="E5357" s="114">
        <v>156833.46</v>
      </c>
      <c r="F5357" s="114">
        <v>0</v>
      </c>
      <c r="G5357" s="114">
        <v>0</v>
      </c>
      <c r="H5357" s="111" t="s">
        <v>449</v>
      </c>
      <c r="I5357" s="112" t="s">
        <v>10887</v>
      </c>
    </row>
    <row r="5358" spans="1:9" hidden="1">
      <c r="A5358" s="101" t="s">
        <v>11077</v>
      </c>
      <c r="B5358" s="99" t="s">
        <v>11078</v>
      </c>
      <c r="C5358" s="20" t="s">
        <v>10875</v>
      </c>
      <c r="D5358" s="115">
        <v>38082</v>
      </c>
      <c r="E5358" s="114">
        <v>8254.39</v>
      </c>
      <c r="F5358" s="114">
        <v>0</v>
      </c>
      <c r="G5358" s="114">
        <v>0</v>
      </c>
      <c r="H5358" s="111" t="s">
        <v>449</v>
      </c>
      <c r="I5358" s="112" t="s">
        <v>10887</v>
      </c>
    </row>
    <row r="5359" spans="1:9" hidden="1">
      <c r="A5359" s="101" t="s">
        <v>11079</v>
      </c>
      <c r="B5359" s="99" t="s">
        <v>11080</v>
      </c>
      <c r="C5359" s="20" t="s">
        <v>10875</v>
      </c>
      <c r="D5359" s="115">
        <v>38082</v>
      </c>
      <c r="E5359" s="114">
        <v>2993.18</v>
      </c>
      <c r="F5359" s="114">
        <v>0</v>
      </c>
      <c r="G5359" s="114">
        <v>0</v>
      </c>
      <c r="H5359" s="111" t="s">
        <v>449</v>
      </c>
      <c r="I5359" s="112" t="s">
        <v>10887</v>
      </c>
    </row>
    <row r="5360" spans="1:9" hidden="1">
      <c r="A5360" s="101" t="s">
        <v>11081</v>
      </c>
      <c r="B5360" s="99" t="s">
        <v>11082</v>
      </c>
      <c r="C5360" s="20" t="s">
        <v>10875</v>
      </c>
      <c r="D5360" s="115">
        <v>38082</v>
      </c>
      <c r="E5360" s="114">
        <v>3357.86</v>
      </c>
      <c r="F5360" s="114">
        <v>0</v>
      </c>
      <c r="G5360" s="114">
        <v>0</v>
      </c>
      <c r="H5360" s="111" t="s">
        <v>449</v>
      </c>
      <c r="I5360" s="112" t="s">
        <v>10894</v>
      </c>
    </row>
    <row r="5361" spans="1:9" hidden="1">
      <c r="A5361" s="101" t="s">
        <v>11083</v>
      </c>
      <c r="B5361" s="99" t="s">
        <v>11084</v>
      </c>
      <c r="C5361" s="20" t="s">
        <v>10875</v>
      </c>
      <c r="D5361" s="115">
        <v>38082</v>
      </c>
      <c r="E5361" s="114">
        <v>3357.86</v>
      </c>
      <c r="F5361" s="114">
        <v>0</v>
      </c>
      <c r="G5361" s="114">
        <v>0</v>
      </c>
      <c r="H5361" s="111" t="s">
        <v>449</v>
      </c>
      <c r="I5361" s="112" t="s">
        <v>10905</v>
      </c>
    </row>
    <row r="5362" spans="1:9" hidden="1">
      <c r="A5362" s="101" t="s">
        <v>11085</v>
      </c>
      <c r="B5362" s="99" t="s">
        <v>11086</v>
      </c>
      <c r="C5362" s="20" t="s">
        <v>10875</v>
      </c>
      <c r="D5362" s="115">
        <v>38082</v>
      </c>
      <c r="E5362" s="114">
        <v>3357.86</v>
      </c>
      <c r="F5362" s="114">
        <v>0</v>
      </c>
      <c r="G5362" s="114">
        <v>0</v>
      </c>
      <c r="H5362" s="111" t="s">
        <v>449</v>
      </c>
      <c r="I5362" s="112" t="s">
        <v>10887</v>
      </c>
    </row>
    <row r="5363" spans="1:9" hidden="1">
      <c r="A5363" s="101" t="s">
        <v>11087</v>
      </c>
      <c r="B5363" s="99" t="s">
        <v>11088</v>
      </c>
      <c r="C5363" s="20" t="s">
        <v>10875</v>
      </c>
      <c r="D5363" s="115">
        <v>38082</v>
      </c>
      <c r="E5363" s="114">
        <v>3357.86</v>
      </c>
      <c r="F5363" s="114">
        <v>0</v>
      </c>
      <c r="G5363" s="114">
        <v>0</v>
      </c>
      <c r="H5363" s="111" t="s">
        <v>450</v>
      </c>
      <c r="I5363" s="112" t="s">
        <v>6</v>
      </c>
    </row>
    <row r="5364" spans="1:9" hidden="1">
      <c r="A5364" s="101" t="s">
        <v>11089</v>
      </c>
      <c r="B5364" s="99" t="s">
        <v>11090</v>
      </c>
      <c r="C5364" s="20" t="s">
        <v>10875</v>
      </c>
      <c r="D5364" s="115">
        <v>38082</v>
      </c>
      <c r="E5364" s="114">
        <v>32565.41</v>
      </c>
      <c r="F5364" s="114">
        <v>0</v>
      </c>
      <c r="G5364" s="114">
        <v>0</v>
      </c>
      <c r="H5364" s="111" t="s">
        <v>449</v>
      </c>
      <c r="I5364" s="112" t="s">
        <v>10884</v>
      </c>
    </row>
    <row r="5365" spans="1:9" hidden="1">
      <c r="A5365" s="101" t="s">
        <v>11091</v>
      </c>
      <c r="B5365" s="99" t="s">
        <v>11092</v>
      </c>
      <c r="C5365" s="20" t="s">
        <v>10875</v>
      </c>
      <c r="D5365" s="115">
        <v>38082</v>
      </c>
      <c r="E5365" s="114">
        <v>32565.41</v>
      </c>
      <c r="F5365" s="114">
        <v>0</v>
      </c>
      <c r="G5365" s="114">
        <v>0</v>
      </c>
      <c r="H5365" s="111" t="s">
        <v>449</v>
      </c>
      <c r="I5365" s="112" t="s">
        <v>10884</v>
      </c>
    </row>
    <row r="5366" spans="1:9" hidden="1">
      <c r="A5366" s="101" t="s">
        <v>11093</v>
      </c>
      <c r="B5366" s="99" t="s">
        <v>11094</v>
      </c>
      <c r="C5366" s="20" t="s">
        <v>10875</v>
      </c>
      <c r="D5366" s="115">
        <v>38082</v>
      </c>
      <c r="E5366" s="114">
        <v>1713.97</v>
      </c>
      <c r="F5366" s="114">
        <v>0</v>
      </c>
      <c r="G5366" s="114">
        <v>0</v>
      </c>
      <c r="H5366" s="111" t="s">
        <v>450</v>
      </c>
      <c r="I5366" s="112" t="s">
        <v>6</v>
      </c>
    </row>
    <row r="5367" spans="1:9" hidden="1">
      <c r="A5367" s="101" t="s">
        <v>11095</v>
      </c>
      <c r="B5367" s="99" t="s">
        <v>11096</v>
      </c>
      <c r="C5367" s="20" t="s">
        <v>10875</v>
      </c>
      <c r="D5367" s="115">
        <v>38082</v>
      </c>
      <c r="E5367" s="114">
        <v>2580.8000000000002</v>
      </c>
      <c r="F5367" s="114">
        <v>0</v>
      </c>
      <c r="G5367" s="114">
        <v>0</v>
      </c>
      <c r="H5367" s="111" t="s">
        <v>449</v>
      </c>
      <c r="I5367" s="112" t="s">
        <v>10887</v>
      </c>
    </row>
    <row r="5368" spans="1:9" hidden="1">
      <c r="A5368" s="101" t="s">
        <v>11097</v>
      </c>
      <c r="B5368" s="99" t="s">
        <v>11098</v>
      </c>
      <c r="C5368" s="20" t="s">
        <v>10875</v>
      </c>
      <c r="D5368" s="115">
        <v>38082</v>
      </c>
      <c r="E5368" s="114">
        <v>5446.03</v>
      </c>
      <c r="F5368" s="114">
        <v>0</v>
      </c>
      <c r="G5368" s="114">
        <v>0</v>
      </c>
      <c r="H5368" s="111" t="s">
        <v>449</v>
      </c>
      <c r="I5368" s="112" t="s">
        <v>10887</v>
      </c>
    </row>
    <row r="5369" spans="1:9" hidden="1">
      <c r="A5369" s="101" t="s">
        <v>11099</v>
      </c>
      <c r="B5369" s="99" t="s">
        <v>11100</v>
      </c>
      <c r="C5369" s="20" t="s">
        <v>10875</v>
      </c>
      <c r="D5369" s="115">
        <v>38082</v>
      </c>
      <c r="E5369" s="114">
        <v>6232.81</v>
      </c>
      <c r="F5369" s="114">
        <v>0</v>
      </c>
      <c r="G5369" s="114">
        <v>0</v>
      </c>
      <c r="H5369" s="111" t="s">
        <v>449</v>
      </c>
      <c r="I5369" s="112" t="s">
        <v>10887</v>
      </c>
    </row>
    <row r="5370" spans="1:9" hidden="1">
      <c r="A5370" s="101" t="s">
        <v>11101</v>
      </c>
      <c r="B5370" s="99" t="s">
        <v>11102</v>
      </c>
      <c r="C5370" s="20" t="s">
        <v>10875</v>
      </c>
      <c r="D5370" s="115">
        <v>38082</v>
      </c>
      <c r="E5370" s="114">
        <v>6232.81</v>
      </c>
      <c r="F5370" s="114">
        <v>0</v>
      </c>
      <c r="G5370" s="114">
        <v>0</v>
      </c>
      <c r="H5370" s="111" t="s">
        <v>449</v>
      </c>
      <c r="I5370" s="112" t="s">
        <v>10887</v>
      </c>
    </row>
    <row r="5371" spans="1:9" hidden="1">
      <c r="A5371" s="101" t="s">
        <v>11103</v>
      </c>
      <c r="B5371" s="99" t="s">
        <v>11104</v>
      </c>
      <c r="C5371" s="20" t="s">
        <v>10875</v>
      </c>
      <c r="D5371" s="115">
        <v>38082</v>
      </c>
      <c r="E5371" s="114">
        <v>6232.81</v>
      </c>
      <c r="F5371" s="114">
        <v>0</v>
      </c>
      <c r="G5371" s="114">
        <v>0</v>
      </c>
      <c r="H5371" s="111" t="s">
        <v>449</v>
      </c>
      <c r="I5371" s="112" t="s">
        <v>10887</v>
      </c>
    </row>
    <row r="5372" spans="1:9" hidden="1">
      <c r="A5372" s="101" t="s">
        <v>11105</v>
      </c>
      <c r="B5372" s="99" t="s">
        <v>11106</v>
      </c>
      <c r="C5372" s="20" t="s">
        <v>10875</v>
      </c>
      <c r="D5372" s="115">
        <v>38082</v>
      </c>
      <c r="E5372" s="114">
        <v>6232.81</v>
      </c>
      <c r="F5372" s="114">
        <v>0</v>
      </c>
      <c r="G5372" s="114">
        <v>0</v>
      </c>
      <c r="H5372" s="111" t="s">
        <v>449</v>
      </c>
      <c r="I5372" s="112" t="s">
        <v>10887</v>
      </c>
    </row>
    <row r="5373" spans="1:9" hidden="1">
      <c r="A5373" s="101" t="s">
        <v>11107</v>
      </c>
      <c r="B5373" s="99" t="s">
        <v>11108</v>
      </c>
      <c r="C5373" s="20" t="s">
        <v>10875</v>
      </c>
      <c r="D5373" s="115">
        <v>38082</v>
      </c>
      <c r="E5373" s="114">
        <v>36637.279999999999</v>
      </c>
      <c r="F5373" s="114">
        <v>0</v>
      </c>
      <c r="G5373" s="114">
        <v>0</v>
      </c>
      <c r="H5373" s="111" t="s">
        <v>449</v>
      </c>
      <c r="I5373" s="112" t="s">
        <v>10887</v>
      </c>
    </row>
    <row r="5374" spans="1:9" hidden="1">
      <c r="A5374" s="101" t="s">
        <v>11109</v>
      </c>
      <c r="B5374" s="99" t="s">
        <v>11110</v>
      </c>
      <c r="C5374" s="20" t="s">
        <v>10875</v>
      </c>
      <c r="D5374" s="115">
        <v>38082</v>
      </c>
      <c r="E5374" s="114">
        <v>5568.62</v>
      </c>
      <c r="F5374" s="114">
        <v>0</v>
      </c>
      <c r="G5374" s="114">
        <v>0</v>
      </c>
      <c r="H5374" s="111" t="s">
        <v>449</v>
      </c>
      <c r="I5374" s="112" t="s">
        <v>11111</v>
      </c>
    </row>
    <row r="5375" spans="1:9" hidden="1">
      <c r="A5375" s="101" t="s">
        <v>11112</v>
      </c>
      <c r="B5375" s="99" t="s">
        <v>11113</v>
      </c>
      <c r="C5375" s="20" t="s">
        <v>10875</v>
      </c>
      <c r="D5375" s="115">
        <v>38082</v>
      </c>
      <c r="E5375" s="114">
        <v>37971.800000000003</v>
      </c>
      <c r="F5375" s="114">
        <v>0</v>
      </c>
      <c r="G5375" s="114">
        <v>0</v>
      </c>
      <c r="H5375" s="111" t="s">
        <v>449</v>
      </c>
      <c r="I5375" s="112" t="s">
        <v>10884</v>
      </c>
    </row>
    <row r="5376" spans="1:9" hidden="1">
      <c r="A5376" s="101" t="s">
        <v>11114</v>
      </c>
      <c r="B5376" s="99" t="s">
        <v>11115</v>
      </c>
      <c r="C5376" s="20" t="s">
        <v>10875</v>
      </c>
      <c r="D5376" s="115">
        <v>38082</v>
      </c>
      <c r="E5376" s="114">
        <v>18500.61</v>
      </c>
      <c r="F5376" s="114">
        <v>0</v>
      </c>
      <c r="G5376" s="114">
        <v>0</v>
      </c>
      <c r="H5376" s="111" t="s">
        <v>450</v>
      </c>
      <c r="I5376" s="112" t="s">
        <v>6</v>
      </c>
    </row>
    <row r="5377" spans="1:9" hidden="1">
      <c r="A5377" s="101" t="s">
        <v>11116</v>
      </c>
      <c r="B5377" s="99" t="s">
        <v>11117</v>
      </c>
      <c r="C5377" s="20" t="s">
        <v>10875</v>
      </c>
      <c r="D5377" s="115">
        <v>38082</v>
      </c>
      <c r="E5377" s="114">
        <v>12917.68</v>
      </c>
      <c r="F5377" s="114">
        <v>0</v>
      </c>
      <c r="G5377" s="114">
        <v>0</v>
      </c>
      <c r="H5377" s="111" t="s">
        <v>449</v>
      </c>
      <c r="I5377" s="112" t="s">
        <v>11111</v>
      </c>
    </row>
    <row r="5378" spans="1:9" hidden="1">
      <c r="A5378" s="101" t="s">
        <v>11118</v>
      </c>
      <c r="B5378" s="99" t="s">
        <v>11119</v>
      </c>
      <c r="C5378" s="20" t="s">
        <v>10875</v>
      </c>
      <c r="D5378" s="115">
        <v>38082</v>
      </c>
      <c r="E5378" s="114">
        <v>11278.6</v>
      </c>
      <c r="F5378" s="114">
        <v>0</v>
      </c>
      <c r="G5378" s="114">
        <v>0</v>
      </c>
      <c r="H5378" s="111" t="s">
        <v>449</v>
      </c>
      <c r="I5378" s="112" t="s">
        <v>11111</v>
      </c>
    </row>
    <row r="5379" spans="1:9" hidden="1">
      <c r="A5379" s="101" t="s">
        <v>11120</v>
      </c>
      <c r="B5379" s="99" t="s">
        <v>11121</v>
      </c>
      <c r="C5379" s="20" t="s">
        <v>10875</v>
      </c>
      <c r="D5379" s="115">
        <v>38082</v>
      </c>
      <c r="E5379" s="114">
        <v>7937.15</v>
      </c>
      <c r="F5379" s="114">
        <v>0</v>
      </c>
      <c r="G5379" s="114">
        <v>0</v>
      </c>
      <c r="H5379" s="111" t="s">
        <v>449</v>
      </c>
      <c r="I5379" s="112" t="s">
        <v>11111</v>
      </c>
    </row>
    <row r="5380" spans="1:9" hidden="1">
      <c r="A5380" s="101" t="s">
        <v>11122</v>
      </c>
      <c r="B5380" s="99" t="s">
        <v>11123</v>
      </c>
      <c r="C5380" s="20" t="s">
        <v>10875</v>
      </c>
      <c r="D5380" s="115">
        <v>38082</v>
      </c>
      <c r="E5380" s="114">
        <v>3250.06</v>
      </c>
      <c r="F5380" s="114">
        <v>0</v>
      </c>
      <c r="G5380" s="114">
        <v>0</v>
      </c>
      <c r="H5380" s="111" t="s">
        <v>449</v>
      </c>
      <c r="I5380" s="112" t="s">
        <v>11111</v>
      </c>
    </row>
    <row r="5381" spans="1:9" hidden="1">
      <c r="A5381" s="101" t="s">
        <v>11124</v>
      </c>
      <c r="B5381" s="99" t="s">
        <v>11125</v>
      </c>
      <c r="C5381" s="20" t="s">
        <v>10875</v>
      </c>
      <c r="D5381" s="115">
        <v>38082</v>
      </c>
      <c r="E5381" s="114">
        <v>3542.15</v>
      </c>
      <c r="F5381" s="114">
        <v>0</v>
      </c>
      <c r="G5381" s="114">
        <v>0</v>
      </c>
      <c r="H5381" s="111" t="s">
        <v>449</v>
      </c>
      <c r="I5381" s="112" t="s">
        <v>11111</v>
      </c>
    </row>
    <row r="5382" spans="1:9" hidden="1">
      <c r="A5382" s="101" t="s">
        <v>11126</v>
      </c>
      <c r="B5382" s="99" t="s">
        <v>11127</v>
      </c>
      <c r="C5382" s="20" t="s">
        <v>10875</v>
      </c>
      <c r="D5382" s="115">
        <v>38082</v>
      </c>
      <c r="E5382" s="114">
        <v>2998.48</v>
      </c>
      <c r="F5382" s="114">
        <v>0</v>
      </c>
      <c r="G5382" s="114">
        <v>0</v>
      </c>
      <c r="H5382" s="111" t="s">
        <v>449</v>
      </c>
      <c r="I5382" s="112" t="s">
        <v>11111</v>
      </c>
    </row>
    <row r="5383" spans="1:9" hidden="1">
      <c r="A5383" s="101" t="s">
        <v>11128</v>
      </c>
      <c r="B5383" s="99" t="s">
        <v>11129</v>
      </c>
      <c r="C5383" s="20" t="s">
        <v>10875</v>
      </c>
      <c r="D5383" s="115">
        <v>38082</v>
      </c>
      <c r="E5383" s="114">
        <v>58359.45</v>
      </c>
      <c r="F5383" s="114">
        <v>0</v>
      </c>
      <c r="G5383" s="114">
        <v>0</v>
      </c>
      <c r="H5383" s="111" t="s">
        <v>449</v>
      </c>
      <c r="I5383" s="112" t="s">
        <v>11111</v>
      </c>
    </row>
    <row r="5384" spans="1:9" hidden="1">
      <c r="A5384" s="101" t="s">
        <v>11130</v>
      </c>
      <c r="B5384" s="99" t="s">
        <v>11131</v>
      </c>
      <c r="C5384" s="20" t="s">
        <v>10875</v>
      </c>
      <c r="D5384" s="115">
        <v>38082</v>
      </c>
      <c r="E5384" s="114">
        <v>58359.45</v>
      </c>
      <c r="F5384" s="114">
        <v>0</v>
      </c>
      <c r="G5384" s="114">
        <v>0</v>
      </c>
      <c r="H5384" s="111" t="s">
        <v>449</v>
      </c>
      <c r="I5384" s="112" t="s">
        <v>11111</v>
      </c>
    </row>
    <row r="5385" spans="1:9" hidden="1">
      <c r="A5385" s="101" t="s">
        <v>11132</v>
      </c>
      <c r="B5385" s="99" t="s">
        <v>11133</v>
      </c>
      <c r="C5385" s="20" t="s">
        <v>10875</v>
      </c>
      <c r="D5385" s="115">
        <v>38082</v>
      </c>
      <c r="E5385" s="114">
        <v>58359.45</v>
      </c>
      <c r="F5385" s="114">
        <v>0</v>
      </c>
      <c r="G5385" s="114">
        <v>0</v>
      </c>
      <c r="H5385" s="111" t="s">
        <v>449</v>
      </c>
      <c r="I5385" s="112" t="s">
        <v>11111</v>
      </c>
    </row>
    <row r="5386" spans="1:9" hidden="1">
      <c r="A5386" s="101" t="s">
        <v>11134</v>
      </c>
      <c r="B5386" s="99" t="s">
        <v>11135</v>
      </c>
      <c r="C5386" s="20" t="s">
        <v>10875</v>
      </c>
      <c r="D5386" s="115">
        <v>38082</v>
      </c>
      <c r="E5386" s="114">
        <v>15874.29</v>
      </c>
      <c r="F5386" s="114">
        <v>0</v>
      </c>
      <c r="G5386" s="114">
        <v>0</v>
      </c>
      <c r="H5386" s="111" t="s">
        <v>449</v>
      </c>
      <c r="I5386" s="112" t="s">
        <v>11111</v>
      </c>
    </row>
    <row r="5387" spans="1:9" hidden="1">
      <c r="A5387" s="101" t="s">
        <v>11136</v>
      </c>
      <c r="B5387" s="99" t="s">
        <v>11137</v>
      </c>
      <c r="C5387" s="20" t="s">
        <v>10875</v>
      </c>
      <c r="D5387" s="115">
        <v>38082</v>
      </c>
      <c r="E5387" s="114">
        <v>15679</v>
      </c>
      <c r="F5387" s="114">
        <v>0</v>
      </c>
      <c r="G5387" s="114">
        <v>0</v>
      </c>
      <c r="H5387" s="111" t="s">
        <v>450</v>
      </c>
      <c r="I5387" s="112" t="s">
        <v>6</v>
      </c>
    </row>
    <row r="5388" spans="1:9" hidden="1">
      <c r="A5388" s="101" t="s">
        <v>11138</v>
      </c>
      <c r="B5388" s="99" t="s">
        <v>11139</v>
      </c>
      <c r="C5388" s="20" t="s">
        <v>10875</v>
      </c>
      <c r="D5388" s="115">
        <v>38082</v>
      </c>
      <c r="E5388" s="114">
        <v>18763.86</v>
      </c>
      <c r="F5388" s="114">
        <v>0</v>
      </c>
      <c r="G5388" s="114">
        <v>0</v>
      </c>
      <c r="H5388" s="111" t="s">
        <v>449</v>
      </c>
      <c r="I5388" s="112" t="s">
        <v>11111</v>
      </c>
    </row>
    <row r="5389" spans="1:9" hidden="1">
      <c r="A5389" s="101" t="s">
        <v>11140</v>
      </c>
      <c r="B5389" s="99" t="s">
        <v>11141</v>
      </c>
      <c r="C5389" s="20" t="s">
        <v>10875</v>
      </c>
      <c r="D5389" s="115">
        <v>38082</v>
      </c>
      <c r="E5389" s="114">
        <v>2998.48</v>
      </c>
      <c r="F5389" s="114">
        <v>0</v>
      </c>
      <c r="G5389" s="114">
        <v>0</v>
      </c>
      <c r="H5389" s="111" t="s">
        <v>449</v>
      </c>
      <c r="I5389" s="112" t="s">
        <v>11111</v>
      </c>
    </row>
    <row r="5390" spans="1:9" hidden="1">
      <c r="A5390" s="101" t="s">
        <v>11142</v>
      </c>
      <c r="B5390" s="99" t="s">
        <v>11143</v>
      </c>
      <c r="C5390" s="20" t="s">
        <v>10875</v>
      </c>
      <c r="D5390" s="115">
        <v>38082</v>
      </c>
      <c r="E5390" s="114">
        <v>2998.48</v>
      </c>
      <c r="F5390" s="114">
        <v>0</v>
      </c>
      <c r="G5390" s="114">
        <v>0</v>
      </c>
      <c r="H5390" s="111" t="s">
        <v>450</v>
      </c>
      <c r="I5390" s="112" t="s">
        <v>6</v>
      </c>
    </row>
    <row r="5391" spans="1:9" hidden="1">
      <c r="A5391" s="101" t="s">
        <v>11144</v>
      </c>
      <c r="B5391" s="99" t="s">
        <v>11145</v>
      </c>
      <c r="C5391" s="20" t="s">
        <v>10875</v>
      </c>
      <c r="D5391" s="115">
        <v>38082</v>
      </c>
      <c r="E5391" s="114">
        <v>10481.469999999999</v>
      </c>
      <c r="F5391" s="114">
        <v>0</v>
      </c>
      <c r="G5391" s="114">
        <v>0</v>
      </c>
      <c r="H5391" s="111" t="s">
        <v>450</v>
      </c>
      <c r="I5391" s="112" t="s">
        <v>6</v>
      </c>
    </row>
    <row r="5392" spans="1:9" hidden="1">
      <c r="A5392" s="101" t="s">
        <v>11146</v>
      </c>
      <c r="B5392" s="99" t="s">
        <v>11147</v>
      </c>
      <c r="C5392" s="20" t="s">
        <v>10875</v>
      </c>
      <c r="D5392" s="115">
        <v>38082</v>
      </c>
      <c r="E5392" s="114">
        <v>10481.469999999999</v>
      </c>
      <c r="F5392" s="114">
        <v>0</v>
      </c>
      <c r="G5392" s="114">
        <v>0</v>
      </c>
      <c r="H5392" s="111" t="s">
        <v>449</v>
      </c>
      <c r="I5392" s="112" t="s">
        <v>11111</v>
      </c>
    </row>
    <row r="5393" spans="1:9" hidden="1">
      <c r="A5393" s="101" t="s">
        <v>11148</v>
      </c>
      <c r="B5393" s="99" t="s">
        <v>11149</v>
      </c>
      <c r="C5393" s="20" t="s">
        <v>10875</v>
      </c>
      <c r="D5393" s="115">
        <v>38082</v>
      </c>
      <c r="E5393" s="114">
        <v>10481.469999999999</v>
      </c>
      <c r="F5393" s="114">
        <v>0</v>
      </c>
      <c r="G5393" s="114">
        <v>0</v>
      </c>
      <c r="H5393" s="111" t="s">
        <v>449</v>
      </c>
      <c r="I5393" s="112" t="s">
        <v>11111</v>
      </c>
    </row>
    <row r="5394" spans="1:9" hidden="1">
      <c r="A5394" s="101" t="s">
        <v>11150</v>
      </c>
      <c r="B5394" s="99" t="s">
        <v>11151</v>
      </c>
      <c r="C5394" s="20" t="s">
        <v>10875</v>
      </c>
      <c r="D5394" s="115">
        <v>38082</v>
      </c>
      <c r="E5394" s="114">
        <v>26986.3</v>
      </c>
      <c r="F5394" s="114">
        <v>0</v>
      </c>
      <c r="G5394" s="114">
        <v>0</v>
      </c>
      <c r="H5394" s="111" t="s">
        <v>449</v>
      </c>
      <c r="I5394" s="112" t="s">
        <v>11111</v>
      </c>
    </row>
    <row r="5395" spans="1:9" hidden="1">
      <c r="A5395" s="101" t="s">
        <v>11152</v>
      </c>
      <c r="B5395" s="99" t="s">
        <v>11153</v>
      </c>
      <c r="C5395" s="20" t="s">
        <v>10875</v>
      </c>
      <c r="D5395" s="115">
        <v>38082</v>
      </c>
      <c r="E5395" s="114">
        <v>17017.53</v>
      </c>
      <c r="F5395" s="114">
        <v>0</v>
      </c>
      <c r="G5395" s="114">
        <v>0</v>
      </c>
      <c r="H5395" s="111" t="s">
        <v>449</v>
      </c>
      <c r="I5395" s="112" t="s">
        <v>11111</v>
      </c>
    </row>
    <row r="5396" spans="1:9" hidden="1">
      <c r="A5396" s="101" t="s">
        <v>11154</v>
      </c>
      <c r="B5396" s="99" t="s">
        <v>11155</v>
      </c>
      <c r="C5396" s="20" t="s">
        <v>10875</v>
      </c>
      <c r="D5396" s="115">
        <v>38082</v>
      </c>
      <c r="E5396" s="114">
        <v>15874.29</v>
      </c>
      <c r="F5396" s="114">
        <v>0</v>
      </c>
      <c r="G5396" s="114">
        <v>0</v>
      </c>
      <c r="H5396" s="111" t="s">
        <v>449</v>
      </c>
      <c r="I5396" s="112" t="s">
        <v>11111</v>
      </c>
    </row>
    <row r="5397" spans="1:9" hidden="1">
      <c r="A5397" s="101" t="s">
        <v>11156</v>
      </c>
      <c r="B5397" s="99" t="s">
        <v>11157</v>
      </c>
      <c r="C5397" s="20" t="s">
        <v>10875</v>
      </c>
      <c r="D5397" s="115">
        <v>38082</v>
      </c>
      <c r="E5397" s="114">
        <v>3598.17</v>
      </c>
      <c r="F5397" s="114">
        <v>0</v>
      </c>
      <c r="G5397" s="114">
        <v>0</v>
      </c>
      <c r="H5397" s="111" t="s">
        <v>449</v>
      </c>
      <c r="I5397" s="112" t="s">
        <v>11111</v>
      </c>
    </row>
    <row r="5398" spans="1:9" hidden="1">
      <c r="A5398" s="101" t="s">
        <v>11158</v>
      </c>
      <c r="B5398" s="99" t="s">
        <v>11159</v>
      </c>
      <c r="C5398" s="20" t="s">
        <v>10875</v>
      </c>
      <c r="D5398" s="115">
        <v>38082</v>
      </c>
      <c r="E5398" s="114">
        <v>20799.2</v>
      </c>
      <c r="F5398" s="114">
        <v>0</v>
      </c>
      <c r="G5398" s="114">
        <v>0</v>
      </c>
      <c r="H5398" s="111" t="s">
        <v>449</v>
      </c>
      <c r="I5398" s="112" t="s">
        <v>11111</v>
      </c>
    </row>
    <row r="5399" spans="1:9" hidden="1">
      <c r="A5399" s="101" t="s">
        <v>11160</v>
      </c>
      <c r="B5399" s="99" t="s">
        <v>11161</v>
      </c>
      <c r="C5399" s="20" t="s">
        <v>10875</v>
      </c>
      <c r="D5399" s="115">
        <v>38082</v>
      </c>
      <c r="E5399" s="114">
        <v>3598.17</v>
      </c>
      <c r="F5399" s="114">
        <v>0</v>
      </c>
      <c r="G5399" s="114">
        <v>0</v>
      </c>
      <c r="H5399" s="111" t="s">
        <v>449</v>
      </c>
      <c r="I5399" s="112" t="s">
        <v>11111</v>
      </c>
    </row>
    <row r="5400" spans="1:9" hidden="1">
      <c r="A5400" s="101" t="s">
        <v>11162</v>
      </c>
      <c r="B5400" s="99" t="s">
        <v>11163</v>
      </c>
      <c r="C5400" s="20" t="s">
        <v>10875</v>
      </c>
      <c r="D5400" s="115">
        <v>38082</v>
      </c>
      <c r="E5400" s="114">
        <v>3598.17</v>
      </c>
      <c r="F5400" s="114">
        <v>0</v>
      </c>
      <c r="G5400" s="114">
        <v>0</v>
      </c>
      <c r="H5400" s="111" t="s">
        <v>449</v>
      </c>
      <c r="I5400" s="112" t="s">
        <v>11111</v>
      </c>
    </row>
    <row r="5401" spans="1:9" hidden="1">
      <c r="A5401" s="101" t="s">
        <v>11164</v>
      </c>
      <c r="B5401" s="99" t="s">
        <v>11165</v>
      </c>
      <c r="C5401" s="20" t="s">
        <v>10875</v>
      </c>
      <c r="D5401" s="115">
        <v>38082</v>
      </c>
      <c r="E5401" s="114">
        <v>3598.17</v>
      </c>
      <c r="F5401" s="114">
        <v>0</v>
      </c>
      <c r="G5401" s="114">
        <v>0</v>
      </c>
      <c r="H5401" s="111" t="s">
        <v>449</v>
      </c>
      <c r="I5401" s="112" t="s">
        <v>11111</v>
      </c>
    </row>
    <row r="5402" spans="1:9" hidden="1">
      <c r="A5402" s="101" t="s">
        <v>11166</v>
      </c>
      <c r="B5402" s="99" t="s">
        <v>11167</v>
      </c>
      <c r="C5402" s="20" t="s">
        <v>10875</v>
      </c>
      <c r="D5402" s="115">
        <v>38082</v>
      </c>
      <c r="E5402" s="114">
        <v>13583.3</v>
      </c>
      <c r="F5402" s="114">
        <v>0</v>
      </c>
      <c r="G5402" s="114">
        <v>0</v>
      </c>
      <c r="H5402" s="111" t="s">
        <v>449</v>
      </c>
      <c r="I5402" s="112" t="s">
        <v>11111</v>
      </c>
    </row>
    <row r="5403" spans="1:9" hidden="1">
      <c r="A5403" s="101" t="s">
        <v>11168</v>
      </c>
      <c r="B5403" s="99" t="s">
        <v>11169</v>
      </c>
      <c r="C5403" s="20" t="s">
        <v>10875</v>
      </c>
      <c r="D5403" s="115">
        <v>38082</v>
      </c>
      <c r="E5403" s="114">
        <v>161917.79999999999</v>
      </c>
      <c r="F5403" s="114">
        <v>0</v>
      </c>
      <c r="G5403" s="114">
        <v>0</v>
      </c>
      <c r="H5403" s="111" t="s">
        <v>449</v>
      </c>
      <c r="I5403" s="112" t="s">
        <v>11111</v>
      </c>
    </row>
    <row r="5404" spans="1:9" hidden="1">
      <c r="A5404" s="101" t="s">
        <v>11170</v>
      </c>
      <c r="B5404" s="99" t="s">
        <v>11171</v>
      </c>
      <c r="C5404" s="20" t="s">
        <v>10875</v>
      </c>
      <c r="D5404" s="115">
        <v>38082</v>
      </c>
      <c r="E5404" s="114">
        <v>13510.61</v>
      </c>
      <c r="F5404" s="114">
        <v>0</v>
      </c>
      <c r="G5404" s="114">
        <v>0</v>
      </c>
      <c r="H5404" s="111" t="s">
        <v>449</v>
      </c>
      <c r="I5404" s="112" t="s">
        <v>11111</v>
      </c>
    </row>
    <row r="5405" spans="1:9" hidden="1">
      <c r="A5405" s="101" t="s">
        <v>11172</v>
      </c>
      <c r="B5405" s="99" t="s">
        <v>11173</v>
      </c>
      <c r="C5405" s="20" t="s">
        <v>10875</v>
      </c>
      <c r="D5405" s="115">
        <v>38082</v>
      </c>
      <c r="E5405" s="114">
        <v>21758.81</v>
      </c>
      <c r="F5405" s="114">
        <v>0</v>
      </c>
      <c r="G5405" s="114">
        <v>0</v>
      </c>
      <c r="H5405" s="111" t="s">
        <v>449</v>
      </c>
      <c r="I5405" s="112" t="s">
        <v>11111</v>
      </c>
    </row>
    <row r="5406" spans="1:9" hidden="1">
      <c r="A5406" s="101" t="s">
        <v>11174</v>
      </c>
      <c r="B5406" s="99" t="s">
        <v>11175</v>
      </c>
      <c r="C5406" s="20" t="s">
        <v>10875</v>
      </c>
      <c r="D5406" s="115">
        <v>38082</v>
      </c>
      <c r="E5406" s="114">
        <v>21758.81</v>
      </c>
      <c r="F5406" s="114">
        <v>0</v>
      </c>
      <c r="G5406" s="114">
        <v>0</v>
      </c>
      <c r="H5406" s="111" t="s">
        <v>449</v>
      </c>
      <c r="I5406" s="112" t="s">
        <v>11111</v>
      </c>
    </row>
    <row r="5407" spans="1:9" hidden="1">
      <c r="A5407" s="101" t="s">
        <v>11176</v>
      </c>
      <c r="B5407" s="99" t="s">
        <v>11177</v>
      </c>
      <c r="C5407" s="20" t="s">
        <v>10875</v>
      </c>
      <c r="D5407" s="115">
        <v>38082</v>
      </c>
      <c r="E5407" s="114">
        <v>21758.81</v>
      </c>
      <c r="F5407" s="114">
        <v>0</v>
      </c>
      <c r="G5407" s="114">
        <v>0</v>
      </c>
      <c r="H5407" s="111" t="s">
        <v>449</v>
      </c>
      <c r="I5407" s="112" t="s">
        <v>11111</v>
      </c>
    </row>
    <row r="5408" spans="1:9" hidden="1">
      <c r="A5408" s="101" t="s">
        <v>11178</v>
      </c>
      <c r="B5408" s="99" t="s">
        <v>11179</v>
      </c>
      <c r="C5408" s="20" t="s">
        <v>10875</v>
      </c>
      <c r="D5408" s="115">
        <v>38082</v>
      </c>
      <c r="E5408" s="114">
        <v>21758.81</v>
      </c>
      <c r="F5408" s="114">
        <v>0</v>
      </c>
      <c r="G5408" s="114">
        <v>0</v>
      </c>
      <c r="H5408" s="111" t="s">
        <v>449</v>
      </c>
      <c r="I5408" s="112" t="s">
        <v>11111</v>
      </c>
    </row>
    <row r="5409" spans="1:9" hidden="1">
      <c r="A5409" s="101" t="s">
        <v>11180</v>
      </c>
      <c r="B5409" s="99" t="s">
        <v>11181</v>
      </c>
      <c r="C5409" s="20" t="s">
        <v>10875</v>
      </c>
      <c r="D5409" s="115">
        <v>38082</v>
      </c>
      <c r="E5409" s="114">
        <v>7937.15</v>
      </c>
      <c r="F5409" s="114">
        <v>0</v>
      </c>
      <c r="G5409" s="114">
        <v>0</v>
      </c>
      <c r="H5409" s="111" t="s">
        <v>449</v>
      </c>
      <c r="I5409" s="112" t="s">
        <v>11111</v>
      </c>
    </row>
    <row r="5410" spans="1:9" hidden="1">
      <c r="A5410" s="101" t="s">
        <v>11182</v>
      </c>
      <c r="B5410" s="99" t="s">
        <v>11183</v>
      </c>
      <c r="C5410" s="20" t="s">
        <v>10875</v>
      </c>
      <c r="D5410" s="115">
        <v>38082</v>
      </c>
      <c r="E5410" s="114">
        <v>7937.15</v>
      </c>
      <c r="F5410" s="114">
        <v>0</v>
      </c>
      <c r="G5410" s="114">
        <v>0</v>
      </c>
      <c r="H5410" s="111" t="s">
        <v>449</v>
      </c>
      <c r="I5410" s="112" t="s">
        <v>11111</v>
      </c>
    </row>
    <row r="5411" spans="1:9" hidden="1">
      <c r="A5411" s="101" t="s">
        <v>11184</v>
      </c>
      <c r="B5411" s="99" t="s">
        <v>11185</v>
      </c>
      <c r="C5411" s="20" t="s">
        <v>10875</v>
      </c>
      <c r="D5411" s="115">
        <v>38082</v>
      </c>
      <c r="E5411" s="114">
        <v>44608.37</v>
      </c>
      <c r="F5411" s="114">
        <v>0</v>
      </c>
      <c r="G5411" s="114">
        <v>0</v>
      </c>
      <c r="H5411" s="111" t="s">
        <v>449</v>
      </c>
      <c r="I5411" s="112" t="s">
        <v>11111</v>
      </c>
    </row>
    <row r="5412" spans="1:9" hidden="1">
      <c r="A5412" s="101" t="s">
        <v>11186</v>
      </c>
      <c r="B5412" s="99" t="s">
        <v>11187</v>
      </c>
      <c r="C5412" s="20" t="s">
        <v>10875</v>
      </c>
      <c r="D5412" s="115">
        <v>38082</v>
      </c>
      <c r="E5412" s="114">
        <v>44608.37</v>
      </c>
      <c r="F5412" s="114">
        <v>0</v>
      </c>
      <c r="G5412" s="114">
        <v>0</v>
      </c>
      <c r="H5412" s="111" t="s">
        <v>449</v>
      </c>
      <c r="I5412" s="112" t="s">
        <v>11111</v>
      </c>
    </row>
    <row r="5413" spans="1:9" hidden="1">
      <c r="A5413" s="101" t="s">
        <v>11188</v>
      </c>
      <c r="B5413" s="99" t="s">
        <v>11189</v>
      </c>
      <c r="C5413" s="20" t="s">
        <v>10875</v>
      </c>
      <c r="D5413" s="115">
        <v>38082</v>
      </c>
      <c r="E5413" s="114">
        <v>3598.17</v>
      </c>
      <c r="F5413" s="114">
        <v>0</v>
      </c>
      <c r="G5413" s="114">
        <v>0</v>
      </c>
      <c r="H5413" s="111" t="s">
        <v>449</v>
      </c>
      <c r="I5413" s="112" t="s">
        <v>11111</v>
      </c>
    </row>
    <row r="5414" spans="1:9" hidden="1">
      <c r="A5414" s="101" t="s">
        <v>11190</v>
      </c>
      <c r="B5414" s="99" t="s">
        <v>11191</v>
      </c>
      <c r="C5414" s="20" t="s">
        <v>10875</v>
      </c>
      <c r="D5414" s="115">
        <v>38082</v>
      </c>
      <c r="E5414" s="114">
        <v>3598.17</v>
      </c>
      <c r="F5414" s="114">
        <v>0</v>
      </c>
      <c r="G5414" s="114">
        <v>0</v>
      </c>
      <c r="H5414" s="111" t="s">
        <v>449</v>
      </c>
      <c r="I5414" s="112" t="s">
        <v>11111</v>
      </c>
    </row>
    <row r="5415" spans="1:9" hidden="1">
      <c r="A5415" s="101" t="s">
        <v>11192</v>
      </c>
      <c r="B5415" s="99" t="s">
        <v>11193</v>
      </c>
      <c r="C5415" s="20" t="s">
        <v>10875</v>
      </c>
      <c r="D5415" s="115">
        <v>38082</v>
      </c>
      <c r="E5415" s="114">
        <v>3598.17</v>
      </c>
      <c r="F5415" s="114">
        <v>0</v>
      </c>
      <c r="G5415" s="114">
        <v>0</v>
      </c>
      <c r="H5415" s="111" t="s">
        <v>449</v>
      </c>
      <c r="I5415" s="112" t="s">
        <v>11111</v>
      </c>
    </row>
    <row r="5416" spans="1:9" hidden="1">
      <c r="A5416" s="101" t="s">
        <v>11194</v>
      </c>
      <c r="B5416" s="99" t="s">
        <v>11195</v>
      </c>
      <c r="C5416" s="20" t="s">
        <v>10875</v>
      </c>
      <c r="D5416" s="115">
        <v>38082</v>
      </c>
      <c r="E5416" s="114">
        <v>3598.17</v>
      </c>
      <c r="F5416" s="114">
        <v>0</v>
      </c>
      <c r="G5416" s="114">
        <v>0</v>
      </c>
      <c r="H5416" s="111" t="s">
        <v>449</v>
      </c>
      <c r="I5416" s="112" t="s">
        <v>11111</v>
      </c>
    </row>
    <row r="5417" spans="1:9" hidden="1">
      <c r="A5417" s="101" t="s">
        <v>11196</v>
      </c>
      <c r="B5417" s="99" t="s">
        <v>11197</v>
      </c>
      <c r="C5417" s="20" t="s">
        <v>10875</v>
      </c>
      <c r="D5417" s="115">
        <v>38082</v>
      </c>
      <c r="E5417" s="114">
        <v>3598.17</v>
      </c>
      <c r="F5417" s="114">
        <v>0</v>
      </c>
      <c r="G5417" s="114">
        <v>0</v>
      </c>
      <c r="H5417" s="111" t="s">
        <v>449</v>
      </c>
      <c r="I5417" s="112" t="s">
        <v>11111</v>
      </c>
    </row>
    <row r="5418" spans="1:9" hidden="1">
      <c r="A5418" s="101" t="s">
        <v>11198</v>
      </c>
      <c r="B5418" s="99" t="s">
        <v>11199</v>
      </c>
      <c r="C5418" s="20" t="s">
        <v>10875</v>
      </c>
      <c r="D5418" s="115">
        <v>38082</v>
      </c>
      <c r="E5418" s="114">
        <v>3001.28</v>
      </c>
      <c r="F5418" s="114">
        <v>0</v>
      </c>
      <c r="G5418" s="114">
        <v>0</v>
      </c>
      <c r="H5418" s="111" t="s">
        <v>449</v>
      </c>
      <c r="I5418" s="112" t="s">
        <v>11111</v>
      </c>
    </row>
    <row r="5419" spans="1:9" hidden="1">
      <c r="A5419" s="101" t="s">
        <v>11200</v>
      </c>
      <c r="B5419" s="99" t="s">
        <v>11201</v>
      </c>
      <c r="C5419" s="20" t="s">
        <v>10875</v>
      </c>
      <c r="D5419" s="115">
        <v>38082</v>
      </c>
      <c r="E5419" s="114">
        <v>3001.28</v>
      </c>
      <c r="F5419" s="114">
        <v>0</v>
      </c>
      <c r="G5419" s="114">
        <v>0</v>
      </c>
      <c r="H5419" s="111" t="s">
        <v>449</v>
      </c>
      <c r="I5419" s="112" t="s">
        <v>11111</v>
      </c>
    </row>
    <row r="5420" spans="1:9" hidden="1">
      <c r="A5420" s="101" t="s">
        <v>11202</v>
      </c>
      <c r="B5420" s="99" t="s">
        <v>11203</v>
      </c>
      <c r="C5420" s="20" t="s">
        <v>10875</v>
      </c>
      <c r="D5420" s="115">
        <v>38082</v>
      </c>
      <c r="E5420" s="114">
        <v>73206.19</v>
      </c>
      <c r="F5420" s="114">
        <v>0</v>
      </c>
      <c r="G5420" s="114">
        <v>0</v>
      </c>
      <c r="H5420" s="111" t="s">
        <v>449</v>
      </c>
      <c r="I5420" s="112" t="s">
        <v>11111</v>
      </c>
    </row>
    <row r="5421" spans="1:9" hidden="1">
      <c r="A5421" s="101" t="s">
        <v>11204</v>
      </c>
      <c r="B5421" s="99" t="s">
        <v>11205</v>
      </c>
      <c r="C5421" s="20" t="s">
        <v>10875</v>
      </c>
      <c r="D5421" s="115">
        <v>38082</v>
      </c>
      <c r="E5421" s="114">
        <v>73206.19</v>
      </c>
      <c r="F5421" s="114">
        <v>0</v>
      </c>
      <c r="G5421" s="114">
        <v>0</v>
      </c>
      <c r="H5421" s="111" t="s">
        <v>449</v>
      </c>
      <c r="I5421" s="112" t="s">
        <v>11111</v>
      </c>
    </row>
    <row r="5422" spans="1:9" hidden="1">
      <c r="A5422" s="101" t="s">
        <v>11206</v>
      </c>
      <c r="B5422" s="99" t="s">
        <v>11207</v>
      </c>
      <c r="C5422" s="20" t="s">
        <v>10875</v>
      </c>
      <c r="D5422" s="115">
        <v>38082</v>
      </c>
      <c r="E5422" s="114">
        <v>73206.19</v>
      </c>
      <c r="F5422" s="114">
        <v>0</v>
      </c>
      <c r="G5422" s="114">
        <v>0</v>
      </c>
      <c r="H5422" s="111" t="s">
        <v>449</v>
      </c>
      <c r="I5422" s="112" t="s">
        <v>11111</v>
      </c>
    </row>
    <row r="5423" spans="1:9" hidden="1">
      <c r="A5423" s="101" t="s">
        <v>11208</v>
      </c>
      <c r="B5423" s="99" t="s">
        <v>11209</v>
      </c>
      <c r="C5423" s="20" t="s">
        <v>10875</v>
      </c>
      <c r="D5423" s="115">
        <v>38082</v>
      </c>
      <c r="E5423" s="114">
        <v>73206.19</v>
      </c>
      <c r="F5423" s="114">
        <v>0</v>
      </c>
      <c r="G5423" s="114">
        <v>0</v>
      </c>
      <c r="H5423" s="111" t="s">
        <v>449</v>
      </c>
      <c r="I5423" s="112" t="s">
        <v>11111</v>
      </c>
    </row>
    <row r="5424" spans="1:9" hidden="1">
      <c r="A5424" s="101" t="s">
        <v>11210</v>
      </c>
      <c r="B5424" s="99" t="s">
        <v>11211</v>
      </c>
      <c r="C5424" s="20" t="s">
        <v>10875</v>
      </c>
      <c r="D5424" s="115">
        <v>38082</v>
      </c>
      <c r="E5424" s="114">
        <v>73206.19</v>
      </c>
      <c r="F5424" s="114">
        <v>0</v>
      </c>
      <c r="G5424" s="114">
        <v>0</v>
      </c>
      <c r="H5424" s="111" t="s">
        <v>449</v>
      </c>
      <c r="I5424" s="112" t="s">
        <v>11111</v>
      </c>
    </row>
    <row r="5425" spans="1:9" hidden="1">
      <c r="A5425" s="101" t="s">
        <v>11212</v>
      </c>
      <c r="B5425" s="99" t="s">
        <v>11213</v>
      </c>
      <c r="C5425" s="20" t="s">
        <v>10875</v>
      </c>
      <c r="D5425" s="115">
        <v>38082</v>
      </c>
      <c r="E5425" s="114">
        <v>174444.86</v>
      </c>
      <c r="F5425" s="114">
        <v>0</v>
      </c>
      <c r="G5425" s="114">
        <v>0</v>
      </c>
      <c r="H5425" s="111" t="s">
        <v>449</v>
      </c>
      <c r="I5425" s="112" t="s">
        <v>11111</v>
      </c>
    </row>
    <row r="5426" spans="1:9" hidden="1">
      <c r="A5426" s="101" t="s">
        <v>11214</v>
      </c>
      <c r="B5426" s="99" t="s">
        <v>11215</v>
      </c>
      <c r="C5426" s="20" t="s">
        <v>10875</v>
      </c>
      <c r="D5426" s="115">
        <v>38082</v>
      </c>
      <c r="E5426" s="114">
        <v>13130.25</v>
      </c>
      <c r="F5426" s="114">
        <v>0</v>
      </c>
      <c r="G5426" s="114">
        <v>0</v>
      </c>
      <c r="H5426" s="111" t="s">
        <v>449</v>
      </c>
      <c r="I5426" s="112" t="s">
        <v>11111</v>
      </c>
    </row>
    <row r="5427" spans="1:9" hidden="1">
      <c r="A5427" s="101" t="s">
        <v>11216</v>
      </c>
      <c r="B5427" s="99" t="s">
        <v>11217</v>
      </c>
      <c r="C5427" s="20" t="s">
        <v>10875</v>
      </c>
      <c r="D5427" s="115">
        <v>38082</v>
      </c>
      <c r="E5427" s="114">
        <v>61562.94</v>
      </c>
      <c r="F5427" s="114">
        <v>0</v>
      </c>
      <c r="G5427" s="114">
        <v>0</v>
      </c>
      <c r="H5427" s="111" t="s">
        <v>449</v>
      </c>
      <c r="I5427" s="112" t="s">
        <v>11111</v>
      </c>
    </row>
    <row r="5428" spans="1:9" hidden="1">
      <c r="A5428" s="101" t="s">
        <v>11218</v>
      </c>
      <c r="B5428" s="99" t="s">
        <v>11219</v>
      </c>
      <c r="C5428" s="20" t="s">
        <v>10875</v>
      </c>
      <c r="D5428" s="115">
        <v>38082</v>
      </c>
      <c r="E5428" s="114">
        <v>7608.9</v>
      </c>
      <c r="F5428" s="114">
        <v>0</v>
      </c>
      <c r="G5428" s="114">
        <v>0</v>
      </c>
      <c r="H5428" s="111" t="s">
        <v>449</v>
      </c>
      <c r="I5428" s="112" t="s">
        <v>11111</v>
      </c>
    </row>
    <row r="5429" spans="1:9" hidden="1">
      <c r="A5429" s="101" t="s">
        <v>11220</v>
      </c>
      <c r="B5429" s="99" t="s">
        <v>11221</v>
      </c>
      <c r="C5429" s="20" t="s">
        <v>10875</v>
      </c>
      <c r="D5429" s="115">
        <v>38082</v>
      </c>
      <c r="E5429" s="114">
        <v>59902.34</v>
      </c>
      <c r="F5429" s="114">
        <v>0</v>
      </c>
      <c r="G5429" s="114">
        <v>0</v>
      </c>
      <c r="H5429" s="111" t="s">
        <v>449</v>
      </c>
      <c r="I5429" s="112" t="s">
        <v>11111</v>
      </c>
    </row>
    <row r="5430" spans="1:9" hidden="1">
      <c r="A5430" s="101" t="s">
        <v>11222</v>
      </c>
      <c r="B5430" s="99" t="s">
        <v>11223</v>
      </c>
      <c r="C5430" s="20" t="s">
        <v>10875</v>
      </c>
      <c r="D5430" s="115">
        <v>38082</v>
      </c>
      <c r="E5430" s="114">
        <v>59902.34</v>
      </c>
      <c r="F5430" s="114">
        <v>0</v>
      </c>
      <c r="G5430" s="114">
        <v>0</v>
      </c>
      <c r="H5430" s="111" t="s">
        <v>449</v>
      </c>
      <c r="I5430" s="112" t="s">
        <v>11111</v>
      </c>
    </row>
    <row r="5431" spans="1:9" hidden="1">
      <c r="A5431" s="101" t="s">
        <v>11224</v>
      </c>
      <c r="B5431" s="99" t="s">
        <v>11225</v>
      </c>
      <c r="C5431" s="20" t="s">
        <v>10875</v>
      </c>
      <c r="D5431" s="115">
        <v>38082</v>
      </c>
      <c r="E5431" s="114">
        <v>5888.58</v>
      </c>
      <c r="F5431" s="114">
        <v>0</v>
      </c>
      <c r="G5431" s="114">
        <v>0</v>
      </c>
      <c r="H5431" s="111" t="s">
        <v>449</v>
      </c>
      <c r="I5431" s="112" t="s">
        <v>11226</v>
      </c>
    </row>
    <row r="5432" spans="1:9" hidden="1">
      <c r="A5432" s="101" t="s">
        <v>11227</v>
      </c>
      <c r="B5432" s="99" t="s">
        <v>11228</v>
      </c>
      <c r="C5432" s="20" t="s">
        <v>10875</v>
      </c>
      <c r="D5432" s="115">
        <v>38082</v>
      </c>
      <c r="E5432" s="114">
        <v>3925.72</v>
      </c>
      <c r="F5432" s="114">
        <v>0</v>
      </c>
      <c r="G5432" s="114">
        <v>0</v>
      </c>
      <c r="H5432" s="111" t="s">
        <v>449</v>
      </c>
      <c r="I5432" s="112" t="s">
        <v>11226</v>
      </c>
    </row>
    <row r="5433" spans="1:9" hidden="1">
      <c r="A5433" s="101" t="s">
        <v>11229</v>
      </c>
      <c r="B5433" s="99" t="s">
        <v>11230</v>
      </c>
      <c r="C5433" s="20" t="s">
        <v>10875</v>
      </c>
      <c r="D5433" s="115">
        <v>38082</v>
      </c>
      <c r="E5433" s="114">
        <v>6232.81</v>
      </c>
      <c r="F5433" s="114">
        <v>0</v>
      </c>
      <c r="G5433" s="114">
        <v>0</v>
      </c>
      <c r="H5433" s="111" t="s">
        <v>449</v>
      </c>
      <c r="I5433" s="112" t="s">
        <v>11111</v>
      </c>
    </row>
    <row r="5434" spans="1:9" hidden="1">
      <c r="A5434" s="101" t="s">
        <v>11231</v>
      </c>
      <c r="B5434" s="99" t="s">
        <v>11232</v>
      </c>
      <c r="C5434" s="20" t="s">
        <v>10875</v>
      </c>
      <c r="D5434" s="115">
        <v>38082</v>
      </c>
      <c r="E5434" s="114">
        <v>3028</v>
      </c>
      <c r="F5434" s="114">
        <v>0</v>
      </c>
      <c r="G5434" s="114">
        <v>0</v>
      </c>
      <c r="H5434" s="111" t="s">
        <v>449</v>
      </c>
      <c r="I5434" s="112" t="s">
        <v>11111</v>
      </c>
    </row>
    <row r="5435" spans="1:9" hidden="1">
      <c r="A5435" s="101" t="s">
        <v>11233</v>
      </c>
      <c r="B5435" s="99" t="s">
        <v>11234</v>
      </c>
      <c r="C5435" s="20" t="s">
        <v>10875</v>
      </c>
      <c r="D5435" s="115">
        <v>38082</v>
      </c>
      <c r="E5435" s="114">
        <v>93204.77</v>
      </c>
      <c r="F5435" s="114">
        <v>0</v>
      </c>
      <c r="G5435" s="114">
        <v>0</v>
      </c>
      <c r="H5435" s="111" t="s">
        <v>449</v>
      </c>
      <c r="I5435" s="112" t="s">
        <v>11226</v>
      </c>
    </row>
    <row r="5436" spans="1:9" hidden="1">
      <c r="A5436" s="101" t="s">
        <v>11235</v>
      </c>
      <c r="B5436" s="99" t="s">
        <v>11236</v>
      </c>
      <c r="C5436" s="20" t="s">
        <v>10875</v>
      </c>
      <c r="D5436" s="115">
        <v>38082</v>
      </c>
      <c r="E5436" s="114">
        <v>326744.32000000001</v>
      </c>
      <c r="F5436" s="114">
        <v>0</v>
      </c>
      <c r="G5436" s="114">
        <v>0</v>
      </c>
      <c r="H5436" s="111" t="s">
        <v>449</v>
      </c>
      <c r="I5436" s="112" t="s">
        <v>11111</v>
      </c>
    </row>
    <row r="5437" spans="1:9" hidden="1">
      <c r="A5437" s="101" t="s">
        <v>11237</v>
      </c>
      <c r="B5437" s="99" t="s">
        <v>11238</v>
      </c>
      <c r="C5437" s="20" t="s">
        <v>10875</v>
      </c>
      <c r="D5437" s="115">
        <v>38082</v>
      </c>
      <c r="E5437" s="114">
        <v>8297.56</v>
      </c>
      <c r="F5437" s="114">
        <v>0</v>
      </c>
      <c r="G5437" s="114">
        <v>0</v>
      </c>
      <c r="H5437" s="111" t="s">
        <v>449</v>
      </c>
      <c r="I5437" s="112" t="s">
        <v>11226</v>
      </c>
    </row>
    <row r="5438" spans="1:9" hidden="1">
      <c r="A5438" s="101" t="s">
        <v>11239</v>
      </c>
      <c r="B5438" s="99" t="s">
        <v>11240</v>
      </c>
      <c r="C5438" s="20" t="s">
        <v>10875</v>
      </c>
      <c r="D5438" s="115">
        <v>38082</v>
      </c>
      <c r="E5438" s="114">
        <v>7620.48</v>
      </c>
      <c r="F5438" s="114">
        <v>0</v>
      </c>
      <c r="G5438" s="114">
        <v>0</v>
      </c>
      <c r="H5438" s="111" t="s">
        <v>449</v>
      </c>
      <c r="I5438" s="112" t="s">
        <v>11226</v>
      </c>
    </row>
    <row r="5439" spans="1:9" hidden="1">
      <c r="A5439" s="101" t="s">
        <v>11241</v>
      </c>
      <c r="B5439" s="99" t="s">
        <v>11242</v>
      </c>
      <c r="C5439" s="20" t="s">
        <v>10875</v>
      </c>
      <c r="D5439" s="115">
        <v>38082</v>
      </c>
      <c r="E5439" s="114">
        <v>93571.68</v>
      </c>
      <c r="F5439" s="114">
        <v>0</v>
      </c>
      <c r="G5439" s="114">
        <v>0</v>
      </c>
      <c r="H5439" s="111" t="s">
        <v>449</v>
      </c>
      <c r="I5439" s="112" t="s">
        <v>11111</v>
      </c>
    </row>
    <row r="5440" spans="1:9" hidden="1">
      <c r="A5440" s="101" t="s">
        <v>11243</v>
      </c>
      <c r="B5440" s="99" t="s">
        <v>11244</v>
      </c>
      <c r="C5440" s="20" t="s">
        <v>10875</v>
      </c>
      <c r="D5440" s="115">
        <v>38082</v>
      </c>
      <c r="E5440" s="114">
        <v>5343.94</v>
      </c>
      <c r="F5440" s="114">
        <v>0</v>
      </c>
      <c r="G5440" s="114">
        <v>0</v>
      </c>
      <c r="H5440" s="111" t="s">
        <v>449</v>
      </c>
      <c r="I5440" s="112" t="s">
        <v>11111</v>
      </c>
    </row>
    <row r="5441" spans="1:9" hidden="1">
      <c r="A5441" s="101" t="s">
        <v>11245</v>
      </c>
      <c r="B5441" s="99" t="s">
        <v>11246</v>
      </c>
      <c r="C5441" s="20" t="s">
        <v>10875</v>
      </c>
      <c r="D5441" s="115">
        <v>38082</v>
      </c>
      <c r="E5441" s="114">
        <v>1927.26</v>
      </c>
      <c r="F5441" s="114">
        <v>0</v>
      </c>
      <c r="G5441" s="114">
        <v>0</v>
      </c>
      <c r="H5441" s="111" t="s">
        <v>449</v>
      </c>
      <c r="I5441" s="112" t="s">
        <v>11111</v>
      </c>
    </row>
    <row r="5442" spans="1:9" hidden="1">
      <c r="A5442" s="101" t="s">
        <v>11247</v>
      </c>
      <c r="B5442" s="99" t="s">
        <v>11248</v>
      </c>
      <c r="C5442" s="20" t="s">
        <v>10875</v>
      </c>
      <c r="D5442" s="115">
        <v>38082</v>
      </c>
      <c r="E5442" s="114">
        <v>55603.19</v>
      </c>
      <c r="F5442" s="114">
        <v>0</v>
      </c>
      <c r="G5442" s="114">
        <v>0</v>
      </c>
      <c r="H5442" s="111" t="s">
        <v>449</v>
      </c>
      <c r="I5442" s="112" t="s">
        <v>11226</v>
      </c>
    </row>
    <row r="5443" spans="1:9" hidden="1">
      <c r="A5443" s="101" t="s">
        <v>11249</v>
      </c>
      <c r="B5443" s="99" t="s">
        <v>11250</v>
      </c>
      <c r="C5443" s="20" t="s">
        <v>10875</v>
      </c>
      <c r="D5443" s="115">
        <v>38082</v>
      </c>
      <c r="E5443" s="114">
        <v>6872.31</v>
      </c>
      <c r="F5443" s="114">
        <v>0</v>
      </c>
      <c r="G5443" s="114">
        <v>0</v>
      </c>
      <c r="H5443" s="111" t="s">
        <v>449</v>
      </c>
      <c r="I5443" s="112" t="s">
        <v>11111</v>
      </c>
    </row>
    <row r="5444" spans="1:9" hidden="1">
      <c r="A5444" s="101" t="s">
        <v>11251</v>
      </c>
      <c r="B5444" s="99" t="s">
        <v>11252</v>
      </c>
      <c r="C5444" s="20" t="s">
        <v>10875</v>
      </c>
      <c r="D5444" s="115">
        <v>38082</v>
      </c>
      <c r="E5444" s="114">
        <v>3925.75</v>
      </c>
      <c r="F5444" s="114">
        <v>0</v>
      </c>
      <c r="G5444" s="114">
        <v>0</v>
      </c>
      <c r="H5444" s="111" t="s">
        <v>449</v>
      </c>
      <c r="I5444" s="112" t="s">
        <v>11070</v>
      </c>
    </row>
    <row r="5445" spans="1:9" hidden="1">
      <c r="A5445" s="101" t="s">
        <v>11253</v>
      </c>
      <c r="B5445" s="99" t="s">
        <v>11254</v>
      </c>
      <c r="C5445" s="20" t="s">
        <v>10875</v>
      </c>
      <c r="D5445" s="115">
        <v>38082</v>
      </c>
      <c r="E5445" s="114">
        <v>5888.62</v>
      </c>
      <c r="F5445" s="114">
        <v>0</v>
      </c>
      <c r="G5445" s="114">
        <v>0</v>
      </c>
      <c r="H5445" s="111" t="s">
        <v>449</v>
      </c>
      <c r="I5445" s="112" t="s">
        <v>11226</v>
      </c>
    </row>
    <row r="5446" spans="1:9" hidden="1">
      <c r="A5446" s="101" t="s">
        <v>11255</v>
      </c>
      <c r="B5446" s="99" t="s">
        <v>11256</v>
      </c>
      <c r="C5446" s="20" t="s">
        <v>10875</v>
      </c>
      <c r="D5446" s="115">
        <v>38082</v>
      </c>
      <c r="E5446" s="114">
        <v>3925.75</v>
      </c>
      <c r="F5446" s="114">
        <v>0</v>
      </c>
      <c r="G5446" s="114">
        <v>0</v>
      </c>
      <c r="H5446" s="111" t="s">
        <v>449</v>
      </c>
      <c r="I5446" s="112" t="s">
        <v>11226</v>
      </c>
    </row>
    <row r="5447" spans="1:9" hidden="1">
      <c r="A5447" s="101" t="s">
        <v>11257</v>
      </c>
      <c r="B5447" s="99" t="s">
        <v>11258</v>
      </c>
      <c r="C5447" s="20" t="s">
        <v>10875</v>
      </c>
      <c r="D5447" s="115">
        <v>38082</v>
      </c>
      <c r="E5447" s="114">
        <v>3936.03</v>
      </c>
      <c r="F5447" s="114">
        <v>610.6</v>
      </c>
      <c r="G5447" s="114">
        <v>29.07</v>
      </c>
      <c r="H5447" s="111" t="s">
        <v>449</v>
      </c>
      <c r="I5447" s="112" t="s">
        <v>11111</v>
      </c>
    </row>
    <row r="5448" spans="1:9" hidden="1">
      <c r="A5448" s="101" t="s">
        <v>11259</v>
      </c>
      <c r="B5448" s="99" t="s">
        <v>5843</v>
      </c>
      <c r="C5448" s="20" t="s">
        <v>10875</v>
      </c>
      <c r="D5448" s="115">
        <v>38082</v>
      </c>
      <c r="E5448" s="114">
        <v>75878.77</v>
      </c>
      <c r="F5448" s="114">
        <v>0</v>
      </c>
      <c r="G5448" s="114">
        <v>0</v>
      </c>
      <c r="H5448" s="111" t="s">
        <v>449</v>
      </c>
      <c r="I5448" s="112" t="s">
        <v>10903</v>
      </c>
    </row>
    <row r="5449" spans="1:9" hidden="1">
      <c r="A5449" s="101" t="s">
        <v>11260</v>
      </c>
      <c r="B5449" s="99" t="s">
        <v>11261</v>
      </c>
      <c r="C5449" s="20" t="s">
        <v>10875</v>
      </c>
      <c r="D5449" s="115">
        <v>38082</v>
      </c>
      <c r="E5449" s="114">
        <v>3993.62</v>
      </c>
      <c r="F5449" s="114">
        <v>0</v>
      </c>
      <c r="G5449" s="114">
        <v>0</v>
      </c>
      <c r="H5449" s="111" t="s">
        <v>449</v>
      </c>
      <c r="I5449" s="112" t="s">
        <v>10903</v>
      </c>
    </row>
    <row r="5450" spans="1:9" hidden="1">
      <c r="A5450" s="101" t="s">
        <v>11262</v>
      </c>
      <c r="B5450" s="99" t="s">
        <v>7788</v>
      </c>
      <c r="C5450" s="20" t="s">
        <v>10875</v>
      </c>
      <c r="D5450" s="115">
        <v>38082</v>
      </c>
      <c r="E5450" s="114">
        <v>3696.74</v>
      </c>
      <c r="F5450" s="114">
        <v>0</v>
      </c>
      <c r="G5450" s="114">
        <v>0</v>
      </c>
      <c r="H5450" s="111" t="s">
        <v>449</v>
      </c>
      <c r="I5450" s="112" t="s">
        <v>10903</v>
      </c>
    </row>
    <row r="5451" spans="1:9" hidden="1">
      <c r="A5451" s="101" t="s">
        <v>11263</v>
      </c>
      <c r="B5451" s="99" t="s">
        <v>11264</v>
      </c>
      <c r="C5451" s="20" t="s">
        <v>10875</v>
      </c>
      <c r="D5451" s="115">
        <v>38082</v>
      </c>
      <c r="E5451" s="114">
        <v>1309.6099999999999</v>
      </c>
      <c r="F5451" s="114">
        <v>0</v>
      </c>
      <c r="G5451" s="114">
        <v>0</v>
      </c>
      <c r="H5451" s="111" t="s">
        <v>449</v>
      </c>
      <c r="I5451" s="112" t="s">
        <v>4</v>
      </c>
    </row>
    <row r="5452" spans="1:9" hidden="1">
      <c r="A5452" s="101" t="s">
        <v>11265</v>
      </c>
      <c r="B5452" s="99" t="s">
        <v>11266</v>
      </c>
      <c r="C5452" s="20" t="s">
        <v>10875</v>
      </c>
      <c r="D5452" s="115">
        <v>38082</v>
      </c>
      <c r="E5452" s="114">
        <v>375653</v>
      </c>
      <c r="F5452" s="114">
        <v>0</v>
      </c>
      <c r="G5452" s="114">
        <v>0</v>
      </c>
      <c r="H5452" s="111" t="s">
        <v>449</v>
      </c>
      <c r="I5452" s="112" t="s">
        <v>10903</v>
      </c>
    </row>
    <row r="5453" spans="1:9" hidden="1">
      <c r="A5453" s="101" t="s">
        <v>11267</v>
      </c>
      <c r="B5453" s="99" t="s">
        <v>11268</v>
      </c>
      <c r="C5453" s="20" t="s">
        <v>10875</v>
      </c>
      <c r="D5453" s="115">
        <v>38082</v>
      </c>
      <c r="E5453" s="114">
        <v>15730.86</v>
      </c>
      <c r="F5453" s="114">
        <v>0</v>
      </c>
      <c r="G5453" s="114">
        <v>0</v>
      </c>
      <c r="H5453" s="111" t="s">
        <v>449</v>
      </c>
      <c r="I5453" s="112" t="s">
        <v>10905</v>
      </c>
    </row>
    <row r="5454" spans="1:9" hidden="1">
      <c r="A5454" s="101" t="s">
        <v>11269</v>
      </c>
      <c r="B5454" s="99" t="s">
        <v>11270</v>
      </c>
      <c r="C5454" s="20" t="s">
        <v>10875</v>
      </c>
      <c r="D5454" s="115">
        <v>38082</v>
      </c>
      <c r="E5454" s="114">
        <v>74275.100000000006</v>
      </c>
      <c r="F5454" s="114">
        <v>0</v>
      </c>
      <c r="G5454" s="114">
        <v>0</v>
      </c>
      <c r="H5454" s="111" t="s">
        <v>450</v>
      </c>
      <c r="I5454" s="112" t="s">
        <v>6</v>
      </c>
    </row>
    <row r="5455" spans="1:9" hidden="1">
      <c r="A5455" s="101" t="s">
        <v>11271</v>
      </c>
      <c r="B5455" s="99" t="s">
        <v>11272</v>
      </c>
      <c r="C5455" s="20" t="s">
        <v>10875</v>
      </c>
      <c r="D5455" s="115">
        <v>38082</v>
      </c>
      <c r="E5455" s="114">
        <v>5242.62</v>
      </c>
      <c r="F5455" s="114">
        <v>0</v>
      </c>
      <c r="G5455" s="114">
        <v>0</v>
      </c>
      <c r="H5455" s="111" t="s">
        <v>449</v>
      </c>
      <c r="I5455" s="112" t="s">
        <v>10947</v>
      </c>
    </row>
    <row r="5456" spans="1:9" hidden="1">
      <c r="A5456" s="101" t="s">
        <v>11273</v>
      </c>
      <c r="B5456" s="99" t="s">
        <v>11274</v>
      </c>
      <c r="C5456" s="20" t="s">
        <v>10875</v>
      </c>
      <c r="D5456" s="115">
        <v>38082</v>
      </c>
      <c r="E5456" s="114">
        <v>2797.59</v>
      </c>
      <c r="F5456" s="114">
        <v>0</v>
      </c>
      <c r="G5456" s="114">
        <v>0</v>
      </c>
      <c r="H5456" s="111" t="s">
        <v>449</v>
      </c>
      <c r="I5456" s="112" t="s">
        <v>447</v>
      </c>
    </row>
    <row r="5457" spans="1:9" hidden="1">
      <c r="A5457" s="101" t="s">
        <v>11275</v>
      </c>
      <c r="B5457" s="99" t="s">
        <v>11276</v>
      </c>
      <c r="C5457" s="20" t="s">
        <v>10875</v>
      </c>
      <c r="D5457" s="115">
        <v>38082</v>
      </c>
      <c r="E5457" s="114">
        <v>2432.31</v>
      </c>
      <c r="F5457" s="114">
        <v>175.24</v>
      </c>
      <c r="G5457" s="114">
        <v>19.46</v>
      </c>
      <c r="H5457" s="111" t="s">
        <v>449</v>
      </c>
      <c r="I5457" s="112" t="s">
        <v>447</v>
      </c>
    </row>
    <row r="5458" spans="1:9" hidden="1">
      <c r="A5458" s="101" t="s">
        <v>11277</v>
      </c>
      <c r="B5458" s="99" t="s">
        <v>11278</v>
      </c>
      <c r="C5458" s="20" t="s">
        <v>10875</v>
      </c>
      <c r="D5458" s="115">
        <v>38082</v>
      </c>
      <c r="E5458" s="114">
        <v>46009.94</v>
      </c>
      <c r="F5458" s="114">
        <v>0</v>
      </c>
      <c r="G5458" s="114">
        <v>0</v>
      </c>
      <c r="H5458" s="111" t="s">
        <v>449</v>
      </c>
      <c r="I5458" s="112" t="s">
        <v>448</v>
      </c>
    </row>
    <row r="5459" spans="1:9" hidden="1">
      <c r="A5459" s="101" t="s">
        <v>11279</v>
      </c>
      <c r="B5459" s="99" t="s">
        <v>11266</v>
      </c>
      <c r="C5459" s="20" t="s">
        <v>10875</v>
      </c>
      <c r="D5459" s="115">
        <v>38082</v>
      </c>
      <c r="E5459" s="114">
        <v>184039.77</v>
      </c>
      <c r="F5459" s="114">
        <v>0</v>
      </c>
      <c r="G5459" s="114">
        <v>0</v>
      </c>
      <c r="H5459" s="111" t="s">
        <v>449</v>
      </c>
      <c r="I5459" s="112" t="s">
        <v>448</v>
      </c>
    </row>
    <row r="5460" spans="1:9" hidden="1">
      <c r="A5460" s="101" t="s">
        <v>11280</v>
      </c>
      <c r="B5460" s="99" t="s">
        <v>11281</v>
      </c>
      <c r="C5460" s="20" t="s">
        <v>10875</v>
      </c>
      <c r="D5460" s="115">
        <v>38082</v>
      </c>
      <c r="E5460" s="114">
        <v>27087.25</v>
      </c>
      <c r="F5460" s="114">
        <v>0</v>
      </c>
      <c r="G5460" s="114">
        <v>0</v>
      </c>
      <c r="H5460" s="111" t="s">
        <v>449</v>
      </c>
      <c r="I5460" s="112" t="s">
        <v>11282</v>
      </c>
    </row>
    <row r="5461" spans="1:9" hidden="1">
      <c r="A5461" s="101" t="s">
        <v>11283</v>
      </c>
      <c r="B5461" s="99" t="s">
        <v>11284</v>
      </c>
      <c r="C5461" s="20" t="s">
        <v>10875</v>
      </c>
      <c r="D5461" s="115">
        <v>38082</v>
      </c>
      <c r="E5461" s="114">
        <v>15255.2</v>
      </c>
      <c r="F5461" s="114">
        <v>0</v>
      </c>
      <c r="G5461" s="114">
        <v>0</v>
      </c>
      <c r="H5461" s="111" t="s">
        <v>449</v>
      </c>
      <c r="I5461" s="112" t="s">
        <v>11282</v>
      </c>
    </row>
    <row r="5462" spans="1:9" hidden="1">
      <c r="A5462" s="101" t="s">
        <v>11285</v>
      </c>
      <c r="B5462" s="99" t="s">
        <v>11286</v>
      </c>
      <c r="C5462" s="20" t="s">
        <v>10875</v>
      </c>
      <c r="D5462" s="115">
        <v>38082</v>
      </c>
      <c r="E5462" s="114">
        <v>2692.09</v>
      </c>
      <c r="F5462" s="114">
        <v>0</v>
      </c>
      <c r="G5462" s="114">
        <v>0</v>
      </c>
      <c r="H5462" s="111" t="s">
        <v>449</v>
      </c>
      <c r="I5462" s="112" t="s">
        <v>448</v>
      </c>
    </row>
    <row r="5463" spans="1:9" hidden="1">
      <c r="A5463" s="101" t="s">
        <v>11287</v>
      </c>
      <c r="B5463" s="99" t="s">
        <v>11288</v>
      </c>
      <c r="C5463" s="20" t="s">
        <v>10875</v>
      </c>
      <c r="D5463" s="115">
        <v>38082</v>
      </c>
      <c r="E5463" s="114">
        <v>7602.03</v>
      </c>
      <c r="F5463" s="114">
        <v>0</v>
      </c>
      <c r="G5463" s="114">
        <v>0</v>
      </c>
      <c r="H5463" s="111" t="s">
        <v>449</v>
      </c>
      <c r="I5463" s="112" t="s">
        <v>448</v>
      </c>
    </row>
    <row r="5464" spans="1:9" hidden="1">
      <c r="A5464" s="101" t="s">
        <v>11289</v>
      </c>
      <c r="B5464" s="99" t="s">
        <v>11290</v>
      </c>
      <c r="C5464" s="20" t="s">
        <v>10875</v>
      </c>
      <c r="D5464" s="115">
        <v>38082</v>
      </c>
      <c r="E5464" s="114">
        <v>2746.72</v>
      </c>
      <c r="F5464" s="114">
        <v>0</v>
      </c>
      <c r="G5464" s="114">
        <v>0</v>
      </c>
      <c r="H5464" s="111" t="s">
        <v>449</v>
      </c>
      <c r="I5464" s="112" t="s">
        <v>448</v>
      </c>
    </row>
    <row r="5465" spans="1:9" hidden="1">
      <c r="A5465" s="101" t="s">
        <v>11291</v>
      </c>
      <c r="B5465" s="99" t="s">
        <v>11292</v>
      </c>
      <c r="C5465" s="20" t="s">
        <v>10875</v>
      </c>
      <c r="D5465" s="115">
        <v>38082</v>
      </c>
      <c r="E5465" s="114">
        <v>5197.3900000000003</v>
      </c>
      <c r="F5465" s="114">
        <v>0</v>
      </c>
      <c r="G5465" s="114">
        <v>0</v>
      </c>
      <c r="H5465" s="111" t="s">
        <v>449</v>
      </c>
      <c r="I5465" s="112" t="s">
        <v>448</v>
      </c>
    </row>
    <row r="5466" spans="1:9" hidden="1">
      <c r="A5466" s="101" t="s">
        <v>11293</v>
      </c>
      <c r="B5466" s="99" t="s">
        <v>11294</v>
      </c>
      <c r="C5466" s="20" t="s">
        <v>10875</v>
      </c>
      <c r="D5466" s="115">
        <v>38082</v>
      </c>
      <c r="E5466" s="114">
        <v>6970.57</v>
      </c>
      <c r="F5466" s="114">
        <v>0</v>
      </c>
      <c r="G5466" s="114">
        <v>0</v>
      </c>
      <c r="H5466" s="111" t="s">
        <v>449</v>
      </c>
      <c r="I5466" s="112" t="s">
        <v>448</v>
      </c>
    </row>
    <row r="5467" spans="1:9" hidden="1">
      <c r="A5467" s="101" t="s">
        <v>11295</v>
      </c>
      <c r="B5467" s="99" t="s">
        <v>11296</v>
      </c>
      <c r="C5467" s="20" t="s">
        <v>10875</v>
      </c>
      <c r="D5467" s="115">
        <v>38082</v>
      </c>
      <c r="E5467" s="114">
        <v>840.24</v>
      </c>
      <c r="F5467" s="114">
        <v>0</v>
      </c>
      <c r="G5467" s="114">
        <v>0</v>
      </c>
      <c r="H5467" s="111" t="s">
        <v>449</v>
      </c>
      <c r="I5467" s="112" t="s">
        <v>10968</v>
      </c>
    </row>
    <row r="5468" spans="1:9" hidden="1">
      <c r="A5468" s="101" t="s">
        <v>11297</v>
      </c>
      <c r="B5468" s="99" t="s">
        <v>11298</v>
      </c>
      <c r="C5468" s="20" t="s">
        <v>10875</v>
      </c>
      <c r="D5468" s="115">
        <v>38082</v>
      </c>
      <c r="E5468" s="114">
        <v>43807.41</v>
      </c>
      <c r="F5468" s="114">
        <v>0</v>
      </c>
      <c r="G5468" s="114">
        <v>0</v>
      </c>
      <c r="H5468" s="111" t="s">
        <v>449</v>
      </c>
      <c r="I5468" s="112" t="s">
        <v>448</v>
      </c>
    </row>
    <row r="5469" spans="1:9" hidden="1">
      <c r="A5469" s="101" t="s">
        <v>11299</v>
      </c>
      <c r="B5469" s="99" t="s">
        <v>11300</v>
      </c>
      <c r="C5469" s="20" t="s">
        <v>10875</v>
      </c>
      <c r="D5469" s="115">
        <v>38082</v>
      </c>
      <c r="E5469" s="114">
        <v>1491.41</v>
      </c>
      <c r="F5469" s="114">
        <v>429.58</v>
      </c>
      <c r="G5469" s="114">
        <v>9.5500000000000007</v>
      </c>
      <c r="H5469" s="111" t="s">
        <v>450</v>
      </c>
      <c r="I5469" s="112" t="s">
        <v>6</v>
      </c>
    </row>
    <row r="5470" spans="1:9" hidden="1">
      <c r="A5470" s="101" t="s">
        <v>11301</v>
      </c>
      <c r="B5470" s="99" t="s">
        <v>11302</v>
      </c>
      <c r="C5470" s="20" t="s">
        <v>10875</v>
      </c>
      <c r="D5470" s="115">
        <v>38082</v>
      </c>
      <c r="E5470" s="114">
        <v>1491.41</v>
      </c>
      <c r="F5470" s="114">
        <v>0</v>
      </c>
      <c r="G5470" s="114">
        <v>0</v>
      </c>
      <c r="H5470" s="111" t="s">
        <v>450</v>
      </c>
      <c r="I5470" s="112" t="s">
        <v>6</v>
      </c>
    </row>
    <row r="5471" spans="1:9" hidden="1">
      <c r="A5471" s="101" t="s">
        <v>11303</v>
      </c>
      <c r="B5471" s="99" t="s">
        <v>11304</v>
      </c>
      <c r="C5471" s="20" t="s">
        <v>10875</v>
      </c>
      <c r="D5471" s="115">
        <v>38082</v>
      </c>
      <c r="E5471" s="114">
        <v>1276.33</v>
      </c>
      <c r="F5471" s="114">
        <v>0</v>
      </c>
      <c r="G5471" s="114">
        <v>0</v>
      </c>
      <c r="H5471" s="111" t="s">
        <v>449</v>
      </c>
      <c r="I5471" s="112" t="s">
        <v>10968</v>
      </c>
    </row>
    <row r="5472" spans="1:9" hidden="1">
      <c r="A5472" s="101" t="s">
        <v>11305</v>
      </c>
      <c r="B5472" s="99" t="s">
        <v>11306</v>
      </c>
      <c r="C5472" s="20" t="s">
        <v>10875</v>
      </c>
      <c r="D5472" s="115">
        <v>38082</v>
      </c>
      <c r="E5472" s="114">
        <v>5350.41</v>
      </c>
      <c r="F5472" s="114">
        <v>0</v>
      </c>
      <c r="G5472" s="114">
        <v>0</v>
      </c>
      <c r="H5472" s="111" t="s">
        <v>449</v>
      </c>
      <c r="I5472" s="112" t="s">
        <v>447</v>
      </c>
    </row>
    <row r="5473" spans="1:9" hidden="1">
      <c r="A5473" s="101" t="s">
        <v>11307</v>
      </c>
      <c r="B5473" s="99" t="s">
        <v>11308</v>
      </c>
      <c r="C5473" s="20" t="s">
        <v>10875</v>
      </c>
      <c r="D5473" s="115">
        <v>38082</v>
      </c>
      <c r="E5473" s="114">
        <v>3566.94</v>
      </c>
      <c r="F5473" s="114">
        <v>0</v>
      </c>
      <c r="G5473" s="114">
        <v>0</v>
      </c>
      <c r="H5473" s="111" t="s">
        <v>449</v>
      </c>
      <c r="I5473" s="112" t="s">
        <v>10884</v>
      </c>
    </row>
    <row r="5474" spans="1:9" hidden="1">
      <c r="A5474" s="101" t="s">
        <v>11309</v>
      </c>
      <c r="B5474" s="99" t="s">
        <v>11310</v>
      </c>
      <c r="C5474" s="20" t="s">
        <v>10875</v>
      </c>
      <c r="D5474" s="115">
        <v>38082</v>
      </c>
      <c r="E5474" s="114">
        <v>3566.94</v>
      </c>
      <c r="F5474" s="114">
        <v>0</v>
      </c>
      <c r="G5474" s="114">
        <v>0</v>
      </c>
      <c r="H5474" s="111" t="s">
        <v>449</v>
      </c>
      <c r="I5474" s="112" t="s">
        <v>448</v>
      </c>
    </row>
    <row r="5475" spans="1:9" hidden="1">
      <c r="A5475" s="101" t="s">
        <v>11311</v>
      </c>
      <c r="B5475" s="99" t="s">
        <v>11312</v>
      </c>
      <c r="C5475" s="20" t="s">
        <v>10875</v>
      </c>
      <c r="D5475" s="115">
        <v>38082</v>
      </c>
      <c r="E5475" s="114">
        <v>7296.18</v>
      </c>
      <c r="F5475" s="114">
        <v>0</v>
      </c>
      <c r="G5475" s="114">
        <v>0</v>
      </c>
      <c r="H5475" s="111" t="s">
        <v>449</v>
      </c>
      <c r="I5475" s="112" t="s">
        <v>10884</v>
      </c>
    </row>
    <row r="5476" spans="1:9" hidden="1">
      <c r="A5476" s="101" t="s">
        <v>11313</v>
      </c>
      <c r="B5476" s="99" t="s">
        <v>11314</v>
      </c>
      <c r="C5476" s="20" t="s">
        <v>10875</v>
      </c>
      <c r="D5476" s="115">
        <v>38082</v>
      </c>
      <c r="E5476" s="114">
        <v>44144.95</v>
      </c>
      <c r="F5476" s="114">
        <v>0</v>
      </c>
      <c r="G5476" s="114">
        <v>0</v>
      </c>
      <c r="H5476" s="111" t="s">
        <v>449</v>
      </c>
      <c r="I5476" s="112" t="s">
        <v>11315</v>
      </c>
    </row>
    <row r="5477" spans="1:9" hidden="1">
      <c r="A5477" s="101" t="s">
        <v>11316</v>
      </c>
      <c r="B5477" s="99" t="s">
        <v>11317</v>
      </c>
      <c r="C5477" s="20" t="s">
        <v>10875</v>
      </c>
      <c r="D5477" s="115">
        <v>38082</v>
      </c>
      <c r="E5477" s="114">
        <v>30508.94</v>
      </c>
      <c r="F5477" s="114">
        <v>0</v>
      </c>
      <c r="G5477" s="114">
        <v>0</v>
      </c>
      <c r="H5477" s="111" t="s">
        <v>449</v>
      </c>
      <c r="I5477" s="112" t="s">
        <v>10884</v>
      </c>
    </row>
    <row r="5478" spans="1:9" hidden="1">
      <c r="A5478" s="101" t="s">
        <v>11318</v>
      </c>
      <c r="B5478" s="99" t="s">
        <v>11319</v>
      </c>
      <c r="C5478" s="20" t="s">
        <v>10875</v>
      </c>
      <c r="D5478" s="115">
        <v>38082</v>
      </c>
      <c r="E5478" s="114">
        <v>3770.73</v>
      </c>
      <c r="F5478" s="114">
        <v>0</v>
      </c>
      <c r="G5478" s="114">
        <v>0</v>
      </c>
      <c r="H5478" s="111" t="s">
        <v>450</v>
      </c>
      <c r="I5478" s="112" t="s">
        <v>6</v>
      </c>
    </row>
    <row r="5479" spans="1:9" hidden="1">
      <c r="A5479" s="101" t="s">
        <v>11320</v>
      </c>
      <c r="B5479" s="99" t="s">
        <v>11321</v>
      </c>
      <c r="C5479" s="20" t="s">
        <v>10875</v>
      </c>
      <c r="D5479" s="115">
        <v>38082</v>
      </c>
      <c r="E5479" s="114">
        <v>30508.94</v>
      </c>
      <c r="F5479" s="114">
        <v>0</v>
      </c>
      <c r="G5479" s="114">
        <v>0</v>
      </c>
      <c r="H5479" s="111" t="s">
        <v>449</v>
      </c>
      <c r="I5479" s="112" t="s">
        <v>10884</v>
      </c>
    </row>
    <row r="5480" spans="1:9" hidden="1">
      <c r="A5480" s="101" t="s">
        <v>11322</v>
      </c>
      <c r="B5480" s="99" t="s">
        <v>11323</v>
      </c>
      <c r="C5480" s="20" t="s">
        <v>10875</v>
      </c>
      <c r="D5480" s="115">
        <v>38082</v>
      </c>
      <c r="E5480" s="114">
        <v>3770.73</v>
      </c>
      <c r="F5480" s="114">
        <v>0</v>
      </c>
      <c r="G5480" s="114">
        <v>0</v>
      </c>
      <c r="H5480" s="111" t="s">
        <v>450</v>
      </c>
      <c r="I5480" s="112" t="s">
        <v>6</v>
      </c>
    </row>
    <row r="5481" spans="1:9" hidden="1">
      <c r="A5481" s="101" t="s">
        <v>11324</v>
      </c>
      <c r="B5481" s="99" t="s">
        <v>11325</v>
      </c>
      <c r="C5481" s="20" t="s">
        <v>10875</v>
      </c>
      <c r="D5481" s="115">
        <v>38082</v>
      </c>
      <c r="E5481" s="114">
        <v>79984.41</v>
      </c>
      <c r="F5481" s="114">
        <v>0</v>
      </c>
      <c r="G5481" s="114">
        <v>0</v>
      </c>
      <c r="H5481" s="111" t="s">
        <v>449</v>
      </c>
      <c r="I5481" s="112" t="s">
        <v>10884</v>
      </c>
    </row>
    <row r="5482" spans="1:9" hidden="1">
      <c r="A5482" s="101" t="s">
        <v>11326</v>
      </c>
      <c r="B5482" s="99" t="s">
        <v>11327</v>
      </c>
      <c r="C5482" s="20" t="s">
        <v>10875</v>
      </c>
      <c r="D5482" s="115">
        <v>38082</v>
      </c>
      <c r="E5482" s="114">
        <v>79984.41</v>
      </c>
      <c r="F5482" s="114">
        <v>0</v>
      </c>
      <c r="G5482" s="114">
        <v>0</v>
      </c>
      <c r="H5482" s="111" t="s">
        <v>449</v>
      </c>
      <c r="I5482" s="112" t="s">
        <v>10884</v>
      </c>
    </row>
    <row r="5483" spans="1:9" hidden="1">
      <c r="A5483" s="101" t="s">
        <v>11328</v>
      </c>
      <c r="B5483" s="99" t="s">
        <v>11329</v>
      </c>
      <c r="C5483" s="20" t="s">
        <v>10875</v>
      </c>
      <c r="D5483" s="115">
        <v>38082</v>
      </c>
      <c r="E5483" s="114">
        <v>79984.41</v>
      </c>
      <c r="F5483" s="114">
        <v>0</v>
      </c>
      <c r="G5483" s="114">
        <v>0</v>
      </c>
      <c r="H5483" s="111" t="s">
        <v>449</v>
      </c>
      <c r="I5483" s="112" t="s">
        <v>10884</v>
      </c>
    </row>
    <row r="5484" spans="1:9" hidden="1">
      <c r="A5484" s="101" t="s">
        <v>11330</v>
      </c>
      <c r="B5484" s="99" t="s">
        <v>11331</v>
      </c>
      <c r="C5484" s="20" t="s">
        <v>10875</v>
      </c>
      <c r="D5484" s="115">
        <v>38082</v>
      </c>
      <c r="E5484" s="114">
        <v>79984.41</v>
      </c>
      <c r="F5484" s="114">
        <v>0</v>
      </c>
      <c r="G5484" s="114">
        <v>0</v>
      </c>
      <c r="H5484" s="111" t="s">
        <v>449</v>
      </c>
      <c r="I5484" s="112" t="s">
        <v>10884</v>
      </c>
    </row>
    <row r="5485" spans="1:9" hidden="1">
      <c r="A5485" s="101" t="s">
        <v>11332</v>
      </c>
      <c r="B5485" s="99" t="s">
        <v>11333</v>
      </c>
      <c r="C5485" s="20" t="s">
        <v>10875</v>
      </c>
      <c r="D5485" s="115">
        <v>38082</v>
      </c>
      <c r="E5485" s="114">
        <v>22105.99</v>
      </c>
      <c r="F5485" s="114">
        <v>0</v>
      </c>
      <c r="G5485" s="114">
        <v>0</v>
      </c>
      <c r="H5485" s="111" t="s">
        <v>449</v>
      </c>
      <c r="I5485" s="112" t="s">
        <v>10884</v>
      </c>
    </row>
    <row r="5486" spans="1:9" hidden="1">
      <c r="A5486" s="101" t="s">
        <v>11334</v>
      </c>
      <c r="B5486" s="99" t="s">
        <v>11335</v>
      </c>
      <c r="C5486" s="20" t="s">
        <v>10875</v>
      </c>
      <c r="D5486" s="115">
        <v>38082</v>
      </c>
      <c r="E5486" s="114">
        <v>22105.99</v>
      </c>
      <c r="F5486" s="114">
        <v>0</v>
      </c>
      <c r="G5486" s="114">
        <v>0</v>
      </c>
      <c r="H5486" s="111" t="s">
        <v>449</v>
      </c>
      <c r="I5486" s="112" t="s">
        <v>10884</v>
      </c>
    </row>
    <row r="5487" spans="1:9" hidden="1">
      <c r="A5487" s="101" t="s">
        <v>11336</v>
      </c>
      <c r="B5487" s="99" t="s">
        <v>11337</v>
      </c>
      <c r="C5487" s="20" t="s">
        <v>10875</v>
      </c>
      <c r="D5487" s="115">
        <v>38082</v>
      </c>
      <c r="E5487" s="114">
        <v>22105.99</v>
      </c>
      <c r="F5487" s="114">
        <v>0</v>
      </c>
      <c r="G5487" s="114">
        <v>0</v>
      </c>
      <c r="H5487" s="111" t="s">
        <v>449</v>
      </c>
      <c r="I5487" s="112" t="s">
        <v>10884</v>
      </c>
    </row>
    <row r="5488" spans="1:9" hidden="1">
      <c r="A5488" s="101" t="s">
        <v>11338</v>
      </c>
      <c r="B5488" s="99" t="s">
        <v>11339</v>
      </c>
      <c r="C5488" s="20" t="s">
        <v>10875</v>
      </c>
      <c r="D5488" s="115">
        <v>38082</v>
      </c>
      <c r="E5488" s="114">
        <v>22105.99</v>
      </c>
      <c r="F5488" s="114">
        <v>0</v>
      </c>
      <c r="G5488" s="114">
        <v>0</v>
      </c>
      <c r="H5488" s="111" t="s">
        <v>449</v>
      </c>
      <c r="I5488" s="112" t="s">
        <v>10884</v>
      </c>
    </row>
    <row r="5489" spans="1:9" hidden="1">
      <c r="A5489" s="101" t="s">
        <v>11340</v>
      </c>
      <c r="B5489" s="99" t="s">
        <v>11341</v>
      </c>
      <c r="C5489" s="20" t="s">
        <v>10875</v>
      </c>
      <c r="D5489" s="115">
        <v>38082</v>
      </c>
      <c r="E5489" s="114">
        <v>30716.86</v>
      </c>
      <c r="F5489" s="114">
        <v>0</v>
      </c>
      <c r="G5489" s="114">
        <v>0</v>
      </c>
      <c r="H5489" s="111" t="s">
        <v>449</v>
      </c>
      <c r="I5489" s="112" t="s">
        <v>10884</v>
      </c>
    </row>
    <row r="5490" spans="1:9" hidden="1">
      <c r="A5490" s="101" t="s">
        <v>11342</v>
      </c>
      <c r="B5490" s="99" t="s">
        <v>11343</v>
      </c>
      <c r="C5490" s="20" t="s">
        <v>10875</v>
      </c>
      <c r="D5490" s="115">
        <v>38082</v>
      </c>
      <c r="E5490" s="114">
        <v>30716.86</v>
      </c>
      <c r="F5490" s="114">
        <v>0</v>
      </c>
      <c r="G5490" s="114">
        <v>0</v>
      </c>
      <c r="H5490" s="111" t="s">
        <v>449</v>
      </c>
      <c r="I5490" s="112" t="s">
        <v>10884</v>
      </c>
    </row>
    <row r="5491" spans="1:9" hidden="1">
      <c r="A5491" s="101" t="s">
        <v>11344</v>
      </c>
      <c r="B5491" s="99" t="s">
        <v>11345</v>
      </c>
      <c r="C5491" s="20" t="s">
        <v>10875</v>
      </c>
      <c r="D5491" s="115">
        <v>38082</v>
      </c>
      <c r="E5491" s="114">
        <v>2841.76</v>
      </c>
      <c r="F5491" s="114">
        <v>0</v>
      </c>
      <c r="G5491" s="114">
        <v>0</v>
      </c>
      <c r="H5491" s="111" t="s">
        <v>449</v>
      </c>
      <c r="I5491" s="112" t="s">
        <v>10884</v>
      </c>
    </row>
    <row r="5492" spans="1:9" hidden="1">
      <c r="A5492" s="101" t="s">
        <v>11346</v>
      </c>
      <c r="B5492" s="99" t="s">
        <v>7788</v>
      </c>
      <c r="C5492" s="20" t="s">
        <v>10875</v>
      </c>
      <c r="D5492" s="115">
        <v>38082</v>
      </c>
      <c r="E5492" s="114">
        <v>9397.14</v>
      </c>
      <c r="F5492" s="114">
        <v>0</v>
      </c>
      <c r="G5492" s="114">
        <v>0</v>
      </c>
      <c r="H5492" s="111" t="s">
        <v>449</v>
      </c>
      <c r="I5492" s="112" t="s">
        <v>11282</v>
      </c>
    </row>
    <row r="5493" spans="1:9" hidden="1">
      <c r="A5493" s="101" t="s">
        <v>11347</v>
      </c>
      <c r="B5493" s="99" t="s">
        <v>11266</v>
      </c>
      <c r="C5493" s="20" t="s">
        <v>10875</v>
      </c>
      <c r="D5493" s="115">
        <v>38082</v>
      </c>
      <c r="E5493" s="114">
        <v>410045.87</v>
      </c>
      <c r="F5493" s="114">
        <v>0</v>
      </c>
      <c r="G5493" s="114">
        <v>0</v>
      </c>
      <c r="H5493" s="111" t="s">
        <v>449</v>
      </c>
      <c r="I5493" s="112" t="s">
        <v>11282</v>
      </c>
    </row>
    <row r="5494" spans="1:9" hidden="1">
      <c r="A5494" s="101" t="s">
        <v>11348</v>
      </c>
      <c r="B5494" s="99" t="s">
        <v>11290</v>
      </c>
      <c r="C5494" s="20" t="s">
        <v>10875</v>
      </c>
      <c r="D5494" s="115">
        <v>38082</v>
      </c>
      <c r="E5494" s="114">
        <v>12681.82</v>
      </c>
      <c r="F5494" s="114">
        <v>0</v>
      </c>
      <c r="G5494" s="114">
        <v>0</v>
      </c>
      <c r="H5494" s="111" t="s">
        <v>449</v>
      </c>
      <c r="I5494" s="112" t="s">
        <v>11282</v>
      </c>
    </row>
    <row r="5495" spans="1:9" hidden="1">
      <c r="A5495" s="101" t="s">
        <v>11349</v>
      </c>
      <c r="B5495" s="99" t="s">
        <v>11294</v>
      </c>
      <c r="C5495" s="20" t="s">
        <v>10875</v>
      </c>
      <c r="D5495" s="115">
        <v>38082</v>
      </c>
      <c r="E5495" s="114">
        <v>34988.300000000003</v>
      </c>
      <c r="F5495" s="114">
        <v>0</v>
      </c>
      <c r="G5495" s="114">
        <v>0</v>
      </c>
      <c r="H5495" s="111" t="s">
        <v>449</v>
      </c>
      <c r="I5495" s="112" t="s">
        <v>11282</v>
      </c>
    </row>
    <row r="5496" spans="1:9" hidden="1">
      <c r="A5496" s="101" t="s">
        <v>11350</v>
      </c>
      <c r="B5496" s="99" t="s">
        <v>11296</v>
      </c>
      <c r="C5496" s="20" t="s">
        <v>10875</v>
      </c>
      <c r="D5496" s="115">
        <v>38082</v>
      </c>
      <c r="E5496" s="114">
        <v>34988.300000000003</v>
      </c>
      <c r="F5496" s="114">
        <v>0</v>
      </c>
      <c r="G5496" s="114">
        <v>0</v>
      </c>
      <c r="H5496" s="111" t="s">
        <v>449</v>
      </c>
      <c r="I5496" s="112" t="s">
        <v>11282</v>
      </c>
    </row>
    <row r="5497" spans="1:9" hidden="1">
      <c r="A5497" s="101" t="s">
        <v>11351</v>
      </c>
      <c r="B5497" s="99" t="s">
        <v>11352</v>
      </c>
      <c r="C5497" s="20" t="s">
        <v>10875</v>
      </c>
      <c r="D5497" s="115">
        <v>38082</v>
      </c>
      <c r="E5497" s="114">
        <v>11654.34</v>
      </c>
      <c r="F5497" s="114">
        <v>0</v>
      </c>
      <c r="G5497" s="114">
        <v>0</v>
      </c>
      <c r="H5497" s="111" t="s">
        <v>449</v>
      </c>
      <c r="I5497" s="112" t="s">
        <v>11282</v>
      </c>
    </row>
    <row r="5498" spans="1:9" hidden="1">
      <c r="A5498" s="101" t="s">
        <v>11353</v>
      </c>
      <c r="B5498" s="99" t="s">
        <v>3058</v>
      </c>
      <c r="C5498" s="20" t="s">
        <v>10875</v>
      </c>
      <c r="D5498" s="115">
        <v>38082</v>
      </c>
      <c r="E5498" s="114">
        <v>6402.17</v>
      </c>
      <c r="F5498" s="114">
        <v>0</v>
      </c>
      <c r="G5498" s="114">
        <v>0</v>
      </c>
      <c r="H5498" s="111" t="s">
        <v>450</v>
      </c>
      <c r="I5498" s="112" t="s">
        <v>6</v>
      </c>
    </row>
    <row r="5499" spans="1:9" hidden="1">
      <c r="A5499" s="101" t="s">
        <v>11354</v>
      </c>
      <c r="B5499" s="99" t="s">
        <v>11355</v>
      </c>
      <c r="C5499" s="20" t="s">
        <v>10875</v>
      </c>
      <c r="D5499" s="115">
        <v>38082</v>
      </c>
      <c r="E5499" s="114">
        <v>3183.03</v>
      </c>
      <c r="F5499" s="114">
        <v>0</v>
      </c>
      <c r="G5499" s="114">
        <v>0</v>
      </c>
      <c r="H5499" s="111" t="s">
        <v>449</v>
      </c>
      <c r="I5499" s="112" t="s">
        <v>11282</v>
      </c>
    </row>
    <row r="5500" spans="1:9" hidden="1">
      <c r="A5500" s="101" t="s">
        <v>11356</v>
      </c>
      <c r="B5500" s="99" t="s">
        <v>11357</v>
      </c>
      <c r="C5500" s="20" t="s">
        <v>10875</v>
      </c>
      <c r="D5500" s="115">
        <v>38082</v>
      </c>
      <c r="E5500" s="114">
        <v>20251.72</v>
      </c>
      <c r="F5500" s="114">
        <v>0</v>
      </c>
      <c r="G5500" s="114">
        <v>0</v>
      </c>
      <c r="H5500" s="111" t="s">
        <v>449</v>
      </c>
      <c r="I5500" s="112" t="s">
        <v>11070</v>
      </c>
    </row>
    <row r="5501" spans="1:9" hidden="1">
      <c r="A5501" s="101" t="s">
        <v>11358</v>
      </c>
      <c r="B5501" s="99" t="s">
        <v>11359</v>
      </c>
      <c r="C5501" s="20" t="s">
        <v>10875</v>
      </c>
      <c r="D5501" s="115">
        <v>38082</v>
      </c>
      <c r="E5501" s="114">
        <v>5062.91</v>
      </c>
      <c r="F5501" s="114">
        <v>0</v>
      </c>
      <c r="G5501" s="114">
        <v>0</v>
      </c>
      <c r="H5501" s="111" t="s">
        <v>450</v>
      </c>
      <c r="I5501" s="112" t="s">
        <v>6</v>
      </c>
    </row>
    <row r="5502" spans="1:9" hidden="1">
      <c r="A5502" s="101" t="s">
        <v>11360</v>
      </c>
      <c r="B5502" s="99" t="s">
        <v>11361</v>
      </c>
      <c r="C5502" s="20" t="s">
        <v>10875</v>
      </c>
      <c r="D5502" s="115">
        <v>38082</v>
      </c>
      <c r="E5502" s="114">
        <v>32695.4</v>
      </c>
      <c r="F5502" s="114">
        <v>0</v>
      </c>
      <c r="G5502" s="114">
        <v>0</v>
      </c>
      <c r="H5502" s="111" t="s">
        <v>449</v>
      </c>
      <c r="I5502" s="112" t="s">
        <v>10894</v>
      </c>
    </row>
    <row r="5503" spans="1:9" hidden="1">
      <c r="A5503" s="101" t="s">
        <v>11362</v>
      </c>
      <c r="B5503" s="99" t="s">
        <v>11363</v>
      </c>
      <c r="C5503" s="20" t="s">
        <v>10875</v>
      </c>
      <c r="D5503" s="115">
        <v>38082</v>
      </c>
      <c r="E5503" s="114">
        <v>10898.47</v>
      </c>
      <c r="F5503" s="114">
        <v>0</v>
      </c>
      <c r="G5503" s="114">
        <v>0</v>
      </c>
      <c r="H5503" s="111" t="s">
        <v>449</v>
      </c>
      <c r="I5503" s="112" t="s">
        <v>10894</v>
      </c>
    </row>
    <row r="5504" spans="1:9" hidden="1">
      <c r="A5504" s="101" t="s">
        <v>11364</v>
      </c>
      <c r="B5504" s="99" t="s">
        <v>11365</v>
      </c>
      <c r="C5504" s="20" t="s">
        <v>10875</v>
      </c>
      <c r="D5504" s="115">
        <v>38082</v>
      </c>
      <c r="E5504" s="114">
        <v>10898.47</v>
      </c>
      <c r="F5504" s="114">
        <v>0</v>
      </c>
      <c r="G5504" s="114">
        <v>0</v>
      </c>
      <c r="H5504" s="111" t="s">
        <v>449</v>
      </c>
      <c r="I5504" s="112" t="s">
        <v>10894</v>
      </c>
    </row>
    <row r="5505" spans="1:9" hidden="1">
      <c r="A5505" s="101" t="s">
        <v>11366</v>
      </c>
      <c r="B5505" s="99" t="s">
        <v>11367</v>
      </c>
      <c r="C5505" s="20" t="s">
        <v>10875</v>
      </c>
      <c r="D5505" s="115">
        <v>38082</v>
      </c>
      <c r="E5505" s="114">
        <v>10898.47</v>
      </c>
      <c r="F5505" s="114">
        <v>0</v>
      </c>
      <c r="G5505" s="114">
        <v>0</v>
      </c>
      <c r="H5505" s="111" t="s">
        <v>449</v>
      </c>
      <c r="I5505" s="112" t="s">
        <v>10894</v>
      </c>
    </row>
    <row r="5506" spans="1:9" hidden="1">
      <c r="A5506" s="101" t="s">
        <v>11368</v>
      </c>
      <c r="B5506" s="99" t="s">
        <v>11369</v>
      </c>
      <c r="C5506" s="20" t="s">
        <v>10875</v>
      </c>
      <c r="D5506" s="115">
        <v>38082</v>
      </c>
      <c r="E5506" s="114">
        <v>43405.07</v>
      </c>
      <c r="F5506" s="114">
        <v>0</v>
      </c>
      <c r="G5506" s="114">
        <v>0</v>
      </c>
      <c r="H5506" s="111" t="s">
        <v>449</v>
      </c>
      <c r="I5506" s="112" t="s">
        <v>10894</v>
      </c>
    </row>
    <row r="5507" spans="1:9" hidden="1">
      <c r="A5507" s="101" t="s">
        <v>11370</v>
      </c>
      <c r="B5507" s="99" t="s">
        <v>11371</v>
      </c>
      <c r="C5507" s="20" t="s">
        <v>10875</v>
      </c>
      <c r="D5507" s="115">
        <v>38082</v>
      </c>
      <c r="E5507" s="114">
        <v>1642.71</v>
      </c>
      <c r="F5507" s="114">
        <v>0</v>
      </c>
      <c r="G5507" s="114">
        <v>0</v>
      </c>
      <c r="H5507" s="111" t="s">
        <v>449</v>
      </c>
      <c r="I5507" s="112" t="s">
        <v>10894</v>
      </c>
    </row>
    <row r="5508" spans="1:9" hidden="1">
      <c r="A5508" s="101" t="s">
        <v>11372</v>
      </c>
      <c r="B5508" s="99" t="s">
        <v>11373</v>
      </c>
      <c r="C5508" s="20" t="s">
        <v>10875</v>
      </c>
      <c r="D5508" s="115">
        <v>38082</v>
      </c>
      <c r="E5508" s="114">
        <v>1716.29</v>
      </c>
      <c r="F5508" s="114">
        <v>0</v>
      </c>
      <c r="G5508" s="114">
        <v>0</v>
      </c>
      <c r="H5508" s="111" t="s">
        <v>449</v>
      </c>
      <c r="I5508" s="112" t="s">
        <v>10894</v>
      </c>
    </row>
    <row r="5509" spans="1:9" hidden="1">
      <c r="A5509" s="101" t="s">
        <v>11374</v>
      </c>
      <c r="B5509" s="99" t="s">
        <v>11375</v>
      </c>
      <c r="C5509" s="20" t="s">
        <v>10875</v>
      </c>
      <c r="D5509" s="115">
        <v>38082</v>
      </c>
      <c r="E5509" s="114">
        <v>1716.29</v>
      </c>
      <c r="F5509" s="114">
        <v>0</v>
      </c>
      <c r="G5509" s="114">
        <v>0</v>
      </c>
      <c r="H5509" s="111" t="s">
        <v>449</v>
      </c>
      <c r="I5509" s="112" t="s">
        <v>10894</v>
      </c>
    </row>
    <row r="5510" spans="1:9" hidden="1">
      <c r="A5510" s="101" t="s">
        <v>11376</v>
      </c>
      <c r="B5510" s="99" t="s">
        <v>11377</v>
      </c>
      <c r="C5510" s="20" t="s">
        <v>10875</v>
      </c>
      <c r="D5510" s="115">
        <v>38082</v>
      </c>
      <c r="E5510" s="114">
        <v>3677.67</v>
      </c>
      <c r="F5510" s="114">
        <v>0</v>
      </c>
      <c r="G5510" s="114">
        <v>0</v>
      </c>
      <c r="H5510" s="111" t="s">
        <v>449</v>
      </c>
      <c r="I5510" s="112" t="s">
        <v>10894</v>
      </c>
    </row>
    <row r="5511" spans="1:9" hidden="1">
      <c r="A5511" s="101" t="s">
        <v>11378</v>
      </c>
      <c r="B5511" s="99" t="s">
        <v>11379</v>
      </c>
      <c r="C5511" s="20" t="s">
        <v>10875</v>
      </c>
      <c r="D5511" s="115">
        <v>38082</v>
      </c>
      <c r="E5511" s="114">
        <v>2459.79</v>
      </c>
      <c r="F5511" s="114">
        <v>0</v>
      </c>
      <c r="G5511" s="114">
        <v>0</v>
      </c>
      <c r="H5511" s="111" t="s">
        <v>449</v>
      </c>
      <c r="I5511" s="112" t="s">
        <v>10894</v>
      </c>
    </row>
    <row r="5512" spans="1:9" hidden="1">
      <c r="A5512" s="101" t="s">
        <v>11380</v>
      </c>
      <c r="B5512" s="99" t="s">
        <v>11381</v>
      </c>
      <c r="C5512" s="20" t="s">
        <v>10875</v>
      </c>
      <c r="D5512" s="115">
        <v>38082</v>
      </c>
      <c r="E5512" s="114">
        <v>8458.58</v>
      </c>
      <c r="F5512" s="114">
        <v>0</v>
      </c>
      <c r="G5512" s="114">
        <v>0</v>
      </c>
      <c r="H5512" s="111" t="s">
        <v>449</v>
      </c>
      <c r="I5512" s="112" t="s">
        <v>10894</v>
      </c>
    </row>
    <row r="5513" spans="1:9" hidden="1">
      <c r="A5513" s="101" t="s">
        <v>11382</v>
      </c>
      <c r="B5513" s="99" t="s">
        <v>11383</v>
      </c>
      <c r="C5513" s="20" t="s">
        <v>10875</v>
      </c>
      <c r="D5513" s="115">
        <v>38082</v>
      </c>
      <c r="E5513" s="114">
        <v>14782.09</v>
      </c>
      <c r="F5513" s="114">
        <v>0</v>
      </c>
      <c r="G5513" s="114">
        <v>0</v>
      </c>
      <c r="H5513" s="111" t="s">
        <v>449</v>
      </c>
      <c r="I5513" s="112" t="s">
        <v>10894</v>
      </c>
    </row>
    <row r="5514" spans="1:9" hidden="1">
      <c r="A5514" s="101" t="s">
        <v>11384</v>
      </c>
      <c r="B5514" s="99" t="s">
        <v>11385</v>
      </c>
      <c r="C5514" s="20" t="s">
        <v>10875</v>
      </c>
      <c r="D5514" s="115">
        <v>38082</v>
      </c>
      <c r="E5514" s="114">
        <v>14782.09</v>
      </c>
      <c r="F5514" s="114">
        <v>0</v>
      </c>
      <c r="G5514" s="114">
        <v>0</v>
      </c>
      <c r="H5514" s="111" t="s">
        <v>450</v>
      </c>
      <c r="I5514" s="112" t="s">
        <v>6</v>
      </c>
    </row>
    <row r="5515" spans="1:9" hidden="1">
      <c r="A5515" s="101" t="s">
        <v>11386</v>
      </c>
      <c r="B5515" s="99" t="s">
        <v>11387</v>
      </c>
      <c r="C5515" s="20" t="s">
        <v>10875</v>
      </c>
      <c r="D5515" s="115">
        <v>38082</v>
      </c>
      <c r="E5515" s="114">
        <v>10757.73</v>
      </c>
      <c r="F5515" s="114">
        <v>0</v>
      </c>
      <c r="G5515" s="114">
        <v>0</v>
      </c>
      <c r="H5515" s="111" t="s">
        <v>449</v>
      </c>
      <c r="I5515" s="112" t="s">
        <v>10894</v>
      </c>
    </row>
    <row r="5516" spans="1:9" hidden="1">
      <c r="A5516" s="101" t="s">
        <v>11388</v>
      </c>
      <c r="B5516" s="99" t="s">
        <v>11389</v>
      </c>
      <c r="C5516" s="20" t="s">
        <v>10875</v>
      </c>
      <c r="D5516" s="115">
        <v>38082</v>
      </c>
      <c r="E5516" s="114">
        <v>5577.27</v>
      </c>
      <c r="F5516" s="114">
        <v>0</v>
      </c>
      <c r="G5516" s="114">
        <v>0</v>
      </c>
      <c r="H5516" s="111" t="s">
        <v>450</v>
      </c>
      <c r="I5516" s="112" t="s">
        <v>6</v>
      </c>
    </row>
    <row r="5517" spans="1:9" hidden="1">
      <c r="A5517" s="101" t="s">
        <v>11390</v>
      </c>
      <c r="B5517" s="99" t="s">
        <v>11391</v>
      </c>
      <c r="C5517" s="20" t="s">
        <v>10875</v>
      </c>
      <c r="D5517" s="115">
        <v>38082</v>
      </c>
      <c r="E5517" s="114">
        <v>10757.73</v>
      </c>
      <c r="F5517" s="114">
        <v>0</v>
      </c>
      <c r="G5517" s="114">
        <v>0</v>
      </c>
      <c r="H5517" s="111" t="s">
        <v>449</v>
      </c>
      <c r="I5517" s="112" t="s">
        <v>10894</v>
      </c>
    </row>
    <row r="5518" spans="1:9" hidden="1">
      <c r="A5518" s="101" t="s">
        <v>11392</v>
      </c>
      <c r="B5518" s="99" t="s">
        <v>11393</v>
      </c>
      <c r="C5518" s="20" t="s">
        <v>10875</v>
      </c>
      <c r="D5518" s="115">
        <v>38082</v>
      </c>
      <c r="E5518" s="114">
        <v>5577.27</v>
      </c>
      <c r="F5518" s="114">
        <v>0</v>
      </c>
      <c r="G5518" s="114">
        <v>0</v>
      </c>
      <c r="H5518" s="111" t="s">
        <v>449</v>
      </c>
      <c r="I5518" s="112" t="s">
        <v>10905</v>
      </c>
    </row>
    <row r="5519" spans="1:9" hidden="1">
      <c r="A5519" s="101" t="s">
        <v>11394</v>
      </c>
      <c r="B5519" s="99" t="s">
        <v>11395</v>
      </c>
      <c r="C5519" s="20" t="s">
        <v>10875</v>
      </c>
      <c r="D5519" s="115">
        <v>38082</v>
      </c>
      <c r="E5519" s="114">
        <v>5577.27</v>
      </c>
      <c r="F5519" s="114">
        <v>0</v>
      </c>
      <c r="G5519" s="114">
        <v>0</v>
      </c>
      <c r="H5519" s="111" t="s">
        <v>450</v>
      </c>
      <c r="I5519" s="112" t="s">
        <v>6</v>
      </c>
    </row>
    <row r="5520" spans="1:9" hidden="1">
      <c r="A5520" s="101" t="s">
        <v>11396</v>
      </c>
      <c r="B5520" s="99" t="s">
        <v>11397</v>
      </c>
      <c r="C5520" s="20" t="s">
        <v>10875</v>
      </c>
      <c r="D5520" s="115">
        <v>38082</v>
      </c>
      <c r="E5520" s="114">
        <v>7638.88</v>
      </c>
      <c r="F5520" s="114">
        <v>0</v>
      </c>
      <c r="G5520" s="114">
        <v>0</v>
      </c>
      <c r="H5520" s="111" t="s">
        <v>449</v>
      </c>
      <c r="I5520" s="112" t="s">
        <v>10894</v>
      </c>
    </row>
    <row r="5521" spans="1:9" hidden="1">
      <c r="A5521" s="101" t="s">
        <v>11398</v>
      </c>
      <c r="B5521" s="99" t="s">
        <v>11399</v>
      </c>
      <c r="C5521" s="20" t="s">
        <v>10875</v>
      </c>
      <c r="D5521" s="115">
        <v>38082</v>
      </c>
      <c r="E5521" s="114">
        <v>12362.12</v>
      </c>
      <c r="F5521" s="114">
        <v>0</v>
      </c>
      <c r="G5521" s="114">
        <v>0</v>
      </c>
      <c r="H5521" s="111" t="s">
        <v>449</v>
      </c>
      <c r="I5521" s="112" t="s">
        <v>10894</v>
      </c>
    </row>
    <row r="5522" spans="1:9" hidden="1">
      <c r="A5522" s="101" t="s">
        <v>11400</v>
      </c>
      <c r="B5522" s="99" t="s">
        <v>11401</v>
      </c>
      <c r="C5522" s="20" t="s">
        <v>10875</v>
      </c>
      <c r="D5522" s="115">
        <v>38082</v>
      </c>
      <c r="E5522" s="114">
        <v>12362.12</v>
      </c>
      <c r="F5522" s="114">
        <v>0</v>
      </c>
      <c r="G5522" s="114">
        <v>0</v>
      </c>
      <c r="H5522" s="111" t="s">
        <v>449</v>
      </c>
      <c r="I5522" s="112" t="s">
        <v>10894</v>
      </c>
    </row>
    <row r="5523" spans="1:9" hidden="1">
      <c r="A5523" s="101" t="s">
        <v>11402</v>
      </c>
      <c r="B5523" s="99" t="s">
        <v>11403</v>
      </c>
      <c r="C5523" s="20" t="s">
        <v>10875</v>
      </c>
      <c r="D5523" s="115">
        <v>38082</v>
      </c>
      <c r="E5523" s="114">
        <v>31446.62</v>
      </c>
      <c r="F5523" s="114">
        <v>0</v>
      </c>
      <c r="G5523" s="114">
        <v>0</v>
      </c>
      <c r="H5523" s="111" t="s">
        <v>449</v>
      </c>
      <c r="I5523" s="112" t="s">
        <v>10894</v>
      </c>
    </row>
    <row r="5524" spans="1:9" hidden="1">
      <c r="A5524" s="101" t="s">
        <v>11404</v>
      </c>
      <c r="B5524" s="99" t="s">
        <v>11405</v>
      </c>
      <c r="C5524" s="20" t="s">
        <v>10875</v>
      </c>
      <c r="D5524" s="115">
        <v>38082</v>
      </c>
      <c r="E5524" s="114">
        <v>10757.73</v>
      </c>
      <c r="F5524" s="114">
        <v>0</v>
      </c>
      <c r="G5524" s="114">
        <v>0</v>
      </c>
      <c r="H5524" s="111" t="s">
        <v>449</v>
      </c>
      <c r="I5524" s="112" t="s">
        <v>10894</v>
      </c>
    </row>
    <row r="5525" spans="1:9" hidden="1">
      <c r="A5525" s="101" t="s">
        <v>11406</v>
      </c>
      <c r="B5525" s="99" t="s">
        <v>11407</v>
      </c>
      <c r="C5525" s="20" t="s">
        <v>10875</v>
      </c>
      <c r="D5525" s="115">
        <v>38082</v>
      </c>
      <c r="E5525" s="114">
        <v>5577.27</v>
      </c>
      <c r="F5525" s="114">
        <v>0</v>
      </c>
      <c r="G5525" s="114">
        <v>0</v>
      </c>
      <c r="H5525" s="111" t="s">
        <v>449</v>
      </c>
      <c r="I5525" s="112" t="s">
        <v>10905</v>
      </c>
    </row>
    <row r="5526" spans="1:9" hidden="1">
      <c r="A5526" s="101" t="s">
        <v>11408</v>
      </c>
      <c r="B5526" s="99" t="s">
        <v>11409</v>
      </c>
      <c r="C5526" s="20" t="s">
        <v>10875</v>
      </c>
      <c r="D5526" s="115">
        <v>38082</v>
      </c>
      <c r="E5526" s="114">
        <v>15723.31</v>
      </c>
      <c r="F5526" s="114">
        <v>0</v>
      </c>
      <c r="G5526" s="114">
        <v>0</v>
      </c>
      <c r="H5526" s="111" t="s">
        <v>449</v>
      </c>
      <c r="I5526" s="112" t="s">
        <v>10894</v>
      </c>
    </row>
    <row r="5527" spans="1:9" hidden="1">
      <c r="A5527" s="101" t="s">
        <v>11410</v>
      </c>
      <c r="B5527" s="99" t="s">
        <v>11411</v>
      </c>
      <c r="C5527" s="20" t="s">
        <v>10875</v>
      </c>
      <c r="D5527" s="115">
        <v>38082</v>
      </c>
      <c r="E5527" s="114">
        <v>12362.12</v>
      </c>
      <c r="F5527" s="114">
        <v>0</v>
      </c>
      <c r="G5527" s="114">
        <v>0</v>
      </c>
      <c r="H5527" s="111" t="s">
        <v>10917</v>
      </c>
      <c r="I5527" s="112" t="s">
        <v>6</v>
      </c>
    </row>
    <row r="5528" spans="1:9" hidden="1">
      <c r="A5528" s="101" t="s">
        <v>11412</v>
      </c>
      <c r="B5528" s="99" t="s">
        <v>11413</v>
      </c>
      <c r="C5528" s="20" t="s">
        <v>10875</v>
      </c>
      <c r="D5528" s="115">
        <v>38082</v>
      </c>
      <c r="E5528" s="114">
        <v>5577.27</v>
      </c>
      <c r="F5528" s="114">
        <v>0</v>
      </c>
      <c r="G5528" s="114">
        <v>0</v>
      </c>
      <c r="H5528" s="111" t="s">
        <v>449</v>
      </c>
      <c r="I5528" s="112" t="s">
        <v>10894</v>
      </c>
    </row>
    <row r="5529" spans="1:9" hidden="1">
      <c r="A5529" s="101" t="s">
        <v>11414</v>
      </c>
      <c r="B5529" s="99" t="s">
        <v>11415</v>
      </c>
      <c r="C5529" s="20" t="s">
        <v>10875</v>
      </c>
      <c r="D5529" s="115">
        <v>38082</v>
      </c>
      <c r="E5529" s="114">
        <v>15072.23</v>
      </c>
      <c r="F5529" s="114">
        <v>0</v>
      </c>
      <c r="G5529" s="114">
        <v>0</v>
      </c>
      <c r="H5529" s="111" t="s">
        <v>449</v>
      </c>
      <c r="I5529" s="112" t="s">
        <v>10894</v>
      </c>
    </row>
    <row r="5530" spans="1:9" hidden="1">
      <c r="A5530" s="101" t="s">
        <v>11416</v>
      </c>
      <c r="B5530" s="99" t="s">
        <v>11417</v>
      </c>
      <c r="C5530" s="20" t="s">
        <v>10875</v>
      </c>
      <c r="D5530" s="115">
        <v>38082</v>
      </c>
      <c r="E5530" s="114">
        <v>15723.31</v>
      </c>
      <c r="F5530" s="114">
        <v>0</v>
      </c>
      <c r="G5530" s="114">
        <v>0</v>
      </c>
      <c r="H5530" s="111" t="s">
        <v>449</v>
      </c>
      <c r="I5530" s="112" t="s">
        <v>10894</v>
      </c>
    </row>
    <row r="5531" spans="1:9" hidden="1">
      <c r="A5531" s="101" t="s">
        <v>11418</v>
      </c>
      <c r="B5531" s="99" t="s">
        <v>11419</v>
      </c>
      <c r="C5531" s="20" t="s">
        <v>10875</v>
      </c>
      <c r="D5531" s="115">
        <v>38082</v>
      </c>
      <c r="E5531" s="114">
        <v>5577.27</v>
      </c>
      <c r="F5531" s="114">
        <v>0</v>
      </c>
      <c r="G5531" s="114">
        <v>0</v>
      </c>
      <c r="H5531" s="111" t="s">
        <v>449</v>
      </c>
      <c r="I5531" s="112" t="s">
        <v>10905</v>
      </c>
    </row>
    <row r="5532" spans="1:9" hidden="1">
      <c r="A5532" s="101" t="s">
        <v>11420</v>
      </c>
      <c r="B5532" s="99" t="s">
        <v>11421</v>
      </c>
      <c r="C5532" s="20" t="s">
        <v>10875</v>
      </c>
      <c r="D5532" s="115">
        <v>38082</v>
      </c>
      <c r="E5532" s="114">
        <v>12362.12</v>
      </c>
      <c r="F5532" s="114">
        <v>0</v>
      </c>
      <c r="G5532" s="114">
        <v>0</v>
      </c>
      <c r="H5532" s="111" t="s">
        <v>449</v>
      </c>
      <c r="I5532" s="112" t="s">
        <v>10894</v>
      </c>
    </row>
    <row r="5533" spans="1:9" hidden="1">
      <c r="A5533" s="101" t="s">
        <v>11422</v>
      </c>
      <c r="B5533" s="99" t="s">
        <v>11423</v>
      </c>
      <c r="C5533" s="20" t="s">
        <v>10875</v>
      </c>
      <c r="D5533" s="115">
        <v>38082</v>
      </c>
      <c r="E5533" s="114">
        <v>31446.62</v>
      </c>
      <c r="F5533" s="114">
        <v>0</v>
      </c>
      <c r="G5533" s="114">
        <v>0</v>
      </c>
      <c r="H5533" s="111" t="s">
        <v>449</v>
      </c>
      <c r="I5533" s="112" t="s">
        <v>10894</v>
      </c>
    </row>
    <row r="5534" spans="1:9" hidden="1">
      <c r="A5534" s="101" t="s">
        <v>11424</v>
      </c>
      <c r="B5534" s="99" t="s">
        <v>11425</v>
      </c>
      <c r="C5534" s="20" t="s">
        <v>10875</v>
      </c>
      <c r="D5534" s="115">
        <v>38082</v>
      </c>
      <c r="E5534" s="114">
        <v>31446.62</v>
      </c>
      <c r="F5534" s="114">
        <v>0</v>
      </c>
      <c r="G5534" s="114">
        <v>0</v>
      </c>
      <c r="H5534" s="111" t="s">
        <v>449</v>
      </c>
      <c r="I5534" s="112" t="s">
        <v>10894</v>
      </c>
    </row>
    <row r="5535" spans="1:9" hidden="1">
      <c r="A5535" s="101" t="s">
        <v>11426</v>
      </c>
      <c r="B5535" s="99" t="s">
        <v>11427</v>
      </c>
      <c r="C5535" s="20" t="s">
        <v>10875</v>
      </c>
      <c r="D5535" s="115">
        <v>38082</v>
      </c>
      <c r="E5535" s="114">
        <v>7861.66</v>
      </c>
      <c r="F5535" s="114">
        <v>0</v>
      </c>
      <c r="G5535" s="114">
        <v>0</v>
      </c>
      <c r="H5535" s="111" t="s">
        <v>449</v>
      </c>
      <c r="I5535" s="112" t="s">
        <v>10894</v>
      </c>
    </row>
    <row r="5536" spans="1:9" hidden="1">
      <c r="A5536" s="101" t="s">
        <v>11428</v>
      </c>
      <c r="B5536" s="99" t="s">
        <v>11429</v>
      </c>
      <c r="C5536" s="20" t="s">
        <v>10875</v>
      </c>
      <c r="D5536" s="115">
        <v>38082</v>
      </c>
      <c r="E5536" s="114">
        <v>31446.62</v>
      </c>
      <c r="F5536" s="114">
        <v>0</v>
      </c>
      <c r="G5536" s="114">
        <v>0</v>
      </c>
      <c r="H5536" s="111" t="s">
        <v>449</v>
      </c>
      <c r="I5536" s="112" t="s">
        <v>10894</v>
      </c>
    </row>
    <row r="5537" spans="1:9" hidden="1">
      <c r="A5537" s="101" t="s">
        <v>11430</v>
      </c>
      <c r="B5537" s="99" t="s">
        <v>11431</v>
      </c>
      <c r="C5537" s="20" t="s">
        <v>10875</v>
      </c>
      <c r="D5537" s="115">
        <v>38082</v>
      </c>
      <c r="E5537" s="114">
        <v>15723.31</v>
      </c>
      <c r="F5537" s="114">
        <v>0</v>
      </c>
      <c r="G5537" s="114">
        <v>0</v>
      </c>
      <c r="H5537" s="111" t="s">
        <v>449</v>
      </c>
      <c r="I5537" s="112" t="s">
        <v>10894</v>
      </c>
    </row>
    <row r="5538" spans="1:9" hidden="1">
      <c r="A5538" s="101" t="s">
        <v>11432</v>
      </c>
      <c r="B5538" s="99" t="s">
        <v>11433</v>
      </c>
      <c r="C5538" s="20" t="s">
        <v>10875</v>
      </c>
      <c r="D5538" s="115">
        <v>38082</v>
      </c>
      <c r="E5538" s="114">
        <v>18867.97</v>
      </c>
      <c r="F5538" s="114">
        <v>0</v>
      </c>
      <c r="G5538" s="114">
        <v>0</v>
      </c>
      <c r="H5538" s="111" t="s">
        <v>449</v>
      </c>
      <c r="I5538" s="112" t="s">
        <v>10894</v>
      </c>
    </row>
    <row r="5539" spans="1:9" hidden="1">
      <c r="A5539" s="101" t="s">
        <v>11434</v>
      </c>
      <c r="B5539" s="99" t="s">
        <v>11435</v>
      </c>
      <c r="C5539" s="20" t="s">
        <v>10875</v>
      </c>
      <c r="D5539" s="115">
        <v>38082</v>
      </c>
      <c r="E5539" s="114">
        <v>12581.81</v>
      </c>
      <c r="F5539" s="114">
        <v>0</v>
      </c>
      <c r="G5539" s="114">
        <v>0</v>
      </c>
      <c r="H5539" s="111" t="s">
        <v>449</v>
      </c>
      <c r="I5539" s="112" t="s">
        <v>10894</v>
      </c>
    </row>
    <row r="5540" spans="1:9" hidden="1">
      <c r="A5540" s="101" t="s">
        <v>11436</v>
      </c>
      <c r="B5540" s="99" t="s">
        <v>11437</v>
      </c>
      <c r="C5540" s="20" t="s">
        <v>10875</v>
      </c>
      <c r="D5540" s="115">
        <v>38082</v>
      </c>
      <c r="E5540" s="114">
        <v>24371.37</v>
      </c>
      <c r="F5540" s="114">
        <v>0</v>
      </c>
      <c r="G5540" s="114">
        <v>0</v>
      </c>
      <c r="H5540" s="111" t="s">
        <v>449</v>
      </c>
      <c r="I5540" s="112" t="s">
        <v>10894</v>
      </c>
    </row>
    <row r="5541" spans="1:9" hidden="1">
      <c r="A5541" s="101" t="s">
        <v>11438</v>
      </c>
      <c r="B5541" s="99" t="s">
        <v>11439</v>
      </c>
      <c r="C5541" s="20" t="s">
        <v>10875</v>
      </c>
      <c r="D5541" s="115">
        <v>38082</v>
      </c>
      <c r="E5541" s="114">
        <v>15723.31</v>
      </c>
      <c r="F5541" s="114">
        <v>0</v>
      </c>
      <c r="G5541" s="114">
        <v>0</v>
      </c>
      <c r="H5541" s="111" t="s">
        <v>449</v>
      </c>
      <c r="I5541" s="112" t="s">
        <v>10894</v>
      </c>
    </row>
    <row r="5542" spans="1:9" hidden="1">
      <c r="A5542" s="101" t="s">
        <v>11440</v>
      </c>
      <c r="B5542" s="99" t="s">
        <v>11441</v>
      </c>
      <c r="C5542" s="20" t="s">
        <v>10875</v>
      </c>
      <c r="D5542" s="115">
        <v>38082</v>
      </c>
      <c r="E5542" s="114">
        <v>20750.68</v>
      </c>
      <c r="F5542" s="114">
        <v>0</v>
      </c>
      <c r="G5542" s="114">
        <v>0</v>
      </c>
      <c r="H5542" s="111" t="s">
        <v>449</v>
      </c>
      <c r="I5542" s="112" t="s">
        <v>10894</v>
      </c>
    </row>
    <row r="5543" spans="1:9" hidden="1">
      <c r="A5543" s="101" t="s">
        <v>11442</v>
      </c>
      <c r="B5543" s="99" t="s">
        <v>11443</v>
      </c>
      <c r="C5543" s="20" t="s">
        <v>10875</v>
      </c>
      <c r="D5543" s="115">
        <v>38082</v>
      </c>
      <c r="E5543" s="114">
        <v>15215.27</v>
      </c>
      <c r="F5543" s="114">
        <v>0</v>
      </c>
      <c r="G5543" s="114">
        <v>0</v>
      </c>
      <c r="H5543" s="111" t="s">
        <v>449</v>
      </c>
      <c r="I5543" s="112" t="s">
        <v>10928</v>
      </c>
    </row>
    <row r="5544" spans="1:9" hidden="1">
      <c r="A5544" s="101" t="s">
        <v>11444</v>
      </c>
      <c r="B5544" s="99" t="s">
        <v>11445</v>
      </c>
      <c r="C5544" s="20" t="s">
        <v>10875</v>
      </c>
      <c r="D5544" s="115">
        <v>38082</v>
      </c>
      <c r="E5544" s="114">
        <v>6520.83</v>
      </c>
      <c r="F5544" s="114">
        <v>0</v>
      </c>
      <c r="G5544" s="114">
        <v>0</v>
      </c>
      <c r="H5544" s="111" t="s">
        <v>449</v>
      </c>
      <c r="I5544" s="112" t="s">
        <v>10928</v>
      </c>
    </row>
    <row r="5545" spans="1:9" hidden="1">
      <c r="A5545" s="101" t="s">
        <v>11446</v>
      </c>
      <c r="B5545" s="99" t="s">
        <v>11447</v>
      </c>
      <c r="C5545" s="20" t="s">
        <v>10875</v>
      </c>
      <c r="D5545" s="115">
        <v>38082</v>
      </c>
      <c r="E5545" s="114">
        <v>15215.27</v>
      </c>
      <c r="F5545" s="114">
        <v>0</v>
      </c>
      <c r="G5545" s="114">
        <v>0</v>
      </c>
      <c r="H5545" s="111" t="s">
        <v>449</v>
      </c>
      <c r="I5545" s="112" t="s">
        <v>10928</v>
      </c>
    </row>
    <row r="5546" spans="1:9" hidden="1">
      <c r="A5546" s="101" t="s">
        <v>11448</v>
      </c>
      <c r="B5546" s="99" t="s">
        <v>11449</v>
      </c>
      <c r="C5546" s="20" t="s">
        <v>10875</v>
      </c>
      <c r="D5546" s="115">
        <v>38082</v>
      </c>
      <c r="E5546" s="114">
        <v>6520.83</v>
      </c>
      <c r="F5546" s="114">
        <v>0</v>
      </c>
      <c r="G5546" s="114">
        <v>0</v>
      </c>
      <c r="H5546" s="111" t="s">
        <v>449</v>
      </c>
      <c r="I5546" s="112" t="s">
        <v>10928</v>
      </c>
    </row>
    <row r="5547" spans="1:9" hidden="1">
      <c r="A5547" s="101" t="s">
        <v>11450</v>
      </c>
      <c r="B5547" s="99" t="s">
        <v>11451</v>
      </c>
      <c r="C5547" s="20" t="s">
        <v>10875</v>
      </c>
      <c r="D5547" s="115">
        <v>38082</v>
      </c>
      <c r="E5547" s="114">
        <v>75863.039999999994</v>
      </c>
      <c r="F5547" s="114">
        <v>0</v>
      </c>
      <c r="G5547" s="114">
        <v>0</v>
      </c>
      <c r="H5547" s="111" t="s">
        <v>449</v>
      </c>
      <c r="I5547" s="112" t="s">
        <v>10928</v>
      </c>
    </row>
    <row r="5548" spans="1:9" hidden="1">
      <c r="A5548" s="101" t="s">
        <v>11452</v>
      </c>
      <c r="B5548" s="99" t="s">
        <v>11453</v>
      </c>
      <c r="C5548" s="20" t="s">
        <v>10875</v>
      </c>
      <c r="D5548" s="115">
        <v>38082</v>
      </c>
      <c r="E5548" s="114">
        <v>75863.039999999994</v>
      </c>
      <c r="F5548" s="114">
        <v>0</v>
      </c>
      <c r="G5548" s="114">
        <v>0</v>
      </c>
      <c r="H5548" s="111" t="s">
        <v>449</v>
      </c>
      <c r="I5548" s="112" t="s">
        <v>10928</v>
      </c>
    </row>
    <row r="5549" spans="1:9" hidden="1">
      <c r="A5549" s="101" t="s">
        <v>11454</v>
      </c>
      <c r="B5549" s="99" t="s">
        <v>11455</v>
      </c>
      <c r="C5549" s="20" t="s">
        <v>10875</v>
      </c>
      <c r="D5549" s="115">
        <v>38082</v>
      </c>
      <c r="E5549" s="114">
        <v>11902.15</v>
      </c>
      <c r="F5549" s="114">
        <v>0</v>
      </c>
      <c r="G5549" s="114">
        <v>0</v>
      </c>
      <c r="H5549" s="111" t="s">
        <v>449</v>
      </c>
      <c r="I5549" s="112" t="s">
        <v>10928</v>
      </c>
    </row>
    <row r="5550" spans="1:9" hidden="1">
      <c r="A5550" s="101" t="s">
        <v>11456</v>
      </c>
      <c r="B5550" s="99" t="s">
        <v>11457</v>
      </c>
      <c r="C5550" s="20" t="s">
        <v>10875</v>
      </c>
      <c r="D5550" s="115">
        <v>38082</v>
      </c>
      <c r="E5550" s="114">
        <v>57086.68</v>
      </c>
      <c r="F5550" s="114">
        <v>0</v>
      </c>
      <c r="G5550" s="114">
        <v>0</v>
      </c>
      <c r="H5550" s="111" t="s">
        <v>449</v>
      </c>
      <c r="I5550" s="112" t="s">
        <v>10928</v>
      </c>
    </row>
    <row r="5551" spans="1:9" hidden="1">
      <c r="A5551" s="101" t="s">
        <v>11458</v>
      </c>
      <c r="B5551" s="99" t="s">
        <v>11459</v>
      </c>
      <c r="C5551" s="20" t="s">
        <v>10875</v>
      </c>
      <c r="D5551" s="115">
        <v>38082</v>
      </c>
      <c r="E5551" s="114">
        <v>57555.13</v>
      </c>
      <c r="F5551" s="114">
        <v>0</v>
      </c>
      <c r="G5551" s="114">
        <v>0</v>
      </c>
      <c r="H5551" s="111" t="s">
        <v>449</v>
      </c>
      <c r="I5551" s="112" t="s">
        <v>11070</v>
      </c>
    </row>
    <row r="5552" spans="1:9" hidden="1">
      <c r="A5552" s="101" t="s">
        <v>11460</v>
      </c>
      <c r="B5552" s="99" t="s">
        <v>11461</v>
      </c>
      <c r="C5552" s="20" t="s">
        <v>10875</v>
      </c>
      <c r="D5552" s="115">
        <v>38082</v>
      </c>
      <c r="E5552" s="114">
        <v>57058.23</v>
      </c>
      <c r="F5552" s="114">
        <v>0</v>
      </c>
      <c r="G5552" s="114">
        <v>0</v>
      </c>
      <c r="H5552" s="111" t="s">
        <v>449</v>
      </c>
      <c r="I5552" s="112" t="s">
        <v>10928</v>
      </c>
    </row>
    <row r="5553" spans="1:9" hidden="1">
      <c r="A5553" s="101" t="s">
        <v>11462</v>
      </c>
      <c r="B5553" s="99" t="s">
        <v>11463</v>
      </c>
      <c r="C5553" s="20" t="s">
        <v>10875</v>
      </c>
      <c r="D5553" s="115">
        <v>38082</v>
      </c>
      <c r="E5553" s="114">
        <v>57053.21</v>
      </c>
      <c r="F5553" s="114">
        <v>0</v>
      </c>
      <c r="G5553" s="114">
        <v>0</v>
      </c>
      <c r="H5553" s="111" t="s">
        <v>449</v>
      </c>
      <c r="I5553" s="112" t="s">
        <v>10947</v>
      </c>
    </row>
    <row r="5554" spans="1:9" hidden="1">
      <c r="A5554" s="101" t="s">
        <v>11464</v>
      </c>
      <c r="B5554" s="99" t="s">
        <v>11465</v>
      </c>
      <c r="C5554" s="20" t="s">
        <v>10875</v>
      </c>
      <c r="D5554" s="115">
        <v>38082</v>
      </c>
      <c r="E5554" s="114">
        <v>929366.96</v>
      </c>
      <c r="F5554" s="114">
        <v>0</v>
      </c>
      <c r="G5554" s="114">
        <v>0</v>
      </c>
      <c r="H5554" s="111" t="s">
        <v>449</v>
      </c>
      <c r="I5554" s="112" t="s">
        <v>10894</v>
      </c>
    </row>
    <row r="5555" spans="1:9" hidden="1">
      <c r="A5555" s="101" t="s">
        <v>11466</v>
      </c>
      <c r="B5555" s="99" t="s">
        <v>11467</v>
      </c>
      <c r="C5555" s="20" t="s">
        <v>10875</v>
      </c>
      <c r="D5555" s="115">
        <v>38082</v>
      </c>
      <c r="E5555" s="114">
        <v>6446.94</v>
      </c>
      <c r="F5555" s="114">
        <v>0</v>
      </c>
      <c r="G5555" s="114">
        <v>0</v>
      </c>
      <c r="H5555" s="111" t="s">
        <v>449</v>
      </c>
      <c r="I5555" s="112" t="s">
        <v>10894</v>
      </c>
    </row>
    <row r="5556" spans="1:9" hidden="1">
      <c r="A5556" s="101" t="s">
        <v>11468</v>
      </c>
      <c r="B5556" s="99" t="s">
        <v>11469</v>
      </c>
      <c r="C5556" s="20" t="s">
        <v>10875</v>
      </c>
      <c r="D5556" s="115">
        <v>38082</v>
      </c>
      <c r="E5556" s="114">
        <v>5639.44</v>
      </c>
      <c r="F5556" s="114">
        <v>0</v>
      </c>
      <c r="G5556" s="114">
        <v>0</v>
      </c>
      <c r="H5556" s="111" t="s">
        <v>450</v>
      </c>
      <c r="I5556" s="112" t="s">
        <v>6</v>
      </c>
    </row>
    <row r="5557" spans="1:9" hidden="1">
      <c r="A5557" s="101" t="s">
        <v>11470</v>
      </c>
      <c r="B5557" s="99" t="s">
        <v>11471</v>
      </c>
      <c r="C5557" s="20" t="s">
        <v>10875</v>
      </c>
      <c r="D5557" s="115">
        <v>38082</v>
      </c>
      <c r="E5557" s="114">
        <v>601.23</v>
      </c>
      <c r="F5557" s="114">
        <v>0</v>
      </c>
      <c r="G5557" s="114">
        <v>0</v>
      </c>
      <c r="H5557" s="111" t="s">
        <v>449</v>
      </c>
      <c r="I5557" s="112" t="s">
        <v>10894</v>
      </c>
    </row>
    <row r="5558" spans="1:9" hidden="1">
      <c r="A5558" s="101" t="s">
        <v>11472</v>
      </c>
      <c r="B5558" s="99" t="s">
        <v>11473</v>
      </c>
      <c r="C5558" s="20" t="s">
        <v>10875</v>
      </c>
      <c r="D5558" s="115">
        <v>38082</v>
      </c>
      <c r="E5558" s="114">
        <v>413.96</v>
      </c>
      <c r="F5558" s="114">
        <v>0</v>
      </c>
      <c r="G5558" s="114">
        <v>0</v>
      </c>
      <c r="H5558" s="111" t="s">
        <v>449</v>
      </c>
      <c r="I5558" s="112" t="s">
        <v>10894</v>
      </c>
    </row>
    <row r="5559" spans="1:9" hidden="1">
      <c r="A5559" s="101" t="s">
        <v>11474</v>
      </c>
      <c r="B5559" s="99" t="s">
        <v>11475</v>
      </c>
      <c r="C5559" s="20" t="s">
        <v>10875</v>
      </c>
      <c r="D5559" s="115">
        <v>38082</v>
      </c>
      <c r="E5559" s="114">
        <v>3335.85</v>
      </c>
      <c r="F5559" s="114">
        <v>0</v>
      </c>
      <c r="G5559" s="114">
        <v>0</v>
      </c>
      <c r="H5559" s="111" t="s">
        <v>449</v>
      </c>
      <c r="I5559" s="112" t="s">
        <v>10928</v>
      </c>
    </row>
    <row r="5560" spans="1:9" hidden="1">
      <c r="A5560" s="101" t="s">
        <v>11476</v>
      </c>
      <c r="B5560" s="99" t="s">
        <v>11306</v>
      </c>
      <c r="C5560" s="20" t="s">
        <v>10875</v>
      </c>
      <c r="D5560" s="115">
        <v>38082</v>
      </c>
      <c r="E5560" s="114">
        <v>6195.16</v>
      </c>
      <c r="F5560" s="114">
        <v>0</v>
      </c>
      <c r="G5560" s="114">
        <v>0</v>
      </c>
      <c r="H5560" s="111" t="s">
        <v>450</v>
      </c>
      <c r="I5560" s="112" t="s">
        <v>6</v>
      </c>
    </row>
    <row r="5561" spans="1:9" hidden="1">
      <c r="A5561" s="101" t="s">
        <v>11477</v>
      </c>
      <c r="B5561" s="99" t="s">
        <v>11478</v>
      </c>
      <c r="C5561" s="20" t="s">
        <v>10875</v>
      </c>
      <c r="D5561" s="115">
        <v>38082</v>
      </c>
      <c r="E5561" s="114">
        <v>3435</v>
      </c>
      <c r="F5561" s="114">
        <v>0</v>
      </c>
      <c r="G5561" s="114">
        <v>0</v>
      </c>
      <c r="H5561" s="111" t="s">
        <v>449</v>
      </c>
      <c r="I5561" s="112" t="s">
        <v>10928</v>
      </c>
    </row>
    <row r="5562" spans="1:9" hidden="1">
      <c r="A5562" s="101" t="s">
        <v>11479</v>
      </c>
      <c r="B5562" s="99" t="s">
        <v>11480</v>
      </c>
      <c r="C5562" s="20" t="s">
        <v>10875</v>
      </c>
      <c r="D5562" s="115">
        <v>38082</v>
      </c>
      <c r="E5562" s="114">
        <v>6379.29</v>
      </c>
      <c r="F5562" s="114">
        <v>0</v>
      </c>
      <c r="G5562" s="114">
        <v>0</v>
      </c>
      <c r="H5562" s="111" t="s">
        <v>449</v>
      </c>
      <c r="I5562" s="112" t="s">
        <v>10928</v>
      </c>
    </row>
    <row r="5563" spans="1:9" hidden="1">
      <c r="A5563" s="101" t="s">
        <v>11481</v>
      </c>
      <c r="B5563" s="99" t="s">
        <v>11482</v>
      </c>
      <c r="C5563" s="20" t="s">
        <v>10875</v>
      </c>
      <c r="D5563" s="115">
        <v>38082</v>
      </c>
      <c r="E5563" s="114">
        <v>3435</v>
      </c>
      <c r="F5563" s="114">
        <v>0</v>
      </c>
      <c r="G5563" s="114">
        <v>0</v>
      </c>
      <c r="H5563" s="111" t="s">
        <v>449</v>
      </c>
      <c r="I5563" s="112" t="s">
        <v>10947</v>
      </c>
    </row>
    <row r="5564" spans="1:9" hidden="1">
      <c r="A5564" s="101" t="s">
        <v>11483</v>
      </c>
      <c r="B5564" s="99" t="s">
        <v>11484</v>
      </c>
      <c r="C5564" s="20" t="s">
        <v>10875</v>
      </c>
      <c r="D5564" s="115">
        <v>38082</v>
      </c>
      <c r="E5564" s="114">
        <v>6379.29</v>
      </c>
      <c r="F5564" s="114">
        <v>0</v>
      </c>
      <c r="G5564" s="114">
        <v>0</v>
      </c>
      <c r="H5564" s="111" t="s">
        <v>449</v>
      </c>
      <c r="I5564" s="112" t="s">
        <v>10928</v>
      </c>
    </row>
    <row r="5565" spans="1:9" hidden="1">
      <c r="A5565" s="101" t="s">
        <v>11485</v>
      </c>
      <c r="B5565" s="99" t="s">
        <v>11486</v>
      </c>
      <c r="C5565" s="20" t="s">
        <v>10875</v>
      </c>
      <c r="D5565" s="115">
        <v>38082</v>
      </c>
      <c r="E5565" s="114">
        <v>3435</v>
      </c>
      <c r="F5565" s="114">
        <v>0</v>
      </c>
      <c r="G5565" s="114">
        <v>0</v>
      </c>
      <c r="H5565" s="111" t="s">
        <v>449</v>
      </c>
      <c r="I5565" s="112" t="s">
        <v>10876</v>
      </c>
    </row>
    <row r="5566" spans="1:9" hidden="1">
      <c r="A5566" s="101" t="s">
        <v>11487</v>
      </c>
      <c r="B5566" s="99" t="s">
        <v>11488</v>
      </c>
      <c r="C5566" s="20" t="s">
        <v>10875</v>
      </c>
      <c r="D5566" s="115">
        <v>38082</v>
      </c>
      <c r="E5566" s="114">
        <v>6379.29</v>
      </c>
      <c r="F5566" s="114">
        <v>0</v>
      </c>
      <c r="G5566" s="114">
        <v>0</v>
      </c>
      <c r="H5566" s="111" t="s">
        <v>449</v>
      </c>
      <c r="I5566" s="112" t="s">
        <v>10928</v>
      </c>
    </row>
    <row r="5567" spans="1:9" hidden="1">
      <c r="A5567" s="101" t="s">
        <v>11489</v>
      </c>
      <c r="B5567" s="99" t="s">
        <v>11490</v>
      </c>
      <c r="C5567" s="20" t="s">
        <v>10875</v>
      </c>
      <c r="D5567" s="115">
        <v>38082</v>
      </c>
      <c r="E5567" s="114">
        <v>2543.77</v>
      </c>
      <c r="F5567" s="114">
        <v>0</v>
      </c>
      <c r="G5567" s="114">
        <v>0</v>
      </c>
      <c r="H5567" s="111" t="s">
        <v>449</v>
      </c>
      <c r="I5567" s="112" t="s">
        <v>10928</v>
      </c>
    </row>
    <row r="5568" spans="1:9" hidden="1">
      <c r="A5568" s="101" t="s">
        <v>11491</v>
      </c>
      <c r="B5568" s="99" t="s">
        <v>11492</v>
      </c>
      <c r="C5568" s="20" t="s">
        <v>10875</v>
      </c>
      <c r="D5568" s="115">
        <v>38082</v>
      </c>
      <c r="E5568" s="114">
        <v>28576.29</v>
      </c>
      <c r="F5568" s="114">
        <v>0</v>
      </c>
      <c r="G5568" s="114">
        <v>0</v>
      </c>
      <c r="H5568" s="111" t="s">
        <v>449</v>
      </c>
      <c r="I5568" s="112" t="s">
        <v>11493</v>
      </c>
    </row>
    <row r="5569" spans="1:9" hidden="1">
      <c r="A5569" s="101" t="s">
        <v>11494</v>
      </c>
      <c r="B5569" s="99" t="s">
        <v>11495</v>
      </c>
      <c r="C5569" s="20" t="s">
        <v>10875</v>
      </c>
      <c r="D5569" s="115">
        <v>38082</v>
      </c>
      <c r="E5569" s="114">
        <v>10898.47</v>
      </c>
      <c r="F5569" s="114">
        <v>0</v>
      </c>
      <c r="G5569" s="114">
        <v>0</v>
      </c>
      <c r="H5569" s="111" t="s">
        <v>449</v>
      </c>
      <c r="I5569" s="112" t="s">
        <v>11493</v>
      </c>
    </row>
    <row r="5570" spans="1:9" hidden="1">
      <c r="A5570" s="101" t="s">
        <v>11496</v>
      </c>
      <c r="B5570" s="99" t="s">
        <v>11497</v>
      </c>
      <c r="C5570" s="20" t="s">
        <v>10875</v>
      </c>
      <c r="D5570" s="115">
        <v>38082</v>
      </c>
      <c r="E5570" s="114">
        <v>10898.47</v>
      </c>
      <c r="F5570" s="114">
        <v>0</v>
      </c>
      <c r="G5570" s="114">
        <v>0</v>
      </c>
      <c r="H5570" s="111" t="s">
        <v>449</v>
      </c>
      <c r="I5570" s="112" t="s">
        <v>11493</v>
      </c>
    </row>
    <row r="5571" spans="1:9" hidden="1">
      <c r="A5571" s="101" t="s">
        <v>11498</v>
      </c>
      <c r="B5571" s="99" t="s">
        <v>11499</v>
      </c>
      <c r="C5571" s="20" t="s">
        <v>10875</v>
      </c>
      <c r="D5571" s="115">
        <v>38082</v>
      </c>
      <c r="E5571" s="114">
        <v>10898.47</v>
      </c>
      <c r="F5571" s="114">
        <v>0</v>
      </c>
      <c r="G5571" s="114">
        <v>0</v>
      </c>
      <c r="H5571" s="111" t="s">
        <v>449</v>
      </c>
      <c r="I5571" s="112" t="s">
        <v>11493</v>
      </c>
    </row>
    <row r="5572" spans="1:9" hidden="1">
      <c r="A5572" s="101" t="s">
        <v>11500</v>
      </c>
      <c r="B5572" s="99" t="s">
        <v>11501</v>
      </c>
      <c r="C5572" s="20" t="s">
        <v>10875</v>
      </c>
      <c r="D5572" s="115">
        <v>38082</v>
      </c>
      <c r="E5572" s="114">
        <v>10898.47</v>
      </c>
      <c r="F5572" s="114">
        <v>0</v>
      </c>
      <c r="G5572" s="114">
        <v>0</v>
      </c>
      <c r="H5572" s="111" t="s">
        <v>449</v>
      </c>
      <c r="I5572" s="112" t="s">
        <v>11493</v>
      </c>
    </row>
    <row r="5573" spans="1:9" hidden="1">
      <c r="A5573" s="101" t="s">
        <v>11502</v>
      </c>
      <c r="B5573" s="99" t="s">
        <v>11503</v>
      </c>
      <c r="C5573" s="20" t="s">
        <v>10875</v>
      </c>
      <c r="D5573" s="115">
        <v>38082</v>
      </c>
      <c r="E5573" s="114">
        <v>1422.66</v>
      </c>
      <c r="F5573" s="114">
        <v>0</v>
      </c>
      <c r="G5573" s="114">
        <v>0</v>
      </c>
      <c r="H5573" s="111" t="s">
        <v>449</v>
      </c>
      <c r="I5573" s="112" t="s">
        <v>11493</v>
      </c>
    </row>
    <row r="5574" spans="1:9" hidden="1">
      <c r="A5574" s="101" t="s">
        <v>11504</v>
      </c>
      <c r="B5574" s="99" t="s">
        <v>11505</v>
      </c>
      <c r="C5574" s="20" t="s">
        <v>10875</v>
      </c>
      <c r="D5574" s="115">
        <v>38082</v>
      </c>
      <c r="E5574" s="114">
        <v>37592.69</v>
      </c>
      <c r="F5574" s="114">
        <v>0</v>
      </c>
      <c r="G5574" s="114">
        <v>0</v>
      </c>
      <c r="H5574" s="111" t="s">
        <v>449</v>
      </c>
      <c r="I5574" s="112" t="s">
        <v>11493</v>
      </c>
    </row>
    <row r="5575" spans="1:9" hidden="1">
      <c r="A5575" s="101" t="s">
        <v>11506</v>
      </c>
      <c r="B5575" s="99" t="s">
        <v>11507</v>
      </c>
      <c r="C5575" s="20" t="s">
        <v>10875</v>
      </c>
      <c r="D5575" s="115">
        <v>38082</v>
      </c>
      <c r="E5575" s="114">
        <v>1486.46</v>
      </c>
      <c r="F5575" s="114">
        <v>0</v>
      </c>
      <c r="G5575" s="114">
        <v>0</v>
      </c>
      <c r="H5575" s="111" t="s">
        <v>449</v>
      </c>
      <c r="I5575" s="112" t="s">
        <v>11493</v>
      </c>
    </row>
    <row r="5576" spans="1:9" hidden="1">
      <c r="A5576" s="101" t="s">
        <v>11508</v>
      </c>
      <c r="B5576" s="99" t="s">
        <v>11509</v>
      </c>
      <c r="C5576" s="20" t="s">
        <v>10875</v>
      </c>
      <c r="D5576" s="115">
        <v>38082</v>
      </c>
      <c r="E5576" s="114">
        <v>1486.46</v>
      </c>
      <c r="F5576" s="114">
        <v>0</v>
      </c>
      <c r="G5576" s="114">
        <v>0</v>
      </c>
      <c r="H5576" s="111" t="s">
        <v>449</v>
      </c>
      <c r="I5576" s="112" t="s">
        <v>11493</v>
      </c>
    </row>
    <row r="5577" spans="1:9" hidden="1">
      <c r="A5577" s="101" t="s">
        <v>11510</v>
      </c>
      <c r="B5577" s="99" t="s">
        <v>11511</v>
      </c>
      <c r="C5577" s="20" t="s">
        <v>10875</v>
      </c>
      <c r="D5577" s="115">
        <v>38082</v>
      </c>
      <c r="E5577" s="114">
        <v>3677.67</v>
      </c>
      <c r="F5577" s="114">
        <v>0</v>
      </c>
      <c r="G5577" s="114">
        <v>0</v>
      </c>
      <c r="H5577" s="111" t="s">
        <v>449</v>
      </c>
      <c r="I5577" s="112" t="s">
        <v>11493</v>
      </c>
    </row>
    <row r="5578" spans="1:9" hidden="1">
      <c r="A5578" s="101" t="s">
        <v>11512</v>
      </c>
      <c r="B5578" s="99" t="s">
        <v>11513</v>
      </c>
      <c r="C5578" s="20" t="s">
        <v>10875</v>
      </c>
      <c r="D5578" s="115">
        <v>38082</v>
      </c>
      <c r="E5578" s="114">
        <v>2459.79</v>
      </c>
      <c r="F5578" s="114">
        <v>0</v>
      </c>
      <c r="G5578" s="114">
        <v>0</v>
      </c>
      <c r="H5578" s="111" t="s">
        <v>449</v>
      </c>
      <c r="I5578" s="112" t="s">
        <v>11493</v>
      </c>
    </row>
    <row r="5579" spans="1:9" hidden="1">
      <c r="A5579" s="101" t="s">
        <v>11514</v>
      </c>
      <c r="B5579" s="99" t="s">
        <v>11515</v>
      </c>
      <c r="C5579" s="20" t="s">
        <v>10875</v>
      </c>
      <c r="D5579" s="115">
        <v>38082</v>
      </c>
      <c r="E5579" s="114">
        <v>8458.58</v>
      </c>
      <c r="F5579" s="114">
        <v>0</v>
      </c>
      <c r="G5579" s="114">
        <v>0</v>
      </c>
      <c r="H5579" s="111" t="s">
        <v>449</v>
      </c>
      <c r="I5579" s="112" t="s">
        <v>11493</v>
      </c>
    </row>
    <row r="5580" spans="1:9" hidden="1">
      <c r="A5580" s="101" t="s">
        <v>11516</v>
      </c>
      <c r="B5580" s="99" t="s">
        <v>11383</v>
      </c>
      <c r="C5580" s="20" t="s">
        <v>10875</v>
      </c>
      <c r="D5580" s="115">
        <v>38082</v>
      </c>
      <c r="E5580" s="114">
        <v>14782.09</v>
      </c>
      <c r="F5580" s="114">
        <v>0</v>
      </c>
      <c r="G5580" s="114">
        <v>0</v>
      </c>
      <c r="H5580" s="111" t="s">
        <v>449</v>
      </c>
      <c r="I5580" s="112" t="s">
        <v>11493</v>
      </c>
    </row>
    <row r="5581" spans="1:9" hidden="1">
      <c r="A5581" s="101" t="s">
        <v>11517</v>
      </c>
      <c r="B5581" s="99" t="s">
        <v>11518</v>
      </c>
      <c r="C5581" s="20" t="s">
        <v>10875</v>
      </c>
      <c r="D5581" s="115">
        <v>38082</v>
      </c>
      <c r="E5581" s="114">
        <v>5577.27</v>
      </c>
      <c r="F5581" s="114">
        <v>0</v>
      </c>
      <c r="G5581" s="114">
        <v>0</v>
      </c>
      <c r="H5581" s="111" t="s">
        <v>449</v>
      </c>
      <c r="I5581" s="112" t="s">
        <v>10905</v>
      </c>
    </row>
    <row r="5582" spans="1:9" hidden="1">
      <c r="A5582" s="101" t="s">
        <v>11519</v>
      </c>
      <c r="B5582" s="99" t="s">
        <v>11520</v>
      </c>
      <c r="C5582" s="20" t="s">
        <v>10875</v>
      </c>
      <c r="D5582" s="115">
        <v>38082</v>
      </c>
      <c r="E5582" s="114">
        <v>14782.09</v>
      </c>
      <c r="F5582" s="114">
        <v>0</v>
      </c>
      <c r="G5582" s="114">
        <v>0</v>
      </c>
      <c r="H5582" s="111" t="s">
        <v>450</v>
      </c>
      <c r="I5582" s="112" t="s">
        <v>6</v>
      </c>
    </row>
    <row r="5583" spans="1:9" hidden="1">
      <c r="A5583" s="101" t="s">
        <v>11521</v>
      </c>
      <c r="B5583" s="99" t="s">
        <v>11522</v>
      </c>
      <c r="C5583" s="20" t="s">
        <v>10875</v>
      </c>
      <c r="D5583" s="115">
        <v>38082</v>
      </c>
      <c r="E5583" s="114">
        <v>2885.43</v>
      </c>
      <c r="F5583" s="114">
        <v>0</v>
      </c>
      <c r="G5583" s="114">
        <v>0</v>
      </c>
      <c r="H5583" s="111" t="s">
        <v>450</v>
      </c>
      <c r="I5583" s="112" t="s">
        <v>6</v>
      </c>
    </row>
    <row r="5584" spans="1:9" hidden="1">
      <c r="A5584" s="101" t="s">
        <v>11523</v>
      </c>
      <c r="B5584" s="99" t="s">
        <v>11524</v>
      </c>
      <c r="C5584" s="20" t="s">
        <v>10875</v>
      </c>
      <c r="D5584" s="115">
        <v>38082</v>
      </c>
      <c r="E5584" s="114">
        <v>10757.73</v>
      </c>
      <c r="F5584" s="114">
        <v>0</v>
      </c>
      <c r="G5584" s="114">
        <v>0</v>
      </c>
      <c r="H5584" s="111" t="s">
        <v>449</v>
      </c>
      <c r="I5584" s="112" t="s">
        <v>11493</v>
      </c>
    </row>
    <row r="5585" spans="1:9" hidden="1">
      <c r="A5585" s="101" t="s">
        <v>11525</v>
      </c>
      <c r="B5585" s="99" t="s">
        <v>11526</v>
      </c>
      <c r="C5585" s="20" t="s">
        <v>10875</v>
      </c>
      <c r="D5585" s="115">
        <v>38082</v>
      </c>
      <c r="E5585" s="114">
        <v>7862.81</v>
      </c>
      <c r="F5585" s="114">
        <v>0</v>
      </c>
      <c r="G5585" s="114">
        <v>0</v>
      </c>
      <c r="H5585" s="111" t="s">
        <v>449</v>
      </c>
      <c r="I5585" s="112" t="s">
        <v>11493</v>
      </c>
    </row>
    <row r="5586" spans="1:9" hidden="1">
      <c r="A5586" s="101" t="s">
        <v>11527</v>
      </c>
      <c r="B5586" s="99" t="s">
        <v>11528</v>
      </c>
      <c r="C5586" s="20" t="s">
        <v>10875</v>
      </c>
      <c r="D5586" s="115">
        <v>38082</v>
      </c>
      <c r="E5586" s="114">
        <v>31446.62</v>
      </c>
      <c r="F5586" s="114">
        <v>0</v>
      </c>
      <c r="G5586" s="114">
        <v>0</v>
      </c>
      <c r="H5586" s="111" t="s">
        <v>449</v>
      </c>
      <c r="I5586" s="113" t="s">
        <v>11493</v>
      </c>
    </row>
    <row r="5587" spans="1:9" hidden="1">
      <c r="A5587" s="101" t="s">
        <v>11529</v>
      </c>
      <c r="B5587" s="99" t="s">
        <v>11530</v>
      </c>
      <c r="C5587" s="20" t="s">
        <v>10875</v>
      </c>
      <c r="D5587" s="115">
        <v>38082</v>
      </c>
      <c r="E5587" s="114">
        <v>7638.88</v>
      </c>
      <c r="F5587" s="114">
        <v>0</v>
      </c>
      <c r="G5587" s="114">
        <v>0</v>
      </c>
      <c r="H5587" s="111" t="s">
        <v>449</v>
      </c>
      <c r="I5587" s="113" t="s">
        <v>11493</v>
      </c>
    </row>
    <row r="5588" spans="1:9" hidden="1">
      <c r="A5588" s="101" t="s">
        <v>11531</v>
      </c>
      <c r="B5588" s="99" t="s">
        <v>11532</v>
      </c>
      <c r="C5588" s="20" t="s">
        <v>10875</v>
      </c>
      <c r="D5588" s="115">
        <v>38082</v>
      </c>
      <c r="E5588" s="114">
        <v>5577.27</v>
      </c>
      <c r="F5588" s="114">
        <v>0</v>
      </c>
      <c r="G5588" s="114">
        <v>0</v>
      </c>
      <c r="H5588" s="111" t="s">
        <v>450</v>
      </c>
      <c r="I5588" s="113" t="s">
        <v>6</v>
      </c>
    </row>
    <row r="5589" spans="1:9" hidden="1">
      <c r="A5589" s="101" t="s">
        <v>11533</v>
      </c>
      <c r="B5589" s="99" t="s">
        <v>11534</v>
      </c>
      <c r="C5589" s="20" t="s">
        <v>10875</v>
      </c>
      <c r="D5589" s="115">
        <v>38082</v>
      </c>
      <c r="E5589" s="114">
        <v>10757.73</v>
      </c>
      <c r="F5589" s="114">
        <v>0</v>
      </c>
      <c r="G5589" s="114">
        <v>0</v>
      </c>
      <c r="H5589" s="111" t="s">
        <v>449</v>
      </c>
      <c r="I5589" s="113" t="s">
        <v>11493</v>
      </c>
    </row>
    <row r="5590" spans="1:9" hidden="1">
      <c r="A5590" s="101" t="s">
        <v>11535</v>
      </c>
      <c r="B5590" s="99" t="s">
        <v>11536</v>
      </c>
      <c r="C5590" s="20" t="s">
        <v>10875</v>
      </c>
      <c r="D5590" s="115">
        <v>38082</v>
      </c>
      <c r="E5590" s="114">
        <v>12362.12</v>
      </c>
      <c r="F5590" s="114">
        <v>0</v>
      </c>
      <c r="G5590" s="114">
        <v>0</v>
      </c>
      <c r="H5590" s="111" t="s">
        <v>449</v>
      </c>
      <c r="I5590" s="113" t="s">
        <v>11493</v>
      </c>
    </row>
    <row r="5591" spans="1:9" hidden="1">
      <c r="A5591" s="101" t="s">
        <v>11537</v>
      </c>
      <c r="B5591" s="99" t="s">
        <v>11538</v>
      </c>
      <c r="C5591" s="20" t="s">
        <v>10875</v>
      </c>
      <c r="D5591" s="115">
        <v>38082</v>
      </c>
      <c r="E5591" s="114">
        <v>12362.12</v>
      </c>
      <c r="F5591" s="114">
        <v>0</v>
      </c>
      <c r="G5591" s="114">
        <v>0</v>
      </c>
      <c r="H5591" s="111" t="s">
        <v>449</v>
      </c>
      <c r="I5591" s="113" t="s">
        <v>11493</v>
      </c>
    </row>
    <row r="5592" spans="1:9" hidden="1">
      <c r="A5592" s="101" t="s">
        <v>11539</v>
      </c>
      <c r="B5592" s="99" t="s">
        <v>11540</v>
      </c>
      <c r="C5592" s="20" t="s">
        <v>10875</v>
      </c>
      <c r="D5592" s="115">
        <v>38082</v>
      </c>
      <c r="E5592" s="114">
        <v>21219.57</v>
      </c>
      <c r="F5592" s="114">
        <v>0</v>
      </c>
      <c r="G5592" s="114">
        <v>0</v>
      </c>
      <c r="H5592" s="111" t="s">
        <v>449</v>
      </c>
      <c r="I5592" s="113" t="s">
        <v>11493</v>
      </c>
    </row>
    <row r="5593" spans="1:9" hidden="1">
      <c r="A5593" s="101" t="s">
        <v>11541</v>
      </c>
      <c r="B5593" s="99" t="s">
        <v>11542</v>
      </c>
      <c r="C5593" s="20" t="s">
        <v>10875</v>
      </c>
      <c r="D5593" s="115">
        <v>38082</v>
      </c>
      <c r="E5593" s="114">
        <v>5577.27</v>
      </c>
      <c r="F5593" s="114">
        <v>0</v>
      </c>
      <c r="G5593" s="114">
        <v>0</v>
      </c>
      <c r="H5593" s="111" t="s">
        <v>449</v>
      </c>
      <c r="I5593" s="113" t="s">
        <v>10905</v>
      </c>
    </row>
    <row r="5594" spans="1:9" hidden="1">
      <c r="A5594" s="101" t="s">
        <v>11543</v>
      </c>
      <c r="B5594" s="99" t="s">
        <v>11544</v>
      </c>
      <c r="C5594" s="20" t="s">
        <v>10875</v>
      </c>
      <c r="D5594" s="115">
        <v>38082</v>
      </c>
      <c r="E5594" s="114">
        <v>5577.27</v>
      </c>
      <c r="F5594" s="114">
        <v>0</v>
      </c>
      <c r="G5594" s="114">
        <v>0</v>
      </c>
      <c r="H5594" s="111" t="s">
        <v>449</v>
      </c>
      <c r="I5594" s="113" t="s">
        <v>10905</v>
      </c>
    </row>
    <row r="5595" spans="1:9" hidden="1">
      <c r="A5595" s="101" t="s">
        <v>11545</v>
      </c>
      <c r="B5595" s="99" t="s">
        <v>11546</v>
      </c>
      <c r="C5595" s="20" t="s">
        <v>10875</v>
      </c>
      <c r="D5595" s="115">
        <v>38082</v>
      </c>
      <c r="E5595" s="114">
        <v>10757.73</v>
      </c>
      <c r="F5595" s="114">
        <v>0</v>
      </c>
      <c r="G5595" s="114">
        <v>0</v>
      </c>
      <c r="H5595" s="111" t="s">
        <v>449</v>
      </c>
      <c r="I5595" s="113" t="s">
        <v>11493</v>
      </c>
    </row>
    <row r="5596" spans="1:9" hidden="1">
      <c r="A5596" s="101" t="s">
        <v>11547</v>
      </c>
      <c r="B5596" s="99" t="s">
        <v>11548</v>
      </c>
      <c r="C5596" s="20" t="s">
        <v>10875</v>
      </c>
      <c r="D5596" s="115">
        <v>38082</v>
      </c>
      <c r="E5596" s="114">
        <v>12362.12</v>
      </c>
      <c r="F5596" s="114">
        <v>0</v>
      </c>
      <c r="G5596" s="114">
        <v>0</v>
      </c>
      <c r="H5596" s="111" t="s">
        <v>449</v>
      </c>
      <c r="I5596" s="113" t="s">
        <v>10905</v>
      </c>
    </row>
    <row r="5597" spans="1:9" hidden="1">
      <c r="A5597" s="101" t="s">
        <v>11549</v>
      </c>
      <c r="B5597" s="99" t="s">
        <v>11550</v>
      </c>
      <c r="C5597" s="20" t="s">
        <v>10875</v>
      </c>
      <c r="D5597" s="115">
        <v>38082</v>
      </c>
      <c r="E5597" s="114">
        <v>6883.71</v>
      </c>
      <c r="F5597" s="114">
        <v>0</v>
      </c>
      <c r="G5597" s="114">
        <v>0</v>
      </c>
      <c r="H5597" s="111" t="s">
        <v>449</v>
      </c>
      <c r="I5597" s="113" t="s">
        <v>11493</v>
      </c>
    </row>
    <row r="5598" spans="1:9" hidden="1">
      <c r="A5598" s="101" t="s">
        <v>11551</v>
      </c>
      <c r="B5598" s="99" t="s">
        <v>11552</v>
      </c>
      <c r="C5598" s="20" t="s">
        <v>10875</v>
      </c>
      <c r="D5598" s="115">
        <v>38082</v>
      </c>
      <c r="E5598" s="114">
        <v>21219.57</v>
      </c>
      <c r="F5598" s="114">
        <v>0</v>
      </c>
      <c r="G5598" s="114">
        <v>0</v>
      </c>
      <c r="H5598" s="111" t="s">
        <v>449</v>
      </c>
      <c r="I5598" s="113" t="s">
        <v>11493</v>
      </c>
    </row>
    <row r="5599" spans="1:9" hidden="1">
      <c r="A5599" s="101" t="s">
        <v>11553</v>
      </c>
      <c r="B5599" s="99" t="s">
        <v>11554</v>
      </c>
      <c r="C5599" s="20" t="s">
        <v>10875</v>
      </c>
      <c r="D5599" s="115">
        <v>38082</v>
      </c>
      <c r="E5599" s="114">
        <v>5577.27</v>
      </c>
      <c r="F5599" s="114">
        <v>0</v>
      </c>
      <c r="G5599" s="114">
        <v>0</v>
      </c>
      <c r="H5599" s="111" t="s">
        <v>450</v>
      </c>
      <c r="I5599" s="113" t="s">
        <v>6</v>
      </c>
    </row>
    <row r="5600" spans="1:9" hidden="1">
      <c r="A5600" s="101" t="s">
        <v>11555</v>
      </c>
      <c r="B5600" s="99" t="s">
        <v>11556</v>
      </c>
      <c r="C5600" s="20" t="s">
        <v>10875</v>
      </c>
      <c r="D5600" s="115">
        <v>38082</v>
      </c>
      <c r="E5600" s="114">
        <v>5577.27</v>
      </c>
      <c r="F5600" s="114">
        <v>0</v>
      </c>
      <c r="G5600" s="114">
        <v>0</v>
      </c>
      <c r="H5600" s="111" t="s">
        <v>450</v>
      </c>
      <c r="I5600" s="113" t="s">
        <v>6</v>
      </c>
    </row>
    <row r="5601" spans="1:9" hidden="1">
      <c r="A5601" s="101" t="s">
        <v>11557</v>
      </c>
      <c r="B5601" s="99" t="s">
        <v>11558</v>
      </c>
      <c r="C5601" s="20" t="s">
        <v>10875</v>
      </c>
      <c r="D5601" s="115">
        <v>38082</v>
      </c>
      <c r="E5601" s="114">
        <v>10757.73</v>
      </c>
      <c r="F5601" s="114">
        <v>0</v>
      </c>
      <c r="G5601" s="114">
        <v>0</v>
      </c>
      <c r="H5601" s="111" t="s">
        <v>449</v>
      </c>
      <c r="I5601" s="113" t="s">
        <v>11493</v>
      </c>
    </row>
    <row r="5602" spans="1:9" hidden="1">
      <c r="A5602" s="101" t="s">
        <v>11559</v>
      </c>
      <c r="B5602" s="99" t="s">
        <v>11560</v>
      </c>
      <c r="C5602" s="20" t="s">
        <v>10875</v>
      </c>
      <c r="D5602" s="115">
        <v>38082</v>
      </c>
      <c r="E5602" s="114">
        <v>15071.81</v>
      </c>
      <c r="F5602" s="114">
        <v>0</v>
      </c>
      <c r="G5602" s="114">
        <v>0</v>
      </c>
      <c r="H5602" s="111" t="s">
        <v>449</v>
      </c>
      <c r="I5602" s="113" t="s">
        <v>11493</v>
      </c>
    </row>
    <row r="5603" spans="1:9" hidden="1">
      <c r="A5603" s="101" t="s">
        <v>11561</v>
      </c>
      <c r="B5603" s="99" t="s">
        <v>11562</v>
      </c>
      <c r="C5603" s="20" t="s">
        <v>10875</v>
      </c>
      <c r="D5603" s="115">
        <v>38082</v>
      </c>
      <c r="E5603" s="114">
        <v>5577.27</v>
      </c>
      <c r="F5603" s="114">
        <v>0</v>
      </c>
      <c r="G5603" s="114">
        <v>0</v>
      </c>
      <c r="H5603" s="111" t="s">
        <v>450</v>
      </c>
      <c r="I5603" s="113" t="s">
        <v>6</v>
      </c>
    </row>
    <row r="5604" spans="1:9" hidden="1">
      <c r="A5604" s="101" t="s">
        <v>11563</v>
      </c>
      <c r="B5604" s="99" t="s">
        <v>11564</v>
      </c>
      <c r="C5604" s="20" t="s">
        <v>10875</v>
      </c>
      <c r="D5604" s="115">
        <v>38082</v>
      </c>
      <c r="E5604" s="114">
        <v>5577.27</v>
      </c>
      <c r="F5604" s="114">
        <v>0</v>
      </c>
      <c r="G5604" s="114">
        <v>0</v>
      </c>
      <c r="H5604" s="111" t="s">
        <v>449</v>
      </c>
      <c r="I5604" s="113" t="s">
        <v>10905</v>
      </c>
    </row>
    <row r="5605" spans="1:9" hidden="1">
      <c r="A5605" s="101" t="s">
        <v>11565</v>
      </c>
      <c r="B5605" s="99" t="s">
        <v>11566</v>
      </c>
      <c r="C5605" s="20" t="s">
        <v>10875</v>
      </c>
      <c r="D5605" s="115">
        <v>38082</v>
      </c>
      <c r="E5605" s="114">
        <v>15723.31</v>
      </c>
      <c r="F5605" s="114">
        <v>0</v>
      </c>
      <c r="G5605" s="114">
        <v>0</v>
      </c>
      <c r="H5605" s="111" t="s">
        <v>449</v>
      </c>
      <c r="I5605" s="113" t="s">
        <v>11493</v>
      </c>
    </row>
    <row r="5606" spans="1:9" hidden="1">
      <c r="A5606" s="101" t="s">
        <v>11567</v>
      </c>
      <c r="B5606" s="99" t="s">
        <v>11568</v>
      </c>
      <c r="C5606" s="20" t="s">
        <v>10875</v>
      </c>
      <c r="D5606" s="115">
        <v>38082</v>
      </c>
      <c r="E5606" s="114">
        <v>12362.12</v>
      </c>
      <c r="F5606" s="114">
        <v>0</v>
      </c>
      <c r="G5606" s="114">
        <v>0</v>
      </c>
      <c r="H5606" s="111" t="s">
        <v>449</v>
      </c>
      <c r="I5606" s="113" t="s">
        <v>11493</v>
      </c>
    </row>
    <row r="5607" spans="1:9" hidden="1">
      <c r="A5607" s="101" t="s">
        <v>11569</v>
      </c>
      <c r="B5607" s="99" t="s">
        <v>11570</v>
      </c>
      <c r="C5607" s="20" t="s">
        <v>10875</v>
      </c>
      <c r="D5607" s="115">
        <v>38082</v>
      </c>
      <c r="E5607" s="114">
        <v>31446.62</v>
      </c>
      <c r="F5607" s="114">
        <v>0</v>
      </c>
      <c r="G5607" s="114">
        <v>0</v>
      </c>
      <c r="H5607" s="111" t="s">
        <v>449</v>
      </c>
      <c r="I5607" s="113" t="s">
        <v>11493</v>
      </c>
    </row>
    <row r="5608" spans="1:9" hidden="1">
      <c r="A5608" s="101" t="s">
        <v>11571</v>
      </c>
      <c r="B5608" s="99" t="s">
        <v>11572</v>
      </c>
      <c r="C5608" s="20" t="s">
        <v>10875</v>
      </c>
      <c r="D5608" s="115">
        <v>38082</v>
      </c>
      <c r="E5608" s="114">
        <v>31446.62</v>
      </c>
      <c r="F5608" s="114">
        <v>0</v>
      </c>
      <c r="G5608" s="114">
        <v>0</v>
      </c>
      <c r="H5608" s="111" t="s">
        <v>449</v>
      </c>
      <c r="I5608" s="113" t="s">
        <v>11493</v>
      </c>
    </row>
    <row r="5609" spans="1:9" hidden="1">
      <c r="A5609" s="101" t="s">
        <v>11573</v>
      </c>
      <c r="B5609" s="99" t="s">
        <v>11574</v>
      </c>
      <c r="C5609" s="20" t="s">
        <v>10875</v>
      </c>
      <c r="D5609" s="115">
        <v>38082</v>
      </c>
      <c r="E5609" s="114">
        <v>5577.27</v>
      </c>
      <c r="F5609" s="114">
        <v>0</v>
      </c>
      <c r="G5609" s="114">
        <v>0</v>
      </c>
      <c r="H5609" s="111" t="s">
        <v>450</v>
      </c>
      <c r="I5609" s="113" t="s">
        <v>6</v>
      </c>
    </row>
    <row r="5610" spans="1:9" hidden="1">
      <c r="A5610" s="101" t="s">
        <v>11575</v>
      </c>
      <c r="B5610" s="99" t="s">
        <v>11576</v>
      </c>
      <c r="C5610" s="20" t="s">
        <v>10875</v>
      </c>
      <c r="D5610" s="115">
        <v>38082</v>
      </c>
      <c r="E5610" s="114">
        <v>15723.31</v>
      </c>
      <c r="F5610" s="114">
        <v>0</v>
      </c>
      <c r="G5610" s="114">
        <v>0</v>
      </c>
      <c r="H5610" s="111" t="s">
        <v>449</v>
      </c>
      <c r="I5610" s="113" t="s">
        <v>11493</v>
      </c>
    </row>
    <row r="5611" spans="1:9" hidden="1">
      <c r="A5611" s="101" t="s">
        <v>11577</v>
      </c>
      <c r="B5611" s="99" t="s">
        <v>11578</v>
      </c>
      <c r="C5611" s="20" t="s">
        <v>10875</v>
      </c>
      <c r="D5611" s="115">
        <v>38082</v>
      </c>
      <c r="E5611" s="114">
        <v>7861.66</v>
      </c>
      <c r="F5611" s="114">
        <v>0</v>
      </c>
      <c r="G5611" s="114">
        <v>0</v>
      </c>
      <c r="H5611" s="111" t="s">
        <v>449</v>
      </c>
      <c r="I5611" s="113" t="s">
        <v>11493</v>
      </c>
    </row>
    <row r="5612" spans="1:9" hidden="1">
      <c r="A5612" s="101" t="s">
        <v>11579</v>
      </c>
      <c r="B5612" s="99" t="s">
        <v>11544</v>
      </c>
      <c r="C5612" s="20" t="s">
        <v>10875</v>
      </c>
      <c r="D5612" s="115">
        <v>38082</v>
      </c>
      <c r="E5612" s="114">
        <v>1441.69</v>
      </c>
      <c r="F5612" s="114">
        <v>0</v>
      </c>
      <c r="G5612" s="114">
        <v>0</v>
      </c>
      <c r="H5612" s="111" t="s">
        <v>449</v>
      </c>
      <c r="I5612" s="113" t="s">
        <v>11493</v>
      </c>
    </row>
    <row r="5613" spans="1:9" hidden="1">
      <c r="A5613" s="101" t="s">
        <v>11580</v>
      </c>
      <c r="B5613" s="99" t="s">
        <v>11581</v>
      </c>
      <c r="C5613" s="20" t="s">
        <v>10875</v>
      </c>
      <c r="D5613" s="115">
        <v>38082</v>
      </c>
      <c r="E5613" s="114">
        <v>6883.71</v>
      </c>
      <c r="F5613" s="114">
        <v>0</v>
      </c>
      <c r="G5613" s="114">
        <v>0</v>
      </c>
      <c r="H5613" s="111" t="s">
        <v>449</v>
      </c>
      <c r="I5613" s="113" t="s">
        <v>11493</v>
      </c>
    </row>
    <row r="5614" spans="1:9" hidden="1">
      <c r="A5614" s="101" t="s">
        <v>11582</v>
      </c>
      <c r="B5614" s="99" t="s">
        <v>11583</v>
      </c>
      <c r="C5614" s="20" t="s">
        <v>10875</v>
      </c>
      <c r="D5614" s="115">
        <v>38082</v>
      </c>
      <c r="E5614" s="114">
        <v>15723.31</v>
      </c>
      <c r="F5614" s="114">
        <v>0</v>
      </c>
      <c r="G5614" s="114">
        <v>0</v>
      </c>
      <c r="H5614" s="111" t="s">
        <v>449</v>
      </c>
      <c r="I5614" s="113" t="s">
        <v>11493</v>
      </c>
    </row>
    <row r="5615" spans="1:9" hidden="1">
      <c r="A5615" s="101" t="s">
        <v>11584</v>
      </c>
      <c r="B5615" s="99" t="s">
        <v>11585</v>
      </c>
      <c r="C5615" s="20" t="s">
        <v>10875</v>
      </c>
      <c r="D5615" s="115">
        <v>38082</v>
      </c>
      <c r="E5615" s="114">
        <v>31446.62</v>
      </c>
      <c r="F5615" s="114">
        <v>0</v>
      </c>
      <c r="G5615" s="114">
        <v>0</v>
      </c>
      <c r="H5615" s="111" t="s">
        <v>449</v>
      </c>
      <c r="I5615" s="113" t="s">
        <v>11493</v>
      </c>
    </row>
    <row r="5616" spans="1:9" hidden="1">
      <c r="A5616" s="101" t="s">
        <v>11586</v>
      </c>
      <c r="B5616" s="99" t="s">
        <v>11587</v>
      </c>
      <c r="C5616" s="20" t="s">
        <v>10875</v>
      </c>
      <c r="D5616" s="115">
        <v>38082</v>
      </c>
      <c r="E5616" s="114">
        <v>2225</v>
      </c>
      <c r="F5616" s="114">
        <v>0</v>
      </c>
      <c r="G5616" s="114">
        <v>0</v>
      </c>
      <c r="H5616" s="111" t="s">
        <v>450</v>
      </c>
      <c r="I5616" s="113" t="s">
        <v>6</v>
      </c>
    </row>
    <row r="5617" spans="1:9" hidden="1">
      <c r="A5617" s="101" t="s">
        <v>11588</v>
      </c>
      <c r="B5617" s="99" t="s">
        <v>11589</v>
      </c>
      <c r="C5617" s="20" t="s">
        <v>10875</v>
      </c>
      <c r="D5617" s="115">
        <v>38082</v>
      </c>
      <c r="E5617" s="114">
        <v>2927.31</v>
      </c>
      <c r="F5617" s="114">
        <v>0</v>
      </c>
      <c r="G5617" s="114">
        <v>0</v>
      </c>
      <c r="H5617" s="111" t="s">
        <v>449</v>
      </c>
      <c r="I5617" s="113" t="s">
        <v>11493</v>
      </c>
    </row>
    <row r="5618" spans="1:9" hidden="1">
      <c r="A5618" s="101" t="s">
        <v>11590</v>
      </c>
      <c r="B5618" s="99" t="s">
        <v>11591</v>
      </c>
      <c r="C5618" s="20" t="s">
        <v>10875</v>
      </c>
      <c r="D5618" s="115">
        <v>38082</v>
      </c>
      <c r="E5618" s="114">
        <v>2927.31</v>
      </c>
      <c r="F5618" s="114">
        <v>0</v>
      </c>
      <c r="G5618" s="114">
        <v>0</v>
      </c>
      <c r="H5618" s="111" t="s">
        <v>449</v>
      </c>
      <c r="I5618" s="113" t="s">
        <v>11493</v>
      </c>
    </row>
    <row r="5619" spans="1:9" hidden="1">
      <c r="A5619" s="101" t="s">
        <v>11592</v>
      </c>
      <c r="B5619" s="99" t="s">
        <v>11593</v>
      </c>
      <c r="C5619" s="20" t="s">
        <v>10875</v>
      </c>
      <c r="D5619" s="115">
        <v>38082</v>
      </c>
      <c r="E5619" s="114">
        <v>8458.58</v>
      </c>
      <c r="F5619" s="114">
        <v>0</v>
      </c>
      <c r="G5619" s="114">
        <v>0</v>
      </c>
      <c r="H5619" s="111" t="s">
        <v>449</v>
      </c>
      <c r="I5619" s="113" t="s">
        <v>11493</v>
      </c>
    </row>
    <row r="5620" spans="1:9" hidden="1">
      <c r="A5620" s="101" t="s">
        <v>11594</v>
      </c>
      <c r="B5620" s="99" t="s">
        <v>11595</v>
      </c>
      <c r="C5620" s="20" t="s">
        <v>10875</v>
      </c>
      <c r="D5620" s="115">
        <v>38082</v>
      </c>
      <c r="E5620" s="114">
        <v>20750.68</v>
      </c>
      <c r="F5620" s="114">
        <v>0</v>
      </c>
      <c r="G5620" s="114">
        <v>0</v>
      </c>
      <c r="H5620" s="111" t="s">
        <v>449</v>
      </c>
      <c r="I5620" s="113" t="s">
        <v>11493</v>
      </c>
    </row>
    <row r="5621" spans="1:9" hidden="1">
      <c r="A5621" s="101" t="s">
        <v>11596</v>
      </c>
      <c r="B5621" s="99" t="s">
        <v>11597</v>
      </c>
      <c r="C5621" s="20" t="s">
        <v>10875</v>
      </c>
      <c r="D5621" s="115">
        <v>38082</v>
      </c>
      <c r="E5621" s="114">
        <v>15723.31</v>
      </c>
      <c r="F5621" s="114">
        <v>0</v>
      </c>
      <c r="G5621" s="114">
        <v>0</v>
      </c>
      <c r="H5621" s="111" t="s">
        <v>449</v>
      </c>
      <c r="I5621" s="113" t="s">
        <v>11493</v>
      </c>
    </row>
    <row r="5622" spans="1:9" hidden="1">
      <c r="A5622" s="101" t="s">
        <v>11598</v>
      </c>
      <c r="B5622" s="99" t="s">
        <v>11599</v>
      </c>
      <c r="C5622" s="20" t="s">
        <v>10875</v>
      </c>
      <c r="D5622" s="115">
        <v>38082</v>
      </c>
      <c r="E5622" s="114">
        <v>24371.37</v>
      </c>
      <c r="F5622" s="114">
        <v>0</v>
      </c>
      <c r="G5622" s="114">
        <v>0</v>
      </c>
      <c r="H5622" s="111" t="s">
        <v>449</v>
      </c>
      <c r="I5622" s="113" t="s">
        <v>11493</v>
      </c>
    </row>
    <row r="5623" spans="1:9" hidden="1">
      <c r="A5623" s="101" t="s">
        <v>11600</v>
      </c>
      <c r="B5623" s="99" t="s">
        <v>11601</v>
      </c>
      <c r="C5623" s="20" t="s">
        <v>10875</v>
      </c>
      <c r="D5623" s="115">
        <v>38082</v>
      </c>
      <c r="E5623" s="114">
        <v>1009766.15</v>
      </c>
      <c r="F5623" s="114">
        <v>0</v>
      </c>
      <c r="G5623" s="114">
        <v>0</v>
      </c>
      <c r="H5623" s="111" t="s">
        <v>449</v>
      </c>
      <c r="I5623" s="113" t="s">
        <v>11493</v>
      </c>
    </row>
    <row r="5624" spans="1:9" hidden="1">
      <c r="A5624" s="101" t="s">
        <v>11602</v>
      </c>
      <c r="B5624" s="99" t="s">
        <v>11603</v>
      </c>
      <c r="C5624" s="20" t="s">
        <v>10875</v>
      </c>
      <c r="D5624" s="115">
        <v>38082</v>
      </c>
      <c r="E5624" s="114">
        <v>4204.92</v>
      </c>
      <c r="F5624" s="114">
        <v>0</v>
      </c>
      <c r="G5624" s="114">
        <v>0</v>
      </c>
      <c r="H5624" s="111" t="s">
        <v>449</v>
      </c>
      <c r="I5624" s="113" t="s">
        <v>11493</v>
      </c>
    </row>
    <row r="5625" spans="1:9" hidden="1">
      <c r="A5625" s="101" t="s">
        <v>11604</v>
      </c>
      <c r="B5625" s="99" t="s">
        <v>11605</v>
      </c>
      <c r="C5625" s="20" t="s">
        <v>10875</v>
      </c>
      <c r="D5625" s="115">
        <v>38082</v>
      </c>
      <c r="E5625" s="114">
        <v>5223.45</v>
      </c>
      <c r="F5625" s="114">
        <v>0</v>
      </c>
      <c r="G5625" s="114">
        <v>0</v>
      </c>
      <c r="H5625" s="111" t="s">
        <v>449</v>
      </c>
      <c r="I5625" s="113" t="s">
        <v>11493</v>
      </c>
    </row>
    <row r="5626" spans="1:9" hidden="1">
      <c r="A5626" s="101" t="s">
        <v>11606</v>
      </c>
      <c r="B5626" s="99" t="s">
        <v>11607</v>
      </c>
      <c r="C5626" s="20" t="s">
        <v>10875</v>
      </c>
      <c r="D5626" s="115">
        <v>38082</v>
      </c>
      <c r="E5626" s="114">
        <v>5223.45</v>
      </c>
      <c r="F5626" s="114">
        <v>0</v>
      </c>
      <c r="G5626" s="114">
        <v>0</v>
      </c>
      <c r="H5626" s="111" t="s">
        <v>449</v>
      </c>
      <c r="I5626" s="113" t="s">
        <v>11493</v>
      </c>
    </row>
    <row r="5627" spans="1:9" hidden="1">
      <c r="A5627" s="101" t="s">
        <v>11608</v>
      </c>
      <c r="B5627" s="99" t="s">
        <v>11609</v>
      </c>
      <c r="C5627" s="20" t="s">
        <v>10875</v>
      </c>
      <c r="D5627" s="115">
        <v>38082</v>
      </c>
      <c r="E5627" s="114">
        <v>4204.92</v>
      </c>
      <c r="F5627" s="114">
        <v>0</v>
      </c>
      <c r="G5627" s="114">
        <v>0</v>
      </c>
      <c r="H5627" s="111" t="s">
        <v>449</v>
      </c>
      <c r="I5627" s="113" t="s">
        <v>11493</v>
      </c>
    </row>
    <row r="5628" spans="1:9" hidden="1">
      <c r="A5628" s="101" t="s">
        <v>11610</v>
      </c>
      <c r="B5628" s="99" t="s">
        <v>11611</v>
      </c>
      <c r="C5628" s="20" t="s">
        <v>10875</v>
      </c>
      <c r="D5628" s="115">
        <v>38082</v>
      </c>
      <c r="E5628" s="114">
        <v>76680.710000000006</v>
      </c>
      <c r="F5628" s="114">
        <v>0</v>
      </c>
      <c r="G5628" s="114">
        <v>0</v>
      </c>
      <c r="H5628" s="111" t="s">
        <v>449</v>
      </c>
      <c r="I5628" s="113" t="s">
        <v>11493</v>
      </c>
    </row>
    <row r="5629" spans="1:9" hidden="1">
      <c r="A5629" s="101" t="s">
        <v>11612</v>
      </c>
      <c r="B5629" s="99" t="s">
        <v>11613</v>
      </c>
      <c r="C5629" s="20" t="s">
        <v>10875</v>
      </c>
      <c r="D5629" s="115">
        <v>38082</v>
      </c>
      <c r="E5629" s="114">
        <v>76680.710000000006</v>
      </c>
      <c r="F5629" s="114">
        <v>0</v>
      </c>
      <c r="G5629" s="114">
        <v>0</v>
      </c>
      <c r="H5629" s="111" t="s">
        <v>449</v>
      </c>
      <c r="I5629" s="113" t="s">
        <v>11493</v>
      </c>
    </row>
    <row r="5630" spans="1:9" hidden="1">
      <c r="A5630" s="101" t="s">
        <v>11614</v>
      </c>
      <c r="B5630" s="99" t="s">
        <v>11615</v>
      </c>
      <c r="C5630" s="20" t="s">
        <v>10875</v>
      </c>
      <c r="D5630" s="115">
        <v>38082</v>
      </c>
      <c r="E5630" s="114">
        <v>3312.45</v>
      </c>
      <c r="F5630" s="114">
        <v>0</v>
      </c>
      <c r="G5630" s="114">
        <v>0</v>
      </c>
      <c r="H5630" s="111" t="s">
        <v>449</v>
      </c>
      <c r="I5630" s="113" t="s">
        <v>10947</v>
      </c>
    </row>
    <row r="5631" spans="1:9" hidden="1">
      <c r="A5631" s="101" t="s">
        <v>11616</v>
      </c>
      <c r="B5631" s="99" t="s">
        <v>11617</v>
      </c>
      <c r="C5631" s="20" t="s">
        <v>10875</v>
      </c>
      <c r="D5631" s="115">
        <v>38082</v>
      </c>
      <c r="E5631" s="114">
        <v>59109.62</v>
      </c>
      <c r="F5631" s="114">
        <v>0</v>
      </c>
      <c r="G5631" s="114">
        <v>0</v>
      </c>
      <c r="H5631" s="111" t="s">
        <v>450</v>
      </c>
      <c r="I5631" s="113" t="s">
        <v>6</v>
      </c>
    </row>
    <row r="5632" spans="1:9" hidden="1">
      <c r="A5632" s="101" t="s">
        <v>11618</v>
      </c>
      <c r="B5632" s="99" t="s">
        <v>11619</v>
      </c>
      <c r="C5632" s="20" t="s">
        <v>10875</v>
      </c>
      <c r="D5632" s="115">
        <v>38082</v>
      </c>
      <c r="E5632" s="114">
        <v>58627.98</v>
      </c>
      <c r="F5632" s="114">
        <v>0</v>
      </c>
      <c r="G5632" s="114">
        <v>0</v>
      </c>
      <c r="H5632" s="111" t="s">
        <v>449</v>
      </c>
      <c r="I5632" s="113" t="s">
        <v>10947</v>
      </c>
    </row>
    <row r="5633" spans="1:9" hidden="1">
      <c r="A5633" s="101" t="s">
        <v>11620</v>
      </c>
      <c r="B5633" s="99" t="s">
        <v>11621</v>
      </c>
      <c r="C5633" s="20" t="s">
        <v>10875</v>
      </c>
      <c r="D5633" s="115">
        <v>38082</v>
      </c>
      <c r="E5633" s="114">
        <v>2523.77</v>
      </c>
      <c r="F5633" s="114">
        <v>0</v>
      </c>
      <c r="G5633" s="114">
        <v>0</v>
      </c>
      <c r="H5633" s="111" t="s">
        <v>449</v>
      </c>
      <c r="I5633" s="113" t="s">
        <v>10947</v>
      </c>
    </row>
    <row r="5634" spans="1:9" hidden="1">
      <c r="A5634" s="101" t="s">
        <v>11622</v>
      </c>
      <c r="B5634" s="99" t="s">
        <v>11623</v>
      </c>
      <c r="C5634" s="20" t="s">
        <v>10875</v>
      </c>
      <c r="D5634" s="115">
        <v>38082</v>
      </c>
      <c r="E5634" s="114">
        <v>3435</v>
      </c>
      <c r="F5634" s="114">
        <v>0</v>
      </c>
      <c r="G5634" s="114">
        <v>0</v>
      </c>
      <c r="H5634" s="111" t="s">
        <v>449</v>
      </c>
      <c r="I5634" s="113" t="s">
        <v>447</v>
      </c>
    </row>
    <row r="5635" spans="1:9" hidden="1">
      <c r="A5635" s="101" t="s">
        <v>11624</v>
      </c>
      <c r="B5635" s="99" t="s">
        <v>11306</v>
      </c>
      <c r="C5635" s="20" t="s">
        <v>10875</v>
      </c>
      <c r="D5635" s="115">
        <v>38082</v>
      </c>
      <c r="E5635" s="114">
        <v>6379.29</v>
      </c>
      <c r="F5635" s="114">
        <v>0</v>
      </c>
      <c r="G5635" s="114">
        <v>0</v>
      </c>
      <c r="H5635" s="111" t="s">
        <v>450</v>
      </c>
      <c r="I5635" s="113" t="s">
        <v>6</v>
      </c>
    </row>
    <row r="5636" spans="1:9" hidden="1">
      <c r="A5636" s="101" t="s">
        <v>11625</v>
      </c>
      <c r="B5636" s="99" t="s">
        <v>11626</v>
      </c>
      <c r="C5636" s="20" t="s">
        <v>10875</v>
      </c>
      <c r="D5636" s="115">
        <v>38082</v>
      </c>
      <c r="E5636" s="114">
        <v>3435</v>
      </c>
      <c r="F5636" s="114">
        <v>0</v>
      </c>
      <c r="G5636" s="114">
        <v>0</v>
      </c>
      <c r="H5636" s="111" t="s">
        <v>449</v>
      </c>
      <c r="I5636" s="113" t="s">
        <v>10884</v>
      </c>
    </row>
    <row r="5637" spans="1:9" hidden="1">
      <c r="A5637" s="101" t="s">
        <v>11627</v>
      </c>
      <c r="B5637" s="99" t="s">
        <v>11628</v>
      </c>
      <c r="C5637" s="20" t="s">
        <v>10875</v>
      </c>
      <c r="D5637" s="115">
        <v>38082</v>
      </c>
      <c r="E5637" s="114">
        <v>3335.85</v>
      </c>
      <c r="F5637" s="114">
        <v>0</v>
      </c>
      <c r="G5637" s="114">
        <v>0</v>
      </c>
      <c r="H5637" s="111" t="s">
        <v>449</v>
      </c>
      <c r="I5637" s="113" t="s">
        <v>10947</v>
      </c>
    </row>
    <row r="5638" spans="1:9" hidden="1">
      <c r="A5638" s="101" t="s">
        <v>11629</v>
      </c>
      <c r="B5638" s="99" t="s">
        <v>11484</v>
      </c>
      <c r="C5638" s="20" t="s">
        <v>10875</v>
      </c>
      <c r="D5638" s="115">
        <v>38082</v>
      </c>
      <c r="E5638" s="114">
        <v>6195.16</v>
      </c>
      <c r="F5638" s="114">
        <v>0</v>
      </c>
      <c r="G5638" s="114">
        <v>0</v>
      </c>
      <c r="H5638" s="111" t="s">
        <v>449</v>
      </c>
      <c r="I5638" s="113" t="s">
        <v>10928</v>
      </c>
    </row>
    <row r="5639" spans="1:9" hidden="1">
      <c r="A5639" s="101" t="s">
        <v>11630</v>
      </c>
      <c r="B5639" s="99" t="s">
        <v>11631</v>
      </c>
      <c r="C5639" s="20" t="s">
        <v>10875</v>
      </c>
      <c r="D5639" s="115">
        <v>38082</v>
      </c>
      <c r="E5639" s="114">
        <v>7720.68</v>
      </c>
      <c r="F5639" s="114">
        <v>0</v>
      </c>
      <c r="G5639" s="114">
        <v>0</v>
      </c>
      <c r="H5639" s="111" t="s">
        <v>449</v>
      </c>
      <c r="I5639" s="113" t="s">
        <v>11111</v>
      </c>
    </row>
    <row r="5640" spans="1:9" hidden="1">
      <c r="A5640" s="102" t="s">
        <v>11632</v>
      </c>
      <c r="B5640" s="100" t="s">
        <v>11633</v>
      </c>
      <c r="C5640" s="20" t="s">
        <v>10875</v>
      </c>
      <c r="D5640" s="105">
        <v>38082</v>
      </c>
      <c r="E5640" s="106">
        <v>68739.87</v>
      </c>
      <c r="F5640" s="106">
        <v>0</v>
      </c>
      <c r="G5640" s="106">
        <v>0</v>
      </c>
      <c r="H5640" s="111" t="s">
        <v>449</v>
      </c>
      <c r="I5640" s="108" t="s">
        <v>436</v>
      </c>
    </row>
    <row r="5641" spans="1:9" hidden="1">
      <c r="A5641" s="102" t="s">
        <v>11634</v>
      </c>
      <c r="B5641" s="100" t="s">
        <v>11635</v>
      </c>
      <c r="C5641" s="20" t="s">
        <v>10875</v>
      </c>
      <c r="D5641" s="105">
        <v>38082</v>
      </c>
      <c r="E5641" s="106">
        <v>68739.87</v>
      </c>
      <c r="F5641" s="106">
        <v>0</v>
      </c>
      <c r="G5641" s="106">
        <v>0</v>
      </c>
      <c r="H5641" s="111" t="s">
        <v>449</v>
      </c>
      <c r="I5641" s="108" t="s">
        <v>436</v>
      </c>
    </row>
    <row r="5642" spans="1:9" hidden="1">
      <c r="A5642" s="102" t="s">
        <v>11636</v>
      </c>
      <c r="B5642" s="100" t="s">
        <v>11637</v>
      </c>
      <c r="C5642" s="20" t="s">
        <v>10875</v>
      </c>
      <c r="D5642" s="105">
        <v>38082</v>
      </c>
      <c r="E5642" s="106">
        <v>68739.87</v>
      </c>
      <c r="F5642" s="106">
        <v>0</v>
      </c>
      <c r="G5642" s="106">
        <v>0</v>
      </c>
      <c r="H5642" s="111" t="s">
        <v>449</v>
      </c>
      <c r="I5642" s="108" t="s">
        <v>436</v>
      </c>
    </row>
    <row r="5643" spans="1:9" hidden="1">
      <c r="A5643" s="102" t="s">
        <v>11638</v>
      </c>
      <c r="B5643" s="100" t="s">
        <v>11639</v>
      </c>
      <c r="C5643" s="20" t="s">
        <v>10875</v>
      </c>
      <c r="D5643" s="105">
        <v>38082</v>
      </c>
      <c r="E5643" s="106">
        <v>68739.87</v>
      </c>
      <c r="F5643" s="106">
        <v>0</v>
      </c>
      <c r="G5643" s="106">
        <v>0</v>
      </c>
      <c r="H5643" s="111" t="s">
        <v>449</v>
      </c>
      <c r="I5643" s="108" t="s">
        <v>436</v>
      </c>
    </row>
    <row r="5644" spans="1:9" hidden="1">
      <c r="A5644" s="102" t="s">
        <v>11640</v>
      </c>
      <c r="B5644" s="100" t="s">
        <v>11641</v>
      </c>
      <c r="C5644" s="20" t="s">
        <v>10875</v>
      </c>
      <c r="D5644" s="105">
        <v>38082</v>
      </c>
      <c r="E5644" s="106">
        <v>6566.36</v>
      </c>
      <c r="F5644" s="106">
        <v>0</v>
      </c>
      <c r="G5644" s="106">
        <v>0</v>
      </c>
      <c r="H5644" s="111" t="s">
        <v>449</v>
      </c>
      <c r="I5644" s="108" t="s">
        <v>436</v>
      </c>
    </row>
    <row r="5645" spans="1:9" hidden="1">
      <c r="A5645" s="102" t="s">
        <v>11642</v>
      </c>
      <c r="B5645" s="100" t="s">
        <v>11643</v>
      </c>
      <c r="C5645" s="20" t="s">
        <v>10875</v>
      </c>
      <c r="D5645" s="105">
        <v>38082</v>
      </c>
      <c r="E5645" s="106">
        <v>6566.36</v>
      </c>
      <c r="F5645" s="106">
        <v>0</v>
      </c>
      <c r="G5645" s="106">
        <v>0</v>
      </c>
      <c r="H5645" s="111" t="s">
        <v>449</v>
      </c>
      <c r="I5645" s="108" t="s">
        <v>436</v>
      </c>
    </row>
    <row r="5646" spans="1:9" hidden="1">
      <c r="A5646" s="102" t="s">
        <v>11644</v>
      </c>
      <c r="B5646" s="100" t="s">
        <v>11645</v>
      </c>
      <c r="C5646" s="20" t="s">
        <v>10875</v>
      </c>
      <c r="D5646" s="105">
        <v>38082</v>
      </c>
      <c r="E5646" s="106">
        <v>6566.36</v>
      </c>
      <c r="F5646" s="106">
        <v>0</v>
      </c>
      <c r="G5646" s="106">
        <v>0</v>
      </c>
      <c r="H5646" s="111" t="s">
        <v>449</v>
      </c>
      <c r="I5646" s="108" t="s">
        <v>436</v>
      </c>
    </row>
    <row r="5647" spans="1:9" hidden="1">
      <c r="A5647" s="102" t="s">
        <v>11646</v>
      </c>
      <c r="B5647" s="100" t="s">
        <v>11647</v>
      </c>
      <c r="C5647" s="20" t="s">
        <v>10875</v>
      </c>
      <c r="D5647" s="105">
        <v>38082</v>
      </c>
      <c r="E5647" s="106">
        <v>6566.36</v>
      </c>
      <c r="F5647" s="106">
        <v>0</v>
      </c>
      <c r="G5647" s="106">
        <v>0</v>
      </c>
      <c r="H5647" s="111" t="s">
        <v>449</v>
      </c>
      <c r="I5647" s="108" t="s">
        <v>436</v>
      </c>
    </row>
    <row r="5648" spans="1:9" hidden="1">
      <c r="A5648" s="102" t="s">
        <v>11648</v>
      </c>
      <c r="B5648" s="100" t="s">
        <v>11649</v>
      </c>
      <c r="C5648" s="20" t="s">
        <v>10875</v>
      </c>
      <c r="D5648" s="105">
        <v>38082</v>
      </c>
      <c r="E5648" s="106">
        <v>5703.33</v>
      </c>
      <c r="F5648" s="106">
        <v>0</v>
      </c>
      <c r="G5648" s="106">
        <v>0</v>
      </c>
      <c r="H5648" s="111" t="s">
        <v>449</v>
      </c>
      <c r="I5648" s="108" t="s">
        <v>436</v>
      </c>
    </row>
    <row r="5649" spans="1:9" hidden="1">
      <c r="A5649" s="102" t="s">
        <v>11650</v>
      </c>
      <c r="B5649" s="100" t="s">
        <v>11651</v>
      </c>
      <c r="C5649" s="20" t="s">
        <v>10875</v>
      </c>
      <c r="D5649" s="105">
        <v>38082</v>
      </c>
      <c r="E5649" s="106">
        <v>5703.33</v>
      </c>
      <c r="F5649" s="106">
        <v>0</v>
      </c>
      <c r="G5649" s="106">
        <v>0</v>
      </c>
      <c r="H5649" s="111" t="s">
        <v>449</v>
      </c>
      <c r="I5649" s="108" t="s">
        <v>436</v>
      </c>
    </row>
    <row r="5650" spans="1:9" hidden="1">
      <c r="A5650" s="102" t="s">
        <v>11652</v>
      </c>
      <c r="B5650" s="100" t="s">
        <v>11653</v>
      </c>
      <c r="C5650" s="20" t="s">
        <v>10875</v>
      </c>
      <c r="D5650" s="105">
        <v>38082</v>
      </c>
      <c r="E5650" s="106">
        <v>5703.33</v>
      </c>
      <c r="F5650" s="106">
        <v>0</v>
      </c>
      <c r="G5650" s="106">
        <v>0</v>
      </c>
      <c r="H5650" s="111" t="s">
        <v>449</v>
      </c>
      <c r="I5650" s="108" t="s">
        <v>436</v>
      </c>
    </row>
    <row r="5651" spans="1:9" hidden="1">
      <c r="A5651" s="102" t="s">
        <v>11654</v>
      </c>
      <c r="B5651" s="100" t="s">
        <v>11655</v>
      </c>
      <c r="C5651" s="20" t="s">
        <v>10875</v>
      </c>
      <c r="D5651" s="105">
        <v>38082</v>
      </c>
      <c r="E5651" s="106">
        <v>5583.65</v>
      </c>
      <c r="F5651" s="106">
        <v>0</v>
      </c>
      <c r="G5651" s="106">
        <v>0</v>
      </c>
      <c r="H5651" s="111" t="s">
        <v>449</v>
      </c>
      <c r="I5651" s="108" t="s">
        <v>4</v>
      </c>
    </row>
    <row r="5652" spans="1:9" hidden="1">
      <c r="A5652" s="102" t="s">
        <v>11656</v>
      </c>
      <c r="B5652" s="100" t="s">
        <v>11657</v>
      </c>
      <c r="C5652" s="20" t="s">
        <v>10875</v>
      </c>
      <c r="D5652" s="105">
        <v>38082</v>
      </c>
      <c r="E5652" s="106">
        <v>8298.07</v>
      </c>
      <c r="F5652" s="106">
        <v>0</v>
      </c>
      <c r="G5652" s="106">
        <v>0</v>
      </c>
      <c r="H5652" s="111" t="s">
        <v>449</v>
      </c>
      <c r="I5652" s="108" t="s">
        <v>436</v>
      </c>
    </row>
    <row r="5653" spans="1:9" hidden="1">
      <c r="A5653" s="102" t="s">
        <v>11658</v>
      </c>
      <c r="B5653" s="100" t="s">
        <v>11659</v>
      </c>
      <c r="C5653" s="20" t="s">
        <v>10875</v>
      </c>
      <c r="D5653" s="105">
        <v>38082</v>
      </c>
      <c r="E5653" s="106">
        <v>8298.07</v>
      </c>
      <c r="F5653" s="106">
        <v>0</v>
      </c>
      <c r="G5653" s="106">
        <v>0</v>
      </c>
      <c r="H5653" s="111" t="s">
        <v>449</v>
      </c>
      <c r="I5653" s="108" t="s">
        <v>436</v>
      </c>
    </row>
    <row r="5654" spans="1:9" hidden="1">
      <c r="A5654" s="102" t="s">
        <v>11660</v>
      </c>
      <c r="B5654" s="100" t="s">
        <v>11661</v>
      </c>
      <c r="C5654" s="20" t="s">
        <v>10875</v>
      </c>
      <c r="D5654" s="105">
        <v>38082</v>
      </c>
      <c r="E5654" s="106">
        <v>8298.07</v>
      </c>
      <c r="F5654" s="106">
        <v>0</v>
      </c>
      <c r="G5654" s="106">
        <v>0</v>
      </c>
      <c r="H5654" s="111" t="s">
        <v>449</v>
      </c>
      <c r="I5654" s="108" t="s">
        <v>436</v>
      </c>
    </row>
    <row r="5655" spans="1:9" hidden="1">
      <c r="A5655" s="102" t="s">
        <v>11662</v>
      </c>
      <c r="B5655" s="100" t="s">
        <v>11663</v>
      </c>
      <c r="C5655" s="20" t="s">
        <v>10875</v>
      </c>
      <c r="D5655" s="105">
        <v>38082</v>
      </c>
      <c r="E5655" s="106">
        <v>4690.84</v>
      </c>
      <c r="F5655" s="106">
        <v>0</v>
      </c>
      <c r="G5655" s="106">
        <v>0</v>
      </c>
      <c r="H5655" s="111" t="s">
        <v>449</v>
      </c>
      <c r="I5655" s="108" t="s">
        <v>436</v>
      </c>
    </row>
    <row r="5656" spans="1:9" hidden="1">
      <c r="A5656" s="102" t="s">
        <v>11664</v>
      </c>
      <c r="B5656" s="100" t="s">
        <v>11665</v>
      </c>
      <c r="C5656" s="20" t="s">
        <v>10875</v>
      </c>
      <c r="D5656" s="105">
        <v>38082</v>
      </c>
      <c r="E5656" s="106">
        <v>6566.36</v>
      </c>
      <c r="F5656" s="106">
        <v>0</v>
      </c>
      <c r="G5656" s="106">
        <v>0</v>
      </c>
      <c r="H5656" s="111" t="s">
        <v>450</v>
      </c>
      <c r="I5656" s="108" t="s">
        <v>6</v>
      </c>
    </row>
    <row r="5657" spans="1:9" hidden="1">
      <c r="A5657" s="102" t="s">
        <v>11666</v>
      </c>
      <c r="B5657" s="100" t="s">
        <v>11667</v>
      </c>
      <c r="C5657" s="20" t="s">
        <v>10875</v>
      </c>
      <c r="D5657" s="105">
        <v>38082</v>
      </c>
      <c r="E5657" s="106">
        <v>6566.36</v>
      </c>
      <c r="F5657" s="106">
        <v>0</v>
      </c>
      <c r="G5657" s="106">
        <v>0</v>
      </c>
      <c r="H5657" s="111" t="s">
        <v>449</v>
      </c>
      <c r="I5657" s="108" t="s">
        <v>436</v>
      </c>
    </row>
    <row r="5658" spans="1:9" hidden="1">
      <c r="A5658" s="102" t="s">
        <v>11668</v>
      </c>
      <c r="B5658" s="100" t="s">
        <v>11669</v>
      </c>
      <c r="C5658" s="20" t="s">
        <v>10875</v>
      </c>
      <c r="D5658" s="105">
        <v>38082</v>
      </c>
      <c r="E5658" s="106">
        <v>6566.36</v>
      </c>
      <c r="F5658" s="106">
        <v>0</v>
      </c>
      <c r="G5658" s="106">
        <v>0</v>
      </c>
      <c r="H5658" s="111" t="s">
        <v>450</v>
      </c>
      <c r="I5658" s="108" t="s">
        <v>6</v>
      </c>
    </row>
    <row r="5659" spans="1:9" hidden="1">
      <c r="A5659" s="102" t="s">
        <v>11670</v>
      </c>
      <c r="B5659" s="100" t="s">
        <v>11671</v>
      </c>
      <c r="C5659" s="20" t="s">
        <v>10875</v>
      </c>
      <c r="D5659" s="105">
        <v>38082</v>
      </c>
      <c r="E5659" s="106">
        <v>6566.36</v>
      </c>
      <c r="F5659" s="106">
        <v>0</v>
      </c>
      <c r="G5659" s="106">
        <v>0</v>
      </c>
      <c r="H5659" s="111" t="s">
        <v>449</v>
      </c>
      <c r="I5659" s="108" t="s">
        <v>436</v>
      </c>
    </row>
    <row r="5660" spans="1:9" hidden="1">
      <c r="A5660" s="102" t="s">
        <v>11672</v>
      </c>
      <c r="B5660" s="100" t="s">
        <v>11673</v>
      </c>
      <c r="C5660" s="20" t="s">
        <v>10875</v>
      </c>
      <c r="D5660" s="105">
        <v>38082</v>
      </c>
      <c r="E5660" s="106">
        <v>6566.36</v>
      </c>
      <c r="F5660" s="106">
        <v>0</v>
      </c>
      <c r="G5660" s="106">
        <v>0</v>
      </c>
      <c r="H5660" s="111" t="s">
        <v>450</v>
      </c>
      <c r="I5660" s="108" t="s">
        <v>6</v>
      </c>
    </row>
    <row r="5661" spans="1:9" hidden="1">
      <c r="A5661" s="102" t="s">
        <v>11674</v>
      </c>
      <c r="B5661" s="100" t="s">
        <v>11675</v>
      </c>
      <c r="C5661" s="20" t="s">
        <v>10875</v>
      </c>
      <c r="D5661" s="105">
        <v>38082</v>
      </c>
      <c r="E5661" s="106">
        <v>6566.36</v>
      </c>
      <c r="F5661" s="106">
        <v>0</v>
      </c>
      <c r="G5661" s="106">
        <v>0</v>
      </c>
      <c r="H5661" s="111" t="s">
        <v>449</v>
      </c>
      <c r="I5661" s="108" t="s">
        <v>436</v>
      </c>
    </row>
    <row r="5662" spans="1:9" hidden="1">
      <c r="A5662" s="102" t="s">
        <v>11676</v>
      </c>
      <c r="B5662" s="100" t="s">
        <v>11677</v>
      </c>
      <c r="C5662" s="20" t="s">
        <v>10875</v>
      </c>
      <c r="D5662" s="105">
        <v>38082</v>
      </c>
      <c r="E5662" s="106">
        <v>6566.36</v>
      </c>
      <c r="F5662" s="106">
        <v>0</v>
      </c>
      <c r="G5662" s="106">
        <v>0</v>
      </c>
      <c r="H5662" s="111" t="s">
        <v>449</v>
      </c>
      <c r="I5662" s="108" t="s">
        <v>436</v>
      </c>
    </row>
    <row r="5663" spans="1:9" hidden="1">
      <c r="A5663" s="102" t="s">
        <v>11678</v>
      </c>
      <c r="B5663" s="100" t="s">
        <v>11679</v>
      </c>
      <c r="C5663" s="20" t="s">
        <v>10875</v>
      </c>
      <c r="D5663" s="105">
        <v>38082</v>
      </c>
      <c r="E5663" s="106">
        <v>5412.28</v>
      </c>
      <c r="F5663" s="106">
        <v>0</v>
      </c>
      <c r="G5663" s="106">
        <v>0</v>
      </c>
      <c r="H5663" s="111" t="s">
        <v>449</v>
      </c>
      <c r="I5663" s="108" t="s">
        <v>436</v>
      </c>
    </row>
    <row r="5664" spans="1:9" hidden="1">
      <c r="A5664" s="102" t="s">
        <v>11680</v>
      </c>
      <c r="B5664" s="100" t="s">
        <v>11681</v>
      </c>
      <c r="C5664" s="20" t="s">
        <v>10875</v>
      </c>
      <c r="D5664" s="105">
        <v>38082</v>
      </c>
      <c r="E5664" s="106">
        <v>33192.300000000003</v>
      </c>
      <c r="F5664" s="106">
        <v>0</v>
      </c>
      <c r="G5664" s="106">
        <v>0</v>
      </c>
      <c r="H5664" s="111" t="s">
        <v>449</v>
      </c>
      <c r="I5664" s="108" t="s">
        <v>436</v>
      </c>
    </row>
    <row r="5665" spans="1:9" hidden="1">
      <c r="A5665" s="102" t="s">
        <v>11682</v>
      </c>
      <c r="B5665" s="100" t="s">
        <v>11683</v>
      </c>
      <c r="C5665" s="20" t="s">
        <v>10875</v>
      </c>
      <c r="D5665" s="105">
        <v>38082</v>
      </c>
      <c r="E5665" s="106">
        <v>22093.23</v>
      </c>
      <c r="F5665" s="106">
        <v>0</v>
      </c>
      <c r="G5665" s="106">
        <v>0</v>
      </c>
      <c r="H5665" s="111" t="s">
        <v>449</v>
      </c>
      <c r="I5665" s="108" t="s">
        <v>436</v>
      </c>
    </row>
    <row r="5666" spans="1:9" hidden="1">
      <c r="A5666" s="102" t="s">
        <v>11684</v>
      </c>
      <c r="B5666" s="100" t="s">
        <v>11685</v>
      </c>
      <c r="C5666" s="20" t="s">
        <v>10875</v>
      </c>
      <c r="D5666" s="105">
        <v>38082</v>
      </c>
      <c r="E5666" s="106">
        <v>9381.67</v>
      </c>
      <c r="F5666" s="106">
        <v>0</v>
      </c>
      <c r="G5666" s="106">
        <v>0</v>
      </c>
      <c r="H5666" s="111" t="s">
        <v>449</v>
      </c>
      <c r="I5666" s="108" t="s">
        <v>436</v>
      </c>
    </row>
    <row r="5667" spans="1:9" hidden="1">
      <c r="A5667" s="102" t="s">
        <v>11686</v>
      </c>
      <c r="B5667" s="100" t="s">
        <v>11687</v>
      </c>
      <c r="C5667" s="20" t="s">
        <v>10875</v>
      </c>
      <c r="D5667" s="105">
        <v>38082</v>
      </c>
      <c r="E5667" s="106">
        <v>9381.67</v>
      </c>
      <c r="F5667" s="106">
        <v>0</v>
      </c>
      <c r="G5667" s="106">
        <v>0</v>
      </c>
      <c r="H5667" s="111" t="s">
        <v>450</v>
      </c>
      <c r="I5667" s="108" t="s">
        <v>6</v>
      </c>
    </row>
    <row r="5668" spans="1:9" hidden="1">
      <c r="A5668" s="102" t="s">
        <v>11688</v>
      </c>
      <c r="B5668" s="100" t="s">
        <v>11689</v>
      </c>
      <c r="C5668" s="20" t="s">
        <v>10875</v>
      </c>
      <c r="D5668" s="105">
        <v>38082</v>
      </c>
      <c r="E5668" s="106">
        <v>48117.91</v>
      </c>
      <c r="F5668" s="106">
        <v>0</v>
      </c>
      <c r="G5668" s="106">
        <v>0</v>
      </c>
      <c r="H5668" s="111" t="s">
        <v>449</v>
      </c>
      <c r="I5668" s="108" t="s">
        <v>436</v>
      </c>
    </row>
    <row r="5669" spans="1:9" hidden="1">
      <c r="A5669" s="102" t="s">
        <v>11690</v>
      </c>
      <c r="B5669" s="100" t="s">
        <v>11691</v>
      </c>
      <c r="C5669" s="20" t="s">
        <v>10875</v>
      </c>
      <c r="D5669" s="105">
        <v>38082</v>
      </c>
      <c r="E5669" s="106">
        <v>48117.91</v>
      </c>
      <c r="F5669" s="106">
        <v>0</v>
      </c>
      <c r="G5669" s="106">
        <v>0</v>
      </c>
      <c r="H5669" s="111" t="s">
        <v>449</v>
      </c>
      <c r="I5669" s="108" t="s">
        <v>436</v>
      </c>
    </row>
    <row r="5670" spans="1:9" hidden="1">
      <c r="A5670" s="102" t="s">
        <v>11692</v>
      </c>
      <c r="B5670" s="100" t="s">
        <v>11693</v>
      </c>
      <c r="C5670" s="20" t="s">
        <v>10875</v>
      </c>
      <c r="D5670" s="105">
        <v>38082</v>
      </c>
      <c r="E5670" s="106">
        <v>48117.91</v>
      </c>
      <c r="F5670" s="106">
        <v>0</v>
      </c>
      <c r="G5670" s="106">
        <v>0</v>
      </c>
      <c r="H5670" s="111" t="s">
        <v>449</v>
      </c>
      <c r="I5670" s="108" t="s">
        <v>436</v>
      </c>
    </row>
    <row r="5671" spans="1:9" hidden="1">
      <c r="A5671" s="102" t="s">
        <v>11694</v>
      </c>
      <c r="B5671" s="100" t="s">
        <v>11695</v>
      </c>
      <c r="C5671" s="20" t="s">
        <v>10875</v>
      </c>
      <c r="D5671" s="105">
        <v>38082</v>
      </c>
      <c r="E5671" s="106">
        <v>48117.91</v>
      </c>
      <c r="F5671" s="106">
        <v>0</v>
      </c>
      <c r="G5671" s="106">
        <v>0</v>
      </c>
      <c r="H5671" s="111" t="s">
        <v>449</v>
      </c>
      <c r="I5671" s="108" t="s">
        <v>436</v>
      </c>
    </row>
    <row r="5672" spans="1:9" hidden="1">
      <c r="A5672" s="102" t="s">
        <v>11696</v>
      </c>
      <c r="B5672" s="100" t="s">
        <v>11697</v>
      </c>
      <c r="C5672" s="20" t="s">
        <v>10875</v>
      </c>
      <c r="D5672" s="105">
        <v>38082</v>
      </c>
      <c r="E5672" s="106">
        <v>3722.43</v>
      </c>
      <c r="F5672" s="106">
        <v>0</v>
      </c>
      <c r="G5672" s="106">
        <v>0</v>
      </c>
      <c r="H5672" s="111" t="s">
        <v>449</v>
      </c>
      <c r="I5672" s="108" t="s">
        <v>436</v>
      </c>
    </row>
    <row r="5673" spans="1:9" hidden="1">
      <c r="A5673" s="102" t="s">
        <v>11698</v>
      </c>
      <c r="B5673" s="100" t="s">
        <v>11699</v>
      </c>
      <c r="C5673" s="20" t="s">
        <v>10875</v>
      </c>
      <c r="D5673" s="105">
        <v>38082</v>
      </c>
      <c r="E5673" s="106">
        <v>3722.43</v>
      </c>
      <c r="F5673" s="106">
        <v>0</v>
      </c>
      <c r="G5673" s="106">
        <v>0</v>
      </c>
      <c r="H5673" s="111" t="s">
        <v>449</v>
      </c>
      <c r="I5673" s="108" t="s">
        <v>436</v>
      </c>
    </row>
    <row r="5674" spans="1:9" hidden="1">
      <c r="A5674" s="102" t="s">
        <v>11700</v>
      </c>
      <c r="B5674" s="100" t="s">
        <v>11701</v>
      </c>
      <c r="C5674" s="20" t="s">
        <v>10875</v>
      </c>
      <c r="D5674" s="105">
        <v>38082</v>
      </c>
      <c r="E5674" s="106">
        <v>8298.07</v>
      </c>
      <c r="F5674" s="106">
        <v>0</v>
      </c>
      <c r="G5674" s="106">
        <v>0</v>
      </c>
      <c r="H5674" s="111" t="s">
        <v>449</v>
      </c>
      <c r="I5674" s="108" t="s">
        <v>436</v>
      </c>
    </row>
    <row r="5675" spans="1:9" hidden="1">
      <c r="A5675" s="102" t="s">
        <v>11702</v>
      </c>
      <c r="B5675" s="100" t="s">
        <v>11703</v>
      </c>
      <c r="C5675" s="20" t="s">
        <v>10875</v>
      </c>
      <c r="D5675" s="105">
        <v>38082</v>
      </c>
      <c r="E5675" s="106">
        <v>8298.07</v>
      </c>
      <c r="F5675" s="106">
        <v>0</v>
      </c>
      <c r="G5675" s="106">
        <v>0</v>
      </c>
      <c r="H5675" s="111" t="s">
        <v>449</v>
      </c>
      <c r="I5675" s="108" t="s">
        <v>436</v>
      </c>
    </row>
    <row r="5676" spans="1:9" hidden="1">
      <c r="A5676" s="102" t="s">
        <v>11704</v>
      </c>
      <c r="B5676" s="100" t="s">
        <v>11705</v>
      </c>
      <c r="C5676" s="20" t="s">
        <v>10875</v>
      </c>
      <c r="D5676" s="105">
        <v>38082</v>
      </c>
      <c r="E5676" s="106">
        <v>8298.07</v>
      </c>
      <c r="F5676" s="106">
        <v>0</v>
      </c>
      <c r="G5676" s="106">
        <v>0</v>
      </c>
      <c r="H5676" s="111" t="s">
        <v>449</v>
      </c>
      <c r="I5676" s="108" t="s">
        <v>436</v>
      </c>
    </row>
    <row r="5677" spans="1:9" hidden="1">
      <c r="A5677" s="102" t="s">
        <v>11706</v>
      </c>
      <c r="B5677" s="100" t="s">
        <v>11707</v>
      </c>
      <c r="C5677" s="20" t="s">
        <v>10875</v>
      </c>
      <c r="D5677" s="105">
        <v>38082</v>
      </c>
      <c r="E5677" s="106">
        <v>29490.05</v>
      </c>
      <c r="F5677" s="106">
        <v>0</v>
      </c>
      <c r="G5677" s="106">
        <v>0</v>
      </c>
      <c r="H5677" s="111" t="s">
        <v>449</v>
      </c>
      <c r="I5677" s="108" t="s">
        <v>436</v>
      </c>
    </row>
    <row r="5678" spans="1:9" hidden="1">
      <c r="A5678" s="102" t="s">
        <v>11708</v>
      </c>
      <c r="B5678" s="100" t="s">
        <v>11709</v>
      </c>
      <c r="C5678" s="20" t="s">
        <v>10875</v>
      </c>
      <c r="D5678" s="105">
        <v>38082</v>
      </c>
      <c r="E5678" s="106">
        <v>12623.68</v>
      </c>
      <c r="F5678" s="106">
        <v>0</v>
      </c>
      <c r="G5678" s="106">
        <v>0</v>
      </c>
      <c r="H5678" s="111" t="s">
        <v>449</v>
      </c>
      <c r="I5678" s="108" t="s">
        <v>436</v>
      </c>
    </row>
    <row r="5679" spans="1:9" hidden="1">
      <c r="A5679" s="102" t="s">
        <v>11710</v>
      </c>
      <c r="B5679" s="100" t="s">
        <v>11711</v>
      </c>
      <c r="C5679" s="20" t="s">
        <v>10875</v>
      </c>
      <c r="D5679" s="105">
        <v>38082</v>
      </c>
      <c r="E5679" s="106">
        <v>6493.84</v>
      </c>
      <c r="F5679" s="106">
        <v>0</v>
      </c>
      <c r="G5679" s="106">
        <v>0</v>
      </c>
      <c r="H5679" s="111" t="s">
        <v>449</v>
      </c>
      <c r="I5679" s="108" t="s">
        <v>436</v>
      </c>
    </row>
    <row r="5680" spans="1:9" hidden="1">
      <c r="A5680" s="102" t="s">
        <v>11712</v>
      </c>
      <c r="B5680" s="100" t="s">
        <v>11713</v>
      </c>
      <c r="C5680" s="20" t="s">
        <v>10875</v>
      </c>
      <c r="D5680" s="105">
        <v>38082</v>
      </c>
      <c r="E5680" s="106">
        <v>6493.84</v>
      </c>
      <c r="F5680" s="106">
        <v>0</v>
      </c>
      <c r="G5680" s="106">
        <v>0</v>
      </c>
      <c r="H5680" s="111" t="s">
        <v>449</v>
      </c>
      <c r="I5680" s="108" t="s">
        <v>436</v>
      </c>
    </row>
    <row r="5681" spans="1:9" hidden="1">
      <c r="A5681" s="102" t="s">
        <v>11714</v>
      </c>
      <c r="B5681" s="100" t="s">
        <v>11715</v>
      </c>
      <c r="C5681" s="20" t="s">
        <v>10875</v>
      </c>
      <c r="D5681" s="105">
        <v>38082</v>
      </c>
      <c r="E5681" s="106">
        <v>3328.43</v>
      </c>
      <c r="F5681" s="106">
        <v>0</v>
      </c>
      <c r="G5681" s="106">
        <v>0</v>
      </c>
      <c r="H5681" s="111" t="s">
        <v>449</v>
      </c>
      <c r="I5681" s="108" t="s">
        <v>436</v>
      </c>
    </row>
    <row r="5682" spans="1:9" hidden="1">
      <c r="A5682" s="102" t="s">
        <v>11716</v>
      </c>
      <c r="B5682" s="100" t="s">
        <v>11717</v>
      </c>
      <c r="C5682" s="20" t="s">
        <v>10875</v>
      </c>
      <c r="D5682" s="105">
        <v>38082</v>
      </c>
      <c r="E5682" s="106">
        <v>6493.84</v>
      </c>
      <c r="F5682" s="106">
        <v>0</v>
      </c>
      <c r="G5682" s="106">
        <v>0</v>
      </c>
      <c r="H5682" s="111" t="s">
        <v>449</v>
      </c>
      <c r="I5682" s="108" t="s">
        <v>436</v>
      </c>
    </row>
    <row r="5683" spans="1:9" hidden="1">
      <c r="A5683" s="102" t="s">
        <v>11718</v>
      </c>
      <c r="B5683" s="100" t="s">
        <v>11719</v>
      </c>
      <c r="C5683" s="20" t="s">
        <v>10875</v>
      </c>
      <c r="D5683" s="105">
        <v>38082</v>
      </c>
      <c r="E5683" s="106">
        <v>20031.48</v>
      </c>
      <c r="F5683" s="106">
        <v>0</v>
      </c>
      <c r="G5683" s="106">
        <v>0</v>
      </c>
      <c r="H5683" s="111" t="s">
        <v>449</v>
      </c>
      <c r="I5683" s="108" t="s">
        <v>436</v>
      </c>
    </row>
    <row r="5684" spans="1:9" hidden="1">
      <c r="A5684" s="102" t="s">
        <v>11720</v>
      </c>
      <c r="B5684" s="100" t="s">
        <v>11721</v>
      </c>
      <c r="C5684" s="20" t="s">
        <v>10875</v>
      </c>
      <c r="D5684" s="105">
        <v>38082</v>
      </c>
      <c r="E5684" s="106">
        <v>20031.48</v>
      </c>
      <c r="F5684" s="106">
        <v>0</v>
      </c>
      <c r="G5684" s="106">
        <v>0</v>
      </c>
      <c r="H5684" s="111" t="s">
        <v>449</v>
      </c>
      <c r="I5684" s="108" t="s">
        <v>436</v>
      </c>
    </row>
    <row r="5685" spans="1:9" hidden="1">
      <c r="A5685" s="102" t="s">
        <v>11722</v>
      </c>
      <c r="B5685" s="100" t="s">
        <v>11723</v>
      </c>
      <c r="C5685" s="20" t="s">
        <v>10875</v>
      </c>
      <c r="D5685" s="105">
        <v>38082</v>
      </c>
      <c r="E5685" s="106">
        <v>20031.48</v>
      </c>
      <c r="F5685" s="106">
        <v>0</v>
      </c>
      <c r="G5685" s="106">
        <v>0</v>
      </c>
      <c r="H5685" s="111" t="s">
        <v>449</v>
      </c>
      <c r="I5685" s="108" t="s">
        <v>436</v>
      </c>
    </row>
    <row r="5686" spans="1:9" hidden="1">
      <c r="A5686" s="102" t="s">
        <v>11724</v>
      </c>
      <c r="B5686" s="100" t="s">
        <v>11725</v>
      </c>
      <c r="C5686" s="20" t="s">
        <v>10875</v>
      </c>
      <c r="D5686" s="105">
        <v>38082</v>
      </c>
      <c r="E5686" s="106">
        <v>5703.33</v>
      </c>
      <c r="F5686" s="106">
        <v>0</v>
      </c>
      <c r="G5686" s="106">
        <v>0</v>
      </c>
      <c r="H5686" s="111" t="s">
        <v>449</v>
      </c>
      <c r="I5686" s="108" t="s">
        <v>436</v>
      </c>
    </row>
    <row r="5687" spans="1:9" hidden="1">
      <c r="A5687" s="102" t="s">
        <v>11726</v>
      </c>
      <c r="B5687" s="100" t="s">
        <v>11727</v>
      </c>
      <c r="C5687" s="20" t="s">
        <v>10875</v>
      </c>
      <c r="D5687" s="105">
        <v>38082</v>
      </c>
      <c r="E5687" s="106">
        <v>5703.33</v>
      </c>
      <c r="F5687" s="106">
        <v>0</v>
      </c>
      <c r="G5687" s="106">
        <v>0</v>
      </c>
      <c r="H5687" s="111" t="s">
        <v>449</v>
      </c>
      <c r="I5687" s="108" t="s">
        <v>436</v>
      </c>
    </row>
    <row r="5688" spans="1:9" hidden="1">
      <c r="A5688" s="102" t="s">
        <v>11728</v>
      </c>
      <c r="B5688" s="100" t="s">
        <v>11729</v>
      </c>
      <c r="C5688" s="20" t="s">
        <v>10875</v>
      </c>
      <c r="D5688" s="105">
        <v>38082</v>
      </c>
      <c r="E5688" s="106">
        <v>20031.48</v>
      </c>
      <c r="F5688" s="106">
        <v>0</v>
      </c>
      <c r="G5688" s="106">
        <v>0</v>
      </c>
      <c r="H5688" s="111" t="s">
        <v>449</v>
      </c>
      <c r="I5688" s="108" t="s">
        <v>436</v>
      </c>
    </row>
    <row r="5689" spans="1:9" hidden="1">
      <c r="A5689" s="102" t="s">
        <v>11730</v>
      </c>
      <c r="B5689" s="100" t="s">
        <v>11731</v>
      </c>
      <c r="C5689" s="20" t="s">
        <v>10875</v>
      </c>
      <c r="D5689" s="105">
        <v>38082</v>
      </c>
      <c r="E5689" s="106">
        <v>20031.48</v>
      </c>
      <c r="F5689" s="106">
        <v>0</v>
      </c>
      <c r="G5689" s="106">
        <v>0</v>
      </c>
      <c r="H5689" s="111" t="s">
        <v>449</v>
      </c>
      <c r="I5689" s="108" t="s">
        <v>436</v>
      </c>
    </row>
    <row r="5690" spans="1:9" hidden="1">
      <c r="A5690" s="102" t="s">
        <v>11732</v>
      </c>
      <c r="B5690" s="100" t="s">
        <v>11733</v>
      </c>
      <c r="C5690" s="20" t="s">
        <v>10875</v>
      </c>
      <c r="D5690" s="105">
        <v>38082</v>
      </c>
      <c r="E5690" s="106">
        <v>20031.48</v>
      </c>
      <c r="F5690" s="106">
        <v>0</v>
      </c>
      <c r="G5690" s="106">
        <v>0</v>
      </c>
      <c r="H5690" s="111" t="s">
        <v>449</v>
      </c>
      <c r="I5690" s="108" t="s">
        <v>436</v>
      </c>
    </row>
    <row r="5691" spans="1:9" hidden="1">
      <c r="A5691" s="102" t="s">
        <v>11734</v>
      </c>
      <c r="B5691" s="100" t="s">
        <v>11735</v>
      </c>
      <c r="C5691" s="20" t="s">
        <v>10875</v>
      </c>
      <c r="D5691" s="105">
        <v>38082</v>
      </c>
      <c r="E5691" s="106">
        <v>20031.48</v>
      </c>
      <c r="F5691" s="106">
        <v>0</v>
      </c>
      <c r="G5691" s="106">
        <v>0</v>
      </c>
      <c r="H5691" s="111" t="s">
        <v>449</v>
      </c>
      <c r="I5691" s="108" t="s">
        <v>436</v>
      </c>
    </row>
    <row r="5692" spans="1:9" hidden="1">
      <c r="A5692" s="102" t="s">
        <v>11736</v>
      </c>
      <c r="B5692" s="100" t="s">
        <v>11737</v>
      </c>
      <c r="C5692" s="20" t="s">
        <v>10875</v>
      </c>
      <c r="D5692" s="105">
        <v>38082</v>
      </c>
      <c r="E5692" s="106">
        <v>44061.79</v>
      </c>
      <c r="F5692" s="106">
        <v>0</v>
      </c>
      <c r="G5692" s="106">
        <v>0</v>
      </c>
      <c r="H5692" s="111" t="s">
        <v>449</v>
      </c>
      <c r="I5692" s="108" t="s">
        <v>436</v>
      </c>
    </row>
    <row r="5693" spans="1:9" hidden="1">
      <c r="A5693" s="102" t="s">
        <v>11738</v>
      </c>
      <c r="B5693" s="100" t="s">
        <v>11739</v>
      </c>
      <c r="C5693" s="20" t="s">
        <v>10875</v>
      </c>
      <c r="D5693" s="105">
        <v>38082</v>
      </c>
      <c r="E5693" s="106">
        <v>44061.79</v>
      </c>
      <c r="F5693" s="106">
        <v>0</v>
      </c>
      <c r="G5693" s="106">
        <v>0</v>
      </c>
      <c r="H5693" s="111" t="s">
        <v>449</v>
      </c>
      <c r="I5693" s="108" t="s">
        <v>436</v>
      </c>
    </row>
    <row r="5694" spans="1:9" hidden="1">
      <c r="A5694" s="102" t="s">
        <v>11740</v>
      </c>
      <c r="B5694" s="100" t="s">
        <v>11741</v>
      </c>
      <c r="C5694" s="20" t="s">
        <v>10875</v>
      </c>
      <c r="D5694" s="105">
        <v>38082</v>
      </c>
      <c r="E5694" s="106">
        <v>20031.48</v>
      </c>
      <c r="F5694" s="106">
        <v>0</v>
      </c>
      <c r="G5694" s="106">
        <v>0</v>
      </c>
      <c r="H5694" s="111" t="s">
        <v>449</v>
      </c>
      <c r="I5694" s="108" t="s">
        <v>436</v>
      </c>
    </row>
    <row r="5695" spans="1:9" hidden="1">
      <c r="A5695" s="102" t="s">
        <v>11742</v>
      </c>
      <c r="B5695" s="100" t="s">
        <v>11743</v>
      </c>
      <c r="C5695" s="20" t="s">
        <v>10875</v>
      </c>
      <c r="D5695" s="105">
        <v>38082</v>
      </c>
      <c r="E5695" s="106">
        <v>24183.95</v>
      </c>
      <c r="F5695" s="106">
        <v>0</v>
      </c>
      <c r="G5695" s="106">
        <v>0</v>
      </c>
      <c r="H5695" s="111" t="s">
        <v>449</v>
      </c>
      <c r="I5695" s="108" t="s">
        <v>436</v>
      </c>
    </row>
    <row r="5696" spans="1:9" hidden="1">
      <c r="A5696" s="102" t="s">
        <v>11744</v>
      </c>
      <c r="B5696" s="100" t="s">
        <v>11745</v>
      </c>
      <c r="C5696" s="20" t="s">
        <v>10875</v>
      </c>
      <c r="D5696" s="105">
        <v>38082</v>
      </c>
      <c r="E5696" s="106">
        <v>9628.82</v>
      </c>
      <c r="F5696" s="106">
        <v>0</v>
      </c>
      <c r="G5696" s="106">
        <v>0</v>
      </c>
      <c r="H5696" s="111" t="s">
        <v>449</v>
      </c>
      <c r="I5696" s="108" t="s">
        <v>436</v>
      </c>
    </row>
    <row r="5697" spans="1:9" hidden="1">
      <c r="A5697" s="102" t="s">
        <v>11746</v>
      </c>
      <c r="B5697" s="100" t="s">
        <v>11747</v>
      </c>
      <c r="C5697" s="20" t="s">
        <v>10875</v>
      </c>
      <c r="D5697" s="105">
        <v>38082</v>
      </c>
      <c r="E5697" s="106">
        <v>9628.82</v>
      </c>
      <c r="F5697" s="106">
        <v>0</v>
      </c>
      <c r="G5697" s="106">
        <v>0</v>
      </c>
      <c r="H5697" s="111" t="s">
        <v>449</v>
      </c>
      <c r="I5697" s="108" t="s">
        <v>436</v>
      </c>
    </row>
    <row r="5698" spans="1:9" hidden="1">
      <c r="A5698" s="102" t="s">
        <v>11748</v>
      </c>
      <c r="B5698" s="100" t="s">
        <v>11749</v>
      </c>
      <c r="C5698" s="20" t="s">
        <v>10875</v>
      </c>
      <c r="D5698" s="105">
        <v>38082</v>
      </c>
      <c r="E5698" s="106">
        <v>9628.82</v>
      </c>
      <c r="F5698" s="106">
        <v>0</v>
      </c>
      <c r="G5698" s="106">
        <v>0</v>
      </c>
      <c r="H5698" s="111" t="s">
        <v>449</v>
      </c>
      <c r="I5698" s="108" t="s">
        <v>436</v>
      </c>
    </row>
    <row r="5699" spans="1:9" hidden="1">
      <c r="A5699" s="102" t="s">
        <v>11750</v>
      </c>
      <c r="B5699" s="100" t="s">
        <v>11751</v>
      </c>
      <c r="C5699" s="20" t="s">
        <v>10875</v>
      </c>
      <c r="D5699" s="105">
        <v>38082</v>
      </c>
      <c r="E5699" s="106">
        <v>8833.01</v>
      </c>
      <c r="F5699" s="106">
        <v>0</v>
      </c>
      <c r="G5699" s="106">
        <v>0</v>
      </c>
      <c r="H5699" s="111" t="s">
        <v>449</v>
      </c>
      <c r="I5699" s="108" t="s">
        <v>436</v>
      </c>
    </row>
    <row r="5700" spans="1:9" hidden="1">
      <c r="A5700" s="102" t="s">
        <v>11752</v>
      </c>
      <c r="B5700" s="100" t="s">
        <v>11753</v>
      </c>
      <c r="C5700" s="20" t="s">
        <v>10875</v>
      </c>
      <c r="D5700" s="105">
        <v>38082</v>
      </c>
      <c r="E5700" s="106">
        <v>8833.01</v>
      </c>
      <c r="F5700" s="106">
        <v>0</v>
      </c>
      <c r="G5700" s="106">
        <v>0</v>
      </c>
      <c r="H5700" s="111" t="s">
        <v>449</v>
      </c>
      <c r="I5700" s="108" t="s">
        <v>436</v>
      </c>
    </row>
    <row r="5701" spans="1:9" hidden="1">
      <c r="A5701" s="102" t="s">
        <v>11754</v>
      </c>
      <c r="B5701" s="100" t="s">
        <v>11755</v>
      </c>
      <c r="C5701" s="20" t="s">
        <v>10875</v>
      </c>
      <c r="D5701" s="105">
        <v>38082</v>
      </c>
      <c r="E5701" s="106">
        <v>8833.01</v>
      </c>
      <c r="F5701" s="106">
        <v>0</v>
      </c>
      <c r="G5701" s="106">
        <v>0</v>
      </c>
      <c r="H5701" s="111" t="s">
        <v>449</v>
      </c>
      <c r="I5701" s="108" t="s">
        <v>436</v>
      </c>
    </row>
    <row r="5702" spans="1:9" hidden="1">
      <c r="A5702" s="102" t="s">
        <v>11756</v>
      </c>
      <c r="B5702" s="100" t="s">
        <v>11757</v>
      </c>
      <c r="C5702" s="20" t="s">
        <v>10875</v>
      </c>
      <c r="D5702" s="105">
        <v>38082</v>
      </c>
      <c r="E5702" s="106">
        <v>8833.01</v>
      </c>
      <c r="F5702" s="106">
        <v>0</v>
      </c>
      <c r="G5702" s="106">
        <v>0</v>
      </c>
      <c r="H5702" s="111" t="s">
        <v>449</v>
      </c>
      <c r="I5702" s="108" t="s">
        <v>436</v>
      </c>
    </row>
    <row r="5703" spans="1:9" hidden="1">
      <c r="A5703" s="102" t="s">
        <v>11758</v>
      </c>
      <c r="B5703" s="100" t="s">
        <v>11759</v>
      </c>
      <c r="C5703" s="20" t="s">
        <v>10875</v>
      </c>
      <c r="D5703" s="105">
        <v>38082</v>
      </c>
      <c r="E5703" s="106">
        <v>8833.01</v>
      </c>
      <c r="F5703" s="106">
        <v>0</v>
      </c>
      <c r="G5703" s="106">
        <v>0</v>
      </c>
      <c r="H5703" s="111" t="s">
        <v>449</v>
      </c>
      <c r="I5703" s="108" t="s">
        <v>436</v>
      </c>
    </row>
    <row r="5704" spans="1:9" hidden="1">
      <c r="A5704" s="102" t="s">
        <v>11760</v>
      </c>
      <c r="B5704" s="100" t="s">
        <v>11761</v>
      </c>
      <c r="C5704" s="20" t="s">
        <v>10875</v>
      </c>
      <c r="D5704" s="105">
        <v>38082</v>
      </c>
      <c r="E5704" s="106">
        <v>8833.01</v>
      </c>
      <c r="F5704" s="106">
        <v>0</v>
      </c>
      <c r="G5704" s="106">
        <v>0</v>
      </c>
      <c r="H5704" s="111" t="s">
        <v>449</v>
      </c>
      <c r="I5704" s="108" t="s">
        <v>436</v>
      </c>
    </row>
    <row r="5705" spans="1:9" hidden="1">
      <c r="A5705" s="102" t="s">
        <v>11762</v>
      </c>
      <c r="B5705" s="100" t="s">
        <v>11763</v>
      </c>
      <c r="C5705" s="20" t="s">
        <v>10875</v>
      </c>
      <c r="D5705" s="105">
        <v>38082</v>
      </c>
      <c r="E5705" s="106">
        <v>5552.16</v>
      </c>
      <c r="F5705" s="106">
        <v>0</v>
      </c>
      <c r="G5705" s="106">
        <v>0</v>
      </c>
      <c r="H5705" s="111" t="s">
        <v>449</v>
      </c>
      <c r="I5705" s="108" t="s">
        <v>436</v>
      </c>
    </row>
    <row r="5706" spans="1:9" hidden="1">
      <c r="A5706" s="102" t="s">
        <v>11764</v>
      </c>
      <c r="B5706" s="100" t="s">
        <v>11765</v>
      </c>
      <c r="C5706" s="20" t="s">
        <v>10875</v>
      </c>
      <c r="D5706" s="105">
        <v>38082</v>
      </c>
      <c r="E5706" s="106">
        <v>29490.05</v>
      </c>
      <c r="F5706" s="106">
        <v>0</v>
      </c>
      <c r="G5706" s="106">
        <v>0</v>
      </c>
      <c r="H5706" s="111" t="s">
        <v>450</v>
      </c>
      <c r="I5706" s="108" t="s">
        <v>6</v>
      </c>
    </row>
    <row r="5707" spans="1:9" hidden="1">
      <c r="A5707" s="102" t="s">
        <v>11766</v>
      </c>
      <c r="B5707" s="100" t="s">
        <v>11767</v>
      </c>
      <c r="C5707" s="20" t="s">
        <v>10875</v>
      </c>
      <c r="D5707" s="105">
        <v>38082</v>
      </c>
      <c r="E5707" s="106">
        <v>1713.98</v>
      </c>
      <c r="F5707" s="106">
        <v>0</v>
      </c>
      <c r="G5707" s="106">
        <v>0</v>
      </c>
      <c r="H5707" s="111" t="s">
        <v>449</v>
      </c>
      <c r="I5707" s="108" t="s">
        <v>436</v>
      </c>
    </row>
    <row r="5708" spans="1:9" hidden="1">
      <c r="A5708" s="102" t="s">
        <v>11768</v>
      </c>
      <c r="B5708" s="100" t="s">
        <v>11769</v>
      </c>
      <c r="C5708" s="20" t="s">
        <v>10875</v>
      </c>
      <c r="D5708" s="105">
        <v>38082</v>
      </c>
      <c r="E5708" s="106">
        <v>1325.18</v>
      </c>
      <c r="F5708" s="106">
        <v>0</v>
      </c>
      <c r="G5708" s="106">
        <v>0</v>
      </c>
      <c r="H5708" s="111" t="s">
        <v>449</v>
      </c>
      <c r="I5708" s="108" t="s">
        <v>436</v>
      </c>
    </row>
    <row r="5709" spans="1:9" hidden="1">
      <c r="A5709" s="102" t="s">
        <v>11770</v>
      </c>
      <c r="B5709" s="100" t="s">
        <v>11771</v>
      </c>
      <c r="C5709" s="20" t="s">
        <v>10875</v>
      </c>
      <c r="D5709" s="105">
        <v>38082</v>
      </c>
      <c r="E5709" s="106">
        <v>798.74</v>
      </c>
      <c r="F5709" s="106">
        <v>0</v>
      </c>
      <c r="G5709" s="106">
        <v>0</v>
      </c>
      <c r="H5709" s="111" t="s">
        <v>449</v>
      </c>
      <c r="I5709" s="108" t="s">
        <v>436</v>
      </c>
    </row>
    <row r="5710" spans="1:9" hidden="1">
      <c r="A5710" s="102" t="s">
        <v>11772</v>
      </c>
      <c r="B5710" s="100" t="s">
        <v>11773</v>
      </c>
      <c r="C5710" s="20" t="s">
        <v>10875</v>
      </c>
      <c r="D5710" s="105">
        <v>38082</v>
      </c>
      <c r="E5710" s="106">
        <v>93631.31</v>
      </c>
      <c r="F5710" s="106">
        <v>0</v>
      </c>
      <c r="G5710" s="106">
        <v>0</v>
      </c>
      <c r="H5710" s="111" t="s">
        <v>449</v>
      </c>
      <c r="I5710" s="108" t="s">
        <v>436</v>
      </c>
    </row>
    <row r="5711" spans="1:9" hidden="1">
      <c r="A5711" s="102" t="s">
        <v>11774</v>
      </c>
      <c r="B5711" s="100" t="s">
        <v>11775</v>
      </c>
      <c r="C5711" s="20" t="s">
        <v>10875</v>
      </c>
      <c r="D5711" s="105">
        <v>38082</v>
      </c>
      <c r="E5711" s="106">
        <v>93631.31</v>
      </c>
      <c r="F5711" s="106">
        <v>0</v>
      </c>
      <c r="G5711" s="106">
        <v>0</v>
      </c>
      <c r="H5711" s="111" t="s">
        <v>449</v>
      </c>
      <c r="I5711" s="108" t="s">
        <v>436</v>
      </c>
    </row>
    <row r="5712" spans="1:9" hidden="1">
      <c r="A5712" s="102" t="s">
        <v>11776</v>
      </c>
      <c r="B5712" s="100" t="s">
        <v>11777</v>
      </c>
      <c r="C5712" s="20" t="s">
        <v>10875</v>
      </c>
      <c r="D5712" s="105">
        <v>38082</v>
      </c>
      <c r="E5712" s="106">
        <v>13516.11</v>
      </c>
      <c r="F5712" s="106">
        <v>0</v>
      </c>
      <c r="G5712" s="106">
        <v>0</v>
      </c>
      <c r="H5712" s="111" t="s">
        <v>449</v>
      </c>
      <c r="I5712" s="108" t="s">
        <v>436</v>
      </c>
    </row>
    <row r="5713" spans="1:9" hidden="1">
      <c r="A5713" s="102" t="s">
        <v>11778</v>
      </c>
      <c r="B5713" s="100" t="s">
        <v>11779</v>
      </c>
      <c r="C5713" s="20" t="s">
        <v>10875</v>
      </c>
      <c r="D5713" s="105">
        <v>38082</v>
      </c>
      <c r="E5713" s="106">
        <v>13516.11</v>
      </c>
      <c r="F5713" s="106">
        <v>0</v>
      </c>
      <c r="G5713" s="106">
        <v>0</v>
      </c>
      <c r="H5713" s="111" t="s">
        <v>449</v>
      </c>
      <c r="I5713" s="108" t="s">
        <v>436</v>
      </c>
    </row>
    <row r="5714" spans="1:9" hidden="1">
      <c r="A5714" s="102" t="s">
        <v>11780</v>
      </c>
      <c r="B5714" s="100" t="s">
        <v>11781</v>
      </c>
      <c r="C5714" s="20" t="s">
        <v>10875</v>
      </c>
      <c r="D5714" s="105">
        <v>38082</v>
      </c>
      <c r="E5714" s="106">
        <v>10299.44</v>
      </c>
      <c r="F5714" s="106">
        <v>0</v>
      </c>
      <c r="G5714" s="106">
        <v>0</v>
      </c>
      <c r="H5714" s="111" t="s">
        <v>449</v>
      </c>
      <c r="I5714" s="108" t="s">
        <v>436</v>
      </c>
    </row>
    <row r="5715" spans="1:9" hidden="1">
      <c r="A5715" s="102" t="s">
        <v>11782</v>
      </c>
      <c r="B5715" s="100" t="s">
        <v>11783</v>
      </c>
      <c r="C5715" s="20" t="s">
        <v>10875</v>
      </c>
      <c r="D5715" s="105">
        <v>38082</v>
      </c>
      <c r="E5715" s="106">
        <v>10299.44</v>
      </c>
      <c r="F5715" s="106">
        <v>0</v>
      </c>
      <c r="G5715" s="106">
        <v>0</v>
      </c>
      <c r="H5715" s="111" t="s">
        <v>449</v>
      </c>
      <c r="I5715" s="108" t="s">
        <v>436</v>
      </c>
    </row>
    <row r="5716" spans="1:9" hidden="1">
      <c r="A5716" s="102" t="s">
        <v>11784</v>
      </c>
      <c r="B5716" s="100" t="s">
        <v>11785</v>
      </c>
      <c r="C5716" s="20" t="s">
        <v>10875</v>
      </c>
      <c r="D5716" s="105">
        <v>38082</v>
      </c>
      <c r="E5716" s="106">
        <v>8819.23</v>
      </c>
      <c r="F5716" s="106">
        <v>0</v>
      </c>
      <c r="G5716" s="106">
        <v>0</v>
      </c>
      <c r="H5716" s="111" t="s">
        <v>449</v>
      </c>
      <c r="I5716" s="108" t="s">
        <v>4</v>
      </c>
    </row>
    <row r="5717" spans="1:9" hidden="1">
      <c r="A5717" s="102" t="s">
        <v>11786</v>
      </c>
      <c r="B5717" s="100" t="s">
        <v>11787</v>
      </c>
      <c r="C5717" s="20" t="s">
        <v>10875</v>
      </c>
      <c r="D5717" s="105">
        <v>38082</v>
      </c>
      <c r="E5717" s="106">
        <v>14742.11</v>
      </c>
      <c r="F5717" s="106">
        <v>0</v>
      </c>
      <c r="G5717" s="106">
        <v>0</v>
      </c>
      <c r="H5717" s="111" t="s">
        <v>449</v>
      </c>
      <c r="I5717" s="108" t="s">
        <v>436</v>
      </c>
    </row>
    <row r="5718" spans="1:9" hidden="1">
      <c r="A5718" s="102" t="s">
        <v>11788</v>
      </c>
      <c r="B5718" s="100" t="s">
        <v>11789</v>
      </c>
      <c r="C5718" s="20" t="s">
        <v>10875</v>
      </c>
      <c r="D5718" s="105">
        <v>38082</v>
      </c>
      <c r="E5718" s="106">
        <v>15172.5</v>
      </c>
      <c r="F5718" s="106">
        <v>0</v>
      </c>
      <c r="G5718" s="106">
        <v>0</v>
      </c>
      <c r="H5718" s="111" t="s">
        <v>449</v>
      </c>
      <c r="I5718" s="108" t="s">
        <v>436</v>
      </c>
    </row>
    <row r="5719" spans="1:9" hidden="1">
      <c r="A5719" s="102" t="s">
        <v>11790</v>
      </c>
      <c r="B5719" s="100" t="s">
        <v>11791</v>
      </c>
      <c r="C5719" s="20" t="s">
        <v>10875</v>
      </c>
      <c r="D5719" s="105">
        <v>38082</v>
      </c>
      <c r="E5719" s="106">
        <v>7540.35</v>
      </c>
      <c r="F5719" s="106">
        <v>0</v>
      </c>
      <c r="G5719" s="106">
        <v>0</v>
      </c>
      <c r="H5719" s="111" t="s">
        <v>449</v>
      </c>
      <c r="I5719" s="108" t="s">
        <v>436</v>
      </c>
    </row>
    <row r="5720" spans="1:9" hidden="1">
      <c r="A5720" s="102" t="s">
        <v>11792</v>
      </c>
      <c r="B5720" s="100" t="s">
        <v>11793</v>
      </c>
      <c r="C5720" s="20" t="s">
        <v>10875</v>
      </c>
      <c r="D5720" s="105">
        <v>38082</v>
      </c>
      <c r="E5720" s="106">
        <v>13516.11</v>
      </c>
      <c r="F5720" s="106">
        <v>0</v>
      </c>
      <c r="G5720" s="106">
        <v>0</v>
      </c>
      <c r="H5720" s="111" t="s">
        <v>449</v>
      </c>
      <c r="I5720" s="108" t="s">
        <v>436</v>
      </c>
    </row>
    <row r="5721" spans="1:9" hidden="1">
      <c r="A5721" s="102" t="s">
        <v>11794</v>
      </c>
      <c r="B5721" s="100" t="s">
        <v>11795</v>
      </c>
      <c r="C5721" s="20" t="s">
        <v>10875</v>
      </c>
      <c r="D5721" s="105">
        <v>38082</v>
      </c>
      <c r="E5721" s="106">
        <v>13516.11</v>
      </c>
      <c r="F5721" s="106">
        <v>0</v>
      </c>
      <c r="G5721" s="106">
        <v>0</v>
      </c>
      <c r="H5721" s="111" t="s">
        <v>449</v>
      </c>
      <c r="I5721" s="108" t="s">
        <v>436</v>
      </c>
    </row>
    <row r="5722" spans="1:9" hidden="1">
      <c r="A5722" s="102" t="s">
        <v>11796</v>
      </c>
      <c r="B5722" s="100" t="s">
        <v>11797</v>
      </c>
      <c r="C5722" s="20" t="s">
        <v>10875</v>
      </c>
      <c r="D5722" s="105">
        <v>38082</v>
      </c>
      <c r="E5722" s="106">
        <v>13516.11</v>
      </c>
      <c r="F5722" s="106">
        <v>0</v>
      </c>
      <c r="G5722" s="106">
        <v>0</v>
      </c>
      <c r="H5722" s="111" t="s">
        <v>449</v>
      </c>
      <c r="I5722" s="108" t="s">
        <v>436</v>
      </c>
    </row>
    <row r="5723" spans="1:9" hidden="1">
      <c r="A5723" s="102" t="s">
        <v>11798</v>
      </c>
      <c r="B5723" s="100" t="s">
        <v>11799</v>
      </c>
      <c r="C5723" s="20" t="s">
        <v>10875</v>
      </c>
      <c r="D5723" s="105">
        <v>38082</v>
      </c>
      <c r="E5723" s="106">
        <v>13516.11</v>
      </c>
      <c r="F5723" s="106">
        <v>0</v>
      </c>
      <c r="G5723" s="106">
        <v>0</v>
      </c>
      <c r="H5723" s="111" t="s">
        <v>449</v>
      </c>
      <c r="I5723" s="108" t="s">
        <v>436</v>
      </c>
    </row>
    <row r="5724" spans="1:9" hidden="1">
      <c r="A5724" s="102" t="s">
        <v>11800</v>
      </c>
      <c r="B5724" s="100" t="s">
        <v>11801</v>
      </c>
      <c r="C5724" s="20" t="s">
        <v>10875</v>
      </c>
      <c r="D5724" s="105">
        <v>38082</v>
      </c>
      <c r="E5724" s="106">
        <v>13516.11</v>
      </c>
      <c r="F5724" s="106">
        <v>0</v>
      </c>
      <c r="G5724" s="106">
        <v>0</v>
      </c>
      <c r="H5724" s="111" t="s">
        <v>449</v>
      </c>
      <c r="I5724" s="108" t="s">
        <v>436</v>
      </c>
    </row>
    <row r="5725" spans="1:9" hidden="1">
      <c r="A5725" s="102" t="s">
        <v>11802</v>
      </c>
      <c r="B5725" s="100" t="s">
        <v>11803</v>
      </c>
      <c r="C5725" s="20" t="s">
        <v>10875</v>
      </c>
      <c r="D5725" s="105">
        <v>38082</v>
      </c>
      <c r="E5725" s="106">
        <v>32627.78</v>
      </c>
      <c r="F5725" s="106">
        <v>0</v>
      </c>
      <c r="G5725" s="106">
        <v>0</v>
      </c>
      <c r="H5725" s="111" t="s">
        <v>449</v>
      </c>
      <c r="I5725" s="108" t="s">
        <v>436</v>
      </c>
    </row>
    <row r="5726" spans="1:9" hidden="1">
      <c r="A5726" s="102" t="s">
        <v>11804</v>
      </c>
      <c r="B5726" s="100" t="s">
        <v>11805</v>
      </c>
      <c r="C5726" s="20" t="s">
        <v>10875</v>
      </c>
      <c r="D5726" s="105">
        <v>38082</v>
      </c>
      <c r="E5726" s="106">
        <v>4921.42</v>
      </c>
      <c r="F5726" s="106">
        <v>0</v>
      </c>
      <c r="G5726" s="106">
        <v>0</v>
      </c>
      <c r="H5726" s="111" t="s">
        <v>449</v>
      </c>
      <c r="I5726" s="108" t="s">
        <v>436</v>
      </c>
    </row>
    <row r="5727" spans="1:9" hidden="1">
      <c r="A5727" s="102" t="s">
        <v>11806</v>
      </c>
      <c r="B5727" s="100" t="s">
        <v>11807</v>
      </c>
      <c r="C5727" s="20" t="s">
        <v>10875</v>
      </c>
      <c r="D5727" s="105">
        <v>38082</v>
      </c>
      <c r="E5727" s="106">
        <v>4921.42</v>
      </c>
      <c r="F5727" s="106">
        <v>0</v>
      </c>
      <c r="G5727" s="106">
        <v>0</v>
      </c>
      <c r="H5727" s="111" t="s">
        <v>449</v>
      </c>
      <c r="I5727" s="108" t="s">
        <v>436</v>
      </c>
    </row>
    <row r="5728" spans="1:9" hidden="1">
      <c r="A5728" s="102" t="s">
        <v>11808</v>
      </c>
      <c r="B5728" s="100" t="s">
        <v>11809</v>
      </c>
      <c r="C5728" s="20" t="s">
        <v>10875</v>
      </c>
      <c r="D5728" s="105">
        <v>38082</v>
      </c>
      <c r="E5728" s="106">
        <v>10426.129999999999</v>
      </c>
      <c r="F5728" s="106">
        <v>0</v>
      </c>
      <c r="G5728" s="106">
        <v>0</v>
      </c>
      <c r="H5728" s="111" t="s">
        <v>449</v>
      </c>
      <c r="I5728" s="108" t="s">
        <v>436</v>
      </c>
    </row>
    <row r="5729" spans="1:9" hidden="1">
      <c r="A5729" s="102" t="s">
        <v>11810</v>
      </c>
      <c r="B5729" s="100" t="s">
        <v>11811</v>
      </c>
      <c r="C5729" s="20" t="s">
        <v>10875</v>
      </c>
      <c r="D5729" s="105">
        <v>38082</v>
      </c>
      <c r="E5729" s="106">
        <v>10426.129999999999</v>
      </c>
      <c r="F5729" s="106">
        <v>0</v>
      </c>
      <c r="G5729" s="106">
        <v>0</v>
      </c>
      <c r="H5729" s="111" t="s">
        <v>449</v>
      </c>
      <c r="I5729" s="108" t="s">
        <v>436</v>
      </c>
    </row>
    <row r="5730" spans="1:9" hidden="1">
      <c r="A5730" s="102" t="s">
        <v>11812</v>
      </c>
      <c r="B5730" s="100" t="s">
        <v>11813</v>
      </c>
      <c r="C5730" s="20" t="s">
        <v>10875</v>
      </c>
      <c r="D5730" s="105">
        <v>38082</v>
      </c>
      <c r="E5730" s="106">
        <v>14742.11</v>
      </c>
      <c r="F5730" s="106">
        <v>0</v>
      </c>
      <c r="G5730" s="106">
        <v>0</v>
      </c>
      <c r="H5730" s="111" t="s">
        <v>449</v>
      </c>
      <c r="I5730" s="108" t="s">
        <v>436</v>
      </c>
    </row>
    <row r="5731" spans="1:9" hidden="1">
      <c r="A5731" s="102" t="s">
        <v>11814</v>
      </c>
      <c r="B5731" s="100" t="s">
        <v>11815</v>
      </c>
      <c r="C5731" s="20" t="s">
        <v>10875</v>
      </c>
      <c r="D5731" s="105">
        <v>38082</v>
      </c>
      <c r="E5731" s="106">
        <v>14742.11</v>
      </c>
      <c r="F5731" s="106">
        <v>0</v>
      </c>
      <c r="G5731" s="106">
        <v>0</v>
      </c>
      <c r="H5731" s="111" t="s">
        <v>449</v>
      </c>
      <c r="I5731" s="108" t="s">
        <v>436</v>
      </c>
    </row>
    <row r="5732" spans="1:9" hidden="1">
      <c r="A5732" s="102" t="s">
        <v>11816</v>
      </c>
      <c r="B5732" s="100" t="s">
        <v>11817</v>
      </c>
      <c r="C5732" s="20" t="s">
        <v>10875</v>
      </c>
      <c r="D5732" s="105">
        <v>38082</v>
      </c>
      <c r="E5732" s="106">
        <v>14742.11</v>
      </c>
      <c r="F5732" s="106">
        <v>0</v>
      </c>
      <c r="G5732" s="106">
        <v>0</v>
      </c>
      <c r="H5732" s="111" t="s">
        <v>449</v>
      </c>
      <c r="I5732" s="108" t="s">
        <v>436</v>
      </c>
    </row>
    <row r="5733" spans="1:9" hidden="1">
      <c r="A5733" s="102" t="s">
        <v>11818</v>
      </c>
      <c r="B5733" s="100" t="s">
        <v>11819</v>
      </c>
      <c r="C5733" s="20" t="s">
        <v>10875</v>
      </c>
      <c r="D5733" s="105">
        <v>38082</v>
      </c>
      <c r="E5733" s="106">
        <v>14742.11</v>
      </c>
      <c r="F5733" s="106">
        <v>0</v>
      </c>
      <c r="G5733" s="106">
        <v>0</v>
      </c>
      <c r="H5733" s="111" t="s">
        <v>449</v>
      </c>
      <c r="I5733" s="108" t="s">
        <v>436</v>
      </c>
    </row>
    <row r="5734" spans="1:9" hidden="1">
      <c r="A5734" s="102" t="s">
        <v>11820</v>
      </c>
      <c r="B5734" s="100" t="s">
        <v>11821</v>
      </c>
      <c r="C5734" s="20" t="s">
        <v>10875</v>
      </c>
      <c r="D5734" s="105">
        <v>38082</v>
      </c>
      <c r="E5734" s="106">
        <v>14742.11</v>
      </c>
      <c r="F5734" s="106">
        <v>0</v>
      </c>
      <c r="G5734" s="106">
        <v>0</v>
      </c>
      <c r="H5734" s="111" t="s">
        <v>449</v>
      </c>
      <c r="I5734" s="108" t="s">
        <v>436</v>
      </c>
    </row>
    <row r="5735" spans="1:9" hidden="1">
      <c r="A5735" s="102" t="s">
        <v>11822</v>
      </c>
      <c r="B5735" s="100" t="s">
        <v>11823</v>
      </c>
      <c r="C5735" s="20" t="s">
        <v>10875</v>
      </c>
      <c r="D5735" s="105">
        <v>38082</v>
      </c>
      <c r="E5735" s="106">
        <v>62208.57</v>
      </c>
      <c r="F5735" s="106">
        <v>0</v>
      </c>
      <c r="G5735" s="106">
        <v>0</v>
      </c>
      <c r="H5735" s="111" t="s">
        <v>449</v>
      </c>
      <c r="I5735" s="108" t="s">
        <v>436</v>
      </c>
    </row>
    <row r="5736" spans="1:9" hidden="1">
      <c r="A5736" s="102" t="s">
        <v>11824</v>
      </c>
      <c r="B5736" s="100" t="s">
        <v>11825</v>
      </c>
      <c r="C5736" s="20" t="s">
        <v>10875</v>
      </c>
      <c r="D5736" s="105">
        <v>38082</v>
      </c>
      <c r="E5736" s="106">
        <v>62208.57</v>
      </c>
      <c r="F5736" s="106">
        <v>0</v>
      </c>
      <c r="G5736" s="106">
        <v>0</v>
      </c>
      <c r="H5736" s="111" t="s">
        <v>449</v>
      </c>
      <c r="I5736" s="108" t="s">
        <v>436</v>
      </c>
    </row>
    <row r="5737" spans="1:9" hidden="1">
      <c r="A5737" s="102" t="s">
        <v>11826</v>
      </c>
      <c r="B5737" s="100" t="s">
        <v>11827</v>
      </c>
      <c r="C5737" s="20" t="s">
        <v>10875</v>
      </c>
      <c r="D5737" s="105">
        <v>38082</v>
      </c>
      <c r="E5737" s="106">
        <v>3588.6</v>
      </c>
      <c r="F5737" s="106">
        <v>0</v>
      </c>
      <c r="G5737" s="106">
        <v>0</v>
      </c>
      <c r="H5737" s="111" t="s">
        <v>449</v>
      </c>
      <c r="I5737" s="108" t="s">
        <v>11828</v>
      </c>
    </row>
    <row r="5738" spans="1:9" hidden="1">
      <c r="A5738" s="102" t="s">
        <v>11829</v>
      </c>
      <c r="B5738" s="100" t="s">
        <v>11830</v>
      </c>
      <c r="C5738" s="20" t="s">
        <v>10875</v>
      </c>
      <c r="D5738" s="105">
        <v>38082</v>
      </c>
      <c r="E5738" s="106">
        <v>93631.31</v>
      </c>
      <c r="F5738" s="106">
        <v>0</v>
      </c>
      <c r="G5738" s="106">
        <v>0</v>
      </c>
      <c r="H5738" s="111" t="s">
        <v>449</v>
      </c>
      <c r="I5738" s="108" t="s">
        <v>436</v>
      </c>
    </row>
    <row r="5739" spans="1:9" hidden="1">
      <c r="A5739" s="102" t="s">
        <v>11831</v>
      </c>
      <c r="B5739" s="100" t="s">
        <v>11832</v>
      </c>
      <c r="C5739" s="20" t="s">
        <v>10875</v>
      </c>
      <c r="D5739" s="105">
        <v>38082</v>
      </c>
      <c r="E5739" s="106">
        <v>8819.23</v>
      </c>
      <c r="F5739" s="106">
        <v>0</v>
      </c>
      <c r="G5739" s="106">
        <v>0</v>
      </c>
      <c r="H5739" s="111" t="s">
        <v>449</v>
      </c>
      <c r="I5739" s="108" t="s">
        <v>436</v>
      </c>
    </row>
    <row r="5740" spans="1:9" hidden="1">
      <c r="A5740" s="102" t="s">
        <v>11833</v>
      </c>
      <c r="B5740" s="100" t="s">
        <v>11834</v>
      </c>
      <c r="C5740" s="20" t="s">
        <v>10875</v>
      </c>
      <c r="D5740" s="105">
        <v>38082</v>
      </c>
      <c r="E5740" s="106">
        <v>93631.31</v>
      </c>
      <c r="F5740" s="106">
        <v>0</v>
      </c>
      <c r="G5740" s="106">
        <v>0</v>
      </c>
      <c r="H5740" s="111" t="s">
        <v>449</v>
      </c>
      <c r="I5740" s="108" t="s">
        <v>436</v>
      </c>
    </row>
    <row r="5741" spans="1:9" hidden="1">
      <c r="A5741" s="102" t="s">
        <v>11835</v>
      </c>
      <c r="B5741" s="100" t="s">
        <v>11836</v>
      </c>
      <c r="C5741" s="20" t="s">
        <v>10875</v>
      </c>
      <c r="D5741" s="105">
        <v>38082</v>
      </c>
      <c r="E5741" s="106">
        <v>8819.23</v>
      </c>
      <c r="F5741" s="106">
        <v>0</v>
      </c>
      <c r="G5741" s="106">
        <v>0</v>
      </c>
      <c r="H5741" s="111" t="s">
        <v>449</v>
      </c>
      <c r="I5741" s="108" t="s">
        <v>436</v>
      </c>
    </row>
    <row r="5742" spans="1:9" hidden="1">
      <c r="A5742" s="102" t="s">
        <v>11837</v>
      </c>
      <c r="B5742" s="100" t="s">
        <v>11838</v>
      </c>
      <c r="C5742" s="20" t="s">
        <v>10875</v>
      </c>
      <c r="D5742" s="105">
        <v>38082</v>
      </c>
      <c r="E5742" s="106">
        <v>10299.44</v>
      </c>
      <c r="F5742" s="106">
        <v>0</v>
      </c>
      <c r="G5742" s="106">
        <v>0</v>
      </c>
      <c r="H5742" s="111" t="s">
        <v>449</v>
      </c>
      <c r="I5742" s="108" t="s">
        <v>436</v>
      </c>
    </row>
    <row r="5743" spans="1:9" hidden="1">
      <c r="A5743" s="102" t="s">
        <v>11839</v>
      </c>
      <c r="B5743" s="100" t="s">
        <v>11840</v>
      </c>
      <c r="C5743" s="20" t="s">
        <v>10875</v>
      </c>
      <c r="D5743" s="105">
        <v>38082</v>
      </c>
      <c r="E5743" s="106">
        <v>10299.44</v>
      </c>
      <c r="F5743" s="106">
        <v>0</v>
      </c>
      <c r="G5743" s="106">
        <v>0</v>
      </c>
      <c r="H5743" s="111" t="s">
        <v>449</v>
      </c>
      <c r="I5743" s="108" t="s">
        <v>436</v>
      </c>
    </row>
    <row r="5744" spans="1:9" hidden="1">
      <c r="A5744" s="102" t="s">
        <v>11841</v>
      </c>
      <c r="B5744" s="100" t="s">
        <v>11842</v>
      </c>
      <c r="C5744" s="20" t="s">
        <v>10875</v>
      </c>
      <c r="D5744" s="105">
        <v>38082</v>
      </c>
      <c r="E5744" s="106">
        <v>3392.37</v>
      </c>
      <c r="F5744" s="106">
        <v>0</v>
      </c>
      <c r="G5744" s="106">
        <v>0</v>
      </c>
      <c r="H5744" s="111" t="s">
        <v>449</v>
      </c>
      <c r="I5744" s="108" t="s">
        <v>436</v>
      </c>
    </row>
    <row r="5745" spans="1:9" hidden="1">
      <c r="A5745" s="102" t="s">
        <v>11843</v>
      </c>
      <c r="B5745" s="100" t="s">
        <v>11844</v>
      </c>
      <c r="C5745" s="20" t="s">
        <v>10875</v>
      </c>
      <c r="D5745" s="105">
        <v>38082</v>
      </c>
      <c r="E5745" s="106">
        <v>23581.49</v>
      </c>
      <c r="F5745" s="106">
        <v>0</v>
      </c>
      <c r="G5745" s="106">
        <v>0</v>
      </c>
      <c r="H5745" s="111" t="s">
        <v>449</v>
      </c>
      <c r="I5745" s="108" t="s">
        <v>436</v>
      </c>
    </row>
    <row r="5746" spans="1:9" hidden="1">
      <c r="A5746" s="102" t="s">
        <v>11845</v>
      </c>
      <c r="B5746" s="100" t="s">
        <v>11846</v>
      </c>
      <c r="C5746" s="20" t="s">
        <v>10875</v>
      </c>
      <c r="D5746" s="105">
        <v>38082</v>
      </c>
      <c r="E5746" s="106">
        <v>23581.49</v>
      </c>
      <c r="F5746" s="106">
        <v>0</v>
      </c>
      <c r="G5746" s="106">
        <v>0</v>
      </c>
      <c r="H5746" s="111" t="s">
        <v>449</v>
      </c>
      <c r="I5746" s="108" t="s">
        <v>436</v>
      </c>
    </row>
    <row r="5747" spans="1:9" hidden="1">
      <c r="A5747" s="102" t="s">
        <v>11847</v>
      </c>
      <c r="B5747" s="100" t="s">
        <v>11848</v>
      </c>
      <c r="C5747" s="20" t="s">
        <v>10875</v>
      </c>
      <c r="D5747" s="105">
        <v>38082</v>
      </c>
      <c r="E5747" s="106">
        <v>23629.57</v>
      </c>
      <c r="F5747" s="106">
        <v>0</v>
      </c>
      <c r="G5747" s="106">
        <v>0</v>
      </c>
      <c r="H5747" s="111" t="s">
        <v>449</v>
      </c>
      <c r="I5747" s="108" t="s">
        <v>436</v>
      </c>
    </row>
    <row r="5748" spans="1:9" hidden="1">
      <c r="A5748" s="102" t="s">
        <v>11849</v>
      </c>
      <c r="B5748" s="100" t="s">
        <v>11850</v>
      </c>
      <c r="C5748" s="20" t="s">
        <v>10875</v>
      </c>
      <c r="D5748" s="105">
        <v>38082</v>
      </c>
      <c r="E5748" s="106">
        <v>23629.57</v>
      </c>
      <c r="F5748" s="106">
        <v>0</v>
      </c>
      <c r="G5748" s="106">
        <v>0</v>
      </c>
      <c r="H5748" s="111" t="s">
        <v>449</v>
      </c>
      <c r="I5748" s="108" t="s">
        <v>436</v>
      </c>
    </row>
    <row r="5749" spans="1:9" hidden="1">
      <c r="A5749" s="102" t="s">
        <v>11851</v>
      </c>
      <c r="B5749" s="100" t="s">
        <v>11852</v>
      </c>
      <c r="C5749" s="20" t="s">
        <v>10875</v>
      </c>
      <c r="D5749" s="105">
        <v>38082</v>
      </c>
      <c r="E5749" s="106">
        <v>23629.57</v>
      </c>
      <c r="F5749" s="106">
        <v>0</v>
      </c>
      <c r="G5749" s="106">
        <v>0</v>
      </c>
      <c r="H5749" s="111" t="s">
        <v>449</v>
      </c>
      <c r="I5749" s="108" t="s">
        <v>436</v>
      </c>
    </row>
    <row r="5750" spans="1:9" hidden="1">
      <c r="A5750" s="102" t="s">
        <v>11853</v>
      </c>
      <c r="B5750" s="100" t="s">
        <v>11854</v>
      </c>
      <c r="C5750" s="20" t="s">
        <v>10875</v>
      </c>
      <c r="D5750" s="105">
        <v>38082</v>
      </c>
      <c r="E5750" s="106">
        <v>23629.57</v>
      </c>
      <c r="F5750" s="106">
        <v>0</v>
      </c>
      <c r="G5750" s="106">
        <v>0</v>
      </c>
      <c r="H5750" s="111" t="s">
        <v>449</v>
      </c>
      <c r="I5750" s="108" t="s">
        <v>436</v>
      </c>
    </row>
    <row r="5751" spans="1:9" hidden="1">
      <c r="A5751" s="102" t="s">
        <v>11855</v>
      </c>
      <c r="B5751" s="100" t="s">
        <v>11856</v>
      </c>
      <c r="C5751" s="20" t="s">
        <v>10875</v>
      </c>
      <c r="D5751" s="105">
        <v>38082</v>
      </c>
      <c r="E5751" s="106">
        <v>23629.57</v>
      </c>
      <c r="F5751" s="106">
        <v>0</v>
      </c>
      <c r="G5751" s="106">
        <v>0</v>
      </c>
      <c r="H5751" s="111" t="s">
        <v>449</v>
      </c>
      <c r="I5751" s="108" t="s">
        <v>436</v>
      </c>
    </row>
    <row r="5752" spans="1:9" hidden="1">
      <c r="A5752" s="102" t="s">
        <v>11857</v>
      </c>
      <c r="B5752" s="100" t="s">
        <v>11858</v>
      </c>
      <c r="C5752" s="20" t="s">
        <v>10875</v>
      </c>
      <c r="D5752" s="105">
        <v>38082</v>
      </c>
      <c r="E5752" s="106">
        <v>23629.57</v>
      </c>
      <c r="F5752" s="106">
        <v>0</v>
      </c>
      <c r="G5752" s="106">
        <v>0</v>
      </c>
      <c r="H5752" s="111" t="s">
        <v>449</v>
      </c>
      <c r="I5752" s="108" t="s">
        <v>436</v>
      </c>
    </row>
    <row r="5753" spans="1:9" hidden="1">
      <c r="A5753" s="102" t="s">
        <v>11859</v>
      </c>
      <c r="B5753" s="100" t="s">
        <v>11860</v>
      </c>
      <c r="C5753" s="20" t="s">
        <v>10875</v>
      </c>
      <c r="D5753" s="105">
        <v>38082</v>
      </c>
      <c r="E5753" s="106">
        <v>23629.57</v>
      </c>
      <c r="F5753" s="106">
        <v>0</v>
      </c>
      <c r="G5753" s="106">
        <v>0</v>
      </c>
      <c r="H5753" s="111" t="s">
        <v>449</v>
      </c>
      <c r="I5753" s="108" t="s">
        <v>436</v>
      </c>
    </row>
    <row r="5754" spans="1:9" hidden="1">
      <c r="A5754" s="102" t="s">
        <v>11861</v>
      </c>
      <c r="B5754" s="100" t="s">
        <v>11862</v>
      </c>
      <c r="C5754" s="20" t="s">
        <v>10875</v>
      </c>
      <c r="D5754" s="105">
        <v>38082</v>
      </c>
      <c r="E5754" s="106">
        <v>4031.02</v>
      </c>
      <c r="F5754" s="106">
        <v>0</v>
      </c>
      <c r="G5754" s="106">
        <v>0</v>
      </c>
      <c r="H5754" s="111" t="s">
        <v>449</v>
      </c>
      <c r="I5754" s="108" t="s">
        <v>436</v>
      </c>
    </row>
    <row r="5755" spans="1:9" hidden="1">
      <c r="A5755" s="102" t="s">
        <v>11863</v>
      </c>
      <c r="B5755" s="100" t="s">
        <v>11864</v>
      </c>
      <c r="C5755" s="20" t="s">
        <v>10875</v>
      </c>
      <c r="D5755" s="105">
        <v>38082</v>
      </c>
      <c r="E5755" s="106">
        <v>18755.72</v>
      </c>
      <c r="F5755" s="106">
        <v>0</v>
      </c>
      <c r="G5755" s="106">
        <v>0</v>
      </c>
      <c r="H5755" s="111" t="s">
        <v>449</v>
      </c>
      <c r="I5755" s="108" t="s">
        <v>436</v>
      </c>
    </row>
    <row r="5756" spans="1:9" hidden="1">
      <c r="A5756" s="102" t="s">
        <v>11865</v>
      </c>
      <c r="B5756" s="100" t="s">
        <v>11866</v>
      </c>
      <c r="C5756" s="20" t="s">
        <v>10875</v>
      </c>
      <c r="D5756" s="105">
        <v>38082</v>
      </c>
      <c r="E5756" s="106">
        <v>23178.39</v>
      </c>
      <c r="F5756" s="106">
        <v>0</v>
      </c>
      <c r="G5756" s="106">
        <v>0</v>
      </c>
      <c r="H5756" s="111" t="s">
        <v>449</v>
      </c>
      <c r="I5756" s="108" t="s">
        <v>436</v>
      </c>
    </row>
    <row r="5757" spans="1:9" hidden="1">
      <c r="A5757" s="102" t="s">
        <v>11867</v>
      </c>
      <c r="B5757" s="100" t="s">
        <v>11868</v>
      </c>
      <c r="C5757" s="20" t="s">
        <v>10875</v>
      </c>
      <c r="D5757" s="105">
        <v>38082</v>
      </c>
      <c r="E5757" s="106">
        <v>19089.689999999999</v>
      </c>
      <c r="F5757" s="106">
        <v>0</v>
      </c>
      <c r="G5757" s="106">
        <v>0</v>
      </c>
      <c r="H5757" s="111" t="s">
        <v>449</v>
      </c>
      <c r="I5757" s="108" t="s">
        <v>11869</v>
      </c>
    </row>
    <row r="5758" spans="1:9" hidden="1">
      <c r="A5758" s="102" t="s">
        <v>11870</v>
      </c>
      <c r="B5758" s="100" t="s">
        <v>11871</v>
      </c>
      <c r="C5758" s="20" t="s">
        <v>10875</v>
      </c>
      <c r="D5758" s="105">
        <v>38082</v>
      </c>
      <c r="E5758" s="106">
        <v>18755.72</v>
      </c>
      <c r="F5758" s="106">
        <v>0</v>
      </c>
      <c r="G5758" s="106">
        <v>0</v>
      </c>
      <c r="H5758" s="111" t="s">
        <v>449</v>
      </c>
      <c r="I5758" s="108" t="s">
        <v>436</v>
      </c>
    </row>
    <row r="5759" spans="1:9" hidden="1">
      <c r="A5759" s="102" t="s">
        <v>11872</v>
      </c>
      <c r="B5759" s="100" t="s">
        <v>11873</v>
      </c>
      <c r="C5759" s="20" t="s">
        <v>10875</v>
      </c>
      <c r="D5759" s="105">
        <v>38082</v>
      </c>
      <c r="E5759" s="106">
        <v>21079.3</v>
      </c>
      <c r="F5759" s="106">
        <v>0</v>
      </c>
      <c r="G5759" s="106">
        <v>0</v>
      </c>
      <c r="H5759" s="111" t="s">
        <v>10917</v>
      </c>
      <c r="I5759" s="108" t="s">
        <v>6</v>
      </c>
    </row>
    <row r="5760" spans="1:9" hidden="1">
      <c r="A5760" s="102" t="s">
        <v>11874</v>
      </c>
      <c r="B5760" s="100" t="s">
        <v>11875</v>
      </c>
      <c r="C5760" s="20" t="s">
        <v>10875</v>
      </c>
      <c r="D5760" s="105">
        <v>38082</v>
      </c>
      <c r="E5760" s="106">
        <v>18783.400000000001</v>
      </c>
      <c r="F5760" s="106">
        <v>0</v>
      </c>
      <c r="G5760" s="106">
        <v>0</v>
      </c>
      <c r="H5760" s="111" t="s">
        <v>449</v>
      </c>
      <c r="I5760" s="108" t="s">
        <v>436</v>
      </c>
    </row>
    <row r="5761" spans="1:9" hidden="1">
      <c r="A5761" s="102" t="s">
        <v>11876</v>
      </c>
      <c r="B5761" s="100" t="s">
        <v>11877</v>
      </c>
      <c r="C5761" s="20" t="s">
        <v>10875</v>
      </c>
      <c r="D5761" s="105">
        <v>38082</v>
      </c>
      <c r="E5761" s="106">
        <v>23434.51</v>
      </c>
      <c r="F5761" s="106">
        <v>0</v>
      </c>
      <c r="G5761" s="106">
        <v>0</v>
      </c>
      <c r="H5761" s="111" t="s">
        <v>449</v>
      </c>
      <c r="I5761" s="108" t="s">
        <v>436</v>
      </c>
    </row>
    <row r="5762" spans="1:9" hidden="1">
      <c r="A5762" s="102" t="s">
        <v>11878</v>
      </c>
      <c r="B5762" s="100" t="s">
        <v>11879</v>
      </c>
      <c r="C5762" s="20" t="s">
        <v>10875</v>
      </c>
      <c r="D5762" s="105">
        <v>38082</v>
      </c>
      <c r="E5762" s="106">
        <v>23936.080000000002</v>
      </c>
      <c r="F5762" s="106">
        <v>0</v>
      </c>
      <c r="G5762" s="106">
        <v>0</v>
      </c>
      <c r="H5762" s="111" t="s">
        <v>449</v>
      </c>
      <c r="I5762" s="108" t="s">
        <v>436</v>
      </c>
    </row>
    <row r="5763" spans="1:9" hidden="1">
      <c r="A5763" s="102" t="s">
        <v>11880</v>
      </c>
      <c r="B5763" s="100" t="s">
        <v>11881</v>
      </c>
      <c r="C5763" s="20" t="s">
        <v>10875</v>
      </c>
      <c r="D5763" s="105">
        <v>38082</v>
      </c>
      <c r="E5763" s="106">
        <v>23936.080000000002</v>
      </c>
      <c r="F5763" s="106">
        <v>0</v>
      </c>
      <c r="G5763" s="106">
        <v>0</v>
      </c>
      <c r="H5763" s="111" t="s">
        <v>449</v>
      </c>
      <c r="I5763" s="108" t="s">
        <v>10905</v>
      </c>
    </row>
    <row r="5764" spans="1:9" hidden="1">
      <c r="A5764" s="102" t="s">
        <v>11882</v>
      </c>
      <c r="B5764" s="100" t="s">
        <v>11883</v>
      </c>
      <c r="C5764" s="20" t="s">
        <v>10875</v>
      </c>
      <c r="D5764" s="105">
        <v>38082</v>
      </c>
      <c r="E5764" s="106">
        <v>23936.080000000002</v>
      </c>
      <c r="F5764" s="106">
        <v>0</v>
      </c>
      <c r="G5764" s="106">
        <v>0</v>
      </c>
      <c r="H5764" s="111" t="s">
        <v>449</v>
      </c>
      <c r="I5764" s="108" t="s">
        <v>436</v>
      </c>
    </row>
    <row r="5765" spans="1:9" hidden="1">
      <c r="A5765" s="102" t="s">
        <v>11884</v>
      </c>
      <c r="B5765" s="100" t="s">
        <v>11885</v>
      </c>
      <c r="C5765" s="20" t="s">
        <v>10875</v>
      </c>
      <c r="D5765" s="105">
        <v>38082</v>
      </c>
      <c r="E5765" s="106">
        <v>4303.62</v>
      </c>
      <c r="F5765" s="106">
        <v>0</v>
      </c>
      <c r="G5765" s="106">
        <v>0</v>
      </c>
      <c r="H5765" s="111" t="s">
        <v>449</v>
      </c>
      <c r="I5765" s="108" t="s">
        <v>4</v>
      </c>
    </row>
    <row r="5766" spans="1:9" hidden="1">
      <c r="A5766" s="102" t="s">
        <v>11886</v>
      </c>
      <c r="B5766" s="100" t="s">
        <v>11887</v>
      </c>
      <c r="C5766" s="20" t="s">
        <v>10875</v>
      </c>
      <c r="D5766" s="105">
        <v>38082</v>
      </c>
      <c r="E5766" s="106">
        <v>3155.85</v>
      </c>
      <c r="F5766" s="106">
        <v>0</v>
      </c>
      <c r="G5766" s="106">
        <v>0</v>
      </c>
      <c r="H5766" s="111" t="s">
        <v>449</v>
      </c>
      <c r="I5766" s="108" t="s">
        <v>436</v>
      </c>
    </row>
    <row r="5767" spans="1:9" hidden="1">
      <c r="A5767" s="102" t="s">
        <v>11888</v>
      </c>
      <c r="B5767" s="100" t="s">
        <v>11889</v>
      </c>
      <c r="C5767" s="20" t="s">
        <v>10875</v>
      </c>
      <c r="D5767" s="105">
        <v>38082</v>
      </c>
      <c r="E5767" s="106">
        <v>14664.8</v>
      </c>
      <c r="F5767" s="106">
        <v>0</v>
      </c>
      <c r="G5767" s="106">
        <v>0</v>
      </c>
      <c r="H5767" s="111" t="s">
        <v>449</v>
      </c>
      <c r="I5767" s="108" t="s">
        <v>3</v>
      </c>
    </row>
    <row r="5768" spans="1:9" hidden="1">
      <c r="A5768" s="102" t="s">
        <v>11890</v>
      </c>
      <c r="B5768" s="100" t="s">
        <v>11891</v>
      </c>
      <c r="C5768" s="20" t="s">
        <v>10875</v>
      </c>
      <c r="D5768" s="105">
        <v>38082</v>
      </c>
      <c r="E5768" s="106">
        <v>9678.8799999999992</v>
      </c>
      <c r="F5768" s="106">
        <v>0</v>
      </c>
      <c r="G5768" s="106">
        <v>0</v>
      </c>
      <c r="H5768" s="111" t="s">
        <v>449</v>
      </c>
      <c r="I5768" s="108" t="s">
        <v>11869</v>
      </c>
    </row>
    <row r="5769" spans="1:9" hidden="1">
      <c r="A5769" s="102" t="s">
        <v>11892</v>
      </c>
      <c r="B5769" s="100" t="s">
        <v>11893</v>
      </c>
      <c r="C5769" s="20" t="s">
        <v>10875</v>
      </c>
      <c r="D5769" s="105">
        <v>38082</v>
      </c>
      <c r="E5769" s="106">
        <v>9678.8799999999992</v>
      </c>
      <c r="F5769" s="106">
        <v>0</v>
      </c>
      <c r="G5769" s="106">
        <v>0</v>
      </c>
      <c r="H5769" s="111" t="s">
        <v>449</v>
      </c>
      <c r="I5769" s="108" t="s">
        <v>11869</v>
      </c>
    </row>
    <row r="5770" spans="1:9" hidden="1">
      <c r="A5770" s="102" t="s">
        <v>11894</v>
      </c>
      <c r="B5770" s="100" t="s">
        <v>11895</v>
      </c>
      <c r="C5770" s="20" t="s">
        <v>10875</v>
      </c>
      <c r="D5770" s="105">
        <v>38082</v>
      </c>
      <c r="E5770" s="106">
        <v>9678.8799999999992</v>
      </c>
      <c r="F5770" s="106">
        <v>0</v>
      </c>
      <c r="G5770" s="106">
        <v>0</v>
      </c>
      <c r="H5770" s="111" t="s">
        <v>449</v>
      </c>
      <c r="I5770" s="108" t="s">
        <v>11869</v>
      </c>
    </row>
    <row r="5771" spans="1:9" hidden="1">
      <c r="A5771" s="102" t="s">
        <v>11896</v>
      </c>
      <c r="B5771" s="100" t="s">
        <v>11897</v>
      </c>
      <c r="C5771" s="20" t="s">
        <v>10875</v>
      </c>
      <c r="D5771" s="105">
        <v>38082</v>
      </c>
      <c r="E5771" s="106">
        <v>22000.1</v>
      </c>
      <c r="F5771" s="106">
        <v>0</v>
      </c>
      <c r="G5771" s="106">
        <v>0</v>
      </c>
      <c r="H5771" s="111" t="s">
        <v>449</v>
      </c>
      <c r="I5771" s="108" t="s">
        <v>11869</v>
      </c>
    </row>
    <row r="5772" spans="1:9" hidden="1">
      <c r="A5772" s="102" t="s">
        <v>11898</v>
      </c>
      <c r="B5772" s="100" t="s">
        <v>11899</v>
      </c>
      <c r="C5772" s="20" t="s">
        <v>10875</v>
      </c>
      <c r="D5772" s="105">
        <v>38082</v>
      </c>
      <c r="E5772" s="106">
        <v>22000.1</v>
      </c>
      <c r="F5772" s="106">
        <v>0</v>
      </c>
      <c r="G5772" s="106">
        <v>0</v>
      </c>
      <c r="H5772" s="111" t="s">
        <v>449</v>
      </c>
      <c r="I5772" s="108" t="s">
        <v>11869</v>
      </c>
    </row>
    <row r="5773" spans="1:9" hidden="1">
      <c r="A5773" s="102" t="s">
        <v>11900</v>
      </c>
      <c r="B5773" s="100" t="s">
        <v>11901</v>
      </c>
      <c r="C5773" s="20" t="s">
        <v>10875</v>
      </c>
      <c r="D5773" s="105">
        <v>38082</v>
      </c>
      <c r="E5773" s="106">
        <v>22000.1</v>
      </c>
      <c r="F5773" s="106">
        <v>0</v>
      </c>
      <c r="G5773" s="106">
        <v>0</v>
      </c>
      <c r="H5773" s="111" t="s">
        <v>449</v>
      </c>
      <c r="I5773" s="108" t="s">
        <v>11869</v>
      </c>
    </row>
    <row r="5774" spans="1:9" hidden="1">
      <c r="A5774" s="102" t="s">
        <v>11902</v>
      </c>
      <c r="B5774" s="100" t="s">
        <v>11903</v>
      </c>
      <c r="C5774" s="20" t="s">
        <v>10875</v>
      </c>
      <c r="D5774" s="105">
        <v>38082</v>
      </c>
      <c r="E5774" s="106">
        <v>22000.1</v>
      </c>
      <c r="F5774" s="106">
        <v>0</v>
      </c>
      <c r="G5774" s="106">
        <v>0</v>
      </c>
      <c r="H5774" s="111" t="s">
        <v>449</v>
      </c>
      <c r="I5774" s="108" t="s">
        <v>11869</v>
      </c>
    </row>
    <row r="5775" spans="1:9" hidden="1">
      <c r="A5775" s="102" t="s">
        <v>11904</v>
      </c>
      <c r="B5775" s="100" t="s">
        <v>11905</v>
      </c>
      <c r="C5775" s="20" t="s">
        <v>10875</v>
      </c>
      <c r="D5775" s="105">
        <v>38082</v>
      </c>
      <c r="E5775" s="106">
        <v>30169.72</v>
      </c>
      <c r="F5775" s="106">
        <v>0</v>
      </c>
      <c r="G5775" s="106">
        <v>0</v>
      </c>
      <c r="H5775" s="111" t="s">
        <v>449</v>
      </c>
      <c r="I5775" s="108" t="s">
        <v>11906</v>
      </c>
    </row>
    <row r="5776" spans="1:9" hidden="1">
      <c r="A5776" s="102" t="s">
        <v>11907</v>
      </c>
      <c r="B5776" s="100" t="s">
        <v>11908</v>
      </c>
      <c r="C5776" s="20" t="s">
        <v>10875</v>
      </c>
      <c r="D5776" s="105">
        <v>38082</v>
      </c>
      <c r="E5776" s="106">
        <v>3417.96</v>
      </c>
      <c r="F5776" s="106">
        <v>0</v>
      </c>
      <c r="G5776" s="106">
        <v>0</v>
      </c>
      <c r="H5776" s="111" t="s">
        <v>449</v>
      </c>
      <c r="I5776" s="108" t="s">
        <v>11869</v>
      </c>
    </row>
    <row r="5777" spans="1:9" hidden="1">
      <c r="A5777" s="102" t="s">
        <v>11909</v>
      </c>
      <c r="B5777" s="100" t="s">
        <v>11910</v>
      </c>
      <c r="C5777" s="20" t="s">
        <v>10875</v>
      </c>
      <c r="D5777" s="105">
        <v>38082</v>
      </c>
      <c r="E5777" s="106">
        <v>30643.57</v>
      </c>
      <c r="F5777" s="106">
        <v>0</v>
      </c>
      <c r="G5777" s="106">
        <v>0</v>
      </c>
      <c r="H5777" s="111" t="s">
        <v>449</v>
      </c>
      <c r="I5777" s="108" t="s">
        <v>11869</v>
      </c>
    </row>
    <row r="5778" spans="1:9" hidden="1">
      <c r="A5778" s="102" t="s">
        <v>11911</v>
      </c>
      <c r="B5778" s="100" t="s">
        <v>11912</v>
      </c>
      <c r="C5778" s="20" t="s">
        <v>10875</v>
      </c>
      <c r="D5778" s="105">
        <v>38082</v>
      </c>
      <c r="E5778" s="106">
        <v>73544.570000000007</v>
      </c>
      <c r="F5778" s="106">
        <v>0</v>
      </c>
      <c r="G5778" s="106">
        <v>0</v>
      </c>
      <c r="H5778" s="111" t="s">
        <v>449</v>
      </c>
      <c r="I5778" s="108" t="s">
        <v>11869</v>
      </c>
    </row>
    <row r="5779" spans="1:9" hidden="1">
      <c r="A5779" s="102" t="s">
        <v>11913</v>
      </c>
      <c r="B5779" s="100" t="s">
        <v>11914</v>
      </c>
      <c r="C5779" s="20" t="s">
        <v>10875</v>
      </c>
      <c r="D5779" s="105">
        <v>38082</v>
      </c>
      <c r="E5779" s="106">
        <v>18386.14</v>
      </c>
      <c r="F5779" s="106">
        <v>0</v>
      </c>
      <c r="G5779" s="106">
        <v>0</v>
      </c>
      <c r="H5779" s="111" t="s">
        <v>449</v>
      </c>
      <c r="I5779" s="108" t="s">
        <v>11869</v>
      </c>
    </row>
    <row r="5780" spans="1:9" hidden="1">
      <c r="A5780" s="102" t="s">
        <v>11915</v>
      </c>
      <c r="B5780" s="100" t="s">
        <v>11916</v>
      </c>
      <c r="C5780" s="20" t="s">
        <v>10875</v>
      </c>
      <c r="D5780" s="105">
        <v>38082</v>
      </c>
      <c r="E5780" s="106">
        <v>7660.89</v>
      </c>
      <c r="F5780" s="106">
        <v>0</v>
      </c>
      <c r="G5780" s="106">
        <v>0</v>
      </c>
      <c r="H5780" s="111" t="s">
        <v>449</v>
      </c>
      <c r="I5780" s="108" t="s">
        <v>11869</v>
      </c>
    </row>
    <row r="5781" spans="1:9" hidden="1">
      <c r="A5781" s="102" t="s">
        <v>11917</v>
      </c>
      <c r="B5781" s="100" t="s">
        <v>11918</v>
      </c>
      <c r="C5781" s="20" t="s">
        <v>10875</v>
      </c>
      <c r="D5781" s="105">
        <v>38082</v>
      </c>
      <c r="E5781" s="106">
        <v>22982.68</v>
      </c>
      <c r="F5781" s="106">
        <v>0</v>
      </c>
      <c r="G5781" s="106">
        <v>0</v>
      </c>
      <c r="H5781" s="111" t="s">
        <v>449</v>
      </c>
      <c r="I5781" s="108" t="s">
        <v>11869</v>
      </c>
    </row>
    <row r="5782" spans="1:9" hidden="1">
      <c r="A5782" s="102" t="s">
        <v>11919</v>
      </c>
      <c r="B5782" s="100" t="s">
        <v>11920</v>
      </c>
      <c r="C5782" s="20" t="s">
        <v>10875</v>
      </c>
      <c r="D5782" s="105">
        <v>38082</v>
      </c>
      <c r="E5782" s="106">
        <v>14681.23</v>
      </c>
      <c r="F5782" s="106">
        <v>0</v>
      </c>
      <c r="G5782" s="106">
        <v>0</v>
      </c>
      <c r="H5782" s="111" t="s">
        <v>449</v>
      </c>
      <c r="I5782" s="108" t="s">
        <v>11869</v>
      </c>
    </row>
    <row r="5783" spans="1:9" hidden="1">
      <c r="A5783" s="102" t="s">
        <v>11921</v>
      </c>
      <c r="B5783" s="100" t="s">
        <v>11922</v>
      </c>
      <c r="C5783" s="20" t="s">
        <v>10875</v>
      </c>
      <c r="D5783" s="105">
        <v>38082</v>
      </c>
      <c r="E5783" s="106">
        <v>17702.5</v>
      </c>
      <c r="F5783" s="106">
        <v>0</v>
      </c>
      <c r="G5783" s="106">
        <v>0</v>
      </c>
      <c r="H5783" s="111" t="s">
        <v>449</v>
      </c>
      <c r="I5783" s="108" t="s">
        <v>11906</v>
      </c>
    </row>
    <row r="5784" spans="1:9" hidden="1">
      <c r="A5784" s="102" t="s">
        <v>11923</v>
      </c>
      <c r="B5784" s="100" t="s">
        <v>11924</v>
      </c>
      <c r="C5784" s="20" t="s">
        <v>10875</v>
      </c>
      <c r="D5784" s="105">
        <v>38082</v>
      </c>
      <c r="E5784" s="106">
        <v>10172.61</v>
      </c>
      <c r="F5784" s="106">
        <v>0</v>
      </c>
      <c r="G5784" s="106">
        <v>0</v>
      </c>
      <c r="H5784" s="111" t="s">
        <v>450</v>
      </c>
      <c r="I5784" s="108" t="s">
        <v>6</v>
      </c>
    </row>
    <row r="5785" spans="1:9" hidden="1">
      <c r="A5785" s="102" t="s">
        <v>11925</v>
      </c>
      <c r="B5785" s="100" t="s">
        <v>11926</v>
      </c>
      <c r="C5785" s="20" t="s">
        <v>10875</v>
      </c>
      <c r="D5785" s="105">
        <v>38082</v>
      </c>
      <c r="E5785" s="106">
        <v>3715.91</v>
      </c>
      <c r="F5785" s="106">
        <v>0</v>
      </c>
      <c r="G5785" s="106">
        <v>0</v>
      </c>
      <c r="H5785" s="111" t="s">
        <v>449</v>
      </c>
      <c r="I5785" s="108" t="s">
        <v>11869</v>
      </c>
    </row>
    <row r="5786" spans="1:9" hidden="1">
      <c r="A5786" s="102" t="s">
        <v>11927</v>
      </c>
      <c r="B5786" s="100" t="s">
        <v>11928</v>
      </c>
      <c r="C5786" s="20" t="s">
        <v>10875</v>
      </c>
      <c r="D5786" s="105">
        <v>38082</v>
      </c>
      <c r="E5786" s="106">
        <v>4940.54</v>
      </c>
      <c r="F5786" s="106">
        <v>0</v>
      </c>
      <c r="G5786" s="106">
        <v>0</v>
      </c>
      <c r="H5786" s="111" t="s">
        <v>449</v>
      </c>
      <c r="I5786" s="108" t="s">
        <v>11906</v>
      </c>
    </row>
    <row r="5787" spans="1:9" hidden="1">
      <c r="A5787" s="102" t="s">
        <v>11929</v>
      </c>
      <c r="B5787" s="100" t="s">
        <v>11930</v>
      </c>
      <c r="C5787" s="20" t="s">
        <v>10875</v>
      </c>
      <c r="D5787" s="105">
        <v>38082</v>
      </c>
      <c r="E5787" s="106">
        <v>3101.36</v>
      </c>
      <c r="F5787" s="106">
        <v>223.32</v>
      </c>
      <c r="G5787" s="106">
        <v>24.82</v>
      </c>
      <c r="H5787" s="111" t="s">
        <v>449</v>
      </c>
      <c r="I5787" s="108" t="s">
        <v>11906</v>
      </c>
    </row>
    <row r="5788" spans="1:9" hidden="1">
      <c r="A5788" s="102" t="s">
        <v>11931</v>
      </c>
      <c r="B5788" s="100" t="s">
        <v>11932</v>
      </c>
      <c r="C5788" s="20" t="s">
        <v>10875</v>
      </c>
      <c r="D5788" s="105">
        <v>38082</v>
      </c>
      <c r="E5788" s="106">
        <v>1877.53</v>
      </c>
      <c r="F5788" s="106">
        <v>0</v>
      </c>
      <c r="G5788" s="106">
        <v>0</v>
      </c>
      <c r="H5788" s="111" t="s">
        <v>449</v>
      </c>
      <c r="I5788" s="108" t="s">
        <v>11869</v>
      </c>
    </row>
    <row r="5789" spans="1:9" hidden="1">
      <c r="A5789" s="102" t="s">
        <v>11933</v>
      </c>
      <c r="B5789" s="100" t="s">
        <v>11934</v>
      </c>
      <c r="C5789" s="20" t="s">
        <v>10875</v>
      </c>
      <c r="D5789" s="105">
        <v>38082</v>
      </c>
      <c r="E5789" s="106">
        <v>2774.03</v>
      </c>
      <c r="F5789" s="106">
        <v>0</v>
      </c>
      <c r="G5789" s="106">
        <v>0</v>
      </c>
      <c r="H5789" s="111" t="s">
        <v>449</v>
      </c>
      <c r="I5789" s="108" t="s">
        <v>11906</v>
      </c>
    </row>
    <row r="5790" spans="1:9" hidden="1">
      <c r="A5790" s="102" t="s">
        <v>11935</v>
      </c>
      <c r="B5790" s="100" t="s">
        <v>11936</v>
      </c>
      <c r="C5790" s="20" t="s">
        <v>10875</v>
      </c>
      <c r="D5790" s="105">
        <v>38082</v>
      </c>
      <c r="E5790" s="106">
        <v>35216.14</v>
      </c>
      <c r="F5790" s="106">
        <v>0</v>
      </c>
      <c r="G5790" s="106">
        <v>0</v>
      </c>
      <c r="H5790" s="111" t="s">
        <v>449</v>
      </c>
      <c r="I5790" s="108" t="s">
        <v>11828</v>
      </c>
    </row>
    <row r="5791" spans="1:9" hidden="1">
      <c r="A5791" s="102" t="s">
        <v>11937</v>
      </c>
      <c r="B5791" s="100" t="s">
        <v>5534</v>
      </c>
      <c r="C5791" s="20" t="s">
        <v>10875</v>
      </c>
      <c r="D5791" s="105">
        <v>38082</v>
      </c>
      <c r="E5791" s="106">
        <v>144150.72</v>
      </c>
      <c r="F5791" s="106">
        <v>0</v>
      </c>
      <c r="G5791" s="106">
        <v>0</v>
      </c>
      <c r="H5791" s="111" t="s">
        <v>449</v>
      </c>
      <c r="I5791" s="108" t="s">
        <v>11828</v>
      </c>
    </row>
    <row r="5792" spans="1:9" hidden="1">
      <c r="A5792" s="102" t="s">
        <v>11938</v>
      </c>
      <c r="B5792" s="100" t="s">
        <v>11939</v>
      </c>
      <c r="C5792" s="20" t="s">
        <v>10875</v>
      </c>
      <c r="D5792" s="105">
        <v>38082</v>
      </c>
      <c r="E5792" s="106">
        <v>12012.56</v>
      </c>
      <c r="F5792" s="106">
        <v>0</v>
      </c>
      <c r="G5792" s="106">
        <v>0</v>
      </c>
      <c r="H5792" s="111" t="s">
        <v>449</v>
      </c>
      <c r="I5792" s="108" t="s">
        <v>11828</v>
      </c>
    </row>
    <row r="5793" spans="1:9" hidden="1">
      <c r="A5793" s="102" t="s">
        <v>11940</v>
      </c>
      <c r="B5793" s="100" t="s">
        <v>11941</v>
      </c>
      <c r="C5793" s="20" t="s">
        <v>10875</v>
      </c>
      <c r="D5793" s="105">
        <v>38082</v>
      </c>
      <c r="E5793" s="106">
        <v>12012.56</v>
      </c>
      <c r="F5793" s="106">
        <v>0</v>
      </c>
      <c r="G5793" s="106">
        <v>0</v>
      </c>
      <c r="H5793" s="111" t="s">
        <v>449</v>
      </c>
      <c r="I5793" s="108" t="s">
        <v>11828</v>
      </c>
    </row>
    <row r="5794" spans="1:9" hidden="1">
      <c r="A5794" s="102" t="s">
        <v>11942</v>
      </c>
      <c r="B5794" s="100" t="s">
        <v>11943</v>
      </c>
      <c r="C5794" s="20" t="s">
        <v>10875</v>
      </c>
      <c r="D5794" s="105">
        <v>38082</v>
      </c>
      <c r="E5794" s="106">
        <v>3432.16</v>
      </c>
      <c r="F5794" s="106">
        <v>0</v>
      </c>
      <c r="G5794" s="106">
        <v>0</v>
      </c>
      <c r="H5794" s="111" t="s">
        <v>449</v>
      </c>
      <c r="I5794" s="108" t="s">
        <v>11828</v>
      </c>
    </row>
    <row r="5795" spans="1:9" hidden="1">
      <c r="A5795" s="102" t="s">
        <v>11944</v>
      </c>
      <c r="B5795" s="100" t="s">
        <v>11945</v>
      </c>
      <c r="C5795" s="20" t="s">
        <v>10875</v>
      </c>
      <c r="D5795" s="105">
        <v>38082</v>
      </c>
      <c r="E5795" s="106">
        <v>3275.66</v>
      </c>
      <c r="F5795" s="106">
        <v>0</v>
      </c>
      <c r="G5795" s="106">
        <v>0</v>
      </c>
      <c r="H5795" s="111" t="s">
        <v>449</v>
      </c>
      <c r="I5795" s="108" t="s">
        <v>11828</v>
      </c>
    </row>
    <row r="5796" spans="1:9" hidden="1">
      <c r="A5796" s="102" t="s">
        <v>11946</v>
      </c>
      <c r="B5796" s="100" t="s">
        <v>11947</v>
      </c>
      <c r="C5796" s="20" t="s">
        <v>10875</v>
      </c>
      <c r="D5796" s="105">
        <v>38082</v>
      </c>
      <c r="E5796" s="106">
        <v>170378.58</v>
      </c>
      <c r="F5796" s="106">
        <v>0</v>
      </c>
      <c r="G5796" s="106">
        <v>0</v>
      </c>
      <c r="H5796" s="111" t="s">
        <v>449</v>
      </c>
      <c r="I5796" s="108" t="s">
        <v>11828</v>
      </c>
    </row>
    <row r="5797" spans="1:9" hidden="1">
      <c r="A5797" s="102" t="s">
        <v>11948</v>
      </c>
      <c r="B5797" s="100" t="s">
        <v>11949</v>
      </c>
      <c r="C5797" s="20" t="s">
        <v>10875</v>
      </c>
      <c r="D5797" s="105">
        <v>38082</v>
      </c>
      <c r="E5797" s="106">
        <v>18930.95</v>
      </c>
      <c r="F5797" s="106">
        <v>0</v>
      </c>
      <c r="G5797" s="106">
        <v>0</v>
      </c>
      <c r="H5797" s="111" t="s">
        <v>449</v>
      </c>
      <c r="I5797" s="108" t="s">
        <v>11828</v>
      </c>
    </row>
    <row r="5798" spans="1:9" hidden="1">
      <c r="A5798" s="102" t="s">
        <v>11950</v>
      </c>
      <c r="B5798" s="100" t="s">
        <v>288</v>
      </c>
      <c r="C5798" s="20" t="s">
        <v>10875</v>
      </c>
      <c r="D5798" s="105">
        <v>38082</v>
      </c>
      <c r="E5798" s="106">
        <v>61991.57</v>
      </c>
      <c r="F5798" s="106">
        <v>0</v>
      </c>
      <c r="G5798" s="106">
        <v>0</v>
      </c>
      <c r="H5798" s="111" t="s">
        <v>449</v>
      </c>
      <c r="I5798" s="108" t="s">
        <v>11315</v>
      </c>
    </row>
    <row r="5799" spans="1:9" hidden="1">
      <c r="A5799" s="102" t="s">
        <v>11951</v>
      </c>
      <c r="B5799" s="100" t="s">
        <v>11304</v>
      </c>
      <c r="C5799" s="20" t="s">
        <v>10875</v>
      </c>
      <c r="D5799" s="105">
        <v>38082</v>
      </c>
      <c r="E5799" s="106">
        <v>5888.58</v>
      </c>
      <c r="F5799" s="106">
        <v>0</v>
      </c>
      <c r="G5799" s="106">
        <v>0</v>
      </c>
      <c r="H5799" s="111" t="s">
        <v>449</v>
      </c>
      <c r="I5799" s="108" t="s">
        <v>11315</v>
      </c>
    </row>
    <row r="5800" spans="1:9" hidden="1">
      <c r="A5800" s="102" t="s">
        <v>11952</v>
      </c>
      <c r="B5800" s="100" t="s">
        <v>11306</v>
      </c>
      <c r="C5800" s="20" t="s">
        <v>10875</v>
      </c>
      <c r="D5800" s="105">
        <v>38082</v>
      </c>
      <c r="E5800" s="106">
        <v>3925.72</v>
      </c>
      <c r="F5800" s="106">
        <v>0</v>
      </c>
      <c r="G5800" s="106">
        <v>0</v>
      </c>
      <c r="H5800" s="111" t="s">
        <v>449</v>
      </c>
      <c r="I5800" s="108" t="s">
        <v>11315</v>
      </c>
    </row>
    <row r="5801" spans="1:9" hidden="1">
      <c r="A5801" s="102" t="s">
        <v>11953</v>
      </c>
      <c r="B5801" s="100" t="s">
        <v>11276</v>
      </c>
      <c r="C5801" s="20" t="s">
        <v>10875</v>
      </c>
      <c r="D5801" s="105">
        <v>38082</v>
      </c>
      <c r="E5801" s="106">
        <v>5888.58</v>
      </c>
      <c r="F5801" s="106">
        <v>0</v>
      </c>
      <c r="G5801" s="106">
        <v>0</v>
      </c>
      <c r="H5801" s="111" t="s">
        <v>449</v>
      </c>
      <c r="I5801" s="108" t="s">
        <v>11315</v>
      </c>
    </row>
    <row r="5802" spans="1:9" hidden="1">
      <c r="A5802" s="102" t="s">
        <v>11954</v>
      </c>
      <c r="B5802" s="100" t="s">
        <v>11488</v>
      </c>
      <c r="C5802" s="20" t="s">
        <v>10875</v>
      </c>
      <c r="D5802" s="105">
        <v>38082</v>
      </c>
      <c r="E5802" s="106">
        <v>3925.72</v>
      </c>
      <c r="F5802" s="106">
        <v>0</v>
      </c>
      <c r="G5802" s="106">
        <v>0</v>
      </c>
      <c r="H5802" s="111" t="s">
        <v>450</v>
      </c>
      <c r="I5802" s="108" t="s">
        <v>6</v>
      </c>
    </row>
    <row r="5803" spans="1:9" hidden="1">
      <c r="A5803" s="102" t="s">
        <v>11955</v>
      </c>
      <c r="B5803" s="100" t="s">
        <v>11308</v>
      </c>
      <c r="C5803" s="20" t="s">
        <v>10875</v>
      </c>
      <c r="D5803" s="105">
        <v>38082</v>
      </c>
      <c r="E5803" s="106">
        <v>5888.58</v>
      </c>
      <c r="F5803" s="106">
        <v>0</v>
      </c>
      <c r="G5803" s="106">
        <v>0</v>
      </c>
      <c r="H5803" s="111" t="s">
        <v>449</v>
      </c>
      <c r="I5803" s="108" t="s">
        <v>11315</v>
      </c>
    </row>
    <row r="5804" spans="1:9" hidden="1">
      <c r="A5804" s="102" t="s">
        <v>11956</v>
      </c>
      <c r="B5804" s="100" t="s">
        <v>11480</v>
      </c>
      <c r="C5804" s="20" t="s">
        <v>10875</v>
      </c>
      <c r="D5804" s="105">
        <v>38082</v>
      </c>
      <c r="E5804" s="106">
        <v>3925.72</v>
      </c>
      <c r="F5804" s="106">
        <v>0</v>
      </c>
      <c r="G5804" s="106">
        <v>0</v>
      </c>
      <c r="H5804" s="111" t="s">
        <v>449</v>
      </c>
      <c r="I5804" s="108" t="s">
        <v>11315</v>
      </c>
    </row>
    <row r="5805" spans="1:9" hidden="1">
      <c r="A5805" s="102" t="s">
        <v>11957</v>
      </c>
      <c r="B5805" s="100" t="s">
        <v>11958</v>
      </c>
      <c r="C5805" s="20" t="s">
        <v>10875</v>
      </c>
      <c r="D5805" s="105">
        <v>38082</v>
      </c>
      <c r="E5805" s="106">
        <v>5888.58</v>
      </c>
      <c r="F5805" s="106">
        <v>0</v>
      </c>
      <c r="G5805" s="106">
        <v>0</v>
      </c>
      <c r="H5805" s="111" t="s">
        <v>449</v>
      </c>
      <c r="I5805" s="108" t="s">
        <v>11315</v>
      </c>
    </row>
    <row r="5806" spans="1:9" hidden="1">
      <c r="A5806" s="102" t="s">
        <v>11959</v>
      </c>
      <c r="B5806" s="100" t="s">
        <v>11484</v>
      </c>
      <c r="C5806" s="20" t="s">
        <v>10875</v>
      </c>
      <c r="D5806" s="105">
        <v>38082</v>
      </c>
      <c r="E5806" s="106">
        <v>3925.72</v>
      </c>
      <c r="F5806" s="106">
        <v>0</v>
      </c>
      <c r="G5806" s="106">
        <v>0</v>
      </c>
      <c r="H5806" s="111" t="s">
        <v>449</v>
      </c>
      <c r="I5806" s="108" t="s">
        <v>11315</v>
      </c>
    </row>
    <row r="5807" spans="1:9" hidden="1">
      <c r="A5807" s="102" t="s">
        <v>11960</v>
      </c>
      <c r="B5807" s="100" t="s">
        <v>11961</v>
      </c>
      <c r="C5807" s="20" t="s">
        <v>10875</v>
      </c>
      <c r="D5807" s="105">
        <v>38082</v>
      </c>
      <c r="E5807" s="106">
        <v>4674.92</v>
      </c>
      <c r="F5807" s="106">
        <v>0</v>
      </c>
      <c r="G5807" s="106">
        <v>0</v>
      </c>
      <c r="H5807" s="111" t="s">
        <v>449</v>
      </c>
      <c r="I5807" s="108" t="s">
        <v>11828</v>
      </c>
    </row>
    <row r="5808" spans="1:9" hidden="1">
      <c r="A5808" s="102" t="s">
        <v>11962</v>
      </c>
      <c r="B5808" s="100" t="s">
        <v>11312</v>
      </c>
      <c r="C5808" s="20" t="s">
        <v>10875</v>
      </c>
      <c r="D5808" s="105">
        <v>38082</v>
      </c>
      <c r="E5808" s="106">
        <v>37225.050000000003</v>
      </c>
      <c r="F5808" s="106">
        <v>0</v>
      </c>
      <c r="G5808" s="106">
        <v>0</v>
      </c>
      <c r="H5808" s="111" t="s">
        <v>449</v>
      </c>
      <c r="I5808" s="108" t="s">
        <v>11315</v>
      </c>
    </row>
    <row r="5809" spans="1:9" hidden="1">
      <c r="A5809" s="102" t="s">
        <v>11963</v>
      </c>
      <c r="B5809" s="100" t="s">
        <v>11964</v>
      </c>
      <c r="C5809" s="20" t="s">
        <v>10875</v>
      </c>
      <c r="D5809" s="105">
        <v>38082</v>
      </c>
      <c r="E5809" s="106">
        <v>37225.050000000003</v>
      </c>
      <c r="F5809" s="106">
        <v>0</v>
      </c>
      <c r="G5809" s="106">
        <v>0</v>
      </c>
      <c r="H5809" s="111" t="s">
        <v>449</v>
      </c>
      <c r="I5809" s="108" t="s">
        <v>11315</v>
      </c>
    </row>
    <row r="5810" spans="1:9" hidden="1">
      <c r="A5810" s="102" t="s">
        <v>11965</v>
      </c>
      <c r="B5810" s="100" t="s">
        <v>11966</v>
      </c>
      <c r="C5810" s="20" t="s">
        <v>10875</v>
      </c>
      <c r="D5810" s="105">
        <v>38082</v>
      </c>
      <c r="E5810" s="106">
        <v>66921.259999999995</v>
      </c>
      <c r="F5810" s="106">
        <v>0</v>
      </c>
      <c r="G5810" s="106">
        <v>0</v>
      </c>
      <c r="H5810" s="111" t="s">
        <v>449</v>
      </c>
      <c r="I5810" s="108" t="s">
        <v>11828</v>
      </c>
    </row>
    <row r="5811" spans="1:9" hidden="1">
      <c r="A5811" s="102" t="s">
        <v>11967</v>
      </c>
      <c r="B5811" s="100" t="s">
        <v>11968</v>
      </c>
      <c r="C5811" s="20" t="s">
        <v>10875</v>
      </c>
      <c r="D5811" s="105">
        <v>38082</v>
      </c>
      <c r="E5811" s="106">
        <v>3522.17</v>
      </c>
      <c r="F5811" s="106">
        <v>0</v>
      </c>
      <c r="G5811" s="106">
        <v>0</v>
      </c>
      <c r="H5811" s="111" t="s">
        <v>449</v>
      </c>
      <c r="I5811" s="108" t="s">
        <v>11828</v>
      </c>
    </row>
    <row r="5812" spans="1:9" hidden="1">
      <c r="A5812" s="102" t="s">
        <v>11969</v>
      </c>
      <c r="B5812" s="100" t="s">
        <v>11970</v>
      </c>
      <c r="C5812" s="20" t="s">
        <v>10875</v>
      </c>
      <c r="D5812" s="105">
        <v>38082</v>
      </c>
      <c r="E5812" s="106">
        <v>3670.31</v>
      </c>
      <c r="F5812" s="106">
        <v>0</v>
      </c>
      <c r="G5812" s="106">
        <v>0</v>
      </c>
      <c r="H5812" s="111" t="s">
        <v>449</v>
      </c>
      <c r="I5812" s="108" t="s">
        <v>11828</v>
      </c>
    </row>
    <row r="5813" spans="1:9" hidden="1">
      <c r="A5813" s="102" t="s">
        <v>11971</v>
      </c>
      <c r="B5813" s="100" t="s">
        <v>11972</v>
      </c>
      <c r="C5813" s="20" t="s">
        <v>10875</v>
      </c>
      <c r="D5813" s="105">
        <v>38082</v>
      </c>
      <c r="E5813" s="106">
        <v>11699.62</v>
      </c>
      <c r="F5813" s="106">
        <v>0</v>
      </c>
      <c r="G5813" s="106">
        <v>0</v>
      </c>
      <c r="H5813" s="111" t="s">
        <v>449</v>
      </c>
      <c r="I5813" s="108" t="s">
        <v>11315</v>
      </c>
    </row>
    <row r="5814" spans="1:9" hidden="1">
      <c r="A5814" s="102" t="s">
        <v>11973</v>
      </c>
      <c r="B5814" s="100" t="s">
        <v>11974</v>
      </c>
      <c r="C5814" s="20" t="s">
        <v>10875</v>
      </c>
      <c r="D5814" s="105">
        <v>38082</v>
      </c>
      <c r="E5814" s="106">
        <v>5470.19</v>
      </c>
      <c r="F5814" s="106">
        <v>0</v>
      </c>
      <c r="G5814" s="106">
        <v>0</v>
      </c>
      <c r="H5814" s="111" t="s">
        <v>449</v>
      </c>
      <c r="I5814" s="108" t="s">
        <v>11828</v>
      </c>
    </row>
    <row r="5815" spans="1:9" hidden="1">
      <c r="A5815" s="102" t="s">
        <v>11975</v>
      </c>
      <c r="B5815" s="100" t="s">
        <v>11976</v>
      </c>
      <c r="C5815" s="20" t="s">
        <v>10875</v>
      </c>
      <c r="D5815" s="105">
        <v>38082</v>
      </c>
      <c r="E5815" s="106">
        <v>5176.16</v>
      </c>
      <c r="F5815" s="106">
        <v>0</v>
      </c>
      <c r="G5815" s="106">
        <v>0</v>
      </c>
      <c r="H5815" s="111" t="s">
        <v>449</v>
      </c>
      <c r="I5815" s="108" t="s">
        <v>11493</v>
      </c>
    </row>
    <row r="5816" spans="1:9" hidden="1">
      <c r="A5816" s="102" t="s">
        <v>11977</v>
      </c>
      <c r="B5816" s="100" t="s">
        <v>11978</v>
      </c>
      <c r="C5816" s="20" t="s">
        <v>10875</v>
      </c>
      <c r="D5816" s="105">
        <v>38082</v>
      </c>
      <c r="E5816" s="106">
        <v>5550.96</v>
      </c>
      <c r="F5816" s="106">
        <v>0</v>
      </c>
      <c r="G5816" s="106">
        <v>0</v>
      </c>
      <c r="H5816" s="111" t="s">
        <v>449</v>
      </c>
      <c r="I5816" s="108" t="s">
        <v>11828</v>
      </c>
    </row>
    <row r="5817" spans="1:9" hidden="1">
      <c r="A5817" s="102" t="s">
        <v>11979</v>
      </c>
      <c r="B5817" s="100" t="s">
        <v>11980</v>
      </c>
      <c r="C5817" s="20" t="s">
        <v>10875</v>
      </c>
      <c r="D5817" s="105">
        <v>38082</v>
      </c>
      <c r="E5817" s="106">
        <v>4208.4399999999996</v>
      </c>
      <c r="F5817" s="106">
        <v>0</v>
      </c>
      <c r="G5817" s="106">
        <v>0</v>
      </c>
      <c r="H5817" s="111" t="s">
        <v>449</v>
      </c>
      <c r="I5817" s="108" t="s">
        <v>11828</v>
      </c>
    </row>
    <row r="5818" spans="1:9" hidden="1">
      <c r="A5818" s="102" t="s">
        <v>11981</v>
      </c>
      <c r="B5818" s="100" t="s">
        <v>11982</v>
      </c>
      <c r="C5818" s="20" t="s">
        <v>10875</v>
      </c>
      <c r="D5818" s="105">
        <v>38082</v>
      </c>
      <c r="E5818" s="106">
        <v>2973.7</v>
      </c>
      <c r="F5818" s="106">
        <v>0</v>
      </c>
      <c r="G5818" s="106">
        <v>0</v>
      </c>
      <c r="H5818" s="111" t="s">
        <v>449</v>
      </c>
      <c r="I5818" s="108" t="s">
        <v>11828</v>
      </c>
    </row>
    <row r="5819" spans="1:9" hidden="1">
      <c r="A5819" s="102" t="s">
        <v>11983</v>
      </c>
      <c r="B5819" s="100" t="s">
        <v>11984</v>
      </c>
      <c r="C5819" s="20" t="s">
        <v>10875</v>
      </c>
      <c r="D5819" s="105">
        <v>38082</v>
      </c>
      <c r="E5819" s="106">
        <v>6898.34</v>
      </c>
      <c r="F5819" s="106">
        <v>0</v>
      </c>
      <c r="G5819" s="106">
        <v>0</v>
      </c>
      <c r="H5819" s="111" t="s">
        <v>449</v>
      </c>
      <c r="I5819" s="108" t="s">
        <v>11828</v>
      </c>
    </row>
    <row r="5820" spans="1:9" hidden="1">
      <c r="A5820" s="102" t="s">
        <v>11985</v>
      </c>
      <c r="B5820" s="100" t="s">
        <v>11986</v>
      </c>
      <c r="C5820" s="20" t="s">
        <v>10875</v>
      </c>
      <c r="D5820" s="105">
        <v>38082</v>
      </c>
      <c r="E5820" s="106">
        <v>5516.06</v>
      </c>
      <c r="F5820" s="106">
        <v>0</v>
      </c>
      <c r="G5820" s="106">
        <v>0</v>
      </c>
      <c r="H5820" s="111" t="s">
        <v>449</v>
      </c>
      <c r="I5820" s="108" t="s">
        <v>11828</v>
      </c>
    </row>
    <row r="5821" spans="1:9" hidden="1">
      <c r="A5821" s="102" t="s">
        <v>11987</v>
      </c>
      <c r="B5821" s="100" t="s">
        <v>11988</v>
      </c>
      <c r="C5821" s="20" t="s">
        <v>10875</v>
      </c>
      <c r="D5821" s="105">
        <v>38082</v>
      </c>
      <c r="E5821" s="106">
        <v>3402.85</v>
      </c>
      <c r="F5821" s="106">
        <v>0</v>
      </c>
      <c r="G5821" s="106">
        <v>0</v>
      </c>
      <c r="H5821" s="111" t="s">
        <v>449</v>
      </c>
      <c r="I5821" s="108" t="s">
        <v>11828</v>
      </c>
    </row>
    <row r="5822" spans="1:9" hidden="1">
      <c r="A5822" s="102" t="s">
        <v>11989</v>
      </c>
      <c r="B5822" s="100" t="s">
        <v>11990</v>
      </c>
      <c r="C5822" s="20" t="s">
        <v>10875</v>
      </c>
      <c r="D5822" s="105">
        <v>38082</v>
      </c>
      <c r="E5822" s="106">
        <v>3402.85</v>
      </c>
      <c r="F5822" s="106">
        <v>0</v>
      </c>
      <c r="G5822" s="106">
        <v>0</v>
      </c>
      <c r="H5822" s="111" t="s">
        <v>449</v>
      </c>
      <c r="I5822" s="108" t="s">
        <v>11828</v>
      </c>
    </row>
    <row r="5823" spans="1:9" hidden="1">
      <c r="A5823" s="102" t="s">
        <v>11991</v>
      </c>
      <c r="B5823" s="100" t="s">
        <v>11992</v>
      </c>
      <c r="C5823" s="20" t="s">
        <v>10875</v>
      </c>
      <c r="D5823" s="105">
        <v>38082</v>
      </c>
      <c r="E5823" s="106">
        <v>4537.13</v>
      </c>
      <c r="F5823" s="106">
        <v>0</v>
      </c>
      <c r="G5823" s="106">
        <v>0</v>
      </c>
      <c r="H5823" s="111" t="s">
        <v>449</v>
      </c>
      <c r="I5823" s="108" t="s">
        <v>11828</v>
      </c>
    </row>
    <row r="5824" spans="1:9" hidden="1">
      <c r="A5824" s="102" t="s">
        <v>11993</v>
      </c>
      <c r="B5824" s="100" t="s">
        <v>11994</v>
      </c>
      <c r="C5824" s="20" t="s">
        <v>10875</v>
      </c>
      <c r="D5824" s="105">
        <v>38082</v>
      </c>
      <c r="E5824" s="106">
        <v>5904.03</v>
      </c>
      <c r="F5824" s="106">
        <v>0</v>
      </c>
      <c r="G5824" s="106">
        <v>0</v>
      </c>
      <c r="H5824" s="111" t="s">
        <v>449</v>
      </c>
      <c r="I5824" s="108" t="s">
        <v>11828</v>
      </c>
    </row>
    <row r="5825" spans="1:9" hidden="1">
      <c r="A5825" s="102" t="s">
        <v>11995</v>
      </c>
      <c r="B5825" s="100" t="s">
        <v>11996</v>
      </c>
      <c r="C5825" s="20" t="s">
        <v>10875</v>
      </c>
      <c r="D5825" s="105">
        <v>38082</v>
      </c>
      <c r="E5825" s="106">
        <v>2490.98</v>
      </c>
      <c r="F5825" s="106">
        <v>0</v>
      </c>
      <c r="G5825" s="106">
        <v>0</v>
      </c>
      <c r="H5825" s="111" t="s">
        <v>449</v>
      </c>
      <c r="I5825" s="108" t="s">
        <v>11828</v>
      </c>
    </row>
    <row r="5826" spans="1:9" hidden="1">
      <c r="A5826" s="102" t="s">
        <v>11997</v>
      </c>
      <c r="B5826" s="100" t="s">
        <v>11998</v>
      </c>
      <c r="C5826" s="20" t="s">
        <v>10875</v>
      </c>
      <c r="D5826" s="105">
        <v>38082</v>
      </c>
      <c r="E5826" s="106">
        <v>6011.13</v>
      </c>
      <c r="F5826" s="106">
        <v>0</v>
      </c>
      <c r="G5826" s="106">
        <v>0</v>
      </c>
      <c r="H5826" s="111" t="s">
        <v>449</v>
      </c>
      <c r="I5826" s="108" t="s">
        <v>11828</v>
      </c>
    </row>
    <row r="5827" spans="1:9" hidden="1">
      <c r="A5827" s="102" t="s">
        <v>11999</v>
      </c>
      <c r="B5827" s="100" t="s">
        <v>12000</v>
      </c>
      <c r="C5827" s="20" t="s">
        <v>10875</v>
      </c>
      <c r="D5827" s="105">
        <v>38082</v>
      </c>
      <c r="E5827" s="106">
        <v>3820.7</v>
      </c>
      <c r="F5827" s="106">
        <v>0</v>
      </c>
      <c r="G5827" s="106">
        <v>0</v>
      </c>
      <c r="H5827" s="111" t="s">
        <v>449</v>
      </c>
      <c r="I5827" s="108" t="s">
        <v>11828</v>
      </c>
    </row>
    <row r="5828" spans="1:9" hidden="1">
      <c r="A5828" s="102" t="s">
        <v>12001</v>
      </c>
      <c r="B5828" s="100" t="s">
        <v>12002</v>
      </c>
      <c r="C5828" s="20" t="s">
        <v>10875</v>
      </c>
      <c r="D5828" s="105">
        <v>38082</v>
      </c>
      <c r="E5828" s="106">
        <v>5637.24</v>
      </c>
      <c r="F5828" s="106">
        <v>0</v>
      </c>
      <c r="G5828" s="106">
        <v>0</v>
      </c>
      <c r="H5828" s="111" t="s">
        <v>449</v>
      </c>
      <c r="I5828" s="108" t="s">
        <v>11828</v>
      </c>
    </row>
    <row r="5829" spans="1:9" hidden="1">
      <c r="A5829" s="102" t="s">
        <v>12003</v>
      </c>
      <c r="B5829" s="100" t="s">
        <v>12004</v>
      </c>
      <c r="C5829" s="20" t="s">
        <v>10875</v>
      </c>
      <c r="D5829" s="105">
        <v>38082</v>
      </c>
      <c r="E5829" s="106">
        <v>4334.57</v>
      </c>
      <c r="F5829" s="106">
        <v>0</v>
      </c>
      <c r="G5829" s="106">
        <v>0</v>
      </c>
      <c r="H5829" s="111" t="s">
        <v>449</v>
      </c>
      <c r="I5829" s="108" t="s">
        <v>11828</v>
      </c>
    </row>
    <row r="5830" spans="1:9" hidden="1">
      <c r="A5830" s="102" t="s">
        <v>12005</v>
      </c>
      <c r="B5830" s="100" t="s">
        <v>12006</v>
      </c>
      <c r="C5830" s="20" t="s">
        <v>10875</v>
      </c>
      <c r="D5830" s="105">
        <v>38082</v>
      </c>
      <c r="E5830" s="106">
        <v>4334.57</v>
      </c>
      <c r="F5830" s="106">
        <v>0</v>
      </c>
      <c r="G5830" s="106">
        <v>0</v>
      </c>
      <c r="H5830" s="111" t="s">
        <v>449</v>
      </c>
      <c r="I5830" s="108" t="s">
        <v>11828</v>
      </c>
    </row>
    <row r="5831" spans="1:9" hidden="1">
      <c r="A5831" s="102" t="s">
        <v>12007</v>
      </c>
      <c r="B5831" s="100" t="s">
        <v>12008</v>
      </c>
      <c r="C5831" s="20" t="s">
        <v>10875</v>
      </c>
      <c r="D5831" s="105">
        <v>38082</v>
      </c>
      <c r="E5831" s="106">
        <v>5076.1400000000003</v>
      </c>
      <c r="F5831" s="106">
        <v>0</v>
      </c>
      <c r="G5831" s="106">
        <v>0</v>
      </c>
      <c r="H5831" s="111" t="s">
        <v>449</v>
      </c>
      <c r="I5831" s="108" t="s">
        <v>11828</v>
      </c>
    </row>
    <row r="5832" spans="1:9" hidden="1">
      <c r="A5832" s="102" t="s">
        <v>12009</v>
      </c>
      <c r="B5832" s="100" t="s">
        <v>12010</v>
      </c>
      <c r="C5832" s="20" t="s">
        <v>10875</v>
      </c>
      <c r="D5832" s="105">
        <v>38082</v>
      </c>
      <c r="E5832" s="106">
        <v>7961.71</v>
      </c>
      <c r="F5832" s="106">
        <v>0</v>
      </c>
      <c r="G5832" s="106">
        <v>0</v>
      </c>
      <c r="H5832" s="111" t="s">
        <v>449</v>
      </c>
      <c r="I5832" s="108" t="s">
        <v>11828</v>
      </c>
    </row>
    <row r="5833" spans="1:9" hidden="1">
      <c r="A5833" s="102" t="s">
        <v>12011</v>
      </c>
      <c r="B5833" s="100" t="s">
        <v>12012</v>
      </c>
      <c r="C5833" s="20" t="s">
        <v>10875</v>
      </c>
      <c r="D5833" s="105">
        <v>38082</v>
      </c>
      <c r="E5833" s="106">
        <v>5984.49</v>
      </c>
      <c r="F5833" s="106">
        <v>0</v>
      </c>
      <c r="G5833" s="106">
        <v>0</v>
      </c>
      <c r="H5833" s="111" t="s">
        <v>449</v>
      </c>
      <c r="I5833" s="108" t="s">
        <v>11828</v>
      </c>
    </row>
    <row r="5834" spans="1:9" hidden="1">
      <c r="A5834" s="102" t="s">
        <v>12013</v>
      </c>
      <c r="B5834" s="100" t="s">
        <v>12014</v>
      </c>
      <c r="C5834" s="20" t="s">
        <v>10875</v>
      </c>
      <c r="D5834" s="105">
        <v>38082</v>
      </c>
      <c r="E5834" s="106">
        <v>2627.5</v>
      </c>
      <c r="F5834" s="106">
        <v>0</v>
      </c>
      <c r="G5834" s="106">
        <v>0</v>
      </c>
      <c r="H5834" s="111" t="s">
        <v>449</v>
      </c>
      <c r="I5834" s="108" t="s">
        <v>11828</v>
      </c>
    </row>
    <row r="5835" spans="1:9" hidden="1">
      <c r="A5835" s="102" t="s">
        <v>12015</v>
      </c>
      <c r="B5835" s="100" t="s">
        <v>12016</v>
      </c>
      <c r="C5835" s="20" t="s">
        <v>10875</v>
      </c>
      <c r="D5835" s="105">
        <v>38082</v>
      </c>
      <c r="E5835" s="106">
        <v>5634.01</v>
      </c>
      <c r="F5835" s="106">
        <v>0</v>
      </c>
      <c r="G5835" s="106">
        <v>0</v>
      </c>
      <c r="H5835" s="111" t="s">
        <v>449</v>
      </c>
      <c r="I5835" s="108" t="s">
        <v>11828</v>
      </c>
    </row>
    <row r="5836" spans="1:9" hidden="1">
      <c r="A5836" s="102" t="s">
        <v>12017</v>
      </c>
      <c r="B5836" s="100" t="s">
        <v>12018</v>
      </c>
      <c r="C5836" s="20" t="s">
        <v>10875</v>
      </c>
      <c r="D5836" s="105">
        <v>38082</v>
      </c>
      <c r="E5836" s="106">
        <v>4881.4399999999996</v>
      </c>
      <c r="F5836" s="106">
        <v>0</v>
      </c>
      <c r="G5836" s="106">
        <v>0</v>
      </c>
      <c r="H5836" s="111" t="s">
        <v>449</v>
      </c>
      <c r="I5836" s="108" t="s">
        <v>11828</v>
      </c>
    </row>
    <row r="5837" spans="1:9" hidden="1">
      <c r="A5837" s="102" t="s">
        <v>12019</v>
      </c>
      <c r="B5837" s="100" t="s">
        <v>12020</v>
      </c>
      <c r="C5837" s="20" t="s">
        <v>10875</v>
      </c>
      <c r="D5837" s="105">
        <v>38082</v>
      </c>
      <c r="E5837" s="106">
        <v>12833.34</v>
      </c>
      <c r="F5837" s="106">
        <v>0</v>
      </c>
      <c r="G5837" s="106">
        <v>0</v>
      </c>
      <c r="H5837" s="111" t="s">
        <v>449</v>
      </c>
      <c r="I5837" s="108" t="s">
        <v>11828</v>
      </c>
    </row>
    <row r="5838" spans="1:9" hidden="1">
      <c r="A5838" s="102" t="s">
        <v>12021</v>
      </c>
      <c r="B5838" s="100" t="s">
        <v>12022</v>
      </c>
      <c r="C5838" s="20" t="s">
        <v>10875</v>
      </c>
      <c r="D5838" s="105">
        <v>38082</v>
      </c>
      <c r="E5838" s="106">
        <v>4614.96</v>
      </c>
      <c r="F5838" s="106">
        <v>0</v>
      </c>
      <c r="G5838" s="106">
        <v>0</v>
      </c>
      <c r="H5838" s="111" t="s">
        <v>449</v>
      </c>
      <c r="I5838" s="108" t="s">
        <v>11828</v>
      </c>
    </row>
    <row r="5839" spans="1:9" hidden="1">
      <c r="A5839" s="102" t="s">
        <v>12023</v>
      </c>
      <c r="B5839" s="100" t="s">
        <v>12024</v>
      </c>
      <c r="C5839" s="20" t="s">
        <v>10875</v>
      </c>
      <c r="D5839" s="105">
        <v>38082</v>
      </c>
      <c r="E5839" s="106">
        <v>1063.18</v>
      </c>
      <c r="F5839" s="106">
        <v>0</v>
      </c>
      <c r="G5839" s="106">
        <v>0</v>
      </c>
      <c r="H5839" s="111" t="s">
        <v>449</v>
      </c>
      <c r="I5839" s="108" t="s">
        <v>11828</v>
      </c>
    </row>
    <row r="5840" spans="1:9" hidden="1">
      <c r="A5840" s="102" t="s">
        <v>12025</v>
      </c>
      <c r="B5840" s="100" t="s">
        <v>12026</v>
      </c>
      <c r="C5840" s="20" t="s">
        <v>10875</v>
      </c>
      <c r="D5840" s="105">
        <v>38082</v>
      </c>
      <c r="E5840" s="106">
        <v>2339</v>
      </c>
      <c r="F5840" s="106">
        <v>0</v>
      </c>
      <c r="G5840" s="106">
        <v>0</v>
      </c>
      <c r="H5840" s="111" t="s">
        <v>449</v>
      </c>
      <c r="I5840" s="108" t="s">
        <v>11828</v>
      </c>
    </row>
    <row r="5841" spans="1:9" hidden="1">
      <c r="A5841" s="102" t="s">
        <v>12027</v>
      </c>
      <c r="B5841" s="100" t="s">
        <v>5416</v>
      </c>
      <c r="C5841" s="20" t="s">
        <v>10875</v>
      </c>
      <c r="D5841" s="105">
        <v>38082</v>
      </c>
      <c r="E5841" s="106">
        <v>265934.53000000003</v>
      </c>
      <c r="F5841" s="106">
        <v>0</v>
      </c>
      <c r="G5841" s="106">
        <v>0</v>
      </c>
      <c r="H5841" s="111" t="s">
        <v>449</v>
      </c>
      <c r="I5841" s="108" t="s">
        <v>11828</v>
      </c>
    </row>
    <row r="5842" spans="1:9" hidden="1">
      <c r="A5842" s="102" t="s">
        <v>12028</v>
      </c>
      <c r="B5842" s="100" t="s">
        <v>12029</v>
      </c>
      <c r="C5842" s="20" t="s">
        <v>10875</v>
      </c>
      <c r="D5842" s="105">
        <v>38082</v>
      </c>
      <c r="E5842" s="106">
        <v>26265.14</v>
      </c>
      <c r="F5842" s="106">
        <v>0</v>
      </c>
      <c r="G5842" s="106">
        <v>0</v>
      </c>
      <c r="H5842" s="111" t="s">
        <v>449</v>
      </c>
      <c r="I5842" s="108" t="s">
        <v>11828</v>
      </c>
    </row>
    <row r="5843" spans="1:9" hidden="1">
      <c r="A5843" s="102" t="s">
        <v>12030</v>
      </c>
      <c r="B5843" s="100" t="s">
        <v>12031</v>
      </c>
      <c r="C5843" s="20" t="s">
        <v>10875</v>
      </c>
      <c r="D5843" s="105">
        <v>38082</v>
      </c>
      <c r="E5843" s="106">
        <v>9849.43</v>
      </c>
      <c r="F5843" s="106">
        <v>0</v>
      </c>
      <c r="G5843" s="106">
        <v>0</v>
      </c>
      <c r="H5843" s="111" t="s">
        <v>449</v>
      </c>
      <c r="I5843" s="108" t="s">
        <v>11828</v>
      </c>
    </row>
    <row r="5844" spans="1:9" hidden="1">
      <c r="A5844" s="102" t="s">
        <v>12032</v>
      </c>
      <c r="B5844" s="100" t="s">
        <v>12033</v>
      </c>
      <c r="C5844" s="20" t="s">
        <v>10875</v>
      </c>
      <c r="D5844" s="105">
        <v>38082</v>
      </c>
      <c r="E5844" s="106">
        <v>26265.14</v>
      </c>
      <c r="F5844" s="106">
        <v>0</v>
      </c>
      <c r="G5844" s="106">
        <v>0</v>
      </c>
      <c r="H5844" s="111" t="s">
        <v>449</v>
      </c>
      <c r="I5844" s="108" t="s">
        <v>11828</v>
      </c>
    </row>
    <row r="5845" spans="1:9" hidden="1">
      <c r="A5845" s="102" t="s">
        <v>12034</v>
      </c>
      <c r="B5845" s="100" t="s">
        <v>12035</v>
      </c>
      <c r="C5845" s="20" t="s">
        <v>10875</v>
      </c>
      <c r="D5845" s="105">
        <v>38082</v>
      </c>
      <c r="E5845" s="106">
        <v>38060.080000000002</v>
      </c>
      <c r="F5845" s="106">
        <v>0</v>
      </c>
      <c r="G5845" s="106">
        <v>0</v>
      </c>
      <c r="H5845" s="111" t="s">
        <v>449</v>
      </c>
      <c r="I5845" s="108" t="s">
        <v>11828</v>
      </c>
    </row>
    <row r="5846" spans="1:9" hidden="1">
      <c r="A5846" s="102" t="s">
        <v>12036</v>
      </c>
      <c r="B5846" s="100" t="s">
        <v>12037</v>
      </c>
      <c r="C5846" s="20" t="s">
        <v>10875</v>
      </c>
      <c r="D5846" s="105">
        <v>38082</v>
      </c>
      <c r="E5846" s="106">
        <v>38060.080000000002</v>
      </c>
      <c r="F5846" s="106">
        <v>0</v>
      </c>
      <c r="G5846" s="106">
        <v>0</v>
      </c>
      <c r="H5846" s="111" t="s">
        <v>449</v>
      </c>
      <c r="I5846" s="108" t="s">
        <v>11828</v>
      </c>
    </row>
    <row r="5847" spans="1:9" hidden="1">
      <c r="A5847" s="102" t="s">
        <v>12038</v>
      </c>
      <c r="B5847" s="100" t="s">
        <v>12039</v>
      </c>
      <c r="C5847" s="20" t="s">
        <v>10875</v>
      </c>
      <c r="D5847" s="105">
        <v>38082</v>
      </c>
      <c r="E5847" s="106">
        <v>8748.06</v>
      </c>
      <c r="F5847" s="106">
        <v>630.01999999999862</v>
      </c>
      <c r="G5847" s="106">
        <v>70</v>
      </c>
      <c r="H5847" s="111" t="s">
        <v>449</v>
      </c>
      <c r="I5847" s="108" t="s">
        <v>11828</v>
      </c>
    </row>
    <row r="5848" spans="1:9" hidden="1">
      <c r="A5848" s="102" t="s">
        <v>12040</v>
      </c>
      <c r="B5848" s="100" t="s">
        <v>12041</v>
      </c>
      <c r="C5848" s="20" t="s">
        <v>10875</v>
      </c>
      <c r="D5848" s="105">
        <v>38082</v>
      </c>
      <c r="E5848" s="106">
        <v>8748.06</v>
      </c>
      <c r="F5848" s="106">
        <v>630.01999999999862</v>
      </c>
      <c r="G5848" s="106">
        <v>70</v>
      </c>
      <c r="H5848" s="111" t="s">
        <v>449</v>
      </c>
      <c r="I5848" s="108" t="s">
        <v>11828</v>
      </c>
    </row>
    <row r="5849" spans="1:9" hidden="1">
      <c r="A5849" s="102" t="s">
        <v>12042</v>
      </c>
      <c r="B5849" s="100" t="s">
        <v>12043</v>
      </c>
      <c r="C5849" s="20" t="s">
        <v>10875</v>
      </c>
      <c r="D5849" s="105">
        <v>38082</v>
      </c>
      <c r="E5849" s="106">
        <v>4352.5600000000004</v>
      </c>
      <c r="F5849" s="106">
        <v>0</v>
      </c>
      <c r="G5849" s="106">
        <v>0</v>
      </c>
      <c r="H5849" s="111" t="s">
        <v>449</v>
      </c>
      <c r="I5849" s="108" t="s">
        <v>11828</v>
      </c>
    </row>
    <row r="5850" spans="1:9" hidden="1">
      <c r="A5850" s="102" t="s">
        <v>12044</v>
      </c>
      <c r="B5850" s="100" t="s">
        <v>12045</v>
      </c>
      <c r="C5850" s="20" t="s">
        <v>10875</v>
      </c>
      <c r="D5850" s="105">
        <v>38082</v>
      </c>
      <c r="E5850" s="106">
        <v>20182.7</v>
      </c>
      <c r="F5850" s="106">
        <v>0</v>
      </c>
      <c r="G5850" s="106">
        <v>0</v>
      </c>
      <c r="H5850" s="111" t="s">
        <v>449</v>
      </c>
      <c r="I5850" s="108" t="s">
        <v>447</v>
      </c>
    </row>
    <row r="5851" spans="1:9" hidden="1">
      <c r="A5851" s="102" t="s">
        <v>12046</v>
      </c>
      <c r="B5851" s="100" t="s">
        <v>12047</v>
      </c>
      <c r="C5851" s="20" t="s">
        <v>10875</v>
      </c>
      <c r="D5851" s="105">
        <v>38082</v>
      </c>
      <c r="E5851" s="106">
        <v>13092.02</v>
      </c>
      <c r="F5851" s="106">
        <v>0</v>
      </c>
      <c r="G5851" s="106">
        <v>0</v>
      </c>
      <c r="H5851" s="111" t="s">
        <v>449</v>
      </c>
      <c r="I5851" s="108" t="s">
        <v>447</v>
      </c>
    </row>
    <row r="5852" spans="1:9" hidden="1">
      <c r="A5852" s="102" t="s">
        <v>12048</v>
      </c>
      <c r="B5852" s="100" t="s">
        <v>12049</v>
      </c>
      <c r="C5852" s="20" t="s">
        <v>10875</v>
      </c>
      <c r="D5852" s="105">
        <v>38082</v>
      </c>
      <c r="E5852" s="106">
        <v>10382.08</v>
      </c>
      <c r="F5852" s="106">
        <v>747.79000000000087</v>
      </c>
      <c r="G5852" s="106">
        <v>83.07</v>
      </c>
      <c r="H5852" s="111" t="s">
        <v>450</v>
      </c>
      <c r="I5852" s="108" t="s">
        <v>6</v>
      </c>
    </row>
    <row r="5853" spans="1:9" hidden="1">
      <c r="A5853" s="102" t="s">
        <v>12050</v>
      </c>
      <c r="B5853" s="100" t="s">
        <v>12051</v>
      </c>
      <c r="C5853" s="20" t="s">
        <v>10875</v>
      </c>
      <c r="D5853" s="105">
        <v>38082</v>
      </c>
      <c r="E5853" s="106">
        <v>2946.99</v>
      </c>
      <c r="F5853" s="106">
        <v>0</v>
      </c>
      <c r="G5853" s="106">
        <v>0</v>
      </c>
      <c r="H5853" s="111" t="s">
        <v>449</v>
      </c>
      <c r="I5853" s="108" t="s">
        <v>2</v>
      </c>
    </row>
    <row r="5854" spans="1:9" hidden="1">
      <c r="A5854" s="102" t="s">
        <v>12052</v>
      </c>
      <c r="B5854" s="100" t="s">
        <v>12053</v>
      </c>
      <c r="C5854" s="20" t="s">
        <v>10875</v>
      </c>
      <c r="D5854" s="105">
        <v>38082</v>
      </c>
      <c r="E5854" s="106">
        <v>17210.64</v>
      </c>
      <c r="F5854" s="106">
        <v>0</v>
      </c>
      <c r="G5854" s="106">
        <v>0</v>
      </c>
      <c r="H5854" s="111" t="s">
        <v>449</v>
      </c>
      <c r="I5854" s="108" t="s">
        <v>2</v>
      </c>
    </row>
    <row r="5855" spans="1:9" hidden="1">
      <c r="A5855" s="102" t="s">
        <v>12054</v>
      </c>
      <c r="B5855" s="100" t="s">
        <v>12055</v>
      </c>
      <c r="C5855" s="20" t="s">
        <v>10875</v>
      </c>
      <c r="D5855" s="105">
        <v>38082</v>
      </c>
      <c r="E5855" s="106">
        <v>2962.64</v>
      </c>
      <c r="F5855" s="106">
        <v>0</v>
      </c>
      <c r="G5855" s="106">
        <v>0</v>
      </c>
      <c r="H5855" s="111" t="s">
        <v>449</v>
      </c>
      <c r="I5855" s="108" t="s">
        <v>9</v>
      </c>
    </row>
    <row r="5856" spans="1:9" hidden="1">
      <c r="A5856" s="102" t="s">
        <v>12056</v>
      </c>
      <c r="B5856" s="100" t="s">
        <v>12057</v>
      </c>
      <c r="C5856" s="20" t="s">
        <v>10875</v>
      </c>
      <c r="D5856" s="105">
        <v>38082</v>
      </c>
      <c r="E5856" s="106">
        <v>2439.54</v>
      </c>
      <c r="F5856" s="106">
        <v>0</v>
      </c>
      <c r="G5856" s="106">
        <v>0</v>
      </c>
      <c r="H5856" s="111" t="s">
        <v>449</v>
      </c>
      <c r="I5856" s="108" t="s">
        <v>4</v>
      </c>
    </row>
    <row r="5857" spans="1:9" hidden="1">
      <c r="A5857" s="102" t="s">
        <v>12058</v>
      </c>
      <c r="B5857" s="100" t="s">
        <v>12059</v>
      </c>
      <c r="C5857" s="20" t="s">
        <v>10875</v>
      </c>
      <c r="D5857" s="105">
        <v>38082</v>
      </c>
      <c r="E5857" s="106">
        <v>1408.02</v>
      </c>
      <c r="F5857" s="106">
        <v>0</v>
      </c>
      <c r="G5857" s="106">
        <v>0</v>
      </c>
      <c r="H5857" s="111" t="s">
        <v>449</v>
      </c>
      <c r="I5857" s="108" t="s">
        <v>4</v>
      </c>
    </row>
    <row r="5858" spans="1:9" hidden="1">
      <c r="A5858" s="102" t="s">
        <v>12060</v>
      </c>
      <c r="B5858" s="100" t="s">
        <v>12061</v>
      </c>
      <c r="C5858" s="20" t="s">
        <v>10875</v>
      </c>
      <c r="D5858" s="105">
        <v>38082</v>
      </c>
      <c r="E5858" s="106">
        <v>456.09</v>
      </c>
      <c r="F5858" s="106">
        <v>0</v>
      </c>
      <c r="G5858" s="106">
        <v>0</v>
      </c>
      <c r="H5858" s="111" t="s">
        <v>449</v>
      </c>
      <c r="I5858" s="108" t="s">
        <v>4</v>
      </c>
    </row>
    <row r="5859" spans="1:9" hidden="1">
      <c r="A5859" s="102" t="s">
        <v>12062</v>
      </c>
      <c r="B5859" s="100" t="s">
        <v>12063</v>
      </c>
      <c r="C5859" s="20" t="s">
        <v>10875</v>
      </c>
      <c r="D5859" s="105">
        <v>38082</v>
      </c>
      <c r="E5859" s="106">
        <v>4773.59</v>
      </c>
      <c r="F5859" s="106">
        <v>0</v>
      </c>
      <c r="G5859" s="106">
        <v>0</v>
      </c>
      <c r="H5859" s="111" t="s">
        <v>449</v>
      </c>
      <c r="I5859" s="108" t="s">
        <v>3</v>
      </c>
    </row>
    <row r="5860" spans="1:9" hidden="1">
      <c r="A5860" s="102" t="s">
        <v>12064</v>
      </c>
      <c r="B5860" s="100" t="s">
        <v>12065</v>
      </c>
      <c r="C5860" s="20" t="s">
        <v>10875</v>
      </c>
      <c r="D5860" s="105">
        <v>38082</v>
      </c>
      <c r="E5860" s="106">
        <v>4773.59</v>
      </c>
      <c r="F5860" s="106">
        <v>0</v>
      </c>
      <c r="G5860" s="106">
        <v>0</v>
      </c>
      <c r="H5860" s="111" t="s">
        <v>449</v>
      </c>
      <c r="I5860" s="108" t="s">
        <v>3</v>
      </c>
    </row>
    <row r="5861" spans="1:9" hidden="1">
      <c r="A5861" s="102" t="s">
        <v>12066</v>
      </c>
      <c r="B5861" s="100" t="s">
        <v>12067</v>
      </c>
      <c r="C5861" s="20" t="s">
        <v>10875</v>
      </c>
      <c r="D5861" s="105">
        <v>38082</v>
      </c>
      <c r="E5861" s="106">
        <v>3547.19</v>
      </c>
      <c r="F5861" s="106">
        <v>0</v>
      </c>
      <c r="G5861" s="106">
        <v>0</v>
      </c>
      <c r="H5861" s="111" t="s">
        <v>449</v>
      </c>
      <c r="I5861" s="108" t="s">
        <v>3</v>
      </c>
    </row>
    <row r="5862" spans="1:9" hidden="1">
      <c r="A5862" s="102" t="s">
        <v>12068</v>
      </c>
      <c r="B5862" s="100" t="s">
        <v>12069</v>
      </c>
      <c r="C5862" s="20" t="s">
        <v>10875</v>
      </c>
      <c r="D5862" s="105">
        <v>38082</v>
      </c>
      <c r="E5862" s="106">
        <v>12229.37</v>
      </c>
      <c r="F5862" s="106">
        <v>0</v>
      </c>
      <c r="G5862" s="106">
        <v>0</v>
      </c>
      <c r="H5862" s="111" t="s">
        <v>449</v>
      </c>
      <c r="I5862" s="108" t="s">
        <v>4</v>
      </c>
    </row>
    <row r="5863" spans="1:9" hidden="1">
      <c r="A5863" s="102" t="s">
        <v>12070</v>
      </c>
      <c r="B5863" s="100" t="s">
        <v>12071</v>
      </c>
      <c r="C5863" s="20" t="s">
        <v>10875</v>
      </c>
      <c r="D5863" s="105">
        <v>38082</v>
      </c>
      <c r="E5863" s="106">
        <v>7259.62</v>
      </c>
      <c r="F5863" s="106">
        <v>0</v>
      </c>
      <c r="G5863" s="106">
        <v>0</v>
      </c>
      <c r="H5863" s="111" t="s">
        <v>449</v>
      </c>
      <c r="I5863" s="108" t="s">
        <v>3</v>
      </c>
    </row>
    <row r="5864" spans="1:9" hidden="1">
      <c r="A5864" s="102" t="s">
        <v>12072</v>
      </c>
      <c r="B5864" s="100" t="s">
        <v>12073</v>
      </c>
      <c r="C5864" s="20" t="s">
        <v>10875</v>
      </c>
      <c r="D5864" s="105">
        <v>38082</v>
      </c>
      <c r="E5864" s="106">
        <v>445.62</v>
      </c>
      <c r="F5864" s="106">
        <v>0</v>
      </c>
      <c r="G5864" s="106">
        <v>0</v>
      </c>
      <c r="H5864" s="111" t="s">
        <v>449</v>
      </c>
      <c r="I5864" s="108" t="s">
        <v>4</v>
      </c>
    </row>
    <row r="5865" spans="1:9" hidden="1">
      <c r="A5865" s="102" t="s">
        <v>12074</v>
      </c>
      <c r="B5865" s="100" t="s">
        <v>12075</v>
      </c>
      <c r="C5865" s="20" t="s">
        <v>10875</v>
      </c>
      <c r="D5865" s="105">
        <v>38082</v>
      </c>
      <c r="E5865" s="106">
        <v>246.51</v>
      </c>
      <c r="F5865" s="106">
        <v>0</v>
      </c>
      <c r="G5865" s="106">
        <v>0</v>
      </c>
      <c r="H5865" s="111" t="s">
        <v>449</v>
      </c>
      <c r="I5865" s="108" t="s">
        <v>4</v>
      </c>
    </row>
    <row r="5866" spans="1:9" hidden="1">
      <c r="A5866" s="102" t="s">
        <v>12076</v>
      </c>
      <c r="B5866" s="100" t="s">
        <v>12077</v>
      </c>
      <c r="C5866" s="20" t="s">
        <v>10875</v>
      </c>
      <c r="D5866" s="105">
        <v>38082</v>
      </c>
      <c r="E5866" s="106">
        <v>43692.03</v>
      </c>
      <c r="F5866" s="106">
        <v>0</v>
      </c>
      <c r="G5866" s="106">
        <v>0</v>
      </c>
      <c r="H5866" s="111" t="s">
        <v>449</v>
      </c>
      <c r="I5866" s="108" t="s">
        <v>4</v>
      </c>
    </row>
    <row r="5867" spans="1:9" hidden="1">
      <c r="A5867" s="102" t="s">
        <v>12078</v>
      </c>
      <c r="B5867" s="100" t="s">
        <v>12079</v>
      </c>
      <c r="C5867" s="20" t="s">
        <v>10875</v>
      </c>
      <c r="D5867" s="105">
        <v>38082</v>
      </c>
      <c r="E5867" s="106">
        <v>43692.03</v>
      </c>
      <c r="F5867" s="106">
        <v>0</v>
      </c>
      <c r="G5867" s="106">
        <v>0</v>
      </c>
      <c r="H5867" s="111" t="s">
        <v>449</v>
      </c>
      <c r="I5867" s="108" t="s">
        <v>4</v>
      </c>
    </row>
    <row r="5868" spans="1:9" hidden="1">
      <c r="A5868" s="102" t="s">
        <v>12080</v>
      </c>
      <c r="B5868" s="100" t="s">
        <v>12081</v>
      </c>
      <c r="C5868" s="20" t="s">
        <v>10875</v>
      </c>
      <c r="D5868" s="105">
        <v>38082</v>
      </c>
      <c r="E5868" s="106">
        <v>30646.69</v>
      </c>
      <c r="F5868" s="106">
        <v>0</v>
      </c>
      <c r="G5868" s="106">
        <v>0</v>
      </c>
      <c r="H5868" s="111" t="s">
        <v>449</v>
      </c>
      <c r="I5868" s="108" t="s">
        <v>4</v>
      </c>
    </row>
    <row r="5869" spans="1:9" hidden="1">
      <c r="A5869" s="102" t="s">
        <v>12082</v>
      </c>
      <c r="B5869" s="100" t="s">
        <v>12083</v>
      </c>
      <c r="C5869" s="20" t="s">
        <v>10875</v>
      </c>
      <c r="D5869" s="105">
        <v>38082</v>
      </c>
      <c r="E5869" s="106">
        <v>15493.11</v>
      </c>
      <c r="F5869" s="106">
        <v>0</v>
      </c>
      <c r="G5869" s="106">
        <v>0</v>
      </c>
      <c r="H5869" s="111" t="s">
        <v>449</v>
      </c>
      <c r="I5869" s="108" t="s">
        <v>4</v>
      </c>
    </row>
    <row r="5870" spans="1:9" hidden="1">
      <c r="A5870" s="102" t="s">
        <v>12084</v>
      </c>
      <c r="B5870" s="100" t="s">
        <v>12085</v>
      </c>
      <c r="C5870" s="20" t="s">
        <v>10875</v>
      </c>
      <c r="D5870" s="105">
        <v>38082</v>
      </c>
      <c r="E5870" s="106">
        <v>1914.88</v>
      </c>
      <c r="F5870" s="106">
        <v>0</v>
      </c>
      <c r="G5870" s="106">
        <v>0</v>
      </c>
      <c r="H5870" s="111" t="s">
        <v>449</v>
      </c>
      <c r="I5870" s="108" t="s">
        <v>4</v>
      </c>
    </row>
    <row r="5871" spans="1:9" hidden="1">
      <c r="A5871" s="102" t="s">
        <v>12086</v>
      </c>
      <c r="B5871" s="100" t="s">
        <v>7875</v>
      </c>
      <c r="C5871" s="20" t="s">
        <v>10875</v>
      </c>
      <c r="D5871" s="105">
        <v>38082</v>
      </c>
      <c r="E5871" s="106">
        <v>4074.7</v>
      </c>
      <c r="F5871" s="106">
        <v>0</v>
      </c>
      <c r="G5871" s="106">
        <v>0</v>
      </c>
      <c r="H5871" s="111" t="s">
        <v>450</v>
      </c>
      <c r="I5871" s="108" t="s">
        <v>6</v>
      </c>
    </row>
    <row r="5872" spans="1:9" hidden="1">
      <c r="A5872" s="102" t="s">
        <v>12087</v>
      </c>
      <c r="B5872" s="100" t="s">
        <v>12088</v>
      </c>
      <c r="C5872" s="20" t="s">
        <v>10875</v>
      </c>
      <c r="D5872" s="105">
        <v>38082</v>
      </c>
      <c r="E5872" s="106">
        <v>1358.23</v>
      </c>
      <c r="F5872" s="106">
        <v>0</v>
      </c>
      <c r="G5872" s="106">
        <v>0</v>
      </c>
      <c r="H5872" s="111" t="s">
        <v>449</v>
      </c>
      <c r="I5872" s="108" t="s">
        <v>4</v>
      </c>
    </row>
    <row r="5873" spans="1:9" hidden="1">
      <c r="A5873" s="102" t="s">
        <v>12089</v>
      </c>
      <c r="B5873" s="100" t="s">
        <v>12090</v>
      </c>
      <c r="C5873" s="20" t="s">
        <v>10875</v>
      </c>
      <c r="D5873" s="105">
        <v>38082</v>
      </c>
      <c r="E5873" s="106">
        <v>62387.95</v>
      </c>
      <c r="F5873" s="106">
        <v>0</v>
      </c>
      <c r="G5873" s="106">
        <v>0</v>
      </c>
      <c r="H5873" s="111" t="s">
        <v>449</v>
      </c>
      <c r="I5873" s="108" t="s">
        <v>4</v>
      </c>
    </row>
    <row r="5874" spans="1:9" hidden="1">
      <c r="A5874" s="102" t="s">
        <v>12091</v>
      </c>
      <c r="B5874" s="100" t="s">
        <v>12092</v>
      </c>
      <c r="C5874" s="20" t="s">
        <v>10875</v>
      </c>
      <c r="D5874" s="105">
        <v>38082</v>
      </c>
      <c r="E5874" s="106">
        <v>2942.89</v>
      </c>
      <c r="F5874" s="106">
        <v>0</v>
      </c>
      <c r="G5874" s="106">
        <v>0</v>
      </c>
      <c r="H5874" s="111" t="s">
        <v>449</v>
      </c>
      <c r="I5874" s="108" t="s">
        <v>4</v>
      </c>
    </row>
    <row r="5875" spans="1:9" hidden="1">
      <c r="A5875" s="102" t="s">
        <v>12093</v>
      </c>
      <c r="B5875" s="100" t="s">
        <v>12094</v>
      </c>
      <c r="C5875" s="20" t="s">
        <v>10875</v>
      </c>
      <c r="D5875" s="105">
        <v>38082</v>
      </c>
      <c r="E5875" s="106">
        <v>2266.21</v>
      </c>
      <c r="F5875" s="106">
        <v>0</v>
      </c>
      <c r="G5875" s="106">
        <v>0</v>
      </c>
      <c r="H5875" s="111" t="s">
        <v>449</v>
      </c>
      <c r="I5875" s="108" t="s">
        <v>436</v>
      </c>
    </row>
    <row r="5876" spans="1:9" hidden="1">
      <c r="A5876" s="102" t="s">
        <v>12095</v>
      </c>
      <c r="B5876" s="100" t="s">
        <v>12096</v>
      </c>
      <c r="C5876" s="20" t="s">
        <v>10875</v>
      </c>
      <c r="D5876" s="105">
        <v>38082</v>
      </c>
      <c r="E5876" s="106">
        <v>430.64</v>
      </c>
      <c r="F5876" s="106">
        <v>0</v>
      </c>
      <c r="G5876" s="106">
        <v>0</v>
      </c>
      <c r="H5876" s="111" t="s">
        <v>450</v>
      </c>
      <c r="I5876" s="108" t="s">
        <v>6</v>
      </c>
    </row>
    <row r="5877" spans="1:9" hidden="1">
      <c r="A5877" s="102" t="s">
        <v>12097</v>
      </c>
      <c r="B5877" s="100" t="s">
        <v>12098</v>
      </c>
      <c r="C5877" s="20" t="s">
        <v>10875</v>
      </c>
      <c r="D5877" s="105">
        <v>38082</v>
      </c>
      <c r="E5877" s="106">
        <v>609.9</v>
      </c>
      <c r="F5877" s="106">
        <v>0</v>
      </c>
      <c r="G5877" s="106">
        <v>0</v>
      </c>
      <c r="H5877" s="111" t="s">
        <v>449</v>
      </c>
      <c r="I5877" s="108" t="s">
        <v>4</v>
      </c>
    </row>
    <row r="5878" spans="1:9" hidden="1">
      <c r="A5878" s="102" t="s">
        <v>12099</v>
      </c>
      <c r="B5878" s="100" t="s">
        <v>12100</v>
      </c>
      <c r="C5878" s="20" t="s">
        <v>10875</v>
      </c>
      <c r="D5878" s="105">
        <v>38082</v>
      </c>
      <c r="E5878" s="106">
        <v>609.9</v>
      </c>
      <c r="F5878" s="106">
        <v>0</v>
      </c>
      <c r="G5878" s="106">
        <v>0</v>
      </c>
      <c r="H5878" s="111" t="s">
        <v>449</v>
      </c>
      <c r="I5878" s="108" t="s">
        <v>4</v>
      </c>
    </row>
    <row r="5879" spans="1:9" hidden="1">
      <c r="A5879" s="102" t="s">
        <v>12101</v>
      </c>
      <c r="B5879" s="100" t="s">
        <v>12102</v>
      </c>
      <c r="C5879" s="20" t="s">
        <v>10875</v>
      </c>
      <c r="D5879" s="105">
        <v>38082</v>
      </c>
      <c r="E5879" s="106">
        <v>510.3</v>
      </c>
      <c r="F5879" s="106">
        <v>0</v>
      </c>
      <c r="G5879" s="106">
        <v>0</v>
      </c>
      <c r="H5879" s="111" t="s">
        <v>449</v>
      </c>
      <c r="I5879" s="108" t="s">
        <v>4</v>
      </c>
    </row>
    <row r="5880" spans="1:9" hidden="1">
      <c r="A5880" s="102" t="s">
        <v>12103</v>
      </c>
      <c r="B5880" s="100" t="s">
        <v>12104</v>
      </c>
      <c r="C5880" s="20" t="s">
        <v>10875</v>
      </c>
      <c r="D5880" s="105">
        <v>38082</v>
      </c>
      <c r="E5880" s="106">
        <v>360.91</v>
      </c>
      <c r="F5880" s="106">
        <v>0</v>
      </c>
      <c r="G5880" s="106">
        <v>0</v>
      </c>
      <c r="H5880" s="111" t="s">
        <v>449</v>
      </c>
      <c r="I5880" s="108" t="s">
        <v>4</v>
      </c>
    </row>
    <row r="5881" spans="1:9" hidden="1">
      <c r="A5881" s="102" t="s">
        <v>12105</v>
      </c>
      <c r="B5881" s="100" t="s">
        <v>12106</v>
      </c>
      <c r="C5881" s="20" t="s">
        <v>10875</v>
      </c>
      <c r="D5881" s="105">
        <v>38082</v>
      </c>
      <c r="E5881" s="106">
        <v>360.92</v>
      </c>
      <c r="F5881" s="106">
        <v>0</v>
      </c>
      <c r="G5881" s="106">
        <v>0</v>
      </c>
      <c r="H5881" s="111" t="s">
        <v>449</v>
      </c>
      <c r="I5881" s="108" t="s">
        <v>4</v>
      </c>
    </row>
    <row r="5882" spans="1:9" hidden="1">
      <c r="A5882" s="102" t="s">
        <v>12107</v>
      </c>
      <c r="B5882" s="100" t="s">
        <v>12108</v>
      </c>
      <c r="C5882" s="20" t="s">
        <v>10875</v>
      </c>
      <c r="D5882" s="105">
        <v>38082</v>
      </c>
      <c r="E5882" s="106">
        <v>1312.12</v>
      </c>
      <c r="F5882" s="106">
        <v>0</v>
      </c>
      <c r="G5882" s="106">
        <v>0</v>
      </c>
      <c r="H5882" s="111" t="s">
        <v>449</v>
      </c>
      <c r="I5882" s="108" t="s">
        <v>4</v>
      </c>
    </row>
    <row r="5883" spans="1:9" hidden="1">
      <c r="A5883" s="102" t="s">
        <v>12109</v>
      </c>
      <c r="B5883" s="100" t="s">
        <v>12110</v>
      </c>
      <c r="C5883" s="20" t="s">
        <v>10875</v>
      </c>
      <c r="D5883" s="105">
        <v>38082</v>
      </c>
      <c r="E5883" s="106">
        <v>11205.83</v>
      </c>
      <c r="F5883" s="106">
        <v>0</v>
      </c>
      <c r="G5883" s="106">
        <v>0</v>
      </c>
      <c r="H5883" s="111" t="s">
        <v>449</v>
      </c>
      <c r="I5883" s="108" t="s">
        <v>4</v>
      </c>
    </row>
    <row r="5884" spans="1:9" hidden="1">
      <c r="A5884" s="102" t="s">
        <v>12111</v>
      </c>
      <c r="B5884" s="100" t="s">
        <v>12112</v>
      </c>
      <c r="C5884" s="20" t="s">
        <v>10875</v>
      </c>
      <c r="D5884" s="105">
        <v>38082</v>
      </c>
      <c r="E5884" s="106">
        <v>7470.55</v>
      </c>
      <c r="F5884" s="106">
        <v>0</v>
      </c>
      <c r="G5884" s="106">
        <v>0</v>
      </c>
      <c r="H5884" s="111" t="s">
        <v>449</v>
      </c>
      <c r="I5884" s="108" t="s">
        <v>4</v>
      </c>
    </row>
    <row r="5885" spans="1:9" hidden="1">
      <c r="A5885" s="102" t="s">
        <v>12113</v>
      </c>
      <c r="B5885" s="100" t="s">
        <v>12114</v>
      </c>
      <c r="C5885" s="20" t="s">
        <v>10875</v>
      </c>
      <c r="D5885" s="105">
        <v>38082</v>
      </c>
      <c r="E5885" s="106">
        <v>11205.83</v>
      </c>
      <c r="F5885" s="106">
        <v>0</v>
      </c>
      <c r="G5885" s="106">
        <v>0</v>
      </c>
      <c r="H5885" s="111" t="s">
        <v>449</v>
      </c>
      <c r="I5885" s="108" t="s">
        <v>4</v>
      </c>
    </row>
    <row r="5886" spans="1:9" hidden="1">
      <c r="A5886" s="102" t="s">
        <v>12115</v>
      </c>
      <c r="B5886" s="100" t="s">
        <v>12116</v>
      </c>
      <c r="C5886" s="20" t="s">
        <v>10875</v>
      </c>
      <c r="D5886" s="105">
        <v>38082</v>
      </c>
      <c r="E5886" s="106">
        <v>7470.55</v>
      </c>
      <c r="F5886" s="106">
        <v>0</v>
      </c>
      <c r="G5886" s="106">
        <v>0</v>
      </c>
      <c r="H5886" s="111" t="s">
        <v>449</v>
      </c>
      <c r="I5886" s="108" t="s">
        <v>4</v>
      </c>
    </row>
    <row r="5887" spans="1:9" hidden="1">
      <c r="A5887" s="102" t="s">
        <v>12117</v>
      </c>
      <c r="B5887" s="100" t="s">
        <v>12118</v>
      </c>
      <c r="C5887" s="20" t="s">
        <v>10875</v>
      </c>
      <c r="D5887" s="105">
        <v>38082</v>
      </c>
      <c r="E5887" s="106">
        <v>10714.42</v>
      </c>
      <c r="F5887" s="106">
        <v>0</v>
      </c>
      <c r="G5887" s="106">
        <v>0</v>
      </c>
      <c r="H5887" s="111" t="s">
        <v>449</v>
      </c>
      <c r="I5887" s="108" t="s">
        <v>4</v>
      </c>
    </row>
    <row r="5888" spans="1:9" hidden="1">
      <c r="A5888" s="102" t="s">
        <v>12119</v>
      </c>
      <c r="B5888" s="100" t="s">
        <v>12120</v>
      </c>
      <c r="C5888" s="20" t="s">
        <v>10875</v>
      </c>
      <c r="D5888" s="105">
        <v>38082</v>
      </c>
      <c r="E5888" s="106">
        <v>10547.54</v>
      </c>
      <c r="F5888" s="106">
        <v>0</v>
      </c>
      <c r="G5888" s="106">
        <v>0</v>
      </c>
      <c r="H5888" s="111" t="s">
        <v>449</v>
      </c>
      <c r="I5888" s="108" t="s">
        <v>4</v>
      </c>
    </row>
    <row r="5889" spans="1:9" hidden="1">
      <c r="A5889" s="102" t="s">
        <v>12121</v>
      </c>
      <c r="B5889" s="100" t="s">
        <v>12122</v>
      </c>
      <c r="C5889" s="20" t="s">
        <v>10875</v>
      </c>
      <c r="D5889" s="105">
        <v>38082</v>
      </c>
      <c r="E5889" s="106">
        <v>1755.34</v>
      </c>
      <c r="F5889" s="106">
        <v>0</v>
      </c>
      <c r="G5889" s="106">
        <v>0</v>
      </c>
      <c r="H5889" s="111" t="s">
        <v>449</v>
      </c>
      <c r="I5889" s="108" t="s">
        <v>4</v>
      </c>
    </row>
    <row r="5890" spans="1:9" hidden="1">
      <c r="A5890" s="102" t="s">
        <v>12123</v>
      </c>
      <c r="B5890" s="100" t="s">
        <v>12124</v>
      </c>
      <c r="C5890" s="20" t="s">
        <v>10875</v>
      </c>
      <c r="D5890" s="105">
        <v>38082</v>
      </c>
      <c r="E5890" s="106">
        <v>2019.16</v>
      </c>
      <c r="F5890" s="106">
        <v>0</v>
      </c>
      <c r="G5890" s="106">
        <v>0</v>
      </c>
      <c r="H5890" s="111" t="s">
        <v>449</v>
      </c>
      <c r="I5890" s="108" t="s">
        <v>4</v>
      </c>
    </row>
    <row r="5891" spans="1:9" hidden="1">
      <c r="A5891" s="102" t="s">
        <v>12125</v>
      </c>
      <c r="B5891" s="100" t="s">
        <v>12126</v>
      </c>
      <c r="C5891" s="20" t="s">
        <v>10875</v>
      </c>
      <c r="D5891" s="105">
        <v>38082</v>
      </c>
      <c r="E5891" s="106">
        <v>2019.16</v>
      </c>
      <c r="F5891" s="106">
        <v>0</v>
      </c>
      <c r="G5891" s="106">
        <v>0</v>
      </c>
      <c r="H5891" s="111" t="s">
        <v>449</v>
      </c>
      <c r="I5891" s="108" t="s">
        <v>4</v>
      </c>
    </row>
    <row r="5892" spans="1:9" hidden="1">
      <c r="A5892" s="102" t="s">
        <v>12127</v>
      </c>
      <c r="B5892" s="100" t="s">
        <v>5580</v>
      </c>
      <c r="C5892" s="20" t="s">
        <v>10875</v>
      </c>
      <c r="D5892" s="105">
        <v>38082</v>
      </c>
      <c r="E5892" s="106">
        <v>507.54</v>
      </c>
      <c r="F5892" s="106">
        <v>0</v>
      </c>
      <c r="G5892" s="106">
        <v>0</v>
      </c>
      <c r="H5892" s="111" t="s">
        <v>449</v>
      </c>
      <c r="I5892" s="108" t="s">
        <v>4</v>
      </c>
    </row>
    <row r="5893" spans="1:9" hidden="1">
      <c r="A5893" s="102" t="s">
        <v>12128</v>
      </c>
      <c r="B5893" s="100" t="s">
        <v>12129</v>
      </c>
      <c r="C5893" s="20" t="s">
        <v>10875</v>
      </c>
      <c r="D5893" s="105">
        <v>38082</v>
      </c>
      <c r="E5893" s="106">
        <v>3771.65</v>
      </c>
      <c r="F5893" s="106">
        <v>0</v>
      </c>
      <c r="G5893" s="106">
        <v>0</v>
      </c>
      <c r="H5893" s="111" t="s">
        <v>449</v>
      </c>
      <c r="I5893" s="108" t="s">
        <v>4</v>
      </c>
    </row>
    <row r="5894" spans="1:9" hidden="1">
      <c r="A5894" s="102" t="s">
        <v>12130</v>
      </c>
      <c r="B5894" s="100" t="s">
        <v>12131</v>
      </c>
      <c r="C5894" s="20" t="s">
        <v>10875</v>
      </c>
      <c r="D5894" s="105">
        <v>38082</v>
      </c>
      <c r="E5894" s="106">
        <v>2355.62</v>
      </c>
      <c r="F5894" s="106">
        <v>0</v>
      </c>
      <c r="G5894" s="106">
        <v>0</v>
      </c>
      <c r="H5894" s="111" t="s">
        <v>449</v>
      </c>
      <c r="I5894" s="108" t="s">
        <v>4</v>
      </c>
    </row>
    <row r="5895" spans="1:9" hidden="1">
      <c r="A5895" s="102" t="s">
        <v>12132</v>
      </c>
      <c r="B5895" s="100" t="s">
        <v>12131</v>
      </c>
      <c r="C5895" s="20" t="s">
        <v>10875</v>
      </c>
      <c r="D5895" s="105">
        <v>38082</v>
      </c>
      <c r="E5895" s="106">
        <v>1669.78</v>
      </c>
      <c r="F5895" s="106">
        <v>0</v>
      </c>
      <c r="G5895" s="106">
        <v>0</v>
      </c>
      <c r="H5895" s="111" t="s">
        <v>449</v>
      </c>
      <c r="I5895" s="108" t="s">
        <v>4</v>
      </c>
    </row>
    <row r="5896" spans="1:9" hidden="1">
      <c r="A5896" s="102" t="s">
        <v>12133</v>
      </c>
      <c r="B5896" s="100" t="s">
        <v>12134</v>
      </c>
      <c r="C5896" s="20" t="s">
        <v>10875</v>
      </c>
      <c r="D5896" s="105">
        <v>38082</v>
      </c>
      <c r="E5896" s="106">
        <v>5056.93</v>
      </c>
      <c r="F5896" s="106">
        <v>0</v>
      </c>
      <c r="G5896" s="106">
        <v>0</v>
      </c>
      <c r="H5896" s="111" t="s">
        <v>10917</v>
      </c>
      <c r="I5896" s="108" t="s">
        <v>6</v>
      </c>
    </row>
    <row r="5897" spans="1:9" hidden="1">
      <c r="A5897" s="102" t="s">
        <v>12135</v>
      </c>
      <c r="B5897" s="100" t="s">
        <v>12136</v>
      </c>
      <c r="C5897" s="20" t="s">
        <v>10875</v>
      </c>
      <c r="D5897" s="105">
        <v>38085</v>
      </c>
      <c r="E5897" s="106">
        <v>111923.2</v>
      </c>
      <c r="F5897" s="106">
        <v>25331.98</v>
      </c>
      <c r="G5897" s="106">
        <v>767.64</v>
      </c>
      <c r="H5897" s="111" t="s">
        <v>449</v>
      </c>
      <c r="I5897" s="108" t="s">
        <v>10905</v>
      </c>
    </row>
    <row r="5898" spans="1:9" hidden="1">
      <c r="A5898" s="102" t="s">
        <v>12137</v>
      </c>
      <c r="B5898" s="100" t="s">
        <v>3223</v>
      </c>
      <c r="C5898" s="20" t="s">
        <v>10875</v>
      </c>
      <c r="D5898" s="105">
        <v>38082</v>
      </c>
      <c r="E5898" s="106">
        <v>90126.95</v>
      </c>
      <c r="F5898" s="106">
        <v>20398.93</v>
      </c>
      <c r="G5898" s="106">
        <v>618.14</v>
      </c>
      <c r="H5898" s="111" t="s">
        <v>449</v>
      </c>
      <c r="I5898" s="108" t="s">
        <v>10947</v>
      </c>
    </row>
    <row r="5899" spans="1:9" hidden="1">
      <c r="A5899" s="102" t="s">
        <v>12138</v>
      </c>
      <c r="B5899" s="100" t="s">
        <v>12139</v>
      </c>
      <c r="C5899" s="20" t="s">
        <v>10875</v>
      </c>
      <c r="D5899" s="105">
        <v>38043</v>
      </c>
      <c r="E5899" s="106">
        <v>94084.86</v>
      </c>
      <c r="F5899" s="106">
        <v>20120.09</v>
      </c>
      <c r="G5899" s="106">
        <v>649.03</v>
      </c>
      <c r="H5899" s="111" t="s">
        <v>449</v>
      </c>
      <c r="I5899" s="108" t="s">
        <v>10905</v>
      </c>
    </row>
    <row r="5900" spans="1:9" hidden="1">
      <c r="A5900" s="102" t="s">
        <v>12140</v>
      </c>
      <c r="B5900" s="100" t="s">
        <v>12141</v>
      </c>
      <c r="C5900" s="20" t="s">
        <v>10875</v>
      </c>
      <c r="D5900" s="105">
        <v>38040</v>
      </c>
      <c r="E5900" s="106">
        <v>92861.86</v>
      </c>
      <c r="F5900" s="106">
        <v>19858.560000000001</v>
      </c>
      <c r="G5900" s="106">
        <v>640.59</v>
      </c>
      <c r="H5900" s="111" t="s">
        <v>449</v>
      </c>
      <c r="I5900" s="108" t="s">
        <v>10905</v>
      </c>
    </row>
    <row r="5901" spans="1:9" hidden="1">
      <c r="A5901" s="102" t="s">
        <v>12142</v>
      </c>
      <c r="B5901" s="100" t="s">
        <v>12143</v>
      </c>
      <c r="C5901" s="20" t="s">
        <v>10875</v>
      </c>
      <c r="D5901" s="105">
        <v>38040</v>
      </c>
      <c r="E5901" s="106">
        <v>94254.9</v>
      </c>
      <c r="F5901" s="106">
        <v>20156.5</v>
      </c>
      <c r="G5901" s="106">
        <v>650.20000000000005</v>
      </c>
      <c r="H5901" s="111" t="s">
        <v>449</v>
      </c>
      <c r="I5901" s="108" t="s">
        <v>10905</v>
      </c>
    </row>
    <row r="5902" spans="1:9" hidden="1">
      <c r="A5902" s="102" t="s">
        <v>12144</v>
      </c>
      <c r="B5902" s="100" t="s">
        <v>12143</v>
      </c>
      <c r="C5902" s="20" t="s">
        <v>10875</v>
      </c>
      <c r="D5902" s="105">
        <v>38042</v>
      </c>
      <c r="E5902" s="106">
        <v>92233.51</v>
      </c>
      <c r="F5902" s="106">
        <v>19724.09</v>
      </c>
      <c r="G5902" s="106">
        <v>636.26</v>
      </c>
      <c r="H5902" s="111" t="s">
        <v>449</v>
      </c>
      <c r="I5902" s="108" t="s">
        <v>10905</v>
      </c>
    </row>
    <row r="5903" spans="1:9" hidden="1">
      <c r="A5903" s="102" t="s">
        <v>12145</v>
      </c>
      <c r="B5903" s="100" t="s">
        <v>12146</v>
      </c>
      <c r="C5903" s="20" t="s">
        <v>10875</v>
      </c>
      <c r="D5903" s="105">
        <v>38051</v>
      </c>
      <c r="E5903" s="106">
        <v>44594.7</v>
      </c>
      <c r="F5903" s="106">
        <v>9795.33</v>
      </c>
      <c r="G5903" s="106">
        <v>306.10000000000002</v>
      </c>
      <c r="H5903" s="111" t="s">
        <v>449</v>
      </c>
      <c r="I5903" s="108" t="s">
        <v>11070</v>
      </c>
    </row>
    <row r="5904" spans="1:9" hidden="1">
      <c r="A5904" s="102" t="s">
        <v>12147</v>
      </c>
      <c r="B5904" s="100" t="s">
        <v>12148</v>
      </c>
      <c r="C5904" s="20" t="s">
        <v>10875</v>
      </c>
      <c r="D5904" s="105">
        <v>38054</v>
      </c>
      <c r="E5904" s="106">
        <v>113143.7</v>
      </c>
      <c r="F5904" s="106">
        <v>24852.14</v>
      </c>
      <c r="G5904" s="106">
        <v>776.63</v>
      </c>
      <c r="H5904" s="111" t="s">
        <v>449</v>
      </c>
      <c r="I5904" s="108" t="s">
        <v>10905</v>
      </c>
    </row>
    <row r="5905" spans="1:9" hidden="1">
      <c r="A5905" s="102" t="s">
        <v>12149</v>
      </c>
      <c r="B5905" s="100" t="s">
        <v>12150</v>
      </c>
      <c r="C5905" s="20" t="s">
        <v>10875</v>
      </c>
      <c r="D5905" s="105">
        <v>37987</v>
      </c>
      <c r="E5905" s="106">
        <v>52355</v>
      </c>
      <c r="F5905" s="106">
        <v>10891.92</v>
      </c>
      <c r="G5905" s="106">
        <v>363.07</v>
      </c>
      <c r="H5905" s="111" t="s">
        <v>449</v>
      </c>
      <c r="I5905" s="108" t="s">
        <v>10968</v>
      </c>
    </row>
    <row r="5906" spans="1:9" hidden="1">
      <c r="A5906" s="102" t="s">
        <v>12151</v>
      </c>
      <c r="B5906" s="100" t="s">
        <v>12152</v>
      </c>
      <c r="C5906" s="20" t="s">
        <v>10875</v>
      </c>
      <c r="D5906" s="105">
        <v>38082</v>
      </c>
      <c r="E5906" s="106">
        <v>3021.02</v>
      </c>
      <c r="F5906" s="106">
        <v>0</v>
      </c>
      <c r="G5906" s="106">
        <v>0</v>
      </c>
      <c r="H5906" s="111" t="s">
        <v>450</v>
      </c>
      <c r="I5906" s="108" t="s">
        <v>6</v>
      </c>
    </row>
    <row r="5907" spans="1:9" hidden="1">
      <c r="A5907" s="102" t="s">
        <v>12153</v>
      </c>
      <c r="B5907" s="100" t="s">
        <v>12154</v>
      </c>
      <c r="C5907" s="20" t="s">
        <v>10875</v>
      </c>
      <c r="D5907" s="105">
        <v>38072</v>
      </c>
      <c r="E5907" s="106">
        <v>176204.74</v>
      </c>
      <c r="F5907" s="106">
        <v>26050.63</v>
      </c>
      <c r="G5907" s="106">
        <v>1302.52</v>
      </c>
      <c r="H5907" s="111" t="s">
        <v>449</v>
      </c>
      <c r="I5907" s="108" t="s">
        <v>10905</v>
      </c>
    </row>
    <row r="5908" spans="1:9" hidden="1">
      <c r="A5908" s="102" t="s">
        <v>12155</v>
      </c>
      <c r="B5908" s="100" t="s">
        <v>12156</v>
      </c>
      <c r="C5908" s="20" t="s">
        <v>10875</v>
      </c>
      <c r="D5908" s="105">
        <v>38078</v>
      </c>
      <c r="E5908" s="106">
        <v>4008.84</v>
      </c>
      <c r="F5908" s="106">
        <v>400.87</v>
      </c>
      <c r="G5908" s="106">
        <v>26.73</v>
      </c>
      <c r="H5908" s="111" t="s">
        <v>449</v>
      </c>
      <c r="I5908" s="108" t="s">
        <v>4</v>
      </c>
    </row>
    <row r="5909" spans="1:9" hidden="1">
      <c r="A5909" s="102" t="s">
        <v>12157</v>
      </c>
      <c r="B5909" s="100" t="s">
        <v>12158</v>
      </c>
      <c r="C5909" s="20" t="s">
        <v>10875</v>
      </c>
      <c r="D5909" s="105">
        <v>38078</v>
      </c>
      <c r="E5909" s="106">
        <v>31118.58</v>
      </c>
      <c r="F5909" s="106">
        <v>3111.84</v>
      </c>
      <c r="G5909" s="106">
        <v>207.46</v>
      </c>
      <c r="H5909" s="111" t="s">
        <v>449</v>
      </c>
      <c r="I5909" s="108" t="s">
        <v>10887</v>
      </c>
    </row>
    <row r="5910" spans="1:9" hidden="1">
      <c r="A5910" s="102" t="s">
        <v>12159</v>
      </c>
      <c r="B5910" s="100" t="s">
        <v>291</v>
      </c>
      <c r="C5910" s="20" t="s">
        <v>10875</v>
      </c>
      <c r="D5910" s="105">
        <v>38108</v>
      </c>
      <c r="E5910" s="106">
        <v>1078089.47</v>
      </c>
      <c r="F5910" s="106">
        <v>175097.92</v>
      </c>
      <c r="G5910" s="106">
        <v>7958.99</v>
      </c>
      <c r="H5910" s="111" t="s">
        <v>449</v>
      </c>
      <c r="I5910" s="108" t="s">
        <v>11070</v>
      </c>
    </row>
    <row r="5911" spans="1:9" hidden="1">
      <c r="A5911" s="102" t="s">
        <v>12160</v>
      </c>
      <c r="B5911" s="100" t="s">
        <v>292</v>
      </c>
      <c r="C5911" s="20" t="s">
        <v>10875</v>
      </c>
      <c r="D5911" s="105">
        <v>38108</v>
      </c>
      <c r="E5911" s="106">
        <v>364616.31</v>
      </c>
      <c r="F5911" s="106">
        <v>59219.16</v>
      </c>
      <c r="G5911" s="106">
        <v>2691.78</v>
      </c>
      <c r="H5911" s="111" t="s">
        <v>449</v>
      </c>
      <c r="I5911" s="108" t="s">
        <v>11070</v>
      </c>
    </row>
    <row r="5912" spans="1:9" hidden="1">
      <c r="A5912" s="102" t="s">
        <v>12161</v>
      </c>
      <c r="B5912" s="100" t="s">
        <v>12162</v>
      </c>
      <c r="C5912" s="20" t="s">
        <v>10875</v>
      </c>
      <c r="D5912" s="105">
        <v>38101</v>
      </c>
      <c r="E5912" s="106">
        <v>30287.79</v>
      </c>
      <c r="F5912" s="106">
        <v>4698.03</v>
      </c>
      <c r="G5912" s="106">
        <v>223.71</v>
      </c>
      <c r="H5912" s="111" t="s">
        <v>449</v>
      </c>
      <c r="I5912" s="108" t="s">
        <v>4</v>
      </c>
    </row>
    <row r="5913" spans="1:9" hidden="1">
      <c r="A5913" s="102" t="s">
        <v>12163</v>
      </c>
      <c r="B5913" s="100" t="s">
        <v>2129</v>
      </c>
      <c r="C5913" s="20" t="s">
        <v>10875</v>
      </c>
      <c r="D5913" s="105">
        <v>38126</v>
      </c>
      <c r="E5913" s="106">
        <v>799365.39</v>
      </c>
      <c r="F5913" s="106">
        <v>129829.39</v>
      </c>
      <c r="G5913" s="106">
        <v>5901.33</v>
      </c>
      <c r="H5913" s="111" t="s">
        <v>449</v>
      </c>
      <c r="I5913" s="108" t="s">
        <v>4</v>
      </c>
    </row>
    <row r="5914" spans="1:9" hidden="1">
      <c r="A5914" s="102" t="s">
        <v>12164</v>
      </c>
      <c r="B5914" s="100" t="s">
        <v>5358</v>
      </c>
      <c r="C5914" s="20" t="s">
        <v>10875</v>
      </c>
      <c r="D5914" s="105">
        <v>38099</v>
      </c>
      <c r="E5914" s="106">
        <v>183289.68</v>
      </c>
      <c r="F5914" s="106">
        <v>28430.11</v>
      </c>
      <c r="G5914" s="106">
        <v>1353.82</v>
      </c>
      <c r="H5914" s="111" t="s">
        <v>449</v>
      </c>
      <c r="I5914" s="108" t="s">
        <v>10905</v>
      </c>
    </row>
    <row r="5915" spans="1:9" hidden="1">
      <c r="A5915" s="102" t="s">
        <v>12165</v>
      </c>
      <c r="B5915" s="100" t="s">
        <v>12166</v>
      </c>
      <c r="C5915" s="20" t="s">
        <v>10875</v>
      </c>
      <c r="D5915" s="105">
        <v>38125</v>
      </c>
      <c r="E5915" s="106">
        <v>186000</v>
      </c>
      <c r="F5915" s="106">
        <v>30209.33</v>
      </c>
      <c r="G5915" s="106">
        <v>1373.15</v>
      </c>
      <c r="H5915" s="111" t="s">
        <v>449</v>
      </c>
      <c r="I5915" s="108" t="s">
        <v>10905</v>
      </c>
    </row>
    <row r="5916" spans="1:9" hidden="1">
      <c r="A5916" s="102" t="s">
        <v>12167</v>
      </c>
      <c r="B5916" s="100" t="s">
        <v>12168</v>
      </c>
      <c r="C5916" s="20" t="s">
        <v>10875</v>
      </c>
      <c r="D5916" s="105">
        <v>38169</v>
      </c>
      <c r="E5916" s="106">
        <v>111464.75</v>
      </c>
      <c r="F5916" s="106">
        <v>19725.86</v>
      </c>
      <c r="G5916" s="106">
        <v>821.9</v>
      </c>
      <c r="H5916" s="111" t="s">
        <v>449</v>
      </c>
      <c r="I5916" s="108" t="s">
        <v>11070</v>
      </c>
    </row>
    <row r="5917" spans="1:9" hidden="1">
      <c r="A5917" s="102" t="s">
        <v>12169</v>
      </c>
      <c r="B5917" s="100" t="s">
        <v>12170</v>
      </c>
      <c r="C5917" s="20" t="s">
        <v>10875</v>
      </c>
      <c r="D5917" s="105">
        <v>38091</v>
      </c>
      <c r="E5917" s="106">
        <v>66725.3</v>
      </c>
      <c r="F5917" s="106">
        <v>10350.799999999999</v>
      </c>
      <c r="G5917" s="106">
        <v>492.89</v>
      </c>
      <c r="H5917" s="111" t="s">
        <v>449</v>
      </c>
      <c r="I5917" s="108" t="s">
        <v>447</v>
      </c>
    </row>
    <row r="5918" spans="1:9" hidden="1">
      <c r="A5918" s="102" t="s">
        <v>12171</v>
      </c>
      <c r="B5918" s="100" t="s">
        <v>12172</v>
      </c>
      <c r="C5918" s="20" t="s">
        <v>10875</v>
      </c>
      <c r="D5918" s="105">
        <v>38154</v>
      </c>
      <c r="E5918" s="106">
        <v>80911.929999999993</v>
      </c>
      <c r="F5918" s="106">
        <v>13757.77</v>
      </c>
      <c r="G5918" s="106">
        <v>598.16</v>
      </c>
      <c r="H5918" s="111" t="s">
        <v>449</v>
      </c>
      <c r="I5918" s="108" t="s">
        <v>447</v>
      </c>
    </row>
    <row r="5919" spans="1:9" hidden="1">
      <c r="A5919" s="102" t="s">
        <v>12173</v>
      </c>
      <c r="B5919" s="100" t="s">
        <v>12174</v>
      </c>
      <c r="C5919" s="20" t="s">
        <v>10875</v>
      </c>
      <c r="D5919" s="105">
        <v>38169</v>
      </c>
      <c r="E5919" s="106">
        <v>392299.63</v>
      </c>
      <c r="F5919" s="106">
        <v>69424.61</v>
      </c>
      <c r="G5919" s="106">
        <v>2892.69</v>
      </c>
      <c r="H5919" s="111" t="s">
        <v>449</v>
      </c>
      <c r="I5919" s="108" t="s">
        <v>10905</v>
      </c>
    </row>
    <row r="5920" spans="1:9" hidden="1">
      <c r="A5920" s="102" t="s">
        <v>12175</v>
      </c>
      <c r="B5920" s="100" t="s">
        <v>5843</v>
      </c>
      <c r="C5920" s="20" t="s">
        <v>10875</v>
      </c>
      <c r="D5920" s="105">
        <v>38169</v>
      </c>
      <c r="E5920" s="106">
        <v>725750.45</v>
      </c>
      <c r="F5920" s="106">
        <v>128434.72</v>
      </c>
      <c r="G5920" s="106">
        <v>5351.45</v>
      </c>
      <c r="H5920" s="111" t="s">
        <v>449</v>
      </c>
      <c r="I5920" s="108" t="s">
        <v>10905</v>
      </c>
    </row>
    <row r="5921" spans="1:9" hidden="1">
      <c r="A5921" s="102" t="s">
        <v>12176</v>
      </c>
      <c r="B5921" s="100" t="s">
        <v>12177</v>
      </c>
      <c r="C5921" s="20" t="s">
        <v>10875</v>
      </c>
      <c r="D5921" s="105">
        <v>38169</v>
      </c>
      <c r="E5921" s="106">
        <v>373871.44</v>
      </c>
      <c r="F5921" s="106">
        <v>66163.3</v>
      </c>
      <c r="G5921" s="106">
        <v>2756.81</v>
      </c>
      <c r="H5921" s="111" t="s">
        <v>449</v>
      </c>
      <c r="I5921" s="108" t="s">
        <v>10905</v>
      </c>
    </row>
    <row r="5922" spans="1:9" hidden="1">
      <c r="A5922" s="102" t="s">
        <v>12178</v>
      </c>
      <c r="B5922" s="100" t="s">
        <v>11383</v>
      </c>
      <c r="C5922" s="20" t="s">
        <v>10875</v>
      </c>
      <c r="D5922" s="105">
        <v>38169</v>
      </c>
      <c r="E5922" s="106">
        <v>232334.67</v>
      </c>
      <c r="F5922" s="106">
        <v>41115.919999999998</v>
      </c>
      <c r="G5922" s="106">
        <v>1713.16</v>
      </c>
      <c r="H5922" s="111" t="s">
        <v>449</v>
      </c>
      <c r="I5922" s="108" t="s">
        <v>10905</v>
      </c>
    </row>
    <row r="5923" spans="1:9" hidden="1">
      <c r="A5923" s="102" t="s">
        <v>12179</v>
      </c>
      <c r="B5923" s="100" t="s">
        <v>12180</v>
      </c>
      <c r="C5923" s="20" t="s">
        <v>10875</v>
      </c>
      <c r="D5923" s="105">
        <v>38169</v>
      </c>
      <c r="E5923" s="106">
        <v>189984.7</v>
      </c>
      <c r="F5923" s="106">
        <v>33621.160000000003</v>
      </c>
      <c r="G5923" s="106">
        <v>1400.89</v>
      </c>
      <c r="H5923" s="111" t="s">
        <v>450</v>
      </c>
      <c r="I5923" s="108" t="s">
        <v>6</v>
      </c>
    </row>
    <row r="5924" spans="1:9" hidden="1">
      <c r="A5924" s="102" t="s">
        <v>12181</v>
      </c>
      <c r="B5924" s="100" t="s">
        <v>12182</v>
      </c>
      <c r="C5924" s="20" t="s">
        <v>10875</v>
      </c>
      <c r="D5924" s="105">
        <v>38169</v>
      </c>
      <c r="E5924" s="106">
        <v>110638.88</v>
      </c>
      <c r="F5924" s="106">
        <v>19579.689999999999</v>
      </c>
      <c r="G5924" s="106">
        <v>815.81</v>
      </c>
      <c r="H5924" s="111" t="s">
        <v>450</v>
      </c>
      <c r="I5924" s="108" t="s">
        <v>6</v>
      </c>
    </row>
    <row r="5925" spans="1:9" hidden="1">
      <c r="A5925" s="102" t="s">
        <v>12183</v>
      </c>
      <c r="B5925" s="100" t="s">
        <v>12184</v>
      </c>
      <c r="C5925" s="20" t="s">
        <v>10875</v>
      </c>
      <c r="D5925" s="105">
        <v>38169</v>
      </c>
      <c r="E5925" s="106">
        <v>1682527.02</v>
      </c>
      <c r="F5925" s="106">
        <v>297753.78999999998</v>
      </c>
      <c r="G5925" s="106">
        <v>12406.4</v>
      </c>
      <c r="H5925" s="111" t="s">
        <v>449</v>
      </c>
      <c r="I5925" s="108" t="s">
        <v>10905</v>
      </c>
    </row>
    <row r="5926" spans="1:9" hidden="1">
      <c r="A5926" s="102" t="s">
        <v>12185</v>
      </c>
      <c r="B5926" s="100" t="s">
        <v>12186</v>
      </c>
      <c r="C5926" s="20" t="s">
        <v>10875</v>
      </c>
      <c r="D5926" s="105">
        <v>38169</v>
      </c>
      <c r="E5926" s="106">
        <v>92985.69</v>
      </c>
      <c r="F5926" s="106">
        <v>16455.439999999999</v>
      </c>
      <c r="G5926" s="106">
        <v>685.65</v>
      </c>
      <c r="H5926" s="111" t="s">
        <v>449</v>
      </c>
      <c r="I5926" s="108" t="s">
        <v>10905</v>
      </c>
    </row>
    <row r="5927" spans="1:9" hidden="1">
      <c r="A5927" s="102" t="s">
        <v>12187</v>
      </c>
      <c r="B5927" s="100" t="s">
        <v>12188</v>
      </c>
      <c r="C5927" s="20" t="s">
        <v>10875</v>
      </c>
      <c r="D5927" s="105">
        <v>38169</v>
      </c>
      <c r="E5927" s="106">
        <v>98059.34</v>
      </c>
      <c r="F5927" s="106">
        <v>17353.36</v>
      </c>
      <c r="G5927" s="106">
        <v>723.06</v>
      </c>
      <c r="H5927" s="111" t="s">
        <v>449</v>
      </c>
      <c r="I5927" s="108" t="s">
        <v>10905</v>
      </c>
    </row>
    <row r="5928" spans="1:9" hidden="1">
      <c r="A5928" s="102" t="s">
        <v>12189</v>
      </c>
      <c r="B5928" s="100" t="s">
        <v>12190</v>
      </c>
      <c r="C5928" s="20" t="s">
        <v>10875</v>
      </c>
      <c r="D5928" s="105">
        <v>38169</v>
      </c>
      <c r="E5928" s="106">
        <v>103363.16</v>
      </c>
      <c r="F5928" s="106">
        <v>18291.98</v>
      </c>
      <c r="G5928" s="106">
        <v>762.17</v>
      </c>
      <c r="H5928" s="111" t="s">
        <v>449</v>
      </c>
      <c r="I5928" s="108" t="s">
        <v>10905</v>
      </c>
    </row>
    <row r="5929" spans="1:9" hidden="1">
      <c r="A5929" s="102" t="s">
        <v>12191</v>
      </c>
      <c r="B5929" s="100" t="s">
        <v>12192</v>
      </c>
      <c r="C5929" s="20" t="s">
        <v>10875</v>
      </c>
      <c r="D5929" s="105">
        <v>38169</v>
      </c>
      <c r="E5929" s="106">
        <v>106746.61</v>
      </c>
      <c r="F5929" s="106">
        <v>18890.900000000001</v>
      </c>
      <c r="G5929" s="106">
        <v>787.11</v>
      </c>
      <c r="H5929" s="111" t="s">
        <v>449</v>
      </c>
      <c r="I5929" s="108" t="s">
        <v>10905</v>
      </c>
    </row>
    <row r="5930" spans="1:9" hidden="1">
      <c r="A5930" s="102" t="s">
        <v>12193</v>
      </c>
      <c r="B5930" s="100" t="s">
        <v>12194</v>
      </c>
      <c r="C5930" s="20" t="s">
        <v>10875</v>
      </c>
      <c r="D5930" s="105">
        <v>38169</v>
      </c>
      <c r="E5930" s="106">
        <v>243221.12</v>
      </c>
      <c r="F5930" s="106">
        <v>43042.5</v>
      </c>
      <c r="G5930" s="106">
        <v>1793.43</v>
      </c>
      <c r="H5930" s="111" t="s">
        <v>449</v>
      </c>
      <c r="I5930" s="108" t="s">
        <v>10905</v>
      </c>
    </row>
    <row r="5931" spans="1:9" hidden="1">
      <c r="A5931" s="102" t="s">
        <v>12195</v>
      </c>
      <c r="B5931" s="100" t="s">
        <v>12196</v>
      </c>
      <c r="C5931" s="20" t="s">
        <v>10875</v>
      </c>
      <c r="D5931" s="105">
        <v>38169</v>
      </c>
      <c r="E5931" s="106">
        <v>265213.56</v>
      </c>
      <c r="F5931" s="106">
        <v>46934.39</v>
      </c>
      <c r="G5931" s="106">
        <v>1955.6</v>
      </c>
      <c r="H5931" s="111" t="s">
        <v>449</v>
      </c>
      <c r="I5931" s="108" t="s">
        <v>10905</v>
      </c>
    </row>
    <row r="5932" spans="1:9" hidden="1">
      <c r="A5932" s="102" t="s">
        <v>12197</v>
      </c>
      <c r="B5932" s="100" t="s">
        <v>12198</v>
      </c>
      <c r="C5932" s="20" t="s">
        <v>10875</v>
      </c>
      <c r="D5932" s="105">
        <v>38169</v>
      </c>
      <c r="E5932" s="106">
        <v>1682527.02</v>
      </c>
      <c r="F5932" s="106">
        <v>297753.78999999998</v>
      </c>
      <c r="G5932" s="106">
        <v>12406.4</v>
      </c>
      <c r="H5932" s="111" t="s">
        <v>449</v>
      </c>
      <c r="I5932" s="108" t="s">
        <v>10905</v>
      </c>
    </row>
    <row r="5933" spans="1:9" hidden="1">
      <c r="A5933" s="102" t="s">
        <v>12199</v>
      </c>
      <c r="B5933" s="100" t="s">
        <v>12200</v>
      </c>
      <c r="C5933" s="20" t="s">
        <v>10875</v>
      </c>
      <c r="D5933" s="105">
        <v>38169</v>
      </c>
      <c r="E5933" s="106">
        <v>103957.2</v>
      </c>
      <c r="F5933" s="106">
        <v>18397.099999999999</v>
      </c>
      <c r="G5933" s="106">
        <v>766.55</v>
      </c>
      <c r="H5933" s="111" t="s">
        <v>449</v>
      </c>
      <c r="I5933" s="108" t="s">
        <v>10905</v>
      </c>
    </row>
    <row r="5934" spans="1:9" hidden="1">
      <c r="A5934" s="102" t="s">
        <v>12201</v>
      </c>
      <c r="B5934" s="100" t="s">
        <v>12202</v>
      </c>
      <c r="C5934" s="20" t="s">
        <v>10875</v>
      </c>
      <c r="D5934" s="105">
        <v>38169</v>
      </c>
      <c r="E5934" s="106">
        <v>15225.53</v>
      </c>
      <c r="F5934" s="106">
        <v>2694.48</v>
      </c>
      <c r="G5934" s="106">
        <v>112.27</v>
      </c>
      <c r="H5934" s="111" t="s">
        <v>449</v>
      </c>
      <c r="I5934" s="108" t="s">
        <v>10905</v>
      </c>
    </row>
    <row r="5935" spans="1:9" hidden="1">
      <c r="A5935" s="102" t="s">
        <v>12203</v>
      </c>
      <c r="B5935" s="100" t="s">
        <v>12204</v>
      </c>
      <c r="C5935" s="20" t="s">
        <v>10875</v>
      </c>
      <c r="D5935" s="105">
        <v>38169</v>
      </c>
      <c r="E5935" s="106">
        <v>111963.85</v>
      </c>
      <c r="F5935" s="106">
        <v>19814.18</v>
      </c>
      <c r="G5935" s="106">
        <v>825.58</v>
      </c>
      <c r="H5935" s="111" t="s">
        <v>449</v>
      </c>
      <c r="I5935" s="108" t="s">
        <v>10905</v>
      </c>
    </row>
    <row r="5936" spans="1:9" hidden="1">
      <c r="A5936" s="102" t="s">
        <v>12205</v>
      </c>
      <c r="B5936" s="100" t="s">
        <v>12206</v>
      </c>
      <c r="C5936" s="20" t="s">
        <v>10875</v>
      </c>
      <c r="D5936" s="105">
        <v>38169</v>
      </c>
      <c r="E5936" s="106">
        <v>249988.03</v>
      </c>
      <c r="F5936" s="106">
        <v>44239.98</v>
      </c>
      <c r="G5936" s="106">
        <v>1843.33</v>
      </c>
      <c r="H5936" s="111" t="s">
        <v>449</v>
      </c>
      <c r="I5936" s="108" t="s">
        <v>10905</v>
      </c>
    </row>
    <row r="5937" spans="1:9" hidden="1">
      <c r="A5937" s="102" t="s">
        <v>12207</v>
      </c>
      <c r="B5937" s="100" t="s">
        <v>12198</v>
      </c>
      <c r="C5937" s="20" t="s">
        <v>10875</v>
      </c>
      <c r="D5937" s="105">
        <v>38169</v>
      </c>
      <c r="E5937" s="106">
        <v>1682527.02</v>
      </c>
      <c r="F5937" s="106">
        <v>297753.78999999998</v>
      </c>
      <c r="G5937" s="106">
        <v>12406.4</v>
      </c>
      <c r="H5937" s="111" t="s">
        <v>449</v>
      </c>
      <c r="I5937" s="108" t="s">
        <v>10905</v>
      </c>
    </row>
    <row r="5938" spans="1:9" hidden="1">
      <c r="A5938" s="102" t="s">
        <v>12208</v>
      </c>
      <c r="B5938" s="100" t="s">
        <v>12209</v>
      </c>
      <c r="C5938" s="20" t="s">
        <v>10875</v>
      </c>
      <c r="D5938" s="105">
        <v>38169</v>
      </c>
      <c r="E5938" s="106">
        <v>102655.36</v>
      </c>
      <c r="F5938" s="106">
        <v>18166.72</v>
      </c>
      <c r="G5938" s="106">
        <v>756.95</v>
      </c>
      <c r="H5938" s="111" t="s">
        <v>449</v>
      </c>
      <c r="I5938" s="108" t="s">
        <v>10905</v>
      </c>
    </row>
    <row r="5939" spans="1:9" hidden="1">
      <c r="A5939" s="102" t="s">
        <v>12210</v>
      </c>
      <c r="B5939" s="100" t="s">
        <v>12211</v>
      </c>
      <c r="C5939" s="20" t="s">
        <v>10875</v>
      </c>
      <c r="D5939" s="105">
        <v>38148</v>
      </c>
      <c r="E5939" s="106">
        <v>224623.82</v>
      </c>
      <c r="F5939" s="106">
        <v>38193.51</v>
      </c>
      <c r="G5939" s="106">
        <v>1660.59</v>
      </c>
      <c r="H5939" s="111" t="s">
        <v>449</v>
      </c>
      <c r="I5939" s="108" t="s">
        <v>10968</v>
      </c>
    </row>
    <row r="5940" spans="1:9" hidden="1">
      <c r="A5940" s="102" t="s">
        <v>12212</v>
      </c>
      <c r="B5940" s="100" t="s">
        <v>12213</v>
      </c>
      <c r="C5940" s="20" t="s">
        <v>10875</v>
      </c>
      <c r="D5940" s="105">
        <v>38169</v>
      </c>
      <c r="E5940" s="106">
        <v>134689.66</v>
      </c>
      <c r="F5940" s="106">
        <v>23835.77</v>
      </c>
      <c r="G5940" s="106">
        <v>993.16</v>
      </c>
      <c r="H5940" s="111" t="s">
        <v>449</v>
      </c>
      <c r="I5940" s="108" t="s">
        <v>10905</v>
      </c>
    </row>
    <row r="5941" spans="1:9" hidden="1">
      <c r="A5941" s="102" t="s">
        <v>12214</v>
      </c>
      <c r="B5941" s="100" t="s">
        <v>12215</v>
      </c>
      <c r="C5941" s="20" t="s">
        <v>10875</v>
      </c>
      <c r="D5941" s="105">
        <v>38169</v>
      </c>
      <c r="E5941" s="106">
        <v>165995.98000000001</v>
      </c>
      <c r="F5941" s="106">
        <v>29376.01</v>
      </c>
      <c r="G5941" s="106">
        <v>1224</v>
      </c>
      <c r="H5941" s="111" t="s">
        <v>450</v>
      </c>
      <c r="I5941" s="108" t="s">
        <v>6</v>
      </c>
    </row>
    <row r="5942" spans="1:9" hidden="1">
      <c r="A5942" s="102" t="s">
        <v>12216</v>
      </c>
      <c r="B5942" s="100" t="s">
        <v>12217</v>
      </c>
      <c r="C5942" s="20" t="s">
        <v>10875</v>
      </c>
      <c r="D5942" s="105">
        <v>38169</v>
      </c>
      <c r="E5942" s="106">
        <v>222055.93</v>
      </c>
      <c r="F5942" s="106">
        <v>39296.85</v>
      </c>
      <c r="G5942" s="106">
        <v>1637.37</v>
      </c>
      <c r="H5942" s="111" t="s">
        <v>449</v>
      </c>
      <c r="I5942" s="108" t="s">
        <v>10905</v>
      </c>
    </row>
    <row r="5943" spans="1:9" hidden="1">
      <c r="A5943" s="102" t="s">
        <v>12218</v>
      </c>
      <c r="B5943" s="100" t="s">
        <v>12219</v>
      </c>
      <c r="C5943" s="20" t="s">
        <v>10875</v>
      </c>
      <c r="D5943" s="105">
        <v>38169</v>
      </c>
      <c r="E5943" s="106">
        <v>134689.66</v>
      </c>
      <c r="F5943" s="106">
        <v>23835.77</v>
      </c>
      <c r="G5943" s="106">
        <v>993.16</v>
      </c>
      <c r="H5943" s="111" t="s">
        <v>449</v>
      </c>
      <c r="I5943" s="108" t="s">
        <v>10905</v>
      </c>
    </row>
    <row r="5944" spans="1:9" hidden="1">
      <c r="A5944" s="102" t="s">
        <v>12220</v>
      </c>
      <c r="B5944" s="100" t="s">
        <v>12221</v>
      </c>
      <c r="C5944" s="20" t="s">
        <v>10875</v>
      </c>
      <c r="D5944" s="105">
        <v>38169</v>
      </c>
      <c r="E5944" s="106">
        <v>222055.93</v>
      </c>
      <c r="F5944" s="106">
        <v>39296.85</v>
      </c>
      <c r="G5944" s="106">
        <v>1637.37</v>
      </c>
      <c r="H5944" s="111" t="s">
        <v>449</v>
      </c>
      <c r="I5944" s="108" t="s">
        <v>10905</v>
      </c>
    </row>
    <row r="5945" spans="1:9" hidden="1">
      <c r="A5945" s="102" t="s">
        <v>12222</v>
      </c>
      <c r="B5945" s="100" t="s">
        <v>12223</v>
      </c>
      <c r="C5945" s="20" t="s">
        <v>10875</v>
      </c>
      <c r="D5945" s="105">
        <v>38169</v>
      </c>
      <c r="E5945" s="106">
        <v>134689.66</v>
      </c>
      <c r="F5945" s="106">
        <v>23835.77</v>
      </c>
      <c r="G5945" s="106">
        <v>993.16</v>
      </c>
      <c r="H5945" s="111" t="s">
        <v>449</v>
      </c>
      <c r="I5945" s="108" t="s">
        <v>10905</v>
      </c>
    </row>
    <row r="5946" spans="1:9" hidden="1">
      <c r="A5946" s="102" t="s">
        <v>12224</v>
      </c>
      <c r="B5946" s="100" t="s">
        <v>12225</v>
      </c>
      <c r="C5946" s="20" t="s">
        <v>10875</v>
      </c>
      <c r="D5946" s="105">
        <v>38169</v>
      </c>
      <c r="E5946" s="106">
        <v>60902.13</v>
      </c>
      <c r="F5946" s="106">
        <v>10777.83</v>
      </c>
      <c r="G5946" s="106">
        <v>449.07</v>
      </c>
      <c r="H5946" s="111" t="s">
        <v>449</v>
      </c>
      <c r="I5946" s="108" t="s">
        <v>10905</v>
      </c>
    </row>
    <row r="5947" spans="1:9" hidden="1">
      <c r="A5947" s="102" t="s">
        <v>12226</v>
      </c>
      <c r="B5947" s="100" t="s">
        <v>12227</v>
      </c>
      <c r="C5947" s="20" t="s">
        <v>10875</v>
      </c>
      <c r="D5947" s="105">
        <v>38169</v>
      </c>
      <c r="E5947" s="106">
        <v>25918.66</v>
      </c>
      <c r="F5947" s="106">
        <v>4586.7299999999996</v>
      </c>
      <c r="G5947" s="106">
        <v>191.12</v>
      </c>
      <c r="H5947" s="111" t="s">
        <v>449</v>
      </c>
      <c r="I5947" s="108" t="s">
        <v>10905</v>
      </c>
    </row>
    <row r="5948" spans="1:9" hidden="1">
      <c r="A5948" s="102" t="s">
        <v>12228</v>
      </c>
      <c r="B5948" s="100" t="s">
        <v>12229</v>
      </c>
      <c r="C5948" s="20" t="s">
        <v>10875</v>
      </c>
      <c r="D5948" s="105">
        <v>38169</v>
      </c>
      <c r="E5948" s="106">
        <v>497987.74</v>
      </c>
      <c r="F5948" s="106">
        <v>88127.99</v>
      </c>
      <c r="G5948" s="106">
        <v>3672</v>
      </c>
      <c r="H5948" s="111" t="s">
        <v>449</v>
      </c>
      <c r="I5948" s="108" t="s">
        <v>10905</v>
      </c>
    </row>
    <row r="5949" spans="1:9" hidden="1">
      <c r="A5949" s="102" t="s">
        <v>12230</v>
      </c>
      <c r="B5949" s="100" t="s">
        <v>12231</v>
      </c>
      <c r="C5949" s="20" t="s">
        <v>10875</v>
      </c>
      <c r="D5949" s="105">
        <v>38169</v>
      </c>
      <c r="E5949" s="106">
        <v>23684.16</v>
      </c>
      <c r="F5949" s="106">
        <v>4191.3599999999997</v>
      </c>
      <c r="G5949" s="106">
        <v>174.64</v>
      </c>
      <c r="H5949" s="111" t="s">
        <v>449</v>
      </c>
      <c r="I5949" s="108" t="s">
        <v>10905</v>
      </c>
    </row>
    <row r="5950" spans="1:9" hidden="1">
      <c r="A5950" s="102" t="s">
        <v>12232</v>
      </c>
      <c r="B5950" s="100" t="s">
        <v>12233</v>
      </c>
      <c r="C5950" s="20" t="s">
        <v>10875</v>
      </c>
      <c r="D5950" s="105">
        <v>38169</v>
      </c>
      <c r="E5950" s="106">
        <v>135596.35</v>
      </c>
      <c r="F5950" s="106">
        <v>23996.37</v>
      </c>
      <c r="G5950" s="106">
        <v>999.84</v>
      </c>
      <c r="H5950" s="111" t="s">
        <v>449</v>
      </c>
      <c r="I5950" s="108" t="s">
        <v>10905</v>
      </c>
    </row>
    <row r="5951" spans="1:9" hidden="1">
      <c r="A5951" s="102" t="s">
        <v>12234</v>
      </c>
      <c r="B5951" s="100" t="s">
        <v>12235</v>
      </c>
      <c r="C5951" s="20" t="s">
        <v>10875</v>
      </c>
      <c r="D5951" s="105">
        <v>38169</v>
      </c>
      <c r="E5951" s="106">
        <v>268145.02</v>
      </c>
      <c r="F5951" s="106">
        <v>47453.24</v>
      </c>
      <c r="G5951" s="106">
        <v>1977.21</v>
      </c>
      <c r="H5951" s="111" t="s">
        <v>449</v>
      </c>
      <c r="I5951" s="108" t="s">
        <v>10905</v>
      </c>
    </row>
    <row r="5952" spans="1:9" hidden="1">
      <c r="A5952" s="102" t="s">
        <v>12236</v>
      </c>
      <c r="B5952" s="100" t="s">
        <v>12237</v>
      </c>
      <c r="C5952" s="20" t="s">
        <v>10875</v>
      </c>
      <c r="D5952" s="105">
        <v>38169</v>
      </c>
      <c r="E5952" s="106">
        <v>145462.6</v>
      </c>
      <c r="F5952" s="106">
        <v>25742.35</v>
      </c>
      <c r="G5952" s="106">
        <v>1072.5899999999999</v>
      </c>
      <c r="H5952" s="111" t="s">
        <v>449</v>
      </c>
      <c r="I5952" s="108" t="s">
        <v>10905</v>
      </c>
    </row>
    <row r="5953" spans="1:9" hidden="1">
      <c r="A5953" s="102" t="s">
        <v>12238</v>
      </c>
      <c r="B5953" s="100" t="s">
        <v>1479</v>
      </c>
      <c r="C5953" s="20" t="s">
        <v>10875</v>
      </c>
      <c r="D5953" s="105">
        <v>38169</v>
      </c>
      <c r="E5953" s="106">
        <v>6653000.4199999999</v>
      </c>
      <c r="F5953" s="106">
        <v>1177369.1000000001</v>
      </c>
      <c r="G5953" s="106">
        <v>49057.05</v>
      </c>
      <c r="H5953" s="111" t="s">
        <v>449</v>
      </c>
      <c r="I5953" s="108" t="s">
        <v>10905</v>
      </c>
    </row>
    <row r="5954" spans="1:9" hidden="1">
      <c r="A5954" s="102" t="s">
        <v>12239</v>
      </c>
      <c r="B5954" s="100" t="s">
        <v>12240</v>
      </c>
      <c r="C5954" s="20" t="s">
        <v>10875</v>
      </c>
      <c r="D5954" s="105">
        <v>38169</v>
      </c>
      <c r="E5954" s="106">
        <v>47394.15</v>
      </c>
      <c r="F5954" s="106">
        <v>8387.2800000000007</v>
      </c>
      <c r="G5954" s="106">
        <v>349.47</v>
      </c>
      <c r="H5954" s="111" t="s">
        <v>449</v>
      </c>
      <c r="I5954" s="108" t="s">
        <v>10905</v>
      </c>
    </row>
    <row r="5955" spans="1:9" hidden="1">
      <c r="A5955" s="102" t="s">
        <v>12241</v>
      </c>
      <c r="B5955" s="100" t="s">
        <v>12242</v>
      </c>
      <c r="C5955" s="20" t="s">
        <v>10875</v>
      </c>
      <c r="D5955" s="105">
        <v>38169</v>
      </c>
      <c r="E5955" s="106">
        <v>83940.6</v>
      </c>
      <c r="F5955" s="106">
        <v>14854.83</v>
      </c>
      <c r="G5955" s="106">
        <v>618.95000000000005</v>
      </c>
      <c r="H5955" s="111" t="s">
        <v>449</v>
      </c>
      <c r="I5955" s="108" t="s">
        <v>10876</v>
      </c>
    </row>
    <row r="5956" spans="1:9" hidden="1">
      <c r="A5956" s="102" t="s">
        <v>12243</v>
      </c>
      <c r="B5956" s="100" t="s">
        <v>12244</v>
      </c>
      <c r="C5956" s="20" t="s">
        <v>10875</v>
      </c>
      <c r="D5956" s="105">
        <v>38169</v>
      </c>
      <c r="E5956" s="106">
        <v>86523.39</v>
      </c>
      <c r="F5956" s="106">
        <v>15311.8</v>
      </c>
      <c r="G5956" s="106">
        <v>638</v>
      </c>
      <c r="H5956" s="111" t="s">
        <v>449</v>
      </c>
      <c r="I5956" s="108" t="s">
        <v>10876</v>
      </c>
    </row>
    <row r="5957" spans="1:9" hidden="1">
      <c r="A5957" s="102" t="s">
        <v>12245</v>
      </c>
      <c r="B5957" s="100" t="s">
        <v>8</v>
      </c>
      <c r="C5957" s="20" t="s">
        <v>10875</v>
      </c>
      <c r="D5957" s="105">
        <v>38169</v>
      </c>
      <c r="E5957" s="106">
        <v>99811.83</v>
      </c>
      <c r="F5957" s="106">
        <v>17663.560000000001</v>
      </c>
      <c r="G5957" s="106">
        <v>735.98</v>
      </c>
      <c r="H5957" s="111" t="s">
        <v>449</v>
      </c>
      <c r="I5957" s="108" t="s">
        <v>10876</v>
      </c>
    </row>
    <row r="5958" spans="1:9" hidden="1">
      <c r="A5958" s="102" t="s">
        <v>12246</v>
      </c>
      <c r="B5958" s="100" t="s">
        <v>12247</v>
      </c>
      <c r="C5958" s="20" t="s">
        <v>10875</v>
      </c>
      <c r="D5958" s="105">
        <v>38169</v>
      </c>
      <c r="E5958" s="106">
        <v>213157.47</v>
      </c>
      <c r="F5958" s="106">
        <v>37722.19</v>
      </c>
      <c r="G5958" s="106">
        <v>1571.75</v>
      </c>
      <c r="H5958" s="111" t="s">
        <v>449</v>
      </c>
      <c r="I5958" s="108" t="s">
        <v>10905</v>
      </c>
    </row>
    <row r="5959" spans="1:9" hidden="1">
      <c r="A5959" s="102" t="s">
        <v>12248</v>
      </c>
      <c r="B5959" s="100" t="s">
        <v>12249</v>
      </c>
      <c r="C5959" s="20" t="s">
        <v>10875</v>
      </c>
      <c r="D5959" s="105">
        <v>38169</v>
      </c>
      <c r="E5959" s="106">
        <v>264735.74</v>
      </c>
      <c r="F5959" s="106">
        <v>46849.94</v>
      </c>
      <c r="G5959" s="106">
        <v>1952.07</v>
      </c>
      <c r="H5959" s="111" t="s">
        <v>449</v>
      </c>
      <c r="I5959" s="108" t="s">
        <v>10905</v>
      </c>
    </row>
    <row r="5960" spans="1:9" hidden="1">
      <c r="A5960" s="102" t="s">
        <v>12250</v>
      </c>
      <c r="B5960" s="100" t="s">
        <v>12251</v>
      </c>
      <c r="C5960" s="20" t="s">
        <v>10875</v>
      </c>
      <c r="D5960" s="105">
        <v>38169</v>
      </c>
      <c r="E5960" s="106">
        <v>214280.99</v>
      </c>
      <c r="F5960" s="106">
        <v>37920.93</v>
      </c>
      <c r="G5960" s="106">
        <v>1580.04</v>
      </c>
      <c r="H5960" s="111" t="s">
        <v>449</v>
      </c>
      <c r="I5960" s="108" t="s">
        <v>10905</v>
      </c>
    </row>
    <row r="5961" spans="1:9" hidden="1">
      <c r="A5961" s="102" t="s">
        <v>12252</v>
      </c>
      <c r="B5961" s="100" t="s">
        <v>12253</v>
      </c>
      <c r="C5961" s="20" t="s">
        <v>10875</v>
      </c>
      <c r="D5961" s="105">
        <v>38169</v>
      </c>
      <c r="E5961" s="106">
        <v>158564</v>
      </c>
      <c r="F5961" s="106">
        <v>19027.759999999998</v>
      </c>
      <c r="G5961" s="106">
        <v>1057.0899999999999</v>
      </c>
      <c r="H5961" s="111" t="s">
        <v>449</v>
      </c>
      <c r="I5961" s="108" t="s">
        <v>10905</v>
      </c>
    </row>
    <row r="5962" spans="1:9" hidden="1">
      <c r="A5962" s="102" t="s">
        <v>12254</v>
      </c>
      <c r="B5962" s="100" t="s">
        <v>12255</v>
      </c>
      <c r="C5962" s="20" t="s">
        <v>10875</v>
      </c>
      <c r="D5962" s="105">
        <v>38159</v>
      </c>
      <c r="E5962" s="106">
        <v>547404.96</v>
      </c>
      <c r="F5962" s="106">
        <v>93085.119999999995</v>
      </c>
      <c r="G5962" s="106">
        <v>4047.17</v>
      </c>
      <c r="H5962" s="111" t="s">
        <v>449</v>
      </c>
      <c r="I5962" s="108" t="s">
        <v>10876</v>
      </c>
    </row>
    <row r="5963" spans="1:9" hidden="1">
      <c r="A5963" s="102" t="s">
        <v>12256</v>
      </c>
      <c r="B5963" s="100" t="s">
        <v>12257</v>
      </c>
      <c r="C5963" s="20" t="s">
        <v>10875</v>
      </c>
      <c r="D5963" s="105">
        <v>38182</v>
      </c>
      <c r="E5963" s="106">
        <v>296826.71999999997</v>
      </c>
      <c r="F5963" s="106">
        <v>52535.82</v>
      </c>
      <c r="G5963" s="106">
        <v>2188.9899999999998</v>
      </c>
      <c r="H5963" s="111" t="s">
        <v>449</v>
      </c>
      <c r="I5963" s="108" t="s">
        <v>10905</v>
      </c>
    </row>
    <row r="5964" spans="1:9" hidden="1">
      <c r="A5964" s="102" t="s">
        <v>12258</v>
      </c>
      <c r="B5964" s="100" t="s">
        <v>12259</v>
      </c>
      <c r="C5964" s="20" t="s">
        <v>10875</v>
      </c>
      <c r="D5964" s="105">
        <v>38182</v>
      </c>
      <c r="E5964" s="106">
        <v>73042.45</v>
      </c>
      <c r="F5964" s="106">
        <v>12927.97</v>
      </c>
      <c r="G5964" s="106">
        <v>538.66</v>
      </c>
      <c r="H5964" s="111" t="s">
        <v>449</v>
      </c>
      <c r="I5964" s="108" t="s">
        <v>10905</v>
      </c>
    </row>
    <row r="5965" spans="1:9" hidden="1">
      <c r="A5965" s="102" t="s">
        <v>12260</v>
      </c>
      <c r="B5965" s="100" t="s">
        <v>12261</v>
      </c>
      <c r="C5965" s="20" t="s">
        <v>10875</v>
      </c>
      <c r="D5965" s="105">
        <v>38169</v>
      </c>
      <c r="E5965" s="106">
        <v>45804.5</v>
      </c>
      <c r="F5965" s="106">
        <v>8107.1</v>
      </c>
      <c r="G5965" s="106">
        <v>337.79</v>
      </c>
      <c r="H5965" s="111" t="s">
        <v>449</v>
      </c>
      <c r="I5965" s="108" t="s">
        <v>11070</v>
      </c>
    </row>
    <row r="5966" spans="1:9" hidden="1">
      <c r="A5966" s="102" t="s">
        <v>12262</v>
      </c>
      <c r="B5966" s="100" t="s">
        <v>12263</v>
      </c>
      <c r="C5966" s="20" t="s">
        <v>10875</v>
      </c>
      <c r="D5966" s="105">
        <v>38180</v>
      </c>
      <c r="E5966" s="106">
        <v>176625.5</v>
      </c>
      <c r="F5966" s="106">
        <v>31262.78</v>
      </c>
      <c r="G5966" s="106">
        <v>1302.6199999999999</v>
      </c>
      <c r="H5966" s="111" t="s">
        <v>449</v>
      </c>
      <c r="I5966" s="108" t="s">
        <v>11906</v>
      </c>
    </row>
    <row r="5967" spans="1:9" hidden="1">
      <c r="A5967" s="102" t="s">
        <v>12264</v>
      </c>
      <c r="B5967" s="100" t="s">
        <v>12265</v>
      </c>
      <c r="C5967" s="20" t="s">
        <v>10875</v>
      </c>
      <c r="D5967" s="105">
        <v>38135</v>
      </c>
      <c r="E5967" s="106">
        <v>3772694.26</v>
      </c>
      <c r="F5967" s="106">
        <v>612957.61</v>
      </c>
      <c r="G5967" s="106">
        <v>27861.71</v>
      </c>
      <c r="H5967" s="111" t="s">
        <v>449</v>
      </c>
      <c r="I5967" s="108" t="s">
        <v>447</v>
      </c>
    </row>
    <row r="5968" spans="1:9" hidden="1">
      <c r="A5968" s="102" t="s">
        <v>12266</v>
      </c>
      <c r="B5968" s="100" t="s">
        <v>12267</v>
      </c>
      <c r="C5968" s="20" t="s">
        <v>10875</v>
      </c>
      <c r="D5968" s="105">
        <v>38312</v>
      </c>
      <c r="E5968" s="106">
        <v>736004.87</v>
      </c>
      <c r="F5968" s="106">
        <v>147615.97</v>
      </c>
      <c r="G5968" s="106">
        <v>5272</v>
      </c>
      <c r="H5968" s="111" t="s">
        <v>449</v>
      </c>
      <c r="I5968" s="108" t="s">
        <v>11315</v>
      </c>
    </row>
    <row r="5969" spans="1:9" hidden="1">
      <c r="A5969" s="102" t="s">
        <v>12268</v>
      </c>
      <c r="B5969" s="100" t="s">
        <v>12269</v>
      </c>
      <c r="C5969" s="20" t="s">
        <v>10875</v>
      </c>
      <c r="D5969" s="105">
        <v>38266</v>
      </c>
      <c r="E5969" s="106">
        <v>1715439.02</v>
      </c>
      <c r="F5969" s="106">
        <v>333917.76</v>
      </c>
      <c r="G5969" s="106">
        <v>12367.32</v>
      </c>
      <c r="H5969" s="111" t="s">
        <v>449</v>
      </c>
      <c r="I5969" s="108" t="s">
        <v>447</v>
      </c>
    </row>
    <row r="5970" spans="1:9" hidden="1">
      <c r="A5970" s="102" t="s">
        <v>12270</v>
      </c>
      <c r="B5970" s="100" t="s">
        <v>12271</v>
      </c>
      <c r="C5970" s="20" t="s">
        <v>10875</v>
      </c>
      <c r="D5970" s="105">
        <v>38306</v>
      </c>
      <c r="E5970" s="106">
        <v>66272.39</v>
      </c>
      <c r="F5970" s="106">
        <v>13293.2</v>
      </c>
      <c r="G5970" s="106">
        <v>474.75</v>
      </c>
      <c r="H5970" s="111" t="s">
        <v>450</v>
      </c>
      <c r="I5970" s="108" t="s">
        <v>6</v>
      </c>
    </row>
    <row r="5971" spans="1:9" hidden="1">
      <c r="A5971" s="102" t="s">
        <v>12272</v>
      </c>
      <c r="B5971" s="100" t="s">
        <v>12271</v>
      </c>
      <c r="C5971" s="20" t="s">
        <v>10875</v>
      </c>
      <c r="D5971" s="105">
        <v>38306</v>
      </c>
      <c r="E5971" s="106">
        <v>71963.81</v>
      </c>
      <c r="F5971" s="106">
        <v>14434.68</v>
      </c>
      <c r="G5971" s="106">
        <v>515.53</v>
      </c>
      <c r="H5971" s="111" t="s">
        <v>449</v>
      </c>
      <c r="I5971" s="108" t="s">
        <v>10968</v>
      </c>
    </row>
    <row r="5972" spans="1:9" hidden="1">
      <c r="A5972" s="102" t="s">
        <v>12273</v>
      </c>
      <c r="B5972" s="100" t="s">
        <v>12271</v>
      </c>
      <c r="C5972" s="20" t="s">
        <v>10875</v>
      </c>
      <c r="D5972" s="105">
        <v>38306</v>
      </c>
      <c r="E5972" s="106">
        <v>71963.81</v>
      </c>
      <c r="F5972" s="106">
        <v>14434.68</v>
      </c>
      <c r="G5972" s="106">
        <v>515.53</v>
      </c>
      <c r="H5972" s="111" t="s">
        <v>449</v>
      </c>
      <c r="I5972" s="108" t="s">
        <v>10968</v>
      </c>
    </row>
    <row r="5973" spans="1:9" hidden="1">
      <c r="A5973" s="102" t="s">
        <v>12274</v>
      </c>
      <c r="B5973" s="100" t="s">
        <v>12275</v>
      </c>
      <c r="C5973" s="20" t="s">
        <v>10875</v>
      </c>
      <c r="D5973" s="105">
        <v>38306</v>
      </c>
      <c r="E5973" s="106">
        <v>71963.81</v>
      </c>
      <c r="F5973" s="106">
        <v>14434.68</v>
      </c>
      <c r="G5973" s="106">
        <v>515.53</v>
      </c>
      <c r="H5973" s="111" t="s">
        <v>449</v>
      </c>
      <c r="I5973" s="108" t="s">
        <v>10884</v>
      </c>
    </row>
    <row r="5974" spans="1:9" hidden="1">
      <c r="A5974" s="102" t="s">
        <v>12276</v>
      </c>
      <c r="B5974" s="100" t="s">
        <v>12277</v>
      </c>
      <c r="C5974" s="20" t="s">
        <v>10875</v>
      </c>
      <c r="D5974" s="105">
        <v>38288</v>
      </c>
      <c r="E5974" s="106">
        <v>129704.63</v>
      </c>
      <c r="F5974" s="106">
        <v>25247.7</v>
      </c>
      <c r="G5974" s="106">
        <v>935.09</v>
      </c>
      <c r="H5974" s="111" t="s">
        <v>449</v>
      </c>
      <c r="I5974" s="108" t="s">
        <v>11869</v>
      </c>
    </row>
    <row r="5975" spans="1:9" hidden="1">
      <c r="A5975" s="102" t="s">
        <v>12278</v>
      </c>
      <c r="B5975" s="100" t="s">
        <v>12279</v>
      </c>
      <c r="C5975" s="20" t="s">
        <v>10875</v>
      </c>
      <c r="D5975" s="105">
        <v>38296</v>
      </c>
      <c r="E5975" s="106">
        <v>47920</v>
      </c>
      <c r="F5975" s="106">
        <v>9612.0300000000007</v>
      </c>
      <c r="G5975" s="106">
        <v>343.28</v>
      </c>
      <c r="H5975" s="111" t="s">
        <v>449</v>
      </c>
      <c r="I5975" s="108" t="s">
        <v>448</v>
      </c>
    </row>
    <row r="5976" spans="1:9" hidden="1">
      <c r="A5976" s="102" t="s">
        <v>12280</v>
      </c>
      <c r="B5976" s="100" t="s">
        <v>12281</v>
      </c>
      <c r="C5976" s="20" t="s">
        <v>10875</v>
      </c>
      <c r="D5976" s="105">
        <v>38300</v>
      </c>
      <c r="E5976" s="106">
        <v>636315.78</v>
      </c>
      <c r="F5976" s="106">
        <v>127634.1</v>
      </c>
      <c r="G5976" s="106">
        <v>4558.3599999999997</v>
      </c>
      <c r="H5976" s="111" t="s">
        <v>449</v>
      </c>
      <c r="I5976" s="108" t="s">
        <v>11070</v>
      </c>
    </row>
    <row r="5977" spans="1:9" hidden="1">
      <c r="A5977" s="102" t="s">
        <v>12282</v>
      </c>
      <c r="B5977" s="100" t="s">
        <v>12283</v>
      </c>
      <c r="C5977" s="20" t="s">
        <v>10875</v>
      </c>
      <c r="D5977" s="105">
        <v>38376</v>
      </c>
      <c r="E5977" s="106">
        <v>645216.17000000004</v>
      </c>
      <c r="F5977" s="106">
        <v>138026.37</v>
      </c>
      <c r="G5977" s="106">
        <v>4600.87</v>
      </c>
      <c r="H5977" s="111" t="s">
        <v>449</v>
      </c>
      <c r="I5977" s="108" t="s">
        <v>10884</v>
      </c>
    </row>
    <row r="5978" spans="1:9" hidden="1">
      <c r="A5978" s="102" t="s">
        <v>12284</v>
      </c>
      <c r="B5978" s="100" t="s">
        <v>12285</v>
      </c>
      <c r="C5978" s="20" t="s">
        <v>10875</v>
      </c>
      <c r="D5978" s="105">
        <v>38378</v>
      </c>
      <c r="E5978" s="106">
        <v>78842.37</v>
      </c>
      <c r="F5978" s="106">
        <v>16866.080000000002</v>
      </c>
      <c r="G5978" s="106">
        <v>562.21</v>
      </c>
      <c r="H5978" s="111" t="s">
        <v>450</v>
      </c>
      <c r="I5978" s="108" t="s">
        <v>6</v>
      </c>
    </row>
    <row r="5979" spans="1:9" hidden="1">
      <c r="A5979" s="102" t="s">
        <v>12286</v>
      </c>
      <c r="B5979" s="100" t="s">
        <v>3223</v>
      </c>
      <c r="C5979" s="20" t="s">
        <v>10875</v>
      </c>
      <c r="D5979" s="105">
        <v>38376</v>
      </c>
      <c r="E5979" s="106">
        <v>65185.39</v>
      </c>
      <c r="F5979" s="106">
        <v>13944.69</v>
      </c>
      <c r="G5979" s="106">
        <v>464.82</v>
      </c>
      <c r="H5979" s="111" t="s">
        <v>449</v>
      </c>
      <c r="I5979" s="108" t="s">
        <v>11070</v>
      </c>
    </row>
    <row r="5980" spans="1:9" hidden="1">
      <c r="A5980" s="102" t="s">
        <v>12287</v>
      </c>
      <c r="B5980" s="100" t="s">
        <v>12288</v>
      </c>
      <c r="C5980" s="20" t="s">
        <v>10875</v>
      </c>
      <c r="D5980" s="105">
        <v>38484</v>
      </c>
      <c r="E5980" s="106">
        <v>809260.41</v>
      </c>
      <c r="F5980" s="106">
        <v>194664.73</v>
      </c>
      <c r="G5980" s="106">
        <v>5725.43</v>
      </c>
      <c r="H5980" s="111" t="s">
        <v>449</v>
      </c>
      <c r="I5980" s="108" t="s">
        <v>11282</v>
      </c>
    </row>
    <row r="5981" spans="1:9" hidden="1">
      <c r="A5981" s="102" t="s">
        <v>12289</v>
      </c>
      <c r="B5981" s="100" t="s">
        <v>12290</v>
      </c>
      <c r="C5981" s="20" t="s">
        <v>10875</v>
      </c>
      <c r="D5981" s="105">
        <v>38484</v>
      </c>
      <c r="E5981" s="106">
        <v>578043.15</v>
      </c>
      <c r="F5981" s="106">
        <v>139046.29999999999</v>
      </c>
      <c r="G5981" s="106">
        <v>4089.59</v>
      </c>
      <c r="H5981" s="111" t="s">
        <v>449</v>
      </c>
      <c r="I5981" s="108" t="s">
        <v>448</v>
      </c>
    </row>
    <row r="5982" spans="1:9" hidden="1">
      <c r="A5982" s="102" t="s">
        <v>12291</v>
      </c>
      <c r="B5982" s="100" t="s">
        <v>12292</v>
      </c>
      <c r="C5982" s="20" t="s">
        <v>10875</v>
      </c>
      <c r="D5982" s="105">
        <v>38482</v>
      </c>
      <c r="E5982" s="106">
        <v>191152</v>
      </c>
      <c r="F5982" s="106">
        <v>45985.59</v>
      </c>
      <c r="G5982" s="106">
        <v>1352.51</v>
      </c>
      <c r="H5982" s="111" t="s">
        <v>450</v>
      </c>
      <c r="I5982" s="108" t="s">
        <v>6</v>
      </c>
    </row>
    <row r="5983" spans="1:9" hidden="1">
      <c r="A5983" s="102" t="s">
        <v>12293</v>
      </c>
      <c r="B5983" s="100" t="s">
        <v>12294</v>
      </c>
      <c r="C5983" s="20" t="s">
        <v>10875</v>
      </c>
      <c r="D5983" s="105">
        <v>38512</v>
      </c>
      <c r="E5983" s="106">
        <v>141829.70000000001</v>
      </c>
      <c r="F5983" s="106">
        <v>35165.480000000003</v>
      </c>
      <c r="G5983" s="106">
        <v>1004.73</v>
      </c>
      <c r="H5983" s="111" t="s">
        <v>449</v>
      </c>
      <c r="I5983" s="108" t="s">
        <v>448</v>
      </c>
    </row>
    <row r="5984" spans="1:9" hidden="1">
      <c r="A5984" s="102" t="s">
        <v>12295</v>
      </c>
      <c r="B5984" s="100" t="s">
        <v>12296</v>
      </c>
      <c r="C5984" s="20" t="s">
        <v>10875</v>
      </c>
      <c r="D5984" s="105">
        <v>38532</v>
      </c>
      <c r="E5984" s="106">
        <v>169900</v>
      </c>
      <c r="F5984" s="106">
        <v>42128.57</v>
      </c>
      <c r="G5984" s="106">
        <v>1203.67</v>
      </c>
      <c r="H5984" s="111" t="s">
        <v>449</v>
      </c>
      <c r="I5984" s="108" t="s">
        <v>10903</v>
      </c>
    </row>
    <row r="5985" spans="1:9" hidden="1">
      <c r="A5985" s="102" t="s">
        <v>12297</v>
      </c>
      <c r="B5985" s="100" t="s">
        <v>12298</v>
      </c>
      <c r="C5985" s="20" t="s">
        <v>10875</v>
      </c>
      <c r="D5985" s="105">
        <v>38532</v>
      </c>
      <c r="E5985" s="106">
        <v>133380</v>
      </c>
      <c r="F5985" s="106">
        <v>33073.019999999997</v>
      </c>
      <c r="G5985" s="106">
        <v>944.94</v>
      </c>
      <c r="H5985" s="111" t="s">
        <v>449</v>
      </c>
      <c r="I5985" s="108" t="s">
        <v>10903</v>
      </c>
    </row>
    <row r="5986" spans="1:9" hidden="1">
      <c r="A5986" s="102" t="s">
        <v>12299</v>
      </c>
      <c r="B5986" s="100" t="s">
        <v>12300</v>
      </c>
      <c r="C5986" s="20" t="s">
        <v>10875</v>
      </c>
      <c r="D5986" s="105">
        <v>38532</v>
      </c>
      <c r="E5986" s="106">
        <v>237100</v>
      </c>
      <c r="F5986" s="106">
        <v>58791.43</v>
      </c>
      <c r="G5986" s="106">
        <v>1679.76</v>
      </c>
      <c r="H5986" s="111" t="s">
        <v>449</v>
      </c>
      <c r="I5986" s="108" t="s">
        <v>10903</v>
      </c>
    </row>
    <row r="5987" spans="1:9" hidden="1">
      <c r="A5987" s="102" t="s">
        <v>12301</v>
      </c>
      <c r="B5987" s="100" t="s">
        <v>12302</v>
      </c>
      <c r="C5987" s="20" t="s">
        <v>10875</v>
      </c>
      <c r="D5987" s="105">
        <v>38539</v>
      </c>
      <c r="E5987" s="106">
        <v>67347.92</v>
      </c>
      <c r="F5987" s="106">
        <v>17096.900000000001</v>
      </c>
      <c r="G5987" s="106">
        <v>474.91</v>
      </c>
      <c r="H5987" s="111" t="s">
        <v>449</v>
      </c>
      <c r="I5987" s="108" t="s">
        <v>436</v>
      </c>
    </row>
    <row r="5988" spans="1:9" hidden="1">
      <c r="A5988" s="102" t="s">
        <v>12303</v>
      </c>
      <c r="B5988" s="100" t="s">
        <v>12304</v>
      </c>
      <c r="C5988" s="20" t="s">
        <v>10875</v>
      </c>
      <c r="D5988" s="105">
        <v>38555</v>
      </c>
      <c r="E5988" s="106">
        <v>161233.13</v>
      </c>
      <c r="F5988" s="106">
        <v>40930.43</v>
      </c>
      <c r="G5988" s="106">
        <v>1136.95</v>
      </c>
      <c r="H5988" s="111" t="s">
        <v>449</v>
      </c>
      <c r="I5988" s="108" t="s">
        <v>11282</v>
      </c>
    </row>
    <row r="5989" spans="1:9" hidden="1">
      <c r="A5989" s="102" t="s">
        <v>12305</v>
      </c>
      <c r="B5989" s="100" t="s">
        <v>12306</v>
      </c>
      <c r="C5989" s="20" t="s">
        <v>10875</v>
      </c>
      <c r="D5989" s="105">
        <v>38555</v>
      </c>
      <c r="E5989" s="106">
        <v>209606.25</v>
      </c>
      <c r="F5989" s="106">
        <v>53210.31</v>
      </c>
      <c r="G5989" s="106">
        <v>1478.06</v>
      </c>
      <c r="H5989" s="111" t="s">
        <v>449</v>
      </c>
      <c r="I5989" s="108" t="s">
        <v>10884</v>
      </c>
    </row>
    <row r="5990" spans="1:9" hidden="1">
      <c r="A5990" s="102" t="s">
        <v>12307</v>
      </c>
      <c r="B5990" s="100" t="s">
        <v>12308</v>
      </c>
      <c r="C5990" s="20" t="s">
        <v>10875</v>
      </c>
      <c r="D5990" s="105">
        <v>38453</v>
      </c>
      <c r="E5990" s="106">
        <v>2009491.62</v>
      </c>
      <c r="F5990" s="106">
        <v>469243.49</v>
      </c>
      <c r="G5990" s="106">
        <v>14219.5</v>
      </c>
      <c r="H5990" s="111" t="s">
        <v>449</v>
      </c>
      <c r="I5990" s="108" t="s">
        <v>10905</v>
      </c>
    </row>
    <row r="5991" spans="1:9" hidden="1">
      <c r="A5991" s="102" t="s">
        <v>12309</v>
      </c>
      <c r="B5991" s="100" t="s">
        <v>12310</v>
      </c>
      <c r="C5991" s="20" t="s">
        <v>10875</v>
      </c>
      <c r="D5991" s="105">
        <v>38518</v>
      </c>
      <c r="E5991" s="106">
        <v>2496926.16</v>
      </c>
      <c r="F5991" s="106">
        <v>619139.07999999996</v>
      </c>
      <c r="G5991" s="106">
        <v>17689.689999999999</v>
      </c>
      <c r="H5991" s="111" t="s">
        <v>449</v>
      </c>
      <c r="I5991" s="108" t="s">
        <v>448</v>
      </c>
    </row>
    <row r="5992" spans="1:9" hidden="1">
      <c r="A5992" s="102" t="s">
        <v>12311</v>
      </c>
      <c r="B5992" s="100" t="s">
        <v>12312</v>
      </c>
      <c r="C5992" s="20" t="s">
        <v>10875</v>
      </c>
      <c r="D5992" s="105">
        <v>38568</v>
      </c>
      <c r="E5992" s="106">
        <v>70208.740000000005</v>
      </c>
      <c r="F5992" s="106">
        <v>18312.57</v>
      </c>
      <c r="G5992" s="106">
        <v>494.93</v>
      </c>
      <c r="H5992" s="111" t="s">
        <v>449</v>
      </c>
      <c r="I5992" s="108" t="s">
        <v>10968</v>
      </c>
    </row>
    <row r="5993" spans="1:9" hidden="1">
      <c r="A5993" s="102" t="s">
        <v>12313</v>
      </c>
      <c r="B5993" s="100" t="s">
        <v>12314</v>
      </c>
      <c r="C5993" s="20" t="s">
        <v>10875</v>
      </c>
      <c r="D5993" s="105">
        <v>38568</v>
      </c>
      <c r="E5993" s="106">
        <v>70208.740000000005</v>
      </c>
      <c r="F5993" s="106">
        <v>18312.57</v>
      </c>
      <c r="G5993" s="106">
        <v>494.93</v>
      </c>
      <c r="H5993" s="111" t="s">
        <v>449</v>
      </c>
      <c r="I5993" s="108" t="s">
        <v>10884</v>
      </c>
    </row>
    <row r="5994" spans="1:9" hidden="1">
      <c r="A5994" s="102" t="s">
        <v>12315</v>
      </c>
      <c r="B5994" s="100" t="s">
        <v>12316</v>
      </c>
      <c r="C5994" s="20" t="s">
        <v>10875</v>
      </c>
      <c r="D5994" s="105">
        <v>38568</v>
      </c>
      <c r="E5994" s="106">
        <v>70208.740000000005</v>
      </c>
      <c r="F5994" s="106">
        <v>18312.57</v>
      </c>
      <c r="G5994" s="106">
        <v>494.93</v>
      </c>
      <c r="H5994" s="111" t="s">
        <v>449</v>
      </c>
      <c r="I5994" s="108" t="s">
        <v>10884</v>
      </c>
    </row>
    <row r="5995" spans="1:9" hidden="1">
      <c r="A5995" s="102" t="s">
        <v>12317</v>
      </c>
      <c r="B5995" s="100" t="s">
        <v>12318</v>
      </c>
      <c r="C5995" s="20" t="s">
        <v>10875</v>
      </c>
      <c r="D5995" s="105">
        <v>38568</v>
      </c>
      <c r="E5995" s="106">
        <v>70208.740000000005</v>
      </c>
      <c r="F5995" s="106">
        <v>18312.57</v>
      </c>
      <c r="G5995" s="106">
        <v>494.93</v>
      </c>
      <c r="H5995" s="111" t="s">
        <v>449</v>
      </c>
      <c r="I5995" s="108" t="s">
        <v>10884</v>
      </c>
    </row>
    <row r="5996" spans="1:9" hidden="1">
      <c r="A5996" s="102" t="s">
        <v>12319</v>
      </c>
      <c r="B5996" s="100" t="s">
        <v>12312</v>
      </c>
      <c r="C5996" s="20" t="s">
        <v>10875</v>
      </c>
      <c r="D5996" s="105">
        <v>38568</v>
      </c>
      <c r="E5996" s="106">
        <v>70208.740000000005</v>
      </c>
      <c r="F5996" s="106">
        <v>18312.57</v>
      </c>
      <c r="G5996" s="106">
        <v>494.93</v>
      </c>
      <c r="H5996" s="111" t="s">
        <v>449</v>
      </c>
      <c r="I5996" s="108" t="s">
        <v>10968</v>
      </c>
    </row>
    <row r="5997" spans="1:9" hidden="1">
      <c r="A5997" s="102" t="s">
        <v>12320</v>
      </c>
      <c r="B5997" s="100" t="s">
        <v>12321</v>
      </c>
      <c r="C5997" s="20" t="s">
        <v>10875</v>
      </c>
      <c r="D5997" s="105">
        <v>38568</v>
      </c>
      <c r="E5997" s="106">
        <v>77647</v>
      </c>
      <c r="F5997" s="106">
        <v>20252.59</v>
      </c>
      <c r="G5997" s="106">
        <v>547.37</v>
      </c>
      <c r="H5997" s="111" t="s">
        <v>449</v>
      </c>
      <c r="I5997" s="108" t="s">
        <v>11282</v>
      </c>
    </row>
    <row r="5998" spans="1:9" hidden="1">
      <c r="A5998" s="102" t="s">
        <v>12322</v>
      </c>
      <c r="B5998" s="100" t="s">
        <v>12323</v>
      </c>
      <c r="C5998" s="20" t="s">
        <v>10875</v>
      </c>
      <c r="D5998" s="105">
        <v>38568</v>
      </c>
      <c r="E5998" s="106">
        <v>60608.55</v>
      </c>
      <c r="F5998" s="106">
        <v>15808.42</v>
      </c>
      <c r="G5998" s="106">
        <v>427.26</v>
      </c>
      <c r="H5998" s="111" t="s">
        <v>449</v>
      </c>
      <c r="I5998" s="108" t="s">
        <v>11282</v>
      </c>
    </row>
    <row r="5999" spans="1:9" hidden="1">
      <c r="A5999" s="102" t="s">
        <v>12324</v>
      </c>
      <c r="B5999" s="100" t="s">
        <v>12141</v>
      </c>
      <c r="C5999" s="20" t="s">
        <v>10875</v>
      </c>
      <c r="D5999" s="105">
        <v>38568</v>
      </c>
      <c r="E5999" s="106">
        <v>196673.72</v>
      </c>
      <c r="F5999" s="106">
        <v>51298.33</v>
      </c>
      <c r="G5999" s="106">
        <v>1386.44</v>
      </c>
      <c r="H5999" s="111" t="s">
        <v>449</v>
      </c>
      <c r="I5999" s="108" t="s">
        <v>11282</v>
      </c>
    </row>
    <row r="6000" spans="1:9" hidden="1">
      <c r="A6000" s="102" t="s">
        <v>12325</v>
      </c>
      <c r="B6000" s="100" t="s">
        <v>12143</v>
      </c>
      <c r="C6000" s="20" t="s">
        <v>10875</v>
      </c>
      <c r="D6000" s="105">
        <v>38568</v>
      </c>
      <c r="E6000" s="106">
        <v>118014.85</v>
      </c>
      <c r="F6000" s="106">
        <v>30781.73</v>
      </c>
      <c r="G6000" s="106">
        <v>831.94</v>
      </c>
      <c r="H6000" s="111" t="s">
        <v>449</v>
      </c>
      <c r="I6000" s="108" t="s">
        <v>11282</v>
      </c>
    </row>
    <row r="6001" spans="1:9" hidden="1">
      <c r="A6001" s="102" t="s">
        <v>12326</v>
      </c>
      <c r="B6001" s="100" t="s">
        <v>12143</v>
      </c>
      <c r="C6001" s="20" t="s">
        <v>10875</v>
      </c>
      <c r="D6001" s="105">
        <v>38568</v>
      </c>
      <c r="E6001" s="106">
        <v>130337.47</v>
      </c>
      <c r="F6001" s="106">
        <v>33995.79</v>
      </c>
      <c r="G6001" s="106">
        <v>918.81</v>
      </c>
      <c r="H6001" s="111" t="s">
        <v>450</v>
      </c>
      <c r="I6001" s="108" t="s">
        <v>6</v>
      </c>
    </row>
    <row r="6002" spans="1:9" hidden="1">
      <c r="A6002" s="102" t="s">
        <v>12327</v>
      </c>
      <c r="B6002" s="100" t="s">
        <v>12328</v>
      </c>
      <c r="C6002" s="20" t="s">
        <v>10875</v>
      </c>
      <c r="D6002" s="105">
        <v>38555</v>
      </c>
      <c r="E6002" s="106">
        <v>130255.69</v>
      </c>
      <c r="F6002" s="106">
        <v>33067.599999999999</v>
      </c>
      <c r="G6002" s="106">
        <v>918.55</v>
      </c>
      <c r="H6002" s="111" t="s">
        <v>449</v>
      </c>
      <c r="I6002" s="108" t="s">
        <v>11282</v>
      </c>
    </row>
    <row r="6003" spans="1:9" hidden="1">
      <c r="A6003" s="102" t="s">
        <v>12329</v>
      </c>
      <c r="B6003" s="100" t="s">
        <v>12330</v>
      </c>
      <c r="C6003" s="20" t="s">
        <v>10875</v>
      </c>
      <c r="D6003" s="105">
        <v>38555</v>
      </c>
      <c r="E6003" s="106">
        <v>88673.46</v>
      </c>
      <c r="F6003" s="106">
        <v>22511.38</v>
      </c>
      <c r="G6003" s="106">
        <v>625.30999999999995</v>
      </c>
      <c r="H6003" s="111" t="s">
        <v>449</v>
      </c>
      <c r="I6003" s="108" t="s">
        <v>10884</v>
      </c>
    </row>
    <row r="6004" spans="1:9" hidden="1">
      <c r="A6004" s="102" t="s">
        <v>12331</v>
      </c>
      <c r="B6004" s="100" t="s">
        <v>12332</v>
      </c>
      <c r="C6004" s="20" t="s">
        <v>10875</v>
      </c>
      <c r="D6004" s="105">
        <v>38568</v>
      </c>
      <c r="E6004" s="106">
        <v>168122.6</v>
      </c>
      <c r="F6004" s="106">
        <v>43853.47</v>
      </c>
      <c r="G6004" s="106">
        <v>1185.23</v>
      </c>
      <c r="H6004" s="111" t="s">
        <v>449</v>
      </c>
      <c r="I6004" s="108" t="s">
        <v>11282</v>
      </c>
    </row>
    <row r="6005" spans="1:9" hidden="1">
      <c r="A6005" s="102" t="s">
        <v>12333</v>
      </c>
      <c r="B6005" s="100" t="s">
        <v>12334</v>
      </c>
      <c r="C6005" s="20" t="s">
        <v>10875</v>
      </c>
      <c r="D6005" s="105">
        <v>38566</v>
      </c>
      <c r="E6005" s="106">
        <v>114393.53</v>
      </c>
      <c r="F6005" s="106">
        <v>29838.69</v>
      </c>
      <c r="G6005" s="106">
        <v>806.45</v>
      </c>
      <c r="H6005" s="111" t="s">
        <v>449</v>
      </c>
      <c r="I6005" s="108" t="s">
        <v>448</v>
      </c>
    </row>
    <row r="6006" spans="1:9" hidden="1">
      <c r="A6006" s="102" t="s">
        <v>12335</v>
      </c>
      <c r="B6006" s="100" t="s">
        <v>12334</v>
      </c>
      <c r="C6006" s="20" t="s">
        <v>10875</v>
      </c>
      <c r="D6006" s="105">
        <v>38566</v>
      </c>
      <c r="E6006" s="106">
        <v>114393.53</v>
      </c>
      <c r="F6006" s="106">
        <v>29838.69</v>
      </c>
      <c r="G6006" s="106">
        <v>806.45</v>
      </c>
      <c r="H6006" s="111" t="s">
        <v>450</v>
      </c>
      <c r="I6006" s="108" t="s">
        <v>6</v>
      </c>
    </row>
    <row r="6007" spans="1:9" hidden="1">
      <c r="A6007" s="102" t="s">
        <v>12336</v>
      </c>
      <c r="B6007" s="100" t="s">
        <v>8</v>
      </c>
      <c r="C6007" s="20" t="s">
        <v>10875</v>
      </c>
      <c r="D6007" s="105">
        <v>38687</v>
      </c>
      <c r="E6007" s="106">
        <v>103878</v>
      </c>
      <c r="F6007" s="106">
        <v>29445.63</v>
      </c>
      <c r="G6007" s="106">
        <v>718.19</v>
      </c>
      <c r="H6007" s="111" t="s">
        <v>449</v>
      </c>
      <c r="I6007" s="108" t="s">
        <v>11282</v>
      </c>
    </row>
    <row r="6008" spans="1:9" hidden="1">
      <c r="A6008" s="102" t="s">
        <v>12337</v>
      </c>
      <c r="B6008" s="100" t="s">
        <v>12338</v>
      </c>
      <c r="C6008" s="20" t="s">
        <v>10875</v>
      </c>
      <c r="D6008" s="105">
        <v>38645</v>
      </c>
      <c r="E6008" s="106">
        <v>148961.13</v>
      </c>
      <c r="F6008" s="106">
        <v>40681.589999999997</v>
      </c>
      <c r="G6008" s="106">
        <v>1043.1099999999999</v>
      </c>
      <c r="H6008" s="111" t="s">
        <v>449</v>
      </c>
      <c r="I6008" s="108" t="s">
        <v>10947</v>
      </c>
    </row>
    <row r="6009" spans="1:9" hidden="1">
      <c r="A6009" s="102" t="s">
        <v>12339</v>
      </c>
      <c r="B6009" s="100" t="s">
        <v>12340</v>
      </c>
      <c r="C6009" s="20" t="s">
        <v>10875</v>
      </c>
      <c r="D6009" s="105">
        <v>38672</v>
      </c>
      <c r="E6009" s="106">
        <v>58100</v>
      </c>
      <c r="F6009" s="106">
        <v>16154.01</v>
      </c>
      <c r="G6009" s="106">
        <v>403.85</v>
      </c>
      <c r="H6009" s="111" t="s">
        <v>450</v>
      </c>
      <c r="I6009" s="108" t="s">
        <v>6</v>
      </c>
    </row>
    <row r="6010" spans="1:9" hidden="1">
      <c r="A6010" s="102" t="s">
        <v>12341</v>
      </c>
      <c r="B6010" s="100" t="s">
        <v>12342</v>
      </c>
      <c r="C6010" s="20" t="s">
        <v>10875</v>
      </c>
      <c r="D6010" s="105">
        <v>38672</v>
      </c>
      <c r="E6010" s="106">
        <v>37800</v>
      </c>
      <c r="F6010" s="106">
        <v>10509.79</v>
      </c>
      <c r="G6010" s="106">
        <v>262.75</v>
      </c>
      <c r="H6010" s="111" t="s">
        <v>449</v>
      </c>
      <c r="I6010" s="108" t="s">
        <v>447</v>
      </c>
    </row>
    <row r="6011" spans="1:9" hidden="1">
      <c r="A6011" s="102" t="s">
        <v>12343</v>
      </c>
      <c r="B6011" s="100" t="s">
        <v>12344</v>
      </c>
      <c r="C6011" s="20" t="s">
        <v>10875</v>
      </c>
      <c r="D6011" s="105">
        <v>38678</v>
      </c>
      <c r="E6011" s="106">
        <v>78735.8</v>
      </c>
      <c r="F6011" s="106">
        <v>21891.54</v>
      </c>
      <c r="G6011" s="106">
        <v>547.29</v>
      </c>
      <c r="H6011" s="111" t="s">
        <v>449</v>
      </c>
      <c r="I6011" s="108" t="s">
        <v>10947</v>
      </c>
    </row>
    <row r="6012" spans="1:9" hidden="1">
      <c r="A6012" s="102" t="s">
        <v>12345</v>
      </c>
      <c r="B6012" s="100" t="s">
        <v>12346</v>
      </c>
      <c r="C6012" s="20" t="s">
        <v>10875</v>
      </c>
      <c r="D6012" s="105">
        <v>38574</v>
      </c>
      <c r="E6012" s="106">
        <v>95850</v>
      </c>
      <c r="F6012" s="106">
        <v>25005.37</v>
      </c>
      <c r="G6012" s="106">
        <v>675.82</v>
      </c>
      <c r="H6012" s="111" t="s">
        <v>449</v>
      </c>
      <c r="I6012" s="108" t="s">
        <v>10884</v>
      </c>
    </row>
    <row r="6013" spans="1:9" hidden="1">
      <c r="A6013" s="102" t="s">
        <v>12347</v>
      </c>
      <c r="B6013" s="100" t="s">
        <v>12348</v>
      </c>
      <c r="C6013" s="20" t="s">
        <v>10875</v>
      </c>
      <c r="D6013" s="105">
        <v>38574</v>
      </c>
      <c r="E6013" s="106">
        <v>171350</v>
      </c>
      <c r="F6013" s="106">
        <v>44701.84</v>
      </c>
      <c r="G6013" s="106">
        <v>1208.1500000000001</v>
      </c>
      <c r="H6013" s="111" t="s">
        <v>449</v>
      </c>
      <c r="I6013" s="108" t="s">
        <v>11282</v>
      </c>
    </row>
    <row r="6014" spans="1:9" hidden="1">
      <c r="A6014" s="102" t="s">
        <v>12349</v>
      </c>
      <c r="B6014" s="100" t="s">
        <v>12350</v>
      </c>
      <c r="C6014" s="20" t="s">
        <v>10875</v>
      </c>
      <c r="D6014" s="105">
        <v>38554</v>
      </c>
      <c r="E6014" s="106">
        <v>118170</v>
      </c>
      <c r="F6014" s="106">
        <v>30003.759999999998</v>
      </c>
      <c r="G6014" s="106">
        <v>833.44</v>
      </c>
      <c r="H6014" s="111" t="s">
        <v>449</v>
      </c>
      <c r="I6014" s="108" t="s">
        <v>10903</v>
      </c>
    </row>
    <row r="6015" spans="1:9" hidden="1">
      <c r="A6015" s="102" t="s">
        <v>12351</v>
      </c>
      <c r="B6015" s="100" t="s">
        <v>12352</v>
      </c>
      <c r="C6015" s="20" t="s">
        <v>10875</v>
      </c>
      <c r="D6015" s="105">
        <v>38514</v>
      </c>
      <c r="E6015" s="106">
        <v>980110.67</v>
      </c>
      <c r="F6015" s="106">
        <v>243074.66</v>
      </c>
      <c r="G6015" s="106">
        <v>6944.99</v>
      </c>
      <c r="H6015" s="111" t="s">
        <v>449</v>
      </c>
      <c r="I6015" s="108" t="s">
        <v>448</v>
      </c>
    </row>
    <row r="6016" spans="1:9" hidden="1">
      <c r="A6016" s="102" t="s">
        <v>12353</v>
      </c>
      <c r="B6016" s="100" t="s">
        <v>12354</v>
      </c>
      <c r="C6016" s="20" t="s">
        <v>10875</v>
      </c>
      <c r="D6016" s="105">
        <v>38527</v>
      </c>
      <c r="E6016" s="106">
        <v>1152547.79</v>
      </c>
      <c r="F6016" s="106">
        <v>285840.27</v>
      </c>
      <c r="G6016" s="106">
        <v>8166.87</v>
      </c>
      <c r="H6016" s="111" t="s">
        <v>449</v>
      </c>
      <c r="I6016" s="108" t="s">
        <v>11282</v>
      </c>
    </row>
    <row r="6017" spans="1:9" hidden="1">
      <c r="A6017" s="102" t="s">
        <v>12355</v>
      </c>
      <c r="B6017" s="100" t="s">
        <v>12356</v>
      </c>
      <c r="C6017" s="20" t="s">
        <v>10875</v>
      </c>
      <c r="D6017" s="105">
        <v>38664</v>
      </c>
      <c r="E6017" s="106">
        <v>225445.96</v>
      </c>
      <c r="F6017" s="106">
        <v>62682.559999999998</v>
      </c>
      <c r="G6017" s="106">
        <v>1567.06</v>
      </c>
      <c r="H6017" s="111" t="s">
        <v>449</v>
      </c>
      <c r="I6017" s="108" t="s">
        <v>10947</v>
      </c>
    </row>
    <row r="6018" spans="1:9" hidden="1">
      <c r="A6018" s="102" t="s">
        <v>12357</v>
      </c>
      <c r="B6018" s="100" t="s">
        <v>12358</v>
      </c>
      <c r="C6018" s="20" t="s">
        <v>10875</v>
      </c>
      <c r="D6018" s="105">
        <v>38450</v>
      </c>
      <c r="E6018" s="106">
        <v>655366.06999999995</v>
      </c>
      <c r="F6018" s="106">
        <v>153054.18</v>
      </c>
      <c r="G6018" s="106">
        <v>4638.01</v>
      </c>
      <c r="H6018" s="111" t="s">
        <v>449</v>
      </c>
      <c r="I6018" s="108" t="s">
        <v>10905</v>
      </c>
    </row>
    <row r="6019" spans="1:9" hidden="1">
      <c r="A6019" s="102" t="s">
        <v>12359</v>
      </c>
      <c r="B6019" s="100" t="s">
        <v>12360</v>
      </c>
      <c r="C6019" s="20" t="s">
        <v>10875</v>
      </c>
      <c r="D6019" s="105">
        <v>38621</v>
      </c>
      <c r="E6019" s="106">
        <v>96323.36</v>
      </c>
      <c r="F6019" s="106">
        <v>25684.39</v>
      </c>
      <c r="G6019" s="106">
        <v>675.91</v>
      </c>
      <c r="H6019" s="111" t="s">
        <v>449</v>
      </c>
      <c r="I6019" s="108" t="s">
        <v>10903</v>
      </c>
    </row>
    <row r="6020" spans="1:9" hidden="1">
      <c r="A6020" s="102" t="s">
        <v>12361</v>
      </c>
      <c r="B6020" s="100" t="s">
        <v>12362</v>
      </c>
      <c r="C6020" s="20" t="s">
        <v>10875</v>
      </c>
      <c r="D6020" s="105">
        <v>38538</v>
      </c>
      <c r="E6020" s="106">
        <v>46089.02</v>
      </c>
      <c r="F6020" s="106">
        <v>11702.2</v>
      </c>
      <c r="G6020" s="106">
        <v>325.06</v>
      </c>
      <c r="H6020" s="111" t="s">
        <v>449</v>
      </c>
      <c r="I6020" s="108" t="s">
        <v>11282</v>
      </c>
    </row>
    <row r="6021" spans="1:9" hidden="1">
      <c r="A6021" s="102" t="s">
        <v>12363</v>
      </c>
      <c r="B6021" s="100" t="s">
        <v>12364</v>
      </c>
      <c r="C6021" s="20" t="s">
        <v>10875</v>
      </c>
      <c r="D6021" s="105">
        <v>38664</v>
      </c>
      <c r="E6021" s="106">
        <v>77616.009999999995</v>
      </c>
      <c r="F6021" s="106">
        <v>21580.26</v>
      </c>
      <c r="G6021" s="106">
        <v>539.5</v>
      </c>
      <c r="H6021" s="111" t="s">
        <v>449</v>
      </c>
      <c r="I6021" s="108" t="s">
        <v>10947</v>
      </c>
    </row>
    <row r="6022" spans="1:9" hidden="1">
      <c r="A6022" s="102" t="s">
        <v>12365</v>
      </c>
      <c r="B6022" s="100" t="s">
        <v>12366</v>
      </c>
      <c r="C6022" s="20" t="s">
        <v>10875</v>
      </c>
      <c r="D6022" s="105">
        <v>38538</v>
      </c>
      <c r="E6022" s="106">
        <v>68198.7</v>
      </c>
      <c r="F6022" s="106">
        <v>17315.830000000002</v>
      </c>
      <c r="G6022" s="106">
        <v>481</v>
      </c>
      <c r="H6022" s="111" t="s">
        <v>449</v>
      </c>
      <c r="I6022" s="108" t="s">
        <v>11282</v>
      </c>
    </row>
    <row r="6023" spans="1:9" hidden="1">
      <c r="A6023" s="102" t="s">
        <v>12367</v>
      </c>
      <c r="B6023" s="100" t="s">
        <v>12368</v>
      </c>
      <c r="C6023" s="20" t="s">
        <v>10875</v>
      </c>
      <c r="D6023" s="105">
        <v>38533</v>
      </c>
      <c r="E6023" s="106">
        <v>2317975.9700000002</v>
      </c>
      <c r="F6023" s="106">
        <v>574875.17000000004</v>
      </c>
      <c r="G6023" s="106">
        <v>16425</v>
      </c>
      <c r="H6023" s="111" t="s">
        <v>449</v>
      </c>
      <c r="I6023" s="108" t="s">
        <v>448</v>
      </c>
    </row>
    <row r="6024" spans="1:9" hidden="1">
      <c r="A6024" s="102" t="s">
        <v>12369</v>
      </c>
      <c r="B6024" s="100" t="s">
        <v>12370</v>
      </c>
      <c r="C6024" s="20" t="s">
        <v>10875</v>
      </c>
      <c r="D6024" s="105">
        <v>38533</v>
      </c>
      <c r="E6024" s="106">
        <v>121998.74</v>
      </c>
      <c r="F6024" s="106">
        <v>30256.7</v>
      </c>
      <c r="G6024" s="106">
        <v>864.47</v>
      </c>
      <c r="H6024" s="111" t="s">
        <v>450</v>
      </c>
      <c r="I6024" s="108" t="s">
        <v>6</v>
      </c>
    </row>
    <row r="6025" spans="1:9" hidden="1">
      <c r="A6025" s="102" t="s">
        <v>12371</v>
      </c>
      <c r="B6025" s="100" t="s">
        <v>12372</v>
      </c>
      <c r="C6025" s="20" t="s">
        <v>10875</v>
      </c>
      <c r="D6025" s="105">
        <v>38533</v>
      </c>
      <c r="E6025" s="106">
        <v>2982191.31</v>
      </c>
      <c r="F6025" s="106">
        <v>739605.41</v>
      </c>
      <c r="G6025" s="106">
        <v>21131.58</v>
      </c>
      <c r="H6025" s="111" t="s">
        <v>449</v>
      </c>
      <c r="I6025" s="108" t="s">
        <v>11282</v>
      </c>
    </row>
    <row r="6026" spans="1:9" hidden="1">
      <c r="A6026" s="102" t="s">
        <v>12373</v>
      </c>
      <c r="B6026" s="100" t="s">
        <v>12374</v>
      </c>
      <c r="C6026" s="20" t="s">
        <v>10875</v>
      </c>
      <c r="D6026" s="105">
        <v>38664</v>
      </c>
      <c r="E6026" s="106">
        <v>2321539.8199999998</v>
      </c>
      <c r="F6026" s="106">
        <v>652819.56999999995</v>
      </c>
      <c r="G6026" s="106">
        <v>16320.49</v>
      </c>
      <c r="H6026" s="111" t="s">
        <v>449</v>
      </c>
      <c r="I6026" s="108" t="s">
        <v>447</v>
      </c>
    </row>
    <row r="6027" spans="1:9" hidden="1">
      <c r="A6027" s="102" t="s">
        <v>12375</v>
      </c>
      <c r="B6027" s="100" t="s">
        <v>12376</v>
      </c>
      <c r="C6027" s="20" t="s">
        <v>10875</v>
      </c>
      <c r="D6027" s="105">
        <v>38664</v>
      </c>
      <c r="E6027" s="106">
        <v>3482309.74</v>
      </c>
      <c r="F6027" s="106">
        <v>979229.45</v>
      </c>
      <c r="G6027" s="106">
        <v>24480.73</v>
      </c>
      <c r="H6027" s="111" t="s">
        <v>449</v>
      </c>
      <c r="I6027" s="108" t="s">
        <v>10947</v>
      </c>
    </row>
    <row r="6028" spans="1:9" hidden="1">
      <c r="A6028" s="102" t="s">
        <v>12377</v>
      </c>
      <c r="B6028" s="100" t="s">
        <v>12378</v>
      </c>
      <c r="C6028" s="20" t="s">
        <v>10875</v>
      </c>
      <c r="D6028" s="105">
        <v>38425</v>
      </c>
      <c r="E6028" s="106">
        <v>573443.93000000005</v>
      </c>
      <c r="F6028" s="106">
        <v>130217.84</v>
      </c>
      <c r="G6028" s="106">
        <v>4069.3</v>
      </c>
      <c r="H6028" s="111" t="s">
        <v>449</v>
      </c>
      <c r="I6028" s="108" t="s">
        <v>10884</v>
      </c>
    </row>
    <row r="6029" spans="1:9" hidden="1">
      <c r="A6029" s="102" t="s">
        <v>12379</v>
      </c>
      <c r="B6029" s="100" t="s">
        <v>12380</v>
      </c>
      <c r="C6029" s="20" t="s">
        <v>10875</v>
      </c>
      <c r="D6029" s="105">
        <v>38727</v>
      </c>
      <c r="E6029" s="106">
        <v>238929</v>
      </c>
      <c r="F6029" s="106">
        <v>69116.66</v>
      </c>
      <c r="G6029" s="106">
        <v>1645.63</v>
      </c>
      <c r="H6029" s="111" t="s">
        <v>449</v>
      </c>
      <c r="I6029" s="108" t="s">
        <v>10884</v>
      </c>
    </row>
    <row r="6030" spans="1:9" hidden="1">
      <c r="A6030" s="102" t="s">
        <v>12381</v>
      </c>
      <c r="B6030" s="100" t="s">
        <v>8</v>
      </c>
      <c r="C6030" s="20" t="s">
        <v>10875</v>
      </c>
      <c r="D6030" s="105">
        <v>38855</v>
      </c>
      <c r="E6030" s="106">
        <v>110773.35</v>
      </c>
      <c r="F6030" s="106">
        <v>34834.339999999997</v>
      </c>
      <c r="G6030" s="106">
        <v>757.27</v>
      </c>
      <c r="H6030" s="111" t="s">
        <v>10917</v>
      </c>
      <c r="I6030" s="108" t="s">
        <v>6</v>
      </c>
    </row>
    <row r="6031" spans="1:9" hidden="1">
      <c r="A6031" s="102" t="s">
        <v>12382</v>
      </c>
      <c r="B6031" s="100" t="s">
        <v>12383</v>
      </c>
      <c r="C6031" s="20" t="s">
        <v>10875</v>
      </c>
      <c r="D6031" s="105">
        <v>38826</v>
      </c>
      <c r="E6031" s="106">
        <v>3520452.2</v>
      </c>
      <c r="F6031" s="106">
        <v>1087987.8500000001</v>
      </c>
      <c r="G6031" s="106">
        <v>24177.51</v>
      </c>
      <c r="H6031" s="111" t="s">
        <v>449</v>
      </c>
      <c r="I6031" s="108" t="s">
        <v>11282</v>
      </c>
    </row>
    <row r="6032" spans="1:9" hidden="1">
      <c r="A6032" s="102" t="s">
        <v>12384</v>
      </c>
      <c r="B6032" s="100" t="s">
        <v>12385</v>
      </c>
      <c r="C6032" s="20" t="s">
        <v>10875</v>
      </c>
      <c r="D6032" s="105">
        <v>38869</v>
      </c>
      <c r="E6032" s="106">
        <v>1801492.4</v>
      </c>
      <c r="F6032" s="106">
        <v>603633.99</v>
      </c>
      <c r="G6032" s="106">
        <v>12843.27</v>
      </c>
      <c r="H6032" s="111" t="s">
        <v>449</v>
      </c>
      <c r="I6032" s="108" t="s">
        <v>10903</v>
      </c>
    </row>
    <row r="6033" spans="1:9" hidden="1">
      <c r="A6033" s="102" t="s">
        <v>12386</v>
      </c>
      <c r="B6033" s="100" t="s">
        <v>12387</v>
      </c>
      <c r="C6033" s="20" t="s">
        <v>10875</v>
      </c>
      <c r="D6033" s="105">
        <v>38869</v>
      </c>
      <c r="E6033" s="106">
        <v>1801492.4</v>
      </c>
      <c r="F6033" s="106">
        <v>603633.99</v>
      </c>
      <c r="G6033" s="106">
        <v>12843.27</v>
      </c>
      <c r="H6033" s="111" t="s">
        <v>449</v>
      </c>
      <c r="I6033" s="108" t="s">
        <v>10903</v>
      </c>
    </row>
    <row r="6034" spans="1:9" hidden="1">
      <c r="A6034" s="102" t="s">
        <v>12388</v>
      </c>
      <c r="B6034" s="100" t="s">
        <v>12389</v>
      </c>
      <c r="C6034" s="20" t="s">
        <v>10875</v>
      </c>
      <c r="D6034" s="105">
        <v>38869</v>
      </c>
      <c r="E6034" s="106">
        <v>1801492.4</v>
      </c>
      <c r="F6034" s="106">
        <v>603633.99</v>
      </c>
      <c r="G6034" s="106">
        <v>12843.27</v>
      </c>
      <c r="H6034" s="111" t="s">
        <v>449</v>
      </c>
      <c r="I6034" s="108" t="s">
        <v>10903</v>
      </c>
    </row>
    <row r="6035" spans="1:9" hidden="1">
      <c r="A6035" s="102" t="s">
        <v>12390</v>
      </c>
      <c r="B6035" s="100" t="s">
        <v>12391</v>
      </c>
      <c r="C6035" s="20" t="s">
        <v>10875</v>
      </c>
      <c r="D6035" s="105">
        <v>38869</v>
      </c>
      <c r="E6035" s="106">
        <v>1801492.4</v>
      </c>
      <c r="F6035" s="106">
        <v>603633.99</v>
      </c>
      <c r="G6035" s="106">
        <v>12843.27</v>
      </c>
      <c r="H6035" s="111" t="s">
        <v>449</v>
      </c>
      <c r="I6035" s="108" t="s">
        <v>10903</v>
      </c>
    </row>
    <row r="6036" spans="1:9" hidden="1">
      <c r="A6036" s="102" t="s">
        <v>12392</v>
      </c>
      <c r="B6036" s="100" t="s">
        <v>12393</v>
      </c>
      <c r="C6036" s="20" t="s">
        <v>10875</v>
      </c>
      <c r="D6036" s="105">
        <v>38869</v>
      </c>
      <c r="E6036" s="106">
        <v>317910.42</v>
      </c>
      <c r="F6036" s="106">
        <v>106523.66</v>
      </c>
      <c r="G6036" s="106">
        <v>2266.46</v>
      </c>
      <c r="H6036" s="111" t="s">
        <v>449</v>
      </c>
      <c r="I6036" s="108" t="s">
        <v>10903</v>
      </c>
    </row>
    <row r="6037" spans="1:9" hidden="1">
      <c r="A6037" s="102" t="s">
        <v>12394</v>
      </c>
      <c r="B6037" s="100" t="s">
        <v>12395</v>
      </c>
      <c r="C6037" s="20" t="s">
        <v>10875</v>
      </c>
      <c r="D6037" s="105">
        <v>38869</v>
      </c>
      <c r="E6037" s="106">
        <v>847761.13</v>
      </c>
      <c r="F6037" s="106">
        <v>284063.11</v>
      </c>
      <c r="G6037" s="106">
        <v>6043.89</v>
      </c>
      <c r="H6037" s="111" t="s">
        <v>449</v>
      </c>
      <c r="I6037" s="108" t="s">
        <v>10903</v>
      </c>
    </row>
    <row r="6038" spans="1:9" hidden="1">
      <c r="A6038" s="102" t="s">
        <v>12396</v>
      </c>
      <c r="B6038" s="100" t="s">
        <v>12397</v>
      </c>
      <c r="C6038" s="20" t="s">
        <v>10875</v>
      </c>
      <c r="D6038" s="105">
        <v>38869</v>
      </c>
      <c r="E6038" s="106">
        <v>317910.42</v>
      </c>
      <c r="F6038" s="106">
        <v>106523.66</v>
      </c>
      <c r="G6038" s="106">
        <v>2266.46</v>
      </c>
      <c r="H6038" s="111" t="s">
        <v>449</v>
      </c>
      <c r="I6038" s="108" t="s">
        <v>10903</v>
      </c>
    </row>
    <row r="6039" spans="1:9" hidden="1">
      <c r="A6039" s="102" t="s">
        <v>12398</v>
      </c>
      <c r="B6039" s="100" t="s">
        <v>12399</v>
      </c>
      <c r="C6039" s="20" t="s">
        <v>10875</v>
      </c>
      <c r="D6039" s="105">
        <v>38869</v>
      </c>
      <c r="E6039" s="106">
        <v>158955.21</v>
      </c>
      <c r="F6039" s="106">
        <v>53261.84</v>
      </c>
      <c r="G6039" s="106">
        <v>1133.23</v>
      </c>
      <c r="H6039" s="111" t="s">
        <v>449</v>
      </c>
      <c r="I6039" s="108" t="s">
        <v>10903</v>
      </c>
    </row>
    <row r="6040" spans="1:9" hidden="1">
      <c r="A6040" s="102" t="s">
        <v>12400</v>
      </c>
      <c r="B6040" s="100" t="s">
        <v>12401</v>
      </c>
      <c r="C6040" s="20" t="s">
        <v>10875</v>
      </c>
      <c r="D6040" s="105">
        <v>38869</v>
      </c>
      <c r="E6040" s="106">
        <v>158955.21</v>
      </c>
      <c r="F6040" s="106">
        <v>53261.84</v>
      </c>
      <c r="G6040" s="106">
        <v>1133.23</v>
      </c>
      <c r="H6040" s="111" t="s">
        <v>449</v>
      </c>
      <c r="I6040" s="108" t="s">
        <v>10903</v>
      </c>
    </row>
    <row r="6041" spans="1:9" hidden="1">
      <c r="A6041" s="102" t="s">
        <v>12402</v>
      </c>
      <c r="B6041" s="100" t="s">
        <v>12403</v>
      </c>
      <c r="C6041" s="20" t="s">
        <v>10875</v>
      </c>
      <c r="D6041" s="105">
        <v>38869</v>
      </c>
      <c r="E6041" s="106">
        <v>158955.21</v>
      </c>
      <c r="F6041" s="106">
        <v>53261.84</v>
      </c>
      <c r="G6041" s="106">
        <v>1133.23</v>
      </c>
      <c r="H6041" s="111" t="s">
        <v>449</v>
      </c>
      <c r="I6041" s="108" t="s">
        <v>10903</v>
      </c>
    </row>
    <row r="6042" spans="1:9" hidden="1">
      <c r="A6042" s="102" t="s">
        <v>12404</v>
      </c>
      <c r="B6042" s="100" t="s">
        <v>12405</v>
      </c>
      <c r="C6042" s="20" t="s">
        <v>10875</v>
      </c>
      <c r="D6042" s="105">
        <v>38869</v>
      </c>
      <c r="E6042" s="106">
        <v>158955.21</v>
      </c>
      <c r="F6042" s="106">
        <v>53261.84</v>
      </c>
      <c r="G6042" s="106">
        <v>1133.23</v>
      </c>
      <c r="H6042" s="111" t="s">
        <v>449</v>
      </c>
      <c r="I6042" s="108" t="s">
        <v>10903</v>
      </c>
    </row>
    <row r="6043" spans="1:9" hidden="1">
      <c r="A6043" s="102" t="s">
        <v>12406</v>
      </c>
      <c r="B6043" s="100" t="s">
        <v>12407</v>
      </c>
      <c r="C6043" s="20" t="s">
        <v>10875</v>
      </c>
      <c r="D6043" s="105">
        <v>38869</v>
      </c>
      <c r="E6043" s="106">
        <v>1271641.7</v>
      </c>
      <c r="F6043" s="106">
        <v>426094.58</v>
      </c>
      <c r="G6043" s="106">
        <v>9065.84</v>
      </c>
      <c r="H6043" s="111" t="s">
        <v>449</v>
      </c>
      <c r="I6043" s="108" t="s">
        <v>10903</v>
      </c>
    </row>
    <row r="6044" spans="1:9" hidden="1">
      <c r="A6044" s="102" t="s">
        <v>12408</v>
      </c>
      <c r="B6044" s="100" t="s">
        <v>12409</v>
      </c>
      <c r="C6044" s="20" t="s">
        <v>10875</v>
      </c>
      <c r="D6044" s="105">
        <v>39069</v>
      </c>
      <c r="E6044" s="106">
        <v>242525.52</v>
      </c>
      <c r="F6044" s="106">
        <v>88412.41</v>
      </c>
      <c r="G6044" s="106">
        <v>1668.16</v>
      </c>
      <c r="H6044" s="111" t="s">
        <v>449</v>
      </c>
      <c r="I6044" s="108" t="s">
        <v>10947</v>
      </c>
    </row>
    <row r="6045" spans="1:9" hidden="1">
      <c r="A6045" s="102" t="s">
        <v>12410</v>
      </c>
      <c r="B6045" s="100" t="s">
        <v>12411</v>
      </c>
      <c r="C6045" s="20" t="s">
        <v>10875</v>
      </c>
      <c r="D6045" s="105">
        <v>38980</v>
      </c>
      <c r="E6045" s="106">
        <v>1895244.62</v>
      </c>
      <c r="F6045" s="106">
        <v>648087.82999999996</v>
      </c>
      <c r="G6045" s="106">
        <v>12961.76</v>
      </c>
      <c r="H6045" s="111" t="s">
        <v>449</v>
      </c>
      <c r="I6045" s="108" t="s">
        <v>10905</v>
      </c>
    </row>
    <row r="6046" spans="1:9" hidden="1">
      <c r="A6046" s="102" t="s">
        <v>12412</v>
      </c>
      <c r="B6046" s="100" t="s">
        <v>12413</v>
      </c>
      <c r="C6046" s="20" t="s">
        <v>10875</v>
      </c>
      <c r="D6046" s="105">
        <v>38718</v>
      </c>
      <c r="E6046" s="106">
        <v>1918131.08</v>
      </c>
      <c r="F6046" s="106">
        <v>581379.64</v>
      </c>
      <c r="G6046" s="106">
        <v>13842.37</v>
      </c>
      <c r="H6046" s="111" t="s">
        <v>449</v>
      </c>
      <c r="I6046" s="108" t="s">
        <v>10968</v>
      </c>
    </row>
    <row r="6047" spans="1:9" hidden="1">
      <c r="A6047" s="102" t="s">
        <v>12414</v>
      </c>
      <c r="B6047" s="100" t="s">
        <v>12415</v>
      </c>
      <c r="C6047" s="20" t="s">
        <v>10875</v>
      </c>
      <c r="D6047" s="105">
        <v>38718</v>
      </c>
      <c r="E6047" s="106">
        <v>1918131.08</v>
      </c>
      <c r="F6047" s="106">
        <v>581379.64</v>
      </c>
      <c r="G6047" s="106">
        <v>13842.37</v>
      </c>
      <c r="H6047" s="111" t="s">
        <v>449</v>
      </c>
      <c r="I6047" s="108" t="s">
        <v>10968</v>
      </c>
    </row>
    <row r="6048" spans="1:9" hidden="1">
      <c r="A6048" s="102" t="s">
        <v>12416</v>
      </c>
      <c r="B6048" s="100" t="s">
        <v>12417</v>
      </c>
      <c r="C6048" s="20" t="s">
        <v>10875</v>
      </c>
      <c r="D6048" s="105">
        <v>38718</v>
      </c>
      <c r="E6048" s="106">
        <v>1918131.08</v>
      </c>
      <c r="F6048" s="106">
        <v>581379.64</v>
      </c>
      <c r="G6048" s="106">
        <v>13842.37</v>
      </c>
      <c r="H6048" s="111" t="s">
        <v>449</v>
      </c>
      <c r="I6048" s="108" t="s">
        <v>10968</v>
      </c>
    </row>
    <row r="6049" spans="1:9" hidden="1">
      <c r="A6049" s="102" t="s">
        <v>12418</v>
      </c>
      <c r="B6049" s="100" t="s">
        <v>12419</v>
      </c>
      <c r="C6049" s="20" t="s">
        <v>10875</v>
      </c>
      <c r="D6049" s="105">
        <v>38718</v>
      </c>
      <c r="E6049" s="106">
        <v>1918131.08</v>
      </c>
      <c r="F6049" s="106">
        <v>581379.64</v>
      </c>
      <c r="G6049" s="106">
        <v>13842.37</v>
      </c>
      <c r="H6049" s="111" t="s">
        <v>449</v>
      </c>
      <c r="I6049" s="108" t="s">
        <v>10968</v>
      </c>
    </row>
    <row r="6050" spans="1:9" hidden="1">
      <c r="A6050" s="102" t="s">
        <v>12420</v>
      </c>
      <c r="B6050" s="100" t="s">
        <v>12421</v>
      </c>
      <c r="C6050" s="20" t="s">
        <v>10875</v>
      </c>
      <c r="D6050" s="105">
        <v>38718</v>
      </c>
      <c r="E6050" s="106">
        <v>1918131.08</v>
      </c>
      <c r="F6050" s="106">
        <v>581379.64</v>
      </c>
      <c r="G6050" s="106">
        <v>13842.37</v>
      </c>
      <c r="H6050" s="111" t="s">
        <v>450</v>
      </c>
      <c r="I6050" s="108" t="s">
        <v>6</v>
      </c>
    </row>
    <row r="6051" spans="1:9" hidden="1">
      <c r="A6051" s="102" t="s">
        <v>12422</v>
      </c>
      <c r="B6051" s="100" t="s">
        <v>12423</v>
      </c>
      <c r="C6051" s="20" t="s">
        <v>10875</v>
      </c>
      <c r="D6051" s="105">
        <v>39002</v>
      </c>
      <c r="E6051" s="106">
        <v>59401.62</v>
      </c>
      <c r="F6051" s="106">
        <v>20345.53</v>
      </c>
      <c r="G6051" s="106">
        <v>398.93</v>
      </c>
      <c r="H6051" s="111" t="s">
        <v>450</v>
      </c>
      <c r="I6051" s="108" t="s">
        <v>6</v>
      </c>
    </row>
    <row r="6052" spans="1:9" hidden="1">
      <c r="A6052" s="102" t="s">
        <v>12424</v>
      </c>
      <c r="B6052" s="100" t="s">
        <v>12425</v>
      </c>
      <c r="C6052" s="20" t="s">
        <v>10875</v>
      </c>
      <c r="D6052" s="105">
        <v>39045</v>
      </c>
      <c r="E6052" s="106">
        <v>66386.27</v>
      </c>
      <c r="F6052" s="106">
        <v>23115.13</v>
      </c>
      <c r="G6052" s="106">
        <v>444.52</v>
      </c>
      <c r="H6052" s="111" t="s">
        <v>449</v>
      </c>
      <c r="I6052" s="108" t="s">
        <v>10947</v>
      </c>
    </row>
    <row r="6053" spans="1:9" hidden="1">
      <c r="A6053" s="102" t="s">
        <v>12426</v>
      </c>
      <c r="B6053" s="100" t="s">
        <v>12427</v>
      </c>
      <c r="C6053" s="20" t="s">
        <v>10875</v>
      </c>
      <c r="D6053" s="105">
        <v>39035</v>
      </c>
      <c r="E6053" s="106">
        <v>1608206.02</v>
      </c>
      <c r="F6053" s="106">
        <v>563045.57999999996</v>
      </c>
      <c r="G6053" s="106">
        <v>10827.8</v>
      </c>
      <c r="H6053" s="111" t="s">
        <v>449</v>
      </c>
      <c r="I6053" s="108" t="s">
        <v>10947</v>
      </c>
    </row>
    <row r="6054" spans="1:9" hidden="1">
      <c r="A6054" s="102" t="s">
        <v>12428</v>
      </c>
      <c r="B6054" s="100" t="s">
        <v>12429</v>
      </c>
      <c r="C6054" s="20" t="s">
        <v>10875</v>
      </c>
      <c r="D6054" s="105">
        <v>39035</v>
      </c>
      <c r="E6054" s="106">
        <v>1608206.02</v>
      </c>
      <c r="F6054" s="106">
        <v>563045.57999999996</v>
      </c>
      <c r="G6054" s="106">
        <v>10827.8</v>
      </c>
      <c r="H6054" s="111" t="s">
        <v>449</v>
      </c>
      <c r="I6054" s="108" t="s">
        <v>10947</v>
      </c>
    </row>
    <row r="6055" spans="1:9" hidden="1">
      <c r="A6055" s="102" t="s">
        <v>12430</v>
      </c>
      <c r="B6055" s="100" t="s">
        <v>12431</v>
      </c>
      <c r="C6055" s="20" t="s">
        <v>10875</v>
      </c>
      <c r="D6055" s="105">
        <v>39035</v>
      </c>
      <c r="E6055" s="106">
        <v>1608206.02</v>
      </c>
      <c r="F6055" s="106">
        <v>563045.57999999996</v>
      </c>
      <c r="G6055" s="106">
        <v>10827.8</v>
      </c>
      <c r="H6055" s="111" t="s">
        <v>449</v>
      </c>
      <c r="I6055" s="108" t="s">
        <v>10947</v>
      </c>
    </row>
    <row r="6056" spans="1:9" hidden="1">
      <c r="A6056" s="102" t="s">
        <v>12432</v>
      </c>
      <c r="B6056" s="100" t="s">
        <v>12433</v>
      </c>
      <c r="C6056" s="20" t="s">
        <v>10875</v>
      </c>
      <c r="D6056" s="105">
        <v>38936</v>
      </c>
      <c r="E6056" s="106">
        <v>194200</v>
      </c>
      <c r="F6056" s="106">
        <v>64892.01</v>
      </c>
      <c r="G6056" s="106">
        <v>1324.32</v>
      </c>
      <c r="H6056" s="111" t="s">
        <v>450</v>
      </c>
      <c r="I6056" s="108" t="s">
        <v>6</v>
      </c>
    </row>
    <row r="6057" spans="1:9" hidden="1">
      <c r="A6057" s="102" t="s">
        <v>12434</v>
      </c>
      <c r="B6057" s="100" t="s">
        <v>12435</v>
      </c>
      <c r="C6057" s="20" t="s">
        <v>10875</v>
      </c>
      <c r="D6057" s="105">
        <v>38936</v>
      </c>
      <c r="E6057" s="106">
        <v>227080</v>
      </c>
      <c r="F6057" s="106">
        <v>75878.720000000001</v>
      </c>
      <c r="G6057" s="106">
        <v>1548.55</v>
      </c>
      <c r="H6057" s="111" t="s">
        <v>450</v>
      </c>
      <c r="I6057" s="108" t="s">
        <v>6</v>
      </c>
    </row>
    <row r="6058" spans="1:9" hidden="1">
      <c r="A6058" s="102" t="s">
        <v>12436</v>
      </c>
      <c r="B6058" s="100" t="s">
        <v>2201</v>
      </c>
      <c r="C6058" s="20" t="s">
        <v>10875</v>
      </c>
      <c r="D6058" s="105">
        <v>39083</v>
      </c>
      <c r="E6058" s="106">
        <v>126832.68</v>
      </c>
      <c r="F6058" s="106">
        <v>46363.03</v>
      </c>
      <c r="G6058" s="106">
        <v>858.58</v>
      </c>
      <c r="H6058" s="111" t="s">
        <v>449</v>
      </c>
      <c r="I6058" s="108" t="s">
        <v>10903</v>
      </c>
    </row>
    <row r="6059" spans="1:9" hidden="1">
      <c r="A6059" s="102" t="s">
        <v>12437</v>
      </c>
      <c r="B6059" s="100" t="s">
        <v>391</v>
      </c>
      <c r="C6059" s="20" t="s">
        <v>10875</v>
      </c>
      <c r="D6059" s="105">
        <v>39083</v>
      </c>
      <c r="E6059" s="106">
        <v>530717.43000000005</v>
      </c>
      <c r="F6059" s="106">
        <v>194619.69</v>
      </c>
      <c r="G6059" s="106">
        <v>3604.07</v>
      </c>
      <c r="H6059" s="111" t="s">
        <v>449</v>
      </c>
      <c r="I6059" s="108" t="s">
        <v>2</v>
      </c>
    </row>
    <row r="6060" spans="1:9" hidden="1">
      <c r="A6060" s="102" t="s">
        <v>12438</v>
      </c>
      <c r="B6060" s="100" t="s">
        <v>12439</v>
      </c>
      <c r="C6060" s="20" t="s">
        <v>10875</v>
      </c>
      <c r="D6060" s="105">
        <v>39083</v>
      </c>
      <c r="E6060" s="106">
        <v>51724</v>
      </c>
      <c r="F6060" s="106">
        <v>19043.34</v>
      </c>
      <c r="G6060" s="106">
        <v>352.66</v>
      </c>
      <c r="H6060" s="111" t="s">
        <v>449</v>
      </c>
      <c r="I6060" s="108" t="s">
        <v>4</v>
      </c>
    </row>
    <row r="6061" spans="1:9" hidden="1">
      <c r="A6061" s="102" t="s">
        <v>12440</v>
      </c>
      <c r="B6061" s="100" t="s">
        <v>12441</v>
      </c>
      <c r="C6061" s="20" t="s">
        <v>10875</v>
      </c>
      <c r="D6061" s="105">
        <v>39083</v>
      </c>
      <c r="E6061" s="106">
        <v>29459</v>
      </c>
      <c r="F6061" s="106">
        <v>10830.59</v>
      </c>
      <c r="G6061" s="106">
        <v>200.56</v>
      </c>
      <c r="H6061" s="111" t="s">
        <v>449</v>
      </c>
      <c r="I6061" s="108" t="s">
        <v>4</v>
      </c>
    </row>
    <row r="6062" spans="1:9" hidden="1">
      <c r="A6062" s="102" t="s">
        <v>12442</v>
      </c>
      <c r="B6062" s="100" t="s">
        <v>12443</v>
      </c>
      <c r="C6062" s="20" t="s">
        <v>10875</v>
      </c>
      <c r="D6062" s="105">
        <v>39220</v>
      </c>
      <c r="E6062" s="106">
        <v>118000</v>
      </c>
      <c r="F6062" s="106">
        <v>44993.04</v>
      </c>
      <c r="G6062" s="106">
        <v>775.74</v>
      </c>
      <c r="H6062" s="111" t="s">
        <v>449</v>
      </c>
      <c r="I6062" s="108" t="s">
        <v>11828</v>
      </c>
    </row>
    <row r="6063" spans="1:9" hidden="1">
      <c r="A6063" s="102" t="s">
        <v>12444</v>
      </c>
      <c r="B6063" s="100" t="s">
        <v>12445</v>
      </c>
      <c r="C6063" s="20" t="s">
        <v>10875</v>
      </c>
      <c r="D6063" s="105">
        <v>39239</v>
      </c>
      <c r="E6063" s="106">
        <v>73106</v>
      </c>
      <c r="F6063" s="106">
        <v>28485.52</v>
      </c>
      <c r="G6063" s="106">
        <v>482.8</v>
      </c>
      <c r="H6063" s="111" t="s">
        <v>449</v>
      </c>
      <c r="I6063" s="108" t="s">
        <v>10968</v>
      </c>
    </row>
    <row r="6064" spans="1:9" hidden="1">
      <c r="A6064" s="102" t="s">
        <v>12446</v>
      </c>
      <c r="B6064" s="100" t="s">
        <v>12447</v>
      </c>
      <c r="C6064" s="20" t="s">
        <v>10875</v>
      </c>
      <c r="D6064" s="105">
        <v>39083</v>
      </c>
      <c r="E6064" s="106">
        <v>58097</v>
      </c>
      <c r="F6064" s="106">
        <v>21290.92</v>
      </c>
      <c r="G6064" s="106">
        <v>394.27</v>
      </c>
      <c r="H6064" s="111" t="s">
        <v>449</v>
      </c>
      <c r="I6064" s="108" t="s">
        <v>448</v>
      </c>
    </row>
    <row r="6065" spans="1:9" hidden="1">
      <c r="A6065" s="102" t="s">
        <v>12448</v>
      </c>
      <c r="B6065" s="100" t="s">
        <v>9663</v>
      </c>
      <c r="C6065" s="20" t="s">
        <v>10875</v>
      </c>
      <c r="D6065" s="105">
        <v>39269</v>
      </c>
      <c r="E6065" s="106">
        <v>37315.68</v>
      </c>
      <c r="F6065" s="106">
        <v>14786.11</v>
      </c>
      <c r="G6065" s="106">
        <v>246.43</v>
      </c>
      <c r="H6065" s="111" t="s">
        <v>450</v>
      </c>
      <c r="I6065" s="108" t="s">
        <v>6</v>
      </c>
    </row>
    <row r="6066" spans="1:9" hidden="1">
      <c r="A6066" s="102" t="s">
        <v>12449</v>
      </c>
      <c r="B6066" s="100" t="s">
        <v>12450</v>
      </c>
      <c r="C6066" s="20" t="s">
        <v>10875</v>
      </c>
      <c r="D6066" s="105">
        <v>39289</v>
      </c>
      <c r="E6066" s="106">
        <v>141460.89000000001</v>
      </c>
      <c r="F6066" s="106">
        <v>56366.239999999998</v>
      </c>
      <c r="G6066" s="106">
        <v>939.44</v>
      </c>
      <c r="H6066" s="111" t="s">
        <v>449</v>
      </c>
      <c r="I6066" s="108" t="s">
        <v>11869</v>
      </c>
    </row>
    <row r="6067" spans="1:9" hidden="1">
      <c r="A6067" s="102" t="s">
        <v>12451</v>
      </c>
      <c r="B6067" s="100" t="s">
        <v>1458</v>
      </c>
      <c r="C6067" s="20" t="s">
        <v>10875</v>
      </c>
      <c r="D6067" s="105">
        <v>39278</v>
      </c>
      <c r="E6067" s="106">
        <v>378301.28</v>
      </c>
      <c r="F6067" s="106">
        <v>148814.45000000001</v>
      </c>
      <c r="G6067" s="106">
        <v>2480.2399999999998</v>
      </c>
      <c r="H6067" s="111" t="s">
        <v>449</v>
      </c>
      <c r="I6067" s="108" t="s">
        <v>3</v>
      </c>
    </row>
    <row r="6068" spans="1:9" hidden="1">
      <c r="A6068" s="102" t="s">
        <v>12452</v>
      </c>
      <c r="B6068" s="100" t="s">
        <v>12453</v>
      </c>
      <c r="C6068" s="20" t="s">
        <v>10875</v>
      </c>
      <c r="D6068" s="105">
        <v>39344</v>
      </c>
      <c r="E6068" s="106">
        <v>230775</v>
      </c>
      <c r="F6068" s="106">
        <v>92993.68</v>
      </c>
      <c r="G6068" s="106">
        <v>1499.9</v>
      </c>
      <c r="H6068" s="108" t="s">
        <v>449</v>
      </c>
      <c r="I6068" s="108" t="s">
        <v>10947</v>
      </c>
    </row>
    <row r="6069" spans="1:9" hidden="1">
      <c r="A6069" s="102" t="s">
        <v>12454</v>
      </c>
      <c r="B6069" s="100" t="s">
        <v>12455</v>
      </c>
      <c r="C6069" s="20" t="s">
        <v>10875</v>
      </c>
      <c r="D6069" s="105">
        <v>39083</v>
      </c>
      <c r="E6069" s="106">
        <v>1</v>
      </c>
      <c r="F6069" s="106">
        <v>0.32</v>
      </c>
      <c r="G6069" s="106">
        <v>0.01</v>
      </c>
      <c r="H6069" s="108" t="s">
        <v>449</v>
      </c>
      <c r="I6069" s="108" t="s">
        <v>10903</v>
      </c>
    </row>
    <row r="6070" spans="1:9" hidden="1">
      <c r="A6070" s="102" t="s">
        <v>12456</v>
      </c>
      <c r="B6070" s="100" t="s">
        <v>12457</v>
      </c>
      <c r="C6070" s="20" t="s">
        <v>10875</v>
      </c>
      <c r="D6070" s="105">
        <v>39356</v>
      </c>
      <c r="E6070" s="106">
        <v>85650</v>
      </c>
      <c r="F6070" s="106">
        <v>34869.56</v>
      </c>
      <c r="G6070" s="106">
        <v>553.49</v>
      </c>
      <c r="H6070" s="108" t="s">
        <v>449</v>
      </c>
      <c r="I6070" s="108" t="s">
        <v>10947</v>
      </c>
    </row>
    <row r="6071" spans="1:9" hidden="1">
      <c r="A6071" s="102" t="s">
        <v>12458</v>
      </c>
      <c r="B6071" s="100" t="s">
        <v>3223</v>
      </c>
      <c r="C6071" s="20" t="s">
        <v>10875</v>
      </c>
      <c r="D6071" s="105">
        <v>39379</v>
      </c>
      <c r="E6071" s="106">
        <v>95099</v>
      </c>
      <c r="F6071" s="106">
        <v>38592.26</v>
      </c>
      <c r="G6071" s="106">
        <v>612.58000000000004</v>
      </c>
      <c r="H6071" s="108" t="s">
        <v>449</v>
      </c>
      <c r="I6071" s="108" t="s">
        <v>10947</v>
      </c>
    </row>
    <row r="6072" spans="1:9" hidden="1">
      <c r="A6072" s="102" t="s">
        <v>12459</v>
      </c>
      <c r="B6072" s="100" t="s">
        <v>5358</v>
      </c>
      <c r="C6072" s="20" t="s">
        <v>10875</v>
      </c>
      <c r="D6072" s="105">
        <v>39379</v>
      </c>
      <c r="E6072" s="106">
        <v>111381</v>
      </c>
      <c r="F6072" s="106">
        <v>45199.67</v>
      </c>
      <c r="G6072" s="106">
        <v>717.46</v>
      </c>
      <c r="H6072" s="108" t="s">
        <v>449</v>
      </c>
      <c r="I6072" s="108" t="s">
        <v>10947</v>
      </c>
    </row>
    <row r="6073" spans="1:9" hidden="1">
      <c r="A6073" s="102" t="s">
        <v>12460</v>
      </c>
      <c r="B6073" s="100" t="s">
        <v>12461</v>
      </c>
      <c r="C6073" s="20" t="s">
        <v>10875</v>
      </c>
      <c r="D6073" s="105">
        <v>39379</v>
      </c>
      <c r="E6073" s="106">
        <v>190346</v>
      </c>
      <c r="F6073" s="106">
        <v>77244.639999999999</v>
      </c>
      <c r="G6073" s="106">
        <v>1226.1099999999999</v>
      </c>
      <c r="H6073" s="108" t="s">
        <v>449</v>
      </c>
      <c r="I6073" s="108" t="s">
        <v>10947</v>
      </c>
    </row>
    <row r="6074" spans="1:9" hidden="1">
      <c r="A6074" s="102" t="s">
        <v>12462</v>
      </c>
      <c r="B6074" s="100" t="s">
        <v>12463</v>
      </c>
      <c r="C6074" s="20" t="s">
        <v>10875</v>
      </c>
      <c r="D6074" s="105">
        <v>39350</v>
      </c>
      <c r="E6074" s="106">
        <v>366016</v>
      </c>
      <c r="F6074" s="106">
        <v>145678.81</v>
      </c>
      <c r="G6074" s="106">
        <v>2349.66</v>
      </c>
      <c r="H6074" s="108" t="s">
        <v>449</v>
      </c>
      <c r="I6074" s="108" t="s">
        <v>4</v>
      </c>
    </row>
    <row r="6075" spans="1:9" hidden="1">
      <c r="A6075" s="102" t="s">
        <v>12464</v>
      </c>
      <c r="B6075" s="100" t="s">
        <v>1472</v>
      </c>
      <c r="C6075" s="20" t="s">
        <v>10875</v>
      </c>
      <c r="D6075" s="105">
        <v>39322</v>
      </c>
      <c r="E6075" s="106">
        <v>279718.24</v>
      </c>
      <c r="F6075" s="106">
        <v>110221.32</v>
      </c>
      <c r="G6075" s="106">
        <v>1806.91</v>
      </c>
      <c r="H6075" s="108" t="s">
        <v>449</v>
      </c>
      <c r="I6075" s="108" t="s">
        <v>10947</v>
      </c>
    </row>
    <row r="6076" spans="1:9" hidden="1">
      <c r="A6076" s="102" t="s">
        <v>12465</v>
      </c>
      <c r="B6076" s="100" t="s">
        <v>9663</v>
      </c>
      <c r="C6076" s="20" t="s">
        <v>10875</v>
      </c>
      <c r="D6076" s="105">
        <v>39322</v>
      </c>
      <c r="E6076" s="106">
        <v>71242.880000000005</v>
      </c>
      <c r="F6076" s="106">
        <v>28072.89</v>
      </c>
      <c r="G6076" s="106">
        <v>460.21</v>
      </c>
      <c r="H6076" s="108" t="s">
        <v>449</v>
      </c>
      <c r="I6076" s="108" t="s">
        <v>10947</v>
      </c>
    </row>
    <row r="6077" spans="1:9" hidden="1">
      <c r="A6077" s="102" t="s">
        <v>12466</v>
      </c>
      <c r="B6077" s="100" t="s">
        <v>6045</v>
      </c>
      <c r="C6077" s="20" t="s">
        <v>10875</v>
      </c>
      <c r="D6077" s="105">
        <v>39434</v>
      </c>
      <c r="E6077" s="106">
        <v>171682.91</v>
      </c>
      <c r="F6077" s="106">
        <v>71534.62</v>
      </c>
      <c r="G6077" s="106">
        <v>1100.53</v>
      </c>
      <c r="H6077" s="108" t="s">
        <v>449</v>
      </c>
      <c r="I6077" s="108" t="s">
        <v>10876</v>
      </c>
    </row>
    <row r="6078" spans="1:9" hidden="1">
      <c r="A6078" s="102" t="s">
        <v>12467</v>
      </c>
      <c r="B6078" s="100" t="s">
        <v>12468</v>
      </c>
      <c r="C6078" s="20" t="s">
        <v>10875</v>
      </c>
      <c r="D6078" s="105">
        <v>39427</v>
      </c>
      <c r="E6078" s="106">
        <v>51502.33</v>
      </c>
      <c r="F6078" s="106">
        <v>21490.560000000001</v>
      </c>
      <c r="G6078" s="106">
        <v>330.62</v>
      </c>
      <c r="H6078" s="108" t="s">
        <v>449</v>
      </c>
      <c r="I6078" s="108" t="s">
        <v>4</v>
      </c>
    </row>
    <row r="6079" spans="1:9" hidden="1">
      <c r="A6079" s="102" t="s">
        <v>12469</v>
      </c>
      <c r="B6079" s="100" t="s">
        <v>12470</v>
      </c>
      <c r="C6079" s="20" t="s">
        <v>10875</v>
      </c>
      <c r="D6079" s="105">
        <v>39283</v>
      </c>
      <c r="E6079" s="106">
        <v>1109738.93</v>
      </c>
      <c r="F6079" s="106">
        <v>426922.23</v>
      </c>
      <c r="G6079" s="106">
        <v>7115.37</v>
      </c>
      <c r="H6079" s="108" t="s">
        <v>449</v>
      </c>
      <c r="I6079" s="108" t="s">
        <v>10968</v>
      </c>
    </row>
    <row r="6080" spans="1:9" hidden="1">
      <c r="A6080" s="102" t="s">
        <v>12471</v>
      </c>
      <c r="B6080" s="100" t="s">
        <v>321</v>
      </c>
      <c r="C6080" s="20" t="s">
        <v>10875</v>
      </c>
      <c r="D6080" s="105">
        <v>39342</v>
      </c>
      <c r="E6080" s="106">
        <v>43547.75</v>
      </c>
      <c r="F6080" s="106">
        <v>17357.68</v>
      </c>
      <c r="G6080" s="106">
        <v>279.95999999999998</v>
      </c>
      <c r="H6080" s="108" t="s">
        <v>449</v>
      </c>
      <c r="I6080" s="108" t="s">
        <v>4</v>
      </c>
    </row>
    <row r="6081" spans="1:9" hidden="1">
      <c r="A6081" s="102" t="s">
        <v>12472</v>
      </c>
      <c r="B6081" s="100" t="s">
        <v>321</v>
      </c>
      <c r="C6081" s="20" t="s">
        <v>10875</v>
      </c>
      <c r="D6081" s="105">
        <v>39342</v>
      </c>
      <c r="E6081" s="106">
        <v>43547.75</v>
      </c>
      <c r="F6081" s="106">
        <v>17357.68</v>
      </c>
      <c r="G6081" s="106">
        <v>279.95999999999998</v>
      </c>
      <c r="H6081" s="108" t="s">
        <v>449</v>
      </c>
      <c r="I6081" s="108" t="s">
        <v>4</v>
      </c>
    </row>
    <row r="6082" spans="1:9" hidden="1">
      <c r="A6082" s="102" t="s">
        <v>12473</v>
      </c>
      <c r="B6082" s="100" t="s">
        <v>321</v>
      </c>
      <c r="C6082" s="20" t="s">
        <v>10875</v>
      </c>
      <c r="D6082" s="105">
        <v>39342</v>
      </c>
      <c r="E6082" s="106">
        <v>43547.75</v>
      </c>
      <c r="F6082" s="106">
        <v>17357.68</v>
      </c>
      <c r="G6082" s="106">
        <v>279.95999999999998</v>
      </c>
      <c r="H6082" s="108" t="s">
        <v>449</v>
      </c>
      <c r="I6082" s="108" t="s">
        <v>4</v>
      </c>
    </row>
    <row r="6083" spans="1:9" hidden="1">
      <c r="A6083" s="102" t="s">
        <v>12474</v>
      </c>
      <c r="B6083" s="100" t="s">
        <v>12470</v>
      </c>
      <c r="C6083" s="20" t="s">
        <v>10875</v>
      </c>
      <c r="D6083" s="105">
        <v>39283</v>
      </c>
      <c r="E6083" s="106">
        <v>1120163.1200000001</v>
      </c>
      <c r="F6083" s="106">
        <v>430984.45</v>
      </c>
      <c r="G6083" s="106">
        <v>7183.07</v>
      </c>
      <c r="H6083" s="108" t="s">
        <v>449</v>
      </c>
      <c r="I6083" s="108" t="s">
        <v>10968</v>
      </c>
    </row>
    <row r="6084" spans="1:9" hidden="1">
      <c r="A6084" s="102" t="s">
        <v>12475</v>
      </c>
      <c r="B6084" s="100" t="s">
        <v>12476</v>
      </c>
      <c r="C6084" s="20" t="s">
        <v>10875</v>
      </c>
      <c r="D6084" s="105">
        <v>39542</v>
      </c>
      <c r="E6084" s="106">
        <v>215852.74</v>
      </c>
      <c r="F6084" s="106">
        <v>95473.39</v>
      </c>
      <c r="G6084" s="106">
        <v>1383.67</v>
      </c>
      <c r="H6084" s="108" t="s">
        <v>449</v>
      </c>
      <c r="I6084" s="108" t="s">
        <v>4</v>
      </c>
    </row>
    <row r="6085" spans="1:9" hidden="1">
      <c r="A6085" s="102" t="s">
        <v>12477</v>
      </c>
      <c r="B6085" s="100" t="s">
        <v>12476</v>
      </c>
      <c r="C6085" s="20" t="s">
        <v>10875</v>
      </c>
      <c r="D6085" s="105">
        <v>39542</v>
      </c>
      <c r="E6085" s="106">
        <v>215852.74</v>
      </c>
      <c r="F6085" s="106">
        <v>95473.39</v>
      </c>
      <c r="G6085" s="106">
        <v>1383.67</v>
      </c>
      <c r="H6085" s="108" t="s">
        <v>449</v>
      </c>
      <c r="I6085" s="108" t="s">
        <v>4</v>
      </c>
    </row>
    <row r="6086" spans="1:9" hidden="1">
      <c r="A6086" s="102" t="s">
        <v>12478</v>
      </c>
      <c r="B6086" s="100" t="s">
        <v>12476</v>
      </c>
      <c r="C6086" s="20" t="s">
        <v>10875</v>
      </c>
      <c r="D6086" s="105">
        <v>39542</v>
      </c>
      <c r="E6086" s="106">
        <v>215852.74</v>
      </c>
      <c r="F6086" s="106">
        <v>95473.39</v>
      </c>
      <c r="G6086" s="106">
        <v>1383.67</v>
      </c>
      <c r="H6086" s="108" t="s">
        <v>449</v>
      </c>
      <c r="I6086" s="108" t="s">
        <v>4</v>
      </c>
    </row>
    <row r="6087" spans="1:9" hidden="1">
      <c r="A6087" s="102" t="s">
        <v>12479</v>
      </c>
      <c r="B6087" s="100" t="s">
        <v>12476</v>
      </c>
      <c r="C6087" s="20" t="s">
        <v>10875</v>
      </c>
      <c r="D6087" s="105">
        <v>39542</v>
      </c>
      <c r="E6087" s="106">
        <v>215852.74</v>
      </c>
      <c r="F6087" s="106">
        <v>95473.39</v>
      </c>
      <c r="G6087" s="106">
        <v>1383.67</v>
      </c>
      <c r="H6087" s="108" t="s">
        <v>450</v>
      </c>
      <c r="I6087" s="108" t="s">
        <v>6</v>
      </c>
    </row>
    <row r="6088" spans="1:9" hidden="1">
      <c r="A6088" s="102" t="s">
        <v>12480</v>
      </c>
      <c r="B6088" s="100" t="s">
        <v>12481</v>
      </c>
      <c r="C6088" s="20" t="s">
        <v>10875</v>
      </c>
      <c r="D6088" s="105">
        <v>39448</v>
      </c>
      <c r="E6088" s="106">
        <v>4585723.38</v>
      </c>
      <c r="F6088" s="106">
        <v>1948371.68</v>
      </c>
      <c r="G6088" s="106">
        <v>29520.78</v>
      </c>
      <c r="H6088" s="108" t="s">
        <v>449</v>
      </c>
      <c r="I6088" s="108" t="s">
        <v>10947</v>
      </c>
    </row>
    <row r="6089" spans="1:9" hidden="1">
      <c r="A6089" s="102" t="s">
        <v>12482</v>
      </c>
      <c r="B6089" s="100" t="s">
        <v>12483</v>
      </c>
      <c r="C6089" s="20" t="s">
        <v>10875</v>
      </c>
      <c r="D6089" s="105">
        <v>39448</v>
      </c>
      <c r="E6089" s="106">
        <v>274658.34999999998</v>
      </c>
      <c r="F6089" s="106">
        <v>117812.67</v>
      </c>
      <c r="G6089" s="106">
        <v>1785.04</v>
      </c>
      <c r="H6089" s="108" t="s">
        <v>449</v>
      </c>
      <c r="I6089" s="108" t="s">
        <v>10968</v>
      </c>
    </row>
    <row r="6090" spans="1:9" hidden="1">
      <c r="A6090" s="102" t="s">
        <v>12484</v>
      </c>
      <c r="B6090" s="100" t="s">
        <v>8066</v>
      </c>
      <c r="C6090" s="20" t="s">
        <v>10875</v>
      </c>
      <c r="D6090" s="105">
        <v>39556</v>
      </c>
      <c r="E6090" s="106">
        <v>161218</v>
      </c>
      <c r="F6090" s="106">
        <v>71307.97</v>
      </c>
      <c r="G6090" s="106">
        <v>1033.45</v>
      </c>
      <c r="H6090" s="108" t="s">
        <v>449</v>
      </c>
      <c r="I6090" s="108" t="s">
        <v>11828</v>
      </c>
    </row>
    <row r="6091" spans="1:9" hidden="1">
      <c r="A6091" s="102" t="s">
        <v>12485</v>
      </c>
      <c r="B6091" s="100" t="s">
        <v>12486</v>
      </c>
      <c r="C6091" s="20" t="s">
        <v>10875</v>
      </c>
      <c r="D6091" s="105">
        <v>39448</v>
      </c>
      <c r="E6091" s="106">
        <v>173880.69</v>
      </c>
      <c r="F6091" s="106">
        <v>73973</v>
      </c>
      <c r="G6091" s="106">
        <v>1120.8</v>
      </c>
      <c r="H6091" s="108" t="s">
        <v>449</v>
      </c>
      <c r="I6091" s="108" t="s">
        <v>4</v>
      </c>
    </row>
    <row r="6092" spans="1:9" hidden="1">
      <c r="A6092" s="102" t="s">
        <v>12487</v>
      </c>
      <c r="B6092" s="100" t="s">
        <v>8</v>
      </c>
      <c r="C6092" s="20" t="s">
        <v>10875</v>
      </c>
      <c r="D6092" s="105">
        <v>39660</v>
      </c>
      <c r="E6092" s="106">
        <v>83993.25</v>
      </c>
      <c r="F6092" s="106">
        <v>38766.129999999997</v>
      </c>
      <c r="G6092" s="106">
        <v>538.41999999999996</v>
      </c>
      <c r="H6092" s="108" t="s">
        <v>449</v>
      </c>
      <c r="I6092" s="108" t="s">
        <v>10876</v>
      </c>
    </row>
    <row r="6093" spans="1:9" hidden="1">
      <c r="A6093" s="102" t="s">
        <v>12488</v>
      </c>
      <c r="B6093" s="100" t="s">
        <v>12489</v>
      </c>
      <c r="C6093" s="20" t="s">
        <v>10875</v>
      </c>
      <c r="D6093" s="105">
        <v>39660</v>
      </c>
      <c r="E6093" s="106">
        <v>77519.3</v>
      </c>
      <c r="F6093" s="106">
        <v>35778.129999999997</v>
      </c>
      <c r="G6093" s="106">
        <v>496.92</v>
      </c>
      <c r="H6093" s="108" t="s">
        <v>449</v>
      </c>
      <c r="I6093" s="108" t="s">
        <v>10876</v>
      </c>
    </row>
    <row r="6094" spans="1:9" hidden="1">
      <c r="A6094" s="102" t="s">
        <v>12490</v>
      </c>
      <c r="B6094" s="100" t="s">
        <v>12491</v>
      </c>
      <c r="C6094" s="20" t="s">
        <v>10875</v>
      </c>
      <c r="D6094" s="105">
        <v>39646</v>
      </c>
      <c r="E6094" s="106">
        <v>149165.91</v>
      </c>
      <c r="F6094" s="106">
        <v>68845.850000000006</v>
      </c>
      <c r="G6094" s="106">
        <v>956.19</v>
      </c>
      <c r="H6094" s="108" t="s">
        <v>449</v>
      </c>
      <c r="I6094" s="108" t="s">
        <v>11869</v>
      </c>
    </row>
    <row r="6095" spans="1:9" hidden="1">
      <c r="A6095" s="102" t="s">
        <v>12492</v>
      </c>
      <c r="B6095" s="100" t="s">
        <v>5988</v>
      </c>
      <c r="C6095" s="20" t="s">
        <v>10875</v>
      </c>
      <c r="D6095" s="105">
        <v>39639</v>
      </c>
      <c r="E6095" s="106">
        <v>95093.96</v>
      </c>
      <c r="F6095" s="106">
        <v>43889.49</v>
      </c>
      <c r="G6095" s="106">
        <v>609.58000000000004</v>
      </c>
      <c r="H6095" s="108" t="s">
        <v>449</v>
      </c>
      <c r="I6095" s="108" t="s">
        <v>4</v>
      </c>
    </row>
    <row r="6096" spans="1:9" hidden="1">
      <c r="A6096" s="102" t="s">
        <v>12493</v>
      </c>
      <c r="B6096" s="100" t="s">
        <v>12494</v>
      </c>
      <c r="C6096" s="20" t="s">
        <v>10875</v>
      </c>
      <c r="D6096" s="105">
        <v>39604</v>
      </c>
      <c r="E6096" s="106">
        <v>234939.2</v>
      </c>
      <c r="F6096" s="106">
        <v>106927.5</v>
      </c>
      <c r="G6096" s="106">
        <v>1506.02</v>
      </c>
      <c r="H6096" s="108" t="s">
        <v>449</v>
      </c>
      <c r="I6096" s="108" t="s">
        <v>2</v>
      </c>
    </row>
    <row r="6097" spans="1:9" hidden="1">
      <c r="A6097" s="102" t="s">
        <v>12495</v>
      </c>
      <c r="B6097" s="100" t="s">
        <v>12496</v>
      </c>
      <c r="C6097" s="20" t="s">
        <v>10875</v>
      </c>
      <c r="D6097" s="105">
        <v>39504</v>
      </c>
      <c r="E6097" s="106">
        <v>1326967.17</v>
      </c>
      <c r="F6097" s="106">
        <v>569915.43000000005</v>
      </c>
      <c r="G6097" s="106">
        <v>8506.2000000000007</v>
      </c>
      <c r="H6097" s="108" t="s">
        <v>450</v>
      </c>
      <c r="I6097" s="108" t="s">
        <v>6</v>
      </c>
    </row>
    <row r="6098" spans="1:9" hidden="1">
      <c r="A6098" s="102" t="s">
        <v>12497</v>
      </c>
      <c r="B6098" s="100" t="s">
        <v>12498</v>
      </c>
      <c r="C6098" s="20" t="s">
        <v>10875</v>
      </c>
      <c r="D6098" s="105">
        <v>39662</v>
      </c>
      <c r="E6098" s="106">
        <v>2378852.4500000002</v>
      </c>
      <c r="F6098" s="106">
        <v>1113181.07</v>
      </c>
      <c r="G6098" s="106">
        <v>15249.05</v>
      </c>
      <c r="H6098" s="108" t="s">
        <v>449</v>
      </c>
      <c r="I6098" s="108" t="s">
        <v>10903</v>
      </c>
    </row>
    <row r="6099" spans="1:9" hidden="1">
      <c r="A6099" s="102" t="s">
        <v>12499</v>
      </c>
      <c r="B6099" s="100" t="s">
        <v>4762</v>
      </c>
      <c r="C6099" s="20" t="s">
        <v>10875</v>
      </c>
      <c r="D6099" s="105">
        <v>39506</v>
      </c>
      <c r="E6099" s="106">
        <v>92396.160000000003</v>
      </c>
      <c r="F6099" s="106">
        <v>39683.06</v>
      </c>
      <c r="G6099" s="106">
        <v>592.28</v>
      </c>
      <c r="H6099" s="108" t="s">
        <v>449</v>
      </c>
      <c r="I6099" s="108" t="s">
        <v>5</v>
      </c>
    </row>
    <row r="6100" spans="1:9" hidden="1">
      <c r="A6100" s="102" t="s">
        <v>12500</v>
      </c>
      <c r="B6100" s="100" t="s">
        <v>4762</v>
      </c>
      <c r="C6100" s="20" t="s">
        <v>10875</v>
      </c>
      <c r="D6100" s="105">
        <v>39506</v>
      </c>
      <c r="E6100" s="106">
        <v>92396.160000000003</v>
      </c>
      <c r="F6100" s="106">
        <v>39683.06</v>
      </c>
      <c r="G6100" s="106">
        <v>592.28</v>
      </c>
      <c r="H6100" s="108" t="s">
        <v>449</v>
      </c>
      <c r="I6100" s="108" t="s">
        <v>5</v>
      </c>
    </row>
    <row r="6101" spans="1:9" hidden="1">
      <c r="A6101" s="102" t="s">
        <v>12501</v>
      </c>
      <c r="B6101" s="100" t="s">
        <v>12502</v>
      </c>
      <c r="C6101" s="20" t="s">
        <v>10875</v>
      </c>
      <c r="D6101" s="105">
        <v>39601</v>
      </c>
      <c r="E6101" s="106">
        <v>536155.29</v>
      </c>
      <c r="F6101" s="106">
        <v>244019.48</v>
      </c>
      <c r="G6101" s="106">
        <v>3436.89</v>
      </c>
      <c r="H6101" s="108" t="s">
        <v>449</v>
      </c>
      <c r="I6101" s="108" t="s">
        <v>5</v>
      </c>
    </row>
    <row r="6102" spans="1:9" hidden="1">
      <c r="A6102" s="102" t="s">
        <v>12503</v>
      </c>
      <c r="B6102" s="100" t="s">
        <v>12504</v>
      </c>
      <c r="C6102" s="20" t="s">
        <v>10875</v>
      </c>
      <c r="D6102" s="105">
        <v>39926</v>
      </c>
      <c r="E6102" s="106">
        <v>83661.25</v>
      </c>
      <c r="F6102" s="106">
        <v>43439.5</v>
      </c>
      <c r="G6102" s="106">
        <v>536.29</v>
      </c>
      <c r="H6102" s="108" t="s">
        <v>449</v>
      </c>
      <c r="I6102" s="108" t="s">
        <v>4</v>
      </c>
    </row>
    <row r="6103" spans="1:9" hidden="1">
      <c r="A6103" s="102" t="s">
        <v>12505</v>
      </c>
      <c r="B6103" s="100" t="s">
        <v>12506</v>
      </c>
      <c r="C6103" s="20" t="s">
        <v>10875</v>
      </c>
      <c r="D6103" s="105">
        <v>39969</v>
      </c>
      <c r="E6103" s="106">
        <v>79780</v>
      </c>
      <c r="F6103" s="106">
        <v>42447.07</v>
      </c>
      <c r="G6103" s="106">
        <v>511.41</v>
      </c>
      <c r="H6103" s="108" t="s">
        <v>449</v>
      </c>
      <c r="I6103" s="108" t="s">
        <v>11869</v>
      </c>
    </row>
    <row r="6104" spans="1:9" hidden="1">
      <c r="A6104" s="102" t="s">
        <v>12507</v>
      </c>
      <c r="B6104" s="100" t="s">
        <v>12508</v>
      </c>
      <c r="C6104" s="20" t="s">
        <v>10875</v>
      </c>
      <c r="D6104" s="105">
        <v>39934</v>
      </c>
      <c r="E6104" s="106">
        <v>1699212.18</v>
      </c>
      <c r="F6104" s="106">
        <v>893175.56</v>
      </c>
      <c r="G6104" s="106">
        <v>10892.39</v>
      </c>
      <c r="H6104" s="108" t="s">
        <v>449</v>
      </c>
      <c r="I6104" s="108" t="s">
        <v>10968</v>
      </c>
    </row>
    <row r="6105" spans="1:9" hidden="1">
      <c r="A6105" s="102" t="s">
        <v>12509</v>
      </c>
      <c r="B6105" s="100" t="s">
        <v>12510</v>
      </c>
      <c r="C6105" s="20" t="s">
        <v>10875</v>
      </c>
      <c r="D6105" s="105">
        <v>39969</v>
      </c>
      <c r="E6105" s="106">
        <v>65132</v>
      </c>
      <c r="F6105" s="106">
        <v>34653.64</v>
      </c>
      <c r="G6105" s="106">
        <v>417.51</v>
      </c>
      <c r="H6105" s="108" t="s">
        <v>449</v>
      </c>
      <c r="I6105" s="108" t="s">
        <v>4</v>
      </c>
    </row>
    <row r="6106" spans="1:9" hidden="1">
      <c r="A6106" s="102" t="s">
        <v>12511</v>
      </c>
      <c r="B6106" s="100" t="s">
        <v>12510</v>
      </c>
      <c r="C6106" s="20" t="s">
        <v>10875</v>
      </c>
      <c r="D6106" s="105">
        <v>39969</v>
      </c>
      <c r="E6106" s="106">
        <v>65132</v>
      </c>
      <c r="F6106" s="106">
        <v>34653.64</v>
      </c>
      <c r="G6106" s="106">
        <v>417.51</v>
      </c>
      <c r="H6106" s="108" t="s">
        <v>449</v>
      </c>
      <c r="I6106" s="108" t="s">
        <v>4</v>
      </c>
    </row>
    <row r="6107" spans="1:9" hidden="1">
      <c r="A6107" s="102" t="s">
        <v>12512</v>
      </c>
      <c r="B6107" s="100" t="s">
        <v>12510</v>
      </c>
      <c r="C6107" s="20" t="s">
        <v>10875</v>
      </c>
      <c r="D6107" s="105">
        <v>39969</v>
      </c>
      <c r="E6107" s="106">
        <v>65132</v>
      </c>
      <c r="F6107" s="106">
        <v>34653.64</v>
      </c>
      <c r="G6107" s="106">
        <v>417.51</v>
      </c>
      <c r="H6107" s="108" t="s">
        <v>449</v>
      </c>
      <c r="I6107" s="108" t="s">
        <v>4</v>
      </c>
    </row>
    <row r="6108" spans="1:9" hidden="1">
      <c r="A6108" s="102" t="s">
        <v>12513</v>
      </c>
      <c r="B6108" s="100" t="s">
        <v>12514</v>
      </c>
      <c r="C6108" s="20" t="s">
        <v>10875</v>
      </c>
      <c r="D6108" s="105">
        <v>40018</v>
      </c>
      <c r="E6108" s="106">
        <v>906249.93</v>
      </c>
      <c r="F6108" s="106">
        <v>487980.83</v>
      </c>
      <c r="G6108" s="106">
        <v>5809.29</v>
      </c>
      <c r="H6108" s="108" t="s">
        <v>449</v>
      </c>
      <c r="I6108" s="108" t="s">
        <v>9</v>
      </c>
    </row>
    <row r="6109" spans="1:9" hidden="1">
      <c r="A6109" s="102" t="s">
        <v>12515</v>
      </c>
      <c r="B6109" s="100" t="s">
        <v>12516</v>
      </c>
      <c r="C6109" s="20" t="s">
        <v>10875</v>
      </c>
      <c r="D6109" s="105">
        <v>40070</v>
      </c>
      <c r="E6109" s="106">
        <v>324970.11</v>
      </c>
      <c r="F6109" s="106">
        <v>179150.23</v>
      </c>
      <c r="G6109" s="106">
        <v>2083.14</v>
      </c>
      <c r="H6109" s="108" t="s">
        <v>449</v>
      </c>
      <c r="I6109" s="108" t="s">
        <v>4</v>
      </c>
    </row>
    <row r="6110" spans="1:9" hidden="1">
      <c r="A6110" s="102" t="s">
        <v>12517</v>
      </c>
      <c r="B6110" s="100" t="s">
        <v>12518</v>
      </c>
      <c r="C6110" s="20" t="s">
        <v>10875</v>
      </c>
      <c r="D6110" s="119">
        <v>40078</v>
      </c>
      <c r="E6110" s="106">
        <v>20025</v>
      </c>
      <c r="F6110" s="106">
        <v>11039.36</v>
      </c>
      <c r="G6110" s="106">
        <v>128.37</v>
      </c>
      <c r="H6110" s="108" t="s">
        <v>449</v>
      </c>
      <c r="I6110" s="108" t="s">
        <v>10905</v>
      </c>
    </row>
    <row r="6111" spans="1:9" hidden="1">
      <c r="A6111" s="102" t="s">
        <v>12519</v>
      </c>
      <c r="B6111" s="100" t="s">
        <v>12520</v>
      </c>
      <c r="C6111" s="20" t="s">
        <v>10875</v>
      </c>
      <c r="D6111" s="119">
        <v>40100</v>
      </c>
      <c r="E6111" s="106">
        <v>118600</v>
      </c>
      <c r="F6111" s="106">
        <v>66142.27</v>
      </c>
      <c r="G6111" s="106">
        <v>760.26</v>
      </c>
      <c r="H6111" s="108" t="s">
        <v>450</v>
      </c>
      <c r="I6111" s="108" t="s">
        <v>6</v>
      </c>
    </row>
    <row r="6112" spans="1:9" hidden="1">
      <c r="A6112" s="102" t="s">
        <v>12521</v>
      </c>
      <c r="B6112" s="100" t="s">
        <v>12522</v>
      </c>
      <c r="C6112" s="20" t="s">
        <v>10875</v>
      </c>
      <c r="D6112" s="119">
        <v>40053</v>
      </c>
      <c r="E6112" s="106">
        <v>2867519.13</v>
      </c>
      <c r="F6112" s="106">
        <v>1562430.37</v>
      </c>
      <c r="G6112" s="106">
        <v>18381.53</v>
      </c>
      <c r="H6112" s="108" t="s">
        <v>449</v>
      </c>
      <c r="I6112" s="108" t="s">
        <v>448</v>
      </c>
    </row>
    <row r="6113" spans="1:9" hidden="1">
      <c r="A6113" s="102" t="s">
        <v>12523</v>
      </c>
      <c r="B6113" s="100" t="s">
        <v>12524</v>
      </c>
      <c r="C6113" s="20" t="s">
        <v>10875</v>
      </c>
      <c r="D6113" s="119">
        <v>40052</v>
      </c>
      <c r="E6113" s="106">
        <v>222734.46</v>
      </c>
      <c r="F6113" s="106">
        <v>121361.85</v>
      </c>
      <c r="G6113" s="106">
        <v>1427.78</v>
      </c>
      <c r="H6113" s="108" t="s">
        <v>449</v>
      </c>
      <c r="I6113" s="108" t="s">
        <v>10968</v>
      </c>
    </row>
    <row r="6114" spans="1:9" hidden="1">
      <c r="A6114" s="102" t="s">
        <v>12525</v>
      </c>
      <c r="B6114" s="100" t="s">
        <v>12526</v>
      </c>
      <c r="C6114" s="20" t="s">
        <v>10875</v>
      </c>
      <c r="D6114" s="119">
        <v>40157</v>
      </c>
      <c r="E6114" s="106">
        <v>98450</v>
      </c>
      <c r="F6114" s="106">
        <v>56167.01</v>
      </c>
      <c r="G6114" s="106">
        <v>631.09</v>
      </c>
      <c r="H6114" s="108" t="s">
        <v>450</v>
      </c>
      <c r="I6114" s="108" t="s">
        <v>6</v>
      </c>
    </row>
    <row r="6115" spans="1:9" hidden="1">
      <c r="A6115" s="102" t="s">
        <v>12527</v>
      </c>
      <c r="B6115" s="100" t="s">
        <v>12528</v>
      </c>
      <c r="C6115" s="20" t="s">
        <v>10875</v>
      </c>
      <c r="D6115" s="119">
        <v>40157</v>
      </c>
      <c r="E6115" s="106">
        <v>63500</v>
      </c>
      <c r="F6115" s="106">
        <v>36227.61</v>
      </c>
      <c r="G6115" s="106">
        <v>407.05</v>
      </c>
      <c r="H6115" s="108" t="s">
        <v>449</v>
      </c>
      <c r="I6115" s="108" t="s">
        <v>447</v>
      </c>
    </row>
    <row r="6116" spans="1:9" hidden="1">
      <c r="A6116" s="102" t="s">
        <v>12529</v>
      </c>
      <c r="B6116" s="100" t="s">
        <v>12530</v>
      </c>
      <c r="C6116" s="20" t="s">
        <v>10875</v>
      </c>
      <c r="D6116" s="119">
        <v>40142</v>
      </c>
      <c r="E6116" s="106">
        <v>1304315</v>
      </c>
      <c r="F6116" s="106">
        <v>735767.52</v>
      </c>
      <c r="G6116" s="106">
        <v>8360.99</v>
      </c>
      <c r="H6116" s="108" t="s">
        <v>450</v>
      </c>
      <c r="I6116" s="108" t="s">
        <v>6</v>
      </c>
    </row>
    <row r="6117" spans="1:9" hidden="1">
      <c r="A6117" s="102" t="s">
        <v>12531</v>
      </c>
      <c r="B6117" s="100" t="s">
        <v>340</v>
      </c>
      <c r="C6117" s="20" t="s">
        <v>10875</v>
      </c>
      <c r="D6117" s="119">
        <v>40158</v>
      </c>
      <c r="E6117" s="106">
        <v>126288.82</v>
      </c>
      <c r="F6117" s="106">
        <v>72049.48</v>
      </c>
      <c r="G6117" s="106">
        <v>809.54</v>
      </c>
      <c r="H6117" s="108" t="s">
        <v>449</v>
      </c>
      <c r="I6117" s="108" t="s">
        <v>447</v>
      </c>
    </row>
    <row r="6118" spans="1:9" hidden="1">
      <c r="A6118" s="102" t="s">
        <v>12532</v>
      </c>
      <c r="B6118" s="100" t="s">
        <v>340</v>
      </c>
      <c r="C6118" s="20" t="s">
        <v>10875</v>
      </c>
      <c r="D6118" s="119">
        <v>40158</v>
      </c>
      <c r="E6118" s="106">
        <v>126288.85</v>
      </c>
      <c r="F6118" s="106">
        <v>72049.509999999995</v>
      </c>
      <c r="G6118" s="106">
        <v>809.54</v>
      </c>
      <c r="H6118" s="108" t="s">
        <v>450</v>
      </c>
      <c r="I6118" s="108" t="s">
        <v>6</v>
      </c>
    </row>
    <row r="6119" spans="1:9" hidden="1">
      <c r="A6119" s="102" t="s">
        <v>12533</v>
      </c>
      <c r="B6119" s="100" t="s">
        <v>340</v>
      </c>
      <c r="C6119" s="20" t="s">
        <v>10875</v>
      </c>
      <c r="D6119" s="119">
        <v>40158</v>
      </c>
      <c r="E6119" s="106">
        <v>126288.85</v>
      </c>
      <c r="F6119" s="106">
        <v>72049.509999999995</v>
      </c>
      <c r="G6119" s="106">
        <v>809.54</v>
      </c>
      <c r="H6119" s="108" t="s">
        <v>450</v>
      </c>
      <c r="I6119" s="108" t="s">
        <v>6</v>
      </c>
    </row>
    <row r="6120" spans="1:9" hidden="1">
      <c r="A6120" s="102" t="s">
        <v>12534</v>
      </c>
      <c r="B6120" s="100" t="s">
        <v>340</v>
      </c>
      <c r="C6120" s="20" t="s">
        <v>10875</v>
      </c>
      <c r="D6120" s="119">
        <v>40158</v>
      </c>
      <c r="E6120" s="106">
        <v>126288.85</v>
      </c>
      <c r="F6120" s="106">
        <v>72049.509999999995</v>
      </c>
      <c r="G6120" s="106">
        <v>809.54</v>
      </c>
      <c r="H6120" s="108" t="s">
        <v>450</v>
      </c>
      <c r="I6120" s="108" t="s">
        <v>6</v>
      </c>
    </row>
    <row r="6121" spans="1:9" hidden="1">
      <c r="A6121" s="102" t="s">
        <v>12535</v>
      </c>
      <c r="B6121" s="100" t="s">
        <v>340</v>
      </c>
      <c r="C6121" s="20" t="s">
        <v>10875</v>
      </c>
      <c r="D6121" s="119">
        <v>40158</v>
      </c>
      <c r="E6121" s="106">
        <v>126288.85</v>
      </c>
      <c r="F6121" s="106">
        <v>72049.509999999995</v>
      </c>
      <c r="G6121" s="106">
        <v>809.54</v>
      </c>
      <c r="H6121" s="108" t="s">
        <v>449</v>
      </c>
      <c r="I6121" s="108" t="s">
        <v>10884</v>
      </c>
    </row>
    <row r="6122" spans="1:9" hidden="1">
      <c r="A6122" s="102" t="s">
        <v>12536</v>
      </c>
      <c r="B6122" s="100" t="s">
        <v>340</v>
      </c>
      <c r="C6122" s="20" t="s">
        <v>10875</v>
      </c>
      <c r="D6122" s="119">
        <v>40158</v>
      </c>
      <c r="E6122" s="106">
        <v>126288.85</v>
      </c>
      <c r="F6122" s="106">
        <v>72049.509999999995</v>
      </c>
      <c r="G6122" s="106">
        <v>809.54</v>
      </c>
      <c r="H6122" s="108" t="s">
        <v>449</v>
      </c>
      <c r="I6122" s="108" t="s">
        <v>10947</v>
      </c>
    </row>
    <row r="6123" spans="1:9" hidden="1">
      <c r="A6123" s="102" t="s">
        <v>12537</v>
      </c>
      <c r="B6123" s="100" t="s">
        <v>340</v>
      </c>
      <c r="C6123" s="20" t="s">
        <v>10875</v>
      </c>
      <c r="D6123" s="119">
        <v>40158</v>
      </c>
      <c r="E6123" s="106">
        <v>126288.85</v>
      </c>
      <c r="F6123" s="106">
        <v>72049.509999999995</v>
      </c>
      <c r="G6123" s="106">
        <v>809.54</v>
      </c>
      <c r="H6123" s="108" t="s">
        <v>449</v>
      </c>
      <c r="I6123" s="108" t="s">
        <v>447</v>
      </c>
    </row>
    <row r="6124" spans="1:9" hidden="1">
      <c r="A6124" s="102" t="s">
        <v>12538</v>
      </c>
      <c r="B6124" s="100" t="s">
        <v>340</v>
      </c>
      <c r="C6124" s="20" t="s">
        <v>10875</v>
      </c>
      <c r="D6124" s="119">
        <v>40158</v>
      </c>
      <c r="E6124" s="106">
        <v>126288.85</v>
      </c>
      <c r="F6124" s="106">
        <v>72049.509999999995</v>
      </c>
      <c r="G6124" s="106">
        <v>809.54</v>
      </c>
      <c r="H6124" s="108" t="s">
        <v>450</v>
      </c>
      <c r="I6124" s="108" t="s">
        <v>6</v>
      </c>
    </row>
    <row r="6125" spans="1:9" hidden="1">
      <c r="A6125" s="102" t="s">
        <v>12539</v>
      </c>
      <c r="B6125" s="100" t="s">
        <v>340</v>
      </c>
      <c r="C6125" s="20" t="s">
        <v>10875</v>
      </c>
      <c r="D6125" s="119">
        <v>40158</v>
      </c>
      <c r="E6125" s="106">
        <v>126288.85</v>
      </c>
      <c r="F6125" s="106">
        <v>72049.509999999995</v>
      </c>
      <c r="G6125" s="106">
        <v>809.54</v>
      </c>
      <c r="H6125" s="108" t="s">
        <v>450</v>
      </c>
      <c r="I6125" s="108" t="s">
        <v>6</v>
      </c>
    </row>
    <row r="6126" spans="1:9" hidden="1">
      <c r="A6126" s="102" t="s">
        <v>12540</v>
      </c>
      <c r="B6126" s="100" t="s">
        <v>340</v>
      </c>
      <c r="C6126" s="20" t="s">
        <v>10875</v>
      </c>
      <c r="D6126" s="119">
        <v>40158</v>
      </c>
      <c r="E6126" s="106">
        <v>126288.85</v>
      </c>
      <c r="F6126" s="106">
        <v>72049.509999999995</v>
      </c>
      <c r="G6126" s="106">
        <v>809.54</v>
      </c>
      <c r="H6126" s="108" t="s">
        <v>449</v>
      </c>
      <c r="I6126" s="108" t="s">
        <v>10947</v>
      </c>
    </row>
    <row r="6127" spans="1:9" hidden="1">
      <c r="A6127" s="102" t="s">
        <v>12541</v>
      </c>
      <c r="B6127" s="100" t="s">
        <v>12542</v>
      </c>
      <c r="C6127" s="20" t="s">
        <v>10875</v>
      </c>
      <c r="D6127" s="119">
        <v>40162</v>
      </c>
      <c r="E6127" s="106">
        <v>125696.6</v>
      </c>
      <c r="F6127" s="106">
        <v>71711.509999999995</v>
      </c>
      <c r="G6127" s="106">
        <v>805.75</v>
      </c>
      <c r="H6127" s="108" t="s">
        <v>450</v>
      </c>
      <c r="I6127" s="108" t="s">
        <v>6</v>
      </c>
    </row>
    <row r="6128" spans="1:9" hidden="1">
      <c r="A6128" s="102" t="s">
        <v>12543</v>
      </c>
      <c r="B6128" s="100" t="s">
        <v>12542</v>
      </c>
      <c r="C6128" s="20" t="s">
        <v>10875</v>
      </c>
      <c r="D6128" s="119">
        <v>40162</v>
      </c>
      <c r="E6128" s="106">
        <v>125696.6</v>
      </c>
      <c r="F6128" s="106">
        <v>71711.509999999995</v>
      </c>
      <c r="G6128" s="106">
        <v>805.75</v>
      </c>
      <c r="H6128" s="108" t="s">
        <v>450</v>
      </c>
      <c r="I6128" s="108" t="s">
        <v>6</v>
      </c>
    </row>
    <row r="6129" spans="1:9" hidden="1">
      <c r="A6129" s="102" t="s">
        <v>12544</v>
      </c>
      <c r="B6129" s="100" t="s">
        <v>12545</v>
      </c>
      <c r="C6129" s="20" t="s">
        <v>10875</v>
      </c>
      <c r="D6129" s="119">
        <v>40179</v>
      </c>
      <c r="E6129" s="106">
        <v>2295797.58</v>
      </c>
      <c r="F6129" s="106">
        <v>1324498.6399999999</v>
      </c>
      <c r="G6129" s="106">
        <v>14716.65</v>
      </c>
      <c r="H6129" s="108" t="s">
        <v>449</v>
      </c>
      <c r="I6129" s="108" t="s">
        <v>11828</v>
      </c>
    </row>
    <row r="6130" spans="1:9" hidden="1">
      <c r="A6130" s="102" t="s">
        <v>12546</v>
      </c>
      <c r="B6130" s="100" t="s">
        <v>12516</v>
      </c>
      <c r="C6130" s="20" t="s">
        <v>10875</v>
      </c>
      <c r="D6130" s="119">
        <v>40179</v>
      </c>
      <c r="E6130" s="106">
        <v>210730.28</v>
      </c>
      <c r="F6130" s="106">
        <v>121575.08</v>
      </c>
      <c r="G6130" s="106">
        <v>1350.84</v>
      </c>
      <c r="H6130" s="108" t="s">
        <v>449</v>
      </c>
      <c r="I6130" s="108" t="s">
        <v>4</v>
      </c>
    </row>
    <row r="6131" spans="1:9" hidden="1">
      <c r="A6131" s="102" t="s">
        <v>12547</v>
      </c>
      <c r="B6131" s="100" t="s">
        <v>12548</v>
      </c>
      <c r="C6131" s="20" t="s">
        <v>10875</v>
      </c>
      <c r="D6131" s="119">
        <v>40298</v>
      </c>
      <c r="E6131" s="106">
        <v>140595.15</v>
      </c>
      <c r="F6131" s="106">
        <v>83816.37</v>
      </c>
      <c r="G6131" s="106">
        <v>901.25</v>
      </c>
      <c r="H6131" s="108" t="s">
        <v>449</v>
      </c>
      <c r="I6131" s="108" t="s">
        <v>10968</v>
      </c>
    </row>
    <row r="6132" spans="1:9" hidden="1">
      <c r="A6132" s="102" t="s">
        <v>12549</v>
      </c>
      <c r="B6132" s="100" t="s">
        <v>12550</v>
      </c>
      <c r="C6132" s="20" t="s">
        <v>10875</v>
      </c>
      <c r="D6132" s="119">
        <v>40302</v>
      </c>
      <c r="E6132" s="106">
        <v>56465</v>
      </c>
      <c r="F6132" s="106">
        <v>34023.699999999997</v>
      </c>
      <c r="G6132" s="106">
        <v>361.96</v>
      </c>
      <c r="H6132" s="108" t="s">
        <v>449</v>
      </c>
      <c r="I6132" s="108" t="s">
        <v>9</v>
      </c>
    </row>
    <row r="6133" spans="1:9" hidden="1">
      <c r="A6133" s="102" t="s">
        <v>12551</v>
      </c>
      <c r="B6133" s="100" t="s">
        <v>12552</v>
      </c>
      <c r="C6133" s="20" t="s">
        <v>10875</v>
      </c>
      <c r="D6133" s="119">
        <v>40291</v>
      </c>
      <c r="E6133" s="106">
        <v>169700</v>
      </c>
      <c r="F6133" s="106">
        <v>101167.34</v>
      </c>
      <c r="G6133" s="106">
        <v>1087.82</v>
      </c>
      <c r="H6133" s="108" t="s">
        <v>450</v>
      </c>
      <c r="I6133" s="108" t="s">
        <v>6</v>
      </c>
    </row>
    <row r="6134" spans="1:9" hidden="1">
      <c r="A6134" s="102" t="s">
        <v>12553</v>
      </c>
      <c r="B6134" s="100" t="s">
        <v>12554</v>
      </c>
      <c r="C6134" s="20" t="s">
        <v>10875</v>
      </c>
      <c r="D6134" s="119">
        <v>40347</v>
      </c>
      <c r="E6134" s="106">
        <v>359755.86</v>
      </c>
      <c r="F6134" s="106">
        <v>219082.07</v>
      </c>
      <c r="G6134" s="106">
        <v>2306.13</v>
      </c>
      <c r="H6134" s="108" t="s">
        <v>449</v>
      </c>
      <c r="I6134" s="108" t="s">
        <v>4</v>
      </c>
    </row>
    <row r="6135" spans="1:9" hidden="1">
      <c r="A6135" s="102" t="s">
        <v>12555</v>
      </c>
      <c r="B6135" s="100" t="s">
        <v>12556</v>
      </c>
      <c r="C6135" s="20" t="s">
        <v>10875</v>
      </c>
      <c r="D6135" s="119">
        <v>40269</v>
      </c>
      <c r="E6135" s="106">
        <v>1638797.74</v>
      </c>
      <c r="F6135" s="106">
        <v>976975.67</v>
      </c>
      <c r="G6135" s="106">
        <v>10505.11</v>
      </c>
      <c r="H6135" s="108" t="s">
        <v>449</v>
      </c>
      <c r="I6135" s="108" t="s">
        <v>10903</v>
      </c>
    </row>
    <row r="6136" spans="1:9" hidden="1">
      <c r="A6136" s="102" t="s">
        <v>12557</v>
      </c>
      <c r="B6136" s="100" t="s">
        <v>346</v>
      </c>
      <c r="C6136" s="20" t="s">
        <v>10875</v>
      </c>
      <c r="D6136" s="119">
        <v>40357</v>
      </c>
      <c r="E6136" s="106">
        <v>348040.22</v>
      </c>
      <c r="F6136" s="106">
        <v>211947.53</v>
      </c>
      <c r="G6136" s="106">
        <v>2231.0300000000002</v>
      </c>
      <c r="H6136" s="108" t="s">
        <v>449</v>
      </c>
      <c r="I6136" s="108" t="s">
        <v>11315</v>
      </c>
    </row>
    <row r="6137" spans="1:9" hidden="1">
      <c r="A6137" s="102" t="s">
        <v>12558</v>
      </c>
      <c r="B6137" s="100" t="s">
        <v>12559</v>
      </c>
      <c r="C6137" s="20" t="s">
        <v>10875</v>
      </c>
      <c r="D6137" s="119">
        <v>40357</v>
      </c>
      <c r="E6137" s="106">
        <v>64493.64</v>
      </c>
      <c r="F6137" s="106">
        <v>39275.019999999997</v>
      </c>
      <c r="G6137" s="106">
        <v>413.42</v>
      </c>
      <c r="H6137" s="108" t="s">
        <v>449</v>
      </c>
      <c r="I6137" s="108" t="s">
        <v>11315</v>
      </c>
    </row>
    <row r="6138" spans="1:9" hidden="1">
      <c r="A6138" s="102" t="s">
        <v>12560</v>
      </c>
      <c r="B6138" s="100" t="s">
        <v>12561</v>
      </c>
      <c r="C6138" s="20" t="s">
        <v>10875</v>
      </c>
      <c r="D6138" s="119">
        <v>40357</v>
      </c>
      <c r="E6138" s="106">
        <v>71421.77</v>
      </c>
      <c r="F6138" s="106">
        <v>43494.07</v>
      </c>
      <c r="G6138" s="106">
        <v>457.83</v>
      </c>
      <c r="H6138" s="108" t="s">
        <v>449</v>
      </c>
      <c r="I6138" s="108" t="s">
        <v>11315</v>
      </c>
    </row>
    <row r="6139" spans="1:9" hidden="1">
      <c r="A6139" s="102" t="s">
        <v>12562</v>
      </c>
      <c r="B6139" s="100" t="s">
        <v>12561</v>
      </c>
      <c r="C6139" s="20" t="s">
        <v>10875</v>
      </c>
      <c r="D6139" s="119">
        <v>40357</v>
      </c>
      <c r="E6139" s="106">
        <v>71421.77</v>
      </c>
      <c r="F6139" s="106">
        <v>43494.07</v>
      </c>
      <c r="G6139" s="106">
        <v>457.83</v>
      </c>
      <c r="H6139" s="108" t="s">
        <v>449</v>
      </c>
      <c r="I6139" s="108" t="s">
        <v>11315</v>
      </c>
    </row>
    <row r="6140" spans="1:9" hidden="1">
      <c r="A6140" s="102" t="s">
        <v>12563</v>
      </c>
      <c r="B6140" s="100" t="s">
        <v>12564</v>
      </c>
      <c r="C6140" s="20" t="s">
        <v>10875</v>
      </c>
      <c r="D6140" s="119">
        <v>40357</v>
      </c>
      <c r="E6140" s="106">
        <v>123769.03</v>
      </c>
      <c r="F6140" s="106">
        <v>75372.210000000006</v>
      </c>
      <c r="G6140" s="106">
        <v>793.39</v>
      </c>
      <c r="H6140" s="108" t="s">
        <v>449</v>
      </c>
      <c r="I6140" s="108" t="s">
        <v>11315</v>
      </c>
    </row>
    <row r="6141" spans="1:9" hidden="1">
      <c r="A6141" s="102" t="s">
        <v>12565</v>
      </c>
      <c r="B6141" s="100" t="s">
        <v>12564</v>
      </c>
      <c r="C6141" s="20" t="s">
        <v>10875</v>
      </c>
      <c r="D6141" s="119">
        <v>40357</v>
      </c>
      <c r="E6141" s="106">
        <v>123769.03</v>
      </c>
      <c r="F6141" s="106">
        <v>75372.210000000006</v>
      </c>
      <c r="G6141" s="106">
        <v>793.39</v>
      </c>
      <c r="H6141" s="108" t="s">
        <v>449</v>
      </c>
      <c r="I6141" s="108" t="s">
        <v>11315</v>
      </c>
    </row>
    <row r="6142" spans="1:9" hidden="1">
      <c r="A6142" s="102" t="s">
        <v>12566</v>
      </c>
      <c r="B6142" s="100" t="s">
        <v>8337</v>
      </c>
      <c r="C6142" s="20" t="s">
        <v>10875</v>
      </c>
      <c r="D6142" s="119">
        <v>40357</v>
      </c>
      <c r="E6142" s="106">
        <v>146807.9</v>
      </c>
      <c r="F6142" s="106">
        <v>89402.2</v>
      </c>
      <c r="G6142" s="106">
        <v>941.08</v>
      </c>
      <c r="H6142" s="108" t="s">
        <v>449</v>
      </c>
      <c r="I6142" s="108" t="s">
        <v>10884</v>
      </c>
    </row>
    <row r="6143" spans="1:9" hidden="1">
      <c r="A6143" s="102" t="s">
        <v>12567</v>
      </c>
      <c r="B6143" s="100" t="s">
        <v>8337</v>
      </c>
      <c r="C6143" s="20" t="s">
        <v>10875</v>
      </c>
      <c r="D6143" s="119">
        <v>40357</v>
      </c>
      <c r="E6143" s="106">
        <v>146807.9</v>
      </c>
      <c r="F6143" s="106">
        <v>89402.2</v>
      </c>
      <c r="G6143" s="106">
        <v>941.08</v>
      </c>
      <c r="H6143" s="108" t="s">
        <v>449</v>
      </c>
      <c r="I6143" s="108" t="s">
        <v>11315</v>
      </c>
    </row>
    <row r="6144" spans="1:9" hidden="1">
      <c r="A6144" s="102" t="s">
        <v>12568</v>
      </c>
      <c r="B6144" s="100" t="s">
        <v>12569</v>
      </c>
      <c r="C6144" s="20" t="s">
        <v>10875</v>
      </c>
      <c r="D6144" s="119">
        <v>40246</v>
      </c>
      <c r="E6144" s="106">
        <v>1292262.1499999999</v>
      </c>
      <c r="F6144" s="106">
        <v>762103.36</v>
      </c>
      <c r="G6144" s="106">
        <v>8283.73</v>
      </c>
      <c r="H6144" s="108" t="s">
        <v>449</v>
      </c>
      <c r="I6144" s="108" t="s">
        <v>10905</v>
      </c>
    </row>
    <row r="6145" spans="1:9" hidden="1">
      <c r="A6145" s="102" t="s">
        <v>12570</v>
      </c>
      <c r="B6145" s="100" t="s">
        <v>12571</v>
      </c>
      <c r="C6145" s="20" t="s">
        <v>10875</v>
      </c>
      <c r="D6145" s="119">
        <v>40424</v>
      </c>
      <c r="E6145" s="106">
        <v>1692689.92</v>
      </c>
      <c r="F6145" s="106">
        <v>1063356.45</v>
      </c>
      <c r="G6145" s="106">
        <v>10850.58</v>
      </c>
      <c r="H6145" s="108" t="s">
        <v>449</v>
      </c>
      <c r="I6145" s="108" t="s">
        <v>3</v>
      </c>
    </row>
    <row r="6146" spans="1:9" hidden="1">
      <c r="A6146" s="102" t="s">
        <v>12572</v>
      </c>
      <c r="B6146" s="100" t="s">
        <v>12573</v>
      </c>
      <c r="C6146" s="20" t="s">
        <v>10875</v>
      </c>
      <c r="D6146" s="119">
        <v>40424</v>
      </c>
      <c r="E6146" s="106">
        <v>558052.36</v>
      </c>
      <c r="F6146" s="106">
        <v>350571.35</v>
      </c>
      <c r="G6146" s="106">
        <v>3577.26</v>
      </c>
      <c r="H6146" s="108" t="s">
        <v>449</v>
      </c>
      <c r="I6146" s="108" t="s">
        <v>3</v>
      </c>
    </row>
    <row r="6147" spans="1:9" hidden="1">
      <c r="A6147" s="102" t="s">
        <v>12574</v>
      </c>
      <c r="B6147" s="100" t="s">
        <v>12575</v>
      </c>
      <c r="C6147" s="20" t="s">
        <v>10875</v>
      </c>
      <c r="D6147" s="119">
        <v>40403</v>
      </c>
      <c r="E6147" s="106">
        <v>1370684.33</v>
      </c>
      <c r="F6147" s="106">
        <v>852284.47</v>
      </c>
      <c r="G6147" s="106">
        <v>8786.44</v>
      </c>
      <c r="H6147" s="108" t="s">
        <v>450</v>
      </c>
      <c r="I6147" s="108" t="s">
        <v>6</v>
      </c>
    </row>
    <row r="6148" spans="1:9" hidden="1">
      <c r="A6148" s="102" t="s">
        <v>12576</v>
      </c>
      <c r="B6148" s="100" t="s">
        <v>12577</v>
      </c>
      <c r="C6148" s="20" t="s">
        <v>10875</v>
      </c>
      <c r="D6148" s="119">
        <v>40408</v>
      </c>
      <c r="E6148" s="106">
        <v>1671297.69</v>
      </c>
      <c r="F6148" s="106">
        <v>924278.21</v>
      </c>
      <c r="G6148" s="106">
        <v>12661.35</v>
      </c>
      <c r="H6148" s="108" t="s">
        <v>449</v>
      </c>
      <c r="I6148" s="108" t="s">
        <v>11869</v>
      </c>
    </row>
    <row r="6149" spans="1:9" hidden="1">
      <c r="A6149" s="102" t="s">
        <v>12578</v>
      </c>
      <c r="B6149" s="100" t="s">
        <v>12579</v>
      </c>
      <c r="C6149" s="20" t="s">
        <v>10875</v>
      </c>
      <c r="D6149" s="119">
        <v>40456</v>
      </c>
      <c r="E6149" s="106">
        <v>402074.49</v>
      </c>
      <c r="F6149" s="106">
        <v>255162.69</v>
      </c>
      <c r="G6149" s="106">
        <v>2577.4</v>
      </c>
      <c r="H6149" s="108" t="s">
        <v>449</v>
      </c>
      <c r="I6149" s="108" t="s">
        <v>3</v>
      </c>
    </row>
    <row r="6150" spans="1:9" hidden="1">
      <c r="A6150" s="102" t="s">
        <v>12580</v>
      </c>
      <c r="B6150" s="100" t="s">
        <v>12581</v>
      </c>
      <c r="C6150" s="20" t="s">
        <v>10875</v>
      </c>
      <c r="D6150" s="119">
        <v>40431</v>
      </c>
      <c r="E6150" s="106">
        <v>170652.1</v>
      </c>
      <c r="F6150" s="106">
        <v>107204.61</v>
      </c>
      <c r="G6150" s="106">
        <v>1093.92</v>
      </c>
      <c r="H6150" s="108" t="s">
        <v>449</v>
      </c>
      <c r="I6150" s="108" t="s">
        <v>9</v>
      </c>
    </row>
    <row r="6151" spans="1:9" hidden="1">
      <c r="A6151" s="102" t="s">
        <v>12582</v>
      </c>
      <c r="B6151" s="100" t="s">
        <v>12583</v>
      </c>
      <c r="C6151" s="20" t="s">
        <v>10875</v>
      </c>
      <c r="D6151" s="119">
        <v>40493</v>
      </c>
      <c r="E6151" s="106">
        <v>135336.79</v>
      </c>
      <c r="F6151" s="106">
        <v>86754.43</v>
      </c>
      <c r="G6151" s="106">
        <v>867.54</v>
      </c>
      <c r="H6151" s="108" t="s">
        <v>450</v>
      </c>
      <c r="I6151" s="108" t="s">
        <v>6</v>
      </c>
    </row>
    <row r="6152" spans="1:9" hidden="1">
      <c r="A6152" s="102" t="s">
        <v>12584</v>
      </c>
      <c r="B6152" s="100" t="s">
        <v>12585</v>
      </c>
      <c r="C6152" s="20" t="s">
        <v>10875</v>
      </c>
      <c r="D6152" s="119">
        <v>40575</v>
      </c>
      <c r="E6152" s="106">
        <v>1267506.33</v>
      </c>
      <c r="F6152" s="106">
        <v>836879.21</v>
      </c>
      <c r="G6152" s="106">
        <v>8125.04</v>
      </c>
      <c r="H6152" s="108" t="s">
        <v>449</v>
      </c>
      <c r="I6152" s="108" t="s">
        <v>10876</v>
      </c>
    </row>
    <row r="6153" spans="1:9" hidden="1">
      <c r="A6153" s="102" t="s">
        <v>12586</v>
      </c>
      <c r="B6153" s="100" t="s">
        <v>12587</v>
      </c>
      <c r="C6153" s="20" t="s">
        <v>10875</v>
      </c>
      <c r="D6153" s="119">
        <v>40603</v>
      </c>
      <c r="E6153" s="106">
        <v>154031.21</v>
      </c>
      <c r="F6153" s="106">
        <v>102687.49</v>
      </c>
      <c r="G6153" s="106">
        <v>987.38</v>
      </c>
      <c r="H6153" s="108" t="s">
        <v>449</v>
      </c>
      <c r="I6153" s="108" t="s">
        <v>5</v>
      </c>
    </row>
    <row r="6154" spans="1:9" hidden="1">
      <c r="A6154" s="102" t="s">
        <v>12588</v>
      </c>
      <c r="B6154" s="100" t="s">
        <v>12587</v>
      </c>
      <c r="C6154" s="20" t="s">
        <v>10875</v>
      </c>
      <c r="D6154" s="119">
        <v>40603</v>
      </c>
      <c r="E6154" s="106">
        <v>154031.22</v>
      </c>
      <c r="F6154" s="106">
        <v>102687.5</v>
      </c>
      <c r="G6154" s="106">
        <v>987.38</v>
      </c>
      <c r="H6154" s="108" t="s">
        <v>449</v>
      </c>
      <c r="I6154" s="108" t="s">
        <v>5</v>
      </c>
    </row>
    <row r="6155" spans="1:9" hidden="1">
      <c r="A6155" s="102" t="s">
        <v>12589</v>
      </c>
      <c r="B6155" s="100" t="s">
        <v>12590</v>
      </c>
      <c r="C6155" s="20" t="s">
        <v>10875</v>
      </c>
      <c r="D6155" s="119">
        <v>40603</v>
      </c>
      <c r="E6155" s="106">
        <v>324228.82</v>
      </c>
      <c r="F6155" s="106">
        <v>216152.58</v>
      </c>
      <c r="G6155" s="106">
        <v>2078.39</v>
      </c>
      <c r="H6155" s="108" t="s">
        <v>450</v>
      </c>
      <c r="I6155" s="108" t="s">
        <v>6</v>
      </c>
    </row>
    <row r="6156" spans="1:9" hidden="1">
      <c r="A6156" s="102" t="s">
        <v>12591</v>
      </c>
      <c r="B6156" s="100" t="s">
        <v>12592</v>
      </c>
      <c r="C6156" s="20" t="s">
        <v>10875</v>
      </c>
      <c r="D6156" s="119">
        <v>40603</v>
      </c>
      <c r="E6156" s="106">
        <v>443721.11</v>
      </c>
      <c r="F6156" s="106">
        <v>295814.06</v>
      </c>
      <c r="G6156" s="106">
        <v>2844.37</v>
      </c>
      <c r="H6156" s="108" t="s">
        <v>449</v>
      </c>
      <c r="I6156" s="108" t="s">
        <v>11111</v>
      </c>
    </row>
    <row r="6157" spans="1:9" hidden="1">
      <c r="A6157" s="102" t="s">
        <v>12593</v>
      </c>
      <c r="B6157" s="100" t="s">
        <v>12594</v>
      </c>
      <c r="C6157" s="20" t="s">
        <v>10875</v>
      </c>
      <c r="D6157" s="119">
        <v>40603</v>
      </c>
      <c r="E6157" s="106">
        <v>932720.56</v>
      </c>
      <c r="F6157" s="106">
        <v>621813.71</v>
      </c>
      <c r="G6157" s="106">
        <v>5978.98</v>
      </c>
      <c r="H6157" s="108" t="s">
        <v>449</v>
      </c>
      <c r="I6157" s="108" t="s">
        <v>11869</v>
      </c>
    </row>
    <row r="6158" spans="1:9" hidden="1">
      <c r="A6158" s="102" t="s">
        <v>12595</v>
      </c>
      <c r="B6158" s="100" t="s">
        <v>12596</v>
      </c>
      <c r="C6158" s="20" t="s">
        <v>10875</v>
      </c>
      <c r="D6158" s="119">
        <v>40603</v>
      </c>
      <c r="E6158" s="106">
        <v>1111057.48</v>
      </c>
      <c r="F6158" s="106">
        <v>740705.01</v>
      </c>
      <c r="G6158" s="106">
        <v>7122.16</v>
      </c>
      <c r="H6158" s="108" t="s">
        <v>449</v>
      </c>
      <c r="I6158" s="108" t="s">
        <v>10947</v>
      </c>
    </row>
    <row r="6159" spans="1:9" hidden="1">
      <c r="A6159" s="102" t="s">
        <v>12597</v>
      </c>
      <c r="B6159" s="100" t="s">
        <v>12598</v>
      </c>
      <c r="C6159" s="20" t="s">
        <v>10875</v>
      </c>
      <c r="D6159" s="119">
        <v>40544</v>
      </c>
      <c r="E6159" s="106">
        <v>210231.95</v>
      </c>
      <c r="F6159" s="106">
        <v>137459.39000000001</v>
      </c>
      <c r="G6159" s="106">
        <v>1347.64</v>
      </c>
      <c r="H6159" s="108" t="s">
        <v>450</v>
      </c>
      <c r="I6159" s="108" t="s">
        <v>6</v>
      </c>
    </row>
    <row r="6160" spans="1:9" hidden="1">
      <c r="A6160" s="102" t="s">
        <v>12599</v>
      </c>
      <c r="B6160" s="100" t="s">
        <v>12598</v>
      </c>
      <c r="C6160" s="20" t="s">
        <v>10875</v>
      </c>
      <c r="D6160" s="119">
        <v>40544</v>
      </c>
      <c r="E6160" s="106">
        <v>210231.95</v>
      </c>
      <c r="F6160" s="106">
        <v>137459.39000000001</v>
      </c>
      <c r="G6160" s="106">
        <v>1347.64</v>
      </c>
      <c r="H6160" s="108" t="s">
        <v>450</v>
      </c>
      <c r="I6160" s="108" t="s">
        <v>6</v>
      </c>
    </row>
    <row r="6161" spans="1:9" hidden="1">
      <c r="A6161" s="102" t="s">
        <v>12600</v>
      </c>
      <c r="B6161" s="100" t="s">
        <v>12598</v>
      </c>
      <c r="C6161" s="20" t="s">
        <v>10875</v>
      </c>
      <c r="D6161" s="119">
        <v>40544</v>
      </c>
      <c r="E6161" s="106">
        <v>210231.95</v>
      </c>
      <c r="F6161" s="106">
        <v>137459.39000000001</v>
      </c>
      <c r="G6161" s="106">
        <v>1347.64</v>
      </c>
      <c r="H6161" s="108" t="s">
        <v>449</v>
      </c>
      <c r="I6161" s="108" t="s">
        <v>11070</v>
      </c>
    </row>
    <row r="6162" spans="1:9" hidden="1">
      <c r="A6162" s="102" t="s">
        <v>12601</v>
      </c>
      <c r="B6162" s="100" t="s">
        <v>12598</v>
      </c>
      <c r="C6162" s="20" t="s">
        <v>10875</v>
      </c>
      <c r="D6162" s="119">
        <v>40544</v>
      </c>
      <c r="E6162" s="106">
        <v>210231.95</v>
      </c>
      <c r="F6162" s="106">
        <v>137459.39000000001</v>
      </c>
      <c r="G6162" s="106">
        <v>1347.64</v>
      </c>
      <c r="H6162" s="108" t="s">
        <v>449</v>
      </c>
      <c r="I6162" s="108" t="s">
        <v>11070</v>
      </c>
    </row>
    <row r="6163" spans="1:9" hidden="1">
      <c r="A6163" s="102" t="s">
        <v>12602</v>
      </c>
      <c r="B6163" s="100" t="s">
        <v>12603</v>
      </c>
      <c r="C6163" s="20" t="s">
        <v>10875</v>
      </c>
      <c r="D6163" s="119">
        <v>40620</v>
      </c>
      <c r="E6163" s="106">
        <v>22711.59</v>
      </c>
      <c r="F6163" s="106">
        <v>15141.06</v>
      </c>
      <c r="G6163" s="106">
        <v>145.59</v>
      </c>
      <c r="H6163" s="108" t="s">
        <v>449</v>
      </c>
      <c r="I6163" s="108" t="s">
        <v>11111</v>
      </c>
    </row>
    <row r="6164" spans="1:9" hidden="1">
      <c r="A6164" s="102" t="s">
        <v>12604</v>
      </c>
      <c r="B6164" s="100" t="s">
        <v>12605</v>
      </c>
      <c r="C6164" s="20" t="s">
        <v>10875</v>
      </c>
      <c r="D6164" s="119">
        <v>40630</v>
      </c>
      <c r="E6164" s="106">
        <v>871979.57</v>
      </c>
      <c r="F6164" s="106">
        <v>581319.74</v>
      </c>
      <c r="G6164" s="106">
        <v>5589.61</v>
      </c>
      <c r="H6164" s="108" t="s">
        <v>449</v>
      </c>
      <c r="I6164" s="108" t="s">
        <v>11111</v>
      </c>
    </row>
    <row r="6165" spans="1:9" hidden="1">
      <c r="A6165" s="102" t="s">
        <v>12606</v>
      </c>
      <c r="B6165" s="100" t="s">
        <v>12607</v>
      </c>
      <c r="C6165" s="20" t="s">
        <v>10875</v>
      </c>
      <c r="D6165" s="119">
        <v>40637</v>
      </c>
      <c r="E6165" s="106">
        <v>166340.18</v>
      </c>
      <c r="F6165" s="106">
        <v>111959.79</v>
      </c>
      <c r="G6165" s="106">
        <v>1066.28</v>
      </c>
      <c r="H6165" s="108" t="s">
        <v>449</v>
      </c>
      <c r="I6165" s="108" t="s">
        <v>4</v>
      </c>
    </row>
    <row r="6166" spans="1:9" hidden="1">
      <c r="A6166" s="102" t="s">
        <v>12608</v>
      </c>
      <c r="B6166" s="100" t="s">
        <v>12609</v>
      </c>
      <c r="C6166" s="20" t="s">
        <v>10875</v>
      </c>
      <c r="D6166" s="119">
        <v>40704</v>
      </c>
      <c r="E6166" s="106">
        <v>1260607.29</v>
      </c>
      <c r="F6166" s="106">
        <v>864647.29</v>
      </c>
      <c r="G6166" s="106">
        <v>8080.82</v>
      </c>
      <c r="H6166" s="108" t="s">
        <v>449</v>
      </c>
      <c r="I6166" s="108" t="s">
        <v>6</v>
      </c>
    </row>
    <row r="6167" spans="1:9" hidden="1">
      <c r="A6167" s="102" t="s">
        <v>12610</v>
      </c>
      <c r="B6167" s="100" t="s">
        <v>12611</v>
      </c>
      <c r="C6167" s="20" t="s">
        <v>10875</v>
      </c>
      <c r="D6167" s="119">
        <v>40737</v>
      </c>
      <c r="E6167" s="106">
        <v>87230.7</v>
      </c>
      <c r="F6167" s="106">
        <v>60390.51</v>
      </c>
      <c r="G6167" s="106">
        <v>559.16999999999996</v>
      </c>
      <c r="H6167" s="108" t="s">
        <v>449</v>
      </c>
      <c r="I6167" s="108" t="s">
        <v>10905</v>
      </c>
    </row>
    <row r="6168" spans="1:9" hidden="1">
      <c r="A6168" s="102" t="s">
        <v>12612</v>
      </c>
      <c r="B6168" s="100" t="s">
        <v>12611</v>
      </c>
      <c r="C6168" s="20" t="s">
        <v>10875</v>
      </c>
      <c r="D6168" s="119">
        <v>40909</v>
      </c>
      <c r="E6168" s="106">
        <v>55621.3</v>
      </c>
      <c r="F6168" s="106">
        <v>40252.269999999997</v>
      </c>
      <c r="G6168" s="106">
        <v>365.93</v>
      </c>
      <c r="H6168" s="108" t="s">
        <v>449</v>
      </c>
      <c r="I6168" s="108" t="s">
        <v>10905</v>
      </c>
    </row>
    <row r="6169" spans="1:9" hidden="1">
      <c r="A6169" s="102" t="s">
        <v>12613</v>
      </c>
      <c r="B6169" s="100" t="s">
        <v>12614</v>
      </c>
      <c r="C6169" s="20" t="s">
        <v>10875</v>
      </c>
      <c r="D6169" s="119">
        <v>40737</v>
      </c>
      <c r="E6169" s="106">
        <v>29025.599999999999</v>
      </c>
      <c r="F6169" s="106">
        <v>20094.689999999999</v>
      </c>
      <c r="G6169" s="106">
        <v>186.06</v>
      </c>
      <c r="H6169" s="108" t="s">
        <v>449</v>
      </c>
      <c r="I6169" s="108" t="s">
        <v>10884</v>
      </c>
    </row>
    <row r="6170" spans="1:9" hidden="1">
      <c r="A6170" s="102" t="s">
        <v>12615</v>
      </c>
      <c r="B6170" s="100" t="s">
        <v>12614</v>
      </c>
      <c r="C6170" s="20" t="s">
        <v>10875</v>
      </c>
      <c r="D6170" s="119">
        <v>40909</v>
      </c>
      <c r="E6170" s="106">
        <v>67726.399999999994</v>
      </c>
      <c r="F6170" s="106">
        <v>49012.52</v>
      </c>
      <c r="G6170" s="106">
        <v>445.57</v>
      </c>
      <c r="H6170" s="108" t="s">
        <v>449</v>
      </c>
      <c r="I6170" s="108" t="s">
        <v>10884</v>
      </c>
    </row>
    <row r="6171" spans="1:9" hidden="1">
      <c r="A6171" s="102" t="s">
        <v>12616</v>
      </c>
      <c r="B6171" s="100" t="s">
        <v>12617</v>
      </c>
      <c r="C6171" s="20" t="s">
        <v>10875</v>
      </c>
      <c r="D6171" s="119">
        <v>40737</v>
      </c>
      <c r="E6171" s="106">
        <v>23837.7</v>
      </c>
      <c r="F6171" s="106">
        <v>58414.35</v>
      </c>
      <c r="G6171" s="106">
        <v>533.82000000000005</v>
      </c>
      <c r="H6171" s="108" t="s">
        <v>449</v>
      </c>
      <c r="I6171" s="108" t="s">
        <v>11070</v>
      </c>
    </row>
    <row r="6172" spans="1:9" hidden="1">
      <c r="A6172" s="102" t="s">
        <v>12618</v>
      </c>
      <c r="B6172" s="100" t="s">
        <v>12617</v>
      </c>
      <c r="C6172" s="20" t="s">
        <v>10875</v>
      </c>
      <c r="D6172" s="119">
        <v>40909</v>
      </c>
      <c r="E6172" s="106">
        <v>57913.8</v>
      </c>
      <c r="F6172" s="106">
        <v>0</v>
      </c>
      <c r="G6172" s="106">
        <v>0</v>
      </c>
      <c r="H6172" s="108" t="s">
        <v>449</v>
      </c>
      <c r="I6172" s="108" t="s">
        <v>11070</v>
      </c>
    </row>
    <row r="6173" spans="1:9" hidden="1">
      <c r="A6173" s="102" t="s">
        <v>12619</v>
      </c>
      <c r="B6173" s="100" t="s">
        <v>12620</v>
      </c>
      <c r="C6173" s="20" t="s">
        <v>10875</v>
      </c>
      <c r="D6173" s="119">
        <v>40737</v>
      </c>
      <c r="E6173" s="106">
        <v>24820.2</v>
      </c>
      <c r="F6173" s="106">
        <v>17183.27</v>
      </c>
      <c r="G6173" s="106">
        <v>159.1</v>
      </c>
      <c r="H6173" s="108" t="s">
        <v>450</v>
      </c>
      <c r="I6173" s="108" t="s">
        <v>6</v>
      </c>
    </row>
    <row r="6174" spans="1:9" hidden="1">
      <c r="A6174" s="102" t="s">
        <v>12621</v>
      </c>
      <c r="B6174" s="100" t="s">
        <v>12620</v>
      </c>
      <c r="C6174" s="20" t="s">
        <v>10875</v>
      </c>
      <c r="D6174" s="119">
        <v>40909</v>
      </c>
      <c r="E6174" s="106">
        <v>75842.899999999994</v>
      </c>
      <c r="F6174" s="106">
        <v>54886.3</v>
      </c>
      <c r="G6174" s="106">
        <v>498.97</v>
      </c>
      <c r="H6174" s="108" t="s">
        <v>450</v>
      </c>
      <c r="I6174" s="108" t="s">
        <v>6</v>
      </c>
    </row>
    <row r="6175" spans="1:9" hidden="1">
      <c r="A6175" s="102" t="s">
        <v>12622</v>
      </c>
      <c r="B6175" s="100" t="s">
        <v>12623</v>
      </c>
      <c r="C6175" s="20" t="s">
        <v>10875</v>
      </c>
      <c r="D6175" s="119">
        <v>40737</v>
      </c>
      <c r="E6175" s="106">
        <v>32504.1</v>
      </c>
      <c r="F6175" s="106">
        <v>22502.86</v>
      </c>
      <c r="G6175" s="106">
        <v>208.36</v>
      </c>
      <c r="H6175" s="108" t="s">
        <v>449</v>
      </c>
      <c r="I6175" s="108" t="s">
        <v>447</v>
      </c>
    </row>
    <row r="6176" spans="1:9" hidden="1">
      <c r="A6176" s="102" t="s">
        <v>12624</v>
      </c>
      <c r="B6176" s="100" t="s">
        <v>12623</v>
      </c>
      <c r="C6176" s="20" t="s">
        <v>10875</v>
      </c>
      <c r="D6176" s="119">
        <v>40909</v>
      </c>
      <c r="E6176" s="106">
        <v>203538.3</v>
      </c>
      <c r="F6176" s="106">
        <v>147297.45000000001</v>
      </c>
      <c r="G6176" s="106">
        <v>1339.07</v>
      </c>
      <c r="H6176" s="108" t="s">
        <v>449</v>
      </c>
      <c r="I6176" s="108" t="s">
        <v>447</v>
      </c>
    </row>
    <row r="6177" spans="1:9" hidden="1">
      <c r="A6177" s="102" t="s">
        <v>12625</v>
      </c>
      <c r="B6177" s="100" t="s">
        <v>12626</v>
      </c>
      <c r="C6177" s="20" t="s">
        <v>10875</v>
      </c>
      <c r="D6177" s="119">
        <v>40737</v>
      </c>
      <c r="E6177" s="106">
        <v>46357.5</v>
      </c>
      <c r="F6177" s="106">
        <v>32093.69</v>
      </c>
      <c r="G6177" s="106">
        <v>297.16000000000003</v>
      </c>
      <c r="H6177" s="108" t="s">
        <v>10917</v>
      </c>
      <c r="I6177" s="108" t="s">
        <v>6</v>
      </c>
    </row>
    <row r="6178" spans="1:9" hidden="1">
      <c r="A6178" s="102" t="s">
        <v>12627</v>
      </c>
      <c r="B6178" s="100" t="s">
        <v>12626</v>
      </c>
      <c r="C6178" s="20" t="s">
        <v>10875</v>
      </c>
      <c r="D6178" s="119">
        <v>40909</v>
      </c>
      <c r="E6178" s="106">
        <v>108167.5</v>
      </c>
      <c r="F6178" s="106">
        <v>78279.12</v>
      </c>
      <c r="G6178" s="106">
        <v>711.63</v>
      </c>
      <c r="H6178" s="108" t="s">
        <v>450</v>
      </c>
      <c r="I6178" s="108" t="s">
        <v>6</v>
      </c>
    </row>
    <row r="6179" spans="1:9" hidden="1">
      <c r="A6179" s="102" t="s">
        <v>12628</v>
      </c>
      <c r="B6179" s="100" t="s">
        <v>12629</v>
      </c>
      <c r="C6179" s="20" t="s">
        <v>10875</v>
      </c>
      <c r="D6179" s="119">
        <v>40865</v>
      </c>
      <c r="E6179" s="106">
        <v>375442.38</v>
      </c>
      <c r="F6179" s="106">
        <v>269548.40000000002</v>
      </c>
      <c r="G6179" s="106">
        <v>2406.6799999999998</v>
      </c>
      <c r="H6179" s="108" t="s">
        <v>449</v>
      </c>
      <c r="I6179" s="108" t="s">
        <v>3</v>
      </c>
    </row>
    <row r="6180" spans="1:9" hidden="1">
      <c r="A6180" s="102" t="s">
        <v>12630</v>
      </c>
      <c r="B6180" s="100" t="s">
        <v>12631</v>
      </c>
      <c r="C6180" s="20" t="s">
        <v>10875</v>
      </c>
      <c r="D6180" s="119">
        <v>40782</v>
      </c>
      <c r="E6180" s="106">
        <v>59400</v>
      </c>
      <c r="F6180" s="106">
        <v>41503.85</v>
      </c>
      <c r="G6180" s="106">
        <v>380.77</v>
      </c>
      <c r="H6180" s="108" t="s">
        <v>450</v>
      </c>
      <c r="I6180" s="108" t="s">
        <v>6</v>
      </c>
    </row>
    <row r="6181" spans="1:9" hidden="1">
      <c r="A6181" s="102" t="s">
        <v>12632</v>
      </c>
      <c r="B6181" s="100" t="s">
        <v>12633</v>
      </c>
      <c r="C6181" s="20" t="s">
        <v>10875</v>
      </c>
      <c r="D6181" s="119">
        <v>40782</v>
      </c>
      <c r="E6181" s="106">
        <v>141581.07999999999</v>
      </c>
      <c r="F6181" s="106">
        <v>98925.26</v>
      </c>
      <c r="G6181" s="106">
        <v>907.57</v>
      </c>
      <c r="H6181" s="108" t="s">
        <v>450</v>
      </c>
      <c r="I6181" s="108" t="s">
        <v>6</v>
      </c>
    </row>
    <row r="6182" spans="1:9" hidden="1">
      <c r="A6182" s="102" t="s">
        <v>12634</v>
      </c>
      <c r="B6182" s="100" t="s">
        <v>12635</v>
      </c>
      <c r="C6182" s="20" t="s">
        <v>10875</v>
      </c>
      <c r="D6182" s="119">
        <v>40789</v>
      </c>
      <c r="E6182" s="106">
        <v>3290895.07</v>
      </c>
      <c r="F6182" s="106">
        <v>2320502.96</v>
      </c>
      <c r="G6182" s="106">
        <v>21095.48</v>
      </c>
      <c r="H6182" s="108" t="s">
        <v>450</v>
      </c>
      <c r="I6182" s="108" t="s">
        <v>6</v>
      </c>
    </row>
    <row r="6183" spans="1:9" hidden="1">
      <c r="A6183" s="102" t="s">
        <v>12636</v>
      </c>
      <c r="B6183" s="100" t="s">
        <v>12637</v>
      </c>
      <c r="C6183" s="20" t="s">
        <v>10875</v>
      </c>
      <c r="D6183" s="119">
        <v>40876</v>
      </c>
      <c r="E6183" s="106">
        <v>87100</v>
      </c>
      <c r="F6183" s="106">
        <v>62533.36</v>
      </c>
      <c r="G6183" s="106">
        <v>558.33000000000004</v>
      </c>
      <c r="H6183" s="108" t="s">
        <v>449</v>
      </c>
      <c r="I6183" s="108" t="s">
        <v>10947</v>
      </c>
    </row>
    <row r="6184" spans="1:9" hidden="1">
      <c r="A6184" s="102" t="s">
        <v>12638</v>
      </c>
      <c r="B6184" s="100" t="s">
        <v>12639</v>
      </c>
      <c r="C6184" s="20" t="s">
        <v>10875</v>
      </c>
      <c r="D6184" s="119">
        <v>40864</v>
      </c>
      <c r="E6184" s="106">
        <v>147814.42000000001</v>
      </c>
      <c r="F6184" s="106">
        <v>106123.17</v>
      </c>
      <c r="G6184" s="106">
        <v>947.53</v>
      </c>
      <c r="H6184" s="108" t="s">
        <v>449</v>
      </c>
      <c r="I6184" s="108" t="s">
        <v>3</v>
      </c>
    </row>
    <row r="6185" spans="1:9" hidden="1">
      <c r="A6185" s="102" t="s">
        <v>12640</v>
      </c>
      <c r="B6185" s="100" t="s">
        <v>12641</v>
      </c>
      <c r="C6185" s="20" t="s">
        <v>10875</v>
      </c>
      <c r="D6185" s="119">
        <v>40872</v>
      </c>
      <c r="E6185" s="106">
        <v>370187.52000000002</v>
      </c>
      <c r="F6185" s="106">
        <v>265775.65000000002</v>
      </c>
      <c r="G6185" s="106">
        <v>2373</v>
      </c>
      <c r="H6185" s="108" t="s">
        <v>449</v>
      </c>
      <c r="I6185" s="108" t="s">
        <v>436</v>
      </c>
    </row>
    <row r="6186" spans="1:9" hidden="1">
      <c r="A6186" s="102" t="s">
        <v>12642</v>
      </c>
      <c r="B6186" s="100" t="s">
        <v>12643</v>
      </c>
      <c r="C6186" s="20" t="s">
        <v>10875</v>
      </c>
      <c r="D6186" s="119">
        <v>40887</v>
      </c>
      <c r="E6186" s="106">
        <v>1453383.26</v>
      </c>
      <c r="F6186" s="106">
        <v>1052771.21</v>
      </c>
      <c r="G6186" s="106">
        <v>9316.56</v>
      </c>
      <c r="H6186" s="108" t="s">
        <v>449</v>
      </c>
      <c r="I6186" s="108" t="s">
        <v>447</v>
      </c>
    </row>
    <row r="6187" spans="1:9" hidden="1">
      <c r="A6187" s="102" t="s">
        <v>12644</v>
      </c>
      <c r="B6187" s="100" t="s">
        <v>12645</v>
      </c>
      <c r="C6187" s="20" t="s">
        <v>10875</v>
      </c>
      <c r="D6187" s="119">
        <v>40909</v>
      </c>
      <c r="E6187" s="106">
        <v>67709</v>
      </c>
      <c r="F6187" s="106">
        <v>49479.68</v>
      </c>
      <c r="G6187" s="106">
        <v>434.03</v>
      </c>
      <c r="H6187" s="108" t="s">
        <v>449</v>
      </c>
      <c r="I6187" s="108" t="s">
        <v>3</v>
      </c>
    </row>
    <row r="6188" spans="1:9" hidden="1">
      <c r="A6188" s="102" t="s">
        <v>12646</v>
      </c>
      <c r="B6188" s="100" t="s">
        <v>12645</v>
      </c>
      <c r="C6188" s="20" t="s">
        <v>10875</v>
      </c>
      <c r="D6188" s="119">
        <v>40909</v>
      </c>
      <c r="E6188" s="106">
        <v>67709</v>
      </c>
      <c r="F6188" s="106">
        <v>49479.68</v>
      </c>
      <c r="G6188" s="106">
        <v>434.03</v>
      </c>
      <c r="H6188" s="108" t="s">
        <v>449</v>
      </c>
      <c r="I6188" s="108" t="s">
        <v>3</v>
      </c>
    </row>
    <row r="6189" spans="1:9" hidden="1">
      <c r="A6189" s="102" t="s">
        <v>12647</v>
      </c>
      <c r="B6189" s="100" t="s">
        <v>12648</v>
      </c>
      <c r="C6189" s="20" t="s">
        <v>10875</v>
      </c>
      <c r="D6189" s="119">
        <v>40909</v>
      </c>
      <c r="E6189" s="106">
        <v>28990</v>
      </c>
      <c r="F6189" s="106">
        <v>21185.03</v>
      </c>
      <c r="G6189" s="106">
        <v>185.83</v>
      </c>
      <c r="H6189" s="108" t="s">
        <v>449</v>
      </c>
      <c r="I6189" s="108" t="s">
        <v>2</v>
      </c>
    </row>
    <row r="6190" spans="1:9" hidden="1">
      <c r="A6190" s="102" t="s">
        <v>12649</v>
      </c>
      <c r="B6190" s="100" t="s">
        <v>12650</v>
      </c>
      <c r="C6190" s="20" t="s">
        <v>10875</v>
      </c>
      <c r="D6190" s="119">
        <v>40926</v>
      </c>
      <c r="E6190" s="106">
        <v>266870.84000000003</v>
      </c>
      <c r="F6190" s="106">
        <v>195021.02</v>
      </c>
      <c r="G6190" s="106">
        <v>1710.71</v>
      </c>
      <c r="H6190" s="108" t="s">
        <v>449</v>
      </c>
      <c r="I6190" s="108" t="s">
        <v>2</v>
      </c>
    </row>
    <row r="6191" spans="1:9" hidden="1">
      <c r="A6191" s="102" t="s">
        <v>12651</v>
      </c>
      <c r="B6191" s="100" t="s">
        <v>12049</v>
      </c>
      <c r="C6191" s="20" t="s">
        <v>10875</v>
      </c>
      <c r="D6191" s="119">
        <v>41183</v>
      </c>
      <c r="E6191" s="106">
        <v>123985.85</v>
      </c>
      <c r="F6191" s="106">
        <v>97758.09</v>
      </c>
      <c r="G6191" s="106">
        <v>794.78</v>
      </c>
      <c r="H6191" s="108" t="s">
        <v>449</v>
      </c>
      <c r="I6191" s="108" t="s">
        <v>2</v>
      </c>
    </row>
    <row r="6192" spans="1:9" hidden="1">
      <c r="A6192" s="102" t="s">
        <v>12652</v>
      </c>
      <c r="B6192" s="100" t="s">
        <v>12653</v>
      </c>
      <c r="C6192" s="20" t="s">
        <v>10875</v>
      </c>
      <c r="D6192" s="119">
        <v>41183</v>
      </c>
      <c r="E6192" s="106">
        <v>378172.19</v>
      </c>
      <c r="F6192" s="106">
        <v>298174.25</v>
      </c>
      <c r="G6192" s="106">
        <v>2424.1799999999998</v>
      </c>
      <c r="H6192" s="108" t="s">
        <v>449</v>
      </c>
      <c r="I6192" s="108" t="s">
        <v>2</v>
      </c>
    </row>
    <row r="6193" spans="1:9" hidden="1">
      <c r="A6193" s="102" t="s">
        <v>12654</v>
      </c>
      <c r="B6193" s="100" t="s">
        <v>12655</v>
      </c>
      <c r="C6193" s="20" t="s">
        <v>10875</v>
      </c>
      <c r="D6193" s="119">
        <v>40909</v>
      </c>
      <c r="E6193" s="106">
        <v>83622.149999999994</v>
      </c>
      <c r="F6193" s="106">
        <v>61108.5</v>
      </c>
      <c r="G6193" s="106">
        <v>536.04</v>
      </c>
      <c r="H6193" s="108" t="s">
        <v>449</v>
      </c>
      <c r="I6193" s="108" t="s">
        <v>448</v>
      </c>
    </row>
    <row r="6194" spans="1:9" hidden="1">
      <c r="A6194" s="102" t="s">
        <v>12656</v>
      </c>
      <c r="B6194" s="100" t="s">
        <v>12657</v>
      </c>
      <c r="C6194" s="20" t="s">
        <v>10875</v>
      </c>
      <c r="D6194" s="119">
        <v>41178</v>
      </c>
      <c r="E6194" s="106">
        <v>1477934.84</v>
      </c>
      <c r="F6194" s="106">
        <v>1155820.8600000001</v>
      </c>
      <c r="G6194" s="106">
        <v>9473.94</v>
      </c>
      <c r="H6194" s="108" t="s">
        <v>449</v>
      </c>
      <c r="I6194" s="108" t="s">
        <v>11493</v>
      </c>
    </row>
    <row r="6195" spans="1:9" hidden="1">
      <c r="A6195" s="102" t="s">
        <v>12658</v>
      </c>
      <c r="B6195" s="100" t="s">
        <v>12659</v>
      </c>
      <c r="C6195" s="20" t="s">
        <v>10875</v>
      </c>
      <c r="D6195" s="119">
        <v>41194</v>
      </c>
      <c r="E6195" s="106">
        <v>116660.05</v>
      </c>
      <c r="F6195" s="106">
        <v>91981.97</v>
      </c>
      <c r="G6195" s="106">
        <v>747.82</v>
      </c>
      <c r="H6195" s="108" t="s">
        <v>449</v>
      </c>
      <c r="I6195" s="108" t="s">
        <v>10903</v>
      </c>
    </row>
    <row r="6196" spans="1:9" hidden="1">
      <c r="A6196" s="102" t="s">
        <v>12660</v>
      </c>
      <c r="B6196" s="100" t="s">
        <v>10781</v>
      </c>
      <c r="C6196" s="20" t="s">
        <v>10875</v>
      </c>
      <c r="D6196" s="119">
        <v>41211</v>
      </c>
      <c r="E6196" s="106">
        <v>165315</v>
      </c>
      <c r="F6196" s="106">
        <v>130344.55</v>
      </c>
      <c r="G6196" s="106">
        <v>1059.71</v>
      </c>
      <c r="H6196" s="108" t="s">
        <v>449</v>
      </c>
      <c r="I6196" s="108" t="s">
        <v>436</v>
      </c>
    </row>
    <row r="6197" spans="1:9" hidden="1">
      <c r="A6197" s="102" t="s">
        <v>12661</v>
      </c>
      <c r="B6197" s="100" t="s">
        <v>12662</v>
      </c>
      <c r="C6197" s="20" t="s">
        <v>10875</v>
      </c>
      <c r="D6197" s="119">
        <v>41275</v>
      </c>
      <c r="E6197" s="106">
        <v>1783876.15</v>
      </c>
      <c r="F6197" s="106">
        <v>1440823.08</v>
      </c>
      <c r="G6197" s="106">
        <v>11435.1</v>
      </c>
      <c r="H6197" s="108" t="s">
        <v>449</v>
      </c>
      <c r="I6197" s="108" t="s">
        <v>436</v>
      </c>
    </row>
    <row r="6198" spans="1:9" hidden="1">
      <c r="A6198" s="102" t="s">
        <v>12663</v>
      </c>
      <c r="B6198" s="100" t="s">
        <v>12664</v>
      </c>
      <c r="C6198" s="20" t="s">
        <v>10875</v>
      </c>
      <c r="D6198" s="119">
        <v>41275</v>
      </c>
      <c r="E6198" s="106">
        <v>4028702.81</v>
      </c>
      <c r="F6198" s="106">
        <v>3253952.24</v>
      </c>
      <c r="G6198" s="106">
        <v>25825.02</v>
      </c>
      <c r="H6198" s="108" t="s">
        <v>449</v>
      </c>
      <c r="I6198" s="108" t="s">
        <v>436</v>
      </c>
    </row>
    <row r="6199" spans="1:9" hidden="1">
      <c r="A6199" s="102" t="s">
        <v>12665</v>
      </c>
      <c r="B6199" s="100" t="s">
        <v>12664</v>
      </c>
      <c r="C6199" s="20" t="s">
        <v>10875</v>
      </c>
      <c r="D6199" s="119">
        <v>41275</v>
      </c>
      <c r="E6199" s="106">
        <v>4028702.82</v>
      </c>
      <c r="F6199" s="106">
        <v>3253952.25</v>
      </c>
      <c r="G6199" s="106">
        <v>25825.02</v>
      </c>
      <c r="H6199" s="108" t="s">
        <v>449</v>
      </c>
      <c r="I6199" s="108" t="s">
        <v>436</v>
      </c>
    </row>
    <row r="6200" spans="1:9" hidden="1">
      <c r="A6200" s="102" t="s">
        <v>12666</v>
      </c>
      <c r="B6200" s="100" t="s">
        <v>12667</v>
      </c>
      <c r="C6200" s="20" t="s">
        <v>10875</v>
      </c>
      <c r="D6200" s="119">
        <v>41275</v>
      </c>
      <c r="E6200" s="106">
        <v>645291.51</v>
      </c>
      <c r="F6200" s="106">
        <v>521197.07</v>
      </c>
      <c r="G6200" s="106">
        <v>4136.4799999999996</v>
      </c>
      <c r="H6200" s="108" t="s">
        <v>449</v>
      </c>
      <c r="I6200" s="108" t="s">
        <v>436</v>
      </c>
    </row>
    <row r="6201" spans="1:9" hidden="1">
      <c r="A6201" s="102" t="s">
        <v>12668</v>
      </c>
      <c r="B6201" s="100" t="s">
        <v>12669</v>
      </c>
      <c r="C6201" s="20" t="s">
        <v>10875</v>
      </c>
      <c r="D6201" s="119">
        <v>41275</v>
      </c>
      <c r="E6201" s="106">
        <v>437926.52</v>
      </c>
      <c r="F6201" s="106">
        <v>353709.91</v>
      </c>
      <c r="G6201" s="106">
        <v>2807.22</v>
      </c>
      <c r="H6201" s="108" t="s">
        <v>449</v>
      </c>
      <c r="I6201" s="108" t="s">
        <v>436</v>
      </c>
    </row>
    <row r="6202" spans="1:9" hidden="1">
      <c r="A6202" s="102" t="s">
        <v>12670</v>
      </c>
      <c r="B6202" s="100" t="s">
        <v>12671</v>
      </c>
      <c r="C6202" s="20" t="s">
        <v>10875</v>
      </c>
      <c r="D6202" s="119">
        <v>41388</v>
      </c>
      <c r="E6202" s="106">
        <v>1906777.75</v>
      </c>
      <c r="F6202" s="106">
        <v>1576758.59</v>
      </c>
      <c r="G6202" s="106">
        <v>12222.93</v>
      </c>
      <c r="H6202" s="108" t="s">
        <v>449</v>
      </c>
      <c r="I6202" s="108" t="s">
        <v>10894</v>
      </c>
    </row>
    <row r="6203" spans="1:9" hidden="1">
      <c r="A6203" s="102" t="s">
        <v>12672</v>
      </c>
      <c r="B6203" s="100" t="s">
        <v>12673</v>
      </c>
      <c r="C6203" s="20" t="s">
        <v>10875</v>
      </c>
      <c r="D6203" s="119">
        <v>41275</v>
      </c>
      <c r="E6203" s="106">
        <v>88344.59</v>
      </c>
      <c r="F6203" s="106">
        <v>71355.28</v>
      </c>
      <c r="G6203" s="106">
        <v>566.30999999999995</v>
      </c>
      <c r="H6203" s="108" t="s">
        <v>449</v>
      </c>
      <c r="I6203" s="108" t="s">
        <v>4</v>
      </c>
    </row>
    <row r="6204" spans="1:9" hidden="1">
      <c r="A6204" s="102" t="s">
        <v>12674</v>
      </c>
      <c r="B6204" s="100" t="s">
        <v>12673</v>
      </c>
      <c r="C6204" s="20" t="s">
        <v>10875</v>
      </c>
      <c r="D6204" s="119">
        <v>41275</v>
      </c>
      <c r="E6204" s="106">
        <v>88344.59</v>
      </c>
      <c r="F6204" s="106">
        <v>71355.28</v>
      </c>
      <c r="G6204" s="106">
        <v>566.30999999999995</v>
      </c>
      <c r="H6204" s="108" t="s">
        <v>449</v>
      </c>
      <c r="I6204" s="108" t="s">
        <v>4</v>
      </c>
    </row>
    <row r="6205" spans="1:9" hidden="1">
      <c r="A6205" s="102" t="s">
        <v>12675</v>
      </c>
      <c r="B6205" s="100" t="s">
        <v>12673</v>
      </c>
      <c r="C6205" s="20" t="s">
        <v>10875</v>
      </c>
      <c r="D6205" s="119">
        <v>41275</v>
      </c>
      <c r="E6205" s="106">
        <v>88344.59</v>
      </c>
      <c r="F6205" s="106">
        <v>71355.28</v>
      </c>
      <c r="G6205" s="106">
        <v>566.30999999999995</v>
      </c>
      <c r="H6205" s="108" t="s">
        <v>449</v>
      </c>
      <c r="I6205" s="108" t="s">
        <v>4</v>
      </c>
    </row>
    <row r="6206" spans="1:9" hidden="1">
      <c r="A6206" s="102" t="s">
        <v>12676</v>
      </c>
      <c r="B6206" s="100" t="s">
        <v>12673</v>
      </c>
      <c r="C6206" s="20" t="s">
        <v>10875</v>
      </c>
      <c r="D6206" s="119">
        <v>41275</v>
      </c>
      <c r="E6206" s="106">
        <v>88344.58</v>
      </c>
      <c r="F6206" s="106">
        <v>71355.27</v>
      </c>
      <c r="G6206" s="106">
        <v>566.30999999999995</v>
      </c>
      <c r="H6206" s="108" t="s">
        <v>449</v>
      </c>
      <c r="I6206" s="108" t="s">
        <v>4</v>
      </c>
    </row>
    <row r="6207" spans="1:9" hidden="1">
      <c r="A6207" s="102" t="s">
        <v>12677</v>
      </c>
      <c r="B6207" s="100" t="s">
        <v>12678</v>
      </c>
      <c r="C6207" s="20" t="s">
        <v>10875</v>
      </c>
      <c r="D6207" s="119">
        <v>41359</v>
      </c>
      <c r="E6207" s="106">
        <v>368022.44</v>
      </c>
      <c r="F6207" s="106">
        <v>301967.11</v>
      </c>
      <c r="G6207" s="106">
        <v>2359.12</v>
      </c>
      <c r="H6207" s="108" t="s">
        <v>449</v>
      </c>
      <c r="I6207" s="108" t="s">
        <v>10894</v>
      </c>
    </row>
    <row r="6208" spans="1:9" hidden="1">
      <c r="A6208" s="102" t="s">
        <v>12679</v>
      </c>
      <c r="B6208" s="100" t="s">
        <v>12680</v>
      </c>
      <c r="C6208" s="20" t="s">
        <v>10875</v>
      </c>
      <c r="D6208" s="119">
        <v>41437</v>
      </c>
      <c r="E6208" s="106">
        <v>150010.73000000001</v>
      </c>
      <c r="F6208" s="106">
        <v>125970.52</v>
      </c>
      <c r="G6208" s="106">
        <v>961.61</v>
      </c>
      <c r="H6208" s="108" t="s">
        <v>449</v>
      </c>
      <c r="I6208" s="108" t="s">
        <v>10905</v>
      </c>
    </row>
    <row r="6209" spans="1:9" hidden="1">
      <c r="A6209" s="102" t="s">
        <v>12681</v>
      </c>
      <c r="B6209" s="100" t="s">
        <v>12682</v>
      </c>
      <c r="C6209" s="20" t="s">
        <v>10875</v>
      </c>
      <c r="D6209" s="119">
        <v>41464</v>
      </c>
      <c r="E6209" s="106">
        <v>97526.04</v>
      </c>
      <c r="F6209" s="106">
        <v>82522</v>
      </c>
      <c r="G6209" s="106">
        <v>625.16999999999996</v>
      </c>
      <c r="H6209" s="108" t="s">
        <v>450</v>
      </c>
      <c r="I6209" s="108" t="s">
        <v>6</v>
      </c>
    </row>
    <row r="6210" spans="1:9" hidden="1">
      <c r="A6210" s="102" t="s">
        <v>12683</v>
      </c>
      <c r="B6210" s="100" t="s">
        <v>12684</v>
      </c>
      <c r="C6210" s="20" t="s">
        <v>10875</v>
      </c>
      <c r="D6210" s="119">
        <v>41466</v>
      </c>
      <c r="E6210" s="106">
        <v>23420.61</v>
      </c>
      <c r="F6210" s="106">
        <v>19817.47</v>
      </c>
      <c r="G6210" s="106">
        <v>150.13</v>
      </c>
      <c r="H6210" s="108" t="s">
        <v>450</v>
      </c>
      <c r="I6210" s="108" t="s">
        <v>6</v>
      </c>
    </row>
    <row r="6211" spans="1:9" hidden="1">
      <c r="A6211" s="102" t="s">
        <v>12685</v>
      </c>
      <c r="B6211" s="100" t="s">
        <v>12686</v>
      </c>
      <c r="C6211" s="20" t="s">
        <v>10875</v>
      </c>
      <c r="D6211" s="119">
        <v>41467</v>
      </c>
      <c r="E6211" s="106">
        <v>1505843.35</v>
      </c>
      <c r="F6211" s="106">
        <v>1274985.25</v>
      </c>
      <c r="G6211" s="106">
        <v>9658.98</v>
      </c>
      <c r="H6211" s="108" t="s">
        <v>449</v>
      </c>
      <c r="I6211" s="108" t="s">
        <v>11828</v>
      </c>
    </row>
    <row r="6212" spans="1:9" hidden="1">
      <c r="A6212" s="102" t="s">
        <v>12687</v>
      </c>
      <c r="B6212" s="100" t="s">
        <v>12688</v>
      </c>
      <c r="C6212" s="20" t="s">
        <v>10875</v>
      </c>
      <c r="D6212" s="119">
        <v>41640</v>
      </c>
      <c r="E6212" s="106">
        <v>589690.5</v>
      </c>
      <c r="F6212" s="106">
        <v>521649.27</v>
      </c>
      <c r="G6212" s="106">
        <v>3780.07</v>
      </c>
      <c r="H6212" s="108" t="s">
        <v>449</v>
      </c>
      <c r="I6212" s="108" t="s">
        <v>2</v>
      </c>
    </row>
    <row r="6213" spans="1:9" hidden="1">
      <c r="A6213" s="102" t="s">
        <v>12689</v>
      </c>
      <c r="B6213" s="100" t="s">
        <v>12688</v>
      </c>
      <c r="C6213" s="20" t="s">
        <v>10875</v>
      </c>
      <c r="D6213" s="119">
        <v>41640</v>
      </c>
      <c r="E6213" s="106">
        <v>589690.5</v>
      </c>
      <c r="F6213" s="106">
        <v>521649.27</v>
      </c>
      <c r="G6213" s="106">
        <v>3780.07</v>
      </c>
      <c r="H6213" s="108" t="s">
        <v>449</v>
      </c>
      <c r="I6213" s="108" t="s">
        <v>2</v>
      </c>
    </row>
    <row r="6214" spans="1:9" hidden="1">
      <c r="A6214" s="102" t="s">
        <v>12690</v>
      </c>
      <c r="B6214" s="100" t="s">
        <v>12691</v>
      </c>
      <c r="C6214" s="20" t="s">
        <v>10875</v>
      </c>
      <c r="D6214" s="119">
        <v>41640</v>
      </c>
      <c r="E6214" s="106">
        <v>1015162.51</v>
      </c>
      <c r="F6214" s="106">
        <v>898028.39</v>
      </c>
      <c r="G6214" s="106">
        <v>6507.45</v>
      </c>
      <c r="H6214" s="108" t="s">
        <v>449</v>
      </c>
      <c r="I6214" s="108" t="s">
        <v>4</v>
      </c>
    </row>
    <row r="6215" spans="1:9" hidden="1">
      <c r="A6215" s="102" t="s">
        <v>12692</v>
      </c>
      <c r="B6215" s="100" t="s">
        <v>12691</v>
      </c>
      <c r="C6215" s="20" t="s">
        <v>10875</v>
      </c>
      <c r="D6215" s="119">
        <v>41640</v>
      </c>
      <c r="E6215" s="106">
        <v>1015162.51</v>
      </c>
      <c r="F6215" s="106">
        <v>898028.39</v>
      </c>
      <c r="G6215" s="106">
        <v>6507.45</v>
      </c>
      <c r="H6215" s="108" t="s">
        <v>449</v>
      </c>
      <c r="I6215" s="108" t="s">
        <v>4</v>
      </c>
    </row>
    <row r="6216" spans="1:9" hidden="1">
      <c r="A6216" s="102" t="s">
        <v>12693</v>
      </c>
      <c r="B6216" s="100" t="s">
        <v>12694</v>
      </c>
      <c r="C6216" s="20" t="s">
        <v>10875</v>
      </c>
      <c r="D6216" s="119">
        <v>41699</v>
      </c>
      <c r="E6216" s="106">
        <v>162689.41</v>
      </c>
      <c r="F6216" s="106">
        <v>146003.32999999999</v>
      </c>
      <c r="G6216" s="106">
        <v>1042.8800000000001</v>
      </c>
      <c r="H6216" s="108" t="s">
        <v>449</v>
      </c>
      <c r="I6216" s="108" t="s">
        <v>3</v>
      </c>
    </row>
    <row r="6217" spans="1:9" hidden="1">
      <c r="A6217" s="102" t="s">
        <v>12695</v>
      </c>
      <c r="B6217" s="100" t="s">
        <v>1464</v>
      </c>
      <c r="C6217" s="20" t="s">
        <v>10875</v>
      </c>
      <c r="D6217" s="119">
        <v>41699</v>
      </c>
      <c r="E6217" s="106">
        <v>156831.76999999999</v>
      </c>
      <c r="F6217" s="106">
        <v>140746.48000000001</v>
      </c>
      <c r="G6217" s="106">
        <v>1005.33</v>
      </c>
      <c r="H6217" s="108" t="s">
        <v>449</v>
      </c>
      <c r="I6217" s="108" t="s">
        <v>10894</v>
      </c>
    </row>
    <row r="6218" spans="1:9" hidden="1">
      <c r="A6218" s="102" t="s">
        <v>12696</v>
      </c>
      <c r="B6218" s="100" t="s">
        <v>1464</v>
      </c>
      <c r="C6218" s="20" t="s">
        <v>10875</v>
      </c>
      <c r="D6218" s="119">
        <v>41699</v>
      </c>
      <c r="E6218" s="106">
        <v>156831.76999999999</v>
      </c>
      <c r="F6218" s="106">
        <v>140746.48000000001</v>
      </c>
      <c r="G6218" s="106">
        <v>1005.33</v>
      </c>
      <c r="H6218" s="108" t="s">
        <v>449</v>
      </c>
      <c r="I6218" s="108" t="s">
        <v>11111</v>
      </c>
    </row>
    <row r="6219" spans="1:9" hidden="1">
      <c r="A6219" s="102" t="s">
        <v>12697</v>
      </c>
      <c r="B6219" s="100" t="s">
        <v>12698</v>
      </c>
      <c r="C6219" s="20" t="s">
        <v>10875</v>
      </c>
      <c r="D6219" s="119">
        <v>41699</v>
      </c>
      <c r="E6219" s="106">
        <v>97530</v>
      </c>
      <c r="F6219" s="106">
        <v>87526.94</v>
      </c>
      <c r="G6219" s="106">
        <v>625.19000000000005</v>
      </c>
      <c r="H6219" s="108" t="s">
        <v>450</v>
      </c>
      <c r="I6219" s="108" t="s">
        <v>6</v>
      </c>
    </row>
    <row r="6220" spans="1:9" hidden="1">
      <c r="A6220" s="102" t="s">
        <v>12699</v>
      </c>
      <c r="B6220" s="100" t="s">
        <v>12700</v>
      </c>
      <c r="C6220" s="20" t="s">
        <v>10875</v>
      </c>
      <c r="D6220" s="119">
        <v>41699</v>
      </c>
      <c r="E6220" s="106">
        <v>349253.76</v>
      </c>
      <c r="F6220" s="106">
        <v>313432.84000000003</v>
      </c>
      <c r="G6220" s="106">
        <v>2238.81</v>
      </c>
      <c r="H6220" s="108" t="s">
        <v>450</v>
      </c>
      <c r="I6220" s="108" t="s">
        <v>6</v>
      </c>
    </row>
    <row r="6221" spans="1:9" hidden="1">
      <c r="A6221" s="102" t="s">
        <v>12701</v>
      </c>
      <c r="B6221" s="100" t="s">
        <v>12702</v>
      </c>
      <c r="C6221" s="20" t="s">
        <v>10875</v>
      </c>
      <c r="D6221" s="119">
        <v>41730</v>
      </c>
      <c r="E6221" s="106">
        <v>617620.42000000004</v>
      </c>
      <c r="F6221" s="106">
        <v>558233.81000000006</v>
      </c>
      <c r="G6221" s="106">
        <v>3959.11</v>
      </c>
      <c r="H6221" s="108" t="s">
        <v>449</v>
      </c>
      <c r="I6221" s="108" t="s">
        <v>11111</v>
      </c>
    </row>
    <row r="6222" spans="1:9" hidden="1">
      <c r="A6222" s="102" t="s">
        <v>12703</v>
      </c>
      <c r="B6222" s="100" t="s">
        <v>12704</v>
      </c>
      <c r="C6222" s="20" t="s">
        <v>10875</v>
      </c>
      <c r="D6222" s="119">
        <v>41730</v>
      </c>
      <c r="E6222" s="106">
        <v>617620.42000000004</v>
      </c>
      <c r="F6222" s="106">
        <v>558233.81000000006</v>
      </c>
      <c r="G6222" s="106">
        <v>3959.11</v>
      </c>
      <c r="H6222" s="108" t="s">
        <v>449</v>
      </c>
      <c r="I6222" s="108" t="s">
        <v>10887</v>
      </c>
    </row>
    <row r="6223" spans="1:9" hidden="1">
      <c r="A6223" s="102" t="s">
        <v>12705</v>
      </c>
      <c r="B6223" s="100" t="s">
        <v>12706</v>
      </c>
      <c r="C6223" s="20" t="s">
        <v>10875</v>
      </c>
      <c r="D6223" s="119">
        <v>41730</v>
      </c>
      <c r="E6223" s="106">
        <v>617620.42000000004</v>
      </c>
      <c r="F6223" s="106">
        <v>558233.81000000006</v>
      </c>
      <c r="G6223" s="106">
        <v>3959.11</v>
      </c>
      <c r="H6223" s="108" t="s">
        <v>449</v>
      </c>
      <c r="I6223" s="108" t="s">
        <v>11493</v>
      </c>
    </row>
    <row r="6224" spans="1:9" hidden="1">
      <c r="A6224" s="102" t="s">
        <v>12707</v>
      </c>
      <c r="B6224" s="100" t="s">
        <v>12694</v>
      </c>
      <c r="C6224" s="20" t="s">
        <v>10875</v>
      </c>
      <c r="D6224" s="119">
        <v>41730</v>
      </c>
      <c r="E6224" s="106">
        <v>448186.96</v>
      </c>
      <c r="F6224" s="106">
        <v>405092.09</v>
      </c>
      <c r="G6224" s="106">
        <v>2872.99</v>
      </c>
      <c r="H6224" s="108" t="s">
        <v>449</v>
      </c>
      <c r="I6224" s="108" t="s">
        <v>10894</v>
      </c>
    </row>
    <row r="6225" spans="1:9" hidden="1">
      <c r="A6225" s="102" t="s">
        <v>12708</v>
      </c>
      <c r="B6225" s="100" t="s">
        <v>12694</v>
      </c>
      <c r="C6225" s="20" t="s">
        <v>10875</v>
      </c>
      <c r="D6225" s="119">
        <v>41730</v>
      </c>
      <c r="E6225" s="106">
        <v>448186.96</v>
      </c>
      <c r="F6225" s="106">
        <v>405092.09</v>
      </c>
      <c r="G6225" s="106">
        <v>2872.99</v>
      </c>
      <c r="H6225" s="108" t="s">
        <v>449</v>
      </c>
      <c r="I6225" s="108" t="s">
        <v>11111</v>
      </c>
    </row>
    <row r="6226" spans="1:9" hidden="1">
      <c r="A6226" s="102" t="s">
        <v>12709</v>
      </c>
      <c r="B6226" s="100" t="s">
        <v>12710</v>
      </c>
      <c r="C6226" s="20" t="s">
        <v>10875</v>
      </c>
      <c r="D6226" s="119">
        <v>41730</v>
      </c>
      <c r="E6226" s="106">
        <v>171314</v>
      </c>
      <c r="F6226" s="106">
        <v>154841.48000000001</v>
      </c>
      <c r="G6226" s="106">
        <v>1098.17</v>
      </c>
      <c r="H6226" s="108" t="s">
        <v>449</v>
      </c>
      <c r="I6226" s="108" t="s">
        <v>11315</v>
      </c>
    </row>
    <row r="6227" spans="1:9" hidden="1">
      <c r="A6227" s="102" t="s">
        <v>12711</v>
      </c>
      <c r="B6227" s="100" t="s">
        <v>12712</v>
      </c>
      <c r="C6227" s="20" t="s">
        <v>10875</v>
      </c>
      <c r="D6227" s="119">
        <v>41774</v>
      </c>
      <c r="E6227" s="106">
        <v>61898.93</v>
      </c>
      <c r="F6227" s="106">
        <v>56343.89</v>
      </c>
      <c r="G6227" s="106">
        <v>396.79</v>
      </c>
      <c r="H6227" s="108" t="s">
        <v>449</v>
      </c>
      <c r="I6227" s="108" t="s">
        <v>10903</v>
      </c>
    </row>
    <row r="6228" spans="1:9" hidden="1">
      <c r="A6228" s="102" t="s">
        <v>12713</v>
      </c>
      <c r="B6228" s="100" t="s">
        <v>12714</v>
      </c>
      <c r="C6228" s="20" t="s">
        <v>10875</v>
      </c>
      <c r="D6228" s="119">
        <v>41883</v>
      </c>
      <c r="E6228" s="106">
        <v>258894.06</v>
      </c>
      <c r="F6228" s="106">
        <v>242298.27</v>
      </c>
      <c r="G6228" s="106">
        <v>1659.58</v>
      </c>
      <c r="H6228" s="108" t="s">
        <v>449</v>
      </c>
      <c r="I6228" s="108" t="s">
        <v>11828</v>
      </c>
    </row>
    <row r="6229" spans="1:9" hidden="1">
      <c r="A6229" s="102" t="s">
        <v>12715</v>
      </c>
      <c r="B6229" s="100" t="s">
        <v>12716</v>
      </c>
      <c r="C6229" s="20" t="s">
        <v>10875</v>
      </c>
      <c r="D6229" s="108">
        <v>41883</v>
      </c>
      <c r="E6229" s="106">
        <v>234338.06</v>
      </c>
      <c r="F6229" s="106">
        <v>219316.37</v>
      </c>
      <c r="G6229" s="106">
        <v>1502.17</v>
      </c>
      <c r="H6229" s="108" t="s">
        <v>449</v>
      </c>
      <c r="I6229" s="108" t="s">
        <v>11828</v>
      </c>
    </row>
    <row r="6230" spans="1:9" hidden="1">
      <c r="A6230" s="102" t="s">
        <v>12717</v>
      </c>
      <c r="B6230" s="100" t="s">
        <v>12718</v>
      </c>
      <c r="C6230" s="20" t="s">
        <v>10875</v>
      </c>
      <c r="D6230" s="108">
        <v>41883</v>
      </c>
      <c r="E6230" s="106">
        <v>234135.06</v>
      </c>
      <c r="F6230" s="106">
        <v>219126.38</v>
      </c>
      <c r="G6230" s="106">
        <v>1500.87</v>
      </c>
      <c r="H6230" s="108" t="s">
        <v>449</v>
      </c>
      <c r="I6230" s="108" t="s">
        <v>11828</v>
      </c>
    </row>
    <row r="6231" spans="1:9" hidden="1">
      <c r="A6231" s="102" t="s">
        <v>12719</v>
      </c>
      <c r="B6231" s="100" t="s">
        <v>12720</v>
      </c>
      <c r="C6231" s="20" t="s">
        <v>10875</v>
      </c>
      <c r="D6231" s="108">
        <v>41883</v>
      </c>
      <c r="E6231" s="106">
        <v>234253.46</v>
      </c>
      <c r="F6231" s="106">
        <v>219237.25</v>
      </c>
      <c r="G6231" s="106">
        <v>1501.62</v>
      </c>
      <c r="H6231" s="108" t="s">
        <v>449</v>
      </c>
      <c r="I6231" s="108" t="s">
        <v>11828</v>
      </c>
    </row>
    <row r="6232" spans="1:9" hidden="1">
      <c r="A6232" s="102" t="s">
        <v>12721</v>
      </c>
      <c r="B6232" s="100" t="s">
        <v>12722</v>
      </c>
      <c r="C6232" s="20" t="s">
        <v>10875</v>
      </c>
      <c r="D6232" s="108">
        <v>41883</v>
      </c>
      <c r="E6232" s="106">
        <v>356009.41</v>
      </c>
      <c r="F6232" s="106">
        <v>333188.31</v>
      </c>
      <c r="G6232" s="106">
        <v>2282.11</v>
      </c>
      <c r="H6232" s="108" t="s">
        <v>449</v>
      </c>
      <c r="I6232" s="108" t="s">
        <v>4</v>
      </c>
    </row>
    <row r="6233" spans="1:9" hidden="1">
      <c r="A6233" s="102" t="s">
        <v>12723</v>
      </c>
      <c r="B6233" s="100" t="s">
        <v>12724</v>
      </c>
      <c r="C6233" s="20" t="s">
        <v>10875</v>
      </c>
      <c r="D6233" s="108">
        <v>41883</v>
      </c>
      <c r="E6233" s="106">
        <v>2358009.64</v>
      </c>
      <c r="F6233" s="106">
        <v>2206855.16</v>
      </c>
      <c r="G6233" s="106">
        <v>15115.45</v>
      </c>
      <c r="H6233" s="108" t="s">
        <v>449</v>
      </c>
      <c r="I6233" s="108" t="s">
        <v>11493</v>
      </c>
    </row>
    <row r="6234" spans="1:9" hidden="1">
      <c r="A6234" s="102" t="s">
        <v>12725</v>
      </c>
      <c r="B6234" s="100" t="s">
        <v>12724</v>
      </c>
      <c r="C6234" s="20" t="s">
        <v>10875</v>
      </c>
      <c r="D6234" s="108">
        <v>41883</v>
      </c>
      <c r="E6234" s="106">
        <v>2358009.65</v>
      </c>
      <c r="F6234" s="106">
        <v>2206855.17</v>
      </c>
      <c r="G6234" s="106">
        <v>15115.45</v>
      </c>
      <c r="H6234" s="108" t="s">
        <v>449</v>
      </c>
      <c r="I6234" s="108" t="s">
        <v>10905</v>
      </c>
    </row>
    <row r="6235" spans="1:9" hidden="1">
      <c r="A6235" s="102" t="s">
        <v>12726</v>
      </c>
      <c r="B6235" s="100" t="s">
        <v>12724</v>
      </c>
      <c r="C6235" s="20" t="s">
        <v>10875</v>
      </c>
      <c r="D6235" s="108">
        <v>41883</v>
      </c>
      <c r="E6235" s="106">
        <v>2358009.65</v>
      </c>
      <c r="F6235" s="106">
        <v>2206855.17</v>
      </c>
      <c r="G6235" s="106">
        <v>15115.45</v>
      </c>
      <c r="H6235" s="108" t="s">
        <v>449</v>
      </c>
      <c r="I6235" s="108" t="s">
        <v>10887</v>
      </c>
    </row>
    <row r="6236" spans="1:9" hidden="1">
      <c r="A6236" s="102" t="s">
        <v>12727</v>
      </c>
      <c r="B6236" s="100" t="s">
        <v>12728</v>
      </c>
      <c r="C6236" s="20" t="s">
        <v>10875</v>
      </c>
      <c r="D6236" s="108">
        <v>42088</v>
      </c>
      <c r="E6236" s="106">
        <v>266236.77</v>
      </c>
      <c r="F6236" s="106">
        <v>259410.17</v>
      </c>
      <c r="G6236" s="106">
        <v>1706.65</v>
      </c>
      <c r="H6236" s="108" t="s">
        <v>449</v>
      </c>
      <c r="I6236" s="108" t="s">
        <v>5</v>
      </c>
    </row>
    <row r="6237" spans="1:9" hidden="1">
      <c r="A6237" s="100" t="s">
        <v>12729</v>
      </c>
      <c r="B6237" s="100" t="s">
        <v>12728</v>
      </c>
      <c r="C6237" s="20" t="s">
        <v>10875</v>
      </c>
      <c r="D6237" s="108">
        <v>42088</v>
      </c>
      <c r="E6237" s="106">
        <v>266236.77</v>
      </c>
      <c r="F6237" s="106">
        <v>259410.17</v>
      </c>
      <c r="G6237" s="106">
        <v>1706.65</v>
      </c>
      <c r="H6237" s="108" t="s">
        <v>449</v>
      </c>
      <c r="I6237" s="108" t="s">
        <v>5</v>
      </c>
    </row>
    <row r="6238" spans="1:9" hidden="1">
      <c r="A6238" s="100" t="s">
        <v>12730</v>
      </c>
      <c r="B6238" s="100" t="s">
        <v>12731</v>
      </c>
      <c r="C6238" s="20" t="s">
        <v>10875</v>
      </c>
      <c r="D6238" s="108">
        <v>42088</v>
      </c>
      <c r="E6238" s="106">
        <v>5100006.6100000003</v>
      </c>
      <c r="F6238" s="106">
        <v>4969237.21</v>
      </c>
      <c r="G6238" s="106">
        <v>32692.35</v>
      </c>
      <c r="H6238" s="108" t="s">
        <v>449</v>
      </c>
      <c r="I6238" s="108" t="s">
        <v>4</v>
      </c>
    </row>
    <row r="6239" spans="1:9" ht="15.75" hidden="1" thickBot="1">
      <c r="A6239" s="100" t="s">
        <v>12732</v>
      </c>
      <c r="B6239" s="100" t="s">
        <v>12733</v>
      </c>
      <c r="C6239" s="20" t="s">
        <v>10875</v>
      </c>
      <c r="D6239" s="109">
        <v>42180</v>
      </c>
      <c r="E6239" s="107">
        <v>635051.69999999995</v>
      </c>
      <c r="F6239" s="107">
        <v>630980.86</v>
      </c>
      <c r="G6239" s="107">
        <v>4070.84</v>
      </c>
      <c r="H6239" s="109" t="s">
        <v>449</v>
      </c>
      <c r="I6239" s="109" t="s">
        <v>436</v>
      </c>
    </row>
    <row r="6240" spans="1:9" hidden="1">
      <c r="A6240" s="123" t="s">
        <v>12734</v>
      </c>
      <c r="B6240" s="120" t="s">
        <v>12735</v>
      </c>
      <c r="C6240" s="20" t="s">
        <v>12736</v>
      </c>
      <c r="D6240" s="17"/>
      <c r="E6240" s="17"/>
      <c r="F6240" s="17"/>
      <c r="G6240" s="17"/>
      <c r="H6240" s="17"/>
      <c r="I6240" s="17"/>
    </row>
    <row r="6241" spans="1:3" hidden="1">
      <c r="A6241" s="33" t="s">
        <v>12737</v>
      </c>
      <c r="B6241" s="121" t="s">
        <v>12738</v>
      </c>
      <c r="C6241" s="20" t="s">
        <v>12736</v>
      </c>
    </row>
    <row r="6242" spans="1:3" hidden="1">
      <c r="A6242" s="33" t="s">
        <v>12739</v>
      </c>
      <c r="B6242" s="121" t="s">
        <v>12740</v>
      </c>
      <c r="C6242" s="20" t="s">
        <v>12736</v>
      </c>
    </row>
    <row r="6243" spans="1:3" hidden="1">
      <c r="A6243" s="33" t="s">
        <v>12741</v>
      </c>
      <c r="B6243" s="121" t="s">
        <v>12742</v>
      </c>
      <c r="C6243" s="20" t="s">
        <v>12736</v>
      </c>
    </row>
    <row r="6244" spans="1:3" hidden="1">
      <c r="A6244" s="33" t="s">
        <v>12743</v>
      </c>
      <c r="B6244" s="121" t="s">
        <v>12744</v>
      </c>
      <c r="C6244" s="20" t="s">
        <v>12736</v>
      </c>
    </row>
    <row r="6245" spans="1:3" hidden="1">
      <c r="A6245" s="33" t="s">
        <v>12745</v>
      </c>
      <c r="B6245" s="121" t="s">
        <v>12746</v>
      </c>
      <c r="C6245" s="20" t="s">
        <v>12736</v>
      </c>
    </row>
    <row r="6246" spans="1:3" hidden="1">
      <c r="A6246" s="33" t="s">
        <v>12747</v>
      </c>
      <c r="B6246" s="121" t="s">
        <v>12748</v>
      </c>
      <c r="C6246" s="20" t="s">
        <v>12736</v>
      </c>
    </row>
    <row r="6247" spans="1:3" hidden="1">
      <c r="A6247" s="33" t="s">
        <v>12749</v>
      </c>
      <c r="B6247" s="121" t="s">
        <v>12750</v>
      </c>
      <c r="C6247" s="20" t="s">
        <v>12736</v>
      </c>
    </row>
    <row r="6248" spans="1:3" hidden="1">
      <c r="A6248" s="33" t="s">
        <v>12751</v>
      </c>
      <c r="B6248" s="121" t="s">
        <v>12752</v>
      </c>
      <c r="C6248" s="20" t="s">
        <v>12736</v>
      </c>
    </row>
    <row r="6249" spans="1:3" hidden="1">
      <c r="A6249" s="33" t="s">
        <v>12753</v>
      </c>
      <c r="B6249" s="121" t="s">
        <v>12754</v>
      </c>
      <c r="C6249" s="20" t="s">
        <v>12736</v>
      </c>
    </row>
    <row r="6250" spans="1:3" hidden="1">
      <c r="A6250" s="33" t="s">
        <v>12755</v>
      </c>
      <c r="B6250" s="121" t="s">
        <v>12756</v>
      </c>
      <c r="C6250" s="20" t="s">
        <v>12736</v>
      </c>
    </row>
    <row r="6251" spans="1:3" hidden="1">
      <c r="A6251" s="33" t="s">
        <v>12757</v>
      </c>
      <c r="B6251" s="121" t="s">
        <v>12758</v>
      </c>
      <c r="C6251" s="20" t="s">
        <v>12736</v>
      </c>
    </row>
    <row r="6252" spans="1:3" hidden="1">
      <c r="A6252" s="33" t="s">
        <v>12759</v>
      </c>
      <c r="B6252" s="121" t="s">
        <v>12760</v>
      </c>
      <c r="C6252" s="20" t="s">
        <v>12736</v>
      </c>
    </row>
    <row r="6253" spans="1:3" hidden="1">
      <c r="A6253" s="33" t="s">
        <v>12761</v>
      </c>
      <c r="B6253" s="121" t="s">
        <v>12762</v>
      </c>
      <c r="C6253" s="20" t="s">
        <v>12736</v>
      </c>
    </row>
    <row r="6254" spans="1:3" hidden="1">
      <c r="A6254" s="33" t="s">
        <v>12763</v>
      </c>
      <c r="B6254" s="121" t="s">
        <v>12764</v>
      </c>
      <c r="C6254" s="20" t="s">
        <v>12736</v>
      </c>
    </row>
    <row r="6255" spans="1:3" hidden="1">
      <c r="A6255" s="33" t="s">
        <v>12765</v>
      </c>
      <c r="B6255" s="121" t="s">
        <v>12766</v>
      </c>
      <c r="C6255" s="20" t="s">
        <v>12736</v>
      </c>
    </row>
    <row r="6256" spans="1:3" hidden="1">
      <c r="A6256" s="33" t="s">
        <v>12767</v>
      </c>
      <c r="B6256" s="121" t="s">
        <v>12768</v>
      </c>
      <c r="C6256" s="20" t="s">
        <v>12736</v>
      </c>
    </row>
    <row r="6257" spans="1:3" hidden="1">
      <c r="A6257" s="33" t="s">
        <v>12769</v>
      </c>
      <c r="B6257" s="121" t="s">
        <v>12770</v>
      </c>
      <c r="C6257" s="20" t="s">
        <v>12736</v>
      </c>
    </row>
    <row r="6258" spans="1:3" hidden="1">
      <c r="A6258" s="33" t="s">
        <v>12771</v>
      </c>
      <c r="B6258" s="121" t="s">
        <v>12772</v>
      </c>
      <c r="C6258" s="20" t="s">
        <v>12736</v>
      </c>
    </row>
    <row r="6259" spans="1:3" hidden="1">
      <c r="A6259" s="33" t="s">
        <v>12773</v>
      </c>
      <c r="B6259" s="121" t="s">
        <v>12774</v>
      </c>
      <c r="C6259" s="20" t="s">
        <v>12736</v>
      </c>
    </row>
    <row r="6260" spans="1:3" hidden="1">
      <c r="A6260" s="33" t="s">
        <v>12775</v>
      </c>
      <c r="B6260" s="121" t="s">
        <v>12776</v>
      </c>
      <c r="C6260" s="20" t="s">
        <v>12736</v>
      </c>
    </row>
    <row r="6261" spans="1:3" hidden="1">
      <c r="A6261" s="33" t="s">
        <v>12777</v>
      </c>
      <c r="B6261" s="121" t="s">
        <v>12778</v>
      </c>
      <c r="C6261" s="20" t="s">
        <v>12736</v>
      </c>
    </row>
    <row r="6262" spans="1:3" hidden="1">
      <c r="A6262" s="33" t="s">
        <v>12779</v>
      </c>
      <c r="B6262" s="121" t="s">
        <v>12780</v>
      </c>
      <c r="C6262" s="20" t="s">
        <v>12736</v>
      </c>
    </row>
    <row r="6263" spans="1:3" hidden="1">
      <c r="A6263" s="33" t="s">
        <v>12781</v>
      </c>
      <c r="B6263" s="121" t="s">
        <v>12782</v>
      </c>
      <c r="C6263" s="20" t="s">
        <v>12736</v>
      </c>
    </row>
    <row r="6264" spans="1:3" hidden="1">
      <c r="A6264" s="33" t="s">
        <v>12783</v>
      </c>
      <c r="B6264" s="121" t="s">
        <v>12784</v>
      </c>
      <c r="C6264" s="20" t="s">
        <v>12736</v>
      </c>
    </row>
    <row r="6265" spans="1:3" hidden="1">
      <c r="A6265" s="33" t="s">
        <v>12785</v>
      </c>
      <c r="B6265" s="121" t="s">
        <v>12786</v>
      </c>
      <c r="C6265" s="20" t="s">
        <v>12736</v>
      </c>
    </row>
    <row r="6266" spans="1:3" hidden="1">
      <c r="A6266" s="33" t="s">
        <v>12787</v>
      </c>
      <c r="B6266" s="121" t="s">
        <v>12788</v>
      </c>
      <c r="C6266" s="20" t="s">
        <v>12736</v>
      </c>
    </row>
    <row r="6267" spans="1:3" hidden="1">
      <c r="A6267" s="33" t="s">
        <v>12789</v>
      </c>
      <c r="B6267" s="121" t="s">
        <v>12790</v>
      </c>
      <c r="C6267" s="20" t="s">
        <v>12736</v>
      </c>
    </row>
    <row r="6268" spans="1:3" hidden="1">
      <c r="A6268" s="33" t="s">
        <v>12791</v>
      </c>
      <c r="B6268" s="121" t="s">
        <v>12792</v>
      </c>
      <c r="C6268" s="20" t="s">
        <v>12736</v>
      </c>
    </row>
    <row r="6269" spans="1:3" hidden="1">
      <c r="A6269" s="33" t="s">
        <v>12793</v>
      </c>
      <c r="B6269" s="121" t="s">
        <v>12794</v>
      </c>
      <c r="C6269" s="20" t="s">
        <v>12736</v>
      </c>
    </row>
    <row r="6270" spans="1:3" hidden="1">
      <c r="A6270" s="33" t="s">
        <v>12795</v>
      </c>
      <c r="B6270" s="121" t="s">
        <v>12796</v>
      </c>
      <c r="C6270" s="20" t="s">
        <v>12736</v>
      </c>
    </row>
    <row r="6271" spans="1:3" hidden="1">
      <c r="A6271" s="33" t="s">
        <v>12797</v>
      </c>
      <c r="B6271" s="121" t="s">
        <v>12798</v>
      </c>
      <c r="C6271" s="20" t="s">
        <v>12736</v>
      </c>
    </row>
    <row r="6272" spans="1:3" hidden="1">
      <c r="A6272" s="33" t="s">
        <v>12799</v>
      </c>
      <c r="B6272" s="121" t="s">
        <v>12800</v>
      </c>
      <c r="C6272" s="20" t="s">
        <v>12736</v>
      </c>
    </row>
    <row r="6273" spans="1:3" hidden="1">
      <c r="A6273" s="33" t="s">
        <v>12801</v>
      </c>
      <c r="B6273" s="121" t="s">
        <v>12802</v>
      </c>
      <c r="C6273" s="20" t="s">
        <v>12736</v>
      </c>
    </row>
    <row r="6274" spans="1:3" hidden="1">
      <c r="A6274" s="33" t="s">
        <v>12803</v>
      </c>
      <c r="B6274" s="121" t="s">
        <v>12804</v>
      </c>
      <c r="C6274" s="20" t="s">
        <v>12736</v>
      </c>
    </row>
    <row r="6275" spans="1:3" hidden="1">
      <c r="A6275" s="33" t="s">
        <v>12805</v>
      </c>
      <c r="B6275" s="121" t="s">
        <v>12806</v>
      </c>
      <c r="C6275" s="20" t="s">
        <v>12736</v>
      </c>
    </row>
    <row r="6276" spans="1:3" hidden="1">
      <c r="A6276" s="33" t="s">
        <v>12807</v>
      </c>
      <c r="B6276" s="121" t="s">
        <v>12808</v>
      </c>
      <c r="C6276" s="20" t="s">
        <v>12736</v>
      </c>
    </row>
    <row r="6277" spans="1:3" hidden="1">
      <c r="A6277" s="33" t="s">
        <v>12809</v>
      </c>
      <c r="B6277" s="121" t="s">
        <v>12810</v>
      </c>
      <c r="C6277" s="20" t="s">
        <v>12736</v>
      </c>
    </row>
    <row r="6278" spans="1:3" hidden="1">
      <c r="A6278" s="33" t="s">
        <v>12811</v>
      </c>
      <c r="B6278" s="121" t="s">
        <v>12812</v>
      </c>
      <c r="C6278" s="20" t="s">
        <v>12736</v>
      </c>
    </row>
    <row r="6279" spans="1:3" hidden="1">
      <c r="A6279" s="33" t="s">
        <v>12813</v>
      </c>
      <c r="B6279" s="121" t="s">
        <v>12814</v>
      </c>
      <c r="C6279" s="20" t="s">
        <v>12736</v>
      </c>
    </row>
    <row r="6280" spans="1:3" hidden="1">
      <c r="A6280" s="33" t="s">
        <v>12815</v>
      </c>
      <c r="B6280" s="121" t="s">
        <v>12816</v>
      </c>
      <c r="C6280" s="20" t="s">
        <v>12736</v>
      </c>
    </row>
    <row r="6281" spans="1:3" hidden="1">
      <c r="A6281" s="33" t="s">
        <v>12817</v>
      </c>
      <c r="B6281" s="121" t="s">
        <v>12818</v>
      </c>
      <c r="C6281" s="20" t="s">
        <v>12736</v>
      </c>
    </row>
    <row r="6282" spans="1:3" hidden="1">
      <c r="A6282" s="33" t="s">
        <v>12819</v>
      </c>
      <c r="B6282" s="121" t="s">
        <v>12820</v>
      </c>
      <c r="C6282" s="20" t="s">
        <v>12736</v>
      </c>
    </row>
    <row r="6283" spans="1:3" hidden="1">
      <c r="A6283" s="33" t="s">
        <v>12821</v>
      </c>
      <c r="B6283" s="121" t="s">
        <v>12822</v>
      </c>
      <c r="C6283" s="20" t="s">
        <v>12736</v>
      </c>
    </row>
    <row r="6284" spans="1:3" hidden="1">
      <c r="A6284" s="33" t="s">
        <v>12823</v>
      </c>
      <c r="B6284" s="121" t="s">
        <v>12824</v>
      </c>
      <c r="C6284" s="20" t="s">
        <v>12736</v>
      </c>
    </row>
    <row r="6285" spans="1:3" hidden="1">
      <c r="A6285" s="33" t="s">
        <v>12825</v>
      </c>
      <c r="B6285" s="121" t="s">
        <v>12826</v>
      </c>
      <c r="C6285" s="20" t="s">
        <v>12736</v>
      </c>
    </row>
    <row r="6286" spans="1:3" hidden="1">
      <c r="A6286" s="33" t="s">
        <v>12827</v>
      </c>
      <c r="B6286" s="121" t="s">
        <v>12828</v>
      </c>
      <c r="C6286" s="20" t="s">
        <v>12736</v>
      </c>
    </row>
    <row r="6287" spans="1:3" hidden="1">
      <c r="A6287" s="33" t="s">
        <v>12829</v>
      </c>
      <c r="B6287" s="121" t="s">
        <v>12830</v>
      </c>
      <c r="C6287" s="20" t="s">
        <v>12736</v>
      </c>
    </row>
    <row r="6288" spans="1:3" hidden="1">
      <c r="A6288" s="33" t="s">
        <v>12831</v>
      </c>
      <c r="B6288" s="121" t="s">
        <v>12832</v>
      </c>
      <c r="C6288" s="20" t="s">
        <v>12736</v>
      </c>
    </row>
    <row r="6289" spans="1:3" hidden="1">
      <c r="A6289" s="33" t="s">
        <v>12833</v>
      </c>
      <c r="B6289" s="121" t="s">
        <v>12834</v>
      </c>
      <c r="C6289" s="20" t="s">
        <v>12736</v>
      </c>
    </row>
    <row r="6290" spans="1:3" hidden="1">
      <c r="A6290" s="33" t="s">
        <v>12835</v>
      </c>
      <c r="B6290" s="121" t="s">
        <v>12836</v>
      </c>
      <c r="C6290" s="20" t="s">
        <v>12736</v>
      </c>
    </row>
    <row r="6291" spans="1:3" hidden="1">
      <c r="A6291" s="33" t="s">
        <v>12837</v>
      </c>
      <c r="B6291" s="121" t="s">
        <v>12838</v>
      </c>
      <c r="C6291" s="20" t="s">
        <v>12736</v>
      </c>
    </row>
    <row r="6292" spans="1:3" hidden="1">
      <c r="A6292" s="33" t="s">
        <v>12839</v>
      </c>
      <c r="B6292" s="121" t="s">
        <v>12840</v>
      </c>
      <c r="C6292" s="20" t="s">
        <v>12736</v>
      </c>
    </row>
    <row r="6293" spans="1:3" hidden="1">
      <c r="A6293" s="33" t="s">
        <v>12841</v>
      </c>
      <c r="B6293" s="121" t="s">
        <v>12842</v>
      </c>
      <c r="C6293" s="20" t="s">
        <v>12736</v>
      </c>
    </row>
    <row r="6294" spans="1:3" hidden="1">
      <c r="A6294" s="33" t="s">
        <v>12843</v>
      </c>
      <c r="B6294" s="121" t="s">
        <v>12844</v>
      </c>
      <c r="C6294" s="20" t="s">
        <v>12736</v>
      </c>
    </row>
    <row r="6295" spans="1:3" hidden="1">
      <c r="A6295" s="33" t="s">
        <v>12845</v>
      </c>
      <c r="B6295" s="121" t="s">
        <v>12846</v>
      </c>
      <c r="C6295" s="20" t="s">
        <v>12736</v>
      </c>
    </row>
    <row r="6296" spans="1:3" hidden="1">
      <c r="A6296" s="33" t="s">
        <v>12847</v>
      </c>
      <c r="B6296" s="121" t="s">
        <v>12848</v>
      </c>
      <c r="C6296" s="20" t="s">
        <v>12736</v>
      </c>
    </row>
    <row r="6297" spans="1:3" hidden="1">
      <c r="A6297" s="33" t="s">
        <v>12849</v>
      </c>
      <c r="B6297" s="121" t="s">
        <v>12850</v>
      </c>
      <c r="C6297" s="20" t="s">
        <v>12736</v>
      </c>
    </row>
    <row r="6298" spans="1:3" hidden="1">
      <c r="A6298" s="33" t="s">
        <v>12851</v>
      </c>
      <c r="B6298" s="121" t="s">
        <v>12852</v>
      </c>
      <c r="C6298" s="20" t="s">
        <v>12736</v>
      </c>
    </row>
    <row r="6299" spans="1:3" hidden="1">
      <c r="A6299" s="33" t="s">
        <v>12853</v>
      </c>
      <c r="B6299" s="121" t="s">
        <v>12854</v>
      </c>
      <c r="C6299" s="20" t="s">
        <v>12736</v>
      </c>
    </row>
    <row r="6300" spans="1:3" hidden="1">
      <c r="A6300" s="33" t="s">
        <v>12855</v>
      </c>
      <c r="B6300" s="121" t="s">
        <v>12856</v>
      </c>
      <c r="C6300" s="20" t="s">
        <v>12736</v>
      </c>
    </row>
    <row r="6301" spans="1:3" hidden="1">
      <c r="A6301" s="33" t="s">
        <v>12857</v>
      </c>
      <c r="B6301" s="121" t="s">
        <v>12858</v>
      </c>
      <c r="C6301" s="20" t="s">
        <v>12736</v>
      </c>
    </row>
    <row r="6302" spans="1:3" hidden="1">
      <c r="A6302" s="33" t="s">
        <v>12859</v>
      </c>
      <c r="B6302" s="121" t="s">
        <v>12860</v>
      </c>
      <c r="C6302" s="20" t="s">
        <v>12736</v>
      </c>
    </row>
    <row r="6303" spans="1:3" hidden="1">
      <c r="A6303" s="33" t="s">
        <v>12861</v>
      </c>
      <c r="B6303" s="121" t="s">
        <v>12862</v>
      </c>
      <c r="C6303" s="20" t="s">
        <v>12736</v>
      </c>
    </row>
    <row r="6304" spans="1:3" hidden="1">
      <c r="A6304" s="33" t="s">
        <v>12863</v>
      </c>
      <c r="B6304" s="121" t="s">
        <v>12864</v>
      </c>
      <c r="C6304" s="20" t="s">
        <v>12736</v>
      </c>
    </row>
    <row r="6305" spans="1:3" hidden="1">
      <c r="A6305" s="33" t="s">
        <v>12865</v>
      </c>
      <c r="B6305" s="121" t="s">
        <v>12866</v>
      </c>
      <c r="C6305" s="20" t="s">
        <v>12736</v>
      </c>
    </row>
    <row r="6306" spans="1:3" hidden="1">
      <c r="A6306" s="33" t="s">
        <v>12867</v>
      </c>
      <c r="B6306" s="121" t="s">
        <v>12868</v>
      </c>
      <c r="C6306" s="20" t="s">
        <v>12736</v>
      </c>
    </row>
    <row r="6307" spans="1:3" hidden="1">
      <c r="A6307" s="33" t="s">
        <v>12869</v>
      </c>
      <c r="B6307" s="121" t="s">
        <v>12870</v>
      </c>
      <c r="C6307" s="20" t="s">
        <v>12736</v>
      </c>
    </row>
    <row r="6308" spans="1:3" hidden="1">
      <c r="A6308" s="33" t="s">
        <v>12871</v>
      </c>
      <c r="B6308" s="121" t="s">
        <v>12872</v>
      </c>
      <c r="C6308" s="20" t="s">
        <v>12736</v>
      </c>
    </row>
    <row r="6309" spans="1:3" hidden="1">
      <c r="A6309" s="33" t="s">
        <v>12873</v>
      </c>
      <c r="B6309" s="121" t="s">
        <v>12874</v>
      </c>
      <c r="C6309" s="20" t="s">
        <v>12736</v>
      </c>
    </row>
    <row r="6310" spans="1:3" hidden="1">
      <c r="A6310" s="33" t="s">
        <v>12875</v>
      </c>
      <c r="B6310" s="121" t="s">
        <v>12876</v>
      </c>
      <c r="C6310" s="20" t="s">
        <v>12736</v>
      </c>
    </row>
    <row r="6311" spans="1:3" hidden="1">
      <c r="A6311" s="33" t="s">
        <v>12877</v>
      </c>
      <c r="B6311" s="121" t="s">
        <v>12878</v>
      </c>
      <c r="C6311" s="20" t="s">
        <v>12736</v>
      </c>
    </row>
    <row r="6312" spans="1:3" hidden="1">
      <c r="A6312" s="33" t="s">
        <v>12879</v>
      </c>
      <c r="B6312" s="121" t="s">
        <v>12880</v>
      </c>
      <c r="C6312" s="20" t="s">
        <v>12736</v>
      </c>
    </row>
    <row r="6313" spans="1:3" hidden="1">
      <c r="A6313" s="33" t="s">
        <v>12881</v>
      </c>
      <c r="B6313" s="121" t="s">
        <v>12882</v>
      </c>
      <c r="C6313" s="20" t="s">
        <v>12736</v>
      </c>
    </row>
    <row r="6314" spans="1:3" hidden="1">
      <c r="A6314" s="33" t="s">
        <v>12883</v>
      </c>
      <c r="B6314" s="121" t="s">
        <v>12884</v>
      </c>
      <c r="C6314" s="20" t="s">
        <v>12736</v>
      </c>
    </row>
    <row r="6315" spans="1:3" hidden="1">
      <c r="A6315" s="33" t="s">
        <v>12885</v>
      </c>
      <c r="B6315" s="121" t="s">
        <v>12886</v>
      </c>
      <c r="C6315" s="20" t="s">
        <v>12736</v>
      </c>
    </row>
    <row r="6316" spans="1:3" hidden="1">
      <c r="A6316" s="33" t="s">
        <v>12887</v>
      </c>
      <c r="B6316" s="121" t="s">
        <v>267</v>
      </c>
      <c r="C6316" s="20" t="s">
        <v>12736</v>
      </c>
    </row>
    <row r="6317" spans="1:3" hidden="1">
      <c r="A6317" s="33" t="s">
        <v>1455</v>
      </c>
      <c r="B6317" s="121" t="s">
        <v>267</v>
      </c>
      <c r="C6317" s="20" t="s">
        <v>12736</v>
      </c>
    </row>
    <row r="6318" spans="1:3" hidden="1">
      <c r="A6318" s="33" t="s">
        <v>12888</v>
      </c>
      <c r="B6318" s="121" t="s">
        <v>12889</v>
      </c>
      <c r="C6318" s="20" t="s">
        <v>12736</v>
      </c>
    </row>
    <row r="6319" spans="1:3" hidden="1">
      <c r="A6319" s="33" t="s">
        <v>12890</v>
      </c>
      <c r="B6319" s="121" t="s">
        <v>12891</v>
      </c>
      <c r="C6319" s="20" t="s">
        <v>12736</v>
      </c>
    </row>
    <row r="6320" spans="1:3" hidden="1">
      <c r="A6320" s="33" t="s">
        <v>12892</v>
      </c>
      <c r="B6320" s="121" t="s">
        <v>12893</v>
      </c>
      <c r="C6320" s="20" t="s">
        <v>12736</v>
      </c>
    </row>
    <row r="6321" spans="1:3" hidden="1">
      <c r="A6321" s="33" t="s">
        <v>12894</v>
      </c>
      <c r="B6321" s="121" t="s">
        <v>12895</v>
      </c>
      <c r="C6321" s="20" t="s">
        <v>12736</v>
      </c>
    </row>
    <row r="6322" spans="1:3" hidden="1">
      <c r="A6322" s="33" t="s">
        <v>12896</v>
      </c>
      <c r="B6322" s="121" t="s">
        <v>12897</v>
      </c>
      <c r="C6322" s="20" t="s">
        <v>12736</v>
      </c>
    </row>
    <row r="6323" spans="1:3" hidden="1">
      <c r="A6323" s="33" t="s">
        <v>12898</v>
      </c>
      <c r="B6323" s="121" t="s">
        <v>12899</v>
      </c>
      <c r="C6323" s="20" t="s">
        <v>12736</v>
      </c>
    </row>
    <row r="6324" spans="1:3" hidden="1">
      <c r="A6324" s="33" t="s">
        <v>12900</v>
      </c>
      <c r="B6324" s="121" t="s">
        <v>12901</v>
      </c>
      <c r="C6324" s="20" t="s">
        <v>12736</v>
      </c>
    </row>
    <row r="6325" spans="1:3" hidden="1">
      <c r="A6325" s="33" t="s">
        <v>12902</v>
      </c>
      <c r="B6325" s="121" t="s">
        <v>12903</v>
      </c>
      <c r="C6325" s="20" t="s">
        <v>12736</v>
      </c>
    </row>
    <row r="6326" spans="1:3" hidden="1">
      <c r="A6326" s="33" t="s">
        <v>12904</v>
      </c>
      <c r="B6326" s="121" t="s">
        <v>12905</v>
      </c>
      <c r="C6326" s="20" t="s">
        <v>12736</v>
      </c>
    </row>
    <row r="6327" spans="1:3" hidden="1">
      <c r="A6327" s="33" t="s">
        <v>12906</v>
      </c>
      <c r="B6327" s="121" t="s">
        <v>12907</v>
      </c>
      <c r="C6327" s="20" t="s">
        <v>12736</v>
      </c>
    </row>
    <row r="6328" spans="1:3" hidden="1">
      <c r="A6328" s="33" t="s">
        <v>12908</v>
      </c>
      <c r="B6328" s="121" t="s">
        <v>420</v>
      </c>
      <c r="C6328" s="20" t="s">
        <v>12736</v>
      </c>
    </row>
    <row r="6329" spans="1:3" hidden="1">
      <c r="A6329" s="33" t="s">
        <v>12909</v>
      </c>
      <c r="B6329" s="121" t="s">
        <v>12910</v>
      </c>
      <c r="C6329" s="20" t="s">
        <v>12736</v>
      </c>
    </row>
    <row r="6330" spans="1:3" hidden="1">
      <c r="A6330" s="33" t="s">
        <v>12911</v>
      </c>
      <c r="B6330" s="121" t="s">
        <v>12912</v>
      </c>
      <c r="C6330" s="20" t="s">
        <v>12736</v>
      </c>
    </row>
    <row r="6331" spans="1:3" hidden="1">
      <c r="A6331" s="33" t="s">
        <v>12913</v>
      </c>
      <c r="B6331" s="121" t="s">
        <v>12914</v>
      </c>
      <c r="C6331" s="20" t="s">
        <v>12736</v>
      </c>
    </row>
    <row r="6332" spans="1:3" hidden="1">
      <c r="A6332" s="33" t="s">
        <v>12915</v>
      </c>
      <c r="B6332" s="121" t="s">
        <v>12916</v>
      </c>
      <c r="C6332" s="20" t="s">
        <v>12736</v>
      </c>
    </row>
    <row r="6333" spans="1:3" hidden="1">
      <c r="A6333" s="33" t="s">
        <v>12917</v>
      </c>
      <c r="B6333" s="121" t="s">
        <v>12918</v>
      </c>
      <c r="C6333" s="20" t="s">
        <v>12736</v>
      </c>
    </row>
    <row r="6334" spans="1:3" hidden="1">
      <c r="A6334" s="33" t="s">
        <v>12919</v>
      </c>
      <c r="B6334" s="121" t="s">
        <v>12920</v>
      </c>
      <c r="C6334" s="20" t="s">
        <v>12736</v>
      </c>
    </row>
    <row r="6335" spans="1:3" hidden="1">
      <c r="A6335" s="33" t="s">
        <v>12921</v>
      </c>
      <c r="B6335" s="121" t="s">
        <v>12922</v>
      </c>
      <c r="C6335" s="20" t="s">
        <v>12736</v>
      </c>
    </row>
    <row r="6336" spans="1:3" hidden="1">
      <c r="A6336" s="33" t="s">
        <v>12923</v>
      </c>
      <c r="B6336" s="121" t="s">
        <v>12924</v>
      </c>
      <c r="C6336" s="20" t="s">
        <v>12736</v>
      </c>
    </row>
    <row r="6337" spans="1:3" hidden="1">
      <c r="A6337" s="33" t="s">
        <v>12925</v>
      </c>
      <c r="B6337" s="121" t="s">
        <v>12926</v>
      </c>
      <c r="C6337" s="20" t="s">
        <v>12736</v>
      </c>
    </row>
    <row r="6338" spans="1:3" hidden="1">
      <c r="A6338" s="33" t="s">
        <v>12927</v>
      </c>
      <c r="B6338" s="121" t="s">
        <v>12928</v>
      </c>
      <c r="C6338" s="20" t="s">
        <v>12736</v>
      </c>
    </row>
    <row r="6339" spans="1:3" hidden="1">
      <c r="A6339" s="33" t="s">
        <v>12929</v>
      </c>
      <c r="B6339" s="121" t="s">
        <v>12930</v>
      </c>
      <c r="C6339" s="20" t="s">
        <v>12736</v>
      </c>
    </row>
    <row r="6340" spans="1:3" hidden="1">
      <c r="A6340" s="33" t="s">
        <v>12931</v>
      </c>
      <c r="B6340" s="121" t="s">
        <v>12932</v>
      </c>
      <c r="C6340" s="20" t="s">
        <v>12736</v>
      </c>
    </row>
    <row r="6341" spans="1:3" hidden="1">
      <c r="A6341" s="33" t="s">
        <v>12933</v>
      </c>
      <c r="B6341" s="121" t="s">
        <v>12934</v>
      </c>
      <c r="C6341" s="20" t="s">
        <v>12736</v>
      </c>
    </row>
    <row r="6342" spans="1:3" hidden="1">
      <c r="A6342" s="33" t="s">
        <v>12935</v>
      </c>
      <c r="B6342" s="121" t="s">
        <v>12936</v>
      </c>
      <c r="C6342" s="20" t="s">
        <v>12736</v>
      </c>
    </row>
    <row r="6343" spans="1:3" hidden="1">
      <c r="A6343" s="33" t="s">
        <v>12937</v>
      </c>
      <c r="B6343" s="121" t="s">
        <v>12938</v>
      </c>
      <c r="C6343" s="20" t="s">
        <v>12736</v>
      </c>
    </row>
    <row r="6344" spans="1:3" hidden="1">
      <c r="A6344" s="33" t="s">
        <v>12939</v>
      </c>
      <c r="B6344" s="121" t="s">
        <v>12940</v>
      </c>
      <c r="C6344" s="20" t="s">
        <v>12736</v>
      </c>
    </row>
    <row r="6345" spans="1:3" hidden="1">
      <c r="A6345" s="33" t="s">
        <v>12941</v>
      </c>
      <c r="B6345" s="121" t="s">
        <v>12942</v>
      </c>
      <c r="C6345" s="20" t="s">
        <v>12736</v>
      </c>
    </row>
    <row r="6346" spans="1:3" hidden="1">
      <c r="A6346" s="33" t="s">
        <v>12943</v>
      </c>
      <c r="B6346" s="121" t="s">
        <v>12944</v>
      </c>
      <c r="C6346" s="20" t="s">
        <v>12736</v>
      </c>
    </row>
    <row r="6347" spans="1:3" hidden="1">
      <c r="A6347" s="33" t="s">
        <v>12945</v>
      </c>
      <c r="B6347" s="121" t="s">
        <v>12946</v>
      </c>
      <c r="C6347" s="20" t="s">
        <v>12736</v>
      </c>
    </row>
    <row r="6348" spans="1:3" hidden="1">
      <c r="A6348" s="33" t="s">
        <v>12947</v>
      </c>
      <c r="B6348" s="121" t="s">
        <v>12948</v>
      </c>
      <c r="C6348" s="20" t="s">
        <v>12736</v>
      </c>
    </row>
    <row r="6349" spans="1:3" hidden="1">
      <c r="A6349" s="33" t="s">
        <v>12949</v>
      </c>
      <c r="B6349" s="121" t="s">
        <v>12950</v>
      </c>
      <c r="C6349" s="20" t="s">
        <v>12736</v>
      </c>
    </row>
    <row r="6350" spans="1:3" hidden="1">
      <c r="A6350" s="33" t="s">
        <v>12951</v>
      </c>
      <c r="B6350" s="121" t="s">
        <v>12952</v>
      </c>
      <c r="C6350" s="20" t="s">
        <v>12736</v>
      </c>
    </row>
    <row r="6351" spans="1:3" hidden="1">
      <c r="A6351" s="33" t="s">
        <v>12953</v>
      </c>
      <c r="B6351" s="121" t="s">
        <v>12954</v>
      </c>
      <c r="C6351" s="20" t="s">
        <v>12736</v>
      </c>
    </row>
    <row r="6352" spans="1:3" hidden="1">
      <c r="A6352" s="33" t="s">
        <v>12955</v>
      </c>
      <c r="B6352" s="121" t="s">
        <v>12956</v>
      </c>
      <c r="C6352" s="20" t="s">
        <v>12736</v>
      </c>
    </row>
    <row r="6353" spans="1:3" hidden="1">
      <c r="A6353" s="123" t="s">
        <v>12957</v>
      </c>
      <c r="B6353" s="120" t="s">
        <v>12958</v>
      </c>
      <c r="C6353" s="20" t="s">
        <v>12736</v>
      </c>
    </row>
    <row r="6354" spans="1:3" hidden="1">
      <c r="A6354" s="123" t="s">
        <v>12959</v>
      </c>
      <c r="B6354" s="120" t="s">
        <v>12960</v>
      </c>
      <c r="C6354" s="20" t="s">
        <v>12736</v>
      </c>
    </row>
    <row r="6355" spans="1:3" hidden="1">
      <c r="A6355" s="123" t="s">
        <v>12961</v>
      </c>
      <c r="B6355" s="120" t="s">
        <v>12962</v>
      </c>
      <c r="C6355" s="20" t="s">
        <v>12736</v>
      </c>
    </row>
    <row r="6356" spans="1:3" hidden="1">
      <c r="A6356" s="34" t="s">
        <v>12963</v>
      </c>
      <c r="B6356" s="35" t="s">
        <v>12964</v>
      </c>
      <c r="C6356" s="20" t="s">
        <v>12736</v>
      </c>
    </row>
    <row r="6357" spans="1:3" hidden="1">
      <c r="A6357" s="123" t="s">
        <v>12965</v>
      </c>
      <c r="B6357" s="120" t="s">
        <v>12966</v>
      </c>
      <c r="C6357" s="20" t="s">
        <v>12736</v>
      </c>
    </row>
    <row r="6358" spans="1:3" hidden="1">
      <c r="A6358" s="122" t="s">
        <v>12967</v>
      </c>
      <c r="B6358" s="120" t="s">
        <v>12968</v>
      </c>
      <c r="C6358" s="20" t="s">
        <v>12736</v>
      </c>
    </row>
    <row r="6359" spans="1:3" hidden="1">
      <c r="A6359" s="123" t="s">
        <v>12969</v>
      </c>
      <c r="B6359" s="120" t="s">
        <v>12970</v>
      </c>
      <c r="C6359" s="20" t="s">
        <v>12736</v>
      </c>
    </row>
    <row r="6360" spans="1:3" hidden="1">
      <c r="A6360" s="123" t="s">
        <v>12971</v>
      </c>
      <c r="B6360" s="120" t="s">
        <v>12972</v>
      </c>
      <c r="C6360" s="20" t="s">
        <v>12736</v>
      </c>
    </row>
    <row r="6361" spans="1:3" hidden="1">
      <c r="A6361" s="123" t="s">
        <v>12973</v>
      </c>
      <c r="B6361" s="120" t="s">
        <v>12974</v>
      </c>
      <c r="C6361" s="20" t="s">
        <v>12736</v>
      </c>
    </row>
    <row r="6362" spans="1:3" hidden="1">
      <c r="A6362" s="123" t="s">
        <v>12975</v>
      </c>
      <c r="B6362" s="120" t="s">
        <v>12976</v>
      </c>
      <c r="C6362" s="20" t="s">
        <v>12736</v>
      </c>
    </row>
    <row r="6363" spans="1:3" hidden="1">
      <c r="A6363" s="123" t="s">
        <v>12977</v>
      </c>
      <c r="B6363" s="120" t="s">
        <v>12978</v>
      </c>
      <c r="C6363" s="20" t="s">
        <v>12736</v>
      </c>
    </row>
    <row r="6364" spans="1:3" hidden="1">
      <c r="A6364" s="123" t="s">
        <v>12979</v>
      </c>
      <c r="B6364" s="120" t="s">
        <v>12980</v>
      </c>
      <c r="C6364" s="20" t="s">
        <v>12736</v>
      </c>
    </row>
    <row r="6365" spans="1:3" hidden="1">
      <c r="A6365" s="123" t="s">
        <v>12981</v>
      </c>
      <c r="B6365" s="120" t="s">
        <v>12982</v>
      </c>
      <c r="C6365" s="20" t="s">
        <v>12736</v>
      </c>
    </row>
    <row r="6366" spans="1:3" hidden="1">
      <c r="A6366" s="123" t="s">
        <v>12983</v>
      </c>
      <c r="B6366" s="120" t="s">
        <v>5843</v>
      </c>
      <c r="C6366" s="20" t="s">
        <v>12736</v>
      </c>
    </row>
    <row r="6367" spans="1:3" hidden="1">
      <c r="A6367" s="123" t="s">
        <v>12984</v>
      </c>
      <c r="B6367" s="120" t="s">
        <v>11261</v>
      </c>
      <c r="C6367" s="20" t="s">
        <v>12736</v>
      </c>
    </row>
    <row r="6368" spans="1:3" hidden="1">
      <c r="A6368" s="123" t="s">
        <v>12985</v>
      </c>
      <c r="B6368" s="120" t="s">
        <v>12986</v>
      </c>
      <c r="C6368" s="20" t="s">
        <v>12736</v>
      </c>
    </row>
    <row r="6369" spans="1:3" hidden="1">
      <c r="A6369" s="123" t="s">
        <v>12987</v>
      </c>
      <c r="B6369" s="120" t="s">
        <v>12988</v>
      </c>
      <c r="C6369" s="20" t="s">
        <v>12736</v>
      </c>
    </row>
    <row r="6370" spans="1:3" hidden="1">
      <c r="A6370" s="123" t="s">
        <v>12989</v>
      </c>
      <c r="B6370" s="120" t="s">
        <v>12990</v>
      </c>
      <c r="C6370" s="20" t="s">
        <v>12736</v>
      </c>
    </row>
    <row r="6371" spans="1:3" hidden="1">
      <c r="A6371" s="123" t="s">
        <v>12991</v>
      </c>
      <c r="B6371" s="120" t="s">
        <v>12992</v>
      </c>
      <c r="C6371" s="20" t="s">
        <v>12736</v>
      </c>
    </row>
    <row r="6372" spans="1:3" hidden="1">
      <c r="A6372" s="123" t="s">
        <v>12993</v>
      </c>
      <c r="B6372" s="120" t="s">
        <v>12994</v>
      </c>
      <c r="C6372" s="20" t="s">
        <v>12736</v>
      </c>
    </row>
    <row r="6373" spans="1:3" hidden="1">
      <c r="A6373" s="123" t="s">
        <v>12995</v>
      </c>
      <c r="B6373" s="120" t="s">
        <v>12996</v>
      </c>
      <c r="C6373" s="20" t="s">
        <v>12736</v>
      </c>
    </row>
    <row r="6374" spans="1:3" hidden="1">
      <c r="A6374" s="123" t="s">
        <v>12997</v>
      </c>
      <c r="B6374" s="120" t="s">
        <v>397</v>
      </c>
      <c r="C6374" s="20" t="s">
        <v>12736</v>
      </c>
    </row>
    <row r="6375" spans="1:3" hidden="1">
      <c r="A6375" s="123" t="s">
        <v>12998</v>
      </c>
      <c r="B6375" s="120" t="s">
        <v>12999</v>
      </c>
      <c r="C6375" s="20" t="s">
        <v>12736</v>
      </c>
    </row>
    <row r="6376" spans="1:3" hidden="1">
      <c r="A6376" s="123" t="s">
        <v>13000</v>
      </c>
      <c r="B6376" s="120" t="s">
        <v>12310</v>
      </c>
      <c r="C6376" s="20" t="s">
        <v>12736</v>
      </c>
    </row>
    <row r="6377" spans="1:3" hidden="1">
      <c r="A6377" s="123" t="s">
        <v>13001</v>
      </c>
      <c r="B6377" s="120" t="s">
        <v>13002</v>
      </c>
      <c r="C6377" s="20" t="s">
        <v>12736</v>
      </c>
    </row>
    <row r="6378" spans="1:3" hidden="1">
      <c r="A6378" s="123" t="s">
        <v>13003</v>
      </c>
      <c r="B6378" s="120" t="s">
        <v>13004</v>
      </c>
      <c r="C6378" s="20" t="s">
        <v>12736</v>
      </c>
    </row>
    <row r="6379" spans="1:3" hidden="1">
      <c r="A6379" s="123" t="s">
        <v>13005</v>
      </c>
      <c r="B6379" s="120" t="s">
        <v>13006</v>
      </c>
      <c r="C6379" s="20" t="s">
        <v>12736</v>
      </c>
    </row>
    <row r="6380" spans="1:3" hidden="1">
      <c r="A6380" s="123" t="s">
        <v>13007</v>
      </c>
      <c r="B6380" s="120" t="s">
        <v>13008</v>
      </c>
      <c r="C6380" s="20" t="s">
        <v>12736</v>
      </c>
    </row>
    <row r="6381" spans="1:3" hidden="1">
      <c r="A6381" s="123" t="s">
        <v>13009</v>
      </c>
      <c r="B6381" s="120" t="s">
        <v>13010</v>
      </c>
      <c r="C6381" s="20" t="s">
        <v>12736</v>
      </c>
    </row>
    <row r="6382" spans="1:3" hidden="1">
      <c r="A6382" s="123" t="s">
        <v>13011</v>
      </c>
      <c r="B6382" s="120" t="s">
        <v>13012</v>
      </c>
      <c r="C6382" s="20" t="s">
        <v>12736</v>
      </c>
    </row>
    <row r="6383" spans="1:3" hidden="1">
      <c r="A6383" s="123" t="s">
        <v>13013</v>
      </c>
      <c r="B6383" s="120" t="s">
        <v>13014</v>
      </c>
      <c r="C6383" s="20" t="s">
        <v>12736</v>
      </c>
    </row>
    <row r="6384" spans="1:3" hidden="1">
      <c r="A6384" s="123" t="s">
        <v>13015</v>
      </c>
      <c r="B6384" s="120" t="s">
        <v>13016</v>
      </c>
      <c r="C6384" s="20" t="s">
        <v>12736</v>
      </c>
    </row>
    <row r="6385" spans="1:3" hidden="1">
      <c r="A6385" s="123" t="s">
        <v>13017</v>
      </c>
      <c r="B6385" s="120" t="s">
        <v>13018</v>
      </c>
      <c r="C6385" s="20" t="s">
        <v>12736</v>
      </c>
    </row>
    <row r="6386" spans="1:3" hidden="1">
      <c r="A6386" s="123" t="s">
        <v>13019</v>
      </c>
      <c r="B6386" s="120" t="s">
        <v>13020</v>
      </c>
      <c r="C6386" s="20" t="s">
        <v>12736</v>
      </c>
    </row>
    <row r="6387" spans="1:3" hidden="1">
      <c r="A6387" s="123" t="s">
        <v>13021</v>
      </c>
      <c r="B6387" s="120" t="s">
        <v>13022</v>
      </c>
      <c r="C6387" s="20" t="s">
        <v>12736</v>
      </c>
    </row>
    <row r="6388" spans="1:3" hidden="1">
      <c r="A6388" s="123" t="s">
        <v>13023</v>
      </c>
      <c r="B6388" s="120" t="s">
        <v>13024</v>
      </c>
      <c r="C6388" s="20" t="s">
        <v>12736</v>
      </c>
    </row>
    <row r="6389" spans="1:3" hidden="1">
      <c r="A6389" s="123" t="s">
        <v>13025</v>
      </c>
      <c r="B6389" s="120" t="s">
        <v>13026</v>
      </c>
      <c r="C6389" s="20" t="s">
        <v>12736</v>
      </c>
    </row>
    <row r="6390" spans="1:3" hidden="1">
      <c r="A6390" s="123" t="s">
        <v>13027</v>
      </c>
      <c r="B6390" s="120" t="s">
        <v>13028</v>
      </c>
      <c r="C6390" s="20" t="s">
        <v>12736</v>
      </c>
    </row>
    <row r="6391" spans="1:3" hidden="1">
      <c r="A6391" s="123" t="s">
        <v>13029</v>
      </c>
      <c r="B6391" s="120" t="s">
        <v>13030</v>
      </c>
      <c r="C6391" s="20" t="s">
        <v>12736</v>
      </c>
    </row>
    <row r="6392" spans="1:3" hidden="1">
      <c r="A6392" s="123" t="s">
        <v>13031</v>
      </c>
      <c r="B6392" s="120" t="s">
        <v>13032</v>
      </c>
      <c r="C6392" s="20" t="s">
        <v>12736</v>
      </c>
    </row>
    <row r="6393" spans="1:3" hidden="1">
      <c r="A6393" s="123" t="s">
        <v>13033</v>
      </c>
      <c r="B6393" s="120" t="s">
        <v>13034</v>
      </c>
      <c r="C6393" s="20" t="s">
        <v>12736</v>
      </c>
    </row>
    <row r="6394" spans="1:3" hidden="1">
      <c r="A6394" s="123" t="s">
        <v>13035</v>
      </c>
      <c r="B6394" s="120" t="s">
        <v>13036</v>
      </c>
      <c r="C6394" s="20" t="s">
        <v>12736</v>
      </c>
    </row>
    <row r="6395" spans="1:3" hidden="1">
      <c r="A6395" s="123" t="s">
        <v>13037</v>
      </c>
      <c r="B6395" s="120" t="s">
        <v>13038</v>
      </c>
      <c r="C6395" s="20" t="s">
        <v>12736</v>
      </c>
    </row>
    <row r="6396" spans="1:3" hidden="1">
      <c r="A6396" s="123" t="s">
        <v>13039</v>
      </c>
      <c r="B6396" s="120" t="s">
        <v>13040</v>
      </c>
      <c r="C6396" s="20" t="s">
        <v>12736</v>
      </c>
    </row>
    <row r="6397" spans="1:3" hidden="1">
      <c r="A6397" s="123" t="s">
        <v>13041</v>
      </c>
      <c r="B6397" s="120" t="s">
        <v>13042</v>
      </c>
      <c r="C6397" s="20" t="s">
        <v>12736</v>
      </c>
    </row>
    <row r="6398" spans="1:3" hidden="1">
      <c r="A6398" s="123" t="s">
        <v>13043</v>
      </c>
      <c r="B6398" s="120" t="s">
        <v>13044</v>
      </c>
      <c r="C6398" s="20" t="s">
        <v>12736</v>
      </c>
    </row>
    <row r="6399" spans="1:3" hidden="1">
      <c r="A6399" s="123" t="s">
        <v>13045</v>
      </c>
      <c r="B6399" s="120" t="s">
        <v>13046</v>
      </c>
      <c r="C6399" s="20" t="s">
        <v>12736</v>
      </c>
    </row>
    <row r="6400" spans="1:3" hidden="1">
      <c r="A6400" s="123" t="s">
        <v>13047</v>
      </c>
      <c r="B6400" s="120" t="s">
        <v>13048</v>
      </c>
      <c r="C6400" s="20" t="s">
        <v>12736</v>
      </c>
    </row>
    <row r="6401" spans="1:3" hidden="1">
      <c r="A6401" s="123" t="s">
        <v>13049</v>
      </c>
      <c r="B6401" s="120" t="s">
        <v>13050</v>
      </c>
      <c r="C6401" s="20" t="s">
        <v>12736</v>
      </c>
    </row>
    <row r="6402" spans="1:3" hidden="1">
      <c r="A6402" s="123" t="s">
        <v>13051</v>
      </c>
      <c r="B6402" s="120" t="s">
        <v>13052</v>
      </c>
      <c r="C6402" s="20" t="s">
        <v>12736</v>
      </c>
    </row>
    <row r="6403" spans="1:3" hidden="1">
      <c r="A6403" s="123" t="s">
        <v>13053</v>
      </c>
      <c r="B6403" s="120" t="s">
        <v>13054</v>
      </c>
      <c r="C6403" s="20" t="s">
        <v>12736</v>
      </c>
    </row>
    <row r="6404" spans="1:3" hidden="1">
      <c r="A6404" s="123" t="s">
        <v>13055</v>
      </c>
      <c r="B6404" s="120" t="s">
        <v>13056</v>
      </c>
      <c r="C6404" s="20" t="s">
        <v>12736</v>
      </c>
    </row>
    <row r="6405" spans="1:3" hidden="1">
      <c r="A6405" s="123" t="s">
        <v>13057</v>
      </c>
      <c r="B6405" s="120" t="s">
        <v>13058</v>
      </c>
      <c r="C6405" s="20" t="s">
        <v>12736</v>
      </c>
    </row>
    <row r="6406" spans="1:3" hidden="1">
      <c r="A6406" s="123" t="s">
        <v>13059</v>
      </c>
      <c r="B6406" s="120" t="s">
        <v>13060</v>
      </c>
      <c r="C6406" s="20" t="s">
        <v>12736</v>
      </c>
    </row>
    <row r="6407" spans="1:3" hidden="1">
      <c r="A6407" s="123" t="s">
        <v>13061</v>
      </c>
      <c r="B6407" s="120" t="s">
        <v>13062</v>
      </c>
      <c r="C6407" s="20" t="s">
        <v>12736</v>
      </c>
    </row>
    <row r="6408" spans="1:3" hidden="1">
      <c r="A6408" s="123" t="s">
        <v>13063</v>
      </c>
      <c r="B6408" s="120" t="s">
        <v>13064</v>
      </c>
      <c r="C6408" s="20" t="s">
        <v>12736</v>
      </c>
    </row>
    <row r="6409" spans="1:3" hidden="1">
      <c r="A6409" s="123" t="s">
        <v>13065</v>
      </c>
      <c r="B6409" s="120" t="s">
        <v>13066</v>
      </c>
      <c r="C6409" s="20" t="s">
        <v>12736</v>
      </c>
    </row>
    <row r="6410" spans="1:3" hidden="1">
      <c r="A6410" s="123" t="s">
        <v>13067</v>
      </c>
      <c r="B6410" s="120" t="s">
        <v>13068</v>
      </c>
      <c r="C6410" s="20" t="s">
        <v>12736</v>
      </c>
    </row>
    <row r="6411" spans="1:3" hidden="1">
      <c r="A6411" s="123" t="s">
        <v>13069</v>
      </c>
      <c r="B6411" s="120" t="s">
        <v>13070</v>
      </c>
      <c r="C6411" s="20" t="s">
        <v>12736</v>
      </c>
    </row>
    <row r="6412" spans="1:3" hidden="1">
      <c r="A6412" s="123" t="s">
        <v>13071</v>
      </c>
      <c r="B6412" s="120" t="s">
        <v>13072</v>
      </c>
      <c r="C6412" s="20" t="s">
        <v>12736</v>
      </c>
    </row>
    <row r="6413" spans="1:3" hidden="1">
      <c r="A6413" s="123" t="s">
        <v>13073</v>
      </c>
      <c r="B6413" s="120" t="s">
        <v>13074</v>
      </c>
      <c r="C6413" s="20" t="s">
        <v>12736</v>
      </c>
    </row>
    <row r="6414" spans="1:3" hidden="1">
      <c r="A6414" s="123" t="s">
        <v>13075</v>
      </c>
      <c r="B6414" s="120" t="s">
        <v>13076</v>
      </c>
      <c r="C6414" s="20" t="s">
        <v>12736</v>
      </c>
    </row>
    <row r="6415" spans="1:3" hidden="1">
      <c r="A6415" s="123" t="s">
        <v>13077</v>
      </c>
      <c r="B6415" s="120" t="s">
        <v>13078</v>
      </c>
      <c r="C6415" s="20" t="s">
        <v>12736</v>
      </c>
    </row>
    <row r="6416" spans="1:3" hidden="1">
      <c r="A6416" s="123" t="s">
        <v>13079</v>
      </c>
      <c r="B6416" s="120" t="s">
        <v>13080</v>
      </c>
      <c r="C6416" s="20" t="s">
        <v>12736</v>
      </c>
    </row>
    <row r="6417" spans="1:3" hidden="1">
      <c r="A6417" s="123" t="s">
        <v>13081</v>
      </c>
      <c r="B6417" s="120" t="s">
        <v>13082</v>
      </c>
      <c r="C6417" s="20" t="s">
        <v>12736</v>
      </c>
    </row>
    <row r="6418" spans="1:3" hidden="1">
      <c r="A6418" s="123" t="s">
        <v>13083</v>
      </c>
      <c r="B6418" s="120" t="s">
        <v>13084</v>
      </c>
      <c r="C6418" s="20" t="s">
        <v>12736</v>
      </c>
    </row>
    <row r="6419" spans="1:3" hidden="1">
      <c r="A6419" s="123" t="s">
        <v>13085</v>
      </c>
      <c r="B6419" s="120" t="s">
        <v>13086</v>
      </c>
      <c r="C6419" s="20" t="s">
        <v>12736</v>
      </c>
    </row>
    <row r="6420" spans="1:3" hidden="1">
      <c r="A6420" s="123" t="s">
        <v>13087</v>
      </c>
      <c r="B6420" s="120" t="s">
        <v>13088</v>
      </c>
      <c r="C6420" s="20" t="s">
        <v>12736</v>
      </c>
    </row>
    <row r="6421" spans="1:3" hidden="1">
      <c r="A6421" s="123" t="s">
        <v>13089</v>
      </c>
      <c r="B6421" s="120" t="s">
        <v>13090</v>
      </c>
      <c r="C6421" s="20" t="s">
        <v>12736</v>
      </c>
    </row>
    <row r="6422" spans="1:3" hidden="1">
      <c r="A6422" s="123" t="s">
        <v>13091</v>
      </c>
      <c r="B6422" s="120" t="s">
        <v>13092</v>
      </c>
      <c r="C6422" s="20" t="s">
        <v>12736</v>
      </c>
    </row>
    <row r="6423" spans="1:3" hidden="1">
      <c r="A6423" s="123" t="s">
        <v>13093</v>
      </c>
      <c r="B6423" s="120" t="s">
        <v>13094</v>
      </c>
      <c r="C6423" s="20" t="s">
        <v>12736</v>
      </c>
    </row>
    <row r="6424" spans="1:3" hidden="1">
      <c r="A6424" s="123" t="s">
        <v>13095</v>
      </c>
      <c r="B6424" s="120" t="s">
        <v>13096</v>
      </c>
      <c r="C6424" s="20" t="s">
        <v>12736</v>
      </c>
    </row>
    <row r="6425" spans="1:3" hidden="1">
      <c r="A6425" s="123" t="s">
        <v>13097</v>
      </c>
      <c r="B6425" s="120" t="s">
        <v>13098</v>
      </c>
      <c r="C6425" s="20" t="s">
        <v>12736</v>
      </c>
    </row>
    <row r="6426" spans="1:3" hidden="1">
      <c r="A6426" s="123" t="s">
        <v>13099</v>
      </c>
      <c r="B6426" s="120" t="s">
        <v>13100</v>
      </c>
      <c r="C6426" s="20" t="s">
        <v>12736</v>
      </c>
    </row>
    <row r="6427" spans="1:3" hidden="1">
      <c r="A6427" s="123" t="s">
        <v>13101</v>
      </c>
      <c r="B6427" s="120" t="s">
        <v>13102</v>
      </c>
      <c r="C6427" s="20" t="s">
        <v>12736</v>
      </c>
    </row>
    <row r="6428" spans="1:3" hidden="1">
      <c r="A6428" s="123" t="s">
        <v>13103</v>
      </c>
      <c r="B6428" s="120" t="s">
        <v>13104</v>
      </c>
      <c r="C6428" s="20" t="s">
        <v>12736</v>
      </c>
    </row>
    <row r="6429" spans="1:3" hidden="1">
      <c r="A6429" s="123" t="s">
        <v>13105</v>
      </c>
      <c r="B6429" s="120" t="s">
        <v>13106</v>
      </c>
      <c r="C6429" s="20" t="s">
        <v>12736</v>
      </c>
    </row>
    <row r="6430" spans="1:3" hidden="1">
      <c r="A6430" s="123" t="s">
        <v>13107</v>
      </c>
      <c r="B6430" s="120" t="s">
        <v>13108</v>
      </c>
      <c r="C6430" s="20" t="s">
        <v>12736</v>
      </c>
    </row>
    <row r="6431" spans="1:3" hidden="1">
      <c r="A6431" s="123" t="s">
        <v>13109</v>
      </c>
      <c r="B6431" s="120" t="s">
        <v>13110</v>
      </c>
      <c r="C6431" s="20" t="s">
        <v>12736</v>
      </c>
    </row>
    <row r="6432" spans="1:3" hidden="1">
      <c r="A6432" s="123" t="s">
        <v>13111</v>
      </c>
      <c r="B6432" s="120" t="s">
        <v>13112</v>
      </c>
      <c r="C6432" s="20" t="s">
        <v>12736</v>
      </c>
    </row>
    <row r="6433" spans="1:3" hidden="1">
      <c r="A6433" s="123" t="s">
        <v>13113</v>
      </c>
      <c r="B6433" s="120" t="s">
        <v>13114</v>
      </c>
      <c r="C6433" s="20" t="s">
        <v>12736</v>
      </c>
    </row>
    <row r="6434" spans="1:3" hidden="1">
      <c r="A6434" s="123" t="s">
        <v>13115</v>
      </c>
      <c r="B6434" s="120" t="s">
        <v>13116</v>
      </c>
      <c r="C6434" s="20" t="s">
        <v>12736</v>
      </c>
    </row>
    <row r="6435" spans="1:3" hidden="1">
      <c r="A6435" s="123" t="s">
        <v>13117</v>
      </c>
      <c r="B6435" s="120" t="s">
        <v>13118</v>
      </c>
      <c r="C6435" s="20" t="s">
        <v>12736</v>
      </c>
    </row>
    <row r="6436" spans="1:3" hidden="1">
      <c r="A6436" s="123" t="s">
        <v>13119</v>
      </c>
      <c r="B6436" s="120" t="s">
        <v>13120</v>
      </c>
      <c r="C6436" s="20" t="s">
        <v>12736</v>
      </c>
    </row>
    <row r="6437" spans="1:3" hidden="1">
      <c r="A6437" s="123" t="s">
        <v>13121</v>
      </c>
      <c r="B6437" s="120" t="s">
        <v>1636</v>
      </c>
      <c r="C6437" s="20" t="s">
        <v>12736</v>
      </c>
    </row>
    <row r="6438" spans="1:3" hidden="1">
      <c r="A6438" s="123" t="s">
        <v>13122</v>
      </c>
      <c r="B6438" s="120" t="s">
        <v>1636</v>
      </c>
      <c r="C6438" s="20" t="s">
        <v>12736</v>
      </c>
    </row>
    <row r="6439" spans="1:3" hidden="1">
      <c r="A6439" s="123" t="s">
        <v>13123</v>
      </c>
      <c r="B6439" s="120" t="s">
        <v>13124</v>
      </c>
      <c r="C6439" s="20" t="s">
        <v>12736</v>
      </c>
    </row>
    <row r="6440" spans="1:3" hidden="1">
      <c r="A6440" s="123" t="s">
        <v>13125</v>
      </c>
      <c r="B6440" s="120" t="s">
        <v>13126</v>
      </c>
      <c r="C6440" s="20" t="s">
        <v>12736</v>
      </c>
    </row>
    <row r="6441" spans="1:3" hidden="1">
      <c r="A6441" s="123" t="s">
        <v>13127</v>
      </c>
      <c r="B6441" s="120" t="s">
        <v>12380</v>
      </c>
      <c r="C6441" s="20" t="s">
        <v>12736</v>
      </c>
    </row>
    <row r="6442" spans="1:3" hidden="1">
      <c r="A6442" s="123" t="s">
        <v>13128</v>
      </c>
      <c r="B6442" s="120" t="s">
        <v>13129</v>
      </c>
      <c r="C6442" s="20" t="s">
        <v>12736</v>
      </c>
    </row>
    <row r="6443" spans="1:3" hidden="1">
      <c r="A6443" s="123" t="s">
        <v>13130</v>
      </c>
      <c r="B6443" s="120" t="s">
        <v>13131</v>
      </c>
      <c r="C6443" s="20" t="s">
        <v>12736</v>
      </c>
    </row>
    <row r="6444" spans="1:3" hidden="1">
      <c r="A6444" s="123" t="s">
        <v>13132</v>
      </c>
      <c r="B6444" s="120" t="s">
        <v>13133</v>
      </c>
      <c r="C6444" s="20" t="s">
        <v>12736</v>
      </c>
    </row>
    <row r="6445" spans="1:3" hidden="1">
      <c r="A6445" s="123" t="s">
        <v>13134</v>
      </c>
      <c r="B6445" s="120" t="s">
        <v>13135</v>
      </c>
      <c r="C6445" s="20" t="s">
        <v>12736</v>
      </c>
    </row>
    <row r="6446" spans="1:3" hidden="1">
      <c r="A6446" s="123" t="s">
        <v>13136</v>
      </c>
      <c r="B6446" s="120" t="s">
        <v>13137</v>
      </c>
      <c r="C6446" s="20" t="s">
        <v>12736</v>
      </c>
    </row>
    <row r="6447" spans="1:3" hidden="1">
      <c r="A6447" s="123" t="s">
        <v>13138</v>
      </c>
      <c r="B6447" s="120" t="s">
        <v>13139</v>
      </c>
      <c r="C6447" s="20" t="s">
        <v>12736</v>
      </c>
    </row>
    <row r="6448" spans="1:3" hidden="1">
      <c r="A6448" s="123" t="s">
        <v>13140</v>
      </c>
      <c r="B6448" s="120" t="s">
        <v>13141</v>
      </c>
      <c r="C6448" s="20" t="s">
        <v>12736</v>
      </c>
    </row>
    <row r="6449" spans="1:3" hidden="1">
      <c r="A6449" s="123" t="s">
        <v>13142</v>
      </c>
      <c r="B6449" s="120" t="s">
        <v>13143</v>
      </c>
      <c r="C6449" s="20" t="s">
        <v>12736</v>
      </c>
    </row>
    <row r="6450" spans="1:3" hidden="1">
      <c r="A6450" s="123" t="s">
        <v>13144</v>
      </c>
      <c r="B6450" s="120" t="s">
        <v>13145</v>
      </c>
      <c r="C6450" s="20" t="s">
        <v>12736</v>
      </c>
    </row>
    <row r="6451" spans="1:3" hidden="1">
      <c r="A6451" s="123" t="s">
        <v>13146</v>
      </c>
      <c r="B6451" s="120" t="s">
        <v>13147</v>
      </c>
      <c r="C6451" s="20" t="s">
        <v>12736</v>
      </c>
    </row>
    <row r="6452" spans="1:3" hidden="1">
      <c r="A6452" s="123" t="s">
        <v>13148</v>
      </c>
      <c r="B6452" s="120" t="s">
        <v>13149</v>
      </c>
      <c r="C6452" s="20" t="s">
        <v>12736</v>
      </c>
    </row>
    <row r="6453" spans="1:3" hidden="1">
      <c r="A6453" s="123" t="s">
        <v>13150</v>
      </c>
      <c r="B6453" s="120" t="s">
        <v>13151</v>
      </c>
      <c r="C6453" s="20" t="s">
        <v>12736</v>
      </c>
    </row>
    <row r="6454" spans="1:3" hidden="1">
      <c r="A6454" s="123" t="s">
        <v>13152</v>
      </c>
      <c r="B6454" s="120" t="s">
        <v>13153</v>
      </c>
      <c r="C6454" s="20" t="s">
        <v>12736</v>
      </c>
    </row>
    <row r="6455" spans="1:3" hidden="1">
      <c r="A6455" s="123" t="s">
        <v>13154</v>
      </c>
      <c r="B6455" s="120" t="s">
        <v>13155</v>
      </c>
      <c r="C6455" s="20" t="s">
        <v>12736</v>
      </c>
    </row>
    <row r="6456" spans="1:3" hidden="1">
      <c r="A6456" s="123" t="s">
        <v>13156</v>
      </c>
      <c r="B6456" s="120" t="s">
        <v>13157</v>
      </c>
      <c r="C6456" s="20" t="s">
        <v>12736</v>
      </c>
    </row>
    <row r="6457" spans="1:3" hidden="1">
      <c r="A6457" s="123" t="s">
        <v>13158</v>
      </c>
      <c r="B6457" s="120" t="s">
        <v>13159</v>
      </c>
      <c r="C6457" s="20" t="s">
        <v>12736</v>
      </c>
    </row>
    <row r="6458" spans="1:3" hidden="1">
      <c r="A6458" s="123" t="s">
        <v>13160</v>
      </c>
      <c r="B6458" s="120" t="s">
        <v>13161</v>
      </c>
      <c r="C6458" s="20" t="s">
        <v>12736</v>
      </c>
    </row>
    <row r="6459" spans="1:3" hidden="1">
      <c r="A6459" s="123" t="s">
        <v>13162</v>
      </c>
      <c r="B6459" s="120" t="s">
        <v>13163</v>
      </c>
      <c r="C6459" s="20" t="s">
        <v>12736</v>
      </c>
    </row>
    <row r="6460" spans="1:3" hidden="1">
      <c r="A6460" s="123" t="s">
        <v>13164</v>
      </c>
      <c r="B6460" s="120" t="s">
        <v>13165</v>
      </c>
      <c r="C6460" s="20" t="s">
        <v>12736</v>
      </c>
    </row>
    <row r="6461" spans="1:3" hidden="1">
      <c r="A6461" s="123" t="s">
        <v>13166</v>
      </c>
      <c r="B6461" s="120" t="s">
        <v>13167</v>
      </c>
      <c r="C6461" s="20" t="s">
        <v>12736</v>
      </c>
    </row>
    <row r="6462" spans="1:3" hidden="1">
      <c r="A6462" s="123" t="s">
        <v>13168</v>
      </c>
      <c r="B6462" s="120" t="s">
        <v>13169</v>
      </c>
      <c r="C6462" s="20" t="s">
        <v>12736</v>
      </c>
    </row>
    <row r="6463" spans="1:3" hidden="1">
      <c r="A6463" s="123" t="s">
        <v>13170</v>
      </c>
      <c r="B6463" s="120" t="s">
        <v>13169</v>
      </c>
      <c r="C6463" s="20" t="s">
        <v>12736</v>
      </c>
    </row>
    <row r="6464" spans="1:3" hidden="1">
      <c r="A6464" s="123" t="s">
        <v>13171</v>
      </c>
      <c r="B6464" s="120" t="s">
        <v>13169</v>
      </c>
      <c r="C6464" s="20" t="s">
        <v>12736</v>
      </c>
    </row>
    <row r="6465" spans="1:3" hidden="1">
      <c r="A6465" s="123" t="s">
        <v>13172</v>
      </c>
      <c r="B6465" s="120" t="s">
        <v>13173</v>
      </c>
      <c r="C6465" s="20" t="s">
        <v>12736</v>
      </c>
    </row>
    <row r="6466" spans="1:3" hidden="1">
      <c r="A6466" s="123" t="s">
        <v>13174</v>
      </c>
      <c r="B6466" s="120" t="s">
        <v>13175</v>
      </c>
      <c r="C6466" s="20" t="s">
        <v>12736</v>
      </c>
    </row>
    <row r="6467" spans="1:3" hidden="1">
      <c r="A6467" s="123" t="s">
        <v>13176</v>
      </c>
      <c r="B6467" s="120" t="s">
        <v>13177</v>
      </c>
      <c r="C6467" s="20" t="s">
        <v>12736</v>
      </c>
    </row>
    <row r="6468" spans="1:3" hidden="1">
      <c r="A6468" s="123" t="s">
        <v>13178</v>
      </c>
      <c r="B6468" s="120" t="s">
        <v>13179</v>
      </c>
      <c r="C6468" s="20" t="s">
        <v>12736</v>
      </c>
    </row>
    <row r="6469" spans="1:3" hidden="1">
      <c r="A6469" s="123" t="s">
        <v>13180</v>
      </c>
      <c r="B6469" s="120" t="s">
        <v>13181</v>
      </c>
      <c r="C6469" s="20" t="s">
        <v>12736</v>
      </c>
    </row>
    <row r="6470" spans="1:3" hidden="1">
      <c r="A6470" s="123" t="s">
        <v>13182</v>
      </c>
      <c r="B6470" s="120" t="s">
        <v>13179</v>
      </c>
      <c r="C6470" s="20" t="s">
        <v>12736</v>
      </c>
    </row>
    <row r="6471" spans="1:3" hidden="1">
      <c r="A6471" s="123" t="s">
        <v>13183</v>
      </c>
      <c r="B6471" s="120" t="s">
        <v>13184</v>
      </c>
      <c r="C6471" s="20" t="s">
        <v>12736</v>
      </c>
    </row>
    <row r="6472" spans="1:3" hidden="1">
      <c r="A6472" s="123" t="s">
        <v>13185</v>
      </c>
      <c r="B6472" s="120" t="s">
        <v>13186</v>
      </c>
      <c r="C6472" s="20" t="s">
        <v>12736</v>
      </c>
    </row>
    <row r="6473" spans="1:3" hidden="1">
      <c r="A6473" s="123" t="s">
        <v>13187</v>
      </c>
      <c r="B6473" s="120" t="s">
        <v>13188</v>
      </c>
      <c r="C6473" s="20" t="s">
        <v>12736</v>
      </c>
    </row>
    <row r="6474" spans="1:3" hidden="1">
      <c r="A6474" s="123" t="s">
        <v>13189</v>
      </c>
      <c r="B6474" s="120" t="s">
        <v>13190</v>
      </c>
      <c r="C6474" s="20" t="s">
        <v>12736</v>
      </c>
    </row>
    <row r="6475" spans="1:3" hidden="1">
      <c r="A6475" s="123" t="s">
        <v>13191</v>
      </c>
      <c r="B6475" s="120" t="s">
        <v>13192</v>
      </c>
      <c r="C6475" s="20" t="s">
        <v>12736</v>
      </c>
    </row>
    <row r="6476" spans="1:3" hidden="1">
      <c r="A6476" s="123" t="s">
        <v>13193</v>
      </c>
      <c r="B6476" s="120" t="s">
        <v>13194</v>
      </c>
      <c r="C6476" s="20" t="s">
        <v>12736</v>
      </c>
    </row>
    <row r="6477" spans="1:3" hidden="1">
      <c r="A6477" s="123" t="s">
        <v>13195</v>
      </c>
      <c r="B6477" s="120" t="s">
        <v>13196</v>
      </c>
      <c r="C6477" s="20" t="s">
        <v>12736</v>
      </c>
    </row>
    <row r="6478" spans="1:3" hidden="1">
      <c r="A6478" s="123" t="s">
        <v>13197</v>
      </c>
      <c r="B6478" s="120" t="s">
        <v>13198</v>
      </c>
      <c r="C6478" s="20" t="s">
        <v>12736</v>
      </c>
    </row>
    <row r="6479" spans="1:3" hidden="1">
      <c r="A6479" s="123" t="s">
        <v>13199</v>
      </c>
      <c r="B6479" s="120" t="s">
        <v>13198</v>
      </c>
      <c r="C6479" s="20" t="s">
        <v>12736</v>
      </c>
    </row>
    <row r="6480" spans="1:3" hidden="1">
      <c r="A6480" s="123" t="s">
        <v>13200</v>
      </c>
      <c r="B6480" s="120" t="s">
        <v>13201</v>
      </c>
      <c r="C6480" s="20" t="s">
        <v>12736</v>
      </c>
    </row>
    <row r="6481" spans="1:3" hidden="1">
      <c r="A6481" s="123" t="s">
        <v>13202</v>
      </c>
      <c r="B6481" s="120" t="s">
        <v>13203</v>
      </c>
      <c r="C6481" s="20" t="s">
        <v>12736</v>
      </c>
    </row>
    <row r="6482" spans="1:3" hidden="1">
      <c r="A6482" s="123" t="s">
        <v>13204</v>
      </c>
      <c r="B6482" s="120" t="s">
        <v>13205</v>
      </c>
      <c r="C6482" s="20" t="s">
        <v>12736</v>
      </c>
    </row>
    <row r="6483" spans="1:3" hidden="1">
      <c r="A6483" s="123" t="s">
        <v>13206</v>
      </c>
      <c r="B6483" s="120" t="s">
        <v>13207</v>
      </c>
      <c r="C6483" s="20" t="s">
        <v>12736</v>
      </c>
    </row>
    <row r="6484" spans="1:3" hidden="1">
      <c r="A6484" s="123" t="s">
        <v>13208</v>
      </c>
      <c r="B6484" s="120" t="s">
        <v>13209</v>
      </c>
      <c r="C6484" s="20" t="s">
        <v>12736</v>
      </c>
    </row>
    <row r="6485" spans="1:3" hidden="1">
      <c r="A6485" s="123" t="s">
        <v>13210</v>
      </c>
      <c r="B6485" s="120" t="s">
        <v>13211</v>
      </c>
      <c r="C6485" s="20" t="s">
        <v>12736</v>
      </c>
    </row>
    <row r="6486" spans="1:3" hidden="1">
      <c r="A6486" s="123" t="s">
        <v>13212</v>
      </c>
      <c r="B6486" s="120" t="s">
        <v>13213</v>
      </c>
      <c r="C6486" s="20" t="s">
        <v>12736</v>
      </c>
    </row>
    <row r="6487" spans="1:3" hidden="1">
      <c r="A6487" s="123" t="s">
        <v>13214</v>
      </c>
      <c r="B6487" s="120" t="s">
        <v>13207</v>
      </c>
      <c r="C6487" s="20" t="s">
        <v>12736</v>
      </c>
    </row>
    <row r="6488" spans="1:3" hidden="1">
      <c r="A6488" s="123" t="s">
        <v>13215</v>
      </c>
      <c r="B6488" s="120" t="s">
        <v>13181</v>
      </c>
      <c r="C6488" s="20" t="s">
        <v>12736</v>
      </c>
    </row>
    <row r="6489" spans="1:3" hidden="1">
      <c r="A6489" s="123" t="s">
        <v>13216</v>
      </c>
      <c r="B6489" s="120" t="s">
        <v>13217</v>
      </c>
      <c r="C6489" s="20" t="s">
        <v>12736</v>
      </c>
    </row>
    <row r="6490" spans="1:3" hidden="1">
      <c r="A6490" s="123" t="s">
        <v>13218</v>
      </c>
      <c r="B6490" s="120" t="s">
        <v>13207</v>
      </c>
      <c r="C6490" s="20" t="s">
        <v>12736</v>
      </c>
    </row>
    <row r="6491" spans="1:3" hidden="1">
      <c r="A6491" s="123" t="s">
        <v>13219</v>
      </c>
      <c r="B6491" s="120" t="s">
        <v>8</v>
      </c>
      <c r="C6491" s="20" t="s">
        <v>12736</v>
      </c>
    </row>
    <row r="6492" spans="1:3" hidden="1">
      <c r="A6492" s="123" t="s">
        <v>13220</v>
      </c>
      <c r="B6492" s="120" t="s">
        <v>13221</v>
      </c>
      <c r="C6492" s="20" t="s">
        <v>12736</v>
      </c>
    </row>
    <row r="6493" spans="1:3" hidden="1">
      <c r="A6493" s="123" t="s">
        <v>13222</v>
      </c>
      <c r="B6493" s="120" t="s">
        <v>13223</v>
      </c>
      <c r="C6493" s="20" t="s">
        <v>12736</v>
      </c>
    </row>
    <row r="6494" spans="1:3" hidden="1">
      <c r="A6494" s="123" t="s">
        <v>13224</v>
      </c>
      <c r="B6494" s="120" t="s">
        <v>13181</v>
      </c>
      <c r="C6494" s="20" t="s">
        <v>12736</v>
      </c>
    </row>
    <row r="6495" spans="1:3" hidden="1">
      <c r="A6495" s="123" t="s">
        <v>13225</v>
      </c>
      <c r="B6495" s="120" t="s">
        <v>13226</v>
      </c>
      <c r="C6495" s="20" t="s">
        <v>12736</v>
      </c>
    </row>
    <row r="6496" spans="1:3" hidden="1">
      <c r="A6496" s="123" t="s">
        <v>13227</v>
      </c>
      <c r="B6496" s="120" t="s">
        <v>13207</v>
      </c>
      <c r="C6496" s="20" t="s">
        <v>12736</v>
      </c>
    </row>
    <row r="6497" spans="1:3" hidden="1">
      <c r="A6497" s="123" t="s">
        <v>13228</v>
      </c>
      <c r="B6497" s="120" t="s">
        <v>13229</v>
      </c>
      <c r="C6497" s="20" t="s">
        <v>12736</v>
      </c>
    </row>
    <row r="6498" spans="1:3" hidden="1">
      <c r="A6498" s="123" t="s">
        <v>13230</v>
      </c>
      <c r="B6498" s="120" t="s">
        <v>13231</v>
      </c>
      <c r="C6498" s="20" t="s">
        <v>12736</v>
      </c>
    </row>
    <row r="6499" spans="1:3" hidden="1">
      <c r="A6499" s="123" t="s">
        <v>13232</v>
      </c>
      <c r="B6499" s="120" t="s">
        <v>13213</v>
      </c>
      <c r="C6499" s="20" t="s">
        <v>12736</v>
      </c>
    </row>
    <row r="6500" spans="1:3" hidden="1">
      <c r="A6500" s="123" t="s">
        <v>13233</v>
      </c>
      <c r="B6500" s="120" t="s">
        <v>13207</v>
      </c>
      <c r="C6500" s="20" t="s">
        <v>12736</v>
      </c>
    </row>
    <row r="6501" spans="1:3" hidden="1">
      <c r="A6501" s="123" t="s">
        <v>13234</v>
      </c>
      <c r="B6501" s="120" t="s">
        <v>13207</v>
      </c>
      <c r="C6501" s="20" t="s">
        <v>12736</v>
      </c>
    </row>
    <row r="6502" spans="1:3" hidden="1">
      <c r="A6502" s="123" t="s">
        <v>13235</v>
      </c>
      <c r="B6502" s="120" t="s">
        <v>13217</v>
      </c>
      <c r="C6502" s="20" t="s">
        <v>12736</v>
      </c>
    </row>
    <row r="6503" spans="1:3" hidden="1">
      <c r="A6503" s="123" t="s">
        <v>13236</v>
      </c>
      <c r="B6503" s="120" t="s">
        <v>13207</v>
      </c>
      <c r="C6503" s="20" t="s">
        <v>12736</v>
      </c>
    </row>
    <row r="6504" spans="1:3" hidden="1">
      <c r="A6504" s="123" t="s">
        <v>13237</v>
      </c>
      <c r="B6504" s="120" t="s">
        <v>13238</v>
      </c>
      <c r="C6504" s="20" t="s">
        <v>12736</v>
      </c>
    </row>
    <row r="6505" spans="1:3" hidden="1">
      <c r="A6505" s="123" t="s">
        <v>13239</v>
      </c>
      <c r="B6505" s="120" t="s">
        <v>13217</v>
      </c>
      <c r="C6505" s="20" t="s">
        <v>12736</v>
      </c>
    </row>
    <row r="6506" spans="1:3" hidden="1">
      <c r="A6506" s="123" t="s">
        <v>13240</v>
      </c>
      <c r="B6506" s="120" t="s">
        <v>13241</v>
      </c>
      <c r="C6506" s="20" t="s">
        <v>12736</v>
      </c>
    </row>
    <row r="6507" spans="1:3" hidden="1">
      <c r="A6507" s="123" t="s">
        <v>13242</v>
      </c>
      <c r="B6507" s="120" t="s">
        <v>13243</v>
      </c>
      <c r="C6507" s="20" t="s">
        <v>12736</v>
      </c>
    </row>
    <row r="6508" spans="1:3" hidden="1">
      <c r="A6508" s="123" t="s">
        <v>13244</v>
      </c>
      <c r="B6508" s="120" t="s">
        <v>13245</v>
      </c>
      <c r="C6508" s="20" t="s">
        <v>12736</v>
      </c>
    </row>
    <row r="6509" spans="1:3" hidden="1">
      <c r="A6509" s="123" t="s">
        <v>13246</v>
      </c>
      <c r="B6509" s="120" t="s">
        <v>13247</v>
      </c>
      <c r="C6509" s="20" t="s">
        <v>12736</v>
      </c>
    </row>
    <row r="6510" spans="1:3" hidden="1">
      <c r="A6510" s="123" t="s">
        <v>13248</v>
      </c>
      <c r="B6510" s="120" t="s">
        <v>13249</v>
      </c>
      <c r="C6510" s="20" t="s">
        <v>12736</v>
      </c>
    </row>
    <row r="6511" spans="1:3" hidden="1">
      <c r="A6511" s="123" t="s">
        <v>13250</v>
      </c>
      <c r="B6511" s="120" t="s">
        <v>13251</v>
      </c>
      <c r="C6511" s="20" t="s">
        <v>12736</v>
      </c>
    </row>
    <row r="6512" spans="1:3" hidden="1">
      <c r="A6512" s="123" t="s">
        <v>13252</v>
      </c>
      <c r="B6512" s="120" t="s">
        <v>13253</v>
      </c>
      <c r="C6512" s="20" t="s">
        <v>12736</v>
      </c>
    </row>
    <row r="6513" spans="1:3" hidden="1">
      <c r="A6513" s="123" t="s">
        <v>13254</v>
      </c>
      <c r="B6513" s="120" t="s">
        <v>13255</v>
      </c>
      <c r="C6513" s="20" t="s">
        <v>12736</v>
      </c>
    </row>
    <row r="6514" spans="1:3" hidden="1">
      <c r="A6514" s="123" t="s">
        <v>13256</v>
      </c>
      <c r="B6514" s="120" t="s">
        <v>13257</v>
      </c>
      <c r="C6514" s="20" t="s">
        <v>12736</v>
      </c>
    </row>
    <row r="6515" spans="1:3" hidden="1">
      <c r="A6515" s="123" t="s">
        <v>13258</v>
      </c>
      <c r="B6515" s="120" t="s">
        <v>13259</v>
      </c>
      <c r="C6515" s="20" t="s">
        <v>12736</v>
      </c>
    </row>
    <row r="6516" spans="1:3" hidden="1">
      <c r="A6516" s="123" t="s">
        <v>13260</v>
      </c>
      <c r="B6516" s="120" t="s">
        <v>13261</v>
      </c>
      <c r="C6516" s="20" t="s">
        <v>12736</v>
      </c>
    </row>
    <row r="6517" spans="1:3" hidden="1">
      <c r="A6517" s="123" t="s">
        <v>13262</v>
      </c>
      <c r="B6517" s="120" t="s">
        <v>13263</v>
      </c>
      <c r="C6517" s="20" t="s">
        <v>12736</v>
      </c>
    </row>
    <row r="6518" spans="1:3" hidden="1">
      <c r="A6518" s="123" t="s">
        <v>13264</v>
      </c>
      <c r="B6518" s="120" t="s">
        <v>2193</v>
      </c>
      <c r="C6518" s="20" t="s">
        <v>12736</v>
      </c>
    </row>
    <row r="6519" spans="1:3" hidden="1">
      <c r="A6519" s="123" t="s">
        <v>13265</v>
      </c>
      <c r="B6519" s="120" t="s">
        <v>13266</v>
      </c>
      <c r="C6519" s="20" t="s">
        <v>12736</v>
      </c>
    </row>
    <row r="6520" spans="1:3" hidden="1">
      <c r="A6520" s="123" t="s">
        <v>13267</v>
      </c>
      <c r="B6520" s="120" t="s">
        <v>13268</v>
      </c>
      <c r="C6520" s="20" t="s">
        <v>12736</v>
      </c>
    </row>
    <row r="6521" spans="1:3" hidden="1">
      <c r="A6521" s="123" t="s">
        <v>13269</v>
      </c>
      <c r="B6521" s="120" t="s">
        <v>13270</v>
      </c>
      <c r="C6521" s="20" t="s">
        <v>12736</v>
      </c>
    </row>
    <row r="6522" spans="1:3" hidden="1">
      <c r="A6522" s="123" t="s">
        <v>13271</v>
      </c>
      <c r="B6522" s="120" t="s">
        <v>13272</v>
      </c>
      <c r="C6522" s="20" t="s">
        <v>12736</v>
      </c>
    </row>
    <row r="6523" spans="1:3" hidden="1">
      <c r="A6523" s="123" t="s">
        <v>13273</v>
      </c>
      <c r="B6523" s="120" t="s">
        <v>13274</v>
      </c>
      <c r="C6523" s="20" t="s">
        <v>12736</v>
      </c>
    </row>
    <row r="6524" spans="1:3" hidden="1">
      <c r="A6524" s="123" t="s">
        <v>13275</v>
      </c>
      <c r="B6524" s="120" t="s">
        <v>13276</v>
      </c>
      <c r="C6524" s="20" t="s">
        <v>12736</v>
      </c>
    </row>
    <row r="6525" spans="1:3" hidden="1">
      <c r="A6525" s="123" t="s">
        <v>13277</v>
      </c>
      <c r="B6525" s="120" t="s">
        <v>13278</v>
      </c>
      <c r="C6525" s="20" t="s">
        <v>12736</v>
      </c>
    </row>
    <row r="6526" spans="1:3" hidden="1">
      <c r="A6526" s="123" t="s">
        <v>13279</v>
      </c>
      <c r="B6526" s="120" t="s">
        <v>13280</v>
      </c>
      <c r="C6526" s="20" t="s">
        <v>12736</v>
      </c>
    </row>
    <row r="6527" spans="1:3" hidden="1">
      <c r="A6527" s="123" t="s">
        <v>13281</v>
      </c>
      <c r="B6527" s="120" t="s">
        <v>13282</v>
      </c>
      <c r="C6527" s="20" t="s">
        <v>12736</v>
      </c>
    </row>
    <row r="6528" spans="1:3" hidden="1">
      <c r="A6528" s="123" t="s">
        <v>13283</v>
      </c>
      <c r="B6528" s="120" t="s">
        <v>13284</v>
      </c>
      <c r="C6528" s="20" t="s">
        <v>12736</v>
      </c>
    </row>
    <row r="6529" spans="1:3" hidden="1">
      <c r="A6529" s="123" t="s">
        <v>13285</v>
      </c>
      <c r="B6529" s="120" t="s">
        <v>13286</v>
      </c>
      <c r="C6529" s="20" t="s">
        <v>12736</v>
      </c>
    </row>
    <row r="6530" spans="1:3" hidden="1">
      <c r="A6530" s="123" t="s">
        <v>13287</v>
      </c>
      <c r="B6530" s="120" t="s">
        <v>13288</v>
      </c>
      <c r="C6530" s="20" t="s">
        <v>12736</v>
      </c>
    </row>
    <row r="6531" spans="1:3" hidden="1">
      <c r="A6531" s="123" t="s">
        <v>13289</v>
      </c>
      <c r="B6531" s="120" t="s">
        <v>13290</v>
      </c>
      <c r="C6531" s="20" t="s">
        <v>12736</v>
      </c>
    </row>
    <row r="6532" spans="1:3" hidden="1">
      <c r="A6532" s="123" t="s">
        <v>13291</v>
      </c>
      <c r="B6532" s="120" t="s">
        <v>13292</v>
      </c>
      <c r="C6532" s="20" t="s">
        <v>12736</v>
      </c>
    </row>
    <row r="6533" spans="1:3" hidden="1">
      <c r="A6533" s="123" t="s">
        <v>13293</v>
      </c>
      <c r="B6533" s="120" t="s">
        <v>13294</v>
      </c>
      <c r="C6533" s="20" t="s">
        <v>12736</v>
      </c>
    </row>
    <row r="6534" spans="1:3" hidden="1">
      <c r="A6534" s="123" t="s">
        <v>13295</v>
      </c>
      <c r="B6534" s="120" t="s">
        <v>13296</v>
      </c>
      <c r="C6534" s="20" t="s">
        <v>12736</v>
      </c>
    </row>
    <row r="6535" spans="1:3" hidden="1">
      <c r="A6535" s="123" t="s">
        <v>13297</v>
      </c>
      <c r="B6535" s="120" t="s">
        <v>13298</v>
      </c>
      <c r="C6535" s="20" t="s">
        <v>12736</v>
      </c>
    </row>
    <row r="6536" spans="1:3" hidden="1">
      <c r="A6536" s="123" t="s">
        <v>13299</v>
      </c>
      <c r="B6536" s="120" t="s">
        <v>13300</v>
      </c>
      <c r="C6536" s="20" t="s">
        <v>12736</v>
      </c>
    </row>
    <row r="6537" spans="1:3" hidden="1">
      <c r="A6537" s="123" t="s">
        <v>13301</v>
      </c>
      <c r="B6537" s="120" t="s">
        <v>13302</v>
      </c>
      <c r="C6537" s="20" t="s">
        <v>12736</v>
      </c>
    </row>
    <row r="6538" spans="1:3" hidden="1">
      <c r="A6538" s="123" t="s">
        <v>13303</v>
      </c>
      <c r="B6538" s="120" t="s">
        <v>430</v>
      </c>
      <c r="C6538" s="20" t="s">
        <v>12736</v>
      </c>
    </row>
    <row r="6539" spans="1:3" hidden="1">
      <c r="A6539" s="123" t="s">
        <v>13304</v>
      </c>
      <c r="B6539" s="120" t="s">
        <v>1469</v>
      </c>
      <c r="C6539" s="20" t="s">
        <v>12736</v>
      </c>
    </row>
    <row r="6540" spans="1:3" hidden="1">
      <c r="A6540" s="123" t="s">
        <v>13305</v>
      </c>
      <c r="B6540" s="120" t="s">
        <v>1469</v>
      </c>
      <c r="C6540" s="20" t="s">
        <v>12736</v>
      </c>
    </row>
    <row r="6541" spans="1:3" hidden="1">
      <c r="A6541" s="123" t="s">
        <v>13306</v>
      </c>
      <c r="B6541" s="120" t="s">
        <v>13307</v>
      </c>
      <c r="C6541" s="20" t="s">
        <v>12736</v>
      </c>
    </row>
    <row r="6542" spans="1:3" hidden="1">
      <c r="A6542" s="123" t="s">
        <v>13308</v>
      </c>
      <c r="B6542" s="120" t="s">
        <v>13309</v>
      </c>
      <c r="C6542" s="20" t="s">
        <v>12736</v>
      </c>
    </row>
    <row r="6543" spans="1:3" hidden="1">
      <c r="A6543" s="123" t="s">
        <v>13310</v>
      </c>
      <c r="B6543" s="120" t="s">
        <v>13311</v>
      </c>
      <c r="C6543" s="20" t="s">
        <v>12736</v>
      </c>
    </row>
    <row r="6544" spans="1:3" hidden="1">
      <c r="A6544" s="123" t="s">
        <v>13312</v>
      </c>
      <c r="B6544" s="120" t="s">
        <v>13313</v>
      </c>
      <c r="C6544" s="20" t="s">
        <v>12736</v>
      </c>
    </row>
    <row r="6545" spans="1:3" hidden="1">
      <c r="A6545" s="123" t="s">
        <v>13314</v>
      </c>
      <c r="B6545" s="120" t="s">
        <v>13315</v>
      </c>
      <c r="C6545" s="20" t="s">
        <v>12736</v>
      </c>
    </row>
    <row r="6546" spans="1:3" hidden="1">
      <c r="A6546" s="123" t="s">
        <v>13316</v>
      </c>
      <c r="B6546" s="120" t="s">
        <v>13317</v>
      </c>
      <c r="C6546" s="20" t="s">
        <v>12736</v>
      </c>
    </row>
    <row r="6547" spans="1:3" hidden="1">
      <c r="A6547" s="123" t="s">
        <v>13318</v>
      </c>
      <c r="B6547" s="120" t="s">
        <v>13319</v>
      </c>
      <c r="C6547" s="20" t="s">
        <v>12736</v>
      </c>
    </row>
    <row r="6548" spans="1:3" hidden="1">
      <c r="A6548" s="123" t="s">
        <v>13320</v>
      </c>
      <c r="B6548" s="120" t="s">
        <v>13321</v>
      </c>
      <c r="C6548" s="20" t="s">
        <v>12736</v>
      </c>
    </row>
    <row r="6549" spans="1:3" hidden="1">
      <c r="A6549" s="123" t="s">
        <v>13322</v>
      </c>
      <c r="B6549" s="120" t="s">
        <v>1599</v>
      </c>
      <c r="C6549" s="20" t="s">
        <v>12736</v>
      </c>
    </row>
    <row r="6550" spans="1:3" hidden="1">
      <c r="A6550" s="123" t="s">
        <v>13323</v>
      </c>
      <c r="B6550" s="120" t="s">
        <v>1599</v>
      </c>
      <c r="C6550" s="20" t="s">
        <v>12736</v>
      </c>
    </row>
    <row r="6551" spans="1:3" hidden="1">
      <c r="A6551" s="123" t="s">
        <v>13324</v>
      </c>
      <c r="B6551" s="120" t="s">
        <v>13325</v>
      </c>
      <c r="C6551" s="20" t="s">
        <v>12736</v>
      </c>
    </row>
    <row r="6552" spans="1:3" hidden="1">
      <c r="A6552" s="123" t="s">
        <v>13326</v>
      </c>
      <c r="B6552" s="120" t="s">
        <v>13327</v>
      </c>
      <c r="C6552" s="20" t="s">
        <v>12736</v>
      </c>
    </row>
    <row r="6553" spans="1:3" hidden="1">
      <c r="A6553" s="123" t="s">
        <v>13328</v>
      </c>
      <c r="B6553" s="120" t="s">
        <v>13329</v>
      </c>
      <c r="C6553" s="20" t="s">
        <v>12736</v>
      </c>
    </row>
    <row r="6554" spans="1:3" hidden="1">
      <c r="A6554" s="123" t="s">
        <v>13330</v>
      </c>
      <c r="B6554" s="120" t="s">
        <v>13331</v>
      </c>
      <c r="C6554" s="20" t="s">
        <v>12736</v>
      </c>
    </row>
    <row r="6555" spans="1:3" hidden="1">
      <c r="A6555" s="123" t="s">
        <v>13332</v>
      </c>
      <c r="B6555" s="120" t="s">
        <v>5587</v>
      </c>
      <c r="C6555" s="20" t="s">
        <v>12736</v>
      </c>
    </row>
    <row r="6556" spans="1:3" hidden="1">
      <c r="A6556" s="123" t="s">
        <v>13333</v>
      </c>
      <c r="B6556" s="120" t="s">
        <v>13334</v>
      </c>
      <c r="C6556" s="20" t="s">
        <v>12736</v>
      </c>
    </row>
    <row r="6557" spans="1:3" hidden="1">
      <c r="A6557" s="123" t="s">
        <v>13335</v>
      </c>
      <c r="B6557" s="120" t="s">
        <v>10730</v>
      </c>
      <c r="C6557" s="20" t="s">
        <v>12736</v>
      </c>
    </row>
    <row r="6558" spans="1:3" hidden="1">
      <c r="A6558" s="123" t="s">
        <v>13336</v>
      </c>
      <c r="B6558" s="120" t="s">
        <v>13337</v>
      </c>
      <c r="C6558" s="20" t="s">
        <v>12736</v>
      </c>
    </row>
    <row r="6559" spans="1:3" hidden="1">
      <c r="A6559" s="123" t="s">
        <v>13338</v>
      </c>
      <c r="B6559" s="120" t="s">
        <v>13339</v>
      </c>
      <c r="C6559" s="20" t="s">
        <v>12736</v>
      </c>
    </row>
    <row r="6560" spans="1:3" hidden="1">
      <c r="A6560" s="123" t="s">
        <v>13340</v>
      </c>
      <c r="B6560" s="120" t="s">
        <v>13341</v>
      </c>
      <c r="C6560" s="20" t="s">
        <v>12736</v>
      </c>
    </row>
    <row r="6561" spans="1:3" hidden="1">
      <c r="A6561" s="123" t="s">
        <v>13342</v>
      </c>
      <c r="B6561" s="120" t="s">
        <v>13343</v>
      </c>
      <c r="C6561" s="20" t="s">
        <v>12736</v>
      </c>
    </row>
    <row r="6562" spans="1:3" hidden="1">
      <c r="A6562" s="123" t="s">
        <v>13344</v>
      </c>
      <c r="B6562" s="120" t="s">
        <v>13345</v>
      </c>
      <c r="C6562" s="20" t="s">
        <v>12736</v>
      </c>
    </row>
    <row r="6563" spans="1:3" hidden="1">
      <c r="A6563" s="123" t="s">
        <v>13346</v>
      </c>
      <c r="B6563" s="120" t="s">
        <v>13347</v>
      </c>
      <c r="C6563" s="20" t="s">
        <v>12736</v>
      </c>
    </row>
    <row r="6564" spans="1:3" hidden="1">
      <c r="A6564" s="123" t="s">
        <v>13348</v>
      </c>
      <c r="B6564" s="120" t="s">
        <v>4983</v>
      </c>
      <c r="C6564" s="20" t="s">
        <v>12736</v>
      </c>
    </row>
    <row r="6565" spans="1:3" hidden="1">
      <c r="A6565" s="123" t="s">
        <v>13349</v>
      </c>
      <c r="B6565" s="120" t="s">
        <v>13350</v>
      </c>
      <c r="C6565" s="20" t="s">
        <v>12736</v>
      </c>
    </row>
    <row r="6566" spans="1:3" hidden="1">
      <c r="A6566" s="123" t="s">
        <v>13351</v>
      </c>
      <c r="B6566" s="120" t="s">
        <v>410</v>
      </c>
      <c r="C6566" s="20" t="s">
        <v>12736</v>
      </c>
    </row>
    <row r="6567" spans="1:3" hidden="1">
      <c r="A6567" s="123" t="s">
        <v>13352</v>
      </c>
      <c r="B6567" s="120" t="s">
        <v>13353</v>
      </c>
      <c r="C6567" s="20" t="s">
        <v>12736</v>
      </c>
    </row>
    <row r="6568" spans="1:3" hidden="1">
      <c r="A6568" s="123" t="s">
        <v>13354</v>
      </c>
      <c r="B6568" s="120" t="s">
        <v>8729</v>
      </c>
      <c r="C6568" s="20" t="s">
        <v>12736</v>
      </c>
    </row>
    <row r="6569" spans="1:3" hidden="1">
      <c r="A6569" s="123" t="s">
        <v>13355</v>
      </c>
      <c r="B6569" s="120" t="s">
        <v>13356</v>
      </c>
      <c r="C6569" s="20" t="s">
        <v>12736</v>
      </c>
    </row>
    <row r="6570" spans="1:3" hidden="1">
      <c r="A6570" s="123" t="s">
        <v>13357</v>
      </c>
      <c r="B6570" s="120" t="s">
        <v>13358</v>
      </c>
      <c r="C6570" s="20" t="s">
        <v>12736</v>
      </c>
    </row>
    <row r="6571" spans="1:3" hidden="1">
      <c r="A6571" s="123" t="s">
        <v>13359</v>
      </c>
      <c r="B6571" s="120" t="s">
        <v>13360</v>
      </c>
      <c r="C6571" s="20" t="s">
        <v>12736</v>
      </c>
    </row>
    <row r="6572" spans="1:3" hidden="1">
      <c r="A6572" s="123" t="s">
        <v>13361</v>
      </c>
      <c r="B6572" s="120" t="s">
        <v>13362</v>
      </c>
      <c r="C6572" s="20" t="s">
        <v>12736</v>
      </c>
    </row>
    <row r="6573" spans="1:3" hidden="1">
      <c r="A6573" s="123" t="s">
        <v>13363</v>
      </c>
      <c r="B6573" s="120" t="s">
        <v>13364</v>
      </c>
      <c r="C6573" s="20" t="s">
        <v>12736</v>
      </c>
    </row>
    <row r="6574" spans="1:3" hidden="1">
      <c r="A6574" s="123" t="s">
        <v>13365</v>
      </c>
      <c r="B6574" s="120" t="s">
        <v>13364</v>
      </c>
      <c r="C6574" s="20" t="s">
        <v>12736</v>
      </c>
    </row>
    <row r="6575" spans="1:3" hidden="1">
      <c r="A6575" s="123" t="s">
        <v>13366</v>
      </c>
      <c r="B6575" s="120" t="s">
        <v>13367</v>
      </c>
      <c r="C6575" s="20" t="s">
        <v>12736</v>
      </c>
    </row>
    <row r="6576" spans="1:3" hidden="1">
      <c r="A6576" s="123" t="s">
        <v>13368</v>
      </c>
      <c r="B6576" s="120" t="s">
        <v>13369</v>
      </c>
      <c r="C6576" s="20" t="s">
        <v>12736</v>
      </c>
    </row>
    <row r="6577" spans="1:3" hidden="1">
      <c r="A6577" s="123" t="s">
        <v>13370</v>
      </c>
      <c r="B6577" s="120" t="s">
        <v>13371</v>
      </c>
      <c r="C6577" s="20" t="s">
        <v>12736</v>
      </c>
    </row>
    <row r="6578" spans="1:3" hidden="1">
      <c r="A6578" s="123" t="s">
        <v>13372</v>
      </c>
      <c r="B6578" s="120" t="s">
        <v>13373</v>
      </c>
      <c r="C6578" s="20" t="s">
        <v>12736</v>
      </c>
    </row>
    <row r="6579" spans="1:3" hidden="1">
      <c r="A6579" s="123" t="s">
        <v>13374</v>
      </c>
      <c r="B6579" s="120" t="s">
        <v>13375</v>
      </c>
      <c r="C6579" s="20" t="s">
        <v>12736</v>
      </c>
    </row>
    <row r="6580" spans="1:3" hidden="1">
      <c r="A6580" s="123" t="s">
        <v>13376</v>
      </c>
      <c r="B6580" s="120" t="s">
        <v>13377</v>
      </c>
      <c r="C6580" s="20" t="s">
        <v>12736</v>
      </c>
    </row>
    <row r="6581" spans="1:3" hidden="1">
      <c r="A6581" s="123" t="s">
        <v>13378</v>
      </c>
      <c r="B6581" s="120" t="s">
        <v>13379</v>
      </c>
      <c r="C6581" s="20" t="s">
        <v>12736</v>
      </c>
    </row>
    <row r="6582" spans="1:3" hidden="1">
      <c r="A6582" s="123" t="s">
        <v>13380</v>
      </c>
      <c r="B6582" s="120" t="s">
        <v>13381</v>
      </c>
      <c r="C6582" s="20" t="s">
        <v>12736</v>
      </c>
    </row>
    <row r="6583" spans="1:3" hidden="1">
      <c r="A6583" s="123" t="s">
        <v>13382</v>
      </c>
      <c r="B6583" s="120" t="s">
        <v>13383</v>
      </c>
      <c r="C6583" s="20" t="s">
        <v>12736</v>
      </c>
    </row>
    <row r="6584" spans="1:3" hidden="1">
      <c r="A6584" s="123" t="s">
        <v>13384</v>
      </c>
      <c r="B6584" s="120" t="s">
        <v>13385</v>
      </c>
      <c r="C6584" s="20" t="s">
        <v>12736</v>
      </c>
    </row>
    <row r="6585" spans="1:3" hidden="1">
      <c r="A6585" s="123" t="s">
        <v>13386</v>
      </c>
      <c r="B6585" s="120" t="s">
        <v>13387</v>
      </c>
      <c r="C6585" s="20" t="s">
        <v>12736</v>
      </c>
    </row>
    <row r="6586" spans="1:3" hidden="1">
      <c r="A6586" s="123" t="s">
        <v>13388</v>
      </c>
      <c r="B6586" s="120" t="s">
        <v>13389</v>
      </c>
      <c r="C6586" s="20" t="s">
        <v>12736</v>
      </c>
    </row>
    <row r="6587" spans="1:3" hidden="1">
      <c r="A6587" s="123" t="s">
        <v>13390</v>
      </c>
      <c r="B6587" s="120" t="s">
        <v>13391</v>
      </c>
      <c r="C6587" s="20" t="s">
        <v>12736</v>
      </c>
    </row>
    <row r="6588" spans="1:3" hidden="1">
      <c r="A6588" s="123" t="s">
        <v>13392</v>
      </c>
      <c r="B6588" s="120" t="s">
        <v>13393</v>
      </c>
      <c r="C6588" s="20" t="s">
        <v>12736</v>
      </c>
    </row>
    <row r="6589" spans="1:3" hidden="1">
      <c r="A6589" s="123" t="s">
        <v>13394</v>
      </c>
      <c r="B6589" s="120" t="s">
        <v>13395</v>
      </c>
      <c r="C6589" s="20" t="s">
        <v>12736</v>
      </c>
    </row>
    <row r="6590" spans="1:3" hidden="1">
      <c r="A6590" s="123" t="s">
        <v>13396</v>
      </c>
      <c r="B6590" s="120" t="s">
        <v>13397</v>
      </c>
      <c r="C6590" s="20" t="s">
        <v>12736</v>
      </c>
    </row>
    <row r="6591" spans="1:3" hidden="1">
      <c r="A6591" s="123" t="s">
        <v>13398</v>
      </c>
      <c r="B6591" s="120" t="s">
        <v>13399</v>
      </c>
      <c r="C6591" s="20" t="s">
        <v>12736</v>
      </c>
    </row>
    <row r="6592" spans="1:3" hidden="1">
      <c r="A6592" s="123" t="s">
        <v>13400</v>
      </c>
      <c r="B6592" s="120" t="s">
        <v>13401</v>
      </c>
      <c r="C6592" s="20" t="s">
        <v>12736</v>
      </c>
    </row>
    <row r="6593" spans="1:3" hidden="1">
      <c r="A6593" s="123" t="s">
        <v>13402</v>
      </c>
      <c r="B6593" s="120" t="s">
        <v>13403</v>
      </c>
      <c r="C6593" s="20" t="s">
        <v>12736</v>
      </c>
    </row>
    <row r="6594" spans="1:3" hidden="1">
      <c r="A6594" s="123" t="s">
        <v>13404</v>
      </c>
      <c r="B6594" s="120" t="s">
        <v>13405</v>
      </c>
      <c r="C6594" s="20" t="s">
        <v>12736</v>
      </c>
    </row>
    <row r="6595" spans="1:3" hidden="1">
      <c r="A6595" s="123" t="s">
        <v>13406</v>
      </c>
      <c r="B6595" s="120" t="s">
        <v>13407</v>
      </c>
      <c r="C6595" s="20" t="s">
        <v>12736</v>
      </c>
    </row>
    <row r="6596" spans="1:3" hidden="1">
      <c r="A6596" s="123" t="s">
        <v>13408</v>
      </c>
      <c r="B6596" s="120" t="s">
        <v>13409</v>
      </c>
      <c r="C6596" s="20" t="s">
        <v>12736</v>
      </c>
    </row>
    <row r="6597" spans="1:3" hidden="1">
      <c r="A6597" s="123" t="s">
        <v>13410</v>
      </c>
      <c r="B6597" s="120" t="s">
        <v>13411</v>
      </c>
      <c r="C6597" s="20" t="s">
        <v>12736</v>
      </c>
    </row>
    <row r="6598" spans="1:3" hidden="1">
      <c r="A6598" s="123" t="s">
        <v>13412</v>
      </c>
      <c r="B6598" s="120" t="s">
        <v>13413</v>
      </c>
      <c r="C6598" s="20" t="s">
        <v>12736</v>
      </c>
    </row>
    <row r="6599" spans="1:3" hidden="1">
      <c r="A6599" s="123" t="s">
        <v>13414</v>
      </c>
      <c r="B6599" s="120" t="s">
        <v>13415</v>
      </c>
      <c r="C6599" s="20" t="s">
        <v>12736</v>
      </c>
    </row>
    <row r="6600" spans="1:3" hidden="1">
      <c r="A6600" s="123" t="s">
        <v>13416</v>
      </c>
      <c r="B6600" s="120" t="s">
        <v>13417</v>
      </c>
      <c r="C6600" s="20" t="s">
        <v>12736</v>
      </c>
    </row>
    <row r="6601" spans="1:3" hidden="1">
      <c r="A6601" s="123" t="s">
        <v>13418</v>
      </c>
      <c r="B6601" s="120" t="s">
        <v>13419</v>
      </c>
      <c r="C6601" s="20" t="s">
        <v>12736</v>
      </c>
    </row>
    <row r="6602" spans="1:3" hidden="1">
      <c r="A6602" s="123" t="s">
        <v>13420</v>
      </c>
      <c r="B6602" s="120" t="s">
        <v>13421</v>
      </c>
      <c r="C6602" s="20" t="s">
        <v>12736</v>
      </c>
    </row>
    <row r="6603" spans="1:3" hidden="1">
      <c r="A6603" s="123" t="s">
        <v>13422</v>
      </c>
      <c r="B6603" s="120" t="s">
        <v>13423</v>
      </c>
      <c r="C6603" s="20" t="s">
        <v>12736</v>
      </c>
    </row>
    <row r="6604" spans="1:3" hidden="1">
      <c r="A6604" s="123" t="s">
        <v>13424</v>
      </c>
      <c r="B6604" s="120" t="s">
        <v>13425</v>
      </c>
      <c r="C6604" s="20" t="s">
        <v>12736</v>
      </c>
    </row>
    <row r="6605" spans="1:3" hidden="1">
      <c r="A6605" s="123" t="s">
        <v>13426</v>
      </c>
      <c r="B6605" s="120" t="s">
        <v>13427</v>
      </c>
      <c r="C6605" s="20" t="s">
        <v>12736</v>
      </c>
    </row>
    <row r="6606" spans="1:3" hidden="1">
      <c r="A6606" s="123" t="s">
        <v>13428</v>
      </c>
      <c r="B6606" s="120" t="s">
        <v>13429</v>
      </c>
      <c r="C6606" s="20" t="s">
        <v>12736</v>
      </c>
    </row>
    <row r="6607" spans="1:3" hidden="1">
      <c r="A6607" s="123" t="s">
        <v>13430</v>
      </c>
      <c r="B6607" s="120" t="s">
        <v>13431</v>
      </c>
      <c r="C6607" s="20" t="s">
        <v>12736</v>
      </c>
    </row>
    <row r="6608" spans="1:3" hidden="1">
      <c r="A6608" s="123" t="s">
        <v>13432</v>
      </c>
      <c r="B6608" s="120" t="s">
        <v>13433</v>
      </c>
      <c r="C6608" s="20" t="s">
        <v>12736</v>
      </c>
    </row>
    <row r="6609" spans="1:3" hidden="1">
      <c r="A6609" s="123" t="s">
        <v>13434</v>
      </c>
      <c r="B6609" s="120" t="s">
        <v>13435</v>
      </c>
      <c r="C6609" s="20" t="s">
        <v>12736</v>
      </c>
    </row>
    <row r="6610" spans="1:3" hidden="1">
      <c r="A6610" s="123" t="s">
        <v>13436</v>
      </c>
      <c r="B6610" s="120" t="s">
        <v>13437</v>
      </c>
      <c r="C6610" s="20" t="s">
        <v>12736</v>
      </c>
    </row>
    <row r="6611" spans="1:3" hidden="1">
      <c r="A6611" s="123" t="s">
        <v>13438</v>
      </c>
      <c r="B6611" s="120" t="s">
        <v>13439</v>
      </c>
      <c r="C6611" s="20" t="s">
        <v>12736</v>
      </c>
    </row>
    <row r="6612" spans="1:3" hidden="1">
      <c r="A6612" s="123" t="s">
        <v>13440</v>
      </c>
      <c r="B6612" s="120" t="s">
        <v>13441</v>
      </c>
      <c r="C6612" s="20" t="s">
        <v>12736</v>
      </c>
    </row>
    <row r="6613" spans="1:3" hidden="1">
      <c r="A6613" s="123" t="s">
        <v>13442</v>
      </c>
      <c r="B6613" s="120" t="s">
        <v>13443</v>
      </c>
      <c r="C6613" s="20" t="s">
        <v>12736</v>
      </c>
    </row>
    <row r="6614" spans="1:3" hidden="1">
      <c r="A6614" s="123" t="s">
        <v>13444</v>
      </c>
      <c r="B6614" s="120" t="s">
        <v>5358</v>
      </c>
      <c r="C6614" s="20" t="s">
        <v>12736</v>
      </c>
    </row>
    <row r="6615" spans="1:3" hidden="1">
      <c r="A6615" s="123" t="s">
        <v>13445</v>
      </c>
      <c r="B6615" s="120" t="s">
        <v>5358</v>
      </c>
      <c r="C6615" s="20" t="s">
        <v>12736</v>
      </c>
    </row>
    <row r="6616" spans="1:3" hidden="1">
      <c r="A6616" s="123" t="s">
        <v>13446</v>
      </c>
      <c r="B6616" s="120" t="s">
        <v>13447</v>
      </c>
      <c r="C6616" s="20" t="s">
        <v>12736</v>
      </c>
    </row>
    <row r="6617" spans="1:3" hidden="1">
      <c r="A6617" s="123" t="s">
        <v>13448</v>
      </c>
      <c r="B6617" s="120" t="s">
        <v>13447</v>
      </c>
      <c r="C6617" s="20" t="s">
        <v>12736</v>
      </c>
    </row>
    <row r="6618" spans="1:3" hidden="1">
      <c r="A6618" s="123" t="s">
        <v>13449</v>
      </c>
      <c r="B6618" s="120" t="s">
        <v>13447</v>
      </c>
      <c r="C6618" s="20" t="s">
        <v>12736</v>
      </c>
    </row>
    <row r="6619" spans="1:3" hidden="1">
      <c r="A6619" s="123" t="s">
        <v>13450</v>
      </c>
      <c r="B6619" s="120" t="s">
        <v>13447</v>
      </c>
      <c r="C6619" s="20" t="s">
        <v>12736</v>
      </c>
    </row>
    <row r="6620" spans="1:3" hidden="1">
      <c r="A6620" s="123" t="s">
        <v>13451</v>
      </c>
      <c r="B6620" s="120" t="s">
        <v>13452</v>
      </c>
      <c r="C6620" s="20" t="s">
        <v>12736</v>
      </c>
    </row>
    <row r="6621" spans="1:3" hidden="1">
      <c r="A6621" s="123" t="s">
        <v>13453</v>
      </c>
      <c r="B6621" s="120" t="s">
        <v>321</v>
      </c>
      <c r="C6621" s="20" t="s">
        <v>12736</v>
      </c>
    </row>
    <row r="6622" spans="1:3" hidden="1">
      <c r="A6622" s="123" t="s">
        <v>13454</v>
      </c>
      <c r="B6622" s="120" t="s">
        <v>321</v>
      </c>
      <c r="C6622" s="20" t="s">
        <v>12736</v>
      </c>
    </row>
    <row r="6623" spans="1:3" hidden="1">
      <c r="A6623" s="123" t="s">
        <v>13455</v>
      </c>
      <c r="B6623" s="120" t="s">
        <v>321</v>
      </c>
      <c r="C6623" s="20" t="s">
        <v>12736</v>
      </c>
    </row>
    <row r="6624" spans="1:3" hidden="1">
      <c r="A6624" s="123" t="s">
        <v>13456</v>
      </c>
      <c r="B6624" s="120" t="s">
        <v>13457</v>
      </c>
      <c r="C6624" s="20" t="s">
        <v>12736</v>
      </c>
    </row>
    <row r="6625" spans="1:3" hidden="1">
      <c r="A6625" s="123" t="s">
        <v>13458</v>
      </c>
      <c r="B6625" s="120" t="s">
        <v>13459</v>
      </c>
      <c r="C6625" s="20" t="s">
        <v>12736</v>
      </c>
    </row>
    <row r="6626" spans="1:3" hidden="1">
      <c r="A6626" s="123" t="s">
        <v>13460</v>
      </c>
      <c r="B6626" s="120" t="s">
        <v>13461</v>
      </c>
      <c r="C6626" s="20" t="s">
        <v>12736</v>
      </c>
    </row>
    <row r="6627" spans="1:3" hidden="1">
      <c r="A6627" s="123" t="s">
        <v>13462</v>
      </c>
      <c r="B6627" s="120" t="s">
        <v>13463</v>
      </c>
      <c r="C6627" s="20" t="s">
        <v>12736</v>
      </c>
    </row>
    <row r="6628" spans="1:3" hidden="1">
      <c r="A6628" s="123" t="s">
        <v>13464</v>
      </c>
      <c r="B6628" s="120" t="s">
        <v>13465</v>
      </c>
      <c r="C6628" s="20" t="s">
        <v>12736</v>
      </c>
    </row>
    <row r="6629" spans="1:3" hidden="1">
      <c r="A6629" s="123" t="s">
        <v>13466</v>
      </c>
      <c r="B6629" s="120" t="s">
        <v>13465</v>
      </c>
      <c r="C6629" s="20" t="s">
        <v>12736</v>
      </c>
    </row>
    <row r="6630" spans="1:3" hidden="1">
      <c r="A6630" s="123" t="s">
        <v>13467</v>
      </c>
      <c r="B6630" s="120" t="s">
        <v>13465</v>
      </c>
      <c r="C6630" s="20" t="s">
        <v>12736</v>
      </c>
    </row>
    <row r="6631" spans="1:3" hidden="1">
      <c r="A6631" s="123" t="s">
        <v>13468</v>
      </c>
      <c r="B6631" s="120" t="s">
        <v>13469</v>
      </c>
      <c r="C6631" s="20" t="s">
        <v>12736</v>
      </c>
    </row>
    <row r="6632" spans="1:3" hidden="1">
      <c r="A6632" s="123" t="s">
        <v>13470</v>
      </c>
      <c r="B6632" s="120" t="s">
        <v>12468</v>
      </c>
      <c r="C6632" s="20" t="s">
        <v>12736</v>
      </c>
    </row>
    <row r="6633" spans="1:3" hidden="1">
      <c r="A6633" s="123" t="s">
        <v>13471</v>
      </c>
      <c r="B6633" s="120" t="s">
        <v>13472</v>
      </c>
      <c r="C6633" s="20" t="s">
        <v>12736</v>
      </c>
    </row>
    <row r="6634" spans="1:3" hidden="1">
      <c r="A6634" s="123" t="s">
        <v>13473</v>
      </c>
      <c r="B6634" s="120" t="s">
        <v>13474</v>
      </c>
      <c r="C6634" s="20" t="s">
        <v>12736</v>
      </c>
    </row>
    <row r="6635" spans="1:3" hidden="1">
      <c r="A6635" s="123" t="s">
        <v>13475</v>
      </c>
      <c r="B6635" s="120" t="s">
        <v>5988</v>
      </c>
      <c r="C6635" s="20" t="s">
        <v>12736</v>
      </c>
    </row>
    <row r="6636" spans="1:3" hidden="1">
      <c r="A6636" s="123" t="s">
        <v>13476</v>
      </c>
      <c r="B6636" s="120" t="s">
        <v>13477</v>
      </c>
      <c r="C6636" s="20" t="s">
        <v>12736</v>
      </c>
    </row>
    <row r="6637" spans="1:3" hidden="1">
      <c r="A6637" s="123" t="s">
        <v>13478</v>
      </c>
      <c r="B6637" s="120" t="s">
        <v>13479</v>
      </c>
      <c r="C6637" s="20" t="s">
        <v>12736</v>
      </c>
    </row>
    <row r="6638" spans="1:3" hidden="1">
      <c r="A6638" s="123" t="s">
        <v>13480</v>
      </c>
      <c r="B6638" s="120" t="s">
        <v>13481</v>
      </c>
      <c r="C6638" s="20" t="s">
        <v>12736</v>
      </c>
    </row>
    <row r="6639" spans="1:3" hidden="1">
      <c r="A6639" s="123" t="s">
        <v>13482</v>
      </c>
      <c r="B6639" s="120" t="s">
        <v>13483</v>
      </c>
      <c r="C6639" s="20" t="s">
        <v>12736</v>
      </c>
    </row>
    <row r="6640" spans="1:3" hidden="1">
      <c r="A6640" s="123" t="s">
        <v>13484</v>
      </c>
      <c r="B6640" s="120" t="s">
        <v>13485</v>
      </c>
      <c r="C6640" s="20" t="s">
        <v>12736</v>
      </c>
    </row>
    <row r="6641" spans="1:3" hidden="1">
      <c r="A6641" s="123" t="s">
        <v>13486</v>
      </c>
      <c r="B6641" s="120" t="s">
        <v>13487</v>
      </c>
      <c r="C6641" s="20" t="s">
        <v>12736</v>
      </c>
    </row>
    <row r="6642" spans="1:3" hidden="1">
      <c r="A6642" s="123" t="s">
        <v>13488</v>
      </c>
      <c r="B6642" s="120" t="s">
        <v>12508</v>
      </c>
      <c r="C6642" s="20" t="s">
        <v>12736</v>
      </c>
    </row>
    <row r="6643" spans="1:3" hidden="1">
      <c r="A6643" s="123" t="s">
        <v>13489</v>
      </c>
      <c r="B6643" s="120" t="s">
        <v>13490</v>
      </c>
      <c r="C6643" s="20" t="s">
        <v>12736</v>
      </c>
    </row>
    <row r="6644" spans="1:3" hidden="1">
      <c r="A6644" s="123" t="s">
        <v>13491</v>
      </c>
      <c r="B6644" s="120" t="s">
        <v>13492</v>
      </c>
      <c r="C6644" s="20" t="s">
        <v>12736</v>
      </c>
    </row>
    <row r="6645" spans="1:3" hidden="1">
      <c r="A6645" s="123" t="s">
        <v>13493</v>
      </c>
      <c r="B6645" s="120" t="s">
        <v>13492</v>
      </c>
      <c r="C6645" s="20" t="s">
        <v>12736</v>
      </c>
    </row>
    <row r="6646" spans="1:3" hidden="1">
      <c r="A6646" s="123" t="s">
        <v>13494</v>
      </c>
      <c r="B6646" s="120" t="s">
        <v>13495</v>
      </c>
      <c r="C6646" s="20" t="s">
        <v>12736</v>
      </c>
    </row>
    <row r="6647" spans="1:3" hidden="1">
      <c r="A6647" s="123" t="s">
        <v>13496</v>
      </c>
      <c r="B6647" s="120" t="s">
        <v>13495</v>
      </c>
      <c r="C6647" s="20" t="s">
        <v>12736</v>
      </c>
    </row>
    <row r="6648" spans="1:3" hidden="1">
      <c r="A6648" s="123" t="s">
        <v>13497</v>
      </c>
      <c r="B6648" s="120" t="s">
        <v>13495</v>
      </c>
      <c r="C6648" s="20" t="s">
        <v>12736</v>
      </c>
    </row>
    <row r="6649" spans="1:3" hidden="1">
      <c r="A6649" s="123" t="s">
        <v>13498</v>
      </c>
      <c r="B6649" s="120" t="s">
        <v>13495</v>
      </c>
      <c r="C6649" s="20" t="s">
        <v>12736</v>
      </c>
    </row>
    <row r="6650" spans="1:3" hidden="1">
      <c r="A6650" s="123" t="s">
        <v>13499</v>
      </c>
      <c r="B6650" s="120" t="s">
        <v>13495</v>
      </c>
      <c r="C6650" s="20" t="s">
        <v>12736</v>
      </c>
    </row>
    <row r="6651" spans="1:3" hidden="1">
      <c r="A6651" s="123" t="s">
        <v>13500</v>
      </c>
      <c r="B6651" s="120" t="s">
        <v>13501</v>
      </c>
      <c r="C6651" s="20" t="s">
        <v>12736</v>
      </c>
    </row>
    <row r="6652" spans="1:3" hidden="1">
      <c r="A6652" s="123" t="s">
        <v>13502</v>
      </c>
      <c r="B6652" s="120" t="s">
        <v>13503</v>
      </c>
      <c r="C6652" s="20" t="s">
        <v>12736</v>
      </c>
    </row>
    <row r="6653" spans="1:3" hidden="1">
      <c r="A6653" s="123" t="s">
        <v>13504</v>
      </c>
      <c r="B6653" s="120" t="s">
        <v>13505</v>
      </c>
      <c r="C6653" s="20" t="s">
        <v>12736</v>
      </c>
    </row>
    <row r="6654" spans="1:3" hidden="1">
      <c r="A6654" s="123" t="s">
        <v>13506</v>
      </c>
      <c r="B6654" s="120" t="s">
        <v>13507</v>
      </c>
      <c r="C6654" s="20" t="s">
        <v>12736</v>
      </c>
    </row>
    <row r="6655" spans="1:3" hidden="1">
      <c r="A6655" s="123" t="s">
        <v>13508</v>
      </c>
      <c r="B6655" s="120" t="s">
        <v>13495</v>
      </c>
      <c r="C6655" s="20" t="s">
        <v>12736</v>
      </c>
    </row>
    <row r="6656" spans="1:3" hidden="1">
      <c r="A6656" s="123" t="s">
        <v>13509</v>
      </c>
      <c r="B6656" s="120" t="s">
        <v>13510</v>
      </c>
      <c r="C6656" s="20" t="s">
        <v>12736</v>
      </c>
    </row>
    <row r="6657" spans="1:3" hidden="1">
      <c r="A6657" s="123" t="s">
        <v>13511</v>
      </c>
      <c r="B6657" s="120" t="s">
        <v>13510</v>
      </c>
      <c r="C6657" s="20" t="s">
        <v>12736</v>
      </c>
    </row>
    <row r="6658" spans="1:3" hidden="1">
      <c r="A6658" s="123" t="s">
        <v>13512</v>
      </c>
      <c r="B6658" s="120" t="s">
        <v>13510</v>
      </c>
      <c r="C6658" s="20" t="s">
        <v>12736</v>
      </c>
    </row>
    <row r="6659" spans="1:3" hidden="1">
      <c r="A6659" s="123" t="s">
        <v>13513</v>
      </c>
      <c r="B6659" s="120" t="s">
        <v>13510</v>
      </c>
      <c r="C6659" s="20" t="s">
        <v>12736</v>
      </c>
    </row>
    <row r="6660" spans="1:3" hidden="1">
      <c r="A6660" s="123" t="s">
        <v>13514</v>
      </c>
      <c r="B6660" s="120" t="s">
        <v>9056</v>
      </c>
      <c r="C6660" s="20" t="s">
        <v>12736</v>
      </c>
    </row>
    <row r="6661" spans="1:3" hidden="1">
      <c r="A6661" s="123" t="s">
        <v>13515</v>
      </c>
      <c r="B6661" s="120" t="s">
        <v>13516</v>
      </c>
      <c r="C6661" s="20" t="s">
        <v>12736</v>
      </c>
    </row>
    <row r="6662" spans="1:3" hidden="1">
      <c r="A6662" s="123" t="s">
        <v>13517</v>
      </c>
      <c r="B6662" s="120" t="s">
        <v>5982</v>
      </c>
      <c r="C6662" s="20" t="s">
        <v>12736</v>
      </c>
    </row>
    <row r="6663" spans="1:3" hidden="1">
      <c r="A6663" s="123" t="s">
        <v>13518</v>
      </c>
      <c r="B6663" s="120" t="s">
        <v>13519</v>
      </c>
      <c r="C6663" s="20" t="s">
        <v>12736</v>
      </c>
    </row>
    <row r="6664" spans="1:3" hidden="1">
      <c r="A6664" s="123" t="s">
        <v>13520</v>
      </c>
      <c r="B6664" s="120" t="s">
        <v>13521</v>
      </c>
      <c r="C6664" s="20" t="s">
        <v>12736</v>
      </c>
    </row>
    <row r="6665" spans="1:3" hidden="1">
      <c r="A6665" s="123" t="s">
        <v>13522</v>
      </c>
      <c r="B6665" s="120" t="s">
        <v>13523</v>
      </c>
      <c r="C6665" s="20" t="s">
        <v>12736</v>
      </c>
    </row>
    <row r="6666" spans="1:3" hidden="1">
      <c r="A6666" s="123" t="s">
        <v>13524</v>
      </c>
      <c r="B6666" s="120" t="s">
        <v>13525</v>
      </c>
      <c r="C6666" s="20" t="s">
        <v>12736</v>
      </c>
    </row>
    <row r="6667" spans="1:3" hidden="1">
      <c r="A6667" s="123" t="s">
        <v>13526</v>
      </c>
      <c r="B6667" s="120" t="s">
        <v>13527</v>
      </c>
      <c r="C6667" s="20" t="s">
        <v>12736</v>
      </c>
    </row>
    <row r="6668" spans="1:3" hidden="1">
      <c r="A6668" s="123" t="s">
        <v>13528</v>
      </c>
      <c r="B6668" s="120" t="s">
        <v>13529</v>
      </c>
      <c r="C6668" s="20" t="s">
        <v>12736</v>
      </c>
    </row>
    <row r="6669" spans="1:3" hidden="1">
      <c r="A6669" s="123" t="s">
        <v>13530</v>
      </c>
      <c r="B6669" s="120" t="s">
        <v>13531</v>
      </c>
      <c r="C6669" s="20" t="s">
        <v>12736</v>
      </c>
    </row>
    <row r="6670" spans="1:3" hidden="1">
      <c r="A6670" s="123" t="s">
        <v>13532</v>
      </c>
      <c r="B6670" s="120" t="s">
        <v>13533</v>
      </c>
      <c r="C6670" s="20" t="s">
        <v>12736</v>
      </c>
    </row>
    <row r="6671" spans="1:3" hidden="1">
      <c r="A6671" s="123" t="s">
        <v>13534</v>
      </c>
      <c r="B6671" s="120" t="s">
        <v>13535</v>
      </c>
      <c r="C6671" s="20" t="s">
        <v>12736</v>
      </c>
    </row>
    <row r="6672" spans="1:3" hidden="1">
      <c r="A6672" s="123" t="s">
        <v>13536</v>
      </c>
      <c r="B6672" s="120" t="s">
        <v>340</v>
      </c>
      <c r="C6672" s="20" t="s">
        <v>12736</v>
      </c>
    </row>
    <row r="6673" spans="1:3" hidden="1">
      <c r="A6673" s="123" t="s">
        <v>13537</v>
      </c>
      <c r="B6673" s="120" t="s">
        <v>340</v>
      </c>
      <c r="C6673" s="20" t="s">
        <v>12736</v>
      </c>
    </row>
    <row r="6674" spans="1:3" hidden="1">
      <c r="A6674" s="123" t="s">
        <v>13538</v>
      </c>
      <c r="B6674" s="120" t="s">
        <v>340</v>
      </c>
      <c r="C6674" s="20" t="s">
        <v>12736</v>
      </c>
    </row>
    <row r="6675" spans="1:3" hidden="1">
      <c r="A6675" s="123" t="s">
        <v>13539</v>
      </c>
      <c r="B6675" s="120" t="s">
        <v>340</v>
      </c>
      <c r="C6675" s="20" t="s">
        <v>12736</v>
      </c>
    </row>
    <row r="6676" spans="1:3" hidden="1">
      <c r="A6676" s="123" t="s">
        <v>13540</v>
      </c>
      <c r="B6676" s="120" t="s">
        <v>13541</v>
      </c>
      <c r="C6676" s="20" t="s">
        <v>12736</v>
      </c>
    </row>
    <row r="6677" spans="1:3" hidden="1">
      <c r="A6677" s="123" t="s">
        <v>13542</v>
      </c>
      <c r="B6677" s="120" t="s">
        <v>13543</v>
      </c>
      <c r="C6677" s="20" t="s">
        <v>12736</v>
      </c>
    </row>
    <row r="6678" spans="1:3" hidden="1">
      <c r="A6678" s="123" t="s">
        <v>13544</v>
      </c>
      <c r="B6678" s="120" t="s">
        <v>13545</v>
      </c>
      <c r="C6678" s="20" t="s">
        <v>12736</v>
      </c>
    </row>
    <row r="6679" spans="1:3" hidden="1">
      <c r="A6679" s="123" t="s">
        <v>13546</v>
      </c>
      <c r="B6679" s="120" t="s">
        <v>13547</v>
      </c>
      <c r="C6679" s="20" t="s">
        <v>12736</v>
      </c>
    </row>
    <row r="6680" spans="1:3" hidden="1">
      <c r="A6680" s="123" t="s">
        <v>13548</v>
      </c>
      <c r="B6680" s="120" t="s">
        <v>13549</v>
      </c>
      <c r="C6680" s="20" t="s">
        <v>12736</v>
      </c>
    </row>
    <row r="6681" spans="1:3" hidden="1">
      <c r="A6681" s="123" t="s">
        <v>13550</v>
      </c>
      <c r="B6681" s="120" t="s">
        <v>13549</v>
      </c>
      <c r="C6681" s="20" t="s">
        <v>12736</v>
      </c>
    </row>
    <row r="6682" spans="1:3" hidden="1">
      <c r="A6682" s="123" t="s">
        <v>13551</v>
      </c>
      <c r="B6682" s="120" t="s">
        <v>13552</v>
      </c>
      <c r="C6682" s="20" t="s">
        <v>12736</v>
      </c>
    </row>
    <row r="6683" spans="1:3" hidden="1">
      <c r="A6683" s="123" t="s">
        <v>13553</v>
      </c>
      <c r="B6683" s="120" t="s">
        <v>13554</v>
      </c>
      <c r="C6683" s="20" t="s">
        <v>12736</v>
      </c>
    </row>
    <row r="6684" spans="1:3" hidden="1">
      <c r="A6684" s="123" t="s">
        <v>13555</v>
      </c>
      <c r="B6684" s="120" t="s">
        <v>13556</v>
      </c>
      <c r="C6684" s="20" t="s">
        <v>12736</v>
      </c>
    </row>
    <row r="6685" spans="1:3" hidden="1">
      <c r="A6685" s="123" t="s">
        <v>13557</v>
      </c>
      <c r="B6685" s="120" t="s">
        <v>13558</v>
      </c>
      <c r="C6685" s="20" t="s">
        <v>12736</v>
      </c>
    </row>
    <row r="6686" spans="1:3" hidden="1">
      <c r="A6686" s="123" t="s">
        <v>13559</v>
      </c>
      <c r="B6686" s="120" t="s">
        <v>13560</v>
      </c>
      <c r="C6686" s="20" t="s">
        <v>12736</v>
      </c>
    </row>
    <row r="6687" spans="1:3" hidden="1">
      <c r="A6687" s="123" t="s">
        <v>13561</v>
      </c>
      <c r="B6687" s="120" t="s">
        <v>13562</v>
      </c>
      <c r="C6687" s="20" t="s">
        <v>12736</v>
      </c>
    </row>
    <row r="6688" spans="1:3" hidden="1">
      <c r="A6688" s="123" t="s">
        <v>13563</v>
      </c>
      <c r="B6688" s="120" t="s">
        <v>13564</v>
      </c>
      <c r="C6688" s="20" t="s">
        <v>12736</v>
      </c>
    </row>
    <row r="6689" spans="1:3" hidden="1">
      <c r="A6689" s="123" t="s">
        <v>13565</v>
      </c>
      <c r="B6689" s="120" t="s">
        <v>4741</v>
      </c>
      <c r="C6689" s="20" t="s">
        <v>12736</v>
      </c>
    </row>
    <row r="6690" spans="1:3" hidden="1">
      <c r="A6690" s="123" t="s">
        <v>13566</v>
      </c>
      <c r="B6690" s="120" t="s">
        <v>13567</v>
      </c>
      <c r="C6690" s="20" t="s">
        <v>12736</v>
      </c>
    </row>
    <row r="6691" spans="1:3" hidden="1">
      <c r="A6691" s="123" t="s">
        <v>13568</v>
      </c>
      <c r="B6691" s="120" t="s">
        <v>13569</v>
      </c>
      <c r="C6691" s="20" t="s">
        <v>12736</v>
      </c>
    </row>
    <row r="6692" spans="1:3" hidden="1">
      <c r="A6692" s="123" t="s">
        <v>13570</v>
      </c>
      <c r="B6692" s="120" t="s">
        <v>13571</v>
      </c>
      <c r="C6692" s="20" t="s">
        <v>12736</v>
      </c>
    </row>
    <row r="6693" spans="1:3" hidden="1">
      <c r="A6693" s="123" t="s">
        <v>13572</v>
      </c>
      <c r="B6693" s="120" t="s">
        <v>13573</v>
      </c>
      <c r="C6693" s="20" t="s">
        <v>12736</v>
      </c>
    </row>
    <row r="6694" spans="1:3" hidden="1">
      <c r="A6694" s="123" t="s">
        <v>13574</v>
      </c>
      <c r="B6694" s="120" t="s">
        <v>13575</v>
      </c>
      <c r="C6694" s="20" t="s">
        <v>12736</v>
      </c>
    </row>
    <row r="6695" spans="1:3" hidden="1">
      <c r="A6695" s="123" t="s">
        <v>13576</v>
      </c>
      <c r="B6695" s="120" t="s">
        <v>13577</v>
      </c>
      <c r="C6695" s="20" t="s">
        <v>12736</v>
      </c>
    </row>
    <row r="6696" spans="1:3" hidden="1">
      <c r="A6696" s="123" t="s">
        <v>13578</v>
      </c>
      <c r="B6696" s="120" t="s">
        <v>4741</v>
      </c>
      <c r="C6696" s="20" t="s">
        <v>12736</v>
      </c>
    </row>
    <row r="6697" spans="1:3" hidden="1">
      <c r="A6697" s="123" t="s">
        <v>13579</v>
      </c>
      <c r="B6697" s="120" t="s">
        <v>13580</v>
      </c>
      <c r="C6697" s="20" t="s">
        <v>12736</v>
      </c>
    </row>
    <row r="6698" spans="1:3" hidden="1">
      <c r="A6698" s="123" t="s">
        <v>13581</v>
      </c>
      <c r="B6698" s="120" t="s">
        <v>13582</v>
      </c>
      <c r="C6698" s="20" t="s">
        <v>12736</v>
      </c>
    </row>
    <row r="6699" spans="1:3" hidden="1">
      <c r="A6699" s="123" t="s">
        <v>13583</v>
      </c>
      <c r="B6699" s="120" t="s">
        <v>13584</v>
      </c>
      <c r="C6699" s="20" t="s">
        <v>12736</v>
      </c>
    </row>
    <row r="6700" spans="1:3" hidden="1">
      <c r="A6700" s="123" t="s">
        <v>13585</v>
      </c>
      <c r="B6700" s="120" t="s">
        <v>13586</v>
      </c>
      <c r="C6700" s="20" t="s">
        <v>12736</v>
      </c>
    </row>
    <row r="6701" spans="1:3" hidden="1">
      <c r="A6701" s="123" t="s">
        <v>13587</v>
      </c>
      <c r="B6701" s="120" t="s">
        <v>13588</v>
      </c>
      <c r="C6701" s="20" t="s">
        <v>12736</v>
      </c>
    </row>
    <row r="6702" spans="1:3" hidden="1">
      <c r="A6702" s="123" t="s">
        <v>13589</v>
      </c>
      <c r="B6702" s="120" t="s">
        <v>13590</v>
      </c>
      <c r="C6702" s="20" t="s">
        <v>12736</v>
      </c>
    </row>
    <row r="6703" spans="1:3" hidden="1">
      <c r="A6703" s="123" t="s">
        <v>13591</v>
      </c>
      <c r="B6703" s="120" t="s">
        <v>13592</v>
      </c>
      <c r="C6703" s="20" t="s">
        <v>12736</v>
      </c>
    </row>
    <row r="6704" spans="1:3" hidden="1">
      <c r="A6704" s="123" t="s">
        <v>13593</v>
      </c>
      <c r="B6704" s="120" t="s">
        <v>13594</v>
      </c>
      <c r="C6704" s="20" t="s">
        <v>12736</v>
      </c>
    </row>
    <row r="6705" spans="1:3" hidden="1">
      <c r="A6705" s="123" t="s">
        <v>13595</v>
      </c>
      <c r="B6705" s="120" t="s">
        <v>13596</v>
      </c>
      <c r="C6705" s="20" t="s">
        <v>12736</v>
      </c>
    </row>
    <row r="6706" spans="1:3" hidden="1">
      <c r="A6706" s="123" t="s">
        <v>13597</v>
      </c>
      <c r="B6706" s="120" t="s">
        <v>13598</v>
      </c>
      <c r="C6706" s="20" t="s">
        <v>12736</v>
      </c>
    </row>
    <row r="6707" spans="1:3" hidden="1">
      <c r="A6707" s="123" t="s">
        <v>13599</v>
      </c>
      <c r="B6707" s="120" t="s">
        <v>13600</v>
      </c>
      <c r="C6707" s="20" t="s">
        <v>12736</v>
      </c>
    </row>
    <row r="6708" spans="1:3" hidden="1">
      <c r="A6708" s="123" t="s">
        <v>13601</v>
      </c>
      <c r="B6708" s="120" t="s">
        <v>13602</v>
      </c>
      <c r="C6708" s="20" t="s">
        <v>12736</v>
      </c>
    </row>
    <row r="6709" spans="1:3" hidden="1">
      <c r="A6709" s="123" t="s">
        <v>13603</v>
      </c>
      <c r="B6709" s="120" t="s">
        <v>13604</v>
      </c>
      <c r="C6709" s="20" t="s">
        <v>12736</v>
      </c>
    </row>
    <row r="6710" spans="1:3" hidden="1">
      <c r="A6710" s="123" t="s">
        <v>13605</v>
      </c>
      <c r="B6710" s="120" t="s">
        <v>13604</v>
      </c>
      <c r="C6710" s="20" t="s">
        <v>12736</v>
      </c>
    </row>
    <row r="6711" spans="1:3" hidden="1">
      <c r="A6711" s="123" t="s">
        <v>13606</v>
      </c>
      <c r="B6711" s="120" t="s">
        <v>13604</v>
      </c>
      <c r="C6711" s="20" t="s">
        <v>12736</v>
      </c>
    </row>
    <row r="6712" spans="1:3" hidden="1">
      <c r="A6712" s="123" t="s">
        <v>13607</v>
      </c>
      <c r="B6712" s="120" t="s">
        <v>13604</v>
      </c>
      <c r="C6712" s="20" t="s">
        <v>12736</v>
      </c>
    </row>
    <row r="6713" spans="1:3" hidden="1">
      <c r="A6713" s="123" t="s">
        <v>13608</v>
      </c>
      <c r="B6713" s="120" t="s">
        <v>13604</v>
      </c>
      <c r="C6713" s="20" t="s">
        <v>12736</v>
      </c>
    </row>
    <row r="6714" spans="1:3" hidden="1">
      <c r="A6714" s="123" t="s">
        <v>13609</v>
      </c>
      <c r="B6714" s="120" t="s">
        <v>13604</v>
      </c>
      <c r="C6714" s="20" t="s">
        <v>12736</v>
      </c>
    </row>
    <row r="6715" spans="1:3" hidden="1">
      <c r="A6715" s="123" t="s">
        <v>13610</v>
      </c>
      <c r="B6715" s="120" t="s">
        <v>13611</v>
      </c>
      <c r="C6715" s="20" t="s">
        <v>12736</v>
      </c>
    </row>
    <row r="6716" spans="1:3" hidden="1">
      <c r="A6716" s="123" t="s">
        <v>13612</v>
      </c>
      <c r="B6716" s="120" t="s">
        <v>13613</v>
      </c>
      <c r="C6716" s="20" t="s">
        <v>12736</v>
      </c>
    </row>
    <row r="6717" spans="1:3" hidden="1">
      <c r="A6717" s="123" t="s">
        <v>13614</v>
      </c>
      <c r="B6717" s="120" t="s">
        <v>13613</v>
      </c>
      <c r="C6717" s="20" t="s">
        <v>12736</v>
      </c>
    </row>
    <row r="6718" spans="1:3" hidden="1">
      <c r="A6718" s="123" t="s">
        <v>13615</v>
      </c>
      <c r="B6718" s="120" t="s">
        <v>13616</v>
      </c>
      <c r="C6718" s="20" t="s">
        <v>12736</v>
      </c>
    </row>
    <row r="6719" spans="1:3" hidden="1">
      <c r="A6719" s="123" t="s">
        <v>13617</v>
      </c>
      <c r="B6719" s="120" t="s">
        <v>13618</v>
      </c>
      <c r="C6719" s="20" t="s">
        <v>12736</v>
      </c>
    </row>
    <row r="6720" spans="1:3" hidden="1">
      <c r="A6720" s="123" t="s">
        <v>13619</v>
      </c>
      <c r="B6720" s="120" t="s">
        <v>328</v>
      </c>
      <c r="C6720" s="20" t="s">
        <v>12736</v>
      </c>
    </row>
    <row r="6721" spans="1:3" hidden="1">
      <c r="A6721" s="123" t="s">
        <v>13620</v>
      </c>
      <c r="B6721" s="120" t="s">
        <v>13621</v>
      </c>
      <c r="C6721" s="20" t="s">
        <v>12736</v>
      </c>
    </row>
    <row r="6722" spans="1:3" hidden="1">
      <c r="A6722" s="123" t="s">
        <v>13622</v>
      </c>
      <c r="B6722" s="120" t="s">
        <v>13623</v>
      </c>
      <c r="C6722" s="20" t="s">
        <v>12736</v>
      </c>
    </row>
    <row r="6723" spans="1:3" hidden="1">
      <c r="A6723" s="123" t="s">
        <v>13624</v>
      </c>
      <c r="B6723" s="120" t="s">
        <v>13625</v>
      </c>
      <c r="C6723" s="20" t="s">
        <v>12736</v>
      </c>
    </row>
    <row r="6724" spans="1:3" hidden="1">
      <c r="A6724" s="123" t="s">
        <v>13626</v>
      </c>
      <c r="B6724" s="120" t="s">
        <v>13627</v>
      </c>
      <c r="C6724" s="20" t="s">
        <v>12736</v>
      </c>
    </row>
    <row r="6725" spans="1:3" hidden="1">
      <c r="A6725" s="123" t="s">
        <v>13628</v>
      </c>
      <c r="B6725" s="120" t="s">
        <v>13629</v>
      </c>
      <c r="C6725" s="20" t="s">
        <v>12736</v>
      </c>
    </row>
    <row r="6726" spans="1:3" hidden="1">
      <c r="A6726" s="123" t="s">
        <v>13630</v>
      </c>
      <c r="B6726" s="120" t="s">
        <v>13631</v>
      </c>
      <c r="C6726" s="20" t="s">
        <v>12736</v>
      </c>
    </row>
    <row r="6727" spans="1:3" hidden="1">
      <c r="A6727" s="123" t="s">
        <v>13632</v>
      </c>
      <c r="B6727" s="120" t="s">
        <v>13633</v>
      </c>
      <c r="C6727" s="20" t="s">
        <v>12736</v>
      </c>
    </row>
    <row r="6728" spans="1:3" hidden="1">
      <c r="A6728" s="123" t="s">
        <v>13634</v>
      </c>
      <c r="B6728" s="120" t="s">
        <v>13635</v>
      </c>
      <c r="C6728" s="20" t="s">
        <v>12736</v>
      </c>
    </row>
    <row r="6729" spans="1:3" hidden="1">
      <c r="A6729" s="123" t="s">
        <v>13636</v>
      </c>
      <c r="B6729" s="120" t="s">
        <v>13637</v>
      </c>
      <c r="C6729" s="20" t="s">
        <v>12736</v>
      </c>
    </row>
    <row r="6730" spans="1:3" hidden="1">
      <c r="A6730" s="123" t="s">
        <v>13638</v>
      </c>
      <c r="B6730" s="120" t="s">
        <v>13639</v>
      </c>
      <c r="C6730" s="20" t="s">
        <v>12736</v>
      </c>
    </row>
    <row r="6731" spans="1:3" hidden="1">
      <c r="A6731" s="123" t="s">
        <v>13640</v>
      </c>
      <c r="B6731" s="120" t="s">
        <v>13641</v>
      </c>
      <c r="C6731" s="20" t="s">
        <v>12736</v>
      </c>
    </row>
    <row r="6732" spans="1:3" hidden="1">
      <c r="A6732" s="123" t="s">
        <v>13642</v>
      </c>
      <c r="B6732" s="120" t="s">
        <v>13643</v>
      </c>
      <c r="C6732" s="20" t="s">
        <v>12736</v>
      </c>
    </row>
    <row r="6733" spans="1:3" hidden="1">
      <c r="A6733" s="123" t="s">
        <v>13644</v>
      </c>
      <c r="B6733" s="120" t="s">
        <v>13645</v>
      </c>
      <c r="C6733" s="20" t="s">
        <v>12736</v>
      </c>
    </row>
    <row r="6734" spans="1:3" hidden="1">
      <c r="A6734" s="123" t="s">
        <v>13646</v>
      </c>
      <c r="B6734" s="120" t="s">
        <v>13647</v>
      </c>
      <c r="C6734" s="20" t="s">
        <v>12736</v>
      </c>
    </row>
    <row r="6735" spans="1:3" hidden="1">
      <c r="A6735" s="123" t="s">
        <v>13648</v>
      </c>
      <c r="B6735" s="120" t="s">
        <v>13649</v>
      </c>
      <c r="C6735" s="20" t="s">
        <v>12736</v>
      </c>
    </row>
    <row r="6736" spans="1:3" hidden="1">
      <c r="A6736" s="123" t="s">
        <v>13650</v>
      </c>
      <c r="B6736" s="120" t="s">
        <v>13651</v>
      </c>
      <c r="C6736" s="20" t="s">
        <v>12736</v>
      </c>
    </row>
    <row r="6737" spans="1:3" hidden="1">
      <c r="A6737" s="123" t="s">
        <v>13652</v>
      </c>
      <c r="B6737" s="120" t="s">
        <v>13653</v>
      </c>
      <c r="C6737" s="20" t="s">
        <v>12736</v>
      </c>
    </row>
    <row r="6738" spans="1:3" hidden="1">
      <c r="A6738" s="123" t="s">
        <v>13654</v>
      </c>
      <c r="B6738" s="120" t="s">
        <v>13655</v>
      </c>
      <c r="C6738" s="20" t="s">
        <v>12736</v>
      </c>
    </row>
    <row r="6739" spans="1:3" hidden="1">
      <c r="A6739" s="123" t="s">
        <v>13656</v>
      </c>
      <c r="B6739" s="120" t="s">
        <v>13657</v>
      </c>
      <c r="C6739" s="20" t="s">
        <v>12736</v>
      </c>
    </row>
    <row r="6740" spans="1:3" hidden="1">
      <c r="A6740" s="123" t="s">
        <v>13658</v>
      </c>
      <c r="B6740" s="120" t="s">
        <v>13657</v>
      </c>
      <c r="C6740" s="20" t="s">
        <v>12736</v>
      </c>
    </row>
    <row r="6741" spans="1:3" hidden="1">
      <c r="A6741" s="123" t="s">
        <v>13659</v>
      </c>
      <c r="B6741" s="120" t="s">
        <v>13657</v>
      </c>
      <c r="C6741" s="20" t="s">
        <v>12736</v>
      </c>
    </row>
    <row r="6742" spans="1:3" hidden="1">
      <c r="A6742" s="123" t="s">
        <v>13660</v>
      </c>
      <c r="B6742" s="120" t="s">
        <v>13657</v>
      </c>
      <c r="C6742" s="20" t="s">
        <v>12736</v>
      </c>
    </row>
    <row r="6743" spans="1:3" hidden="1">
      <c r="A6743" s="123" t="s">
        <v>13661</v>
      </c>
      <c r="B6743" s="120" t="s">
        <v>13657</v>
      </c>
      <c r="C6743" s="20" t="s">
        <v>12736</v>
      </c>
    </row>
    <row r="6744" spans="1:3" hidden="1">
      <c r="A6744" s="123" t="s">
        <v>13662</v>
      </c>
      <c r="B6744" s="120" t="s">
        <v>13663</v>
      </c>
      <c r="C6744" s="20" t="s">
        <v>12736</v>
      </c>
    </row>
    <row r="6745" spans="1:3" hidden="1">
      <c r="A6745" s="123" t="s">
        <v>13664</v>
      </c>
      <c r="B6745" s="120" t="s">
        <v>13663</v>
      </c>
      <c r="C6745" s="20" t="s">
        <v>12736</v>
      </c>
    </row>
    <row r="6746" spans="1:3" hidden="1">
      <c r="A6746" s="123" t="s">
        <v>13665</v>
      </c>
      <c r="B6746" s="120" t="s">
        <v>13663</v>
      </c>
      <c r="C6746" s="20" t="s">
        <v>12736</v>
      </c>
    </row>
    <row r="6747" spans="1:3" hidden="1">
      <c r="A6747" s="123" t="s">
        <v>13666</v>
      </c>
      <c r="B6747" s="120" t="s">
        <v>13663</v>
      </c>
      <c r="C6747" s="20" t="s">
        <v>12736</v>
      </c>
    </row>
    <row r="6748" spans="1:3" hidden="1">
      <c r="A6748" s="123" t="s">
        <v>13667</v>
      </c>
      <c r="B6748" s="120" t="s">
        <v>13668</v>
      </c>
      <c r="C6748" s="20" t="s">
        <v>12736</v>
      </c>
    </row>
    <row r="6749" spans="1:3" hidden="1">
      <c r="A6749" s="123" t="s">
        <v>13669</v>
      </c>
      <c r="B6749" s="120" t="s">
        <v>13670</v>
      </c>
      <c r="C6749" s="20" t="s">
        <v>12736</v>
      </c>
    </row>
    <row r="6750" spans="1:3" hidden="1">
      <c r="A6750" s="123" t="s">
        <v>13671</v>
      </c>
      <c r="B6750" s="120" t="s">
        <v>13672</v>
      </c>
      <c r="C6750" s="20" t="s">
        <v>12736</v>
      </c>
    </row>
    <row r="6751" spans="1:3" hidden="1">
      <c r="A6751" s="123" t="s">
        <v>13673</v>
      </c>
      <c r="B6751" s="120" t="s">
        <v>13672</v>
      </c>
      <c r="C6751" s="20" t="s">
        <v>12736</v>
      </c>
    </row>
    <row r="6752" spans="1:3" hidden="1">
      <c r="A6752" s="123" t="s">
        <v>13674</v>
      </c>
      <c r="B6752" s="120" t="s">
        <v>13675</v>
      </c>
      <c r="C6752" s="20" t="s">
        <v>12736</v>
      </c>
    </row>
    <row r="6753" spans="1:3" hidden="1">
      <c r="A6753" s="123" t="s">
        <v>13676</v>
      </c>
      <c r="B6753" s="120" t="s">
        <v>13675</v>
      </c>
      <c r="C6753" s="20" t="s">
        <v>12736</v>
      </c>
    </row>
    <row r="6754" spans="1:3" hidden="1">
      <c r="A6754" s="123" t="s">
        <v>13677</v>
      </c>
      <c r="B6754" s="120" t="s">
        <v>13678</v>
      </c>
      <c r="C6754" s="20" t="s">
        <v>12736</v>
      </c>
    </row>
    <row r="6755" spans="1:3" hidden="1">
      <c r="A6755" s="123" t="s">
        <v>13679</v>
      </c>
      <c r="B6755" s="120" t="s">
        <v>13678</v>
      </c>
      <c r="C6755" s="20" t="s">
        <v>12736</v>
      </c>
    </row>
    <row r="6756" spans="1:3" hidden="1">
      <c r="A6756" s="123" t="s">
        <v>13680</v>
      </c>
      <c r="B6756" s="120" t="s">
        <v>13678</v>
      </c>
      <c r="C6756" s="20" t="s">
        <v>12736</v>
      </c>
    </row>
    <row r="6757" spans="1:3" hidden="1">
      <c r="A6757" s="123" t="s">
        <v>13681</v>
      </c>
      <c r="B6757" s="120" t="s">
        <v>13678</v>
      </c>
      <c r="C6757" s="20" t="s">
        <v>12736</v>
      </c>
    </row>
    <row r="6758" spans="1:3" hidden="1">
      <c r="A6758" s="123" t="s">
        <v>13682</v>
      </c>
      <c r="B6758" s="120" t="s">
        <v>13683</v>
      </c>
      <c r="C6758" s="20" t="s">
        <v>12736</v>
      </c>
    </row>
    <row r="6759" spans="1:3" hidden="1">
      <c r="A6759" s="123" t="s">
        <v>13684</v>
      </c>
      <c r="B6759" s="120" t="s">
        <v>13683</v>
      </c>
      <c r="C6759" s="20" t="s">
        <v>12736</v>
      </c>
    </row>
    <row r="6760" spans="1:3" hidden="1">
      <c r="A6760" s="123" t="s">
        <v>13685</v>
      </c>
      <c r="B6760" s="120" t="s">
        <v>13683</v>
      </c>
      <c r="C6760" s="20" t="s">
        <v>12736</v>
      </c>
    </row>
    <row r="6761" spans="1:3" hidden="1">
      <c r="A6761" s="123" t="s">
        <v>13686</v>
      </c>
      <c r="B6761" s="120" t="s">
        <v>13683</v>
      </c>
      <c r="C6761" s="20" t="s">
        <v>12736</v>
      </c>
    </row>
    <row r="6762" spans="1:3" hidden="1">
      <c r="A6762" s="123" t="s">
        <v>13687</v>
      </c>
      <c r="B6762" s="120" t="s">
        <v>13688</v>
      </c>
      <c r="C6762" s="20" t="s">
        <v>12736</v>
      </c>
    </row>
    <row r="6763" spans="1:3" hidden="1">
      <c r="A6763" s="123" t="s">
        <v>13689</v>
      </c>
      <c r="B6763" s="120" t="s">
        <v>13690</v>
      </c>
      <c r="C6763" s="20" t="s">
        <v>12736</v>
      </c>
    </row>
    <row r="6764" spans="1:3" hidden="1">
      <c r="A6764" s="123" t="s">
        <v>13691</v>
      </c>
      <c r="B6764" s="120" t="s">
        <v>13692</v>
      </c>
      <c r="C6764" s="20" t="s">
        <v>12736</v>
      </c>
    </row>
    <row r="6765" spans="1:3" hidden="1">
      <c r="A6765" s="123" t="s">
        <v>13693</v>
      </c>
      <c r="B6765" s="120" t="s">
        <v>13694</v>
      </c>
      <c r="C6765" s="20" t="s">
        <v>12736</v>
      </c>
    </row>
    <row r="6766" spans="1:3" hidden="1">
      <c r="A6766" s="123" t="s">
        <v>13695</v>
      </c>
      <c r="B6766" s="120" t="s">
        <v>13696</v>
      </c>
      <c r="C6766" s="20" t="s">
        <v>12736</v>
      </c>
    </row>
    <row r="6767" spans="1:3" hidden="1">
      <c r="A6767" s="123" t="s">
        <v>13697</v>
      </c>
      <c r="B6767" s="120" t="s">
        <v>13698</v>
      </c>
      <c r="C6767" s="20" t="s">
        <v>12736</v>
      </c>
    </row>
    <row r="6768" spans="1:3" hidden="1">
      <c r="A6768" s="123" t="s">
        <v>13699</v>
      </c>
      <c r="B6768" s="120" t="s">
        <v>13700</v>
      </c>
      <c r="C6768" s="20" t="s">
        <v>12736</v>
      </c>
    </row>
    <row r="6769" spans="1:3" hidden="1">
      <c r="A6769" s="123" t="s">
        <v>13701</v>
      </c>
      <c r="B6769" s="120" t="s">
        <v>13702</v>
      </c>
      <c r="C6769" s="20" t="s">
        <v>12736</v>
      </c>
    </row>
    <row r="6770" spans="1:3" hidden="1">
      <c r="A6770" s="123" t="s">
        <v>13703</v>
      </c>
      <c r="B6770" s="120" t="s">
        <v>13704</v>
      </c>
      <c r="C6770" s="20" t="s">
        <v>12736</v>
      </c>
    </row>
    <row r="6771" spans="1:3" hidden="1">
      <c r="A6771" s="123" t="s">
        <v>13705</v>
      </c>
      <c r="B6771" s="120" t="s">
        <v>13706</v>
      </c>
      <c r="C6771" s="20" t="s">
        <v>12736</v>
      </c>
    </row>
    <row r="6772" spans="1:3" hidden="1">
      <c r="A6772" s="123" t="s">
        <v>13707</v>
      </c>
      <c r="B6772" s="120" t="s">
        <v>13708</v>
      </c>
      <c r="C6772" s="20" t="s">
        <v>12736</v>
      </c>
    </row>
    <row r="6773" spans="1:3" hidden="1">
      <c r="A6773" s="123" t="s">
        <v>13709</v>
      </c>
      <c r="B6773" s="120" t="s">
        <v>9144</v>
      </c>
      <c r="C6773" s="20" t="s">
        <v>12736</v>
      </c>
    </row>
    <row r="6774" spans="1:3" hidden="1">
      <c r="A6774" s="123" t="s">
        <v>13710</v>
      </c>
      <c r="B6774" s="120" t="s">
        <v>13711</v>
      </c>
      <c r="C6774" s="20" t="s">
        <v>12736</v>
      </c>
    </row>
    <row r="6775" spans="1:3" hidden="1">
      <c r="A6775" s="123" t="s">
        <v>13712</v>
      </c>
      <c r="B6775" s="120" t="s">
        <v>13711</v>
      </c>
      <c r="C6775" s="20" t="s">
        <v>12736</v>
      </c>
    </row>
    <row r="6776" spans="1:3" hidden="1">
      <c r="A6776" s="123" t="s">
        <v>13713</v>
      </c>
      <c r="B6776" s="120" t="s">
        <v>13714</v>
      </c>
      <c r="C6776" s="20" t="s">
        <v>12736</v>
      </c>
    </row>
    <row r="6777" spans="1:3" hidden="1">
      <c r="A6777" s="123" t="s">
        <v>13715</v>
      </c>
      <c r="B6777" s="120" t="s">
        <v>13716</v>
      </c>
      <c r="C6777" s="20" t="s">
        <v>12736</v>
      </c>
    </row>
    <row r="6778" spans="1:3" hidden="1">
      <c r="A6778" s="123" t="s">
        <v>13717</v>
      </c>
      <c r="B6778" s="120" t="s">
        <v>13716</v>
      </c>
      <c r="C6778" s="20" t="s">
        <v>12736</v>
      </c>
    </row>
    <row r="6779" spans="1:3" hidden="1">
      <c r="A6779" s="123" t="s">
        <v>13718</v>
      </c>
      <c r="B6779" s="120" t="s">
        <v>13716</v>
      </c>
      <c r="C6779" s="20" t="s">
        <v>12736</v>
      </c>
    </row>
    <row r="6780" spans="1:3" hidden="1">
      <c r="A6780" s="123" t="s">
        <v>13719</v>
      </c>
      <c r="B6780" s="120" t="s">
        <v>13716</v>
      </c>
      <c r="C6780" s="20" t="s">
        <v>12736</v>
      </c>
    </row>
    <row r="6781" spans="1:3" hidden="1">
      <c r="A6781" s="123" t="s">
        <v>13720</v>
      </c>
      <c r="B6781" s="120" t="s">
        <v>13716</v>
      </c>
      <c r="C6781" s="20" t="s">
        <v>12736</v>
      </c>
    </row>
    <row r="6782" spans="1:3" hidden="1">
      <c r="A6782" s="123" t="s">
        <v>13721</v>
      </c>
      <c r="B6782" s="120" t="s">
        <v>13716</v>
      </c>
      <c r="C6782" s="20" t="s">
        <v>12736</v>
      </c>
    </row>
    <row r="6783" spans="1:3" hidden="1">
      <c r="A6783" s="123" t="s">
        <v>13722</v>
      </c>
      <c r="B6783" s="120" t="s">
        <v>13716</v>
      </c>
      <c r="C6783" s="20" t="s">
        <v>12736</v>
      </c>
    </row>
    <row r="6784" spans="1:3" hidden="1">
      <c r="A6784" s="123" t="s">
        <v>13723</v>
      </c>
      <c r="B6784" s="120" t="s">
        <v>13716</v>
      </c>
      <c r="C6784" s="20" t="s">
        <v>12736</v>
      </c>
    </row>
    <row r="6785" spans="1:3" hidden="1">
      <c r="A6785" s="123" t="s">
        <v>13724</v>
      </c>
      <c r="B6785" s="120" t="s">
        <v>13725</v>
      </c>
      <c r="C6785" s="20" t="s">
        <v>12736</v>
      </c>
    </row>
    <row r="6786" spans="1:3" hidden="1">
      <c r="A6786" s="123" t="s">
        <v>13726</v>
      </c>
      <c r="B6786" s="120" t="s">
        <v>13727</v>
      </c>
      <c r="C6786" s="20" t="s">
        <v>12736</v>
      </c>
    </row>
    <row r="6787" spans="1:3" hidden="1">
      <c r="A6787" s="123" t="s">
        <v>13728</v>
      </c>
      <c r="B6787" s="120" t="s">
        <v>13729</v>
      </c>
      <c r="C6787" s="20" t="s">
        <v>12736</v>
      </c>
    </row>
    <row r="6788" spans="1:3" hidden="1">
      <c r="A6788" s="123" t="s">
        <v>13730</v>
      </c>
      <c r="B6788" s="120" t="s">
        <v>13731</v>
      </c>
      <c r="C6788" s="20" t="s">
        <v>12736</v>
      </c>
    </row>
    <row r="6789" spans="1:3" hidden="1">
      <c r="A6789" s="123" t="s">
        <v>13732</v>
      </c>
      <c r="B6789" s="120" t="s">
        <v>13731</v>
      </c>
      <c r="C6789" s="20" t="s">
        <v>12736</v>
      </c>
    </row>
    <row r="6790" spans="1:3" hidden="1">
      <c r="A6790" s="36" t="s">
        <v>13733</v>
      </c>
      <c r="B6790" s="125" t="s">
        <v>13734</v>
      </c>
      <c r="C6790" s="20" t="s">
        <v>13735</v>
      </c>
    </row>
    <row r="6791" spans="1:3" hidden="1">
      <c r="A6791" s="36" t="s">
        <v>13736</v>
      </c>
      <c r="B6791" s="125" t="s">
        <v>13737</v>
      </c>
      <c r="C6791" s="20" t="s">
        <v>13735</v>
      </c>
    </row>
    <row r="6792" spans="1:3" hidden="1">
      <c r="A6792" s="36" t="s">
        <v>13738</v>
      </c>
      <c r="B6792" s="125" t="s">
        <v>13739</v>
      </c>
      <c r="C6792" s="20" t="s">
        <v>13735</v>
      </c>
    </row>
    <row r="6793" spans="1:3" hidden="1">
      <c r="A6793" s="36" t="s">
        <v>13740</v>
      </c>
      <c r="B6793" s="125" t="s">
        <v>13741</v>
      </c>
      <c r="C6793" s="20" t="s">
        <v>13735</v>
      </c>
    </row>
    <row r="6794" spans="1:3" hidden="1">
      <c r="A6794" s="36" t="s">
        <v>13742</v>
      </c>
      <c r="B6794" s="125" t="s">
        <v>13743</v>
      </c>
      <c r="C6794" s="20" t="s">
        <v>13735</v>
      </c>
    </row>
    <row r="6795" spans="1:3" hidden="1">
      <c r="A6795" s="36" t="s">
        <v>13744</v>
      </c>
      <c r="B6795" s="125" t="s">
        <v>13745</v>
      </c>
      <c r="C6795" s="20" t="s">
        <v>13735</v>
      </c>
    </row>
    <row r="6796" spans="1:3" hidden="1">
      <c r="A6796" s="36" t="s">
        <v>13746</v>
      </c>
      <c r="B6796" s="125" t="s">
        <v>13747</v>
      </c>
      <c r="C6796" s="20" t="s">
        <v>13735</v>
      </c>
    </row>
    <row r="6797" spans="1:3" hidden="1">
      <c r="A6797" s="36" t="s">
        <v>13748</v>
      </c>
      <c r="B6797" s="125" t="s">
        <v>13749</v>
      </c>
      <c r="C6797" s="20" t="s">
        <v>13735</v>
      </c>
    </row>
    <row r="6798" spans="1:3" hidden="1">
      <c r="A6798" s="36" t="s">
        <v>13750</v>
      </c>
      <c r="B6798" s="125" t="s">
        <v>13751</v>
      </c>
      <c r="C6798" s="20" t="s">
        <v>13735</v>
      </c>
    </row>
    <row r="6799" spans="1:3" hidden="1">
      <c r="A6799" s="36" t="s">
        <v>13752</v>
      </c>
      <c r="B6799" s="125" t="s">
        <v>13751</v>
      </c>
      <c r="C6799" s="20" t="s">
        <v>13735</v>
      </c>
    </row>
    <row r="6800" spans="1:3" hidden="1">
      <c r="A6800" s="36" t="s">
        <v>13753</v>
      </c>
      <c r="B6800" s="125" t="s">
        <v>13754</v>
      </c>
      <c r="C6800" s="20" t="s">
        <v>13735</v>
      </c>
    </row>
    <row r="6801" spans="1:3" hidden="1">
      <c r="A6801" s="36" t="s">
        <v>13755</v>
      </c>
      <c r="B6801" s="125" t="s">
        <v>13756</v>
      </c>
      <c r="C6801" s="20" t="s">
        <v>13735</v>
      </c>
    </row>
    <row r="6802" spans="1:3" hidden="1">
      <c r="A6802" s="36" t="s">
        <v>13757</v>
      </c>
      <c r="B6802" s="125" t="s">
        <v>13758</v>
      </c>
      <c r="C6802" s="20" t="s">
        <v>13735</v>
      </c>
    </row>
    <row r="6803" spans="1:3" hidden="1">
      <c r="A6803" s="36" t="s">
        <v>13759</v>
      </c>
      <c r="B6803" s="125" t="s">
        <v>13760</v>
      </c>
      <c r="C6803" s="20" t="s">
        <v>13735</v>
      </c>
    </row>
    <row r="6804" spans="1:3" hidden="1">
      <c r="A6804" s="36" t="s">
        <v>13761</v>
      </c>
      <c r="B6804" s="125" t="s">
        <v>13762</v>
      </c>
      <c r="C6804" s="20" t="s">
        <v>13735</v>
      </c>
    </row>
    <row r="6805" spans="1:3" hidden="1">
      <c r="A6805" s="36" t="s">
        <v>13763</v>
      </c>
      <c r="B6805" s="125" t="s">
        <v>13764</v>
      </c>
      <c r="C6805" s="20" t="s">
        <v>13735</v>
      </c>
    </row>
    <row r="6806" spans="1:3" hidden="1">
      <c r="A6806" s="36" t="s">
        <v>13765</v>
      </c>
      <c r="B6806" s="125" t="s">
        <v>13766</v>
      </c>
      <c r="C6806" s="20" t="s">
        <v>13735</v>
      </c>
    </row>
    <row r="6807" spans="1:3" hidden="1">
      <c r="A6807" s="36" t="s">
        <v>13767</v>
      </c>
      <c r="B6807" s="125" t="s">
        <v>13768</v>
      </c>
      <c r="C6807" s="20" t="s">
        <v>13735</v>
      </c>
    </row>
    <row r="6808" spans="1:3" hidden="1">
      <c r="A6808" s="36" t="s">
        <v>13769</v>
      </c>
      <c r="B6808" s="125" t="s">
        <v>13770</v>
      </c>
      <c r="C6808" s="20" t="s">
        <v>13735</v>
      </c>
    </row>
    <row r="6809" spans="1:3" hidden="1">
      <c r="A6809" s="36" t="s">
        <v>13771</v>
      </c>
      <c r="B6809" s="125" t="s">
        <v>13772</v>
      </c>
      <c r="C6809" s="20" t="s">
        <v>13735</v>
      </c>
    </row>
    <row r="6810" spans="1:3" hidden="1">
      <c r="A6810" s="36" t="s">
        <v>13773</v>
      </c>
      <c r="B6810" s="125" t="s">
        <v>13774</v>
      </c>
      <c r="C6810" s="20" t="s">
        <v>13735</v>
      </c>
    </row>
    <row r="6811" spans="1:3" hidden="1">
      <c r="A6811" s="36" t="s">
        <v>13775</v>
      </c>
      <c r="B6811" s="125" t="s">
        <v>13776</v>
      </c>
      <c r="C6811" s="20" t="s">
        <v>13735</v>
      </c>
    </row>
    <row r="6812" spans="1:3" hidden="1">
      <c r="A6812" s="36" t="s">
        <v>13777</v>
      </c>
      <c r="B6812" s="125" t="s">
        <v>13778</v>
      </c>
      <c r="C6812" s="20" t="s">
        <v>13735</v>
      </c>
    </row>
    <row r="6813" spans="1:3" hidden="1">
      <c r="A6813" s="36" t="s">
        <v>13779</v>
      </c>
      <c r="B6813" s="125" t="s">
        <v>13780</v>
      </c>
      <c r="C6813" s="20" t="s">
        <v>13735</v>
      </c>
    </row>
    <row r="6814" spans="1:3" hidden="1">
      <c r="A6814" s="36" t="s">
        <v>13781</v>
      </c>
      <c r="B6814" s="125" t="s">
        <v>13782</v>
      </c>
      <c r="C6814" s="20" t="s">
        <v>13735</v>
      </c>
    </row>
    <row r="6815" spans="1:3" hidden="1">
      <c r="A6815" s="36" t="s">
        <v>13783</v>
      </c>
      <c r="B6815" s="125" t="s">
        <v>13784</v>
      </c>
      <c r="C6815" s="20" t="s">
        <v>13735</v>
      </c>
    </row>
    <row r="6816" spans="1:3" hidden="1">
      <c r="A6816" s="36" t="s">
        <v>13785</v>
      </c>
      <c r="B6816" s="125" t="s">
        <v>13786</v>
      </c>
      <c r="C6816" s="20" t="s">
        <v>13735</v>
      </c>
    </row>
    <row r="6817" spans="1:3" hidden="1">
      <c r="A6817" s="36" t="s">
        <v>13787</v>
      </c>
      <c r="B6817" s="125" t="s">
        <v>13788</v>
      </c>
      <c r="C6817" s="20" t="s">
        <v>13735</v>
      </c>
    </row>
    <row r="6818" spans="1:3" hidden="1">
      <c r="A6818" s="36" t="s">
        <v>13789</v>
      </c>
      <c r="B6818" s="125" t="s">
        <v>13790</v>
      </c>
      <c r="C6818" s="20" t="s">
        <v>13735</v>
      </c>
    </row>
    <row r="6819" spans="1:3" hidden="1">
      <c r="A6819" s="36" t="s">
        <v>13791</v>
      </c>
      <c r="B6819" s="125" t="s">
        <v>13792</v>
      </c>
      <c r="C6819" s="20" t="s">
        <v>13735</v>
      </c>
    </row>
    <row r="6820" spans="1:3" hidden="1">
      <c r="A6820" s="36" t="s">
        <v>13793</v>
      </c>
      <c r="B6820" s="125" t="s">
        <v>13794</v>
      </c>
      <c r="C6820" s="20" t="s">
        <v>13735</v>
      </c>
    </row>
    <row r="6821" spans="1:3" hidden="1">
      <c r="A6821" s="36" t="s">
        <v>13795</v>
      </c>
      <c r="B6821" s="125" t="s">
        <v>13796</v>
      </c>
      <c r="C6821" s="20" t="s">
        <v>13735</v>
      </c>
    </row>
    <row r="6822" spans="1:3" hidden="1">
      <c r="A6822" s="36" t="s">
        <v>13797</v>
      </c>
      <c r="B6822" s="125" t="s">
        <v>13798</v>
      </c>
      <c r="C6822" s="20" t="s">
        <v>13735</v>
      </c>
    </row>
    <row r="6823" spans="1:3" hidden="1">
      <c r="A6823" s="36" t="s">
        <v>13799</v>
      </c>
      <c r="B6823" s="125" t="s">
        <v>13800</v>
      </c>
      <c r="C6823" s="20" t="s">
        <v>13735</v>
      </c>
    </row>
    <row r="6824" spans="1:3" hidden="1">
      <c r="A6824" s="36" t="s">
        <v>13801</v>
      </c>
      <c r="B6824" s="125" t="s">
        <v>13802</v>
      </c>
      <c r="C6824" s="20" t="s">
        <v>13735</v>
      </c>
    </row>
    <row r="6825" spans="1:3" hidden="1">
      <c r="A6825" s="36" t="s">
        <v>13803</v>
      </c>
      <c r="B6825" s="125" t="s">
        <v>13804</v>
      </c>
      <c r="C6825" s="20" t="s">
        <v>13735</v>
      </c>
    </row>
    <row r="6826" spans="1:3" hidden="1">
      <c r="A6826" s="36" t="s">
        <v>13805</v>
      </c>
      <c r="B6826" s="125" t="s">
        <v>13806</v>
      </c>
      <c r="C6826" s="20" t="s">
        <v>13735</v>
      </c>
    </row>
    <row r="6827" spans="1:3" hidden="1">
      <c r="A6827" s="36" t="s">
        <v>13807</v>
      </c>
      <c r="B6827" s="125" t="s">
        <v>13808</v>
      </c>
      <c r="C6827" s="20" t="s">
        <v>13735</v>
      </c>
    </row>
    <row r="6828" spans="1:3" hidden="1">
      <c r="A6828" s="36" t="s">
        <v>13809</v>
      </c>
      <c r="B6828" s="125" t="s">
        <v>13810</v>
      </c>
      <c r="C6828" s="20" t="s">
        <v>13735</v>
      </c>
    </row>
    <row r="6829" spans="1:3" hidden="1">
      <c r="A6829" s="36" t="s">
        <v>13811</v>
      </c>
      <c r="B6829" s="125" t="s">
        <v>13812</v>
      </c>
      <c r="C6829" s="20" t="s">
        <v>13735</v>
      </c>
    </row>
    <row r="6830" spans="1:3" hidden="1">
      <c r="A6830" s="36" t="s">
        <v>13813</v>
      </c>
      <c r="B6830" s="125" t="s">
        <v>13814</v>
      </c>
      <c r="C6830" s="20" t="s">
        <v>13735</v>
      </c>
    </row>
    <row r="6831" spans="1:3" hidden="1">
      <c r="A6831" s="36" t="s">
        <v>13815</v>
      </c>
      <c r="B6831" s="125" t="s">
        <v>13816</v>
      </c>
      <c r="C6831" s="20" t="s">
        <v>13735</v>
      </c>
    </row>
    <row r="6832" spans="1:3" hidden="1">
      <c r="A6832" s="36" t="s">
        <v>13817</v>
      </c>
      <c r="B6832" s="125" t="s">
        <v>13818</v>
      </c>
      <c r="C6832" s="20" t="s">
        <v>13735</v>
      </c>
    </row>
    <row r="6833" spans="1:3" hidden="1">
      <c r="A6833" s="36" t="s">
        <v>13819</v>
      </c>
      <c r="B6833" s="125" t="s">
        <v>13820</v>
      </c>
      <c r="C6833" s="20" t="s">
        <v>13735</v>
      </c>
    </row>
    <row r="6834" spans="1:3" hidden="1">
      <c r="A6834" s="36" t="s">
        <v>13821</v>
      </c>
      <c r="B6834" s="125" t="s">
        <v>13822</v>
      </c>
      <c r="C6834" s="20" t="s">
        <v>13735</v>
      </c>
    </row>
    <row r="6835" spans="1:3" hidden="1">
      <c r="A6835" s="36" t="s">
        <v>13823</v>
      </c>
      <c r="B6835" s="125" t="s">
        <v>13824</v>
      </c>
      <c r="C6835" s="20" t="s">
        <v>13735</v>
      </c>
    </row>
    <row r="6836" spans="1:3" hidden="1">
      <c r="A6836" s="36" t="s">
        <v>13825</v>
      </c>
      <c r="B6836" s="125" t="s">
        <v>13826</v>
      </c>
      <c r="C6836" s="20" t="s">
        <v>13735</v>
      </c>
    </row>
    <row r="6837" spans="1:3" hidden="1">
      <c r="A6837" s="36" t="s">
        <v>13827</v>
      </c>
      <c r="B6837" s="125" t="s">
        <v>13828</v>
      </c>
      <c r="C6837" s="20" t="s">
        <v>13735</v>
      </c>
    </row>
    <row r="6838" spans="1:3" hidden="1">
      <c r="A6838" s="36" t="s">
        <v>13829</v>
      </c>
      <c r="B6838" s="125" t="s">
        <v>13830</v>
      </c>
      <c r="C6838" s="20" t="s">
        <v>13735</v>
      </c>
    </row>
    <row r="6839" spans="1:3" hidden="1">
      <c r="A6839" s="36" t="s">
        <v>13831</v>
      </c>
      <c r="B6839" s="125" t="s">
        <v>13832</v>
      </c>
      <c r="C6839" s="20" t="s">
        <v>13735</v>
      </c>
    </row>
    <row r="6840" spans="1:3" hidden="1">
      <c r="A6840" s="36" t="s">
        <v>13833</v>
      </c>
      <c r="B6840" s="125" t="s">
        <v>13834</v>
      </c>
      <c r="C6840" s="20" t="s">
        <v>13735</v>
      </c>
    </row>
    <row r="6841" spans="1:3" hidden="1">
      <c r="A6841" s="36" t="s">
        <v>13835</v>
      </c>
      <c r="B6841" s="125" t="s">
        <v>13836</v>
      </c>
      <c r="C6841" s="20" t="s">
        <v>13735</v>
      </c>
    </row>
    <row r="6842" spans="1:3" hidden="1">
      <c r="A6842" s="36" t="s">
        <v>13837</v>
      </c>
      <c r="B6842" s="125" t="s">
        <v>13838</v>
      </c>
      <c r="C6842" s="20" t="s">
        <v>13735</v>
      </c>
    </row>
    <row r="6843" spans="1:3" hidden="1">
      <c r="A6843" s="36" t="s">
        <v>13839</v>
      </c>
      <c r="B6843" s="125" t="s">
        <v>13840</v>
      </c>
      <c r="C6843" s="20" t="s">
        <v>13735</v>
      </c>
    </row>
    <row r="6844" spans="1:3" hidden="1">
      <c r="A6844" s="36" t="s">
        <v>13841</v>
      </c>
      <c r="B6844" s="125" t="s">
        <v>13842</v>
      </c>
      <c r="C6844" s="20" t="s">
        <v>13735</v>
      </c>
    </row>
    <row r="6845" spans="1:3" hidden="1">
      <c r="A6845" s="36" t="s">
        <v>13843</v>
      </c>
      <c r="B6845" s="125" t="s">
        <v>13844</v>
      </c>
      <c r="C6845" s="20" t="s">
        <v>13735</v>
      </c>
    </row>
    <row r="6846" spans="1:3" hidden="1">
      <c r="A6846" s="36" t="s">
        <v>13845</v>
      </c>
      <c r="B6846" s="125" t="s">
        <v>13846</v>
      </c>
      <c r="C6846" s="20" t="s">
        <v>13735</v>
      </c>
    </row>
    <row r="6847" spans="1:3" hidden="1">
      <c r="A6847" s="36" t="s">
        <v>13847</v>
      </c>
      <c r="B6847" s="125" t="s">
        <v>13848</v>
      </c>
      <c r="C6847" s="20" t="s">
        <v>13735</v>
      </c>
    </row>
    <row r="6848" spans="1:3" hidden="1">
      <c r="A6848" s="36" t="s">
        <v>13849</v>
      </c>
      <c r="B6848" s="125" t="s">
        <v>13850</v>
      </c>
      <c r="C6848" s="20" t="s">
        <v>13735</v>
      </c>
    </row>
    <row r="6849" spans="1:3" hidden="1">
      <c r="A6849" s="36" t="s">
        <v>13851</v>
      </c>
      <c r="B6849" s="125" t="s">
        <v>13852</v>
      </c>
      <c r="C6849" s="20" t="s">
        <v>13735</v>
      </c>
    </row>
    <row r="6850" spans="1:3" hidden="1">
      <c r="A6850" s="36" t="s">
        <v>13853</v>
      </c>
      <c r="B6850" s="125" t="s">
        <v>13854</v>
      </c>
      <c r="C6850" s="20" t="s">
        <v>13735</v>
      </c>
    </row>
    <row r="6851" spans="1:3" hidden="1">
      <c r="A6851" s="36" t="s">
        <v>13855</v>
      </c>
      <c r="B6851" s="125" t="s">
        <v>13856</v>
      </c>
      <c r="C6851" s="20" t="s">
        <v>13735</v>
      </c>
    </row>
    <row r="6852" spans="1:3" hidden="1">
      <c r="A6852" s="36" t="s">
        <v>13857</v>
      </c>
      <c r="B6852" s="125" t="s">
        <v>13858</v>
      </c>
      <c r="C6852" s="20" t="s">
        <v>13735</v>
      </c>
    </row>
    <row r="6853" spans="1:3" hidden="1">
      <c r="A6853" s="36" t="s">
        <v>13859</v>
      </c>
      <c r="B6853" s="125" t="s">
        <v>13860</v>
      </c>
      <c r="C6853" s="20" t="s">
        <v>13735</v>
      </c>
    </row>
    <row r="6854" spans="1:3" hidden="1">
      <c r="A6854" s="36" t="s">
        <v>13861</v>
      </c>
      <c r="B6854" s="125" t="s">
        <v>13862</v>
      </c>
      <c r="C6854" s="20" t="s">
        <v>13735</v>
      </c>
    </row>
    <row r="6855" spans="1:3" hidden="1">
      <c r="A6855" s="36" t="s">
        <v>13863</v>
      </c>
      <c r="B6855" s="125" t="s">
        <v>13864</v>
      </c>
      <c r="C6855" s="20" t="s">
        <v>13735</v>
      </c>
    </row>
    <row r="6856" spans="1:3" hidden="1">
      <c r="A6856" s="36" t="s">
        <v>13865</v>
      </c>
      <c r="B6856" s="125" t="s">
        <v>13866</v>
      </c>
      <c r="C6856" s="20" t="s">
        <v>13735</v>
      </c>
    </row>
    <row r="6857" spans="1:3" hidden="1">
      <c r="A6857" s="36" t="s">
        <v>13867</v>
      </c>
      <c r="B6857" s="125" t="s">
        <v>13868</v>
      </c>
      <c r="C6857" s="20" t="s">
        <v>13735</v>
      </c>
    </row>
    <row r="6858" spans="1:3" hidden="1">
      <c r="A6858" s="36" t="s">
        <v>13869</v>
      </c>
      <c r="B6858" s="125" t="s">
        <v>13870</v>
      </c>
      <c r="C6858" s="20" t="s">
        <v>13735</v>
      </c>
    </row>
    <row r="6859" spans="1:3" hidden="1">
      <c r="A6859" s="36" t="s">
        <v>13871</v>
      </c>
      <c r="B6859" s="125" t="s">
        <v>13872</v>
      </c>
      <c r="C6859" s="20" t="s">
        <v>13735</v>
      </c>
    </row>
    <row r="6860" spans="1:3" hidden="1">
      <c r="A6860" s="36" t="s">
        <v>13873</v>
      </c>
      <c r="B6860" s="125" t="s">
        <v>13874</v>
      </c>
      <c r="C6860" s="20" t="s">
        <v>13735</v>
      </c>
    </row>
    <row r="6861" spans="1:3" hidden="1">
      <c r="A6861" s="36" t="s">
        <v>13875</v>
      </c>
      <c r="B6861" s="125" t="s">
        <v>13876</v>
      </c>
      <c r="C6861" s="20" t="s">
        <v>13735</v>
      </c>
    </row>
    <row r="6862" spans="1:3" hidden="1">
      <c r="A6862" s="36" t="s">
        <v>13877</v>
      </c>
      <c r="B6862" s="125" t="s">
        <v>13878</v>
      </c>
      <c r="C6862" s="20" t="s">
        <v>13735</v>
      </c>
    </row>
    <row r="6863" spans="1:3" hidden="1">
      <c r="A6863" s="36" t="s">
        <v>13879</v>
      </c>
      <c r="B6863" s="125" t="s">
        <v>13880</v>
      </c>
      <c r="C6863" s="20" t="s">
        <v>13735</v>
      </c>
    </row>
    <row r="6864" spans="1:3" hidden="1">
      <c r="A6864" s="36" t="s">
        <v>13881</v>
      </c>
      <c r="B6864" s="125" t="s">
        <v>13882</v>
      </c>
      <c r="C6864" s="20" t="s">
        <v>13735</v>
      </c>
    </row>
    <row r="6865" spans="1:3" hidden="1">
      <c r="A6865" s="36" t="s">
        <v>13883</v>
      </c>
      <c r="B6865" s="125" t="s">
        <v>13884</v>
      </c>
      <c r="C6865" s="20" t="s">
        <v>13735</v>
      </c>
    </row>
    <row r="6866" spans="1:3" hidden="1">
      <c r="A6866" s="36" t="s">
        <v>13885</v>
      </c>
      <c r="B6866" s="125" t="s">
        <v>13886</v>
      </c>
      <c r="C6866" s="20" t="s">
        <v>13735</v>
      </c>
    </row>
    <row r="6867" spans="1:3" hidden="1">
      <c r="A6867" s="36" t="s">
        <v>13887</v>
      </c>
      <c r="B6867" s="125" t="s">
        <v>13888</v>
      </c>
      <c r="C6867" s="20" t="s">
        <v>13735</v>
      </c>
    </row>
    <row r="6868" spans="1:3" hidden="1">
      <c r="A6868" s="36" t="s">
        <v>13889</v>
      </c>
      <c r="B6868" s="125" t="s">
        <v>13890</v>
      </c>
      <c r="C6868" s="20" t="s">
        <v>13735</v>
      </c>
    </row>
    <row r="6869" spans="1:3" hidden="1">
      <c r="A6869" s="36" t="s">
        <v>13891</v>
      </c>
      <c r="B6869" s="125" t="s">
        <v>13892</v>
      </c>
      <c r="C6869" s="20" t="s">
        <v>13735</v>
      </c>
    </row>
    <row r="6870" spans="1:3" hidden="1">
      <c r="A6870" s="36" t="s">
        <v>13893</v>
      </c>
      <c r="B6870" s="125" t="s">
        <v>13894</v>
      </c>
      <c r="C6870" s="20" t="s">
        <v>13735</v>
      </c>
    </row>
    <row r="6871" spans="1:3" hidden="1">
      <c r="A6871" s="36" t="s">
        <v>13895</v>
      </c>
      <c r="B6871" s="125" t="s">
        <v>13896</v>
      </c>
      <c r="C6871" s="20" t="s">
        <v>13735</v>
      </c>
    </row>
    <row r="6872" spans="1:3" hidden="1">
      <c r="A6872" s="36" t="s">
        <v>13897</v>
      </c>
      <c r="B6872" s="125" t="s">
        <v>13898</v>
      </c>
      <c r="C6872" s="20" t="s">
        <v>13735</v>
      </c>
    </row>
    <row r="6873" spans="1:3" hidden="1">
      <c r="A6873" s="36" t="s">
        <v>13899</v>
      </c>
      <c r="B6873" s="125" t="s">
        <v>13900</v>
      </c>
      <c r="C6873" s="20" t="s">
        <v>13735</v>
      </c>
    </row>
    <row r="6874" spans="1:3" hidden="1">
      <c r="A6874" s="36" t="s">
        <v>13901</v>
      </c>
      <c r="B6874" s="125" t="s">
        <v>13902</v>
      </c>
      <c r="C6874" s="20" t="s">
        <v>13735</v>
      </c>
    </row>
    <row r="6875" spans="1:3" hidden="1">
      <c r="A6875" s="36" t="s">
        <v>13903</v>
      </c>
      <c r="B6875" s="125" t="s">
        <v>13904</v>
      </c>
      <c r="C6875" s="20" t="s">
        <v>13735</v>
      </c>
    </row>
    <row r="6876" spans="1:3" hidden="1">
      <c r="A6876" s="36" t="s">
        <v>13905</v>
      </c>
      <c r="B6876" s="125" t="s">
        <v>13906</v>
      </c>
      <c r="C6876" s="20" t="s">
        <v>13735</v>
      </c>
    </row>
    <row r="6877" spans="1:3" hidden="1">
      <c r="A6877" s="36" t="s">
        <v>13907</v>
      </c>
      <c r="B6877" s="125" t="s">
        <v>13908</v>
      </c>
      <c r="C6877" s="20" t="s">
        <v>13735</v>
      </c>
    </row>
    <row r="6878" spans="1:3" hidden="1">
      <c r="A6878" s="36" t="s">
        <v>13909</v>
      </c>
      <c r="B6878" s="125" t="s">
        <v>13910</v>
      </c>
      <c r="C6878" s="20" t="s">
        <v>13735</v>
      </c>
    </row>
    <row r="6879" spans="1:3" hidden="1">
      <c r="A6879" s="36" t="s">
        <v>13911</v>
      </c>
      <c r="B6879" s="125" t="s">
        <v>13912</v>
      </c>
      <c r="C6879" s="20" t="s">
        <v>13735</v>
      </c>
    </row>
    <row r="6880" spans="1:3" hidden="1">
      <c r="A6880" s="36" t="s">
        <v>13913</v>
      </c>
      <c r="B6880" s="125" t="s">
        <v>13914</v>
      </c>
      <c r="C6880" s="20" t="s">
        <v>13735</v>
      </c>
    </row>
    <row r="6881" spans="1:3" hidden="1">
      <c r="A6881" s="36" t="s">
        <v>13915</v>
      </c>
      <c r="B6881" s="125" t="s">
        <v>13916</v>
      </c>
      <c r="C6881" s="20" t="s">
        <v>13735</v>
      </c>
    </row>
    <row r="6882" spans="1:3" hidden="1">
      <c r="A6882" s="36" t="s">
        <v>13917</v>
      </c>
      <c r="B6882" s="125" t="s">
        <v>13918</v>
      </c>
      <c r="C6882" s="20" t="s">
        <v>13735</v>
      </c>
    </row>
    <row r="6883" spans="1:3" hidden="1">
      <c r="A6883" s="36" t="s">
        <v>13919</v>
      </c>
      <c r="B6883" s="125" t="s">
        <v>13920</v>
      </c>
      <c r="C6883" s="20" t="s">
        <v>13735</v>
      </c>
    </row>
    <row r="6884" spans="1:3" hidden="1">
      <c r="A6884" s="36" t="s">
        <v>13921</v>
      </c>
      <c r="B6884" s="125" t="s">
        <v>13912</v>
      </c>
      <c r="C6884" s="20" t="s">
        <v>13735</v>
      </c>
    </row>
    <row r="6885" spans="1:3" hidden="1">
      <c r="A6885" s="36" t="s">
        <v>13922</v>
      </c>
      <c r="B6885" s="125" t="s">
        <v>13923</v>
      </c>
      <c r="C6885" s="20" t="s">
        <v>13735</v>
      </c>
    </row>
    <row r="6886" spans="1:3" hidden="1">
      <c r="A6886" s="36" t="s">
        <v>13924</v>
      </c>
      <c r="B6886" s="125" t="s">
        <v>13925</v>
      </c>
      <c r="C6886" s="20" t="s">
        <v>13735</v>
      </c>
    </row>
    <row r="6887" spans="1:3" hidden="1">
      <c r="A6887" s="36" t="s">
        <v>13926</v>
      </c>
      <c r="B6887" s="125" t="s">
        <v>13927</v>
      </c>
      <c r="C6887" s="20" t="s">
        <v>13735</v>
      </c>
    </row>
    <row r="6888" spans="1:3" hidden="1">
      <c r="A6888" s="36" t="s">
        <v>13928</v>
      </c>
      <c r="B6888" s="125" t="s">
        <v>13929</v>
      </c>
      <c r="C6888" s="20" t="s">
        <v>13735</v>
      </c>
    </row>
    <row r="6889" spans="1:3" hidden="1">
      <c r="A6889" s="36" t="s">
        <v>13930</v>
      </c>
      <c r="B6889" s="125" t="s">
        <v>13931</v>
      </c>
      <c r="C6889" s="20" t="s">
        <v>13735</v>
      </c>
    </row>
    <row r="6890" spans="1:3" hidden="1">
      <c r="A6890" s="36" t="s">
        <v>13932</v>
      </c>
      <c r="B6890" s="125" t="s">
        <v>13933</v>
      </c>
      <c r="C6890" s="20" t="s">
        <v>13735</v>
      </c>
    </row>
    <row r="6891" spans="1:3" hidden="1">
      <c r="A6891" s="36" t="s">
        <v>13934</v>
      </c>
      <c r="B6891" s="125" t="s">
        <v>13935</v>
      </c>
      <c r="C6891" s="20" t="s">
        <v>13735</v>
      </c>
    </row>
    <row r="6892" spans="1:3" hidden="1">
      <c r="A6892" s="36" t="s">
        <v>13936</v>
      </c>
      <c r="B6892" s="125" t="s">
        <v>13937</v>
      </c>
      <c r="C6892" s="20" t="s">
        <v>13735</v>
      </c>
    </row>
    <row r="6893" spans="1:3" hidden="1">
      <c r="A6893" s="36" t="s">
        <v>13938</v>
      </c>
      <c r="B6893" s="125" t="s">
        <v>13939</v>
      </c>
      <c r="C6893" s="20" t="s">
        <v>13735</v>
      </c>
    </row>
    <row r="6894" spans="1:3" hidden="1">
      <c r="A6894" s="36" t="s">
        <v>13940</v>
      </c>
      <c r="B6894" s="125" t="s">
        <v>13941</v>
      </c>
      <c r="C6894" s="20" t="s">
        <v>13735</v>
      </c>
    </row>
    <row r="6895" spans="1:3" hidden="1">
      <c r="A6895" s="36" t="s">
        <v>13942</v>
      </c>
      <c r="B6895" s="125" t="s">
        <v>13943</v>
      </c>
      <c r="C6895" s="20" t="s">
        <v>13735</v>
      </c>
    </row>
    <row r="6896" spans="1:3" hidden="1">
      <c r="A6896" s="36" t="s">
        <v>13944</v>
      </c>
      <c r="B6896" s="125" t="s">
        <v>13945</v>
      </c>
      <c r="C6896" s="20" t="s">
        <v>13735</v>
      </c>
    </row>
    <row r="6897" spans="1:3" hidden="1">
      <c r="A6897" s="36" t="s">
        <v>13946</v>
      </c>
      <c r="B6897" s="125" t="s">
        <v>13947</v>
      </c>
      <c r="C6897" s="20" t="s">
        <v>13735</v>
      </c>
    </row>
    <row r="6898" spans="1:3" hidden="1">
      <c r="A6898" s="36" t="s">
        <v>13948</v>
      </c>
      <c r="B6898" s="125" t="s">
        <v>13949</v>
      </c>
      <c r="C6898" s="20" t="s">
        <v>13735</v>
      </c>
    </row>
    <row r="6899" spans="1:3" hidden="1">
      <c r="A6899" s="36" t="s">
        <v>13950</v>
      </c>
      <c r="B6899" s="125" t="s">
        <v>13951</v>
      </c>
      <c r="C6899" s="20" t="s">
        <v>13735</v>
      </c>
    </row>
    <row r="6900" spans="1:3" hidden="1">
      <c r="A6900" s="36" t="s">
        <v>13952</v>
      </c>
      <c r="B6900" s="125" t="s">
        <v>13953</v>
      </c>
      <c r="C6900" s="20" t="s">
        <v>13735</v>
      </c>
    </row>
    <row r="6901" spans="1:3" hidden="1">
      <c r="A6901" s="36" t="s">
        <v>13954</v>
      </c>
      <c r="B6901" s="125" t="s">
        <v>13955</v>
      </c>
      <c r="C6901" s="20" t="s">
        <v>13735</v>
      </c>
    </row>
    <row r="6902" spans="1:3" hidden="1">
      <c r="A6902" s="36" t="s">
        <v>13956</v>
      </c>
      <c r="B6902" s="125" t="s">
        <v>13957</v>
      </c>
      <c r="C6902" s="20" t="s">
        <v>13735</v>
      </c>
    </row>
    <row r="6903" spans="1:3" hidden="1">
      <c r="A6903" s="36" t="s">
        <v>13958</v>
      </c>
      <c r="B6903" s="125" t="s">
        <v>13959</v>
      </c>
      <c r="C6903" s="20" t="s">
        <v>13735</v>
      </c>
    </row>
    <row r="6904" spans="1:3" hidden="1">
      <c r="A6904" s="36" t="s">
        <v>13960</v>
      </c>
      <c r="B6904" s="125" t="s">
        <v>13961</v>
      </c>
      <c r="C6904" s="20" t="s">
        <v>13735</v>
      </c>
    </row>
    <row r="6905" spans="1:3" hidden="1">
      <c r="A6905" s="36" t="s">
        <v>13962</v>
      </c>
      <c r="B6905" s="125" t="s">
        <v>13963</v>
      </c>
      <c r="C6905" s="20" t="s">
        <v>13735</v>
      </c>
    </row>
    <row r="6906" spans="1:3" hidden="1">
      <c r="A6906" s="36" t="s">
        <v>13964</v>
      </c>
      <c r="B6906" s="125" t="s">
        <v>13965</v>
      </c>
      <c r="C6906" s="20" t="s">
        <v>13735</v>
      </c>
    </row>
    <row r="6907" spans="1:3" hidden="1">
      <c r="A6907" s="36" t="s">
        <v>13966</v>
      </c>
      <c r="B6907" s="125" t="s">
        <v>13967</v>
      </c>
      <c r="C6907" s="20" t="s">
        <v>13735</v>
      </c>
    </row>
    <row r="6908" spans="1:3" hidden="1">
      <c r="A6908" s="36" t="s">
        <v>13968</v>
      </c>
      <c r="B6908" s="125" t="s">
        <v>13969</v>
      </c>
      <c r="C6908" s="20" t="s">
        <v>13735</v>
      </c>
    </row>
    <row r="6909" spans="1:3" hidden="1">
      <c r="A6909" s="36" t="s">
        <v>13970</v>
      </c>
      <c r="B6909" s="125" t="s">
        <v>13971</v>
      </c>
      <c r="C6909" s="20" t="s">
        <v>13735</v>
      </c>
    </row>
    <row r="6910" spans="1:3" hidden="1">
      <c r="A6910" s="36" t="s">
        <v>13972</v>
      </c>
      <c r="B6910" s="125" t="s">
        <v>13973</v>
      </c>
      <c r="C6910" s="20" t="s">
        <v>13735</v>
      </c>
    </row>
    <row r="6911" spans="1:3" hidden="1">
      <c r="A6911" s="36" t="s">
        <v>13974</v>
      </c>
      <c r="B6911" s="125" t="s">
        <v>13975</v>
      </c>
      <c r="C6911" s="20" t="s">
        <v>13735</v>
      </c>
    </row>
    <row r="6912" spans="1:3" hidden="1">
      <c r="A6912" s="36" t="s">
        <v>13976</v>
      </c>
      <c r="B6912" s="125" t="s">
        <v>13977</v>
      </c>
      <c r="C6912" s="20" t="s">
        <v>13735</v>
      </c>
    </row>
    <row r="6913" spans="1:3" hidden="1">
      <c r="A6913" s="36" t="s">
        <v>13978</v>
      </c>
      <c r="B6913" s="125" t="s">
        <v>13979</v>
      </c>
      <c r="C6913" s="20" t="s">
        <v>13735</v>
      </c>
    </row>
    <row r="6914" spans="1:3" hidden="1">
      <c r="A6914" s="36" t="s">
        <v>13980</v>
      </c>
      <c r="B6914" s="125" t="s">
        <v>13981</v>
      </c>
      <c r="C6914" s="20" t="s">
        <v>13735</v>
      </c>
    </row>
    <row r="6915" spans="1:3" hidden="1">
      <c r="A6915" s="36" t="s">
        <v>13982</v>
      </c>
      <c r="B6915" s="125" t="s">
        <v>13983</v>
      </c>
      <c r="C6915" s="20" t="s">
        <v>13735</v>
      </c>
    </row>
    <row r="6916" spans="1:3" hidden="1">
      <c r="A6916" s="36" t="s">
        <v>13984</v>
      </c>
      <c r="B6916" s="125" t="s">
        <v>13985</v>
      </c>
      <c r="C6916" s="20" t="s">
        <v>13735</v>
      </c>
    </row>
    <row r="6917" spans="1:3" hidden="1">
      <c r="A6917" s="36" t="s">
        <v>13986</v>
      </c>
      <c r="B6917" s="125" t="s">
        <v>13987</v>
      </c>
      <c r="C6917" s="20" t="s">
        <v>13735</v>
      </c>
    </row>
    <row r="6918" spans="1:3" hidden="1">
      <c r="A6918" s="36" t="s">
        <v>13988</v>
      </c>
      <c r="B6918" s="125" t="s">
        <v>13989</v>
      </c>
      <c r="C6918" s="20" t="s">
        <v>13735</v>
      </c>
    </row>
    <row r="6919" spans="1:3" hidden="1">
      <c r="A6919" s="36" t="s">
        <v>13990</v>
      </c>
      <c r="B6919" s="125" t="s">
        <v>13991</v>
      </c>
      <c r="C6919" s="20" t="s">
        <v>13735</v>
      </c>
    </row>
    <row r="6920" spans="1:3" hidden="1">
      <c r="A6920" s="36" t="s">
        <v>13992</v>
      </c>
      <c r="B6920" s="125" t="s">
        <v>13993</v>
      </c>
      <c r="C6920" s="20" t="s">
        <v>13735</v>
      </c>
    </row>
    <row r="6921" spans="1:3" hidden="1">
      <c r="A6921" s="36" t="s">
        <v>13994</v>
      </c>
      <c r="B6921" s="125" t="s">
        <v>13995</v>
      </c>
      <c r="C6921" s="20" t="s">
        <v>13735</v>
      </c>
    </row>
    <row r="6922" spans="1:3" hidden="1">
      <c r="A6922" s="36" t="s">
        <v>13996</v>
      </c>
      <c r="B6922" s="125" t="s">
        <v>13997</v>
      </c>
      <c r="C6922" s="20" t="s">
        <v>13735</v>
      </c>
    </row>
    <row r="6923" spans="1:3" hidden="1">
      <c r="A6923" s="36" t="s">
        <v>13998</v>
      </c>
      <c r="B6923" s="125" t="s">
        <v>13999</v>
      </c>
      <c r="C6923" s="20" t="s">
        <v>13735</v>
      </c>
    </row>
    <row r="6924" spans="1:3" hidden="1">
      <c r="A6924" s="36" t="s">
        <v>14000</v>
      </c>
      <c r="B6924" s="125" t="s">
        <v>14001</v>
      </c>
      <c r="C6924" s="20" t="s">
        <v>13735</v>
      </c>
    </row>
    <row r="6925" spans="1:3" hidden="1">
      <c r="A6925" s="36" t="s">
        <v>14002</v>
      </c>
      <c r="B6925" s="125" t="s">
        <v>14003</v>
      </c>
      <c r="C6925" s="20" t="s">
        <v>13735</v>
      </c>
    </row>
    <row r="6926" spans="1:3" hidden="1">
      <c r="A6926" s="36" t="s">
        <v>14004</v>
      </c>
      <c r="B6926" s="125" t="s">
        <v>14005</v>
      </c>
      <c r="C6926" s="20" t="s">
        <v>13735</v>
      </c>
    </row>
    <row r="6927" spans="1:3" hidden="1">
      <c r="A6927" s="36" t="s">
        <v>14006</v>
      </c>
      <c r="B6927" s="125" t="s">
        <v>14007</v>
      </c>
      <c r="C6927" s="20" t="s">
        <v>13735</v>
      </c>
    </row>
    <row r="6928" spans="1:3" hidden="1">
      <c r="A6928" s="36" t="s">
        <v>14008</v>
      </c>
      <c r="B6928" s="125" t="s">
        <v>14009</v>
      </c>
      <c r="C6928" s="20" t="s">
        <v>13735</v>
      </c>
    </row>
    <row r="6929" spans="1:3" hidden="1">
      <c r="A6929" s="36" t="s">
        <v>14010</v>
      </c>
      <c r="B6929" s="125" t="s">
        <v>14011</v>
      </c>
      <c r="C6929" s="20" t="s">
        <v>13735</v>
      </c>
    </row>
    <row r="6930" spans="1:3" hidden="1">
      <c r="A6930" s="36" t="s">
        <v>14012</v>
      </c>
      <c r="B6930" s="125" t="s">
        <v>14013</v>
      </c>
      <c r="C6930" s="20" t="s">
        <v>13735</v>
      </c>
    </row>
    <row r="6931" spans="1:3" hidden="1">
      <c r="A6931" s="36" t="s">
        <v>14014</v>
      </c>
      <c r="B6931" s="125" t="s">
        <v>14015</v>
      </c>
      <c r="C6931" s="20" t="s">
        <v>13735</v>
      </c>
    </row>
    <row r="6932" spans="1:3" hidden="1">
      <c r="A6932" s="36" t="s">
        <v>14016</v>
      </c>
      <c r="B6932" s="125" t="s">
        <v>14017</v>
      </c>
      <c r="C6932" s="20" t="s">
        <v>13735</v>
      </c>
    </row>
    <row r="6933" spans="1:3" hidden="1">
      <c r="A6933" s="36" t="s">
        <v>14018</v>
      </c>
      <c r="B6933" s="125" t="s">
        <v>14019</v>
      </c>
      <c r="C6933" s="20" t="s">
        <v>13735</v>
      </c>
    </row>
    <row r="6934" spans="1:3" hidden="1">
      <c r="A6934" s="36" t="s">
        <v>14020</v>
      </c>
      <c r="B6934" s="125" t="s">
        <v>14021</v>
      </c>
      <c r="C6934" s="20" t="s">
        <v>13735</v>
      </c>
    </row>
    <row r="6935" spans="1:3" hidden="1">
      <c r="A6935" s="36" t="s">
        <v>14022</v>
      </c>
      <c r="B6935" s="125" t="s">
        <v>14023</v>
      </c>
      <c r="C6935" s="20" t="s">
        <v>13735</v>
      </c>
    </row>
    <row r="6936" spans="1:3" hidden="1">
      <c r="A6936" s="36" t="s">
        <v>14024</v>
      </c>
      <c r="B6936" s="125" t="s">
        <v>14025</v>
      </c>
      <c r="C6936" s="20" t="s">
        <v>13735</v>
      </c>
    </row>
    <row r="6937" spans="1:3" hidden="1">
      <c r="A6937" s="36" t="s">
        <v>14026</v>
      </c>
      <c r="B6937" s="125" t="s">
        <v>14027</v>
      </c>
      <c r="C6937" s="20" t="s">
        <v>13735</v>
      </c>
    </row>
    <row r="6938" spans="1:3" hidden="1">
      <c r="A6938" s="36" t="s">
        <v>14028</v>
      </c>
      <c r="B6938" s="125" t="s">
        <v>14029</v>
      </c>
      <c r="C6938" s="20" t="s">
        <v>13735</v>
      </c>
    </row>
    <row r="6939" spans="1:3" hidden="1">
      <c r="A6939" s="36" t="s">
        <v>14030</v>
      </c>
      <c r="B6939" s="125" t="s">
        <v>14031</v>
      </c>
      <c r="C6939" s="20" t="s">
        <v>13735</v>
      </c>
    </row>
    <row r="6940" spans="1:3" hidden="1">
      <c r="A6940" s="36" t="s">
        <v>14032</v>
      </c>
      <c r="B6940" s="125" t="s">
        <v>14033</v>
      </c>
      <c r="C6940" s="20" t="s">
        <v>13735</v>
      </c>
    </row>
    <row r="6941" spans="1:3" hidden="1">
      <c r="A6941" s="36" t="s">
        <v>14034</v>
      </c>
      <c r="B6941" s="125" t="s">
        <v>14035</v>
      </c>
      <c r="C6941" s="20" t="s">
        <v>13735</v>
      </c>
    </row>
    <row r="6942" spans="1:3" hidden="1">
      <c r="A6942" s="36" t="s">
        <v>14036</v>
      </c>
      <c r="B6942" s="125" t="s">
        <v>14037</v>
      </c>
      <c r="C6942" s="20" t="s">
        <v>13735</v>
      </c>
    </row>
    <row r="6943" spans="1:3" hidden="1">
      <c r="A6943" s="36" t="s">
        <v>14038</v>
      </c>
      <c r="B6943" s="125" t="s">
        <v>14039</v>
      </c>
      <c r="C6943" s="20" t="s">
        <v>13735</v>
      </c>
    </row>
    <row r="6944" spans="1:3" hidden="1">
      <c r="A6944" s="36" t="s">
        <v>14040</v>
      </c>
      <c r="B6944" s="125" t="s">
        <v>14041</v>
      </c>
      <c r="C6944" s="20" t="s">
        <v>13735</v>
      </c>
    </row>
    <row r="6945" spans="1:3" hidden="1">
      <c r="A6945" s="36" t="s">
        <v>14042</v>
      </c>
      <c r="B6945" s="125" t="s">
        <v>14043</v>
      </c>
      <c r="C6945" s="20" t="s">
        <v>13735</v>
      </c>
    </row>
    <row r="6946" spans="1:3" hidden="1">
      <c r="A6946" s="36" t="s">
        <v>14044</v>
      </c>
      <c r="B6946" s="125" t="s">
        <v>14045</v>
      </c>
      <c r="C6946" s="20" t="s">
        <v>13735</v>
      </c>
    </row>
    <row r="6947" spans="1:3" hidden="1">
      <c r="A6947" s="36" t="s">
        <v>14046</v>
      </c>
      <c r="B6947" s="125" t="s">
        <v>14047</v>
      </c>
      <c r="C6947" s="20" t="s">
        <v>13735</v>
      </c>
    </row>
    <row r="6948" spans="1:3" hidden="1">
      <c r="A6948" s="36" t="s">
        <v>14048</v>
      </c>
      <c r="B6948" s="125" t="s">
        <v>14049</v>
      </c>
      <c r="C6948" s="20" t="s">
        <v>13735</v>
      </c>
    </row>
    <row r="6949" spans="1:3" hidden="1">
      <c r="A6949" s="36" t="s">
        <v>14050</v>
      </c>
      <c r="B6949" s="125" t="s">
        <v>14051</v>
      </c>
      <c r="C6949" s="20" t="s">
        <v>13735</v>
      </c>
    </row>
    <row r="6950" spans="1:3" hidden="1">
      <c r="A6950" s="36" t="s">
        <v>14052</v>
      </c>
      <c r="B6950" s="125" t="s">
        <v>14053</v>
      </c>
      <c r="C6950" s="20" t="s">
        <v>13735</v>
      </c>
    </row>
    <row r="6951" spans="1:3" hidden="1">
      <c r="A6951" s="36" t="s">
        <v>14054</v>
      </c>
      <c r="B6951" s="125" t="s">
        <v>14055</v>
      </c>
      <c r="C6951" s="20" t="s">
        <v>13735</v>
      </c>
    </row>
    <row r="6952" spans="1:3" hidden="1">
      <c r="A6952" s="36" t="s">
        <v>14056</v>
      </c>
      <c r="B6952" s="125" t="s">
        <v>14057</v>
      </c>
      <c r="C6952" s="20" t="s">
        <v>13735</v>
      </c>
    </row>
    <row r="6953" spans="1:3" hidden="1">
      <c r="A6953" s="36" t="s">
        <v>14058</v>
      </c>
      <c r="B6953" s="125" t="s">
        <v>14059</v>
      </c>
      <c r="C6953" s="20" t="s">
        <v>13735</v>
      </c>
    </row>
    <row r="6954" spans="1:3" hidden="1">
      <c r="A6954" s="36" t="s">
        <v>14060</v>
      </c>
      <c r="B6954" s="125" t="s">
        <v>14061</v>
      </c>
      <c r="C6954" s="20" t="s">
        <v>13735</v>
      </c>
    </row>
    <row r="6955" spans="1:3" hidden="1">
      <c r="A6955" s="36" t="s">
        <v>14062</v>
      </c>
      <c r="B6955" s="125" t="s">
        <v>14063</v>
      </c>
      <c r="C6955" s="20" t="s">
        <v>13735</v>
      </c>
    </row>
    <row r="6956" spans="1:3" hidden="1">
      <c r="A6956" s="36" t="s">
        <v>14064</v>
      </c>
      <c r="B6956" s="125" t="s">
        <v>14065</v>
      </c>
      <c r="C6956" s="20" t="s">
        <v>13735</v>
      </c>
    </row>
    <row r="6957" spans="1:3" hidden="1">
      <c r="A6957" s="36" t="s">
        <v>14066</v>
      </c>
      <c r="B6957" s="125" t="s">
        <v>14067</v>
      </c>
      <c r="C6957" s="20" t="s">
        <v>13735</v>
      </c>
    </row>
    <row r="6958" spans="1:3" hidden="1">
      <c r="A6958" s="36" t="s">
        <v>14068</v>
      </c>
      <c r="B6958" s="125" t="s">
        <v>14069</v>
      </c>
      <c r="C6958" s="20" t="s">
        <v>13735</v>
      </c>
    </row>
    <row r="6959" spans="1:3" hidden="1">
      <c r="A6959" s="36" t="s">
        <v>14070</v>
      </c>
      <c r="B6959" s="125" t="s">
        <v>14071</v>
      </c>
      <c r="C6959" s="20" t="s">
        <v>13735</v>
      </c>
    </row>
    <row r="6960" spans="1:3" hidden="1">
      <c r="A6960" s="36" t="s">
        <v>14072</v>
      </c>
      <c r="B6960" s="125" t="s">
        <v>14073</v>
      </c>
      <c r="C6960" s="20" t="s">
        <v>13735</v>
      </c>
    </row>
    <row r="6961" spans="1:3" hidden="1">
      <c r="A6961" s="36" t="s">
        <v>14074</v>
      </c>
      <c r="B6961" s="125" t="s">
        <v>14075</v>
      </c>
      <c r="C6961" s="20" t="s">
        <v>13735</v>
      </c>
    </row>
    <row r="6962" spans="1:3" hidden="1">
      <c r="A6962" s="36" t="s">
        <v>14076</v>
      </c>
      <c r="B6962" s="125" t="s">
        <v>14077</v>
      </c>
      <c r="C6962" s="20" t="s">
        <v>13735</v>
      </c>
    </row>
    <row r="6963" spans="1:3" hidden="1">
      <c r="A6963" s="36" t="s">
        <v>14078</v>
      </c>
      <c r="B6963" s="125" t="s">
        <v>14079</v>
      </c>
      <c r="C6963" s="20" t="s">
        <v>13735</v>
      </c>
    </row>
    <row r="6964" spans="1:3" hidden="1">
      <c r="A6964" s="36" t="s">
        <v>14080</v>
      </c>
      <c r="B6964" s="125" t="s">
        <v>14081</v>
      </c>
      <c r="C6964" s="20" t="s">
        <v>13735</v>
      </c>
    </row>
    <row r="6965" spans="1:3" hidden="1">
      <c r="A6965" s="36" t="s">
        <v>14082</v>
      </c>
      <c r="B6965" s="125" t="s">
        <v>14083</v>
      </c>
      <c r="C6965" s="20" t="s">
        <v>13735</v>
      </c>
    </row>
    <row r="6966" spans="1:3" hidden="1">
      <c r="A6966" s="36" t="s">
        <v>14084</v>
      </c>
      <c r="B6966" s="125" t="s">
        <v>14085</v>
      </c>
      <c r="C6966" s="20" t="s">
        <v>13735</v>
      </c>
    </row>
    <row r="6967" spans="1:3" hidden="1">
      <c r="A6967" s="36" t="s">
        <v>14086</v>
      </c>
      <c r="B6967" s="125" t="s">
        <v>14087</v>
      </c>
      <c r="C6967" s="20" t="s">
        <v>13735</v>
      </c>
    </row>
    <row r="6968" spans="1:3" hidden="1">
      <c r="A6968" s="36" t="s">
        <v>14088</v>
      </c>
      <c r="B6968" s="125" t="s">
        <v>14089</v>
      </c>
      <c r="C6968" s="20" t="s">
        <v>13735</v>
      </c>
    </row>
    <row r="6969" spans="1:3" hidden="1">
      <c r="A6969" s="36" t="s">
        <v>14090</v>
      </c>
      <c r="B6969" s="125" t="s">
        <v>14091</v>
      </c>
      <c r="C6969" s="20" t="s">
        <v>13735</v>
      </c>
    </row>
    <row r="6970" spans="1:3" hidden="1">
      <c r="A6970" s="36" t="s">
        <v>14092</v>
      </c>
      <c r="B6970" s="125" t="s">
        <v>14093</v>
      </c>
      <c r="C6970" s="20" t="s">
        <v>13735</v>
      </c>
    </row>
    <row r="6971" spans="1:3" hidden="1">
      <c r="A6971" s="36" t="s">
        <v>14094</v>
      </c>
      <c r="B6971" s="125" t="s">
        <v>14095</v>
      </c>
      <c r="C6971" s="20" t="s">
        <v>13735</v>
      </c>
    </row>
    <row r="6972" spans="1:3" hidden="1">
      <c r="A6972" s="36" t="s">
        <v>14096</v>
      </c>
      <c r="B6972" s="125" t="s">
        <v>14097</v>
      </c>
      <c r="C6972" s="20" t="s">
        <v>13735</v>
      </c>
    </row>
    <row r="6973" spans="1:3" hidden="1">
      <c r="A6973" s="36" t="s">
        <v>14098</v>
      </c>
      <c r="B6973" s="125" t="s">
        <v>14099</v>
      </c>
      <c r="C6973" s="20" t="s">
        <v>13735</v>
      </c>
    </row>
    <row r="6974" spans="1:3" hidden="1">
      <c r="A6974" s="36" t="s">
        <v>14100</v>
      </c>
      <c r="B6974" s="125" t="s">
        <v>14101</v>
      </c>
      <c r="C6974" s="20" t="s">
        <v>13735</v>
      </c>
    </row>
    <row r="6975" spans="1:3" hidden="1">
      <c r="A6975" s="36" t="s">
        <v>14102</v>
      </c>
      <c r="B6975" s="125" t="s">
        <v>14103</v>
      </c>
      <c r="C6975" s="20" t="s">
        <v>13735</v>
      </c>
    </row>
    <row r="6976" spans="1:3" hidden="1">
      <c r="A6976" s="36" t="s">
        <v>14104</v>
      </c>
      <c r="B6976" s="125" t="s">
        <v>14105</v>
      </c>
      <c r="C6976" s="20" t="s">
        <v>13735</v>
      </c>
    </row>
    <row r="6977" spans="1:3" hidden="1">
      <c r="A6977" s="36" t="s">
        <v>14106</v>
      </c>
      <c r="B6977" s="125" t="s">
        <v>14107</v>
      </c>
      <c r="C6977" s="20" t="s">
        <v>13735</v>
      </c>
    </row>
    <row r="6978" spans="1:3" hidden="1">
      <c r="A6978" s="36" t="s">
        <v>14108</v>
      </c>
      <c r="B6978" s="125" t="s">
        <v>14109</v>
      </c>
      <c r="C6978" s="20" t="s">
        <v>13735</v>
      </c>
    </row>
    <row r="6979" spans="1:3" hidden="1">
      <c r="A6979" s="36" t="s">
        <v>14110</v>
      </c>
      <c r="B6979" s="125" t="s">
        <v>14111</v>
      </c>
      <c r="C6979" s="20" t="s">
        <v>13735</v>
      </c>
    </row>
    <row r="6980" spans="1:3" hidden="1">
      <c r="A6980" s="36" t="s">
        <v>14112</v>
      </c>
      <c r="B6980" s="125" t="s">
        <v>14113</v>
      </c>
      <c r="C6980" s="20" t="s">
        <v>13735</v>
      </c>
    </row>
    <row r="6981" spans="1:3" hidden="1">
      <c r="A6981" s="36" t="s">
        <v>14114</v>
      </c>
      <c r="B6981" s="125" t="s">
        <v>14115</v>
      </c>
      <c r="C6981" s="20" t="s">
        <v>13735</v>
      </c>
    </row>
    <row r="6982" spans="1:3" hidden="1">
      <c r="A6982" s="36" t="s">
        <v>14116</v>
      </c>
      <c r="B6982" s="125" t="s">
        <v>14117</v>
      </c>
      <c r="C6982" s="20" t="s">
        <v>13735</v>
      </c>
    </row>
    <row r="6983" spans="1:3" hidden="1">
      <c r="A6983" s="36" t="s">
        <v>14118</v>
      </c>
      <c r="B6983" s="125" t="s">
        <v>14119</v>
      </c>
      <c r="C6983" s="20" t="s">
        <v>13735</v>
      </c>
    </row>
    <row r="6984" spans="1:3" hidden="1">
      <c r="A6984" s="36" t="s">
        <v>14120</v>
      </c>
      <c r="B6984" s="125" t="s">
        <v>14121</v>
      </c>
      <c r="C6984" s="20" t="s">
        <v>13735</v>
      </c>
    </row>
    <row r="6985" spans="1:3" hidden="1">
      <c r="A6985" s="36" t="s">
        <v>14122</v>
      </c>
      <c r="B6985" s="125" t="s">
        <v>14123</v>
      </c>
      <c r="C6985" s="20" t="s">
        <v>13735</v>
      </c>
    </row>
    <row r="6986" spans="1:3" hidden="1">
      <c r="A6986" s="36" t="s">
        <v>14124</v>
      </c>
      <c r="B6986" s="125" t="s">
        <v>14125</v>
      </c>
      <c r="C6986" s="20" t="s">
        <v>13735</v>
      </c>
    </row>
    <row r="6987" spans="1:3" hidden="1">
      <c r="A6987" s="36" t="s">
        <v>14126</v>
      </c>
      <c r="B6987" s="125" t="s">
        <v>14127</v>
      </c>
      <c r="C6987" s="20" t="s">
        <v>13735</v>
      </c>
    </row>
    <row r="6988" spans="1:3" hidden="1">
      <c r="A6988" s="36" t="s">
        <v>14128</v>
      </c>
      <c r="B6988" s="125" t="s">
        <v>14129</v>
      </c>
      <c r="C6988" s="20" t="s">
        <v>13735</v>
      </c>
    </row>
    <row r="6989" spans="1:3" hidden="1">
      <c r="A6989" s="36" t="s">
        <v>14130</v>
      </c>
      <c r="B6989" s="125" t="s">
        <v>14131</v>
      </c>
      <c r="C6989" s="20" t="s">
        <v>13735</v>
      </c>
    </row>
    <row r="6990" spans="1:3" hidden="1">
      <c r="A6990" s="36" t="s">
        <v>14132</v>
      </c>
      <c r="B6990" s="125" t="s">
        <v>14133</v>
      </c>
      <c r="C6990" s="20" t="s">
        <v>13735</v>
      </c>
    </row>
    <row r="6991" spans="1:3" hidden="1">
      <c r="A6991" s="36" t="s">
        <v>14134</v>
      </c>
      <c r="B6991" s="125" t="s">
        <v>14135</v>
      </c>
      <c r="C6991" s="20" t="s">
        <v>13735</v>
      </c>
    </row>
    <row r="6992" spans="1:3" hidden="1">
      <c r="A6992" s="36" t="s">
        <v>14136</v>
      </c>
      <c r="B6992" s="125" t="s">
        <v>14137</v>
      </c>
      <c r="C6992" s="20" t="s">
        <v>13735</v>
      </c>
    </row>
    <row r="6993" spans="1:3" hidden="1">
      <c r="A6993" s="36" t="s">
        <v>14138</v>
      </c>
      <c r="B6993" s="125" t="s">
        <v>14139</v>
      </c>
      <c r="C6993" s="20" t="s">
        <v>13735</v>
      </c>
    </row>
    <row r="6994" spans="1:3" hidden="1">
      <c r="A6994" s="36" t="s">
        <v>14140</v>
      </c>
      <c r="B6994" s="125" t="s">
        <v>14141</v>
      </c>
      <c r="C6994" s="20" t="s">
        <v>13735</v>
      </c>
    </row>
    <row r="6995" spans="1:3" hidden="1">
      <c r="A6995" s="36" t="s">
        <v>14142</v>
      </c>
      <c r="B6995" s="125" t="s">
        <v>14143</v>
      </c>
      <c r="C6995" s="20" t="s">
        <v>13735</v>
      </c>
    </row>
    <row r="6996" spans="1:3" hidden="1">
      <c r="A6996" s="36" t="s">
        <v>14144</v>
      </c>
      <c r="B6996" s="125" t="s">
        <v>14145</v>
      </c>
      <c r="C6996" s="20" t="s">
        <v>13735</v>
      </c>
    </row>
    <row r="6997" spans="1:3" hidden="1">
      <c r="A6997" s="36" t="s">
        <v>14146</v>
      </c>
      <c r="B6997" s="125" t="s">
        <v>14147</v>
      </c>
      <c r="C6997" s="20" t="s">
        <v>13735</v>
      </c>
    </row>
    <row r="6998" spans="1:3" hidden="1">
      <c r="A6998" s="36" t="s">
        <v>14148</v>
      </c>
      <c r="B6998" s="125" t="s">
        <v>14149</v>
      </c>
      <c r="C6998" s="20" t="s">
        <v>13735</v>
      </c>
    </row>
    <row r="6999" spans="1:3" hidden="1">
      <c r="A6999" s="36" t="s">
        <v>14150</v>
      </c>
      <c r="B6999" s="125" t="s">
        <v>14151</v>
      </c>
      <c r="C6999" s="20" t="s">
        <v>13735</v>
      </c>
    </row>
    <row r="7000" spans="1:3" hidden="1">
      <c r="A7000" s="36" t="s">
        <v>14152</v>
      </c>
      <c r="B7000" s="125" t="s">
        <v>14153</v>
      </c>
      <c r="C7000" s="20" t="s">
        <v>13735</v>
      </c>
    </row>
    <row r="7001" spans="1:3" hidden="1">
      <c r="A7001" s="36" t="s">
        <v>14154</v>
      </c>
      <c r="B7001" s="125" t="s">
        <v>14155</v>
      </c>
      <c r="C7001" s="20" t="s">
        <v>13735</v>
      </c>
    </row>
    <row r="7002" spans="1:3" hidden="1">
      <c r="A7002" s="36" t="s">
        <v>14156</v>
      </c>
      <c r="B7002" s="125" t="s">
        <v>14157</v>
      </c>
      <c r="C7002" s="20" t="s">
        <v>13735</v>
      </c>
    </row>
    <row r="7003" spans="1:3" hidden="1">
      <c r="A7003" s="36" t="s">
        <v>14158</v>
      </c>
      <c r="B7003" s="125" t="s">
        <v>14159</v>
      </c>
      <c r="C7003" s="20" t="s">
        <v>13735</v>
      </c>
    </row>
    <row r="7004" spans="1:3" hidden="1">
      <c r="A7004" s="36" t="s">
        <v>14160</v>
      </c>
      <c r="B7004" s="125" t="s">
        <v>14161</v>
      </c>
      <c r="C7004" s="20" t="s">
        <v>13735</v>
      </c>
    </row>
    <row r="7005" spans="1:3" hidden="1">
      <c r="A7005" s="36" t="s">
        <v>14162</v>
      </c>
      <c r="B7005" s="125" t="s">
        <v>14163</v>
      </c>
      <c r="C7005" s="20" t="s">
        <v>13735</v>
      </c>
    </row>
    <row r="7006" spans="1:3" hidden="1">
      <c r="A7006" s="36" t="s">
        <v>14164</v>
      </c>
      <c r="B7006" s="125" t="s">
        <v>14165</v>
      </c>
      <c r="C7006" s="20" t="s">
        <v>13735</v>
      </c>
    </row>
    <row r="7007" spans="1:3" hidden="1">
      <c r="A7007" s="36" t="s">
        <v>14166</v>
      </c>
      <c r="B7007" s="125" t="s">
        <v>14167</v>
      </c>
      <c r="C7007" s="20" t="s">
        <v>13735</v>
      </c>
    </row>
    <row r="7008" spans="1:3" hidden="1">
      <c r="A7008" s="36" t="s">
        <v>14168</v>
      </c>
      <c r="B7008" s="125" t="s">
        <v>14169</v>
      </c>
      <c r="C7008" s="20" t="s">
        <v>13735</v>
      </c>
    </row>
    <row r="7009" spans="1:3" hidden="1">
      <c r="A7009" s="36" t="s">
        <v>14170</v>
      </c>
      <c r="B7009" s="125" t="s">
        <v>14171</v>
      </c>
      <c r="C7009" s="20" t="s">
        <v>13735</v>
      </c>
    </row>
    <row r="7010" spans="1:3" hidden="1">
      <c r="A7010" s="36" t="s">
        <v>14172</v>
      </c>
      <c r="B7010" s="125" t="s">
        <v>14173</v>
      </c>
      <c r="C7010" s="20" t="s">
        <v>13735</v>
      </c>
    </row>
    <row r="7011" spans="1:3" hidden="1">
      <c r="A7011" s="36" t="s">
        <v>14174</v>
      </c>
      <c r="B7011" s="125" t="s">
        <v>14175</v>
      </c>
      <c r="C7011" s="20" t="s">
        <v>13735</v>
      </c>
    </row>
    <row r="7012" spans="1:3" hidden="1">
      <c r="A7012" s="36" t="s">
        <v>14176</v>
      </c>
      <c r="B7012" s="125" t="s">
        <v>14177</v>
      </c>
      <c r="C7012" s="20" t="s">
        <v>13735</v>
      </c>
    </row>
    <row r="7013" spans="1:3" hidden="1">
      <c r="A7013" s="36" t="s">
        <v>14178</v>
      </c>
      <c r="B7013" s="125" t="s">
        <v>14179</v>
      </c>
      <c r="C7013" s="20" t="s">
        <v>13735</v>
      </c>
    </row>
    <row r="7014" spans="1:3" hidden="1">
      <c r="A7014" s="36" t="s">
        <v>14180</v>
      </c>
      <c r="B7014" s="125" t="s">
        <v>14181</v>
      </c>
      <c r="C7014" s="20" t="s">
        <v>13735</v>
      </c>
    </row>
    <row r="7015" spans="1:3" hidden="1">
      <c r="A7015" s="36" t="s">
        <v>14182</v>
      </c>
      <c r="B7015" s="125" t="s">
        <v>14183</v>
      </c>
      <c r="C7015" s="20" t="s">
        <v>13735</v>
      </c>
    </row>
    <row r="7016" spans="1:3" hidden="1">
      <c r="A7016" s="36" t="s">
        <v>14184</v>
      </c>
      <c r="B7016" s="125" t="s">
        <v>14185</v>
      </c>
      <c r="C7016" s="20" t="s">
        <v>13735</v>
      </c>
    </row>
    <row r="7017" spans="1:3" hidden="1">
      <c r="A7017" s="36" t="s">
        <v>14186</v>
      </c>
      <c r="B7017" s="125" t="s">
        <v>14187</v>
      </c>
      <c r="C7017" s="20" t="s">
        <v>13735</v>
      </c>
    </row>
    <row r="7018" spans="1:3" hidden="1">
      <c r="A7018" s="36" t="s">
        <v>14188</v>
      </c>
      <c r="B7018" s="125" t="s">
        <v>14189</v>
      </c>
      <c r="C7018" s="20" t="s">
        <v>13735</v>
      </c>
    </row>
    <row r="7019" spans="1:3" hidden="1">
      <c r="A7019" s="36" t="s">
        <v>14190</v>
      </c>
      <c r="B7019" s="125" t="s">
        <v>14191</v>
      </c>
      <c r="C7019" s="20" t="s">
        <v>13735</v>
      </c>
    </row>
    <row r="7020" spans="1:3" hidden="1">
      <c r="A7020" s="36" t="s">
        <v>14192</v>
      </c>
      <c r="B7020" s="125" t="s">
        <v>14193</v>
      </c>
      <c r="C7020" s="20" t="s">
        <v>13735</v>
      </c>
    </row>
    <row r="7021" spans="1:3" hidden="1">
      <c r="A7021" s="36" t="s">
        <v>14194</v>
      </c>
      <c r="B7021" s="125" t="s">
        <v>14195</v>
      </c>
      <c r="C7021" s="20" t="s">
        <v>13735</v>
      </c>
    </row>
    <row r="7022" spans="1:3" hidden="1">
      <c r="A7022" s="36" t="s">
        <v>14196</v>
      </c>
      <c r="B7022" s="125" t="s">
        <v>14197</v>
      </c>
      <c r="C7022" s="20" t="s">
        <v>13735</v>
      </c>
    </row>
    <row r="7023" spans="1:3" hidden="1">
      <c r="A7023" s="36" t="s">
        <v>14198</v>
      </c>
      <c r="B7023" s="125" t="s">
        <v>14199</v>
      </c>
      <c r="C7023" s="20" t="s">
        <v>13735</v>
      </c>
    </row>
    <row r="7024" spans="1:3" hidden="1">
      <c r="A7024" s="36" t="s">
        <v>14200</v>
      </c>
      <c r="B7024" s="125" t="s">
        <v>14201</v>
      </c>
      <c r="C7024" s="20" t="s">
        <v>13735</v>
      </c>
    </row>
    <row r="7025" spans="1:3" hidden="1">
      <c r="A7025" s="36" t="s">
        <v>14202</v>
      </c>
      <c r="B7025" s="125" t="s">
        <v>14203</v>
      </c>
      <c r="C7025" s="20" t="s">
        <v>13735</v>
      </c>
    </row>
    <row r="7026" spans="1:3" hidden="1">
      <c r="A7026" s="36" t="s">
        <v>14204</v>
      </c>
      <c r="B7026" s="125" t="s">
        <v>14205</v>
      </c>
      <c r="C7026" s="20" t="s">
        <v>13735</v>
      </c>
    </row>
    <row r="7027" spans="1:3" hidden="1">
      <c r="A7027" s="36" t="s">
        <v>14206</v>
      </c>
      <c r="B7027" s="125" t="s">
        <v>14207</v>
      </c>
      <c r="C7027" s="20" t="s">
        <v>13735</v>
      </c>
    </row>
    <row r="7028" spans="1:3" hidden="1">
      <c r="A7028" s="36" t="s">
        <v>14208</v>
      </c>
      <c r="B7028" s="125" t="s">
        <v>14209</v>
      </c>
      <c r="C7028" s="20" t="s">
        <v>13735</v>
      </c>
    </row>
    <row r="7029" spans="1:3" hidden="1">
      <c r="A7029" s="36" t="s">
        <v>14210</v>
      </c>
      <c r="B7029" s="125" t="s">
        <v>14211</v>
      </c>
      <c r="C7029" s="20" t="s">
        <v>13735</v>
      </c>
    </row>
    <row r="7030" spans="1:3" hidden="1">
      <c r="A7030" s="36" t="s">
        <v>14212</v>
      </c>
      <c r="B7030" s="125" t="s">
        <v>14213</v>
      </c>
      <c r="C7030" s="20" t="s">
        <v>13735</v>
      </c>
    </row>
    <row r="7031" spans="1:3" hidden="1">
      <c r="A7031" s="36" t="s">
        <v>14214</v>
      </c>
      <c r="B7031" s="125" t="s">
        <v>14215</v>
      </c>
      <c r="C7031" s="20" t="s">
        <v>13735</v>
      </c>
    </row>
    <row r="7032" spans="1:3" hidden="1">
      <c r="A7032" s="36" t="s">
        <v>14216</v>
      </c>
      <c r="B7032" s="125" t="s">
        <v>14217</v>
      </c>
      <c r="C7032" s="20" t="s">
        <v>13735</v>
      </c>
    </row>
    <row r="7033" spans="1:3" hidden="1">
      <c r="A7033" s="36" t="s">
        <v>14218</v>
      </c>
      <c r="B7033" s="125" t="s">
        <v>14219</v>
      </c>
      <c r="C7033" s="20" t="s">
        <v>13735</v>
      </c>
    </row>
    <row r="7034" spans="1:3" hidden="1">
      <c r="A7034" s="36" t="s">
        <v>14220</v>
      </c>
      <c r="B7034" s="125" t="s">
        <v>14221</v>
      </c>
      <c r="C7034" s="20" t="s">
        <v>13735</v>
      </c>
    </row>
    <row r="7035" spans="1:3" hidden="1">
      <c r="A7035" s="36" t="s">
        <v>14222</v>
      </c>
      <c r="B7035" s="125" t="s">
        <v>14223</v>
      </c>
      <c r="C7035" s="20" t="s">
        <v>13735</v>
      </c>
    </row>
    <row r="7036" spans="1:3" hidden="1">
      <c r="A7036" s="36" t="s">
        <v>14224</v>
      </c>
      <c r="B7036" s="125" t="s">
        <v>14225</v>
      </c>
      <c r="C7036" s="20" t="s">
        <v>13735</v>
      </c>
    </row>
    <row r="7037" spans="1:3" hidden="1">
      <c r="A7037" s="36" t="s">
        <v>14226</v>
      </c>
      <c r="B7037" s="125" t="s">
        <v>14227</v>
      </c>
      <c r="C7037" s="20" t="s">
        <v>13735</v>
      </c>
    </row>
    <row r="7038" spans="1:3" hidden="1">
      <c r="A7038" s="36" t="s">
        <v>14228</v>
      </c>
      <c r="B7038" s="125" t="s">
        <v>14229</v>
      </c>
      <c r="C7038" s="20" t="s">
        <v>13735</v>
      </c>
    </row>
    <row r="7039" spans="1:3" hidden="1">
      <c r="A7039" s="36" t="s">
        <v>14230</v>
      </c>
      <c r="B7039" s="125" t="s">
        <v>14231</v>
      </c>
      <c r="C7039" s="20" t="s">
        <v>13735</v>
      </c>
    </row>
    <row r="7040" spans="1:3" hidden="1">
      <c r="A7040" s="36" t="s">
        <v>14232</v>
      </c>
      <c r="B7040" s="125" t="s">
        <v>14233</v>
      </c>
      <c r="C7040" s="20" t="s">
        <v>13735</v>
      </c>
    </row>
    <row r="7041" spans="1:3" hidden="1">
      <c r="A7041" s="36" t="s">
        <v>14234</v>
      </c>
      <c r="B7041" s="125" t="s">
        <v>14235</v>
      </c>
      <c r="C7041" s="20" t="s">
        <v>13735</v>
      </c>
    </row>
    <row r="7042" spans="1:3" hidden="1">
      <c r="A7042" s="126" t="s">
        <v>14236</v>
      </c>
      <c r="B7042" s="124" t="s">
        <v>14237</v>
      </c>
      <c r="C7042" s="20" t="s">
        <v>13735</v>
      </c>
    </row>
    <row r="7043" spans="1:3" hidden="1">
      <c r="A7043" s="126" t="s">
        <v>14238</v>
      </c>
      <c r="B7043" s="124" t="s">
        <v>14239</v>
      </c>
      <c r="C7043" s="20" t="s">
        <v>13735</v>
      </c>
    </row>
    <row r="7044" spans="1:3" hidden="1">
      <c r="A7044" s="126" t="s">
        <v>14240</v>
      </c>
      <c r="B7044" s="124" t="s">
        <v>14241</v>
      </c>
      <c r="C7044" s="20" t="s">
        <v>13735</v>
      </c>
    </row>
    <row r="7045" spans="1:3" hidden="1">
      <c r="A7045" s="126" t="s">
        <v>14242</v>
      </c>
      <c r="B7045" s="124" t="s">
        <v>14243</v>
      </c>
      <c r="C7045" s="20" t="s">
        <v>13735</v>
      </c>
    </row>
    <row r="7046" spans="1:3" hidden="1">
      <c r="A7046" s="126" t="s">
        <v>14244</v>
      </c>
      <c r="B7046" s="124" t="s">
        <v>14245</v>
      </c>
      <c r="C7046" s="20" t="s">
        <v>13735</v>
      </c>
    </row>
    <row r="7047" spans="1:3" hidden="1">
      <c r="A7047" s="126" t="s">
        <v>14246</v>
      </c>
      <c r="B7047" s="124" t="s">
        <v>14247</v>
      </c>
      <c r="C7047" s="20" t="s">
        <v>13735</v>
      </c>
    </row>
    <row r="7048" spans="1:3" hidden="1">
      <c r="A7048" s="126" t="s">
        <v>14248</v>
      </c>
      <c r="B7048" s="124" t="s">
        <v>14249</v>
      </c>
      <c r="C7048" s="20" t="s">
        <v>13735</v>
      </c>
    </row>
    <row r="7049" spans="1:3" hidden="1">
      <c r="A7049" s="126" t="s">
        <v>14250</v>
      </c>
      <c r="B7049" s="124" t="s">
        <v>14251</v>
      </c>
      <c r="C7049" s="20" t="s">
        <v>13735</v>
      </c>
    </row>
    <row r="7050" spans="1:3" hidden="1">
      <c r="A7050" s="126" t="s">
        <v>14252</v>
      </c>
      <c r="B7050" s="124" t="s">
        <v>14253</v>
      </c>
      <c r="C7050" s="20" t="s">
        <v>13735</v>
      </c>
    </row>
    <row r="7051" spans="1:3" hidden="1">
      <c r="A7051" s="126" t="s">
        <v>14254</v>
      </c>
      <c r="B7051" s="124" t="s">
        <v>14255</v>
      </c>
      <c r="C7051" s="20" t="s">
        <v>13735</v>
      </c>
    </row>
    <row r="7052" spans="1:3" hidden="1">
      <c r="A7052" s="126" t="s">
        <v>14256</v>
      </c>
      <c r="B7052" s="124" t="s">
        <v>14257</v>
      </c>
      <c r="C7052" s="20" t="s">
        <v>13735</v>
      </c>
    </row>
    <row r="7053" spans="1:3" hidden="1">
      <c r="A7053" s="126" t="s">
        <v>14258</v>
      </c>
      <c r="B7053" s="124" t="s">
        <v>14259</v>
      </c>
      <c r="C7053" s="20" t="s">
        <v>13735</v>
      </c>
    </row>
    <row r="7054" spans="1:3" hidden="1">
      <c r="A7054" s="126" t="s">
        <v>14260</v>
      </c>
      <c r="B7054" s="124" t="s">
        <v>14261</v>
      </c>
      <c r="C7054" s="20" t="s">
        <v>13735</v>
      </c>
    </row>
    <row r="7055" spans="1:3" hidden="1">
      <c r="A7055" s="126" t="s">
        <v>14262</v>
      </c>
      <c r="B7055" s="124" t="s">
        <v>14263</v>
      </c>
      <c r="C7055" s="20" t="s">
        <v>13735</v>
      </c>
    </row>
    <row r="7056" spans="1:3" hidden="1">
      <c r="A7056" s="126" t="s">
        <v>14264</v>
      </c>
      <c r="B7056" s="124" t="s">
        <v>14265</v>
      </c>
      <c r="C7056" s="20" t="s">
        <v>13735</v>
      </c>
    </row>
    <row r="7057" spans="1:3" hidden="1">
      <c r="A7057" s="126" t="s">
        <v>14266</v>
      </c>
      <c r="B7057" s="124" t="s">
        <v>14267</v>
      </c>
      <c r="C7057" s="20" t="s">
        <v>13735</v>
      </c>
    </row>
    <row r="7058" spans="1:3" hidden="1">
      <c r="A7058" s="126" t="s">
        <v>14268</v>
      </c>
      <c r="B7058" s="124" t="s">
        <v>14269</v>
      </c>
      <c r="C7058" s="20" t="s">
        <v>13735</v>
      </c>
    </row>
    <row r="7059" spans="1:3" hidden="1">
      <c r="A7059" s="126" t="s">
        <v>14270</v>
      </c>
      <c r="B7059" s="124" t="s">
        <v>14271</v>
      </c>
      <c r="C7059" s="20" t="s">
        <v>13735</v>
      </c>
    </row>
    <row r="7060" spans="1:3" hidden="1">
      <c r="A7060" s="126" t="s">
        <v>14272</v>
      </c>
      <c r="B7060" s="124" t="s">
        <v>14273</v>
      </c>
      <c r="C7060" s="20" t="s">
        <v>13735</v>
      </c>
    </row>
    <row r="7061" spans="1:3" hidden="1">
      <c r="A7061" s="126" t="s">
        <v>14274</v>
      </c>
      <c r="B7061" s="124" t="s">
        <v>14275</v>
      </c>
      <c r="C7061" s="20" t="s">
        <v>13735</v>
      </c>
    </row>
    <row r="7062" spans="1:3" hidden="1">
      <c r="A7062" s="126" t="s">
        <v>14276</v>
      </c>
      <c r="B7062" s="124" t="s">
        <v>14277</v>
      </c>
      <c r="C7062" s="20" t="s">
        <v>13735</v>
      </c>
    </row>
    <row r="7063" spans="1:3" hidden="1">
      <c r="A7063" s="126" t="s">
        <v>14278</v>
      </c>
      <c r="B7063" s="124" t="s">
        <v>14279</v>
      </c>
      <c r="C7063" s="20" t="s">
        <v>13735</v>
      </c>
    </row>
    <row r="7064" spans="1:3" hidden="1">
      <c r="A7064" s="126" t="s">
        <v>14280</v>
      </c>
      <c r="B7064" s="124" t="s">
        <v>14281</v>
      </c>
      <c r="C7064" s="20" t="s">
        <v>13735</v>
      </c>
    </row>
    <row r="7065" spans="1:3" hidden="1">
      <c r="A7065" s="126" t="s">
        <v>14282</v>
      </c>
      <c r="B7065" s="124" t="s">
        <v>14283</v>
      </c>
      <c r="C7065" s="20" t="s">
        <v>13735</v>
      </c>
    </row>
    <row r="7066" spans="1:3" hidden="1">
      <c r="A7066" s="126" t="s">
        <v>14284</v>
      </c>
      <c r="B7066" s="124" t="s">
        <v>14285</v>
      </c>
      <c r="C7066" s="20" t="s">
        <v>13735</v>
      </c>
    </row>
    <row r="7067" spans="1:3" hidden="1">
      <c r="A7067" s="126" t="s">
        <v>14286</v>
      </c>
      <c r="B7067" s="124" t="s">
        <v>14287</v>
      </c>
      <c r="C7067" s="20" t="s">
        <v>13735</v>
      </c>
    </row>
    <row r="7068" spans="1:3" hidden="1">
      <c r="A7068" s="126" t="s">
        <v>14288</v>
      </c>
      <c r="B7068" s="124" t="s">
        <v>14289</v>
      </c>
      <c r="C7068" s="20" t="s">
        <v>13735</v>
      </c>
    </row>
    <row r="7069" spans="1:3" hidden="1">
      <c r="A7069" s="126" t="s">
        <v>14290</v>
      </c>
      <c r="B7069" s="124" t="s">
        <v>14291</v>
      </c>
      <c r="C7069" s="20" t="s">
        <v>13735</v>
      </c>
    </row>
    <row r="7070" spans="1:3" hidden="1">
      <c r="A7070" s="126" t="s">
        <v>14292</v>
      </c>
      <c r="B7070" s="124" t="s">
        <v>14293</v>
      </c>
      <c r="C7070" s="20" t="s">
        <v>13735</v>
      </c>
    </row>
    <row r="7071" spans="1:3" hidden="1">
      <c r="A7071" s="126" t="s">
        <v>14294</v>
      </c>
      <c r="B7071" s="124" t="s">
        <v>14295</v>
      </c>
      <c r="C7071" s="20" t="s">
        <v>13735</v>
      </c>
    </row>
    <row r="7072" spans="1:3" hidden="1">
      <c r="A7072" s="126" t="s">
        <v>14296</v>
      </c>
      <c r="B7072" s="124" t="s">
        <v>14297</v>
      </c>
      <c r="C7072" s="20" t="s">
        <v>13735</v>
      </c>
    </row>
    <row r="7073" spans="1:3" hidden="1">
      <c r="A7073" s="126" t="s">
        <v>14298</v>
      </c>
      <c r="B7073" s="124" t="s">
        <v>14299</v>
      </c>
      <c r="C7073" s="20" t="s">
        <v>13735</v>
      </c>
    </row>
    <row r="7074" spans="1:3" hidden="1">
      <c r="A7074" s="126" t="s">
        <v>14300</v>
      </c>
      <c r="B7074" s="124" t="s">
        <v>14301</v>
      </c>
      <c r="C7074" s="20" t="s">
        <v>13735</v>
      </c>
    </row>
    <row r="7075" spans="1:3" hidden="1">
      <c r="A7075" s="126" t="s">
        <v>14302</v>
      </c>
      <c r="B7075" s="124" t="s">
        <v>14303</v>
      </c>
      <c r="C7075" s="20" t="s">
        <v>13735</v>
      </c>
    </row>
    <row r="7076" spans="1:3" hidden="1">
      <c r="A7076" s="126" t="s">
        <v>14304</v>
      </c>
      <c r="B7076" s="124" t="s">
        <v>14305</v>
      </c>
      <c r="C7076" s="20" t="s">
        <v>13735</v>
      </c>
    </row>
    <row r="7077" spans="1:3" hidden="1">
      <c r="A7077" s="126" t="s">
        <v>14306</v>
      </c>
      <c r="B7077" s="124" t="s">
        <v>14307</v>
      </c>
      <c r="C7077" s="20" t="s">
        <v>13735</v>
      </c>
    </row>
    <row r="7078" spans="1:3" hidden="1">
      <c r="A7078" s="126" t="s">
        <v>14308</v>
      </c>
      <c r="B7078" s="124" t="s">
        <v>14309</v>
      </c>
      <c r="C7078" s="20" t="s">
        <v>13735</v>
      </c>
    </row>
    <row r="7079" spans="1:3" hidden="1">
      <c r="A7079" s="126" t="s">
        <v>14310</v>
      </c>
      <c r="B7079" s="124" t="s">
        <v>14311</v>
      </c>
      <c r="C7079" s="20" t="s">
        <v>13735</v>
      </c>
    </row>
    <row r="7080" spans="1:3" hidden="1">
      <c r="A7080" s="126" t="s">
        <v>14312</v>
      </c>
      <c r="B7080" s="124" t="s">
        <v>14313</v>
      </c>
      <c r="C7080" s="20" t="s">
        <v>13735</v>
      </c>
    </row>
    <row r="7081" spans="1:3" hidden="1">
      <c r="A7081" s="126" t="s">
        <v>14314</v>
      </c>
      <c r="B7081" s="124" t="s">
        <v>14315</v>
      </c>
      <c r="C7081" s="20" t="s">
        <v>13735</v>
      </c>
    </row>
    <row r="7082" spans="1:3" hidden="1">
      <c r="A7082" s="126" t="s">
        <v>14316</v>
      </c>
      <c r="B7082" s="124" t="s">
        <v>14317</v>
      </c>
      <c r="C7082" s="20" t="s">
        <v>13735</v>
      </c>
    </row>
    <row r="7083" spans="1:3" hidden="1">
      <c r="A7083" s="126" t="s">
        <v>14318</v>
      </c>
      <c r="B7083" s="124" t="s">
        <v>14319</v>
      </c>
      <c r="C7083" s="20" t="s">
        <v>13735</v>
      </c>
    </row>
    <row r="7084" spans="1:3" hidden="1">
      <c r="A7084" s="126" t="s">
        <v>14320</v>
      </c>
      <c r="B7084" s="124" t="s">
        <v>14321</v>
      </c>
      <c r="C7084" s="20" t="s">
        <v>13735</v>
      </c>
    </row>
    <row r="7085" spans="1:3" hidden="1">
      <c r="A7085" s="126" t="s">
        <v>14322</v>
      </c>
      <c r="B7085" s="124" t="s">
        <v>14323</v>
      </c>
      <c r="C7085" s="20" t="s">
        <v>13735</v>
      </c>
    </row>
    <row r="7086" spans="1:3" hidden="1">
      <c r="A7086" s="126" t="s">
        <v>14324</v>
      </c>
      <c r="B7086" s="124" t="s">
        <v>14325</v>
      </c>
      <c r="C7086" s="20" t="s">
        <v>13735</v>
      </c>
    </row>
    <row r="7087" spans="1:3" hidden="1">
      <c r="A7087" s="126" t="s">
        <v>14326</v>
      </c>
      <c r="B7087" s="124" t="s">
        <v>14327</v>
      </c>
      <c r="C7087" s="20" t="s">
        <v>13735</v>
      </c>
    </row>
    <row r="7088" spans="1:3" hidden="1">
      <c r="A7088" s="126" t="s">
        <v>14328</v>
      </c>
      <c r="B7088" s="124" t="s">
        <v>14329</v>
      </c>
      <c r="C7088" s="20" t="s">
        <v>13735</v>
      </c>
    </row>
    <row r="7089" spans="1:3" hidden="1">
      <c r="A7089" s="126" t="s">
        <v>14330</v>
      </c>
      <c r="B7089" s="124" t="s">
        <v>14331</v>
      </c>
      <c r="C7089" s="20" t="s">
        <v>13735</v>
      </c>
    </row>
    <row r="7090" spans="1:3" hidden="1">
      <c r="A7090" s="126" t="s">
        <v>14332</v>
      </c>
      <c r="B7090" s="124" t="s">
        <v>14333</v>
      </c>
      <c r="C7090" s="20" t="s">
        <v>13735</v>
      </c>
    </row>
    <row r="7091" spans="1:3" hidden="1">
      <c r="A7091" s="126" t="s">
        <v>14334</v>
      </c>
      <c r="B7091" s="124" t="s">
        <v>14335</v>
      </c>
      <c r="C7091" s="20" t="s">
        <v>13735</v>
      </c>
    </row>
    <row r="7092" spans="1:3" hidden="1">
      <c r="A7092" s="126" t="s">
        <v>14336</v>
      </c>
      <c r="B7092" s="124" t="s">
        <v>14337</v>
      </c>
      <c r="C7092" s="20" t="s">
        <v>13735</v>
      </c>
    </row>
    <row r="7093" spans="1:3" hidden="1">
      <c r="A7093" s="126" t="s">
        <v>14338</v>
      </c>
      <c r="B7093" s="124" t="s">
        <v>14339</v>
      </c>
      <c r="C7093" s="20" t="s">
        <v>13735</v>
      </c>
    </row>
    <row r="7094" spans="1:3" hidden="1">
      <c r="A7094" s="126" t="s">
        <v>14340</v>
      </c>
      <c r="B7094" s="124" t="s">
        <v>14341</v>
      </c>
      <c r="C7094" s="20" t="s">
        <v>13735</v>
      </c>
    </row>
    <row r="7095" spans="1:3" hidden="1">
      <c r="A7095" s="126" t="s">
        <v>14342</v>
      </c>
      <c r="B7095" s="124" t="s">
        <v>14343</v>
      </c>
      <c r="C7095" s="20" t="s">
        <v>13735</v>
      </c>
    </row>
    <row r="7096" spans="1:3" hidden="1">
      <c r="A7096" s="126" t="s">
        <v>14344</v>
      </c>
      <c r="B7096" s="124" t="s">
        <v>14345</v>
      </c>
      <c r="C7096" s="20" t="s">
        <v>13735</v>
      </c>
    </row>
    <row r="7097" spans="1:3" hidden="1">
      <c r="A7097" s="126" t="s">
        <v>14346</v>
      </c>
      <c r="B7097" s="124" t="s">
        <v>14347</v>
      </c>
      <c r="C7097" s="20" t="s">
        <v>13735</v>
      </c>
    </row>
    <row r="7098" spans="1:3" hidden="1">
      <c r="A7098" s="126" t="s">
        <v>14348</v>
      </c>
      <c r="B7098" s="124" t="s">
        <v>14349</v>
      </c>
      <c r="C7098" s="20" t="s">
        <v>13735</v>
      </c>
    </row>
    <row r="7099" spans="1:3" hidden="1">
      <c r="A7099" s="126" t="s">
        <v>14350</v>
      </c>
      <c r="B7099" s="124" t="s">
        <v>14351</v>
      </c>
      <c r="C7099" s="20" t="s">
        <v>13735</v>
      </c>
    </row>
    <row r="7100" spans="1:3" hidden="1">
      <c r="A7100" s="126" t="s">
        <v>14352</v>
      </c>
      <c r="B7100" s="124" t="s">
        <v>14353</v>
      </c>
      <c r="C7100" s="20" t="s">
        <v>13735</v>
      </c>
    </row>
    <row r="7101" spans="1:3" hidden="1">
      <c r="A7101" s="126" t="s">
        <v>14354</v>
      </c>
      <c r="B7101" s="124" t="s">
        <v>14355</v>
      </c>
      <c r="C7101" s="20" t="s">
        <v>13735</v>
      </c>
    </row>
    <row r="7102" spans="1:3" hidden="1">
      <c r="A7102" s="126" t="s">
        <v>14356</v>
      </c>
      <c r="B7102" s="124" t="s">
        <v>14357</v>
      </c>
      <c r="C7102" s="20" t="s">
        <v>13735</v>
      </c>
    </row>
    <row r="7103" spans="1:3" hidden="1">
      <c r="A7103" s="126" t="s">
        <v>14358</v>
      </c>
      <c r="B7103" s="124" t="s">
        <v>14359</v>
      </c>
      <c r="C7103" s="20" t="s">
        <v>13735</v>
      </c>
    </row>
    <row r="7104" spans="1:3" hidden="1">
      <c r="A7104" s="126" t="s">
        <v>14360</v>
      </c>
      <c r="B7104" s="124" t="s">
        <v>14361</v>
      </c>
      <c r="C7104" s="20" t="s">
        <v>13735</v>
      </c>
    </row>
    <row r="7105" spans="1:3" hidden="1">
      <c r="A7105" s="126" t="s">
        <v>14362</v>
      </c>
      <c r="B7105" s="124" t="s">
        <v>14363</v>
      </c>
      <c r="C7105" s="20" t="s">
        <v>13735</v>
      </c>
    </row>
    <row r="7106" spans="1:3" hidden="1">
      <c r="A7106" s="126" t="s">
        <v>14364</v>
      </c>
      <c r="B7106" s="124" t="s">
        <v>14365</v>
      </c>
      <c r="C7106" s="20" t="s">
        <v>13735</v>
      </c>
    </row>
    <row r="7107" spans="1:3" hidden="1">
      <c r="A7107" s="126" t="s">
        <v>14366</v>
      </c>
      <c r="B7107" s="124" t="s">
        <v>14367</v>
      </c>
      <c r="C7107" s="20" t="s">
        <v>13735</v>
      </c>
    </row>
    <row r="7108" spans="1:3" hidden="1">
      <c r="A7108" s="126" t="s">
        <v>14368</v>
      </c>
      <c r="B7108" s="124" t="s">
        <v>14369</v>
      </c>
      <c r="C7108" s="20" t="s">
        <v>13735</v>
      </c>
    </row>
    <row r="7109" spans="1:3" hidden="1">
      <c r="A7109" s="126" t="s">
        <v>14370</v>
      </c>
      <c r="B7109" s="124" t="s">
        <v>14371</v>
      </c>
      <c r="C7109" s="20" t="s">
        <v>13735</v>
      </c>
    </row>
    <row r="7110" spans="1:3" hidden="1">
      <c r="A7110" s="126" t="s">
        <v>14372</v>
      </c>
      <c r="B7110" s="124" t="s">
        <v>14373</v>
      </c>
      <c r="C7110" s="20" t="s">
        <v>13735</v>
      </c>
    </row>
    <row r="7111" spans="1:3" hidden="1">
      <c r="A7111" s="126" t="s">
        <v>14374</v>
      </c>
      <c r="B7111" s="124" t="s">
        <v>14375</v>
      </c>
      <c r="C7111" s="20" t="s">
        <v>13735</v>
      </c>
    </row>
    <row r="7112" spans="1:3" hidden="1">
      <c r="A7112" s="126" t="s">
        <v>14376</v>
      </c>
      <c r="B7112" s="124" t="s">
        <v>14377</v>
      </c>
      <c r="C7112" s="20" t="s">
        <v>13735</v>
      </c>
    </row>
    <row r="7113" spans="1:3" hidden="1">
      <c r="A7113" s="126" t="s">
        <v>14378</v>
      </c>
      <c r="B7113" s="124" t="s">
        <v>14379</v>
      </c>
      <c r="C7113" s="20" t="s">
        <v>13735</v>
      </c>
    </row>
    <row r="7114" spans="1:3" hidden="1">
      <c r="A7114" s="126" t="s">
        <v>14380</v>
      </c>
      <c r="B7114" s="124" t="s">
        <v>14381</v>
      </c>
      <c r="C7114" s="20" t="s">
        <v>13735</v>
      </c>
    </row>
    <row r="7115" spans="1:3" hidden="1">
      <c r="A7115" s="126" t="s">
        <v>14382</v>
      </c>
      <c r="B7115" s="124" t="s">
        <v>14383</v>
      </c>
      <c r="C7115" s="20" t="s">
        <v>13735</v>
      </c>
    </row>
    <row r="7116" spans="1:3" hidden="1">
      <c r="A7116" s="126" t="s">
        <v>14384</v>
      </c>
      <c r="B7116" s="124" t="s">
        <v>14385</v>
      </c>
      <c r="C7116" s="20" t="s">
        <v>13735</v>
      </c>
    </row>
    <row r="7117" spans="1:3" hidden="1">
      <c r="A7117" s="126" t="s">
        <v>14386</v>
      </c>
      <c r="B7117" s="124" t="s">
        <v>14325</v>
      </c>
      <c r="C7117" s="20" t="s">
        <v>13735</v>
      </c>
    </row>
    <row r="7118" spans="1:3" hidden="1">
      <c r="A7118" s="126" t="s">
        <v>14387</v>
      </c>
      <c r="B7118" s="124" t="s">
        <v>14325</v>
      </c>
      <c r="C7118" s="20" t="s">
        <v>13735</v>
      </c>
    </row>
    <row r="7119" spans="1:3" hidden="1">
      <c r="A7119" s="126" t="s">
        <v>14388</v>
      </c>
      <c r="B7119" s="124" t="s">
        <v>14389</v>
      </c>
      <c r="C7119" s="20" t="s">
        <v>13735</v>
      </c>
    </row>
    <row r="7120" spans="1:3" hidden="1">
      <c r="A7120" s="126" t="s">
        <v>14390</v>
      </c>
      <c r="B7120" s="124" t="s">
        <v>14391</v>
      </c>
      <c r="C7120" s="20" t="s">
        <v>13735</v>
      </c>
    </row>
    <row r="7121" spans="1:3" hidden="1">
      <c r="A7121" s="126" t="s">
        <v>14392</v>
      </c>
      <c r="B7121" s="124" t="s">
        <v>14393</v>
      </c>
      <c r="C7121" s="20" t="s">
        <v>13735</v>
      </c>
    </row>
    <row r="7122" spans="1:3" hidden="1">
      <c r="A7122" s="126" t="s">
        <v>14394</v>
      </c>
      <c r="B7122" s="124" t="s">
        <v>14395</v>
      </c>
      <c r="C7122" s="20" t="s">
        <v>13735</v>
      </c>
    </row>
    <row r="7123" spans="1:3" hidden="1">
      <c r="A7123" s="126" t="s">
        <v>14396</v>
      </c>
      <c r="B7123" s="124" t="s">
        <v>14397</v>
      </c>
      <c r="C7123" s="20" t="s">
        <v>13735</v>
      </c>
    </row>
    <row r="7124" spans="1:3" hidden="1">
      <c r="A7124" s="126" t="s">
        <v>14398</v>
      </c>
      <c r="B7124" s="124" t="s">
        <v>14399</v>
      </c>
      <c r="C7124" s="20" t="s">
        <v>13735</v>
      </c>
    </row>
    <row r="7125" spans="1:3" hidden="1">
      <c r="A7125" s="126" t="s">
        <v>14400</v>
      </c>
      <c r="B7125" s="124" t="s">
        <v>14401</v>
      </c>
      <c r="C7125" s="20" t="s">
        <v>13735</v>
      </c>
    </row>
    <row r="7126" spans="1:3" hidden="1">
      <c r="A7126" s="126" t="s">
        <v>14402</v>
      </c>
      <c r="B7126" s="124" t="s">
        <v>14403</v>
      </c>
      <c r="C7126" s="20" t="s">
        <v>13735</v>
      </c>
    </row>
    <row r="7127" spans="1:3" hidden="1">
      <c r="A7127" s="126" t="s">
        <v>14404</v>
      </c>
      <c r="B7127" s="124" t="s">
        <v>14405</v>
      </c>
      <c r="C7127" s="20" t="s">
        <v>13735</v>
      </c>
    </row>
    <row r="7128" spans="1:3" hidden="1">
      <c r="A7128" s="126" t="s">
        <v>14406</v>
      </c>
      <c r="B7128" s="124" t="s">
        <v>14407</v>
      </c>
      <c r="C7128" s="20" t="s">
        <v>13735</v>
      </c>
    </row>
    <row r="7129" spans="1:3" hidden="1">
      <c r="A7129" s="126" t="s">
        <v>14408</v>
      </c>
      <c r="B7129" s="124" t="s">
        <v>14409</v>
      </c>
      <c r="C7129" s="20" t="s">
        <v>13735</v>
      </c>
    </row>
    <row r="7130" spans="1:3" hidden="1">
      <c r="A7130" s="126" t="s">
        <v>14410</v>
      </c>
      <c r="B7130" s="124" t="s">
        <v>14411</v>
      </c>
      <c r="C7130" s="20" t="s">
        <v>13735</v>
      </c>
    </row>
    <row r="7131" spans="1:3" hidden="1">
      <c r="A7131" s="126" t="s">
        <v>14412</v>
      </c>
      <c r="B7131" s="124" t="s">
        <v>14413</v>
      </c>
      <c r="C7131" s="20" t="s">
        <v>13735</v>
      </c>
    </row>
    <row r="7132" spans="1:3" hidden="1">
      <c r="A7132" s="126" t="s">
        <v>14414</v>
      </c>
      <c r="B7132" s="124" t="s">
        <v>14415</v>
      </c>
      <c r="C7132" s="20" t="s">
        <v>13735</v>
      </c>
    </row>
    <row r="7133" spans="1:3" hidden="1">
      <c r="A7133" s="126" t="s">
        <v>14416</v>
      </c>
      <c r="B7133" s="124" t="s">
        <v>14417</v>
      </c>
      <c r="C7133" s="20" t="s">
        <v>13735</v>
      </c>
    </row>
    <row r="7134" spans="1:3" hidden="1">
      <c r="A7134" s="126" t="s">
        <v>14418</v>
      </c>
      <c r="B7134" s="124" t="s">
        <v>14419</v>
      </c>
      <c r="C7134" s="20" t="s">
        <v>13735</v>
      </c>
    </row>
    <row r="7135" spans="1:3" hidden="1">
      <c r="A7135" s="126" t="s">
        <v>14420</v>
      </c>
      <c r="B7135" s="124" t="s">
        <v>14421</v>
      </c>
      <c r="C7135" s="20" t="s">
        <v>13735</v>
      </c>
    </row>
    <row r="7136" spans="1:3" hidden="1">
      <c r="A7136" s="126" t="s">
        <v>14422</v>
      </c>
      <c r="B7136" s="124" t="s">
        <v>14423</v>
      </c>
      <c r="C7136" s="20" t="s">
        <v>13735</v>
      </c>
    </row>
    <row r="7137" spans="1:3" hidden="1">
      <c r="A7137" s="126" t="s">
        <v>14424</v>
      </c>
      <c r="B7137" s="124" t="s">
        <v>14425</v>
      </c>
      <c r="C7137" s="20" t="s">
        <v>13735</v>
      </c>
    </row>
    <row r="7138" spans="1:3" hidden="1">
      <c r="A7138" s="126" t="s">
        <v>14426</v>
      </c>
      <c r="B7138" s="124" t="s">
        <v>14427</v>
      </c>
      <c r="C7138" s="20" t="s">
        <v>13735</v>
      </c>
    </row>
    <row r="7139" spans="1:3" hidden="1">
      <c r="A7139" s="126" t="s">
        <v>14428</v>
      </c>
      <c r="B7139" s="124" t="s">
        <v>14429</v>
      </c>
      <c r="C7139" s="20" t="s">
        <v>13735</v>
      </c>
    </row>
    <row r="7140" spans="1:3" hidden="1">
      <c r="A7140" s="126" t="s">
        <v>14430</v>
      </c>
      <c r="B7140" s="124" t="s">
        <v>14431</v>
      </c>
      <c r="C7140" s="20" t="s">
        <v>13735</v>
      </c>
    </row>
    <row r="7141" spans="1:3" hidden="1">
      <c r="A7141" s="126" t="s">
        <v>14432</v>
      </c>
      <c r="B7141" s="124" t="s">
        <v>14433</v>
      </c>
      <c r="C7141" s="20" t="s">
        <v>13735</v>
      </c>
    </row>
    <row r="7142" spans="1:3" hidden="1">
      <c r="A7142" s="126" t="s">
        <v>14434</v>
      </c>
      <c r="B7142" s="124" t="s">
        <v>14435</v>
      </c>
      <c r="C7142" s="20" t="s">
        <v>13735</v>
      </c>
    </row>
    <row r="7143" spans="1:3" hidden="1">
      <c r="A7143" s="126" t="s">
        <v>14436</v>
      </c>
      <c r="B7143" s="124" t="s">
        <v>14437</v>
      </c>
      <c r="C7143" s="20" t="s">
        <v>13735</v>
      </c>
    </row>
    <row r="7144" spans="1:3" hidden="1">
      <c r="A7144" s="126" t="s">
        <v>14438</v>
      </c>
      <c r="B7144" s="124" t="s">
        <v>14439</v>
      </c>
      <c r="C7144" s="20" t="s">
        <v>13735</v>
      </c>
    </row>
    <row r="7145" spans="1:3" hidden="1">
      <c r="A7145" s="126" t="s">
        <v>14440</v>
      </c>
      <c r="B7145" s="124" t="s">
        <v>14441</v>
      </c>
      <c r="C7145" s="20" t="s">
        <v>13735</v>
      </c>
    </row>
    <row r="7146" spans="1:3" hidden="1">
      <c r="A7146" s="126" t="s">
        <v>14442</v>
      </c>
      <c r="B7146" s="124" t="s">
        <v>14443</v>
      </c>
      <c r="C7146" s="20" t="s">
        <v>13735</v>
      </c>
    </row>
    <row r="7147" spans="1:3" hidden="1">
      <c r="A7147" s="126" t="s">
        <v>14444</v>
      </c>
      <c r="B7147" s="124" t="s">
        <v>14445</v>
      </c>
      <c r="C7147" s="20" t="s">
        <v>13735</v>
      </c>
    </row>
    <row r="7148" spans="1:3" hidden="1">
      <c r="A7148" s="126" t="s">
        <v>14446</v>
      </c>
      <c r="B7148" s="124" t="s">
        <v>14447</v>
      </c>
      <c r="C7148" s="20" t="s">
        <v>13735</v>
      </c>
    </row>
    <row r="7149" spans="1:3" hidden="1">
      <c r="A7149" s="126" t="s">
        <v>14448</v>
      </c>
      <c r="B7149" s="124" t="s">
        <v>14449</v>
      </c>
      <c r="C7149" s="20" t="s">
        <v>13735</v>
      </c>
    </row>
    <row r="7150" spans="1:3" hidden="1">
      <c r="A7150" s="126" t="s">
        <v>14450</v>
      </c>
      <c r="B7150" s="124" t="s">
        <v>14451</v>
      </c>
      <c r="C7150" s="20" t="s">
        <v>13735</v>
      </c>
    </row>
    <row r="7151" spans="1:3" hidden="1">
      <c r="A7151" s="126" t="s">
        <v>14452</v>
      </c>
      <c r="B7151" s="124" t="s">
        <v>14453</v>
      </c>
      <c r="C7151" s="20" t="s">
        <v>13735</v>
      </c>
    </row>
    <row r="7152" spans="1:3" hidden="1">
      <c r="A7152" s="126" t="s">
        <v>14454</v>
      </c>
      <c r="B7152" s="124" t="s">
        <v>14455</v>
      </c>
      <c r="C7152" s="20" t="s">
        <v>13735</v>
      </c>
    </row>
    <row r="7153" spans="1:3" hidden="1">
      <c r="A7153" s="126" t="s">
        <v>14456</v>
      </c>
      <c r="B7153" s="124" t="s">
        <v>14457</v>
      </c>
      <c r="C7153" s="20" t="s">
        <v>13735</v>
      </c>
    </row>
    <row r="7154" spans="1:3" hidden="1">
      <c r="A7154" s="126" t="s">
        <v>14458</v>
      </c>
      <c r="B7154" s="124" t="s">
        <v>14459</v>
      </c>
      <c r="C7154" s="20" t="s">
        <v>13735</v>
      </c>
    </row>
    <row r="7155" spans="1:3" hidden="1">
      <c r="A7155" s="126" t="s">
        <v>14460</v>
      </c>
      <c r="B7155" s="124" t="s">
        <v>14461</v>
      </c>
      <c r="C7155" s="20" t="s">
        <v>13735</v>
      </c>
    </row>
    <row r="7156" spans="1:3" hidden="1">
      <c r="A7156" s="126" t="s">
        <v>14462</v>
      </c>
      <c r="B7156" s="124" t="s">
        <v>14463</v>
      </c>
      <c r="C7156" s="20" t="s">
        <v>13735</v>
      </c>
    </row>
    <row r="7157" spans="1:3" hidden="1">
      <c r="A7157" s="126" t="s">
        <v>14464</v>
      </c>
      <c r="B7157" s="124" t="s">
        <v>14465</v>
      </c>
      <c r="C7157" s="20" t="s">
        <v>13735</v>
      </c>
    </row>
    <row r="7158" spans="1:3" hidden="1">
      <c r="A7158" s="126" t="s">
        <v>14466</v>
      </c>
      <c r="B7158" s="124" t="s">
        <v>14467</v>
      </c>
      <c r="C7158" s="20" t="s">
        <v>13735</v>
      </c>
    </row>
    <row r="7159" spans="1:3" hidden="1">
      <c r="A7159" s="126" t="s">
        <v>14468</v>
      </c>
      <c r="B7159" s="124" t="s">
        <v>14469</v>
      </c>
      <c r="C7159" s="20" t="s">
        <v>13735</v>
      </c>
    </row>
    <row r="7160" spans="1:3" hidden="1">
      <c r="A7160" s="126" t="s">
        <v>14470</v>
      </c>
      <c r="B7160" s="124" t="s">
        <v>14471</v>
      </c>
      <c r="C7160" s="20" t="s">
        <v>13735</v>
      </c>
    </row>
    <row r="7161" spans="1:3" hidden="1">
      <c r="A7161" s="126" t="s">
        <v>14472</v>
      </c>
      <c r="B7161" s="124" t="s">
        <v>14473</v>
      </c>
      <c r="C7161" s="20" t="s">
        <v>13735</v>
      </c>
    </row>
    <row r="7162" spans="1:3" hidden="1">
      <c r="A7162" s="126" t="s">
        <v>14474</v>
      </c>
      <c r="B7162" s="124" t="s">
        <v>14475</v>
      </c>
      <c r="C7162" s="20" t="s">
        <v>13735</v>
      </c>
    </row>
    <row r="7163" spans="1:3" hidden="1">
      <c r="A7163" s="126" t="s">
        <v>14476</v>
      </c>
      <c r="B7163" s="124" t="s">
        <v>14477</v>
      </c>
      <c r="C7163" s="20" t="s">
        <v>13735</v>
      </c>
    </row>
    <row r="7164" spans="1:3" hidden="1">
      <c r="A7164" s="126" t="s">
        <v>14478</v>
      </c>
      <c r="B7164" s="124" t="s">
        <v>14479</v>
      </c>
      <c r="C7164" s="20" t="s">
        <v>13735</v>
      </c>
    </row>
    <row r="7165" spans="1:3" hidden="1">
      <c r="A7165" s="126" t="s">
        <v>14480</v>
      </c>
      <c r="B7165" s="124" t="s">
        <v>14481</v>
      </c>
      <c r="C7165" s="20" t="s">
        <v>13735</v>
      </c>
    </row>
    <row r="7166" spans="1:3" hidden="1">
      <c r="A7166" s="126" t="s">
        <v>14482</v>
      </c>
      <c r="B7166" s="124" t="s">
        <v>14483</v>
      </c>
      <c r="C7166" s="20" t="s">
        <v>13735</v>
      </c>
    </row>
    <row r="7167" spans="1:3" hidden="1">
      <c r="A7167" s="126" t="s">
        <v>14484</v>
      </c>
      <c r="B7167" s="124" t="s">
        <v>14485</v>
      </c>
      <c r="C7167" s="20" t="s">
        <v>13735</v>
      </c>
    </row>
    <row r="7168" spans="1:3" hidden="1">
      <c r="A7168" s="126" t="s">
        <v>14486</v>
      </c>
      <c r="B7168" s="124" t="s">
        <v>14487</v>
      </c>
      <c r="C7168" s="20" t="s">
        <v>13735</v>
      </c>
    </row>
    <row r="7169" spans="1:3" hidden="1">
      <c r="A7169" s="126" t="s">
        <v>14488</v>
      </c>
      <c r="B7169" s="124" t="s">
        <v>14489</v>
      </c>
      <c r="C7169" s="20" t="s">
        <v>13735</v>
      </c>
    </row>
    <row r="7170" spans="1:3" hidden="1">
      <c r="A7170" s="126" t="s">
        <v>14490</v>
      </c>
      <c r="B7170" s="124" t="s">
        <v>14491</v>
      </c>
      <c r="C7170" s="20" t="s">
        <v>13735</v>
      </c>
    </row>
    <row r="7171" spans="1:3" hidden="1">
      <c r="A7171" s="126" t="s">
        <v>14492</v>
      </c>
      <c r="B7171" s="124" t="s">
        <v>14493</v>
      </c>
      <c r="C7171" s="20" t="s">
        <v>13735</v>
      </c>
    </row>
    <row r="7172" spans="1:3" hidden="1">
      <c r="A7172" s="126" t="s">
        <v>14494</v>
      </c>
      <c r="B7172" s="124" t="s">
        <v>14495</v>
      </c>
      <c r="C7172" s="20" t="s">
        <v>13735</v>
      </c>
    </row>
    <row r="7173" spans="1:3" hidden="1">
      <c r="A7173" s="126" t="s">
        <v>14496</v>
      </c>
      <c r="B7173" s="124" t="s">
        <v>14497</v>
      </c>
      <c r="C7173" s="20" t="s">
        <v>13735</v>
      </c>
    </row>
    <row r="7174" spans="1:3" hidden="1">
      <c r="A7174" s="126" t="s">
        <v>14498</v>
      </c>
      <c r="B7174" s="124" t="s">
        <v>14499</v>
      </c>
      <c r="C7174" s="20" t="s">
        <v>13735</v>
      </c>
    </row>
    <row r="7175" spans="1:3" hidden="1">
      <c r="A7175" s="126" t="s">
        <v>14500</v>
      </c>
      <c r="B7175" s="124" t="s">
        <v>14501</v>
      </c>
      <c r="C7175" s="20" t="s">
        <v>13735</v>
      </c>
    </row>
    <row r="7176" spans="1:3" hidden="1">
      <c r="A7176" s="126" t="s">
        <v>14502</v>
      </c>
      <c r="B7176" s="124" t="s">
        <v>14503</v>
      </c>
      <c r="C7176" s="20" t="s">
        <v>13735</v>
      </c>
    </row>
    <row r="7177" spans="1:3" hidden="1">
      <c r="A7177" s="126" t="s">
        <v>14504</v>
      </c>
      <c r="B7177" s="124" t="s">
        <v>14505</v>
      </c>
      <c r="C7177" s="20" t="s">
        <v>13735</v>
      </c>
    </row>
    <row r="7178" spans="1:3" hidden="1">
      <c r="A7178" s="126" t="s">
        <v>14506</v>
      </c>
      <c r="B7178" s="124" t="s">
        <v>14507</v>
      </c>
      <c r="C7178" s="20" t="s">
        <v>13735</v>
      </c>
    </row>
    <row r="7179" spans="1:3" hidden="1">
      <c r="A7179" s="126" t="s">
        <v>14508</v>
      </c>
      <c r="B7179" s="124" t="s">
        <v>14509</v>
      </c>
      <c r="C7179" s="20" t="s">
        <v>13735</v>
      </c>
    </row>
    <row r="7180" spans="1:3" hidden="1">
      <c r="A7180" s="126" t="s">
        <v>14510</v>
      </c>
      <c r="B7180" s="124" t="s">
        <v>14511</v>
      </c>
      <c r="C7180" s="20" t="s">
        <v>13735</v>
      </c>
    </row>
    <row r="7181" spans="1:3" hidden="1">
      <c r="A7181" s="126" t="s">
        <v>14512</v>
      </c>
      <c r="B7181" s="124" t="s">
        <v>14513</v>
      </c>
      <c r="C7181" s="20" t="s">
        <v>13735</v>
      </c>
    </row>
    <row r="7182" spans="1:3" hidden="1">
      <c r="A7182" s="126" t="s">
        <v>14514</v>
      </c>
      <c r="B7182" s="124" t="s">
        <v>14515</v>
      </c>
      <c r="C7182" s="20" t="s">
        <v>13735</v>
      </c>
    </row>
    <row r="7183" spans="1:3" hidden="1">
      <c r="A7183" s="126" t="s">
        <v>14516</v>
      </c>
      <c r="B7183" s="124" t="s">
        <v>14517</v>
      </c>
      <c r="C7183" s="20" t="s">
        <v>13735</v>
      </c>
    </row>
    <row r="7184" spans="1:3" hidden="1">
      <c r="A7184" s="126" t="s">
        <v>14518</v>
      </c>
      <c r="B7184" s="124" t="s">
        <v>14519</v>
      </c>
      <c r="C7184" s="20" t="s">
        <v>13735</v>
      </c>
    </row>
    <row r="7185" spans="1:3" hidden="1">
      <c r="A7185" s="126" t="s">
        <v>14520</v>
      </c>
      <c r="B7185" s="124" t="s">
        <v>14521</v>
      </c>
      <c r="C7185" s="20" t="s">
        <v>13735</v>
      </c>
    </row>
    <row r="7186" spans="1:3" hidden="1">
      <c r="A7186" s="126" t="s">
        <v>14522</v>
      </c>
      <c r="B7186" s="124" t="s">
        <v>14523</v>
      </c>
      <c r="C7186" s="20" t="s">
        <v>13735</v>
      </c>
    </row>
    <row r="7187" spans="1:3" hidden="1">
      <c r="A7187" s="126" t="s">
        <v>14524</v>
      </c>
      <c r="B7187" s="124" t="s">
        <v>14525</v>
      </c>
      <c r="C7187" s="20" t="s">
        <v>13735</v>
      </c>
    </row>
    <row r="7188" spans="1:3" hidden="1">
      <c r="A7188" s="126" t="s">
        <v>14526</v>
      </c>
      <c r="B7188" s="124" t="s">
        <v>14527</v>
      </c>
      <c r="C7188" s="20" t="s">
        <v>13735</v>
      </c>
    </row>
    <row r="7189" spans="1:3" hidden="1">
      <c r="A7189" s="126" t="s">
        <v>14528</v>
      </c>
      <c r="B7189" s="124" t="s">
        <v>14527</v>
      </c>
      <c r="C7189" s="20" t="s">
        <v>13735</v>
      </c>
    </row>
    <row r="7190" spans="1:3" hidden="1">
      <c r="A7190" s="126" t="s">
        <v>14529</v>
      </c>
      <c r="B7190" s="124" t="s">
        <v>14527</v>
      </c>
      <c r="C7190" s="20" t="s">
        <v>13735</v>
      </c>
    </row>
    <row r="7191" spans="1:3" hidden="1">
      <c r="A7191" s="126" t="s">
        <v>14530</v>
      </c>
      <c r="B7191" s="124" t="s">
        <v>14527</v>
      </c>
      <c r="C7191" s="20" t="s">
        <v>13735</v>
      </c>
    </row>
    <row r="7192" spans="1:3" hidden="1">
      <c r="A7192" s="126" t="s">
        <v>14531</v>
      </c>
      <c r="B7192" s="124" t="s">
        <v>14527</v>
      </c>
      <c r="C7192" s="20" t="s">
        <v>13735</v>
      </c>
    </row>
    <row r="7193" spans="1:3" hidden="1">
      <c r="A7193" s="126" t="s">
        <v>14532</v>
      </c>
      <c r="B7193" s="124" t="s">
        <v>14533</v>
      </c>
      <c r="C7193" s="20" t="s">
        <v>13735</v>
      </c>
    </row>
    <row r="7194" spans="1:3" hidden="1">
      <c r="A7194" s="126" t="s">
        <v>14534</v>
      </c>
      <c r="B7194" s="124" t="s">
        <v>14535</v>
      </c>
      <c r="C7194" s="20" t="s">
        <v>13735</v>
      </c>
    </row>
    <row r="7195" spans="1:3" hidden="1">
      <c r="A7195" s="126" t="s">
        <v>14536</v>
      </c>
      <c r="B7195" s="124" t="s">
        <v>14537</v>
      </c>
      <c r="C7195" s="20" t="s">
        <v>13735</v>
      </c>
    </row>
    <row r="7196" spans="1:3" hidden="1">
      <c r="A7196" s="126" t="s">
        <v>14538</v>
      </c>
      <c r="B7196" s="124" t="s">
        <v>14539</v>
      </c>
      <c r="C7196" s="20" t="s">
        <v>13735</v>
      </c>
    </row>
    <row r="7197" spans="1:3" hidden="1">
      <c r="A7197" s="126" t="s">
        <v>14540</v>
      </c>
      <c r="B7197" s="124" t="s">
        <v>14541</v>
      </c>
      <c r="C7197" s="20" t="s">
        <v>13735</v>
      </c>
    </row>
    <row r="7198" spans="1:3" hidden="1">
      <c r="A7198" s="126" t="s">
        <v>14542</v>
      </c>
      <c r="B7198" s="124" t="s">
        <v>14543</v>
      </c>
      <c r="C7198" s="20" t="s">
        <v>13735</v>
      </c>
    </row>
    <row r="7199" spans="1:3" hidden="1">
      <c r="A7199" s="126" t="s">
        <v>14544</v>
      </c>
      <c r="B7199" s="124" t="s">
        <v>14545</v>
      </c>
      <c r="C7199" s="20" t="s">
        <v>13735</v>
      </c>
    </row>
    <row r="7200" spans="1:3" hidden="1">
      <c r="A7200" s="126" t="s">
        <v>14546</v>
      </c>
      <c r="B7200" s="124" t="s">
        <v>14547</v>
      </c>
      <c r="C7200" s="20" t="s">
        <v>13735</v>
      </c>
    </row>
    <row r="7201" spans="1:3" hidden="1">
      <c r="A7201" s="126" t="s">
        <v>14548</v>
      </c>
      <c r="B7201" s="124" t="s">
        <v>14549</v>
      </c>
      <c r="C7201" s="20" t="s">
        <v>13735</v>
      </c>
    </row>
    <row r="7202" spans="1:3" hidden="1">
      <c r="A7202" s="126" t="s">
        <v>14550</v>
      </c>
      <c r="B7202" s="124" t="s">
        <v>14551</v>
      </c>
      <c r="C7202" s="20" t="s">
        <v>13735</v>
      </c>
    </row>
    <row r="7203" spans="1:3" hidden="1">
      <c r="A7203" s="126" t="s">
        <v>14552</v>
      </c>
      <c r="B7203" s="124" t="s">
        <v>14553</v>
      </c>
      <c r="C7203" s="20" t="s">
        <v>13735</v>
      </c>
    </row>
    <row r="7204" spans="1:3" hidden="1">
      <c r="A7204" s="126" t="s">
        <v>14554</v>
      </c>
      <c r="B7204" s="124" t="s">
        <v>14555</v>
      </c>
      <c r="C7204" s="20" t="s">
        <v>13735</v>
      </c>
    </row>
    <row r="7205" spans="1:3" hidden="1">
      <c r="A7205" s="126" t="s">
        <v>14556</v>
      </c>
      <c r="B7205" s="124" t="s">
        <v>14557</v>
      </c>
      <c r="C7205" s="20" t="s">
        <v>13735</v>
      </c>
    </row>
    <row r="7206" spans="1:3" hidden="1">
      <c r="A7206" s="126" t="s">
        <v>14558</v>
      </c>
      <c r="B7206" s="124" t="s">
        <v>14559</v>
      </c>
      <c r="C7206" s="20" t="s">
        <v>13735</v>
      </c>
    </row>
    <row r="7207" spans="1:3" hidden="1">
      <c r="A7207" s="126" t="s">
        <v>14560</v>
      </c>
      <c r="B7207" s="124" t="s">
        <v>14561</v>
      </c>
      <c r="C7207" s="20" t="s">
        <v>13735</v>
      </c>
    </row>
    <row r="7208" spans="1:3" hidden="1">
      <c r="A7208" s="126" t="s">
        <v>14562</v>
      </c>
      <c r="B7208" s="124" t="s">
        <v>14563</v>
      </c>
      <c r="C7208" s="20" t="s">
        <v>13735</v>
      </c>
    </row>
    <row r="7209" spans="1:3" hidden="1">
      <c r="A7209" s="126" t="s">
        <v>14564</v>
      </c>
      <c r="B7209" s="124" t="s">
        <v>14565</v>
      </c>
      <c r="C7209" s="20" t="s">
        <v>13735</v>
      </c>
    </row>
    <row r="7210" spans="1:3" hidden="1">
      <c r="A7210" s="126" t="s">
        <v>14566</v>
      </c>
      <c r="B7210" s="124" t="s">
        <v>14567</v>
      </c>
      <c r="C7210" s="20" t="s">
        <v>13735</v>
      </c>
    </row>
    <row r="7211" spans="1:3" hidden="1">
      <c r="A7211" s="126" t="s">
        <v>14568</v>
      </c>
      <c r="B7211" s="124" t="s">
        <v>14569</v>
      </c>
      <c r="C7211" s="20" t="s">
        <v>13735</v>
      </c>
    </row>
    <row r="7212" spans="1:3" hidden="1">
      <c r="A7212" s="126" t="s">
        <v>14570</v>
      </c>
      <c r="B7212" s="124" t="s">
        <v>14571</v>
      </c>
      <c r="C7212" s="20" t="s">
        <v>13735</v>
      </c>
    </row>
    <row r="7213" spans="1:3" hidden="1">
      <c r="A7213" s="126" t="s">
        <v>14572</v>
      </c>
      <c r="B7213" s="124" t="s">
        <v>14573</v>
      </c>
      <c r="C7213" s="20" t="s">
        <v>13735</v>
      </c>
    </row>
    <row r="7214" spans="1:3" hidden="1">
      <c r="A7214" s="126" t="s">
        <v>14574</v>
      </c>
      <c r="B7214" s="124" t="s">
        <v>14575</v>
      </c>
      <c r="C7214" s="20" t="s">
        <v>13735</v>
      </c>
    </row>
    <row r="7215" spans="1:3" hidden="1">
      <c r="A7215" s="126" t="s">
        <v>14576</v>
      </c>
      <c r="B7215" s="124" t="s">
        <v>14577</v>
      </c>
      <c r="C7215" s="20" t="s">
        <v>13735</v>
      </c>
    </row>
    <row r="7216" spans="1:3" hidden="1">
      <c r="A7216" s="126" t="s">
        <v>14578</v>
      </c>
      <c r="B7216" s="124" t="s">
        <v>14579</v>
      </c>
      <c r="C7216" s="20" t="s">
        <v>13735</v>
      </c>
    </row>
    <row r="7217" spans="1:3" hidden="1">
      <c r="A7217" s="126" t="s">
        <v>14580</v>
      </c>
      <c r="B7217" s="124" t="s">
        <v>14581</v>
      </c>
      <c r="C7217" s="20" t="s">
        <v>13735</v>
      </c>
    </row>
    <row r="7218" spans="1:3" hidden="1">
      <c r="A7218" s="126" t="s">
        <v>14582</v>
      </c>
      <c r="B7218" s="124" t="s">
        <v>14583</v>
      </c>
      <c r="C7218" s="20" t="s">
        <v>13735</v>
      </c>
    </row>
    <row r="7219" spans="1:3" hidden="1">
      <c r="A7219" s="126" t="s">
        <v>14584</v>
      </c>
      <c r="B7219" s="124" t="s">
        <v>14585</v>
      </c>
      <c r="C7219" s="20" t="s">
        <v>13735</v>
      </c>
    </row>
    <row r="7220" spans="1:3" hidden="1">
      <c r="A7220" s="126" t="s">
        <v>14586</v>
      </c>
      <c r="B7220" s="124" t="s">
        <v>14587</v>
      </c>
      <c r="C7220" s="20" t="s">
        <v>13735</v>
      </c>
    </row>
    <row r="7221" spans="1:3" hidden="1">
      <c r="A7221" s="126" t="s">
        <v>14588</v>
      </c>
      <c r="B7221" s="124" t="s">
        <v>14589</v>
      </c>
      <c r="C7221" s="20" t="s">
        <v>13735</v>
      </c>
    </row>
    <row r="7222" spans="1:3" hidden="1">
      <c r="A7222" s="126" t="s">
        <v>14590</v>
      </c>
      <c r="B7222" s="124" t="s">
        <v>14591</v>
      </c>
      <c r="C7222" s="20" t="s">
        <v>13735</v>
      </c>
    </row>
    <row r="7223" spans="1:3" hidden="1">
      <c r="A7223" s="126" t="s">
        <v>14592</v>
      </c>
      <c r="B7223" s="124" t="s">
        <v>14593</v>
      </c>
      <c r="C7223" s="20" t="s">
        <v>13735</v>
      </c>
    </row>
    <row r="7224" spans="1:3" hidden="1">
      <c r="A7224" s="126" t="s">
        <v>14594</v>
      </c>
      <c r="B7224" s="124" t="s">
        <v>14595</v>
      </c>
      <c r="C7224" s="20" t="s">
        <v>13735</v>
      </c>
    </row>
    <row r="7225" spans="1:3" hidden="1">
      <c r="A7225" s="126" t="s">
        <v>14596</v>
      </c>
      <c r="B7225" s="124" t="s">
        <v>14597</v>
      </c>
      <c r="C7225" s="20" t="s">
        <v>13735</v>
      </c>
    </row>
    <row r="7226" spans="1:3" hidden="1">
      <c r="A7226" s="126" t="s">
        <v>14598</v>
      </c>
      <c r="B7226" s="124" t="s">
        <v>14599</v>
      </c>
      <c r="C7226" s="20" t="s">
        <v>13735</v>
      </c>
    </row>
    <row r="7227" spans="1:3" hidden="1">
      <c r="A7227" s="126" t="s">
        <v>14600</v>
      </c>
      <c r="B7227" s="124" t="s">
        <v>14601</v>
      </c>
      <c r="C7227" s="20" t="s">
        <v>13735</v>
      </c>
    </row>
    <row r="7228" spans="1:3" hidden="1">
      <c r="A7228" s="126" t="s">
        <v>14602</v>
      </c>
      <c r="B7228" s="124" t="s">
        <v>14603</v>
      </c>
      <c r="C7228" s="20" t="s">
        <v>13735</v>
      </c>
    </row>
    <row r="7229" spans="1:3" hidden="1">
      <c r="A7229" s="126" t="s">
        <v>14604</v>
      </c>
      <c r="B7229" s="124" t="s">
        <v>14605</v>
      </c>
      <c r="C7229" s="20" t="s">
        <v>13735</v>
      </c>
    </row>
    <row r="7230" spans="1:3" hidden="1">
      <c r="A7230" s="126" t="s">
        <v>14606</v>
      </c>
      <c r="B7230" s="124" t="s">
        <v>14607</v>
      </c>
      <c r="C7230" s="20" t="s">
        <v>13735</v>
      </c>
    </row>
    <row r="7231" spans="1:3" hidden="1">
      <c r="A7231" s="126" t="s">
        <v>14608</v>
      </c>
      <c r="B7231" s="124" t="s">
        <v>14609</v>
      </c>
      <c r="C7231" s="20" t="s">
        <v>13735</v>
      </c>
    </row>
    <row r="7232" spans="1:3" hidden="1">
      <c r="A7232" s="126" t="s">
        <v>14610</v>
      </c>
      <c r="B7232" s="124" t="s">
        <v>14609</v>
      </c>
      <c r="C7232" s="20" t="s">
        <v>13735</v>
      </c>
    </row>
    <row r="7233" spans="1:3" hidden="1">
      <c r="A7233" s="126" t="s">
        <v>14611</v>
      </c>
      <c r="B7233" s="124" t="s">
        <v>14612</v>
      </c>
      <c r="C7233" s="20" t="s">
        <v>13735</v>
      </c>
    </row>
    <row r="7234" spans="1:3" hidden="1">
      <c r="A7234" s="126" t="s">
        <v>14613</v>
      </c>
      <c r="B7234" s="124" t="s">
        <v>14614</v>
      </c>
      <c r="C7234" s="20" t="s">
        <v>13735</v>
      </c>
    </row>
    <row r="7235" spans="1:3" hidden="1">
      <c r="A7235" s="126" t="s">
        <v>14615</v>
      </c>
      <c r="B7235" s="124" t="s">
        <v>14616</v>
      </c>
      <c r="C7235" s="20" t="s">
        <v>13735</v>
      </c>
    </row>
    <row r="7236" spans="1:3" hidden="1">
      <c r="A7236" s="126" t="s">
        <v>14617</v>
      </c>
      <c r="B7236" s="124" t="s">
        <v>14618</v>
      </c>
      <c r="C7236" s="20" t="s">
        <v>13735</v>
      </c>
    </row>
    <row r="7237" spans="1:3" hidden="1">
      <c r="A7237" s="126" t="s">
        <v>14619</v>
      </c>
      <c r="B7237" s="124" t="s">
        <v>14620</v>
      </c>
      <c r="C7237" s="20" t="s">
        <v>13735</v>
      </c>
    </row>
    <row r="7238" spans="1:3" hidden="1">
      <c r="A7238" s="126" t="s">
        <v>14621</v>
      </c>
      <c r="B7238" s="124" t="s">
        <v>14622</v>
      </c>
      <c r="C7238" s="20" t="s">
        <v>13735</v>
      </c>
    </row>
    <row r="7239" spans="1:3" hidden="1">
      <c r="A7239" s="126" t="s">
        <v>14623</v>
      </c>
      <c r="B7239" s="124" t="s">
        <v>14624</v>
      </c>
      <c r="C7239" s="20" t="s">
        <v>13735</v>
      </c>
    </row>
    <row r="7240" spans="1:3" hidden="1">
      <c r="A7240" s="126" t="s">
        <v>14625</v>
      </c>
      <c r="B7240" s="124" t="s">
        <v>14626</v>
      </c>
      <c r="C7240" s="20" t="s">
        <v>13735</v>
      </c>
    </row>
    <row r="7241" spans="1:3" hidden="1">
      <c r="A7241" s="126" t="s">
        <v>14627</v>
      </c>
      <c r="B7241" s="124" t="s">
        <v>14628</v>
      </c>
      <c r="C7241" s="20" t="s">
        <v>13735</v>
      </c>
    </row>
    <row r="7242" spans="1:3" hidden="1">
      <c r="A7242" s="126" t="s">
        <v>14629</v>
      </c>
      <c r="B7242" s="124" t="s">
        <v>14630</v>
      </c>
      <c r="C7242" s="20" t="s">
        <v>13735</v>
      </c>
    </row>
    <row r="7243" spans="1:3" hidden="1">
      <c r="A7243" s="126" t="s">
        <v>14631</v>
      </c>
      <c r="B7243" s="124" t="s">
        <v>14632</v>
      </c>
      <c r="C7243" s="20" t="s">
        <v>13735</v>
      </c>
    </row>
    <row r="7244" spans="1:3" hidden="1">
      <c r="A7244" s="126" t="s">
        <v>14633</v>
      </c>
      <c r="B7244" s="124" t="s">
        <v>14634</v>
      </c>
      <c r="C7244" s="20" t="s">
        <v>13735</v>
      </c>
    </row>
    <row r="7245" spans="1:3" hidden="1">
      <c r="A7245" s="126" t="s">
        <v>14635</v>
      </c>
      <c r="B7245" s="124" t="s">
        <v>14636</v>
      </c>
      <c r="C7245" s="20" t="s">
        <v>13735</v>
      </c>
    </row>
    <row r="7246" spans="1:3" hidden="1">
      <c r="A7246" s="126" t="s">
        <v>14637</v>
      </c>
      <c r="B7246" s="124" t="s">
        <v>14638</v>
      </c>
      <c r="C7246" s="20" t="s">
        <v>13735</v>
      </c>
    </row>
    <row r="7247" spans="1:3" hidden="1">
      <c r="A7247" s="126" t="s">
        <v>14639</v>
      </c>
      <c r="B7247" s="124" t="s">
        <v>14640</v>
      </c>
      <c r="C7247" s="20" t="s">
        <v>13735</v>
      </c>
    </row>
    <row r="7248" spans="1:3" hidden="1">
      <c r="A7248" s="126" t="s">
        <v>14641</v>
      </c>
      <c r="B7248" s="124" t="s">
        <v>14642</v>
      </c>
      <c r="C7248" s="20" t="s">
        <v>13735</v>
      </c>
    </row>
    <row r="7249" spans="1:3" hidden="1">
      <c r="A7249" s="126" t="s">
        <v>14643</v>
      </c>
      <c r="B7249" s="124" t="s">
        <v>14644</v>
      </c>
      <c r="C7249" s="20" t="s">
        <v>13735</v>
      </c>
    </row>
    <row r="7250" spans="1:3" hidden="1">
      <c r="A7250" s="126" t="s">
        <v>14645</v>
      </c>
      <c r="B7250" s="124" t="s">
        <v>14646</v>
      </c>
      <c r="C7250" s="20" t="s">
        <v>13735</v>
      </c>
    </row>
    <row r="7251" spans="1:3" hidden="1">
      <c r="A7251" s="126" t="s">
        <v>14647</v>
      </c>
      <c r="B7251" s="124" t="s">
        <v>14648</v>
      </c>
      <c r="C7251" s="20" t="s">
        <v>13735</v>
      </c>
    </row>
    <row r="7252" spans="1:3" hidden="1">
      <c r="A7252" s="126" t="s">
        <v>14649</v>
      </c>
      <c r="B7252" s="124" t="s">
        <v>14650</v>
      </c>
      <c r="C7252" s="20" t="s">
        <v>13735</v>
      </c>
    </row>
    <row r="7253" spans="1:3" hidden="1">
      <c r="A7253" s="126" t="s">
        <v>14651</v>
      </c>
      <c r="B7253" s="124" t="s">
        <v>14652</v>
      </c>
      <c r="C7253" s="20" t="s">
        <v>13735</v>
      </c>
    </row>
    <row r="7254" spans="1:3" hidden="1">
      <c r="A7254" s="126" t="s">
        <v>14653</v>
      </c>
      <c r="B7254" s="124" t="s">
        <v>14654</v>
      </c>
      <c r="C7254" s="20" t="s">
        <v>13735</v>
      </c>
    </row>
    <row r="7255" spans="1:3" hidden="1">
      <c r="A7255" s="126" t="s">
        <v>14655</v>
      </c>
      <c r="B7255" s="124" t="s">
        <v>14656</v>
      </c>
      <c r="C7255" s="20" t="s">
        <v>13735</v>
      </c>
    </row>
    <row r="7256" spans="1:3" hidden="1">
      <c r="A7256" s="126" t="s">
        <v>14657</v>
      </c>
      <c r="B7256" s="124" t="s">
        <v>14658</v>
      </c>
      <c r="C7256" s="20" t="s">
        <v>13735</v>
      </c>
    </row>
    <row r="7257" spans="1:3" hidden="1">
      <c r="A7257" s="126" t="s">
        <v>14659</v>
      </c>
      <c r="B7257" s="124" t="s">
        <v>14660</v>
      </c>
      <c r="C7257" s="20" t="s">
        <v>13735</v>
      </c>
    </row>
    <row r="7258" spans="1:3" hidden="1">
      <c r="A7258" s="126" t="s">
        <v>14661</v>
      </c>
      <c r="B7258" s="124" t="s">
        <v>14662</v>
      </c>
      <c r="C7258" s="20" t="s">
        <v>13735</v>
      </c>
    </row>
    <row r="7259" spans="1:3" hidden="1">
      <c r="A7259" s="126" t="s">
        <v>14663</v>
      </c>
      <c r="B7259" s="124" t="s">
        <v>14664</v>
      </c>
      <c r="C7259" s="20" t="s">
        <v>13735</v>
      </c>
    </row>
    <row r="7260" spans="1:3" hidden="1">
      <c r="A7260" s="126" t="s">
        <v>14665</v>
      </c>
      <c r="B7260" s="124" t="s">
        <v>14666</v>
      </c>
      <c r="C7260" s="20" t="s">
        <v>13735</v>
      </c>
    </row>
    <row r="7261" spans="1:3" hidden="1">
      <c r="A7261" s="126" t="s">
        <v>14667</v>
      </c>
      <c r="B7261" s="124" t="s">
        <v>14668</v>
      </c>
      <c r="C7261" s="20" t="s">
        <v>13735</v>
      </c>
    </row>
    <row r="7262" spans="1:3" hidden="1">
      <c r="A7262" s="126" t="s">
        <v>14669</v>
      </c>
      <c r="B7262" s="124" t="s">
        <v>14670</v>
      </c>
      <c r="C7262" s="20" t="s">
        <v>13735</v>
      </c>
    </row>
    <row r="7263" spans="1:3" hidden="1">
      <c r="A7263" s="126" t="s">
        <v>14671</v>
      </c>
      <c r="B7263" s="124" t="s">
        <v>14672</v>
      </c>
      <c r="C7263" s="20" t="s">
        <v>13735</v>
      </c>
    </row>
    <row r="7264" spans="1:3" hidden="1">
      <c r="A7264" s="126" t="s">
        <v>14673</v>
      </c>
      <c r="B7264" s="124" t="s">
        <v>14674</v>
      </c>
      <c r="C7264" s="20" t="s">
        <v>13735</v>
      </c>
    </row>
    <row r="7265" spans="1:3" hidden="1">
      <c r="A7265" s="126" t="s">
        <v>14675</v>
      </c>
      <c r="B7265" s="124" t="s">
        <v>14676</v>
      </c>
      <c r="C7265" s="20" t="s">
        <v>13735</v>
      </c>
    </row>
    <row r="7266" spans="1:3" hidden="1">
      <c r="A7266" s="126" t="s">
        <v>14677</v>
      </c>
      <c r="B7266" s="124" t="s">
        <v>14678</v>
      </c>
      <c r="C7266" s="20" t="s">
        <v>13735</v>
      </c>
    </row>
    <row r="7267" spans="1:3" hidden="1">
      <c r="A7267" s="126" t="s">
        <v>14679</v>
      </c>
      <c r="B7267" s="124" t="s">
        <v>14680</v>
      </c>
      <c r="C7267" s="20" t="s">
        <v>13735</v>
      </c>
    </row>
    <row r="7268" spans="1:3" hidden="1">
      <c r="A7268" s="126" t="s">
        <v>14681</v>
      </c>
      <c r="B7268" s="124" t="s">
        <v>14682</v>
      </c>
      <c r="C7268" s="20" t="s">
        <v>13735</v>
      </c>
    </row>
    <row r="7269" spans="1:3" hidden="1">
      <c r="A7269" s="126" t="s">
        <v>14683</v>
      </c>
      <c r="B7269" s="124" t="s">
        <v>14684</v>
      </c>
      <c r="C7269" s="20" t="s">
        <v>13735</v>
      </c>
    </row>
    <row r="7270" spans="1:3" hidden="1">
      <c r="A7270" s="126" t="s">
        <v>14685</v>
      </c>
      <c r="B7270" s="124" t="s">
        <v>14686</v>
      </c>
      <c r="C7270" s="20" t="s">
        <v>13735</v>
      </c>
    </row>
    <row r="7271" spans="1:3" hidden="1">
      <c r="A7271" s="126" t="s">
        <v>14687</v>
      </c>
      <c r="B7271" s="124" t="s">
        <v>14688</v>
      </c>
      <c r="C7271" s="20" t="s">
        <v>13735</v>
      </c>
    </row>
    <row r="7272" spans="1:3" hidden="1">
      <c r="A7272" s="126" t="s">
        <v>14689</v>
      </c>
      <c r="B7272" s="124" t="s">
        <v>14690</v>
      </c>
      <c r="C7272" s="20" t="s">
        <v>13735</v>
      </c>
    </row>
    <row r="7273" spans="1:3" hidden="1">
      <c r="A7273" s="126" t="s">
        <v>14691</v>
      </c>
      <c r="B7273" s="124" t="s">
        <v>14692</v>
      </c>
      <c r="C7273" s="20" t="s">
        <v>13735</v>
      </c>
    </row>
    <row r="7274" spans="1:3" hidden="1">
      <c r="A7274" s="126" t="s">
        <v>14693</v>
      </c>
      <c r="B7274" s="124" t="s">
        <v>14694</v>
      </c>
      <c r="C7274" s="20" t="s">
        <v>13735</v>
      </c>
    </row>
    <row r="7275" spans="1:3" hidden="1">
      <c r="A7275" s="126" t="s">
        <v>14695</v>
      </c>
      <c r="B7275" s="124" t="s">
        <v>14696</v>
      </c>
      <c r="C7275" s="20" t="s">
        <v>13735</v>
      </c>
    </row>
    <row r="7276" spans="1:3" hidden="1">
      <c r="A7276" s="126" t="s">
        <v>14697</v>
      </c>
      <c r="B7276" s="124" t="s">
        <v>14698</v>
      </c>
      <c r="C7276" s="20" t="s">
        <v>13735</v>
      </c>
    </row>
    <row r="7277" spans="1:3" hidden="1">
      <c r="A7277" s="126" t="s">
        <v>14699</v>
      </c>
      <c r="B7277" s="124" t="s">
        <v>14700</v>
      </c>
      <c r="C7277" s="20" t="s">
        <v>13735</v>
      </c>
    </row>
    <row r="7278" spans="1:3" hidden="1">
      <c r="A7278" s="126" t="s">
        <v>14701</v>
      </c>
      <c r="B7278" s="124" t="s">
        <v>14702</v>
      </c>
      <c r="C7278" s="20" t="s">
        <v>13735</v>
      </c>
    </row>
    <row r="7279" spans="1:3" hidden="1">
      <c r="A7279" s="126" t="s">
        <v>14703</v>
      </c>
      <c r="B7279" s="124" t="s">
        <v>14704</v>
      </c>
      <c r="C7279" s="20" t="s">
        <v>13735</v>
      </c>
    </row>
    <row r="7280" spans="1:3" hidden="1">
      <c r="A7280" s="126" t="s">
        <v>14705</v>
      </c>
      <c r="B7280" s="124" t="s">
        <v>14706</v>
      </c>
      <c r="C7280" s="20" t="s">
        <v>13735</v>
      </c>
    </row>
    <row r="7281" spans="1:3" hidden="1">
      <c r="A7281" s="126" t="s">
        <v>14707</v>
      </c>
      <c r="B7281" s="124" t="s">
        <v>14708</v>
      </c>
      <c r="C7281" s="20" t="s">
        <v>13735</v>
      </c>
    </row>
    <row r="7282" spans="1:3" hidden="1">
      <c r="A7282" s="126" t="s">
        <v>14709</v>
      </c>
      <c r="B7282" s="124" t="s">
        <v>14710</v>
      </c>
      <c r="C7282" s="20" t="s">
        <v>13735</v>
      </c>
    </row>
    <row r="7283" spans="1:3" hidden="1">
      <c r="A7283" s="126" t="s">
        <v>14711</v>
      </c>
      <c r="B7283" s="124" t="s">
        <v>14712</v>
      </c>
      <c r="C7283" s="20" t="s">
        <v>13735</v>
      </c>
    </row>
    <row r="7284" spans="1:3" hidden="1">
      <c r="A7284" s="126" t="s">
        <v>14713</v>
      </c>
      <c r="B7284" s="124" t="s">
        <v>14714</v>
      </c>
      <c r="C7284" s="20" t="s">
        <v>13735</v>
      </c>
    </row>
    <row r="7285" spans="1:3" hidden="1">
      <c r="A7285" s="126" t="s">
        <v>14715</v>
      </c>
      <c r="B7285" s="124" t="s">
        <v>14716</v>
      </c>
      <c r="C7285" s="20" t="s">
        <v>13735</v>
      </c>
    </row>
    <row r="7286" spans="1:3" hidden="1">
      <c r="A7286" s="126" t="s">
        <v>14717</v>
      </c>
      <c r="B7286" s="124" t="s">
        <v>14718</v>
      </c>
      <c r="C7286" s="20" t="s">
        <v>13735</v>
      </c>
    </row>
    <row r="7287" spans="1:3" hidden="1">
      <c r="A7287" s="126" t="s">
        <v>14719</v>
      </c>
      <c r="B7287" s="124" t="s">
        <v>14720</v>
      </c>
      <c r="C7287" s="20" t="s">
        <v>13735</v>
      </c>
    </row>
    <row r="7288" spans="1:3" hidden="1">
      <c r="A7288" s="126" t="s">
        <v>14721</v>
      </c>
      <c r="B7288" s="124" t="s">
        <v>14722</v>
      </c>
      <c r="C7288" s="20" t="s">
        <v>13735</v>
      </c>
    </row>
    <row r="7289" spans="1:3" hidden="1">
      <c r="A7289" s="126" t="s">
        <v>14723</v>
      </c>
      <c r="B7289" s="124" t="s">
        <v>14724</v>
      </c>
      <c r="C7289" s="20" t="s">
        <v>13735</v>
      </c>
    </row>
    <row r="7290" spans="1:3" hidden="1">
      <c r="A7290" s="126" t="s">
        <v>14725</v>
      </c>
      <c r="B7290" s="124" t="s">
        <v>14726</v>
      </c>
      <c r="C7290" s="20" t="s">
        <v>13735</v>
      </c>
    </row>
    <row r="7291" spans="1:3" hidden="1">
      <c r="A7291" s="126" t="s">
        <v>14727</v>
      </c>
      <c r="B7291" s="124" t="s">
        <v>14728</v>
      </c>
      <c r="C7291" s="20" t="s">
        <v>13735</v>
      </c>
    </row>
    <row r="7292" spans="1:3" hidden="1">
      <c r="A7292" s="126" t="s">
        <v>14729</v>
      </c>
      <c r="B7292" s="124" t="s">
        <v>14730</v>
      </c>
      <c r="C7292" s="20" t="s">
        <v>13735</v>
      </c>
    </row>
    <row r="7293" spans="1:3" hidden="1">
      <c r="A7293" s="126" t="s">
        <v>14731</v>
      </c>
      <c r="B7293" s="124" t="s">
        <v>14732</v>
      </c>
      <c r="C7293" s="20" t="s">
        <v>13735</v>
      </c>
    </row>
    <row r="7294" spans="1:3" hidden="1">
      <c r="A7294" s="126" t="s">
        <v>14733</v>
      </c>
      <c r="B7294" s="124" t="s">
        <v>14734</v>
      </c>
      <c r="C7294" s="20" t="s">
        <v>13735</v>
      </c>
    </row>
    <row r="7295" spans="1:3" hidden="1">
      <c r="A7295" s="126" t="s">
        <v>14735</v>
      </c>
      <c r="B7295" s="124" t="s">
        <v>14736</v>
      </c>
      <c r="C7295" s="20" t="s">
        <v>13735</v>
      </c>
    </row>
    <row r="7296" spans="1:3" hidden="1">
      <c r="A7296" s="126" t="s">
        <v>14737</v>
      </c>
      <c r="B7296" s="124" t="s">
        <v>14738</v>
      </c>
      <c r="C7296" s="20" t="s">
        <v>13735</v>
      </c>
    </row>
    <row r="7297" spans="1:3" hidden="1">
      <c r="A7297" s="126" t="s">
        <v>14739</v>
      </c>
      <c r="B7297" s="124" t="s">
        <v>14740</v>
      </c>
      <c r="C7297" s="20" t="s">
        <v>13735</v>
      </c>
    </row>
    <row r="7298" spans="1:3" hidden="1">
      <c r="A7298" s="126" t="s">
        <v>14741</v>
      </c>
      <c r="B7298" s="124" t="s">
        <v>14742</v>
      </c>
      <c r="C7298" s="20" t="s">
        <v>13735</v>
      </c>
    </row>
    <row r="7299" spans="1:3" hidden="1">
      <c r="A7299" s="126" t="s">
        <v>14743</v>
      </c>
      <c r="B7299" s="124" t="s">
        <v>14744</v>
      </c>
      <c r="C7299" s="20" t="s">
        <v>13735</v>
      </c>
    </row>
    <row r="7300" spans="1:3" hidden="1">
      <c r="A7300" s="126" t="s">
        <v>14745</v>
      </c>
      <c r="B7300" s="124" t="s">
        <v>14746</v>
      </c>
      <c r="C7300" s="20" t="s">
        <v>13735</v>
      </c>
    </row>
    <row r="7301" spans="1:3" hidden="1">
      <c r="A7301" s="126" t="s">
        <v>14747</v>
      </c>
      <c r="B7301" s="124" t="s">
        <v>14748</v>
      </c>
      <c r="C7301" s="20" t="s">
        <v>13735</v>
      </c>
    </row>
    <row r="7302" spans="1:3" hidden="1">
      <c r="A7302" s="126" t="s">
        <v>14749</v>
      </c>
      <c r="B7302" s="124" t="s">
        <v>14750</v>
      </c>
      <c r="C7302" s="20" t="s">
        <v>13735</v>
      </c>
    </row>
    <row r="7303" spans="1:3" hidden="1">
      <c r="A7303" s="126" t="s">
        <v>14751</v>
      </c>
      <c r="B7303" s="124" t="s">
        <v>14752</v>
      </c>
      <c r="C7303" s="20" t="s">
        <v>13735</v>
      </c>
    </row>
    <row r="7304" spans="1:3" hidden="1">
      <c r="A7304" s="126" t="s">
        <v>14753</v>
      </c>
      <c r="B7304" s="124" t="s">
        <v>14754</v>
      </c>
      <c r="C7304" s="20" t="s">
        <v>13735</v>
      </c>
    </row>
    <row r="7305" spans="1:3" hidden="1">
      <c r="A7305" s="126" t="s">
        <v>14755</v>
      </c>
      <c r="B7305" s="124" t="s">
        <v>14756</v>
      </c>
      <c r="C7305" s="20" t="s">
        <v>13735</v>
      </c>
    </row>
    <row r="7306" spans="1:3" hidden="1">
      <c r="A7306" s="126" t="s">
        <v>14757</v>
      </c>
      <c r="B7306" s="124" t="s">
        <v>14758</v>
      </c>
      <c r="C7306" s="20" t="s">
        <v>13735</v>
      </c>
    </row>
    <row r="7307" spans="1:3" hidden="1">
      <c r="A7307" s="126" t="s">
        <v>14759</v>
      </c>
      <c r="B7307" s="124" t="s">
        <v>14760</v>
      </c>
      <c r="C7307" s="20" t="s">
        <v>13735</v>
      </c>
    </row>
    <row r="7308" spans="1:3" hidden="1">
      <c r="A7308" s="126" t="s">
        <v>14761</v>
      </c>
      <c r="B7308" s="124" t="s">
        <v>14762</v>
      </c>
      <c r="C7308" s="20" t="s">
        <v>13735</v>
      </c>
    </row>
    <row r="7309" spans="1:3" hidden="1">
      <c r="A7309" s="126" t="s">
        <v>14763</v>
      </c>
      <c r="B7309" s="124" t="s">
        <v>14764</v>
      </c>
      <c r="C7309" s="20" t="s">
        <v>13735</v>
      </c>
    </row>
    <row r="7310" spans="1:3" hidden="1">
      <c r="A7310" s="126" t="s">
        <v>14765</v>
      </c>
      <c r="B7310" s="124" t="s">
        <v>14766</v>
      </c>
      <c r="C7310" s="20" t="s">
        <v>13735</v>
      </c>
    </row>
    <row r="7311" spans="1:3" hidden="1">
      <c r="A7311" s="126" t="s">
        <v>14767</v>
      </c>
      <c r="B7311" s="124" t="s">
        <v>14768</v>
      </c>
      <c r="C7311" s="20" t="s">
        <v>13735</v>
      </c>
    </row>
    <row r="7312" spans="1:3" hidden="1">
      <c r="A7312" s="126" t="s">
        <v>14769</v>
      </c>
      <c r="B7312" s="124" t="s">
        <v>14770</v>
      </c>
      <c r="C7312" s="20" t="s">
        <v>13735</v>
      </c>
    </row>
    <row r="7313" spans="1:3" hidden="1">
      <c r="A7313" s="126" t="s">
        <v>14771</v>
      </c>
      <c r="B7313" s="124" t="s">
        <v>14772</v>
      </c>
      <c r="C7313" s="20" t="s">
        <v>13735</v>
      </c>
    </row>
    <row r="7314" spans="1:3" hidden="1">
      <c r="A7314" s="126" t="s">
        <v>14773</v>
      </c>
      <c r="B7314" s="124" t="s">
        <v>14774</v>
      </c>
      <c r="C7314" s="20" t="s">
        <v>13735</v>
      </c>
    </row>
    <row r="7315" spans="1:3" hidden="1">
      <c r="A7315" s="126" t="s">
        <v>14775</v>
      </c>
      <c r="B7315" s="124" t="s">
        <v>14776</v>
      </c>
      <c r="C7315" s="20" t="s">
        <v>13735</v>
      </c>
    </row>
    <row r="7316" spans="1:3" hidden="1">
      <c r="A7316" s="126" t="s">
        <v>14777</v>
      </c>
      <c r="B7316" s="124" t="s">
        <v>14778</v>
      </c>
      <c r="C7316" s="20" t="s">
        <v>13735</v>
      </c>
    </row>
    <row r="7317" spans="1:3" hidden="1">
      <c r="A7317" s="126" t="s">
        <v>14779</v>
      </c>
      <c r="B7317" s="124" t="s">
        <v>14780</v>
      </c>
      <c r="C7317" s="20" t="s">
        <v>13735</v>
      </c>
    </row>
    <row r="7318" spans="1:3" hidden="1">
      <c r="A7318" s="126" t="s">
        <v>14781</v>
      </c>
      <c r="B7318" s="124" t="s">
        <v>14782</v>
      </c>
      <c r="C7318" s="20" t="s">
        <v>13735</v>
      </c>
    </row>
    <row r="7319" spans="1:3" hidden="1">
      <c r="A7319" s="126" t="s">
        <v>14783</v>
      </c>
      <c r="B7319" s="124" t="s">
        <v>14784</v>
      </c>
      <c r="C7319" s="20" t="s">
        <v>13735</v>
      </c>
    </row>
    <row r="7320" spans="1:3" hidden="1">
      <c r="A7320" s="126" t="s">
        <v>14785</v>
      </c>
      <c r="B7320" s="124" t="s">
        <v>14786</v>
      </c>
      <c r="C7320" s="20" t="s">
        <v>13735</v>
      </c>
    </row>
    <row r="7321" spans="1:3" hidden="1">
      <c r="A7321" s="126" t="s">
        <v>14787</v>
      </c>
      <c r="B7321" s="124" t="s">
        <v>14788</v>
      </c>
      <c r="C7321" s="20" t="s">
        <v>13735</v>
      </c>
    </row>
    <row r="7322" spans="1:3" hidden="1">
      <c r="A7322" s="126" t="s">
        <v>14789</v>
      </c>
      <c r="B7322" s="124" t="s">
        <v>14790</v>
      </c>
      <c r="C7322" s="20" t="s">
        <v>13735</v>
      </c>
    </row>
    <row r="7323" spans="1:3" hidden="1">
      <c r="A7323" s="126" t="s">
        <v>14791</v>
      </c>
      <c r="B7323" s="124" t="s">
        <v>14792</v>
      </c>
      <c r="C7323" s="20" t="s">
        <v>13735</v>
      </c>
    </row>
    <row r="7324" spans="1:3" hidden="1">
      <c r="A7324" s="126" t="s">
        <v>14793</v>
      </c>
      <c r="B7324" s="124" t="s">
        <v>14794</v>
      </c>
      <c r="C7324" s="20" t="s">
        <v>13735</v>
      </c>
    </row>
    <row r="7325" spans="1:3" hidden="1">
      <c r="A7325" s="126" t="s">
        <v>14795</v>
      </c>
      <c r="B7325" s="124" t="s">
        <v>14796</v>
      </c>
      <c r="C7325" s="20" t="s">
        <v>13735</v>
      </c>
    </row>
    <row r="7326" spans="1:3" hidden="1">
      <c r="A7326" s="126" t="s">
        <v>14797</v>
      </c>
      <c r="B7326" s="124" t="s">
        <v>14798</v>
      </c>
      <c r="C7326" s="20" t="s">
        <v>13735</v>
      </c>
    </row>
    <row r="7327" spans="1:3" hidden="1">
      <c r="A7327" s="126" t="s">
        <v>14799</v>
      </c>
      <c r="B7327" s="124" t="s">
        <v>14800</v>
      </c>
      <c r="C7327" s="20" t="s">
        <v>13735</v>
      </c>
    </row>
    <row r="7328" spans="1:3" hidden="1">
      <c r="A7328" s="126" t="s">
        <v>14801</v>
      </c>
      <c r="B7328" s="124" t="s">
        <v>14802</v>
      </c>
      <c r="C7328" s="20" t="s">
        <v>13735</v>
      </c>
    </row>
    <row r="7329" spans="1:3" hidden="1">
      <c r="A7329" s="126" t="s">
        <v>14803</v>
      </c>
      <c r="B7329" s="124" t="s">
        <v>14804</v>
      </c>
      <c r="C7329" s="20" t="s">
        <v>13735</v>
      </c>
    </row>
    <row r="7330" spans="1:3" hidden="1">
      <c r="A7330" s="126" t="s">
        <v>14805</v>
      </c>
      <c r="B7330" s="124" t="s">
        <v>14806</v>
      </c>
      <c r="C7330" s="20" t="s">
        <v>13735</v>
      </c>
    </row>
    <row r="7331" spans="1:3" hidden="1">
      <c r="A7331" s="126" t="s">
        <v>14807</v>
      </c>
      <c r="B7331" s="124" t="s">
        <v>14808</v>
      </c>
      <c r="C7331" s="20" t="s">
        <v>13735</v>
      </c>
    </row>
    <row r="7332" spans="1:3" hidden="1">
      <c r="A7332" s="126" t="s">
        <v>14809</v>
      </c>
      <c r="B7332" s="124" t="s">
        <v>14810</v>
      </c>
      <c r="C7332" s="20" t="s">
        <v>13735</v>
      </c>
    </row>
    <row r="7333" spans="1:3" hidden="1">
      <c r="A7333" s="126" t="s">
        <v>14811</v>
      </c>
      <c r="B7333" s="124" t="s">
        <v>14812</v>
      </c>
      <c r="C7333" s="20" t="s">
        <v>13735</v>
      </c>
    </row>
    <row r="7334" spans="1:3" hidden="1">
      <c r="A7334" s="126" t="s">
        <v>14813</v>
      </c>
      <c r="B7334" s="124" t="s">
        <v>14814</v>
      </c>
      <c r="C7334" s="20" t="s">
        <v>13735</v>
      </c>
    </row>
    <row r="7335" spans="1:3" hidden="1">
      <c r="A7335" s="126" t="s">
        <v>14815</v>
      </c>
      <c r="B7335" s="124" t="s">
        <v>14816</v>
      </c>
      <c r="C7335" s="20" t="s">
        <v>13735</v>
      </c>
    </row>
    <row r="7336" spans="1:3" hidden="1">
      <c r="A7336" s="126" t="s">
        <v>14817</v>
      </c>
      <c r="B7336" s="124" t="s">
        <v>14818</v>
      </c>
      <c r="C7336" s="20" t="s">
        <v>13735</v>
      </c>
    </row>
    <row r="7337" spans="1:3" hidden="1">
      <c r="A7337" s="126" t="s">
        <v>14819</v>
      </c>
      <c r="B7337" s="124" t="s">
        <v>14820</v>
      </c>
      <c r="C7337" s="20" t="s">
        <v>13735</v>
      </c>
    </row>
    <row r="7338" spans="1:3" hidden="1">
      <c r="A7338" s="126" t="s">
        <v>14821</v>
      </c>
      <c r="B7338" s="124" t="s">
        <v>14822</v>
      </c>
      <c r="C7338" s="20" t="s">
        <v>13735</v>
      </c>
    </row>
    <row r="7339" spans="1:3" hidden="1">
      <c r="A7339" s="126" t="s">
        <v>14823</v>
      </c>
      <c r="B7339" s="124" t="s">
        <v>14824</v>
      </c>
      <c r="C7339" s="20" t="s">
        <v>13735</v>
      </c>
    </row>
    <row r="7340" spans="1:3" hidden="1">
      <c r="A7340" s="126" t="s">
        <v>14825</v>
      </c>
      <c r="B7340" s="124" t="s">
        <v>14826</v>
      </c>
      <c r="C7340" s="20" t="s">
        <v>13735</v>
      </c>
    </row>
    <row r="7341" spans="1:3" hidden="1">
      <c r="A7341" s="126" t="s">
        <v>14827</v>
      </c>
      <c r="B7341" s="124" t="s">
        <v>14828</v>
      </c>
      <c r="C7341" s="20" t="s">
        <v>13735</v>
      </c>
    </row>
    <row r="7342" spans="1:3" hidden="1">
      <c r="A7342" s="126" t="s">
        <v>14829</v>
      </c>
      <c r="B7342" s="124" t="s">
        <v>14830</v>
      </c>
      <c r="C7342" s="20" t="s">
        <v>13735</v>
      </c>
    </row>
    <row r="7343" spans="1:3" hidden="1">
      <c r="A7343" s="126" t="s">
        <v>14831</v>
      </c>
      <c r="B7343" s="124" t="s">
        <v>14832</v>
      </c>
      <c r="C7343" s="20" t="s">
        <v>13735</v>
      </c>
    </row>
    <row r="7344" spans="1:3" hidden="1">
      <c r="A7344" s="126" t="s">
        <v>14833</v>
      </c>
      <c r="B7344" s="124" t="s">
        <v>14834</v>
      </c>
      <c r="C7344" s="20" t="s">
        <v>13735</v>
      </c>
    </row>
    <row r="7345" spans="1:3" hidden="1">
      <c r="A7345" s="126" t="s">
        <v>14835</v>
      </c>
      <c r="B7345" s="124" t="s">
        <v>14836</v>
      </c>
      <c r="C7345" s="20" t="s">
        <v>13735</v>
      </c>
    </row>
    <row r="7346" spans="1:3" hidden="1">
      <c r="A7346" s="126" t="s">
        <v>14837</v>
      </c>
      <c r="B7346" s="124" t="s">
        <v>14838</v>
      </c>
      <c r="C7346" s="20" t="s">
        <v>13735</v>
      </c>
    </row>
    <row r="7347" spans="1:3" hidden="1">
      <c r="A7347" s="126" t="s">
        <v>14839</v>
      </c>
      <c r="B7347" s="124" t="s">
        <v>14840</v>
      </c>
      <c r="C7347" s="20" t="s">
        <v>13735</v>
      </c>
    </row>
    <row r="7348" spans="1:3" hidden="1">
      <c r="A7348" s="126" t="s">
        <v>14841</v>
      </c>
      <c r="B7348" s="124" t="s">
        <v>14842</v>
      </c>
      <c r="C7348" s="20" t="s">
        <v>13735</v>
      </c>
    </row>
    <row r="7349" spans="1:3" hidden="1">
      <c r="A7349" s="126" t="s">
        <v>14843</v>
      </c>
      <c r="B7349" s="124" t="s">
        <v>14844</v>
      </c>
      <c r="C7349" s="20" t="s">
        <v>13735</v>
      </c>
    </row>
    <row r="7350" spans="1:3" hidden="1">
      <c r="A7350" s="126" t="s">
        <v>14845</v>
      </c>
      <c r="B7350" s="124" t="s">
        <v>14846</v>
      </c>
      <c r="C7350" s="20" t="s">
        <v>13735</v>
      </c>
    </row>
    <row r="7351" spans="1:3" hidden="1">
      <c r="A7351" s="126" t="s">
        <v>14847</v>
      </c>
      <c r="B7351" s="124" t="s">
        <v>14848</v>
      </c>
      <c r="C7351" s="20" t="s">
        <v>13735</v>
      </c>
    </row>
    <row r="7352" spans="1:3" hidden="1">
      <c r="A7352" s="126" t="s">
        <v>14849</v>
      </c>
      <c r="B7352" s="124" t="s">
        <v>14850</v>
      </c>
      <c r="C7352" s="20" t="s">
        <v>13735</v>
      </c>
    </row>
    <row r="7353" spans="1:3" hidden="1">
      <c r="A7353" s="126" t="s">
        <v>14851</v>
      </c>
      <c r="B7353" s="124" t="s">
        <v>14852</v>
      </c>
      <c r="C7353" s="20" t="s">
        <v>13735</v>
      </c>
    </row>
    <row r="7354" spans="1:3" hidden="1">
      <c r="A7354" s="126" t="s">
        <v>14853</v>
      </c>
      <c r="B7354" s="124" t="s">
        <v>14854</v>
      </c>
      <c r="C7354" s="20" t="s">
        <v>13735</v>
      </c>
    </row>
    <row r="7355" spans="1:3" hidden="1">
      <c r="A7355" s="126" t="s">
        <v>14855</v>
      </c>
      <c r="B7355" s="124" t="s">
        <v>14856</v>
      </c>
      <c r="C7355" s="20" t="s">
        <v>13735</v>
      </c>
    </row>
    <row r="7356" spans="1:3" hidden="1">
      <c r="A7356" s="126" t="s">
        <v>14857</v>
      </c>
      <c r="B7356" s="124" t="s">
        <v>14858</v>
      </c>
      <c r="C7356" s="20" t="s">
        <v>13735</v>
      </c>
    </row>
    <row r="7357" spans="1:3" hidden="1">
      <c r="A7357" s="126" t="s">
        <v>14859</v>
      </c>
      <c r="B7357" s="124" t="s">
        <v>14860</v>
      </c>
      <c r="C7357" s="20" t="s">
        <v>13735</v>
      </c>
    </row>
    <row r="7358" spans="1:3" hidden="1">
      <c r="A7358" s="126" t="s">
        <v>14861</v>
      </c>
      <c r="B7358" s="124" t="s">
        <v>14862</v>
      </c>
      <c r="C7358" s="20" t="s">
        <v>13735</v>
      </c>
    </row>
    <row r="7359" spans="1:3" hidden="1">
      <c r="A7359" s="126" t="s">
        <v>14863</v>
      </c>
      <c r="B7359" s="124" t="s">
        <v>14864</v>
      </c>
      <c r="C7359" s="20" t="s">
        <v>13735</v>
      </c>
    </row>
    <row r="7360" spans="1:3" hidden="1">
      <c r="A7360" s="126" t="s">
        <v>14865</v>
      </c>
      <c r="B7360" s="124" t="s">
        <v>14866</v>
      </c>
      <c r="C7360" s="20" t="s">
        <v>13735</v>
      </c>
    </row>
    <row r="7361" spans="1:3" hidden="1">
      <c r="A7361" s="126" t="s">
        <v>14867</v>
      </c>
      <c r="B7361" s="124" t="s">
        <v>14868</v>
      </c>
      <c r="C7361" s="20" t="s">
        <v>13735</v>
      </c>
    </row>
    <row r="7362" spans="1:3" hidden="1">
      <c r="A7362" s="126" t="s">
        <v>14869</v>
      </c>
      <c r="B7362" s="124" t="s">
        <v>14870</v>
      </c>
      <c r="C7362" s="20" t="s">
        <v>13735</v>
      </c>
    </row>
    <row r="7363" spans="1:3" hidden="1">
      <c r="A7363" s="126" t="s">
        <v>14871</v>
      </c>
      <c r="B7363" s="124" t="s">
        <v>14872</v>
      </c>
      <c r="C7363" s="20" t="s">
        <v>13735</v>
      </c>
    </row>
    <row r="7364" spans="1:3" hidden="1">
      <c r="A7364" s="126" t="s">
        <v>14873</v>
      </c>
      <c r="B7364" s="124" t="s">
        <v>14874</v>
      </c>
      <c r="C7364" s="20" t="s">
        <v>13735</v>
      </c>
    </row>
    <row r="7365" spans="1:3" hidden="1">
      <c r="A7365" s="126" t="s">
        <v>14875</v>
      </c>
      <c r="B7365" s="124" t="s">
        <v>14876</v>
      </c>
      <c r="C7365" s="20" t="s">
        <v>13735</v>
      </c>
    </row>
    <row r="7366" spans="1:3" hidden="1">
      <c r="A7366" s="126" t="s">
        <v>14877</v>
      </c>
      <c r="B7366" s="124" t="s">
        <v>14878</v>
      </c>
      <c r="C7366" s="20" t="s">
        <v>13735</v>
      </c>
    </row>
    <row r="7367" spans="1:3" hidden="1">
      <c r="A7367" s="126" t="s">
        <v>14879</v>
      </c>
      <c r="B7367" s="124" t="s">
        <v>14880</v>
      </c>
      <c r="C7367" s="20" t="s">
        <v>13735</v>
      </c>
    </row>
    <row r="7368" spans="1:3" hidden="1">
      <c r="A7368" s="126" t="s">
        <v>14881</v>
      </c>
      <c r="B7368" s="124" t="s">
        <v>14882</v>
      </c>
      <c r="C7368" s="20" t="s">
        <v>13735</v>
      </c>
    </row>
    <row r="7369" spans="1:3" hidden="1">
      <c r="A7369" s="126" t="s">
        <v>14883</v>
      </c>
      <c r="B7369" s="124" t="s">
        <v>14884</v>
      </c>
      <c r="C7369" s="20" t="s">
        <v>13735</v>
      </c>
    </row>
    <row r="7370" spans="1:3" hidden="1">
      <c r="A7370" s="126" t="s">
        <v>14885</v>
      </c>
      <c r="B7370" s="124" t="s">
        <v>14886</v>
      </c>
      <c r="C7370" s="20" t="s">
        <v>13735</v>
      </c>
    </row>
    <row r="7371" spans="1:3" hidden="1">
      <c r="A7371" s="126" t="s">
        <v>14887</v>
      </c>
      <c r="B7371" s="124" t="s">
        <v>14888</v>
      </c>
      <c r="C7371" s="20" t="s">
        <v>13735</v>
      </c>
    </row>
    <row r="7372" spans="1:3" hidden="1">
      <c r="A7372" s="126" t="s">
        <v>14889</v>
      </c>
      <c r="B7372" s="124" t="s">
        <v>14890</v>
      </c>
      <c r="C7372" s="20" t="s">
        <v>13735</v>
      </c>
    </row>
    <row r="7373" spans="1:3" hidden="1">
      <c r="A7373" s="126" t="s">
        <v>14891</v>
      </c>
      <c r="B7373" s="124" t="s">
        <v>14892</v>
      </c>
      <c r="C7373" s="20" t="s">
        <v>13735</v>
      </c>
    </row>
    <row r="7374" spans="1:3" hidden="1">
      <c r="A7374" s="126" t="s">
        <v>14893</v>
      </c>
      <c r="B7374" s="124" t="s">
        <v>14894</v>
      </c>
      <c r="C7374" s="20" t="s">
        <v>13735</v>
      </c>
    </row>
    <row r="7375" spans="1:3" hidden="1">
      <c r="A7375" s="126" t="s">
        <v>14895</v>
      </c>
      <c r="B7375" s="124" t="s">
        <v>14896</v>
      </c>
      <c r="C7375" s="20" t="s">
        <v>13735</v>
      </c>
    </row>
    <row r="7376" spans="1:3" hidden="1">
      <c r="A7376" s="126" t="s">
        <v>14897</v>
      </c>
      <c r="B7376" s="124" t="s">
        <v>14898</v>
      </c>
      <c r="C7376" s="20" t="s">
        <v>13735</v>
      </c>
    </row>
    <row r="7377" spans="1:3" hidden="1">
      <c r="A7377" s="126" t="s">
        <v>14899</v>
      </c>
      <c r="B7377" s="124" t="s">
        <v>14900</v>
      </c>
      <c r="C7377" s="20" t="s">
        <v>13735</v>
      </c>
    </row>
    <row r="7378" spans="1:3" hidden="1">
      <c r="A7378" s="126" t="s">
        <v>14901</v>
      </c>
      <c r="B7378" s="124" t="s">
        <v>14902</v>
      </c>
      <c r="C7378" s="20" t="s">
        <v>13735</v>
      </c>
    </row>
    <row r="7379" spans="1:3" hidden="1">
      <c r="A7379" s="126" t="s">
        <v>14903</v>
      </c>
      <c r="B7379" s="124" t="s">
        <v>14904</v>
      </c>
      <c r="C7379" s="20" t="s">
        <v>13735</v>
      </c>
    </row>
    <row r="7380" spans="1:3" hidden="1">
      <c r="A7380" s="126" t="s">
        <v>14905</v>
      </c>
      <c r="B7380" s="124" t="s">
        <v>14906</v>
      </c>
      <c r="C7380" s="20" t="s">
        <v>13735</v>
      </c>
    </row>
    <row r="7381" spans="1:3" hidden="1">
      <c r="A7381" s="126" t="s">
        <v>14907</v>
      </c>
      <c r="B7381" s="124" t="s">
        <v>14908</v>
      </c>
      <c r="C7381" s="20" t="s">
        <v>13735</v>
      </c>
    </row>
    <row r="7382" spans="1:3" hidden="1">
      <c r="A7382" s="126" t="s">
        <v>14909</v>
      </c>
      <c r="B7382" s="124" t="s">
        <v>14910</v>
      </c>
      <c r="C7382" s="20" t="s">
        <v>13735</v>
      </c>
    </row>
    <row r="7383" spans="1:3" hidden="1">
      <c r="A7383" s="126" t="s">
        <v>14911</v>
      </c>
      <c r="B7383" s="124" t="s">
        <v>14912</v>
      </c>
      <c r="C7383" s="20" t="s">
        <v>13735</v>
      </c>
    </row>
    <row r="7384" spans="1:3" hidden="1">
      <c r="A7384" s="126" t="s">
        <v>14913</v>
      </c>
      <c r="B7384" s="124" t="s">
        <v>14914</v>
      </c>
      <c r="C7384" s="20" t="s">
        <v>13735</v>
      </c>
    </row>
    <row r="7385" spans="1:3" hidden="1">
      <c r="A7385" s="126" t="s">
        <v>14915</v>
      </c>
      <c r="B7385" s="124" t="s">
        <v>14916</v>
      </c>
      <c r="C7385" s="20" t="s">
        <v>13735</v>
      </c>
    </row>
    <row r="7386" spans="1:3" hidden="1">
      <c r="A7386" s="126" t="s">
        <v>14917</v>
      </c>
      <c r="B7386" s="124" t="s">
        <v>14918</v>
      </c>
      <c r="C7386" s="20" t="s">
        <v>13735</v>
      </c>
    </row>
    <row r="7387" spans="1:3" hidden="1">
      <c r="A7387" s="126" t="s">
        <v>14919</v>
      </c>
      <c r="B7387" s="124" t="s">
        <v>14920</v>
      </c>
      <c r="C7387" s="20" t="s">
        <v>13735</v>
      </c>
    </row>
    <row r="7388" spans="1:3" hidden="1">
      <c r="A7388" s="126" t="s">
        <v>14921</v>
      </c>
      <c r="B7388" s="124" t="s">
        <v>14922</v>
      </c>
      <c r="C7388" s="20" t="s">
        <v>13735</v>
      </c>
    </row>
    <row r="7389" spans="1:3" hidden="1">
      <c r="A7389" s="126" t="s">
        <v>14923</v>
      </c>
      <c r="B7389" s="124" t="s">
        <v>14924</v>
      </c>
      <c r="C7389" s="20" t="s">
        <v>13735</v>
      </c>
    </row>
    <row r="7390" spans="1:3" hidden="1">
      <c r="A7390" s="126" t="s">
        <v>14925</v>
      </c>
      <c r="B7390" s="124" t="s">
        <v>14926</v>
      </c>
      <c r="C7390" s="20" t="s">
        <v>13735</v>
      </c>
    </row>
    <row r="7391" spans="1:3" hidden="1">
      <c r="A7391" s="126" t="s">
        <v>14927</v>
      </c>
      <c r="B7391" s="124" t="s">
        <v>14928</v>
      </c>
      <c r="C7391" s="20" t="s">
        <v>13735</v>
      </c>
    </row>
    <row r="7392" spans="1:3" hidden="1">
      <c r="A7392" s="126" t="s">
        <v>14929</v>
      </c>
      <c r="B7392" s="124" t="s">
        <v>14930</v>
      </c>
      <c r="C7392" s="20" t="s">
        <v>13735</v>
      </c>
    </row>
    <row r="7393" spans="1:3" hidden="1">
      <c r="A7393" s="126" t="s">
        <v>14931</v>
      </c>
      <c r="B7393" s="124" t="s">
        <v>14932</v>
      </c>
      <c r="C7393" s="20" t="s">
        <v>13735</v>
      </c>
    </row>
    <row r="7394" spans="1:3" hidden="1">
      <c r="A7394" s="126" t="s">
        <v>14933</v>
      </c>
      <c r="B7394" s="124" t="s">
        <v>14934</v>
      </c>
      <c r="C7394" s="20" t="s">
        <v>13735</v>
      </c>
    </row>
    <row r="7395" spans="1:3" hidden="1">
      <c r="A7395" s="126" t="s">
        <v>14935</v>
      </c>
      <c r="B7395" s="124" t="s">
        <v>14936</v>
      </c>
      <c r="C7395" s="20" t="s">
        <v>13735</v>
      </c>
    </row>
    <row r="7396" spans="1:3" hidden="1">
      <c r="A7396" s="126" t="s">
        <v>14937</v>
      </c>
      <c r="B7396" s="124" t="s">
        <v>14938</v>
      </c>
      <c r="C7396" s="20" t="s">
        <v>13735</v>
      </c>
    </row>
    <row r="7397" spans="1:3" hidden="1">
      <c r="A7397" s="126" t="s">
        <v>14939</v>
      </c>
      <c r="B7397" s="124" t="s">
        <v>14940</v>
      </c>
      <c r="C7397" s="20" t="s">
        <v>13735</v>
      </c>
    </row>
    <row r="7398" spans="1:3" hidden="1">
      <c r="A7398" s="126" t="s">
        <v>14941</v>
      </c>
      <c r="B7398" s="124" t="s">
        <v>14942</v>
      </c>
      <c r="C7398" s="20" t="s">
        <v>13735</v>
      </c>
    </row>
    <row r="7399" spans="1:3" hidden="1">
      <c r="A7399" s="126" t="s">
        <v>14943</v>
      </c>
      <c r="B7399" s="124" t="s">
        <v>1636</v>
      </c>
      <c r="C7399" s="20" t="s">
        <v>13735</v>
      </c>
    </row>
    <row r="7400" spans="1:3" hidden="1">
      <c r="A7400" s="126" t="s">
        <v>14944</v>
      </c>
      <c r="B7400" s="124" t="s">
        <v>14945</v>
      </c>
      <c r="C7400" s="20" t="s">
        <v>13735</v>
      </c>
    </row>
    <row r="7401" spans="1:3" hidden="1">
      <c r="A7401" s="126" t="s">
        <v>14946</v>
      </c>
      <c r="B7401" s="124" t="s">
        <v>14947</v>
      </c>
      <c r="C7401" s="20" t="s">
        <v>13735</v>
      </c>
    </row>
    <row r="7402" spans="1:3" hidden="1">
      <c r="A7402" s="126" t="s">
        <v>14948</v>
      </c>
      <c r="B7402" s="124" t="s">
        <v>14947</v>
      </c>
      <c r="C7402" s="20" t="s">
        <v>13735</v>
      </c>
    </row>
    <row r="7403" spans="1:3" hidden="1">
      <c r="A7403" s="126" t="s">
        <v>14949</v>
      </c>
      <c r="B7403" s="124" t="s">
        <v>14947</v>
      </c>
      <c r="C7403" s="20" t="s">
        <v>13735</v>
      </c>
    </row>
    <row r="7404" spans="1:3" hidden="1">
      <c r="A7404" s="126" t="s">
        <v>14950</v>
      </c>
      <c r="B7404" s="124" t="s">
        <v>14951</v>
      </c>
      <c r="C7404" s="20" t="s">
        <v>13735</v>
      </c>
    </row>
    <row r="7405" spans="1:3" hidden="1">
      <c r="A7405" s="126" t="s">
        <v>14952</v>
      </c>
      <c r="B7405" s="124" t="s">
        <v>14953</v>
      </c>
      <c r="C7405" s="20" t="s">
        <v>13735</v>
      </c>
    </row>
    <row r="7406" spans="1:3" hidden="1">
      <c r="A7406" s="126" t="s">
        <v>14954</v>
      </c>
      <c r="B7406" s="124" t="s">
        <v>14955</v>
      </c>
      <c r="C7406" s="20" t="s">
        <v>13735</v>
      </c>
    </row>
    <row r="7407" spans="1:3" hidden="1">
      <c r="A7407" s="126" t="s">
        <v>14956</v>
      </c>
      <c r="B7407" s="124" t="s">
        <v>14957</v>
      </c>
      <c r="C7407" s="20" t="s">
        <v>13735</v>
      </c>
    </row>
    <row r="7408" spans="1:3" hidden="1">
      <c r="A7408" s="126" t="s">
        <v>14958</v>
      </c>
      <c r="B7408" s="124" t="s">
        <v>14959</v>
      </c>
      <c r="C7408" s="20" t="s">
        <v>13735</v>
      </c>
    </row>
    <row r="7409" spans="1:3" hidden="1">
      <c r="A7409" s="126" t="s">
        <v>14960</v>
      </c>
      <c r="B7409" s="124" t="s">
        <v>14961</v>
      </c>
      <c r="C7409" s="20" t="s">
        <v>13735</v>
      </c>
    </row>
    <row r="7410" spans="1:3" hidden="1">
      <c r="A7410" s="126" t="s">
        <v>14962</v>
      </c>
      <c r="B7410" s="124" t="s">
        <v>14963</v>
      </c>
      <c r="C7410" s="20" t="s">
        <v>13735</v>
      </c>
    </row>
    <row r="7411" spans="1:3" hidden="1">
      <c r="A7411" s="126" t="s">
        <v>14964</v>
      </c>
      <c r="B7411" s="124" t="s">
        <v>14965</v>
      </c>
      <c r="C7411" s="20" t="s">
        <v>13735</v>
      </c>
    </row>
    <row r="7412" spans="1:3" hidden="1">
      <c r="A7412" s="126" t="s">
        <v>14966</v>
      </c>
      <c r="B7412" s="124" t="s">
        <v>14967</v>
      </c>
      <c r="C7412" s="20" t="s">
        <v>13735</v>
      </c>
    </row>
    <row r="7413" spans="1:3" hidden="1">
      <c r="A7413" s="126" t="s">
        <v>14968</v>
      </c>
      <c r="B7413" s="124" t="s">
        <v>14969</v>
      </c>
      <c r="C7413" s="20" t="s">
        <v>13735</v>
      </c>
    </row>
    <row r="7414" spans="1:3" hidden="1">
      <c r="A7414" s="126" t="s">
        <v>14970</v>
      </c>
      <c r="B7414" s="124" t="s">
        <v>14971</v>
      </c>
      <c r="C7414" s="20" t="s">
        <v>13735</v>
      </c>
    </row>
    <row r="7415" spans="1:3" hidden="1">
      <c r="A7415" s="126" t="s">
        <v>14972</v>
      </c>
      <c r="B7415" s="124" t="s">
        <v>14973</v>
      </c>
      <c r="C7415" s="20" t="s">
        <v>13735</v>
      </c>
    </row>
    <row r="7416" spans="1:3" hidden="1">
      <c r="A7416" s="126" t="s">
        <v>14974</v>
      </c>
      <c r="B7416" s="124" t="s">
        <v>14975</v>
      </c>
      <c r="C7416" s="20" t="s">
        <v>13735</v>
      </c>
    </row>
    <row r="7417" spans="1:3" hidden="1">
      <c r="A7417" s="126" t="s">
        <v>14976</v>
      </c>
      <c r="B7417" s="124" t="s">
        <v>1459</v>
      </c>
      <c r="C7417" s="20" t="s">
        <v>13735</v>
      </c>
    </row>
    <row r="7418" spans="1:3" hidden="1">
      <c r="A7418" s="126" t="s">
        <v>14977</v>
      </c>
      <c r="B7418" s="124" t="s">
        <v>1477</v>
      </c>
      <c r="C7418" s="20" t="s">
        <v>13735</v>
      </c>
    </row>
    <row r="7419" spans="1:3" hidden="1">
      <c r="A7419" s="126" t="s">
        <v>14978</v>
      </c>
      <c r="B7419" s="124" t="s">
        <v>14979</v>
      </c>
      <c r="C7419" s="20" t="s">
        <v>13735</v>
      </c>
    </row>
    <row r="7420" spans="1:3" hidden="1">
      <c r="A7420" s="126" t="s">
        <v>14980</v>
      </c>
      <c r="B7420" s="124" t="s">
        <v>14981</v>
      </c>
      <c r="C7420" s="20" t="s">
        <v>13735</v>
      </c>
    </row>
    <row r="7421" spans="1:3" hidden="1">
      <c r="A7421" s="126" t="s">
        <v>14982</v>
      </c>
      <c r="B7421" s="124" t="s">
        <v>14983</v>
      </c>
      <c r="C7421" s="20" t="s">
        <v>13735</v>
      </c>
    </row>
    <row r="7422" spans="1:3" hidden="1">
      <c r="A7422" s="126" t="s">
        <v>14984</v>
      </c>
      <c r="B7422" s="124" t="s">
        <v>430</v>
      </c>
      <c r="C7422" s="20" t="s">
        <v>13735</v>
      </c>
    </row>
    <row r="7423" spans="1:3" hidden="1">
      <c r="A7423" s="126" t="s">
        <v>14985</v>
      </c>
      <c r="B7423" s="124" t="s">
        <v>14986</v>
      </c>
      <c r="C7423" s="20" t="s">
        <v>13735</v>
      </c>
    </row>
    <row r="7424" spans="1:3" hidden="1">
      <c r="A7424" s="126" t="s">
        <v>14987</v>
      </c>
      <c r="B7424" s="124" t="s">
        <v>14988</v>
      </c>
      <c r="C7424" s="20" t="s">
        <v>13735</v>
      </c>
    </row>
    <row r="7425" spans="1:3" hidden="1">
      <c r="A7425" s="126" t="s">
        <v>14989</v>
      </c>
      <c r="B7425" s="124" t="s">
        <v>14990</v>
      </c>
      <c r="C7425" s="20" t="s">
        <v>13735</v>
      </c>
    </row>
    <row r="7426" spans="1:3" hidden="1">
      <c r="A7426" s="126" t="s">
        <v>14991</v>
      </c>
      <c r="B7426" s="124" t="s">
        <v>8</v>
      </c>
      <c r="C7426" s="20" t="s">
        <v>13735</v>
      </c>
    </row>
    <row r="7427" spans="1:3" hidden="1">
      <c r="A7427" s="126" t="s">
        <v>14992</v>
      </c>
      <c r="B7427" s="124" t="s">
        <v>14993</v>
      </c>
      <c r="C7427" s="20" t="s">
        <v>13735</v>
      </c>
    </row>
    <row r="7428" spans="1:3" hidden="1">
      <c r="A7428" s="126" t="s">
        <v>14994</v>
      </c>
      <c r="B7428" s="124" t="s">
        <v>14995</v>
      </c>
      <c r="C7428" s="20" t="s">
        <v>13735</v>
      </c>
    </row>
    <row r="7429" spans="1:3" hidden="1">
      <c r="A7429" s="126" t="s">
        <v>14996</v>
      </c>
      <c r="B7429" s="124" t="s">
        <v>14997</v>
      </c>
      <c r="C7429" s="20" t="s">
        <v>13735</v>
      </c>
    </row>
    <row r="7430" spans="1:3" hidden="1">
      <c r="A7430" s="126" t="s">
        <v>14998</v>
      </c>
      <c r="B7430" s="124" t="s">
        <v>14999</v>
      </c>
      <c r="C7430" s="20" t="s">
        <v>13735</v>
      </c>
    </row>
    <row r="7431" spans="1:3" hidden="1">
      <c r="A7431" s="126" t="s">
        <v>15000</v>
      </c>
      <c r="B7431" s="124" t="s">
        <v>15001</v>
      </c>
      <c r="C7431" s="20" t="s">
        <v>13735</v>
      </c>
    </row>
    <row r="7432" spans="1:3" hidden="1">
      <c r="A7432" s="126" t="s">
        <v>15002</v>
      </c>
      <c r="B7432" s="124" t="s">
        <v>15003</v>
      </c>
      <c r="C7432" s="20" t="s">
        <v>13735</v>
      </c>
    </row>
    <row r="7433" spans="1:3" hidden="1">
      <c r="A7433" s="126" t="s">
        <v>15004</v>
      </c>
      <c r="B7433" s="124" t="s">
        <v>15005</v>
      </c>
      <c r="C7433" s="20" t="s">
        <v>13735</v>
      </c>
    </row>
    <row r="7434" spans="1:3" hidden="1">
      <c r="A7434" s="126" t="s">
        <v>15006</v>
      </c>
      <c r="B7434" s="124" t="s">
        <v>15007</v>
      </c>
      <c r="C7434" s="20" t="s">
        <v>13735</v>
      </c>
    </row>
    <row r="7435" spans="1:3" hidden="1">
      <c r="A7435" s="126" t="s">
        <v>15008</v>
      </c>
      <c r="B7435" s="124" t="s">
        <v>15009</v>
      </c>
      <c r="C7435" s="20" t="s">
        <v>13735</v>
      </c>
    </row>
    <row r="7436" spans="1:3" hidden="1">
      <c r="A7436" s="126" t="s">
        <v>15010</v>
      </c>
      <c r="B7436" s="124" t="s">
        <v>15011</v>
      </c>
      <c r="C7436" s="20" t="s">
        <v>13735</v>
      </c>
    </row>
    <row r="7437" spans="1:3" hidden="1">
      <c r="A7437" s="126" t="s">
        <v>15012</v>
      </c>
      <c r="B7437" s="124" t="s">
        <v>15013</v>
      </c>
      <c r="C7437" s="20" t="s">
        <v>13735</v>
      </c>
    </row>
    <row r="7438" spans="1:3" hidden="1">
      <c r="A7438" s="126" t="s">
        <v>15014</v>
      </c>
      <c r="B7438" s="124" t="s">
        <v>15015</v>
      </c>
      <c r="C7438" s="20" t="s">
        <v>13735</v>
      </c>
    </row>
    <row r="7439" spans="1:3" hidden="1">
      <c r="A7439" s="126" t="s">
        <v>15016</v>
      </c>
      <c r="B7439" s="124" t="s">
        <v>15017</v>
      </c>
      <c r="C7439" s="20" t="s">
        <v>13735</v>
      </c>
    </row>
    <row r="7440" spans="1:3" hidden="1">
      <c r="A7440" s="126" t="s">
        <v>15018</v>
      </c>
      <c r="B7440" s="124" t="s">
        <v>15019</v>
      </c>
      <c r="C7440" s="20" t="s">
        <v>13735</v>
      </c>
    </row>
    <row r="7441" spans="1:3" hidden="1">
      <c r="A7441" s="126" t="s">
        <v>15020</v>
      </c>
      <c r="B7441" s="124" t="s">
        <v>15021</v>
      </c>
      <c r="C7441" s="20" t="s">
        <v>13735</v>
      </c>
    </row>
    <row r="7442" spans="1:3" hidden="1">
      <c r="A7442" s="126" t="s">
        <v>15022</v>
      </c>
      <c r="B7442" s="124" t="s">
        <v>15023</v>
      </c>
      <c r="C7442" s="20" t="s">
        <v>13735</v>
      </c>
    </row>
    <row r="7443" spans="1:3" hidden="1">
      <c r="A7443" s="126" t="s">
        <v>15024</v>
      </c>
      <c r="B7443" s="124" t="s">
        <v>15025</v>
      </c>
      <c r="C7443" s="20" t="s">
        <v>13735</v>
      </c>
    </row>
    <row r="7444" spans="1:3" hidden="1">
      <c r="A7444" s="126" t="s">
        <v>15026</v>
      </c>
      <c r="B7444" s="124" t="s">
        <v>15027</v>
      </c>
      <c r="C7444" s="20" t="s">
        <v>13735</v>
      </c>
    </row>
    <row r="7445" spans="1:3" hidden="1">
      <c r="A7445" s="126" t="s">
        <v>15028</v>
      </c>
      <c r="B7445" s="124" t="s">
        <v>15029</v>
      </c>
      <c r="C7445" s="20" t="s">
        <v>13735</v>
      </c>
    </row>
    <row r="7446" spans="1:3" hidden="1">
      <c r="A7446" s="126" t="s">
        <v>15030</v>
      </c>
      <c r="B7446" s="124" t="s">
        <v>15031</v>
      </c>
      <c r="C7446" s="20" t="s">
        <v>13735</v>
      </c>
    </row>
    <row r="7447" spans="1:3" hidden="1">
      <c r="A7447" s="126" t="s">
        <v>15032</v>
      </c>
      <c r="B7447" s="124" t="s">
        <v>15033</v>
      </c>
      <c r="C7447" s="20" t="s">
        <v>13735</v>
      </c>
    </row>
    <row r="7448" spans="1:3" hidden="1">
      <c r="A7448" s="126" t="s">
        <v>15034</v>
      </c>
      <c r="B7448" s="124" t="s">
        <v>15035</v>
      </c>
      <c r="C7448" s="20" t="s">
        <v>13735</v>
      </c>
    </row>
    <row r="7449" spans="1:3" hidden="1">
      <c r="A7449" s="126" t="s">
        <v>15036</v>
      </c>
      <c r="B7449" s="124" t="s">
        <v>15037</v>
      </c>
      <c r="C7449" s="20" t="s">
        <v>13735</v>
      </c>
    </row>
    <row r="7450" spans="1:3" hidden="1">
      <c r="A7450" s="126" t="s">
        <v>15038</v>
      </c>
      <c r="B7450" s="124" t="s">
        <v>15039</v>
      </c>
      <c r="C7450" s="20" t="s">
        <v>13735</v>
      </c>
    </row>
    <row r="7451" spans="1:3" hidden="1">
      <c r="A7451" s="126" t="s">
        <v>15040</v>
      </c>
      <c r="B7451" s="124" t="s">
        <v>15041</v>
      </c>
      <c r="C7451" s="20" t="s">
        <v>13735</v>
      </c>
    </row>
    <row r="7452" spans="1:3" hidden="1">
      <c r="A7452" s="126" t="s">
        <v>15042</v>
      </c>
      <c r="B7452" s="124" t="s">
        <v>15041</v>
      </c>
      <c r="C7452" s="20" t="s">
        <v>13735</v>
      </c>
    </row>
    <row r="7453" spans="1:3" hidden="1">
      <c r="A7453" s="126" t="s">
        <v>15043</v>
      </c>
      <c r="B7453" s="124" t="s">
        <v>15041</v>
      </c>
      <c r="C7453" s="20" t="s">
        <v>13735</v>
      </c>
    </row>
    <row r="7454" spans="1:3" hidden="1">
      <c r="A7454" s="126" t="s">
        <v>15044</v>
      </c>
      <c r="B7454" s="124" t="s">
        <v>15045</v>
      </c>
      <c r="C7454" s="20" t="s">
        <v>13735</v>
      </c>
    </row>
    <row r="7455" spans="1:3" hidden="1">
      <c r="A7455" s="126" t="s">
        <v>15046</v>
      </c>
      <c r="B7455" s="124" t="s">
        <v>15047</v>
      </c>
      <c r="C7455" s="20" t="s">
        <v>13735</v>
      </c>
    </row>
    <row r="7456" spans="1:3" hidden="1">
      <c r="A7456" s="126" t="s">
        <v>15048</v>
      </c>
      <c r="B7456" s="124" t="s">
        <v>15049</v>
      </c>
      <c r="C7456" s="20" t="s">
        <v>13735</v>
      </c>
    </row>
    <row r="7457" spans="1:3" hidden="1">
      <c r="A7457" s="126" t="s">
        <v>15050</v>
      </c>
      <c r="B7457" s="124" t="s">
        <v>15051</v>
      </c>
      <c r="C7457" s="20" t="s">
        <v>13735</v>
      </c>
    </row>
    <row r="7458" spans="1:3" hidden="1">
      <c r="A7458" s="126" t="s">
        <v>15052</v>
      </c>
      <c r="B7458" s="124" t="s">
        <v>15053</v>
      </c>
      <c r="C7458" s="20" t="s">
        <v>13735</v>
      </c>
    </row>
    <row r="7459" spans="1:3" hidden="1">
      <c r="A7459" s="126" t="s">
        <v>15054</v>
      </c>
      <c r="B7459" s="124" t="s">
        <v>15055</v>
      </c>
      <c r="C7459" s="20" t="s">
        <v>13735</v>
      </c>
    </row>
    <row r="7460" spans="1:3" hidden="1">
      <c r="A7460" s="126" t="s">
        <v>15056</v>
      </c>
      <c r="B7460" s="124" t="s">
        <v>15057</v>
      </c>
      <c r="C7460" s="20" t="s">
        <v>13735</v>
      </c>
    </row>
    <row r="7461" spans="1:3" hidden="1">
      <c r="A7461" s="126" t="s">
        <v>15058</v>
      </c>
      <c r="B7461" s="124" t="s">
        <v>15059</v>
      </c>
      <c r="C7461" s="20" t="s">
        <v>13735</v>
      </c>
    </row>
    <row r="7462" spans="1:3" hidden="1">
      <c r="A7462" s="126" t="s">
        <v>15060</v>
      </c>
      <c r="B7462" s="124" t="s">
        <v>15061</v>
      </c>
      <c r="C7462" s="20" t="s">
        <v>13735</v>
      </c>
    </row>
    <row r="7463" spans="1:3" hidden="1">
      <c r="A7463" s="126" t="s">
        <v>15062</v>
      </c>
      <c r="B7463" s="124" t="s">
        <v>15063</v>
      </c>
      <c r="C7463" s="20" t="s">
        <v>13735</v>
      </c>
    </row>
    <row r="7464" spans="1:3" hidden="1">
      <c r="A7464" s="126" t="s">
        <v>15064</v>
      </c>
      <c r="B7464" s="124" t="s">
        <v>15065</v>
      </c>
      <c r="C7464" s="20" t="s">
        <v>13735</v>
      </c>
    </row>
    <row r="7465" spans="1:3" hidden="1">
      <c r="A7465" s="126" t="s">
        <v>15066</v>
      </c>
      <c r="B7465" s="124" t="s">
        <v>15067</v>
      </c>
      <c r="C7465" s="20" t="s">
        <v>13735</v>
      </c>
    </row>
    <row r="7466" spans="1:3" hidden="1">
      <c r="A7466" s="126" t="s">
        <v>15068</v>
      </c>
      <c r="B7466" s="124" t="s">
        <v>15069</v>
      </c>
      <c r="C7466" s="20" t="s">
        <v>13735</v>
      </c>
    </row>
    <row r="7467" spans="1:3" hidden="1">
      <c r="A7467" s="126" t="s">
        <v>15070</v>
      </c>
      <c r="B7467" s="124" t="s">
        <v>5120</v>
      </c>
      <c r="C7467" s="20" t="s">
        <v>13735</v>
      </c>
    </row>
    <row r="7468" spans="1:3" hidden="1">
      <c r="A7468" s="126" t="s">
        <v>15071</v>
      </c>
      <c r="B7468" s="124" t="s">
        <v>15072</v>
      </c>
      <c r="C7468" s="20" t="s">
        <v>13735</v>
      </c>
    </row>
    <row r="7469" spans="1:3" hidden="1">
      <c r="A7469" s="126" t="s">
        <v>15073</v>
      </c>
      <c r="B7469" s="124" t="s">
        <v>15074</v>
      </c>
      <c r="C7469" s="20" t="s">
        <v>13735</v>
      </c>
    </row>
    <row r="7470" spans="1:3" hidden="1">
      <c r="A7470" s="126" t="s">
        <v>15075</v>
      </c>
      <c r="B7470" s="124" t="s">
        <v>391</v>
      </c>
      <c r="C7470" s="20" t="s">
        <v>13735</v>
      </c>
    </row>
    <row r="7471" spans="1:3" hidden="1">
      <c r="A7471" s="126" t="s">
        <v>15076</v>
      </c>
      <c r="B7471" s="124" t="s">
        <v>15077</v>
      </c>
      <c r="C7471" s="20" t="s">
        <v>13735</v>
      </c>
    </row>
    <row r="7472" spans="1:3" hidden="1">
      <c r="A7472" s="126" t="s">
        <v>15078</v>
      </c>
      <c r="B7472" s="124" t="s">
        <v>15079</v>
      </c>
      <c r="C7472" s="20" t="s">
        <v>13735</v>
      </c>
    </row>
    <row r="7473" spans="1:3" hidden="1">
      <c r="A7473" s="126" t="s">
        <v>15080</v>
      </c>
      <c r="B7473" s="124" t="s">
        <v>15081</v>
      </c>
      <c r="C7473" s="20" t="s">
        <v>13735</v>
      </c>
    </row>
    <row r="7474" spans="1:3" hidden="1">
      <c r="A7474" s="126" t="s">
        <v>15082</v>
      </c>
      <c r="B7474" s="124" t="s">
        <v>15083</v>
      </c>
      <c r="C7474" s="20" t="s">
        <v>13735</v>
      </c>
    </row>
    <row r="7475" spans="1:3" hidden="1">
      <c r="A7475" s="126" t="s">
        <v>15084</v>
      </c>
      <c r="B7475" s="124" t="s">
        <v>15085</v>
      </c>
      <c r="C7475" s="20" t="s">
        <v>13735</v>
      </c>
    </row>
    <row r="7476" spans="1:3" hidden="1">
      <c r="A7476" s="126" t="s">
        <v>15086</v>
      </c>
      <c r="B7476" s="124" t="s">
        <v>15087</v>
      </c>
      <c r="C7476" s="20" t="s">
        <v>13735</v>
      </c>
    </row>
    <row r="7477" spans="1:3" hidden="1">
      <c r="A7477" s="126" t="s">
        <v>15088</v>
      </c>
      <c r="B7477" s="124" t="s">
        <v>9052</v>
      </c>
      <c r="C7477" s="20" t="s">
        <v>13735</v>
      </c>
    </row>
    <row r="7478" spans="1:3" hidden="1">
      <c r="A7478" s="126" t="s">
        <v>15089</v>
      </c>
      <c r="B7478" s="124" t="s">
        <v>15090</v>
      </c>
      <c r="C7478" s="20" t="s">
        <v>13735</v>
      </c>
    </row>
    <row r="7479" spans="1:3" hidden="1">
      <c r="A7479" s="126" t="s">
        <v>15091</v>
      </c>
      <c r="B7479" s="124" t="s">
        <v>380</v>
      </c>
      <c r="C7479" s="20" t="s">
        <v>13735</v>
      </c>
    </row>
    <row r="7480" spans="1:3" hidden="1">
      <c r="A7480" s="126" t="s">
        <v>15092</v>
      </c>
      <c r="B7480" s="124" t="s">
        <v>15093</v>
      </c>
      <c r="C7480" s="20" t="s">
        <v>13735</v>
      </c>
    </row>
    <row r="7481" spans="1:3" hidden="1">
      <c r="A7481" s="126" t="s">
        <v>15094</v>
      </c>
      <c r="B7481" s="124" t="s">
        <v>15095</v>
      </c>
      <c r="C7481" s="20" t="s">
        <v>13735</v>
      </c>
    </row>
    <row r="7482" spans="1:3" hidden="1">
      <c r="A7482" s="126" t="s">
        <v>15096</v>
      </c>
      <c r="B7482" s="124" t="s">
        <v>15095</v>
      </c>
      <c r="C7482" s="20" t="s">
        <v>13735</v>
      </c>
    </row>
    <row r="7483" spans="1:3" hidden="1">
      <c r="A7483" s="126" t="s">
        <v>15097</v>
      </c>
      <c r="B7483" s="124" t="s">
        <v>15098</v>
      </c>
      <c r="C7483" s="20" t="s">
        <v>13735</v>
      </c>
    </row>
    <row r="7484" spans="1:3" hidden="1">
      <c r="A7484" s="126" t="s">
        <v>15099</v>
      </c>
      <c r="B7484" s="124" t="s">
        <v>15100</v>
      </c>
      <c r="C7484" s="20" t="s">
        <v>13735</v>
      </c>
    </row>
    <row r="7485" spans="1:3" hidden="1">
      <c r="A7485" s="126" t="s">
        <v>15101</v>
      </c>
      <c r="B7485" s="124" t="s">
        <v>15102</v>
      </c>
      <c r="C7485" s="20" t="s">
        <v>13735</v>
      </c>
    </row>
    <row r="7486" spans="1:3" hidden="1">
      <c r="A7486" s="126" t="s">
        <v>15103</v>
      </c>
      <c r="B7486" s="124" t="s">
        <v>10730</v>
      </c>
      <c r="C7486" s="20" t="s">
        <v>13735</v>
      </c>
    </row>
    <row r="7487" spans="1:3" hidden="1">
      <c r="A7487" s="126" t="s">
        <v>15104</v>
      </c>
      <c r="B7487" s="124" t="s">
        <v>15105</v>
      </c>
      <c r="C7487" s="20" t="s">
        <v>13735</v>
      </c>
    </row>
    <row r="7488" spans="1:3" hidden="1">
      <c r="A7488" s="126" t="s">
        <v>15106</v>
      </c>
      <c r="B7488" s="124" t="s">
        <v>15107</v>
      </c>
      <c r="C7488" s="20" t="s">
        <v>13735</v>
      </c>
    </row>
    <row r="7489" spans="1:3" hidden="1">
      <c r="A7489" s="126" t="s">
        <v>15108</v>
      </c>
      <c r="B7489" s="124" t="s">
        <v>15109</v>
      </c>
      <c r="C7489" s="20" t="s">
        <v>13735</v>
      </c>
    </row>
    <row r="7490" spans="1:3" hidden="1">
      <c r="A7490" s="126" t="s">
        <v>15110</v>
      </c>
      <c r="B7490" s="124" t="s">
        <v>15111</v>
      </c>
      <c r="C7490" s="20" t="s">
        <v>13735</v>
      </c>
    </row>
    <row r="7491" spans="1:3" hidden="1">
      <c r="A7491" s="126" t="s">
        <v>15112</v>
      </c>
      <c r="B7491" s="124" t="s">
        <v>15111</v>
      </c>
      <c r="C7491" s="20" t="s">
        <v>13735</v>
      </c>
    </row>
    <row r="7492" spans="1:3" hidden="1">
      <c r="A7492" s="126" t="s">
        <v>15113</v>
      </c>
      <c r="B7492" s="124" t="s">
        <v>15111</v>
      </c>
      <c r="C7492" s="20" t="s">
        <v>13735</v>
      </c>
    </row>
    <row r="7493" spans="1:3" hidden="1">
      <c r="A7493" s="126" t="s">
        <v>15114</v>
      </c>
      <c r="B7493" s="124" t="s">
        <v>15115</v>
      </c>
      <c r="C7493" s="20" t="s">
        <v>13735</v>
      </c>
    </row>
    <row r="7494" spans="1:3" hidden="1">
      <c r="A7494" s="126" t="s">
        <v>15116</v>
      </c>
      <c r="B7494" s="124" t="s">
        <v>15115</v>
      </c>
      <c r="C7494" s="20" t="s">
        <v>13735</v>
      </c>
    </row>
    <row r="7495" spans="1:3" hidden="1">
      <c r="A7495" s="126" t="s">
        <v>15117</v>
      </c>
      <c r="B7495" s="124" t="s">
        <v>15115</v>
      </c>
      <c r="C7495" s="20" t="s">
        <v>13735</v>
      </c>
    </row>
    <row r="7496" spans="1:3" hidden="1">
      <c r="A7496" s="126" t="s">
        <v>15118</v>
      </c>
      <c r="B7496" s="124" t="s">
        <v>15115</v>
      </c>
      <c r="C7496" s="20" t="s">
        <v>13735</v>
      </c>
    </row>
    <row r="7497" spans="1:3" hidden="1">
      <c r="A7497" s="126" t="s">
        <v>15119</v>
      </c>
      <c r="B7497" s="124" t="s">
        <v>15120</v>
      </c>
      <c r="C7497" s="20" t="s">
        <v>13735</v>
      </c>
    </row>
    <row r="7498" spans="1:3" hidden="1">
      <c r="A7498" s="126" t="s">
        <v>15121</v>
      </c>
      <c r="B7498" s="124" t="s">
        <v>15122</v>
      </c>
      <c r="C7498" s="20" t="s">
        <v>13735</v>
      </c>
    </row>
    <row r="7499" spans="1:3" hidden="1">
      <c r="A7499" s="126" t="s">
        <v>15123</v>
      </c>
      <c r="B7499" s="124" t="s">
        <v>15124</v>
      </c>
      <c r="C7499" s="20" t="s">
        <v>13735</v>
      </c>
    </row>
    <row r="7500" spans="1:3" hidden="1">
      <c r="A7500" s="126" t="s">
        <v>15125</v>
      </c>
      <c r="B7500" s="124" t="s">
        <v>15126</v>
      </c>
      <c r="C7500" s="20" t="s">
        <v>13735</v>
      </c>
    </row>
    <row r="7501" spans="1:3" hidden="1">
      <c r="A7501" s="126" t="s">
        <v>15127</v>
      </c>
      <c r="B7501" s="124" t="s">
        <v>15128</v>
      </c>
      <c r="C7501" s="20" t="s">
        <v>13735</v>
      </c>
    </row>
    <row r="7502" spans="1:3" hidden="1">
      <c r="A7502" s="126" t="s">
        <v>15129</v>
      </c>
      <c r="B7502" s="124" t="s">
        <v>15130</v>
      </c>
      <c r="C7502" s="20" t="s">
        <v>13735</v>
      </c>
    </row>
    <row r="7503" spans="1:3" hidden="1">
      <c r="A7503" s="126" t="s">
        <v>15131</v>
      </c>
      <c r="B7503" s="124" t="s">
        <v>15132</v>
      </c>
      <c r="C7503" s="20" t="s">
        <v>13735</v>
      </c>
    </row>
    <row r="7504" spans="1:3" hidden="1">
      <c r="A7504" s="126" t="s">
        <v>15133</v>
      </c>
      <c r="B7504" s="124" t="s">
        <v>8462</v>
      </c>
      <c r="C7504" s="20" t="s">
        <v>13735</v>
      </c>
    </row>
    <row r="7505" spans="1:3" hidden="1">
      <c r="A7505" s="126" t="s">
        <v>15134</v>
      </c>
      <c r="B7505" s="124" t="s">
        <v>15135</v>
      </c>
      <c r="C7505" s="20" t="s">
        <v>13735</v>
      </c>
    </row>
    <row r="7506" spans="1:3" hidden="1">
      <c r="A7506" s="126" t="s">
        <v>15136</v>
      </c>
      <c r="B7506" s="124" t="s">
        <v>328</v>
      </c>
      <c r="C7506" s="20" t="s">
        <v>13735</v>
      </c>
    </row>
    <row r="7507" spans="1:3" hidden="1">
      <c r="A7507" s="126" t="s">
        <v>15137</v>
      </c>
      <c r="B7507" s="124" t="s">
        <v>15138</v>
      </c>
      <c r="C7507" s="20" t="s">
        <v>13735</v>
      </c>
    </row>
    <row r="7508" spans="1:3" hidden="1">
      <c r="A7508" s="126" t="s">
        <v>15139</v>
      </c>
      <c r="B7508" s="124" t="s">
        <v>15140</v>
      </c>
      <c r="C7508" s="20" t="s">
        <v>13735</v>
      </c>
    </row>
    <row r="7509" spans="1:3" hidden="1">
      <c r="A7509" s="126" t="s">
        <v>15141</v>
      </c>
      <c r="B7509" s="124" t="s">
        <v>15142</v>
      </c>
      <c r="C7509" s="20" t="s">
        <v>13735</v>
      </c>
    </row>
    <row r="7510" spans="1:3" hidden="1">
      <c r="A7510" s="126" t="s">
        <v>15143</v>
      </c>
      <c r="B7510" s="124" t="s">
        <v>15144</v>
      </c>
      <c r="C7510" s="20" t="s">
        <v>13735</v>
      </c>
    </row>
    <row r="7511" spans="1:3" hidden="1">
      <c r="A7511" s="126" t="s">
        <v>15145</v>
      </c>
      <c r="B7511" s="124" t="s">
        <v>8</v>
      </c>
      <c r="C7511" s="20" t="s">
        <v>13735</v>
      </c>
    </row>
    <row r="7512" spans="1:3" hidden="1">
      <c r="A7512" s="126" t="s">
        <v>15146</v>
      </c>
      <c r="B7512" s="124" t="s">
        <v>8</v>
      </c>
      <c r="C7512" s="20" t="s">
        <v>13735</v>
      </c>
    </row>
    <row r="7513" spans="1:3" hidden="1">
      <c r="A7513" s="126" t="s">
        <v>15147</v>
      </c>
      <c r="B7513" s="124" t="s">
        <v>8</v>
      </c>
      <c r="C7513" s="20" t="s">
        <v>13735</v>
      </c>
    </row>
    <row r="7514" spans="1:3" hidden="1">
      <c r="A7514" s="126" t="s">
        <v>15148</v>
      </c>
      <c r="B7514" s="124" t="s">
        <v>8</v>
      </c>
      <c r="C7514" s="20" t="s">
        <v>13735</v>
      </c>
    </row>
    <row r="7515" spans="1:3" hidden="1">
      <c r="A7515" s="126" t="s">
        <v>15149</v>
      </c>
      <c r="B7515" s="124" t="s">
        <v>8</v>
      </c>
      <c r="C7515" s="20" t="s">
        <v>13735</v>
      </c>
    </row>
    <row r="7516" spans="1:3" hidden="1">
      <c r="A7516" s="126" t="s">
        <v>15150</v>
      </c>
      <c r="B7516" s="124" t="s">
        <v>8</v>
      </c>
      <c r="C7516" s="20" t="s">
        <v>13735</v>
      </c>
    </row>
    <row r="7517" spans="1:3" hidden="1">
      <c r="A7517" s="126" t="s">
        <v>15151</v>
      </c>
      <c r="B7517" s="124" t="s">
        <v>15152</v>
      </c>
      <c r="C7517" s="20" t="s">
        <v>13735</v>
      </c>
    </row>
    <row r="7518" spans="1:3" hidden="1">
      <c r="A7518" s="126" t="s">
        <v>15153</v>
      </c>
      <c r="B7518" s="124" t="s">
        <v>15154</v>
      </c>
      <c r="C7518" s="20" t="s">
        <v>13735</v>
      </c>
    </row>
    <row r="7519" spans="1:3" hidden="1">
      <c r="A7519" s="126" t="s">
        <v>15155</v>
      </c>
      <c r="B7519" s="124" t="s">
        <v>15156</v>
      </c>
      <c r="C7519" s="20" t="s">
        <v>13735</v>
      </c>
    </row>
    <row r="7520" spans="1:3" hidden="1">
      <c r="A7520" s="126" t="s">
        <v>15157</v>
      </c>
      <c r="B7520" s="124" t="s">
        <v>8</v>
      </c>
      <c r="C7520" s="20" t="s">
        <v>13735</v>
      </c>
    </row>
    <row r="7521" spans="1:3" hidden="1">
      <c r="A7521" s="126" t="s">
        <v>15158</v>
      </c>
      <c r="B7521" s="124" t="s">
        <v>15159</v>
      </c>
      <c r="C7521" s="20" t="s">
        <v>13735</v>
      </c>
    </row>
    <row r="7522" spans="1:3" hidden="1">
      <c r="A7522" s="126" t="s">
        <v>15160</v>
      </c>
      <c r="B7522" s="124" t="s">
        <v>15161</v>
      </c>
      <c r="C7522" s="20" t="s">
        <v>13735</v>
      </c>
    </row>
    <row r="7523" spans="1:3" hidden="1">
      <c r="A7523" s="126" t="s">
        <v>15162</v>
      </c>
      <c r="B7523" s="124" t="s">
        <v>15163</v>
      </c>
      <c r="C7523" s="20" t="s">
        <v>13735</v>
      </c>
    </row>
    <row r="7524" spans="1:3" hidden="1">
      <c r="A7524" s="126" t="s">
        <v>15164</v>
      </c>
      <c r="B7524" s="124" t="s">
        <v>15165</v>
      </c>
      <c r="C7524" s="20" t="s">
        <v>13735</v>
      </c>
    </row>
    <row r="7525" spans="1:3" hidden="1">
      <c r="A7525" s="126" t="s">
        <v>15166</v>
      </c>
      <c r="B7525" s="124" t="s">
        <v>15167</v>
      </c>
      <c r="C7525" s="20" t="s">
        <v>13735</v>
      </c>
    </row>
    <row r="7526" spans="1:3" hidden="1">
      <c r="A7526" s="126" t="s">
        <v>15168</v>
      </c>
      <c r="B7526" s="124" t="s">
        <v>15169</v>
      </c>
      <c r="C7526" s="20" t="s">
        <v>13735</v>
      </c>
    </row>
    <row r="7527" spans="1:3" hidden="1">
      <c r="A7527" s="126" t="s">
        <v>15170</v>
      </c>
      <c r="B7527" s="124" t="s">
        <v>8</v>
      </c>
      <c r="C7527" s="20" t="s">
        <v>13735</v>
      </c>
    </row>
    <row r="7528" spans="1:3" hidden="1">
      <c r="A7528" s="126" t="s">
        <v>15171</v>
      </c>
      <c r="B7528" s="124" t="s">
        <v>15172</v>
      </c>
      <c r="C7528" s="20" t="s">
        <v>13735</v>
      </c>
    </row>
    <row r="7529" spans="1:3" hidden="1">
      <c r="A7529" s="126" t="s">
        <v>15173</v>
      </c>
      <c r="B7529" s="124" t="s">
        <v>3046</v>
      </c>
      <c r="C7529" s="20" t="s">
        <v>13735</v>
      </c>
    </row>
    <row r="7530" spans="1:3" hidden="1">
      <c r="A7530" s="126" t="s">
        <v>15174</v>
      </c>
      <c r="B7530" s="124" t="s">
        <v>15175</v>
      </c>
      <c r="C7530" s="20" t="s">
        <v>13735</v>
      </c>
    </row>
    <row r="7531" spans="1:3" hidden="1">
      <c r="A7531" s="126" t="s">
        <v>15176</v>
      </c>
      <c r="B7531" s="124" t="s">
        <v>15177</v>
      </c>
      <c r="C7531" s="20" t="s">
        <v>13735</v>
      </c>
    </row>
    <row r="7532" spans="1:3" hidden="1">
      <c r="A7532" s="126" t="s">
        <v>15178</v>
      </c>
      <c r="B7532" s="124" t="s">
        <v>15115</v>
      </c>
      <c r="C7532" s="20" t="s">
        <v>13735</v>
      </c>
    </row>
    <row r="7533" spans="1:3" hidden="1">
      <c r="A7533" s="126" t="s">
        <v>15179</v>
      </c>
      <c r="B7533" s="124" t="s">
        <v>15115</v>
      </c>
      <c r="C7533" s="20" t="s">
        <v>13735</v>
      </c>
    </row>
    <row r="7534" spans="1:3" hidden="1">
      <c r="A7534" s="126" t="s">
        <v>15180</v>
      </c>
      <c r="B7534" s="124" t="s">
        <v>15115</v>
      </c>
      <c r="C7534" s="20" t="s">
        <v>13735</v>
      </c>
    </row>
    <row r="7535" spans="1:3" hidden="1">
      <c r="A7535" s="126" t="s">
        <v>15181</v>
      </c>
      <c r="B7535" s="124" t="s">
        <v>12508</v>
      </c>
      <c r="C7535" s="20" t="s">
        <v>13735</v>
      </c>
    </row>
    <row r="7536" spans="1:3" hidden="1">
      <c r="A7536" s="126" t="s">
        <v>15182</v>
      </c>
      <c r="B7536" s="124" t="s">
        <v>15183</v>
      </c>
      <c r="C7536" s="20" t="s">
        <v>13735</v>
      </c>
    </row>
    <row r="7537" spans="1:3" hidden="1">
      <c r="A7537" s="126" t="s">
        <v>15184</v>
      </c>
      <c r="B7537" s="124" t="s">
        <v>15185</v>
      </c>
      <c r="C7537" s="20" t="s">
        <v>13735</v>
      </c>
    </row>
    <row r="7538" spans="1:3" hidden="1">
      <c r="A7538" s="126" t="s">
        <v>15186</v>
      </c>
      <c r="B7538" s="124" t="s">
        <v>15185</v>
      </c>
      <c r="C7538" s="20" t="s">
        <v>13735</v>
      </c>
    </row>
    <row r="7539" spans="1:3" hidden="1">
      <c r="A7539" s="126" t="s">
        <v>15187</v>
      </c>
      <c r="B7539" s="124" t="s">
        <v>15185</v>
      </c>
      <c r="C7539" s="20" t="s">
        <v>13735</v>
      </c>
    </row>
    <row r="7540" spans="1:3" hidden="1">
      <c r="A7540" s="126" t="s">
        <v>15188</v>
      </c>
      <c r="B7540" s="124" t="s">
        <v>15189</v>
      </c>
      <c r="C7540" s="20" t="s">
        <v>13735</v>
      </c>
    </row>
    <row r="7541" spans="1:3" hidden="1">
      <c r="A7541" s="126" t="s">
        <v>15190</v>
      </c>
      <c r="B7541" s="124" t="s">
        <v>15189</v>
      </c>
      <c r="C7541" s="20" t="s">
        <v>13735</v>
      </c>
    </row>
    <row r="7542" spans="1:3" hidden="1">
      <c r="A7542" s="126" t="s">
        <v>15191</v>
      </c>
      <c r="B7542" s="124" t="s">
        <v>15192</v>
      </c>
      <c r="C7542" s="20" t="s">
        <v>13735</v>
      </c>
    </row>
    <row r="7543" spans="1:3" hidden="1">
      <c r="A7543" s="126" t="s">
        <v>15193</v>
      </c>
      <c r="B7543" s="124" t="s">
        <v>15194</v>
      </c>
      <c r="C7543" s="20" t="s">
        <v>13735</v>
      </c>
    </row>
    <row r="7544" spans="1:3" hidden="1">
      <c r="A7544" s="126" t="s">
        <v>15195</v>
      </c>
      <c r="B7544" s="124" t="s">
        <v>15196</v>
      </c>
      <c r="C7544" s="20" t="s">
        <v>13735</v>
      </c>
    </row>
    <row r="7545" spans="1:3" hidden="1">
      <c r="A7545" s="126" t="s">
        <v>15197</v>
      </c>
      <c r="B7545" s="124" t="s">
        <v>15198</v>
      </c>
      <c r="C7545" s="20" t="s">
        <v>13735</v>
      </c>
    </row>
    <row r="7546" spans="1:3" hidden="1">
      <c r="A7546" s="126" t="s">
        <v>15199</v>
      </c>
      <c r="B7546" s="124" t="s">
        <v>15200</v>
      </c>
      <c r="C7546" s="20" t="s">
        <v>13735</v>
      </c>
    </row>
    <row r="7547" spans="1:3" hidden="1">
      <c r="A7547" s="126" t="s">
        <v>15201</v>
      </c>
      <c r="B7547" s="124" t="s">
        <v>15202</v>
      </c>
      <c r="C7547" s="20" t="s">
        <v>13735</v>
      </c>
    </row>
    <row r="7548" spans="1:3" hidden="1">
      <c r="A7548" s="126" t="s">
        <v>15203</v>
      </c>
      <c r="B7548" s="124" t="s">
        <v>15204</v>
      </c>
      <c r="C7548" s="20" t="s">
        <v>13735</v>
      </c>
    </row>
    <row r="7549" spans="1:3" hidden="1">
      <c r="A7549" s="126" t="s">
        <v>15205</v>
      </c>
      <c r="B7549" s="124" t="s">
        <v>15206</v>
      </c>
      <c r="C7549" s="20" t="s">
        <v>13735</v>
      </c>
    </row>
    <row r="7550" spans="1:3" hidden="1">
      <c r="A7550" s="126" t="s">
        <v>15207</v>
      </c>
      <c r="B7550" s="124" t="s">
        <v>15208</v>
      </c>
      <c r="C7550" s="20" t="s">
        <v>13735</v>
      </c>
    </row>
    <row r="7551" spans="1:3" hidden="1">
      <c r="A7551" s="126" t="s">
        <v>15209</v>
      </c>
      <c r="B7551" s="124" t="s">
        <v>15210</v>
      </c>
      <c r="C7551" s="20" t="s">
        <v>13735</v>
      </c>
    </row>
    <row r="7552" spans="1:3" hidden="1">
      <c r="A7552" s="126" t="s">
        <v>15211</v>
      </c>
      <c r="B7552" s="124" t="s">
        <v>15212</v>
      </c>
      <c r="C7552" s="20" t="s">
        <v>13735</v>
      </c>
    </row>
    <row r="7553" spans="1:3" hidden="1">
      <c r="A7553" s="126" t="s">
        <v>15213</v>
      </c>
      <c r="B7553" s="124" t="s">
        <v>15214</v>
      </c>
      <c r="C7553" s="20" t="s">
        <v>13735</v>
      </c>
    </row>
    <row r="7554" spans="1:3" hidden="1">
      <c r="A7554" s="126" t="s">
        <v>15215</v>
      </c>
      <c r="B7554" s="124" t="s">
        <v>15216</v>
      </c>
      <c r="C7554" s="20" t="s">
        <v>13735</v>
      </c>
    </row>
    <row r="7555" spans="1:3" hidden="1">
      <c r="A7555" s="126" t="s">
        <v>15217</v>
      </c>
      <c r="B7555" s="124" t="s">
        <v>15218</v>
      </c>
      <c r="C7555" s="20" t="s">
        <v>13735</v>
      </c>
    </row>
    <row r="7556" spans="1:3" hidden="1">
      <c r="A7556" s="126" t="s">
        <v>15219</v>
      </c>
      <c r="B7556" s="124" t="s">
        <v>15220</v>
      </c>
      <c r="C7556" s="20" t="s">
        <v>13735</v>
      </c>
    </row>
    <row r="7557" spans="1:3" hidden="1">
      <c r="A7557" s="126" t="s">
        <v>15221</v>
      </c>
      <c r="B7557" s="124" t="s">
        <v>15222</v>
      </c>
      <c r="C7557" s="20" t="s">
        <v>13735</v>
      </c>
    </row>
    <row r="7558" spans="1:3" hidden="1">
      <c r="A7558" s="126" t="s">
        <v>15223</v>
      </c>
      <c r="B7558" s="124" t="s">
        <v>15224</v>
      </c>
      <c r="C7558" s="20" t="s">
        <v>13735</v>
      </c>
    </row>
    <row r="7559" spans="1:3" hidden="1">
      <c r="A7559" s="126" t="s">
        <v>15225</v>
      </c>
      <c r="B7559" s="124" t="s">
        <v>15226</v>
      </c>
      <c r="C7559" s="20" t="s">
        <v>13735</v>
      </c>
    </row>
    <row r="7560" spans="1:3" hidden="1">
      <c r="A7560" s="126" t="s">
        <v>15227</v>
      </c>
      <c r="B7560" s="124" t="s">
        <v>15228</v>
      </c>
      <c r="C7560" s="20" t="s">
        <v>13735</v>
      </c>
    </row>
    <row r="7561" spans="1:3" hidden="1">
      <c r="A7561" s="126" t="s">
        <v>15229</v>
      </c>
      <c r="B7561" s="124" t="s">
        <v>15230</v>
      </c>
      <c r="C7561" s="20" t="s">
        <v>13735</v>
      </c>
    </row>
    <row r="7562" spans="1:3" hidden="1">
      <c r="A7562" s="126" t="s">
        <v>15231</v>
      </c>
      <c r="B7562" s="124" t="s">
        <v>15232</v>
      </c>
      <c r="C7562" s="20" t="s">
        <v>13735</v>
      </c>
    </row>
    <row r="7563" spans="1:3" hidden="1">
      <c r="A7563" s="126" t="s">
        <v>15233</v>
      </c>
      <c r="B7563" s="124" t="s">
        <v>15234</v>
      </c>
      <c r="C7563" s="20" t="s">
        <v>13735</v>
      </c>
    </row>
    <row r="7564" spans="1:3" hidden="1">
      <c r="A7564" s="126" t="s">
        <v>15235</v>
      </c>
      <c r="B7564" s="124" t="s">
        <v>15236</v>
      </c>
      <c r="C7564" s="20" t="s">
        <v>13735</v>
      </c>
    </row>
    <row r="7565" spans="1:3" hidden="1">
      <c r="A7565" s="126" t="s">
        <v>15237</v>
      </c>
      <c r="B7565" s="124" t="s">
        <v>15238</v>
      </c>
      <c r="C7565" s="20" t="s">
        <v>13735</v>
      </c>
    </row>
    <row r="7566" spans="1:3" hidden="1">
      <c r="A7566" s="126" t="s">
        <v>15239</v>
      </c>
      <c r="B7566" s="124" t="s">
        <v>15240</v>
      </c>
      <c r="C7566" s="20" t="s">
        <v>13735</v>
      </c>
    </row>
    <row r="7567" spans="1:3" hidden="1">
      <c r="A7567" s="126" t="s">
        <v>15241</v>
      </c>
      <c r="B7567" s="124" t="s">
        <v>15242</v>
      </c>
      <c r="C7567" s="20" t="s">
        <v>13735</v>
      </c>
    </row>
    <row r="7568" spans="1:3" hidden="1">
      <c r="A7568" s="126" t="s">
        <v>15243</v>
      </c>
      <c r="B7568" s="124" t="s">
        <v>15244</v>
      </c>
      <c r="C7568" s="20" t="s">
        <v>13735</v>
      </c>
    </row>
    <row r="7569" spans="1:3" hidden="1">
      <c r="A7569" s="126" t="s">
        <v>15245</v>
      </c>
      <c r="B7569" s="124" t="s">
        <v>15246</v>
      </c>
      <c r="C7569" s="20" t="s">
        <v>13735</v>
      </c>
    </row>
    <row r="7570" spans="1:3" hidden="1">
      <c r="A7570" s="126" t="s">
        <v>15247</v>
      </c>
      <c r="B7570" s="124" t="s">
        <v>15248</v>
      </c>
      <c r="C7570" s="20" t="s">
        <v>13735</v>
      </c>
    </row>
    <row r="7571" spans="1:3" hidden="1">
      <c r="A7571" s="126" t="s">
        <v>15249</v>
      </c>
      <c r="B7571" s="124" t="s">
        <v>15250</v>
      </c>
      <c r="C7571" s="20" t="s">
        <v>13735</v>
      </c>
    </row>
    <row r="7572" spans="1:3" hidden="1">
      <c r="A7572" s="126" t="s">
        <v>15251</v>
      </c>
      <c r="B7572" s="124" t="s">
        <v>15252</v>
      </c>
      <c r="C7572" s="20" t="s">
        <v>13735</v>
      </c>
    </row>
    <row r="7573" spans="1:3" hidden="1">
      <c r="A7573" s="126" t="s">
        <v>15253</v>
      </c>
      <c r="B7573" s="124" t="s">
        <v>15254</v>
      </c>
      <c r="C7573" s="20" t="s">
        <v>13735</v>
      </c>
    </row>
    <row r="7574" spans="1:3" hidden="1">
      <c r="A7574" s="126" t="s">
        <v>15255</v>
      </c>
      <c r="B7574" s="124" t="s">
        <v>15256</v>
      </c>
      <c r="C7574" s="20" t="s">
        <v>13735</v>
      </c>
    </row>
    <row r="7575" spans="1:3" hidden="1">
      <c r="A7575" s="126" t="s">
        <v>15257</v>
      </c>
      <c r="B7575" s="124" t="s">
        <v>15258</v>
      </c>
      <c r="C7575" s="20" t="s">
        <v>13735</v>
      </c>
    </row>
    <row r="7576" spans="1:3" hidden="1">
      <c r="A7576" s="126" t="s">
        <v>15259</v>
      </c>
      <c r="B7576" s="124" t="s">
        <v>15260</v>
      </c>
      <c r="C7576" s="20" t="s">
        <v>13735</v>
      </c>
    </row>
    <row r="7577" spans="1:3" hidden="1">
      <c r="A7577" s="126" t="s">
        <v>15261</v>
      </c>
      <c r="B7577" s="124" t="s">
        <v>15262</v>
      </c>
      <c r="C7577" s="20" t="s">
        <v>13735</v>
      </c>
    </row>
    <row r="7578" spans="1:3" hidden="1">
      <c r="A7578" s="126" t="s">
        <v>15263</v>
      </c>
      <c r="B7578" s="124" t="s">
        <v>309</v>
      </c>
      <c r="C7578" s="20" t="s">
        <v>13735</v>
      </c>
    </row>
    <row r="7579" spans="1:3" hidden="1">
      <c r="A7579" s="126" t="s">
        <v>15264</v>
      </c>
      <c r="B7579" s="124" t="s">
        <v>15265</v>
      </c>
      <c r="C7579" s="20" t="s">
        <v>13735</v>
      </c>
    </row>
    <row r="7580" spans="1:3" hidden="1">
      <c r="A7580" s="126" t="s">
        <v>15266</v>
      </c>
      <c r="B7580" s="124" t="s">
        <v>15267</v>
      </c>
      <c r="C7580" s="20" t="s">
        <v>13735</v>
      </c>
    </row>
    <row r="7581" spans="1:3" hidden="1">
      <c r="A7581" s="126" t="s">
        <v>15268</v>
      </c>
      <c r="B7581" s="124" t="s">
        <v>15269</v>
      </c>
      <c r="C7581" s="20" t="s">
        <v>13735</v>
      </c>
    </row>
    <row r="7582" spans="1:3" hidden="1">
      <c r="A7582" s="126" t="s">
        <v>15270</v>
      </c>
      <c r="B7582" s="124" t="s">
        <v>15271</v>
      </c>
      <c r="C7582" s="20" t="s">
        <v>13735</v>
      </c>
    </row>
    <row r="7583" spans="1:3" hidden="1">
      <c r="A7583" s="126" t="s">
        <v>15272</v>
      </c>
      <c r="B7583" s="124" t="s">
        <v>15273</v>
      </c>
      <c r="C7583" s="20" t="s">
        <v>13735</v>
      </c>
    </row>
    <row r="7584" spans="1:3" hidden="1">
      <c r="A7584" s="126" t="s">
        <v>15274</v>
      </c>
      <c r="B7584" s="124" t="s">
        <v>15275</v>
      </c>
      <c r="C7584" s="20" t="s">
        <v>13735</v>
      </c>
    </row>
    <row r="7585" spans="1:3" hidden="1">
      <c r="A7585" s="126" t="s">
        <v>15276</v>
      </c>
      <c r="B7585" s="124" t="s">
        <v>15277</v>
      </c>
      <c r="C7585" s="20" t="s">
        <v>13735</v>
      </c>
    </row>
    <row r="7586" spans="1:3" hidden="1">
      <c r="A7586" s="126" t="s">
        <v>15278</v>
      </c>
      <c r="B7586" s="124" t="s">
        <v>15279</v>
      </c>
      <c r="C7586" s="20" t="s">
        <v>13735</v>
      </c>
    </row>
    <row r="7587" spans="1:3" hidden="1">
      <c r="A7587" s="126" t="s">
        <v>15280</v>
      </c>
      <c r="B7587" s="124" t="s">
        <v>15281</v>
      </c>
      <c r="C7587" s="20" t="s">
        <v>13735</v>
      </c>
    </row>
    <row r="7588" spans="1:3" hidden="1">
      <c r="A7588" s="126" t="s">
        <v>15282</v>
      </c>
      <c r="B7588" s="124" t="s">
        <v>15283</v>
      </c>
      <c r="C7588" s="20" t="s">
        <v>13735</v>
      </c>
    </row>
    <row r="7589" spans="1:3" hidden="1">
      <c r="A7589" s="126" t="s">
        <v>15284</v>
      </c>
      <c r="B7589" s="124" t="s">
        <v>15285</v>
      </c>
      <c r="C7589" s="20" t="s">
        <v>13735</v>
      </c>
    </row>
    <row r="7590" spans="1:3" hidden="1">
      <c r="A7590" s="126" t="s">
        <v>15286</v>
      </c>
      <c r="B7590" s="124" t="s">
        <v>15285</v>
      </c>
      <c r="C7590" s="20" t="s">
        <v>13735</v>
      </c>
    </row>
    <row r="7591" spans="1:3" hidden="1">
      <c r="A7591" s="126" t="s">
        <v>15287</v>
      </c>
      <c r="B7591" s="124" t="s">
        <v>15285</v>
      </c>
      <c r="C7591" s="20" t="s">
        <v>13735</v>
      </c>
    </row>
    <row r="7592" spans="1:3" hidden="1">
      <c r="A7592" s="126" t="s">
        <v>15288</v>
      </c>
      <c r="B7592" s="124" t="s">
        <v>15285</v>
      </c>
      <c r="C7592" s="20" t="s">
        <v>13735</v>
      </c>
    </row>
    <row r="7593" spans="1:3" hidden="1">
      <c r="A7593" s="126" t="s">
        <v>15289</v>
      </c>
      <c r="B7593" s="124" t="s">
        <v>15285</v>
      </c>
      <c r="C7593" s="20" t="s">
        <v>13735</v>
      </c>
    </row>
    <row r="7594" spans="1:3" hidden="1">
      <c r="A7594" s="126" t="s">
        <v>15290</v>
      </c>
      <c r="B7594" s="124" t="s">
        <v>15285</v>
      </c>
      <c r="C7594" s="20" t="s">
        <v>13735</v>
      </c>
    </row>
    <row r="7595" spans="1:3" hidden="1">
      <c r="A7595" s="126" t="s">
        <v>15291</v>
      </c>
      <c r="B7595" s="124" t="s">
        <v>15292</v>
      </c>
      <c r="C7595" s="20" t="s">
        <v>13735</v>
      </c>
    </row>
    <row r="7596" spans="1:3" hidden="1">
      <c r="A7596" s="126" t="s">
        <v>15293</v>
      </c>
      <c r="B7596" s="124" t="s">
        <v>328</v>
      </c>
      <c r="C7596" s="20" t="s">
        <v>13735</v>
      </c>
    </row>
    <row r="7597" spans="1:3" hidden="1">
      <c r="A7597" s="126" t="s">
        <v>15294</v>
      </c>
      <c r="B7597" s="124" t="s">
        <v>15295</v>
      </c>
      <c r="C7597" s="20" t="s">
        <v>13735</v>
      </c>
    </row>
    <row r="7598" spans="1:3" hidden="1">
      <c r="A7598" s="126" t="s">
        <v>15296</v>
      </c>
      <c r="B7598" s="124" t="s">
        <v>15297</v>
      </c>
      <c r="C7598" s="20" t="s">
        <v>13735</v>
      </c>
    </row>
    <row r="7599" spans="1:3" hidden="1">
      <c r="A7599" s="126" t="s">
        <v>15298</v>
      </c>
      <c r="B7599" s="124" t="s">
        <v>15297</v>
      </c>
      <c r="C7599" s="20" t="s">
        <v>13735</v>
      </c>
    </row>
    <row r="7600" spans="1:3" hidden="1">
      <c r="A7600" s="126" t="s">
        <v>15299</v>
      </c>
      <c r="B7600" s="124" t="s">
        <v>15300</v>
      </c>
      <c r="C7600" s="20" t="s">
        <v>13735</v>
      </c>
    </row>
    <row r="7601" spans="1:3" hidden="1">
      <c r="A7601" s="126" t="s">
        <v>15301</v>
      </c>
      <c r="B7601" s="124" t="s">
        <v>15302</v>
      </c>
      <c r="C7601" s="20" t="s">
        <v>13735</v>
      </c>
    </row>
    <row r="7602" spans="1:3" hidden="1">
      <c r="A7602" s="126" t="s">
        <v>15303</v>
      </c>
      <c r="B7602" s="124" t="s">
        <v>15304</v>
      </c>
      <c r="C7602" s="20" t="s">
        <v>13735</v>
      </c>
    </row>
    <row r="7603" spans="1:3" hidden="1">
      <c r="A7603" s="126" t="s">
        <v>15305</v>
      </c>
      <c r="B7603" s="124" t="s">
        <v>15306</v>
      </c>
      <c r="C7603" s="20" t="s">
        <v>13735</v>
      </c>
    </row>
    <row r="7604" spans="1:3" hidden="1">
      <c r="A7604" s="126" t="s">
        <v>15307</v>
      </c>
      <c r="B7604" s="124" t="s">
        <v>15308</v>
      </c>
      <c r="C7604" s="20" t="s">
        <v>13735</v>
      </c>
    </row>
    <row r="7605" spans="1:3" hidden="1">
      <c r="A7605" s="126" t="s">
        <v>15309</v>
      </c>
      <c r="B7605" s="124" t="s">
        <v>10808</v>
      </c>
      <c r="C7605" s="20" t="s">
        <v>13735</v>
      </c>
    </row>
    <row r="7606" spans="1:3" hidden="1">
      <c r="A7606" s="126" t="s">
        <v>15310</v>
      </c>
      <c r="B7606" s="124" t="s">
        <v>15311</v>
      </c>
      <c r="C7606" s="20" t="s">
        <v>13735</v>
      </c>
    </row>
    <row r="7607" spans="1:3" hidden="1">
      <c r="A7607" s="126" t="s">
        <v>15312</v>
      </c>
      <c r="B7607" s="124" t="s">
        <v>15313</v>
      </c>
      <c r="C7607" s="20" t="s">
        <v>13735</v>
      </c>
    </row>
    <row r="7608" spans="1:3" hidden="1">
      <c r="A7608" s="126" t="s">
        <v>15314</v>
      </c>
      <c r="B7608" s="124" t="s">
        <v>15315</v>
      </c>
      <c r="C7608" s="20" t="s">
        <v>13735</v>
      </c>
    </row>
    <row r="7609" spans="1:3" hidden="1">
      <c r="A7609" s="126" t="s">
        <v>15316</v>
      </c>
      <c r="B7609" s="124" t="s">
        <v>15317</v>
      </c>
      <c r="C7609" s="20" t="s">
        <v>13735</v>
      </c>
    </row>
    <row r="7610" spans="1:3" hidden="1">
      <c r="A7610" s="126" t="s">
        <v>15318</v>
      </c>
      <c r="B7610" s="124" t="s">
        <v>15319</v>
      </c>
      <c r="C7610" s="20" t="s">
        <v>13735</v>
      </c>
    </row>
    <row r="7611" spans="1:3" hidden="1">
      <c r="A7611" s="126" t="s">
        <v>15320</v>
      </c>
      <c r="B7611" s="124" t="s">
        <v>15321</v>
      </c>
      <c r="C7611" s="20" t="s">
        <v>13735</v>
      </c>
    </row>
    <row r="7612" spans="1:3" hidden="1">
      <c r="A7612" s="126" t="s">
        <v>15322</v>
      </c>
      <c r="B7612" s="124" t="s">
        <v>15323</v>
      </c>
      <c r="C7612" s="20" t="s">
        <v>13735</v>
      </c>
    </row>
    <row r="7613" spans="1:3" hidden="1">
      <c r="A7613" s="126" t="s">
        <v>15324</v>
      </c>
      <c r="B7613" s="124" t="s">
        <v>15325</v>
      </c>
      <c r="C7613" s="20" t="s">
        <v>13735</v>
      </c>
    </row>
    <row r="7614" spans="1:3" hidden="1">
      <c r="A7614" s="126" t="s">
        <v>15326</v>
      </c>
      <c r="B7614" s="124" t="s">
        <v>15327</v>
      </c>
      <c r="C7614" s="20" t="s">
        <v>13735</v>
      </c>
    </row>
    <row r="7615" spans="1:3" hidden="1">
      <c r="A7615" s="126" t="s">
        <v>15328</v>
      </c>
      <c r="B7615" s="124" t="s">
        <v>15329</v>
      </c>
      <c r="C7615" s="20" t="s">
        <v>13735</v>
      </c>
    </row>
    <row r="7616" spans="1:3" hidden="1">
      <c r="A7616" s="126" t="s">
        <v>15330</v>
      </c>
      <c r="B7616" s="124" t="s">
        <v>15331</v>
      </c>
      <c r="C7616" s="20" t="s">
        <v>13735</v>
      </c>
    </row>
    <row r="7617" spans="1:3" hidden="1">
      <c r="A7617" s="126" t="s">
        <v>15332</v>
      </c>
      <c r="B7617" s="124" t="s">
        <v>15333</v>
      </c>
      <c r="C7617" s="20" t="s">
        <v>13735</v>
      </c>
    </row>
    <row r="7618" spans="1:3" hidden="1">
      <c r="A7618" s="126" t="s">
        <v>15334</v>
      </c>
      <c r="B7618" s="124" t="s">
        <v>15335</v>
      </c>
      <c r="C7618" s="20" t="s">
        <v>13735</v>
      </c>
    </row>
    <row r="7619" spans="1:3" hidden="1">
      <c r="A7619" s="126" t="s">
        <v>15336</v>
      </c>
      <c r="B7619" s="124" t="s">
        <v>15337</v>
      </c>
      <c r="C7619" s="20" t="s">
        <v>13735</v>
      </c>
    </row>
    <row r="7620" spans="1:3" hidden="1">
      <c r="A7620" s="126" t="s">
        <v>15338</v>
      </c>
      <c r="B7620" s="124" t="s">
        <v>15339</v>
      </c>
      <c r="C7620" s="20" t="s">
        <v>13735</v>
      </c>
    </row>
    <row r="7621" spans="1:3" hidden="1">
      <c r="A7621" s="126" t="s">
        <v>15340</v>
      </c>
      <c r="B7621" s="124" t="s">
        <v>15341</v>
      </c>
      <c r="C7621" s="20" t="s">
        <v>13735</v>
      </c>
    </row>
    <row r="7622" spans="1:3" hidden="1">
      <c r="A7622" s="126" t="s">
        <v>15342</v>
      </c>
      <c r="B7622" s="124" t="s">
        <v>15343</v>
      </c>
      <c r="C7622" s="20" t="s">
        <v>13735</v>
      </c>
    </row>
    <row r="7623" spans="1:3" hidden="1">
      <c r="A7623" s="126" t="s">
        <v>15344</v>
      </c>
      <c r="B7623" s="124" t="s">
        <v>15345</v>
      </c>
      <c r="C7623" s="20" t="s">
        <v>13735</v>
      </c>
    </row>
    <row r="7624" spans="1:3" hidden="1">
      <c r="A7624" s="126" t="s">
        <v>15346</v>
      </c>
      <c r="B7624" s="124" t="s">
        <v>15347</v>
      </c>
      <c r="C7624" s="20" t="s">
        <v>13735</v>
      </c>
    </row>
    <row r="7625" spans="1:3" hidden="1">
      <c r="A7625" s="126" t="s">
        <v>15348</v>
      </c>
      <c r="B7625" s="124" t="s">
        <v>15349</v>
      </c>
      <c r="C7625" s="20" t="s">
        <v>13735</v>
      </c>
    </row>
    <row r="7626" spans="1:3" hidden="1">
      <c r="A7626" s="126" t="s">
        <v>15350</v>
      </c>
      <c r="B7626" s="124" t="s">
        <v>15351</v>
      </c>
      <c r="C7626" s="20" t="s">
        <v>13735</v>
      </c>
    </row>
    <row r="7627" spans="1:3" hidden="1">
      <c r="A7627" s="126" t="s">
        <v>15352</v>
      </c>
      <c r="B7627" s="124" t="s">
        <v>15353</v>
      </c>
      <c r="C7627" s="20" t="s">
        <v>13735</v>
      </c>
    </row>
    <row r="7628" spans="1:3" hidden="1">
      <c r="A7628" s="126" t="s">
        <v>15354</v>
      </c>
      <c r="B7628" s="124" t="s">
        <v>15355</v>
      </c>
      <c r="C7628" s="20" t="s">
        <v>13735</v>
      </c>
    </row>
    <row r="7629" spans="1:3" hidden="1">
      <c r="A7629" s="126" t="s">
        <v>15356</v>
      </c>
      <c r="B7629" s="124" t="s">
        <v>15357</v>
      </c>
      <c r="C7629" s="20" t="s">
        <v>13735</v>
      </c>
    </row>
    <row r="7630" spans="1:3" hidden="1">
      <c r="A7630" s="126" t="s">
        <v>15358</v>
      </c>
      <c r="B7630" s="124" t="s">
        <v>15359</v>
      </c>
      <c r="C7630" s="20" t="s">
        <v>13735</v>
      </c>
    </row>
    <row r="7631" spans="1:3" hidden="1">
      <c r="A7631" s="126" t="s">
        <v>15360</v>
      </c>
      <c r="B7631" s="124" t="s">
        <v>15361</v>
      </c>
      <c r="C7631" s="20" t="s">
        <v>13735</v>
      </c>
    </row>
    <row r="7632" spans="1:3" hidden="1">
      <c r="A7632" s="126" t="s">
        <v>15362</v>
      </c>
      <c r="B7632" s="124" t="s">
        <v>15363</v>
      </c>
      <c r="C7632" s="20" t="s">
        <v>13735</v>
      </c>
    </row>
    <row r="7633" spans="1:3" hidden="1">
      <c r="A7633" s="126" t="s">
        <v>15364</v>
      </c>
      <c r="B7633" s="124" t="s">
        <v>15363</v>
      </c>
      <c r="C7633" s="20" t="s">
        <v>13735</v>
      </c>
    </row>
    <row r="7634" spans="1:3" hidden="1">
      <c r="A7634" s="126" t="s">
        <v>15365</v>
      </c>
      <c r="B7634" s="124" t="s">
        <v>15363</v>
      </c>
      <c r="C7634" s="20" t="s">
        <v>13735</v>
      </c>
    </row>
    <row r="7635" spans="1:3" hidden="1">
      <c r="A7635" s="126" t="s">
        <v>15366</v>
      </c>
      <c r="B7635" s="124" t="s">
        <v>15363</v>
      </c>
      <c r="C7635" s="20" t="s">
        <v>13735</v>
      </c>
    </row>
    <row r="7636" spans="1:3" hidden="1">
      <c r="A7636" s="126" t="s">
        <v>15367</v>
      </c>
      <c r="B7636" s="124" t="s">
        <v>15363</v>
      </c>
      <c r="C7636" s="20" t="s">
        <v>13735</v>
      </c>
    </row>
    <row r="7637" spans="1:3" hidden="1">
      <c r="A7637" s="126" t="s">
        <v>15368</v>
      </c>
      <c r="B7637" s="124" t="s">
        <v>15363</v>
      </c>
      <c r="C7637" s="20" t="s">
        <v>13735</v>
      </c>
    </row>
    <row r="7638" spans="1:3" hidden="1">
      <c r="A7638" s="126" t="s">
        <v>15369</v>
      </c>
      <c r="B7638" s="124" t="s">
        <v>15363</v>
      </c>
      <c r="C7638" s="20" t="s">
        <v>13735</v>
      </c>
    </row>
    <row r="7639" spans="1:3" hidden="1">
      <c r="A7639" s="126" t="s">
        <v>15370</v>
      </c>
      <c r="B7639" s="124" t="s">
        <v>15363</v>
      </c>
      <c r="C7639" s="20" t="s">
        <v>13735</v>
      </c>
    </row>
    <row r="7640" spans="1:3" hidden="1">
      <c r="A7640" s="126" t="s">
        <v>15371</v>
      </c>
      <c r="B7640" s="124" t="s">
        <v>15363</v>
      </c>
      <c r="C7640" s="20" t="s">
        <v>13735</v>
      </c>
    </row>
    <row r="7641" spans="1:3" hidden="1">
      <c r="A7641" s="126" t="s">
        <v>15372</v>
      </c>
      <c r="B7641" s="124" t="s">
        <v>15363</v>
      </c>
      <c r="C7641" s="20" t="s">
        <v>13735</v>
      </c>
    </row>
    <row r="7642" spans="1:3" hidden="1">
      <c r="A7642" s="126" t="s">
        <v>15373</v>
      </c>
      <c r="B7642" s="124" t="s">
        <v>15363</v>
      </c>
      <c r="C7642" s="20" t="s">
        <v>13735</v>
      </c>
    </row>
    <row r="7643" spans="1:3" hidden="1">
      <c r="A7643" s="126" t="s">
        <v>15374</v>
      </c>
      <c r="B7643" s="124" t="s">
        <v>15363</v>
      </c>
      <c r="C7643" s="20" t="s">
        <v>13735</v>
      </c>
    </row>
    <row r="7644" spans="1:3" hidden="1">
      <c r="A7644" s="126" t="s">
        <v>15375</v>
      </c>
      <c r="B7644" s="124" t="s">
        <v>15363</v>
      </c>
      <c r="C7644" s="20" t="s">
        <v>13735</v>
      </c>
    </row>
    <row r="7645" spans="1:3" hidden="1">
      <c r="A7645" s="126" t="s">
        <v>15376</v>
      </c>
      <c r="B7645" s="124" t="s">
        <v>15363</v>
      </c>
      <c r="C7645" s="20" t="s">
        <v>13735</v>
      </c>
    </row>
    <row r="7646" spans="1:3" hidden="1">
      <c r="A7646" s="126" t="s">
        <v>15377</v>
      </c>
      <c r="B7646" s="124" t="s">
        <v>15363</v>
      </c>
      <c r="C7646" s="20" t="s">
        <v>13735</v>
      </c>
    </row>
    <row r="7647" spans="1:3" hidden="1">
      <c r="A7647" s="126" t="s">
        <v>15378</v>
      </c>
      <c r="B7647" s="124" t="s">
        <v>15363</v>
      </c>
      <c r="C7647" s="20" t="s">
        <v>13735</v>
      </c>
    </row>
    <row r="7648" spans="1:3" hidden="1">
      <c r="A7648" s="126" t="s">
        <v>15379</v>
      </c>
      <c r="B7648" s="124" t="s">
        <v>15363</v>
      </c>
      <c r="C7648" s="20" t="s">
        <v>13735</v>
      </c>
    </row>
    <row r="7649" spans="1:3" hidden="1">
      <c r="A7649" s="126" t="s">
        <v>15380</v>
      </c>
      <c r="B7649" s="124" t="s">
        <v>15381</v>
      </c>
      <c r="C7649" s="20" t="s">
        <v>13735</v>
      </c>
    </row>
    <row r="7650" spans="1:3" hidden="1">
      <c r="A7650" s="126" t="s">
        <v>15382</v>
      </c>
      <c r="B7650" s="124" t="s">
        <v>15381</v>
      </c>
      <c r="C7650" s="20" t="s">
        <v>13735</v>
      </c>
    </row>
    <row r="7651" spans="1:3" hidden="1">
      <c r="A7651" s="126" t="s">
        <v>15383</v>
      </c>
      <c r="B7651" s="124" t="s">
        <v>15381</v>
      </c>
      <c r="C7651" s="20" t="s">
        <v>13735</v>
      </c>
    </row>
    <row r="7652" spans="1:3" hidden="1">
      <c r="A7652" s="126" t="s">
        <v>15384</v>
      </c>
      <c r="B7652" s="124" t="s">
        <v>15381</v>
      </c>
      <c r="C7652" s="20" t="s">
        <v>13735</v>
      </c>
    </row>
    <row r="7653" spans="1:3" hidden="1">
      <c r="A7653" s="126" t="s">
        <v>15385</v>
      </c>
      <c r="B7653" s="124" t="s">
        <v>15381</v>
      </c>
      <c r="C7653" s="20" t="s">
        <v>13735</v>
      </c>
    </row>
    <row r="7654" spans="1:3" hidden="1">
      <c r="A7654" s="126" t="s">
        <v>15386</v>
      </c>
      <c r="B7654" s="124" t="s">
        <v>15381</v>
      </c>
      <c r="C7654" s="20" t="s">
        <v>13735</v>
      </c>
    </row>
    <row r="7655" spans="1:3" hidden="1">
      <c r="A7655" s="126" t="s">
        <v>15387</v>
      </c>
      <c r="B7655" s="124" t="s">
        <v>15381</v>
      </c>
      <c r="C7655" s="20" t="s">
        <v>13735</v>
      </c>
    </row>
    <row r="7656" spans="1:3" hidden="1">
      <c r="A7656" s="126" t="s">
        <v>15388</v>
      </c>
      <c r="B7656" s="124" t="s">
        <v>15381</v>
      </c>
      <c r="C7656" s="20" t="s">
        <v>13735</v>
      </c>
    </row>
    <row r="7657" spans="1:3" hidden="1">
      <c r="A7657" s="126" t="s">
        <v>15389</v>
      </c>
      <c r="B7657" s="124" t="s">
        <v>15381</v>
      </c>
      <c r="C7657" s="20" t="s">
        <v>13735</v>
      </c>
    </row>
    <row r="7658" spans="1:3" hidden="1">
      <c r="A7658" s="126" t="s">
        <v>15390</v>
      </c>
      <c r="B7658" s="124" t="s">
        <v>15381</v>
      </c>
      <c r="C7658" s="20" t="s">
        <v>13735</v>
      </c>
    </row>
    <row r="7659" spans="1:3" hidden="1">
      <c r="A7659" s="126" t="s">
        <v>15391</v>
      </c>
      <c r="B7659" s="124" t="s">
        <v>15381</v>
      </c>
      <c r="C7659" s="20" t="s">
        <v>13735</v>
      </c>
    </row>
    <row r="7660" spans="1:3" hidden="1">
      <c r="A7660" s="126" t="s">
        <v>15392</v>
      </c>
      <c r="B7660" s="124" t="s">
        <v>15381</v>
      </c>
      <c r="C7660" s="20" t="s">
        <v>13735</v>
      </c>
    </row>
    <row r="7661" spans="1:3" hidden="1">
      <c r="A7661" s="126" t="s">
        <v>15393</v>
      </c>
      <c r="B7661" s="124" t="s">
        <v>15381</v>
      </c>
      <c r="C7661" s="20" t="s">
        <v>13735</v>
      </c>
    </row>
    <row r="7662" spans="1:3" hidden="1">
      <c r="A7662" s="126" t="s">
        <v>15394</v>
      </c>
      <c r="B7662" s="124" t="s">
        <v>15381</v>
      </c>
      <c r="C7662" s="20" t="s">
        <v>13735</v>
      </c>
    </row>
    <row r="7663" spans="1:3" hidden="1">
      <c r="A7663" s="126" t="s">
        <v>15395</v>
      </c>
      <c r="B7663" s="124" t="s">
        <v>15381</v>
      </c>
      <c r="C7663" s="20" t="s">
        <v>13735</v>
      </c>
    </row>
    <row r="7664" spans="1:3" hidden="1">
      <c r="A7664" s="126" t="s">
        <v>15396</v>
      </c>
      <c r="B7664" s="124" t="s">
        <v>15381</v>
      </c>
      <c r="C7664" s="20" t="s">
        <v>13735</v>
      </c>
    </row>
    <row r="7665" spans="1:3" hidden="1">
      <c r="A7665" s="126" t="s">
        <v>15397</v>
      </c>
      <c r="B7665" s="124" t="s">
        <v>15381</v>
      </c>
      <c r="C7665" s="20" t="s">
        <v>13735</v>
      </c>
    </row>
    <row r="7666" spans="1:3" hidden="1">
      <c r="A7666" s="126" t="s">
        <v>15398</v>
      </c>
      <c r="B7666" s="124" t="s">
        <v>15381</v>
      </c>
      <c r="C7666" s="20" t="s">
        <v>13735</v>
      </c>
    </row>
    <row r="7667" spans="1:3" hidden="1">
      <c r="A7667" s="126" t="s">
        <v>15399</v>
      </c>
      <c r="B7667" s="124" t="s">
        <v>15381</v>
      </c>
      <c r="C7667" s="20" t="s">
        <v>13735</v>
      </c>
    </row>
    <row r="7668" spans="1:3" hidden="1">
      <c r="A7668" s="126" t="s">
        <v>15400</v>
      </c>
      <c r="B7668" s="124" t="s">
        <v>15381</v>
      </c>
      <c r="C7668" s="20" t="s">
        <v>13735</v>
      </c>
    </row>
    <row r="7669" spans="1:3" hidden="1">
      <c r="A7669" s="126" t="s">
        <v>15401</v>
      </c>
      <c r="B7669" s="124" t="s">
        <v>15381</v>
      </c>
      <c r="C7669" s="20" t="s">
        <v>13735</v>
      </c>
    </row>
    <row r="7670" spans="1:3" hidden="1">
      <c r="A7670" s="126" t="s">
        <v>15402</v>
      </c>
      <c r="B7670" s="124" t="s">
        <v>15381</v>
      </c>
      <c r="C7670" s="20" t="s">
        <v>13735</v>
      </c>
    </row>
    <row r="7671" spans="1:3" hidden="1">
      <c r="A7671" s="126" t="s">
        <v>15403</v>
      </c>
      <c r="B7671" s="124" t="s">
        <v>15381</v>
      </c>
      <c r="C7671" s="20" t="s">
        <v>13735</v>
      </c>
    </row>
    <row r="7672" spans="1:3" hidden="1">
      <c r="A7672" s="126" t="s">
        <v>15404</v>
      </c>
      <c r="B7672" s="124" t="s">
        <v>15381</v>
      </c>
      <c r="C7672" s="20" t="s">
        <v>13735</v>
      </c>
    </row>
    <row r="7673" spans="1:3" hidden="1">
      <c r="A7673" s="126" t="s">
        <v>15405</v>
      </c>
      <c r="B7673" s="124" t="s">
        <v>15381</v>
      </c>
      <c r="C7673" s="20" t="s">
        <v>13735</v>
      </c>
    </row>
    <row r="7674" spans="1:3" hidden="1">
      <c r="A7674" s="126" t="s">
        <v>15406</v>
      </c>
      <c r="B7674" s="124" t="s">
        <v>15381</v>
      </c>
      <c r="C7674" s="20" t="s">
        <v>13735</v>
      </c>
    </row>
    <row r="7675" spans="1:3" hidden="1">
      <c r="A7675" s="126" t="s">
        <v>15407</v>
      </c>
      <c r="B7675" s="124" t="s">
        <v>15381</v>
      </c>
      <c r="C7675" s="20" t="s">
        <v>13735</v>
      </c>
    </row>
    <row r="7676" spans="1:3" hidden="1">
      <c r="A7676" s="126" t="s">
        <v>15408</v>
      </c>
      <c r="B7676" s="124" t="s">
        <v>15381</v>
      </c>
      <c r="C7676" s="20" t="s">
        <v>13735</v>
      </c>
    </row>
    <row r="7677" spans="1:3" hidden="1">
      <c r="A7677" s="126" t="s">
        <v>15409</v>
      </c>
      <c r="B7677" s="124" t="s">
        <v>15381</v>
      </c>
      <c r="C7677" s="20" t="s">
        <v>13735</v>
      </c>
    </row>
    <row r="7678" spans="1:3" hidden="1">
      <c r="A7678" s="126" t="s">
        <v>15410</v>
      </c>
      <c r="B7678" s="124" t="s">
        <v>15381</v>
      </c>
      <c r="C7678" s="20" t="s">
        <v>13735</v>
      </c>
    </row>
    <row r="7679" spans="1:3" hidden="1">
      <c r="A7679" s="126" t="s">
        <v>15411</v>
      </c>
      <c r="B7679" s="124" t="s">
        <v>15381</v>
      </c>
      <c r="C7679" s="20" t="s">
        <v>13735</v>
      </c>
    </row>
    <row r="7680" spans="1:3" hidden="1">
      <c r="A7680" s="126" t="s">
        <v>15412</v>
      </c>
      <c r="B7680" s="124" t="s">
        <v>15381</v>
      </c>
      <c r="C7680" s="20" t="s">
        <v>13735</v>
      </c>
    </row>
    <row r="7681" spans="1:3" hidden="1">
      <c r="A7681" s="126" t="s">
        <v>15413</v>
      </c>
      <c r="B7681" s="124" t="s">
        <v>15381</v>
      </c>
      <c r="C7681" s="20" t="s">
        <v>13735</v>
      </c>
    </row>
    <row r="7682" spans="1:3" hidden="1">
      <c r="A7682" s="126" t="s">
        <v>15414</v>
      </c>
      <c r="B7682" s="124" t="s">
        <v>15381</v>
      </c>
      <c r="C7682" s="20" t="s">
        <v>13735</v>
      </c>
    </row>
    <row r="7683" spans="1:3" hidden="1">
      <c r="A7683" s="126" t="s">
        <v>15415</v>
      </c>
      <c r="B7683" s="124" t="s">
        <v>15381</v>
      </c>
      <c r="C7683" s="20" t="s">
        <v>13735</v>
      </c>
    </row>
    <row r="7684" spans="1:3" hidden="1">
      <c r="A7684" s="126" t="s">
        <v>15416</v>
      </c>
      <c r="B7684" s="124" t="s">
        <v>15381</v>
      </c>
      <c r="C7684" s="20" t="s">
        <v>13735</v>
      </c>
    </row>
    <row r="7685" spans="1:3" hidden="1">
      <c r="A7685" s="126" t="s">
        <v>15417</v>
      </c>
      <c r="B7685" s="124" t="s">
        <v>15381</v>
      </c>
      <c r="C7685" s="20" t="s">
        <v>13735</v>
      </c>
    </row>
    <row r="7686" spans="1:3" hidden="1">
      <c r="A7686" s="126" t="s">
        <v>15418</v>
      </c>
      <c r="B7686" s="124" t="s">
        <v>15381</v>
      </c>
      <c r="C7686" s="20" t="s">
        <v>13735</v>
      </c>
    </row>
    <row r="7687" spans="1:3" hidden="1">
      <c r="A7687" s="126" t="s">
        <v>15419</v>
      </c>
      <c r="B7687" s="124" t="s">
        <v>15381</v>
      </c>
      <c r="C7687" s="20" t="s">
        <v>13735</v>
      </c>
    </row>
    <row r="7688" spans="1:3" hidden="1">
      <c r="A7688" s="126" t="s">
        <v>15420</v>
      </c>
      <c r="B7688" s="124" t="s">
        <v>15381</v>
      </c>
      <c r="C7688" s="20" t="s">
        <v>13735</v>
      </c>
    </row>
    <row r="7689" spans="1:3" hidden="1">
      <c r="A7689" s="126" t="s">
        <v>15421</v>
      </c>
      <c r="B7689" s="124" t="s">
        <v>15381</v>
      </c>
      <c r="C7689" s="20" t="s">
        <v>13735</v>
      </c>
    </row>
    <row r="7690" spans="1:3" hidden="1">
      <c r="A7690" s="126" t="s">
        <v>15422</v>
      </c>
      <c r="B7690" s="124" t="s">
        <v>15381</v>
      </c>
      <c r="C7690" s="20" t="s">
        <v>13735</v>
      </c>
    </row>
    <row r="7691" spans="1:3" hidden="1">
      <c r="A7691" s="126" t="s">
        <v>15423</v>
      </c>
      <c r="B7691" s="124" t="s">
        <v>15381</v>
      </c>
      <c r="C7691" s="20" t="s">
        <v>13735</v>
      </c>
    </row>
    <row r="7692" spans="1:3" hidden="1">
      <c r="A7692" s="126" t="s">
        <v>15424</v>
      </c>
      <c r="B7692" s="124" t="s">
        <v>15381</v>
      </c>
      <c r="C7692" s="20" t="s">
        <v>13735</v>
      </c>
    </row>
    <row r="7693" spans="1:3" hidden="1">
      <c r="A7693" s="126" t="s">
        <v>15425</v>
      </c>
      <c r="B7693" s="124" t="s">
        <v>15381</v>
      </c>
      <c r="C7693" s="20" t="s">
        <v>13735</v>
      </c>
    </row>
    <row r="7694" spans="1:3" hidden="1">
      <c r="A7694" s="126" t="s">
        <v>15426</v>
      </c>
      <c r="B7694" s="124" t="s">
        <v>15381</v>
      </c>
      <c r="C7694" s="20" t="s">
        <v>13735</v>
      </c>
    </row>
    <row r="7695" spans="1:3" hidden="1">
      <c r="A7695" s="126" t="s">
        <v>15427</v>
      </c>
      <c r="B7695" s="124" t="s">
        <v>15381</v>
      </c>
      <c r="C7695" s="20" t="s">
        <v>13735</v>
      </c>
    </row>
    <row r="7696" spans="1:3" hidden="1">
      <c r="A7696" s="126" t="s">
        <v>15428</v>
      </c>
      <c r="B7696" s="124" t="s">
        <v>15381</v>
      </c>
      <c r="C7696" s="20" t="s">
        <v>13735</v>
      </c>
    </row>
    <row r="7697" spans="1:3" hidden="1">
      <c r="A7697" s="126" t="s">
        <v>15429</v>
      </c>
      <c r="B7697" s="124" t="s">
        <v>15381</v>
      </c>
      <c r="C7697" s="20" t="s">
        <v>13735</v>
      </c>
    </row>
    <row r="7698" spans="1:3" hidden="1">
      <c r="A7698" s="126" t="s">
        <v>15430</v>
      </c>
      <c r="B7698" s="124" t="s">
        <v>15381</v>
      </c>
      <c r="C7698" s="20" t="s">
        <v>13735</v>
      </c>
    </row>
    <row r="7699" spans="1:3" hidden="1">
      <c r="A7699" s="126" t="s">
        <v>15431</v>
      </c>
      <c r="B7699" s="124" t="s">
        <v>15432</v>
      </c>
      <c r="C7699" s="20" t="s">
        <v>13735</v>
      </c>
    </row>
    <row r="7700" spans="1:3" hidden="1">
      <c r="A7700" s="126" t="s">
        <v>15433</v>
      </c>
      <c r="B7700" s="124" t="s">
        <v>15434</v>
      </c>
      <c r="C7700" s="20" t="s">
        <v>13735</v>
      </c>
    </row>
    <row r="7701" spans="1:3" hidden="1">
      <c r="A7701" s="126" t="s">
        <v>15435</v>
      </c>
      <c r="B7701" s="124" t="s">
        <v>15436</v>
      </c>
      <c r="C7701" s="20" t="s">
        <v>13735</v>
      </c>
    </row>
    <row r="7702" spans="1:3" hidden="1">
      <c r="A7702" s="126" t="s">
        <v>15437</v>
      </c>
      <c r="B7702" s="124" t="s">
        <v>15438</v>
      </c>
      <c r="C7702" s="20" t="s">
        <v>13735</v>
      </c>
    </row>
    <row r="7703" spans="1:3" hidden="1">
      <c r="A7703" s="126" t="s">
        <v>15439</v>
      </c>
      <c r="B7703" s="124" t="s">
        <v>15440</v>
      </c>
      <c r="C7703" s="20" t="s">
        <v>13735</v>
      </c>
    </row>
    <row r="7704" spans="1:3" hidden="1">
      <c r="A7704" s="126" t="s">
        <v>15441</v>
      </c>
      <c r="B7704" s="124" t="s">
        <v>15442</v>
      </c>
      <c r="C7704" s="20" t="s">
        <v>13735</v>
      </c>
    </row>
    <row r="7705" spans="1:3" hidden="1">
      <c r="A7705" s="126" t="s">
        <v>15443</v>
      </c>
      <c r="B7705" s="124" t="s">
        <v>15444</v>
      </c>
      <c r="C7705" s="20" t="s">
        <v>13735</v>
      </c>
    </row>
    <row r="7706" spans="1:3" hidden="1">
      <c r="A7706" s="126" t="s">
        <v>15445</v>
      </c>
      <c r="B7706" s="124" t="s">
        <v>15446</v>
      </c>
      <c r="C7706" s="20" t="s">
        <v>13735</v>
      </c>
    </row>
    <row r="7707" spans="1:3" hidden="1">
      <c r="A7707" s="126" t="s">
        <v>15447</v>
      </c>
      <c r="B7707" s="124" t="s">
        <v>15446</v>
      </c>
      <c r="C7707" s="20" t="s">
        <v>13735</v>
      </c>
    </row>
    <row r="7708" spans="1:3" hidden="1">
      <c r="A7708" s="126" t="s">
        <v>15448</v>
      </c>
      <c r="B7708" s="124" t="s">
        <v>15449</v>
      </c>
      <c r="C7708" s="20" t="s">
        <v>13735</v>
      </c>
    </row>
    <row r="7709" spans="1:3" hidden="1">
      <c r="A7709" s="126" t="s">
        <v>15450</v>
      </c>
      <c r="B7709" s="124" t="s">
        <v>15451</v>
      </c>
      <c r="C7709" s="20" t="s">
        <v>13735</v>
      </c>
    </row>
    <row r="7710" spans="1:3" hidden="1">
      <c r="A7710" s="126" t="s">
        <v>15452</v>
      </c>
      <c r="B7710" s="124" t="s">
        <v>15453</v>
      </c>
      <c r="C7710" s="20" t="s">
        <v>13735</v>
      </c>
    </row>
    <row r="7711" spans="1:3" hidden="1">
      <c r="A7711" s="126" t="s">
        <v>15454</v>
      </c>
      <c r="B7711" s="124" t="s">
        <v>15455</v>
      </c>
      <c r="C7711" s="20" t="s">
        <v>13735</v>
      </c>
    </row>
    <row r="7712" spans="1:3" hidden="1">
      <c r="A7712" s="126" t="s">
        <v>15456</v>
      </c>
      <c r="B7712" s="124" t="s">
        <v>15457</v>
      </c>
      <c r="C7712" s="20" t="s">
        <v>13735</v>
      </c>
    </row>
    <row r="7713" spans="1:3" hidden="1">
      <c r="A7713" s="126" t="s">
        <v>15458</v>
      </c>
      <c r="B7713" s="124" t="s">
        <v>15459</v>
      </c>
      <c r="C7713" s="20" t="s">
        <v>13735</v>
      </c>
    </row>
    <row r="7714" spans="1:3" hidden="1">
      <c r="A7714" s="126" t="s">
        <v>15460</v>
      </c>
      <c r="B7714" s="124" t="s">
        <v>15461</v>
      </c>
      <c r="C7714" s="20" t="s">
        <v>13735</v>
      </c>
    </row>
    <row r="7715" spans="1:3" hidden="1">
      <c r="A7715" s="126" t="s">
        <v>15462</v>
      </c>
      <c r="B7715" s="124" t="s">
        <v>15463</v>
      </c>
      <c r="C7715" s="20" t="s">
        <v>13735</v>
      </c>
    </row>
    <row r="7716" spans="1:3" hidden="1">
      <c r="A7716" s="126" t="s">
        <v>15464</v>
      </c>
      <c r="B7716" s="124" t="s">
        <v>15461</v>
      </c>
      <c r="C7716" s="20" t="s">
        <v>13735</v>
      </c>
    </row>
    <row r="7717" spans="1:3" hidden="1">
      <c r="A7717" s="126" t="s">
        <v>15465</v>
      </c>
      <c r="B7717" s="124" t="s">
        <v>15461</v>
      </c>
      <c r="C7717" s="20" t="s">
        <v>13735</v>
      </c>
    </row>
    <row r="7718" spans="1:3" hidden="1">
      <c r="A7718" s="126" t="s">
        <v>15466</v>
      </c>
      <c r="B7718" s="124" t="s">
        <v>14495</v>
      </c>
      <c r="C7718" s="20" t="s">
        <v>13735</v>
      </c>
    </row>
    <row r="7719" spans="1:3" hidden="1">
      <c r="A7719" s="126" t="s">
        <v>15467</v>
      </c>
      <c r="B7719" s="124" t="s">
        <v>15468</v>
      </c>
      <c r="C7719" s="20" t="s">
        <v>13735</v>
      </c>
    </row>
    <row r="7720" spans="1:3" hidden="1">
      <c r="A7720" s="126" t="s">
        <v>15469</v>
      </c>
      <c r="B7720" s="124" t="s">
        <v>15470</v>
      </c>
      <c r="C7720" s="20" t="s">
        <v>13735</v>
      </c>
    </row>
    <row r="7721" spans="1:3" hidden="1">
      <c r="A7721" s="126" t="s">
        <v>15471</v>
      </c>
      <c r="B7721" s="124" t="s">
        <v>15472</v>
      </c>
      <c r="C7721" s="20" t="s">
        <v>13735</v>
      </c>
    </row>
    <row r="7722" spans="1:3" hidden="1">
      <c r="A7722" s="126" t="s">
        <v>15473</v>
      </c>
      <c r="B7722" s="124" t="s">
        <v>15474</v>
      </c>
      <c r="C7722" s="20" t="s">
        <v>13735</v>
      </c>
    </row>
    <row r="7723" spans="1:3" hidden="1">
      <c r="A7723" s="126" t="s">
        <v>15475</v>
      </c>
      <c r="B7723" s="124" t="s">
        <v>15476</v>
      </c>
      <c r="C7723" s="20" t="s">
        <v>13735</v>
      </c>
    </row>
    <row r="7724" spans="1:3" hidden="1">
      <c r="A7724" s="126" t="s">
        <v>15477</v>
      </c>
      <c r="B7724" s="124" t="s">
        <v>15478</v>
      </c>
      <c r="C7724" s="20" t="s">
        <v>13735</v>
      </c>
    </row>
    <row r="7725" spans="1:3" hidden="1">
      <c r="A7725" s="126" t="s">
        <v>15479</v>
      </c>
      <c r="B7725" s="124" t="s">
        <v>15480</v>
      </c>
      <c r="C7725" s="20" t="s">
        <v>13735</v>
      </c>
    </row>
    <row r="7726" spans="1:3" hidden="1">
      <c r="A7726" s="126" t="s">
        <v>15481</v>
      </c>
      <c r="B7726" s="124" t="s">
        <v>15482</v>
      </c>
      <c r="C7726" s="20" t="s">
        <v>13735</v>
      </c>
    </row>
    <row r="7727" spans="1:3" hidden="1">
      <c r="A7727" s="126" t="s">
        <v>15483</v>
      </c>
      <c r="B7727" s="124" t="s">
        <v>15484</v>
      </c>
      <c r="C7727" s="20" t="s">
        <v>13735</v>
      </c>
    </row>
    <row r="7728" spans="1:3" hidden="1">
      <c r="A7728" s="126" t="s">
        <v>15485</v>
      </c>
      <c r="B7728" s="124" t="s">
        <v>15486</v>
      </c>
      <c r="C7728" s="20" t="s">
        <v>13735</v>
      </c>
    </row>
    <row r="7729" spans="1:3" hidden="1">
      <c r="A7729" s="126" t="s">
        <v>15487</v>
      </c>
      <c r="B7729" s="124" t="s">
        <v>15488</v>
      </c>
      <c r="C7729" s="20" t="s">
        <v>13735</v>
      </c>
    </row>
    <row r="7730" spans="1:3" hidden="1">
      <c r="A7730" s="126" t="s">
        <v>15489</v>
      </c>
      <c r="B7730" s="124" t="s">
        <v>15490</v>
      </c>
      <c r="C7730" s="20" t="s">
        <v>13735</v>
      </c>
    </row>
    <row r="7731" spans="1:3" hidden="1">
      <c r="A7731" s="126" t="s">
        <v>15491</v>
      </c>
      <c r="B7731" s="124" t="s">
        <v>15492</v>
      </c>
      <c r="C7731" s="20" t="s">
        <v>13735</v>
      </c>
    </row>
    <row r="7732" spans="1:3" hidden="1">
      <c r="A7732" s="126" t="s">
        <v>15493</v>
      </c>
      <c r="B7732" s="124" t="s">
        <v>15494</v>
      </c>
      <c r="C7732" s="20" t="s">
        <v>13735</v>
      </c>
    </row>
    <row r="7733" spans="1:3" hidden="1">
      <c r="A7733" s="126" t="s">
        <v>15495</v>
      </c>
      <c r="B7733" s="124" t="s">
        <v>15496</v>
      </c>
      <c r="C7733" s="20" t="s">
        <v>13735</v>
      </c>
    </row>
    <row r="7734" spans="1:3" hidden="1">
      <c r="A7734" s="126" t="s">
        <v>15497</v>
      </c>
      <c r="B7734" s="124" t="s">
        <v>15498</v>
      </c>
      <c r="C7734" s="20" t="s">
        <v>13735</v>
      </c>
    </row>
    <row r="7735" spans="1:3" hidden="1">
      <c r="A7735" s="126" t="s">
        <v>15499</v>
      </c>
      <c r="B7735" s="124" t="s">
        <v>15500</v>
      </c>
      <c r="C7735" s="20" t="s">
        <v>13735</v>
      </c>
    </row>
    <row r="7736" spans="1:3" hidden="1">
      <c r="A7736" s="126" t="s">
        <v>15501</v>
      </c>
      <c r="B7736" s="124" t="s">
        <v>15502</v>
      </c>
      <c r="C7736" s="20" t="s">
        <v>13735</v>
      </c>
    </row>
    <row r="7737" spans="1:3" hidden="1">
      <c r="A7737" s="126" t="s">
        <v>15503</v>
      </c>
      <c r="B7737" s="124" t="s">
        <v>15504</v>
      </c>
      <c r="C7737" s="20" t="s">
        <v>13735</v>
      </c>
    </row>
    <row r="7738" spans="1:3" hidden="1">
      <c r="A7738" s="126" t="s">
        <v>15505</v>
      </c>
      <c r="B7738" s="124" t="s">
        <v>15506</v>
      </c>
      <c r="C7738" s="20" t="s">
        <v>13735</v>
      </c>
    </row>
    <row r="7739" spans="1:3" hidden="1">
      <c r="A7739" s="126" t="s">
        <v>15507</v>
      </c>
      <c r="B7739" s="124" t="s">
        <v>15508</v>
      </c>
      <c r="C7739" s="20" t="s">
        <v>13735</v>
      </c>
    </row>
    <row r="7740" spans="1:3" hidden="1">
      <c r="A7740" s="126" t="s">
        <v>15509</v>
      </c>
      <c r="B7740" s="124" t="s">
        <v>15510</v>
      </c>
      <c r="C7740" s="20" t="s">
        <v>13735</v>
      </c>
    </row>
    <row r="7741" spans="1:3" hidden="1">
      <c r="A7741" s="126" t="s">
        <v>15511</v>
      </c>
      <c r="B7741" s="124" t="s">
        <v>15512</v>
      </c>
      <c r="C7741" s="20" t="s">
        <v>13735</v>
      </c>
    </row>
    <row r="7742" spans="1:3" hidden="1">
      <c r="A7742" s="126" t="s">
        <v>15513</v>
      </c>
      <c r="B7742" s="124" t="s">
        <v>15514</v>
      </c>
      <c r="C7742" s="20" t="s">
        <v>13735</v>
      </c>
    </row>
    <row r="7743" spans="1:3" hidden="1">
      <c r="A7743" s="126" t="s">
        <v>15515</v>
      </c>
      <c r="B7743" s="124" t="s">
        <v>15516</v>
      </c>
      <c r="C7743" s="20" t="s">
        <v>13735</v>
      </c>
    </row>
    <row r="7744" spans="1:3" hidden="1">
      <c r="A7744" s="126" t="s">
        <v>15517</v>
      </c>
      <c r="B7744" s="124" t="s">
        <v>15516</v>
      </c>
      <c r="C7744" s="20" t="s">
        <v>13735</v>
      </c>
    </row>
    <row r="7745" spans="1:3" hidden="1">
      <c r="A7745" s="126" t="s">
        <v>15518</v>
      </c>
      <c r="B7745" s="124" t="s">
        <v>15519</v>
      </c>
      <c r="C7745" s="20" t="s">
        <v>13735</v>
      </c>
    </row>
    <row r="7746" spans="1:3" hidden="1">
      <c r="A7746" s="126" t="s">
        <v>15520</v>
      </c>
      <c r="B7746" s="124" t="s">
        <v>15521</v>
      </c>
      <c r="C7746" s="20" t="s">
        <v>13735</v>
      </c>
    </row>
    <row r="7747" spans="1:3" hidden="1">
      <c r="A7747" s="126" t="s">
        <v>15522</v>
      </c>
      <c r="B7747" s="124" t="s">
        <v>15523</v>
      </c>
      <c r="C7747" s="20" t="s">
        <v>13735</v>
      </c>
    </row>
    <row r="7748" spans="1:3" hidden="1">
      <c r="A7748" s="126" t="s">
        <v>15524</v>
      </c>
      <c r="B7748" s="124" t="s">
        <v>15525</v>
      </c>
      <c r="C7748" s="20" t="s">
        <v>13735</v>
      </c>
    </row>
    <row r="7749" spans="1:3" hidden="1">
      <c r="A7749" s="126" t="s">
        <v>15526</v>
      </c>
      <c r="B7749" s="124" t="s">
        <v>15527</v>
      </c>
      <c r="C7749" s="20" t="s">
        <v>13735</v>
      </c>
    </row>
    <row r="7750" spans="1:3" hidden="1">
      <c r="A7750" s="126" t="s">
        <v>15528</v>
      </c>
      <c r="B7750" s="124" t="s">
        <v>15529</v>
      </c>
      <c r="C7750" s="20" t="s">
        <v>13735</v>
      </c>
    </row>
    <row r="7751" spans="1:3" hidden="1">
      <c r="A7751" s="126" t="s">
        <v>15530</v>
      </c>
      <c r="B7751" s="124" t="s">
        <v>15531</v>
      </c>
      <c r="C7751" s="20" t="s">
        <v>13735</v>
      </c>
    </row>
    <row r="7752" spans="1:3" hidden="1">
      <c r="A7752" s="126" t="s">
        <v>15532</v>
      </c>
      <c r="B7752" s="124" t="s">
        <v>15533</v>
      </c>
      <c r="C7752" s="20" t="s">
        <v>13735</v>
      </c>
    </row>
    <row r="7753" spans="1:3" hidden="1">
      <c r="A7753" s="126" t="s">
        <v>15534</v>
      </c>
      <c r="B7753" s="124" t="s">
        <v>15535</v>
      </c>
      <c r="C7753" s="20" t="s">
        <v>13735</v>
      </c>
    </row>
    <row r="7754" spans="1:3" hidden="1">
      <c r="A7754" s="126" t="s">
        <v>15536</v>
      </c>
      <c r="B7754" s="124" t="s">
        <v>15537</v>
      </c>
      <c r="C7754" s="20" t="s">
        <v>13735</v>
      </c>
    </row>
    <row r="7755" spans="1:3" hidden="1">
      <c r="A7755" s="126" t="s">
        <v>15538</v>
      </c>
      <c r="B7755" s="124" t="s">
        <v>15539</v>
      </c>
      <c r="C7755" s="20" t="s">
        <v>13735</v>
      </c>
    </row>
    <row r="7756" spans="1:3" hidden="1">
      <c r="A7756" s="126" t="s">
        <v>15540</v>
      </c>
      <c r="B7756" s="124" t="s">
        <v>1457</v>
      </c>
      <c r="C7756" s="20" t="s">
        <v>13735</v>
      </c>
    </row>
    <row r="7757" spans="1:3" hidden="1">
      <c r="A7757" s="126" t="s">
        <v>15541</v>
      </c>
      <c r="B7757" s="124" t="s">
        <v>15542</v>
      </c>
      <c r="C7757" s="20" t="s">
        <v>13735</v>
      </c>
    </row>
    <row r="7758" spans="1:3" hidden="1">
      <c r="A7758" s="126" t="s">
        <v>15543</v>
      </c>
      <c r="B7758" s="124" t="s">
        <v>15544</v>
      </c>
      <c r="C7758" s="20" t="s">
        <v>13735</v>
      </c>
    </row>
    <row r="7759" spans="1:3" hidden="1">
      <c r="A7759" s="126" t="s">
        <v>15545</v>
      </c>
      <c r="B7759" s="124" t="s">
        <v>15546</v>
      </c>
      <c r="C7759" s="20" t="s">
        <v>13735</v>
      </c>
    </row>
    <row r="7760" spans="1:3" hidden="1">
      <c r="A7760" s="126" t="s">
        <v>15547</v>
      </c>
      <c r="B7760" s="124" t="s">
        <v>5120</v>
      </c>
      <c r="C7760" s="20" t="s">
        <v>13735</v>
      </c>
    </row>
    <row r="7761" spans="1:3" hidden="1">
      <c r="A7761" s="126" t="s">
        <v>15548</v>
      </c>
      <c r="B7761" s="124" t="s">
        <v>15549</v>
      </c>
      <c r="C7761" s="20" t="s">
        <v>13735</v>
      </c>
    </row>
    <row r="7762" spans="1:3" hidden="1">
      <c r="A7762" s="126" t="s">
        <v>15550</v>
      </c>
      <c r="B7762" s="124" t="s">
        <v>15551</v>
      </c>
      <c r="C7762" s="20" t="s">
        <v>13735</v>
      </c>
    </row>
    <row r="7763" spans="1:3" hidden="1">
      <c r="A7763" s="126" t="s">
        <v>15552</v>
      </c>
      <c r="B7763" s="124" t="s">
        <v>423</v>
      </c>
      <c r="C7763" s="20" t="s">
        <v>13735</v>
      </c>
    </row>
    <row r="7764" spans="1:3" hidden="1">
      <c r="A7764" s="126" t="s">
        <v>15553</v>
      </c>
      <c r="B7764" s="124" t="s">
        <v>15554</v>
      </c>
      <c r="C7764" s="20" t="s">
        <v>13735</v>
      </c>
    </row>
    <row r="7765" spans="1:3" hidden="1">
      <c r="A7765" s="126" t="s">
        <v>15555</v>
      </c>
      <c r="B7765" s="124" t="s">
        <v>15554</v>
      </c>
      <c r="C7765" s="20" t="s">
        <v>13735</v>
      </c>
    </row>
    <row r="7766" spans="1:3" hidden="1">
      <c r="A7766" s="126" t="s">
        <v>15556</v>
      </c>
      <c r="B7766" s="124" t="s">
        <v>1463</v>
      </c>
      <c r="C7766" s="20" t="s">
        <v>13735</v>
      </c>
    </row>
    <row r="7767" spans="1:3" hidden="1">
      <c r="A7767" s="126" t="s">
        <v>15557</v>
      </c>
      <c r="B7767" s="124" t="s">
        <v>15558</v>
      </c>
      <c r="C7767" s="20" t="s">
        <v>13735</v>
      </c>
    </row>
    <row r="7768" spans="1:3" hidden="1">
      <c r="A7768" s="126" t="s">
        <v>15559</v>
      </c>
      <c r="B7768" s="124" t="s">
        <v>15560</v>
      </c>
      <c r="C7768" s="20" t="s">
        <v>13735</v>
      </c>
    </row>
    <row r="7769" spans="1:3" hidden="1">
      <c r="A7769" s="126" t="s">
        <v>15561</v>
      </c>
      <c r="B7769" s="124" t="s">
        <v>15562</v>
      </c>
      <c r="C7769" s="20" t="s">
        <v>13735</v>
      </c>
    </row>
    <row r="7770" spans="1:3" hidden="1">
      <c r="A7770" s="126" t="s">
        <v>15563</v>
      </c>
      <c r="B7770" s="124" t="s">
        <v>15564</v>
      </c>
      <c r="C7770" s="20" t="s">
        <v>13735</v>
      </c>
    </row>
    <row r="7771" spans="1:3" hidden="1">
      <c r="A7771" s="126" t="s">
        <v>15565</v>
      </c>
      <c r="B7771" s="124" t="s">
        <v>317</v>
      </c>
      <c r="C7771" s="20" t="s">
        <v>13735</v>
      </c>
    </row>
    <row r="7772" spans="1:3" hidden="1">
      <c r="A7772" s="126" t="s">
        <v>15566</v>
      </c>
      <c r="B7772" s="124" t="s">
        <v>15567</v>
      </c>
      <c r="C7772" s="20" t="s">
        <v>13735</v>
      </c>
    </row>
    <row r="7773" spans="1:3" hidden="1">
      <c r="A7773" s="126" t="s">
        <v>15568</v>
      </c>
      <c r="B7773" s="124" t="s">
        <v>317</v>
      </c>
      <c r="C7773" s="20" t="s">
        <v>13735</v>
      </c>
    </row>
    <row r="7774" spans="1:3" hidden="1">
      <c r="A7774" s="126" t="s">
        <v>15569</v>
      </c>
      <c r="B7774" s="124" t="s">
        <v>15570</v>
      </c>
      <c r="C7774" s="20" t="s">
        <v>13735</v>
      </c>
    </row>
    <row r="7775" spans="1:3" hidden="1">
      <c r="A7775" s="126" t="s">
        <v>15571</v>
      </c>
      <c r="B7775" s="124" t="s">
        <v>15572</v>
      </c>
      <c r="C7775" s="20" t="s">
        <v>13735</v>
      </c>
    </row>
    <row r="7776" spans="1:3" hidden="1">
      <c r="A7776" s="126" t="s">
        <v>15573</v>
      </c>
      <c r="B7776" s="124" t="s">
        <v>15574</v>
      </c>
      <c r="C7776" s="20" t="s">
        <v>13735</v>
      </c>
    </row>
    <row r="7777" spans="1:3" hidden="1">
      <c r="A7777" s="126" t="s">
        <v>15575</v>
      </c>
      <c r="B7777" s="124" t="s">
        <v>15576</v>
      </c>
      <c r="C7777" s="20" t="s">
        <v>13735</v>
      </c>
    </row>
    <row r="7778" spans="1:3" hidden="1">
      <c r="A7778" s="126" t="s">
        <v>15577</v>
      </c>
      <c r="B7778" s="124" t="s">
        <v>15578</v>
      </c>
      <c r="C7778" s="20" t="s">
        <v>13735</v>
      </c>
    </row>
    <row r="7779" spans="1:3" hidden="1">
      <c r="A7779" s="126" t="s">
        <v>15579</v>
      </c>
      <c r="B7779" s="124" t="s">
        <v>15576</v>
      </c>
      <c r="C7779" s="20" t="s">
        <v>13735</v>
      </c>
    </row>
    <row r="7780" spans="1:3" hidden="1">
      <c r="A7780" s="126" t="s">
        <v>15580</v>
      </c>
      <c r="B7780" s="124" t="s">
        <v>15576</v>
      </c>
      <c r="C7780" s="20" t="s">
        <v>13735</v>
      </c>
    </row>
    <row r="7781" spans="1:3" hidden="1">
      <c r="A7781" s="126" t="s">
        <v>15581</v>
      </c>
      <c r="B7781" s="124" t="s">
        <v>15582</v>
      </c>
      <c r="C7781" s="20" t="s">
        <v>13735</v>
      </c>
    </row>
    <row r="7782" spans="1:3" hidden="1">
      <c r="A7782" s="126" t="s">
        <v>15583</v>
      </c>
      <c r="B7782" s="124" t="s">
        <v>15576</v>
      </c>
      <c r="C7782" s="20" t="s">
        <v>13735</v>
      </c>
    </row>
    <row r="7783" spans="1:3" hidden="1">
      <c r="A7783" s="126" t="s">
        <v>15584</v>
      </c>
      <c r="B7783" s="124" t="s">
        <v>15576</v>
      </c>
      <c r="C7783" s="20" t="s">
        <v>13735</v>
      </c>
    </row>
    <row r="7784" spans="1:3" hidden="1">
      <c r="A7784" s="126" t="s">
        <v>15585</v>
      </c>
      <c r="B7784" s="124" t="s">
        <v>8</v>
      </c>
      <c r="C7784" s="20" t="s">
        <v>13735</v>
      </c>
    </row>
    <row r="7785" spans="1:3" hidden="1">
      <c r="A7785" s="126" t="s">
        <v>15586</v>
      </c>
      <c r="B7785" s="124" t="s">
        <v>15587</v>
      </c>
      <c r="C7785" s="20" t="s">
        <v>13735</v>
      </c>
    </row>
    <row r="7786" spans="1:3" hidden="1">
      <c r="A7786" s="126" t="s">
        <v>15588</v>
      </c>
      <c r="B7786" s="124" t="s">
        <v>15589</v>
      </c>
      <c r="C7786" s="20" t="s">
        <v>13735</v>
      </c>
    </row>
    <row r="7787" spans="1:3" hidden="1">
      <c r="A7787" s="126" t="s">
        <v>15590</v>
      </c>
      <c r="B7787" s="124" t="s">
        <v>15591</v>
      </c>
      <c r="C7787" s="20" t="s">
        <v>13735</v>
      </c>
    </row>
    <row r="7788" spans="1:3" hidden="1">
      <c r="A7788" s="126" t="s">
        <v>15592</v>
      </c>
      <c r="B7788" s="124" t="s">
        <v>15593</v>
      </c>
      <c r="C7788" s="20" t="s">
        <v>13735</v>
      </c>
    </row>
    <row r="7789" spans="1:3" hidden="1">
      <c r="A7789" s="126" t="s">
        <v>15594</v>
      </c>
      <c r="B7789" s="124" t="s">
        <v>15595</v>
      </c>
      <c r="C7789" s="20" t="s">
        <v>13735</v>
      </c>
    </row>
    <row r="7790" spans="1:3" hidden="1">
      <c r="A7790" s="126" t="s">
        <v>15596</v>
      </c>
      <c r="B7790" s="124" t="s">
        <v>15597</v>
      </c>
      <c r="C7790" s="20" t="s">
        <v>13735</v>
      </c>
    </row>
    <row r="7791" spans="1:3" hidden="1">
      <c r="A7791" s="126" t="s">
        <v>15598</v>
      </c>
      <c r="B7791" s="124" t="s">
        <v>15599</v>
      </c>
      <c r="C7791" s="20" t="s">
        <v>13735</v>
      </c>
    </row>
    <row r="7792" spans="1:3" hidden="1">
      <c r="A7792" s="126" t="s">
        <v>15600</v>
      </c>
      <c r="B7792" s="124" t="s">
        <v>15601</v>
      </c>
      <c r="C7792" s="20" t="s">
        <v>13735</v>
      </c>
    </row>
    <row r="7793" spans="1:3" hidden="1">
      <c r="A7793" s="126" t="s">
        <v>15602</v>
      </c>
      <c r="B7793" s="124" t="s">
        <v>15603</v>
      </c>
      <c r="C7793" s="20" t="s">
        <v>13735</v>
      </c>
    </row>
    <row r="7794" spans="1:3" hidden="1">
      <c r="A7794" s="126" t="s">
        <v>15604</v>
      </c>
      <c r="B7794" s="124" t="s">
        <v>15605</v>
      </c>
      <c r="C7794" s="20" t="s">
        <v>13735</v>
      </c>
    </row>
    <row r="7795" spans="1:3" hidden="1">
      <c r="A7795" s="126" t="s">
        <v>15606</v>
      </c>
      <c r="B7795" s="124" t="s">
        <v>15607</v>
      </c>
      <c r="C7795" s="20" t="s">
        <v>13735</v>
      </c>
    </row>
    <row r="7796" spans="1:3" hidden="1">
      <c r="A7796" s="126" t="s">
        <v>15608</v>
      </c>
      <c r="B7796" s="124" t="s">
        <v>15609</v>
      </c>
      <c r="C7796" s="20" t="s">
        <v>13735</v>
      </c>
    </row>
    <row r="7797" spans="1:3" hidden="1">
      <c r="A7797" s="126" t="s">
        <v>15610</v>
      </c>
      <c r="B7797" s="124" t="s">
        <v>12585</v>
      </c>
      <c r="C7797" s="20" t="s">
        <v>13735</v>
      </c>
    </row>
    <row r="7798" spans="1:3" hidden="1">
      <c r="A7798" s="126" t="s">
        <v>15611</v>
      </c>
      <c r="B7798" s="124" t="s">
        <v>15612</v>
      </c>
      <c r="C7798" s="20" t="s">
        <v>13735</v>
      </c>
    </row>
    <row r="7799" spans="1:3" hidden="1">
      <c r="A7799" s="126" t="s">
        <v>15613</v>
      </c>
      <c r="B7799" s="124" t="s">
        <v>15614</v>
      </c>
      <c r="C7799" s="20" t="s">
        <v>13735</v>
      </c>
    </row>
    <row r="7800" spans="1:3" hidden="1">
      <c r="A7800" s="126" t="s">
        <v>15615</v>
      </c>
      <c r="B7800" s="124" t="s">
        <v>15616</v>
      </c>
      <c r="C7800" s="20" t="s">
        <v>13735</v>
      </c>
    </row>
    <row r="7801" spans="1:3" hidden="1">
      <c r="A7801" s="126" t="s">
        <v>15617</v>
      </c>
      <c r="B7801" s="124" t="s">
        <v>15616</v>
      </c>
      <c r="C7801" s="20" t="s">
        <v>13735</v>
      </c>
    </row>
    <row r="7802" spans="1:3" hidden="1">
      <c r="A7802" s="126" t="s">
        <v>15618</v>
      </c>
      <c r="B7802" s="124" t="s">
        <v>15616</v>
      </c>
      <c r="C7802" s="20" t="s">
        <v>13735</v>
      </c>
    </row>
    <row r="7803" spans="1:3" hidden="1">
      <c r="A7803" s="126" t="s">
        <v>15619</v>
      </c>
      <c r="B7803" s="124" t="s">
        <v>15620</v>
      </c>
      <c r="C7803" s="20" t="s">
        <v>13735</v>
      </c>
    </row>
    <row r="7804" spans="1:3" hidden="1">
      <c r="A7804" s="126" t="s">
        <v>15621</v>
      </c>
      <c r="B7804" s="124" t="s">
        <v>15620</v>
      </c>
      <c r="C7804" s="20" t="s">
        <v>13735</v>
      </c>
    </row>
    <row r="7805" spans="1:3" hidden="1">
      <c r="A7805" s="126" t="s">
        <v>15622</v>
      </c>
      <c r="B7805" s="124" t="s">
        <v>15623</v>
      </c>
      <c r="C7805" s="20" t="s">
        <v>13735</v>
      </c>
    </row>
    <row r="7806" spans="1:3" hidden="1">
      <c r="A7806" s="126" t="s">
        <v>15624</v>
      </c>
      <c r="B7806" s="124" t="s">
        <v>15623</v>
      </c>
      <c r="C7806" s="20" t="s">
        <v>13735</v>
      </c>
    </row>
    <row r="7807" spans="1:3" hidden="1">
      <c r="A7807" s="126" t="s">
        <v>15625</v>
      </c>
      <c r="B7807" s="124" t="s">
        <v>15626</v>
      </c>
      <c r="C7807" s="20" t="s">
        <v>13735</v>
      </c>
    </row>
    <row r="7808" spans="1:3" hidden="1">
      <c r="A7808" s="126" t="s">
        <v>15627</v>
      </c>
      <c r="B7808" s="124" t="s">
        <v>15628</v>
      </c>
      <c r="C7808" s="20" t="s">
        <v>13735</v>
      </c>
    </row>
    <row r="7809" spans="1:3" hidden="1">
      <c r="A7809" s="126" t="s">
        <v>15629</v>
      </c>
      <c r="B7809" s="124" t="s">
        <v>15630</v>
      </c>
      <c r="C7809" s="20" t="s">
        <v>13735</v>
      </c>
    </row>
    <row r="7810" spans="1:3" hidden="1">
      <c r="A7810" s="126" t="s">
        <v>15631</v>
      </c>
      <c r="B7810" s="124" t="s">
        <v>15632</v>
      </c>
      <c r="C7810" s="20" t="s">
        <v>13735</v>
      </c>
    </row>
    <row r="7811" spans="1:3" hidden="1">
      <c r="A7811" s="126" t="s">
        <v>15633</v>
      </c>
      <c r="B7811" s="124" t="s">
        <v>15634</v>
      </c>
      <c r="C7811" s="20" t="s">
        <v>13735</v>
      </c>
    </row>
    <row r="7812" spans="1:3" hidden="1">
      <c r="A7812" s="126" t="s">
        <v>15635</v>
      </c>
      <c r="B7812" s="124" t="s">
        <v>15636</v>
      </c>
      <c r="C7812" s="20" t="s">
        <v>13735</v>
      </c>
    </row>
    <row r="7813" spans="1:3" hidden="1">
      <c r="A7813" s="126" t="s">
        <v>15637</v>
      </c>
      <c r="B7813" s="124" t="s">
        <v>15636</v>
      </c>
      <c r="C7813" s="20" t="s">
        <v>13735</v>
      </c>
    </row>
    <row r="7814" spans="1:3" hidden="1">
      <c r="A7814" s="126" t="s">
        <v>15638</v>
      </c>
      <c r="B7814" s="124" t="s">
        <v>15639</v>
      </c>
      <c r="C7814" s="20" t="s">
        <v>13735</v>
      </c>
    </row>
    <row r="7815" spans="1:3" hidden="1">
      <c r="A7815" s="126" t="s">
        <v>15640</v>
      </c>
      <c r="B7815" s="124" t="s">
        <v>15641</v>
      </c>
      <c r="C7815" s="20" t="s">
        <v>13735</v>
      </c>
    </row>
    <row r="7816" spans="1:3" hidden="1">
      <c r="A7816" s="126" t="s">
        <v>15642</v>
      </c>
      <c r="B7816" s="124" t="s">
        <v>15643</v>
      </c>
      <c r="C7816" s="20" t="s">
        <v>13735</v>
      </c>
    </row>
    <row r="7817" spans="1:3" hidden="1">
      <c r="A7817" s="126" t="s">
        <v>15644</v>
      </c>
      <c r="B7817" s="124" t="s">
        <v>15645</v>
      </c>
      <c r="C7817" s="20" t="s">
        <v>13735</v>
      </c>
    </row>
    <row r="7818" spans="1:3" hidden="1">
      <c r="A7818" s="126" t="s">
        <v>15646</v>
      </c>
      <c r="B7818" s="124" t="s">
        <v>15647</v>
      </c>
      <c r="C7818" s="20" t="s">
        <v>13735</v>
      </c>
    </row>
    <row r="7819" spans="1:3" hidden="1">
      <c r="A7819" s="126" t="s">
        <v>15648</v>
      </c>
      <c r="B7819" s="124" t="s">
        <v>15649</v>
      </c>
      <c r="C7819" s="20" t="s">
        <v>13735</v>
      </c>
    </row>
    <row r="7820" spans="1:3" hidden="1">
      <c r="A7820" s="126" t="s">
        <v>15650</v>
      </c>
      <c r="B7820" s="124" t="s">
        <v>15651</v>
      </c>
      <c r="C7820" s="20" t="s">
        <v>13735</v>
      </c>
    </row>
    <row r="7821" spans="1:3" hidden="1">
      <c r="A7821" s="126" t="s">
        <v>15652</v>
      </c>
      <c r="B7821" s="124" t="s">
        <v>15653</v>
      </c>
      <c r="C7821" s="20" t="s">
        <v>13735</v>
      </c>
    </row>
    <row r="7822" spans="1:3" hidden="1">
      <c r="A7822" s="126" t="s">
        <v>15654</v>
      </c>
      <c r="B7822" s="124" t="s">
        <v>15655</v>
      </c>
      <c r="C7822" s="20" t="s">
        <v>13735</v>
      </c>
    </row>
    <row r="7823" spans="1:3" hidden="1">
      <c r="A7823" s="126" t="s">
        <v>15656</v>
      </c>
      <c r="B7823" s="124" t="s">
        <v>15657</v>
      </c>
      <c r="C7823" s="20" t="s">
        <v>13735</v>
      </c>
    </row>
    <row r="7824" spans="1:3" hidden="1">
      <c r="A7824" s="126" t="s">
        <v>15658</v>
      </c>
      <c r="B7824" s="124" t="s">
        <v>15659</v>
      </c>
      <c r="C7824" s="20" t="s">
        <v>13735</v>
      </c>
    </row>
    <row r="7825" spans="1:3" hidden="1">
      <c r="A7825" s="126" t="s">
        <v>15660</v>
      </c>
      <c r="B7825" s="124" t="s">
        <v>15661</v>
      </c>
      <c r="C7825" s="20" t="s">
        <v>13735</v>
      </c>
    </row>
    <row r="7826" spans="1:3" hidden="1">
      <c r="A7826" s="126" t="s">
        <v>15662</v>
      </c>
      <c r="B7826" s="124" t="s">
        <v>15663</v>
      </c>
      <c r="C7826" s="20" t="s">
        <v>13735</v>
      </c>
    </row>
    <row r="7827" spans="1:3" hidden="1">
      <c r="A7827" s="126" t="s">
        <v>15664</v>
      </c>
      <c r="B7827" s="124" t="s">
        <v>5120</v>
      </c>
      <c r="C7827" s="20" t="s">
        <v>13735</v>
      </c>
    </row>
    <row r="7828" spans="1:3" hidden="1">
      <c r="A7828" s="126" t="s">
        <v>15665</v>
      </c>
      <c r="B7828" s="124" t="s">
        <v>5120</v>
      </c>
      <c r="C7828" s="20" t="s">
        <v>13735</v>
      </c>
    </row>
    <row r="7829" spans="1:3" hidden="1">
      <c r="A7829" s="126" t="s">
        <v>15666</v>
      </c>
      <c r="B7829" s="124" t="s">
        <v>15667</v>
      </c>
      <c r="C7829" s="20" t="s">
        <v>13735</v>
      </c>
    </row>
    <row r="7830" spans="1:3" hidden="1">
      <c r="A7830" s="126" t="s">
        <v>15668</v>
      </c>
      <c r="B7830" s="124" t="s">
        <v>5120</v>
      </c>
      <c r="C7830" s="20" t="s">
        <v>13735</v>
      </c>
    </row>
    <row r="7831" spans="1:3" hidden="1">
      <c r="A7831" s="126" t="s">
        <v>15669</v>
      </c>
      <c r="B7831" s="124" t="s">
        <v>3058</v>
      </c>
      <c r="C7831" s="20" t="s">
        <v>13735</v>
      </c>
    </row>
    <row r="7832" spans="1:3" hidden="1">
      <c r="A7832" s="126" t="s">
        <v>15670</v>
      </c>
      <c r="B7832" s="124" t="s">
        <v>3058</v>
      </c>
      <c r="C7832" s="20" t="s">
        <v>13735</v>
      </c>
    </row>
    <row r="7833" spans="1:3" hidden="1">
      <c r="A7833" s="126" t="s">
        <v>15671</v>
      </c>
      <c r="B7833" s="124" t="s">
        <v>15672</v>
      </c>
      <c r="C7833" s="20" t="s">
        <v>13735</v>
      </c>
    </row>
    <row r="7834" spans="1:3" hidden="1">
      <c r="A7834" s="126" t="s">
        <v>15673</v>
      </c>
      <c r="B7834" s="124" t="s">
        <v>15674</v>
      </c>
      <c r="C7834" s="20" t="s">
        <v>13735</v>
      </c>
    </row>
    <row r="7835" spans="1:3" hidden="1">
      <c r="A7835" s="126" t="s">
        <v>15675</v>
      </c>
      <c r="B7835" s="124" t="s">
        <v>15676</v>
      </c>
      <c r="C7835" s="20" t="s">
        <v>13735</v>
      </c>
    </row>
    <row r="7836" spans="1:3" hidden="1">
      <c r="A7836" s="126" t="s">
        <v>15677</v>
      </c>
      <c r="B7836" s="124" t="s">
        <v>15678</v>
      </c>
      <c r="C7836" s="20" t="s">
        <v>13735</v>
      </c>
    </row>
    <row r="7837" spans="1:3" hidden="1">
      <c r="A7837" s="126" t="s">
        <v>15679</v>
      </c>
      <c r="B7837" s="124" t="s">
        <v>15680</v>
      </c>
      <c r="C7837" s="20" t="s">
        <v>13735</v>
      </c>
    </row>
    <row r="7838" spans="1:3" hidden="1">
      <c r="A7838" s="126" t="s">
        <v>15681</v>
      </c>
      <c r="B7838" s="124" t="s">
        <v>15682</v>
      </c>
      <c r="C7838" s="20" t="s">
        <v>13735</v>
      </c>
    </row>
    <row r="7839" spans="1:3" hidden="1">
      <c r="A7839" s="126" t="s">
        <v>15683</v>
      </c>
      <c r="B7839" s="124" t="s">
        <v>15684</v>
      </c>
      <c r="C7839" s="20" t="s">
        <v>13735</v>
      </c>
    </row>
    <row r="7840" spans="1:3" hidden="1">
      <c r="A7840" s="126" t="s">
        <v>15685</v>
      </c>
      <c r="B7840" s="124" t="s">
        <v>15686</v>
      </c>
      <c r="C7840" s="20" t="s">
        <v>13735</v>
      </c>
    </row>
    <row r="7841" spans="1:3" hidden="1">
      <c r="A7841" s="126" t="s">
        <v>15687</v>
      </c>
      <c r="B7841" s="124" t="s">
        <v>15688</v>
      </c>
      <c r="C7841" s="20" t="s">
        <v>13735</v>
      </c>
    </row>
    <row r="7842" spans="1:3" hidden="1">
      <c r="A7842" s="126" t="s">
        <v>15689</v>
      </c>
      <c r="B7842" s="124" t="s">
        <v>15690</v>
      </c>
      <c r="C7842" s="20" t="s">
        <v>13735</v>
      </c>
    </row>
    <row r="7843" spans="1:3" hidden="1">
      <c r="A7843" s="126" t="s">
        <v>15691</v>
      </c>
      <c r="B7843" s="124" t="s">
        <v>15692</v>
      </c>
      <c r="C7843" s="20" t="s">
        <v>13735</v>
      </c>
    </row>
    <row r="7844" spans="1:3" hidden="1">
      <c r="A7844" s="126" t="s">
        <v>15693</v>
      </c>
      <c r="B7844" s="124" t="s">
        <v>15694</v>
      </c>
      <c r="C7844" s="20" t="s">
        <v>13735</v>
      </c>
    </row>
    <row r="7845" spans="1:3" hidden="1">
      <c r="A7845" s="126" t="s">
        <v>15695</v>
      </c>
      <c r="B7845" s="124" t="s">
        <v>15696</v>
      </c>
      <c r="C7845" s="20" t="s">
        <v>13735</v>
      </c>
    </row>
    <row r="7846" spans="1:3" hidden="1">
      <c r="A7846" s="126" t="s">
        <v>15697</v>
      </c>
      <c r="B7846" s="124" t="s">
        <v>15698</v>
      </c>
      <c r="C7846" s="20" t="s">
        <v>13735</v>
      </c>
    </row>
    <row r="7847" spans="1:3" hidden="1">
      <c r="A7847" s="126" t="s">
        <v>15699</v>
      </c>
      <c r="B7847" s="124" t="s">
        <v>15700</v>
      </c>
      <c r="C7847" s="20" t="s">
        <v>13735</v>
      </c>
    </row>
    <row r="7848" spans="1:3" hidden="1">
      <c r="A7848" s="126" t="s">
        <v>15701</v>
      </c>
      <c r="B7848" s="124" t="s">
        <v>15702</v>
      </c>
      <c r="C7848" s="20" t="s">
        <v>13735</v>
      </c>
    </row>
    <row r="7849" spans="1:3" hidden="1">
      <c r="A7849" s="126" t="s">
        <v>15703</v>
      </c>
      <c r="B7849" s="124" t="s">
        <v>15704</v>
      </c>
      <c r="C7849" s="20" t="s">
        <v>13735</v>
      </c>
    </row>
    <row r="7850" spans="1:3" hidden="1">
      <c r="A7850" s="126" t="s">
        <v>15705</v>
      </c>
      <c r="B7850" s="124" t="s">
        <v>15706</v>
      </c>
      <c r="C7850" s="20" t="s">
        <v>13735</v>
      </c>
    </row>
    <row r="7851" spans="1:3" hidden="1">
      <c r="A7851" s="126" t="s">
        <v>15707</v>
      </c>
      <c r="B7851" s="124" t="s">
        <v>15708</v>
      </c>
      <c r="C7851" s="20" t="s">
        <v>13735</v>
      </c>
    </row>
    <row r="7852" spans="1:3" hidden="1">
      <c r="A7852" s="126" t="s">
        <v>15709</v>
      </c>
      <c r="B7852" s="124" t="s">
        <v>15710</v>
      </c>
      <c r="C7852" s="20" t="s">
        <v>13735</v>
      </c>
    </row>
    <row r="7853" spans="1:3" hidden="1">
      <c r="A7853" s="126" t="s">
        <v>15711</v>
      </c>
      <c r="B7853" s="124" t="s">
        <v>15712</v>
      </c>
      <c r="C7853" s="20" t="s">
        <v>13735</v>
      </c>
    </row>
    <row r="7854" spans="1:3" hidden="1">
      <c r="A7854" s="126" t="s">
        <v>15713</v>
      </c>
      <c r="B7854" s="124" t="s">
        <v>15714</v>
      </c>
      <c r="C7854" s="20" t="s">
        <v>13735</v>
      </c>
    </row>
    <row r="7855" spans="1:3" hidden="1">
      <c r="A7855" s="126" t="s">
        <v>15715</v>
      </c>
      <c r="B7855" s="124" t="s">
        <v>15716</v>
      </c>
      <c r="C7855" s="20" t="s">
        <v>13735</v>
      </c>
    </row>
    <row r="7856" spans="1:3" hidden="1">
      <c r="A7856" s="126" t="s">
        <v>15717</v>
      </c>
      <c r="B7856" s="124" t="s">
        <v>15718</v>
      </c>
      <c r="C7856" s="20" t="s">
        <v>13735</v>
      </c>
    </row>
    <row r="7857" spans="1:3" hidden="1">
      <c r="A7857" s="126" t="s">
        <v>15719</v>
      </c>
      <c r="B7857" s="124" t="s">
        <v>15720</v>
      </c>
      <c r="C7857" s="20" t="s">
        <v>13735</v>
      </c>
    </row>
    <row r="7858" spans="1:3" hidden="1">
      <c r="A7858" s="126" t="s">
        <v>15721</v>
      </c>
      <c r="B7858" s="124" t="s">
        <v>15722</v>
      </c>
      <c r="C7858" s="20" t="s">
        <v>13735</v>
      </c>
    </row>
    <row r="7859" spans="1:3" hidden="1">
      <c r="A7859" s="126" t="s">
        <v>15723</v>
      </c>
      <c r="B7859" s="124" t="s">
        <v>15724</v>
      </c>
      <c r="C7859" s="20" t="s">
        <v>13735</v>
      </c>
    </row>
    <row r="7860" spans="1:3" hidden="1">
      <c r="A7860" s="126" t="s">
        <v>15725</v>
      </c>
      <c r="B7860" s="124" t="s">
        <v>15726</v>
      </c>
      <c r="C7860" s="20" t="s">
        <v>13735</v>
      </c>
    </row>
    <row r="7861" spans="1:3" hidden="1">
      <c r="A7861" s="126" t="s">
        <v>15727</v>
      </c>
      <c r="B7861" s="124" t="s">
        <v>15728</v>
      </c>
      <c r="C7861" s="20" t="s">
        <v>13735</v>
      </c>
    </row>
    <row r="7862" spans="1:3" hidden="1">
      <c r="A7862" s="126" t="s">
        <v>15729</v>
      </c>
      <c r="B7862" s="124" t="s">
        <v>15730</v>
      </c>
      <c r="C7862" s="20" t="s">
        <v>13735</v>
      </c>
    </row>
    <row r="7863" spans="1:3" hidden="1">
      <c r="A7863" s="126" t="s">
        <v>15731</v>
      </c>
      <c r="B7863" s="124" t="s">
        <v>15732</v>
      </c>
      <c r="C7863" s="20" t="s">
        <v>13735</v>
      </c>
    </row>
    <row r="7864" spans="1:3" hidden="1">
      <c r="A7864" s="126" t="s">
        <v>15733</v>
      </c>
      <c r="B7864" s="124" t="s">
        <v>15734</v>
      </c>
      <c r="C7864" s="20" t="s">
        <v>13735</v>
      </c>
    </row>
    <row r="7865" spans="1:3" hidden="1">
      <c r="A7865" s="126" t="s">
        <v>15735</v>
      </c>
      <c r="B7865" s="124" t="s">
        <v>15736</v>
      </c>
      <c r="C7865" s="20" t="s">
        <v>13735</v>
      </c>
    </row>
    <row r="7866" spans="1:3" hidden="1">
      <c r="A7866" s="37" t="s">
        <v>15737</v>
      </c>
      <c r="B7866" s="128" t="s">
        <v>15738</v>
      </c>
      <c r="C7866" s="20" t="s">
        <v>15739</v>
      </c>
    </row>
    <row r="7867" spans="1:3" hidden="1">
      <c r="A7867" s="37" t="s">
        <v>15740</v>
      </c>
      <c r="B7867" s="128" t="s">
        <v>15741</v>
      </c>
      <c r="C7867" s="20" t="s">
        <v>15739</v>
      </c>
    </row>
    <row r="7868" spans="1:3" hidden="1">
      <c r="A7868" s="37" t="s">
        <v>15742</v>
      </c>
      <c r="B7868" s="128" t="s">
        <v>15743</v>
      </c>
      <c r="C7868" s="20" t="s">
        <v>15739</v>
      </c>
    </row>
    <row r="7869" spans="1:3" hidden="1">
      <c r="A7869" s="37" t="s">
        <v>15744</v>
      </c>
      <c r="B7869" s="128" t="s">
        <v>15745</v>
      </c>
      <c r="C7869" s="20" t="s">
        <v>15739</v>
      </c>
    </row>
    <row r="7870" spans="1:3" hidden="1">
      <c r="A7870" s="37" t="s">
        <v>15746</v>
      </c>
      <c r="B7870" s="128" t="s">
        <v>15747</v>
      </c>
      <c r="C7870" s="20" t="s">
        <v>15739</v>
      </c>
    </row>
    <row r="7871" spans="1:3" hidden="1">
      <c r="A7871" s="37" t="s">
        <v>15748</v>
      </c>
      <c r="B7871" s="128" t="s">
        <v>15749</v>
      </c>
      <c r="C7871" s="20" t="s">
        <v>15739</v>
      </c>
    </row>
    <row r="7872" spans="1:3" hidden="1">
      <c r="A7872" s="37" t="s">
        <v>15750</v>
      </c>
      <c r="B7872" s="128" t="s">
        <v>15751</v>
      </c>
      <c r="C7872" s="20" t="s">
        <v>15739</v>
      </c>
    </row>
    <row r="7873" spans="1:3" hidden="1">
      <c r="A7873" s="37" t="s">
        <v>15752</v>
      </c>
      <c r="B7873" s="128" t="s">
        <v>15753</v>
      </c>
      <c r="C7873" s="20" t="s">
        <v>15739</v>
      </c>
    </row>
    <row r="7874" spans="1:3" hidden="1">
      <c r="A7874" s="37" t="s">
        <v>15754</v>
      </c>
      <c r="B7874" s="128" t="s">
        <v>15755</v>
      </c>
      <c r="C7874" s="20" t="s">
        <v>15739</v>
      </c>
    </row>
    <row r="7875" spans="1:3" hidden="1">
      <c r="A7875" s="37" t="s">
        <v>15756</v>
      </c>
      <c r="B7875" s="128" t="s">
        <v>15757</v>
      </c>
      <c r="C7875" s="20" t="s">
        <v>15739</v>
      </c>
    </row>
    <row r="7876" spans="1:3" hidden="1">
      <c r="A7876" s="37" t="s">
        <v>15758</v>
      </c>
      <c r="B7876" s="128" t="s">
        <v>15759</v>
      </c>
      <c r="C7876" s="20" t="s">
        <v>15739</v>
      </c>
    </row>
    <row r="7877" spans="1:3" hidden="1">
      <c r="A7877" s="37" t="s">
        <v>15760</v>
      </c>
      <c r="B7877" s="128" t="s">
        <v>15761</v>
      </c>
      <c r="C7877" s="20" t="s">
        <v>15739</v>
      </c>
    </row>
    <row r="7878" spans="1:3" hidden="1">
      <c r="A7878" s="37" t="s">
        <v>15762</v>
      </c>
      <c r="B7878" s="128" t="s">
        <v>15763</v>
      </c>
      <c r="C7878" s="20" t="s">
        <v>15739</v>
      </c>
    </row>
    <row r="7879" spans="1:3" hidden="1">
      <c r="A7879" s="37" t="s">
        <v>15764</v>
      </c>
      <c r="B7879" s="128" t="s">
        <v>15765</v>
      </c>
      <c r="C7879" s="20" t="s">
        <v>15739</v>
      </c>
    </row>
    <row r="7880" spans="1:3" hidden="1">
      <c r="A7880" s="37" t="s">
        <v>15766</v>
      </c>
      <c r="B7880" s="128" t="s">
        <v>15767</v>
      </c>
      <c r="C7880" s="20" t="s">
        <v>15739</v>
      </c>
    </row>
    <row r="7881" spans="1:3" hidden="1">
      <c r="A7881" s="37" t="s">
        <v>15768</v>
      </c>
      <c r="B7881" s="128" t="s">
        <v>15769</v>
      </c>
      <c r="C7881" s="20" t="s">
        <v>15739</v>
      </c>
    </row>
    <row r="7882" spans="1:3" hidden="1">
      <c r="A7882" s="37" t="s">
        <v>15770</v>
      </c>
      <c r="B7882" s="128" t="s">
        <v>15771</v>
      </c>
      <c r="C7882" s="20" t="s">
        <v>15739</v>
      </c>
    </row>
    <row r="7883" spans="1:3" hidden="1">
      <c r="A7883" s="37" t="s">
        <v>15772</v>
      </c>
      <c r="B7883" s="128" t="s">
        <v>15773</v>
      </c>
      <c r="C7883" s="20" t="s">
        <v>15739</v>
      </c>
    </row>
    <row r="7884" spans="1:3" hidden="1">
      <c r="A7884" s="37" t="s">
        <v>15774</v>
      </c>
      <c r="B7884" s="128" t="s">
        <v>15775</v>
      </c>
      <c r="C7884" s="20" t="s">
        <v>15739</v>
      </c>
    </row>
    <row r="7885" spans="1:3" hidden="1">
      <c r="A7885" s="37" t="s">
        <v>15776</v>
      </c>
      <c r="B7885" s="128" t="s">
        <v>15777</v>
      </c>
      <c r="C7885" s="20" t="s">
        <v>15739</v>
      </c>
    </row>
    <row r="7886" spans="1:3" hidden="1">
      <c r="A7886" s="37" t="s">
        <v>15778</v>
      </c>
      <c r="B7886" s="128" t="s">
        <v>15779</v>
      </c>
      <c r="C7886" s="20" t="s">
        <v>15739</v>
      </c>
    </row>
    <row r="7887" spans="1:3" hidden="1">
      <c r="A7887" s="37" t="s">
        <v>15780</v>
      </c>
      <c r="B7887" s="128" t="s">
        <v>15781</v>
      </c>
      <c r="C7887" s="20" t="s">
        <v>15739</v>
      </c>
    </row>
    <row r="7888" spans="1:3" hidden="1">
      <c r="A7888" s="37" t="s">
        <v>15782</v>
      </c>
      <c r="B7888" s="128" t="s">
        <v>15783</v>
      </c>
      <c r="C7888" s="20" t="s">
        <v>15739</v>
      </c>
    </row>
    <row r="7889" spans="1:3" hidden="1">
      <c r="A7889" s="37" t="s">
        <v>15784</v>
      </c>
      <c r="B7889" s="128" t="s">
        <v>15785</v>
      </c>
      <c r="C7889" s="20" t="s">
        <v>15739</v>
      </c>
    </row>
    <row r="7890" spans="1:3" hidden="1">
      <c r="A7890" s="37" t="s">
        <v>15786</v>
      </c>
      <c r="B7890" s="128" t="s">
        <v>15787</v>
      </c>
      <c r="C7890" s="20" t="s">
        <v>15739</v>
      </c>
    </row>
    <row r="7891" spans="1:3" hidden="1">
      <c r="A7891" s="37" t="s">
        <v>15788</v>
      </c>
      <c r="B7891" s="128" t="s">
        <v>15789</v>
      </c>
      <c r="C7891" s="20" t="s">
        <v>15739</v>
      </c>
    </row>
    <row r="7892" spans="1:3" hidden="1">
      <c r="A7892" s="37" t="s">
        <v>15790</v>
      </c>
      <c r="B7892" s="128" t="s">
        <v>15791</v>
      </c>
      <c r="C7892" s="20" t="s">
        <v>15739</v>
      </c>
    </row>
    <row r="7893" spans="1:3" hidden="1">
      <c r="A7893" s="37" t="s">
        <v>15792</v>
      </c>
      <c r="B7893" s="128" t="s">
        <v>15793</v>
      </c>
      <c r="C7893" s="20" t="s">
        <v>15739</v>
      </c>
    </row>
    <row r="7894" spans="1:3" hidden="1">
      <c r="A7894" s="37" t="s">
        <v>15794</v>
      </c>
      <c r="B7894" s="128" t="s">
        <v>15795</v>
      </c>
      <c r="C7894" s="20" t="s">
        <v>15739</v>
      </c>
    </row>
    <row r="7895" spans="1:3" hidden="1">
      <c r="A7895" s="37" t="s">
        <v>15796</v>
      </c>
      <c r="B7895" s="128" t="s">
        <v>15797</v>
      </c>
      <c r="C7895" s="20" t="s">
        <v>15739</v>
      </c>
    </row>
    <row r="7896" spans="1:3" hidden="1">
      <c r="A7896" s="37" t="s">
        <v>15798</v>
      </c>
      <c r="B7896" s="128" t="s">
        <v>15799</v>
      </c>
      <c r="C7896" s="20" t="s">
        <v>15739</v>
      </c>
    </row>
    <row r="7897" spans="1:3" hidden="1">
      <c r="A7897" s="37" t="s">
        <v>15800</v>
      </c>
      <c r="B7897" s="128" t="s">
        <v>15801</v>
      </c>
      <c r="C7897" s="20" t="s">
        <v>15739</v>
      </c>
    </row>
    <row r="7898" spans="1:3" hidden="1">
      <c r="A7898" s="37" t="s">
        <v>15802</v>
      </c>
      <c r="B7898" s="128" t="s">
        <v>15803</v>
      </c>
      <c r="C7898" s="20" t="s">
        <v>15739</v>
      </c>
    </row>
    <row r="7899" spans="1:3" hidden="1">
      <c r="A7899" s="37" t="s">
        <v>15804</v>
      </c>
      <c r="B7899" s="128" t="s">
        <v>15805</v>
      </c>
      <c r="C7899" s="20" t="s">
        <v>15739</v>
      </c>
    </row>
    <row r="7900" spans="1:3" hidden="1">
      <c r="A7900" s="37" t="s">
        <v>15806</v>
      </c>
      <c r="B7900" s="128" t="s">
        <v>15807</v>
      </c>
      <c r="C7900" s="20" t="s">
        <v>15739</v>
      </c>
    </row>
    <row r="7901" spans="1:3" hidden="1">
      <c r="A7901" s="37" t="s">
        <v>15808</v>
      </c>
      <c r="B7901" s="128" t="s">
        <v>15809</v>
      </c>
      <c r="C7901" s="20" t="s">
        <v>15739</v>
      </c>
    </row>
    <row r="7902" spans="1:3" hidden="1">
      <c r="A7902" s="37" t="s">
        <v>15810</v>
      </c>
      <c r="B7902" s="128" t="s">
        <v>15811</v>
      </c>
      <c r="C7902" s="20" t="s">
        <v>15739</v>
      </c>
    </row>
    <row r="7903" spans="1:3" hidden="1">
      <c r="A7903" s="37" t="s">
        <v>15812</v>
      </c>
      <c r="B7903" s="128" t="s">
        <v>15813</v>
      </c>
      <c r="C7903" s="20" t="s">
        <v>15739</v>
      </c>
    </row>
    <row r="7904" spans="1:3" hidden="1">
      <c r="A7904" s="37" t="s">
        <v>15814</v>
      </c>
      <c r="B7904" s="128" t="s">
        <v>15815</v>
      </c>
      <c r="C7904" s="20" t="s">
        <v>15739</v>
      </c>
    </row>
    <row r="7905" spans="1:3" hidden="1">
      <c r="A7905" s="37" t="s">
        <v>15816</v>
      </c>
      <c r="B7905" s="128" t="s">
        <v>15817</v>
      </c>
      <c r="C7905" s="20" t="s">
        <v>15739</v>
      </c>
    </row>
    <row r="7906" spans="1:3" hidden="1">
      <c r="A7906" s="37" t="s">
        <v>15818</v>
      </c>
      <c r="B7906" s="128" t="s">
        <v>15819</v>
      </c>
      <c r="C7906" s="20" t="s">
        <v>15739</v>
      </c>
    </row>
    <row r="7907" spans="1:3" hidden="1">
      <c r="A7907" s="37" t="s">
        <v>15820</v>
      </c>
      <c r="B7907" s="128" t="s">
        <v>15821</v>
      </c>
      <c r="C7907" s="20" t="s">
        <v>15739</v>
      </c>
    </row>
    <row r="7908" spans="1:3" hidden="1">
      <c r="A7908" s="37" t="s">
        <v>15822</v>
      </c>
      <c r="B7908" s="128" t="s">
        <v>15823</v>
      </c>
      <c r="C7908" s="20" t="s">
        <v>15739</v>
      </c>
    </row>
    <row r="7909" spans="1:3" hidden="1">
      <c r="A7909" s="37" t="s">
        <v>15824</v>
      </c>
      <c r="B7909" s="128" t="s">
        <v>15825</v>
      </c>
      <c r="C7909" s="20" t="s">
        <v>15739</v>
      </c>
    </row>
    <row r="7910" spans="1:3" hidden="1">
      <c r="A7910" s="37" t="s">
        <v>15826</v>
      </c>
      <c r="B7910" s="128" t="s">
        <v>15827</v>
      </c>
      <c r="C7910" s="20" t="s">
        <v>15739</v>
      </c>
    </row>
    <row r="7911" spans="1:3" hidden="1">
      <c r="A7911" s="37" t="s">
        <v>15828</v>
      </c>
      <c r="B7911" s="128" t="s">
        <v>15829</v>
      </c>
      <c r="C7911" s="20" t="s">
        <v>15739</v>
      </c>
    </row>
    <row r="7912" spans="1:3" hidden="1">
      <c r="A7912" s="37" t="s">
        <v>15830</v>
      </c>
      <c r="B7912" s="128" t="s">
        <v>15831</v>
      </c>
      <c r="C7912" s="20" t="s">
        <v>15739</v>
      </c>
    </row>
    <row r="7913" spans="1:3" hidden="1">
      <c r="A7913" s="37" t="s">
        <v>15832</v>
      </c>
      <c r="B7913" s="128" t="s">
        <v>15833</v>
      </c>
      <c r="C7913" s="20" t="s">
        <v>15739</v>
      </c>
    </row>
    <row r="7914" spans="1:3" hidden="1">
      <c r="A7914" s="37" t="s">
        <v>15834</v>
      </c>
      <c r="B7914" s="128" t="s">
        <v>15835</v>
      </c>
      <c r="C7914" s="20" t="s">
        <v>15739</v>
      </c>
    </row>
    <row r="7915" spans="1:3" hidden="1">
      <c r="A7915" s="129" t="s">
        <v>15836</v>
      </c>
      <c r="B7915" s="127" t="s">
        <v>15837</v>
      </c>
      <c r="C7915" s="20" t="s">
        <v>15739</v>
      </c>
    </row>
    <row r="7916" spans="1:3" hidden="1">
      <c r="A7916" s="129" t="s">
        <v>15838</v>
      </c>
      <c r="B7916" s="127" t="s">
        <v>15839</v>
      </c>
      <c r="C7916" s="20" t="s">
        <v>15739</v>
      </c>
    </row>
    <row r="7917" spans="1:3" hidden="1">
      <c r="A7917" s="129" t="s">
        <v>15840</v>
      </c>
      <c r="B7917" s="127" t="s">
        <v>15841</v>
      </c>
      <c r="C7917" s="20" t="s">
        <v>15739</v>
      </c>
    </row>
    <row r="7918" spans="1:3" hidden="1">
      <c r="A7918" s="129" t="s">
        <v>15842</v>
      </c>
      <c r="B7918" s="127" t="s">
        <v>15843</v>
      </c>
      <c r="C7918" s="20" t="s">
        <v>15739</v>
      </c>
    </row>
    <row r="7919" spans="1:3" hidden="1">
      <c r="A7919" s="129" t="s">
        <v>15844</v>
      </c>
      <c r="B7919" s="127" t="s">
        <v>15845</v>
      </c>
      <c r="C7919" s="20" t="s">
        <v>15739</v>
      </c>
    </row>
    <row r="7920" spans="1:3" hidden="1">
      <c r="A7920" s="129" t="s">
        <v>15846</v>
      </c>
      <c r="B7920" s="127" t="s">
        <v>15847</v>
      </c>
      <c r="C7920" s="20" t="s">
        <v>15739</v>
      </c>
    </row>
    <row r="7921" spans="1:3" hidden="1">
      <c r="A7921" s="129" t="s">
        <v>15848</v>
      </c>
      <c r="B7921" s="127" t="s">
        <v>15849</v>
      </c>
      <c r="C7921" s="20" t="s">
        <v>15739</v>
      </c>
    </row>
    <row r="7922" spans="1:3" hidden="1">
      <c r="A7922" s="129" t="s">
        <v>15850</v>
      </c>
      <c r="B7922" s="127" t="s">
        <v>15851</v>
      </c>
      <c r="C7922" s="20" t="s">
        <v>15739</v>
      </c>
    </row>
    <row r="7923" spans="1:3" hidden="1">
      <c r="A7923" s="129" t="s">
        <v>15852</v>
      </c>
      <c r="B7923" s="127" t="s">
        <v>15853</v>
      </c>
      <c r="C7923" s="20" t="s">
        <v>15739</v>
      </c>
    </row>
    <row r="7924" spans="1:3" hidden="1">
      <c r="A7924" s="129" t="s">
        <v>15854</v>
      </c>
      <c r="B7924" s="127" t="s">
        <v>15855</v>
      </c>
      <c r="C7924" s="20" t="s">
        <v>15739</v>
      </c>
    </row>
    <row r="7925" spans="1:3" hidden="1">
      <c r="A7925" s="129" t="s">
        <v>15856</v>
      </c>
      <c r="B7925" s="127" t="s">
        <v>15857</v>
      </c>
      <c r="C7925" s="20" t="s">
        <v>15739</v>
      </c>
    </row>
    <row r="7926" spans="1:3" hidden="1">
      <c r="A7926" s="129" t="s">
        <v>15858</v>
      </c>
      <c r="B7926" s="127" t="s">
        <v>15859</v>
      </c>
      <c r="C7926" s="20" t="s">
        <v>15739</v>
      </c>
    </row>
    <row r="7927" spans="1:3" hidden="1">
      <c r="A7927" s="129" t="s">
        <v>15860</v>
      </c>
      <c r="B7927" s="127" t="s">
        <v>15861</v>
      </c>
      <c r="C7927" s="20" t="s">
        <v>15739</v>
      </c>
    </row>
    <row r="7928" spans="1:3" hidden="1">
      <c r="A7928" s="129" t="s">
        <v>15862</v>
      </c>
      <c r="B7928" s="127" t="s">
        <v>15863</v>
      </c>
      <c r="C7928" s="20" t="s">
        <v>15739</v>
      </c>
    </row>
    <row r="7929" spans="1:3" hidden="1">
      <c r="A7929" s="129" t="s">
        <v>15864</v>
      </c>
      <c r="B7929" s="127" t="s">
        <v>15865</v>
      </c>
      <c r="C7929" s="20" t="s">
        <v>15739</v>
      </c>
    </row>
    <row r="7930" spans="1:3" hidden="1">
      <c r="A7930" s="129" t="s">
        <v>15866</v>
      </c>
      <c r="B7930" s="127" t="s">
        <v>15867</v>
      </c>
      <c r="C7930" s="20" t="s">
        <v>15739</v>
      </c>
    </row>
    <row r="7931" spans="1:3" hidden="1">
      <c r="A7931" s="129" t="s">
        <v>15868</v>
      </c>
      <c r="B7931" s="127" t="s">
        <v>15869</v>
      </c>
      <c r="C7931" s="20" t="s">
        <v>15739</v>
      </c>
    </row>
    <row r="7932" spans="1:3" hidden="1">
      <c r="A7932" s="129" t="s">
        <v>15870</v>
      </c>
      <c r="B7932" s="127" t="s">
        <v>15871</v>
      </c>
      <c r="C7932" s="20" t="s">
        <v>15739</v>
      </c>
    </row>
    <row r="7933" spans="1:3" hidden="1">
      <c r="A7933" s="129" t="s">
        <v>15872</v>
      </c>
      <c r="B7933" s="127" t="s">
        <v>15873</v>
      </c>
      <c r="C7933" s="20" t="s">
        <v>15739</v>
      </c>
    </row>
    <row r="7934" spans="1:3" hidden="1">
      <c r="A7934" s="129" t="s">
        <v>15874</v>
      </c>
      <c r="B7934" s="127" t="s">
        <v>15875</v>
      </c>
      <c r="C7934" s="20" t="s">
        <v>15739</v>
      </c>
    </row>
    <row r="7935" spans="1:3" hidden="1">
      <c r="A7935" s="129" t="s">
        <v>15876</v>
      </c>
      <c r="B7935" s="127" t="s">
        <v>15877</v>
      </c>
      <c r="C7935" s="20" t="s">
        <v>15739</v>
      </c>
    </row>
    <row r="7936" spans="1:3" hidden="1">
      <c r="A7936" s="129" t="s">
        <v>15878</v>
      </c>
      <c r="B7936" s="127" t="s">
        <v>15879</v>
      </c>
      <c r="C7936" s="20" t="s">
        <v>15739</v>
      </c>
    </row>
    <row r="7937" spans="1:3" hidden="1">
      <c r="A7937" s="129" t="s">
        <v>15880</v>
      </c>
      <c r="B7937" s="127" t="s">
        <v>15881</v>
      </c>
      <c r="C7937" s="20" t="s">
        <v>15739</v>
      </c>
    </row>
    <row r="7938" spans="1:3" hidden="1">
      <c r="A7938" s="129" t="s">
        <v>15882</v>
      </c>
      <c r="B7938" s="127" t="s">
        <v>15883</v>
      </c>
      <c r="C7938" s="20" t="s">
        <v>15739</v>
      </c>
    </row>
    <row r="7939" spans="1:3" hidden="1">
      <c r="A7939" s="129" t="s">
        <v>15884</v>
      </c>
      <c r="B7939" s="127" t="s">
        <v>15885</v>
      </c>
      <c r="C7939" s="20" t="s">
        <v>15739</v>
      </c>
    </row>
    <row r="7940" spans="1:3" hidden="1">
      <c r="A7940" s="129" t="s">
        <v>15886</v>
      </c>
      <c r="B7940" s="127" t="s">
        <v>15887</v>
      </c>
      <c r="C7940" s="20" t="s">
        <v>15739</v>
      </c>
    </row>
    <row r="7941" spans="1:3" hidden="1">
      <c r="A7941" s="129" t="s">
        <v>15888</v>
      </c>
      <c r="B7941" s="127" t="s">
        <v>15889</v>
      </c>
      <c r="C7941" s="20" t="s">
        <v>15739</v>
      </c>
    </row>
    <row r="7942" spans="1:3" hidden="1">
      <c r="A7942" s="129" t="s">
        <v>15890</v>
      </c>
      <c r="B7942" s="127" t="s">
        <v>15891</v>
      </c>
      <c r="C7942" s="20" t="s">
        <v>15739</v>
      </c>
    </row>
    <row r="7943" spans="1:3" hidden="1">
      <c r="A7943" s="129" t="s">
        <v>15892</v>
      </c>
      <c r="B7943" s="127" t="s">
        <v>15893</v>
      </c>
      <c r="C7943" s="20" t="s">
        <v>15739</v>
      </c>
    </row>
    <row r="7944" spans="1:3" hidden="1">
      <c r="A7944" s="129" t="s">
        <v>15894</v>
      </c>
      <c r="B7944" s="127" t="s">
        <v>15895</v>
      </c>
      <c r="C7944" s="20" t="s">
        <v>15739</v>
      </c>
    </row>
    <row r="7945" spans="1:3" hidden="1">
      <c r="A7945" s="129" t="s">
        <v>15896</v>
      </c>
      <c r="B7945" s="127" t="s">
        <v>15897</v>
      </c>
      <c r="C7945" s="20" t="s">
        <v>15739</v>
      </c>
    </row>
    <row r="7946" spans="1:3" hidden="1">
      <c r="A7946" s="129" t="s">
        <v>15898</v>
      </c>
      <c r="B7946" s="127" t="s">
        <v>15899</v>
      </c>
      <c r="C7946" s="20" t="s">
        <v>15739</v>
      </c>
    </row>
    <row r="7947" spans="1:3" hidden="1">
      <c r="A7947" s="129" t="s">
        <v>15900</v>
      </c>
      <c r="B7947" s="127" t="s">
        <v>15901</v>
      </c>
      <c r="C7947" s="20" t="s">
        <v>15739</v>
      </c>
    </row>
    <row r="7948" spans="1:3" hidden="1">
      <c r="A7948" s="129" t="s">
        <v>15902</v>
      </c>
      <c r="B7948" s="127" t="s">
        <v>15903</v>
      </c>
      <c r="C7948" s="20" t="s">
        <v>15739</v>
      </c>
    </row>
    <row r="7949" spans="1:3" hidden="1">
      <c r="A7949" s="129" t="s">
        <v>15904</v>
      </c>
      <c r="B7949" s="127" t="s">
        <v>15905</v>
      </c>
      <c r="C7949" s="20" t="s">
        <v>15739</v>
      </c>
    </row>
    <row r="7950" spans="1:3" hidden="1">
      <c r="A7950" s="129" t="s">
        <v>15906</v>
      </c>
      <c r="B7950" s="127" t="s">
        <v>15907</v>
      </c>
      <c r="C7950" s="20" t="s">
        <v>15739</v>
      </c>
    </row>
    <row r="7951" spans="1:3" hidden="1">
      <c r="A7951" s="129" t="s">
        <v>15908</v>
      </c>
      <c r="B7951" s="127" t="s">
        <v>15909</v>
      </c>
      <c r="C7951" s="20" t="s">
        <v>15739</v>
      </c>
    </row>
    <row r="7952" spans="1:3" hidden="1">
      <c r="A7952" s="129" t="s">
        <v>15910</v>
      </c>
      <c r="B7952" s="127" t="s">
        <v>15911</v>
      </c>
      <c r="C7952" s="20" t="s">
        <v>15739</v>
      </c>
    </row>
    <row r="7953" spans="1:3" hidden="1">
      <c r="A7953" s="129" t="s">
        <v>15912</v>
      </c>
      <c r="B7953" s="127" t="s">
        <v>15913</v>
      </c>
      <c r="C7953" s="20" t="s">
        <v>15739</v>
      </c>
    </row>
    <row r="7954" spans="1:3" hidden="1">
      <c r="A7954" s="129" t="s">
        <v>15914</v>
      </c>
      <c r="B7954" s="127" t="s">
        <v>15915</v>
      </c>
      <c r="C7954" s="20" t="s">
        <v>15739</v>
      </c>
    </row>
    <row r="7955" spans="1:3" hidden="1">
      <c r="A7955" s="129" t="s">
        <v>15916</v>
      </c>
      <c r="B7955" s="127" t="s">
        <v>15917</v>
      </c>
      <c r="C7955" s="20" t="s">
        <v>15739</v>
      </c>
    </row>
    <row r="7956" spans="1:3" hidden="1">
      <c r="A7956" s="129" t="s">
        <v>15918</v>
      </c>
      <c r="B7956" s="127" t="s">
        <v>15919</v>
      </c>
      <c r="C7956" s="20" t="s">
        <v>15739</v>
      </c>
    </row>
    <row r="7957" spans="1:3" hidden="1">
      <c r="A7957" s="129" t="s">
        <v>15920</v>
      </c>
      <c r="B7957" s="127" t="s">
        <v>15921</v>
      </c>
      <c r="C7957" s="20" t="s">
        <v>15739</v>
      </c>
    </row>
    <row r="7958" spans="1:3" hidden="1">
      <c r="A7958" s="129" t="s">
        <v>15922</v>
      </c>
      <c r="B7958" s="127" t="s">
        <v>15923</v>
      </c>
      <c r="C7958" s="20" t="s">
        <v>15739</v>
      </c>
    </row>
    <row r="7959" spans="1:3" hidden="1">
      <c r="A7959" s="129" t="s">
        <v>15924</v>
      </c>
      <c r="B7959" s="127" t="s">
        <v>15925</v>
      </c>
      <c r="C7959" s="20" t="s">
        <v>15739</v>
      </c>
    </row>
    <row r="7960" spans="1:3" hidden="1">
      <c r="A7960" s="129" t="s">
        <v>15926</v>
      </c>
      <c r="B7960" s="127" t="s">
        <v>15927</v>
      </c>
      <c r="C7960" s="20" t="s">
        <v>15739</v>
      </c>
    </row>
    <row r="7961" spans="1:3" hidden="1">
      <c r="A7961" s="129" t="s">
        <v>15928</v>
      </c>
      <c r="B7961" s="127" t="s">
        <v>15929</v>
      </c>
      <c r="C7961" s="20" t="s">
        <v>15739</v>
      </c>
    </row>
    <row r="7962" spans="1:3" hidden="1">
      <c r="A7962" s="129" t="s">
        <v>15930</v>
      </c>
      <c r="B7962" s="127" t="s">
        <v>15931</v>
      </c>
      <c r="C7962" s="20" t="s">
        <v>15739</v>
      </c>
    </row>
    <row r="7963" spans="1:3" hidden="1">
      <c r="A7963" s="129" t="s">
        <v>15932</v>
      </c>
      <c r="B7963" s="127" t="s">
        <v>15933</v>
      </c>
      <c r="C7963" s="20" t="s">
        <v>15739</v>
      </c>
    </row>
    <row r="7964" spans="1:3" hidden="1">
      <c r="A7964" s="129" t="s">
        <v>15934</v>
      </c>
      <c r="B7964" s="127" t="s">
        <v>15935</v>
      </c>
      <c r="C7964" s="20" t="s">
        <v>15739</v>
      </c>
    </row>
    <row r="7965" spans="1:3" hidden="1">
      <c r="A7965" s="129" t="s">
        <v>15936</v>
      </c>
      <c r="B7965" s="127" t="s">
        <v>15937</v>
      </c>
      <c r="C7965" s="20" t="s">
        <v>15739</v>
      </c>
    </row>
    <row r="7966" spans="1:3" hidden="1">
      <c r="A7966" s="129" t="s">
        <v>15938</v>
      </c>
      <c r="B7966" s="127" t="s">
        <v>15939</v>
      </c>
      <c r="C7966" s="20" t="s">
        <v>15739</v>
      </c>
    </row>
    <row r="7967" spans="1:3" hidden="1">
      <c r="A7967" s="129" t="s">
        <v>15940</v>
      </c>
      <c r="B7967" s="127" t="s">
        <v>15941</v>
      </c>
      <c r="C7967" s="20" t="s">
        <v>15739</v>
      </c>
    </row>
    <row r="7968" spans="1:3" hidden="1">
      <c r="A7968" s="129" t="s">
        <v>15942</v>
      </c>
      <c r="B7968" s="127" t="s">
        <v>15943</v>
      </c>
      <c r="C7968" s="20" t="s">
        <v>15739</v>
      </c>
    </row>
    <row r="7969" spans="1:3" hidden="1">
      <c r="A7969" s="129" t="s">
        <v>15944</v>
      </c>
      <c r="B7969" s="127" t="s">
        <v>15945</v>
      </c>
      <c r="C7969" s="20" t="s">
        <v>15739</v>
      </c>
    </row>
    <row r="7970" spans="1:3" hidden="1">
      <c r="A7970" s="129" t="s">
        <v>15946</v>
      </c>
      <c r="B7970" s="127" t="s">
        <v>15947</v>
      </c>
      <c r="C7970" s="20" t="s">
        <v>15739</v>
      </c>
    </row>
    <row r="7971" spans="1:3" hidden="1">
      <c r="A7971" s="129" t="s">
        <v>15948</v>
      </c>
      <c r="B7971" s="127" t="s">
        <v>15949</v>
      </c>
      <c r="C7971" s="20" t="s">
        <v>15739</v>
      </c>
    </row>
    <row r="7972" spans="1:3" hidden="1">
      <c r="A7972" s="129" t="s">
        <v>15950</v>
      </c>
      <c r="B7972" s="127" t="s">
        <v>15951</v>
      </c>
      <c r="C7972" s="20" t="s">
        <v>15739</v>
      </c>
    </row>
    <row r="7973" spans="1:3" hidden="1">
      <c r="A7973" s="129" t="s">
        <v>15952</v>
      </c>
      <c r="B7973" s="127" t="s">
        <v>15953</v>
      </c>
      <c r="C7973" s="20" t="s">
        <v>15739</v>
      </c>
    </row>
    <row r="7974" spans="1:3" hidden="1">
      <c r="A7974" s="129" t="s">
        <v>15954</v>
      </c>
      <c r="B7974" s="127" t="s">
        <v>15955</v>
      </c>
      <c r="C7974" s="20" t="s">
        <v>15739</v>
      </c>
    </row>
    <row r="7975" spans="1:3" hidden="1">
      <c r="A7975" s="129" t="s">
        <v>15956</v>
      </c>
      <c r="B7975" s="127" t="s">
        <v>15957</v>
      </c>
      <c r="C7975" s="20" t="s">
        <v>15739</v>
      </c>
    </row>
    <row r="7976" spans="1:3" hidden="1">
      <c r="A7976" s="129" t="s">
        <v>15958</v>
      </c>
      <c r="B7976" s="127" t="s">
        <v>15959</v>
      </c>
      <c r="C7976" s="20" t="s">
        <v>15739</v>
      </c>
    </row>
    <row r="7977" spans="1:3" hidden="1">
      <c r="A7977" s="129" t="s">
        <v>15960</v>
      </c>
      <c r="B7977" s="127" t="s">
        <v>15961</v>
      </c>
      <c r="C7977" s="20" t="s">
        <v>15739</v>
      </c>
    </row>
    <row r="7978" spans="1:3" hidden="1">
      <c r="A7978" s="129" t="s">
        <v>15962</v>
      </c>
      <c r="B7978" s="127" t="s">
        <v>15963</v>
      </c>
      <c r="C7978" s="20" t="s">
        <v>15739</v>
      </c>
    </row>
    <row r="7979" spans="1:3" hidden="1">
      <c r="A7979" s="129" t="s">
        <v>15964</v>
      </c>
      <c r="B7979" s="127" t="s">
        <v>15965</v>
      </c>
      <c r="C7979" s="20" t="s">
        <v>15739</v>
      </c>
    </row>
    <row r="7980" spans="1:3" hidden="1">
      <c r="A7980" s="129" t="s">
        <v>15966</v>
      </c>
      <c r="B7980" s="127" t="s">
        <v>15967</v>
      </c>
      <c r="C7980" s="20" t="s">
        <v>15739</v>
      </c>
    </row>
    <row r="7981" spans="1:3" hidden="1">
      <c r="A7981" s="129" t="s">
        <v>15968</v>
      </c>
      <c r="B7981" s="127" t="s">
        <v>15969</v>
      </c>
      <c r="C7981" s="20" t="s">
        <v>15739</v>
      </c>
    </row>
    <row r="7982" spans="1:3" hidden="1">
      <c r="A7982" s="129" t="s">
        <v>15970</v>
      </c>
      <c r="B7982" s="127" t="s">
        <v>15971</v>
      </c>
      <c r="C7982" s="20" t="s">
        <v>15739</v>
      </c>
    </row>
    <row r="7983" spans="1:3" hidden="1">
      <c r="A7983" s="129" t="s">
        <v>15972</v>
      </c>
      <c r="B7983" s="127" t="s">
        <v>15973</v>
      </c>
      <c r="C7983" s="20" t="s">
        <v>15739</v>
      </c>
    </row>
    <row r="7984" spans="1:3" hidden="1">
      <c r="A7984" s="129" t="s">
        <v>15974</v>
      </c>
      <c r="B7984" s="127" t="s">
        <v>15975</v>
      </c>
      <c r="C7984" s="20" t="s">
        <v>15739</v>
      </c>
    </row>
    <row r="7985" spans="1:3" hidden="1">
      <c r="A7985" s="129" t="s">
        <v>15976</v>
      </c>
      <c r="B7985" s="127" t="s">
        <v>15977</v>
      </c>
      <c r="C7985" s="20" t="s">
        <v>15739</v>
      </c>
    </row>
    <row r="7986" spans="1:3" hidden="1">
      <c r="A7986" s="129" t="s">
        <v>15978</v>
      </c>
      <c r="B7986" s="127" t="s">
        <v>15979</v>
      </c>
      <c r="C7986" s="20" t="s">
        <v>15739</v>
      </c>
    </row>
    <row r="7987" spans="1:3" hidden="1">
      <c r="A7987" s="129" t="s">
        <v>15980</v>
      </c>
      <c r="B7987" s="127" t="s">
        <v>15981</v>
      </c>
      <c r="C7987" s="20" t="s">
        <v>15739</v>
      </c>
    </row>
    <row r="7988" spans="1:3" hidden="1">
      <c r="A7988" s="129" t="s">
        <v>15982</v>
      </c>
      <c r="B7988" s="127" t="s">
        <v>15983</v>
      </c>
      <c r="C7988" s="20" t="s">
        <v>15739</v>
      </c>
    </row>
    <row r="7989" spans="1:3" hidden="1">
      <c r="A7989" s="129" t="s">
        <v>15984</v>
      </c>
      <c r="B7989" s="127" t="s">
        <v>15985</v>
      </c>
      <c r="C7989" s="20" t="s">
        <v>15739</v>
      </c>
    </row>
    <row r="7990" spans="1:3" hidden="1">
      <c r="A7990" s="129" t="s">
        <v>15986</v>
      </c>
      <c r="B7990" s="127" t="s">
        <v>15987</v>
      </c>
      <c r="C7990" s="20" t="s">
        <v>15739</v>
      </c>
    </row>
    <row r="7991" spans="1:3" hidden="1">
      <c r="A7991" s="129" t="s">
        <v>15988</v>
      </c>
      <c r="B7991" s="127" t="s">
        <v>15989</v>
      </c>
      <c r="C7991" s="20" t="s">
        <v>15739</v>
      </c>
    </row>
    <row r="7992" spans="1:3" hidden="1">
      <c r="A7992" s="129" t="s">
        <v>15990</v>
      </c>
      <c r="B7992" s="127" t="s">
        <v>15991</v>
      </c>
      <c r="C7992" s="20" t="s">
        <v>15739</v>
      </c>
    </row>
    <row r="7993" spans="1:3" hidden="1">
      <c r="A7993" s="129" t="s">
        <v>15992</v>
      </c>
      <c r="B7993" s="127" t="s">
        <v>15993</v>
      </c>
      <c r="C7993" s="20" t="s">
        <v>15739</v>
      </c>
    </row>
    <row r="7994" spans="1:3" hidden="1">
      <c r="A7994" s="129" t="s">
        <v>15994</v>
      </c>
      <c r="B7994" s="127" t="s">
        <v>15995</v>
      </c>
      <c r="C7994" s="20" t="s">
        <v>15739</v>
      </c>
    </row>
    <row r="7995" spans="1:3" hidden="1">
      <c r="A7995" s="129" t="s">
        <v>15996</v>
      </c>
      <c r="B7995" s="127" t="s">
        <v>15997</v>
      </c>
      <c r="C7995" s="20" t="s">
        <v>15739</v>
      </c>
    </row>
    <row r="7996" spans="1:3" hidden="1">
      <c r="A7996" s="129" t="s">
        <v>15998</v>
      </c>
      <c r="B7996" s="127" t="s">
        <v>15999</v>
      </c>
      <c r="C7996" s="20" t="s">
        <v>15739</v>
      </c>
    </row>
    <row r="7997" spans="1:3" hidden="1">
      <c r="A7997" s="129" t="s">
        <v>16000</v>
      </c>
      <c r="B7997" s="127" t="s">
        <v>16001</v>
      </c>
      <c r="C7997" s="20" t="s">
        <v>15739</v>
      </c>
    </row>
    <row r="7998" spans="1:3" hidden="1">
      <c r="A7998" s="129" t="s">
        <v>16002</v>
      </c>
      <c r="B7998" s="127" t="s">
        <v>16003</v>
      </c>
      <c r="C7998" s="20" t="s">
        <v>15739</v>
      </c>
    </row>
    <row r="7999" spans="1:3" hidden="1">
      <c r="A7999" s="129" t="s">
        <v>16004</v>
      </c>
      <c r="B7999" s="127" t="s">
        <v>16005</v>
      </c>
      <c r="C7999" s="20" t="s">
        <v>15739</v>
      </c>
    </row>
    <row r="8000" spans="1:3" hidden="1">
      <c r="A8000" s="129" t="s">
        <v>16006</v>
      </c>
      <c r="B8000" s="127" t="s">
        <v>16007</v>
      </c>
      <c r="C8000" s="20" t="s">
        <v>15739</v>
      </c>
    </row>
    <row r="8001" spans="1:3" hidden="1">
      <c r="A8001" s="129" t="s">
        <v>16008</v>
      </c>
      <c r="B8001" s="127" t="s">
        <v>16009</v>
      </c>
      <c r="C8001" s="20" t="s">
        <v>15739</v>
      </c>
    </row>
    <row r="8002" spans="1:3" hidden="1">
      <c r="A8002" s="129" t="s">
        <v>16010</v>
      </c>
      <c r="B8002" s="127" t="s">
        <v>16011</v>
      </c>
      <c r="C8002" s="20" t="s">
        <v>15739</v>
      </c>
    </row>
    <row r="8003" spans="1:3" hidden="1">
      <c r="A8003" s="129" t="s">
        <v>16012</v>
      </c>
      <c r="B8003" s="127" t="s">
        <v>16013</v>
      </c>
      <c r="C8003" s="20" t="s">
        <v>15739</v>
      </c>
    </row>
    <row r="8004" spans="1:3" hidden="1">
      <c r="A8004" s="129" t="s">
        <v>16014</v>
      </c>
      <c r="B8004" s="127" t="s">
        <v>16015</v>
      </c>
      <c r="C8004" s="20" t="s">
        <v>15739</v>
      </c>
    </row>
    <row r="8005" spans="1:3" hidden="1">
      <c r="A8005" s="129" t="s">
        <v>16016</v>
      </c>
      <c r="B8005" s="127" t="s">
        <v>16017</v>
      </c>
      <c r="C8005" s="20" t="s">
        <v>15739</v>
      </c>
    </row>
    <row r="8006" spans="1:3" hidden="1">
      <c r="A8006" s="129" t="s">
        <v>16018</v>
      </c>
      <c r="B8006" s="127" t="s">
        <v>16019</v>
      </c>
      <c r="C8006" s="20" t="s">
        <v>15739</v>
      </c>
    </row>
    <row r="8007" spans="1:3" hidden="1">
      <c r="A8007" s="129" t="s">
        <v>16020</v>
      </c>
      <c r="B8007" s="127" t="s">
        <v>16021</v>
      </c>
      <c r="C8007" s="20" t="s">
        <v>15739</v>
      </c>
    </row>
    <row r="8008" spans="1:3" hidden="1">
      <c r="A8008" s="129" t="s">
        <v>16022</v>
      </c>
      <c r="B8008" s="127" t="s">
        <v>16023</v>
      </c>
      <c r="C8008" s="20" t="s">
        <v>15739</v>
      </c>
    </row>
    <row r="8009" spans="1:3" hidden="1">
      <c r="A8009" s="129" t="s">
        <v>16024</v>
      </c>
      <c r="B8009" s="127" t="s">
        <v>16025</v>
      </c>
      <c r="C8009" s="20" t="s">
        <v>15739</v>
      </c>
    </row>
    <row r="8010" spans="1:3" hidden="1">
      <c r="A8010" s="129" t="s">
        <v>16026</v>
      </c>
      <c r="B8010" s="127" t="s">
        <v>16027</v>
      </c>
      <c r="C8010" s="20" t="s">
        <v>15739</v>
      </c>
    </row>
    <row r="8011" spans="1:3" hidden="1">
      <c r="A8011" s="129" t="s">
        <v>16028</v>
      </c>
      <c r="B8011" s="127" t="s">
        <v>16029</v>
      </c>
      <c r="C8011" s="20" t="s">
        <v>15739</v>
      </c>
    </row>
    <row r="8012" spans="1:3" hidden="1">
      <c r="A8012" s="129" t="s">
        <v>16030</v>
      </c>
      <c r="B8012" s="127" t="s">
        <v>16031</v>
      </c>
      <c r="C8012" s="20" t="s">
        <v>15739</v>
      </c>
    </row>
    <row r="8013" spans="1:3" hidden="1">
      <c r="A8013" s="129" t="s">
        <v>16032</v>
      </c>
      <c r="B8013" s="127" t="s">
        <v>16033</v>
      </c>
      <c r="C8013" s="20" t="s">
        <v>15739</v>
      </c>
    </row>
    <row r="8014" spans="1:3" hidden="1">
      <c r="A8014" s="129" t="s">
        <v>16034</v>
      </c>
      <c r="B8014" s="127" t="s">
        <v>16035</v>
      </c>
      <c r="C8014" s="20" t="s">
        <v>15739</v>
      </c>
    </row>
    <row r="8015" spans="1:3" hidden="1">
      <c r="A8015" s="129" t="s">
        <v>16036</v>
      </c>
      <c r="B8015" s="127" t="s">
        <v>16037</v>
      </c>
      <c r="C8015" s="20" t="s">
        <v>15739</v>
      </c>
    </row>
    <row r="8016" spans="1:3" hidden="1">
      <c r="A8016" s="129" t="s">
        <v>16038</v>
      </c>
      <c r="B8016" s="127" t="s">
        <v>16039</v>
      </c>
      <c r="C8016" s="20" t="s">
        <v>15739</v>
      </c>
    </row>
    <row r="8017" spans="1:3" hidden="1">
      <c r="A8017" s="129" t="s">
        <v>16040</v>
      </c>
      <c r="B8017" s="127" t="s">
        <v>16041</v>
      </c>
      <c r="C8017" s="20" t="s">
        <v>15739</v>
      </c>
    </row>
    <row r="8018" spans="1:3" hidden="1">
      <c r="A8018" s="129" t="s">
        <v>16042</v>
      </c>
      <c r="B8018" s="127" t="s">
        <v>16043</v>
      </c>
      <c r="C8018" s="20" t="s">
        <v>15739</v>
      </c>
    </row>
    <row r="8019" spans="1:3" hidden="1">
      <c r="A8019" s="129" t="s">
        <v>16044</v>
      </c>
      <c r="B8019" s="127" t="s">
        <v>16045</v>
      </c>
      <c r="C8019" s="20" t="s">
        <v>15739</v>
      </c>
    </row>
    <row r="8020" spans="1:3" hidden="1">
      <c r="A8020" s="129" t="s">
        <v>16046</v>
      </c>
      <c r="B8020" s="127" t="s">
        <v>16047</v>
      </c>
      <c r="C8020" s="20" t="s">
        <v>15739</v>
      </c>
    </row>
    <row r="8021" spans="1:3" hidden="1">
      <c r="A8021" s="129" t="s">
        <v>16048</v>
      </c>
      <c r="B8021" s="127" t="s">
        <v>16049</v>
      </c>
      <c r="C8021" s="20" t="s">
        <v>15739</v>
      </c>
    </row>
    <row r="8022" spans="1:3" hidden="1">
      <c r="A8022" s="129" t="s">
        <v>16050</v>
      </c>
      <c r="B8022" s="127" t="s">
        <v>16051</v>
      </c>
      <c r="C8022" s="20" t="s">
        <v>15739</v>
      </c>
    </row>
    <row r="8023" spans="1:3" hidden="1">
      <c r="A8023" s="129" t="s">
        <v>16052</v>
      </c>
      <c r="B8023" s="127" t="s">
        <v>16053</v>
      </c>
      <c r="C8023" s="20" t="s">
        <v>15739</v>
      </c>
    </row>
    <row r="8024" spans="1:3" hidden="1">
      <c r="A8024" s="129" t="s">
        <v>16054</v>
      </c>
      <c r="B8024" s="127" t="s">
        <v>16055</v>
      </c>
      <c r="C8024" s="20" t="s">
        <v>15739</v>
      </c>
    </row>
    <row r="8025" spans="1:3" hidden="1">
      <c r="A8025" s="129" t="s">
        <v>16056</v>
      </c>
      <c r="B8025" s="127" t="s">
        <v>16057</v>
      </c>
      <c r="C8025" s="20" t="s">
        <v>15739</v>
      </c>
    </row>
    <row r="8026" spans="1:3" hidden="1">
      <c r="A8026" s="129" t="s">
        <v>16058</v>
      </c>
      <c r="B8026" s="127" t="s">
        <v>16059</v>
      </c>
      <c r="C8026" s="20" t="s">
        <v>15739</v>
      </c>
    </row>
    <row r="8027" spans="1:3" hidden="1">
      <c r="A8027" s="129" t="s">
        <v>16060</v>
      </c>
      <c r="B8027" s="127" t="s">
        <v>16061</v>
      </c>
      <c r="C8027" s="20" t="s">
        <v>15739</v>
      </c>
    </row>
    <row r="8028" spans="1:3" hidden="1">
      <c r="A8028" s="129" t="s">
        <v>16062</v>
      </c>
      <c r="B8028" s="127" t="s">
        <v>16063</v>
      </c>
      <c r="C8028" s="20" t="s">
        <v>15739</v>
      </c>
    </row>
    <row r="8029" spans="1:3" hidden="1">
      <c r="A8029" s="129" t="s">
        <v>16064</v>
      </c>
      <c r="B8029" s="127" t="s">
        <v>16065</v>
      </c>
      <c r="C8029" s="20" t="s">
        <v>15739</v>
      </c>
    </row>
    <row r="8030" spans="1:3" hidden="1">
      <c r="A8030" s="129" t="s">
        <v>16066</v>
      </c>
      <c r="B8030" s="127" t="s">
        <v>16067</v>
      </c>
      <c r="C8030" s="20" t="s">
        <v>15739</v>
      </c>
    </row>
    <row r="8031" spans="1:3" hidden="1">
      <c r="A8031" s="129" t="s">
        <v>16068</v>
      </c>
      <c r="B8031" s="127" t="s">
        <v>16069</v>
      </c>
      <c r="C8031" s="20" t="s">
        <v>15739</v>
      </c>
    </row>
    <row r="8032" spans="1:3" hidden="1">
      <c r="A8032" s="129" t="s">
        <v>16070</v>
      </c>
      <c r="B8032" s="127" t="s">
        <v>16071</v>
      </c>
      <c r="C8032" s="20" t="s">
        <v>15739</v>
      </c>
    </row>
    <row r="8033" spans="1:3" hidden="1">
      <c r="A8033" s="129" t="s">
        <v>16072</v>
      </c>
      <c r="B8033" s="127" t="s">
        <v>16073</v>
      </c>
      <c r="C8033" s="20" t="s">
        <v>15739</v>
      </c>
    </row>
    <row r="8034" spans="1:3" hidden="1">
      <c r="A8034" s="129" t="s">
        <v>16074</v>
      </c>
      <c r="B8034" s="127" t="s">
        <v>16075</v>
      </c>
      <c r="C8034" s="20" t="s">
        <v>15739</v>
      </c>
    </row>
    <row r="8035" spans="1:3" hidden="1">
      <c r="A8035" s="129" t="s">
        <v>16076</v>
      </c>
      <c r="B8035" s="127" t="s">
        <v>16077</v>
      </c>
      <c r="C8035" s="20" t="s">
        <v>15739</v>
      </c>
    </row>
    <row r="8036" spans="1:3" hidden="1">
      <c r="A8036" s="129" t="s">
        <v>16078</v>
      </c>
      <c r="B8036" s="127" t="s">
        <v>16079</v>
      </c>
      <c r="C8036" s="20" t="s">
        <v>15739</v>
      </c>
    </row>
    <row r="8037" spans="1:3" hidden="1">
      <c r="A8037" s="129" t="s">
        <v>16080</v>
      </c>
      <c r="B8037" s="127" t="s">
        <v>16081</v>
      </c>
      <c r="C8037" s="20" t="s">
        <v>15739</v>
      </c>
    </row>
    <row r="8038" spans="1:3" hidden="1">
      <c r="A8038" s="129" t="s">
        <v>16082</v>
      </c>
      <c r="B8038" s="127" t="s">
        <v>16083</v>
      </c>
      <c r="C8038" s="20" t="s">
        <v>15739</v>
      </c>
    </row>
    <row r="8039" spans="1:3" hidden="1">
      <c r="A8039" s="129" t="s">
        <v>16084</v>
      </c>
      <c r="B8039" s="127" t="s">
        <v>16085</v>
      </c>
      <c r="C8039" s="20" t="s">
        <v>15739</v>
      </c>
    </row>
    <row r="8040" spans="1:3" hidden="1">
      <c r="A8040" s="129" t="s">
        <v>16086</v>
      </c>
      <c r="B8040" s="127" t="s">
        <v>16087</v>
      </c>
      <c r="C8040" s="20" t="s">
        <v>15739</v>
      </c>
    </row>
    <row r="8041" spans="1:3" hidden="1">
      <c r="A8041" s="129" t="s">
        <v>16088</v>
      </c>
      <c r="B8041" s="127" t="s">
        <v>16089</v>
      </c>
      <c r="C8041" s="20" t="s">
        <v>15739</v>
      </c>
    </row>
    <row r="8042" spans="1:3" hidden="1">
      <c r="A8042" s="129" t="s">
        <v>16090</v>
      </c>
      <c r="B8042" s="127" t="s">
        <v>16091</v>
      </c>
      <c r="C8042" s="20" t="s">
        <v>15739</v>
      </c>
    </row>
    <row r="8043" spans="1:3" hidden="1">
      <c r="A8043" s="129" t="s">
        <v>16092</v>
      </c>
      <c r="B8043" s="127" t="s">
        <v>16093</v>
      </c>
      <c r="C8043" s="20" t="s">
        <v>15739</v>
      </c>
    </row>
    <row r="8044" spans="1:3" hidden="1">
      <c r="A8044" s="129" t="s">
        <v>16094</v>
      </c>
      <c r="B8044" s="127" t="s">
        <v>16095</v>
      </c>
      <c r="C8044" s="20" t="s">
        <v>15739</v>
      </c>
    </row>
    <row r="8045" spans="1:3" hidden="1">
      <c r="A8045" s="129" t="s">
        <v>16096</v>
      </c>
      <c r="B8045" s="127" t="s">
        <v>16097</v>
      </c>
      <c r="C8045" s="20" t="s">
        <v>15739</v>
      </c>
    </row>
    <row r="8046" spans="1:3" hidden="1">
      <c r="A8046" s="129" t="s">
        <v>16098</v>
      </c>
      <c r="B8046" s="127" t="s">
        <v>16099</v>
      </c>
      <c r="C8046" s="20" t="s">
        <v>15739</v>
      </c>
    </row>
    <row r="8047" spans="1:3" hidden="1">
      <c r="A8047" s="129" t="s">
        <v>16100</v>
      </c>
      <c r="B8047" s="127" t="s">
        <v>16101</v>
      </c>
      <c r="C8047" s="20" t="s">
        <v>15739</v>
      </c>
    </row>
    <row r="8048" spans="1:3" hidden="1">
      <c r="A8048" s="129" t="s">
        <v>16102</v>
      </c>
      <c r="B8048" s="127" t="s">
        <v>16103</v>
      </c>
      <c r="C8048" s="20" t="s">
        <v>15739</v>
      </c>
    </row>
    <row r="8049" spans="1:3" hidden="1">
      <c r="A8049" s="129" t="s">
        <v>16104</v>
      </c>
      <c r="B8049" s="127" t="s">
        <v>16105</v>
      </c>
      <c r="C8049" s="20" t="s">
        <v>15739</v>
      </c>
    </row>
    <row r="8050" spans="1:3" hidden="1">
      <c r="A8050" s="129" t="s">
        <v>16106</v>
      </c>
      <c r="B8050" s="127" t="s">
        <v>16107</v>
      </c>
      <c r="C8050" s="20" t="s">
        <v>15739</v>
      </c>
    </row>
    <row r="8051" spans="1:3" hidden="1">
      <c r="A8051" s="129" t="s">
        <v>16108</v>
      </c>
      <c r="B8051" s="127" t="s">
        <v>16109</v>
      </c>
      <c r="C8051" s="20" t="s">
        <v>15739</v>
      </c>
    </row>
    <row r="8052" spans="1:3" hidden="1">
      <c r="A8052" s="129" t="s">
        <v>16110</v>
      </c>
      <c r="B8052" s="127" t="s">
        <v>16111</v>
      </c>
      <c r="C8052" s="20" t="s">
        <v>15739</v>
      </c>
    </row>
    <row r="8053" spans="1:3" hidden="1">
      <c r="A8053" s="129" t="s">
        <v>16112</v>
      </c>
      <c r="B8053" s="127" t="s">
        <v>16113</v>
      </c>
      <c r="C8053" s="20" t="s">
        <v>15739</v>
      </c>
    </row>
    <row r="8054" spans="1:3" hidden="1">
      <c r="A8054" s="129" t="s">
        <v>16114</v>
      </c>
      <c r="B8054" s="127" t="s">
        <v>16115</v>
      </c>
      <c r="C8054" s="20" t="s">
        <v>15739</v>
      </c>
    </row>
    <row r="8055" spans="1:3" hidden="1">
      <c r="A8055" s="129" t="s">
        <v>16116</v>
      </c>
      <c r="B8055" s="127" t="s">
        <v>16117</v>
      </c>
      <c r="C8055" s="20" t="s">
        <v>15739</v>
      </c>
    </row>
    <row r="8056" spans="1:3" hidden="1">
      <c r="A8056" s="129" t="s">
        <v>16118</v>
      </c>
      <c r="B8056" s="127" t="s">
        <v>16119</v>
      </c>
      <c r="C8056" s="20" t="s">
        <v>15739</v>
      </c>
    </row>
    <row r="8057" spans="1:3" hidden="1">
      <c r="A8057" s="129" t="s">
        <v>16120</v>
      </c>
      <c r="B8057" s="127" t="s">
        <v>16121</v>
      </c>
      <c r="C8057" s="20" t="s">
        <v>15739</v>
      </c>
    </row>
    <row r="8058" spans="1:3" hidden="1">
      <c r="A8058" s="129" t="s">
        <v>16122</v>
      </c>
      <c r="B8058" s="127" t="s">
        <v>16123</v>
      </c>
      <c r="C8058" s="20" t="s">
        <v>15739</v>
      </c>
    </row>
    <row r="8059" spans="1:3" hidden="1">
      <c r="A8059" s="129" t="s">
        <v>16124</v>
      </c>
      <c r="B8059" s="127" t="s">
        <v>16125</v>
      </c>
      <c r="C8059" s="20" t="s">
        <v>15739</v>
      </c>
    </row>
    <row r="8060" spans="1:3" hidden="1">
      <c r="A8060" s="129" t="s">
        <v>16126</v>
      </c>
      <c r="B8060" s="127" t="s">
        <v>16127</v>
      </c>
      <c r="C8060" s="20" t="s">
        <v>15739</v>
      </c>
    </row>
    <row r="8061" spans="1:3" hidden="1">
      <c r="A8061" s="129" t="s">
        <v>16128</v>
      </c>
      <c r="B8061" s="127" t="s">
        <v>16129</v>
      </c>
      <c r="C8061" s="20" t="s">
        <v>15739</v>
      </c>
    </row>
    <row r="8062" spans="1:3" hidden="1">
      <c r="A8062" s="129" t="s">
        <v>16130</v>
      </c>
      <c r="B8062" s="127" t="s">
        <v>16131</v>
      </c>
      <c r="C8062" s="20" t="s">
        <v>15739</v>
      </c>
    </row>
    <row r="8063" spans="1:3" hidden="1">
      <c r="A8063" s="129" t="s">
        <v>16132</v>
      </c>
      <c r="B8063" s="127" t="s">
        <v>16133</v>
      </c>
      <c r="C8063" s="20" t="s">
        <v>15739</v>
      </c>
    </row>
    <row r="8064" spans="1:3" hidden="1">
      <c r="A8064" s="129" t="s">
        <v>16134</v>
      </c>
      <c r="B8064" s="127" t="s">
        <v>16135</v>
      </c>
      <c r="C8064" s="20" t="s">
        <v>15739</v>
      </c>
    </row>
    <row r="8065" spans="1:3" hidden="1">
      <c r="A8065" s="129" t="s">
        <v>16136</v>
      </c>
      <c r="B8065" s="127" t="s">
        <v>16137</v>
      </c>
      <c r="C8065" s="20" t="s">
        <v>15739</v>
      </c>
    </row>
    <row r="8066" spans="1:3" hidden="1">
      <c r="A8066" s="129" t="s">
        <v>16138</v>
      </c>
      <c r="B8066" s="127" t="s">
        <v>16139</v>
      </c>
      <c r="C8066" s="20" t="s">
        <v>15739</v>
      </c>
    </row>
    <row r="8067" spans="1:3" hidden="1">
      <c r="A8067" s="129" t="s">
        <v>16140</v>
      </c>
      <c r="B8067" s="127" t="s">
        <v>16141</v>
      </c>
      <c r="C8067" s="20" t="s">
        <v>15739</v>
      </c>
    </row>
    <row r="8068" spans="1:3" hidden="1">
      <c r="A8068" s="129" t="s">
        <v>16142</v>
      </c>
      <c r="B8068" s="127" t="s">
        <v>16143</v>
      </c>
      <c r="C8068" s="20" t="s">
        <v>15739</v>
      </c>
    </row>
    <row r="8069" spans="1:3" hidden="1">
      <c r="A8069" s="129" t="s">
        <v>16144</v>
      </c>
      <c r="B8069" s="127" t="s">
        <v>16145</v>
      </c>
      <c r="C8069" s="20" t="s">
        <v>15739</v>
      </c>
    </row>
    <row r="8070" spans="1:3" hidden="1">
      <c r="A8070" s="129" t="s">
        <v>16146</v>
      </c>
      <c r="B8070" s="127" t="s">
        <v>16147</v>
      </c>
      <c r="C8070" s="20" t="s">
        <v>15739</v>
      </c>
    </row>
    <row r="8071" spans="1:3" hidden="1">
      <c r="A8071" s="129" t="s">
        <v>16148</v>
      </c>
      <c r="B8071" s="127" t="s">
        <v>16149</v>
      </c>
      <c r="C8071" s="20" t="s">
        <v>15739</v>
      </c>
    </row>
    <row r="8072" spans="1:3" hidden="1">
      <c r="A8072" s="129" t="s">
        <v>16150</v>
      </c>
      <c r="B8072" s="127" t="s">
        <v>16151</v>
      </c>
      <c r="C8072" s="20" t="s">
        <v>15739</v>
      </c>
    </row>
    <row r="8073" spans="1:3" hidden="1">
      <c r="A8073" s="129" t="s">
        <v>16152</v>
      </c>
      <c r="B8073" s="127" t="s">
        <v>16153</v>
      </c>
      <c r="C8073" s="20" t="s">
        <v>15739</v>
      </c>
    </row>
    <row r="8074" spans="1:3" hidden="1">
      <c r="A8074" s="129" t="s">
        <v>16154</v>
      </c>
      <c r="B8074" s="127" t="s">
        <v>16155</v>
      </c>
      <c r="C8074" s="20" t="s">
        <v>15739</v>
      </c>
    </row>
    <row r="8075" spans="1:3" hidden="1">
      <c r="A8075" s="129" t="s">
        <v>16156</v>
      </c>
      <c r="B8075" s="127" t="s">
        <v>16157</v>
      </c>
      <c r="C8075" s="20" t="s">
        <v>15739</v>
      </c>
    </row>
    <row r="8076" spans="1:3" hidden="1">
      <c r="A8076" s="129" t="s">
        <v>16158</v>
      </c>
      <c r="B8076" s="127" t="s">
        <v>16159</v>
      </c>
      <c r="C8076" s="20" t="s">
        <v>15739</v>
      </c>
    </row>
    <row r="8077" spans="1:3" hidden="1">
      <c r="A8077" s="129" t="s">
        <v>16160</v>
      </c>
      <c r="B8077" s="127" t="s">
        <v>16161</v>
      </c>
      <c r="C8077" s="20" t="s">
        <v>15739</v>
      </c>
    </row>
    <row r="8078" spans="1:3" hidden="1">
      <c r="A8078" s="129" t="s">
        <v>16162</v>
      </c>
      <c r="B8078" s="127" t="s">
        <v>16163</v>
      </c>
      <c r="C8078" s="20" t="s">
        <v>15739</v>
      </c>
    </row>
    <row r="8079" spans="1:3" hidden="1">
      <c r="A8079" s="129" t="s">
        <v>16164</v>
      </c>
      <c r="B8079" s="127" t="s">
        <v>16165</v>
      </c>
      <c r="C8079" s="20" t="s">
        <v>15739</v>
      </c>
    </row>
    <row r="8080" spans="1:3" hidden="1">
      <c r="A8080" s="129" t="s">
        <v>16166</v>
      </c>
      <c r="B8080" s="127" t="s">
        <v>16167</v>
      </c>
      <c r="C8080" s="20" t="s">
        <v>15739</v>
      </c>
    </row>
    <row r="8081" spans="1:3" hidden="1">
      <c r="A8081" s="129" t="s">
        <v>16168</v>
      </c>
      <c r="B8081" s="127" t="s">
        <v>16169</v>
      </c>
      <c r="C8081" s="20" t="s">
        <v>15739</v>
      </c>
    </row>
    <row r="8082" spans="1:3" hidden="1">
      <c r="A8082" s="129" t="s">
        <v>16170</v>
      </c>
      <c r="B8082" s="127" t="s">
        <v>16171</v>
      </c>
      <c r="C8082" s="20" t="s">
        <v>15739</v>
      </c>
    </row>
    <row r="8083" spans="1:3" hidden="1">
      <c r="A8083" s="129" t="s">
        <v>16172</v>
      </c>
      <c r="B8083" s="127" t="s">
        <v>16173</v>
      </c>
      <c r="C8083" s="20" t="s">
        <v>15739</v>
      </c>
    </row>
    <row r="8084" spans="1:3" hidden="1">
      <c r="A8084" s="129" t="s">
        <v>16174</v>
      </c>
      <c r="B8084" s="127" t="s">
        <v>16175</v>
      </c>
      <c r="C8084" s="20" t="s">
        <v>15739</v>
      </c>
    </row>
    <row r="8085" spans="1:3" hidden="1">
      <c r="A8085" s="129" t="s">
        <v>16176</v>
      </c>
      <c r="B8085" s="127" t="s">
        <v>16177</v>
      </c>
      <c r="C8085" s="20" t="s">
        <v>15739</v>
      </c>
    </row>
    <row r="8086" spans="1:3" hidden="1">
      <c r="A8086" s="129" t="s">
        <v>16178</v>
      </c>
      <c r="B8086" s="127" t="s">
        <v>16179</v>
      </c>
      <c r="C8086" s="20" t="s">
        <v>15739</v>
      </c>
    </row>
    <row r="8087" spans="1:3" hidden="1">
      <c r="A8087" s="129" t="s">
        <v>16180</v>
      </c>
      <c r="B8087" s="127" t="s">
        <v>16181</v>
      </c>
      <c r="C8087" s="20" t="s">
        <v>15739</v>
      </c>
    </row>
    <row r="8088" spans="1:3" hidden="1">
      <c r="A8088" s="129" t="s">
        <v>16182</v>
      </c>
      <c r="B8088" s="127" t="s">
        <v>16183</v>
      </c>
      <c r="C8088" s="20" t="s">
        <v>15739</v>
      </c>
    </row>
    <row r="8089" spans="1:3" hidden="1">
      <c r="A8089" s="129" t="s">
        <v>16184</v>
      </c>
      <c r="B8089" s="127" t="s">
        <v>16185</v>
      </c>
      <c r="C8089" s="20" t="s">
        <v>15739</v>
      </c>
    </row>
    <row r="8090" spans="1:3" hidden="1">
      <c r="A8090" s="129" t="s">
        <v>16186</v>
      </c>
      <c r="B8090" s="127" t="s">
        <v>16187</v>
      </c>
      <c r="C8090" s="20" t="s">
        <v>15739</v>
      </c>
    </row>
    <row r="8091" spans="1:3" hidden="1">
      <c r="A8091" s="129" t="s">
        <v>16188</v>
      </c>
      <c r="B8091" s="127" t="s">
        <v>16189</v>
      </c>
      <c r="C8091" s="20" t="s">
        <v>15739</v>
      </c>
    </row>
    <row r="8092" spans="1:3" hidden="1">
      <c r="A8092" s="129" t="s">
        <v>16190</v>
      </c>
      <c r="B8092" s="127" t="s">
        <v>16191</v>
      </c>
      <c r="C8092" s="20" t="s">
        <v>15739</v>
      </c>
    </row>
    <row r="8093" spans="1:3" hidden="1">
      <c r="A8093" s="129" t="s">
        <v>16192</v>
      </c>
      <c r="B8093" s="127" t="s">
        <v>16193</v>
      </c>
      <c r="C8093" s="20" t="s">
        <v>15739</v>
      </c>
    </row>
    <row r="8094" spans="1:3" hidden="1">
      <c r="A8094" s="129" t="s">
        <v>16194</v>
      </c>
      <c r="B8094" s="127" t="s">
        <v>16195</v>
      </c>
      <c r="C8094" s="20" t="s">
        <v>15739</v>
      </c>
    </row>
    <row r="8095" spans="1:3" hidden="1">
      <c r="A8095" s="129" t="s">
        <v>16196</v>
      </c>
      <c r="B8095" s="127" t="s">
        <v>16197</v>
      </c>
      <c r="C8095" s="20" t="s">
        <v>15739</v>
      </c>
    </row>
    <row r="8096" spans="1:3" hidden="1">
      <c r="A8096" s="129" t="s">
        <v>16198</v>
      </c>
      <c r="B8096" s="127" t="s">
        <v>16199</v>
      </c>
      <c r="C8096" s="20" t="s">
        <v>15739</v>
      </c>
    </row>
    <row r="8097" spans="1:3" hidden="1">
      <c r="A8097" s="129" t="s">
        <v>16200</v>
      </c>
      <c r="B8097" s="127" t="s">
        <v>16201</v>
      </c>
      <c r="C8097" s="20" t="s">
        <v>15739</v>
      </c>
    </row>
    <row r="8098" spans="1:3" hidden="1">
      <c r="A8098" s="129" t="s">
        <v>16202</v>
      </c>
      <c r="B8098" s="127" t="s">
        <v>16203</v>
      </c>
      <c r="C8098" s="20" t="s">
        <v>15739</v>
      </c>
    </row>
    <row r="8099" spans="1:3" hidden="1">
      <c r="A8099" s="129" t="s">
        <v>16204</v>
      </c>
      <c r="B8099" s="127" t="s">
        <v>16205</v>
      </c>
      <c r="C8099" s="20" t="s">
        <v>15739</v>
      </c>
    </row>
    <row r="8100" spans="1:3" hidden="1">
      <c r="A8100" s="129" t="s">
        <v>16206</v>
      </c>
      <c r="B8100" s="127" t="s">
        <v>16207</v>
      </c>
      <c r="C8100" s="20" t="s">
        <v>15739</v>
      </c>
    </row>
    <row r="8101" spans="1:3" hidden="1">
      <c r="A8101" s="129" t="s">
        <v>16208</v>
      </c>
      <c r="B8101" s="127" t="s">
        <v>16209</v>
      </c>
      <c r="C8101" s="20" t="s">
        <v>15739</v>
      </c>
    </row>
    <row r="8102" spans="1:3" hidden="1">
      <c r="A8102" s="129" t="s">
        <v>16210</v>
      </c>
      <c r="B8102" s="127" t="s">
        <v>16211</v>
      </c>
      <c r="C8102" s="20" t="s">
        <v>15739</v>
      </c>
    </row>
    <row r="8103" spans="1:3" hidden="1">
      <c r="A8103" s="129" t="s">
        <v>16212</v>
      </c>
      <c r="B8103" s="127" t="s">
        <v>16213</v>
      </c>
      <c r="C8103" s="20" t="s">
        <v>15739</v>
      </c>
    </row>
    <row r="8104" spans="1:3" hidden="1">
      <c r="A8104" s="129" t="s">
        <v>16214</v>
      </c>
      <c r="B8104" s="127" t="s">
        <v>16215</v>
      </c>
      <c r="C8104" s="20" t="s">
        <v>15739</v>
      </c>
    </row>
    <row r="8105" spans="1:3" hidden="1">
      <c r="A8105" s="129" t="s">
        <v>16216</v>
      </c>
      <c r="B8105" s="127" t="s">
        <v>16217</v>
      </c>
      <c r="C8105" s="20" t="s">
        <v>15739</v>
      </c>
    </row>
    <row r="8106" spans="1:3" hidden="1">
      <c r="A8106" s="129" t="s">
        <v>16218</v>
      </c>
      <c r="B8106" s="127" t="s">
        <v>16219</v>
      </c>
      <c r="C8106" s="20" t="s">
        <v>15739</v>
      </c>
    </row>
    <row r="8107" spans="1:3" hidden="1">
      <c r="A8107" s="129" t="s">
        <v>16220</v>
      </c>
      <c r="B8107" s="127" t="s">
        <v>16221</v>
      </c>
      <c r="C8107" s="20" t="s">
        <v>15739</v>
      </c>
    </row>
    <row r="8108" spans="1:3" hidden="1">
      <c r="A8108" s="129" t="s">
        <v>16222</v>
      </c>
      <c r="B8108" s="127" t="s">
        <v>16223</v>
      </c>
      <c r="C8108" s="20" t="s">
        <v>15739</v>
      </c>
    </row>
    <row r="8109" spans="1:3" hidden="1">
      <c r="A8109" s="129" t="s">
        <v>16224</v>
      </c>
      <c r="B8109" s="127" t="s">
        <v>16225</v>
      </c>
      <c r="C8109" s="20" t="s">
        <v>15739</v>
      </c>
    </row>
    <row r="8110" spans="1:3" hidden="1">
      <c r="A8110" s="129" t="s">
        <v>16226</v>
      </c>
      <c r="B8110" s="127" t="s">
        <v>16227</v>
      </c>
      <c r="C8110" s="20" t="s">
        <v>15739</v>
      </c>
    </row>
    <row r="8111" spans="1:3" hidden="1">
      <c r="A8111" s="129" t="s">
        <v>16228</v>
      </c>
      <c r="B8111" s="127" t="s">
        <v>16229</v>
      </c>
      <c r="C8111" s="20" t="s">
        <v>15739</v>
      </c>
    </row>
    <row r="8112" spans="1:3" hidden="1">
      <c r="A8112" s="129" t="s">
        <v>16230</v>
      </c>
      <c r="B8112" s="127" t="s">
        <v>16231</v>
      </c>
      <c r="C8112" s="20" t="s">
        <v>15739</v>
      </c>
    </row>
    <row r="8113" spans="1:3" hidden="1">
      <c r="A8113" s="129" t="s">
        <v>16232</v>
      </c>
      <c r="B8113" s="127" t="s">
        <v>16233</v>
      </c>
      <c r="C8113" s="20" t="s">
        <v>15739</v>
      </c>
    </row>
    <row r="8114" spans="1:3" hidden="1">
      <c r="A8114" s="129" t="s">
        <v>16234</v>
      </c>
      <c r="B8114" s="127" t="s">
        <v>16235</v>
      </c>
      <c r="C8114" s="20" t="s">
        <v>15739</v>
      </c>
    </row>
    <row r="8115" spans="1:3" hidden="1">
      <c r="A8115" s="129" t="s">
        <v>16236</v>
      </c>
      <c r="B8115" s="127" t="s">
        <v>16237</v>
      </c>
      <c r="C8115" s="20" t="s">
        <v>15739</v>
      </c>
    </row>
    <row r="8116" spans="1:3" hidden="1">
      <c r="A8116" s="129" t="s">
        <v>16238</v>
      </c>
      <c r="B8116" s="127" t="s">
        <v>16239</v>
      </c>
      <c r="C8116" s="20" t="s">
        <v>15739</v>
      </c>
    </row>
    <row r="8117" spans="1:3" hidden="1">
      <c r="A8117" s="129" t="s">
        <v>16240</v>
      </c>
      <c r="B8117" s="127" t="s">
        <v>16241</v>
      </c>
      <c r="C8117" s="20" t="s">
        <v>15739</v>
      </c>
    </row>
    <row r="8118" spans="1:3" hidden="1">
      <c r="A8118" s="129" t="s">
        <v>16242</v>
      </c>
      <c r="B8118" s="127" t="s">
        <v>16243</v>
      </c>
      <c r="C8118" s="20" t="s">
        <v>15739</v>
      </c>
    </row>
    <row r="8119" spans="1:3" hidden="1">
      <c r="A8119" s="129" t="s">
        <v>16244</v>
      </c>
      <c r="B8119" s="127" t="s">
        <v>16245</v>
      </c>
      <c r="C8119" s="20" t="s">
        <v>15739</v>
      </c>
    </row>
    <row r="8120" spans="1:3" hidden="1">
      <c r="A8120" s="129" t="s">
        <v>16246</v>
      </c>
      <c r="B8120" s="127" t="s">
        <v>16247</v>
      </c>
      <c r="C8120" s="20" t="s">
        <v>15739</v>
      </c>
    </row>
    <row r="8121" spans="1:3" hidden="1">
      <c r="A8121" s="129" t="s">
        <v>16248</v>
      </c>
      <c r="B8121" s="127" t="s">
        <v>16249</v>
      </c>
      <c r="C8121" s="20" t="s">
        <v>15739</v>
      </c>
    </row>
    <row r="8122" spans="1:3" hidden="1">
      <c r="A8122" s="129" t="s">
        <v>16250</v>
      </c>
      <c r="B8122" s="127" t="s">
        <v>16251</v>
      </c>
      <c r="C8122" s="20" t="s">
        <v>15739</v>
      </c>
    </row>
    <row r="8123" spans="1:3" hidden="1">
      <c r="A8123" s="129" t="s">
        <v>16252</v>
      </c>
      <c r="B8123" s="127" t="s">
        <v>16253</v>
      </c>
      <c r="C8123" s="20" t="s">
        <v>15739</v>
      </c>
    </row>
    <row r="8124" spans="1:3" hidden="1">
      <c r="A8124" s="129" t="s">
        <v>16254</v>
      </c>
      <c r="B8124" s="127" t="s">
        <v>16255</v>
      </c>
      <c r="C8124" s="20" t="s">
        <v>15739</v>
      </c>
    </row>
    <row r="8125" spans="1:3" hidden="1">
      <c r="A8125" s="129" t="s">
        <v>16256</v>
      </c>
      <c r="B8125" s="127" t="s">
        <v>16257</v>
      </c>
      <c r="C8125" s="20" t="s">
        <v>15739</v>
      </c>
    </row>
    <row r="8126" spans="1:3" hidden="1">
      <c r="A8126" s="129" t="s">
        <v>16258</v>
      </c>
      <c r="B8126" s="127" t="s">
        <v>16259</v>
      </c>
      <c r="C8126" s="20" t="s">
        <v>15739</v>
      </c>
    </row>
    <row r="8127" spans="1:3" hidden="1">
      <c r="A8127" s="129" t="s">
        <v>16260</v>
      </c>
      <c r="B8127" s="127" t="s">
        <v>16261</v>
      </c>
      <c r="C8127" s="20" t="s">
        <v>15739</v>
      </c>
    </row>
    <row r="8128" spans="1:3" hidden="1">
      <c r="A8128" s="129" t="s">
        <v>16262</v>
      </c>
      <c r="B8128" s="127" t="s">
        <v>16263</v>
      </c>
      <c r="C8128" s="20" t="s">
        <v>15739</v>
      </c>
    </row>
    <row r="8129" spans="1:3" hidden="1">
      <c r="A8129" s="129" t="s">
        <v>16264</v>
      </c>
      <c r="B8129" s="127" t="s">
        <v>16265</v>
      </c>
      <c r="C8129" s="20" t="s">
        <v>15739</v>
      </c>
    </row>
    <row r="8130" spans="1:3" hidden="1">
      <c r="A8130" s="129" t="s">
        <v>16266</v>
      </c>
      <c r="B8130" s="127" t="s">
        <v>16267</v>
      </c>
      <c r="C8130" s="20" t="s">
        <v>15739</v>
      </c>
    </row>
    <row r="8131" spans="1:3" hidden="1">
      <c r="A8131" s="129" t="s">
        <v>16268</v>
      </c>
      <c r="B8131" s="127" t="s">
        <v>16269</v>
      </c>
      <c r="C8131" s="20" t="s">
        <v>15739</v>
      </c>
    </row>
    <row r="8132" spans="1:3" hidden="1">
      <c r="A8132" s="129" t="s">
        <v>16270</v>
      </c>
      <c r="B8132" s="127" t="s">
        <v>16271</v>
      </c>
      <c r="C8132" s="20" t="s">
        <v>15739</v>
      </c>
    </row>
    <row r="8133" spans="1:3" hidden="1">
      <c r="A8133" s="129" t="s">
        <v>16272</v>
      </c>
      <c r="B8133" s="127" t="s">
        <v>16273</v>
      </c>
      <c r="C8133" s="20" t="s">
        <v>15739</v>
      </c>
    </row>
    <row r="8134" spans="1:3" hidden="1">
      <c r="A8134" s="129" t="s">
        <v>16274</v>
      </c>
      <c r="B8134" s="127" t="s">
        <v>16275</v>
      </c>
      <c r="C8134" s="20" t="s">
        <v>15739</v>
      </c>
    </row>
    <row r="8135" spans="1:3" hidden="1">
      <c r="A8135" s="129" t="s">
        <v>16276</v>
      </c>
      <c r="B8135" s="127" t="s">
        <v>16277</v>
      </c>
      <c r="C8135" s="20" t="s">
        <v>15739</v>
      </c>
    </row>
    <row r="8136" spans="1:3" hidden="1">
      <c r="A8136" s="129" t="s">
        <v>16278</v>
      </c>
      <c r="B8136" s="127" t="s">
        <v>16279</v>
      </c>
      <c r="C8136" s="20" t="s">
        <v>15739</v>
      </c>
    </row>
    <row r="8137" spans="1:3" hidden="1">
      <c r="A8137" s="129" t="s">
        <v>16280</v>
      </c>
      <c r="B8137" s="127" t="s">
        <v>16281</v>
      </c>
      <c r="C8137" s="20" t="s">
        <v>15739</v>
      </c>
    </row>
    <row r="8138" spans="1:3" hidden="1">
      <c r="A8138" s="129" t="s">
        <v>16282</v>
      </c>
      <c r="B8138" s="127" t="s">
        <v>16283</v>
      </c>
      <c r="C8138" s="20" t="s">
        <v>15739</v>
      </c>
    </row>
    <row r="8139" spans="1:3" hidden="1">
      <c r="A8139" s="129" t="s">
        <v>16284</v>
      </c>
      <c r="B8139" s="127" t="s">
        <v>16285</v>
      </c>
      <c r="C8139" s="20" t="s">
        <v>15739</v>
      </c>
    </row>
    <row r="8140" spans="1:3" hidden="1">
      <c r="A8140" s="129" t="s">
        <v>16286</v>
      </c>
      <c r="B8140" s="127" t="s">
        <v>16287</v>
      </c>
      <c r="C8140" s="20" t="s">
        <v>15739</v>
      </c>
    </row>
    <row r="8141" spans="1:3" hidden="1">
      <c r="A8141" s="129" t="s">
        <v>16288</v>
      </c>
      <c r="B8141" s="127" t="s">
        <v>16289</v>
      </c>
      <c r="C8141" s="20" t="s">
        <v>15739</v>
      </c>
    </row>
    <row r="8142" spans="1:3" hidden="1">
      <c r="A8142" s="129" t="s">
        <v>16290</v>
      </c>
      <c r="B8142" s="127" t="s">
        <v>16291</v>
      </c>
      <c r="C8142" s="20" t="s">
        <v>15739</v>
      </c>
    </row>
    <row r="8143" spans="1:3" hidden="1">
      <c r="A8143" s="129" t="s">
        <v>16292</v>
      </c>
      <c r="B8143" s="127" t="s">
        <v>16293</v>
      </c>
      <c r="C8143" s="20" t="s">
        <v>15739</v>
      </c>
    </row>
    <row r="8144" spans="1:3" hidden="1">
      <c r="A8144" s="129" t="s">
        <v>16294</v>
      </c>
      <c r="B8144" s="127" t="s">
        <v>16295</v>
      </c>
      <c r="C8144" s="20" t="s">
        <v>15739</v>
      </c>
    </row>
    <row r="8145" spans="1:3" hidden="1">
      <c r="A8145" s="129" t="s">
        <v>16296</v>
      </c>
      <c r="B8145" s="127" t="s">
        <v>16297</v>
      </c>
      <c r="C8145" s="20" t="s">
        <v>15739</v>
      </c>
    </row>
    <row r="8146" spans="1:3" hidden="1">
      <c r="A8146" s="129" t="s">
        <v>16298</v>
      </c>
      <c r="B8146" s="127" t="s">
        <v>16299</v>
      </c>
      <c r="C8146" s="20" t="s">
        <v>15739</v>
      </c>
    </row>
    <row r="8147" spans="1:3" hidden="1">
      <c r="A8147" s="129" t="s">
        <v>16300</v>
      </c>
      <c r="B8147" s="127" t="s">
        <v>16301</v>
      </c>
      <c r="C8147" s="20" t="s">
        <v>15739</v>
      </c>
    </row>
    <row r="8148" spans="1:3" hidden="1">
      <c r="A8148" s="129" t="s">
        <v>16302</v>
      </c>
      <c r="B8148" s="127" t="s">
        <v>16303</v>
      </c>
      <c r="C8148" s="20" t="s">
        <v>15739</v>
      </c>
    </row>
    <row r="8149" spans="1:3" hidden="1">
      <c r="A8149" s="129" t="s">
        <v>16304</v>
      </c>
      <c r="B8149" s="127" t="s">
        <v>16305</v>
      </c>
      <c r="C8149" s="20" t="s">
        <v>15739</v>
      </c>
    </row>
    <row r="8150" spans="1:3" hidden="1">
      <c r="A8150" s="129" t="s">
        <v>16306</v>
      </c>
      <c r="B8150" s="127" t="s">
        <v>16307</v>
      </c>
      <c r="C8150" s="20" t="s">
        <v>15739</v>
      </c>
    </row>
    <row r="8151" spans="1:3" hidden="1">
      <c r="A8151" s="129" t="s">
        <v>16308</v>
      </c>
      <c r="B8151" s="127" t="s">
        <v>16309</v>
      </c>
      <c r="C8151" s="20" t="s">
        <v>15739</v>
      </c>
    </row>
    <row r="8152" spans="1:3" hidden="1">
      <c r="A8152" s="129" t="s">
        <v>16310</v>
      </c>
      <c r="B8152" s="127" t="s">
        <v>16311</v>
      </c>
      <c r="C8152" s="20" t="s">
        <v>15739</v>
      </c>
    </row>
    <row r="8153" spans="1:3" hidden="1">
      <c r="A8153" s="129" t="s">
        <v>16312</v>
      </c>
      <c r="B8153" s="127" t="s">
        <v>16313</v>
      </c>
      <c r="C8153" s="20" t="s">
        <v>15739</v>
      </c>
    </row>
    <row r="8154" spans="1:3" hidden="1">
      <c r="A8154" s="129" t="s">
        <v>16314</v>
      </c>
      <c r="B8154" s="127" t="s">
        <v>16315</v>
      </c>
      <c r="C8154" s="20" t="s">
        <v>15739</v>
      </c>
    </row>
    <row r="8155" spans="1:3" hidden="1">
      <c r="A8155" s="129" t="s">
        <v>16316</v>
      </c>
      <c r="B8155" s="127" t="s">
        <v>16317</v>
      </c>
      <c r="C8155" s="20" t="s">
        <v>15739</v>
      </c>
    </row>
    <row r="8156" spans="1:3" hidden="1">
      <c r="A8156" s="129" t="s">
        <v>16318</v>
      </c>
      <c r="B8156" s="127" t="s">
        <v>16319</v>
      </c>
      <c r="C8156" s="20" t="s">
        <v>15739</v>
      </c>
    </row>
    <row r="8157" spans="1:3" hidden="1">
      <c r="A8157" s="129" t="s">
        <v>16320</v>
      </c>
      <c r="B8157" s="127" t="s">
        <v>16321</v>
      </c>
      <c r="C8157" s="20" t="s">
        <v>15739</v>
      </c>
    </row>
    <row r="8158" spans="1:3" hidden="1">
      <c r="A8158" s="129" t="s">
        <v>16322</v>
      </c>
      <c r="B8158" s="127" t="s">
        <v>16323</v>
      </c>
      <c r="C8158" s="20" t="s">
        <v>15739</v>
      </c>
    </row>
    <row r="8159" spans="1:3" hidden="1">
      <c r="A8159" s="129" t="s">
        <v>16324</v>
      </c>
      <c r="B8159" s="127" t="s">
        <v>16325</v>
      </c>
      <c r="C8159" s="20" t="s">
        <v>15739</v>
      </c>
    </row>
    <row r="8160" spans="1:3" hidden="1">
      <c r="A8160" s="129" t="s">
        <v>16326</v>
      </c>
      <c r="B8160" s="127" t="s">
        <v>16327</v>
      </c>
      <c r="C8160" s="20" t="s">
        <v>15739</v>
      </c>
    </row>
    <row r="8161" spans="1:3" hidden="1">
      <c r="A8161" s="129" t="s">
        <v>16328</v>
      </c>
      <c r="B8161" s="127" t="s">
        <v>16329</v>
      </c>
      <c r="C8161" s="20" t="s">
        <v>15739</v>
      </c>
    </row>
    <row r="8162" spans="1:3" hidden="1">
      <c r="A8162" s="129" t="s">
        <v>16330</v>
      </c>
      <c r="B8162" s="127" t="s">
        <v>16331</v>
      </c>
      <c r="C8162" s="20" t="s">
        <v>15739</v>
      </c>
    </row>
    <row r="8163" spans="1:3" hidden="1">
      <c r="A8163" s="129" t="s">
        <v>16332</v>
      </c>
      <c r="B8163" s="127" t="s">
        <v>16333</v>
      </c>
      <c r="C8163" s="20" t="s">
        <v>15739</v>
      </c>
    </row>
    <row r="8164" spans="1:3" hidden="1">
      <c r="A8164" s="129" t="s">
        <v>16334</v>
      </c>
      <c r="B8164" s="127" t="s">
        <v>16335</v>
      </c>
      <c r="C8164" s="20" t="s">
        <v>15739</v>
      </c>
    </row>
    <row r="8165" spans="1:3" hidden="1">
      <c r="A8165" s="129" t="s">
        <v>16336</v>
      </c>
      <c r="B8165" s="127" t="s">
        <v>16337</v>
      </c>
      <c r="C8165" s="20" t="s">
        <v>15739</v>
      </c>
    </row>
    <row r="8166" spans="1:3" hidden="1">
      <c r="A8166" s="129" t="s">
        <v>16338</v>
      </c>
      <c r="B8166" s="127" t="s">
        <v>16339</v>
      </c>
      <c r="C8166" s="20" t="s">
        <v>15739</v>
      </c>
    </row>
    <row r="8167" spans="1:3" hidden="1">
      <c r="A8167" s="129" t="s">
        <v>16340</v>
      </c>
      <c r="B8167" s="127" t="s">
        <v>16341</v>
      </c>
      <c r="C8167" s="20" t="s">
        <v>15739</v>
      </c>
    </row>
    <row r="8168" spans="1:3" hidden="1">
      <c r="A8168" s="129" t="s">
        <v>16342</v>
      </c>
      <c r="B8168" s="127" t="s">
        <v>16343</v>
      </c>
      <c r="C8168" s="20" t="s">
        <v>15739</v>
      </c>
    </row>
    <row r="8169" spans="1:3" hidden="1">
      <c r="A8169" s="129" t="s">
        <v>16344</v>
      </c>
      <c r="B8169" s="127" t="s">
        <v>16345</v>
      </c>
      <c r="C8169" s="20" t="s">
        <v>15739</v>
      </c>
    </row>
    <row r="8170" spans="1:3" hidden="1">
      <c r="A8170" s="129" t="s">
        <v>16346</v>
      </c>
      <c r="B8170" s="127" t="s">
        <v>16347</v>
      </c>
      <c r="C8170" s="20" t="s">
        <v>15739</v>
      </c>
    </row>
    <row r="8171" spans="1:3" hidden="1">
      <c r="A8171" s="129" t="s">
        <v>16348</v>
      </c>
      <c r="B8171" s="127" t="s">
        <v>16349</v>
      </c>
      <c r="C8171" s="20" t="s">
        <v>15739</v>
      </c>
    </row>
    <row r="8172" spans="1:3" hidden="1">
      <c r="A8172" s="129" t="s">
        <v>16350</v>
      </c>
      <c r="B8172" s="127" t="s">
        <v>16351</v>
      </c>
      <c r="C8172" s="20" t="s">
        <v>15739</v>
      </c>
    </row>
    <row r="8173" spans="1:3" hidden="1">
      <c r="A8173" s="129" t="s">
        <v>16352</v>
      </c>
      <c r="B8173" s="127" t="s">
        <v>16353</v>
      </c>
      <c r="C8173" s="20" t="s">
        <v>15739</v>
      </c>
    </row>
    <row r="8174" spans="1:3" hidden="1">
      <c r="A8174" s="129" t="s">
        <v>16354</v>
      </c>
      <c r="B8174" s="127" t="s">
        <v>16355</v>
      </c>
      <c r="C8174" s="20" t="s">
        <v>15739</v>
      </c>
    </row>
    <row r="8175" spans="1:3" hidden="1">
      <c r="A8175" s="129" t="s">
        <v>16356</v>
      </c>
      <c r="B8175" s="127" t="s">
        <v>16357</v>
      </c>
      <c r="C8175" s="20" t="s">
        <v>15739</v>
      </c>
    </row>
    <row r="8176" spans="1:3" hidden="1">
      <c r="A8176" s="129" t="s">
        <v>16358</v>
      </c>
      <c r="B8176" s="127" t="s">
        <v>16359</v>
      </c>
      <c r="C8176" s="20" t="s">
        <v>15739</v>
      </c>
    </row>
    <row r="8177" spans="1:3" hidden="1">
      <c r="A8177" s="129" t="s">
        <v>16360</v>
      </c>
      <c r="B8177" s="127" t="s">
        <v>16361</v>
      </c>
      <c r="C8177" s="20" t="s">
        <v>15739</v>
      </c>
    </row>
    <row r="8178" spans="1:3" hidden="1">
      <c r="A8178" s="129" t="s">
        <v>16362</v>
      </c>
      <c r="B8178" s="127" t="s">
        <v>16363</v>
      </c>
      <c r="C8178" s="20" t="s">
        <v>15739</v>
      </c>
    </row>
    <row r="8179" spans="1:3" hidden="1">
      <c r="A8179" s="129" t="s">
        <v>16364</v>
      </c>
      <c r="B8179" s="127" t="s">
        <v>16365</v>
      </c>
      <c r="C8179" s="20" t="s">
        <v>15739</v>
      </c>
    </row>
    <row r="8180" spans="1:3" hidden="1">
      <c r="A8180" s="129" t="s">
        <v>16366</v>
      </c>
      <c r="B8180" s="127" t="s">
        <v>16367</v>
      </c>
      <c r="C8180" s="20" t="s">
        <v>15739</v>
      </c>
    </row>
    <row r="8181" spans="1:3" hidden="1">
      <c r="A8181" s="129" t="s">
        <v>16368</v>
      </c>
      <c r="B8181" s="127" t="s">
        <v>16369</v>
      </c>
      <c r="C8181" s="20" t="s">
        <v>15739</v>
      </c>
    </row>
    <row r="8182" spans="1:3" hidden="1">
      <c r="A8182" s="129" t="s">
        <v>16370</v>
      </c>
      <c r="B8182" s="127" t="s">
        <v>16371</v>
      </c>
      <c r="C8182" s="20" t="s">
        <v>15739</v>
      </c>
    </row>
    <row r="8183" spans="1:3" hidden="1">
      <c r="A8183" s="129" t="s">
        <v>16372</v>
      </c>
      <c r="B8183" s="127" t="s">
        <v>16373</v>
      </c>
      <c r="C8183" s="20" t="s">
        <v>15739</v>
      </c>
    </row>
    <row r="8184" spans="1:3" hidden="1">
      <c r="A8184" s="129" t="s">
        <v>16374</v>
      </c>
      <c r="B8184" s="127" t="s">
        <v>16375</v>
      </c>
      <c r="C8184" s="20" t="s">
        <v>15739</v>
      </c>
    </row>
    <row r="8185" spans="1:3" hidden="1">
      <c r="A8185" s="129" t="s">
        <v>16376</v>
      </c>
      <c r="B8185" s="127" t="s">
        <v>16377</v>
      </c>
      <c r="C8185" s="20" t="s">
        <v>15739</v>
      </c>
    </row>
    <row r="8186" spans="1:3" hidden="1">
      <c r="A8186" s="129" t="s">
        <v>16378</v>
      </c>
      <c r="B8186" s="127" t="s">
        <v>16379</v>
      </c>
      <c r="C8186" s="20" t="s">
        <v>15739</v>
      </c>
    </row>
    <row r="8187" spans="1:3" hidden="1">
      <c r="A8187" s="129" t="s">
        <v>16380</v>
      </c>
      <c r="B8187" s="127" t="s">
        <v>16381</v>
      </c>
      <c r="C8187" s="20" t="s">
        <v>15739</v>
      </c>
    </row>
    <row r="8188" spans="1:3" hidden="1">
      <c r="A8188" s="129" t="s">
        <v>16382</v>
      </c>
      <c r="B8188" s="127" t="s">
        <v>16383</v>
      </c>
      <c r="C8188" s="20" t="s">
        <v>15739</v>
      </c>
    </row>
    <row r="8189" spans="1:3" hidden="1">
      <c r="A8189" s="129" t="s">
        <v>16384</v>
      </c>
      <c r="B8189" s="127" t="s">
        <v>16385</v>
      </c>
      <c r="C8189" s="20" t="s">
        <v>15739</v>
      </c>
    </row>
    <row r="8190" spans="1:3" hidden="1">
      <c r="A8190" s="129" t="s">
        <v>16386</v>
      </c>
      <c r="B8190" s="127" t="s">
        <v>16387</v>
      </c>
      <c r="C8190" s="20" t="s">
        <v>15739</v>
      </c>
    </row>
    <row r="8191" spans="1:3" hidden="1">
      <c r="A8191" s="129" t="s">
        <v>16388</v>
      </c>
      <c r="B8191" s="127" t="s">
        <v>16389</v>
      </c>
      <c r="C8191" s="20" t="s">
        <v>15739</v>
      </c>
    </row>
    <row r="8192" spans="1:3" hidden="1">
      <c r="A8192" s="129" t="s">
        <v>16390</v>
      </c>
      <c r="B8192" s="127" t="s">
        <v>16391</v>
      </c>
      <c r="C8192" s="20" t="s">
        <v>15739</v>
      </c>
    </row>
    <row r="8193" spans="1:3" hidden="1">
      <c r="A8193" s="129" t="s">
        <v>16392</v>
      </c>
      <c r="B8193" s="127" t="s">
        <v>16393</v>
      </c>
      <c r="C8193" s="20" t="s">
        <v>15739</v>
      </c>
    </row>
    <row r="8194" spans="1:3" hidden="1">
      <c r="A8194" s="129" t="s">
        <v>16394</v>
      </c>
      <c r="B8194" s="127" t="s">
        <v>16395</v>
      </c>
      <c r="C8194" s="20" t="s">
        <v>15739</v>
      </c>
    </row>
    <row r="8195" spans="1:3" hidden="1">
      <c r="A8195" s="129" t="s">
        <v>16396</v>
      </c>
      <c r="B8195" s="127" t="s">
        <v>16397</v>
      </c>
      <c r="C8195" s="20" t="s">
        <v>15739</v>
      </c>
    </row>
    <row r="8196" spans="1:3" hidden="1">
      <c r="A8196" s="129" t="s">
        <v>16398</v>
      </c>
      <c r="B8196" s="127" t="s">
        <v>16399</v>
      </c>
      <c r="C8196" s="20" t="s">
        <v>15739</v>
      </c>
    </row>
    <row r="8197" spans="1:3" hidden="1">
      <c r="A8197" s="129" t="s">
        <v>16400</v>
      </c>
      <c r="B8197" s="127" t="s">
        <v>16401</v>
      </c>
      <c r="C8197" s="20" t="s">
        <v>15739</v>
      </c>
    </row>
    <row r="8198" spans="1:3" hidden="1">
      <c r="A8198" s="129" t="s">
        <v>16402</v>
      </c>
      <c r="B8198" s="127" t="s">
        <v>16403</v>
      </c>
      <c r="C8198" s="20" t="s">
        <v>15739</v>
      </c>
    </row>
    <row r="8199" spans="1:3" hidden="1">
      <c r="A8199" s="129" t="s">
        <v>16404</v>
      </c>
      <c r="B8199" s="127" t="s">
        <v>16405</v>
      </c>
      <c r="C8199" s="20" t="s">
        <v>15739</v>
      </c>
    </row>
    <row r="8200" spans="1:3" hidden="1">
      <c r="A8200" s="129" t="s">
        <v>16406</v>
      </c>
      <c r="B8200" s="127" t="s">
        <v>16407</v>
      </c>
      <c r="C8200" s="20" t="s">
        <v>15739</v>
      </c>
    </row>
    <row r="8201" spans="1:3" hidden="1">
      <c r="A8201" s="129" t="s">
        <v>16408</v>
      </c>
      <c r="B8201" s="127" t="s">
        <v>16409</v>
      </c>
      <c r="C8201" s="20" t="s">
        <v>15739</v>
      </c>
    </row>
    <row r="8202" spans="1:3" hidden="1">
      <c r="A8202" s="129" t="s">
        <v>16410</v>
      </c>
      <c r="B8202" s="127" t="s">
        <v>16411</v>
      </c>
      <c r="C8202" s="20" t="s">
        <v>15739</v>
      </c>
    </row>
    <row r="8203" spans="1:3" hidden="1">
      <c r="A8203" s="129" t="s">
        <v>16412</v>
      </c>
      <c r="B8203" s="127" t="s">
        <v>16413</v>
      </c>
      <c r="C8203" s="20" t="s">
        <v>15739</v>
      </c>
    </row>
    <row r="8204" spans="1:3" hidden="1">
      <c r="A8204" s="129" t="s">
        <v>16414</v>
      </c>
      <c r="B8204" s="127" t="s">
        <v>16415</v>
      </c>
      <c r="C8204" s="20" t="s">
        <v>15739</v>
      </c>
    </row>
    <row r="8205" spans="1:3" hidden="1">
      <c r="A8205" s="129" t="s">
        <v>16416</v>
      </c>
      <c r="B8205" s="127" t="s">
        <v>16417</v>
      </c>
      <c r="C8205" s="20" t="s">
        <v>15739</v>
      </c>
    </row>
    <row r="8206" spans="1:3" hidden="1">
      <c r="A8206" s="129" t="s">
        <v>16418</v>
      </c>
      <c r="B8206" s="127" t="s">
        <v>16419</v>
      </c>
      <c r="C8206" s="20" t="s">
        <v>15739</v>
      </c>
    </row>
    <row r="8207" spans="1:3" hidden="1">
      <c r="A8207" s="129" t="s">
        <v>16420</v>
      </c>
      <c r="B8207" s="127" t="s">
        <v>16421</v>
      </c>
      <c r="C8207" s="20" t="s">
        <v>15739</v>
      </c>
    </row>
    <row r="8208" spans="1:3" hidden="1">
      <c r="A8208" s="129" t="s">
        <v>16422</v>
      </c>
      <c r="B8208" s="127" t="s">
        <v>16423</v>
      </c>
      <c r="C8208" s="20" t="s">
        <v>15739</v>
      </c>
    </row>
    <row r="8209" spans="1:3" hidden="1">
      <c r="A8209" s="129" t="s">
        <v>16424</v>
      </c>
      <c r="B8209" s="127" t="s">
        <v>16425</v>
      </c>
      <c r="C8209" s="20" t="s">
        <v>15739</v>
      </c>
    </row>
    <row r="8210" spans="1:3" hidden="1">
      <c r="A8210" s="129" t="s">
        <v>16426</v>
      </c>
      <c r="B8210" s="127" t="s">
        <v>16427</v>
      </c>
      <c r="C8210" s="20" t="s">
        <v>15739</v>
      </c>
    </row>
    <row r="8211" spans="1:3" hidden="1">
      <c r="A8211" s="129" t="s">
        <v>16428</v>
      </c>
      <c r="B8211" s="127" t="s">
        <v>16429</v>
      </c>
      <c r="C8211" s="20" t="s">
        <v>15739</v>
      </c>
    </row>
    <row r="8212" spans="1:3" hidden="1">
      <c r="A8212" s="129" t="s">
        <v>16430</v>
      </c>
      <c r="B8212" s="127" t="s">
        <v>16431</v>
      </c>
      <c r="C8212" s="20" t="s">
        <v>15739</v>
      </c>
    </row>
    <row r="8213" spans="1:3" hidden="1">
      <c r="A8213" s="129" t="s">
        <v>16432</v>
      </c>
      <c r="B8213" s="127" t="s">
        <v>16433</v>
      </c>
      <c r="C8213" s="20" t="s">
        <v>15739</v>
      </c>
    </row>
    <row r="8214" spans="1:3" hidden="1">
      <c r="A8214" s="129" t="s">
        <v>16434</v>
      </c>
      <c r="B8214" s="127" t="s">
        <v>16435</v>
      </c>
      <c r="C8214" s="20" t="s">
        <v>15739</v>
      </c>
    </row>
    <row r="8215" spans="1:3" hidden="1">
      <c r="A8215" s="129" t="s">
        <v>16436</v>
      </c>
      <c r="B8215" s="127" t="s">
        <v>16437</v>
      </c>
      <c r="C8215" s="20" t="s">
        <v>15739</v>
      </c>
    </row>
    <row r="8216" spans="1:3" hidden="1">
      <c r="A8216" s="129" t="s">
        <v>16438</v>
      </c>
      <c r="B8216" s="127" t="s">
        <v>16439</v>
      </c>
      <c r="C8216" s="20" t="s">
        <v>15739</v>
      </c>
    </row>
    <row r="8217" spans="1:3" hidden="1">
      <c r="A8217" s="129" t="s">
        <v>16440</v>
      </c>
      <c r="B8217" s="127" t="s">
        <v>16441</v>
      </c>
      <c r="C8217" s="20" t="s">
        <v>15739</v>
      </c>
    </row>
    <row r="8218" spans="1:3" hidden="1">
      <c r="A8218" s="129" t="s">
        <v>16442</v>
      </c>
      <c r="B8218" s="127" t="s">
        <v>16443</v>
      </c>
      <c r="C8218" s="20" t="s">
        <v>15739</v>
      </c>
    </row>
    <row r="8219" spans="1:3" hidden="1">
      <c r="A8219" s="129" t="s">
        <v>16444</v>
      </c>
      <c r="B8219" s="127" t="s">
        <v>16445</v>
      </c>
      <c r="C8219" s="20" t="s">
        <v>15739</v>
      </c>
    </row>
    <row r="8220" spans="1:3" hidden="1">
      <c r="A8220" s="129" t="s">
        <v>16446</v>
      </c>
      <c r="B8220" s="127" t="s">
        <v>16447</v>
      </c>
      <c r="C8220" s="20" t="s">
        <v>15739</v>
      </c>
    </row>
    <row r="8221" spans="1:3" hidden="1">
      <c r="A8221" s="129" t="s">
        <v>16448</v>
      </c>
      <c r="B8221" s="127" t="s">
        <v>16449</v>
      </c>
      <c r="C8221" s="20" t="s">
        <v>15739</v>
      </c>
    </row>
    <row r="8222" spans="1:3" hidden="1">
      <c r="A8222" s="129" t="s">
        <v>16450</v>
      </c>
      <c r="B8222" s="127" t="s">
        <v>16451</v>
      </c>
      <c r="C8222" s="20" t="s">
        <v>15739</v>
      </c>
    </row>
    <row r="8223" spans="1:3" hidden="1">
      <c r="A8223" s="129" t="s">
        <v>16452</v>
      </c>
      <c r="B8223" s="127" t="s">
        <v>16453</v>
      </c>
      <c r="C8223" s="20" t="s">
        <v>15739</v>
      </c>
    </row>
    <row r="8224" spans="1:3" hidden="1">
      <c r="A8224" s="129" t="s">
        <v>16454</v>
      </c>
      <c r="B8224" s="127" t="s">
        <v>16455</v>
      </c>
      <c r="C8224" s="20" t="s">
        <v>15739</v>
      </c>
    </row>
    <row r="8225" spans="1:3" hidden="1">
      <c r="A8225" s="129" t="s">
        <v>16456</v>
      </c>
      <c r="B8225" s="127" t="s">
        <v>16457</v>
      </c>
      <c r="C8225" s="20" t="s">
        <v>15739</v>
      </c>
    </row>
    <row r="8226" spans="1:3" hidden="1">
      <c r="A8226" s="129" t="s">
        <v>16458</v>
      </c>
      <c r="B8226" s="127" t="s">
        <v>16459</v>
      </c>
      <c r="C8226" s="20" t="s">
        <v>15739</v>
      </c>
    </row>
    <row r="8227" spans="1:3" hidden="1">
      <c r="A8227" s="129" t="s">
        <v>16460</v>
      </c>
      <c r="B8227" s="127" t="s">
        <v>16461</v>
      </c>
      <c r="C8227" s="20" t="s">
        <v>15739</v>
      </c>
    </row>
    <row r="8228" spans="1:3" hidden="1">
      <c r="A8228" s="129" t="s">
        <v>16462</v>
      </c>
      <c r="B8228" s="127" t="s">
        <v>16463</v>
      </c>
      <c r="C8228" s="20" t="s">
        <v>15739</v>
      </c>
    </row>
    <row r="8229" spans="1:3" hidden="1">
      <c r="A8229" s="129" t="s">
        <v>16464</v>
      </c>
      <c r="B8229" s="127" t="s">
        <v>16465</v>
      </c>
      <c r="C8229" s="20" t="s">
        <v>15739</v>
      </c>
    </row>
    <row r="8230" spans="1:3" hidden="1">
      <c r="A8230" s="129" t="s">
        <v>16466</v>
      </c>
      <c r="B8230" s="127" t="s">
        <v>16467</v>
      </c>
      <c r="C8230" s="20" t="s">
        <v>15739</v>
      </c>
    </row>
    <row r="8231" spans="1:3" hidden="1">
      <c r="A8231" s="129" t="s">
        <v>16468</v>
      </c>
      <c r="B8231" s="127" t="s">
        <v>16469</v>
      </c>
      <c r="C8231" s="20" t="s">
        <v>15739</v>
      </c>
    </row>
    <row r="8232" spans="1:3" hidden="1">
      <c r="A8232" s="129" t="s">
        <v>16470</v>
      </c>
      <c r="B8232" s="127" t="s">
        <v>16471</v>
      </c>
      <c r="C8232" s="20" t="s">
        <v>15739</v>
      </c>
    </row>
    <row r="8233" spans="1:3" hidden="1">
      <c r="A8233" s="129" t="s">
        <v>16472</v>
      </c>
      <c r="B8233" s="127" t="s">
        <v>16473</v>
      </c>
      <c r="C8233" s="20" t="s">
        <v>15739</v>
      </c>
    </row>
    <row r="8234" spans="1:3" hidden="1">
      <c r="A8234" s="129" t="s">
        <v>16474</v>
      </c>
      <c r="B8234" s="127" t="s">
        <v>16475</v>
      </c>
      <c r="C8234" s="20" t="s">
        <v>15739</v>
      </c>
    </row>
    <row r="8235" spans="1:3" hidden="1">
      <c r="A8235" s="129" t="s">
        <v>16476</v>
      </c>
      <c r="B8235" s="127" t="s">
        <v>16477</v>
      </c>
      <c r="C8235" s="20" t="s">
        <v>15739</v>
      </c>
    </row>
    <row r="8236" spans="1:3" hidden="1">
      <c r="A8236" s="129" t="s">
        <v>16478</v>
      </c>
      <c r="B8236" s="127" t="s">
        <v>16479</v>
      </c>
      <c r="C8236" s="20" t="s">
        <v>15739</v>
      </c>
    </row>
    <row r="8237" spans="1:3" hidden="1">
      <c r="A8237" s="129" t="s">
        <v>16480</v>
      </c>
      <c r="B8237" s="127" t="s">
        <v>16481</v>
      </c>
      <c r="C8237" s="20" t="s">
        <v>15739</v>
      </c>
    </row>
    <row r="8238" spans="1:3" hidden="1">
      <c r="A8238" s="129" t="s">
        <v>16482</v>
      </c>
      <c r="B8238" s="127" t="s">
        <v>16483</v>
      </c>
      <c r="C8238" s="20" t="s">
        <v>15739</v>
      </c>
    </row>
    <row r="8239" spans="1:3" hidden="1">
      <c r="A8239" s="129" t="s">
        <v>16484</v>
      </c>
      <c r="B8239" s="127" t="s">
        <v>16485</v>
      </c>
      <c r="C8239" s="20" t="s">
        <v>15739</v>
      </c>
    </row>
    <row r="8240" spans="1:3" hidden="1">
      <c r="A8240" s="129" t="s">
        <v>16486</v>
      </c>
      <c r="B8240" s="127" t="s">
        <v>16487</v>
      </c>
      <c r="C8240" s="20" t="s">
        <v>15739</v>
      </c>
    </row>
    <row r="8241" spans="1:3" hidden="1">
      <c r="A8241" s="129" t="s">
        <v>16488</v>
      </c>
      <c r="B8241" s="127" t="s">
        <v>16489</v>
      </c>
      <c r="C8241" s="20" t="s">
        <v>15739</v>
      </c>
    </row>
    <row r="8242" spans="1:3" hidden="1">
      <c r="A8242" s="129" t="s">
        <v>16490</v>
      </c>
      <c r="B8242" s="127" t="s">
        <v>16491</v>
      </c>
      <c r="C8242" s="20" t="s">
        <v>15739</v>
      </c>
    </row>
    <row r="8243" spans="1:3" hidden="1">
      <c r="A8243" s="129" t="s">
        <v>16492</v>
      </c>
      <c r="B8243" s="127" t="s">
        <v>16493</v>
      </c>
      <c r="C8243" s="20" t="s">
        <v>15739</v>
      </c>
    </row>
    <row r="8244" spans="1:3" hidden="1">
      <c r="A8244" s="129" t="s">
        <v>16494</v>
      </c>
      <c r="B8244" s="127" t="s">
        <v>16495</v>
      </c>
      <c r="C8244" s="20" t="s">
        <v>15739</v>
      </c>
    </row>
    <row r="8245" spans="1:3" hidden="1">
      <c r="A8245" s="129" t="s">
        <v>16496</v>
      </c>
      <c r="B8245" s="127" t="s">
        <v>16497</v>
      </c>
      <c r="C8245" s="20" t="s">
        <v>15739</v>
      </c>
    </row>
    <row r="8246" spans="1:3" hidden="1">
      <c r="A8246" s="129" t="s">
        <v>16498</v>
      </c>
      <c r="B8246" s="127" t="s">
        <v>16499</v>
      </c>
      <c r="C8246" s="20" t="s">
        <v>15739</v>
      </c>
    </row>
    <row r="8247" spans="1:3" hidden="1">
      <c r="A8247" s="129" t="s">
        <v>16500</v>
      </c>
      <c r="B8247" s="127" t="s">
        <v>16501</v>
      </c>
      <c r="C8247" s="20" t="s">
        <v>15739</v>
      </c>
    </row>
    <row r="8248" spans="1:3" hidden="1">
      <c r="A8248" s="129" t="s">
        <v>16502</v>
      </c>
      <c r="B8248" s="127" t="s">
        <v>16503</v>
      </c>
      <c r="C8248" s="20" t="s">
        <v>15739</v>
      </c>
    </row>
    <row r="8249" spans="1:3" hidden="1">
      <c r="A8249" s="129" t="s">
        <v>16504</v>
      </c>
      <c r="B8249" s="127" t="s">
        <v>16505</v>
      </c>
      <c r="C8249" s="20" t="s">
        <v>15739</v>
      </c>
    </row>
    <row r="8250" spans="1:3" hidden="1">
      <c r="A8250" s="129" t="s">
        <v>16506</v>
      </c>
      <c r="B8250" s="127" t="s">
        <v>16507</v>
      </c>
      <c r="C8250" s="20" t="s">
        <v>15739</v>
      </c>
    </row>
    <row r="8251" spans="1:3" hidden="1">
      <c r="A8251" s="129" t="s">
        <v>16508</v>
      </c>
      <c r="B8251" s="127" t="s">
        <v>16509</v>
      </c>
      <c r="C8251" s="20" t="s">
        <v>15739</v>
      </c>
    </row>
    <row r="8252" spans="1:3" hidden="1">
      <c r="A8252" s="129" t="s">
        <v>16510</v>
      </c>
      <c r="B8252" s="127" t="s">
        <v>16511</v>
      </c>
      <c r="C8252" s="20" t="s">
        <v>15739</v>
      </c>
    </row>
    <row r="8253" spans="1:3" hidden="1">
      <c r="A8253" s="129" t="s">
        <v>16512</v>
      </c>
      <c r="B8253" s="127" t="s">
        <v>16513</v>
      </c>
      <c r="C8253" s="20" t="s">
        <v>15739</v>
      </c>
    </row>
    <row r="8254" spans="1:3" hidden="1">
      <c r="A8254" s="129" t="s">
        <v>16514</v>
      </c>
      <c r="B8254" s="127" t="s">
        <v>16515</v>
      </c>
      <c r="C8254" s="20" t="s">
        <v>15739</v>
      </c>
    </row>
    <row r="8255" spans="1:3" hidden="1">
      <c r="A8255" s="129" t="s">
        <v>16516</v>
      </c>
      <c r="B8255" s="127" t="s">
        <v>16517</v>
      </c>
      <c r="C8255" s="20" t="s">
        <v>15739</v>
      </c>
    </row>
    <row r="8256" spans="1:3" hidden="1">
      <c r="A8256" s="129" t="s">
        <v>16518</v>
      </c>
      <c r="B8256" s="127" t="s">
        <v>16519</v>
      </c>
      <c r="C8256" s="20" t="s">
        <v>15739</v>
      </c>
    </row>
    <row r="8257" spans="1:3" hidden="1">
      <c r="A8257" s="129" t="s">
        <v>16520</v>
      </c>
      <c r="B8257" s="127" t="s">
        <v>16521</v>
      </c>
      <c r="C8257" s="20" t="s">
        <v>15739</v>
      </c>
    </row>
    <row r="8258" spans="1:3" hidden="1">
      <c r="A8258" s="129" t="s">
        <v>16522</v>
      </c>
      <c r="B8258" s="127" t="s">
        <v>16523</v>
      </c>
      <c r="C8258" s="20" t="s">
        <v>15739</v>
      </c>
    </row>
    <row r="8259" spans="1:3" hidden="1">
      <c r="A8259" s="129" t="s">
        <v>16524</v>
      </c>
      <c r="B8259" s="127" t="s">
        <v>16525</v>
      </c>
      <c r="C8259" s="20" t="s">
        <v>15739</v>
      </c>
    </row>
    <row r="8260" spans="1:3" hidden="1">
      <c r="A8260" s="129" t="s">
        <v>16526</v>
      </c>
      <c r="B8260" s="127" t="s">
        <v>16527</v>
      </c>
      <c r="C8260" s="20" t="s">
        <v>15739</v>
      </c>
    </row>
    <row r="8261" spans="1:3" hidden="1">
      <c r="A8261" s="129" t="s">
        <v>16528</v>
      </c>
      <c r="B8261" s="127" t="s">
        <v>16529</v>
      </c>
      <c r="C8261" s="20" t="s">
        <v>15739</v>
      </c>
    </row>
    <row r="8262" spans="1:3" hidden="1">
      <c r="A8262" s="129" t="s">
        <v>16530</v>
      </c>
      <c r="B8262" s="127" t="s">
        <v>16531</v>
      </c>
      <c r="C8262" s="20" t="s">
        <v>15739</v>
      </c>
    </row>
    <row r="8263" spans="1:3" hidden="1">
      <c r="A8263" s="129" t="s">
        <v>16532</v>
      </c>
      <c r="B8263" s="127" t="s">
        <v>16533</v>
      </c>
      <c r="C8263" s="20" t="s">
        <v>15739</v>
      </c>
    </row>
    <row r="8264" spans="1:3" hidden="1">
      <c r="A8264" s="129" t="s">
        <v>16534</v>
      </c>
      <c r="B8264" s="127" t="s">
        <v>16535</v>
      </c>
      <c r="C8264" s="20" t="s">
        <v>15739</v>
      </c>
    </row>
    <row r="8265" spans="1:3" hidden="1">
      <c r="A8265" s="129" t="s">
        <v>16536</v>
      </c>
      <c r="B8265" s="127" t="s">
        <v>16537</v>
      </c>
      <c r="C8265" s="20" t="s">
        <v>15739</v>
      </c>
    </row>
    <row r="8266" spans="1:3" hidden="1">
      <c r="A8266" s="129" t="s">
        <v>16538</v>
      </c>
      <c r="B8266" s="127" t="s">
        <v>16539</v>
      </c>
      <c r="C8266" s="20" t="s">
        <v>15739</v>
      </c>
    </row>
    <row r="8267" spans="1:3" hidden="1">
      <c r="A8267" s="129" t="s">
        <v>16540</v>
      </c>
      <c r="B8267" s="127" t="s">
        <v>16541</v>
      </c>
      <c r="C8267" s="20" t="s">
        <v>15739</v>
      </c>
    </row>
    <row r="8268" spans="1:3" hidden="1">
      <c r="A8268" s="129" t="s">
        <v>16542</v>
      </c>
      <c r="B8268" s="127" t="s">
        <v>16543</v>
      </c>
      <c r="C8268" s="20" t="s">
        <v>15739</v>
      </c>
    </row>
    <row r="8269" spans="1:3" hidden="1">
      <c r="A8269" s="129" t="s">
        <v>16544</v>
      </c>
      <c r="B8269" s="127" t="s">
        <v>16545</v>
      </c>
      <c r="C8269" s="20" t="s">
        <v>15739</v>
      </c>
    </row>
    <row r="8270" spans="1:3" hidden="1">
      <c r="A8270" s="129" t="s">
        <v>16546</v>
      </c>
      <c r="B8270" s="127" t="s">
        <v>16547</v>
      </c>
      <c r="C8270" s="20" t="s">
        <v>15739</v>
      </c>
    </row>
    <row r="8271" spans="1:3" hidden="1">
      <c r="A8271" s="129" t="s">
        <v>16548</v>
      </c>
      <c r="B8271" s="127" t="s">
        <v>16549</v>
      </c>
      <c r="C8271" s="20" t="s">
        <v>15739</v>
      </c>
    </row>
    <row r="8272" spans="1:3" hidden="1">
      <c r="A8272" s="129" t="s">
        <v>16550</v>
      </c>
      <c r="B8272" s="127" t="s">
        <v>16551</v>
      </c>
      <c r="C8272" s="20" t="s">
        <v>15739</v>
      </c>
    </row>
    <row r="8273" spans="1:3" hidden="1">
      <c r="A8273" s="129" t="s">
        <v>16552</v>
      </c>
      <c r="B8273" s="127" t="s">
        <v>16553</v>
      </c>
      <c r="C8273" s="20" t="s">
        <v>15739</v>
      </c>
    </row>
    <row r="8274" spans="1:3" hidden="1">
      <c r="A8274" s="129" t="s">
        <v>16554</v>
      </c>
      <c r="B8274" s="127" t="s">
        <v>16555</v>
      </c>
      <c r="C8274" s="20" t="s">
        <v>15739</v>
      </c>
    </row>
    <row r="8275" spans="1:3" hidden="1">
      <c r="A8275" s="129" t="s">
        <v>16556</v>
      </c>
      <c r="B8275" s="127" t="s">
        <v>16557</v>
      </c>
      <c r="C8275" s="20" t="s">
        <v>15739</v>
      </c>
    </row>
    <row r="8276" spans="1:3" hidden="1">
      <c r="A8276" s="129" t="s">
        <v>16558</v>
      </c>
      <c r="B8276" s="127" t="s">
        <v>16559</v>
      </c>
      <c r="C8276" s="20" t="s">
        <v>15739</v>
      </c>
    </row>
    <row r="8277" spans="1:3" hidden="1">
      <c r="A8277" s="129" t="s">
        <v>16560</v>
      </c>
      <c r="B8277" s="127" t="s">
        <v>16559</v>
      </c>
      <c r="C8277" s="20" t="s">
        <v>15739</v>
      </c>
    </row>
    <row r="8278" spans="1:3" hidden="1">
      <c r="A8278" s="129" t="s">
        <v>16561</v>
      </c>
      <c r="B8278" s="127" t="s">
        <v>16559</v>
      </c>
      <c r="C8278" s="20" t="s">
        <v>15739</v>
      </c>
    </row>
    <row r="8279" spans="1:3" hidden="1">
      <c r="A8279" s="129" t="s">
        <v>16562</v>
      </c>
      <c r="B8279" s="127" t="s">
        <v>16559</v>
      </c>
      <c r="C8279" s="20" t="s">
        <v>15739</v>
      </c>
    </row>
    <row r="8280" spans="1:3" hidden="1">
      <c r="A8280" s="129" t="s">
        <v>16563</v>
      </c>
      <c r="B8280" s="127" t="s">
        <v>16564</v>
      </c>
      <c r="C8280" s="20" t="s">
        <v>15739</v>
      </c>
    </row>
    <row r="8281" spans="1:3" hidden="1">
      <c r="A8281" s="129" t="s">
        <v>16565</v>
      </c>
      <c r="B8281" s="127" t="s">
        <v>16566</v>
      </c>
      <c r="C8281" s="20" t="s">
        <v>15739</v>
      </c>
    </row>
    <row r="8282" spans="1:3" hidden="1">
      <c r="A8282" s="129" t="s">
        <v>16567</v>
      </c>
      <c r="B8282" s="127" t="s">
        <v>16568</v>
      </c>
      <c r="C8282" s="20" t="s">
        <v>15739</v>
      </c>
    </row>
    <row r="8283" spans="1:3" hidden="1">
      <c r="A8283" s="129" t="s">
        <v>16569</v>
      </c>
      <c r="B8283" s="127" t="s">
        <v>16570</v>
      </c>
      <c r="C8283" s="20" t="s">
        <v>15739</v>
      </c>
    </row>
    <row r="8284" spans="1:3" hidden="1">
      <c r="A8284" s="129" t="s">
        <v>16571</v>
      </c>
      <c r="B8284" s="127" t="s">
        <v>16570</v>
      </c>
      <c r="C8284" s="20" t="s">
        <v>15739</v>
      </c>
    </row>
    <row r="8285" spans="1:3" hidden="1">
      <c r="A8285" s="129" t="s">
        <v>16572</v>
      </c>
      <c r="B8285" s="127" t="s">
        <v>16570</v>
      </c>
      <c r="C8285" s="20" t="s">
        <v>15739</v>
      </c>
    </row>
    <row r="8286" spans="1:3" hidden="1">
      <c r="A8286" s="129" t="s">
        <v>16573</v>
      </c>
      <c r="B8286" s="127" t="s">
        <v>16551</v>
      </c>
      <c r="C8286" s="20" t="s">
        <v>15739</v>
      </c>
    </row>
    <row r="8287" spans="1:3" hidden="1">
      <c r="A8287" s="129" t="s">
        <v>16574</v>
      </c>
      <c r="B8287" s="127" t="s">
        <v>16551</v>
      </c>
      <c r="C8287" s="20" t="s">
        <v>15739</v>
      </c>
    </row>
    <row r="8288" spans="1:3" hidden="1">
      <c r="A8288" s="129" t="s">
        <v>16575</v>
      </c>
      <c r="B8288" s="127" t="s">
        <v>16553</v>
      </c>
      <c r="C8288" s="20" t="s">
        <v>15739</v>
      </c>
    </row>
    <row r="8289" spans="1:3" hidden="1">
      <c r="A8289" s="129" t="s">
        <v>16576</v>
      </c>
      <c r="B8289" s="127" t="s">
        <v>16553</v>
      </c>
      <c r="C8289" s="20" t="s">
        <v>15739</v>
      </c>
    </row>
    <row r="8290" spans="1:3" hidden="1">
      <c r="A8290" s="129" t="s">
        <v>16577</v>
      </c>
      <c r="B8290" s="127" t="s">
        <v>16555</v>
      </c>
      <c r="C8290" s="20" t="s">
        <v>15739</v>
      </c>
    </row>
    <row r="8291" spans="1:3" hidden="1">
      <c r="A8291" s="129" t="s">
        <v>16578</v>
      </c>
      <c r="B8291" s="127" t="s">
        <v>16555</v>
      </c>
      <c r="C8291" s="20" t="s">
        <v>15739</v>
      </c>
    </row>
    <row r="8292" spans="1:3" hidden="1">
      <c r="A8292" s="129" t="s">
        <v>16579</v>
      </c>
      <c r="B8292" s="127" t="s">
        <v>16580</v>
      </c>
      <c r="C8292" s="20" t="s">
        <v>15739</v>
      </c>
    </row>
    <row r="8293" spans="1:3" hidden="1">
      <c r="A8293" s="129" t="s">
        <v>16581</v>
      </c>
      <c r="B8293" s="127" t="s">
        <v>16582</v>
      </c>
      <c r="C8293" s="20" t="s">
        <v>15739</v>
      </c>
    </row>
    <row r="8294" spans="1:3" hidden="1">
      <c r="A8294" s="129" t="s">
        <v>16583</v>
      </c>
      <c r="B8294" s="127" t="s">
        <v>16584</v>
      </c>
      <c r="C8294" s="20" t="s">
        <v>15739</v>
      </c>
    </row>
    <row r="8295" spans="1:3" hidden="1">
      <c r="A8295" s="129" t="s">
        <v>16585</v>
      </c>
      <c r="B8295" s="127" t="s">
        <v>16586</v>
      </c>
      <c r="C8295" s="20" t="s">
        <v>15739</v>
      </c>
    </row>
    <row r="8296" spans="1:3" hidden="1">
      <c r="A8296" s="129" t="s">
        <v>16587</v>
      </c>
      <c r="B8296" s="127" t="s">
        <v>16588</v>
      </c>
      <c r="C8296" s="20" t="s">
        <v>15739</v>
      </c>
    </row>
    <row r="8297" spans="1:3" hidden="1">
      <c r="A8297" s="129" t="s">
        <v>16589</v>
      </c>
      <c r="B8297" s="127" t="s">
        <v>16590</v>
      </c>
      <c r="C8297" s="20" t="s">
        <v>15739</v>
      </c>
    </row>
    <row r="8298" spans="1:3" hidden="1">
      <c r="A8298" s="129" t="s">
        <v>16591</v>
      </c>
      <c r="B8298" s="127" t="s">
        <v>16592</v>
      </c>
      <c r="C8298" s="20" t="s">
        <v>15739</v>
      </c>
    </row>
    <row r="8299" spans="1:3" hidden="1">
      <c r="A8299" s="129" t="s">
        <v>16593</v>
      </c>
      <c r="B8299" s="127" t="s">
        <v>16594</v>
      </c>
      <c r="C8299" s="20" t="s">
        <v>15739</v>
      </c>
    </row>
    <row r="8300" spans="1:3" hidden="1">
      <c r="A8300" s="129" t="s">
        <v>16595</v>
      </c>
      <c r="B8300" s="127" t="s">
        <v>16596</v>
      </c>
      <c r="C8300" s="20" t="s">
        <v>15739</v>
      </c>
    </row>
    <row r="8301" spans="1:3" hidden="1">
      <c r="A8301" s="129" t="s">
        <v>16597</v>
      </c>
      <c r="B8301" s="127" t="s">
        <v>16598</v>
      </c>
      <c r="C8301" s="20" t="s">
        <v>15739</v>
      </c>
    </row>
    <row r="8302" spans="1:3" hidden="1">
      <c r="A8302" s="129" t="s">
        <v>16599</v>
      </c>
      <c r="B8302" s="127" t="s">
        <v>16600</v>
      </c>
      <c r="C8302" s="20" t="s">
        <v>15739</v>
      </c>
    </row>
    <row r="8303" spans="1:3" hidden="1">
      <c r="A8303" s="129" t="s">
        <v>16601</v>
      </c>
      <c r="B8303" s="127" t="s">
        <v>16602</v>
      </c>
      <c r="C8303" s="20" t="s">
        <v>15739</v>
      </c>
    </row>
    <row r="8304" spans="1:3" hidden="1">
      <c r="A8304" s="129" t="s">
        <v>16603</v>
      </c>
      <c r="B8304" s="127" t="s">
        <v>16604</v>
      </c>
      <c r="C8304" s="20" t="s">
        <v>15739</v>
      </c>
    </row>
    <row r="8305" spans="1:3" hidden="1">
      <c r="A8305" s="129" t="s">
        <v>16605</v>
      </c>
      <c r="B8305" s="127" t="s">
        <v>16606</v>
      </c>
      <c r="C8305" s="20" t="s">
        <v>15739</v>
      </c>
    </row>
    <row r="8306" spans="1:3" hidden="1">
      <c r="A8306" s="129" t="s">
        <v>16607</v>
      </c>
      <c r="B8306" s="127" t="s">
        <v>16608</v>
      </c>
      <c r="C8306" s="20" t="s">
        <v>15739</v>
      </c>
    </row>
    <row r="8307" spans="1:3" hidden="1">
      <c r="A8307" s="129" t="s">
        <v>16609</v>
      </c>
      <c r="B8307" s="127" t="s">
        <v>16610</v>
      </c>
      <c r="C8307" s="20" t="s">
        <v>15739</v>
      </c>
    </row>
    <row r="8308" spans="1:3" hidden="1">
      <c r="A8308" s="129" t="s">
        <v>16611</v>
      </c>
      <c r="B8308" s="127" t="s">
        <v>16612</v>
      </c>
      <c r="C8308" s="20" t="s">
        <v>15739</v>
      </c>
    </row>
    <row r="8309" spans="1:3" hidden="1">
      <c r="A8309" s="129" t="s">
        <v>16613</v>
      </c>
      <c r="B8309" s="127" t="s">
        <v>16614</v>
      </c>
      <c r="C8309" s="20" t="s">
        <v>15739</v>
      </c>
    </row>
    <row r="8310" spans="1:3" hidden="1">
      <c r="A8310" s="129" t="s">
        <v>16615</v>
      </c>
      <c r="B8310" s="127" t="s">
        <v>16616</v>
      </c>
      <c r="C8310" s="20" t="s">
        <v>15739</v>
      </c>
    </row>
    <row r="8311" spans="1:3" hidden="1">
      <c r="A8311" s="129" t="s">
        <v>16617</v>
      </c>
      <c r="B8311" s="127" t="s">
        <v>16616</v>
      </c>
      <c r="C8311" s="20" t="s">
        <v>15739</v>
      </c>
    </row>
    <row r="8312" spans="1:3" hidden="1">
      <c r="A8312" s="129" t="s">
        <v>16618</v>
      </c>
      <c r="B8312" s="127" t="s">
        <v>16619</v>
      </c>
      <c r="C8312" s="20" t="s">
        <v>15739</v>
      </c>
    </row>
    <row r="8313" spans="1:3" hidden="1">
      <c r="A8313" s="129" t="s">
        <v>16620</v>
      </c>
      <c r="B8313" s="127" t="s">
        <v>16621</v>
      </c>
      <c r="C8313" s="20" t="s">
        <v>15739</v>
      </c>
    </row>
    <row r="8314" spans="1:3" hidden="1">
      <c r="A8314" s="129" t="s">
        <v>16622</v>
      </c>
      <c r="B8314" s="127" t="s">
        <v>16623</v>
      </c>
      <c r="C8314" s="20" t="s">
        <v>15739</v>
      </c>
    </row>
    <row r="8315" spans="1:3" hidden="1">
      <c r="A8315" s="129" t="s">
        <v>16624</v>
      </c>
      <c r="B8315" s="127" t="s">
        <v>16625</v>
      </c>
      <c r="C8315" s="20" t="s">
        <v>15739</v>
      </c>
    </row>
    <row r="8316" spans="1:3" hidden="1">
      <c r="A8316" s="129" t="s">
        <v>16626</v>
      </c>
      <c r="B8316" s="127" t="s">
        <v>16627</v>
      </c>
      <c r="C8316" s="20" t="s">
        <v>15739</v>
      </c>
    </row>
    <row r="8317" spans="1:3" hidden="1">
      <c r="A8317" s="129" t="s">
        <v>16628</v>
      </c>
      <c r="B8317" s="127" t="s">
        <v>16629</v>
      </c>
      <c r="C8317" s="20" t="s">
        <v>15739</v>
      </c>
    </row>
    <row r="8318" spans="1:3" hidden="1">
      <c r="A8318" s="129" t="s">
        <v>16630</v>
      </c>
      <c r="B8318" s="127" t="s">
        <v>16631</v>
      </c>
      <c r="C8318" s="20" t="s">
        <v>15739</v>
      </c>
    </row>
    <row r="8319" spans="1:3" hidden="1">
      <c r="A8319" s="129" t="s">
        <v>16632</v>
      </c>
      <c r="B8319" s="127" t="s">
        <v>16633</v>
      </c>
      <c r="C8319" s="20" t="s">
        <v>15739</v>
      </c>
    </row>
    <row r="8320" spans="1:3" hidden="1">
      <c r="A8320" s="129" t="s">
        <v>16634</v>
      </c>
      <c r="B8320" s="127" t="s">
        <v>16635</v>
      </c>
      <c r="C8320" s="20" t="s">
        <v>15739</v>
      </c>
    </row>
    <row r="8321" spans="1:3" hidden="1">
      <c r="A8321" s="129" t="s">
        <v>16636</v>
      </c>
      <c r="B8321" s="127" t="s">
        <v>16637</v>
      </c>
      <c r="C8321" s="20" t="s">
        <v>15739</v>
      </c>
    </row>
    <row r="8322" spans="1:3" hidden="1">
      <c r="A8322" s="129" t="s">
        <v>16638</v>
      </c>
      <c r="B8322" s="127" t="s">
        <v>16639</v>
      </c>
      <c r="C8322" s="20" t="s">
        <v>15739</v>
      </c>
    </row>
    <row r="8323" spans="1:3" hidden="1">
      <c r="A8323" s="129" t="s">
        <v>16640</v>
      </c>
      <c r="B8323" s="127" t="s">
        <v>16641</v>
      </c>
      <c r="C8323" s="20" t="s">
        <v>15739</v>
      </c>
    </row>
    <row r="8324" spans="1:3" hidden="1">
      <c r="A8324" s="129" t="s">
        <v>16642</v>
      </c>
      <c r="B8324" s="127" t="s">
        <v>16643</v>
      </c>
      <c r="C8324" s="20" t="s">
        <v>15739</v>
      </c>
    </row>
    <row r="8325" spans="1:3" hidden="1">
      <c r="A8325" s="129" t="s">
        <v>16644</v>
      </c>
      <c r="B8325" s="127" t="s">
        <v>16645</v>
      </c>
      <c r="C8325" s="20" t="s">
        <v>15739</v>
      </c>
    </row>
    <row r="8326" spans="1:3" hidden="1">
      <c r="A8326" s="129" t="s">
        <v>16646</v>
      </c>
      <c r="B8326" s="127" t="s">
        <v>16647</v>
      </c>
      <c r="C8326" s="20" t="s">
        <v>15739</v>
      </c>
    </row>
    <row r="8327" spans="1:3" hidden="1">
      <c r="A8327" s="129" t="s">
        <v>16648</v>
      </c>
      <c r="B8327" s="127" t="s">
        <v>16649</v>
      </c>
      <c r="C8327" s="20" t="s">
        <v>15739</v>
      </c>
    </row>
    <row r="8328" spans="1:3" hidden="1">
      <c r="A8328" s="129" t="s">
        <v>16650</v>
      </c>
      <c r="B8328" s="127" t="s">
        <v>16651</v>
      </c>
      <c r="C8328" s="20" t="s">
        <v>15739</v>
      </c>
    </row>
    <row r="8329" spans="1:3" hidden="1">
      <c r="A8329" s="129" t="s">
        <v>16652</v>
      </c>
      <c r="B8329" s="127" t="s">
        <v>16653</v>
      </c>
      <c r="C8329" s="20" t="s">
        <v>15739</v>
      </c>
    </row>
    <row r="8330" spans="1:3" hidden="1">
      <c r="A8330" s="129" t="s">
        <v>16654</v>
      </c>
      <c r="B8330" s="127" t="s">
        <v>16655</v>
      </c>
      <c r="C8330" s="20" t="s">
        <v>15739</v>
      </c>
    </row>
    <row r="8331" spans="1:3" hidden="1">
      <c r="A8331" s="129" t="s">
        <v>16656</v>
      </c>
      <c r="B8331" s="127" t="s">
        <v>16657</v>
      </c>
      <c r="C8331" s="20" t="s">
        <v>15739</v>
      </c>
    </row>
    <row r="8332" spans="1:3" hidden="1">
      <c r="A8332" s="129" t="s">
        <v>16658</v>
      </c>
      <c r="B8332" s="127" t="s">
        <v>16659</v>
      </c>
      <c r="C8332" s="20" t="s">
        <v>15739</v>
      </c>
    </row>
    <row r="8333" spans="1:3" hidden="1">
      <c r="A8333" s="129" t="s">
        <v>16660</v>
      </c>
      <c r="B8333" s="127" t="s">
        <v>16661</v>
      </c>
      <c r="C8333" s="20" t="s">
        <v>15739</v>
      </c>
    </row>
    <row r="8334" spans="1:3" hidden="1">
      <c r="A8334" s="129" t="s">
        <v>16662</v>
      </c>
      <c r="B8334" s="127" t="s">
        <v>16663</v>
      </c>
      <c r="C8334" s="20" t="s">
        <v>15739</v>
      </c>
    </row>
    <row r="8335" spans="1:3" hidden="1">
      <c r="A8335" s="129" t="s">
        <v>16664</v>
      </c>
      <c r="B8335" s="127" t="s">
        <v>16665</v>
      </c>
      <c r="C8335" s="20" t="s">
        <v>15739</v>
      </c>
    </row>
    <row r="8336" spans="1:3" hidden="1">
      <c r="A8336" s="129" t="s">
        <v>16666</v>
      </c>
      <c r="B8336" s="127" t="s">
        <v>16667</v>
      </c>
      <c r="C8336" s="20" t="s">
        <v>15739</v>
      </c>
    </row>
    <row r="8337" spans="1:3" hidden="1">
      <c r="A8337" s="129" t="s">
        <v>16668</v>
      </c>
      <c r="B8337" s="127" t="s">
        <v>16669</v>
      </c>
      <c r="C8337" s="20" t="s">
        <v>15739</v>
      </c>
    </row>
    <row r="8338" spans="1:3" hidden="1">
      <c r="A8338" s="129" t="s">
        <v>16670</v>
      </c>
      <c r="B8338" s="127" t="s">
        <v>16671</v>
      </c>
      <c r="C8338" s="20" t="s">
        <v>15739</v>
      </c>
    </row>
    <row r="8339" spans="1:3" hidden="1">
      <c r="A8339" s="129" t="s">
        <v>16672</v>
      </c>
      <c r="B8339" s="127" t="s">
        <v>16673</v>
      </c>
      <c r="C8339" s="20" t="s">
        <v>15739</v>
      </c>
    </row>
    <row r="8340" spans="1:3" hidden="1">
      <c r="A8340" s="129" t="s">
        <v>16674</v>
      </c>
      <c r="B8340" s="127" t="s">
        <v>16675</v>
      </c>
      <c r="C8340" s="20" t="s">
        <v>15739</v>
      </c>
    </row>
    <row r="8341" spans="1:3" hidden="1">
      <c r="A8341" s="129" t="s">
        <v>16676</v>
      </c>
      <c r="B8341" s="127" t="s">
        <v>16677</v>
      </c>
      <c r="C8341" s="20" t="s">
        <v>15739</v>
      </c>
    </row>
    <row r="8342" spans="1:3" hidden="1">
      <c r="A8342" s="129" t="s">
        <v>16678</v>
      </c>
      <c r="B8342" s="127" t="s">
        <v>16679</v>
      </c>
      <c r="C8342" s="20" t="s">
        <v>15739</v>
      </c>
    </row>
    <row r="8343" spans="1:3" hidden="1">
      <c r="A8343" s="129" t="s">
        <v>16680</v>
      </c>
      <c r="B8343" s="127" t="s">
        <v>16681</v>
      </c>
      <c r="C8343" s="20" t="s">
        <v>15739</v>
      </c>
    </row>
    <row r="8344" spans="1:3" hidden="1">
      <c r="A8344" s="129" t="s">
        <v>16682</v>
      </c>
      <c r="B8344" s="127" t="s">
        <v>16683</v>
      </c>
      <c r="C8344" s="20" t="s">
        <v>15739</v>
      </c>
    </row>
    <row r="8345" spans="1:3" hidden="1">
      <c r="A8345" s="129" t="s">
        <v>16684</v>
      </c>
      <c r="B8345" s="127" t="s">
        <v>16685</v>
      </c>
      <c r="C8345" s="20" t="s">
        <v>15739</v>
      </c>
    </row>
    <row r="8346" spans="1:3" hidden="1">
      <c r="A8346" s="129" t="s">
        <v>16686</v>
      </c>
      <c r="B8346" s="127" t="s">
        <v>16687</v>
      </c>
      <c r="C8346" s="20" t="s">
        <v>15739</v>
      </c>
    </row>
    <row r="8347" spans="1:3" hidden="1">
      <c r="A8347" s="129" t="s">
        <v>16688</v>
      </c>
      <c r="B8347" s="127" t="s">
        <v>16689</v>
      </c>
      <c r="C8347" s="20" t="s">
        <v>15739</v>
      </c>
    </row>
    <row r="8348" spans="1:3" hidden="1">
      <c r="A8348" s="129" t="s">
        <v>16690</v>
      </c>
      <c r="B8348" s="127" t="s">
        <v>16691</v>
      </c>
      <c r="C8348" s="20" t="s">
        <v>15739</v>
      </c>
    </row>
    <row r="8349" spans="1:3" hidden="1">
      <c r="A8349" s="129" t="s">
        <v>16692</v>
      </c>
      <c r="B8349" s="127" t="s">
        <v>16693</v>
      </c>
      <c r="C8349" s="20" t="s">
        <v>15739</v>
      </c>
    </row>
    <row r="8350" spans="1:3" hidden="1">
      <c r="A8350" s="129" t="s">
        <v>16694</v>
      </c>
      <c r="B8350" s="127" t="s">
        <v>16695</v>
      </c>
      <c r="C8350" s="20" t="s">
        <v>15739</v>
      </c>
    </row>
    <row r="8351" spans="1:3" hidden="1">
      <c r="A8351" s="129" t="s">
        <v>16696</v>
      </c>
      <c r="B8351" s="127" t="s">
        <v>16695</v>
      </c>
      <c r="C8351" s="20" t="s">
        <v>15739</v>
      </c>
    </row>
    <row r="8352" spans="1:3" hidden="1">
      <c r="A8352" s="129" t="s">
        <v>16697</v>
      </c>
      <c r="B8352" s="127" t="s">
        <v>16698</v>
      </c>
      <c r="C8352" s="20" t="s">
        <v>15739</v>
      </c>
    </row>
    <row r="8353" spans="1:3" hidden="1">
      <c r="A8353" s="129" t="s">
        <v>16699</v>
      </c>
      <c r="B8353" s="127" t="s">
        <v>16700</v>
      </c>
      <c r="C8353" s="20" t="s">
        <v>15739</v>
      </c>
    </row>
    <row r="8354" spans="1:3" hidden="1">
      <c r="A8354" s="129" t="s">
        <v>16701</v>
      </c>
      <c r="B8354" s="127" t="s">
        <v>16702</v>
      </c>
      <c r="C8354" s="20" t="s">
        <v>15739</v>
      </c>
    </row>
    <row r="8355" spans="1:3" hidden="1">
      <c r="A8355" s="129" t="s">
        <v>16703</v>
      </c>
      <c r="B8355" s="127" t="s">
        <v>16704</v>
      </c>
      <c r="C8355" s="20" t="s">
        <v>15739</v>
      </c>
    </row>
    <row r="8356" spans="1:3" hidden="1">
      <c r="A8356" s="129" t="s">
        <v>16705</v>
      </c>
      <c r="B8356" s="127" t="s">
        <v>16706</v>
      </c>
      <c r="C8356" s="20" t="s">
        <v>15739</v>
      </c>
    </row>
    <row r="8357" spans="1:3" hidden="1">
      <c r="A8357" s="129" t="s">
        <v>16707</v>
      </c>
      <c r="B8357" s="127" t="s">
        <v>16708</v>
      </c>
      <c r="C8357" s="20" t="s">
        <v>15739</v>
      </c>
    </row>
    <row r="8358" spans="1:3" hidden="1">
      <c r="A8358" s="129" t="s">
        <v>16709</v>
      </c>
      <c r="B8358" s="127" t="s">
        <v>16710</v>
      </c>
      <c r="C8358" s="20" t="s">
        <v>15739</v>
      </c>
    </row>
    <row r="8359" spans="1:3" hidden="1">
      <c r="A8359" s="129" t="s">
        <v>16711</v>
      </c>
      <c r="B8359" s="127" t="s">
        <v>16712</v>
      </c>
      <c r="C8359" s="20" t="s">
        <v>15739</v>
      </c>
    </row>
    <row r="8360" spans="1:3" hidden="1">
      <c r="A8360" s="129" t="s">
        <v>16713</v>
      </c>
      <c r="B8360" s="127" t="s">
        <v>16714</v>
      </c>
      <c r="C8360" s="20" t="s">
        <v>15739</v>
      </c>
    </row>
    <row r="8361" spans="1:3" hidden="1">
      <c r="A8361" s="129" t="s">
        <v>16715</v>
      </c>
      <c r="B8361" s="127" t="s">
        <v>16716</v>
      </c>
      <c r="C8361" s="20" t="s">
        <v>15739</v>
      </c>
    </row>
    <row r="8362" spans="1:3" hidden="1">
      <c r="A8362" s="129" t="s">
        <v>16717</v>
      </c>
      <c r="B8362" s="127" t="s">
        <v>16718</v>
      </c>
      <c r="C8362" s="20" t="s">
        <v>15739</v>
      </c>
    </row>
    <row r="8363" spans="1:3" hidden="1">
      <c r="A8363" s="129" t="s">
        <v>16719</v>
      </c>
      <c r="B8363" s="127" t="s">
        <v>16720</v>
      </c>
      <c r="C8363" s="20" t="s">
        <v>15739</v>
      </c>
    </row>
    <row r="8364" spans="1:3" hidden="1">
      <c r="A8364" s="129" t="s">
        <v>16721</v>
      </c>
      <c r="B8364" s="127" t="s">
        <v>16722</v>
      </c>
      <c r="C8364" s="20" t="s">
        <v>15739</v>
      </c>
    </row>
    <row r="8365" spans="1:3" hidden="1">
      <c r="A8365" s="129" t="s">
        <v>16723</v>
      </c>
      <c r="B8365" s="127" t="s">
        <v>16724</v>
      </c>
      <c r="C8365" s="20" t="s">
        <v>15739</v>
      </c>
    </row>
    <row r="8366" spans="1:3" hidden="1">
      <c r="A8366" s="129" t="s">
        <v>16725</v>
      </c>
      <c r="B8366" s="127" t="s">
        <v>16726</v>
      </c>
      <c r="C8366" s="20" t="s">
        <v>15739</v>
      </c>
    </row>
    <row r="8367" spans="1:3" hidden="1">
      <c r="A8367" s="129" t="s">
        <v>16727</v>
      </c>
      <c r="B8367" s="127" t="s">
        <v>16728</v>
      </c>
      <c r="C8367" s="20" t="s">
        <v>15739</v>
      </c>
    </row>
    <row r="8368" spans="1:3" hidden="1">
      <c r="A8368" s="129" t="s">
        <v>16729</v>
      </c>
      <c r="B8368" s="127" t="s">
        <v>16730</v>
      </c>
      <c r="C8368" s="20" t="s">
        <v>15739</v>
      </c>
    </row>
    <row r="8369" spans="1:3" hidden="1">
      <c r="A8369" s="129" t="s">
        <v>16731</v>
      </c>
      <c r="B8369" s="127" t="s">
        <v>16730</v>
      </c>
      <c r="C8369" s="20" t="s">
        <v>15739</v>
      </c>
    </row>
    <row r="8370" spans="1:3" hidden="1">
      <c r="A8370" s="129" t="s">
        <v>16732</v>
      </c>
      <c r="B8370" s="127" t="s">
        <v>16733</v>
      </c>
      <c r="C8370" s="20" t="s">
        <v>15739</v>
      </c>
    </row>
    <row r="8371" spans="1:3" hidden="1">
      <c r="A8371" s="129" t="s">
        <v>16734</v>
      </c>
      <c r="B8371" s="127" t="s">
        <v>16735</v>
      </c>
      <c r="C8371" s="20" t="s">
        <v>15739</v>
      </c>
    </row>
    <row r="8372" spans="1:3" hidden="1">
      <c r="A8372" s="129" t="s">
        <v>16736</v>
      </c>
      <c r="B8372" s="127" t="s">
        <v>16737</v>
      </c>
      <c r="C8372" s="20" t="s">
        <v>15739</v>
      </c>
    </row>
    <row r="8373" spans="1:3" hidden="1">
      <c r="A8373" s="129" t="s">
        <v>16738</v>
      </c>
      <c r="B8373" s="127" t="s">
        <v>16739</v>
      </c>
      <c r="C8373" s="20" t="s">
        <v>15739</v>
      </c>
    </row>
    <row r="8374" spans="1:3" hidden="1">
      <c r="A8374" s="129" t="s">
        <v>16740</v>
      </c>
      <c r="B8374" s="127" t="s">
        <v>16741</v>
      </c>
      <c r="C8374" s="20" t="s">
        <v>15739</v>
      </c>
    </row>
    <row r="8375" spans="1:3" hidden="1">
      <c r="A8375" s="129" t="s">
        <v>16742</v>
      </c>
      <c r="B8375" s="127" t="s">
        <v>16743</v>
      </c>
      <c r="C8375" s="20" t="s">
        <v>15739</v>
      </c>
    </row>
    <row r="8376" spans="1:3" hidden="1">
      <c r="A8376" s="129" t="s">
        <v>16744</v>
      </c>
      <c r="B8376" s="127" t="s">
        <v>16745</v>
      </c>
      <c r="C8376" s="20" t="s">
        <v>15739</v>
      </c>
    </row>
    <row r="8377" spans="1:3" hidden="1">
      <c r="A8377" s="129" t="s">
        <v>16746</v>
      </c>
      <c r="B8377" s="127" t="s">
        <v>16747</v>
      </c>
      <c r="C8377" s="20" t="s">
        <v>15739</v>
      </c>
    </row>
    <row r="8378" spans="1:3" hidden="1">
      <c r="A8378" s="129" t="s">
        <v>16748</v>
      </c>
      <c r="B8378" s="127" t="s">
        <v>16749</v>
      </c>
      <c r="C8378" s="20" t="s">
        <v>15739</v>
      </c>
    </row>
    <row r="8379" spans="1:3" hidden="1">
      <c r="A8379" s="129" t="s">
        <v>16750</v>
      </c>
      <c r="B8379" s="127" t="s">
        <v>16751</v>
      </c>
      <c r="C8379" s="20" t="s">
        <v>15739</v>
      </c>
    </row>
    <row r="8380" spans="1:3" hidden="1">
      <c r="A8380" s="129" t="s">
        <v>16752</v>
      </c>
      <c r="B8380" s="127" t="s">
        <v>16753</v>
      </c>
      <c r="C8380" s="20" t="s">
        <v>15739</v>
      </c>
    </row>
    <row r="8381" spans="1:3" hidden="1">
      <c r="A8381" s="129" t="s">
        <v>16754</v>
      </c>
      <c r="B8381" s="127" t="s">
        <v>16755</v>
      </c>
      <c r="C8381" s="20" t="s">
        <v>15739</v>
      </c>
    </row>
    <row r="8382" spans="1:3" hidden="1">
      <c r="A8382" s="129" t="s">
        <v>16756</v>
      </c>
      <c r="B8382" s="127" t="s">
        <v>16757</v>
      </c>
      <c r="C8382" s="20" t="s">
        <v>15739</v>
      </c>
    </row>
    <row r="8383" spans="1:3" hidden="1">
      <c r="A8383" s="129" t="s">
        <v>16758</v>
      </c>
      <c r="B8383" s="127" t="s">
        <v>16759</v>
      </c>
      <c r="C8383" s="20" t="s">
        <v>15739</v>
      </c>
    </row>
    <row r="8384" spans="1:3" hidden="1">
      <c r="A8384" s="129" t="s">
        <v>16760</v>
      </c>
      <c r="B8384" s="127" t="s">
        <v>16761</v>
      </c>
      <c r="C8384" s="20" t="s">
        <v>15739</v>
      </c>
    </row>
    <row r="8385" spans="1:3" hidden="1">
      <c r="A8385" s="129" t="s">
        <v>16762</v>
      </c>
      <c r="B8385" s="127" t="s">
        <v>16763</v>
      </c>
      <c r="C8385" s="20" t="s">
        <v>15739</v>
      </c>
    </row>
    <row r="8386" spans="1:3" hidden="1">
      <c r="A8386" s="129" t="s">
        <v>16764</v>
      </c>
      <c r="B8386" s="127" t="s">
        <v>16765</v>
      </c>
      <c r="C8386" s="20" t="s">
        <v>15739</v>
      </c>
    </row>
    <row r="8387" spans="1:3" hidden="1">
      <c r="A8387" s="129" t="s">
        <v>16766</v>
      </c>
      <c r="B8387" s="127" t="s">
        <v>16767</v>
      </c>
      <c r="C8387" s="20" t="s">
        <v>15739</v>
      </c>
    </row>
    <row r="8388" spans="1:3" hidden="1">
      <c r="A8388" s="129" t="s">
        <v>16768</v>
      </c>
      <c r="B8388" s="127" t="s">
        <v>16769</v>
      </c>
      <c r="C8388" s="20" t="s">
        <v>15739</v>
      </c>
    </row>
    <row r="8389" spans="1:3" hidden="1">
      <c r="A8389" s="129" t="s">
        <v>16770</v>
      </c>
      <c r="B8389" s="127" t="s">
        <v>16771</v>
      </c>
      <c r="C8389" s="20" t="s">
        <v>15739</v>
      </c>
    </row>
    <row r="8390" spans="1:3" hidden="1">
      <c r="A8390" s="129" t="s">
        <v>16772</v>
      </c>
      <c r="B8390" s="127" t="s">
        <v>16773</v>
      </c>
      <c r="C8390" s="20" t="s">
        <v>15739</v>
      </c>
    </row>
    <row r="8391" spans="1:3" hidden="1">
      <c r="A8391" s="129" t="s">
        <v>16774</v>
      </c>
      <c r="B8391" s="127" t="s">
        <v>16775</v>
      </c>
      <c r="C8391" s="20" t="s">
        <v>15739</v>
      </c>
    </row>
    <row r="8392" spans="1:3" hidden="1">
      <c r="A8392" s="129" t="s">
        <v>16776</v>
      </c>
      <c r="B8392" s="127" t="s">
        <v>16777</v>
      </c>
      <c r="C8392" s="20" t="s">
        <v>15739</v>
      </c>
    </row>
    <row r="8393" spans="1:3" hidden="1">
      <c r="A8393" s="129" t="s">
        <v>16778</v>
      </c>
      <c r="B8393" s="127" t="s">
        <v>16779</v>
      </c>
      <c r="C8393" s="20" t="s">
        <v>15739</v>
      </c>
    </row>
    <row r="8394" spans="1:3" hidden="1">
      <c r="A8394" s="129" t="s">
        <v>16780</v>
      </c>
      <c r="B8394" s="127" t="s">
        <v>16781</v>
      </c>
      <c r="C8394" s="20" t="s">
        <v>15739</v>
      </c>
    </row>
    <row r="8395" spans="1:3" hidden="1">
      <c r="A8395" s="129" t="s">
        <v>16782</v>
      </c>
      <c r="B8395" s="127" t="s">
        <v>16783</v>
      </c>
      <c r="C8395" s="20" t="s">
        <v>15739</v>
      </c>
    </row>
    <row r="8396" spans="1:3" hidden="1">
      <c r="A8396" s="129" t="s">
        <v>16784</v>
      </c>
      <c r="B8396" s="127" t="s">
        <v>16785</v>
      </c>
      <c r="C8396" s="20" t="s">
        <v>15739</v>
      </c>
    </row>
    <row r="8397" spans="1:3" hidden="1">
      <c r="A8397" s="129" t="s">
        <v>16786</v>
      </c>
      <c r="B8397" s="127" t="s">
        <v>16787</v>
      </c>
      <c r="C8397" s="20" t="s">
        <v>15739</v>
      </c>
    </row>
    <row r="8398" spans="1:3" hidden="1">
      <c r="A8398" s="129" t="s">
        <v>16788</v>
      </c>
      <c r="B8398" s="127" t="s">
        <v>16789</v>
      </c>
      <c r="C8398" s="20" t="s">
        <v>15739</v>
      </c>
    </row>
    <row r="8399" spans="1:3" hidden="1">
      <c r="A8399" s="129" t="s">
        <v>16790</v>
      </c>
      <c r="B8399" s="127" t="s">
        <v>16791</v>
      </c>
      <c r="C8399" s="20" t="s">
        <v>15739</v>
      </c>
    </row>
    <row r="8400" spans="1:3" hidden="1">
      <c r="A8400" s="129" t="s">
        <v>16792</v>
      </c>
      <c r="B8400" s="127" t="s">
        <v>16793</v>
      </c>
      <c r="C8400" s="20" t="s">
        <v>15739</v>
      </c>
    </row>
    <row r="8401" spans="1:3" hidden="1">
      <c r="A8401" s="129" t="s">
        <v>16794</v>
      </c>
      <c r="B8401" s="127" t="s">
        <v>16795</v>
      </c>
      <c r="C8401" s="20" t="s">
        <v>15739</v>
      </c>
    </row>
    <row r="8402" spans="1:3" hidden="1">
      <c r="A8402" s="129" t="s">
        <v>16796</v>
      </c>
      <c r="B8402" s="127" t="s">
        <v>16797</v>
      </c>
      <c r="C8402" s="20" t="s">
        <v>15739</v>
      </c>
    </row>
    <row r="8403" spans="1:3" hidden="1">
      <c r="A8403" s="129" t="s">
        <v>16798</v>
      </c>
      <c r="B8403" s="127" t="s">
        <v>10649</v>
      </c>
      <c r="C8403" s="20" t="s">
        <v>15739</v>
      </c>
    </row>
    <row r="8404" spans="1:3" hidden="1">
      <c r="A8404" s="129" t="s">
        <v>16799</v>
      </c>
      <c r="B8404" s="127" t="s">
        <v>16800</v>
      </c>
      <c r="C8404" s="20" t="s">
        <v>15739</v>
      </c>
    </row>
    <row r="8405" spans="1:3" hidden="1">
      <c r="A8405" s="129" t="s">
        <v>16801</v>
      </c>
      <c r="B8405" s="127" t="s">
        <v>16802</v>
      </c>
      <c r="C8405" s="20" t="s">
        <v>15739</v>
      </c>
    </row>
    <row r="8406" spans="1:3" hidden="1">
      <c r="A8406" s="129" t="s">
        <v>16803</v>
      </c>
      <c r="B8406" s="127" t="s">
        <v>16804</v>
      </c>
      <c r="C8406" s="20" t="s">
        <v>15739</v>
      </c>
    </row>
    <row r="8407" spans="1:3" hidden="1">
      <c r="A8407" s="129" t="s">
        <v>16805</v>
      </c>
      <c r="B8407" s="127" t="s">
        <v>16806</v>
      </c>
      <c r="C8407" s="20" t="s">
        <v>15739</v>
      </c>
    </row>
    <row r="8408" spans="1:3" hidden="1">
      <c r="A8408" s="129" t="s">
        <v>16807</v>
      </c>
      <c r="B8408" s="127" t="s">
        <v>16808</v>
      </c>
      <c r="C8408" s="20" t="s">
        <v>15739</v>
      </c>
    </row>
    <row r="8409" spans="1:3" hidden="1">
      <c r="A8409" s="129" t="s">
        <v>16809</v>
      </c>
      <c r="B8409" s="127" t="s">
        <v>16810</v>
      </c>
      <c r="C8409" s="20" t="s">
        <v>15739</v>
      </c>
    </row>
    <row r="8410" spans="1:3" hidden="1">
      <c r="A8410" s="129" t="s">
        <v>16811</v>
      </c>
      <c r="B8410" s="127" t="s">
        <v>16812</v>
      </c>
      <c r="C8410" s="20" t="s">
        <v>15739</v>
      </c>
    </row>
    <row r="8411" spans="1:3" hidden="1">
      <c r="A8411" s="129" t="s">
        <v>16813</v>
      </c>
      <c r="B8411" s="127" t="s">
        <v>16814</v>
      </c>
      <c r="C8411" s="20" t="s">
        <v>15739</v>
      </c>
    </row>
    <row r="8412" spans="1:3" hidden="1">
      <c r="A8412" s="129" t="s">
        <v>16815</v>
      </c>
      <c r="B8412" s="127" t="s">
        <v>16816</v>
      </c>
      <c r="C8412" s="20" t="s">
        <v>15739</v>
      </c>
    </row>
    <row r="8413" spans="1:3" hidden="1">
      <c r="A8413" s="129" t="s">
        <v>16817</v>
      </c>
      <c r="B8413" s="127" t="s">
        <v>1458</v>
      </c>
      <c r="C8413" s="20" t="s">
        <v>15739</v>
      </c>
    </row>
    <row r="8414" spans="1:3" hidden="1">
      <c r="A8414" s="129" t="s">
        <v>16818</v>
      </c>
      <c r="B8414" s="127" t="s">
        <v>397</v>
      </c>
      <c r="C8414" s="20" t="s">
        <v>15739</v>
      </c>
    </row>
    <row r="8415" spans="1:3" hidden="1">
      <c r="A8415" s="129" t="s">
        <v>16819</v>
      </c>
      <c r="B8415" s="127" t="s">
        <v>430</v>
      </c>
      <c r="C8415" s="20" t="s">
        <v>15739</v>
      </c>
    </row>
    <row r="8416" spans="1:3" hidden="1">
      <c r="A8416" s="129" t="s">
        <v>16820</v>
      </c>
      <c r="B8416" s="127" t="s">
        <v>16821</v>
      </c>
      <c r="C8416" s="20" t="s">
        <v>15739</v>
      </c>
    </row>
    <row r="8417" spans="1:3" hidden="1">
      <c r="A8417" s="129" t="s">
        <v>16822</v>
      </c>
      <c r="B8417" s="127" t="s">
        <v>16823</v>
      </c>
      <c r="C8417" s="20" t="s">
        <v>15739</v>
      </c>
    </row>
    <row r="8418" spans="1:3" hidden="1">
      <c r="A8418" s="129" t="s">
        <v>16824</v>
      </c>
      <c r="B8418" s="127" t="s">
        <v>16825</v>
      </c>
      <c r="C8418" s="20" t="s">
        <v>15739</v>
      </c>
    </row>
    <row r="8419" spans="1:3" hidden="1">
      <c r="A8419" s="129" t="s">
        <v>16826</v>
      </c>
      <c r="B8419" s="127" t="s">
        <v>16827</v>
      </c>
      <c r="C8419" s="20" t="s">
        <v>15739</v>
      </c>
    </row>
    <row r="8420" spans="1:3" hidden="1">
      <c r="A8420" s="129" t="s">
        <v>16828</v>
      </c>
      <c r="B8420" s="127" t="s">
        <v>392</v>
      </c>
      <c r="C8420" s="20" t="s">
        <v>15739</v>
      </c>
    </row>
    <row r="8421" spans="1:3" hidden="1">
      <c r="A8421" s="129" t="s">
        <v>16829</v>
      </c>
      <c r="B8421" s="127" t="s">
        <v>16830</v>
      </c>
      <c r="C8421" s="20" t="s">
        <v>15739</v>
      </c>
    </row>
    <row r="8422" spans="1:3" hidden="1">
      <c r="A8422" s="129" t="s">
        <v>16831</v>
      </c>
      <c r="B8422" s="127" t="s">
        <v>396</v>
      </c>
      <c r="C8422" s="20" t="s">
        <v>15739</v>
      </c>
    </row>
    <row r="8423" spans="1:3" hidden="1">
      <c r="A8423" s="129" t="s">
        <v>16832</v>
      </c>
      <c r="B8423" s="127" t="s">
        <v>5409</v>
      </c>
      <c r="C8423" s="20" t="s">
        <v>15739</v>
      </c>
    </row>
    <row r="8424" spans="1:3" hidden="1">
      <c r="A8424" s="129" t="s">
        <v>16833</v>
      </c>
      <c r="B8424" s="127" t="s">
        <v>16834</v>
      </c>
      <c r="C8424" s="20" t="s">
        <v>15739</v>
      </c>
    </row>
    <row r="8425" spans="1:3" hidden="1">
      <c r="A8425" s="129" t="s">
        <v>16835</v>
      </c>
      <c r="B8425" s="127" t="s">
        <v>16836</v>
      </c>
      <c r="C8425" s="20" t="s">
        <v>15739</v>
      </c>
    </row>
    <row r="8426" spans="1:3" hidden="1">
      <c r="A8426" s="129" t="s">
        <v>16837</v>
      </c>
      <c r="B8426" s="127" t="s">
        <v>16838</v>
      </c>
      <c r="C8426" s="20" t="s">
        <v>15739</v>
      </c>
    </row>
    <row r="8427" spans="1:3" hidden="1">
      <c r="A8427" s="129" t="s">
        <v>16839</v>
      </c>
      <c r="B8427" s="127" t="s">
        <v>16840</v>
      </c>
      <c r="C8427" s="20" t="s">
        <v>15739</v>
      </c>
    </row>
    <row r="8428" spans="1:3" hidden="1">
      <c r="A8428" s="129" t="s">
        <v>16841</v>
      </c>
      <c r="B8428" s="127" t="s">
        <v>16842</v>
      </c>
      <c r="C8428" s="20" t="s">
        <v>15739</v>
      </c>
    </row>
    <row r="8429" spans="1:3" hidden="1">
      <c r="A8429" s="129" t="s">
        <v>16843</v>
      </c>
      <c r="B8429" s="127" t="s">
        <v>16842</v>
      </c>
      <c r="C8429" s="20" t="s">
        <v>15739</v>
      </c>
    </row>
    <row r="8430" spans="1:3" hidden="1">
      <c r="A8430" s="129" t="s">
        <v>16844</v>
      </c>
      <c r="B8430" s="127" t="s">
        <v>16845</v>
      </c>
      <c r="C8430" s="20" t="s">
        <v>15739</v>
      </c>
    </row>
    <row r="8431" spans="1:3" hidden="1">
      <c r="A8431" s="129" t="s">
        <v>16846</v>
      </c>
      <c r="B8431" s="127" t="s">
        <v>16847</v>
      </c>
      <c r="C8431" s="20" t="s">
        <v>15739</v>
      </c>
    </row>
    <row r="8432" spans="1:3" hidden="1">
      <c r="A8432" s="129" t="s">
        <v>16848</v>
      </c>
      <c r="B8432" s="127" t="s">
        <v>16849</v>
      </c>
      <c r="C8432" s="20" t="s">
        <v>15739</v>
      </c>
    </row>
    <row r="8433" spans="1:3" hidden="1">
      <c r="A8433" s="129" t="s">
        <v>16850</v>
      </c>
      <c r="B8433" s="127" t="s">
        <v>16851</v>
      </c>
      <c r="C8433" s="20" t="s">
        <v>15739</v>
      </c>
    </row>
    <row r="8434" spans="1:3" hidden="1">
      <c r="A8434" s="129" t="s">
        <v>16852</v>
      </c>
      <c r="B8434" s="127" t="s">
        <v>16853</v>
      </c>
      <c r="C8434" s="20" t="s">
        <v>15739</v>
      </c>
    </row>
    <row r="8435" spans="1:3" hidden="1">
      <c r="A8435" s="129" t="s">
        <v>16854</v>
      </c>
      <c r="B8435" s="127" t="s">
        <v>16855</v>
      </c>
      <c r="C8435" s="20" t="s">
        <v>15739</v>
      </c>
    </row>
    <row r="8436" spans="1:3" hidden="1">
      <c r="A8436" s="129" t="s">
        <v>16856</v>
      </c>
      <c r="B8436" s="127" t="s">
        <v>16857</v>
      </c>
      <c r="C8436" s="20" t="s">
        <v>15739</v>
      </c>
    </row>
    <row r="8437" spans="1:3" hidden="1">
      <c r="A8437" s="129" t="s">
        <v>16858</v>
      </c>
      <c r="B8437" s="127" t="s">
        <v>16859</v>
      </c>
      <c r="C8437" s="20" t="s">
        <v>15739</v>
      </c>
    </row>
    <row r="8438" spans="1:3" hidden="1">
      <c r="A8438" s="129" t="s">
        <v>16860</v>
      </c>
      <c r="B8438" s="127" t="s">
        <v>16861</v>
      </c>
      <c r="C8438" s="20" t="s">
        <v>15739</v>
      </c>
    </row>
    <row r="8439" spans="1:3" hidden="1">
      <c r="A8439" s="129" t="s">
        <v>16862</v>
      </c>
      <c r="B8439" s="127" t="s">
        <v>16863</v>
      </c>
      <c r="C8439" s="20" t="s">
        <v>15739</v>
      </c>
    </row>
    <row r="8440" spans="1:3" hidden="1">
      <c r="A8440" s="129" t="s">
        <v>16864</v>
      </c>
      <c r="B8440" s="127" t="s">
        <v>16865</v>
      </c>
      <c r="C8440" s="20" t="s">
        <v>15739</v>
      </c>
    </row>
    <row r="8441" spans="1:3" hidden="1">
      <c r="A8441" s="129" t="s">
        <v>16866</v>
      </c>
      <c r="B8441" s="127" t="s">
        <v>16867</v>
      </c>
      <c r="C8441" s="20" t="s">
        <v>15739</v>
      </c>
    </row>
    <row r="8442" spans="1:3" hidden="1">
      <c r="A8442" s="129" t="s">
        <v>16868</v>
      </c>
      <c r="B8442" s="127" t="s">
        <v>16869</v>
      </c>
      <c r="C8442" s="20" t="s">
        <v>15739</v>
      </c>
    </row>
    <row r="8443" spans="1:3" hidden="1">
      <c r="A8443" s="129" t="s">
        <v>16870</v>
      </c>
      <c r="B8443" s="127" t="s">
        <v>16871</v>
      </c>
      <c r="C8443" s="20" t="s">
        <v>15739</v>
      </c>
    </row>
    <row r="8444" spans="1:3" hidden="1">
      <c r="A8444" s="129" t="s">
        <v>16872</v>
      </c>
      <c r="B8444" s="127" t="s">
        <v>16873</v>
      </c>
      <c r="C8444" s="20" t="s">
        <v>15739</v>
      </c>
    </row>
    <row r="8445" spans="1:3" hidden="1">
      <c r="A8445" s="129" t="s">
        <v>16874</v>
      </c>
      <c r="B8445" s="127" t="s">
        <v>16875</v>
      </c>
      <c r="C8445" s="20" t="s">
        <v>15739</v>
      </c>
    </row>
    <row r="8446" spans="1:3" hidden="1">
      <c r="A8446" s="129" t="s">
        <v>16876</v>
      </c>
      <c r="B8446" s="127" t="s">
        <v>16877</v>
      </c>
      <c r="C8446" s="20" t="s">
        <v>15739</v>
      </c>
    </row>
    <row r="8447" spans="1:3" hidden="1">
      <c r="A8447" s="129" t="s">
        <v>16878</v>
      </c>
      <c r="B8447" s="127" t="s">
        <v>16879</v>
      </c>
      <c r="C8447" s="20" t="s">
        <v>15739</v>
      </c>
    </row>
    <row r="8448" spans="1:3" hidden="1">
      <c r="A8448" s="129" t="s">
        <v>16880</v>
      </c>
      <c r="B8448" s="127" t="s">
        <v>16881</v>
      </c>
      <c r="C8448" s="20" t="s">
        <v>15739</v>
      </c>
    </row>
    <row r="8449" spans="1:3" hidden="1">
      <c r="A8449" s="129" t="s">
        <v>16882</v>
      </c>
      <c r="B8449" s="127" t="s">
        <v>16883</v>
      </c>
      <c r="C8449" s="20" t="s">
        <v>15739</v>
      </c>
    </row>
    <row r="8450" spans="1:3" hidden="1">
      <c r="A8450" s="129" t="s">
        <v>16884</v>
      </c>
      <c r="B8450" s="127" t="s">
        <v>16885</v>
      </c>
      <c r="C8450" s="20" t="s">
        <v>15739</v>
      </c>
    </row>
    <row r="8451" spans="1:3" hidden="1">
      <c r="A8451" s="129" t="s">
        <v>16886</v>
      </c>
      <c r="B8451" s="127" t="s">
        <v>16887</v>
      </c>
      <c r="C8451" s="20" t="s">
        <v>15739</v>
      </c>
    </row>
    <row r="8452" spans="1:3" hidden="1">
      <c r="A8452" s="129" t="s">
        <v>16888</v>
      </c>
      <c r="B8452" s="127" t="s">
        <v>16889</v>
      </c>
      <c r="C8452" s="20" t="s">
        <v>15739</v>
      </c>
    </row>
    <row r="8453" spans="1:3" hidden="1">
      <c r="A8453" s="129" t="s">
        <v>16890</v>
      </c>
      <c r="B8453" s="127" t="s">
        <v>16891</v>
      </c>
      <c r="C8453" s="20" t="s">
        <v>15739</v>
      </c>
    </row>
    <row r="8454" spans="1:3" hidden="1">
      <c r="A8454" s="129" t="s">
        <v>16892</v>
      </c>
      <c r="B8454" s="127" t="s">
        <v>16893</v>
      </c>
      <c r="C8454" s="20" t="s">
        <v>15739</v>
      </c>
    </row>
    <row r="8455" spans="1:3" hidden="1">
      <c r="A8455" s="129" t="s">
        <v>16894</v>
      </c>
      <c r="B8455" s="127" t="s">
        <v>16895</v>
      </c>
      <c r="C8455" s="20" t="s">
        <v>15739</v>
      </c>
    </row>
    <row r="8456" spans="1:3" hidden="1">
      <c r="A8456" s="129" t="s">
        <v>16896</v>
      </c>
      <c r="B8456" s="127" t="s">
        <v>13495</v>
      </c>
      <c r="C8456" s="20" t="s">
        <v>15739</v>
      </c>
    </row>
    <row r="8457" spans="1:3" hidden="1">
      <c r="A8457" s="129" t="s">
        <v>16897</v>
      </c>
      <c r="B8457" s="127" t="s">
        <v>16898</v>
      </c>
      <c r="C8457" s="20" t="s">
        <v>15739</v>
      </c>
    </row>
    <row r="8458" spans="1:3" hidden="1">
      <c r="A8458" s="129" t="s">
        <v>16899</v>
      </c>
      <c r="B8458" s="127" t="s">
        <v>16900</v>
      </c>
      <c r="C8458" s="20" t="s">
        <v>15739</v>
      </c>
    </row>
    <row r="8459" spans="1:3" hidden="1">
      <c r="A8459" s="129" t="s">
        <v>16901</v>
      </c>
      <c r="B8459" s="127" t="s">
        <v>6045</v>
      </c>
      <c r="C8459" s="20" t="s">
        <v>15739</v>
      </c>
    </row>
    <row r="8460" spans="1:3" hidden="1">
      <c r="A8460" s="129" t="s">
        <v>16902</v>
      </c>
      <c r="B8460" s="127" t="s">
        <v>12585</v>
      </c>
      <c r="C8460" s="20" t="s">
        <v>15739</v>
      </c>
    </row>
    <row r="8461" spans="1:3" hidden="1">
      <c r="A8461" s="129" t="s">
        <v>16903</v>
      </c>
      <c r="B8461" s="127" t="s">
        <v>16904</v>
      </c>
      <c r="C8461" s="20" t="s">
        <v>15739</v>
      </c>
    </row>
    <row r="8462" spans="1:3" hidden="1">
      <c r="A8462" s="129" t="s">
        <v>16905</v>
      </c>
      <c r="B8462" s="127" t="s">
        <v>16906</v>
      </c>
      <c r="C8462" s="20" t="s">
        <v>15739</v>
      </c>
    </row>
    <row r="8463" spans="1:3" hidden="1">
      <c r="A8463" s="129" t="s">
        <v>16907</v>
      </c>
      <c r="B8463" s="127" t="s">
        <v>16908</v>
      </c>
      <c r="C8463" s="20" t="s">
        <v>15739</v>
      </c>
    </row>
    <row r="8464" spans="1:3" hidden="1">
      <c r="A8464" s="129" t="s">
        <v>16909</v>
      </c>
      <c r="B8464" s="127" t="s">
        <v>16910</v>
      </c>
      <c r="C8464" s="20" t="s">
        <v>15739</v>
      </c>
    </row>
    <row r="8465" spans="1:3" hidden="1">
      <c r="A8465" s="129" t="s">
        <v>16911</v>
      </c>
      <c r="B8465" s="127" t="s">
        <v>16912</v>
      </c>
      <c r="C8465" s="20" t="s">
        <v>15739</v>
      </c>
    </row>
    <row r="8466" spans="1:3" hidden="1">
      <c r="A8466" s="129" t="s">
        <v>16913</v>
      </c>
      <c r="B8466" s="127" t="s">
        <v>16914</v>
      </c>
      <c r="C8466" s="20" t="s">
        <v>15739</v>
      </c>
    </row>
    <row r="8467" spans="1:3" hidden="1">
      <c r="A8467" s="129" t="s">
        <v>16915</v>
      </c>
      <c r="B8467" s="127" t="s">
        <v>16916</v>
      </c>
      <c r="C8467" s="20" t="s">
        <v>15739</v>
      </c>
    </row>
    <row r="8468" spans="1:3" hidden="1">
      <c r="A8468" s="129" t="s">
        <v>16917</v>
      </c>
      <c r="B8468" s="127" t="s">
        <v>16918</v>
      </c>
      <c r="C8468" s="20" t="s">
        <v>15739</v>
      </c>
    </row>
    <row r="8469" spans="1:3" hidden="1">
      <c r="A8469" s="129" t="s">
        <v>16919</v>
      </c>
      <c r="B8469" s="127" t="s">
        <v>16920</v>
      </c>
      <c r="C8469" s="20" t="s">
        <v>15739</v>
      </c>
    </row>
    <row r="8470" spans="1:3" hidden="1">
      <c r="A8470" s="129" t="s">
        <v>16921</v>
      </c>
      <c r="B8470" s="127" t="s">
        <v>16922</v>
      </c>
      <c r="C8470" s="20" t="s">
        <v>15739</v>
      </c>
    </row>
    <row r="8471" spans="1:3" hidden="1">
      <c r="A8471" s="129" t="s">
        <v>16923</v>
      </c>
      <c r="B8471" s="127" t="s">
        <v>16924</v>
      </c>
      <c r="C8471" s="20" t="s">
        <v>15739</v>
      </c>
    </row>
    <row r="8472" spans="1:3" hidden="1">
      <c r="A8472" s="129" t="s">
        <v>16925</v>
      </c>
      <c r="B8472" s="127" t="s">
        <v>16926</v>
      </c>
      <c r="C8472" s="20" t="s">
        <v>15739</v>
      </c>
    </row>
    <row r="8473" spans="1:3" hidden="1">
      <c r="A8473" s="129" t="s">
        <v>16927</v>
      </c>
      <c r="B8473" s="127" t="s">
        <v>16928</v>
      </c>
      <c r="C8473" s="20" t="s">
        <v>15739</v>
      </c>
    </row>
    <row r="8474" spans="1:3" hidden="1">
      <c r="A8474" s="129" t="s">
        <v>16929</v>
      </c>
      <c r="B8474" s="127" t="s">
        <v>5861</v>
      </c>
      <c r="C8474" s="20" t="s">
        <v>15739</v>
      </c>
    </row>
    <row r="8475" spans="1:3" hidden="1">
      <c r="A8475" s="129" t="s">
        <v>16930</v>
      </c>
      <c r="B8475" s="127" t="s">
        <v>16931</v>
      </c>
      <c r="C8475" s="20" t="s">
        <v>15739</v>
      </c>
    </row>
    <row r="8476" spans="1:3" hidden="1">
      <c r="A8476" s="129" t="s">
        <v>16932</v>
      </c>
      <c r="B8476" s="127" t="s">
        <v>16933</v>
      </c>
      <c r="C8476" s="20" t="s">
        <v>15739</v>
      </c>
    </row>
    <row r="8477" spans="1:3" hidden="1">
      <c r="A8477" s="129" t="s">
        <v>16934</v>
      </c>
      <c r="B8477" s="127" t="s">
        <v>16935</v>
      </c>
      <c r="C8477" s="20" t="s">
        <v>15739</v>
      </c>
    </row>
    <row r="8478" spans="1:3" hidden="1">
      <c r="A8478" s="129" t="s">
        <v>16936</v>
      </c>
      <c r="B8478" s="127" t="s">
        <v>16937</v>
      </c>
      <c r="C8478" s="20" t="s">
        <v>15739</v>
      </c>
    </row>
    <row r="8479" spans="1:3" hidden="1">
      <c r="A8479" s="129" t="s">
        <v>16938</v>
      </c>
      <c r="B8479" s="127" t="s">
        <v>16939</v>
      </c>
      <c r="C8479" s="20" t="s">
        <v>15739</v>
      </c>
    </row>
    <row r="8480" spans="1:3" hidden="1">
      <c r="A8480" s="129" t="s">
        <v>16940</v>
      </c>
      <c r="B8480" s="127" t="s">
        <v>16941</v>
      </c>
      <c r="C8480" s="20" t="s">
        <v>15739</v>
      </c>
    </row>
    <row r="8481" spans="1:3" hidden="1">
      <c r="A8481" s="129" t="s">
        <v>16942</v>
      </c>
      <c r="B8481" s="127" t="s">
        <v>16943</v>
      </c>
      <c r="C8481" s="20" t="s">
        <v>15739</v>
      </c>
    </row>
    <row r="8482" spans="1:3" hidden="1">
      <c r="A8482" s="129" t="s">
        <v>16944</v>
      </c>
      <c r="B8482" s="127" t="s">
        <v>16945</v>
      </c>
      <c r="C8482" s="20" t="s">
        <v>15739</v>
      </c>
    </row>
    <row r="8483" spans="1:3" hidden="1">
      <c r="A8483" s="129" t="s">
        <v>16946</v>
      </c>
      <c r="B8483" s="127" t="s">
        <v>16947</v>
      </c>
      <c r="C8483" s="20" t="s">
        <v>15739</v>
      </c>
    </row>
    <row r="8484" spans="1:3" hidden="1">
      <c r="A8484" s="129" t="s">
        <v>16948</v>
      </c>
      <c r="B8484" s="127" t="s">
        <v>16949</v>
      </c>
      <c r="C8484" s="20" t="s">
        <v>15739</v>
      </c>
    </row>
    <row r="8485" spans="1:3" hidden="1">
      <c r="A8485" s="129" t="s">
        <v>16950</v>
      </c>
      <c r="B8485" s="127" t="s">
        <v>16951</v>
      </c>
      <c r="C8485" s="20" t="s">
        <v>15739</v>
      </c>
    </row>
    <row r="8486" spans="1:3" hidden="1">
      <c r="A8486" s="129" t="s">
        <v>16952</v>
      </c>
      <c r="B8486" s="127" t="s">
        <v>16953</v>
      </c>
      <c r="C8486" s="20" t="s">
        <v>15739</v>
      </c>
    </row>
    <row r="8487" spans="1:3" hidden="1">
      <c r="A8487" s="129" t="s">
        <v>16954</v>
      </c>
      <c r="B8487" s="127" t="s">
        <v>16955</v>
      </c>
      <c r="C8487" s="20" t="s">
        <v>15739</v>
      </c>
    </row>
    <row r="8488" spans="1:3" hidden="1">
      <c r="A8488" s="129" t="s">
        <v>16956</v>
      </c>
      <c r="B8488" s="127" t="s">
        <v>16957</v>
      </c>
      <c r="C8488" s="20" t="s">
        <v>15739</v>
      </c>
    </row>
    <row r="8489" spans="1:3" hidden="1">
      <c r="A8489" s="129" t="s">
        <v>16958</v>
      </c>
      <c r="B8489" s="127" t="s">
        <v>16959</v>
      </c>
      <c r="C8489" s="20" t="s">
        <v>15739</v>
      </c>
    </row>
    <row r="8490" spans="1:3" hidden="1">
      <c r="A8490" s="129" t="s">
        <v>16960</v>
      </c>
      <c r="B8490" s="127" t="s">
        <v>16961</v>
      </c>
      <c r="C8490" s="20" t="s">
        <v>15739</v>
      </c>
    </row>
    <row r="8491" spans="1:3" hidden="1">
      <c r="A8491" s="129" t="s">
        <v>16962</v>
      </c>
      <c r="B8491" s="127" t="s">
        <v>16961</v>
      </c>
      <c r="C8491" s="20" t="s">
        <v>15739</v>
      </c>
    </row>
    <row r="8492" spans="1:3" hidden="1">
      <c r="A8492" s="129" t="s">
        <v>16963</v>
      </c>
      <c r="B8492" s="127" t="s">
        <v>16964</v>
      </c>
      <c r="C8492" s="20" t="s">
        <v>15739</v>
      </c>
    </row>
    <row r="8493" spans="1:3" hidden="1">
      <c r="A8493" s="129" t="s">
        <v>16965</v>
      </c>
      <c r="B8493" s="127" t="s">
        <v>16964</v>
      </c>
      <c r="C8493" s="20" t="s">
        <v>15739</v>
      </c>
    </row>
    <row r="8494" spans="1:3" hidden="1">
      <c r="A8494" s="129" t="s">
        <v>16966</v>
      </c>
      <c r="B8494" s="127" t="s">
        <v>16967</v>
      </c>
      <c r="C8494" s="20" t="s">
        <v>15739</v>
      </c>
    </row>
    <row r="8495" spans="1:3" hidden="1">
      <c r="A8495" s="129" t="s">
        <v>16968</v>
      </c>
      <c r="B8495" s="127" t="s">
        <v>16969</v>
      </c>
      <c r="C8495" s="20" t="s">
        <v>15739</v>
      </c>
    </row>
    <row r="8496" spans="1:3" hidden="1">
      <c r="A8496" s="129" t="s">
        <v>16970</v>
      </c>
      <c r="B8496" s="127" t="s">
        <v>16971</v>
      </c>
      <c r="C8496" s="20" t="s">
        <v>15739</v>
      </c>
    </row>
    <row r="8497" spans="1:3" hidden="1">
      <c r="A8497" s="129" t="s">
        <v>16972</v>
      </c>
      <c r="B8497" s="127" t="s">
        <v>16973</v>
      </c>
      <c r="C8497" s="20" t="s">
        <v>15739</v>
      </c>
    </row>
    <row r="8498" spans="1:3" hidden="1">
      <c r="A8498" s="129" t="s">
        <v>16974</v>
      </c>
      <c r="B8498" s="127" t="s">
        <v>16975</v>
      </c>
      <c r="C8498" s="20" t="s">
        <v>15739</v>
      </c>
    </row>
    <row r="8499" spans="1:3" hidden="1">
      <c r="A8499" s="129" t="s">
        <v>16976</v>
      </c>
      <c r="B8499" s="127" t="s">
        <v>16977</v>
      </c>
      <c r="C8499" s="20" t="s">
        <v>15739</v>
      </c>
    </row>
    <row r="8500" spans="1:3" hidden="1">
      <c r="A8500" s="129" t="s">
        <v>16978</v>
      </c>
      <c r="B8500" s="127" t="s">
        <v>16979</v>
      </c>
      <c r="C8500" s="20" t="s">
        <v>15739</v>
      </c>
    </row>
    <row r="8501" spans="1:3" hidden="1">
      <c r="A8501" s="129" t="s">
        <v>16980</v>
      </c>
      <c r="B8501" s="127" t="s">
        <v>16981</v>
      </c>
      <c r="C8501" s="20" t="s">
        <v>15739</v>
      </c>
    </row>
    <row r="8502" spans="1:3" hidden="1">
      <c r="A8502" s="129" t="s">
        <v>16982</v>
      </c>
      <c r="B8502" s="127" t="s">
        <v>16983</v>
      </c>
      <c r="C8502" s="20" t="s">
        <v>15739</v>
      </c>
    </row>
    <row r="8503" spans="1:3" hidden="1">
      <c r="A8503" s="129" t="s">
        <v>16984</v>
      </c>
      <c r="B8503" s="127" t="s">
        <v>16985</v>
      </c>
      <c r="C8503" s="20" t="s">
        <v>15739</v>
      </c>
    </row>
    <row r="8504" spans="1:3" hidden="1">
      <c r="A8504" s="129" t="s">
        <v>16986</v>
      </c>
      <c r="B8504" s="127" t="s">
        <v>16987</v>
      </c>
      <c r="C8504" s="20" t="s">
        <v>15739</v>
      </c>
    </row>
    <row r="8505" spans="1:3" hidden="1">
      <c r="A8505" s="129" t="s">
        <v>16988</v>
      </c>
      <c r="B8505" s="127" t="s">
        <v>16989</v>
      </c>
      <c r="C8505" s="20" t="s">
        <v>15739</v>
      </c>
    </row>
    <row r="8506" spans="1:3" hidden="1">
      <c r="A8506" s="129" t="s">
        <v>16990</v>
      </c>
      <c r="B8506" s="127" t="s">
        <v>16991</v>
      </c>
      <c r="C8506" s="20" t="s">
        <v>15739</v>
      </c>
    </row>
    <row r="8507" spans="1:3" hidden="1">
      <c r="A8507" s="129" t="s">
        <v>16992</v>
      </c>
      <c r="B8507" s="127" t="s">
        <v>9077</v>
      </c>
      <c r="C8507" s="20" t="s">
        <v>15739</v>
      </c>
    </row>
    <row r="8508" spans="1:3" hidden="1">
      <c r="A8508" s="129" t="s">
        <v>16993</v>
      </c>
      <c r="B8508" s="127" t="s">
        <v>16994</v>
      </c>
      <c r="C8508" s="20" t="s">
        <v>15739</v>
      </c>
    </row>
    <row r="8509" spans="1:3" hidden="1">
      <c r="A8509" s="129" t="s">
        <v>16995</v>
      </c>
      <c r="B8509" s="127" t="s">
        <v>16996</v>
      </c>
      <c r="C8509" s="20" t="s">
        <v>15739</v>
      </c>
    </row>
    <row r="8510" spans="1:3" hidden="1">
      <c r="A8510" s="129" t="s">
        <v>16997</v>
      </c>
      <c r="B8510" s="127" t="s">
        <v>16998</v>
      </c>
      <c r="C8510" s="20" t="s">
        <v>15739</v>
      </c>
    </row>
    <row r="8511" spans="1:3" hidden="1">
      <c r="A8511" s="129" t="s">
        <v>16999</v>
      </c>
      <c r="B8511" s="127" t="s">
        <v>17000</v>
      </c>
      <c r="C8511" s="20" t="s">
        <v>15739</v>
      </c>
    </row>
    <row r="8512" spans="1:3" hidden="1">
      <c r="A8512" s="129" t="s">
        <v>17001</v>
      </c>
      <c r="B8512" s="127" t="s">
        <v>17002</v>
      </c>
      <c r="C8512" s="20" t="s">
        <v>15739</v>
      </c>
    </row>
    <row r="8513" spans="1:3" hidden="1">
      <c r="A8513" s="129" t="s">
        <v>17003</v>
      </c>
      <c r="B8513" s="127" t="s">
        <v>17004</v>
      </c>
      <c r="C8513" s="20" t="s">
        <v>15739</v>
      </c>
    </row>
    <row r="8514" spans="1:3" hidden="1">
      <c r="A8514" s="129" t="s">
        <v>17005</v>
      </c>
      <c r="B8514" s="127" t="s">
        <v>17006</v>
      </c>
      <c r="C8514" s="20" t="s">
        <v>15739</v>
      </c>
    </row>
    <row r="8515" spans="1:3" hidden="1">
      <c r="A8515" s="129" t="s">
        <v>17007</v>
      </c>
      <c r="B8515" s="127" t="s">
        <v>17008</v>
      </c>
      <c r="C8515" s="20" t="s">
        <v>15739</v>
      </c>
    </row>
    <row r="8516" spans="1:3" hidden="1">
      <c r="A8516" s="129" t="s">
        <v>17009</v>
      </c>
      <c r="B8516" s="127" t="s">
        <v>17010</v>
      </c>
      <c r="C8516" s="20" t="s">
        <v>15739</v>
      </c>
    </row>
    <row r="8517" spans="1:3" hidden="1">
      <c r="A8517" s="129" t="s">
        <v>17011</v>
      </c>
      <c r="B8517" s="127" t="s">
        <v>17012</v>
      </c>
      <c r="C8517" s="20" t="s">
        <v>15739</v>
      </c>
    </row>
    <row r="8518" spans="1:3" hidden="1">
      <c r="A8518" s="129" t="s">
        <v>17013</v>
      </c>
      <c r="B8518" s="127" t="s">
        <v>17014</v>
      </c>
      <c r="C8518" s="20" t="s">
        <v>15739</v>
      </c>
    </row>
    <row r="8519" spans="1:3" hidden="1">
      <c r="A8519" s="129" t="s">
        <v>17015</v>
      </c>
      <c r="B8519" s="127" t="s">
        <v>17014</v>
      </c>
      <c r="C8519" s="20" t="s">
        <v>15739</v>
      </c>
    </row>
    <row r="8520" spans="1:3" hidden="1">
      <c r="A8520" s="129" t="s">
        <v>17016</v>
      </c>
      <c r="B8520" s="127" t="s">
        <v>17017</v>
      </c>
      <c r="C8520" s="20" t="s">
        <v>15739</v>
      </c>
    </row>
    <row r="8521" spans="1:3" hidden="1">
      <c r="A8521" s="129" t="s">
        <v>17018</v>
      </c>
      <c r="B8521" s="127" t="s">
        <v>17017</v>
      </c>
      <c r="C8521" s="20" t="s">
        <v>15739</v>
      </c>
    </row>
    <row r="8522" spans="1:3" hidden="1">
      <c r="A8522" s="129" t="s">
        <v>17019</v>
      </c>
      <c r="B8522" s="127" t="s">
        <v>17020</v>
      </c>
      <c r="C8522" s="20" t="s">
        <v>15739</v>
      </c>
    </row>
    <row r="8523" spans="1:3" hidden="1">
      <c r="A8523" s="129" t="s">
        <v>17021</v>
      </c>
      <c r="B8523" s="127" t="s">
        <v>17022</v>
      </c>
      <c r="C8523" s="20" t="s">
        <v>15739</v>
      </c>
    </row>
    <row r="8524" spans="1:3" hidden="1">
      <c r="A8524" s="129" t="s">
        <v>17023</v>
      </c>
      <c r="B8524" s="127" t="s">
        <v>17024</v>
      </c>
      <c r="C8524" s="20" t="s">
        <v>15739</v>
      </c>
    </row>
    <row r="8525" spans="1:3" hidden="1">
      <c r="A8525" s="129" t="s">
        <v>17025</v>
      </c>
      <c r="B8525" s="127" t="s">
        <v>17026</v>
      </c>
      <c r="C8525" s="20" t="s">
        <v>15739</v>
      </c>
    </row>
    <row r="8526" spans="1:3" hidden="1">
      <c r="A8526" s="129" t="s">
        <v>17027</v>
      </c>
      <c r="B8526" s="127" t="s">
        <v>17028</v>
      </c>
      <c r="C8526" s="20" t="s">
        <v>15739</v>
      </c>
    </row>
    <row r="8527" spans="1:3" hidden="1">
      <c r="A8527" s="129" t="s">
        <v>17029</v>
      </c>
      <c r="B8527" s="127" t="s">
        <v>17030</v>
      </c>
      <c r="C8527" s="20" t="s">
        <v>15739</v>
      </c>
    </row>
    <row r="8528" spans="1:3" hidden="1">
      <c r="A8528" s="129" t="s">
        <v>17031</v>
      </c>
      <c r="B8528" s="127" t="s">
        <v>17032</v>
      </c>
      <c r="C8528" s="20" t="s">
        <v>15739</v>
      </c>
    </row>
    <row r="8529" spans="1:3" hidden="1">
      <c r="A8529" s="129" t="s">
        <v>17033</v>
      </c>
      <c r="B8529" s="127" t="s">
        <v>17034</v>
      </c>
      <c r="C8529" s="20" t="s">
        <v>15739</v>
      </c>
    </row>
    <row r="8530" spans="1:3" hidden="1">
      <c r="A8530" s="129" t="s">
        <v>17035</v>
      </c>
      <c r="B8530" s="127" t="s">
        <v>17036</v>
      </c>
      <c r="C8530" s="20" t="s">
        <v>15739</v>
      </c>
    </row>
    <row r="8531" spans="1:3" hidden="1">
      <c r="A8531" s="129" t="s">
        <v>17037</v>
      </c>
      <c r="B8531" s="127" t="s">
        <v>17036</v>
      </c>
      <c r="C8531" s="20" t="s">
        <v>15739</v>
      </c>
    </row>
    <row r="8532" spans="1:3" hidden="1">
      <c r="A8532" s="129" t="s">
        <v>17038</v>
      </c>
      <c r="B8532" s="127" t="s">
        <v>3046</v>
      </c>
      <c r="C8532" s="20" t="s">
        <v>15739</v>
      </c>
    </row>
    <row r="8533" spans="1:3" hidden="1">
      <c r="A8533" s="129" t="s">
        <v>17039</v>
      </c>
      <c r="B8533" s="127" t="s">
        <v>17040</v>
      </c>
      <c r="C8533" s="20" t="s">
        <v>15739</v>
      </c>
    </row>
    <row r="8534" spans="1:3" hidden="1">
      <c r="A8534" s="129" t="s">
        <v>17041</v>
      </c>
      <c r="B8534" s="127" t="s">
        <v>17042</v>
      </c>
      <c r="C8534" s="20" t="s">
        <v>15739</v>
      </c>
    </row>
    <row r="8535" spans="1:3" hidden="1">
      <c r="A8535" s="129" t="s">
        <v>17043</v>
      </c>
      <c r="B8535" s="127" t="s">
        <v>17044</v>
      </c>
      <c r="C8535" s="20" t="s">
        <v>15739</v>
      </c>
    </row>
    <row r="8536" spans="1:3" hidden="1">
      <c r="A8536" s="129" t="s">
        <v>17045</v>
      </c>
      <c r="B8536" s="127" t="s">
        <v>17046</v>
      </c>
      <c r="C8536" s="20" t="s">
        <v>15739</v>
      </c>
    </row>
    <row r="8537" spans="1:3" hidden="1">
      <c r="A8537" s="129" t="s">
        <v>17047</v>
      </c>
      <c r="B8537" s="127" t="s">
        <v>16957</v>
      </c>
      <c r="C8537" s="20" t="s">
        <v>15739</v>
      </c>
    </row>
    <row r="8538" spans="1:3" hidden="1">
      <c r="A8538" s="129" t="s">
        <v>17048</v>
      </c>
      <c r="B8538" s="127" t="s">
        <v>17049</v>
      </c>
      <c r="C8538" s="20" t="s">
        <v>15739</v>
      </c>
    </row>
    <row r="8539" spans="1:3" hidden="1">
      <c r="A8539" s="129" t="s">
        <v>17050</v>
      </c>
      <c r="B8539" s="127" t="s">
        <v>17051</v>
      </c>
      <c r="C8539" s="20" t="s">
        <v>15739</v>
      </c>
    </row>
    <row r="8540" spans="1:3" hidden="1">
      <c r="A8540" s="129" t="s">
        <v>17052</v>
      </c>
      <c r="B8540" s="127" t="s">
        <v>17053</v>
      </c>
      <c r="C8540" s="20" t="s">
        <v>15739</v>
      </c>
    </row>
    <row r="8541" spans="1:3" hidden="1">
      <c r="A8541" s="129" t="s">
        <v>17054</v>
      </c>
      <c r="B8541" s="127" t="s">
        <v>17055</v>
      </c>
      <c r="C8541" s="20" t="s">
        <v>15739</v>
      </c>
    </row>
    <row r="8542" spans="1:3" hidden="1">
      <c r="A8542" s="129" t="s">
        <v>17056</v>
      </c>
      <c r="B8542" s="127" t="s">
        <v>17057</v>
      </c>
      <c r="C8542" s="20" t="s">
        <v>15739</v>
      </c>
    </row>
    <row r="8543" spans="1:3" hidden="1">
      <c r="A8543" s="129" t="s">
        <v>17058</v>
      </c>
      <c r="B8543" s="127" t="s">
        <v>17059</v>
      </c>
      <c r="C8543" s="20" t="s">
        <v>15739</v>
      </c>
    </row>
    <row r="8544" spans="1:3" hidden="1">
      <c r="A8544" s="129" t="s">
        <v>17060</v>
      </c>
      <c r="B8544" s="127" t="s">
        <v>17061</v>
      </c>
      <c r="C8544" s="20" t="s">
        <v>15739</v>
      </c>
    </row>
    <row r="8545" spans="1:3" hidden="1">
      <c r="A8545" s="129" t="s">
        <v>17062</v>
      </c>
      <c r="B8545" s="127" t="s">
        <v>17063</v>
      </c>
      <c r="C8545" s="20" t="s">
        <v>15739</v>
      </c>
    </row>
    <row r="8546" spans="1:3" hidden="1">
      <c r="A8546" s="129" t="s">
        <v>17064</v>
      </c>
      <c r="B8546" s="127" t="s">
        <v>420</v>
      </c>
      <c r="C8546" s="20" t="s">
        <v>15739</v>
      </c>
    </row>
    <row r="8547" spans="1:3" hidden="1">
      <c r="A8547" s="129" t="s">
        <v>17065</v>
      </c>
      <c r="B8547" s="127" t="s">
        <v>17066</v>
      </c>
      <c r="C8547" s="20" t="s">
        <v>15739</v>
      </c>
    </row>
    <row r="8548" spans="1:3" hidden="1">
      <c r="A8548" s="129" t="s">
        <v>17067</v>
      </c>
      <c r="B8548" s="127" t="s">
        <v>17068</v>
      </c>
      <c r="C8548" s="20" t="s">
        <v>15739</v>
      </c>
    </row>
    <row r="8549" spans="1:3" hidden="1">
      <c r="A8549" s="129" t="s">
        <v>17069</v>
      </c>
      <c r="B8549" s="127" t="s">
        <v>17070</v>
      </c>
      <c r="C8549" s="20" t="s">
        <v>15739</v>
      </c>
    </row>
    <row r="8550" spans="1:3" hidden="1">
      <c r="A8550" s="129" t="s">
        <v>17071</v>
      </c>
      <c r="B8550" s="127" t="s">
        <v>3942</v>
      </c>
      <c r="C8550" s="20" t="s">
        <v>15739</v>
      </c>
    </row>
    <row r="8551" spans="1:3" hidden="1">
      <c r="A8551" s="129" t="s">
        <v>17072</v>
      </c>
      <c r="B8551" s="127" t="s">
        <v>17073</v>
      </c>
      <c r="C8551" s="20" t="s">
        <v>15739</v>
      </c>
    </row>
    <row r="8552" spans="1:3" hidden="1">
      <c r="A8552" s="129" t="s">
        <v>17074</v>
      </c>
      <c r="B8552" s="127" t="s">
        <v>17075</v>
      </c>
      <c r="C8552" s="20" t="s">
        <v>15739</v>
      </c>
    </row>
    <row r="8553" spans="1:3" hidden="1">
      <c r="A8553" s="129" t="s">
        <v>17076</v>
      </c>
      <c r="B8553" s="127" t="s">
        <v>17077</v>
      </c>
      <c r="C8553" s="20" t="s">
        <v>15739</v>
      </c>
    </row>
    <row r="8554" spans="1:3" hidden="1">
      <c r="A8554" s="129" t="s">
        <v>17078</v>
      </c>
      <c r="B8554" s="127" t="s">
        <v>17079</v>
      </c>
      <c r="C8554" s="20" t="s">
        <v>15739</v>
      </c>
    </row>
    <row r="8555" spans="1:3" hidden="1">
      <c r="A8555" s="129" t="s">
        <v>17080</v>
      </c>
      <c r="B8555" s="127" t="s">
        <v>17081</v>
      </c>
      <c r="C8555" s="20" t="s">
        <v>15739</v>
      </c>
    </row>
    <row r="8556" spans="1:3" hidden="1">
      <c r="A8556" s="129" t="s">
        <v>17082</v>
      </c>
      <c r="B8556" s="127" t="s">
        <v>17083</v>
      </c>
      <c r="C8556" s="20" t="s">
        <v>15739</v>
      </c>
    </row>
    <row r="8557" spans="1:3" hidden="1">
      <c r="A8557" s="129" t="s">
        <v>17084</v>
      </c>
      <c r="B8557" s="127" t="s">
        <v>17085</v>
      </c>
      <c r="C8557" s="20" t="s">
        <v>15739</v>
      </c>
    </row>
    <row r="8558" spans="1:3" hidden="1">
      <c r="A8558" s="129" t="s">
        <v>17086</v>
      </c>
      <c r="B8558" s="127" t="s">
        <v>17087</v>
      </c>
      <c r="C8558" s="20" t="s">
        <v>15739</v>
      </c>
    </row>
    <row r="8559" spans="1:3" hidden="1">
      <c r="A8559" s="129" t="s">
        <v>17088</v>
      </c>
      <c r="B8559" s="127" t="s">
        <v>17089</v>
      </c>
      <c r="C8559" s="20" t="s">
        <v>15739</v>
      </c>
    </row>
    <row r="8560" spans="1:3" hidden="1">
      <c r="A8560" s="129" t="s">
        <v>17090</v>
      </c>
      <c r="B8560" s="127" t="s">
        <v>17091</v>
      </c>
      <c r="C8560" s="20" t="s">
        <v>15739</v>
      </c>
    </row>
    <row r="8561" spans="1:3" hidden="1">
      <c r="A8561" s="129" t="s">
        <v>17092</v>
      </c>
      <c r="B8561" s="127" t="s">
        <v>9139</v>
      </c>
      <c r="C8561" s="20" t="s">
        <v>15739</v>
      </c>
    </row>
    <row r="8562" spans="1:3" hidden="1">
      <c r="A8562" s="129" t="s">
        <v>17093</v>
      </c>
      <c r="B8562" s="127" t="s">
        <v>17094</v>
      </c>
      <c r="C8562" s="20" t="s">
        <v>15739</v>
      </c>
    </row>
    <row r="8563" spans="1:3" hidden="1">
      <c r="A8563" s="129" t="s">
        <v>17095</v>
      </c>
      <c r="B8563" s="127" t="s">
        <v>17096</v>
      </c>
      <c r="C8563" s="20" t="s">
        <v>15739</v>
      </c>
    </row>
    <row r="8564" spans="1:3" hidden="1">
      <c r="A8564" s="129" t="s">
        <v>17097</v>
      </c>
      <c r="B8564" s="127" t="s">
        <v>17098</v>
      </c>
      <c r="C8564" s="20" t="s">
        <v>15739</v>
      </c>
    </row>
    <row r="8565" spans="1:3" hidden="1">
      <c r="A8565" s="129" t="s">
        <v>17099</v>
      </c>
      <c r="B8565" s="127" t="s">
        <v>17100</v>
      </c>
      <c r="C8565" s="20" t="s">
        <v>15739</v>
      </c>
    </row>
    <row r="8566" spans="1:3" hidden="1">
      <c r="A8566" s="129" t="s">
        <v>17101</v>
      </c>
      <c r="B8566" s="127" t="s">
        <v>17102</v>
      </c>
      <c r="C8566" s="20" t="s">
        <v>15739</v>
      </c>
    </row>
    <row r="8567" spans="1:3" hidden="1">
      <c r="A8567" s="129" t="s">
        <v>17103</v>
      </c>
      <c r="B8567" s="127" t="s">
        <v>17104</v>
      </c>
      <c r="C8567" s="20" t="s">
        <v>15739</v>
      </c>
    </row>
    <row r="8568" spans="1:3" hidden="1">
      <c r="A8568" s="129" t="s">
        <v>17105</v>
      </c>
      <c r="B8568" s="127" t="s">
        <v>14495</v>
      </c>
      <c r="C8568" s="20" t="s">
        <v>15739</v>
      </c>
    </row>
    <row r="8569" spans="1:3" hidden="1">
      <c r="A8569" s="129" t="s">
        <v>17106</v>
      </c>
      <c r="B8569" s="127" t="s">
        <v>17107</v>
      </c>
      <c r="C8569" s="20" t="s">
        <v>15739</v>
      </c>
    </row>
    <row r="8570" spans="1:3" hidden="1">
      <c r="A8570" s="129" t="s">
        <v>17108</v>
      </c>
      <c r="B8570" s="127" t="s">
        <v>17109</v>
      </c>
      <c r="C8570" s="20" t="s">
        <v>15739</v>
      </c>
    </row>
    <row r="8571" spans="1:3" hidden="1">
      <c r="A8571" s="129" t="s">
        <v>17110</v>
      </c>
      <c r="B8571" s="127" t="s">
        <v>17111</v>
      </c>
      <c r="C8571" s="20" t="s">
        <v>15739</v>
      </c>
    </row>
    <row r="8572" spans="1:3" hidden="1">
      <c r="A8572" s="129" t="s">
        <v>17112</v>
      </c>
      <c r="B8572" s="127" t="s">
        <v>17113</v>
      </c>
      <c r="C8572" s="20" t="s">
        <v>15739</v>
      </c>
    </row>
    <row r="8573" spans="1:3" hidden="1">
      <c r="A8573" s="129" t="s">
        <v>17114</v>
      </c>
      <c r="B8573" s="127" t="s">
        <v>3942</v>
      </c>
      <c r="C8573" s="20" t="s">
        <v>15739</v>
      </c>
    </row>
    <row r="8574" spans="1:3" hidden="1">
      <c r="A8574" s="129" t="s">
        <v>17115</v>
      </c>
      <c r="B8574" s="127" t="s">
        <v>17116</v>
      </c>
      <c r="C8574" s="20" t="s">
        <v>15739</v>
      </c>
    </row>
    <row r="8575" spans="1:3" hidden="1">
      <c r="A8575" s="129" t="s">
        <v>17117</v>
      </c>
      <c r="B8575" s="127" t="s">
        <v>17118</v>
      </c>
      <c r="C8575" s="20" t="s">
        <v>15739</v>
      </c>
    </row>
    <row r="8576" spans="1:3" hidden="1">
      <c r="A8576" s="129" t="s">
        <v>17119</v>
      </c>
      <c r="B8576" s="127" t="s">
        <v>1477</v>
      </c>
      <c r="C8576" s="20" t="s">
        <v>15739</v>
      </c>
    </row>
    <row r="8577" spans="1:3" hidden="1">
      <c r="A8577" s="129" t="s">
        <v>17120</v>
      </c>
      <c r="B8577" s="127" t="s">
        <v>17121</v>
      </c>
      <c r="C8577" s="20" t="s">
        <v>15739</v>
      </c>
    </row>
    <row r="8578" spans="1:3" hidden="1">
      <c r="A8578" s="129" t="s">
        <v>17122</v>
      </c>
      <c r="B8578" s="127" t="s">
        <v>17123</v>
      </c>
      <c r="C8578" s="20" t="s">
        <v>15739</v>
      </c>
    </row>
    <row r="8579" spans="1:3" hidden="1">
      <c r="A8579" s="129" t="s">
        <v>17124</v>
      </c>
      <c r="B8579" s="127" t="s">
        <v>17125</v>
      </c>
      <c r="C8579" s="20" t="s">
        <v>15739</v>
      </c>
    </row>
    <row r="8580" spans="1:3" hidden="1">
      <c r="A8580" s="129" t="s">
        <v>17126</v>
      </c>
      <c r="B8580" s="127" t="s">
        <v>17127</v>
      </c>
      <c r="C8580" s="20" t="s">
        <v>15739</v>
      </c>
    </row>
    <row r="8581" spans="1:3" hidden="1">
      <c r="A8581" s="129" t="s">
        <v>17128</v>
      </c>
      <c r="B8581" s="127" t="s">
        <v>17129</v>
      </c>
      <c r="C8581" s="20" t="s">
        <v>15739</v>
      </c>
    </row>
    <row r="8582" spans="1:3" hidden="1">
      <c r="A8582" s="129" t="s">
        <v>17130</v>
      </c>
      <c r="B8582" s="127" t="s">
        <v>17131</v>
      </c>
      <c r="C8582" s="20" t="s">
        <v>15739</v>
      </c>
    </row>
    <row r="8583" spans="1:3" hidden="1">
      <c r="A8583" s="129" t="s">
        <v>17132</v>
      </c>
      <c r="B8583" s="127" t="s">
        <v>17133</v>
      </c>
      <c r="C8583" s="20" t="s">
        <v>15739</v>
      </c>
    </row>
    <row r="8584" spans="1:3" hidden="1">
      <c r="A8584" s="129" t="s">
        <v>17134</v>
      </c>
      <c r="B8584" s="127" t="s">
        <v>17135</v>
      </c>
      <c r="C8584" s="20" t="s">
        <v>15739</v>
      </c>
    </row>
    <row r="8585" spans="1:3" hidden="1">
      <c r="A8585" s="129" t="s">
        <v>17136</v>
      </c>
      <c r="B8585" s="127" t="s">
        <v>17137</v>
      </c>
      <c r="C8585" s="20" t="s">
        <v>15739</v>
      </c>
    </row>
    <row r="8586" spans="1:3" hidden="1">
      <c r="A8586" s="129" t="s">
        <v>17138</v>
      </c>
      <c r="B8586" s="127" t="s">
        <v>17139</v>
      </c>
      <c r="C8586" s="20" t="s">
        <v>15739</v>
      </c>
    </row>
    <row r="8587" spans="1:3" hidden="1">
      <c r="A8587" s="129" t="s">
        <v>17140</v>
      </c>
      <c r="B8587" s="127" t="s">
        <v>17141</v>
      </c>
      <c r="C8587" s="20" t="s">
        <v>15739</v>
      </c>
    </row>
    <row r="8588" spans="1:3" hidden="1">
      <c r="A8588" s="129" t="s">
        <v>17142</v>
      </c>
      <c r="B8588" s="127" t="s">
        <v>17143</v>
      </c>
      <c r="C8588" s="20" t="s">
        <v>15739</v>
      </c>
    </row>
    <row r="8589" spans="1:3" hidden="1">
      <c r="A8589" s="129" t="s">
        <v>17144</v>
      </c>
      <c r="B8589" s="127" t="s">
        <v>17145</v>
      </c>
      <c r="C8589" s="20" t="s">
        <v>15739</v>
      </c>
    </row>
    <row r="8590" spans="1:3" hidden="1">
      <c r="A8590" s="129" t="s">
        <v>17146</v>
      </c>
      <c r="B8590" s="127" t="s">
        <v>17147</v>
      </c>
      <c r="C8590" s="20" t="s">
        <v>15739</v>
      </c>
    </row>
    <row r="8591" spans="1:3" hidden="1">
      <c r="A8591" s="129" t="s">
        <v>17148</v>
      </c>
      <c r="B8591" s="127" t="s">
        <v>17149</v>
      </c>
      <c r="C8591" s="20" t="s">
        <v>15739</v>
      </c>
    </row>
    <row r="8592" spans="1:3" hidden="1">
      <c r="A8592" s="129" t="s">
        <v>17150</v>
      </c>
      <c r="B8592" s="127" t="s">
        <v>17151</v>
      </c>
      <c r="C8592" s="20" t="s">
        <v>15739</v>
      </c>
    </row>
    <row r="8593" spans="1:3" hidden="1">
      <c r="A8593" s="129" t="s">
        <v>17152</v>
      </c>
      <c r="B8593" s="127" t="s">
        <v>17153</v>
      </c>
      <c r="C8593" s="20" t="s">
        <v>15739</v>
      </c>
    </row>
    <row r="8594" spans="1:3" hidden="1">
      <c r="A8594" s="129" t="s">
        <v>17154</v>
      </c>
      <c r="B8594" s="127" t="s">
        <v>17155</v>
      </c>
      <c r="C8594" s="20" t="s">
        <v>15739</v>
      </c>
    </row>
    <row r="8595" spans="1:3" hidden="1">
      <c r="A8595" s="129" t="s">
        <v>17156</v>
      </c>
      <c r="B8595" s="127" t="s">
        <v>17157</v>
      </c>
      <c r="C8595" s="20" t="s">
        <v>15739</v>
      </c>
    </row>
    <row r="8596" spans="1:3" hidden="1">
      <c r="A8596" s="129" t="s">
        <v>17158</v>
      </c>
      <c r="B8596" s="127" t="s">
        <v>17159</v>
      </c>
      <c r="C8596" s="20" t="s">
        <v>15739</v>
      </c>
    </row>
    <row r="8597" spans="1:3" hidden="1">
      <c r="A8597" s="129" t="s">
        <v>17160</v>
      </c>
      <c r="B8597" s="127" t="s">
        <v>17161</v>
      </c>
      <c r="C8597" s="20" t="s">
        <v>15739</v>
      </c>
    </row>
    <row r="8598" spans="1:3" hidden="1">
      <c r="A8598" s="129" t="s">
        <v>17162</v>
      </c>
      <c r="B8598" s="127" t="s">
        <v>17163</v>
      </c>
      <c r="C8598" s="20" t="s">
        <v>15739</v>
      </c>
    </row>
    <row r="8599" spans="1:3" hidden="1">
      <c r="A8599" s="129" t="s">
        <v>17164</v>
      </c>
      <c r="B8599" s="127" t="s">
        <v>17165</v>
      </c>
      <c r="C8599" s="20" t="s">
        <v>15739</v>
      </c>
    </row>
    <row r="8600" spans="1:3" hidden="1">
      <c r="A8600" s="129" t="s">
        <v>17166</v>
      </c>
      <c r="B8600" s="127" t="s">
        <v>17167</v>
      </c>
      <c r="C8600" s="20" t="s">
        <v>15739</v>
      </c>
    </row>
    <row r="8601" spans="1:3" hidden="1">
      <c r="A8601" s="129" t="s">
        <v>17168</v>
      </c>
      <c r="B8601" s="127" t="s">
        <v>17169</v>
      </c>
      <c r="C8601" s="20" t="s">
        <v>15739</v>
      </c>
    </row>
    <row r="8602" spans="1:3" hidden="1">
      <c r="A8602" s="129" t="s">
        <v>17170</v>
      </c>
      <c r="B8602" s="127" t="s">
        <v>17171</v>
      </c>
      <c r="C8602" s="20" t="s">
        <v>15739</v>
      </c>
    </row>
    <row r="8603" spans="1:3" hidden="1">
      <c r="A8603" s="129" t="s">
        <v>17172</v>
      </c>
      <c r="B8603" s="127" t="s">
        <v>420</v>
      </c>
      <c r="C8603" s="20" t="s">
        <v>15739</v>
      </c>
    </row>
    <row r="8604" spans="1:3" hidden="1">
      <c r="A8604" s="129" t="s">
        <v>17173</v>
      </c>
      <c r="B8604" s="127" t="s">
        <v>17174</v>
      </c>
      <c r="C8604" s="20" t="s">
        <v>15739</v>
      </c>
    </row>
    <row r="8605" spans="1:3" hidden="1">
      <c r="A8605" s="129" t="s">
        <v>17175</v>
      </c>
      <c r="B8605" s="127" t="s">
        <v>17176</v>
      </c>
      <c r="C8605" s="20" t="s">
        <v>15739</v>
      </c>
    </row>
    <row r="8606" spans="1:3" hidden="1">
      <c r="A8606" s="129" t="s">
        <v>17177</v>
      </c>
      <c r="B8606" s="127" t="s">
        <v>17178</v>
      </c>
      <c r="C8606" s="20" t="s">
        <v>15739</v>
      </c>
    </row>
    <row r="8607" spans="1:3" hidden="1">
      <c r="A8607" s="129" t="s">
        <v>17179</v>
      </c>
      <c r="B8607" s="127" t="s">
        <v>17180</v>
      </c>
      <c r="C8607" s="20" t="s">
        <v>15739</v>
      </c>
    </row>
    <row r="8608" spans="1:3" hidden="1">
      <c r="A8608" s="129" t="s">
        <v>17181</v>
      </c>
      <c r="B8608" s="127" t="s">
        <v>17182</v>
      </c>
      <c r="C8608" s="20" t="s">
        <v>15739</v>
      </c>
    </row>
    <row r="8609" spans="1:3" hidden="1">
      <c r="A8609" s="129" t="s">
        <v>17183</v>
      </c>
      <c r="B8609" s="127" t="s">
        <v>8</v>
      </c>
      <c r="C8609" s="20" t="s">
        <v>15739</v>
      </c>
    </row>
    <row r="8610" spans="1:3" hidden="1">
      <c r="A8610" s="129" t="s">
        <v>17184</v>
      </c>
      <c r="B8610" s="127" t="s">
        <v>17185</v>
      </c>
      <c r="C8610" s="20" t="s">
        <v>15739</v>
      </c>
    </row>
    <row r="8611" spans="1:3" hidden="1">
      <c r="A8611" s="129" t="s">
        <v>17186</v>
      </c>
      <c r="B8611" s="127" t="s">
        <v>17187</v>
      </c>
      <c r="C8611" s="20" t="s">
        <v>15739</v>
      </c>
    </row>
    <row r="8612" spans="1:3" hidden="1">
      <c r="A8612" s="129" t="s">
        <v>17188</v>
      </c>
      <c r="B8612" s="127" t="s">
        <v>17189</v>
      </c>
      <c r="C8612" s="20" t="s">
        <v>15739</v>
      </c>
    </row>
    <row r="8613" spans="1:3" hidden="1">
      <c r="A8613" s="129" t="s">
        <v>17190</v>
      </c>
      <c r="B8613" s="127" t="s">
        <v>17191</v>
      </c>
      <c r="C8613" s="20" t="s">
        <v>15739</v>
      </c>
    </row>
    <row r="8614" spans="1:3" hidden="1">
      <c r="A8614" s="129" t="s">
        <v>17192</v>
      </c>
      <c r="B8614" s="127" t="s">
        <v>17193</v>
      </c>
      <c r="C8614" s="20" t="s">
        <v>15739</v>
      </c>
    </row>
    <row r="8615" spans="1:3" hidden="1">
      <c r="A8615" s="129" t="s">
        <v>17194</v>
      </c>
      <c r="B8615" s="127" t="s">
        <v>17195</v>
      </c>
      <c r="C8615" s="20" t="s">
        <v>15739</v>
      </c>
    </row>
    <row r="8616" spans="1:3" hidden="1">
      <c r="A8616" s="129" t="s">
        <v>17196</v>
      </c>
      <c r="B8616" s="127" t="s">
        <v>17197</v>
      </c>
      <c r="C8616" s="20" t="s">
        <v>15739</v>
      </c>
    </row>
    <row r="8617" spans="1:3" hidden="1">
      <c r="A8617" s="129" t="s">
        <v>17198</v>
      </c>
      <c r="B8617" s="127" t="s">
        <v>17199</v>
      </c>
      <c r="C8617" s="20" t="s">
        <v>15739</v>
      </c>
    </row>
    <row r="8618" spans="1:3" hidden="1">
      <c r="A8618" s="129" t="s">
        <v>17200</v>
      </c>
      <c r="B8618" s="127" t="s">
        <v>17201</v>
      </c>
      <c r="C8618" s="20" t="s">
        <v>15739</v>
      </c>
    </row>
    <row r="8619" spans="1:3" hidden="1">
      <c r="A8619" s="129" t="s">
        <v>17202</v>
      </c>
      <c r="B8619" s="127" t="s">
        <v>17203</v>
      </c>
      <c r="C8619" s="20" t="s">
        <v>15739</v>
      </c>
    </row>
    <row r="8620" spans="1:3" hidden="1">
      <c r="A8620" s="129" t="s">
        <v>17204</v>
      </c>
      <c r="B8620" s="127" t="s">
        <v>17205</v>
      </c>
      <c r="C8620" s="20" t="s">
        <v>15739</v>
      </c>
    </row>
    <row r="8621" spans="1:3" hidden="1">
      <c r="A8621" s="129" t="s">
        <v>17206</v>
      </c>
      <c r="B8621" s="127" t="s">
        <v>17207</v>
      </c>
      <c r="C8621" s="20" t="s">
        <v>15739</v>
      </c>
    </row>
    <row r="8622" spans="1:3" hidden="1">
      <c r="A8622" s="129" t="s">
        <v>17208</v>
      </c>
      <c r="B8622" s="127" t="s">
        <v>17209</v>
      </c>
      <c r="C8622" s="20" t="s">
        <v>15739</v>
      </c>
    </row>
    <row r="8623" spans="1:3" hidden="1">
      <c r="A8623" s="129" t="s">
        <v>17210</v>
      </c>
      <c r="B8623" s="127" t="s">
        <v>17211</v>
      </c>
      <c r="C8623" s="20" t="s">
        <v>15739</v>
      </c>
    </row>
    <row r="8624" spans="1:3" hidden="1">
      <c r="A8624" s="129" t="s">
        <v>17212</v>
      </c>
      <c r="B8624" s="127" t="s">
        <v>17213</v>
      </c>
      <c r="C8624" s="20" t="s">
        <v>15739</v>
      </c>
    </row>
    <row r="8625" spans="1:3" hidden="1">
      <c r="A8625" s="129" t="s">
        <v>17214</v>
      </c>
      <c r="B8625" s="127" t="s">
        <v>17215</v>
      </c>
      <c r="C8625" s="20" t="s">
        <v>15739</v>
      </c>
    </row>
    <row r="8626" spans="1:3" hidden="1">
      <c r="A8626" s="129" t="s">
        <v>17216</v>
      </c>
      <c r="B8626" s="127" t="s">
        <v>17217</v>
      </c>
      <c r="C8626" s="20" t="s">
        <v>15739</v>
      </c>
    </row>
    <row r="8627" spans="1:3" hidden="1">
      <c r="A8627" s="129" t="s">
        <v>17218</v>
      </c>
      <c r="B8627" s="127" t="s">
        <v>17219</v>
      </c>
      <c r="C8627" s="20" t="s">
        <v>15739</v>
      </c>
    </row>
    <row r="8628" spans="1:3" hidden="1">
      <c r="A8628" s="129" t="s">
        <v>17220</v>
      </c>
      <c r="B8628" s="127" t="s">
        <v>17221</v>
      </c>
      <c r="C8628" s="20" t="s">
        <v>15739</v>
      </c>
    </row>
    <row r="8629" spans="1:3" hidden="1">
      <c r="A8629" s="132" t="s">
        <v>17222</v>
      </c>
      <c r="B8629" s="130" t="s">
        <v>17223</v>
      </c>
      <c r="C8629" s="20" t="s">
        <v>17224</v>
      </c>
    </row>
    <row r="8630" spans="1:3" hidden="1">
      <c r="A8630" s="38" t="s">
        <v>17225</v>
      </c>
      <c r="B8630" s="131" t="s">
        <v>17226</v>
      </c>
      <c r="C8630" s="20" t="s">
        <v>17224</v>
      </c>
    </row>
    <row r="8631" spans="1:3" hidden="1">
      <c r="A8631" s="38" t="s">
        <v>17227</v>
      </c>
      <c r="B8631" s="131" t="s">
        <v>17228</v>
      </c>
      <c r="C8631" s="20" t="s">
        <v>17224</v>
      </c>
    </row>
    <row r="8632" spans="1:3" hidden="1">
      <c r="A8632" s="38" t="s">
        <v>17229</v>
      </c>
      <c r="B8632" s="131" t="s">
        <v>13751</v>
      </c>
      <c r="C8632" s="20" t="s">
        <v>17224</v>
      </c>
    </row>
    <row r="8633" spans="1:3" hidden="1">
      <c r="A8633" s="38" t="s">
        <v>17230</v>
      </c>
      <c r="B8633" s="131" t="s">
        <v>17231</v>
      </c>
      <c r="C8633" s="20" t="s">
        <v>17224</v>
      </c>
    </row>
    <row r="8634" spans="1:3" hidden="1">
      <c r="A8634" s="38" t="s">
        <v>17232</v>
      </c>
      <c r="B8634" s="131" t="s">
        <v>17233</v>
      </c>
      <c r="C8634" s="20" t="s">
        <v>17224</v>
      </c>
    </row>
    <row r="8635" spans="1:3" hidden="1">
      <c r="A8635" s="38" t="s">
        <v>17234</v>
      </c>
      <c r="B8635" s="131" t="s">
        <v>17235</v>
      </c>
      <c r="C8635" s="20" t="s">
        <v>17224</v>
      </c>
    </row>
    <row r="8636" spans="1:3" hidden="1">
      <c r="A8636" s="132" t="s">
        <v>17236</v>
      </c>
      <c r="B8636" s="130" t="s">
        <v>17237</v>
      </c>
      <c r="C8636" s="20" t="s">
        <v>17224</v>
      </c>
    </row>
    <row r="8637" spans="1:3" hidden="1">
      <c r="A8637" s="132" t="s">
        <v>17238</v>
      </c>
      <c r="B8637" s="130" t="s">
        <v>17239</v>
      </c>
      <c r="C8637" s="20" t="s">
        <v>17224</v>
      </c>
    </row>
    <row r="8638" spans="1:3" hidden="1">
      <c r="A8638" s="132" t="s">
        <v>17240</v>
      </c>
      <c r="B8638" s="130" t="s">
        <v>17241</v>
      </c>
      <c r="C8638" s="20" t="s">
        <v>17224</v>
      </c>
    </row>
    <row r="8639" spans="1:3" hidden="1">
      <c r="A8639" s="132" t="s">
        <v>17242</v>
      </c>
      <c r="B8639" s="130" t="s">
        <v>17243</v>
      </c>
      <c r="C8639" s="20" t="s">
        <v>17224</v>
      </c>
    </row>
    <row r="8640" spans="1:3" hidden="1">
      <c r="A8640" s="132" t="s">
        <v>17244</v>
      </c>
      <c r="B8640" s="130" t="s">
        <v>17245</v>
      </c>
      <c r="C8640" s="20" t="s">
        <v>17224</v>
      </c>
    </row>
    <row r="8641" spans="1:3" hidden="1">
      <c r="A8641" s="132" t="s">
        <v>17246</v>
      </c>
      <c r="B8641" s="130" t="s">
        <v>17247</v>
      </c>
      <c r="C8641" s="20" t="s">
        <v>17224</v>
      </c>
    </row>
    <row r="8642" spans="1:3" hidden="1">
      <c r="A8642" s="132" t="s">
        <v>17248</v>
      </c>
      <c r="B8642" s="130" t="s">
        <v>17249</v>
      </c>
      <c r="C8642" s="20" t="s">
        <v>17224</v>
      </c>
    </row>
    <row r="8643" spans="1:3" hidden="1">
      <c r="A8643" s="132" t="s">
        <v>17250</v>
      </c>
      <c r="B8643" s="130" t="s">
        <v>17251</v>
      </c>
      <c r="C8643" s="20" t="s">
        <v>17224</v>
      </c>
    </row>
    <row r="8644" spans="1:3" hidden="1">
      <c r="A8644" s="132" t="s">
        <v>17252</v>
      </c>
      <c r="B8644" s="130" t="s">
        <v>17253</v>
      </c>
      <c r="C8644" s="20" t="s">
        <v>17224</v>
      </c>
    </row>
    <row r="8645" spans="1:3" hidden="1">
      <c r="A8645" s="132" t="s">
        <v>17254</v>
      </c>
      <c r="B8645" s="130" t="s">
        <v>17255</v>
      </c>
      <c r="C8645" s="20" t="s">
        <v>17224</v>
      </c>
    </row>
    <row r="8646" spans="1:3" hidden="1">
      <c r="A8646" s="132" t="s">
        <v>17256</v>
      </c>
      <c r="B8646" s="130" t="s">
        <v>17257</v>
      </c>
      <c r="C8646" s="20" t="s">
        <v>17224</v>
      </c>
    </row>
    <row r="8647" spans="1:3" hidden="1">
      <c r="A8647" s="132" t="s">
        <v>17258</v>
      </c>
      <c r="B8647" s="130" t="s">
        <v>17259</v>
      </c>
      <c r="C8647" s="20" t="s">
        <v>17224</v>
      </c>
    </row>
    <row r="8648" spans="1:3" hidden="1">
      <c r="A8648" s="132" t="s">
        <v>17260</v>
      </c>
      <c r="B8648" s="130" t="s">
        <v>17261</v>
      </c>
      <c r="C8648" s="20" t="s">
        <v>17224</v>
      </c>
    </row>
    <row r="8649" spans="1:3" hidden="1">
      <c r="A8649" s="132" t="s">
        <v>17262</v>
      </c>
      <c r="B8649" s="130" t="s">
        <v>17263</v>
      </c>
      <c r="C8649" s="20" t="s">
        <v>17224</v>
      </c>
    </row>
    <row r="8650" spans="1:3" hidden="1">
      <c r="A8650" s="132" t="s">
        <v>17264</v>
      </c>
      <c r="B8650" s="130" t="s">
        <v>17265</v>
      </c>
      <c r="C8650" s="20" t="s">
        <v>17224</v>
      </c>
    </row>
    <row r="8651" spans="1:3" hidden="1">
      <c r="A8651" s="132" t="s">
        <v>17266</v>
      </c>
      <c r="B8651" s="130" t="s">
        <v>17267</v>
      </c>
      <c r="C8651" s="20" t="s">
        <v>17224</v>
      </c>
    </row>
    <row r="8652" spans="1:3" hidden="1">
      <c r="A8652" s="132" t="s">
        <v>17268</v>
      </c>
      <c r="B8652" s="130" t="s">
        <v>17269</v>
      </c>
      <c r="C8652" s="20" t="s">
        <v>17224</v>
      </c>
    </row>
    <row r="8653" spans="1:3" hidden="1">
      <c r="A8653" s="132" t="s">
        <v>17270</v>
      </c>
      <c r="B8653" s="130" t="s">
        <v>17271</v>
      </c>
      <c r="C8653" s="20" t="s">
        <v>17224</v>
      </c>
    </row>
    <row r="8654" spans="1:3" hidden="1">
      <c r="A8654" s="132" t="s">
        <v>17272</v>
      </c>
      <c r="B8654" s="130" t="s">
        <v>17273</v>
      </c>
      <c r="C8654" s="20" t="s">
        <v>17224</v>
      </c>
    </row>
    <row r="8655" spans="1:3" hidden="1">
      <c r="A8655" s="132" t="s">
        <v>17274</v>
      </c>
      <c r="B8655" s="130" t="s">
        <v>17275</v>
      </c>
      <c r="C8655" s="20" t="s">
        <v>17224</v>
      </c>
    </row>
    <row r="8656" spans="1:3" hidden="1">
      <c r="A8656" s="132" t="s">
        <v>17276</v>
      </c>
      <c r="B8656" s="130" t="s">
        <v>17277</v>
      </c>
      <c r="C8656" s="20" t="s">
        <v>17224</v>
      </c>
    </row>
    <row r="8657" spans="1:3" hidden="1">
      <c r="A8657" s="132" t="s">
        <v>17278</v>
      </c>
      <c r="B8657" s="130" t="s">
        <v>17279</v>
      </c>
      <c r="C8657" s="20" t="s">
        <v>17224</v>
      </c>
    </row>
    <row r="8658" spans="1:3" hidden="1">
      <c r="A8658" s="132" t="s">
        <v>17280</v>
      </c>
      <c r="B8658" s="130" t="s">
        <v>17281</v>
      </c>
      <c r="C8658" s="20" t="s">
        <v>17224</v>
      </c>
    </row>
    <row r="8659" spans="1:3" hidden="1">
      <c r="A8659" s="132" t="s">
        <v>17282</v>
      </c>
      <c r="B8659" s="130" t="s">
        <v>17283</v>
      </c>
      <c r="C8659" s="20" t="s">
        <v>17224</v>
      </c>
    </row>
    <row r="8660" spans="1:3" hidden="1">
      <c r="A8660" s="132" t="s">
        <v>17284</v>
      </c>
      <c r="B8660" s="130" t="s">
        <v>17285</v>
      </c>
      <c r="C8660" s="20" t="s">
        <v>17224</v>
      </c>
    </row>
    <row r="8661" spans="1:3" hidden="1">
      <c r="A8661" s="132" t="s">
        <v>17286</v>
      </c>
      <c r="B8661" s="130" t="s">
        <v>17287</v>
      </c>
      <c r="C8661" s="20" t="s">
        <v>17224</v>
      </c>
    </row>
    <row r="8662" spans="1:3" hidden="1">
      <c r="A8662" s="132" t="s">
        <v>17288</v>
      </c>
      <c r="B8662" s="130" t="s">
        <v>17289</v>
      </c>
      <c r="C8662" s="20" t="s">
        <v>17224</v>
      </c>
    </row>
    <row r="8663" spans="1:3" hidden="1">
      <c r="A8663" s="132" t="s">
        <v>17290</v>
      </c>
      <c r="B8663" s="130" t="s">
        <v>17291</v>
      </c>
      <c r="C8663" s="20" t="s">
        <v>17224</v>
      </c>
    </row>
    <row r="8664" spans="1:3" hidden="1">
      <c r="A8664" s="132" t="s">
        <v>17292</v>
      </c>
      <c r="B8664" s="130" t="s">
        <v>17293</v>
      </c>
      <c r="C8664" s="20" t="s">
        <v>17224</v>
      </c>
    </row>
    <row r="8665" spans="1:3" hidden="1">
      <c r="A8665" s="132" t="s">
        <v>17294</v>
      </c>
      <c r="B8665" s="130" t="s">
        <v>17295</v>
      </c>
      <c r="C8665" s="20" t="s">
        <v>17224</v>
      </c>
    </row>
    <row r="8666" spans="1:3" hidden="1">
      <c r="A8666" s="132" t="s">
        <v>17296</v>
      </c>
      <c r="B8666" s="130" t="s">
        <v>17297</v>
      </c>
      <c r="C8666" s="20" t="s">
        <v>17224</v>
      </c>
    </row>
    <row r="8667" spans="1:3" hidden="1">
      <c r="A8667" s="132" t="s">
        <v>17298</v>
      </c>
      <c r="B8667" s="130" t="s">
        <v>17299</v>
      </c>
      <c r="C8667" s="20" t="s">
        <v>17224</v>
      </c>
    </row>
    <row r="8668" spans="1:3" hidden="1">
      <c r="A8668" s="132" t="s">
        <v>17300</v>
      </c>
      <c r="B8668" s="130" t="s">
        <v>17301</v>
      </c>
      <c r="C8668" s="20" t="s">
        <v>17224</v>
      </c>
    </row>
    <row r="8669" spans="1:3" hidden="1">
      <c r="A8669" s="132" t="s">
        <v>17302</v>
      </c>
      <c r="B8669" s="130" t="s">
        <v>17303</v>
      </c>
      <c r="C8669" s="20" t="s">
        <v>17224</v>
      </c>
    </row>
    <row r="8670" spans="1:3" hidden="1">
      <c r="A8670" s="132" t="s">
        <v>17304</v>
      </c>
      <c r="B8670" s="130" t="s">
        <v>17305</v>
      </c>
      <c r="C8670" s="20" t="s">
        <v>17224</v>
      </c>
    </row>
    <row r="8671" spans="1:3" hidden="1">
      <c r="A8671" s="132" t="s">
        <v>17306</v>
      </c>
      <c r="B8671" s="130" t="s">
        <v>17307</v>
      </c>
      <c r="C8671" s="20" t="s">
        <v>17224</v>
      </c>
    </row>
    <row r="8672" spans="1:3" hidden="1">
      <c r="A8672" s="132" t="s">
        <v>17308</v>
      </c>
      <c r="B8672" s="130" t="s">
        <v>17309</v>
      </c>
      <c r="C8672" s="20" t="s">
        <v>17224</v>
      </c>
    </row>
    <row r="8673" spans="1:3" hidden="1">
      <c r="A8673" s="132" t="s">
        <v>17310</v>
      </c>
      <c r="B8673" s="130" t="s">
        <v>17311</v>
      </c>
      <c r="C8673" s="20" t="s">
        <v>17224</v>
      </c>
    </row>
    <row r="8674" spans="1:3" hidden="1">
      <c r="A8674" s="132" t="s">
        <v>17312</v>
      </c>
      <c r="B8674" s="130" t="s">
        <v>17313</v>
      </c>
      <c r="C8674" s="20" t="s">
        <v>17224</v>
      </c>
    </row>
    <row r="8675" spans="1:3" hidden="1">
      <c r="A8675" s="132" t="s">
        <v>17314</v>
      </c>
      <c r="B8675" s="130" t="s">
        <v>17315</v>
      </c>
      <c r="C8675" s="20" t="s">
        <v>17224</v>
      </c>
    </row>
    <row r="8676" spans="1:3" hidden="1">
      <c r="A8676" s="132" t="s">
        <v>17316</v>
      </c>
      <c r="B8676" s="130" t="s">
        <v>17317</v>
      </c>
      <c r="C8676" s="20" t="s">
        <v>17224</v>
      </c>
    </row>
    <row r="8677" spans="1:3" hidden="1">
      <c r="A8677" s="132" t="s">
        <v>17318</v>
      </c>
      <c r="B8677" s="130" t="s">
        <v>17319</v>
      </c>
      <c r="C8677" s="20" t="s">
        <v>17224</v>
      </c>
    </row>
    <row r="8678" spans="1:3" hidden="1">
      <c r="A8678" s="132" t="s">
        <v>17320</v>
      </c>
      <c r="B8678" s="130" t="s">
        <v>17321</v>
      </c>
      <c r="C8678" s="20" t="s">
        <v>17224</v>
      </c>
    </row>
    <row r="8679" spans="1:3" hidden="1">
      <c r="A8679" s="132" t="s">
        <v>17322</v>
      </c>
      <c r="B8679" s="130" t="s">
        <v>17323</v>
      </c>
      <c r="C8679" s="20" t="s">
        <v>17224</v>
      </c>
    </row>
    <row r="8680" spans="1:3" hidden="1">
      <c r="A8680" s="132" t="s">
        <v>17324</v>
      </c>
      <c r="B8680" s="130" t="s">
        <v>17325</v>
      </c>
      <c r="C8680" s="20" t="s">
        <v>17224</v>
      </c>
    </row>
    <row r="8681" spans="1:3" hidden="1">
      <c r="A8681" s="132" t="s">
        <v>17326</v>
      </c>
      <c r="B8681" s="130" t="s">
        <v>17327</v>
      </c>
      <c r="C8681" s="20" t="s">
        <v>17224</v>
      </c>
    </row>
    <row r="8682" spans="1:3" hidden="1">
      <c r="A8682" s="132" t="s">
        <v>17328</v>
      </c>
      <c r="B8682" s="130" t="s">
        <v>17329</v>
      </c>
      <c r="C8682" s="20" t="s">
        <v>17224</v>
      </c>
    </row>
    <row r="8683" spans="1:3" hidden="1">
      <c r="A8683" s="132" t="s">
        <v>17330</v>
      </c>
      <c r="B8683" s="130" t="s">
        <v>17331</v>
      </c>
      <c r="C8683" s="20" t="s">
        <v>17224</v>
      </c>
    </row>
    <row r="8684" spans="1:3" hidden="1">
      <c r="A8684" s="132" t="s">
        <v>17332</v>
      </c>
      <c r="B8684" s="130" t="s">
        <v>17333</v>
      </c>
      <c r="C8684" s="20" t="s">
        <v>17224</v>
      </c>
    </row>
    <row r="8685" spans="1:3" hidden="1">
      <c r="A8685" s="132" t="s">
        <v>17334</v>
      </c>
      <c r="B8685" s="130" t="s">
        <v>17335</v>
      </c>
      <c r="C8685" s="20" t="s">
        <v>17224</v>
      </c>
    </row>
    <row r="8686" spans="1:3" hidden="1">
      <c r="A8686" s="132" t="s">
        <v>17336</v>
      </c>
      <c r="B8686" s="130" t="s">
        <v>17337</v>
      </c>
      <c r="C8686" s="20" t="s">
        <v>17224</v>
      </c>
    </row>
    <row r="8687" spans="1:3" hidden="1">
      <c r="A8687" s="132" t="s">
        <v>17338</v>
      </c>
      <c r="B8687" s="130" t="s">
        <v>17339</v>
      </c>
      <c r="C8687" s="20" t="s">
        <v>17224</v>
      </c>
    </row>
    <row r="8688" spans="1:3" hidden="1">
      <c r="A8688" s="132" t="s">
        <v>17340</v>
      </c>
      <c r="B8688" s="130" t="s">
        <v>17341</v>
      </c>
      <c r="C8688" s="20" t="s">
        <v>17224</v>
      </c>
    </row>
    <row r="8689" spans="1:3" hidden="1">
      <c r="A8689" s="132" t="s">
        <v>17342</v>
      </c>
      <c r="B8689" s="130" t="s">
        <v>17343</v>
      </c>
      <c r="C8689" s="20" t="s">
        <v>17224</v>
      </c>
    </row>
    <row r="8690" spans="1:3" hidden="1">
      <c r="A8690" s="132" t="s">
        <v>17344</v>
      </c>
      <c r="B8690" s="130" t="s">
        <v>17345</v>
      </c>
      <c r="C8690" s="20" t="s">
        <v>17224</v>
      </c>
    </row>
    <row r="8691" spans="1:3" hidden="1">
      <c r="A8691" s="132" t="s">
        <v>17346</v>
      </c>
      <c r="B8691" s="130" t="s">
        <v>17347</v>
      </c>
      <c r="C8691" s="20" t="s">
        <v>17224</v>
      </c>
    </row>
    <row r="8692" spans="1:3" hidden="1">
      <c r="A8692" s="132" t="s">
        <v>17348</v>
      </c>
      <c r="B8692" s="130" t="s">
        <v>17349</v>
      </c>
      <c r="C8692" s="20" t="s">
        <v>17224</v>
      </c>
    </row>
    <row r="8693" spans="1:3" hidden="1">
      <c r="A8693" s="132" t="s">
        <v>17350</v>
      </c>
      <c r="B8693" s="130" t="s">
        <v>17351</v>
      </c>
      <c r="C8693" s="20" t="s">
        <v>17224</v>
      </c>
    </row>
    <row r="8694" spans="1:3" hidden="1">
      <c r="A8694" s="132" t="s">
        <v>17352</v>
      </c>
      <c r="B8694" s="130" t="s">
        <v>17353</v>
      </c>
      <c r="C8694" s="20" t="s">
        <v>17224</v>
      </c>
    </row>
    <row r="8695" spans="1:3" hidden="1">
      <c r="A8695" s="132" t="s">
        <v>17354</v>
      </c>
      <c r="B8695" s="130" t="s">
        <v>17355</v>
      </c>
      <c r="C8695" s="20" t="s">
        <v>17224</v>
      </c>
    </row>
    <row r="8696" spans="1:3" hidden="1">
      <c r="A8696" s="132" t="s">
        <v>17356</v>
      </c>
      <c r="B8696" s="130" t="s">
        <v>17357</v>
      </c>
      <c r="C8696" s="20" t="s">
        <v>17224</v>
      </c>
    </row>
    <row r="8697" spans="1:3" hidden="1">
      <c r="A8697" s="132" t="s">
        <v>17358</v>
      </c>
      <c r="B8697" s="130" t="s">
        <v>17359</v>
      </c>
      <c r="C8697" s="20" t="s">
        <v>17224</v>
      </c>
    </row>
    <row r="8698" spans="1:3" hidden="1">
      <c r="A8698" s="132" t="s">
        <v>17360</v>
      </c>
      <c r="B8698" s="130" t="s">
        <v>17361</v>
      </c>
      <c r="C8698" s="20" t="s">
        <v>17224</v>
      </c>
    </row>
    <row r="8699" spans="1:3" hidden="1">
      <c r="A8699" s="132" t="s">
        <v>17362</v>
      </c>
      <c r="B8699" s="130" t="s">
        <v>17363</v>
      </c>
      <c r="C8699" s="20" t="s">
        <v>17224</v>
      </c>
    </row>
    <row r="8700" spans="1:3" hidden="1">
      <c r="A8700" s="132" t="s">
        <v>17364</v>
      </c>
      <c r="B8700" s="130" t="s">
        <v>17365</v>
      </c>
      <c r="C8700" s="20" t="s">
        <v>17224</v>
      </c>
    </row>
    <row r="8701" spans="1:3" hidden="1">
      <c r="A8701" s="132" t="s">
        <v>17366</v>
      </c>
      <c r="B8701" s="130" t="s">
        <v>17367</v>
      </c>
      <c r="C8701" s="20" t="s">
        <v>17224</v>
      </c>
    </row>
    <row r="8702" spans="1:3" hidden="1">
      <c r="A8702" s="132" t="s">
        <v>17368</v>
      </c>
      <c r="B8702" s="130" t="s">
        <v>17369</v>
      </c>
      <c r="C8702" s="20" t="s">
        <v>17224</v>
      </c>
    </row>
    <row r="8703" spans="1:3" hidden="1">
      <c r="A8703" s="132" t="s">
        <v>17370</v>
      </c>
      <c r="B8703" s="130" t="s">
        <v>17371</v>
      </c>
      <c r="C8703" s="20" t="s">
        <v>17224</v>
      </c>
    </row>
    <row r="8704" spans="1:3" hidden="1">
      <c r="A8704" s="132" t="s">
        <v>17372</v>
      </c>
      <c r="B8704" s="130" t="s">
        <v>17373</v>
      </c>
      <c r="C8704" s="20" t="s">
        <v>17224</v>
      </c>
    </row>
    <row r="8705" spans="1:3" hidden="1">
      <c r="A8705" s="132" t="s">
        <v>17374</v>
      </c>
      <c r="B8705" s="130" t="s">
        <v>17375</v>
      </c>
      <c r="C8705" s="20" t="s">
        <v>17224</v>
      </c>
    </row>
    <row r="8706" spans="1:3" hidden="1">
      <c r="A8706" s="132" t="s">
        <v>17376</v>
      </c>
      <c r="B8706" s="130" t="s">
        <v>17377</v>
      </c>
      <c r="C8706" s="20" t="s">
        <v>17224</v>
      </c>
    </row>
    <row r="8707" spans="1:3" hidden="1">
      <c r="A8707" s="132" t="s">
        <v>17378</v>
      </c>
      <c r="B8707" s="130" t="s">
        <v>17379</v>
      </c>
      <c r="C8707" s="20" t="s">
        <v>17224</v>
      </c>
    </row>
    <row r="8708" spans="1:3" hidden="1">
      <c r="A8708" s="132" t="s">
        <v>17380</v>
      </c>
      <c r="B8708" s="130" t="s">
        <v>17381</v>
      </c>
      <c r="C8708" s="20" t="s">
        <v>17224</v>
      </c>
    </row>
    <row r="8709" spans="1:3" hidden="1">
      <c r="A8709" s="132" t="s">
        <v>17382</v>
      </c>
      <c r="B8709" s="130" t="s">
        <v>17383</v>
      </c>
      <c r="C8709" s="20" t="s">
        <v>17224</v>
      </c>
    </row>
    <row r="8710" spans="1:3" hidden="1">
      <c r="A8710" s="132" t="s">
        <v>17384</v>
      </c>
      <c r="B8710" s="130" t="s">
        <v>17385</v>
      </c>
      <c r="C8710" s="20" t="s">
        <v>17224</v>
      </c>
    </row>
    <row r="8711" spans="1:3" hidden="1">
      <c r="A8711" s="132" t="s">
        <v>17386</v>
      </c>
      <c r="B8711" s="130" t="s">
        <v>17387</v>
      </c>
      <c r="C8711" s="20" t="s">
        <v>17224</v>
      </c>
    </row>
    <row r="8712" spans="1:3" hidden="1">
      <c r="A8712" s="132" t="s">
        <v>17388</v>
      </c>
      <c r="B8712" s="130" t="s">
        <v>17389</v>
      </c>
      <c r="C8712" s="20" t="s">
        <v>17224</v>
      </c>
    </row>
    <row r="8713" spans="1:3" hidden="1">
      <c r="A8713" s="132" t="s">
        <v>17390</v>
      </c>
      <c r="B8713" s="130" t="s">
        <v>17391</v>
      </c>
      <c r="C8713" s="20" t="s">
        <v>17224</v>
      </c>
    </row>
    <row r="8714" spans="1:3" hidden="1">
      <c r="A8714" s="132" t="s">
        <v>17392</v>
      </c>
      <c r="B8714" s="130" t="s">
        <v>17393</v>
      </c>
      <c r="C8714" s="20" t="s">
        <v>17224</v>
      </c>
    </row>
    <row r="8715" spans="1:3" hidden="1">
      <c r="A8715" s="132" t="s">
        <v>17394</v>
      </c>
      <c r="B8715" s="130" t="s">
        <v>17395</v>
      </c>
      <c r="C8715" s="20" t="s">
        <v>17224</v>
      </c>
    </row>
    <row r="8716" spans="1:3" hidden="1">
      <c r="A8716" s="132" t="s">
        <v>17396</v>
      </c>
      <c r="B8716" s="130" t="s">
        <v>17397</v>
      </c>
      <c r="C8716" s="20" t="s">
        <v>17224</v>
      </c>
    </row>
    <row r="8717" spans="1:3" hidden="1">
      <c r="A8717" s="132" t="s">
        <v>17398</v>
      </c>
      <c r="B8717" s="130" t="s">
        <v>17399</v>
      </c>
      <c r="C8717" s="20" t="s">
        <v>17224</v>
      </c>
    </row>
    <row r="8718" spans="1:3" hidden="1">
      <c r="A8718" s="132" t="s">
        <v>17400</v>
      </c>
      <c r="B8718" s="130" t="s">
        <v>17401</v>
      </c>
      <c r="C8718" s="20" t="s">
        <v>17224</v>
      </c>
    </row>
    <row r="8719" spans="1:3" hidden="1">
      <c r="A8719" s="132" t="s">
        <v>17402</v>
      </c>
      <c r="B8719" s="130" t="s">
        <v>17403</v>
      </c>
      <c r="C8719" s="20" t="s">
        <v>17224</v>
      </c>
    </row>
    <row r="8720" spans="1:3" hidden="1">
      <c r="A8720" s="132" t="s">
        <v>17404</v>
      </c>
      <c r="B8720" s="130" t="s">
        <v>17405</v>
      </c>
      <c r="C8720" s="20" t="s">
        <v>17224</v>
      </c>
    </row>
    <row r="8721" spans="1:3" hidden="1">
      <c r="A8721" s="132" t="s">
        <v>17406</v>
      </c>
      <c r="B8721" s="130" t="s">
        <v>17407</v>
      </c>
      <c r="C8721" s="20" t="s">
        <v>17224</v>
      </c>
    </row>
    <row r="8722" spans="1:3" hidden="1">
      <c r="A8722" s="132" t="s">
        <v>17408</v>
      </c>
      <c r="B8722" s="130" t="s">
        <v>17409</v>
      </c>
      <c r="C8722" s="20" t="s">
        <v>17224</v>
      </c>
    </row>
    <row r="8723" spans="1:3" hidden="1">
      <c r="A8723" s="132" t="s">
        <v>17410</v>
      </c>
      <c r="B8723" s="130" t="s">
        <v>17411</v>
      </c>
      <c r="C8723" s="20" t="s">
        <v>17224</v>
      </c>
    </row>
    <row r="8724" spans="1:3" hidden="1">
      <c r="A8724" s="132" t="s">
        <v>17412</v>
      </c>
      <c r="B8724" s="130" t="s">
        <v>17413</v>
      </c>
      <c r="C8724" s="20" t="s">
        <v>17224</v>
      </c>
    </row>
    <row r="8725" spans="1:3" hidden="1">
      <c r="A8725" s="132" t="s">
        <v>17414</v>
      </c>
      <c r="B8725" s="130" t="s">
        <v>17415</v>
      </c>
      <c r="C8725" s="20" t="s">
        <v>17224</v>
      </c>
    </row>
    <row r="8726" spans="1:3" hidden="1">
      <c r="A8726" s="132" t="s">
        <v>17416</v>
      </c>
      <c r="B8726" s="130" t="s">
        <v>17417</v>
      </c>
      <c r="C8726" s="20" t="s">
        <v>17224</v>
      </c>
    </row>
    <row r="8727" spans="1:3" hidden="1">
      <c r="A8727" s="132" t="s">
        <v>17418</v>
      </c>
      <c r="B8727" s="130" t="s">
        <v>17419</v>
      </c>
      <c r="C8727" s="20" t="s">
        <v>17224</v>
      </c>
    </row>
    <row r="8728" spans="1:3" hidden="1">
      <c r="A8728" s="132" t="s">
        <v>17420</v>
      </c>
      <c r="B8728" s="130" t="s">
        <v>17421</v>
      </c>
      <c r="C8728" s="20" t="s">
        <v>17224</v>
      </c>
    </row>
    <row r="8729" spans="1:3" hidden="1">
      <c r="A8729" s="132" t="s">
        <v>17422</v>
      </c>
      <c r="B8729" s="130" t="s">
        <v>17423</v>
      </c>
      <c r="C8729" s="20" t="s">
        <v>17224</v>
      </c>
    </row>
    <row r="8730" spans="1:3" hidden="1">
      <c r="A8730" s="132" t="s">
        <v>17424</v>
      </c>
      <c r="B8730" s="130" t="s">
        <v>17425</v>
      </c>
      <c r="C8730" s="20" t="s">
        <v>17224</v>
      </c>
    </row>
    <row r="8731" spans="1:3" hidden="1">
      <c r="A8731" s="132" t="s">
        <v>17426</v>
      </c>
      <c r="B8731" s="130" t="s">
        <v>17427</v>
      </c>
      <c r="C8731" s="20" t="s">
        <v>17224</v>
      </c>
    </row>
    <row r="8732" spans="1:3" hidden="1">
      <c r="A8732" s="132" t="s">
        <v>17428</v>
      </c>
      <c r="B8732" s="130" t="s">
        <v>17429</v>
      </c>
      <c r="C8732" s="20" t="s">
        <v>17224</v>
      </c>
    </row>
    <row r="8733" spans="1:3" hidden="1">
      <c r="A8733" s="132" t="s">
        <v>17430</v>
      </c>
      <c r="B8733" s="130" t="s">
        <v>17431</v>
      </c>
      <c r="C8733" s="20" t="s">
        <v>17224</v>
      </c>
    </row>
    <row r="8734" spans="1:3" hidden="1">
      <c r="A8734" s="132" t="s">
        <v>17432</v>
      </c>
      <c r="B8734" s="130" t="s">
        <v>17433</v>
      </c>
      <c r="C8734" s="20" t="s">
        <v>17224</v>
      </c>
    </row>
    <row r="8735" spans="1:3" hidden="1">
      <c r="A8735" s="132" t="s">
        <v>17434</v>
      </c>
      <c r="B8735" s="130" t="s">
        <v>17435</v>
      </c>
      <c r="C8735" s="20" t="s">
        <v>17224</v>
      </c>
    </row>
    <row r="8736" spans="1:3" hidden="1">
      <c r="A8736" s="132" t="s">
        <v>17436</v>
      </c>
      <c r="B8736" s="130" t="s">
        <v>17437</v>
      </c>
      <c r="C8736" s="20" t="s">
        <v>17224</v>
      </c>
    </row>
    <row r="8737" spans="1:3" hidden="1">
      <c r="A8737" s="132" t="s">
        <v>17438</v>
      </c>
      <c r="B8737" s="130" t="s">
        <v>17439</v>
      </c>
      <c r="C8737" s="20" t="s">
        <v>17224</v>
      </c>
    </row>
    <row r="8738" spans="1:3" hidden="1">
      <c r="A8738" s="132" t="s">
        <v>17440</v>
      </c>
      <c r="B8738" s="130" t="s">
        <v>17441</v>
      </c>
      <c r="C8738" s="20" t="s">
        <v>17224</v>
      </c>
    </row>
    <row r="8739" spans="1:3" hidden="1">
      <c r="A8739" s="132" t="s">
        <v>17442</v>
      </c>
      <c r="B8739" s="130" t="s">
        <v>17443</v>
      </c>
      <c r="C8739" s="20" t="s">
        <v>17224</v>
      </c>
    </row>
    <row r="8740" spans="1:3" hidden="1">
      <c r="A8740" s="132" t="s">
        <v>17444</v>
      </c>
      <c r="B8740" s="130" t="s">
        <v>17445</v>
      </c>
      <c r="C8740" s="20" t="s">
        <v>17224</v>
      </c>
    </row>
    <row r="8741" spans="1:3" hidden="1">
      <c r="A8741" s="132" t="s">
        <v>17446</v>
      </c>
      <c r="B8741" s="130" t="s">
        <v>17447</v>
      </c>
      <c r="C8741" s="20" t="s">
        <v>17224</v>
      </c>
    </row>
    <row r="8742" spans="1:3" hidden="1">
      <c r="A8742" s="132" t="s">
        <v>17448</v>
      </c>
      <c r="B8742" s="130" t="s">
        <v>17449</v>
      </c>
      <c r="C8742" s="20" t="s">
        <v>17224</v>
      </c>
    </row>
    <row r="8743" spans="1:3" hidden="1">
      <c r="A8743" s="132" t="s">
        <v>17450</v>
      </c>
      <c r="B8743" s="130" t="s">
        <v>17451</v>
      </c>
      <c r="C8743" s="20" t="s">
        <v>17224</v>
      </c>
    </row>
    <row r="8744" spans="1:3" hidden="1">
      <c r="A8744" s="132" t="s">
        <v>17452</v>
      </c>
      <c r="B8744" s="130" t="s">
        <v>17453</v>
      </c>
      <c r="C8744" s="20" t="s">
        <v>17224</v>
      </c>
    </row>
    <row r="8745" spans="1:3" hidden="1">
      <c r="A8745" s="132" t="s">
        <v>17454</v>
      </c>
      <c r="B8745" s="130" t="s">
        <v>17455</v>
      </c>
      <c r="C8745" s="20" t="s">
        <v>17224</v>
      </c>
    </row>
    <row r="8746" spans="1:3" hidden="1">
      <c r="A8746" s="132" t="s">
        <v>17456</v>
      </c>
      <c r="B8746" s="130" t="s">
        <v>17457</v>
      </c>
      <c r="C8746" s="20" t="s">
        <v>17224</v>
      </c>
    </row>
    <row r="8747" spans="1:3" hidden="1">
      <c r="A8747" s="132" t="s">
        <v>17458</v>
      </c>
      <c r="B8747" s="130" t="s">
        <v>17459</v>
      </c>
      <c r="C8747" s="20" t="s">
        <v>17224</v>
      </c>
    </row>
    <row r="8748" spans="1:3" hidden="1">
      <c r="A8748" s="132" t="s">
        <v>17460</v>
      </c>
      <c r="B8748" s="130" t="s">
        <v>17461</v>
      </c>
      <c r="C8748" s="20" t="s">
        <v>17224</v>
      </c>
    </row>
    <row r="8749" spans="1:3" hidden="1">
      <c r="A8749" s="132" t="s">
        <v>17462</v>
      </c>
      <c r="B8749" s="130" t="s">
        <v>17463</v>
      </c>
      <c r="C8749" s="20" t="s">
        <v>17224</v>
      </c>
    </row>
    <row r="8750" spans="1:3" hidden="1">
      <c r="A8750" s="132" t="s">
        <v>17464</v>
      </c>
      <c r="B8750" s="130" t="s">
        <v>17465</v>
      </c>
      <c r="C8750" s="20" t="s">
        <v>17224</v>
      </c>
    </row>
    <row r="8751" spans="1:3" hidden="1">
      <c r="A8751" s="132" t="s">
        <v>17466</v>
      </c>
      <c r="B8751" s="130" t="s">
        <v>17467</v>
      </c>
      <c r="C8751" s="20" t="s">
        <v>17224</v>
      </c>
    </row>
    <row r="8752" spans="1:3" hidden="1">
      <c r="A8752" s="132" t="s">
        <v>17468</v>
      </c>
      <c r="B8752" s="130" t="s">
        <v>17469</v>
      </c>
      <c r="C8752" s="20" t="s">
        <v>17224</v>
      </c>
    </row>
    <row r="8753" spans="1:3" hidden="1">
      <c r="A8753" s="132" t="s">
        <v>17470</v>
      </c>
      <c r="B8753" s="130" t="s">
        <v>17471</v>
      </c>
      <c r="C8753" s="20" t="s">
        <v>17224</v>
      </c>
    </row>
    <row r="8754" spans="1:3" hidden="1">
      <c r="A8754" s="132" t="s">
        <v>17472</v>
      </c>
      <c r="B8754" s="130" t="s">
        <v>17473</v>
      </c>
      <c r="C8754" s="20" t="s">
        <v>17224</v>
      </c>
    </row>
    <row r="8755" spans="1:3" hidden="1">
      <c r="A8755" s="132" t="s">
        <v>17474</v>
      </c>
      <c r="B8755" s="130" t="s">
        <v>17475</v>
      </c>
      <c r="C8755" s="20" t="s">
        <v>17224</v>
      </c>
    </row>
    <row r="8756" spans="1:3" hidden="1">
      <c r="A8756" s="132" t="s">
        <v>17476</v>
      </c>
      <c r="B8756" s="130" t="s">
        <v>17477</v>
      </c>
      <c r="C8756" s="20" t="s">
        <v>17224</v>
      </c>
    </row>
    <row r="8757" spans="1:3" hidden="1">
      <c r="A8757" s="132" t="s">
        <v>17478</v>
      </c>
      <c r="B8757" s="130" t="s">
        <v>17479</v>
      </c>
      <c r="C8757" s="20" t="s">
        <v>17224</v>
      </c>
    </row>
    <row r="8758" spans="1:3" hidden="1">
      <c r="A8758" s="132" t="s">
        <v>17480</v>
      </c>
      <c r="B8758" s="130" t="s">
        <v>17481</v>
      </c>
      <c r="C8758" s="20" t="s">
        <v>17224</v>
      </c>
    </row>
    <row r="8759" spans="1:3" hidden="1">
      <c r="A8759" s="132" t="s">
        <v>17482</v>
      </c>
      <c r="B8759" s="130" t="s">
        <v>17483</v>
      </c>
      <c r="C8759" s="20" t="s">
        <v>17224</v>
      </c>
    </row>
    <row r="8760" spans="1:3" hidden="1">
      <c r="A8760" s="132" t="s">
        <v>17484</v>
      </c>
      <c r="B8760" s="130" t="s">
        <v>17485</v>
      </c>
      <c r="C8760" s="20" t="s">
        <v>17224</v>
      </c>
    </row>
    <row r="8761" spans="1:3" hidden="1">
      <c r="A8761" s="132" t="s">
        <v>17486</v>
      </c>
      <c r="B8761" s="130" t="s">
        <v>17487</v>
      </c>
      <c r="C8761" s="20" t="s">
        <v>17224</v>
      </c>
    </row>
    <row r="8762" spans="1:3" hidden="1">
      <c r="A8762" s="132" t="s">
        <v>17488</v>
      </c>
      <c r="B8762" s="130" t="s">
        <v>17489</v>
      </c>
      <c r="C8762" s="20" t="s">
        <v>17224</v>
      </c>
    </row>
    <row r="8763" spans="1:3" hidden="1">
      <c r="A8763" s="132" t="s">
        <v>17490</v>
      </c>
      <c r="B8763" s="130" t="s">
        <v>17491</v>
      </c>
      <c r="C8763" s="20" t="s">
        <v>17224</v>
      </c>
    </row>
    <row r="8764" spans="1:3" hidden="1">
      <c r="A8764" s="132" t="s">
        <v>17492</v>
      </c>
      <c r="B8764" s="130" t="s">
        <v>17493</v>
      </c>
      <c r="C8764" s="20" t="s">
        <v>17224</v>
      </c>
    </row>
    <row r="8765" spans="1:3" hidden="1">
      <c r="A8765" s="132" t="s">
        <v>17494</v>
      </c>
      <c r="B8765" s="130" t="s">
        <v>17495</v>
      </c>
      <c r="C8765" s="20" t="s">
        <v>17224</v>
      </c>
    </row>
    <row r="8766" spans="1:3" hidden="1">
      <c r="A8766" s="132" t="s">
        <v>17496</v>
      </c>
      <c r="B8766" s="130" t="s">
        <v>17497</v>
      </c>
      <c r="C8766" s="20" t="s">
        <v>17224</v>
      </c>
    </row>
    <row r="8767" spans="1:3" hidden="1">
      <c r="A8767" s="132" t="s">
        <v>17498</v>
      </c>
      <c r="B8767" s="130" t="s">
        <v>17499</v>
      </c>
      <c r="C8767" s="20" t="s">
        <v>17224</v>
      </c>
    </row>
    <row r="8768" spans="1:3" hidden="1">
      <c r="A8768" s="132" t="s">
        <v>17500</v>
      </c>
      <c r="B8768" s="130" t="s">
        <v>17501</v>
      </c>
      <c r="C8768" s="20" t="s">
        <v>17224</v>
      </c>
    </row>
    <row r="8769" spans="1:3" hidden="1">
      <c r="A8769" s="132" t="s">
        <v>17502</v>
      </c>
      <c r="B8769" s="130" t="s">
        <v>17503</v>
      </c>
      <c r="C8769" s="20" t="s">
        <v>17224</v>
      </c>
    </row>
    <row r="8770" spans="1:3" hidden="1">
      <c r="A8770" s="132" t="s">
        <v>17504</v>
      </c>
      <c r="B8770" s="130" t="s">
        <v>17505</v>
      </c>
      <c r="C8770" s="20" t="s">
        <v>17224</v>
      </c>
    </row>
    <row r="8771" spans="1:3" hidden="1">
      <c r="A8771" s="132" t="s">
        <v>17506</v>
      </c>
      <c r="B8771" s="130" t="s">
        <v>17507</v>
      </c>
      <c r="C8771" s="20" t="s">
        <v>17224</v>
      </c>
    </row>
    <row r="8772" spans="1:3" hidden="1">
      <c r="A8772" s="132" t="s">
        <v>17508</v>
      </c>
      <c r="B8772" s="130" t="s">
        <v>17509</v>
      </c>
      <c r="C8772" s="20" t="s">
        <v>17224</v>
      </c>
    </row>
    <row r="8773" spans="1:3" hidden="1">
      <c r="A8773" s="132" t="s">
        <v>17510</v>
      </c>
      <c r="B8773" s="130" t="s">
        <v>17511</v>
      </c>
      <c r="C8773" s="20" t="s">
        <v>17224</v>
      </c>
    </row>
    <row r="8774" spans="1:3" hidden="1">
      <c r="A8774" s="132" t="s">
        <v>17512</v>
      </c>
      <c r="B8774" s="130" t="s">
        <v>17513</v>
      </c>
      <c r="C8774" s="20" t="s">
        <v>17224</v>
      </c>
    </row>
    <row r="8775" spans="1:3" hidden="1">
      <c r="A8775" s="132" t="s">
        <v>17514</v>
      </c>
      <c r="B8775" s="130" t="s">
        <v>17515</v>
      </c>
      <c r="C8775" s="20" t="s">
        <v>17224</v>
      </c>
    </row>
    <row r="8776" spans="1:3" hidden="1">
      <c r="A8776" s="132" t="s">
        <v>17516</v>
      </c>
      <c r="B8776" s="130" t="s">
        <v>17517</v>
      </c>
      <c r="C8776" s="20" t="s">
        <v>17224</v>
      </c>
    </row>
    <row r="8777" spans="1:3" hidden="1">
      <c r="A8777" s="132" t="s">
        <v>17518</v>
      </c>
      <c r="B8777" s="130" t="s">
        <v>17519</v>
      </c>
      <c r="C8777" s="20" t="s">
        <v>17224</v>
      </c>
    </row>
    <row r="8778" spans="1:3" hidden="1">
      <c r="A8778" s="132" t="s">
        <v>17520</v>
      </c>
      <c r="B8778" s="130" t="s">
        <v>17521</v>
      </c>
      <c r="C8778" s="20" t="s">
        <v>17224</v>
      </c>
    </row>
    <row r="8779" spans="1:3" hidden="1">
      <c r="A8779" s="132" t="s">
        <v>17522</v>
      </c>
      <c r="B8779" s="130" t="s">
        <v>17523</v>
      </c>
      <c r="C8779" s="20" t="s">
        <v>17224</v>
      </c>
    </row>
    <row r="8780" spans="1:3" hidden="1">
      <c r="A8780" s="132" t="s">
        <v>17524</v>
      </c>
      <c r="B8780" s="130" t="s">
        <v>17525</v>
      </c>
      <c r="C8780" s="20" t="s">
        <v>17224</v>
      </c>
    </row>
    <row r="8781" spans="1:3" hidden="1">
      <c r="A8781" s="132" t="s">
        <v>17526</v>
      </c>
      <c r="B8781" s="130" t="s">
        <v>17527</v>
      </c>
      <c r="C8781" s="20" t="s">
        <v>17224</v>
      </c>
    </row>
    <row r="8782" spans="1:3" hidden="1">
      <c r="A8782" s="132" t="s">
        <v>17528</v>
      </c>
      <c r="B8782" s="130" t="s">
        <v>17529</v>
      </c>
      <c r="C8782" s="20" t="s">
        <v>17224</v>
      </c>
    </row>
    <row r="8783" spans="1:3" hidden="1">
      <c r="A8783" s="132" t="s">
        <v>17530</v>
      </c>
      <c r="B8783" s="130" t="s">
        <v>17531</v>
      </c>
      <c r="C8783" s="20" t="s">
        <v>17224</v>
      </c>
    </row>
    <row r="8784" spans="1:3" hidden="1">
      <c r="A8784" s="132" t="s">
        <v>17532</v>
      </c>
      <c r="B8784" s="130" t="s">
        <v>17533</v>
      </c>
      <c r="C8784" s="20" t="s">
        <v>17224</v>
      </c>
    </row>
    <row r="8785" spans="1:3" hidden="1">
      <c r="A8785" s="132" t="s">
        <v>17534</v>
      </c>
      <c r="B8785" s="130" t="s">
        <v>17535</v>
      </c>
      <c r="C8785" s="20" t="s">
        <v>17224</v>
      </c>
    </row>
    <row r="8786" spans="1:3" hidden="1">
      <c r="A8786" s="132" t="s">
        <v>17536</v>
      </c>
      <c r="B8786" s="130" t="s">
        <v>17537</v>
      </c>
      <c r="C8786" s="20" t="s">
        <v>17224</v>
      </c>
    </row>
    <row r="8787" spans="1:3" hidden="1">
      <c r="A8787" s="132" t="s">
        <v>17538</v>
      </c>
      <c r="B8787" s="130" t="s">
        <v>17539</v>
      </c>
      <c r="C8787" s="20" t="s">
        <v>17224</v>
      </c>
    </row>
    <row r="8788" spans="1:3" hidden="1">
      <c r="A8788" s="132" t="s">
        <v>17540</v>
      </c>
      <c r="B8788" s="130" t="s">
        <v>17541</v>
      </c>
      <c r="C8788" s="20" t="s">
        <v>17224</v>
      </c>
    </row>
    <row r="8789" spans="1:3" hidden="1">
      <c r="A8789" s="132" t="s">
        <v>17542</v>
      </c>
      <c r="B8789" s="130" t="s">
        <v>17543</v>
      </c>
      <c r="C8789" s="20" t="s">
        <v>17224</v>
      </c>
    </row>
    <row r="8790" spans="1:3" hidden="1">
      <c r="A8790" s="132" t="s">
        <v>17544</v>
      </c>
      <c r="B8790" s="130" t="s">
        <v>17545</v>
      </c>
      <c r="C8790" s="20" t="s">
        <v>17224</v>
      </c>
    </row>
    <row r="8791" spans="1:3" hidden="1">
      <c r="A8791" s="132" t="s">
        <v>17546</v>
      </c>
      <c r="B8791" s="130" t="s">
        <v>17547</v>
      </c>
      <c r="C8791" s="20" t="s">
        <v>17224</v>
      </c>
    </row>
    <row r="8792" spans="1:3" hidden="1">
      <c r="A8792" s="132" t="s">
        <v>17548</v>
      </c>
      <c r="B8792" s="130" t="s">
        <v>17549</v>
      </c>
      <c r="C8792" s="20" t="s">
        <v>17224</v>
      </c>
    </row>
    <row r="8793" spans="1:3" hidden="1">
      <c r="A8793" s="132" t="s">
        <v>17550</v>
      </c>
      <c r="B8793" s="130" t="s">
        <v>17551</v>
      </c>
      <c r="C8793" s="20" t="s">
        <v>17224</v>
      </c>
    </row>
    <row r="8794" spans="1:3" hidden="1">
      <c r="A8794" s="132" t="s">
        <v>17552</v>
      </c>
      <c r="B8794" s="130" t="s">
        <v>17553</v>
      </c>
      <c r="C8794" s="20" t="s">
        <v>17224</v>
      </c>
    </row>
    <row r="8795" spans="1:3" hidden="1">
      <c r="A8795" s="132" t="s">
        <v>17554</v>
      </c>
      <c r="B8795" s="130" t="s">
        <v>17555</v>
      </c>
      <c r="C8795" s="20" t="s">
        <v>17224</v>
      </c>
    </row>
    <row r="8796" spans="1:3" hidden="1">
      <c r="A8796" s="132" t="s">
        <v>17556</v>
      </c>
      <c r="B8796" s="130" t="s">
        <v>17557</v>
      </c>
      <c r="C8796" s="20" t="s">
        <v>17224</v>
      </c>
    </row>
    <row r="8797" spans="1:3" hidden="1">
      <c r="A8797" s="132" t="s">
        <v>17558</v>
      </c>
      <c r="B8797" s="130" t="s">
        <v>17559</v>
      </c>
      <c r="C8797" s="20" t="s">
        <v>17224</v>
      </c>
    </row>
    <row r="8798" spans="1:3" hidden="1">
      <c r="A8798" s="132" t="s">
        <v>17560</v>
      </c>
      <c r="B8798" s="130" t="s">
        <v>17561</v>
      </c>
      <c r="C8798" s="20" t="s">
        <v>17224</v>
      </c>
    </row>
    <row r="8799" spans="1:3" hidden="1">
      <c r="A8799" s="132" t="s">
        <v>17562</v>
      </c>
      <c r="B8799" s="130" t="s">
        <v>17563</v>
      </c>
      <c r="C8799" s="20" t="s">
        <v>17224</v>
      </c>
    </row>
    <row r="8800" spans="1:3" hidden="1">
      <c r="A8800" s="132" t="s">
        <v>17564</v>
      </c>
      <c r="B8800" s="130" t="s">
        <v>17565</v>
      </c>
      <c r="C8800" s="20" t="s">
        <v>17224</v>
      </c>
    </row>
    <row r="8801" spans="1:3" hidden="1">
      <c r="A8801" s="132" t="s">
        <v>17566</v>
      </c>
      <c r="B8801" s="130" t="s">
        <v>17567</v>
      </c>
      <c r="C8801" s="20" t="s">
        <v>17224</v>
      </c>
    </row>
    <row r="8802" spans="1:3" hidden="1">
      <c r="A8802" s="132" t="s">
        <v>17568</v>
      </c>
      <c r="B8802" s="130" t="s">
        <v>17569</v>
      </c>
      <c r="C8802" s="20" t="s">
        <v>17224</v>
      </c>
    </row>
    <row r="8803" spans="1:3" hidden="1">
      <c r="A8803" s="132" t="s">
        <v>17570</v>
      </c>
      <c r="B8803" s="130" t="s">
        <v>17571</v>
      </c>
      <c r="C8803" s="20" t="s">
        <v>17224</v>
      </c>
    </row>
    <row r="8804" spans="1:3" hidden="1">
      <c r="A8804" s="132" t="s">
        <v>17572</v>
      </c>
      <c r="B8804" s="130" t="s">
        <v>17573</v>
      </c>
      <c r="C8804" s="20" t="s">
        <v>17224</v>
      </c>
    </row>
    <row r="8805" spans="1:3" hidden="1">
      <c r="A8805" s="132" t="s">
        <v>17574</v>
      </c>
      <c r="B8805" s="130" t="s">
        <v>17575</v>
      </c>
      <c r="C8805" s="20" t="s">
        <v>17224</v>
      </c>
    </row>
    <row r="8806" spans="1:3" hidden="1">
      <c r="A8806" s="132" t="s">
        <v>17576</v>
      </c>
      <c r="B8806" s="130" t="s">
        <v>17577</v>
      </c>
      <c r="C8806" s="20" t="s">
        <v>17224</v>
      </c>
    </row>
    <row r="8807" spans="1:3" hidden="1">
      <c r="A8807" s="132" t="s">
        <v>17578</v>
      </c>
      <c r="B8807" s="130" t="s">
        <v>17579</v>
      </c>
      <c r="C8807" s="20" t="s">
        <v>17224</v>
      </c>
    </row>
    <row r="8808" spans="1:3" hidden="1">
      <c r="A8808" s="132" t="s">
        <v>17580</v>
      </c>
      <c r="B8808" s="130" t="s">
        <v>17581</v>
      </c>
      <c r="C8808" s="20" t="s">
        <v>17224</v>
      </c>
    </row>
    <row r="8809" spans="1:3" hidden="1">
      <c r="A8809" s="132" t="s">
        <v>17582</v>
      </c>
      <c r="B8809" s="130" t="s">
        <v>17583</v>
      </c>
      <c r="C8809" s="20" t="s">
        <v>17224</v>
      </c>
    </row>
    <row r="8810" spans="1:3" hidden="1">
      <c r="A8810" s="132" t="s">
        <v>17584</v>
      </c>
      <c r="B8810" s="130" t="s">
        <v>17585</v>
      </c>
      <c r="C8810" s="20" t="s">
        <v>17224</v>
      </c>
    </row>
    <row r="8811" spans="1:3" hidden="1">
      <c r="A8811" s="132" t="s">
        <v>17586</v>
      </c>
      <c r="B8811" s="130" t="s">
        <v>17587</v>
      </c>
      <c r="C8811" s="20" t="s">
        <v>17224</v>
      </c>
    </row>
    <row r="8812" spans="1:3" hidden="1">
      <c r="A8812" s="132" t="s">
        <v>17588</v>
      </c>
      <c r="B8812" s="130" t="s">
        <v>17589</v>
      </c>
      <c r="C8812" s="20" t="s">
        <v>17224</v>
      </c>
    </row>
    <row r="8813" spans="1:3" hidden="1">
      <c r="A8813" s="132" t="s">
        <v>17590</v>
      </c>
      <c r="B8813" s="130" t="s">
        <v>17591</v>
      </c>
      <c r="C8813" s="20" t="s">
        <v>17224</v>
      </c>
    </row>
    <row r="8814" spans="1:3" hidden="1">
      <c r="A8814" s="132" t="s">
        <v>17592</v>
      </c>
      <c r="B8814" s="130" t="s">
        <v>17593</v>
      </c>
      <c r="C8814" s="20" t="s">
        <v>17224</v>
      </c>
    </row>
    <row r="8815" spans="1:3" hidden="1">
      <c r="A8815" s="132" t="s">
        <v>17594</v>
      </c>
      <c r="B8815" s="130" t="s">
        <v>17595</v>
      </c>
      <c r="C8815" s="20" t="s">
        <v>17224</v>
      </c>
    </row>
    <row r="8816" spans="1:3" hidden="1">
      <c r="A8816" s="132" t="s">
        <v>17596</v>
      </c>
      <c r="B8816" s="130" t="s">
        <v>17597</v>
      </c>
      <c r="C8816" s="20" t="s">
        <v>17224</v>
      </c>
    </row>
    <row r="8817" spans="1:3" hidden="1">
      <c r="A8817" s="132" t="s">
        <v>17598</v>
      </c>
      <c r="B8817" s="130" t="s">
        <v>17599</v>
      </c>
      <c r="C8817" s="20" t="s">
        <v>17224</v>
      </c>
    </row>
    <row r="8818" spans="1:3" hidden="1">
      <c r="A8818" s="132" t="s">
        <v>17600</v>
      </c>
      <c r="B8818" s="130" t="s">
        <v>17601</v>
      </c>
      <c r="C8818" s="20" t="s">
        <v>17224</v>
      </c>
    </row>
    <row r="8819" spans="1:3" hidden="1">
      <c r="A8819" s="132" t="s">
        <v>17602</v>
      </c>
      <c r="B8819" s="130" t="s">
        <v>17603</v>
      </c>
      <c r="C8819" s="20" t="s">
        <v>17224</v>
      </c>
    </row>
    <row r="8820" spans="1:3" hidden="1">
      <c r="A8820" s="132" t="s">
        <v>17604</v>
      </c>
      <c r="B8820" s="130" t="s">
        <v>17605</v>
      </c>
      <c r="C8820" s="20" t="s">
        <v>17224</v>
      </c>
    </row>
    <row r="8821" spans="1:3" hidden="1">
      <c r="A8821" s="132" t="s">
        <v>17606</v>
      </c>
      <c r="B8821" s="130" t="s">
        <v>17607</v>
      </c>
      <c r="C8821" s="20" t="s">
        <v>17224</v>
      </c>
    </row>
    <row r="8822" spans="1:3" hidden="1">
      <c r="A8822" s="132" t="s">
        <v>17608</v>
      </c>
      <c r="B8822" s="130" t="s">
        <v>17609</v>
      </c>
      <c r="C8822" s="20" t="s">
        <v>17224</v>
      </c>
    </row>
    <row r="8823" spans="1:3" hidden="1">
      <c r="A8823" s="132" t="s">
        <v>17610</v>
      </c>
      <c r="B8823" s="130" t="s">
        <v>17611</v>
      </c>
      <c r="C8823" s="20" t="s">
        <v>17224</v>
      </c>
    </row>
    <row r="8824" spans="1:3" hidden="1">
      <c r="A8824" s="132" t="s">
        <v>17612</v>
      </c>
      <c r="B8824" s="130" t="s">
        <v>17613</v>
      </c>
      <c r="C8824" s="20" t="s">
        <v>17224</v>
      </c>
    </row>
    <row r="8825" spans="1:3" hidden="1">
      <c r="A8825" s="132" t="s">
        <v>17614</v>
      </c>
      <c r="B8825" s="130" t="s">
        <v>17615</v>
      </c>
      <c r="C8825" s="20" t="s">
        <v>17224</v>
      </c>
    </row>
    <row r="8826" spans="1:3" hidden="1">
      <c r="A8826" s="132" t="s">
        <v>17616</v>
      </c>
      <c r="B8826" s="130" t="s">
        <v>17617</v>
      </c>
      <c r="C8826" s="20" t="s">
        <v>17224</v>
      </c>
    </row>
    <row r="8827" spans="1:3" hidden="1">
      <c r="A8827" s="132" t="s">
        <v>17618</v>
      </c>
      <c r="B8827" s="130" t="s">
        <v>17619</v>
      </c>
      <c r="C8827" s="20" t="s">
        <v>17224</v>
      </c>
    </row>
    <row r="8828" spans="1:3" hidden="1">
      <c r="A8828" s="132" t="s">
        <v>17620</v>
      </c>
      <c r="B8828" s="130" t="s">
        <v>17621</v>
      </c>
      <c r="C8828" s="20" t="s">
        <v>17224</v>
      </c>
    </row>
    <row r="8829" spans="1:3" hidden="1">
      <c r="A8829" s="132" t="s">
        <v>17622</v>
      </c>
      <c r="B8829" s="130" t="s">
        <v>17623</v>
      </c>
      <c r="C8829" s="20" t="s">
        <v>17224</v>
      </c>
    </row>
    <row r="8830" spans="1:3" hidden="1">
      <c r="A8830" s="132" t="s">
        <v>17624</v>
      </c>
      <c r="B8830" s="130" t="s">
        <v>17625</v>
      </c>
      <c r="C8830" s="20" t="s">
        <v>17224</v>
      </c>
    </row>
    <row r="8831" spans="1:3" hidden="1">
      <c r="A8831" s="132" t="s">
        <v>17626</v>
      </c>
      <c r="B8831" s="130" t="s">
        <v>17627</v>
      </c>
      <c r="C8831" s="20" t="s">
        <v>17224</v>
      </c>
    </row>
    <row r="8832" spans="1:3" hidden="1">
      <c r="A8832" s="132" t="s">
        <v>17628</v>
      </c>
      <c r="B8832" s="130" t="s">
        <v>17629</v>
      </c>
      <c r="C8832" s="20" t="s">
        <v>17224</v>
      </c>
    </row>
    <row r="8833" spans="1:3" hidden="1">
      <c r="A8833" s="132" t="s">
        <v>17630</v>
      </c>
      <c r="B8833" s="130" t="s">
        <v>17631</v>
      </c>
      <c r="C8833" s="20" t="s">
        <v>17224</v>
      </c>
    </row>
    <row r="8834" spans="1:3" hidden="1">
      <c r="A8834" s="132" t="s">
        <v>17632</v>
      </c>
      <c r="B8834" s="130" t="s">
        <v>17633</v>
      </c>
      <c r="C8834" s="20" t="s">
        <v>17224</v>
      </c>
    </row>
    <row r="8835" spans="1:3" hidden="1">
      <c r="A8835" s="132" t="s">
        <v>17634</v>
      </c>
      <c r="B8835" s="130" t="s">
        <v>17635</v>
      </c>
      <c r="C8835" s="20" t="s">
        <v>17224</v>
      </c>
    </row>
    <row r="8836" spans="1:3" hidden="1">
      <c r="A8836" s="132" t="s">
        <v>17636</v>
      </c>
      <c r="B8836" s="130" t="s">
        <v>17637</v>
      </c>
      <c r="C8836" s="20" t="s">
        <v>17224</v>
      </c>
    </row>
    <row r="8837" spans="1:3" hidden="1">
      <c r="A8837" s="132" t="s">
        <v>17638</v>
      </c>
      <c r="B8837" s="130" t="s">
        <v>17639</v>
      </c>
      <c r="C8837" s="20" t="s">
        <v>17224</v>
      </c>
    </row>
    <row r="8838" spans="1:3" hidden="1">
      <c r="A8838" s="132" t="s">
        <v>17640</v>
      </c>
      <c r="B8838" s="130" t="s">
        <v>17641</v>
      </c>
      <c r="C8838" s="20" t="s">
        <v>17224</v>
      </c>
    </row>
    <row r="8839" spans="1:3" hidden="1">
      <c r="A8839" s="132" t="s">
        <v>17642</v>
      </c>
      <c r="B8839" s="130" t="s">
        <v>17643</v>
      </c>
      <c r="C8839" s="20" t="s">
        <v>17224</v>
      </c>
    </row>
    <row r="8840" spans="1:3" hidden="1">
      <c r="A8840" s="132" t="s">
        <v>17644</v>
      </c>
      <c r="B8840" s="130" t="s">
        <v>17645</v>
      </c>
      <c r="C8840" s="20" t="s">
        <v>17224</v>
      </c>
    </row>
    <row r="8841" spans="1:3" hidden="1">
      <c r="A8841" s="132" t="s">
        <v>17646</v>
      </c>
      <c r="B8841" s="130" t="s">
        <v>17647</v>
      </c>
      <c r="C8841" s="20" t="s">
        <v>17224</v>
      </c>
    </row>
    <row r="8842" spans="1:3" hidden="1">
      <c r="A8842" s="132" t="s">
        <v>17648</v>
      </c>
      <c r="B8842" s="130" t="s">
        <v>17649</v>
      </c>
      <c r="C8842" s="20" t="s">
        <v>17224</v>
      </c>
    </row>
    <row r="8843" spans="1:3" hidden="1">
      <c r="A8843" s="132" t="s">
        <v>17650</v>
      </c>
      <c r="B8843" s="130" t="s">
        <v>17651</v>
      </c>
      <c r="C8843" s="20" t="s">
        <v>17224</v>
      </c>
    </row>
    <row r="8844" spans="1:3" hidden="1">
      <c r="A8844" s="132" t="s">
        <v>17652</v>
      </c>
      <c r="B8844" s="130" t="s">
        <v>17653</v>
      </c>
      <c r="C8844" s="20" t="s">
        <v>17224</v>
      </c>
    </row>
    <row r="8845" spans="1:3" hidden="1">
      <c r="A8845" s="132" t="s">
        <v>17654</v>
      </c>
      <c r="B8845" s="130" t="s">
        <v>17655</v>
      </c>
      <c r="C8845" s="20" t="s">
        <v>17224</v>
      </c>
    </row>
    <row r="8846" spans="1:3" hidden="1">
      <c r="A8846" s="132" t="s">
        <v>17656</v>
      </c>
      <c r="B8846" s="130" t="s">
        <v>17657</v>
      </c>
      <c r="C8846" s="20" t="s">
        <v>17224</v>
      </c>
    </row>
    <row r="8847" spans="1:3" hidden="1">
      <c r="A8847" s="132" t="s">
        <v>17658</v>
      </c>
      <c r="B8847" s="130" t="s">
        <v>17659</v>
      </c>
      <c r="C8847" s="20" t="s">
        <v>17224</v>
      </c>
    </row>
    <row r="8848" spans="1:3" hidden="1">
      <c r="A8848" s="132" t="s">
        <v>17660</v>
      </c>
      <c r="B8848" s="130" t="s">
        <v>17661</v>
      </c>
      <c r="C8848" s="20" t="s">
        <v>17224</v>
      </c>
    </row>
    <row r="8849" spans="1:3" hidden="1">
      <c r="A8849" s="132" t="s">
        <v>17662</v>
      </c>
      <c r="B8849" s="130" t="s">
        <v>17663</v>
      </c>
      <c r="C8849" s="20" t="s">
        <v>17224</v>
      </c>
    </row>
    <row r="8850" spans="1:3" hidden="1">
      <c r="A8850" s="132" t="s">
        <v>17664</v>
      </c>
      <c r="B8850" s="130" t="s">
        <v>17665</v>
      </c>
      <c r="C8850" s="20" t="s">
        <v>17224</v>
      </c>
    </row>
    <row r="8851" spans="1:3" hidden="1">
      <c r="A8851" s="132" t="s">
        <v>17666</v>
      </c>
      <c r="B8851" s="130" t="s">
        <v>17667</v>
      </c>
      <c r="C8851" s="20" t="s">
        <v>17224</v>
      </c>
    </row>
    <row r="8852" spans="1:3" hidden="1">
      <c r="A8852" s="132" t="s">
        <v>17668</v>
      </c>
      <c r="B8852" s="130" t="s">
        <v>17669</v>
      </c>
      <c r="C8852" s="20" t="s">
        <v>17224</v>
      </c>
    </row>
    <row r="8853" spans="1:3" hidden="1">
      <c r="A8853" s="132" t="s">
        <v>17670</v>
      </c>
      <c r="B8853" s="130" t="s">
        <v>17671</v>
      </c>
      <c r="C8853" s="20" t="s">
        <v>17224</v>
      </c>
    </row>
    <row r="8854" spans="1:3" hidden="1">
      <c r="A8854" s="132" t="s">
        <v>17672</v>
      </c>
      <c r="B8854" s="130" t="s">
        <v>17673</v>
      </c>
      <c r="C8854" s="20" t="s">
        <v>17224</v>
      </c>
    </row>
    <row r="8855" spans="1:3" hidden="1">
      <c r="A8855" s="132" t="s">
        <v>17674</v>
      </c>
      <c r="B8855" s="130" t="s">
        <v>17675</v>
      </c>
      <c r="C8855" s="20" t="s">
        <v>17224</v>
      </c>
    </row>
    <row r="8856" spans="1:3" hidden="1">
      <c r="A8856" s="132" t="s">
        <v>17676</v>
      </c>
      <c r="B8856" s="130" t="s">
        <v>17677</v>
      </c>
      <c r="C8856" s="20" t="s">
        <v>17224</v>
      </c>
    </row>
    <row r="8857" spans="1:3" hidden="1">
      <c r="A8857" s="132" t="s">
        <v>17678</v>
      </c>
      <c r="B8857" s="130" t="s">
        <v>17679</v>
      </c>
      <c r="C8857" s="20" t="s">
        <v>17224</v>
      </c>
    </row>
    <row r="8858" spans="1:3" hidden="1">
      <c r="A8858" s="132" t="s">
        <v>17680</v>
      </c>
      <c r="B8858" s="130" t="s">
        <v>17681</v>
      </c>
      <c r="C8858" s="20" t="s">
        <v>17224</v>
      </c>
    </row>
    <row r="8859" spans="1:3" hidden="1">
      <c r="A8859" s="132" t="s">
        <v>17682</v>
      </c>
      <c r="B8859" s="130" t="s">
        <v>17683</v>
      </c>
      <c r="C8859" s="20" t="s">
        <v>17224</v>
      </c>
    </row>
    <row r="8860" spans="1:3" hidden="1">
      <c r="A8860" s="132" t="s">
        <v>17684</v>
      </c>
      <c r="B8860" s="130" t="s">
        <v>17685</v>
      </c>
      <c r="C8860" s="20" t="s">
        <v>17224</v>
      </c>
    </row>
    <row r="8861" spans="1:3" hidden="1">
      <c r="A8861" s="132" t="s">
        <v>17686</v>
      </c>
      <c r="B8861" s="130" t="s">
        <v>17687</v>
      </c>
      <c r="C8861" s="20" t="s">
        <v>17224</v>
      </c>
    </row>
    <row r="8862" spans="1:3" hidden="1">
      <c r="A8862" s="132" t="s">
        <v>17688</v>
      </c>
      <c r="B8862" s="130" t="s">
        <v>17689</v>
      </c>
      <c r="C8862" s="20" t="s">
        <v>17224</v>
      </c>
    </row>
    <row r="8863" spans="1:3" hidden="1">
      <c r="A8863" s="132" t="s">
        <v>17690</v>
      </c>
      <c r="B8863" s="130" t="s">
        <v>17691</v>
      </c>
      <c r="C8863" s="20" t="s">
        <v>17224</v>
      </c>
    </row>
    <row r="8864" spans="1:3" hidden="1">
      <c r="A8864" s="132" t="s">
        <v>17692</v>
      </c>
      <c r="B8864" s="130" t="s">
        <v>17693</v>
      </c>
      <c r="C8864" s="20" t="s">
        <v>17224</v>
      </c>
    </row>
    <row r="8865" spans="1:3" hidden="1">
      <c r="A8865" s="132" t="s">
        <v>17694</v>
      </c>
      <c r="B8865" s="130" t="s">
        <v>17695</v>
      </c>
      <c r="C8865" s="20" t="s">
        <v>17224</v>
      </c>
    </row>
    <row r="8866" spans="1:3" hidden="1">
      <c r="A8866" s="132" t="s">
        <v>17696</v>
      </c>
      <c r="B8866" s="130" t="s">
        <v>17697</v>
      </c>
      <c r="C8866" s="20" t="s">
        <v>17224</v>
      </c>
    </row>
    <row r="8867" spans="1:3" hidden="1">
      <c r="A8867" s="132" t="s">
        <v>17698</v>
      </c>
      <c r="B8867" s="130" t="s">
        <v>17699</v>
      </c>
      <c r="C8867" s="20" t="s">
        <v>17224</v>
      </c>
    </row>
    <row r="8868" spans="1:3" hidden="1">
      <c r="A8868" s="132" t="s">
        <v>17700</v>
      </c>
      <c r="B8868" s="130" t="s">
        <v>17701</v>
      </c>
      <c r="C8868" s="20" t="s">
        <v>17224</v>
      </c>
    </row>
    <row r="8869" spans="1:3" hidden="1">
      <c r="A8869" s="132" t="s">
        <v>17702</v>
      </c>
      <c r="B8869" s="130" t="s">
        <v>17703</v>
      </c>
      <c r="C8869" s="20" t="s">
        <v>17224</v>
      </c>
    </row>
    <row r="8870" spans="1:3" hidden="1">
      <c r="A8870" s="132" t="s">
        <v>17704</v>
      </c>
      <c r="B8870" s="130" t="s">
        <v>17705</v>
      </c>
      <c r="C8870" s="20" t="s">
        <v>17224</v>
      </c>
    </row>
    <row r="8871" spans="1:3" hidden="1">
      <c r="A8871" s="132" t="s">
        <v>17706</v>
      </c>
      <c r="B8871" s="130" t="s">
        <v>17707</v>
      </c>
      <c r="C8871" s="20" t="s">
        <v>17224</v>
      </c>
    </row>
    <row r="8872" spans="1:3" hidden="1">
      <c r="A8872" s="132" t="s">
        <v>17708</v>
      </c>
      <c r="B8872" s="130" t="s">
        <v>17709</v>
      </c>
      <c r="C8872" s="20" t="s">
        <v>17224</v>
      </c>
    </row>
    <row r="8873" spans="1:3" hidden="1">
      <c r="A8873" s="132" t="s">
        <v>17710</v>
      </c>
      <c r="B8873" s="130" t="s">
        <v>17711</v>
      </c>
      <c r="C8873" s="20" t="s">
        <v>17224</v>
      </c>
    </row>
    <row r="8874" spans="1:3" hidden="1">
      <c r="A8874" s="132" t="s">
        <v>17712</v>
      </c>
      <c r="B8874" s="130" t="s">
        <v>17713</v>
      </c>
      <c r="C8874" s="20" t="s">
        <v>17224</v>
      </c>
    </row>
    <row r="8875" spans="1:3" hidden="1">
      <c r="A8875" s="132" t="s">
        <v>17714</v>
      </c>
      <c r="B8875" s="130" t="s">
        <v>17715</v>
      </c>
      <c r="C8875" s="20" t="s">
        <v>17224</v>
      </c>
    </row>
    <row r="8876" spans="1:3" hidden="1">
      <c r="A8876" s="132" t="s">
        <v>17716</v>
      </c>
      <c r="B8876" s="130" t="s">
        <v>17717</v>
      </c>
      <c r="C8876" s="20" t="s">
        <v>17224</v>
      </c>
    </row>
    <row r="8877" spans="1:3" hidden="1">
      <c r="A8877" s="132" t="s">
        <v>17718</v>
      </c>
      <c r="B8877" s="130" t="s">
        <v>17719</v>
      </c>
      <c r="C8877" s="20" t="s">
        <v>17224</v>
      </c>
    </row>
    <row r="8878" spans="1:3" hidden="1">
      <c r="A8878" s="132" t="s">
        <v>17720</v>
      </c>
      <c r="B8878" s="130" t="s">
        <v>17721</v>
      </c>
      <c r="C8878" s="20" t="s">
        <v>17224</v>
      </c>
    </row>
    <row r="8879" spans="1:3" hidden="1">
      <c r="A8879" s="132" t="s">
        <v>17722</v>
      </c>
      <c r="B8879" s="130" t="s">
        <v>17723</v>
      </c>
      <c r="C8879" s="20" t="s">
        <v>17224</v>
      </c>
    </row>
    <row r="8880" spans="1:3" hidden="1">
      <c r="A8880" s="132" t="s">
        <v>17724</v>
      </c>
      <c r="B8880" s="130" t="s">
        <v>17725</v>
      </c>
      <c r="C8880" s="20" t="s">
        <v>17224</v>
      </c>
    </row>
    <row r="8881" spans="1:3" hidden="1">
      <c r="A8881" s="132" t="s">
        <v>17726</v>
      </c>
      <c r="B8881" s="130" t="s">
        <v>17727</v>
      </c>
      <c r="C8881" s="20" t="s">
        <v>17224</v>
      </c>
    </row>
    <row r="8882" spans="1:3" hidden="1">
      <c r="A8882" s="132" t="s">
        <v>17728</v>
      </c>
      <c r="B8882" s="130" t="s">
        <v>17729</v>
      </c>
      <c r="C8882" s="20" t="s">
        <v>17224</v>
      </c>
    </row>
    <row r="8883" spans="1:3" hidden="1">
      <c r="A8883" s="132" t="s">
        <v>17730</v>
      </c>
      <c r="B8883" s="130" t="s">
        <v>17731</v>
      </c>
      <c r="C8883" s="20" t="s">
        <v>17224</v>
      </c>
    </row>
    <row r="8884" spans="1:3" hidden="1">
      <c r="A8884" s="132" t="s">
        <v>17732</v>
      </c>
      <c r="B8884" s="130" t="s">
        <v>17733</v>
      </c>
      <c r="C8884" s="20" t="s">
        <v>17224</v>
      </c>
    </row>
    <row r="8885" spans="1:3" hidden="1">
      <c r="A8885" s="132" t="s">
        <v>17734</v>
      </c>
      <c r="B8885" s="130" t="s">
        <v>17735</v>
      </c>
      <c r="C8885" s="20" t="s">
        <v>17224</v>
      </c>
    </row>
    <row r="8886" spans="1:3" hidden="1">
      <c r="A8886" s="132" t="s">
        <v>17736</v>
      </c>
      <c r="B8886" s="130" t="s">
        <v>17737</v>
      </c>
      <c r="C8886" s="20" t="s">
        <v>17224</v>
      </c>
    </row>
    <row r="8887" spans="1:3" hidden="1">
      <c r="A8887" s="132" t="s">
        <v>17738</v>
      </c>
      <c r="B8887" s="130" t="s">
        <v>17739</v>
      </c>
      <c r="C8887" s="20" t="s">
        <v>17224</v>
      </c>
    </row>
    <row r="8888" spans="1:3" hidden="1">
      <c r="A8888" s="132" t="s">
        <v>17740</v>
      </c>
      <c r="B8888" s="130" t="s">
        <v>17741</v>
      </c>
      <c r="C8888" s="20" t="s">
        <v>17224</v>
      </c>
    </row>
    <row r="8889" spans="1:3" hidden="1">
      <c r="A8889" s="132" t="s">
        <v>17742</v>
      </c>
      <c r="B8889" s="130" t="s">
        <v>17743</v>
      </c>
      <c r="C8889" s="20" t="s">
        <v>17224</v>
      </c>
    </row>
    <row r="8890" spans="1:3" hidden="1">
      <c r="A8890" s="132" t="s">
        <v>17744</v>
      </c>
      <c r="B8890" s="130" t="s">
        <v>17745</v>
      </c>
      <c r="C8890" s="20" t="s">
        <v>17224</v>
      </c>
    </row>
    <row r="8891" spans="1:3" hidden="1">
      <c r="A8891" s="132" t="s">
        <v>17746</v>
      </c>
      <c r="B8891" s="130" t="s">
        <v>17747</v>
      </c>
      <c r="C8891" s="20" t="s">
        <v>17224</v>
      </c>
    </row>
    <row r="8892" spans="1:3" hidden="1">
      <c r="A8892" s="132" t="s">
        <v>17748</v>
      </c>
      <c r="B8892" s="130" t="s">
        <v>17749</v>
      </c>
      <c r="C8892" s="20" t="s">
        <v>17224</v>
      </c>
    </row>
    <row r="8893" spans="1:3" hidden="1">
      <c r="A8893" s="132" t="s">
        <v>17750</v>
      </c>
      <c r="B8893" s="130" t="s">
        <v>17751</v>
      </c>
      <c r="C8893" s="20" t="s">
        <v>17224</v>
      </c>
    </row>
    <row r="8894" spans="1:3" hidden="1">
      <c r="A8894" s="132" t="s">
        <v>17752</v>
      </c>
      <c r="B8894" s="130" t="s">
        <v>17753</v>
      </c>
      <c r="C8894" s="20" t="s">
        <v>17224</v>
      </c>
    </row>
    <row r="8895" spans="1:3" hidden="1">
      <c r="A8895" s="132" t="s">
        <v>17754</v>
      </c>
      <c r="B8895" s="130" t="s">
        <v>17755</v>
      </c>
      <c r="C8895" s="20" t="s">
        <v>17224</v>
      </c>
    </row>
    <row r="8896" spans="1:3" hidden="1">
      <c r="A8896" s="132" t="s">
        <v>17756</v>
      </c>
      <c r="B8896" s="130" t="s">
        <v>17757</v>
      </c>
      <c r="C8896" s="20" t="s">
        <v>17224</v>
      </c>
    </row>
    <row r="8897" spans="1:3" hidden="1">
      <c r="A8897" s="132" t="s">
        <v>17758</v>
      </c>
      <c r="B8897" s="130" t="s">
        <v>17759</v>
      </c>
      <c r="C8897" s="20" t="s">
        <v>17224</v>
      </c>
    </row>
    <row r="8898" spans="1:3" hidden="1">
      <c r="A8898" s="132" t="s">
        <v>17760</v>
      </c>
      <c r="B8898" s="130" t="s">
        <v>17761</v>
      </c>
      <c r="C8898" s="20" t="s">
        <v>17224</v>
      </c>
    </row>
    <row r="8899" spans="1:3" hidden="1">
      <c r="A8899" s="132" t="s">
        <v>17762</v>
      </c>
      <c r="B8899" s="130" t="s">
        <v>17763</v>
      </c>
      <c r="C8899" s="20" t="s">
        <v>17224</v>
      </c>
    </row>
    <row r="8900" spans="1:3" hidden="1">
      <c r="A8900" s="132" t="s">
        <v>17764</v>
      </c>
      <c r="B8900" s="130" t="s">
        <v>17765</v>
      </c>
      <c r="C8900" s="20" t="s">
        <v>17224</v>
      </c>
    </row>
    <row r="8901" spans="1:3" hidden="1">
      <c r="A8901" s="132" t="s">
        <v>17766</v>
      </c>
      <c r="B8901" s="130" t="s">
        <v>17767</v>
      </c>
      <c r="C8901" s="20" t="s">
        <v>17224</v>
      </c>
    </row>
    <row r="8902" spans="1:3" hidden="1">
      <c r="A8902" s="132" t="s">
        <v>17768</v>
      </c>
      <c r="B8902" s="130" t="s">
        <v>17769</v>
      </c>
      <c r="C8902" s="20" t="s">
        <v>17224</v>
      </c>
    </row>
    <row r="8903" spans="1:3" hidden="1">
      <c r="A8903" s="132" t="s">
        <v>17770</v>
      </c>
      <c r="B8903" s="130" t="s">
        <v>17771</v>
      </c>
      <c r="C8903" s="20" t="s">
        <v>17224</v>
      </c>
    </row>
    <row r="8904" spans="1:3" hidden="1">
      <c r="A8904" s="132" t="s">
        <v>17772</v>
      </c>
      <c r="B8904" s="130" t="s">
        <v>17773</v>
      </c>
      <c r="C8904" s="20" t="s">
        <v>17224</v>
      </c>
    </row>
    <row r="8905" spans="1:3" hidden="1">
      <c r="A8905" s="132" t="s">
        <v>17774</v>
      </c>
      <c r="B8905" s="130" t="s">
        <v>17775</v>
      </c>
      <c r="C8905" s="20" t="s">
        <v>17224</v>
      </c>
    </row>
    <row r="8906" spans="1:3" hidden="1">
      <c r="A8906" s="132" t="s">
        <v>17776</v>
      </c>
      <c r="B8906" s="130" t="s">
        <v>17777</v>
      </c>
      <c r="C8906" s="20" t="s">
        <v>17224</v>
      </c>
    </row>
    <row r="8907" spans="1:3" hidden="1">
      <c r="A8907" s="132" t="s">
        <v>17778</v>
      </c>
      <c r="B8907" s="130" t="s">
        <v>17779</v>
      </c>
      <c r="C8907" s="20" t="s">
        <v>17224</v>
      </c>
    </row>
    <row r="8908" spans="1:3" hidden="1">
      <c r="A8908" s="132" t="s">
        <v>17780</v>
      </c>
      <c r="B8908" s="130" t="s">
        <v>17781</v>
      </c>
      <c r="C8908" s="20" t="s">
        <v>17224</v>
      </c>
    </row>
    <row r="8909" spans="1:3" hidden="1">
      <c r="A8909" s="132" t="s">
        <v>17782</v>
      </c>
      <c r="B8909" s="130" t="s">
        <v>17783</v>
      </c>
      <c r="C8909" s="20" t="s">
        <v>17224</v>
      </c>
    </row>
    <row r="8910" spans="1:3" hidden="1">
      <c r="A8910" s="132" t="s">
        <v>17784</v>
      </c>
      <c r="B8910" s="130" t="s">
        <v>17785</v>
      </c>
      <c r="C8910" s="20" t="s">
        <v>17224</v>
      </c>
    </row>
    <row r="8911" spans="1:3" hidden="1">
      <c r="A8911" s="132" t="s">
        <v>17786</v>
      </c>
      <c r="B8911" s="130" t="s">
        <v>17787</v>
      </c>
      <c r="C8911" s="20" t="s">
        <v>17224</v>
      </c>
    </row>
    <row r="8912" spans="1:3" hidden="1">
      <c r="A8912" s="132" t="s">
        <v>17788</v>
      </c>
      <c r="B8912" s="130" t="s">
        <v>17789</v>
      </c>
      <c r="C8912" s="20" t="s">
        <v>17224</v>
      </c>
    </row>
    <row r="8913" spans="1:3" hidden="1">
      <c r="A8913" s="132" t="s">
        <v>17790</v>
      </c>
      <c r="B8913" s="130" t="s">
        <v>17791</v>
      </c>
      <c r="C8913" s="20" t="s">
        <v>17224</v>
      </c>
    </row>
    <row r="8914" spans="1:3" hidden="1">
      <c r="A8914" s="132" t="s">
        <v>17792</v>
      </c>
      <c r="B8914" s="130" t="s">
        <v>17793</v>
      </c>
      <c r="C8914" s="20" t="s">
        <v>17224</v>
      </c>
    </row>
    <row r="8915" spans="1:3" hidden="1">
      <c r="A8915" s="132" t="s">
        <v>17794</v>
      </c>
      <c r="B8915" s="130" t="s">
        <v>17795</v>
      </c>
      <c r="C8915" s="20" t="s">
        <v>17224</v>
      </c>
    </row>
    <row r="8916" spans="1:3" hidden="1">
      <c r="A8916" s="132" t="s">
        <v>17796</v>
      </c>
      <c r="B8916" s="130" t="s">
        <v>17797</v>
      </c>
      <c r="C8916" s="20" t="s">
        <v>17224</v>
      </c>
    </row>
    <row r="8917" spans="1:3" hidden="1">
      <c r="A8917" s="132" t="s">
        <v>17798</v>
      </c>
      <c r="B8917" s="130" t="s">
        <v>17799</v>
      </c>
      <c r="C8917" s="20" t="s">
        <v>17224</v>
      </c>
    </row>
    <row r="8918" spans="1:3" hidden="1">
      <c r="A8918" s="132" t="s">
        <v>17800</v>
      </c>
      <c r="B8918" s="130" t="s">
        <v>17801</v>
      </c>
      <c r="C8918" s="20" t="s">
        <v>17224</v>
      </c>
    </row>
    <row r="8919" spans="1:3" hidden="1">
      <c r="A8919" s="132" t="s">
        <v>17802</v>
      </c>
      <c r="B8919" s="130" t="s">
        <v>17803</v>
      </c>
      <c r="C8919" s="20" t="s">
        <v>17224</v>
      </c>
    </row>
    <row r="8920" spans="1:3" hidden="1">
      <c r="A8920" s="132" t="s">
        <v>17804</v>
      </c>
      <c r="B8920" s="130" t="s">
        <v>17805</v>
      </c>
      <c r="C8920" s="20" t="s">
        <v>17224</v>
      </c>
    </row>
    <row r="8921" spans="1:3" hidden="1">
      <c r="A8921" s="132" t="s">
        <v>17806</v>
      </c>
      <c r="B8921" s="130" t="s">
        <v>17807</v>
      </c>
      <c r="C8921" s="20" t="s">
        <v>17224</v>
      </c>
    </row>
    <row r="8922" spans="1:3" hidden="1">
      <c r="A8922" s="132" t="s">
        <v>17808</v>
      </c>
      <c r="B8922" s="130" t="s">
        <v>17809</v>
      </c>
      <c r="C8922" s="20" t="s">
        <v>17224</v>
      </c>
    </row>
    <row r="8923" spans="1:3" hidden="1">
      <c r="A8923" s="132" t="s">
        <v>17810</v>
      </c>
      <c r="B8923" s="130" t="s">
        <v>17811</v>
      </c>
      <c r="C8923" s="20" t="s">
        <v>17224</v>
      </c>
    </row>
    <row r="8924" spans="1:3" hidden="1">
      <c r="A8924" s="132" t="s">
        <v>17812</v>
      </c>
      <c r="B8924" s="130" t="s">
        <v>17813</v>
      </c>
      <c r="C8924" s="20" t="s">
        <v>17224</v>
      </c>
    </row>
    <row r="8925" spans="1:3" hidden="1">
      <c r="A8925" s="132" t="s">
        <v>17814</v>
      </c>
      <c r="B8925" s="130" t="s">
        <v>17815</v>
      </c>
      <c r="C8925" s="20" t="s">
        <v>17224</v>
      </c>
    </row>
    <row r="8926" spans="1:3" hidden="1">
      <c r="A8926" s="132" t="s">
        <v>17816</v>
      </c>
      <c r="B8926" s="130" t="s">
        <v>17817</v>
      </c>
      <c r="C8926" s="20" t="s">
        <v>17224</v>
      </c>
    </row>
    <row r="8927" spans="1:3" hidden="1">
      <c r="A8927" s="132" t="s">
        <v>17818</v>
      </c>
      <c r="B8927" s="130" t="s">
        <v>17819</v>
      </c>
      <c r="C8927" s="20" t="s">
        <v>17224</v>
      </c>
    </row>
    <row r="8928" spans="1:3" hidden="1">
      <c r="A8928" s="132" t="s">
        <v>17820</v>
      </c>
      <c r="B8928" s="130" t="s">
        <v>17821</v>
      </c>
      <c r="C8928" s="20" t="s">
        <v>17224</v>
      </c>
    </row>
    <row r="8929" spans="1:3" hidden="1">
      <c r="A8929" s="132" t="s">
        <v>17822</v>
      </c>
      <c r="B8929" s="130" t="s">
        <v>17823</v>
      </c>
      <c r="C8929" s="20" t="s">
        <v>17224</v>
      </c>
    </row>
    <row r="8930" spans="1:3" hidden="1">
      <c r="A8930" s="132" t="s">
        <v>17824</v>
      </c>
      <c r="B8930" s="130" t="s">
        <v>17825</v>
      </c>
      <c r="C8930" s="20" t="s">
        <v>17224</v>
      </c>
    </row>
    <row r="8931" spans="1:3" hidden="1">
      <c r="A8931" s="132" t="s">
        <v>17826</v>
      </c>
      <c r="B8931" s="130" t="s">
        <v>17827</v>
      </c>
      <c r="C8931" s="20" t="s">
        <v>17224</v>
      </c>
    </row>
    <row r="8932" spans="1:3" hidden="1">
      <c r="A8932" s="132" t="s">
        <v>17828</v>
      </c>
      <c r="B8932" s="130" t="s">
        <v>17829</v>
      </c>
      <c r="C8932" s="20" t="s">
        <v>17224</v>
      </c>
    </row>
    <row r="8933" spans="1:3" hidden="1">
      <c r="A8933" s="132" t="s">
        <v>17830</v>
      </c>
      <c r="B8933" s="130" t="s">
        <v>17831</v>
      </c>
      <c r="C8933" s="20" t="s">
        <v>17224</v>
      </c>
    </row>
    <row r="8934" spans="1:3" hidden="1">
      <c r="A8934" s="132" t="s">
        <v>17832</v>
      </c>
      <c r="B8934" s="130" t="s">
        <v>17833</v>
      </c>
      <c r="C8934" s="20" t="s">
        <v>17224</v>
      </c>
    </row>
    <row r="8935" spans="1:3" hidden="1">
      <c r="A8935" s="132" t="s">
        <v>17834</v>
      </c>
      <c r="B8935" s="130" t="s">
        <v>17835</v>
      </c>
      <c r="C8935" s="20" t="s">
        <v>17224</v>
      </c>
    </row>
    <row r="8936" spans="1:3" hidden="1">
      <c r="A8936" s="132" t="s">
        <v>17836</v>
      </c>
      <c r="B8936" s="130" t="s">
        <v>17837</v>
      </c>
      <c r="C8936" s="20" t="s">
        <v>17224</v>
      </c>
    </row>
    <row r="8937" spans="1:3" hidden="1">
      <c r="A8937" s="132" t="s">
        <v>17838</v>
      </c>
      <c r="B8937" s="130" t="s">
        <v>17839</v>
      </c>
      <c r="C8937" s="20" t="s">
        <v>17224</v>
      </c>
    </row>
    <row r="8938" spans="1:3" hidden="1">
      <c r="A8938" s="132" t="s">
        <v>17840</v>
      </c>
      <c r="B8938" s="130" t="s">
        <v>17841</v>
      </c>
      <c r="C8938" s="20" t="s">
        <v>17224</v>
      </c>
    </row>
    <row r="8939" spans="1:3" hidden="1">
      <c r="A8939" s="132" t="s">
        <v>17842</v>
      </c>
      <c r="B8939" s="130" t="s">
        <v>17843</v>
      </c>
      <c r="C8939" s="20" t="s">
        <v>17224</v>
      </c>
    </row>
    <row r="8940" spans="1:3" hidden="1">
      <c r="A8940" s="132" t="s">
        <v>17844</v>
      </c>
      <c r="B8940" s="130" t="s">
        <v>17845</v>
      </c>
      <c r="C8940" s="20" t="s">
        <v>17224</v>
      </c>
    </row>
    <row r="8941" spans="1:3" hidden="1">
      <c r="A8941" s="132" t="s">
        <v>17846</v>
      </c>
      <c r="B8941" s="130" t="s">
        <v>17847</v>
      </c>
      <c r="C8941" s="20" t="s">
        <v>17224</v>
      </c>
    </row>
    <row r="8942" spans="1:3" hidden="1">
      <c r="A8942" s="132" t="s">
        <v>17848</v>
      </c>
      <c r="B8942" s="130" t="s">
        <v>17847</v>
      </c>
      <c r="C8942" s="20" t="s">
        <v>17224</v>
      </c>
    </row>
    <row r="8943" spans="1:3" hidden="1">
      <c r="A8943" s="132" t="s">
        <v>17849</v>
      </c>
      <c r="B8943" s="130" t="s">
        <v>17850</v>
      </c>
      <c r="C8943" s="20" t="s">
        <v>17224</v>
      </c>
    </row>
    <row r="8944" spans="1:3" hidden="1">
      <c r="A8944" s="132" t="s">
        <v>17851</v>
      </c>
      <c r="B8944" s="130" t="s">
        <v>17852</v>
      </c>
      <c r="C8944" s="20" t="s">
        <v>17224</v>
      </c>
    </row>
    <row r="8945" spans="1:3" hidden="1">
      <c r="A8945" s="132" t="s">
        <v>17853</v>
      </c>
      <c r="B8945" s="130" t="s">
        <v>17854</v>
      </c>
      <c r="C8945" s="20" t="s">
        <v>17224</v>
      </c>
    </row>
    <row r="8946" spans="1:3" hidden="1">
      <c r="A8946" s="132" t="s">
        <v>17855</v>
      </c>
      <c r="B8946" s="130" t="s">
        <v>17856</v>
      </c>
      <c r="C8946" s="20" t="s">
        <v>17224</v>
      </c>
    </row>
    <row r="8947" spans="1:3" hidden="1">
      <c r="A8947" s="132" t="s">
        <v>17857</v>
      </c>
      <c r="B8947" s="130" t="s">
        <v>17858</v>
      </c>
      <c r="C8947" s="20" t="s">
        <v>17224</v>
      </c>
    </row>
    <row r="8948" spans="1:3" hidden="1">
      <c r="A8948" s="132" t="s">
        <v>17859</v>
      </c>
      <c r="B8948" s="130" t="s">
        <v>17860</v>
      </c>
      <c r="C8948" s="20" t="s">
        <v>17224</v>
      </c>
    </row>
    <row r="8949" spans="1:3" hidden="1">
      <c r="A8949" s="132" t="s">
        <v>17861</v>
      </c>
      <c r="B8949" s="130" t="s">
        <v>17862</v>
      </c>
      <c r="C8949" s="20" t="s">
        <v>17224</v>
      </c>
    </row>
    <row r="8950" spans="1:3" hidden="1">
      <c r="A8950" s="132" t="s">
        <v>17863</v>
      </c>
      <c r="B8950" s="130" t="s">
        <v>17864</v>
      </c>
      <c r="C8950" s="20" t="s">
        <v>17224</v>
      </c>
    </row>
    <row r="8951" spans="1:3" hidden="1">
      <c r="A8951" s="132" t="s">
        <v>17865</v>
      </c>
      <c r="B8951" s="130" t="s">
        <v>17866</v>
      </c>
      <c r="C8951" s="20" t="s">
        <v>17224</v>
      </c>
    </row>
    <row r="8952" spans="1:3" hidden="1">
      <c r="A8952" s="132" t="s">
        <v>17867</v>
      </c>
      <c r="B8952" s="130" t="s">
        <v>17868</v>
      </c>
      <c r="C8952" s="20" t="s">
        <v>17224</v>
      </c>
    </row>
    <row r="8953" spans="1:3" hidden="1">
      <c r="A8953" s="132" t="s">
        <v>17869</v>
      </c>
      <c r="B8953" s="130" t="s">
        <v>17870</v>
      </c>
      <c r="C8953" s="20" t="s">
        <v>17224</v>
      </c>
    </row>
    <row r="8954" spans="1:3" hidden="1">
      <c r="A8954" s="132" t="s">
        <v>17871</v>
      </c>
      <c r="B8954" s="130" t="s">
        <v>17872</v>
      </c>
      <c r="C8954" s="20" t="s">
        <v>17224</v>
      </c>
    </row>
    <row r="8955" spans="1:3" hidden="1">
      <c r="A8955" s="132" t="s">
        <v>17873</v>
      </c>
      <c r="B8955" s="130" t="s">
        <v>17874</v>
      </c>
      <c r="C8955" s="20" t="s">
        <v>17224</v>
      </c>
    </row>
    <row r="8956" spans="1:3" hidden="1">
      <c r="A8956" s="132" t="s">
        <v>17875</v>
      </c>
      <c r="B8956" s="130" t="s">
        <v>17876</v>
      </c>
      <c r="C8956" s="20" t="s">
        <v>17224</v>
      </c>
    </row>
    <row r="8957" spans="1:3" hidden="1">
      <c r="A8957" s="132" t="s">
        <v>17877</v>
      </c>
      <c r="B8957" s="130" t="s">
        <v>17878</v>
      </c>
      <c r="C8957" s="20" t="s">
        <v>17224</v>
      </c>
    </row>
    <row r="8958" spans="1:3" hidden="1">
      <c r="A8958" s="132" t="s">
        <v>17879</v>
      </c>
      <c r="B8958" s="130" t="s">
        <v>17880</v>
      </c>
      <c r="C8958" s="20" t="s">
        <v>17224</v>
      </c>
    </row>
    <row r="8959" spans="1:3" hidden="1">
      <c r="A8959" s="132" t="s">
        <v>17881</v>
      </c>
      <c r="B8959" s="130" t="s">
        <v>17882</v>
      </c>
      <c r="C8959" s="20" t="s">
        <v>17224</v>
      </c>
    </row>
    <row r="8960" spans="1:3" hidden="1">
      <c r="A8960" s="132" t="s">
        <v>17883</v>
      </c>
      <c r="B8960" s="130" t="s">
        <v>17884</v>
      </c>
      <c r="C8960" s="20" t="s">
        <v>17224</v>
      </c>
    </row>
    <row r="8961" spans="1:3" hidden="1">
      <c r="A8961" s="132" t="s">
        <v>17885</v>
      </c>
      <c r="B8961" s="130" t="s">
        <v>17886</v>
      </c>
      <c r="C8961" s="20" t="s">
        <v>17224</v>
      </c>
    </row>
    <row r="8962" spans="1:3" hidden="1">
      <c r="A8962" s="132" t="s">
        <v>17887</v>
      </c>
      <c r="B8962" s="130" t="s">
        <v>17888</v>
      </c>
      <c r="C8962" s="20" t="s">
        <v>17224</v>
      </c>
    </row>
    <row r="8963" spans="1:3" hidden="1">
      <c r="A8963" s="132" t="s">
        <v>17889</v>
      </c>
      <c r="B8963" s="130" t="s">
        <v>17890</v>
      </c>
      <c r="C8963" s="20" t="s">
        <v>17224</v>
      </c>
    </row>
    <row r="8964" spans="1:3" hidden="1">
      <c r="A8964" s="132" t="s">
        <v>17891</v>
      </c>
      <c r="B8964" s="130" t="s">
        <v>17892</v>
      </c>
      <c r="C8964" s="20" t="s">
        <v>17224</v>
      </c>
    </row>
    <row r="8965" spans="1:3" hidden="1">
      <c r="A8965" s="132" t="s">
        <v>17893</v>
      </c>
      <c r="B8965" s="130" t="s">
        <v>17894</v>
      </c>
      <c r="C8965" s="20" t="s">
        <v>17224</v>
      </c>
    </row>
    <row r="8966" spans="1:3" hidden="1">
      <c r="A8966" s="132" t="s">
        <v>17895</v>
      </c>
      <c r="B8966" s="130" t="s">
        <v>17896</v>
      </c>
      <c r="C8966" s="20" t="s">
        <v>17224</v>
      </c>
    </row>
    <row r="8967" spans="1:3" hidden="1">
      <c r="A8967" s="132" t="s">
        <v>17897</v>
      </c>
      <c r="B8967" s="130" t="s">
        <v>17898</v>
      </c>
      <c r="C8967" s="20" t="s">
        <v>17224</v>
      </c>
    </row>
    <row r="8968" spans="1:3" hidden="1">
      <c r="A8968" s="132" t="s">
        <v>17899</v>
      </c>
      <c r="B8968" s="130" t="s">
        <v>17900</v>
      </c>
      <c r="C8968" s="20" t="s">
        <v>17224</v>
      </c>
    </row>
    <row r="8969" spans="1:3" hidden="1">
      <c r="A8969" s="132" t="s">
        <v>17901</v>
      </c>
      <c r="B8969" s="130" t="s">
        <v>17902</v>
      </c>
      <c r="C8969" s="20" t="s">
        <v>17224</v>
      </c>
    </row>
    <row r="8970" spans="1:3" hidden="1">
      <c r="A8970" s="132" t="s">
        <v>17903</v>
      </c>
      <c r="B8970" s="130" t="s">
        <v>17904</v>
      </c>
      <c r="C8970" s="20" t="s">
        <v>17224</v>
      </c>
    </row>
    <row r="8971" spans="1:3" hidden="1">
      <c r="A8971" s="132" t="s">
        <v>17905</v>
      </c>
      <c r="B8971" s="130" t="s">
        <v>17906</v>
      </c>
      <c r="C8971" s="20" t="s">
        <v>17224</v>
      </c>
    </row>
    <row r="8972" spans="1:3" hidden="1">
      <c r="A8972" s="132" t="s">
        <v>17907</v>
      </c>
      <c r="B8972" s="130" t="s">
        <v>17908</v>
      </c>
      <c r="C8972" s="20" t="s">
        <v>17224</v>
      </c>
    </row>
    <row r="8973" spans="1:3" hidden="1">
      <c r="A8973" s="132" t="s">
        <v>17909</v>
      </c>
      <c r="B8973" s="130" t="s">
        <v>17910</v>
      </c>
      <c r="C8973" s="20" t="s">
        <v>17224</v>
      </c>
    </row>
    <row r="8974" spans="1:3" hidden="1">
      <c r="A8974" s="132" t="s">
        <v>17911</v>
      </c>
      <c r="B8974" s="130" t="s">
        <v>17912</v>
      </c>
      <c r="C8974" s="20" t="s">
        <v>17224</v>
      </c>
    </row>
    <row r="8975" spans="1:3" hidden="1">
      <c r="A8975" s="132" t="s">
        <v>17913</v>
      </c>
      <c r="B8975" s="130" t="s">
        <v>17914</v>
      </c>
      <c r="C8975" s="20" t="s">
        <v>17224</v>
      </c>
    </row>
    <row r="8976" spans="1:3" hidden="1">
      <c r="A8976" s="132" t="s">
        <v>17915</v>
      </c>
      <c r="B8976" s="130" t="s">
        <v>17916</v>
      </c>
      <c r="C8976" s="20" t="s">
        <v>17224</v>
      </c>
    </row>
    <row r="8977" spans="1:3" hidden="1">
      <c r="A8977" s="132" t="s">
        <v>17917</v>
      </c>
      <c r="B8977" s="130" t="s">
        <v>17918</v>
      </c>
      <c r="C8977" s="20" t="s">
        <v>17224</v>
      </c>
    </row>
    <row r="8978" spans="1:3" hidden="1">
      <c r="A8978" s="132" t="s">
        <v>17919</v>
      </c>
      <c r="B8978" s="130" t="s">
        <v>17920</v>
      </c>
      <c r="C8978" s="20" t="s">
        <v>17224</v>
      </c>
    </row>
    <row r="8979" spans="1:3" hidden="1">
      <c r="A8979" s="132" t="s">
        <v>17921</v>
      </c>
      <c r="B8979" s="130" t="s">
        <v>17922</v>
      </c>
      <c r="C8979" s="20" t="s">
        <v>17224</v>
      </c>
    </row>
    <row r="8980" spans="1:3" hidden="1">
      <c r="A8980" s="132" t="s">
        <v>17923</v>
      </c>
      <c r="B8980" s="130" t="s">
        <v>17924</v>
      </c>
      <c r="C8980" s="20" t="s">
        <v>17224</v>
      </c>
    </row>
    <row r="8981" spans="1:3" hidden="1">
      <c r="A8981" s="132" t="s">
        <v>17925</v>
      </c>
      <c r="B8981" s="130" t="s">
        <v>17926</v>
      </c>
      <c r="C8981" s="20" t="s">
        <v>17224</v>
      </c>
    </row>
    <row r="8982" spans="1:3" hidden="1">
      <c r="A8982" s="132" t="s">
        <v>17927</v>
      </c>
      <c r="B8982" s="130" t="s">
        <v>17928</v>
      </c>
      <c r="C8982" s="20" t="s">
        <v>17224</v>
      </c>
    </row>
    <row r="8983" spans="1:3" hidden="1">
      <c r="A8983" s="132" t="s">
        <v>17929</v>
      </c>
      <c r="B8983" s="130" t="s">
        <v>17930</v>
      </c>
      <c r="C8983" s="20" t="s">
        <v>17224</v>
      </c>
    </row>
    <row r="8984" spans="1:3" hidden="1">
      <c r="A8984" s="132" t="s">
        <v>17931</v>
      </c>
      <c r="B8984" s="130" t="s">
        <v>17932</v>
      </c>
      <c r="C8984" s="20" t="s">
        <v>17224</v>
      </c>
    </row>
    <row r="8985" spans="1:3" hidden="1">
      <c r="A8985" s="132" t="s">
        <v>17933</v>
      </c>
      <c r="B8985" s="130" t="s">
        <v>17934</v>
      </c>
      <c r="C8985" s="20" t="s">
        <v>17224</v>
      </c>
    </row>
    <row r="8986" spans="1:3" hidden="1">
      <c r="A8986" s="132" t="s">
        <v>17935</v>
      </c>
      <c r="B8986" s="130" t="s">
        <v>17936</v>
      </c>
      <c r="C8986" s="20" t="s">
        <v>17224</v>
      </c>
    </row>
    <row r="8987" spans="1:3" hidden="1">
      <c r="A8987" s="132" t="s">
        <v>17937</v>
      </c>
      <c r="B8987" s="130" t="s">
        <v>17938</v>
      </c>
      <c r="C8987" s="20" t="s">
        <v>17224</v>
      </c>
    </row>
    <row r="8988" spans="1:3" hidden="1">
      <c r="A8988" s="132" t="s">
        <v>17939</v>
      </c>
      <c r="B8988" s="130" t="s">
        <v>17940</v>
      </c>
      <c r="C8988" s="20" t="s">
        <v>17224</v>
      </c>
    </row>
    <row r="8989" spans="1:3" hidden="1">
      <c r="A8989" s="132" t="s">
        <v>17941</v>
      </c>
      <c r="B8989" s="130" t="s">
        <v>17942</v>
      </c>
      <c r="C8989" s="20" t="s">
        <v>17224</v>
      </c>
    </row>
    <row r="8990" spans="1:3" hidden="1">
      <c r="A8990" s="132" t="s">
        <v>17943</v>
      </c>
      <c r="B8990" s="130" t="s">
        <v>17944</v>
      </c>
      <c r="C8990" s="20" t="s">
        <v>17224</v>
      </c>
    </row>
    <row r="8991" spans="1:3" hidden="1">
      <c r="A8991" s="132" t="s">
        <v>17945</v>
      </c>
      <c r="B8991" s="130" t="s">
        <v>17946</v>
      </c>
      <c r="C8991" s="20" t="s">
        <v>17224</v>
      </c>
    </row>
    <row r="8992" spans="1:3" hidden="1">
      <c r="A8992" s="132" t="s">
        <v>17947</v>
      </c>
      <c r="B8992" s="130" t="s">
        <v>17948</v>
      </c>
      <c r="C8992" s="20" t="s">
        <v>17224</v>
      </c>
    </row>
    <row r="8993" spans="1:3" hidden="1">
      <c r="A8993" s="132" t="s">
        <v>17949</v>
      </c>
      <c r="B8993" s="130" t="s">
        <v>17950</v>
      </c>
      <c r="C8993" s="20" t="s">
        <v>17224</v>
      </c>
    </row>
    <row r="8994" spans="1:3" hidden="1">
      <c r="A8994" s="132" t="s">
        <v>17951</v>
      </c>
      <c r="B8994" s="130" t="s">
        <v>17952</v>
      </c>
      <c r="C8994" s="20" t="s">
        <v>17224</v>
      </c>
    </row>
    <row r="8995" spans="1:3" hidden="1">
      <c r="A8995" s="132" t="s">
        <v>17953</v>
      </c>
      <c r="B8995" s="130" t="s">
        <v>17954</v>
      </c>
      <c r="C8995" s="20" t="s">
        <v>17224</v>
      </c>
    </row>
    <row r="8996" spans="1:3" hidden="1">
      <c r="A8996" s="132" t="s">
        <v>17955</v>
      </c>
      <c r="B8996" s="130" t="s">
        <v>17956</v>
      </c>
      <c r="C8996" s="20" t="s">
        <v>17224</v>
      </c>
    </row>
    <row r="8997" spans="1:3" hidden="1">
      <c r="A8997" s="132" t="s">
        <v>17957</v>
      </c>
      <c r="B8997" s="130" t="s">
        <v>17958</v>
      </c>
      <c r="C8997" s="20" t="s">
        <v>17224</v>
      </c>
    </row>
    <row r="8998" spans="1:3" hidden="1">
      <c r="A8998" s="132" t="s">
        <v>17959</v>
      </c>
      <c r="B8998" s="130" t="s">
        <v>17960</v>
      </c>
      <c r="C8998" s="20" t="s">
        <v>17224</v>
      </c>
    </row>
    <row r="8999" spans="1:3" hidden="1">
      <c r="A8999" s="132" t="s">
        <v>17961</v>
      </c>
      <c r="B8999" s="130" t="s">
        <v>17962</v>
      </c>
      <c r="C8999" s="20" t="s">
        <v>17224</v>
      </c>
    </row>
    <row r="9000" spans="1:3" hidden="1">
      <c r="A9000" s="132" t="s">
        <v>17963</v>
      </c>
      <c r="B9000" s="130" t="s">
        <v>17964</v>
      </c>
      <c r="C9000" s="20" t="s">
        <v>17224</v>
      </c>
    </row>
    <row r="9001" spans="1:3" hidden="1">
      <c r="A9001" s="132" t="s">
        <v>17965</v>
      </c>
      <c r="B9001" s="130" t="s">
        <v>17966</v>
      </c>
      <c r="C9001" s="20" t="s">
        <v>17224</v>
      </c>
    </row>
    <row r="9002" spans="1:3" hidden="1">
      <c r="A9002" s="132" t="s">
        <v>17967</v>
      </c>
      <c r="B9002" s="130" t="s">
        <v>17968</v>
      </c>
      <c r="C9002" s="20" t="s">
        <v>17224</v>
      </c>
    </row>
    <row r="9003" spans="1:3" hidden="1">
      <c r="A9003" s="132" t="s">
        <v>17969</v>
      </c>
      <c r="B9003" s="130" t="s">
        <v>17970</v>
      </c>
      <c r="C9003" s="20" t="s">
        <v>17224</v>
      </c>
    </row>
    <row r="9004" spans="1:3" hidden="1">
      <c r="A9004" s="132" t="s">
        <v>17971</v>
      </c>
      <c r="B9004" s="130" t="s">
        <v>17972</v>
      </c>
      <c r="C9004" s="20" t="s">
        <v>17224</v>
      </c>
    </row>
    <row r="9005" spans="1:3" hidden="1">
      <c r="A9005" s="132" t="s">
        <v>17973</v>
      </c>
      <c r="B9005" s="130" t="s">
        <v>17974</v>
      </c>
      <c r="C9005" s="20" t="s">
        <v>17224</v>
      </c>
    </row>
    <row r="9006" spans="1:3" hidden="1">
      <c r="A9006" s="132" t="s">
        <v>17975</v>
      </c>
      <c r="B9006" s="130" t="s">
        <v>17976</v>
      </c>
      <c r="C9006" s="20" t="s">
        <v>17224</v>
      </c>
    </row>
    <row r="9007" spans="1:3" hidden="1">
      <c r="A9007" s="132" t="s">
        <v>17977</v>
      </c>
      <c r="B9007" s="130" t="s">
        <v>17978</v>
      </c>
      <c r="C9007" s="20" t="s">
        <v>17224</v>
      </c>
    </row>
    <row r="9008" spans="1:3" hidden="1">
      <c r="A9008" s="132" t="s">
        <v>17979</v>
      </c>
      <c r="B9008" s="130" t="s">
        <v>17980</v>
      </c>
      <c r="C9008" s="20" t="s">
        <v>17224</v>
      </c>
    </row>
    <row r="9009" spans="1:3" hidden="1">
      <c r="A9009" s="132" t="s">
        <v>17981</v>
      </c>
      <c r="B9009" s="130" t="s">
        <v>17982</v>
      </c>
      <c r="C9009" s="20" t="s">
        <v>17224</v>
      </c>
    </row>
    <row r="9010" spans="1:3" hidden="1">
      <c r="A9010" s="132" t="s">
        <v>17983</v>
      </c>
      <c r="B9010" s="130" t="s">
        <v>17984</v>
      </c>
      <c r="C9010" s="20" t="s">
        <v>17224</v>
      </c>
    </row>
    <row r="9011" spans="1:3" hidden="1">
      <c r="A9011" s="132" t="s">
        <v>17985</v>
      </c>
      <c r="B9011" s="130" t="s">
        <v>17986</v>
      </c>
      <c r="C9011" s="20" t="s">
        <v>17224</v>
      </c>
    </row>
    <row r="9012" spans="1:3" hidden="1">
      <c r="A9012" s="132" t="s">
        <v>17987</v>
      </c>
      <c r="B9012" s="130" t="s">
        <v>17988</v>
      </c>
      <c r="C9012" s="20" t="s">
        <v>17224</v>
      </c>
    </row>
    <row r="9013" spans="1:3" hidden="1">
      <c r="A9013" s="132" t="s">
        <v>17989</v>
      </c>
      <c r="B9013" s="130" t="s">
        <v>17990</v>
      </c>
      <c r="C9013" s="20" t="s">
        <v>17224</v>
      </c>
    </row>
    <row r="9014" spans="1:3" hidden="1">
      <c r="A9014" s="132" t="s">
        <v>17991</v>
      </c>
      <c r="B9014" s="130" t="s">
        <v>17992</v>
      </c>
      <c r="C9014" s="20" t="s">
        <v>17224</v>
      </c>
    </row>
    <row r="9015" spans="1:3" hidden="1">
      <c r="A9015" s="132" t="s">
        <v>17993</v>
      </c>
      <c r="B9015" s="130" t="s">
        <v>17994</v>
      </c>
      <c r="C9015" s="20" t="s">
        <v>17224</v>
      </c>
    </row>
    <row r="9016" spans="1:3" hidden="1">
      <c r="A9016" s="132" t="s">
        <v>17995</v>
      </c>
      <c r="B9016" s="130" t="s">
        <v>17996</v>
      </c>
      <c r="C9016" s="20" t="s">
        <v>17224</v>
      </c>
    </row>
    <row r="9017" spans="1:3" hidden="1">
      <c r="A9017" s="132" t="s">
        <v>17997</v>
      </c>
      <c r="B9017" s="130" t="s">
        <v>17998</v>
      </c>
      <c r="C9017" s="20" t="s">
        <v>17224</v>
      </c>
    </row>
    <row r="9018" spans="1:3" hidden="1">
      <c r="A9018" s="132" t="s">
        <v>17999</v>
      </c>
      <c r="B9018" s="130" t="s">
        <v>18000</v>
      </c>
      <c r="C9018" s="20" t="s">
        <v>17224</v>
      </c>
    </row>
    <row r="9019" spans="1:3" hidden="1">
      <c r="A9019" s="132" t="s">
        <v>18001</v>
      </c>
      <c r="B9019" s="130" t="s">
        <v>18002</v>
      </c>
      <c r="C9019" s="20" t="s">
        <v>17224</v>
      </c>
    </row>
    <row r="9020" spans="1:3" hidden="1">
      <c r="A9020" s="132" t="s">
        <v>18003</v>
      </c>
      <c r="B9020" s="130" t="s">
        <v>18004</v>
      </c>
      <c r="C9020" s="20" t="s">
        <v>17224</v>
      </c>
    </row>
    <row r="9021" spans="1:3" hidden="1">
      <c r="A9021" s="132" t="s">
        <v>18005</v>
      </c>
      <c r="B9021" s="130" t="s">
        <v>18006</v>
      </c>
      <c r="C9021" s="20" t="s">
        <v>17224</v>
      </c>
    </row>
    <row r="9022" spans="1:3" hidden="1">
      <c r="A9022" s="132" t="s">
        <v>18007</v>
      </c>
      <c r="B9022" s="130" t="s">
        <v>18008</v>
      </c>
      <c r="C9022" s="20" t="s">
        <v>17224</v>
      </c>
    </row>
    <row r="9023" spans="1:3" hidden="1">
      <c r="A9023" s="132" t="s">
        <v>18009</v>
      </c>
      <c r="B9023" s="130" t="s">
        <v>18010</v>
      </c>
      <c r="C9023" s="20" t="s">
        <v>17224</v>
      </c>
    </row>
    <row r="9024" spans="1:3" hidden="1">
      <c r="A9024" s="132" t="s">
        <v>18011</v>
      </c>
      <c r="B9024" s="130" t="s">
        <v>18012</v>
      </c>
      <c r="C9024" s="20" t="s">
        <v>17224</v>
      </c>
    </row>
    <row r="9025" spans="1:3" hidden="1">
      <c r="A9025" s="132" t="s">
        <v>18013</v>
      </c>
      <c r="B9025" s="130" t="s">
        <v>18014</v>
      </c>
      <c r="C9025" s="20" t="s">
        <v>17224</v>
      </c>
    </row>
    <row r="9026" spans="1:3" hidden="1">
      <c r="A9026" s="132" t="s">
        <v>18015</v>
      </c>
      <c r="B9026" s="130" t="s">
        <v>18016</v>
      </c>
      <c r="C9026" s="20" t="s">
        <v>17224</v>
      </c>
    </row>
    <row r="9027" spans="1:3" hidden="1">
      <c r="A9027" s="132" t="s">
        <v>18017</v>
      </c>
      <c r="B9027" s="130" t="s">
        <v>18018</v>
      </c>
      <c r="C9027" s="20" t="s">
        <v>17224</v>
      </c>
    </row>
    <row r="9028" spans="1:3" hidden="1">
      <c r="A9028" s="132" t="s">
        <v>18019</v>
      </c>
      <c r="B9028" s="130" t="s">
        <v>18020</v>
      </c>
      <c r="C9028" s="20" t="s">
        <v>17224</v>
      </c>
    </row>
    <row r="9029" spans="1:3" hidden="1">
      <c r="A9029" s="132" t="s">
        <v>18021</v>
      </c>
      <c r="B9029" s="130" t="s">
        <v>18022</v>
      </c>
      <c r="C9029" s="20" t="s">
        <v>17224</v>
      </c>
    </row>
    <row r="9030" spans="1:3" hidden="1">
      <c r="A9030" s="132" t="s">
        <v>18023</v>
      </c>
      <c r="B9030" s="130" t="s">
        <v>18024</v>
      </c>
      <c r="C9030" s="20" t="s">
        <v>17224</v>
      </c>
    </row>
    <row r="9031" spans="1:3" hidden="1">
      <c r="A9031" s="132" t="s">
        <v>18025</v>
      </c>
      <c r="B9031" s="130" t="s">
        <v>18026</v>
      </c>
      <c r="C9031" s="20" t="s">
        <v>17224</v>
      </c>
    </row>
    <row r="9032" spans="1:3" hidden="1">
      <c r="A9032" s="132" t="s">
        <v>18027</v>
      </c>
      <c r="B9032" s="130" t="s">
        <v>18028</v>
      </c>
      <c r="C9032" s="20" t="s">
        <v>17224</v>
      </c>
    </row>
    <row r="9033" spans="1:3" hidden="1">
      <c r="A9033" s="132" t="s">
        <v>18029</v>
      </c>
      <c r="B9033" s="130" t="s">
        <v>18030</v>
      </c>
      <c r="C9033" s="20" t="s">
        <v>17224</v>
      </c>
    </row>
    <row r="9034" spans="1:3" hidden="1">
      <c r="A9034" s="132" t="s">
        <v>18031</v>
      </c>
      <c r="B9034" s="130" t="s">
        <v>18032</v>
      </c>
      <c r="C9034" s="20" t="s">
        <v>17224</v>
      </c>
    </row>
    <row r="9035" spans="1:3" hidden="1">
      <c r="A9035" s="132" t="s">
        <v>18033</v>
      </c>
      <c r="B9035" s="130" t="s">
        <v>18034</v>
      </c>
      <c r="C9035" s="20" t="s">
        <v>17224</v>
      </c>
    </row>
    <row r="9036" spans="1:3" hidden="1">
      <c r="A9036" s="132" t="s">
        <v>18035</v>
      </c>
      <c r="B9036" s="130" t="s">
        <v>18036</v>
      </c>
      <c r="C9036" s="20" t="s">
        <v>17224</v>
      </c>
    </row>
    <row r="9037" spans="1:3" hidden="1">
      <c r="A9037" s="132" t="s">
        <v>18037</v>
      </c>
      <c r="B9037" s="130" t="s">
        <v>18038</v>
      </c>
      <c r="C9037" s="20" t="s">
        <v>17224</v>
      </c>
    </row>
    <row r="9038" spans="1:3" hidden="1">
      <c r="A9038" s="132" t="s">
        <v>18039</v>
      </c>
      <c r="B9038" s="130" t="s">
        <v>18040</v>
      </c>
      <c r="C9038" s="20" t="s">
        <v>17224</v>
      </c>
    </row>
    <row r="9039" spans="1:3" hidden="1">
      <c r="A9039" s="132" t="s">
        <v>18041</v>
      </c>
      <c r="B9039" s="130" t="s">
        <v>18042</v>
      </c>
      <c r="C9039" s="20" t="s">
        <v>17224</v>
      </c>
    </row>
    <row r="9040" spans="1:3" hidden="1">
      <c r="A9040" s="132" t="s">
        <v>18043</v>
      </c>
      <c r="B9040" s="130" t="s">
        <v>18044</v>
      </c>
      <c r="C9040" s="20" t="s">
        <v>17224</v>
      </c>
    </row>
    <row r="9041" spans="1:3" hidden="1">
      <c r="A9041" s="132" t="s">
        <v>18045</v>
      </c>
      <c r="B9041" s="130" t="s">
        <v>18046</v>
      </c>
      <c r="C9041" s="20" t="s">
        <v>17224</v>
      </c>
    </row>
    <row r="9042" spans="1:3" hidden="1">
      <c r="A9042" s="132" t="s">
        <v>18047</v>
      </c>
      <c r="B9042" s="130" t="s">
        <v>18048</v>
      </c>
      <c r="C9042" s="20" t="s">
        <v>17224</v>
      </c>
    </row>
    <row r="9043" spans="1:3" hidden="1">
      <c r="A9043" s="132" t="s">
        <v>18049</v>
      </c>
      <c r="B9043" s="130" t="s">
        <v>18050</v>
      </c>
      <c r="C9043" s="20" t="s">
        <v>17224</v>
      </c>
    </row>
    <row r="9044" spans="1:3" hidden="1">
      <c r="A9044" s="132" t="s">
        <v>18051</v>
      </c>
      <c r="B9044" s="130" t="s">
        <v>18052</v>
      </c>
      <c r="C9044" s="20" t="s">
        <v>17224</v>
      </c>
    </row>
    <row r="9045" spans="1:3" hidden="1">
      <c r="A9045" s="132" t="s">
        <v>18053</v>
      </c>
      <c r="B9045" s="130" t="s">
        <v>18054</v>
      </c>
      <c r="C9045" s="20" t="s">
        <v>17224</v>
      </c>
    </row>
    <row r="9046" spans="1:3" hidden="1">
      <c r="A9046" s="132" t="s">
        <v>18055</v>
      </c>
      <c r="B9046" s="130" t="s">
        <v>18056</v>
      </c>
      <c r="C9046" s="20" t="s">
        <v>17224</v>
      </c>
    </row>
    <row r="9047" spans="1:3" hidden="1">
      <c r="A9047" s="132" t="s">
        <v>18057</v>
      </c>
      <c r="B9047" s="130" t="s">
        <v>18058</v>
      </c>
      <c r="C9047" s="20" t="s">
        <v>17224</v>
      </c>
    </row>
    <row r="9048" spans="1:3" hidden="1">
      <c r="A9048" s="132" t="s">
        <v>18059</v>
      </c>
      <c r="B9048" s="130" t="s">
        <v>18060</v>
      </c>
      <c r="C9048" s="20" t="s">
        <v>17224</v>
      </c>
    </row>
    <row r="9049" spans="1:3" hidden="1">
      <c r="A9049" s="132" t="s">
        <v>18061</v>
      </c>
      <c r="B9049" s="130" t="s">
        <v>18062</v>
      </c>
      <c r="C9049" s="20" t="s">
        <v>17224</v>
      </c>
    </row>
    <row r="9050" spans="1:3" hidden="1">
      <c r="A9050" s="132" t="s">
        <v>18063</v>
      </c>
      <c r="B9050" s="130" t="s">
        <v>18064</v>
      </c>
      <c r="C9050" s="20" t="s">
        <v>17224</v>
      </c>
    </row>
    <row r="9051" spans="1:3" hidden="1">
      <c r="A9051" s="132" t="s">
        <v>18065</v>
      </c>
      <c r="B9051" s="130" t="s">
        <v>18066</v>
      </c>
      <c r="C9051" s="20" t="s">
        <v>17224</v>
      </c>
    </row>
    <row r="9052" spans="1:3" hidden="1">
      <c r="A9052" s="132" t="s">
        <v>18067</v>
      </c>
      <c r="B9052" s="130" t="s">
        <v>18068</v>
      </c>
      <c r="C9052" s="20" t="s">
        <v>17224</v>
      </c>
    </row>
    <row r="9053" spans="1:3" hidden="1">
      <c r="A9053" s="132" t="s">
        <v>18069</v>
      </c>
      <c r="B9053" s="130" t="s">
        <v>18070</v>
      </c>
      <c r="C9053" s="20" t="s">
        <v>17224</v>
      </c>
    </row>
    <row r="9054" spans="1:3" hidden="1">
      <c r="A9054" s="132" t="s">
        <v>18071</v>
      </c>
      <c r="B9054" s="130" t="s">
        <v>18072</v>
      </c>
      <c r="C9054" s="20" t="s">
        <v>17224</v>
      </c>
    </row>
    <row r="9055" spans="1:3" hidden="1">
      <c r="A9055" s="132" t="s">
        <v>18073</v>
      </c>
      <c r="B9055" s="130" t="s">
        <v>18074</v>
      </c>
      <c r="C9055" s="20" t="s">
        <v>17224</v>
      </c>
    </row>
    <row r="9056" spans="1:3" hidden="1">
      <c r="A9056" s="132" t="s">
        <v>18075</v>
      </c>
      <c r="B9056" s="130" t="s">
        <v>18076</v>
      </c>
      <c r="C9056" s="20" t="s">
        <v>17224</v>
      </c>
    </row>
    <row r="9057" spans="1:3" hidden="1">
      <c r="A9057" s="132" t="s">
        <v>18077</v>
      </c>
      <c r="B9057" s="130" t="s">
        <v>18078</v>
      </c>
      <c r="C9057" s="20" t="s">
        <v>17224</v>
      </c>
    </row>
    <row r="9058" spans="1:3" hidden="1">
      <c r="A9058" s="132" t="s">
        <v>18079</v>
      </c>
      <c r="B9058" s="130" t="s">
        <v>18080</v>
      </c>
      <c r="C9058" s="20" t="s">
        <v>17224</v>
      </c>
    </row>
    <row r="9059" spans="1:3" hidden="1">
      <c r="A9059" s="132" t="s">
        <v>18081</v>
      </c>
      <c r="B9059" s="130" t="s">
        <v>18082</v>
      </c>
      <c r="C9059" s="20" t="s">
        <v>17224</v>
      </c>
    </row>
    <row r="9060" spans="1:3" hidden="1">
      <c r="A9060" s="132" t="s">
        <v>18083</v>
      </c>
      <c r="B9060" s="130" t="s">
        <v>18084</v>
      </c>
      <c r="C9060" s="20" t="s">
        <v>17224</v>
      </c>
    </row>
    <row r="9061" spans="1:3" hidden="1">
      <c r="A9061" s="132" t="s">
        <v>18085</v>
      </c>
      <c r="B9061" s="130" t="s">
        <v>18084</v>
      </c>
      <c r="C9061" s="20" t="s">
        <v>17224</v>
      </c>
    </row>
    <row r="9062" spans="1:3" hidden="1">
      <c r="A9062" s="132" t="s">
        <v>18086</v>
      </c>
      <c r="B9062" s="130" t="s">
        <v>18087</v>
      </c>
      <c r="C9062" s="20" t="s">
        <v>17224</v>
      </c>
    </row>
    <row r="9063" spans="1:3" hidden="1">
      <c r="A9063" s="132" t="s">
        <v>18088</v>
      </c>
      <c r="B9063" s="130" t="s">
        <v>18087</v>
      </c>
      <c r="C9063" s="20" t="s">
        <v>17224</v>
      </c>
    </row>
    <row r="9064" spans="1:3" hidden="1">
      <c r="A9064" s="132" t="s">
        <v>18089</v>
      </c>
      <c r="B9064" s="130" t="s">
        <v>18090</v>
      </c>
      <c r="C9064" s="20" t="s">
        <v>17224</v>
      </c>
    </row>
    <row r="9065" spans="1:3" hidden="1">
      <c r="A9065" s="132" t="s">
        <v>18091</v>
      </c>
      <c r="B9065" s="130" t="s">
        <v>18092</v>
      </c>
      <c r="C9065" s="20" t="s">
        <v>17224</v>
      </c>
    </row>
    <row r="9066" spans="1:3" hidden="1">
      <c r="A9066" s="132" t="s">
        <v>18093</v>
      </c>
      <c r="B9066" s="130" t="s">
        <v>18094</v>
      </c>
      <c r="C9066" s="20" t="s">
        <v>17224</v>
      </c>
    </row>
    <row r="9067" spans="1:3" hidden="1">
      <c r="A9067" s="132" t="s">
        <v>18095</v>
      </c>
      <c r="B9067" s="130" t="s">
        <v>18096</v>
      </c>
      <c r="C9067" s="20" t="s">
        <v>17224</v>
      </c>
    </row>
    <row r="9068" spans="1:3" hidden="1">
      <c r="A9068" s="132" t="s">
        <v>18097</v>
      </c>
      <c r="B9068" s="130" t="s">
        <v>18098</v>
      </c>
      <c r="C9068" s="20" t="s">
        <v>17224</v>
      </c>
    </row>
    <row r="9069" spans="1:3" hidden="1">
      <c r="A9069" s="132" t="s">
        <v>18099</v>
      </c>
      <c r="B9069" s="130" t="s">
        <v>18100</v>
      </c>
      <c r="C9069" s="20" t="s">
        <v>17224</v>
      </c>
    </row>
    <row r="9070" spans="1:3" hidden="1">
      <c r="A9070" s="132" t="s">
        <v>18101</v>
      </c>
      <c r="B9070" s="130" t="s">
        <v>18102</v>
      </c>
      <c r="C9070" s="20" t="s">
        <v>17224</v>
      </c>
    </row>
    <row r="9071" spans="1:3" hidden="1">
      <c r="A9071" s="132" t="s">
        <v>18103</v>
      </c>
      <c r="B9071" s="130" t="s">
        <v>18104</v>
      </c>
      <c r="C9071" s="20" t="s">
        <v>17224</v>
      </c>
    </row>
    <row r="9072" spans="1:3" hidden="1">
      <c r="A9072" s="132" t="s">
        <v>18105</v>
      </c>
      <c r="B9072" s="130" t="s">
        <v>18106</v>
      </c>
      <c r="C9072" s="20" t="s">
        <v>17224</v>
      </c>
    </row>
    <row r="9073" spans="1:3" hidden="1">
      <c r="A9073" s="132" t="s">
        <v>18107</v>
      </c>
      <c r="B9073" s="130" t="s">
        <v>18108</v>
      </c>
      <c r="C9073" s="20" t="s">
        <v>17224</v>
      </c>
    </row>
    <row r="9074" spans="1:3" hidden="1">
      <c r="A9074" s="132" t="s">
        <v>18109</v>
      </c>
      <c r="B9074" s="130" t="s">
        <v>18110</v>
      </c>
      <c r="C9074" s="20" t="s">
        <v>17224</v>
      </c>
    </row>
    <row r="9075" spans="1:3" hidden="1">
      <c r="A9075" s="132" t="s">
        <v>18111</v>
      </c>
      <c r="B9075" s="130" t="s">
        <v>18112</v>
      </c>
      <c r="C9075" s="20" t="s">
        <v>17224</v>
      </c>
    </row>
    <row r="9076" spans="1:3" hidden="1">
      <c r="A9076" s="132" t="s">
        <v>18113</v>
      </c>
      <c r="B9076" s="130" t="s">
        <v>18114</v>
      </c>
      <c r="C9076" s="20" t="s">
        <v>17224</v>
      </c>
    </row>
    <row r="9077" spans="1:3" hidden="1">
      <c r="A9077" s="132" t="s">
        <v>18115</v>
      </c>
      <c r="B9077" s="130" t="s">
        <v>18116</v>
      </c>
      <c r="C9077" s="20" t="s">
        <v>17224</v>
      </c>
    </row>
    <row r="9078" spans="1:3" hidden="1">
      <c r="A9078" s="132" t="s">
        <v>18117</v>
      </c>
      <c r="B9078" s="130" t="s">
        <v>18118</v>
      </c>
      <c r="C9078" s="20" t="s">
        <v>17224</v>
      </c>
    </row>
    <row r="9079" spans="1:3" hidden="1">
      <c r="A9079" s="132" t="s">
        <v>18119</v>
      </c>
      <c r="B9079" s="130" t="s">
        <v>18120</v>
      </c>
      <c r="C9079" s="20" t="s">
        <v>17224</v>
      </c>
    </row>
    <row r="9080" spans="1:3" hidden="1">
      <c r="A9080" s="132" t="s">
        <v>18121</v>
      </c>
      <c r="B9080" s="130" t="s">
        <v>420</v>
      </c>
      <c r="C9080" s="20" t="s">
        <v>17224</v>
      </c>
    </row>
    <row r="9081" spans="1:3" hidden="1">
      <c r="A9081" s="132" t="s">
        <v>18122</v>
      </c>
      <c r="B9081" s="130" t="s">
        <v>18123</v>
      </c>
      <c r="C9081" s="20" t="s">
        <v>17224</v>
      </c>
    </row>
    <row r="9082" spans="1:3" hidden="1">
      <c r="A9082" s="132" t="s">
        <v>18124</v>
      </c>
      <c r="B9082" s="130" t="s">
        <v>18125</v>
      </c>
      <c r="C9082" s="20" t="s">
        <v>17224</v>
      </c>
    </row>
    <row r="9083" spans="1:3" hidden="1">
      <c r="A9083" s="132" t="s">
        <v>18126</v>
      </c>
      <c r="B9083" s="130" t="s">
        <v>18127</v>
      </c>
      <c r="C9083" s="20" t="s">
        <v>17224</v>
      </c>
    </row>
    <row r="9084" spans="1:3" hidden="1">
      <c r="A9084" s="132" t="s">
        <v>18128</v>
      </c>
      <c r="B9084" s="130" t="s">
        <v>18129</v>
      </c>
      <c r="C9084" s="20" t="s">
        <v>17224</v>
      </c>
    </row>
    <row r="9085" spans="1:3" hidden="1">
      <c r="A9085" s="132" t="s">
        <v>18130</v>
      </c>
      <c r="B9085" s="130" t="s">
        <v>18131</v>
      </c>
      <c r="C9085" s="20" t="s">
        <v>17224</v>
      </c>
    </row>
    <row r="9086" spans="1:3" hidden="1">
      <c r="A9086" s="132" t="s">
        <v>18132</v>
      </c>
      <c r="B9086" s="130" t="s">
        <v>18133</v>
      </c>
      <c r="C9086" s="20" t="s">
        <v>17224</v>
      </c>
    </row>
    <row r="9087" spans="1:3" hidden="1">
      <c r="A9087" s="132" t="s">
        <v>18134</v>
      </c>
      <c r="B9087" s="130" t="s">
        <v>18135</v>
      </c>
      <c r="C9087" s="20" t="s">
        <v>17224</v>
      </c>
    </row>
    <row r="9088" spans="1:3" hidden="1">
      <c r="A9088" s="132" t="s">
        <v>18136</v>
      </c>
      <c r="B9088" s="130" t="s">
        <v>18137</v>
      </c>
      <c r="C9088" s="20" t="s">
        <v>17224</v>
      </c>
    </row>
    <row r="9089" spans="1:3" hidden="1">
      <c r="A9089" s="132" t="s">
        <v>18138</v>
      </c>
      <c r="B9089" s="130" t="s">
        <v>18139</v>
      </c>
      <c r="C9089" s="20" t="s">
        <v>17224</v>
      </c>
    </row>
    <row r="9090" spans="1:3" hidden="1">
      <c r="A9090" s="132" t="s">
        <v>18140</v>
      </c>
      <c r="B9090" s="130" t="s">
        <v>18141</v>
      </c>
      <c r="C9090" s="20" t="s">
        <v>17224</v>
      </c>
    </row>
    <row r="9091" spans="1:3" hidden="1">
      <c r="A9091" s="132" t="s">
        <v>18142</v>
      </c>
      <c r="B9091" s="130" t="s">
        <v>18143</v>
      </c>
      <c r="C9091" s="20" t="s">
        <v>17224</v>
      </c>
    </row>
    <row r="9092" spans="1:3" hidden="1">
      <c r="A9092" s="132" t="s">
        <v>18144</v>
      </c>
      <c r="B9092" s="130" t="s">
        <v>18145</v>
      </c>
      <c r="C9092" s="20" t="s">
        <v>17224</v>
      </c>
    </row>
    <row r="9093" spans="1:3" hidden="1">
      <c r="A9093" s="132" t="s">
        <v>18146</v>
      </c>
      <c r="B9093" s="130" t="s">
        <v>18147</v>
      </c>
      <c r="C9093" s="20" t="s">
        <v>17224</v>
      </c>
    </row>
    <row r="9094" spans="1:3" hidden="1">
      <c r="A9094" s="132" t="s">
        <v>18148</v>
      </c>
      <c r="B9094" s="130" t="s">
        <v>18149</v>
      </c>
      <c r="C9094" s="20" t="s">
        <v>17224</v>
      </c>
    </row>
    <row r="9095" spans="1:3" hidden="1">
      <c r="A9095" s="132" t="s">
        <v>18150</v>
      </c>
      <c r="B9095" s="130" t="s">
        <v>18151</v>
      </c>
      <c r="C9095" s="20" t="s">
        <v>17224</v>
      </c>
    </row>
    <row r="9096" spans="1:3" hidden="1">
      <c r="A9096" s="132" t="s">
        <v>18152</v>
      </c>
      <c r="B9096" s="130" t="s">
        <v>18153</v>
      </c>
      <c r="C9096" s="20" t="s">
        <v>17224</v>
      </c>
    </row>
    <row r="9097" spans="1:3" hidden="1">
      <c r="A9097" s="132" t="s">
        <v>18154</v>
      </c>
      <c r="B9097" s="130" t="s">
        <v>18155</v>
      </c>
      <c r="C9097" s="20" t="s">
        <v>17224</v>
      </c>
    </row>
    <row r="9098" spans="1:3" hidden="1">
      <c r="A9098" s="132" t="s">
        <v>18156</v>
      </c>
      <c r="B9098" s="130" t="s">
        <v>18157</v>
      </c>
      <c r="C9098" s="20" t="s">
        <v>17224</v>
      </c>
    </row>
    <row r="9099" spans="1:3" hidden="1">
      <c r="A9099" s="132" t="s">
        <v>18158</v>
      </c>
      <c r="B9099" s="130" t="s">
        <v>420</v>
      </c>
      <c r="C9099" s="20" t="s">
        <v>17224</v>
      </c>
    </row>
    <row r="9100" spans="1:3" hidden="1">
      <c r="A9100" s="132" t="s">
        <v>18159</v>
      </c>
      <c r="B9100" s="130" t="s">
        <v>18160</v>
      </c>
      <c r="C9100" s="20" t="s">
        <v>17224</v>
      </c>
    </row>
    <row r="9101" spans="1:3" hidden="1">
      <c r="A9101" s="132" t="s">
        <v>18161</v>
      </c>
      <c r="B9101" s="130" t="s">
        <v>18162</v>
      </c>
      <c r="C9101" s="20" t="s">
        <v>17224</v>
      </c>
    </row>
    <row r="9102" spans="1:3" hidden="1">
      <c r="A9102" s="132" t="s">
        <v>18163</v>
      </c>
      <c r="B9102" s="130" t="s">
        <v>18164</v>
      </c>
      <c r="C9102" s="20" t="s">
        <v>17224</v>
      </c>
    </row>
    <row r="9103" spans="1:3" hidden="1">
      <c r="A9103" s="132" t="s">
        <v>18165</v>
      </c>
      <c r="B9103" s="130" t="s">
        <v>18166</v>
      </c>
      <c r="C9103" s="20" t="s">
        <v>17224</v>
      </c>
    </row>
    <row r="9104" spans="1:3" hidden="1">
      <c r="A9104" s="132" t="s">
        <v>18167</v>
      </c>
      <c r="B9104" s="130" t="s">
        <v>18168</v>
      </c>
      <c r="C9104" s="20" t="s">
        <v>17224</v>
      </c>
    </row>
    <row r="9105" spans="1:3" hidden="1">
      <c r="A9105" s="132" t="s">
        <v>18169</v>
      </c>
      <c r="B9105" s="130" t="s">
        <v>18170</v>
      </c>
      <c r="C9105" s="20" t="s">
        <v>17224</v>
      </c>
    </row>
    <row r="9106" spans="1:3" hidden="1">
      <c r="A9106" s="132" t="s">
        <v>18171</v>
      </c>
      <c r="B9106" s="130" t="s">
        <v>18172</v>
      </c>
      <c r="C9106" s="20" t="s">
        <v>17224</v>
      </c>
    </row>
    <row r="9107" spans="1:3" hidden="1">
      <c r="A9107" s="132" t="s">
        <v>18173</v>
      </c>
      <c r="B9107" s="130" t="s">
        <v>18174</v>
      </c>
      <c r="C9107" s="20" t="s">
        <v>17224</v>
      </c>
    </row>
    <row r="9108" spans="1:3" hidden="1">
      <c r="A9108" s="132" t="s">
        <v>18175</v>
      </c>
      <c r="B9108" s="130" t="s">
        <v>18176</v>
      </c>
      <c r="C9108" s="20" t="s">
        <v>17224</v>
      </c>
    </row>
    <row r="9109" spans="1:3" hidden="1">
      <c r="A9109" s="132" t="s">
        <v>18177</v>
      </c>
      <c r="B9109" s="130" t="s">
        <v>18178</v>
      </c>
      <c r="C9109" s="20" t="s">
        <v>17224</v>
      </c>
    </row>
    <row r="9110" spans="1:3" hidden="1">
      <c r="A9110" s="132" t="s">
        <v>18179</v>
      </c>
      <c r="B9110" s="130" t="s">
        <v>15256</v>
      </c>
      <c r="C9110" s="20" t="s">
        <v>17224</v>
      </c>
    </row>
    <row r="9111" spans="1:3" hidden="1">
      <c r="A9111" s="132" t="s">
        <v>18180</v>
      </c>
      <c r="B9111" s="130" t="s">
        <v>18181</v>
      </c>
      <c r="C9111" s="20" t="s">
        <v>17224</v>
      </c>
    </row>
    <row r="9112" spans="1:3" hidden="1">
      <c r="A9112" s="132" t="s">
        <v>18182</v>
      </c>
      <c r="B9112" s="130" t="s">
        <v>18183</v>
      </c>
      <c r="C9112" s="20" t="s">
        <v>17224</v>
      </c>
    </row>
    <row r="9113" spans="1:3" hidden="1">
      <c r="A9113" s="132" t="s">
        <v>18184</v>
      </c>
      <c r="B9113" s="130" t="s">
        <v>391</v>
      </c>
      <c r="C9113" s="20" t="s">
        <v>17224</v>
      </c>
    </row>
    <row r="9114" spans="1:3" hidden="1">
      <c r="A9114" s="132" t="s">
        <v>18185</v>
      </c>
      <c r="B9114" s="130" t="s">
        <v>18186</v>
      </c>
      <c r="C9114" s="20" t="s">
        <v>17224</v>
      </c>
    </row>
    <row r="9115" spans="1:3" hidden="1">
      <c r="A9115" s="132" t="s">
        <v>18187</v>
      </c>
      <c r="B9115" s="130" t="s">
        <v>18188</v>
      </c>
      <c r="C9115" s="20" t="s">
        <v>17224</v>
      </c>
    </row>
    <row r="9116" spans="1:3" hidden="1">
      <c r="A9116" s="132" t="s">
        <v>18189</v>
      </c>
      <c r="B9116" s="130" t="s">
        <v>18190</v>
      </c>
      <c r="C9116" s="20" t="s">
        <v>17224</v>
      </c>
    </row>
    <row r="9117" spans="1:3" hidden="1">
      <c r="A9117" s="132" t="s">
        <v>18191</v>
      </c>
      <c r="B9117" s="130" t="s">
        <v>18192</v>
      </c>
      <c r="C9117" s="20" t="s">
        <v>17224</v>
      </c>
    </row>
    <row r="9118" spans="1:3" hidden="1">
      <c r="A9118" s="132" t="s">
        <v>18193</v>
      </c>
      <c r="B9118" s="130" t="s">
        <v>18194</v>
      </c>
      <c r="C9118" s="20" t="s">
        <v>17224</v>
      </c>
    </row>
    <row r="9119" spans="1:3" hidden="1">
      <c r="A9119" s="132" t="s">
        <v>18195</v>
      </c>
      <c r="B9119" s="130" t="s">
        <v>18196</v>
      </c>
      <c r="C9119" s="20" t="s">
        <v>17224</v>
      </c>
    </row>
    <row r="9120" spans="1:3" hidden="1">
      <c r="A9120" s="132" t="s">
        <v>18197</v>
      </c>
      <c r="B9120" s="130" t="s">
        <v>1458</v>
      </c>
      <c r="C9120" s="20" t="s">
        <v>17224</v>
      </c>
    </row>
    <row r="9121" spans="1:3" hidden="1">
      <c r="A9121" s="132" t="s">
        <v>18198</v>
      </c>
      <c r="B9121" s="130" t="s">
        <v>18199</v>
      </c>
      <c r="C9121" s="20" t="s">
        <v>17224</v>
      </c>
    </row>
    <row r="9122" spans="1:3" hidden="1">
      <c r="A9122" s="132" t="s">
        <v>18200</v>
      </c>
      <c r="B9122" s="130" t="s">
        <v>391</v>
      </c>
      <c r="C9122" s="20" t="s">
        <v>17224</v>
      </c>
    </row>
    <row r="9123" spans="1:3" hidden="1">
      <c r="A9123" s="132" t="s">
        <v>18201</v>
      </c>
      <c r="B9123" s="130" t="s">
        <v>18202</v>
      </c>
      <c r="C9123" s="20" t="s">
        <v>17224</v>
      </c>
    </row>
    <row r="9124" spans="1:3" hidden="1">
      <c r="A9124" s="132" t="s">
        <v>18203</v>
      </c>
      <c r="B9124" s="130" t="s">
        <v>18204</v>
      </c>
      <c r="C9124" s="20" t="s">
        <v>17224</v>
      </c>
    </row>
    <row r="9125" spans="1:3" hidden="1">
      <c r="A9125" s="132" t="s">
        <v>18205</v>
      </c>
      <c r="B9125" s="130" t="s">
        <v>13702</v>
      </c>
      <c r="C9125" s="20" t="s">
        <v>17224</v>
      </c>
    </row>
    <row r="9126" spans="1:3" hidden="1">
      <c r="A9126" s="132" t="s">
        <v>18206</v>
      </c>
      <c r="B9126" s="130" t="s">
        <v>18207</v>
      </c>
      <c r="C9126" s="20" t="s">
        <v>17224</v>
      </c>
    </row>
    <row r="9127" spans="1:3" hidden="1">
      <c r="A9127" s="132" t="s">
        <v>18208</v>
      </c>
      <c r="B9127" s="130" t="s">
        <v>18209</v>
      </c>
      <c r="C9127" s="20" t="s">
        <v>17224</v>
      </c>
    </row>
    <row r="9128" spans="1:3" hidden="1">
      <c r="A9128" s="132" t="s">
        <v>18210</v>
      </c>
      <c r="B9128" s="130" t="s">
        <v>3677</v>
      </c>
      <c r="C9128" s="20" t="s">
        <v>17224</v>
      </c>
    </row>
    <row r="9129" spans="1:3" hidden="1">
      <c r="A9129" s="132" t="s">
        <v>18211</v>
      </c>
      <c r="B9129" s="130" t="s">
        <v>18212</v>
      </c>
      <c r="C9129" s="20" t="s">
        <v>17224</v>
      </c>
    </row>
    <row r="9130" spans="1:3" hidden="1">
      <c r="A9130" s="132" t="s">
        <v>18213</v>
      </c>
      <c r="B9130" s="130" t="s">
        <v>18214</v>
      </c>
      <c r="C9130" s="20" t="s">
        <v>17224</v>
      </c>
    </row>
    <row r="9131" spans="1:3" hidden="1">
      <c r="A9131" s="132" t="s">
        <v>18215</v>
      </c>
      <c r="B9131" s="130" t="s">
        <v>18216</v>
      </c>
      <c r="C9131" s="20" t="s">
        <v>17224</v>
      </c>
    </row>
    <row r="9132" spans="1:3" hidden="1">
      <c r="A9132" s="132" t="s">
        <v>18217</v>
      </c>
      <c r="B9132" s="130" t="s">
        <v>5707</v>
      </c>
      <c r="C9132" s="20" t="s">
        <v>17224</v>
      </c>
    </row>
    <row r="9133" spans="1:3" hidden="1">
      <c r="A9133" s="132" t="s">
        <v>18218</v>
      </c>
      <c r="B9133" s="130" t="s">
        <v>18219</v>
      </c>
      <c r="C9133" s="20" t="s">
        <v>17224</v>
      </c>
    </row>
    <row r="9134" spans="1:3" hidden="1">
      <c r="A9134" s="132" t="s">
        <v>18220</v>
      </c>
      <c r="B9134" s="130" t="s">
        <v>227</v>
      </c>
      <c r="C9134" s="20" t="s">
        <v>17224</v>
      </c>
    </row>
    <row r="9135" spans="1:3" hidden="1">
      <c r="A9135" s="132" t="s">
        <v>18221</v>
      </c>
      <c r="B9135" s="130" t="s">
        <v>9663</v>
      </c>
      <c r="C9135" s="20" t="s">
        <v>17224</v>
      </c>
    </row>
    <row r="9136" spans="1:3" hidden="1">
      <c r="A9136" s="132" t="s">
        <v>18222</v>
      </c>
      <c r="B9136" s="130" t="s">
        <v>18223</v>
      </c>
      <c r="C9136" s="20" t="s">
        <v>17224</v>
      </c>
    </row>
    <row r="9137" spans="1:3" hidden="1">
      <c r="A9137" s="132" t="s">
        <v>18224</v>
      </c>
      <c r="B9137" s="130" t="s">
        <v>18225</v>
      </c>
      <c r="C9137" s="20" t="s">
        <v>17224</v>
      </c>
    </row>
    <row r="9138" spans="1:3" hidden="1">
      <c r="A9138" s="132" t="s">
        <v>18226</v>
      </c>
      <c r="B9138" s="130" t="s">
        <v>4966</v>
      </c>
      <c r="C9138" s="20" t="s">
        <v>17224</v>
      </c>
    </row>
    <row r="9139" spans="1:3" hidden="1">
      <c r="A9139" s="132" t="s">
        <v>18227</v>
      </c>
      <c r="B9139" s="130" t="s">
        <v>12508</v>
      </c>
      <c r="C9139" s="20" t="s">
        <v>17224</v>
      </c>
    </row>
    <row r="9140" spans="1:3" hidden="1">
      <c r="A9140" s="132" t="s">
        <v>18228</v>
      </c>
      <c r="B9140" s="130" t="s">
        <v>12508</v>
      </c>
      <c r="C9140" s="20" t="s">
        <v>17224</v>
      </c>
    </row>
    <row r="9141" spans="1:3" hidden="1">
      <c r="A9141" s="132" t="s">
        <v>18229</v>
      </c>
      <c r="B9141" s="130" t="s">
        <v>18230</v>
      </c>
      <c r="C9141" s="20" t="s">
        <v>17224</v>
      </c>
    </row>
    <row r="9142" spans="1:3" hidden="1">
      <c r="A9142" s="132" t="s">
        <v>18231</v>
      </c>
      <c r="B9142" s="130" t="s">
        <v>18230</v>
      </c>
      <c r="C9142" s="20" t="s">
        <v>17224</v>
      </c>
    </row>
    <row r="9143" spans="1:3" hidden="1">
      <c r="A9143" s="132" t="s">
        <v>18232</v>
      </c>
      <c r="B9143" s="130" t="s">
        <v>18233</v>
      </c>
      <c r="C9143" s="20" t="s">
        <v>17224</v>
      </c>
    </row>
    <row r="9144" spans="1:3" hidden="1">
      <c r="A9144" s="132" t="s">
        <v>18234</v>
      </c>
      <c r="B9144" s="130" t="s">
        <v>18233</v>
      </c>
      <c r="C9144" s="20" t="s">
        <v>17224</v>
      </c>
    </row>
    <row r="9145" spans="1:3" hidden="1">
      <c r="A9145" s="132" t="s">
        <v>18235</v>
      </c>
      <c r="B9145" s="130" t="s">
        <v>18236</v>
      </c>
      <c r="C9145" s="20" t="s">
        <v>17224</v>
      </c>
    </row>
    <row r="9146" spans="1:3" hidden="1">
      <c r="A9146" s="132" t="s">
        <v>18237</v>
      </c>
      <c r="B9146" s="130" t="s">
        <v>18236</v>
      </c>
      <c r="C9146" s="20" t="s">
        <v>17224</v>
      </c>
    </row>
    <row r="9147" spans="1:3" hidden="1">
      <c r="A9147" s="132" t="s">
        <v>18238</v>
      </c>
      <c r="B9147" s="130" t="s">
        <v>18225</v>
      </c>
      <c r="C9147" s="20" t="s">
        <v>17224</v>
      </c>
    </row>
    <row r="9148" spans="1:3" hidden="1">
      <c r="A9148" s="132" t="s">
        <v>18239</v>
      </c>
      <c r="B9148" s="130" t="s">
        <v>8</v>
      </c>
      <c r="C9148" s="20" t="s">
        <v>17224</v>
      </c>
    </row>
    <row r="9149" spans="1:3" hidden="1">
      <c r="A9149" s="132" t="s">
        <v>18240</v>
      </c>
      <c r="B9149" s="130" t="s">
        <v>18241</v>
      </c>
      <c r="C9149" s="20" t="s">
        <v>17224</v>
      </c>
    </row>
    <row r="9150" spans="1:3" hidden="1">
      <c r="A9150" s="132" t="s">
        <v>18242</v>
      </c>
      <c r="B9150" s="130" t="s">
        <v>18243</v>
      </c>
      <c r="C9150" s="20" t="s">
        <v>17224</v>
      </c>
    </row>
    <row r="9151" spans="1:3" hidden="1">
      <c r="A9151" s="132" t="s">
        <v>18244</v>
      </c>
      <c r="B9151" s="130" t="s">
        <v>18245</v>
      </c>
      <c r="C9151" s="20" t="s">
        <v>17224</v>
      </c>
    </row>
    <row r="9152" spans="1:3" hidden="1">
      <c r="A9152" s="132" t="s">
        <v>18246</v>
      </c>
      <c r="B9152" s="130" t="s">
        <v>18247</v>
      </c>
      <c r="C9152" s="20" t="s">
        <v>17224</v>
      </c>
    </row>
    <row r="9153" spans="1:3" hidden="1">
      <c r="A9153" s="132" t="s">
        <v>18248</v>
      </c>
      <c r="B9153" s="130" t="s">
        <v>18249</v>
      </c>
      <c r="C9153" s="20" t="s">
        <v>17224</v>
      </c>
    </row>
    <row r="9154" spans="1:3" hidden="1">
      <c r="A9154" s="132" t="s">
        <v>18250</v>
      </c>
      <c r="B9154" s="130" t="s">
        <v>5993</v>
      </c>
      <c r="C9154" s="20" t="s">
        <v>17224</v>
      </c>
    </row>
    <row r="9155" spans="1:3" hidden="1">
      <c r="A9155" s="132" t="s">
        <v>18251</v>
      </c>
      <c r="B9155" s="130" t="s">
        <v>7453</v>
      </c>
      <c r="C9155" s="20" t="s">
        <v>17224</v>
      </c>
    </row>
    <row r="9156" spans="1:3" hidden="1">
      <c r="A9156" s="132" t="s">
        <v>18252</v>
      </c>
      <c r="B9156" s="130" t="s">
        <v>5995</v>
      </c>
      <c r="C9156" s="20" t="s">
        <v>17224</v>
      </c>
    </row>
    <row r="9157" spans="1:3" hidden="1">
      <c r="A9157" s="132" t="s">
        <v>18253</v>
      </c>
      <c r="B9157" s="130" t="s">
        <v>5997</v>
      </c>
      <c r="C9157" s="20" t="s">
        <v>17224</v>
      </c>
    </row>
    <row r="9158" spans="1:3" hidden="1">
      <c r="A9158" s="132" t="s">
        <v>18254</v>
      </c>
      <c r="B9158" s="130" t="s">
        <v>18255</v>
      </c>
      <c r="C9158" s="20" t="s">
        <v>17224</v>
      </c>
    </row>
    <row r="9159" spans="1:3" hidden="1">
      <c r="A9159" s="132" t="s">
        <v>18256</v>
      </c>
      <c r="B9159" s="130" t="s">
        <v>18257</v>
      </c>
      <c r="C9159" s="20" t="s">
        <v>17224</v>
      </c>
    </row>
    <row r="9160" spans="1:3" hidden="1">
      <c r="A9160" s="132" t="s">
        <v>18258</v>
      </c>
      <c r="B9160" s="130" t="s">
        <v>18259</v>
      </c>
      <c r="C9160" s="20" t="s">
        <v>17224</v>
      </c>
    </row>
    <row r="9161" spans="1:3" hidden="1">
      <c r="A9161" s="132" t="s">
        <v>18260</v>
      </c>
      <c r="B9161" s="130" t="s">
        <v>429</v>
      </c>
      <c r="C9161" s="20" t="s">
        <v>17224</v>
      </c>
    </row>
    <row r="9162" spans="1:3" hidden="1">
      <c r="A9162" s="132" t="s">
        <v>18261</v>
      </c>
      <c r="B9162" s="130" t="s">
        <v>15115</v>
      </c>
      <c r="C9162" s="20" t="s">
        <v>17224</v>
      </c>
    </row>
    <row r="9163" spans="1:3" hidden="1">
      <c r="A9163" s="132" t="s">
        <v>18262</v>
      </c>
      <c r="B9163" s="130" t="s">
        <v>15115</v>
      </c>
      <c r="C9163" s="20" t="s">
        <v>17224</v>
      </c>
    </row>
    <row r="9164" spans="1:3" hidden="1">
      <c r="A9164" s="132" t="s">
        <v>18263</v>
      </c>
      <c r="B9164" s="130" t="s">
        <v>15115</v>
      </c>
      <c r="C9164" s="20" t="s">
        <v>17224</v>
      </c>
    </row>
    <row r="9165" spans="1:3" hidden="1">
      <c r="A9165" s="132" t="s">
        <v>18264</v>
      </c>
      <c r="B9165" s="130" t="s">
        <v>15115</v>
      </c>
      <c r="C9165" s="20" t="s">
        <v>17224</v>
      </c>
    </row>
    <row r="9166" spans="1:3" hidden="1">
      <c r="A9166" s="132" t="s">
        <v>18265</v>
      </c>
      <c r="B9166" s="130" t="s">
        <v>12494</v>
      </c>
      <c r="C9166" s="20" t="s">
        <v>17224</v>
      </c>
    </row>
    <row r="9167" spans="1:3" hidden="1">
      <c r="A9167" s="132" t="s">
        <v>18266</v>
      </c>
      <c r="B9167" s="130" t="s">
        <v>18267</v>
      </c>
      <c r="C9167" s="20" t="s">
        <v>17224</v>
      </c>
    </row>
    <row r="9168" spans="1:3" hidden="1">
      <c r="A9168" s="132" t="s">
        <v>18268</v>
      </c>
      <c r="B9168" s="130" t="s">
        <v>18269</v>
      </c>
      <c r="C9168" s="20" t="s">
        <v>17224</v>
      </c>
    </row>
    <row r="9169" spans="1:3" hidden="1">
      <c r="A9169" s="132" t="s">
        <v>18270</v>
      </c>
      <c r="B9169" s="130" t="s">
        <v>18271</v>
      </c>
      <c r="C9169" s="20" t="s">
        <v>17224</v>
      </c>
    </row>
    <row r="9170" spans="1:3" hidden="1">
      <c r="A9170" s="132" t="s">
        <v>18272</v>
      </c>
      <c r="B9170" s="130" t="s">
        <v>18273</v>
      </c>
      <c r="C9170" s="20" t="s">
        <v>17224</v>
      </c>
    </row>
    <row r="9171" spans="1:3" hidden="1">
      <c r="A9171" s="132" t="s">
        <v>18274</v>
      </c>
      <c r="B9171" s="130" t="s">
        <v>18275</v>
      </c>
      <c r="C9171" s="20" t="s">
        <v>17224</v>
      </c>
    </row>
    <row r="9172" spans="1:3" hidden="1">
      <c r="A9172" s="132" t="s">
        <v>18276</v>
      </c>
      <c r="B9172" s="130" t="s">
        <v>18277</v>
      </c>
      <c r="C9172" s="20" t="s">
        <v>17224</v>
      </c>
    </row>
    <row r="9173" spans="1:3" hidden="1">
      <c r="A9173" s="132" t="s">
        <v>18278</v>
      </c>
      <c r="B9173" s="130" t="s">
        <v>18279</v>
      </c>
      <c r="C9173" s="20" t="s">
        <v>17224</v>
      </c>
    </row>
    <row r="9174" spans="1:3" hidden="1">
      <c r="A9174" s="132" t="s">
        <v>18280</v>
      </c>
      <c r="B9174" s="130" t="s">
        <v>18281</v>
      </c>
      <c r="C9174" s="20" t="s">
        <v>17224</v>
      </c>
    </row>
    <row r="9175" spans="1:3" hidden="1">
      <c r="A9175" s="132" t="s">
        <v>18282</v>
      </c>
      <c r="B9175" s="130" t="s">
        <v>18281</v>
      </c>
      <c r="C9175" s="20" t="s">
        <v>17224</v>
      </c>
    </row>
    <row r="9176" spans="1:3" hidden="1">
      <c r="A9176" s="132" t="s">
        <v>18283</v>
      </c>
      <c r="B9176" s="130" t="s">
        <v>18284</v>
      </c>
      <c r="C9176" s="20" t="s">
        <v>17224</v>
      </c>
    </row>
    <row r="9177" spans="1:3" hidden="1">
      <c r="A9177" s="132" t="s">
        <v>18285</v>
      </c>
      <c r="B9177" s="130" t="s">
        <v>18286</v>
      </c>
      <c r="C9177" s="20" t="s">
        <v>17224</v>
      </c>
    </row>
    <row r="9178" spans="1:3" hidden="1">
      <c r="A9178" s="132" t="s">
        <v>18287</v>
      </c>
      <c r="B9178" s="130" t="s">
        <v>18288</v>
      </c>
      <c r="C9178" s="20" t="s">
        <v>17224</v>
      </c>
    </row>
    <row r="9179" spans="1:3" hidden="1">
      <c r="A9179" s="132" t="s">
        <v>18289</v>
      </c>
      <c r="B9179" s="130" t="s">
        <v>18290</v>
      </c>
      <c r="C9179" s="20" t="s">
        <v>17224</v>
      </c>
    </row>
    <row r="9180" spans="1:3" hidden="1">
      <c r="A9180" s="132" t="s">
        <v>18291</v>
      </c>
      <c r="B9180" s="130" t="s">
        <v>18292</v>
      </c>
      <c r="C9180" s="20" t="s">
        <v>17224</v>
      </c>
    </row>
    <row r="9181" spans="1:3" hidden="1">
      <c r="A9181" s="132" t="s">
        <v>18293</v>
      </c>
      <c r="B9181" s="130" t="s">
        <v>18294</v>
      </c>
      <c r="C9181" s="20" t="s">
        <v>17224</v>
      </c>
    </row>
    <row r="9182" spans="1:3" hidden="1">
      <c r="A9182" s="132" t="s">
        <v>18295</v>
      </c>
      <c r="B9182" s="130" t="s">
        <v>18296</v>
      </c>
      <c r="C9182" s="20" t="s">
        <v>17224</v>
      </c>
    </row>
    <row r="9183" spans="1:3" hidden="1">
      <c r="A9183" s="132" t="s">
        <v>18297</v>
      </c>
      <c r="B9183" s="130" t="s">
        <v>18298</v>
      </c>
      <c r="C9183" s="20" t="s">
        <v>17224</v>
      </c>
    </row>
    <row r="9184" spans="1:3" hidden="1">
      <c r="A9184" s="132" t="s">
        <v>18299</v>
      </c>
      <c r="B9184" s="130" t="s">
        <v>18300</v>
      </c>
      <c r="C9184" s="20" t="s">
        <v>17224</v>
      </c>
    </row>
    <row r="9185" spans="1:3" hidden="1">
      <c r="A9185" s="132" t="s">
        <v>18301</v>
      </c>
      <c r="B9185" s="130" t="s">
        <v>18302</v>
      </c>
      <c r="C9185" s="20" t="s">
        <v>17224</v>
      </c>
    </row>
    <row r="9186" spans="1:3" hidden="1">
      <c r="A9186" s="132" t="s">
        <v>18303</v>
      </c>
      <c r="B9186" s="130" t="s">
        <v>18304</v>
      </c>
      <c r="C9186" s="20" t="s">
        <v>17224</v>
      </c>
    </row>
    <row r="9187" spans="1:3" hidden="1">
      <c r="A9187" s="132" t="s">
        <v>18305</v>
      </c>
      <c r="B9187" s="130" t="s">
        <v>18306</v>
      </c>
      <c r="C9187" s="20" t="s">
        <v>17224</v>
      </c>
    </row>
    <row r="9188" spans="1:3" hidden="1">
      <c r="A9188" s="132" t="s">
        <v>18307</v>
      </c>
      <c r="B9188" s="130" t="s">
        <v>18308</v>
      </c>
      <c r="C9188" s="20" t="s">
        <v>17224</v>
      </c>
    </row>
    <row r="9189" spans="1:3" hidden="1">
      <c r="A9189" s="132" t="s">
        <v>18309</v>
      </c>
      <c r="B9189" s="130" t="s">
        <v>13702</v>
      </c>
      <c r="C9189" s="20" t="s">
        <v>17224</v>
      </c>
    </row>
    <row r="9190" spans="1:3" hidden="1">
      <c r="A9190" s="132" t="s">
        <v>18310</v>
      </c>
      <c r="B9190" s="130" t="s">
        <v>18311</v>
      </c>
      <c r="C9190" s="20" t="s">
        <v>17224</v>
      </c>
    </row>
    <row r="9191" spans="1:3" hidden="1">
      <c r="A9191" s="132" t="s">
        <v>18312</v>
      </c>
      <c r="B9191" s="130" t="s">
        <v>18313</v>
      </c>
      <c r="C9191" s="20" t="s">
        <v>17224</v>
      </c>
    </row>
    <row r="9192" spans="1:3" hidden="1">
      <c r="A9192" s="132" t="s">
        <v>18314</v>
      </c>
      <c r="B9192" s="130" t="s">
        <v>17070</v>
      </c>
      <c r="C9192" s="20" t="s">
        <v>17224</v>
      </c>
    </row>
    <row r="9193" spans="1:3" hidden="1">
      <c r="A9193" s="132" t="s">
        <v>18315</v>
      </c>
      <c r="B9193" s="130" t="s">
        <v>18316</v>
      </c>
      <c r="C9193" s="20" t="s">
        <v>17224</v>
      </c>
    </row>
    <row r="9194" spans="1:3" hidden="1">
      <c r="A9194" s="132" t="s">
        <v>18317</v>
      </c>
      <c r="B9194" s="130" t="s">
        <v>18318</v>
      </c>
      <c r="C9194" s="20" t="s">
        <v>17224</v>
      </c>
    </row>
    <row r="9195" spans="1:3" hidden="1">
      <c r="A9195" s="132" t="s">
        <v>18319</v>
      </c>
      <c r="B9195" s="130" t="s">
        <v>18320</v>
      </c>
      <c r="C9195" s="20" t="s">
        <v>17224</v>
      </c>
    </row>
    <row r="9196" spans="1:3" hidden="1">
      <c r="A9196" s="132" t="s">
        <v>18321</v>
      </c>
      <c r="B9196" s="130" t="s">
        <v>18322</v>
      </c>
      <c r="C9196" s="20" t="s">
        <v>17224</v>
      </c>
    </row>
    <row r="9197" spans="1:3" hidden="1">
      <c r="A9197" s="132" t="s">
        <v>18323</v>
      </c>
      <c r="B9197" s="130" t="s">
        <v>10872</v>
      </c>
      <c r="C9197" s="20" t="s">
        <v>17224</v>
      </c>
    </row>
    <row r="9198" spans="1:3" hidden="1">
      <c r="A9198" s="132" t="s">
        <v>18324</v>
      </c>
      <c r="B9198" s="130" t="s">
        <v>10872</v>
      </c>
      <c r="C9198" s="20" t="s">
        <v>17224</v>
      </c>
    </row>
    <row r="9199" spans="1:3" hidden="1">
      <c r="A9199" s="132" t="s">
        <v>18325</v>
      </c>
      <c r="B9199" s="130" t="s">
        <v>18326</v>
      </c>
      <c r="C9199" s="20" t="s">
        <v>17224</v>
      </c>
    </row>
    <row r="9200" spans="1:3" hidden="1">
      <c r="A9200" s="132" t="s">
        <v>18327</v>
      </c>
      <c r="B9200" s="130" t="s">
        <v>18328</v>
      </c>
      <c r="C9200" s="20" t="s">
        <v>17224</v>
      </c>
    </row>
    <row r="9201" spans="1:3" hidden="1">
      <c r="A9201" s="132" t="s">
        <v>18329</v>
      </c>
      <c r="B9201" s="130" t="s">
        <v>15115</v>
      </c>
      <c r="C9201" s="20" t="s">
        <v>17224</v>
      </c>
    </row>
    <row r="9202" spans="1:3" hidden="1">
      <c r="A9202" s="132" t="s">
        <v>18330</v>
      </c>
      <c r="B9202" s="130" t="s">
        <v>15115</v>
      </c>
      <c r="C9202" s="20" t="s">
        <v>17224</v>
      </c>
    </row>
    <row r="9203" spans="1:3" hidden="1">
      <c r="A9203" s="132" t="s">
        <v>18331</v>
      </c>
      <c r="B9203" s="130" t="s">
        <v>15115</v>
      </c>
      <c r="C9203" s="20" t="s">
        <v>17224</v>
      </c>
    </row>
    <row r="9204" spans="1:3" hidden="1">
      <c r="A9204" s="132" t="s">
        <v>18332</v>
      </c>
      <c r="B9204" s="130" t="s">
        <v>15115</v>
      </c>
      <c r="C9204" s="20" t="s">
        <v>17224</v>
      </c>
    </row>
    <row r="9205" spans="1:3" hidden="1">
      <c r="A9205" s="132" t="s">
        <v>18333</v>
      </c>
      <c r="B9205" s="130" t="s">
        <v>15115</v>
      </c>
      <c r="C9205" s="20" t="s">
        <v>17224</v>
      </c>
    </row>
    <row r="9206" spans="1:3" hidden="1">
      <c r="A9206" s="132" t="s">
        <v>18334</v>
      </c>
      <c r="B9206" s="130" t="s">
        <v>15115</v>
      </c>
      <c r="C9206" s="20" t="s">
        <v>17224</v>
      </c>
    </row>
    <row r="9207" spans="1:3" hidden="1">
      <c r="A9207" s="132" t="s">
        <v>18335</v>
      </c>
      <c r="B9207" s="130" t="s">
        <v>15115</v>
      </c>
      <c r="C9207" s="20" t="s">
        <v>17224</v>
      </c>
    </row>
    <row r="9208" spans="1:3" hidden="1">
      <c r="A9208" s="132" t="s">
        <v>18336</v>
      </c>
      <c r="B9208" s="130" t="s">
        <v>15115</v>
      </c>
      <c r="C9208" s="20" t="s">
        <v>17224</v>
      </c>
    </row>
    <row r="9209" spans="1:3" hidden="1">
      <c r="A9209" s="132" t="s">
        <v>18337</v>
      </c>
      <c r="B9209" s="130" t="s">
        <v>15115</v>
      </c>
      <c r="C9209" s="20" t="s">
        <v>17224</v>
      </c>
    </row>
    <row r="9210" spans="1:3" hidden="1">
      <c r="A9210" s="132" t="s">
        <v>18338</v>
      </c>
      <c r="B9210" s="130" t="s">
        <v>15115</v>
      </c>
      <c r="C9210" s="20" t="s">
        <v>17224</v>
      </c>
    </row>
    <row r="9211" spans="1:3" hidden="1">
      <c r="A9211" s="132" t="s">
        <v>18339</v>
      </c>
      <c r="B9211" s="130" t="s">
        <v>15115</v>
      </c>
      <c r="C9211" s="20" t="s">
        <v>17224</v>
      </c>
    </row>
    <row r="9212" spans="1:3" hidden="1">
      <c r="A9212" s="132" t="s">
        <v>18340</v>
      </c>
      <c r="B9212" s="130" t="s">
        <v>15115</v>
      </c>
      <c r="C9212" s="20" t="s">
        <v>17224</v>
      </c>
    </row>
    <row r="9213" spans="1:3" hidden="1">
      <c r="A9213" s="132" t="s">
        <v>18341</v>
      </c>
      <c r="B9213" s="130" t="s">
        <v>18342</v>
      </c>
      <c r="C9213" s="20" t="s">
        <v>17224</v>
      </c>
    </row>
    <row r="9214" spans="1:3" hidden="1">
      <c r="A9214" s="132" t="s">
        <v>18343</v>
      </c>
      <c r="B9214" s="130" t="s">
        <v>18344</v>
      </c>
      <c r="C9214" s="20" t="s">
        <v>17224</v>
      </c>
    </row>
    <row r="9215" spans="1:3" hidden="1">
      <c r="A9215" s="132" t="s">
        <v>18345</v>
      </c>
      <c r="B9215" s="130" t="s">
        <v>18346</v>
      </c>
      <c r="C9215" s="20" t="s">
        <v>17224</v>
      </c>
    </row>
    <row r="9216" spans="1:3" hidden="1">
      <c r="A9216" s="132" t="s">
        <v>18347</v>
      </c>
      <c r="B9216" s="130" t="s">
        <v>18348</v>
      </c>
      <c r="C9216" s="20" t="s">
        <v>17224</v>
      </c>
    </row>
    <row r="9217" spans="1:3" hidden="1">
      <c r="A9217" s="132" t="s">
        <v>18349</v>
      </c>
      <c r="B9217" s="130" t="s">
        <v>18350</v>
      </c>
      <c r="C9217" s="20" t="s">
        <v>17224</v>
      </c>
    </row>
    <row r="9218" spans="1:3" hidden="1">
      <c r="A9218" s="132" t="s">
        <v>18351</v>
      </c>
      <c r="B9218" s="130" t="s">
        <v>18352</v>
      </c>
      <c r="C9218" s="20" t="s">
        <v>17224</v>
      </c>
    </row>
    <row r="9219" spans="1:3" hidden="1">
      <c r="A9219" s="132" t="s">
        <v>18353</v>
      </c>
      <c r="B9219" s="130" t="s">
        <v>18354</v>
      </c>
      <c r="C9219" s="20" t="s">
        <v>17224</v>
      </c>
    </row>
    <row r="9220" spans="1:3" hidden="1">
      <c r="A9220" s="132" t="s">
        <v>18355</v>
      </c>
      <c r="B9220" s="130" t="s">
        <v>18356</v>
      </c>
      <c r="C9220" s="20" t="s">
        <v>17224</v>
      </c>
    </row>
    <row r="9221" spans="1:3" hidden="1">
      <c r="A9221" s="132" t="s">
        <v>18357</v>
      </c>
      <c r="B9221" s="130" t="s">
        <v>18358</v>
      </c>
      <c r="C9221" s="20" t="s">
        <v>17224</v>
      </c>
    </row>
    <row r="9222" spans="1:3" hidden="1">
      <c r="A9222" s="132" t="s">
        <v>18359</v>
      </c>
      <c r="B9222" s="130" t="s">
        <v>18360</v>
      </c>
      <c r="C9222" s="20" t="s">
        <v>17224</v>
      </c>
    </row>
    <row r="9223" spans="1:3" hidden="1">
      <c r="A9223" s="132" t="s">
        <v>18361</v>
      </c>
      <c r="B9223" s="130" t="s">
        <v>18362</v>
      </c>
      <c r="C9223" s="20" t="s">
        <v>17224</v>
      </c>
    </row>
    <row r="9224" spans="1:3" hidden="1">
      <c r="A9224" s="132" t="s">
        <v>18363</v>
      </c>
      <c r="B9224" s="130" t="s">
        <v>18364</v>
      </c>
      <c r="C9224" s="20" t="s">
        <v>17224</v>
      </c>
    </row>
    <row r="9225" spans="1:3" hidden="1">
      <c r="A9225" s="132" t="s">
        <v>18365</v>
      </c>
      <c r="B9225" s="130" t="s">
        <v>18366</v>
      </c>
      <c r="C9225" s="20" t="s">
        <v>17224</v>
      </c>
    </row>
    <row r="9226" spans="1:3" hidden="1">
      <c r="A9226" s="132" t="s">
        <v>18367</v>
      </c>
      <c r="B9226" s="130" t="s">
        <v>18368</v>
      </c>
      <c r="C9226" s="20" t="s">
        <v>17224</v>
      </c>
    </row>
    <row r="9227" spans="1:3" hidden="1">
      <c r="A9227" s="132" t="s">
        <v>18369</v>
      </c>
      <c r="B9227" s="130" t="s">
        <v>18370</v>
      </c>
      <c r="C9227" s="20" t="s">
        <v>17224</v>
      </c>
    </row>
    <row r="9228" spans="1:3" hidden="1">
      <c r="A9228" s="132" t="s">
        <v>18371</v>
      </c>
      <c r="B9228" s="130" t="s">
        <v>18372</v>
      </c>
      <c r="C9228" s="20" t="s">
        <v>17224</v>
      </c>
    </row>
    <row r="9229" spans="1:3" hidden="1">
      <c r="A9229" s="132" t="s">
        <v>18373</v>
      </c>
      <c r="B9229" s="130" t="s">
        <v>18374</v>
      </c>
      <c r="C9229" s="20" t="s">
        <v>17224</v>
      </c>
    </row>
    <row r="9230" spans="1:3" hidden="1">
      <c r="A9230" s="132" t="s">
        <v>18375</v>
      </c>
      <c r="B9230" s="130" t="s">
        <v>18376</v>
      </c>
      <c r="C9230" s="20" t="s">
        <v>17224</v>
      </c>
    </row>
    <row r="9231" spans="1:3" hidden="1">
      <c r="A9231" s="132" t="s">
        <v>18377</v>
      </c>
      <c r="B9231" s="130" t="s">
        <v>8</v>
      </c>
      <c r="C9231" s="20" t="s">
        <v>17224</v>
      </c>
    </row>
    <row r="9232" spans="1:3" hidden="1">
      <c r="A9232" s="132" t="s">
        <v>18378</v>
      </c>
      <c r="B9232" s="130" t="s">
        <v>8</v>
      </c>
      <c r="C9232" s="20" t="s">
        <v>17224</v>
      </c>
    </row>
    <row r="9233" spans="1:3" hidden="1">
      <c r="A9233" s="132" t="s">
        <v>18379</v>
      </c>
      <c r="B9233" s="130" t="s">
        <v>18380</v>
      </c>
      <c r="C9233" s="20" t="s">
        <v>17224</v>
      </c>
    </row>
    <row r="9234" spans="1:3" hidden="1">
      <c r="A9234" s="132" t="s">
        <v>18381</v>
      </c>
      <c r="B9234" s="130" t="s">
        <v>18382</v>
      </c>
      <c r="C9234" s="20" t="s">
        <v>17224</v>
      </c>
    </row>
    <row r="9235" spans="1:3" hidden="1">
      <c r="A9235" s="132" t="s">
        <v>18383</v>
      </c>
      <c r="B9235" s="130" t="s">
        <v>18384</v>
      </c>
      <c r="C9235" s="20" t="s">
        <v>17224</v>
      </c>
    </row>
    <row r="9236" spans="1:3" hidden="1">
      <c r="A9236" s="132" t="s">
        <v>18385</v>
      </c>
      <c r="B9236" s="130" t="s">
        <v>18386</v>
      </c>
      <c r="C9236" s="20" t="s">
        <v>17224</v>
      </c>
    </row>
    <row r="9237" spans="1:3" hidden="1">
      <c r="A9237" s="132" t="s">
        <v>18387</v>
      </c>
      <c r="B9237" s="130" t="s">
        <v>18388</v>
      </c>
      <c r="C9237" s="20" t="s">
        <v>17224</v>
      </c>
    </row>
    <row r="9238" spans="1:3" hidden="1">
      <c r="A9238" s="132" t="s">
        <v>18389</v>
      </c>
      <c r="B9238" s="130" t="s">
        <v>18390</v>
      </c>
      <c r="C9238" s="20" t="s">
        <v>17224</v>
      </c>
    </row>
    <row r="9239" spans="1:3" hidden="1">
      <c r="A9239" s="132" t="s">
        <v>18391</v>
      </c>
      <c r="B9239" s="130" t="s">
        <v>18392</v>
      </c>
      <c r="C9239" s="20" t="s">
        <v>17224</v>
      </c>
    </row>
    <row r="9240" spans="1:3" hidden="1">
      <c r="A9240" s="132" t="s">
        <v>18393</v>
      </c>
      <c r="B9240" s="130" t="s">
        <v>18394</v>
      </c>
      <c r="C9240" s="20" t="s">
        <v>17224</v>
      </c>
    </row>
    <row r="9241" spans="1:3" hidden="1">
      <c r="A9241" s="132" t="s">
        <v>18395</v>
      </c>
      <c r="B9241" s="130" t="s">
        <v>18394</v>
      </c>
      <c r="C9241" s="20" t="s">
        <v>17224</v>
      </c>
    </row>
    <row r="9242" spans="1:3" hidden="1">
      <c r="A9242" s="132" t="s">
        <v>18396</v>
      </c>
      <c r="B9242" s="130" t="s">
        <v>18394</v>
      </c>
      <c r="C9242" s="20" t="s">
        <v>17224</v>
      </c>
    </row>
    <row r="9243" spans="1:3" hidden="1">
      <c r="A9243" s="132" t="s">
        <v>18397</v>
      </c>
      <c r="B9243" s="130" t="s">
        <v>18398</v>
      </c>
      <c r="C9243" s="20" t="s">
        <v>17224</v>
      </c>
    </row>
    <row r="9244" spans="1:3" hidden="1">
      <c r="A9244" s="132" t="s">
        <v>18399</v>
      </c>
      <c r="B9244" s="130" t="s">
        <v>18400</v>
      </c>
      <c r="C9244" s="20" t="s">
        <v>17224</v>
      </c>
    </row>
    <row r="9245" spans="1:3" hidden="1">
      <c r="A9245" s="132" t="s">
        <v>18401</v>
      </c>
      <c r="B9245" s="130" t="s">
        <v>18402</v>
      </c>
      <c r="C9245" s="20" t="s">
        <v>17224</v>
      </c>
    </row>
    <row r="9246" spans="1:3" hidden="1">
      <c r="A9246" s="132" t="s">
        <v>18403</v>
      </c>
      <c r="B9246" s="130" t="s">
        <v>18404</v>
      </c>
      <c r="C9246" s="20" t="s">
        <v>17224</v>
      </c>
    </row>
    <row r="9247" spans="1:3" hidden="1">
      <c r="A9247" s="132" t="s">
        <v>18405</v>
      </c>
      <c r="B9247" s="130" t="s">
        <v>18406</v>
      </c>
      <c r="C9247" s="20" t="s">
        <v>17224</v>
      </c>
    </row>
    <row r="9248" spans="1:3" hidden="1">
      <c r="A9248" s="132" t="s">
        <v>18407</v>
      </c>
      <c r="B9248" s="130" t="s">
        <v>18408</v>
      </c>
      <c r="C9248" s="20" t="s">
        <v>17224</v>
      </c>
    </row>
    <row r="9249" spans="1:3" hidden="1">
      <c r="A9249" s="132" t="s">
        <v>18409</v>
      </c>
      <c r="B9249" s="130" t="s">
        <v>18410</v>
      </c>
      <c r="C9249" s="20" t="s">
        <v>17224</v>
      </c>
    </row>
    <row r="9250" spans="1:3" hidden="1">
      <c r="A9250" s="132" t="s">
        <v>18411</v>
      </c>
      <c r="B9250" s="130" t="s">
        <v>18412</v>
      </c>
      <c r="C9250" s="20" t="s">
        <v>17224</v>
      </c>
    </row>
    <row r="9251" spans="1:3" hidden="1">
      <c r="A9251" s="132" t="s">
        <v>18413</v>
      </c>
      <c r="B9251" s="130" t="s">
        <v>18414</v>
      </c>
      <c r="C9251" s="20" t="s">
        <v>17224</v>
      </c>
    </row>
    <row r="9252" spans="1:3" hidden="1">
      <c r="A9252" s="132" t="s">
        <v>18415</v>
      </c>
      <c r="B9252" s="130" t="s">
        <v>18416</v>
      </c>
      <c r="C9252" s="20" t="s">
        <v>17224</v>
      </c>
    </row>
    <row r="9253" spans="1:3" hidden="1">
      <c r="A9253" s="132" t="s">
        <v>18417</v>
      </c>
      <c r="B9253" s="130" t="s">
        <v>18418</v>
      </c>
      <c r="C9253" s="20" t="s">
        <v>17224</v>
      </c>
    </row>
    <row r="9254" spans="1:3" hidden="1">
      <c r="A9254" s="132" t="s">
        <v>18419</v>
      </c>
      <c r="B9254" s="130" t="s">
        <v>18418</v>
      </c>
      <c r="C9254" s="20" t="s">
        <v>17224</v>
      </c>
    </row>
    <row r="9255" spans="1:3" hidden="1">
      <c r="A9255" s="132" t="s">
        <v>18420</v>
      </c>
      <c r="B9255" s="130" t="s">
        <v>18421</v>
      </c>
      <c r="C9255" s="20" t="s">
        <v>17224</v>
      </c>
    </row>
    <row r="9256" spans="1:3" hidden="1">
      <c r="A9256" s="132" t="s">
        <v>18422</v>
      </c>
      <c r="B9256" s="130" t="s">
        <v>18418</v>
      </c>
      <c r="C9256" s="20" t="s">
        <v>17224</v>
      </c>
    </row>
    <row r="9257" spans="1:3" hidden="1">
      <c r="A9257" s="132" t="s">
        <v>18423</v>
      </c>
      <c r="B9257" s="130" t="s">
        <v>18418</v>
      </c>
      <c r="C9257" s="20" t="s">
        <v>17224</v>
      </c>
    </row>
    <row r="9258" spans="1:3" hidden="1">
      <c r="A9258" s="132" t="s">
        <v>18424</v>
      </c>
      <c r="B9258" s="130" t="s">
        <v>18425</v>
      </c>
      <c r="C9258" s="20" t="s">
        <v>17224</v>
      </c>
    </row>
    <row r="9259" spans="1:3" hidden="1">
      <c r="A9259" s="132" t="s">
        <v>18426</v>
      </c>
      <c r="B9259" s="130" t="s">
        <v>18427</v>
      </c>
      <c r="C9259" s="20" t="s">
        <v>17224</v>
      </c>
    </row>
    <row r="9260" spans="1:3" hidden="1">
      <c r="A9260" s="132" t="s">
        <v>18428</v>
      </c>
      <c r="B9260" s="130" t="s">
        <v>18429</v>
      </c>
      <c r="C9260" s="20" t="s">
        <v>17224</v>
      </c>
    </row>
    <row r="9261" spans="1:3" hidden="1">
      <c r="A9261" s="132" t="s">
        <v>18430</v>
      </c>
      <c r="B9261" s="130" t="s">
        <v>18431</v>
      </c>
      <c r="C9261" s="20" t="s">
        <v>17224</v>
      </c>
    </row>
    <row r="9262" spans="1:3" hidden="1">
      <c r="A9262" s="132" t="s">
        <v>18432</v>
      </c>
      <c r="B9262" s="130" t="s">
        <v>18433</v>
      </c>
      <c r="C9262" s="20" t="s">
        <v>17224</v>
      </c>
    </row>
    <row r="9263" spans="1:3" hidden="1">
      <c r="A9263" s="132" t="s">
        <v>18434</v>
      </c>
      <c r="B9263" s="130" t="s">
        <v>18435</v>
      </c>
      <c r="C9263" s="20" t="s">
        <v>17224</v>
      </c>
    </row>
    <row r="9264" spans="1:3" hidden="1">
      <c r="A9264" s="132" t="s">
        <v>18436</v>
      </c>
      <c r="B9264" s="130" t="s">
        <v>18437</v>
      </c>
      <c r="C9264" s="20" t="s">
        <v>17224</v>
      </c>
    </row>
    <row r="9265" spans="1:3" hidden="1">
      <c r="A9265" s="132" t="s">
        <v>18438</v>
      </c>
      <c r="B9265" s="130" t="s">
        <v>18439</v>
      </c>
      <c r="C9265" s="20" t="s">
        <v>17224</v>
      </c>
    </row>
    <row r="9266" spans="1:3" hidden="1">
      <c r="A9266" s="132" t="s">
        <v>18440</v>
      </c>
      <c r="B9266" s="130" t="s">
        <v>18439</v>
      </c>
      <c r="C9266" s="20" t="s">
        <v>17224</v>
      </c>
    </row>
    <row r="9267" spans="1:3" hidden="1">
      <c r="A9267" s="132" t="s">
        <v>18441</v>
      </c>
      <c r="B9267" s="130" t="s">
        <v>18439</v>
      </c>
      <c r="C9267" s="20" t="s">
        <v>17224</v>
      </c>
    </row>
    <row r="9268" spans="1:3" hidden="1">
      <c r="A9268" s="132" t="s">
        <v>18442</v>
      </c>
      <c r="B9268" s="130" t="s">
        <v>18439</v>
      </c>
      <c r="C9268" s="20" t="s">
        <v>17224</v>
      </c>
    </row>
    <row r="9269" spans="1:3" hidden="1">
      <c r="A9269" s="132" t="s">
        <v>18443</v>
      </c>
      <c r="B9269" s="130" t="s">
        <v>18444</v>
      </c>
      <c r="C9269" s="20" t="s">
        <v>17224</v>
      </c>
    </row>
    <row r="9270" spans="1:3" hidden="1">
      <c r="A9270" s="132" t="s">
        <v>18445</v>
      </c>
      <c r="B9270" s="130" t="s">
        <v>18446</v>
      </c>
      <c r="C9270" s="20" t="s">
        <v>17224</v>
      </c>
    </row>
    <row r="9271" spans="1:3" hidden="1">
      <c r="A9271" s="132" t="s">
        <v>18447</v>
      </c>
      <c r="B9271" s="130" t="s">
        <v>18448</v>
      </c>
      <c r="C9271" s="20" t="s">
        <v>17224</v>
      </c>
    </row>
    <row r="9272" spans="1:3" hidden="1">
      <c r="A9272" s="132" t="s">
        <v>18449</v>
      </c>
      <c r="B9272" s="130" t="s">
        <v>18450</v>
      </c>
      <c r="C9272" s="20" t="s">
        <v>17224</v>
      </c>
    </row>
    <row r="9273" spans="1:3" hidden="1">
      <c r="A9273" s="132" t="s">
        <v>18451</v>
      </c>
      <c r="B9273" s="130" t="s">
        <v>18452</v>
      </c>
      <c r="C9273" s="20" t="s">
        <v>17224</v>
      </c>
    </row>
    <row r="9274" spans="1:3" hidden="1">
      <c r="A9274" s="132" t="s">
        <v>18453</v>
      </c>
      <c r="B9274" s="130" t="s">
        <v>18454</v>
      </c>
      <c r="C9274" s="20" t="s">
        <v>17224</v>
      </c>
    </row>
    <row r="9275" spans="1:3" hidden="1">
      <c r="A9275" s="132" t="s">
        <v>18455</v>
      </c>
      <c r="B9275" s="130" t="s">
        <v>18456</v>
      </c>
      <c r="C9275" s="20" t="s">
        <v>17224</v>
      </c>
    </row>
    <row r="9276" spans="1:3" hidden="1">
      <c r="A9276" s="132" t="s">
        <v>18457</v>
      </c>
      <c r="B9276" s="130" t="s">
        <v>18458</v>
      </c>
      <c r="C9276" s="20" t="s">
        <v>17224</v>
      </c>
    </row>
    <row r="9277" spans="1:3" hidden="1">
      <c r="A9277" s="132" t="s">
        <v>18459</v>
      </c>
      <c r="B9277" s="130" t="s">
        <v>18460</v>
      </c>
      <c r="C9277" s="20" t="s">
        <v>17224</v>
      </c>
    </row>
    <row r="9278" spans="1:3" hidden="1">
      <c r="A9278" s="132" t="s">
        <v>18461</v>
      </c>
      <c r="B9278" s="130" t="s">
        <v>18462</v>
      </c>
      <c r="C9278" s="20" t="s">
        <v>17224</v>
      </c>
    </row>
    <row r="9279" spans="1:3" hidden="1">
      <c r="A9279" s="132" t="s">
        <v>18463</v>
      </c>
      <c r="B9279" s="130" t="s">
        <v>18464</v>
      </c>
      <c r="C9279" s="20" t="s">
        <v>17224</v>
      </c>
    </row>
    <row r="9280" spans="1:3" hidden="1">
      <c r="A9280" s="132" t="s">
        <v>18465</v>
      </c>
      <c r="B9280" s="130" t="s">
        <v>18466</v>
      </c>
      <c r="C9280" s="20" t="s">
        <v>17224</v>
      </c>
    </row>
    <row r="9281" spans="1:3" hidden="1">
      <c r="A9281" s="132" t="s">
        <v>18467</v>
      </c>
      <c r="B9281" s="130" t="s">
        <v>18468</v>
      </c>
      <c r="C9281" s="20" t="s">
        <v>17224</v>
      </c>
    </row>
    <row r="9282" spans="1:3" hidden="1">
      <c r="A9282" s="132" t="s">
        <v>18469</v>
      </c>
      <c r="B9282" s="130" t="s">
        <v>18470</v>
      </c>
      <c r="C9282" s="20" t="s">
        <v>17224</v>
      </c>
    </row>
    <row r="9283" spans="1:3" hidden="1">
      <c r="A9283" s="132" t="s">
        <v>18471</v>
      </c>
      <c r="B9283" s="130" t="s">
        <v>18472</v>
      </c>
      <c r="C9283" s="20" t="s">
        <v>17224</v>
      </c>
    </row>
    <row r="9284" spans="1:3" hidden="1">
      <c r="A9284" s="132" t="s">
        <v>18473</v>
      </c>
      <c r="B9284" s="130" t="s">
        <v>18474</v>
      </c>
      <c r="C9284" s="20" t="s">
        <v>17224</v>
      </c>
    </row>
    <row r="9285" spans="1:3" hidden="1">
      <c r="A9285" s="132" t="s">
        <v>18475</v>
      </c>
      <c r="B9285" s="130" t="s">
        <v>18476</v>
      </c>
      <c r="C9285" s="20" t="s">
        <v>17224</v>
      </c>
    </row>
    <row r="9286" spans="1:3" hidden="1">
      <c r="A9286" s="132" t="s">
        <v>18477</v>
      </c>
      <c r="B9286" s="130" t="s">
        <v>18478</v>
      </c>
      <c r="C9286" s="20" t="s">
        <v>17224</v>
      </c>
    </row>
    <row r="9287" spans="1:3" hidden="1">
      <c r="A9287" s="132" t="s">
        <v>18479</v>
      </c>
      <c r="B9287" s="130" t="s">
        <v>18480</v>
      </c>
      <c r="C9287" s="20" t="s">
        <v>17224</v>
      </c>
    </row>
    <row r="9288" spans="1:3" hidden="1">
      <c r="A9288" s="132" t="s">
        <v>18481</v>
      </c>
      <c r="B9288" s="130" t="s">
        <v>18482</v>
      </c>
      <c r="C9288" s="20" t="s">
        <v>17224</v>
      </c>
    </row>
    <row r="9289" spans="1:3" hidden="1">
      <c r="A9289" s="132" t="s">
        <v>18483</v>
      </c>
      <c r="B9289" s="130" t="s">
        <v>18484</v>
      </c>
      <c r="C9289" s="20" t="s">
        <v>17224</v>
      </c>
    </row>
    <row r="9290" spans="1:3" hidden="1">
      <c r="A9290" s="132" t="s">
        <v>18485</v>
      </c>
      <c r="B9290" s="130" t="s">
        <v>18484</v>
      </c>
      <c r="C9290" s="20" t="s">
        <v>17224</v>
      </c>
    </row>
    <row r="9291" spans="1:3" hidden="1">
      <c r="A9291" s="132" t="s">
        <v>18486</v>
      </c>
      <c r="B9291" s="130" t="s">
        <v>18487</v>
      </c>
      <c r="C9291" s="20" t="s">
        <v>17224</v>
      </c>
    </row>
    <row r="9292" spans="1:3" hidden="1">
      <c r="A9292" s="132" t="s">
        <v>18488</v>
      </c>
      <c r="B9292" s="130" t="s">
        <v>18489</v>
      </c>
      <c r="C9292" s="20" t="s">
        <v>17224</v>
      </c>
    </row>
    <row r="9293" spans="1:3" hidden="1">
      <c r="A9293" s="132" t="s">
        <v>18490</v>
      </c>
      <c r="B9293" s="130" t="s">
        <v>3639</v>
      </c>
      <c r="C9293" s="20" t="s">
        <v>17224</v>
      </c>
    </row>
    <row r="9294" spans="1:3" hidden="1">
      <c r="A9294" s="132" t="s">
        <v>18491</v>
      </c>
      <c r="B9294" s="130" t="s">
        <v>18492</v>
      </c>
      <c r="C9294" s="20" t="s">
        <v>17224</v>
      </c>
    </row>
    <row r="9295" spans="1:3" hidden="1">
      <c r="A9295" s="132" t="s">
        <v>18493</v>
      </c>
      <c r="B9295" s="130" t="s">
        <v>18494</v>
      </c>
      <c r="C9295" s="20" t="s">
        <v>17224</v>
      </c>
    </row>
    <row r="9296" spans="1:3" hidden="1">
      <c r="A9296" s="132" t="s">
        <v>18495</v>
      </c>
      <c r="B9296" s="130" t="s">
        <v>15363</v>
      </c>
      <c r="C9296" s="20" t="s">
        <v>17224</v>
      </c>
    </row>
    <row r="9297" spans="1:3" hidden="1">
      <c r="A9297" s="132" t="s">
        <v>18496</v>
      </c>
      <c r="B9297" s="130" t="s">
        <v>15363</v>
      </c>
      <c r="C9297" s="20" t="s">
        <v>17224</v>
      </c>
    </row>
    <row r="9298" spans="1:3" hidden="1">
      <c r="A9298" s="132" t="s">
        <v>18497</v>
      </c>
      <c r="B9298" s="130" t="s">
        <v>15363</v>
      </c>
      <c r="C9298" s="20" t="s">
        <v>17224</v>
      </c>
    </row>
    <row r="9299" spans="1:3" hidden="1">
      <c r="A9299" s="132" t="s">
        <v>18498</v>
      </c>
      <c r="B9299" s="130" t="s">
        <v>15363</v>
      </c>
      <c r="C9299" s="20" t="s">
        <v>17224</v>
      </c>
    </row>
    <row r="9300" spans="1:3" hidden="1">
      <c r="A9300" s="132" t="s">
        <v>18499</v>
      </c>
      <c r="B9300" s="130" t="s">
        <v>18500</v>
      </c>
      <c r="C9300" s="20" t="s">
        <v>17224</v>
      </c>
    </row>
    <row r="9301" spans="1:3" hidden="1">
      <c r="A9301" s="132" t="s">
        <v>18501</v>
      </c>
      <c r="B9301" s="130" t="s">
        <v>18502</v>
      </c>
      <c r="C9301" s="20" t="s">
        <v>17224</v>
      </c>
    </row>
    <row r="9302" spans="1:3" hidden="1">
      <c r="A9302" s="132" t="s">
        <v>18503</v>
      </c>
      <c r="B9302" s="130" t="s">
        <v>18502</v>
      </c>
      <c r="C9302" s="20" t="s">
        <v>17224</v>
      </c>
    </row>
    <row r="9303" spans="1:3" hidden="1">
      <c r="A9303" s="132" t="s">
        <v>18504</v>
      </c>
      <c r="B9303" s="130" t="s">
        <v>18502</v>
      </c>
      <c r="C9303" s="20" t="s">
        <v>17224</v>
      </c>
    </row>
    <row r="9304" spans="1:3" hidden="1">
      <c r="A9304" s="132" t="s">
        <v>18505</v>
      </c>
      <c r="B9304" s="130" t="s">
        <v>18502</v>
      </c>
      <c r="C9304" s="20" t="s">
        <v>17224</v>
      </c>
    </row>
    <row r="9305" spans="1:3" hidden="1">
      <c r="A9305" s="132" t="s">
        <v>18506</v>
      </c>
      <c r="B9305" s="130" t="s">
        <v>18507</v>
      </c>
      <c r="C9305" s="20" t="s">
        <v>17224</v>
      </c>
    </row>
    <row r="9306" spans="1:3" hidden="1">
      <c r="A9306" s="132" t="s">
        <v>18508</v>
      </c>
      <c r="B9306" s="130" t="s">
        <v>18509</v>
      </c>
      <c r="C9306" s="20" t="s">
        <v>17224</v>
      </c>
    </row>
    <row r="9307" spans="1:3" hidden="1">
      <c r="A9307" s="132" t="s">
        <v>18510</v>
      </c>
      <c r="B9307" s="130" t="s">
        <v>18511</v>
      </c>
      <c r="C9307" s="20" t="s">
        <v>17224</v>
      </c>
    </row>
    <row r="9308" spans="1:3" hidden="1">
      <c r="A9308" s="132" t="s">
        <v>18512</v>
      </c>
      <c r="B9308" s="130" t="s">
        <v>18513</v>
      </c>
      <c r="C9308" s="20" t="s">
        <v>17224</v>
      </c>
    </row>
    <row r="9309" spans="1:3" hidden="1">
      <c r="A9309" s="132" t="s">
        <v>18514</v>
      </c>
      <c r="B9309" s="130" t="s">
        <v>18515</v>
      </c>
      <c r="C9309" s="20" t="s">
        <v>17224</v>
      </c>
    </row>
    <row r="9310" spans="1:3" hidden="1">
      <c r="A9310" s="132" t="s">
        <v>18516</v>
      </c>
      <c r="B9310" s="130" t="s">
        <v>18517</v>
      </c>
      <c r="C9310" s="20" t="s">
        <v>17224</v>
      </c>
    </row>
    <row r="9311" spans="1:3" hidden="1">
      <c r="A9311" s="132" t="s">
        <v>18518</v>
      </c>
      <c r="B9311" s="130" t="s">
        <v>18519</v>
      </c>
      <c r="C9311" s="20" t="s">
        <v>17224</v>
      </c>
    </row>
    <row r="9312" spans="1:3" hidden="1">
      <c r="A9312" s="132" t="s">
        <v>18520</v>
      </c>
      <c r="B9312" s="130" t="s">
        <v>18521</v>
      </c>
      <c r="C9312" s="20" t="s">
        <v>17224</v>
      </c>
    </row>
    <row r="9313" spans="1:3" hidden="1">
      <c r="A9313" s="132" t="s">
        <v>18522</v>
      </c>
      <c r="B9313" s="130" t="s">
        <v>18523</v>
      </c>
      <c r="C9313" s="20" t="s">
        <v>17224</v>
      </c>
    </row>
    <row r="9314" spans="1:3" hidden="1">
      <c r="A9314" s="132" t="s">
        <v>18524</v>
      </c>
      <c r="B9314" s="130" t="s">
        <v>18525</v>
      </c>
      <c r="C9314" s="20" t="s">
        <v>17224</v>
      </c>
    </row>
    <row r="9315" spans="1:3" hidden="1">
      <c r="A9315" s="132" t="s">
        <v>18526</v>
      </c>
      <c r="B9315" s="130" t="s">
        <v>18527</v>
      </c>
      <c r="C9315" s="20" t="s">
        <v>17224</v>
      </c>
    </row>
    <row r="9316" spans="1:3" hidden="1">
      <c r="A9316" s="132" t="s">
        <v>18528</v>
      </c>
      <c r="B9316" s="130" t="s">
        <v>18529</v>
      </c>
      <c r="C9316" s="20" t="s">
        <v>17224</v>
      </c>
    </row>
    <row r="9317" spans="1:3" hidden="1">
      <c r="A9317" s="132" t="s">
        <v>18530</v>
      </c>
      <c r="B9317" s="130" t="s">
        <v>18531</v>
      </c>
      <c r="C9317" s="20" t="s">
        <v>17224</v>
      </c>
    </row>
    <row r="9318" spans="1:3" hidden="1">
      <c r="A9318" s="132" t="s">
        <v>18532</v>
      </c>
      <c r="B9318" s="130" t="s">
        <v>18533</v>
      </c>
      <c r="C9318" s="20" t="s">
        <v>17224</v>
      </c>
    </row>
    <row r="9319" spans="1:3" hidden="1">
      <c r="A9319" s="132" t="s">
        <v>18534</v>
      </c>
      <c r="B9319" s="130" t="s">
        <v>18535</v>
      </c>
      <c r="C9319" s="20" t="s">
        <v>17224</v>
      </c>
    </row>
    <row r="9320" spans="1:3" hidden="1">
      <c r="A9320" s="132" t="s">
        <v>18536</v>
      </c>
      <c r="B9320" s="130" t="s">
        <v>18537</v>
      </c>
      <c r="C9320" s="20" t="s">
        <v>17224</v>
      </c>
    </row>
    <row r="9321" spans="1:3" hidden="1">
      <c r="A9321" s="132" t="s">
        <v>18538</v>
      </c>
      <c r="B9321" s="130" t="s">
        <v>18539</v>
      </c>
      <c r="C9321" s="20" t="s">
        <v>17224</v>
      </c>
    </row>
    <row r="9322" spans="1:3" hidden="1">
      <c r="A9322" s="132" t="s">
        <v>18540</v>
      </c>
      <c r="B9322" s="130" t="s">
        <v>18541</v>
      </c>
      <c r="C9322" s="20" t="s">
        <v>17224</v>
      </c>
    </row>
    <row r="9323" spans="1:3" hidden="1">
      <c r="A9323" s="132" t="s">
        <v>18542</v>
      </c>
      <c r="B9323" s="130" t="s">
        <v>18543</v>
      </c>
      <c r="C9323" s="20" t="s">
        <v>17224</v>
      </c>
    </row>
    <row r="9324" spans="1:3" hidden="1">
      <c r="A9324" s="132" t="s">
        <v>18544</v>
      </c>
      <c r="B9324" s="130" t="s">
        <v>18545</v>
      </c>
      <c r="C9324" s="20" t="s">
        <v>17224</v>
      </c>
    </row>
    <row r="9325" spans="1:3" hidden="1">
      <c r="A9325" s="132" t="s">
        <v>18546</v>
      </c>
      <c r="B9325" s="130" t="s">
        <v>18547</v>
      </c>
      <c r="C9325" s="20" t="s">
        <v>17224</v>
      </c>
    </row>
    <row r="9326" spans="1:3" hidden="1">
      <c r="A9326" s="132" t="s">
        <v>18548</v>
      </c>
      <c r="B9326" s="130" t="s">
        <v>18549</v>
      </c>
      <c r="C9326" s="20" t="s">
        <v>17224</v>
      </c>
    </row>
    <row r="9327" spans="1:3" hidden="1">
      <c r="A9327" s="132" t="s">
        <v>18550</v>
      </c>
      <c r="B9327" s="130" t="s">
        <v>18551</v>
      </c>
      <c r="C9327" s="20" t="s">
        <v>17224</v>
      </c>
    </row>
    <row r="9328" spans="1:3" hidden="1">
      <c r="A9328" s="132" t="s">
        <v>18552</v>
      </c>
      <c r="B9328" s="130" t="s">
        <v>18553</v>
      </c>
      <c r="C9328" s="20" t="s">
        <v>17224</v>
      </c>
    </row>
    <row r="9329" spans="1:3" hidden="1">
      <c r="A9329" s="132" t="s">
        <v>18554</v>
      </c>
      <c r="B9329" s="130" t="s">
        <v>18555</v>
      </c>
      <c r="C9329" s="20" t="s">
        <v>17224</v>
      </c>
    </row>
    <row r="9330" spans="1:3" hidden="1">
      <c r="A9330" s="132" t="s">
        <v>18556</v>
      </c>
      <c r="B9330" s="130" t="s">
        <v>18557</v>
      </c>
      <c r="C9330" s="20" t="s">
        <v>17224</v>
      </c>
    </row>
    <row r="9331" spans="1:3" hidden="1">
      <c r="A9331" s="132" t="s">
        <v>18558</v>
      </c>
      <c r="B9331" s="130" t="s">
        <v>18559</v>
      </c>
      <c r="C9331" s="20" t="s">
        <v>17224</v>
      </c>
    </row>
    <row r="9332" spans="1:3" hidden="1">
      <c r="A9332" s="132" t="s">
        <v>18560</v>
      </c>
      <c r="B9332" s="130" t="s">
        <v>18561</v>
      </c>
      <c r="C9332" s="20" t="s">
        <v>17224</v>
      </c>
    </row>
    <row r="9333" spans="1:3" hidden="1">
      <c r="A9333" s="132" t="s">
        <v>18562</v>
      </c>
      <c r="B9333" s="130" t="s">
        <v>18563</v>
      </c>
      <c r="C9333" s="20" t="s">
        <v>17224</v>
      </c>
    </row>
    <row r="9334" spans="1:3" hidden="1">
      <c r="A9334" s="132" t="s">
        <v>18564</v>
      </c>
      <c r="B9334" s="130" t="s">
        <v>18565</v>
      </c>
      <c r="C9334" s="20" t="s">
        <v>17224</v>
      </c>
    </row>
    <row r="9335" spans="1:3" hidden="1">
      <c r="A9335" s="132" t="s">
        <v>18566</v>
      </c>
      <c r="B9335" s="130" t="s">
        <v>18567</v>
      </c>
      <c r="C9335" s="20" t="s">
        <v>17224</v>
      </c>
    </row>
    <row r="9336" spans="1:3" hidden="1">
      <c r="A9336" s="132" t="s">
        <v>18568</v>
      </c>
      <c r="B9336" s="130" t="s">
        <v>18569</v>
      </c>
      <c r="C9336" s="20" t="s">
        <v>17224</v>
      </c>
    </row>
    <row r="9337" spans="1:3" hidden="1">
      <c r="A9337" s="132" t="s">
        <v>18570</v>
      </c>
      <c r="B9337" s="130" t="s">
        <v>18571</v>
      </c>
      <c r="C9337" s="20" t="s">
        <v>17224</v>
      </c>
    </row>
    <row r="9338" spans="1:3" hidden="1">
      <c r="A9338" s="132" t="s">
        <v>18572</v>
      </c>
      <c r="B9338" s="130" t="s">
        <v>18573</v>
      </c>
      <c r="C9338" s="20" t="s">
        <v>17224</v>
      </c>
    </row>
    <row r="9339" spans="1:3" hidden="1">
      <c r="A9339" s="132" t="s">
        <v>18574</v>
      </c>
      <c r="B9339" s="130" t="s">
        <v>18575</v>
      </c>
      <c r="C9339" s="20" t="s">
        <v>17224</v>
      </c>
    </row>
    <row r="9340" spans="1:3" hidden="1">
      <c r="A9340" s="132" t="s">
        <v>18576</v>
      </c>
      <c r="B9340" s="130" t="s">
        <v>18577</v>
      </c>
      <c r="C9340" s="20" t="s">
        <v>17224</v>
      </c>
    </row>
    <row r="9341" spans="1:3" hidden="1">
      <c r="A9341" s="132" t="s">
        <v>18578</v>
      </c>
      <c r="B9341" s="130" t="s">
        <v>18579</v>
      </c>
      <c r="C9341" s="20" t="s">
        <v>17224</v>
      </c>
    </row>
    <row r="9342" spans="1:3" hidden="1">
      <c r="A9342" s="132" t="s">
        <v>18580</v>
      </c>
      <c r="B9342" s="130" t="s">
        <v>18581</v>
      </c>
      <c r="C9342" s="20" t="s">
        <v>17224</v>
      </c>
    </row>
    <row r="9343" spans="1:3" hidden="1">
      <c r="A9343" s="132" t="s">
        <v>18582</v>
      </c>
      <c r="B9343" s="130" t="s">
        <v>18583</v>
      </c>
      <c r="C9343" s="20" t="s">
        <v>17224</v>
      </c>
    </row>
    <row r="9344" spans="1:3" hidden="1">
      <c r="A9344" s="132" t="s">
        <v>18584</v>
      </c>
      <c r="B9344" s="130" t="s">
        <v>18585</v>
      </c>
      <c r="C9344" s="20" t="s">
        <v>17224</v>
      </c>
    </row>
    <row r="9345" spans="1:3" hidden="1">
      <c r="A9345" s="132" t="s">
        <v>18586</v>
      </c>
      <c r="B9345" s="130" t="s">
        <v>18587</v>
      </c>
      <c r="C9345" s="20" t="s">
        <v>17224</v>
      </c>
    </row>
    <row r="9346" spans="1:3" hidden="1">
      <c r="A9346" s="132" t="s">
        <v>18588</v>
      </c>
      <c r="B9346" s="130" t="s">
        <v>18589</v>
      </c>
      <c r="C9346" s="20" t="s">
        <v>17224</v>
      </c>
    </row>
    <row r="9347" spans="1:3" hidden="1">
      <c r="A9347" s="132" t="s">
        <v>18590</v>
      </c>
      <c r="B9347" s="130" t="s">
        <v>18591</v>
      </c>
      <c r="C9347" s="20" t="s">
        <v>17224</v>
      </c>
    </row>
    <row r="9348" spans="1:3" hidden="1">
      <c r="A9348" s="132" t="s">
        <v>18592</v>
      </c>
      <c r="B9348" s="130" t="s">
        <v>18593</v>
      </c>
      <c r="C9348" s="20" t="s">
        <v>17224</v>
      </c>
    </row>
    <row r="9349" spans="1:3" hidden="1">
      <c r="A9349" s="132" t="s">
        <v>18594</v>
      </c>
      <c r="B9349" s="130" t="s">
        <v>18595</v>
      </c>
      <c r="C9349" s="20" t="s">
        <v>17224</v>
      </c>
    </row>
    <row r="9350" spans="1:3" hidden="1">
      <c r="A9350" s="132" t="s">
        <v>18596</v>
      </c>
      <c r="B9350" s="130" t="s">
        <v>18597</v>
      </c>
      <c r="C9350" s="20" t="s">
        <v>17224</v>
      </c>
    </row>
    <row r="9351" spans="1:3" hidden="1">
      <c r="A9351" s="132" t="s">
        <v>18598</v>
      </c>
      <c r="B9351" s="130" t="s">
        <v>18599</v>
      </c>
      <c r="C9351" s="20" t="s">
        <v>17224</v>
      </c>
    </row>
    <row r="9352" spans="1:3" hidden="1">
      <c r="A9352" s="132" t="s">
        <v>18600</v>
      </c>
      <c r="B9352" s="130" t="s">
        <v>18601</v>
      </c>
      <c r="C9352" s="20" t="s">
        <v>17224</v>
      </c>
    </row>
    <row r="9353" spans="1:3" hidden="1">
      <c r="A9353" s="132" t="s">
        <v>18602</v>
      </c>
      <c r="B9353" s="130" t="s">
        <v>18603</v>
      </c>
      <c r="C9353" s="20" t="s">
        <v>17224</v>
      </c>
    </row>
    <row r="9354" spans="1:3" hidden="1">
      <c r="A9354" s="132" t="s">
        <v>18604</v>
      </c>
      <c r="B9354" s="130" t="s">
        <v>18605</v>
      </c>
      <c r="C9354" s="20" t="s">
        <v>17224</v>
      </c>
    </row>
    <row r="9355" spans="1:3" hidden="1">
      <c r="A9355" s="132" t="s">
        <v>18606</v>
      </c>
      <c r="B9355" s="130" t="s">
        <v>18607</v>
      </c>
      <c r="C9355" s="20" t="s">
        <v>17224</v>
      </c>
    </row>
    <row r="9356" spans="1:3" hidden="1">
      <c r="A9356" s="132" t="s">
        <v>18608</v>
      </c>
      <c r="B9356" s="130" t="s">
        <v>18609</v>
      </c>
      <c r="C9356" s="20" t="s">
        <v>17224</v>
      </c>
    </row>
    <row r="9357" spans="1:3" hidden="1">
      <c r="A9357" s="132" t="s">
        <v>18610</v>
      </c>
      <c r="B9357" s="130" t="s">
        <v>18611</v>
      </c>
      <c r="C9357" s="20" t="s">
        <v>17224</v>
      </c>
    </row>
    <row r="9358" spans="1:3" hidden="1">
      <c r="A9358" s="132" t="s">
        <v>18612</v>
      </c>
      <c r="B9358" s="130" t="s">
        <v>18613</v>
      </c>
      <c r="C9358" s="20" t="s">
        <v>17224</v>
      </c>
    </row>
    <row r="9359" spans="1:3" hidden="1">
      <c r="A9359" s="132" t="s">
        <v>18614</v>
      </c>
      <c r="B9359" s="130" t="s">
        <v>18615</v>
      </c>
      <c r="C9359" s="20" t="s">
        <v>17224</v>
      </c>
    </row>
    <row r="9360" spans="1:3" hidden="1">
      <c r="A9360" s="132" t="s">
        <v>18616</v>
      </c>
      <c r="B9360" s="130" t="s">
        <v>18617</v>
      </c>
      <c r="C9360" s="20" t="s">
        <v>17224</v>
      </c>
    </row>
    <row r="9361" spans="1:3" hidden="1">
      <c r="A9361" s="132" t="s">
        <v>18618</v>
      </c>
      <c r="B9361" s="130" t="s">
        <v>18619</v>
      </c>
      <c r="C9361" s="20" t="s">
        <v>17224</v>
      </c>
    </row>
    <row r="9362" spans="1:3" hidden="1">
      <c r="A9362" s="132" t="s">
        <v>18620</v>
      </c>
      <c r="B9362" s="130" t="s">
        <v>18621</v>
      </c>
      <c r="C9362" s="20" t="s">
        <v>17224</v>
      </c>
    </row>
    <row r="9363" spans="1:3" hidden="1">
      <c r="A9363" s="132" t="s">
        <v>18622</v>
      </c>
      <c r="B9363" s="130" t="s">
        <v>18623</v>
      </c>
      <c r="C9363" s="20" t="s">
        <v>17224</v>
      </c>
    </row>
    <row r="9364" spans="1:3" hidden="1">
      <c r="A9364" s="132" t="s">
        <v>18624</v>
      </c>
      <c r="B9364" s="130" t="s">
        <v>18625</v>
      </c>
      <c r="C9364" s="20" t="s">
        <v>17224</v>
      </c>
    </row>
    <row r="9365" spans="1:3" hidden="1">
      <c r="A9365" s="132" t="s">
        <v>18626</v>
      </c>
      <c r="B9365" s="130" t="s">
        <v>18627</v>
      </c>
      <c r="C9365" s="20" t="s">
        <v>17224</v>
      </c>
    </row>
    <row r="9366" spans="1:3" hidden="1">
      <c r="A9366" s="132" t="s">
        <v>18628</v>
      </c>
      <c r="B9366" s="130" t="s">
        <v>18629</v>
      </c>
      <c r="C9366" s="20" t="s">
        <v>17224</v>
      </c>
    </row>
    <row r="9367" spans="1:3" hidden="1">
      <c r="A9367" s="132" t="s">
        <v>18630</v>
      </c>
      <c r="B9367" s="130" t="s">
        <v>18631</v>
      </c>
      <c r="C9367" s="20" t="s">
        <v>17224</v>
      </c>
    </row>
    <row r="9368" spans="1:3" hidden="1">
      <c r="A9368" s="132" t="s">
        <v>18632</v>
      </c>
      <c r="B9368" s="130" t="s">
        <v>18633</v>
      </c>
      <c r="C9368" s="20" t="s">
        <v>17224</v>
      </c>
    </row>
    <row r="9369" spans="1:3" hidden="1">
      <c r="A9369" s="132" t="s">
        <v>18634</v>
      </c>
      <c r="B9369" s="130" t="s">
        <v>9139</v>
      </c>
      <c r="C9369" s="20" t="s">
        <v>17224</v>
      </c>
    </row>
    <row r="9370" spans="1:3" hidden="1">
      <c r="A9370" s="132" t="s">
        <v>18635</v>
      </c>
      <c r="B9370" s="130" t="s">
        <v>10828</v>
      </c>
      <c r="C9370" s="20" t="s">
        <v>17224</v>
      </c>
    </row>
    <row r="9371" spans="1:3" hidden="1">
      <c r="A9371" s="132" t="s">
        <v>18636</v>
      </c>
      <c r="B9371" s="130" t="s">
        <v>18637</v>
      </c>
      <c r="C9371" s="20" t="s">
        <v>17224</v>
      </c>
    </row>
    <row r="9372" spans="1:3" hidden="1">
      <c r="A9372" s="132" t="s">
        <v>18638</v>
      </c>
      <c r="B9372" s="130" t="s">
        <v>13716</v>
      </c>
      <c r="C9372" s="20" t="s">
        <v>17224</v>
      </c>
    </row>
    <row r="9373" spans="1:3" hidden="1">
      <c r="A9373" s="132" t="s">
        <v>18639</v>
      </c>
      <c r="B9373" s="130" t="s">
        <v>18640</v>
      </c>
      <c r="C9373" s="20" t="s">
        <v>17224</v>
      </c>
    </row>
    <row r="9374" spans="1:3" hidden="1">
      <c r="A9374" s="132" t="s">
        <v>18641</v>
      </c>
      <c r="B9374" s="130" t="s">
        <v>18642</v>
      </c>
      <c r="C9374" s="20" t="s">
        <v>17224</v>
      </c>
    </row>
    <row r="9375" spans="1:3" hidden="1">
      <c r="A9375" s="132" t="s">
        <v>18643</v>
      </c>
      <c r="B9375" s="130" t="s">
        <v>18644</v>
      </c>
      <c r="C9375" s="20" t="s">
        <v>17224</v>
      </c>
    </row>
    <row r="9376" spans="1:3" hidden="1">
      <c r="A9376" s="132" t="s">
        <v>18645</v>
      </c>
      <c r="B9376" s="130" t="s">
        <v>18646</v>
      </c>
      <c r="C9376" s="20" t="s">
        <v>17224</v>
      </c>
    </row>
    <row r="9377" spans="1:3" hidden="1">
      <c r="A9377" s="132" t="s">
        <v>18647</v>
      </c>
      <c r="B9377" s="130" t="s">
        <v>18648</v>
      </c>
      <c r="C9377" s="20" t="s">
        <v>17224</v>
      </c>
    </row>
    <row r="9378" spans="1:3" hidden="1">
      <c r="A9378" s="132" t="s">
        <v>18649</v>
      </c>
      <c r="B9378" s="130" t="s">
        <v>18650</v>
      </c>
      <c r="C9378" s="20" t="s">
        <v>17224</v>
      </c>
    </row>
    <row r="9379" spans="1:3" hidden="1">
      <c r="A9379" s="132" t="s">
        <v>18651</v>
      </c>
      <c r="B9379" s="130" t="s">
        <v>18652</v>
      </c>
      <c r="C9379" s="20" t="s">
        <v>17224</v>
      </c>
    </row>
    <row r="9380" spans="1:3" hidden="1">
      <c r="A9380" s="132" t="s">
        <v>18653</v>
      </c>
      <c r="B9380" s="130" t="s">
        <v>18654</v>
      </c>
      <c r="C9380" s="20" t="s">
        <v>17224</v>
      </c>
    </row>
    <row r="9381" spans="1:3" hidden="1">
      <c r="A9381" s="132" t="s">
        <v>18655</v>
      </c>
      <c r="B9381" s="130" t="s">
        <v>18656</v>
      </c>
      <c r="C9381" s="20" t="s">
        <v>17224</v>
      </c>
    </row>
    <row r="9382" spans="1:3" hidden="1">
      <c r="A9382" s="132" t="s">
        <v>18657</v>
      </c>
      <c r="B9382" s="130" t="s">
        <v>18658</v>
      </c>
      <c r="C9382" s="20" t="s">
        <v>17224</v>
      </c>
    </row>
    <row r="9383" spans="1:3" hidden="1">
      <c r="A9383" s="132" t="s">
        <v>18659</v>
      </c>
      <c r="B9383" s="130" t="s">
        <v>18660</v>
      </c>
      <c r="C9383" s="20" t="s">
        <v>17224</v>
      </c>
    </row>
    <row r="9384" spans="1:3" hidden="1">
      <c r="A9384" s="132" t="s">
        <v>18661</v>
      </c>
      <c r="B9384" s="130" t="s">
        <v>18662</v>
      </c>
      <c r="C9384" s="20" t="s">
        <v>17224</v>
      </c>
    </row>
    <row r="9385" spans="1:3" hidden="1">
      <c r="A9385" s="132" t="s">
        <v>18663</v>
      </c>
      <c r="B9385" s="130" t="s">
        <v>18664</v>
      </c>
      <c r="C9385" s="20" t="s">
        <v>17224</v>
      </c>
    </row>
    <row r="9386" spans="1:3" hidden="1">
      <c r="A9386" s="132" t="s">
        <v>18665</v>
      </c>
      <c r="B9386" s="130" t="s">
        <v>18666</v>
      </c>
      <c r="C9386" s="20" t="s">
        <v>17224</v>
      </c>
    </row>
    <row r="9387" spans="1:3" hidden="1">
      <c r="A9387" s="132" t="s">
        <v>18667</v>
      </c>
      <c r="B9387" s="130" t="s">
        <v>18668</v>
      </c>
      <c r="C9387" s="20" t="s">
        <v>17224</v>
      </c>
    </row>
    <row r="9388" spans="1:3" hidden="1">
      <c r="A9388" s="132" t="s">
        <v>18669</v>
      </c>
      <c r="B9388" s="130" t="s">
        <v>18670</v>
      </c>
      <c r="C9388" s="20" t="s">
        <v>17224</v>
      </c>
    </row>
    <row r="9389" spans="1:3" hidden="1">
      <c r="A9389" s="132" t="s">
        <v>18671</v>
      </c>
      <c r="B9389" s="130" t="s">
        <v>18672</v>
      </c>
      <c r="C9389" s="20" t="s">
        <v>17224</v>
      </c>
    </row>
    <row r="9390" spans="1:3" hidden="1">
      <c r="A9390" s="130" t="s">
        <v>18673</v>
      </c>
      <c r="B9390" s="130" t="s">
        <v>18674</v>
      </c>
      <c r="C9390" s="20" t="s">
        <v>17224</v>
      </c>
    </row>
    <row r="9391" spans="1:3" hidden="1">
      <c r="A9391" s="130" t="s">
        <v>18675</v>
      </c>
      <c r="B9391" s="130" t="s">
        <v>18676</v>
      </c>
      <c r="C9391" s="20" t="s">
        <v>17224</v>
      </c>
    </row>
    <row r="9392" spans="1:3" hidden="1">
      <c r="A9392" s="130" t="s">
        <v>18677</v>
      </c>
      <c r="B9392" s="130" t="s">
        <v>18678</v>
      </c>
      <c r="C9392" s="20" t="s">
        <v>17224</v>
      </c>
    </row>
    <row r="9393" spans="1:3" hidden="1">
      <c r="A9393" s="130" t="s">
        <v>18679</v>
      </c>
      <c r="B9393" s="130" t="s">
        <v>18680</v>
      </c>
      <c r="C9393" s="20" t="s">
        <v>17224</v>
      </c>
    </row>
    <row r="9394" spans="1:3" hidden="1">
      <c r="A9394" s="130" t="s">
        <v>18681</v>
      </c>
      <c r="B9394" s="130" t="s">
        <v>18682</v>
      </c>
      <c r="C9394" s="20" t="s">
        <v>17224</v>
      </c>
    </row>
    <row r="9395" spans="1:3" hidden="1">
      <c r="A9395" s="130" t="s">
        <v>18683</v>
      </c>
      <c r="B9395" s="130" t="s">
        <v>18684</v>
      </c>
      <c r="C9395" s="20" t="s">
        <v>17224</v>
      </c>
    </row>
    <row r="9396" spans="1:3" hidden="1">
      <c r="A9396" s="135" t="s">
        <v>18685</v>
      </c>
      <c r="B9396" s="133" t="s">
        <v>18686</v>
      </c>
      <c r="C9396" s="20" t="s">
        <v>18687</v>
      </c>
    </row>
    <row r="9397" spans="1:3" hidden="1">
      <c r="A9397" s="39" t="s">
        <v>18688</v>
      </c>
      <c r="B9397" s="134" t="s">
        <v>18689</v>
      </c>
      <c r="C9397" s="20" t="s">
        <v>18687</v>
      </c>
    </row>
    <row r="9398" spans="1:3" hidden="1">
      <c r="A9398" s="39" t="s">
        <v>18690</v>
      </c>
      <c r="B9398" s="134" t="s">
        <v>18691</v>
      </c>
      <c r="C9398" s="20" t="s">
        <v>18687</v>
      </c>
    </row>
    <row r="9399" spans="1:3" hidden="1">
      <c r="A9399" s="39" t="s">
        <v>18692</v>
      </c>
      <c r="B9399" s="134" t="s">
        <v>18691</v>
      </c>
      <c r="C9399" s="20" t="s">
        <v>18687</v>
      </c>
    </row>
    <row r="9400" spans="1:3" hidden="1">
      <c r="A9400" s="39" t="s">
        <v>18693</v>
      </c>
      <c r="B9400" s="134" t="s">
        <v>18118</v>
      </c>
      <c r="C9400" s="20" t="s">
        <v>18687</v>
      </c>
    </row>
    <row r="9401" spans="1:3" hidden="1">
      <c r="A9401" s="39" t="s">
        <v>18694</v>
      </c>
      <c r="B9401" s="134" t="s">
        <v>18695</v>
      </c>
      <c r="C9401" s="20" t="s">
        <v>18687</v>
      </c>
    </row>
    <row r="9402" spans="1:3" hidden="1">
      <c r="A9402" s="39" t="s">
        <v>18696</v>
      </c>
      <c r="B9402" s="134" t="s">
        <v>18697</v>
      </c>
      <c r="C9402" s="20" t="s">
        <v>18687</v>
      </c>
    </row>
    <row r="9403" spans="1:3" hidden="1">
      <c r="A9403" s="135" t="s">
        <v>18698</v>
      </c>
      <c r="B9403" s="133" t="s">
        <v>18699</v>
      </c>
      <c r="C9403" s="20" t="s">
        <v>18687</v>
      </c>
    </row>
    <row r="9404" spans="1:3" hidden="1">
      <c r="A9404" s="40" t="s">
        <v>18700</v>
      </c>
      <c r="B9404" s="41" t="s">
        <v>18701</v>
      </c>
      <c r="C9404" s="20" t="s">
        <v>18687</v>
      </c>
    </row>
    <row r="9405" spans="1:3" hidden="1">
      <c r="A9405" s="135" t="s">
        <v>18702</v>
      </c>
      <c r="B9405" s="133" t="s">
        <v>18701</v>
      </c>
      <c r="C9405" s="20" t="s">
        <v>18687</v>
      </c>
    </row>
    <row r="9406" spans="1:3" hidden="1">
      <c r="A9406" s="135" t="s">
        <v>18703</v>
      </c>
      <c r="B9406" s="133" t="s">
        <v>18704</v>
      </c>
      <c r="C9406" s="20" t="s">
        <v>18687</v>
      </c>
    </row>
    <row r="9407" spans="1:3" hidden="1">
      <c r="A9407" s="135" t="s">
        <v>18705</v>
      </c>
      <c r="B9407" s="133" t="s">
        <v>18706</v>
      </c>
      <c r="C9407" s="20" t="s">
        <v>18687</v>
      </c>
    </row>
    <row r="9408" spans="1:3" hidden="1">
      <c r="A9408" s="135" t="s">
        <v>18707</v>
      </c>
      <c r="B9408" s="133" t="s">
        <v>18708</v>
      </c>
      <c r="C9408" s="20" t="s">
        <v>18687</v>
      </c>
    </row>
    <row r="9409" spans="1:3" hidden="1">
      <c r="A9409" s="135" t="s">
        <v>18709</v>
      </c>
      <c r="B9409" s="133" t="s">
        <v>18710</v>
      </c>
      <c r="C9409" s="20" t="s">
        <v>18687</v>
      </c>
    </row>
    <row r="9410" spans="1:3" hidden="1">
      <c r="A9410" s="135" t="s">
        <v>18711</v>
      </c>
      <c r="B9410" s="133" t="s">
        <v>18712</v>
      </c>
      <c r="C9410" s="20" t="s">
        <v>18687</v>
      </c>
    </row>
    <row r="9411" spans="1:3" hidden="1">
      <c r="A9411" s="135" t="s">
        <v>18713</v>
      </c>
      <c r="B9411" s="133" t="s">
        <v>18714</v>
      </c>
      <c r="C9411" s="20" t="s">
        <v>18687</v>
      </c>
    </row>
    <row r="9412" spans="1:3" hidden="1">
      <c r="A9412" s="135" t="s">
        <v>18715</v>
      </c>
      <c r="B9412" s="133" t="s">
        <v>18716</v>
      </c>
      <c r="C9412" s="20" t="s">
        <v>18687</v>
      </c>
    </row>
    <row r="9413" spans="1:3" hidden="1">
      <c r="A9413" s="135" t="s">
        <v>18717</v>
      </c>
      <c r="B9413" s="133" t="s">
        <v>18718</v>
      </c>
      <c r="C9413" s="20" t="s">
        <v>18687</v>
      </c>
    </row>
    <row r="9414" spans="1:3" hidden="1">
      <c r="A9414" s="135" t="s">
        <v>18719</v>
      </c>
      <c r="B9414" s="133" t="s">
        <v>18720</v>
      </c>
      <c r="C9414" s="20" t="s">
        <v>18687</v>
      </c>
    </row>
    <row r="9415" spans="1:3" hidden="1">
      <c r="A9415" s="135" t="s">
        <v>18721</v>
      </c>
      <c r="B9415" s="133" t="s">
        <v>18722</v>
      </c>
      <c r="C9415" s="20" t="s">
        <v>18687</v>
      </c>
    </row>
    <row r="9416" spans="1:3" hidden="1">
      <c r="A9416" s="135" t="s">
        <v>18723</v>
      </c>
      <c r="B9416" s="133" t="s">
        <v>18724</v>
      </c>
      <c r="C9416" s="20" t="s">
        <v>18687</v>
      </c>
    </row>
    <row r="9417" spans="1:3" hidden="1">
      <c r="A9417" s="135" t="s">
        <v>18725</v>
      </c>
      <c r="B9417" s="133" t="s">
        <v>18726</v>
      </c>
      <c r="C9417" s="20" t="s">
        <v>18687</v>
      </c>
    </row>
    <row r="9418" spans="1:3" hidden="1">
      <c r="A9418" s="135" t="s">
        <v>18727</v>
      </c>
      <c r="B9418" s="133" t="s">
        <v>18728</v>
      </c>
      <c r="C9418" s="20" t="s">
        <v>18687</v>
      </c>
    </row>
    <row r="9419" spans="1:3" hidden="1">
      <c r="A9419" s="135" t="s">
        <v>18729</v>
      </c>
      <c r="B9419" s="133" t="s">
        <v>18730</v>
      </c>
      <c r="C9419" s="20" t="s">
        <v>18687</v>
      </c>
    </row>
    <row r="9420" spans="1:3" hidden="1">
      <c r="A9420" s="135" t="s">
        <v>18731</v>
      </c>
      <c r="B9420" s="133" t="s">
        <v>18732</v>
      </c>
      <c r="C9420" s="20" t="s">
        <v>18687</v>
      </c>
    </row>
    <row r="9421" spans="1:3" hidden="1">
      <c r="A9421" s="135" t="s">
        <v>18733</v>
      </c>
      <c r="B9421" s="133" t="s">
        <v>18734</v>
      </c>
      <c r="C9421" s="20" t="s">
        <v>18687</v>
      </c>
    </row>
    <row r="9422" spans="1:3" hidden="1">
      <c r="A9422" s="135" t="s">
        <v>18735</v>
      </c>
      <c r="B9422" s="133" t="s">
        <v>18736</v>
      </c>
      <c r="C9422" s="20" t="s">
        <v>18687</v>
      </c>
    </row>
    <row r="9423" spans="1:3" hidden="1">
      <c r="A9423" s="135" t="s">
        <v>18737</v>
      </c>
      <c r="B9423" s="133" t="s">
        <v>18738</v>
      </c>
      <c r="C9423" s="20" t="s">
        <v>18687</v>
      </c>
    </row>
    <row r="9424" spans="1:3" hidden="1">
      <c r="A9424" s="135" t="s">
        <v>18739</v>
      </c>
      <c r="B9424" s="133" t="s">
        <v>18740</v>
      </c>
      <c r="C9424" s="20" t="s">
        <v>18687</v>
      </c>
    </row>
    <row r="9425" spans="1:3" hidden="1">
      <c r="A9425" s="135" t="s">
        <v>18741</v>
      </c>
      <c r="B9425" s="133" t="s">
        <v>18742</v>
      </c>
      <c r="C9425" s="20" t="s">
        <v>18687</v>
      </c>
    </row>
    <row r="9426" spans="1:3" hidden="1">
      <c r="A9426" s="135" t="s">
        <v>18743</v>
      </c>
      <c r="B9426" s="133" t="s">
        <v>18744</v>
      </c>
      <c r="C9426" s="20" t="s">
        <v>18687</v>
      </c>
    </row>
    <row r="9427" spans="1:3" hidden="1">
      <c r="A9427" s="135" t="s">
        <v>18745</v>
      </c>
      <c r="B9427" s="133" t="s">
        <v>18746</v>
      </c>
      <c r="C9427" s="20" t="s">
        <v>18687</v>
      </c>
    </row>
    <row r="9428" spans="1:3" hidden="1">
      <c r="A9428" s="135" t="s">
        <v>18747</v>
      </c>
      <c r="B9428" s="133" t="s">
        <v>18748</v>
      </c>
      <c r="C9428" s="20" t="s">
        <v>18687</v>
      </c>
    </row>
    <row r="9429" spans="1:3" hidden="1">
      <c r="A9429" s="135" t="s">
        <v>18749</v>
      </c>
      <c r="B9429" s="133" t="s">
        <v>18750</v>
      </c>
      <c r="C9429" s="20" t="s">
        <v>18687</v>
      </c>
    </row>
    <row r="9430" spans="1:3" hidden="1">
      <c r="A9430" s="135" t="s">
        <v>18751</v>
      </c>
      <c r="B9430" s="133" t="s">
        <v>18752</v>
      </c>
      <c r="C9430" s="20" t="s">
        <v>18687</v>
      </c>
    </row>
    <row r="9431" spans="1:3" hidden="1">
      <c r="A9431" s="135" t="s">
        <v>18753</v>
      </c>
      <c r="B9431" s="133" t="s">
        <v>18754</v>
      </c>
      <c r="C9431" s="20" t="s">
        <v>18687</v>
      </c>
    </row>
    <row r="9432" spans="1:3" hidden="1">
      <c r="A9432" s="135" t="s">
        <v>18755</v>
      </c>
      <c r="B9432" s="133" t="s">
        <v>18756</v>
      </c>
      <c r="C9432" s="20" t="s">
        <v>18687</v>
      </c>
    </row>
    <row r="9433" spans="1:3" hidden="1">
      <c r="A9433" s="135" t="s">
        <v>18757</v>
      </c>
      <c r="B9433" s="133" t="s">
        <v>18758</v>
      </c>
      <c r="C9433" s="20" t="s">
        <v>18687</v>
      </c>
    </row>
    <row r="9434" spans="1:3" hidden="1">
      <c r="A9434" s="135" t="s">
        <v>18759</v>
      </c>
      <c r="B9434" s="133" t="s">
        <v>18760</v>
      </c>
      <c r="C9434" s="20" t="s">
        <v>18687</v>
      </c>
    </row>
    <row r="9435" spans="1:3" hidden="1">
      <c r="A9435" s="135" t="s">
        <v>18761</v>
      </c>
      <c r="B9435" s="133" t="s">
        <v>18762</v>
      </c>
      <c r="C9435" s="20" t="s">
        <v>18687</v>
      </c>
    </row>
    <row r="9436" spans="1:3" hidden="1">
      <c r="A9436" s="135" t="s">
        <v>18763</v>
      </c>
      <c r="B9436" s="133" t="s">
        <v>18764</v>
      </c>
      <c r="C9436" s="20" t="s">
        <v>18687</v>
      </c>
    </row>
    <row r="9437" spans="1:3" hidden="1">
      <c r="A9437" s="135" t="s">
        <v>18765</v>
      </c>
      <c r="B9437" s="133" t="s">
        <v>18766</v>
      </c>
      <c r="C9437" s="20" t="s">
        <v>18687</v>
      </c>
    </row>
    <row r="9438" spans="1:3" hidden="1">
      <c r="A9438" s="135" t="s">
        <v>18767</v>
      </c>
      <c r="B9438" s="133" t="s">
        <v>18768</v>
      </c>
      <c r="C9438" s="20" t="s">
        <v>18687</v>
      </c>
    </row>
    <row r="9439" spans="1:3" hidden="1">
      <c r="A9439" s="135" t="s">
        <v>18769</v>
      </c>
      <c r="B9439" s="133" t="s">
        <v>18770</v>
      </c>
      <c r="C9439" s="20" t="s">
        <v>18687</v>
      </c>
    </row>
    <row r="9440" spans="1:3" hidden="1">
      <c r="A9440" s="135" t="s">
        <v>18771</v>
      </c>
      <c r="B9440" s="133" t="s">
        <v>18772</v>
      </c>
      <c r="C9440" s="20" t="s">
        <v>18687</v>
      </c>
    </row>
    <row r="9441" spans="1:3" hidden="1">
      <c r="A9441" s="135" t="s">
        <v>18773</v>
      </c>
      <c r="B9441" s="133" t="s">
        <v>18774</v>
      </c>
      <c r="C9441" s="20" t="s">
        <v>18687</v>
      </c>
    </row>
    <row r="9442" spans="1:3" hidden="1">
      <c r="A9442" s="135" t="s">
        <v>18775</v>
      </c>
      <c r="B9442" s="133" t="s">
        <v>18776</v>
      </c>
      <c r="C9442" s="20" t="s">
        <v>18687</v>
      </c>
    </row>
    <row r="9443" spans="1:3" hidden="1">
      <c r="A9443" s="135" t="s">
        <v>18777</v>
      </c>
      <c r="B9443" s="133" t="s">
        <v>18778</v>
      </c>
      <c r="C9443" s="20" t="s">
        <v>18687</v>
      </c>
    </row>
    <row r="9444" spans="1:3" hidden="1">
      <c r="A9444" s="135" t="s">
        <v>18779</v>
      </c>
      <c r="B9444" s="133" t="s">
        <v>18780</v>
      </c>
      <c r="C9444" s="20" t="s">
        <v>18687</v>
      </c>
    </row>
    <row r="9445" spans="1:3" hidden="1">
      <c r="A9445" s="135" t="s">
        <v>18781</v>
      </c>
      <c r="B9445" s="133" t="s">
        <v>18782</v>
      </c>
      <c r="C9445" s="20" t="s">
        <v>18687</v>
      </c>
    </row>
    <row r="9446" spans="1:3" hidden="1">
      <c r="A9446" s="135" t="s">
        <v>18783</v>
      </c>
      <c r="B9446" s="133" t="s">
        <v>18784</v>
      </c>
      <c r="C9446" s="20" t="s">
        <v>18687</v>
      </c>
    </row>
    <row r="9447" spans="1:3" hidden="1">
      <c r="A9447" s="135" t="s">
        <v>18785</v>
      </c>
      <c r="B9447" s="133" t="s">
        <v>18786</v>
      </c>
      <c r="C9447" s="20" t="s">
        <v>18687</v>
      </c>
    </row>
    <row r="9448" spans="1:3" hidden="1">
      <c r="A9448" s="135" t="s">
        <v>18787</v>
      </c>
      <c r="B9448" s="133" t="s">
        <v>18788</v>
      </c>
      <c r="C9448" s="20" t="s">
        <v>18687</v>
      </c>
    </row>
    <row r="9449" spans="1:3" hidden="1">
      <c r="A9449" s="135" t="s">
        <v>18789</v>
      </c>
      <c r="B9449" s="133" t="s">
        <v>18790</v>
      </c>
      <c r="C9449" s="20" t="s">
        <v>18687</v>
      </c>
    </row>
    <row r="9450" spans="1:3" hidden="1">
      <c r="A9450" s="135" t="s">
        <v>18791</v>
      </c>
      <c r="B9450" s="133" t="s">
        <v>18792</v>
      </c>
      <c r="C9450" s="20" t="s">
        <v>18687</v>
      </c>
    </row>
    <row r="9451" spans="1:3" hidden="1">
      <c r="A9451" s="135" t="s">
        <v>18793</v>
      </c>
      <c r="B9451" s="133" t="s">
        <v>18794</v>
      </c>
      <c r="C9451" s="20" t="s">
        <v>18687</v>
      </c>
    </row>
    <row r="9452" spans="1:3" hidden="1">
      <c r="A9452" s="135" t="s">
        <v>18795</v>
      </c>
      <c r="B9452" s="133" t="s">
        <v>18796</v>
      </c>
      <c r="C9452" s="20" t="s">
        <v>18687</v>
      </c>
    </row>
    <row r="9453" spans="1:3" hidden="1">
      <c r="A9453" s="135" t="s">
        <v>18797</v>
      </c>
      <c r="B9453" s="133" t="s">
        <v>18798</v>
      </c>
      <c r="C9453" s="20" t="s">
        <v>18687</v>
      </c>
    </row>
    <row r="9454" spans="1:3" hidden="1">
      <c r="A9454" s="135" t="s">
        <v>18799</v>
      </c>
      <c r="B9454" s="133" t="s">
        <v>18800</v>
      </c>
      <c r="C9454" s="20" t="s">
        <v>18687</v>
      </c>
    </row>
    <row r="9455" spans="1:3" hidden="1">
      <c r="A9455" s="135" t="s">
        <v>18801</v>
      </c>
      <c r="B9455" s="133" t="s">
        <v>18802</v>
      </c>
      <c r="C9455" s="20" t="s">
        <v>18687</v>
      </c>
    </row>
    <row r="9456" spans="1:3" hidden="1">
      <c r="A9456" s="135" t="s">
        <v>18803</v>
      </c>
      <c r="B9456" s="133" t="s">
        <v>18804</v>
      </c>
      <c r="C9456" s="20" t="s">
        <v>18687</v>
      </c>
    </row>
    <row r="9457" spans="1:3" hidden="1">
      <c r="A9457" s="135" t="s">
        <v>18805</v>
      </c>
      <c r="B9457" s="133" t="s">
        <v>18806</v>
      </c>
      <c r="C9457" s="20" t="s">
        <v>18687</v>
      </c>
    </row>
    <row r="9458" spans="1:3" hidden="1">
      <c r="A9458" s="135" t="s">
        <v>18807</v>
      </c>
      <c r="B9458" s="133" t="s">
        <v>18808</v>
      </c>
      <c r="C9458" s="20" t="s">
        <v>18687</v>
      </c>
    </row>
    <row r="9459" spans="1:3" hidden="1">
      <c r="A9459" s="135" t="s">
        <v>18809</v>
      </c>
      <c r="B9459" s="133" t="s">
        <v>18810</v>
      </c>
      <c r="C9459" s="20" t="s">
        <v>18687</v>
      </c>
    </row>
    <row r="9460" spans="1:3" hidden="1">
      <c r="A9460" s="135" t="s">
        <v>18811</v>
      </c>
      <c r="B9460" s="133" t="s">
        <v>18812</v>
      </c>
      <c r="C9460" s="20" t="s">
        <v>18687</v>
      </c>
    </row>
    <row r="9461" spans="1:3" hidden="1">
      <c r="A9461" s="135" t="s">
        <v>18813</v>
      </c>
      <c r="B9461" s="133" t="s">
        <v>18814</v>
      </c>
      <c r="C9461" s="20" t="s">
        <v>18687</v>
      </c>
    </row>
    <row r="9462" spans="1:3" hidden="1">
      <c r="A9462" s="135" t="s">
        <v>18815</v>
      </c>
      <c r="B9462" s="133" t="s">
        <v>18816</v>
      </c>
      <c r="C9462" s="20" t="s">
        <v>18687</v>
      </c>
    </row>
    <row r="9463" spans="1:3" hidden="1">
      <c r="A9463" s="135" t="s">
        <v>18817</v>
      </c>
      <c r="B9463" s="133" t="s">
        <v>18818</v>
      </c>
      <c r="C9463" s="20" t="s">
        <v>18687</v>
      </c>
    </row>
    <row r="9464" spans="1:3" hidden="1">
      <c r="A9464" s="135" t="s">
        <v>18819</v>
      </c>
      <c r="B9464" s="133" t="s">
        <v>1994</v>
      </c>
      <c r="C9464" s="20" t="s">
        <v>18687</v>
      </c>
    </row>
    <row r="9465" spans="1:3" hidden="1">
      <c r="A9465" s="135" t="s">
        <v>18820</v>
      </c>
      <c r="B9465" s="133" t="s">
        <v>18821</v>
      </c>
      <c r="C9465" s="20" t="s">
        <v>18687</v>
      </c>
    </row>
    <row r="9466" spans="1:3" hidden="1">
      <c r="A9466" s="135" t="s">
        <v>18822</v>
      </c>
      <c r="B9466" s="133" t="s">
        <v>18823</v>
      </c>
      <c r="C9466" s="20" t="s">
        <v>18687</v>
      </c>
    </row>
    <row r="9467" spans="1:3" hidden="1">
      <c r="A9467" s="135" t="s">
        <v>18824</v>
      </c>
      <c r="B9467" s="133" t="s">
        <v>18825</v>
      </c>
      <c r="C9467" s="20" t="s">
        <v>18687</v>
      </c>
    </row>
    <row r="9468" spans="1:3" hidden="1">
      <c r="A9468" s="135" t="s">
        <v>18826</v>
      </c>
      <c r="B9468" s="133" t="s">
        <v>18827</v>
      </c>
      <c r="C9468" s="20" t="s">
        <v>18687</v>
      </c>
    </row>
    <row r="9469" spans="1:3" hidden="1">
      <c r="A9469" s="135" t="s">
        <v>18828</v>
      </c>
      <c r="B9469" s="133" t="s">
        <v>18829</v>
      </c>
      <c r="C9469" s="20" t="s">
        <v>18687</v>
      </c>
    </row>
    <row r="9470" spans="1:3" hidden="1">
      <c r="A9470" s="135" t="s">
        <v>18830</v>
      </c>
      <c r="B9470" s="133" t="s">
        <v>18831</v>
      </c>
      <c r="C9470" s="20" t="s">
        <v>18687</v>
      </c>
    </row>
    <row r="9471" spans="1:3" hidden="1">
      <c r="A9471" s="135" t="s">
        <v>18832</v>
      </c>
      <c r="B9471" s="133" t="s">
        <v>18833</v>
      </c>
      <c r="C9471" s="20" t="s">
        <v>18687</v>
      </c>
    </row>
    <row r="9472" spans="1:3" hidden="1">
      <c r="A9472" s="135" t="s">
        <v>18834</v>
      </c>
      <c r="B9472" s="133" t="s">
        <v>18835</v>
      </c>
      <c r="C9472" s="20" t="s">
        <v>18687</v>
      </c>
    </row>
    <row r="9473" spans="1:3" hidden="1">
      <c r="A9473" s="135" t="s">
        <v>18836</v>
      </c>
      <c r="B9473" s="133" t="s">
        <v>18837</v>
      </c>
      <c r="C9473" s="20" t="s">
        <v>18687</v>
      </c>
    </row>
    <row r="9474" spans="1:3" hidden="1">
      <c r="A9474" s="135" t="s">
        <v>18838</v>
      </c>
      <c r="B9474" s="133" t="s">
        <v>18839</v>
      </c>
      <c r="C9474" s="20" t="s">
        <v>18687</v>
      </c>
    </row>
    <row r="9475" spans="1:3" hidden="1">
      <c r="A9475" s="135" t="s">
        <v>18840</v>
      </c>
      <c r="B9475" s="133" t="s">
        <v>18839</v>
      </c>
      <c r="C9475" s="20" t="s">
        <v>18687</v>
      </c>
    </row>
    <row r="9476" spans="1:3" hidden="1">
      <c r="A9476" s="135" t="s">
        <v>18841</v>
      </c>
      <c r="B9476" s="133" t="s">
        <v>5416</v>
      </c>
      <c r="C9476" s="20" t="s">
        <v>18687</v>
      </c>
    </row>
    <row r="9477" spans="1:3" hidden="1">
      <c r="A9477" s="135" t="s">
        <v>18842</v>
      </c>
      <c r="B9477" s="133" t="s">
        <v>18843</v>
      </c>
      <c r="C9477" s="20" t="s">
        <v>18687</v>
      </c>
    </row>
    <row r="9478" spans="1:3" hidden="1">
      <c r="A9478" s="135" t="s">
        <v>18844</v>
      </c>
      <c r="B9478" s="133" t="s">
        <v>18845</v>
      </c>
      <c r="C9478" s="20" t="s">
        <v>18687</v>
      </c>
    </row>
    <row r="9479" spans="1:3" hidden="1">
      <c r="A9479" s="135" t="s">
        <v>18846</v>
      </c>
      <c r="B9479" s="133" t="s">
        <v>18847</v>
      </c>
      <c r="C9479" s="20" t="s">
        <v>18687</v>
      </c>
    </row>
    <row r="9480" spans="1:3" hidden="1">
      <c r="A9480" s="135" t="s">
        <v>18848</v>
      </c>
      <c r="B9480" s="133" t="s">
        <v>18849</v>
      </c>
      <c r="C9480" s="20" t="s">
        <v>18687</v>
      </c>
    </row>
    <row r="9481" spans="1:3" hidden="1">
      <c r="A9481" s="135" t="s">
        <v>18850</v>
      </c>
      <c r="B9481" s="133" t="s">
        <v>18851</v>
      </c>
      <c r="C9481" s="20" t="s">
        <v>18687</v>
      </c>
    </row>
    <row r="9482" spans="1:3" hidden="1">
      <c r="A9482" s="135" t="s">
        <v>18852</v>
      </c>
      <c r="B9482" s="133" t="s">
        <v>18853</v>
      </c>
      <c r="C9482" s="20" t="s">
        <v>18687</v>
      </c>
    </row>
    <row r="9483" spans="1:3" hidden="1">
      <c r="A9483" s="135" t="s">
        <v>18854</v>
      </c>
      <c r="B9483" s="133" t="s">
        <v>18855</v>
      </c>
      <c r="C9483" s="20" t="s">
        <v>18687</v>
      </c>
    </row>
    <row r="9484" spans="1:3" hidden="1">
      <c r="A9484" s="135" t="s">
        <v>18856</v>
      </c>
      <c r="B9484" s="133" t="s">
        <v>18857</v>
      </c>
      <c r="C9484" s="20" t="s">
        <v>18687</v>
      </c>
    </row>
    <row r="9485" spans="1:3" hidden="1">
      <c r="A9485" s="135" t="s">
        <v>18858</v>
      </c>
      <c r="B9485" s="133" t="s">
        <v>18859</v>
      </c>
      <c r="C9485" s="20" t="s">
        <v>18687</v>
      </c>
    </row>
    <row r="9486" spans="1:3" hidden="1">
      <c r="A9486" s="135" t="s">
        <v>18860</v>
      </c>
      <c r="B9486" s="133" t="s">
        <v>18861</v>
      </c>
      <c r="C9486" s="20" t="s">
        <v>18687</v>
      </c>
    </row>
    <row r="9487" spans="1:3" hidden="1">
      <c r="A9487" s="135" t="s">
        <v>18862</v>
      </c>
      <c r="B9487" s="133" t="s">
        <v>18863</v>
      </c>
      <c r="C9487" s="20" t="s">
        <v>18687</v>
      </c>
    </row>
    <row r="9488" spans="1:3" hidden="1">
      <c r="A9488" s="135" t="s">
        <v>18864</v>
      </c>
      <c r="B9488" s="133" t="s">
        <v>18865</v>
      </c>
      <c r="C9488" s="20" t="s">
        <v>18687</v>
      </c>
    </row>
    <row r="9489" spans="1:3" hidden="1">
      <c r="A9489" s="135" t="s">
        <v>18866</v>
      </c>
      <c r="B9489" s="133" t="s">
        <v>18867</v>
      </c>
      <c r="C9489" s="20" t="s">
        <v>18687</v>
      </c>
    </row>
    <row r="9490" spans="1:3" hidden="1">
      <c r="A9490" s="135" t="s">
        <v>18868</v>
      </c>
      <c r="B9490" s="133" t="s">
        <v>18869</v>
      </c>
      <c r="C9490" s="20" t="s">
        <v>18687</v>
      </c>
    </row>
    <row r="9491" spans="1:3" hidden="1">
      <c r="A9491" s="135" t="s">
        <v>18870</v>
      </c>
      <c r="B9491" s="133" t="s">
        <v>18871</v>
      </c>
      <c r="C9491" s="20" t="s">
        <v>18687</v>
      </c>
    </row>
    <row r="9492" spans="1:3" hidden="1">
      <c r="A9492" s="135" t="s">
        <v>18872</v>
      </c>
      <c r="B9492" s="133" t="s">
        <v>18873</v>
      </c>
      <c r="C9492" s="20" t="s">
        <v>18687</v>
      </c>
    </row>
    <row r="9493" spans="1:3" hidden="1">
      <c r="A9493" s="135" t="s">
        <v>18874</v>
      </c>
      <c r="B9493" s="133" t="s">
        <v>18875</v>
      </c>
      <c r="C9493" s="20" t="s">
        <v>18687</v>
      </c>
    </row>
    <row r="9494" spans="1:3" hidden="1">
      <c r="A9494" s="135" t="s">
        <v>18876</v>
      </c>
      <c r="B9494" s="133" t="s">
        <v>18877</v>
      </c>
      <c r="C9494" s="20" t="s">
        <v>18687</v>
      </c>
    </row>
    <row r="9495" spans="1:3" hidden="1">
      <c r="A9495" s="135" t="s">
        <v>18878</v>
      </c>
      <c r="B9495" s="133" t="s">
        <v>18879</v>
      </c>
      <c r="C9495" s="20" t="s">
        <v>18687</v>
      </c>
    </row>
    <row r="9496" spans="1:3" hidden="1">
      <c r="A9496" s="135" t="s">
        <v>18880</v>
      </c>
      <c r="B9496" s="133" t="s">
        <v>18881</v>
      </c>
      <c r="C9496" s="20" t="s">
        <v>18687</v>
      </c>
    </row>
    <row r="9497" spans="1:3" hidden="1">
      <c r="A9497" s="135" t="s">
        <v>18882</v>
      </c>
      <c r="B9497" s="133" t="s">
        <v>18883</v>
      </c>
      <c r="C9497" s="20" t="s">
        <v>18687</v>
      </c>
    </row>
    <row r="9498" spans="1:3" hidden="1">
      <c r="A9498" s="135" t="s">
        <v>18884</v>
      </c>
      <c r="B9498" s="133" t="s">
        <v>18885</v>
      </c>
      <c r="C9498" s="20" t="s">
        <v>18687</v>
      </c>
    </row>
    <row r="9499" spans="1:3" hidden="1">
      <c r="A9499" s="135" t="s">
        <v>18886</v>
      </c>
      <c r="B9499" s="133" t="s">
        <v>18887</v>
      </c>
      <c r="C9499" s="20" t="s">
        <v>18687</v>
      </c>
    </row>
    <row r="9500" spans="1:3" hidden="1">
      <c r="A9500" s="135" t="s">
        <v>18888</v>
      </c>
      <c r="B9500" s="133" t="s">
        <v>18889</v>
      </c>
      <c r="C9500" s="20" t="s">
        <v>18687</v>
      </c>
    </row>
    <row r="9501" spans="1:3" hidden="1">
      <c r="A9501" s="135" t="s">
        <v>18890</v>
      </c>
      <c r="B9501" s="133" t="s">
        <v>18891</v>
      </c>
      <c r="C9501" s="20" t="s">
        <v>18687</v>
      </c>
    </row>
    <row r="9502" spans="1:3" hidden="1">
      <c r="A9502" s="135" t="s">
        <v>18892</v>
      </c>
      <c r="B9502" s="133" t="s">
        <v>18893</v>
      </c>
      <c r="C9502" s="20" t="s">
        <v>18687</v>
      </c>
    </row>
    <row r="9503" spans="1:3" hidden="1">
      <c r="A9503" s="135" t="s">
        <v>18894</v>
      </c>
      <c r="B9503" s="133" t="s">
        <v>18895</v>
      </c>
      <c r="C9503" s="20" t="s">
        <v>18687</v>
      </c>
    </row>
    <row r="9504" spans="1:3" hidden="1">
      <c r="A9504" s="135" t="s">
        <v>18896</v>
      </c>
      <c r="B9504" s="133" t="s">
        <v>18897</v>
      </c>
      <c r="C9504" s="20" t="s">
        <v>18687</v>
      </c>
    </row>
    <row r="9505" spans="1:3" hidden="1">
      <c r="A9505" s="135" t="s">
        <v>18898</v>
      </c>
      <c r="B9505" s="133" t="s">
        <v>18899</v>
      </c>
      <c r="C9505" s="20" t="s">
        <v>18687</v>
      </c>
    </row>
    <row r="9506" spans="1:3" hidden="1">
      <c r="A9506" s="135" t="s">
        <v>18900</v>
      </c>
      <c r="B9506" s="133" t="s">
        <v>18901</v>
      </c>
      <c r="C9506" s="20" t="s">
        <v>18687</v>
      </c>
    </row>
    <row r="9507" spans="1:3" hidden="1">
      <c r="A9507" s="135" t="s">
        <v>18902</v>
      </c>
      <c r="B9507" s="133" t="s">
        <v>18903</v>
      </c>
      <c r="C9507" s="20" t="s">
        <v>18687</v>
      </c>
    </row>
    <row r="9508" spans="1:3" hidden="1">
      <c r="A9508" s="135" t="s">
        <v>18904</v>
      </c>
      <c r="B9508" s="133" t="s">
        <v>18905</v>
      </c>
      <c r="C9508" s="20" t="s">
        <v>18687</v>
      </c>
    </row>
    <row r="9509" spans="1:3" hidden="1">
      <c r="A9509" s="135" t="s">
        <v>18906</v>
      </c>
      <c r="B9509" s="133" t="s">
        <v>18907</v>
      </c>
      <c r="C9509" s="20" t="s">
        <v>18687</v>
      </c>
    </row>
    <row r="9510" spans="1:3" hidden="1">
      <c r="A9510" s="135" t="s">
        <v>18908</v>
      </c>
      <c r="B9510" s="133" t="s">
        <v>18909</v>
      </c>
      <c r="C9510" s="20" t="s">
        <v>18687</v>
      </c>
    </row>
    <row r="9511" spans="1:3" hidden="1">
      <c r="A9511" s="135" t="s">
        <v>18910</v>
      </c>
      <c r="B9511" s="133" t="s">
        <v>18911</v>
      </c>
      <c r="C9511" s="20" t="s">
        <v>18687</v>
      </c>
    </row>
    <row r="9512" spans="1:3" hidden="1">
      <c r="A9512" s="135" t="s">
        <v>18912</v>
      </c>
      <c r="B9512" s="133" t="s">
        <v>18913</v>
      </c>
      <c r="C9512" s="20" t="s">
        <v>18687</v>
      </c>
    </row>
    <row r="9513" spans="1:3" hidden="1">
      <c r="A9513" s="135" t="s">
        <v>18914</v>
      </c>
      <c r="B9513" s="133" t="s">
        <v>18915</v>
      </c>
      <c r="C9513" s="20" t="s">
        <v>18687</v>
      </c>
    </row>
    <row r="9514" spans="1:3" hidden="1">
      <c r="A9514" s="135" t="s">
        <v>18916</v>
      </c>
      <c r="B9514" s="133" t="s">
        <v>18917</v>
      </c>
      <c r="C9514" s="20" t="s">
        <v>18687</v>
      </c>
    </row>
    <row r="9515" spans="1:3" hidden="1">
      <c r="A9515" s="135" t="s">
        <v>18918</v>
      </c>
      <c r="B9515" s="133" t="s">
        <v>18919</v>
      </c>
      <c r="C9515" s="20" t="s">
        <v>18687</v>
      </c>
    </row>
    <row r="9516" spans="1:3" hidden="1">
      <c r="A9516" s="135" t="s">
        <v>18920</v>
      </c>
      <c r="B9516" s="133" t="s">
        <v>18921</v>
      </c>
      <c r="C9516" s="20" t="s">
        <v>18687</v>
      </c>
    </row>
    <row r="9517" spans="1:3" hidden="1">
      <c r="A9517" s="135" t="s">
        <v>18922</v>
      </c>
      <c r="B9517" s="133" t="s">
        <v>8</v>
      </c>
      <c r="C9517" s="20" t="s">
        <v>18687</v>
      </c>
    </row>
    <row r="9518" spans="1:3" hidden="1">
      <c r="A9518" s="135" t="s">
        <v>18923</v>
      </c>
      <c r="B9518" s="133" t="s">
        <v>8</v>
      </c>
      <c r="C9518" s="20" t="s">
        <v>18687</v>
      </c>
    </row>
    <row r="9519" spans="1:3" hidden="1">
      <c r="A9519" s="135" t="s">
        <v>18924</v>
      </c>
      <c r="B9519" s="133" t="s">
        <v>18925</v>
      </c>
      <c r="C9519" s="20" t="s">
        <v>18687</v>
      </c>
    </row>
    <row r="9520" spans="1:3" hidden="1">
      <c r="A9520" s="135" t="s">
        <v>18926</v>
      </c>
      <c r="B9520" s="133" t="s">
        <v>18927</v>
      </c>
      <c r="C9520" s="20" t="s">
        <v>18687</v>
      </c>
    </row>
    <row r="9521" spans="1:3" hidden="1">
      <c r="A9521" s="135" t="s">
        <v>18928</v>
      </c>
      <c r="B9521" s="133" t="s">
        <v>18929</v>
      </c>
      <c r="C9521" s="20" t="s">
        <v>18687</v>
      </c>
    </row>
    <row r="9522" spans="1:3" hidden="1">
      <c r="A9522" s="135" t="s">
        <v>18930</v>
      </c>
      <c r="B9522" s="133" t="s">
        <v>18931</v>
      </c>
      <c r="C9522" s="20" t="s">
        <v>18687</v>
      </c>
    </row>
    <row r="9523" spans="1:3" hidden="1">
      <c r="A9523" s="135" t="s">
        <v>18932</v>
      </c>
      <c r="B9523" s="133" t="s">
        <v>18933</v>
      </c>
      <c r="C9523" s="20" t="s">
        <v>18687</v>
      </c>
    </row>
    <row r="9524" spans="1:3" hidden="1">
      <c r="A9524" s="135" t="s">
        <v>18934</v>
      </c>
      <c r="B9524" s="133" t="s">
        <v>18935</v>
      </c>
      <c r="C9524" s="20" t="s">
        <v>18687</v>
      </c>
    </row>
    <row r="9525" spans="1:3" hidden="1">
      <c r="A9525" s="135" t="s">
        <v>18936</v>
      </c>
      <c r="B9525" s="133" t="s">
        <v>18937</v>
      </c>
      <c r="C9525" s="20" t="s">
        <v>18687</v>
      </c>
    </row>
    <row r="9526" spans="1:3" hidden="1">
      <c r="A9526" s="135" t="s">
        <v>18938</v>
      </c>
      <c r="B9526" s="133" t="s">
        <v>18939</v>
      </c>
      <c r="C9526" s="20" t="s">
        <v>18687</v>
      </c>
    </row>
    <row r="9527" spans="1:3" hidden="1">
      <c r="A9527" s="135" t="s">
        <v>18940</v>
      </c>
      <c r="B9527" s="133" t="s">
        <v>18941</v>
      </c>
      <c r="C9527" s="20" t="s">
        <v>18687</v>
      </c>
    </row>
    <row r="9528" spans="1:3" hidden="1">
      <c r="A9528" s="135" t="s">
        <v>18942</v>
      </c>
      <c r="B9528" s="133" t="s">
        <v>18943</v>
      </c>
      <c r="C9528" s="20" t="s">
        <v>18687</v>
      </c>
    </row>
    <row r="9529" spans="1:3" hidden="1">
      <c r="A9529" s="135" t="s">
        <v>18944</v>
      </c>
      <c r="B9529" s="133" t="s">
        <v>18945</v>
      </c>
      <c r="C9529" s="20" t="s">
        <v>18687</v>
      </c>
    </row>
    <row r="9530" spans="1:3" hidden="1">
      <c r="A9530" s="135" t="s">
        <v>18946</v>
      </c>
      <c r="B9530" s="133" t="s">
        <v>18947</v>
      </c>
      <c r="C9530" s="20" t="s">
        <v>18687</v>
      </c>
    </row>
    <row r="9531" spans="1:3" hidden="1">
      <c r="A9531" s="135" t="s">
        <v>18948</v>
      </c>
      <c r="B9531" s="133" t="s">
        <v>18949</v>
      </c>
      <c r="C9531" s="20" t="s">
        <v>18687</v>
      </c>
    </row>
    <row r="9532" spans="1:3" hidden="1">
      <c r="A9532" s="135" t="s">
        <v>18950</v>
      </c>
      <c r="B9532" s="133" t="s">
        <v>18951</v>
      </c>
      <c r="C9532" s="20" t="s">
        <v>18687</v>
      </c>
    </row>
    <row r="9533" spans="1:3" hidden="1">
      <c r="A9533" s="135" t="s">
        <v>18952</v>
      </c>
      <c r="B9533" s="133" t="s">
        <v>18953</v>
      </c>
      <c r="C9533" s="20" t="s">
        <v>18687</v>
      </c>
    </row>
    <row r="9534" spans="1:3" hidden="1">
      <c r="A9534" s="135" t="s">
        <v>18954</v>
      </c>
      <c r="B9534" s="133" t="s">
        <v>18955</v>
      </c>
      <c r="C9534" s="20" t="s">
        <v>18687</v>
      </c>
    </row>
    <row r="9535" spans="1:3" hidden="1">
      <c r="A9535" s="135" t="s">
        <v>18956</v>
      </c>
      <c r="B9535" s="133" t="s">
        <v>18957</v>
      </c>
      <c r="C9535" s="20" t="s">
        <v>18687</v>
      </c>
    </row>
    <row r="9536" spans="1:3" hidden="1">
      <c r="A9536" s="135" t="s">
        <v>18958</v>
      </c>
      <c r="B9536" s="133" t="s">
        <v>18959</v>
      </c>
      <c r="C9536" s="20" t="s">
        <v>18687</v>
      </c>
    </row>
    <row r="9537" spans="1:3" hidden="1">
      <c r="A9537" s="135" t="s">
        <v>18960</v>
      </c>
      <c r="B9537" s="133" t="s">
        <v>18961</v>
      </c>
      <c r="C9537" s="20" t="s">
        <v>18687</v>
      </c>
    </row>
    <row r="9538" spans="1:3" hidden="1">
      <c r="A9538" s="135" t="s">
        <v>18962</v>
      </c>
      <c r="B9538" s="133" t="s">
        <v>18963</v>
      </c>
      <c r="C9538" s="20" t="s">
        <v>18687</v>
      </c>
    </row>
    <row r="9539" spans="1:3" hidden="1">
      <c r="A9539" s="135" t="s">
        <v>18964</v>
      </c>
      <c r="B9539" s="133" t="s">
        <v>18965</v>
      </c>
      <c r="C9539" s="20" t="s">
        <v>18687</v>
      </c>
    </row>
    <row r="9540" spans="1:3" hidden="1">
      <c r="A9540" s="135" t="s">
        <v>18966</v>
      </c>
      <c r="B9540" s="133" t="s">
        <v>18967</v>
      </c>
      <c r="C9540" s="20" t="s">
        <v>18687</v>
      </c>
    </row>
    <row r="9541" spans="1:3" hidden="1">
      <c r="A9541" s="135" t="s">
        <v>18968</v>
      </c>
      <c r="B9541" s="133" t="s">
        <v>18969</v>
      </c>
      <c r="C9541" s="20" t="s">
        <v>18687</v>
      </c>
    </row>
    <row r="9542" spans="1:3" hidden="1">
      <c r="A9542" s="135" t="s">
        <v>18970</v>
      </c>
      <c r="B9542" s="133" t="s">
        <v>18971</v>
      </c>
      <c r="C9542" s="20" t="s">
        <v>18687</v>
      </c>
    </row>
    <row r="9543" spans="1:3" hidden="1">
      <c r="A9543" s="135" t="s">
        <v>18972</v>
      </c>
      <c r="B9543" s="133" t="s">
        <v>18973</v>
      </c>
      <c r="C9543" s="20" t="s">
        <v>18687</v>
      </c>
    </row>
    <row r="9544" spans="1:3" hidden="1">
      <c r="A9544" s="135" t="s">
        <v>18974</v>
      </c>
      <c r="B9544" s="133" t="s">
        <v>18975</v>
      </c>
      <c r="C9544" s="20" t="s">
        <v>18687</v>
      </c>
    </row>
    <row r="9545" spans="1:3" hidden="1">
      <c r="A9545" s="135" t="s">
        <v>18976</v>
      </c>
      <c r="B9545" s="133" t="s">
        <v>18977</v>
      </c>
      <c r="C9545" s="20" t="s">
        <v>18687</v>
      </c>
    </row>
    <row r="9546" spans="1:3" hidden="1">
      <c r="A9546" s="135" t="s">
        <v>18978</v>
      </c>
      <c r="B9546" s="133" t="s">
        <v>18979</v>
      </c>
      <c r="C9546" s="20" t="s">
        <v>18687</v>
      </c>
    </row>
    <row r="9547" spans="1:3" hidden="1">
      <c r="A9547" s="135" t="s">
        <v>18980</v>
      </c>
      <c r="B9547" s="133" t="s">
        <v>18981</v>
      </c>
      <c r="C9547" s="20" t="s">
        <v>18687</v>
      </c>
    </row>
    <row r="9548" spans="1:3" hidden="1">
      <c r="A9548" s="135" t="s">
        <v>18982</v>
      </c>
      <c r="B9548" s="133" t="s">
        <v>18983</v>
      </c>
      <c r="C9548" s="20" t="s">
        <v>18687</v>
      </c>
    </row>
    <row r="9549" spans="1:3" hidden="1">
      <c r="A9549" s="135" t="s">
        <v>18984</v>
      </c>
      <c r="B9549" s="133" t="s">
        <v>18985</v>
      </c>
      <c r="C9549" s="20" t="s">
        <v>18687</v>
      </c>
    </row>
    <row r="9550" spans="1:3" hidden="1">
      <c r="A9550" s="135" t="s">
        <v>18986</v>
      </c>
      <c r="B9550" s="133" t="s">
        <v>18987</v>
      </c>
      <c r="C9550" s="20" t="s">
        <v>18687</v>
      </c>
    </row>
    <row r="9551" spans="1:3" hidden="1">
      <c r="A9551" s="135" t="s">
        <v>18988</v>
      </c>
      <c r="B9551" s="133" t="s">
        <v>18989</v>
      </c>
      <c r="C9551" s="20" t="s">
        <v>18687</v>
      </c>
    </row>
    <row r="9552" spans="1:3" hidden="1">
      <c r="A9552" s="135" t="s">
        <v>18990</v>
      </c>
      <c r="B9552" s="133" t="s">
        <v>18991</v>
      </c>
      <c r="C9552" s="20" t="s">
        <v>18687</v>
      </c>
    </row>
    <row r="9553" spans="1:3" hidden="1">
      <c r="A9553" s="135" t="s">
        <v>18992</v>
      </c>
      <c r="B9553" s="133" t="s">
        <v>18993</v>
      </c>
      <c r="C9553" s="20" t="s">
        <v>18687</v>
      </c>
    </row>
    <row r="9554" spans="1:3" hidden="1">
      <c r="A9554" s="135" t="s">
        <v>18994</v>
      </c>
      <c r="B9554" s="133" t="s">
        <v>18995</v>
      </c>
      <c r="C9554" s="20" t="s">
        <v>18687</v>
      </c>
    </row>
    <row r="9555" spans="1:3" hidden="1">
      <c r="A9555" s="135" t="s">
        <v>18996</v>
      </c>
      <c r="B9555" s="133" t="s">
        <v>18997</v>
      </c>
      <c r="C9555" s="20" t="s">
        <v>18687</v>
      </c>
    </row>
    <row r="9556" spans="1:3" hidden="1">
      <c r="A9556" s="135" t="s">
        <v>18998</v>
      </c>
      <c r="B9556" s="133" t="s">
        <v>18999</v>
      </c>
      <c r="C9556" s="20" t="s">
        <v>18687</v>
      </c>
    </row>
    <row r="9557" spans="1:3" hidden="1">
      <c r="A9557" s="135" t="s">
        <v>19000</v>
      </c>
      <c r="B9557" s="133" t="s">
        <v>19001</v>
      </c>
      <c r="C9557" s="20" t="s">
        <v>18687</v>
      </c>
    </row>
    <row r="9558" spans="1:3" hidden="1">
      <c r="A9558" s="138" t="s">
        <v>19002</v>
      </c>
      <c r="B9558" s="136" t="s">
        <v>19003</v>
      </c>
      <c r="C9558" s="20" t="s">
        <v>19004</v>
      </c>
    </row>
    <row r="9559" spans="1:3" hidden="1">
      <c r="A9559" s="42" t="s">
        <v>19005</v>
      </c>
      <c r="B9559" s="137" t="s">
        <v>19006</v>
      </c>
      <c r="C9559" s="20" t="s">
        <v>19004</v>
      </c>
    </row>
    <row r="9560" spans="1:3" hidden="1">
      <c r="A9560" s="42" t="s">
        <v>19007</v>
      </c>
      <c r="B9560" s="137" t="s">
        <v>19008</v>
      </c>
      <c r="C9560" s="20" t="s">
        <v>19004</v>
      </c>
    </row>
    <row r="9561" spans="1:3" hidden="1">
      <c r="A9561" s="42" t="s">
        <v>19009</v>
      </c>
      <c r="B9561" s="137" t="s">
        <v>19010</v>
      </c>
      <c r="C9561" s="20" t="s">
        <v>19004</v>
      </c>
    </row>
    <row r="9562" spans="1:3" hidden="1">
      <c r="A9562" s="42" t="s">
        <v>19011</v>
      </c>
      <c r="B9562" s="137" t="s">
        <v>19012</v>
      </c>
      <c r="C9562" s="20" t="s">
        <v>19004</v>
      </c>
    </row>
    <row r="9563" spans="1:3" hidden="1">
      <c r="A9563" s="42" t="s">
        <v>19013</v>
      </c>
      <c r="B9563" s="137" t="s">
        <v>19014</v>
      </c>
      <c r="C9563" s="20" t="s">
        <v>19004</v>
      </c>
    </row>
    <row r="9564" spans="1:3" hidden="1">
      <c r="A9564" s="42" t="s">
        <v>19015</v>
      </c>
      <c r="B9564" s="137" t="s">
        <v>19016</v>
      </c>
      <c r="C9564" s="20" t="s">
        <v>19004</v>
      </c>
    </row>
    <row r="9565" spans="1:3" hidden="1">
      <c r="A9565" s="42" t="s">
        <v>19017</v>
      </c>
      <c r="B9565" s="137" t="s">
        <v>19018</v>
      </c>
      <c r="C9565" s="20" t="s">
        <v>19004</v>
      </c>
    </row>
    <row r="9566" spans="1:3" hidden="1">
      <c r="A9566" s="42" t="s">
        <v>19019</v>
      </c>
      <c r="B9566" s="137" t="s">
        <v>19020</v>
      </c>
      <c r="C9566" s="20" t="s">
        <v>19004</v>
      </c>
    </row>
    <row r="9567" spans="1:3" hidden="1">
      <c r="A9567" s="43" t="s">
        <v>19021</v>
      </c>
      <c r="B9567" s="44" t="s">
        <v>19022</v>
      </c>
      <c r="C9567" s="20" t="s">
        <v>19004</v>
      </c>
    </row>
    <row r="9568" spans="1:3" hidden="1">
      <c r="A9568" s="138" t="s">
        <v>19023</v>
      </c>
      <c r="B9568" s="136" t="s">
        <v>19024</v>
      </c>
      <c r="C9568" s="20" t="s">
        <v>19004</v>
      </c>
    </row>
    <row r="9569" spans="1:3" hidden="1">
      <c r="A9569" s="138" t="s">
        <v>19025</v>
      </c>
      <c r="B9569" s="136" t="s">
        <v>19026</v>
      </c>
      <c r="C9569" s="20" t="s">
        <v>19004</v>
      </c>
    </row>
    <row r="9570" spans="1:3" hidden="1">
      <c r="A9570" s="138" t="s">
        <v>19027</v>
      </c>
      <c r="B9570" s="136" t="s">
        <v>19028</v>
      </c>
      <c r="C9570" s="20" t="s">
        <v>19004</v>
      </c>
    </row>
    <row r="9571" spans="1:3" hidden="1">
      <c r="A9571" s="138" t="s">
        <v>19029</v>
      </c>
      <c r="B9571" s="136" t="s">
        <v>19030</v>
      </c>
      <c r="C9571" s="20" t="s">
        <v>19004</v>
      </c>
    </row>
    <row r="9572" spans="1:3" hidden="1">
      <c r="A9572" s="138" t="s">
        <v>19031</v>
      </c>
      <c r="B9572" s="136" t="s">
        <v>1469</v>
      </c>
      <c r="C9572" s="20" t="s">
        <v>19004</v>
      </c>
    </row>
    <row r="9573" spans="1:3" hidden="1">
      <c r="A9573" s="138" t="s">
        <v>19032</v>
      </c>
      <c r="B9573" s="136" t="s">
        <v>19033</v>
      </c>
      <c r="C9573" s="20" t="s">
        <v>19004</v>
      </c>
    </row>
    <row r="9574" spans="1:3" hidden="1">
      <c r="A9574" s="138" t="s">
        <v>19034</v>
      </c>
      <c r="B9574" s="136" t="s">
        <v>19035</v>
      </c>
      <c r="C9574" s="20" t="s">
        <v>19004</v>
      </c>
    </row>
    <row r="9575" spans="1:3" hidden="1">
      <c r="A9575" s="138" t="s">
        <v>19036</v>
      </c>
      <c r="B9575" s="136" t="s">
        <v>19037</v>
      </c>
      <c r="C9575" s="20" t="s">
        <v>19004</v>
      </c>
    </row>
    <row r="9576" spans="1:3" hidden="1">
      <c r="A9576" s="138" t="s">
        <v>19038</v>
      </c>
      <c r="B9576" s="136" t="s">
        <v>19039</v>
      </c>
      <c r="C9576" s="20" t="s">
        <v>19004</v>
      </c>
    </row>
    <row r="9577" spans="1:3" hidden="1">
      <c r="A9577" s="138" t="s">
        <v>19040</v>
      </c>
      <c r="B9577" s="136" t="s">
        <v>19041</v>
      </c>
      <c r="C9577" s="20" t="s">
        <v>19004</v>
      </c>
    </row>
    <row r="9578" spans="1:3" hidden="1">
      <c r="A9578" s="138" t="s">
        <v>19042</v>
      </c>
      <c r="B9578" s="136" t="s">
        <v>19043</v>
      </c>
      <c r="C9578" s="20" t="s">
        <v>19004</v>
      </c>
    </row>
    <row r="9579" spans="1:3" hidden="1">
      <c r="A9579" s="138" t="s">
        <v>19044</v>
      </c>
      <c r="B9579" s="136" t="s">
        <v>19045</v>
      </c>
      <c r="C9579" s="20" t="s">
        <v>19004</v>
      </c>
    </row>
    <row r="9580" spans="1:3" hidden="1">
      <c r="A9580" s="138" t="s">
        <v>19046</v>
      </c>
      <c r="B9580" s="136" t="s">
        <v>19047</v>
      </c>
      <c r="C9580" s="20" t="s">
        <v>19004</v>
      </c>
    </row>
    <row r="9581" spans="1:3" hidden="1">
      <c r="A9581" s="138" t="s">
        <v>19048</v>
      </c>
      <c r="B9581" s="136" t="s">
        <v>19049</v>
      </c>
      <c r="C9581" s="20" t="s">
        <v>19004</v>
      </c>
    </row>
    <row r="9582" spans="1:3" hidden="1">
      <c r="A9582" s="138" t="s">
        <v>19050</v>
      </c>
      <c r="B9582" s="136" t="s">
        <v>19051</v>
      </c>
      <c r="C9582" s="20" t="s">
        <v>19004</v>
      </c>
    </row>
    <row r="9583" spans="1:3" hidden="1">
      <c r="A9583" s="138" t="s">
        <v>19052</v>
      </c>
      <c r="B9583" s="136" t="s">
        <v>19053</v>
      </c>
      <c r="C9583" s="20" t="s">
        <v>19004</v>
      </c>
    </row>
    <row r="9584" spans="1:3" hidden="1">
      <c r="A9584" s="138" t="s">
        <v>19054</v>
      </c>
      <c r="B9584" s="136" t="s">
        <v>19055</v>
      </c>
      <c r="C9584" s="20" t="s">
        <v>19004</v>
      </c>
    </row>
    <row r="9585" spans="1:3" hidden="1">
      <c r="A9585" s="138" t="s">
        <v>19056</v>
      </c>
      <c r="B9585" s="136" t="s">
        <v>19057</v>
      </c>
      <c r="C9585" s="20" t="s">
        <v>19004</v>
      </c>
    </row>
    <row r="9586" spans="1:3" hidden="1">
      <c r="A9586" s="138" t="s">
        <v>19058</v>
      </c>
      <c r="B9586" s="136" t="s">
        <v>19057</v>
      </c>
      <c r="C9586" s="20" t="s">
        <v>19004</v>
      </c>
    </row>
    <row r="9587" spans="1:3" hidden="1">
      <c r="A9587" s="138" t="s">
        <v>19059</v>
      </c>
      <c r="B9587" s="136" t="s">
        <v>19057</v>
      </c>
      <c r="C9587" s="20" t="s">
        <v>19004</v>
      </c>
    </row>
    <row r="9588" spans="1:3" hidden="1">
      <c r="A9588" s="138" t="s">
        <v>19060</v>
      </c>
      <c r="B9588" s="136" t="s">
        <v>19061</v>
      </c>
      <c r="C9588" s="20" t="s">
        <v>19004</v>
      </c>
    </row>
    <row r="9589" spans="1:3" hidden="1">
      <c r="A9589" s="138" t="s">
        <v>19062</v>
      </c>
      <c r="B9589" s="136" t="s">
        <v>19063</v>
      </c>
      <c r="C9589" s="20" t="s">
        <v>19004</v>
      </c>
    </row>
    <row r="9590" spans="1:3" hidden="1">
      <c r="A9590" s="138" t="s">
        <v>19064</v>
      </c>
      <c r="B9590" s="136" t="s">
        <v>19065</v>
      </c>
      <c r="C9590" s="20" t="s">
        <v>19004</v>
      </c>
    </row>
    <row r="9591" spans="1:3" hidden="1">
      <c r="A9591" s="138" t="s">
        <v>19066</v>
      </c>
      <c r="B9591" s="136" t="s">
        <v>19067</v>
      </c>
      <c r="C9591" s="20" t="s">
        <v>19004</v>
      </c>
    </row>
    <row r="9592" spans="1:3" hidden="1">
      <c r="A9592" s="138" t="s">
        <v>19068</v>
      </c>
      <c r="B9592" s="136" t="s">
        <v>19069</v>
      </c>
      <c r="C9592" s="20" t="s">
        <v>19004</v>
      </c>
    </row>
    <row r="9593" spans="1:3" hidden="1">
      <c r="A9593" s="138" t="s">
        <v>19070</v>
      </c>
      <c r="B9593" s="136" t="s">
        <v>19071</v>
      </c>
      <c r="C9593" s="20" t="s">
        <v>19004</v>
      </c>
    </row>
    <row r="9594" spans="1:3" hidden="1">
      <c r="A9594" s="138" t="s">
        <v>19072</v>
      </c>
      <c r="B9594" s="136" t="s">
        <v>19073</v>
      </c>
      <c r="C9594" s="20" t="s">
        <v>19004</v>
      </c>
    </row>
    <row r="9595" spans="1:3" hidden="1">
      <c r="A9595" s="138" t="s">
        <v>19074</v>
      </c>
      <c r="B9595" s="136" t="s">
        <v>19075</v>
      </c>
      <c r="C9595" s="20" t="s">
        <v>19004</v>
      </c>
    </row>
    <row r="9596" spans="1:3" hidden="1">
      <c r="A9596" s="138" t="s">
        <v>19076</v>
      </c>
      <c r="B9596" s="136" t="s">
        <v>19077</v>
      </c>
      <c r="C9596" s="20" t="s">
        <v>19004</v>
      </c>
    </row>
    <row r="9597" spans="1:3" hidden="1">
      <c r="A9597" s="138" t="s">
        <v>19078</v>
      </c>
      <c r="B9597" s="136" t="s">
        <v>19079</v>
      </c>
      <c r="C9597" s="20" t="s">
        <v>19004</v>
      </c>
    </row>
    <row r="9598" spans="1:3" hidden="1">
      <c r="A9598" s="138" t="s">
        <v>19080</v>
      </c>
      <c r="B9598" s="136" t="s">
        <v>19081</v>
      </c>
      <c r="C9598" s="20" t="s">
        <v>19004</v>
      </c>
    </row>
    <row r="9599" spans="1:3" hidden="1">
      <c r="A9599" s="138" t="s">
        <v>19082</v>
      </c>
      <c r="B9599" s="136" t="s">
        <v>19083</v>
      </c>
      <c r="C9599" s="20" t="s">
        <v>19004</v>
      </c>
    </row>
    <row r="9600" spans="1:3" hidden="1">
      <c r="A9600" s="138" t="s">
        <v>19084</v>
      </c>
      <c r="B9600" s="136" t="s">
        <v>19085</v>
      </c>
      <c r="C9600" s="20" t="s">
        <v>19004</v>
      </c>
    </row>
    <row r="9601" spans="1:3" hidden="1">
      <c r="A9601" s="138" t="s">
        <v>19086</v>
      </c>
      <c r="B9601" s="136" t="s">
        <v>19087</v>
      </c>
      <c r="C9601" s="20" t="s">
        <v>19004</v>
      </c>
    </row>
    <row r="9602" spans="1:3" hidden="1">
      <c r="A9602" s="138" t="s">
        <v>19088</v>
      </c>
      <c r="B9602" s="136" t="s">
        <v>19089</v>
      </c>
      <c r="C9602" s="20" t="s">
        <v>19004</v>
      </c>
    </row>
    <row r="9603" spans="1:3" hidden="1">
      <c r="A9603" s="138" t="s">
        <v>19090</v>
      </c>
      <c r="B9603" s="136" t="s">
        <v>19091</v>
      </c>
      <c r="C9603" s="20" t="s">
        <v>19004</v>
      </c>
    </row>
    <row r="9604" spans="1:3" hidden="1">
      <c r="A9604" s="138" t="s">
        <v>19092</v>
      </c>
      <c r="B9604" s="136" t="s">
        <v>19093</v>
      </c>
      <c r="C9604" s="20" t="s">
        <v>19004</v>
      </c>
    </row>
    <row r="9605" spans="1:3" hidden="1">
      <c r="A9605" s="138" t="s">
        <v>19094</v>
      </c>
      <c r="B9605" s="136" t="s">
        <v>19095</v>
      </c>
      <c r="C9605" s="20" t="s">
        <v>19004</v>
      </c>
    </row>
    <row r="9606" spans="1:3" hidden="1">
      <c r="A9606" s="138" t="s">
        <v>19096</v>
      </c>
      <c r="B9606" s="136" t="s">
        <v>19097</v>
      </c>
      <c r="C9606" s="20" t="s">
        <v>19004</v>
      </c>
    </row>
    <row r="9607" spans="1:3" hidden="1">
      <c r="A9607" s="138" t="s">
        <v>19098</v>
      </c>
      <c r="B9607" s="136" t="s">
        <v>19099</v>
      </c>
      <c r="C9607" s="20" t="s">
        <v>19004</v>
      </c>
    </row>
    <row r="9608" spans="1:3" hidden="1">
      <c r="A9608" s="138" t="s">
        <v>19100</v>
      </c>
      <c r="B9608" s="136" t="s">
        <v>19101</v>
      </c>
      <c r="C9608" s="20" t="s">
        <v>19004</v>
      </c>
    </row>
    <row r="9609" spans="1:3" hidden="1">
      <c r="A9609" s="138" t="s">
        <v>19102</v>
      </c>
      <c r="B9609" s="136" t="s">
        <v>19103</v>
      </c>
      <c r="C9609" s="20" t="s">
        <v>19004</v>
      </c>
    </row>
    <row r="9610" spans="1:3" hidden="1">
      <c r="A9610" s="138" t="s">
        <v>19104</v>
      </c>
      <c r="B9610" s="136" t="s">
        <v>19105</v>
      </c>
      <c r="C9610" s="20" t="s">
        <v>19004</v>
      </c>
    </row>
    <row r="9611" spans="1:3" hidden="1">
      <c r="A9611" s="138" t="s">
        <v>19106</v>
      </c>
      <c r="B9611" s="136" t="s">
        <v>19107</v>
      </c>
      <c r="C9611" s="20" t="s">
        <v>19004</v>
      </c>
    </row>
    <row r="9612" spans="1:3" hidden="1">
      <c r="A9612" s="138" t="s">
        <v>19108</v>
      </c>
      <c r="B9612" s="136" t="s">
        <v>19109</v>
      </c>
      <c r="C9612" s="20" t="s">
        <v>19004</v>
      </c>
    </row>
    <row r="9613" spans="1:3" hidden="1">
      <c r="A9613" s="138" t="s">
        <v>19110</v>
      </c>
      <c r="B9613" s="136" t="s">
        <v>19111</v>
      </c>
      <c r="C9613" s="20" t="s">
        <v>19004</v>
      </c>
    </row>
    <row r="9614" spans="1:3" hidden="1">
      <c r="A9614" s="138" t="s">
        <v>19112</v>
      </c>
      <c r="B9614" s="136" t="s">
        <v>19113</v>
      </c>
      <c r="C9614" s="20" t="s">
        <v>19004</v>
      </c>
    </row>
    <row r="9615" spans="1:3" hidden="1">
      <c r="A9615" s="138" t="s">
        <v>19114</v>
      </c>
      <c r="B9615" s="136" t="s">
        <v>19115</v>
      </c>
      <c r="C9615" s="20" t="s">
        <v>19004</v>
      </c>
    </row>
    <row r="9616" spans="1:3" hidden="1">
      <c r="A9616" s="138" t="s">
        <v>19116</v>
      </c>
      <c r="B9616" s="136" t="s">
        <v>19117</v>
      </c>
      <c r="C9616" s="20" t="s">
        <v>19004</v>
      </c>
    </row>
    <row r="9617" spans="1:3" hidden="1">
      <c r="A9617" s="138" t="s">
        <v>19118</v>
      </c>
      <c r="B9617" s="136" t="s">
        <v>19119</v>
      </c>
      <c r="C9617" s="20" t="s">
        <v>19004</v>
      </c>
    </row>
    <row r="9618" spans="1:3" hidden="1">
      <c r="A9618" s="138" t="s">
        <v>19120</v>
      </c>
      <c r="B9618" s="136" t="s">
        <v>19121</v>
      </c>
      <c r="C9618" s="20" t="s">
        <v>19004</v>
      </c>
    </row>
    <row r="9619" spans="1:3" hidden="1">
      <c r="A9619" s="138" t="s">
        <v>19122</v>
      </c>
      <c r="B9619" s="136" t="s">
        <v>19123</v>
      </c>
      <c r="C9619" s="20" t="s">
        <v>19004</v>
      </c>
    </row>
    <row r="9620" spans="1:3" hidden="1">
      <c r="A9620" s="138" t="s">
        <v>19124</v>
      </c>
      <c r="B9620" s="136" t="s">
        <v>19125</v>
      </c>
      <c r="C9620" s="20" t="s">
        <v>19004</v>
      </c>
    </row>
    <row r="9621" spans="1:3" hidden="1">
      <c r="A9621" s="138" t="s">
        <v>19126</v>
      </c>
      <c r="B9621" s="136" t="s">
        <v>19127</v>
      </c>
      <c r="C9621" s="20" t="s">
        <v>19004</v>
      </c>
    </row>
    <row r="9622" spans="1:3" hidden="1">
      <c r="A9622" s="138" t="s">
        <v>19128</v>
      </c>
      <c r="B9622" s="136" t="s">
        <v>19129</v>
      </c>
      <c r="C9622" s="20" t="s">
        <v>19004</v>
      </c>
    </row>
    <row r="9623" spans="1:3" hidden="1">
      <c r="A9623" s="138" t="s">
        <v>19130</v>
      </c>
      <c r="B9623" s="136" t="s">
        <v>19131</v>
      </c>
      <c r="C9623" s="20" t="s">
        <v>19004</v>
      </c>
    </row>
    <row r="9624" spans="1:3" hidden="1">
      <c r="A9624" s="138" t="s">
        <v>19132</v>
      </c>
      <c r="B9624" s="136" t="s">
        <v>19133</v>
      </c>
      <c r="C9624" s="20" t="s">
        <v>19004</v>
      </c>
    </row>
    <row r="9625" spans="1:3" hidden="1">
      <c r="A9625" s="138" t="s">
        <v>19134</v>
      </c>
      <c r="B9625" s="136" t="s">
        <v>19135</v>
      </c>
      <c r="C9625" s="20" t="s">
        <v>19004</v>
      </c>
    </row>
    <row r="9626" spans="1:3" hidden="1">
      <c r="A9626" s="138" t="s">
        <v>19136</v>
      </c>
      <c r="B9626" s="136" t="s">
        <v>19137</v>
      </c>
      <c r="C9626" s="20" t="s">
        <v>19004</v>
      </c>
    </row>
    <row r="9627" spans="1:3" hidden="1">
      <c r="A9627" s="138" t="s">
        <v>19138</v>
      </c>
      <c r="B9627" s="136" t="s">
        <v>19139</v>
      </c>
      <c r="C9627" s="20" t="s">
        <v>19004</v>
      </c>
    </row>
    <row r="9628" spans="1:3" hidden="1">
      <c r="A9628" s="138" t="s">
        <v>19140</v>
      </c>
      <c r="B9628" s="136" t="s">
        <v>19141</v>
      </c>
      <c r="C9628" s="20" t="s">
        <v>19004</v>
      </c>
    </row>
    <row r="9629" spans="1:3" hidden="1">
      <c r="A9629" s="138" t="s">
        <v>19142</v>
      </c>
      <c r="B9629" s="136" t="s">
        <v>19143</v>
      </c>
      <c r="C9629" s="20" t="s">
        <v>19004</v>
      </c>
    </row>
    <row r="9630" spans="1:3" hidden="1">
      <c r="A9630" s="138" t="s">
        <v>19144</v>
      </c>
      <c r="B9630" s="136" t="s">
        <v>19145</v>
      </c>
      <c r="C9630" s="20" t="s">
        <v>19004</v>
      </c>
    </row>
    <row r="9631" spans="1:3" hidden="1">
      <c r="A9631" s="138" t="s">
        <v>19146</v>
      </c>
      <c r="B9631" s="136" t="s">
        <v>19147</v>
      </c>
      <c r="C9631" s="20" t="s">
        <v>19004</v>
      </c>
    </row>
    <row r="9632" spans="1:3" hidden="1">
      <c r="A9632" s="138" t="s">
        <v>19148</v>
      </c>
      <c r="B9632" s="136" t="s">
        <v>19149</v>
      </c>
      <c r="C9632" s="20" t="s">
        <v>19004</v>
      </c>
    </row>
    <row r="9633" spans="1:3" hidden="1">
      <c r="A9633" s="138" t="s">
        <v>19150</v>
      </c>
      <c r="B9633" s="136" t="s">
        <v>19151</v>
      </c>
      <c r="C9633" s="20" t="s">
        <v>19004</v>
      </c>
    </row>
    <row r="9634" spans="1:3" hidden="1">
      <c r="A9634" s="138" t="s">
        <v>19152</v>
      </c>
      <c r="B9634" s="136" t="s">
        <v>19153</v>
      </c>
      <c r="C9634" s="20" t="s">
        <v>19004</v>
      </c>
    </row>
    <row r="9635" spans="1:3" hidden="1">
      <c r="A9635" s="138" t="s">
        <v>19154</v>
      </c>
      <c r="B9635" s="136" t="s">
        <v>19155</v>
      </c>
      <c r="C9635" s="20" t="s">
        <v>19004</v>
      </c>
    </row>
    <row r="9636" spans="1:3" hidden="1">
      <c r="A9636" s="138" t="s">
        <v>19156</v>
      </c>
      <c r="B9636" s="136" t="s">
        <v>19157</v>
      </c>
      <c r="C9636" s="20" t="s">
        <v>19004</v>
      </c>
    </row>
    <row r="9637" spans="1:3" hidden="1">
      <c r="A9637" s="138" t="s">
        <v>19158</v>
      </c>
      <c r="B9637" s="136" t="s">
        <v>19159</v>
      </c>
      <c r="C9637" s="20" t="s">
        <v>19004</v>
      </c>
    </row>
    <row r="9638" spans="1:3" hidden="1">
      <c r="A9638" s="138" t="s">
        <v>19160</v>
      </c>
      <c r="B9638" s="136" t="s">
        <v>19161</v>
      </c>
      <c r="C9638" s="20" t="s">
        <v>19004</v>
      </c>
    </row>
    <row r="9639" spans="1:3" hidden="1">
      <c r="A9639" s="138" t="s">
        <v>19162</v>
      </c>
      <c r="B9639" s="136" t="s">
        <v>19163</v>
      </c>
      <c r="C9639" s="20" t="s">
        <v>19004</v>
      </c>
    </row>
    <row r="9640" spans="1:3" hidden="1">
      <c r="A9640" s="138" t="s">
        <v>19164</v>
      </c>
      <c r="B9640" s="136" t="s">
        <v>19165</v>
      </c>
      <c r="C9640" s="20" t="s">
        <v>19004</v>
      </c>
    </row>
    <row r="9641" spans="1:3" hidden="1">
      <c r="A9641" s="138" t="s">
        <v>19166</v>
      </c>
      <c r="B9641" s="136" t="s">
        <v>19167</v>
      </c>
      <c r="C9641" s="20" t="s">
        <v>19004</v>
      </c>
    </row>
    <row r="9642" spans="1:3" hidden="1">
      <c r="A9642" s="138" t="s">
        <v>19168</v>
      </c>
      <c r="B9642" s="136" t="s">
        <v>19169</v>
      </c>
      <c r="C9642" s="20" t="s">
        <v>19004</v>
      </c>
    </row>
    <row r="9643" spans="1:3" hidden="1">
      <c r="A9643" s="138" t="s">
        <v>19170</v>
      </c>
      <c r="B9643" s="136" t="s">
        <v>19171</v>
      </c>
      <c r="C9643" s="20" t="s">
        <v>19004</v>
      </c>
    </row>
    <row r="9644" spans="1:3" hidden="1">
      <c r="A9644" s="138" t="s">
        <v>19172</v>
      </c>
      <c r="B9644" s="136" t="s">
        <v>19173</v>
      </c>
      <c r="C9644" s="20" t="s">
        <v>19004</v>
      </c>
    </row>
    <row r="9645" spans="1:3" hidden="1">
      <c r="A9645" s="138" t="s">
        <v>19174</v>
      </c>
      <c r="B9645" s="136" t="s">
        <v>19175</v>
      </c>
      <c r="C9645" s="20" t="s">
        <v>19004</v>
      </c>
    </row>
    <row r="9646" spans="1:3" hidden="1">
      <c r="A9646" s="138" t="s">
        <v>19176</v>
      </c>
      <c r="B9646" s="136" t="s">
        <v>19177</v>
      </c>
      <c r="C9646" s="20" t="s">
        <v>19004</v>
      </c>
    </row>
    <row r="9647" spans="1:3" hidden="1">
      <c r="A9647" s="138" t="s">
        <v>19178</v>
      </c>
      <c r="B9647" s="136" t="s">
        <v>19179</v>
      </c>
      <c r="C9647" s="20" t="s">
        <v>19004</v>
      </c>
    </row>
    <row r="9648" spans="1:3" hidden="1">
      <c r="A9648" s="138" t="s">
        <v>19180</v>
      </c>
      <c r="B9648" s="136" t="s">
        <v>19181</v>
      </c>
      <c r="C9648" s="20" t="s">
        <v>19004</v>
      </c>
    </row>
    <row r="9649" spans="1:3" hidden="1">
      <c r="A9649" s="138" t="s">
        <v>19182</v>
      </c>
      <c r="B9649" s="136" t="s">
        <v>19183</v>
      </c>
      <c r="C9649" s="20" t="s">
        <v>19004</v>
      </c>
    </row>
    <row r="9650" spans="1:3" hidden="1">
      <c r="A9650" s="138" t="s">
        <v>19184</v>
      </c>
      <c r="B9650" s="136" t="s">
        <v>19185</v>
      </c>
      <c r="C9650" s="20" t="s">
        <v>19004</v>
      </c>
    </row>
    <row r="9651" spans="1:3" hidden="1">
      <c r="A9651" s="138" t="s">
        <v>19186</v>
      </c>
      <c r="B9651" s="136" t="s">
        <v>19187</v>
      </c>
      <c r="C9651" s="20" t="s">
        <v>19004</v>
      </c>
    </row>
    <row r="9652" spans="1:3" hidden="1">
      <c r="A9652" s="138" t="s">
        <v>19188</v>
      </c>
      <c r="B9652" s="136" t="s">
        <v>19189</v>
      </c>
      <c r="C9652" s="20" t="s">
        <v>19004</v>
      </c>
    </row>
    <row r="9653" spans="1:3" hidden="1">
      <c r="A9653" s="138" t="s">
        <v>19190</v>
      </c>
      <c r="B9653" s="136" t="s">
        <v>19191</v>
      </c>
      <c r="C9653" s="20" t="s">
        <v>19004</v>
      </c>
    </row>
    <row r="9654" spans="1:3" hidden="1">
      <c r="A9654" s="138" t="s">
        <v>19192</v>
      </c>
      <c r="B9654" s="136" t="s">
        <v>19193</v>
      </c>
      <c r="C9654" s="20" t="s">
        <v>19004</v>
      </c>
    </row>
    <row r="9655" spans="1:3" hidden="1">
      <c r="A9655" s="138" t="s">
        <v>19194</v>
      </c>
      <c r="B9655" s="136" t="s">
        <v>19195</v>
      </c>
      <c r="C9655" s="20" t="s">
        <v>19004</v>
      </c>
    </row>
    <row r="9656" spans="1:3" hidden="1">
      <c r="A9656" s="138" t="s">
        <v>19196</v>
      </c>
      <c r="B9656" s="136" t="s">
        <v>19197</v>
      </c>
      <c r="C9656" s="20" t="s">
        <v>19004</v>
      </c>
    </row>
    <row r="9657" spans="1:3" hidden="1">
      <c r="A9657" s="138" t="s">
        <v>19198</v>
      </c>
      <c r="B9657" s="136" t="s">
        <v>19199</v>
      </c>
      <c r="C9657" s="20" t="s">
        <v>19004</v>
      </c>
    </row>
    <row r="9658" spans="1:3" hidden="1">
      <c r="A9658" s="138" t="s">
        <v>19200</v>
      </c>
      <c r="B9658" s="136" t="s">
        <v>19201</v>
      </c>
      <c r="C9658" s="20" t="s">
        <v>19004</v>
      </c>
    </row>
    <row r="9659" spans="1:3" hidden="1">
      <c r="A9659" s="138" t="s">
        <v>19202</v>
      </c>
      <c r="B9659" s="136" t="s">
        <v>19203</v>
      </c>
      <c r="C9659" s="20" t="s">
        <v>19004</v>
      </c>
    </row>
    <row r="9660" spans="1:3" hidden="1">
      <c r="A9660" s="138" t="s">
        <v>19204</v>
      </c>
      <c r="B9660" s="136" t="s">
        <v>19205</v>
      </c>
      <c r="C9660" s="20" t="s">
        <v>19004</v>
      </c>
    </row>
    <row r="9661" spans="1:3" hidden="1">
      <c r="A9661" s="138" t="s">
        <v>19206</v>
      </c>
      <c r="B9661" s="136" t="s">
        <v>19207</v>
      </c>
      <c r="C9661" s="20" t="s">
        <v>19004</v>
      </c>
    </row>
    <row r="9662" spans="1:3" hidden="1">
      <c r="A9662" s="138" t="s">
        <v>19208</v>
      </c>
      <c r="B9662" s="136" t="s">
        <v>19209</v>
      </c>
      <c r="C9662" s="20" t="s">
        <v>19004</v>
      </c>
    </row>
    <row r="9663" spans="1:3" hidden="1">
      <c r="A9663" s="138" t="s">
        <v>19210</v>
      </c>
      <c r="B9663" s="136" t="s">
        <v>19211</v>
      </c>
      <c r="C9663" s="20" t="s">
        <v>19004</v>
      </c>
    </row>
    <row r="9664" spans="1:3" hidden="1">
      <c r="A9664" s="138" t="s">
        <v>19212</v>
      </c>
      <c r="B9664" s="136" t="s">
        <v>19213</v>
      </c>
      <c r="C9664" s="20" t="s">
        <v>19004</v>
      </c>
    </row>
    <row r="9665" spans="1:3" hidden="1">
      <c r="A9665" s="138" t="s">
        <v>19214</v>
      </c>
      <c r="B9665" s="136" t="s">
        <v>19215</v>
      </c>
      <c r="C9665" s="20" t="s">
        <v>19004</v>
      </c>
    </row>
    <row r="9666" spans="1:3" hidden="1">
      <c r="A9666" s="138" t="s">
        <v>19216</v>
      </c>
      <c r="B9666" s="136" t="s">
        <v>19217</v>
      </c>
      <c r="C9666" s="20" t="s">
        <v>19004</v>
      </c>
    </row>
    <row r="9667" spans="1:3" hidden="1">
      <c r="A9667" s="138" t="s">
        <v>19218</v>
      </c>
      <c r="B9667" s="136" t="s">
        <v>19219</v>
      </c>
      <c r="C9667" s="20" t="s">
        <v>19004</v>
      </c>
    </row>
    <row r="9668" spans="1:3" hidden="1">
      <c r="A9668" s="138" t="s">
        <v>19220</v>
      </c>
      <c r="B9668" s="136" t="s">
        <v>19221</v>
      </c>
      <c r="C9668" s="20" t="s">
        <v>19004</v>
      </c>
    </row>
    <row r="9669" spans="1:3" hidden="1">
      <c r="A9669" s="138" t="s">
        <v>19222</v>
      </c>
      <c r="B9669" s="136" t="s">
        <v>19223</v>
      </c>
      <c r="C9669" s="20" t="s">
        <v>19004</v>
      </c>
    </row>
    <row r="9670" spans="1:3" hidden="1">
      <c r="A9670" s="138" t="s">
        <v>19224</v>
      </c>
      <c r="B9670" s="136" t="s">
        <v>19225</v>
      </c>
      <c r="C9670" s="20" t="s">
        <v>19004</v>
      </c>
    </row>
    <row r="9671" spans="1:3" hidden="1">
      <c r="A9671" s="138" t="s">
        <v>19226</v>
      </c>
      <c r="B9671" s="136" t="s">
        <v>19227</v>
      </c>
      <c r="C9671" s="20" t="s">
        <v>19004</v>
      </c>
    </row>
    <row r="9672" spans="1:3" hidden="1">
      <c r="A9672" s="138" t="s">
        <v>19228</v>
      </c>
      <c r="B9672" s="136" t="s">
        <v>19229</v>
      </c>
      <c r="C9672" s="20" t="s">
        <v>19004</v>
      </c>
    </row>
    <row r="9673" spans="1:3" hidden="1">
      <c r="A9673" s="138" t="s">
        <v>19230</v>
      </c>
      <c r="B9673" s="136" t="s">
        <v>19231</v>
      </c>
      <c r="C9673" s="20" t="s">
        <v>19004</v>
      </c>
    </row>
    <row r="9674" spans="1:3" hidden="1">
      <c r="A9674" s="138" t="s">
        <v>19232</v>
      </c>
      <c r="B9674" s="136" t="s">
        <v>19233</v>
      </c>
      <c r="C9674" s="20" t="s">
        <v>19004</v>
      </c>
    </row>
    <row r="9675" spans="1:3" hidden="1">
      <c r="A9675" s="138" t="s">
        <v>19234</v>
      </c>
      <c r="B9675" s="136" t="s">
        <v>19235</v>
      </c>
      <c r="C9675" s="20" t="s">
        <v>19004</v>
      </c>
    </row>
    <row r="9676" spans="1:3" hidden="1">
      <c r="A9676" s="138" t="s">
        <v>19236</v>
      </c>
      <c r="B9676" s="136" t="s">
        <v>19237</v>
      </c>
      <c r="C9676" s="20" t="s">
        <v>19004</v>
      </c>
    </row>
    <row r="9677" spans="1:3" hidden="1">
      <c r="A9677" s="138" t="s">
        <v>19238</v>
      </c>
      <c r="B9677" s="136" t="s">
        <v>19239</v>
      </c>
      <c r="C9677" s="20" t="s">
        <v>19004</v>
      </c>
    </row>
    <row r="9678" spans="1:3" hidden="1">
      <c r="A9678" s="138" t="s">
        <v>19240</v>
      </c>
      <c r="B9678" s="136" t="s">
        <v>19241</v>
      </c>
      <c r="C9678" s="20" t="s">
        <v>19004</v>
      </c>
    </row>
    <row r="9679" spans="1:3" hidden="1">
      <c r="A9679" s="138" t="s">
        <v>19242</v>
      </c>
      <c r="B9679" s="136" t="s">
        <v>19243</v>
      </c>
      <c r="C9679" s="20" t="s">
        <v>19004</v>
      </c>
    </row>
    <row r="9680" spans="1:3" hidden="1">
      <c r="A9680" s="138" t="s">
        <v>19244</v>
      </c>
      <c r="B9680" s="136" t="s">
        <v>19245</v>
      </c>
      <c r="C9680" s="20" t="s">
        <v>19004</v>
      </c>
    </row>
    <row r="9681" spans="1:3" hidden="1">
      <c r="A9681" s="138" t="s">
        <v>19246</v>
      </c>
      <c r="B9681" s="136" t="s">
        <v>19247</v>
      </c>
      <c r="C9681" s="20" t="s">
        <v>19004</v>
      </c>
    </row>
    <row r="9682" spans="1:3" hidden="1">
      <c r="A9682" s="138" t="s">
        <v>19248</v>
      </c>
      <c r="B9682" s="136" t="s">
        <v>19249</v>
      </c>
      <c r="C9682" s="20" t="s">
        <v>19004</v>
      </c>
    </row>
    <row r="9683" spans="1:3" hidden="1">
      <c r="A9683" s="138" t="s">
        <v>19250</v>
      </c>
      <c r="B9683" s="136" t="s">
        <v>19251</v>
      </c>
      <c r="C9683" s="20" t="s">
        <v>19004</v>
      </c>
    </row>
    <row r="9684" spans="1:3" hidden="1">
      <c r="A9684" s="138" t="s">
        <v>19252</v>
      </c>
      <c r="B9684" s="136" t="s">
        <v>19253</v>
      </c>
      <c r="C9684" s="20" t="s">
        <v>19004</v>
      </c>
    </row>
    <row r="9685" spans="1:3" hidden="1">
      <c r="A9685" s="138" t="s">
        <v>19254</v>
      </c>
      <c r="B9685" s="136" t="s">
        <v>19255</v>
      </c>
      <c r="C9685" s="20" t="s">
        <v>19004</v>
      </c>
    </row>
    <row r="9686" spans="1:3" hidden="1">
      <c r="A9686" s="138" t="s">
        <v>19256</v>
      </c>
      <c r="B9686" s="136" t="s">
        <v>19257</v>
      </c>
      <c r="C9686" s="20" t="s">
        <v>19004</v>
      </c>
    </row>
    <row r="9687" spans="1:3" hidden="1">
      <c r="A9687" s="138" t="s">
        <v>19258</v>
      </c>
      <c r="B9687" s="136" t="s">
        <v>19259</v>
      </c>
      <c r="C9687" s="20" t="s">
        <v>19004</v>
      </c>
    </row>
    <row r="9688" spans="1:3" hidden="1">
      <c r="A9688" s="138" t="s">
        <v>19260</v>
      </c>
      <c r="B9688" s="136" t="s">
        <v>19261</v>
      </c>
      <c r="C9688" s="20" t="s">
        <v>19004</v>
      </c>
    </row>
    <row r="9689" spans="1:3" hidden="1">
      <c r="A9689" s="138" t="s">
        <v>19262</v>
      </c>
      <c r="B9689" s="136" t="s">
        <v>19263</v>
      </c>
      <c r="C9689" s="20" t="s">
        <v>19004</v>
      </c>
    </row>
    <row r="9690" spans="1:3" hidden="1">
      <c r="A9690" s="138" t="s">
        <v>19264</v>
      </c>
      <c r="B9690" s="136" t="s">
        <v>19265</v>
      </c>
      <c r="C9690" s="20" t="s">
        <v>19004</v>
      </c>
    </row>
    <row r="9691" spans="1:3" hidden="1">
      <c r="A9691" s="138" t="s">
        <v>19266</v>
      </c>
      <c r="B9691" s="136" t="s">
        <v>19267</v>
      </c>
      <c r="C9691" s="20" t="s">
        <v>19004</v>
      </c>
    </row>
    <row r="9692" spans="1:3" hidden="1">
      <c r="A9692" s="138" t="s">
        <v>19268</v>
      </c>
      <c r="B9692" s="136" t="s">
        <v>19269</v>
      </c>
      <c r="C9692" s="20" t="s">
        <v>19004</v>
      </c>
    </row>
    <row r="9693" spans="1:3" hidden="1">
      <c r="A9693" s="138" t="s">
        <v>19270</v>
      </c>
      <c r="B9693" s="136" t="s">
        <v>19271</v>
      </c>
      <c r="C9693" s="20" t="s">
        <v>19004</v>
      </c>
    </row>
    <row r="9694" spans="1:3" hidden="1">
      <c r="A9694" s="138" t="s">
        <v>19272</v>
      </c>
      <c r="B9694" s="136" t="s">
        <v>19273</v>
      </c>
      <c r="C9694" s="20" t="s">
        <v>19004</v>
      </c>
    </row>
    <row r="9695" spans="1:3" hidden="1">
      <c r="A9695" s="138" t="s">
        <v>19274</v>
      </c>
      <c r="B9695" s="136" t="s">
        <v>19275</v>
      </c>
      <c r="C9695" s="20" t="s">
        <v>19004</v>
      </c>
    </row>
    <row r="9696" spans="1:3" hidden="1">
      <c r="A9696" s="138" t="s">
        <v>19276</v>
      </c>
      <c r="B9696" s="136" t="s">
        <v>19277</v>
      </c>
      <c r="C9696" s="20" t="s">
        <v>19004</v>
      </c>
    </row>
    <row r="9697" spans="1:3" hidden="1">
      <c r="A9697" s="138" t="s">
        <v>19278</v>
      </c>
      <c r="B9697" s="136" t="s">
        <v>19279</v>
      </c>
      <c r="C9697" s="20" t="s">
        <v>19004</v>
      </c>
    </row>
    <row r="9698" spans="1:3" hidden="1">
      <c r="A9698" s="138" t="s">
        <v>19280</v>
      </c>
      <c r="B9698" s="136" t="s">
        <v>19281</v>
      </c>
      <c r="C9698" s="20" t="s">
        <v>19004</v>
      </c>
    </row>
    <row r="9699" spans="1:3" hidden="1">
      <c r="A9699" s="138" t="s">
        <v>19282</v>
      </c>
      <c r="B9699" s="136" t="s">
        <v>19283</v>
      </c>
      <c r="C9699" s="20" t="s">
        <v>19004</v>
      </c>
    </row>
    <row r="9700" spans="1:3" hidden="1">
      <c r="A9700" s="138" t="s">
        <v>19284</v>
      </c>
      <c r="B9700" s="136" t="s">
        <v>19285</v>
      </c>
      <c r="C9700" s="20" t="s">
        <v>19004</v>
      </c>
    </row>
    <row r="9701" spans="1:3" hidden="1">
      <c r="A9701" s="138" t="s">
        <v>19286</v>
      </c>
      <c r="B9701" s="136" t="s">
        <v>19287</v>
      </c>
      <c r="C9701" s="20" t="s">
        <v>19004</v>
      </c>
    </row>
    <row r="9702" spans="1:3" hidden="1">
      <c r="A9702" s="138" t="s">
        <v>19288</v>
      </c>
      <c r="B9702" s="136" t="s">
        <v>19289</v>
      </c>
      <c r="C9702" s="20" t="s">
        <v>19004</v>
      </c>
    </row>
    <row r="9703" spans="1:3" hidden="1">
      <c r="A9703" s="138" t="s">
        <v>19290</v>
      </c>
      <c r="B9703" s="136" t="s">
        <v>19291</v>
      </c>
      <c r="C9703" s="20" t="s">
        <v>19004</v>
      </c>
    </row>
    <row r="9704" spans="1:3" hidden="1">
      <c r="A9704" s="138" t="s">
        <v>19292</v>
      </c>
      <c r="B9704" s="136" t="s">
        <v>19293</v>
      </c>
      <c r="C9704" s="20" t="s">
        <v>19004</v>
      </c>
    </row>
    <row r="9705" spans="1:3" hidden="1">
      <c r="A9705" s="138" t="s">
        <v>19294</v>
      </c>
      <c r="B9705" s="136" t="s">
        <v>19295</v>
      </c>
      <c r="C9705" s="20" t="s">
        <v>19004</v>
      </c>
    </row>
    <row r="9706" spans="1:3" hidden="1">
      <c r="A9706" s="138" t="s">
        <v>19296</v>
      </c>
      <c r="B9706" s="136" t="s">
        <v>19297</v>
      </c>
      <c r="C9706" s="20" t="s">
        <v>19004</v>
      </c>
    </row>
    <row r="9707" spans="1:3" hidden="1">
      <c r="A9707" s="138" t="s">
        <v>19298</v>
      </c>
      <c r="B9707" s="136" t="s">
        <v>19299</v>
      </c>
      <c r="C9707" s="20" t="s">
        <v>19004</v>
      </c>
    </row>
    <row r="9708" spans="1:3" hidden="1">
      <c r="A9708" s="138" t="s">
        <v>19300</v>
      </c>
      <c r="B9708" s="136" t="s">
        <v>19301</v>
      </c>
      <c r="C9708" s="20" t="s">
        <v>19004</v>
      </c>
    </row>
    <row r="9709" spans="1:3" hidden="1">
      <c r="A9709" s="138" t="s">
        <v>19302</v>
      </c>
      <c r="B9709" s="136" t="s">
        <v>19303</v>
      </c>
      <c r="C9709" s="20" t="s">
        <v>19004</v>
      </c>
    </row>
    <row r="9710" spans="1:3" hidden="1">
      <c r="A9710" s="138" t="s">
        <v>19304</v>
      </c>
      <c r="B9710" s="136" t="s">
        <v>19305</v>
      </c>
      <c r="C9710" s="20" t="s">
        <v>19004</v>
      </c>
    </row>
    <row r="9711" spans="1:3" hidden="1">
      <c r="A9711" s="138" t="s">
        <v>19306</v>
      </c>
      <c r="B9711" s="136" t="s">
        <v>19307</v>
      </c>
      <c r="C9711" s="20" t="s">
        <v>19004</v>
      </c>
    </row>
    <row r="9712" spans="1:3" hidden="1">
      <c r="A9712" s="138" t="s">
        <v>19308</v>
      </c>
      <c r="B9712" s="136" t="s">
        <v>19309</v>
      </c>
      <c r="C9712" s="20" t="s">
        <v>19004</v>
      </c>
    </row>
    <row r="9713" spans="1:3" hidden="1">
      <c r="A9713" s="138" t="s">
        <v>19310</v>
      </c>
      <c r="B9713" s="136" t="s">
        <v>19311</v>
      </c>
      <c r="C9713" s="20" t="s">
        <v>19004</v>
      </c>
    </row>
    <row r="9714" spans="1:3" hidden="1">
      <c r="A9714" s="138" t="s">
        <v>19312</v>
      </c>
      <c r="B9714" s="136" t="s">
        <v>19313</v>
      </c>
      <c r="C9714" s="20" t="s">
        <v>19004</v>
      </c>
    </row>
    <row r="9715" spans="1:3" hidden="1">
      <c r="A9715" s="138" t="s">
        <v>19314</v>
      </c>
      <c r="B9715" s="136" t="s">
        <v>19315</v>
      </c>
      <c r="C9715" s="20" t="s">
        <v>19004</v>
      </c>
    </row>
    <row r="9716" spans="1:3" hidden="1">
      <c r="A9716" s="138" t="s">
        <v>19316</v>
      </c>
      <c r="B9716" s="136" t="s">
        <v>19317</v>
      </c>
      <c r="C9716" s="20" t="s">
        <v>19004</v>
      </c>
    </row>
    <row r="9717" spans="1:3" hidden="1">
      <c r="A9717" s="138" t="s">
        <v>19318</v>
      </c>
      <c r="B9717" s="136" t="s">
        <v>19319</v>
      </c>
      <c r="C9717" s="20" t="s">
        <v>19004</v>
      </c>
    </row>
    <row r="9718" spans="1:3" hidden="1">
      <c r="A9718" s="138" t="s">
        <v>19320</v>
      </c>
      <c r="B9718" s="136" t="s">
        <v>19321</v>
      </c>
      <c r="C9718" s="20" t="s">
        <v>19004</v>
      </c>
    </row>
    <row r="9719" spans="1:3" hidden="1">
      <c r="A9719" s="138" t="s">
        <v>19322</v>
      </c>
      <c r="B9719" s="136" t="s">
        <v>19323</v>
      </c>
      <c r="C9719" s="20" t="s">
        <v>19004</v>
      </c>
    </row>
    <row r="9720" spans="1:3" hidden="1">
      <c r="A9720" s="138" t="s">
        <v>19324</v>
      </c>
      <c r="B9720" s="136" t="s">
        <v>1469</v>
      </c>
      <c r="C9720" s="20" t="s">
        <v>19004</v>
      </c>
    </row>
    <row r="9721" spans="1:3" hidden="1">
      <c r="A9721" s="138" t="s">
        <v>19325</v>
      </c>
      <c r="B9721" s="136" t="s">
        <v>19326</v>
      </c>
      <c r="C9721" s="20" t="s">
        <v>19004</v>
      </c>
    </row>
    <row r="9722" spans="1:3" hidden="1">
      <c r="A9722" s="138" t="s">
        <v>19327</v>
      </c>
      <c r="B9722" s="136" t="s">
        <v>19328</v>
      </c>
      <c r="C9722" s="20" t="s">
        <v>19004</v>
      </c>
    </row>
    <row r="9723" spans="1:3" hidden="1">
      <c r="A9723" s="138" t="s">
        <v>19329</v>
      </c>
      <c r="B9723" s="136" t="s">
        <v>19330</v>
      </c>
      <c r="C9723" s="20" t="s">
        <v>19004</v>
      </c>
    </row>
    <row r="9724" spans="1:3" hidden="1">
      <c r="A9724" s="138" t="s">
        <v>19331</v>
      </c>
      <c r="B9724" s="136" t="s">
        <v>19077</v>
      </c>
      <c r="C9724" s="20" t="s">
        <v>19004</v>
      </c>
    </row>
    <row r="9725" spans="1:3" hidden="1">
      <c r="A9725" s="138" t="s">
        <v>19332</v>
      </c>
      <c r="B9725" s="136" t="s">
        <v>19333</v>
      </c>
      <c r="C9725" s="20" t="s">
        <v>19004</v>
      </c>
    </row>
    <row r="9726" spans="1:3" hidden="1">
      <c r="A9726" s="138" t="s">
        <v>19334</v>
      </c>
      <c r="B9726" s="136" t="s">
        <v>19335</v>
      </c>
      <c r="C9726" s="20" t="s">
        <v>19004</v>
      </c>
    </row>
    <row r="9727" spans="1:3" hidden="1">
      <c r="A9727" s="138" t="s">
        <v>19336</v>
      </c>
      <c r="B9727" s="136" t="s">
        <v>19337</v>
      </c>
      <c r="C9727" s="20" t="s">
        <v>19004</v>
      </c>
    </row>
    <row r="9728" spans="1:3" hidden="1">
      <c r="A9728" s="138" t="s">
        <v>19338</v>
      </c>
      <c r="B9728" s="136" t="s">
        <v>19339</v>
      </c>
      <c r="C9728" s="20" t="s">
        <v>19004</v>
      </c>
    </row>
    <row r="9729" spans="1:3" hidden="1">
      <c r="A9729" s="138" t="s">
        <v>19340</v>
      </c>
      <c r="B9729" s="136" t="s">
        <v>19341</v>
      </c>
      <c r="C9729" s="20" t="s">
        <v>19004</v>
      </c>
    </row>
    <row r="9730" spans="1:3" hidden="1">
      <c r="A9730" s="138" t="s">
        <v>19342</v>
      </c>
      <c r="B9730" s="136" t="s">
        <v>19343</v>
      </c>
      <c r="C9730" s="20" t="s">
        <v>19004</v>
      </c>
    </row>
    <row r="9731" spans="1:3" hidden="1">
      <c r="A9731" s="138" t="s">
        <v>19344</v>
      </c>
      <c r="B9731" s="136" t="s">
        <v>19345</v>
      </c>
      <c r="C9731" s="20" t="s">
        <v>19004</v>
      </c>
    </row>
    <row r="9732" spans="1:3" hidden="1">
      <c r="A9732" s="138" t="s">
        <v>19346</v>
      </c>
      <c r="B9732" s="136" t="s">
        <v>19347</v>
      </c>
      <c r="C9732" s="20" t="s">
        <v>19004</v>
      </c>
    </row>
    <row r="9733" spans="1:3" hidden="1">
      <c r="A9733" s="138" t="s">
        <v>19348</v>
      </c>
      <c r="B9733" s="136" t="s">
        <v>19349</v>
      </c>
      <c r="C9733" s="20" t="s">
        <v>19004</v>
      </c>
    </row>
    <row r="9734" spans="1:3" hidden="1">
      <c r="A9734" s="138" t="s">
        <v>19350</v>
      </c>
      <c r="B9734" s="136" t="s">
        <v>19351</v>
      </c>
      <c r="C9734" s="20" t="s">
        <v>19004</v>
      </c>
    </row>
    <row r="9735" spans="1:3" hidden="1">
      <c r="A9735" s="138" t="s">
        <v>19352</v>
      </c>
      <c r="B9735" s="136" t="s">
        <v>19353</v>
      </c>
      <c r="C9735" s="20" t="s">
        <v>19004</v>
      </c>
    </row>
    <row r="9736" spans="1:3" hidden="1">
      <c r="A9736" s="138" t="s">
        <v>19354</v>
      </c>
      <c r="B9736" s="136" t="s">
        <v>19355</v>
      </c>
      <c r="C9736" s="20" t="s">
        <v>19004</v>
      </c>
    </row>
    <row r="9737" spans="1:3" hidden="1">
      <c r="A9737" s="138" t="s">
        <v>19356</v>
      </c>
      <c r="B9737" s="136" t="s">
        <v>19357</v>
      </c>
      <c r="C9737" s="20" t="s">
        <v>19004</v>
      </c>
    </row>
    <row r="9738" spans="1:3" hidden="1">
      <c r="A9738" s="138" t="s">
        <v>19358</v>
      </c>
      <c r="B9738" s="136" t="s">
        <v>19359</v>
      </c>
      <c r="C9738" s="20" t="s">
        <v>19004</v>
      </c>
    </row>
    <row r="9739" spans="1:3" hidden="1">
      <c r="A9739" s="138" t="s">
        <v>19360</v>
      </c>
      <c r="B9739" s="136" t="s">
        <v>19361</v>
      </c>
      <c r="C9739" s="20" t="s">
        <v>19004</v>
      </c>
    </row>
    <row r="9740" spans="1:3" hidden="1">
      <c r="A9740" s="138" t="s">
        <v>19362</v>
      </c>
      <c r="B9740" s="136" t="s">
        <v>19363</v>
      </c>
      <c r="C9740" s="20" t="s">
        <v>19004</v>
      </c>
    </row>
    <row r="9741" spans="1:3" hidden="1">
      <c r="A9741" s="138" t="s">
        <v>19364</v>
      </c>
      <c r="B9741" s="136" t="s">
        <v>19365</v>
      </c>
      <c r="C9741" s="20" t="s">
        <v>19004</v>
      </c>
    </row>
    <row r="9742" spans="1:3" hidden="1">
      <c r="A9742" s="138" t="s">
        <v>19366</v>
      </c>
      <c r="B9742" s="136" t="s">
        <v>19367</v>
      </c>
      <c r="C9742" s="20" t="s">
        <v>19004</v>
      </c>
    </row>
    <row r="9743" spans="1:3" hidden="1">
      <c r="A9743" s="138" t="s">
        <v>19368</v>
      </c>
      <c r="B9743" s="136" t="s">
        <v>19369</v>
      </c>
      <c r="C9743" s="20" t="s">
        <v>19004</v>
      </c>
    </row>
    <row r="9744" spans="1:3" hidden="1">
      <c r="A9744" s="138" t="s">
        <v>19370</v>
      </c>
      <c r="B9744" s="136" t="s">
        <v>19371</v>
      </c>
      <c r="C9744" s="20" t="s">
        <v>19004</v>
      </c>
    </row>
    <row r="9745" spans="1:3" hidden="1">
      <c r="A9745" s="138" t="s">
        <v>19372</v>
      </c>
      <c r="B9745" s="136" t="s">
        <v>19373</v>
      </c>
      <c r="C9745" s="20" t="s">
        <v>19004</v>
      </c>
    </row>
    <row r="9746" spans="1:3" hidden="1">
      <c r="A9746" s="138" t="s">
        <v>19374</v>
      </c>
      <c r="B9746" s="136" t="s">
        <v>19375</v>
      </c>
      <c r="C9746" s="20" t="s">
        <v>19004</v>
      </c>
    </row>
    <row r="9747" spans="1:3" hidden="1">
      <c r="A9747" s="138" t="s">
        <v>19376</v>
      </c>
      <c r="B9747" s="136" t="s">
        <v>19377</v>
      </c>
      <c r="C9747" s="20" t="s">
        <v>19004</v>
      </c>
    </row>
    <row r="9748" spans="1:3" hidden="1">
      <c r="A9748" s="138" t="s">
        <v>19378</v>
      </c>
      <c r="B9748" s="136" t="s">
        <v>19379</v>
      </c>
      <c r="C9748" s="20" t="s">
        <v>19004</v>
      </c>
    </row>
    <row r="9749" spans="1:3" hidden="1">
      <c r="A9749" s="138" t="s">
        <v>19380</v>
      </c>
      <c r="B9749" s="136" t="s">
        <v>19381</v>
      </c>
      <c r="C9749" s="20" t="s">
        <v>19004</v>
      </c>
    </row>
    <row r="9750" spans="1:3" hidden="1">
      <c r="A9750" s="138" t="s">
        <v>19382</v>
      </c>
      <c r="B9750" s="136" t="s">
        <v>19383</v>
      </c>
      <c r="C9750" s="20" t="s">
        <v>19004</v>
      </c>
    </row>
    <row r="9751" spans="1:3" hidden="1">
      <c r="A9751" s="138" t="s">
        <v>19384</v>
      </c>
      <c r="B9751" s="136" t="s">
        <v>19385</v>
      </c>
      <c r="C9751" s="20" t="s">
        <v>19004</v>
      </c>
    </row>
    <row r="9752" spans="1:3" hidden="1">
      <c r="A9752" s="138" t="s">
        <v>19386</v>
      </c>
      <c r="B9752" s="136" t="s">
        <v>19387</v>
      </c>
      <c r="C9752" s="20" t="s">
        <v>19004</v>
      </c>
    </row>
    <row r="9753" spans="1:3" hidden="1">
      <c r="A9753" s="138" t="s">
        <v>19388</v>
      </c>
      <c r="B9753" s="136" t="s">
        <v>19389</v>
      </c>
      <c r="C9753" s="20" t="s">
        <v>19004</v>
      </c>
    </row>
    <row r="9754" spans="1:3" hidden="1">
      <c r="A9754" s="138" t="s">
        <v>19390</v>
      </c>
      <c r="B9754" s="136" t="s">
        <v>19391</v>
      </c>
      <c r="C9754" s="20" t="s">
        <v>19004</v>
      </c>
    </row>
    <row r="9755" spans="1:3" hidden="1">
      <c r="A9755" s="138" t="s">
        <v>19392</v>
      </c>
      <c r="B9755" s="136" t="s">
        <v>19393</v>
      </c>
      <c r="C9755" s="20" t="s">
        <v>19004</v>
      </c>
    </row>
    <row r="9756" spans="1:3" hidden="1">
      <c r="A9756" s="138" t="s">
        <v>19394</v>
      </c>
      <c r="B9756" s="136" t="s">
        <v>19395</v>
      </c>
      <c r="C9756" s="20" t="s">
        <v>19004</v>
      </c>
    </row>
    <row r="9757" spans="1:3" hidden="1">
      <c r="A9757" s="138" t="s">
        <v>19396</v>
      </c>
      <c r="B9757" s="136" t="s">
        <v>19397</v>
      </c>
      <c r="C9757" s="20" t="s">
        <v>19004</v>
      </c>
    </row>
    <row r="9758" spans="1:3" hidden="1">
      <c r="A9758" s="138" t="s">
        <v>19398</v>
      </c>
      <c r="B9758" s="136" t="s">
        <v>19399</v>
      </c>
      <c r="C9758" s="20" t="s">
        <v>19004</v>
      </c>
    </row>
    <row r="9759" spans="1:3" hidden="1">
      <c r="A9759" s="138" t="s">
        <v>19400</v>
      </c>
      <c r="B9759" s="136" t="s">
        <v>19401</v>
      </c>
      <c r="C9759" s="20" t="s">
        <v>19004</v>
      </c>
    </row>
    <row r="9760" spans="1:3" hidden="1">
      <c r="A9760" s="138" t="s">
        <v>19402</v>
      </c>
      <c r="B9760" s="136" t="s">
        <v>19403</v>
      </c>
      <c r="C9760" s="20" t="s">
        <v>19004</v>
      </c>
    </row>
    <row r="9761" spans="1:3" hidden="1">
      <c r="A9761" s="138" t="s">
        <v>19404</v>
      </c>
      <c r="B9761" s="136" t="s">
        <v>19405</v>
      </c>
      <c r="C9761" s="20" t="s">
        <v>19004</v>
      </c>
    </row>
    <row r="9762" spans="1:3" hidden="1">
      <c r="A9762" s="138" t="s">
        <v>19406</v>
      </c>
      <c r="B9762" s="136" t="s">
        <v>19407</v>
      </c>
      <c r="C9762" s="20" t="s">
        <v>19004</v>
      </c>
    </row>
    <row r="9763" spans="1:3" hidden="1">
      <c r="A9763" s="138" t="s">
        <v>19408</v>
      </c>
      <c r="B9763" s="136" t="s">
        <v>19409</v>
      </c>
      <c r="C9763" s="20" t="s">
        <v>19004</v>
      </c>
    </row>
    <row r="9764" spans="1:3" hidden="1">
      <c r="A9764" s="138" t="s">
        <v>19410</v>
      </c>
      <c r="B9764" s="136" t="s">
        <v>19411</v>
      </c>
      <c r="C9764" s="20" t="s">
        <v>19004</v>
      </c>
    </row>
    <row r="9765" spans="1:3" hidden="1">
      <c r="A9765" s="138" t="s">
        <v>19412</v>
      </c>
      <c r="B9765" s="136" t="s">
        <v>19413</v>
      </c>
      <c r="C9765" s="20" t="s">
        <v>19004</v>
      </c>
    </row>
    <row r="9766" spans="1:3" hidden="1">
      <c r="A9766" s="138" t="s">
        <v>19414</v>
      </c>
      <c r="B9766" s="136" t="s">
        <v>19415</v>
      </c>
      <c r="C9766" s="20" t="s">
        <v>19004</v>
      </c>
    </row>
    <row r="9767" spans="1:3" hidden="1">
      <c r="A9767" s="138" t="s">
        <v>19416</v>
      </c>
      <c r="B9767" s="136" t="s">
        <v>19417</v>
      </c>
      <c r="C9767" s="20" t="s">
        <v>19004</v>
      </c>
    </row>
    <row r="9768" spans="1:3" hidden="1">
      <c r="A9768" s="138" t="s">
        <v>19418</v>
      </c>
      <c r="B9768" s="136" t="s">
        <v>19419</v>
      </c>
      <c r="C9768" s="20" t="s">
        <v>19004</v>
      </c>
    </row>
    <row r="9769" spans="1:3" hidden="1">
      <c r="A9769" s="138" t="s">
        <v>19420</v>
      </c>
      <c r="B9769" s="136" t="s">
        <v>19421</v>
      </c>
      <c r="C9769" s="20" t="s">
        <v>19004</v>
      </c>
    </row>
    <row r="9770" spans="1:3" hidden="1">
      <c r="A9770" s="138" t="s">
        <v>19422</v>
      </c>
      <c r="B9770" s="136" t="s">
        <v>19423</v>
      </c>
      <c r="C9770" s="20" t="s">
        <v>19004</v>
      </c>
    </row>
    <row r="9771" spans="1:3" hidden="1">
      <c r="A9771" s="138" t="s">
        <v>19424</v>
      </c>
      <c r="B9771" s="136" t="s">
        <v>19425</v>
      </c>
      <c r="C9771" s="20" t="s">
        <v>19004</v>
      </c>
    </row>
    <row r="9772" spans="1:3" hidden="1">
      <c r="A9772" s="138" t="s">
        <v>19426</v>
      </c>
      <c r="B9772" s="136" t="s">
        <v>19427</v>
      </c>
      <c r="C9772" s="20" t="s">
        <v>19004</v>
      </c>
    </row>
    <row r="9773" spans="1:3" hidden="1">
      <c r="A9773" s="138" t="s">
        <v>19428</v>
      </c>
      <c r="B9773" s="136" t="s">
        <v>19429</v>
      </c>
      <c r="C9773" s="20" t="s">
        <v>19004</v>
      </c>
    </row>
    <row r="9774" spans="1:3" hidden="1">
      <c r="A9774" s="138" t="s">
        <v>19430</v>
      </c>
      <c r="B9774" s="136" t="s">
        <v>19431</v>
      </c>
      <c r="C9774" s="20" t="s">
        <v>19004</v>
      </c>
    </row>
    <row r="9775" spans="1:3" hidden="1">
      <c r="A9775" s="138" t="s">
        <v>19432</v>
      </c>
      <c r="B9775" s="136" t="s">
        <v>19433</v>
      </c>
      <c r="C9775" s="20" t="s">
        <v>19004</v>
      </c>
    </row>
    <row r="9776" spans="1:3" hidden="1">
      <c r="A9776" s="138" t="s">
        <v>19434</v>
      </c>
      <c r="B9776" s="136" t="s">
        <v>19435</v>
      </c>
      <c r="C9776" s="20" t="s">
        <v>19004</v>
      </c>
    </row>
    <row r="9777" spans="1:3" hidden="1">
      <c r="A9777" s="138" t="s">
        <v>19436</v>
      </c>
      <c r="B9777" s="136" t="s">
        <v>19437</v>
      </c>
      <c r="C9777" s="20" t="s">
        <v>19004</v>
      </c>
    </row>
    <row r="9778" spans="1:3" hidden="1">
      <c r="A9778" s="138" t="s">
        <v>19438</v>
      </c>
      <c r="B9778" s="136" t="s">
        <v>19439</v>
      </c>
      <c r="C9778" s="20" t="s">
        <v>19004</v>
      </c>
    </row>
    <row r="9779" spans="1:3" hidden="1">
      <c r="A9779" s="138" t="s">
        <v>19440</v>
      </c>
      <c r="B9779" s="136" t="s">
        <v>19441</v>
      </c>
      <c r="C9779" s="20" t="s">
        <v>19004</v>
      </c>
    </row>
    <row r="9780" spans="1:3" hidden="1">
      <c r="A9780" s="138" t="s">
        <v>19442</v>
      </c>
      <c r="B9780" s="136" t="s">
        <v>19443</v>
      </c>
      <c r="C9780" s="20" t="s">
        <v>19004</v>
      </c>
    </row>
    <row r="9781" spans="1:3" hidden="1">
      <c r="A9781" s="138" t="s">
        <v>19444</v>
      </c>
      <c r="B9781" s="136" t="s">
        <v>19445</v>
      </c>
      <c r="C9781" s="20" t="s">
        <v>19004</v>
      </c>
    </row>
    <row r="9782" spans="1:3" hidden="1">
      <c r="A9782" s="138" t="s">
        <v>19446</v>
      </c>
      <c r="B9782" s="136" t="s">
        <v>19447</v>
      </c>
      <c r="C9782" s="20" t="s">
        <v>19004</v>
      </c>
    </row>
    <row r="9783" spans="1:3" hidden="1">
      <c r="A9783" s="138" t="s">
        <v>19448</v>
      </c>
      <c r="B9783" s="136" t="s">
        <v>19449</v>
      </c>
      <c r="C9783" s="20" t="s">
        <v>19004</v>
      </c>
    </row>
    <row r="9784" spans="1:3" hidden="1">
      <c r="A9784" s="138" t="s">
        <v>19450</v>
      </c>
      <c r="B9784" s="136" t="s">
        <v>19451</v>
      </c>
      <c r="C9784" s="20" t="s">
        <v>19004</v>
      </c>
    </row>
    <row r="9785" spans="1:3" hidden="1">
      <c r="A9785" s="138" t="s">
        <v>19452</v>
      </c>
      <c r="B9785" s="136" t="s">
        <v>19453</v>
      </c>
      <c r="C9785" s="20" t="s">
        <v>19004</v>
      </c>
    </row>
    <row r="9786" spans="1:3" hidden="1">
      <c r="A9786" s="138" t="s">
        <v>19454</v>
      </c>
      <c r="B9786" s="136" t="s">
        <v>19455</v>
      </c>
      <c r="C9786" s="20" t="s">
        <v>19004</v>
      </c>
    </row>
    <row r="9787" spans="1:3" hidden="1">
      <c r="A9787" s="138" t="s">
        <v>19456</v>
      </c>
      <c r="B9787" s="136" t="s">
        <v>19457</v>
      </c>
      <c r="C9787" s="20" t="s">
        <v>19004</v>
      </c>
    </row>
    <row r="9788" spans="1:3" hidden="1">
      <c r="A9788" s="138" t="s">
        <v>19458</v>
      </c>
      <c r="B9788" s="136" t="s">
        <v>19459</v>
      </c>
      <c r="C9788" s="20" t="s">
        <v>19004</v>
      </c>
    </row>
    <row r="9789" spans="1:3" hidden="1">
      <c r="A9789" s="138" t="s">
        <v>19460</v>
      </c>
      <c r="B9789" s="136" t="s">
        <v>19461</v>
      </c>
      <c r="C9789" s="20" t="s">
        <v>19004</v>
      </c>
    </row>
    <row r="9790" spans="1:3" hidden="1">
      <c r="A9790" s="138" t="s">
        <v>19462</v>
      </c>
      <c r="B9790" s="136" t="s">
        <v>19463</v>
      </c>
      <c r="C9790" s="20" t="s">
        <v>19004</v>
      </c>
    </row>
    <row r="9791" spans="1:3" hidden="1">
      <c r="A9791" s="138" t="s">
        <v>19464</v>
      </c>
      <c r="B9791" s="136" t="s">
        <v>19465</v>
      </c>
      <c r="C9791" s="20" t="s">
        <v>19004</v>
      </c>
    </row>
    <row r="9792" spans="1:3" hidden="1">
      <c r="A9792" s="138" t="s">
        <v>19466</v>
      </c>
      <c r="B9792" s="136" t="s">
        <v>19467</v>
      </c>
      <c r="C9792" s="20" t="s">
        <v>19004</v>
      </c>
    </row>
    <row r="9793" spans="1:3" hidden="1">
      <c r="A9793" s="138" t="s">
        <v>19468</v>
      </c>
      <c r="B9793" s="136" t="s">
        <v>19469</v>
      </c>
      <c r="C9793" s="20" t="s">
        <v>19004</v>
      </c>
    </row>
    <row r="9794" spans="1:3" hidden="1">
      <c r="A9794" s="138" t="s">
        <v>19470</v>
      </c>
      <c r="B9794" s="136" t="s">
        <v>19471</v>
      </c>
      <c r="C9794" s="20" t="s">
        <v>19004</v>
      </c>
    </row>
    <row r="9795" spans="1:3" hidden="1">
      <c r="A9795" s="138" t="s">
        <v>19472</v>
      </c>
      <c r="B9795" s="136" t="s">
        <v>19473</v>
      </c>
      <c r="C9795" s="20" t="s">
        <v>19004</v>
      </c>
    </row>
    <row r="9796" spans="1:3" hidden="1">
      <c r="A9796" s="138" t="s">
        <v>19474</v>
      </c>
      <c r="B9796" s="136" t="s">
        <v>19475</v>
      </c>
      <c r="C9796" s="20" t="s">
        <v>19004</v>
      </c>
    </row>
    <row r="9797" spans="1:3" hidden="1">
      <c r="A9797" s="138" t="s">
        <v>19476</v>
      </c>
      <c r="B9797" s="136" t="s">
        <v>19477</v>
      </c>
      <c r="C9797" s="20" t="s">
        <v>19004</v>
      </c>
    </row>
    <row r="9798" spans="1:3" hidden="1">
      <c r="A9798" s="138" t="s">
        <v>19478</v>
      </c>
      <c r="B9798" s="136" t="s">
        <v>19479</v>
      </c>
      <c r="C9798" s="20" t="s">
        <v>19004</v>
      </c>
    </row>
    <row r="9799" spans="1:3" hidden="1">
      <c r="A9799" s="138" t="s">
        <v>19480</v>
      </c>
      <c r="B9799" s="136" t="s">
        <v>19481</v>
      </c>
      <c r="C9799" s="20" t="s">
        <v>19004</v>
      </c>
    </row>
    <row r="9800" spans="1:3" hidden="1">
      <c r="A9800" s="138" t="s">
        <v>19482</v>
      </c>
      <c r="B9800" s="136" t="s">
        <v>19483</v>
      </c>
      <c r="C9800" s="20" t="s">
        <v>19004</v>
      </c>
    </row>
    <row r="9801" spans="1:3" hidden="1">
      <c r="A9801" s="138" t="s">
        <v>19484</v>
      </c>
      <c r="B9801" s="136" t="s">
        <v>19485</v>
      </c>
      <c r="C9801" s="20" t="s">
        <v>19004</v>
      </c>
    </row>
    <row r="9802" spans="1:3" hidden="1">
      <c r="A9802" s="138" t="s">
        <v>19486</v>
      </c>
      <c r="B9802" s="136" t="s">
        <v>19487</v>
      </c>
      <c r="C9802" s="20" t="s">
        <v>19004</v>
      </c>
    </row>
    <row r="9803" spans="1:3" hidden="1">
      <c r="A9803" s="138" t="s">
        <v>19488</v>
      </c>
      <c r="B9803" s="136" t="s">
        <v>19489</v>
      </c>
      <c r="C9803" s="20" t="s">
        <v>19004</v>
      </c>
    </row>
    <row r="9804" spans="1:3" hidden="1">
      <c r="A9804" s="138" t="s">
        <v>19490</v>
      </c>
      <c r="B9804" s="136" t="s">
        <v>19491</v>
      </c>
      <c r="C9804" s="20" t="s">
        <v>19004</v>
      </c>
    </row>
    <row r="9805" spans="1:3" hidden="1">
      <c r="A9805" s="138" t="s">
        <v>19492</v>
      </c>
      <c r="B9805" s="136" t="s">
        <v>19493</v>
      </c>
      <c r="C9805" s="20" t="s">
        <v>19004</v>
      </c>
    </row>
    <row r="9806" spans="1:3" hidden="1">
      <c r="A9806" s="138" t="s">
        <v>19494</v>
      </c>
      <c r="B9806" s="136" t="s">
        <v>19495</v>
      </c>
      <c r="C9806" s="20" t="s">
        <v>19004</v>
      </c>
    </row>
    <row r="9807" spans="1:3" hidden="1">
      <c r="A9807" s="138" t="s">
        <v>19496</v>
      </c>
      <c r="B9807" s="136" t="s">
        <v>19497</v>
      </c>
      <c r="C9807" s="20" t="s">
        <v>19004</v>
      </c>
    </row>
    <row r="9808" spans="1:3" hidden="1">
      <c r="A9808" s="138" t="s">
        <v>19498</v>
      </c>
      <c r="B9808" s="136" t="s">
        <v>19499</v>
      </c>
      <c r="C9808" s="20" t="s">
        <v>19004</v>
      </c>
    </row>
    <row r="9809" spans="1:3" hidden="1">
      <c r="A9809" s="138" t="s">
        <v>19500</v>
      </c>
      <c r="B9809" s="136" t="s">
        <v>19501</v>
      </c>
      <c r="C9809" s="20" t="s">
        <v>19004</v>
      </c>
    </row>
    <row r="9810" spans="1:3" hidden="1">
      <c r="A9810" s="138" t="s">
        <v>19502</v>
      </c>
      <c r="B9810" s="136" t="s">
        <v>19503</v>
      </c>
      <c r="C9810" s="20" t="s">
        <v>19004</v>
      </c>
    </row>
    <row r="9811" spans="1:3" hidden="1">
      <c r="A9811" s="138" t="s">
        <v>19504</v>
      </c>
      <c r="B9811" s="136" t="s">
        <v>19505</v>
      </c>
      <c r="C9811" s="20" t="s">
        <v>19004</v>
      </c>
    </row>
    <row r="9812" spans="1:3" hidden="1">
      <c r="A9812" s="138" t="s">
        <v>19506</v>
      </c>
      <c r="B9812" s="136" t="s">
        <v>19507</v>
      </c>
      <c r="C9812" s="20" t="s">
        <v>19004</v>
      </c>
    </row>
    <row r="9813" spans="1:3" hidden="1">
      <c r="A9813" s="138" t="s">
        <v>19508</v>
      </c>
      <c r="B9813" s="136" t="s">
        <v>19509</v>
      </c>
      <c r="C9813" s="20" t="s">
        <v>19004</v>
      </c>
    </row>
    <row r="9814" spans="1:3" hidden="1">
      <c r="A9814" s="138" t="s">
        <v>19510</v>
      </c>
      <c r="B9814" s="136" t="s">
        <v>19511</v>
      </c>
      <c r="C9814" s="20" t="s">
        <v>19004</v>
      </c>
    </row>
    <row r="9815" spans="1:3" hidden="1">
      <c r="A9815" s="138" t="s">
        <v>19512</v>
      </c>
      <c r="B9815" s="136" t="s">
        <v>19513</v>
      </c>
      <c r="C9815" s="20" t="s">
        <v>19004</v>
      </c>
    </row>
    <row r="9816" spans="1:3" hidden="1">
      <c r="A9816" s="138" t="s">
        <v>19514</v>
      </c>
      <c r="B9816" s="136" t="s">
        <v>19515</v>
      </c>
      <c r="C9816" s="20" t="s">
        <v>19004</v>
      </c>
    </row>
    <row r="9817" spans="1:3" hidden="1">
      <c r="A9817" s="138" t="s">
        <v>19516</v>
      </c>
      <c r="B9817" s="136" t="s">
        <v>19517</v>
      </c>
      <c r="C9817" s="20" t="s">
        <v>19004</v>
      </c>
    </row>
    <row r="9818" spans="1:3" hidden="1">
      <c r="A9818" s="138" t="s">
        <v>19518</v>
      </c>
      <c r="B9818" s="136" t="s">
        <v>19519</v>
      </c>
      <c r="C9818" s="20" t="s">
        <v>19004</v>
      </c>
    </row>
    <row r="9819" spans="1:3" hidden="1">
      <c r="A9819" s="138" t="s">
        <v>19520</v>
      </c>
      <c r="B9819" s="136" t="s">
        <v>19521</v>
      </c>
      <c r="C9819" s="20" t="s">
        <v>19004</v>
      </c>
    </row>
    <row r="9820" spans="1:3" hidden="1">
      <c r="A9820" s="138" t="s">
        <v>19522</v>
      </c>
      <c r="B9820" s="136" t="s">
        <v>19523</v>
      </c>
      <c r="C9820" s="20" t="s">
        <v>19004</v>
      </c>
    </row>
    <row r="9821" spans="1:3" hidden="1">
      <c r="A9821" s="138" t="s">
        <v>19524</v>
      </c>
      <c r="B9821" s="136" t="s">
        <v>19525</v>
      </c>
      <c r="C9821" s="20" t="s">
        <v>19004</v>
      </c>
    </row>
    <row r="9822" spans="1:3" hidden="1">
      <c r="A9822" s="138" t="s">
        <v>19526</v>
      </c>
      <c r="B9822" s="136" t="s">
        <v>19527</v>
      </c>
      <c r="C9822" s="20" t="s">
        <v>19004</v>
      </c>
    </row>
    <row r="9823" spans="1:3" hidden="1">
      <c r="A9823" s="138" t="s">
        <v>19528</v>
      </c>
      <c r="B9823" s="136" t="s">
        <v>19529</v>
      </c>
      <c r="C9823" s="20" t="s">
        <v>19004</v>
      </c>
    </row>
    <row r="9824" spans="1:3" hidden="1">
      <c r="A9824" s="138" t="s">
        <v>19530</v>
      </c>
      <c r="B9824" s="136" t="s">
        <v>19531</v>
      </c>
      <c r="C9824" s="20" t="s">
        <v>19004</v>
      </c>
    </row>
    <row r="9825" spans="1:3" hidden="1">
      <c r="A9825" s="138" t="s">
        <v>19532</v>
      </c>
      <c r="B9825" s="136" t="s">
        <v>19533</v>
      </c>
      <c r="C9825" s="20" t="s">
        <v>19004</v>
      </c>
    </row>
    <row r="9826" spans="1:3" hidden="1">
      <c r="A9826" s="138" t="s">
        <v>19534</v>
      </c>
      <c r="B9826" s="136" t="s">
        <v>19535</v>
      </c>
      <c r="C9826" s="20" t="s">
        <v>19004</v>
      </c>
    </row>
    <row r="9827" spans="1:3" hidden="1">
      <c r="A9827" s="138" t="s">
        <v>19536</v>
      </c>
      <c r="B9827" s="136" t="s">
        <v>19537</v>
      </c>
      <c r="C9827" s="20" t="s">
        <v>19004</v>
      </c>
    </row>
    <row r="9828" spans="1:3" hidden="1">
      <c r="A9828" s="138" t="s">
        <v>19538</v>
      </c>
      <c r="B9828" s="136" t="s">
        <v>19539</v>
      </c>
      <c r="C9828" s="20" t="s">
        <v>19004</v>
      </c>
    </row>
    <row r="9829" spans="1:3" hidden="1">
      <c r="A9829" s="138" t="s">
        <v>19540</v>
      </c>
      <c r="B9829" s="136" t="s">
        <v>19541</v>
      </c>
      <c r="C9829" s="20" t="s">
        <v>19004</v>
      </c>
    </row>
    <row r="9830" spans="1:3" hidden="1">
      <c r="A9830" s="138" t="s">
        <v>19542</v>
      </c>
      <c r="B9830" s="136" t="s">
        <v>19543</v>
      </c>
      <c r="C9830" s="20" t="s">
        <v>19004</v>
      </c>
    </row>
    <row r="9831" spans="1:3" hidden="1">
      <c r="A9831" s="138" t="s">
        <v>19544</v>
      </c>
      <c r="B9831" s="136" t="s">
        <v>19545</v>
      </c>
      <c r="C9831" s="20" t="s">
        <v>19004</v>
      </c>
    </row>
    <row r="9832" spans="1:3" hidden="1">
      <c r="A9832" s="138" t="s">
        <v>19546</v>
      </c>
      <c r="B9832" s="136" t="s">
        <v>19547</v>
      </c>
      <c r="C9832" s="20" t="s">
        <v>19004</v>
      </c>
    </row>
    <row r="9833" spans="1:3" hidden="1">
      <c r="A9833" s="138" t="s">
        <v>19548</v>
      </c>
      <c r="B9833" s="136" t="s">
        <v>19549</v>
      </c>
      <c r="C9833" s="20" t="s">
        <v>19004</v>
      </c>
    </row>
    <row r="9834" spans="1:3" hidden="1">
      <c r="A9834" s="138" t="s">
        <v>19550</v>
      </c>
      <c r="B9834" s="136" t="s">
        <v>19551</v>
      </c>
      <c r="C9834" s="20" t="s">
        <v>19004</v>
      </c>
    </row>
    <row r="9835" spans="1:3" hidden="1">
      <c r="A9835" s="138" t="s">
        <v>19552</v>
      </c>
      <c r="B9835" s="136" t="s">
        <v>19553</v>
      </c>
      <c r="C9835" s="20" t="s">
        <v>19004</v>
      </c>
    </row>
    <row r="9836" spans="1:3" hidden="1">
      <c r="A9836" s="138" t="s">
        <v>19554</v>
      </c>
      <c r="B9836" s="136" t="s">
        <v>19555</v>
      </c>
      <c r="C9836" s="20" t="s">
        <v>19004</v>
      </c>
    </row>
    <row r="9837" spans="1:3" hidden="1">
      <c r="A9837" s="138" t="s">
        <v>19556</v>
      </c>
      <c r="B9837" s="136" t="s">
        <v>19557</v>
      </c>
      <c r="C9837" s="20" t="s">
        <v>19004</v>
      </c>
    </row>
    <row r="9838" spans="1:3" hidden="1">
      <c r="A9838" s="138" t="s">
        <v>19558</v>
      </c>
      <c r="B9838" s="136" t="s">
        <v>19559</v>
      </c>
      <c r="C9838" s="20" t="s">
        <v>19004</v>
      </c>
    </row>
    <row r="9839" spans="1:3" hidden="1">
      <c r="A9839" s="138" t="s">
        <v>19560</v>
      </c>
      <c r="B9839" s="136" t="s">
        <v>19561</v>
      </c>
      <c r="C9839" s="20" t="s">
        <v>19004</v>
      </c>
    </row>
    <row r="9840" spans="1:3" hidden="1">
      <c r="A9840" s="138" t="s">
        <v>19562</v>
      </c>
      <c r="B9840" s="136" t="s">
        <v>19563</v>
      </c>
      <c r="C9840" s="20" t="s">
        <v>19004</v>
      </c>
    </row>
    <row r="9841" spans="1:3" hidden="1">
      <c r="A9841" s="138" t="s">
        <v>19564</v>
      </c>
      <c r="B9841" s="136" t="s">
        <v>19565</v>
      </c>
      <c r="C9841" s="20" t="s">
        <v>19004</v>
      </c>
    </row>
    <row r="9842" spans="1:3" hidden="1">
      <c r="A9842" s="138" t="s">
        <v>19566</v>
      </c>
      <c r="B9842" s="136" t="s">
        <v>19567</v>
      </c>
      <c r="C9842" s="20" t="s">
        <v>19004</v>
      </c>
    </row>
    <row r="9843" spans="1:3" hidden="1">
      <c r="A9843" s="138" t="s">
        <v>19568</v>
      </c>
      <c r="B9843" s="136" t="s">
        <v>19569</v>
      </c>
      <c r="C9843" s="20" t="s">
        <v>19004</v>
      </c>
    </row>
    <row r="9844" spans="1:3" hidden="1">
      <c r="A9844" s="138" t="s">
        <v>19570</v>
      </c>
      <c r="B9844" s="136" t="s">
        <v>19571</v>
      </c>
      <c r="C9844" s="20" t="s">
        <v>19004</v>
      </c>
    </row>
    <row r="9845" spans="1:3" hidden="1">
      <c r="A9845" s="138" t="s">
        <v>19572</v>
      </c>
      <c r="B9845" s="136" t="s">
        <v>19573</v>
      </c>
      <c r="C9845" s="20" t="s">
        <v>19004</v>
      </c>
    </row>
    <row r="9846" spans="1:3" hidden="1">
      <c r="A9846" s="138" t="s">
        <v>19574</v>
      </c>
      <c r="B9846" s="136" t="s">
        <v>19575</v>
      </c>
      <c r="C9846" s="20" t="s">
        <v>19004</v>
      </c>
    </row>
    <row r="9847" spans="1:3" hidden="1">
      <c r="A9847" s="138" t="s">
        <v>19576</v>
      </c>
      <c r="B9847" s="136" t="s">
        <v>19577</v>
      </c>
      <c r="C9847" s="20" t="s">
        <v>19004</v>
      </c>
    </row>
    <row r="9848" spans="1:3" hidden="1">
      <c r="A9848" s="138" t="s">
        <v>19578</v>
      </c>
      <c r="B9848" s="136" t="s">
        <v>19579</v>
      </c>
      <c r="C9848" s="20" t="s">
        <v>19004</v>
      </c>
    </row>
    <row r="9849" spans="1:3" hidden="1">
      <c r="A9849" s="138" t="s">
        <v>19580</v>
      </c>
      <c r="B9849" s="136" t="s">
        <v>19581</v>
      </c>
      <c r="C9849" s="20" t="s">
        <v>19004</v>
      </c>
    </row>
    <row r="9850" spans="1:3" hidden="1">
      <c r="A9850" s="138" t="s">
        <v>19582</v>
      </c>
      <c r="B9850" s="136" t="s">
        <v>19583</v>
      </c>
      <c r="C9850" s="20" t="s">
        <v>19004</v>
      </c>
    </row>
    <row r="9851" spans="1:3" hidden="1">
      <c r="A9851" s="138" t="s">
        <v>19584</v>
      </c>
      <c r="B9851" s="136" t="s">
        <v>19585</v>
      </c>
      <c r="C9851" s="20" t="s">
        <v>19004</v>
      </c>
    </row>
    <row r="9852" spans="1:3" hidden="1">
      <c r="A9852" s="138" t="s">
        <v>19586</v>
      </c>
      <c r="B9852" s="136" t="s">
        <v>19587</v>
      </c>
      <c r="C9852" s="20" t="s">
        <v>19004</v>
      </c>
    </row>
    <row r="9853" spans="1:3" hidden="1">
      <c r="A9853" s="138" t="s">
        <v>19588</v>
      </c>
      <c r="B9853" s="136" t="s">
        <v>19589</v>
      </c>
      <c r="C9853" s="20" t="s">
        <v>19004</v>
      </c>
    </row>
    <row r="9854" spans="1:3" hidden="1">
      <c r="A9854" s="138" t="s">
        <v>19590</v>
      </c>
      <c r="B9854" s="136" t="s">
        <v>19591</v>
      </c>
      <c r="C9854" s="20" t="s">
        <v>19004</v>
      </c>
    </row>
    <row r="9855" spans="1:3" hidden="1">
      <c r="A9855" s="138" t="s">
        <v>19592</v>
      </c>
      <c r="B9855" s="136" t="s">
        <v>19593</v>
      </c>
      <c r="C9855" s="20" t="s">
        <v>19004</v>
      </c>
    </row>
    <row r="9856" spans="1:3" hidden="1">
      <c r="A9856" s="138" t="s">
        <v>19594</v>
      </c>
      <c r="B9856" s="136" t="s">
        <v>19595</v>
      </c>
      <c r="C9856" s="20" t="s">
        <v>19004</v>
      </c>
    </row>
    <row r="9857" spans="1:3" hidden="1">
      <c r="A9857" s="138" t="s">
        <v>19596</v>
      </c>
      <c r="B9857" s="136" t="s">
        <v>19597</v>
      </c>
      <c r="C9857" s="20" t="s">
        <v>19004</v>
      </c>
    </row>
    <row r="9858" spans="1:3" hidden="1">
      <c r="A9858" s="138" t="s">
        <v>19598</v>
      </c>
      <c r="B9858" s="136" t="s">
        <v>19599</v>
      </c>
      <c r="C9858" s="20" t="s">
        <v>19004</v>
      </c>
    </row>
    <row r="9859" spans="1:3" hidden="1">
      <c r="A9859" s="138" t="s">
        <v>19600</v>
      </c>
      <c r="B9859" s="136" t="s">
        <v>19601</v>
      </c>
      <c r="C9859" s="20" t="s">
        <v>19004</v>
      </c>
    </row>
    <row r="9860" spans="1:3" hidden="1">
      <c r="A9860" s="138" t="s">
        <v>19602</v>
      </c>
      <c r="B9860" s="136" t="s">
        <v>19603</v>
      </c>
      <c r="C9860" s="20" t="s">
        <v>19004</v>
      </c>
    </row>
    <row r="9861" spans="1:3" hidden="1">
      <c r="A9861" s="138" t="s">
        <v>19604</v>
      </c>
      <c r="B9861" s="136" t="s">
        <v>19605</v>
      </c>
      <c r="C9861" s="20" t="s">
        <v>19004</v>
      </c>
    </row>
    <row r="9862" spans="1:3" hidden="1">
      <c r="A9862" s="138" t="s">
        <v>19606</v>
      </c>
      <c r="B9862" s="136" t="s">
        <v>19607</v>
      </c>
      <c r="C9862" s="20" t="s">
        <v>19004</v>
      </c>
    </row>
    <row r="9863" spans="1:3" hidden="1">
      <c r="A9863" s="138" t="s">
        <v>19608</v>
      </c>
      <c r="B9863" s="136" t="s">
        <v>19609</v>
      </c>
      <c r="C9863" s="20" t="s">
        <v>19004</v>
      </c>
    </row>
    <row r="9864" spans="1:3" hidden="1">
      <c r="A9864" s="138" t="s">
        <v>19610</v>
      </c>
      <c r="B9864" s="136" t="s">
        <v>19611</v>
      </c>
      <c r="C9864" s="20" t="s">
        <v>19004</v>
      </c>
    </row>
    <row r="9865" spans="1:3" hidden="1">
      <c r="A9865" s="138" t="s">
        <v>19612</v>
      </c>
      <c r="B9865" s="136" t="s">
        <v>19613</v>
      </c>
      <c r="C9865" s="20" t="s">
        <v>19004</v>
      </c>
    </row>
    <row r="9866" spans="1:3" hidden="1">
      <c r="A9866" s="138" t="s">
        <v>19614</v>
      </c>
      <c r="B9866" s="136" t="s">
        <v>19615</v>
      </c>
      <c r="C9866" s="20" t="s">
        <v>19004</v>
      </c>
    </row>
    <row r="9867" spans="1:3" hidden="1">
      <c r="A9867" s="138" t="s">
        <v>19616</v>
      </c>
      <c r="B9867" s="136" t="s">
        <v>19617</v>
      </c>
      <c r="C9867" s="20" t="s">
        <v>19004</v>
      </c>
    </row>
    <row r="9868" spans="1:3" hidden="1">
      <c r="A9868" s="138" t="s">
        <v>19618</v>
      </c>
      <c r="B9868" s="136" t="s">
        <v>19619</v>
      </c>
      <c r="C9868" s="20" t="s">
        <v>19004</v>
      </c>
    </row>
    <row r="9869" spans="1:3" hidden="1">
      <c r="A9869" s="138" t="s">
        <v>19620</v>
      </c>
      <c r="B9869" s="136" t="s">
        <v>19621</v>
      </c>
      <c r="C9869" s="20" t="s">
        <v>19004</v>
      </c>
    </row>
    <row r="9870" spans="1:3" hidden="1">
      <c r="A9870" s="138" t="s">
        <v>19622</v>
      </c>
      <c r="B9870" s="136" t="s">
        <v>19623</v>
      </c>
      <c r="C9870" s="20" t="s">
        <v>19004</v>
      </c>
    </row>
    <row r="9871" spans="1:3" hidden="1">
      <c r="A9871" s="138" t="s">
        <v>19624</v>
      </c>
      <c r="B9871" s="136" t="s">
        <v>19625</v>
      </c>
      <c r="C9871" s="20" t="s">
        <v>19004</v>
      </c>
    </row>
    <row r="9872" spans="1:3" hidden="1">
      <c r="A9872" s="138" t="s">
        <v>19626</v>
      </c>
      <c r="B9872" s="136" t="s">
        <v>19627</v>
      </c>
      <c r="C9872" s="20" t="s">
        <v>19004</v>
      </c>
    </row>
    <row r="9873" spans="1:3" hidden="1">
      <c r="A9873" s="138" t="s">
        <v>19628</v>
      </c>
      <c r="B9873" s="136" t="s">
        <v>19629</v>
      </c>
      <c r="C9873" s="20" t="s">
        <v>19004</v>
      </c>
    </row>
    <row r="9874" spans="1:3" hidden="1">
      <c r="A9874" s="138" t="s">
        <v>19630</v>
      </c>
      <c r="B9874" s="136" t="s">
        <v>19631</v>
      </c>
      <c r="C9874" s="20" t="s">
        <v>19004</v>
      </c>
    </row>
    <row r="9875" spans="1:3" hidden="1">
      <c r="A9875" s="138" t="s">
        <v>19632</v>
      </c>
      <c r="B9875" s="136" t="s">
        <v>19633</v>
      </c>
      <c r="C9875" s="20" t="s">
        <v>19004</v>
      </c>
    </row>
    <row r="9876" spans="1:3" hidden="1">
      <c r="A9876" s="138" t="s">
        <v>19634</v>
      </c>
      <c r="B9876" s="136" t="s">
        <v>19635</v>
      </c>
      <c r="C9876" s="20" t="s">
        <v>19004</v>
      </c>
    </row>
    <row r="9877" spans="1:3" hidden="1">
      <c r="A9877" s="138" t="s">
        <v>19636</v>
      </c>
      <c r="B9877" s="136" t="s">
        <v>19637</v>
      </c>
      <c r="C9877" s="20" t="s">
        <v>19004</v>
      </c>
    </row>
    <row r="9878" spans="1:3" hidden="1">
      <c r="A9878" s="138" t="s">
        <v>19638</v>
      </c>
      <c r="B9878" s="136" t="s">
        <v>19639</v>
      </c>
      <c r="C9878" s="20" t="s">
        <v>19004</v>
      </c>
    </row>
    <row r="9879" spans="1:3" hidden="1">
      <c r="A9879" s="138" t="s">
        <v>19640</v>
      </c>
      <c r="B9879" s="136" t="s">
        <v>19641</v>
      </c>
      <c r="C9879" s="20" t="s">
        <v>19004</v>
      </c>
    </row>
    <row r="9880" spans="1:3" hidden="1">
      <c r="A9880" s="138" t="s">
        <v>19642</v>
      </c>
      <c r="B9880" s="136" t="s">
        <v>19643</v>
      </c>
      <c r="C9880" s="20" t="s">
        <v>19004</v>
      </c>
    </row>
    <row r="9881" spans="1:3" hidden="1">
      <c r="A9881" s="138" t="s">
        <v>19644</v>
      </c>
      <c r="B9881" s="136" t="s">
        <v>19645</v>
      </c>
      <c r="C9881" s="20" t="s">
        <v>19004</v>
      </c>
    </row>
    <row r="9882" spans="1:3" hidden="1">
      <c r="A9882" s="138" t="s">
        <v>19646</v>
      </c>
      <c r="B9882" s="136" t="s">
        <v>19647</v>
      </c>
      <c r="C9882" s="20" t="s">
        <v>19004</v>
      </c>
    </row>
    <row r="9883" spans="1:3" hidden="1">
      <c r="A9883" s="138" t="s">
        <v>19648</v>
      </c>
      <c r="B9883" s="136" t="s">
        <v>19649</v>
      </c>
      <c r="C9883" s="20" t="s">
        <v>19004</v>
      </c>
    </row>
    <row r="9884" spans="1:3" hidden="1">
      <c r="A9884" s="138" t="s">
        <v>19650</v>
      </c>
      <c r="B9884" s="136" t="s">
        <v>19651</v>
      </c>
      <c r="C9884" s="20" t="s">
        <v>19004</v>
      </c>
    </row>
    <row r="9885" spans="1:3" hidden="1">
      <c r="A9885" s="138" t="s">
        <v>19652</v>
      </c>
      <c r="B9885" s="136" t="s">
        <v>19653</v>
      </c>
      <c r="C9885" s="20" t="s">
        <v>19004</v>
      </c>
    </row>
    <row r="9886" spans="1:3" hidden="1">
      <c r="A9886" s="138" t="s">
        <v>19654</v>
      </c>
      <c r="B9886" s="136" t="s">
        <v>19655</v>
      </c>
      <c r="C9886" s="20" t="s">
        <v>19004</v>
      </c>
    </row>
    <row r="9887" spans="1:3" hidden="1">
      <c r="A9887" s="138" t="s">
        <v>19656</v>
      </c>
      <c r="B9887" s="136" t="s">
        <v>19657</v>
      </c>
      <c r="C9887" s="20" t="s">
        <v>19004</v>
      </c>
    </row>
    <row r="9888" spans="1:3" hidden="1">
      <c r="A9888" s="138" t="s">
        <v>19658</v>
      </c>
      <c r="B9888" s="136" t="s">
        <v>19659</v>
      </c>
      <c r="C9888" s="20" t="s">
        <v>19004</v>
      </c>
    </row>
    <row r="9889" spans="1:3" hidden="1">
      <c r="A9889" s="138" t="s">
        <v>19660</v>
      </c>
      <c r="B9889" s="136" t="s">
        <v>19661</v>
      </c>
      <c r="C9889" s="20" t="s">
        <v>19004</v>
      </c>
    </row>
    <row r="9890" spans="1:3" hidden="1">
      <c r="A9890" s="138" t="s">
        <v>19662</v>
      </c>
      <c r="B9890" s="136" t="s">
        <v>19663</v>
      </c>
      <c r="C9890" s="20" t="s">
        <v>19004</v>
      </c>
    </row>
    <row r="9891" spans="1:3" hidden="1">
      <c r="A9891" s="138" t="s">
        <v>19664</v>
      </c>
      <c r="B9891" s="136" t="s">
        <v>19665</v>
      </c>
      <c r="C9891" s="20" t="s">
        <v>19004</v>
      </c>
    </row>
    <row r="9892" spans="1:3" hidden="1">
      <c r="A9892" s="138" t="s">
        <v>19666</v>
      </c>
      <c r="B9892" s="136" t="s">
        <v>19667</v>
      </c>
      <c r="C9892" s="20" t="s">
        <v>19004</v>
      </c>
    </row>
    <row r="9893" spans="1:3" hidden="1">
      <c r="A9893" s="138" t="s">
        <v>19668</v>
      </c>
      <c r="B9893" s="136" t="s">
        <v>19669</v>
      </c>
      <c r="C9893" s="20" t="s">
        <v>19004</v>
      </c>
    </row>
    <row r="9894" spans="1:3" hidden="1">
      <c r="A9894" s="138" t="s">
        <v>19670</v>
      </c>
      <c r="B9894" s="136" t="s">
        <v>19671</v>
      </c>
      <c r="C9894" s="20" t="s">
        <v>19004</v>
      </c>
    </row>
    <row r="9895" spans="1:3" hidden="1">
      <c r="A9895" s="138" t="s">
        <v>19672</v>
      </c>
      <c r="B9895" s="136" t="s">
        <v>19673</v>
      </c>
      <c r="C9895" s="20" t="s">
        <v>19004</v>
      </c>
    </row>
    <row r="9896" spans="1:3" hidden="1">
      <c r="A9896" s="138" t="s">
        <v>19674</v>
      </c>
      <c r="B9896" s="136" t="s">
        <v>19675</v>
      </c>
      <c r="C9896" s="20" t="s">
        <v>19004</v>
      </c>
    </row>
    <row r="9897" spans="1:3" hidden="1">
      <c r="A9897" s="138" t="s">
        <v>19676</v>
      </c>
      <c r="B9897" s="136" t="s">
        <v>19677</v>
      </c>
      <c r="C9897" s="20" t="s">
        <v>19004</v>
      </c>
    </row>
    <row r="9898" spans="1:3" hidden="1">
      <c r="A9898" s="138" t="s">
        <v>19678</v>
      </c>
      <c r="B9898" s="136" t="s">
        <v>19679</v>
      </c>
      <c r="C9898" s="20" t="s">
        <v>19004</v>
      </c>
    </row>
    <row r="9899" spans="1:3" hidden="1">
      <c r="A9899" s="138" t="s">
        <v>19680</v>
      </c>
      <c r="B9899" s="136" t="s">
        <v>19681</v>
      </c>
      <c r="C9899" s="20" t="s">
        <v>19004</v>
      </c>
    </row>
    <row r="9900" spans="1:3" hidden="1">
      <c r="A9900" s="138" t="s">
        <v>19682</v>
      </c>
      <c r="B9900" s="136" t="s">
        <v>19683</v>
      </c>
      <c r="C9900" s="20" t="s">
        <v>19004</v>
      </c>
    </row>
    <row r="9901" spans="1:3" hidden="1">
      <c r="A9901" s="138" t="s">
        <v>19684</v>
      </c>
      <c r="B9901" s="136" t="s">
        <v>19685</v>
      </c>
      <c r="C9901" s="20" t="s">
        <v>19004</v>
      </c>
    </row>
    <row r="9902" spans="1:3" hidden="1">
      <c r="A9902" s="138" t="s">
        <v>19686</v>
      </c>
      <c r="B9902" s="136" t="s">
        <v>19687</v>
      </c>
      <c r="C9902" s="20" t="s">
        <v>19004</v>
      </c>
    </row>
    <row r="9903" spans="1:3" hidden="1">
      <c r="A9903" s="138" t="s">
        <v>19688</v>
      </c>
      <c r="B9903" s="136" t="s">
        <v>19689</v>
      </c>
      <c r="C9903" s="20" t="s">
        <v>19004</v>
      </c>
    </row>
    <row r="9904" spans="1:3" hidden="1">
      <c r="A9904" s="138" t="s">
        <v>19690</v>
      </c>
      <c r="B9904" s="136" t="s">
        <v>19691</v>
      </c>
      <c r="C9904" s="20" t="s">
        <v>19004</v>
      </c>
    </row>
    <row r="9905" spans="1:3" hidden="1">
      <c r="A9905" s="138" t="s">
        <v>19692</v>
      </c>
      <c r="B9905" s="136" t="s">
        <v>19693</v>
      </c>
      <c r="C9905" s="20" t="s">
        <v>19004</v>
      </c>
    </row>
    <row r="9906" spans="1:3" hidden="1">
      <c r="A9906" s="138" t="s">
        <v>19694</v>
      </c>
      <c r="B9906" s="136" t="s">
        <v>19695</v>
      </c>
      <c r="C9906" s="20" t="s">
        <v>19004</v>
      </c>
    </row>
    <row r="9907" spans="1:3" hidden="1">
      <c r="A9907" s="138" t="s">
        <v>19696</v>
      </c>
      <c r="B9907" s="136" t="s">
        <v>19697</v>
      </c>
      <c r="C9907" s="20" t="s">
        <v>19004</v>
      </c>
    </row>
    <row r="9908" spans="1:3" hidden="1">
      <c r="A9908" s="138" t="s">
        <v>19698</v>
      </c>
      <c r="B9908" s="136" t="s">
        <v>19699</v>
      </c>
      <c r="C9908" s="20" t="s">
        <v>19004</v>
      </c>
    </row>
    <row r="9909" spans="1:3" hidden="1">
      <c r="A9909" s="138" t="s">
        <v>19700</v>
      </c>
      <c r="B9909" s="136" t="s">
        <v>19701</v>
      </c>
      <c r="C9909" s="20" t="s">
        <v>19004</v>
      </c>
    </row>
    <row r="9910" spans="1:3" hidden="1">
      <c r="A9910" s="138" t="s">
        <v>19702</v>
      </c>
      <c r="B9910" s="136" t="s">
        <v>19701</v>
      </c>
      <c r="C9910" s="20" t="s">
        <v>19004</v>
      </c>
    </row>
    <row r="9911" spans="1:3" hidden="1">
      <c r="A9911" s="138" t="s">
        <v>19703</v>
      </c>
      <c r="B9911" s="136" t="s">
        <v>19704</v>
      </c>
      <c r="C9911" s="20" t="s">
        <v>19004</v>
      </c>
    </row>
    <row r="9912" spans="1:3" hidden="1">
      <c r="A9912" s="138" t="s">
        <v>19705</v>
      </c>
      <c r="B9912" s="136" t="s">
        <v>19706</v>
      </c>
      <c r="C9912" s="20" t="s">
        <v>19004</v>
      </c>
    </row>
    <row r="9913" spans="1:3" hidden="1">
      <c r="A9913" s="138" t="s">
        <v>19707</v>
      </c>
      <c r="B9913" s="136" t="s">
        <v>19708</v>
      </c>
      <c r="C9913" s="20" t="s">
        <v>19004</v>
      </c>
    </row>
    <row r="9914" spans="1:3" hidden="1">
      <c r="A9914" s="138" t="s">
        <v>19709</v>
      </c>
      <c r="B9914" s="136" t="s">
        <v>19710</v>
      </c>
      <c r="C9914" s="20" t="s">
        <v>19004</v>
      </c>
    </row>
    <row r="9915" spans="1:3" hidden="1">
      <c r="A9915" s="138" t="s">
        <v>19711</v>
      </c>
      <c r="B9915" s="136" t="s">
        <v>19712</v>
      </c>
      <c r="C9915" s="20" t="s">
        <v>19004</v>
      </c>
    </row>
    <row r="9916" spans="1:3" hidden="1">
      <c r="A9916" s="138" t="s">
        <v>19713</v>
      </c>
      <c r="B9916" s="136" t="s">
        <v>19714</v>
      </c>
      <c r="C9916" s="20" t="s">
        <v>19004</v>
      </c>
    </row>
    <row r="9917" spans="1:3" hidden="1">
      <c r="A9917" s="138" t="s">
        <v>19715</v>
      </c>
      <c r="B9917" s="136" t="s">
        <v>19716</v>
      </c>
      <c r="C9917" s="20" t="s">
        <v>19004</v>
      </c>
    </row>
    <row r="9918" spans="1:3" hidden="1">
      <c r="A9918" s="138" t="s">
        <v>19717</v>
      </c>
      <c r="B9918" s="136" t="s">
        <v>19718</v>
      </c>
      <c r="C9918" s="20" t="s">
        <v>19004</v>
      </c>
    </row>
    <row r="9919" spans="1:3" hidden="1">
      <c r="A9919" s="138" t="s">
        <v>19719</v>
      </c>
      <c r="B9919" s="136" t="s">
        <v>19718</v>
      </c>
      <c r="C9919" s="20" t="s">
        <v>19004</v>
      </c>
    </row>
    <row r="9920" spans="1:3" hidden="1">
      <c r="A9920" s="138" t="s">
        <v>19720</v>
      </c>
      <c r="B9920" s="136" t="s">
        <v>19718</v>
      </c>
      <c r="C9920" s="20" t="s">
        <v>19004</v>
      </c>
    </row>
    <row r="9921" spans="1:3" hidden="1">
      <c r="A9921" s="138" t="s">
        <v>19721</v>
      </c>
      <c r="B9921" s="136" t="s">
        <v>19718</v>
      </c>
      <c r="C9921" s="20" t="s">
        <v>19004</v>
      </c>
    </row>
    <row r="9922" spans="1:3" hidden="1">
      <c r="A9922" s="138" t="s">
        <v>19722</v>
      </c>
      <c r="B9922" s="136" t="s">
        <v>19723</v>
      </c>
      <c r="C9922" s="20" t="s">
        <v>19004</v>
      </c>
    </row>
    <row r="9923" spans="1:3" hidden="1">
      <c r="A9923" s="138" t="s">
        <v>19724</v>
      </c>
      <c r="B9923" s="136" t="s">
        <v>19725</v>
      </c>
      <c r="C9923" s="20" t="s">
        <v>19004</v>
      </c>
    </row>
    <row r="9924" spans="1:3" hidden="1">
      <c r="A9924" s="138" t="s">
        <v>19726</v>
      </c>
      <c r="B9924" s="136" t="s">
        <v>19727</v>
      </c>
      <c r="C9924" s="20" t="s">
        <v>19004</v>
      </c>
    </row>
    <row r="9925" spans="1:3" hidden="1">
      <c r="A9925" s="138" t="s">
        <v>19728</v>
      </c>
      <c r="B9925" s="136" t="s">
        <v>19729</v>
      </c>
      <c r="C9925" s="20" t="s">
        <v>19004</v>
      </c>
    </row>
    <row r="9926" spans="1:3" hidden="1">
      <c r="A9926" s="138" t="s">
        <v>19730</v>
      </c>
      <c r="B9926" s="136" t="s">
        <v>19731</v>
      </c>
      <c r="C9926" s="20" t="s">
        <v>19004</v>
      </c>
    </row>
    <row r="9927" spans="1:3" hidden="1">
      <c r="A9927" s="138" t="s">
        <v>19732</v>
      </c>
      <c r="B9927" s="136" t="s">
        <v>19733</v>
      </c>
      <c r="C9927" s="20" t="s">
        <v>19004</v>
      </c>
    </row>
    <row r="9928" spans="1:3" hidden="1">
      <c r="A9928" s="138" t="s">
        <v>19734</v>
      </c>
      <c r="B9928" s="136" t="s">
        <v>19735</v>
      </c>
      <c r="C9928" s="20" t="s">
        <v>19004</v>
      </c>
    </row>
    <row r="9929" spans="1:3" hidden="1">
      <c r="A9929" s="138" t="s">
        <v>19736</v>
      </c>
      <c r="B9929" s="136" t="s">
        <v>19737</v>
      </c>
      <c r="C9929" s="20" t="s">
        <v>19004</v>
      </c>
    </row>
    <row r="9930" spans="1:3" hidden="1">
      <c r="A9930" s="138" t="s">
        <v>19738</v>
      </c>
      <c r="B9930" s="136" t="s">
        <v>19739</v>
      </c>
      <c r="C9930" s="20" t="s">
        <v>19004</v>
      </c>
    </row>
    <row r="9931" spans="1:3" hidden="1">
      <c r="A9931" s="138" t="s">
        <v>19740</v>
      </c>
      <c r="B9931" s="136" t="s">
        <v>19741</v>
      </c>
      <c r="C9931" s="20" t="s">
        <v>19004</v>
      </c>
    </row>
    <row r="9932" spans="1:3" hidden="1">
      <c r="A9932" s="138" t="s">
        <v>19742</v>
      </c>
      <c r="B9932" s="136" t="s">
        <v>19743</v>
      </c>
      <c r="C9932" s="20" t="s">
        <v>19004</v>
      </c>
    </row>
    <row r="9933" spans="1:3" hidden="1">
      <c r="A9933" s="138" t="s">
        <v>19744</v>
      </c>
      <c r="B9933" s="136" t="s">
        <v>19745</v>
      </c>
      <c r="C9933" s="20" t="s">
        <v>19004</v>
      </c>
    </row>
    <row r="9934" spans="1:3" hidden="1">
      <c r="A9934" s="138" t="s">
        <v>19746</v>
      </c>
      <c r="B9934" s="136" t="s">
        <v>19745</v>
      </c>
      <c r="C9934" s="20" t="s">
        <v>19004</v>
      </c>
    </row>
    <row r="9935" spans="1:3" hidden="1">
      <c r="A9935" s="138" t="s">
        <v>19747</v>
      </c>
      <c r="B9935" s="136" t="s">
        <v>19748</v>
      </c>
      <c r="C9935" s="20" t="s">
        <v>19004</v>
      </c>
    </row>
    <row r="9936" spans="1:3" hidden="1">
      <c r="A9936" s="138" t="s">
        <v>19749</v>
      </c>
      <c r="B9936" s="136" t="s">
        <v>19750</v>
      </c>
      <c r="C9936" s="20" t="s">
        <v>19004</v>
      </c>
    </row>
    <row r="9937" spans="1:3" hidden="1">
      <c r="A9937" s="138" t="s">
        <v>19751</v>
      </c>
      <c r="B9937" s="136" t="s">
        <v>19752</v>
      </c>
      <c r="C9937" s="20" t="s">
        <v>19004</v>
      </c>
    </row>
    <row r="9938" spans="1:3" hidden="1">
      <c r="A9938" s="138" t="s">
        <v>19753</v>
      </c>
      <c r="B9938" s="136" t="s">
        <v>19754</v>
      </c>
      <c r="C9938" s="20" t="s">
        <v>19004</v>
      </c>
    </row>
    <row r="9939" spans="1:3" hidden="1">
      <c r="A9939" s="138" t="s">
        <v>19755</v>
      </c>
      <c r="B9939" s="136" t="s">
        <v>19756</v>
      </c>
      <c r="C9939" s="20" t="s">
        <v>19004</v>
      </c>
    </row>
    <row r="9940" spans="1:3" hidden="1">
      <c r="A9940" s="138" t="s">
        <v>19757</v>
      </c>
      <c r="B9940" s="136" t="s">
        <v>19758</v>
      </c>
      <c r="C9940" s="20" t="s">
        <v>19004</v>
      </c>
    </row>
    <row r="9941" spans="1:3" hidden="1">
      <c r="A9941" s="138" t="s">
        <v>19759</v>
      </c>
      <c r="B9941" s="136" t="s">
        <v>19760</v>
      </c>
      <c r="C9941" s="20" t="s">
        <v>19004</v>
      </c>
    </row>
    <row r="9942" spans="1:3" hidden="1">
      <c r="A9942" s="138" t="s">
        <v>19761</v>
      </c>
      <c r="B9942" s="136" t="s">
        <v>19762</v>
      </c>
      <c r="C9942" s="20" t="s">
        <v>19004</v>
      </c>
    </row>
    <row r="9943" spans="1:3" hidden="1">
      <c r="A9943" s="138" t="s">
        <v>19763</v>
      </c>
      <c r="B9943" s="136" t="s">
        <v>19764</v>
      </c>
      <c r="C9943" s="20" t="s">
        <v>19004</v>
      </c>
    </row>
    <row r="9944" spans="1:3" hidden="1">
      <c r="A9944" s="138" t="s">
        <v>19765</v>
      </c>
      <c r="B9944" s="136" t="s">
        <v>19766</v>
      </c>
      <c r="C9944" s="20" t="s">
        <v>19004</v>
      </c>
    </row>
    <row r="9945" spans="1:3" hidden="1">
      <c r="A9945" s="138" t="s">
        <v>19767</v>
      </c>
      <c r="B9945" s="136" t="s">
        <v>19768</v>
      </c>
      <c r="C9945" s="20" t="s">
        <v>19004</v>
      </c>
    </row>
    <row r="9946" spans="1:3" hidden="1">
      <c r="A9946" s="138" t="s">
        <v>19769</v>
      </c>
      <c r="B9946" s="136" t="s">
        <v>19770</v>
      </c>
      <c r="C9946" s="20" t="s">
        <v>19004</v>
      </c>
    </row>
    <row r="9947" spans="1:3" hidden="1">
      <c r="A9947" s="138" t="s">
        <v>19771</v>
      </c>
      <c r="B9947" s="136" t="s">
        <v>19772</v>
      </c>
      <c r="C9947" s="20" t="s">
        <v>19004</v>
      </c>
    </row>
    <row r="9948" spans="1:3" hidden="1">
      <c r="A9948" s="138" t="s">
        <v>19773</v>
      </c>
      <c r="B9948" s="136" t="s">
        <v>19774</v>
      </c>
      <c r="C9948" s="20" t="s">
        <v>19004</v>
      </c>
    </row>
    <row r="9949" spans="1:3" hidden="1">
      <c r="A9949" s="138" t="s">
        <v>19775</v>
      </c>
      <c r="B9949" s="136" t="s">
        <v>19776</v>
      </c>
      <c r="C9949" s="20" t="s">
        <v>19004</v>
      </c>
    </row>
    <row r="9950" spans="1:3" hidden="1">
      <c r="A9950" s="138" t="s">
        <v>19777</v>
      </c>
      <c r="B9950" s="136" t="s">
        <v>19778</v>
      </c>
      <c r="C9950" s="20" t="s">
        <v>19004</v>
      </c>
    </row>
    <row r="9951" spans="1:3" hidden="1">
      <c r="A9951" s="138" t="s">
        <v>19779</v>
      </c>
      <c r="B9951" s="136" t="s">
        <v>19780</v>
      </c>
      <c r="C9951" s="20" t="s">
        <v>19004</v>
      </c>
    </row>
    <row r="9952" spans="1:3" hidden="1">
      <c r="A9952" s="138" t="s">
        <v>19781</v>
      </c>
      <c r="B9952" s="136" t="s">
        <v>19782</v>
      </c>
      <c r="C9952" s="20" t="s">
        <v>19004</v>
      </c>
    </row>
    <row r="9953" spans="1:3" hidden="1">
      <c r="A9953" s="138" t="s">
        <v>19783</v>
      </c>
      <c r="B9953" s="136" t="s">
        <v>19784</v>
      </c>
      <c r="C9953" s="20" t="s">
        <v>19004</v>
      </c>
    </row>
    <row r="9954" spans="1:3" hidden="1">
      <c r="A9954" s="138" t="s">
        <v>19785</v>
      </c>
      <c r="B9954" s="136" t="s">
        <v>19786</v>
      </c>
      <c r="C9954" s="20" t="s">
        <v>19004</v>
      </c>
    </row>
    <row r="9955" spans="1:3" hidden="1">
      <c r="A9955" s="138" t="s">
        <v>19787</v>
      </c>
      <c r="B9955" s="136" t="s">
        <v>19788</v>
      </c>
      <c r="C9955" s="20" t="s">
        <v>19004</v>
      </c>
    </row>
    <row r="9956" spans="1:3" hidden="1">
      <c r="A9956" s="138" t="s">
        <v>19789</v>
      </c>
      <c r="B9956" s="136" t="s">
        <v>19790</v>
      </c>
      <c r="C9956" s="20" t="s">
        <v>19004</v>
      </c>
    </row>
    <row r="9957" spans="1:3" hidden="1">
      <c r="A9957" s="138" t="s">
        <v>19791</v>
      </c>
      <c r="B9957" s="136" t="s">
        <v>19792</v>
      </c>
      <c r="C9957" s="20" t="s">
        <v>19004</v>
      </c>
    </row>
    <row r="9958" spans="1:3" hidden="1">
      <c r="A9958" s="138" t="s">
        <v>19793</v>
      </c>
      <c r="B9958" s="136" t="s">
        <v>19794</v>
      </c>
      <c r="C9958" s="20" t="s">
        <v>19004</v>
      </c>
    </row>
    <row r="9959" spans="1:3" hidden="1">
      <c r="A9959" s="138" t="s">
        <v>19795</v>
      </c>
      <c r="B9959" s="136" t="s">
        <v>19796</v>
      </c>
      <c r="C9959" s="20" t="s">
        <v>19004</v>
      </c>
    </row>
    <row r="9960" spans="1:3" hidden="1">
      <c r="A9960" s="138" t="s">
        <v>19797</v>
      </c>
      <c r="B9960" s="136" t="s">
        <v>19798</v>
      </c>
      <c r="C9960" s="20" t="s">
        <v>19004</v>
      </c>
    </row>
    <row r="9961" spans="1:3" hidden="1">
      <c r="A9961" s="138" t="s">
        <v>19799</v>
      </c>
      <c r="B9961" s="136" t="s">
        <v>19800</v>
      </c>
      <c r="C9961" s="20" t="s">
        <v>19004</v>
      </c>
    </row>
    <row r="9962" spans="1:3" hidden="1">
      <c r="A9962" s="138" t="s">
        <v>19801</v>
      </c>
      <c r="B9962" s="136" t="s">
        <v>19802</v>
      </c>
      <c r="C9962" s="20" t="s">
        <v>19004</v>
      </c>
    </row>
    <row r="9963" spans="1:3" hidden="1">
      <c r="A9963" s="138" t="s">
        <v>19803</v>
      </c>
      <c r="B9963" s="136" t="s">
        <v>19804</v>
      </c>
      <c r="C9963" s="20" t="s">
        <v>19004</v>
      </c>
    </row>
    <row r="9964" spans="1:3" hidden="1">
      <c r="A9964" s="138" t="s">
        <v>19805</v>
      </c>
      <c r="B9964" s="136" t="s">
        <v>19806</v>
      </c>
      <c r="C9964" s="20" t="s">
        <v>19004</v>
      </c>
    </row>
    <row r="9965" spans="1:3" hidden="1">
      <c r="A9965" s="138" t="s">
        <v>19807</v>
      </c>
      <c r="B9965" s="136" t="s">
        <v>19808</v>
      </c>
      <c r="C9965" s="20" t="s">
        <v>19004</v>
      </c>
    </row>
    <row r="9966" spans="1:3" hidden="1">
      <c r="A9966" s="138" t="s">
        <v>19809</v>
      </c>
      <c r="B9966" s="136" t="s">
        <v>19810</v>
      </c>
      <c r="C9966" s="20" t="s">
        <v>19004</v>
      </c>
    </row>
    <row r="9967" spans="1:3" hidden="1">
      <c r="A9967" s="138" t="s">
        <v>19811</v>
      </c>
      <c r="B9967" s="136" t="s">
        <v>19812</v>
      </c>
      <c r="C9967" s="20" t="s">
        <v>19004</v>
      </c>
    </row>
    <row r="9968" spans="1:3" hidden="1">
      <c r="A9968" s="138" t="s">
        <v>19813</v>
      </c>
      <c r="B9968" s="136" t="s">
        <v>19814</v>
      </c>
      <c r="C9968" s="20" t="s">
        <v>19004</v>
      </c>
    </row>
    <row r="9969" spans="1:3" hidden="1">
      <c r="A9969" s="138" t="s">
        <v>19815</v>
      </c>
      <c r="B9969" s="136" t="s">
        <v>19816</v>
      </c>
      <c r="C9969" s="20" t="s">
        <v>19004</v>
      </c>
    </row>
    <row r="9970" spans="1:3" hidden="1">
      <c r="A9970" s="138" t="s">
        <v>19817</v>
      </c>
      <c r="B9970" s="136" t="s">
        <v>19818</v>
      </c>
      <c r="C9970" s="20" t="s">
        <v>19004</v>
      </c>
    </row>
    <row r="9971" spans="1:3" hidden="1">
      <c r="A9971" s="138" t="s">
        <v>19819</v>
      </c>
      <c r="B9971" s="136" t="s">
        <v>19820</v>
      </c>
      <c r="C9971" s="20" t="s">
        <v>19004</v>
      </c>
    </row>
    <row r="9972" spans="1:3" hidden="1">
      <c r="A9972" s="138" t="s">
        <v>19821</v>
      </c>
      <c r="B9972" s="136" t="s">
        <v>19822</v>
      </c>
      <c r="C9972" s="20" t="s">
        <v>19004</v>
      </c>
    </row>
    <row r="9973" spans="1:3" hidden="1">
      <c r="A9973" s="138" t="s">
        <v>19823</v>
      </c>
      <c r="B9973" s="136" t="s">
        <v>19824</v>
      </c>
      <c r="C9973" s="20" t="s">
        <v>19004</v>
      </c>
    </row>
    <row r="9974" spans="1:3" hidden="1">
      <c r="A9974" s="138" t="s">
        <v>19825</v>
      </c>
      <c r="B9974" s="136" t="s">
        <v>19826</v>
      </c>
      <c r="C9974" s="20" t="s">
        <v>19004</v>
      </c>
    </row>
    <row r="9975" spans="1:3" hidden="1">
      <c r="A9975" s="138" t="s">
        <v>19827</v>
      </c>
      <c r="B9975" s="136" t="s">
        <v>19828</v>
      </c>
      <c r="C9975" s="20" t="s">
        <v>19004</v>
      </c>
    </row>
    <row r="9976" spans="1:3" hidden="1">
      <c r="A9976" s="138" t="s">
        <v>19829</v>
      </c>
      <c r="B9976" s="136" t="s">
        <v>19830</v>
      </c>
      <c r="C9976" s="20" t="s">
        <v>19004</v>
      </c>
    </row>
    <row r="9977" spans="1:3" hidden="1">
      <c r="A9977" s="138" t="s">
        <v>19831</v>
      </c>
      <c r="B9977" s="136" t="s">
        <v>19832</v>
      </c>
      <c r="C9977" s="20" t="s">
        <v>19004</v>
      </c>
    </row>
    <row r="9978" spans="1:3" hidden="1">
      <c r="A9978" s="138" t="s">
        <v>19833</v>
      </c>
      <c r="B9978" s="136" t="s">
        <v>19834</v>
      </c>
      <c r="C9978" s="20" t="s">
        <v>19004</v>
      </c>
    </row>
    <row r="9979" spans="1:3" hidden="1">
      <c r="A9979" s="138" t="s">
        <v>19835</v>
      </c>
      <c r="B9979" s="136" t="s">
        <v>19836</v>
      </c>
      <c r="C9979" s="20" t="s">
        <v>19004</v>
      </c>
    </row>
    <row r="9980" spans="1:3" hidden="1">
      <c r="A9980" s="138" t="s">
        <v>19837</v>
      </c>
      <c r="B9980" s="136" t="s">
        <v>19838</v>
      </c>
      <c r="C9980" s="20" t="s">
        <v>19004</v>
      </c>
    </row>
    <row r="9981" spans="1:3" hidden="1">
      <c r="A9981" s="138" t="s">
        <v>19839</v>
      </c>
      <c r="B9981" s="136" t="s">
        <v>19840</v>
      </c>
      <c r="C9981" s="20" t="s">
        <v>19004</v>
      </c>
    </row>
    <row r="9982" spans="1:3" hidden="1">
      <c r="A9982" s="138" t="s">
        <v>19841</v>
      </c>
      <c r="B9982" s="136" t="s">
        <v>19842</v>
      </c>
      <c r="C9982" s="20" t="s">
        <v>19004</v>
      </c>
    </row>
    <row r="9983" spans="1:3" hidden="1">
      <c r="A9983" s="138" t="s">
        <v>19843</v>
      </c>
      <c r="B9983" s="136" t="s">
        <v>19844</v>
      </c>
      <c r="C9983" s="20" t="s">
        <v>19004</v>
      </c>
    </row>
    <row r="9984" spans="1:3" hidden="1">
      <c r="A9984" s="138" t="s">
        <v>19845</v>
      </c>
      <c r="B9984" s="136" t="s">
        <v>19846</v>
      </c>
      <c r="C9984" s="20" t="s">
        <v>19004</v>
      </c>
    </row>
    <row r="9985" spans="1:3" hidden="1">
      <c r="A9985" s="138" t="s">
        <v>19847</v>
      </c>
      <c r="B9985" s="136" t="s">
        <v>19848</v>
      </c>
      <c r="C9985" s="20" t="s">
        <v>19004</v>
      </c>
    </row>
    <row r="9986" spans="1:3" hidden="1">
      <c r="A9986" s="138" t="s">
        <v>19849</v>
      </c>
      <c r="B9986" s="136" t="s">
        <v>19850</v>
      </c>
      <c r="C9986" s="20" t="s">
        <v>19004</v>
      </c>
    </row>
    <row r="9987" spans="1:3" hidden="1">
      <c r="A9987" s="138" t="s">
        <v>19851</v>
      </c>
      <c r="B9987" s="136" t="s">
        <v>19852</v>
      </c>
      <c r="C9987" s="20" t="s">
        <v>19004</v>
      </c>
    </row>
    <row r="9988" spans="1:3" hidden="1">
      <c r="A9988" s="138" t="s">
        <v>19853</v>
      </c>
      <c r="B9988" s="136" t="s">
        <v>19854</v>
      </c>
      <c r="C9988" s="20" t="s">
        <v>19004</v>
      </c>
    </row>
    <row r="9989" spans="1:3" hidden="1">
      <c r="A9989" s="138" t="s">
        <v>19855</v>
      </c>
      <c r="B9989" s="136" t="s">
        <v>19856</v>
      </c>
      <c r="C9989" s="20" t="s">
        <v>19004</v>
      </c>
    </row>
    <row r="9990" spans="1:3" hidden="1">
      <c r="A9990" s="138" t="s">
        <v>19857</v>
      </c>
      <c r="B9990" s="136" t="s">
        <v>19858</v>
      </c>
      <c r="C9990" s="20" t="s">
        <v>19004</v>
      </c>
    </row>
    <row r="9991" spans="1:3" hidden="1">
      <c r="A9991" s="138" t="s">
        <v>19859</v>
      </c>
      <c r="B9991" s="136" t="s">
        <v>19860</v>
      </c>
      <c r="C9991" s="20" t="s">
        <v>19004</v>
      </c>
    </row>
    <row r="9992" spans="1:3" hidden="1">
      <c r="A9992" s="138" t="s">
        <v>19861</v>
      </c>
      <c r="B9992" s="136" t="s">
        <v>19862</v>
      </c>
      <c r="C9992" s="20" t="s">
        <v>19004</v>
      </c>
    </row>
    <row r="9993" spans="1:3" hidden="1">
      <c r="A9993" s="138" t="s">
        <v>19863</v>
      </c>
      <c r="B9993" s="136" t="s">
        <v>19864</v>
      </c>
      <c r="C9993" s="20" t="s">
        <v>19004</v>
      </c>
    </row>
    <row r="9994" spans="1:3" hidden="1">
      <c r="A9994" s="138" t="s">
        <v>19865</v>
      </c>
      <c r="B9994" s="136" t="s">
        <v>3046</v>
      </c>
      <c r="C9994" s="20" t="s">
        <v>19004</v>
      </c>
    </row>
    <row r="9995" spans="1:3" hidden="1">
      <c r="A9995" s="138" t="s">
        <v>19866</v>
      </c>
      <c r="B9995" s="136" t="s">
        <v>19867</v>
      </c>
      <c r="C9995" s="20" t="s">
        <v>19004</v>
      </c>
    </row>
    <row r="9996" spans="1:3" hidden="1">
      <c r="A9996" s="138" t="s">
        <v>19868</v>
      </c>
      <c r="B9996" s="136" t="s">
        <v>19869</v>
      </c>
      <c r="C9996" s="20" t="s">
        <v>19004</v>
      </c>
    </row>
    <row r="9997" spans="1:3" hidden="1">
      <c r="A9997" s="138" t="s">
        <v>19870</v>
      </c>
      <c r="B9997" s="136" t="s">
        <v>19871</v>
      </c>
      <c r="C9997" s="20" t="s">
        <v>19004</v>
      </c>
    </row>
    <row r="9998" spans="1:3" hidden="1">
      <c r="A9998" s="138" t="s">
        <v>19872</v>
      </c>
      <c r="B9998" s="136" t="s">
        <v>19873</v>
      </c>
      <c r="C9998" s="20" t="s">
        <v>19004</v>
      </c>
    </row>
    <row r="9999" spans="1:3" hidden="1">
      <c r="A9999" s="138" t="s">
        <v>19874</v>
      </c>
      <c r="B9999" s="136" t="s">
        <v>19875</v>
      </c>
      <c r="C9999" s="20" t="s">
        <v>19004</v>
      </c>
    </row>
    <row r="10000" spans="1:3" hidden="1">
      <c r="A10000" s="138" t="s">
        <v>19876</v>
      </c>
      <c r="B10000" s="136" t="s">
        <v>19877</v>
      </c>
      <c r="C10000" s="20" t="s">
        <v>19004</v>
      </c>
    </row>
    <row r="10001" spans="1:3" hidden="1">
      <c r="A10001" s="138" t="s">
        <v>19878</v>
      </c>
      <c r="B10001" s="136" t="s">
        <v>19879</v>
      </c>
      <c r="C10001" s="20" t="s">
        <v>19004</v>
      </c>
    </row>
    <row r="10002" spans="1:3" hidden="1">
      <c r="A10002" s="138" t="s">
        <v>19880</v>
      </c>
      <c r="B10002" s="136" t="s">
        <v>19881</v>
      </c>
      <c r="C10002" s="20" t="s">
        <v>19004</v>
      </c>
    </row>
    <row r="10003" spans="1:3" hidden="1">
      <c r="A10003" s="138" t="s">
        <v>19882</v>
      </c>
      <c r="B10003" s="136" t="s">
        <v>19883</v>
      </c>
      <c r="C10003" s="20" t="s">
        <v>19004</v>
      </c>
    </row>
    <row r="10004" spans="1:3" hidden="1">
      <c r="A10004" s="138" t="s">
        <v>19884</v>
      </c>
      <c r="B10004" s="136" t="s">
        <v>19885</v>
      </c>
      <c r="C10004" s="20" t="s">
        <v>19004</v>
      </c>
    </row>
    <row r="10005" spans="1:3" hidden="1">
      <c r="A10005" s="138" t="s">
        <v>19886</v>
      </c>
      <c r="B10005" s="136" t="s">
        <v>19887</v>
      </c>
      <c r="C10005" s="20" t="s">
        <v>19004</v>
      </c>
    </row>
    <row r="10006" spans="1:3" hidden="1">
      <c r="A10006" s="138" t="s">
        <v>19888</v>
      </c>
      <c r="B10006" s="136" t="s">
        <v>19889</v>
      </c>
      <c r="C10006" s="20" t="s">
        <v>19004</v>
      </c>
    </row>
    <row r="10007" spans="1:3" hidden="1">
      <c r="A10007" s="138" t="s">
        <v>19890</v>
      </c>
      <c r="B10007" s="136" t="s">
        <v>19891</v>
      </c>
      <c r="C10007" s="20" t="s">
        <v>19004</v>
      </c>
    </row>
    <row r="10008" spans="1:3" hidden="1">
      <c r="A10008" s="138" t="s">
        <v>19892</v>
      </c>
      <c r="B10008" s="136" t="s">
        <v>19893</v>
      </c>
      <c r="C10008" s="20" t="s">
        <v>19004</v>
      </c>
    </row>
    <row r="10009" spans="1:3" hidden="1">
      <c r="A10009" s="138" t="s">
        <v>19894</v>
      </c>
      <c r="B10009" s="136" t="s">
        <v>19895</v>
      </c>
      <c r="C10009" s="20" t="s">
        <v>19004</v>
      </c>
    </row>
    <row r="10010" spans="1:3" hidden="1">
      <c r="A10010" s="138" t="s">
        <v>19896</v>
      </c>
      <c r="B10010" s="136" t="s">
        <v>19897</v>
      </c>
      <c r="C10010" s="20" t="s">
        <v>19004</v>
      </c>
    </row>
    <row r="10011" spans="1:3" hidden="1">
      <c r="A10011" s="138" t="s">
        <v>19898</v>
      </c>
      <c r="B10011" s="136" t="s">
        <v>19899</v>
      </c>
      <c r="C10011" s="20" t="s">
        <v>19004</v>
      </c>
    </row>
    <row r="10012" spans="1:3" hidden="1">
      <c r="A10012" s="138" t="s">
        <v>19900</v>
      </c>
      <c r="B10012" s="136" t="s">
        <v>19901</v>
      </c>
      <c r="C10012" s="20" t="s">
        <v>19004</v>
      </c>
    </row>
    <row r="10013" spans="1:3" hidden="1">
      <c r="A10013" s="138" t="s">
        <v>19902</v>
      </c>
      <c r="B10013" s="136" t="s">
        <v>19883</v>
      </c>
      <c r="C10013" s="20" t="s">
        <v>19004</v>
      </c>
    </row>
    <row r="10014" spans="1:3" hidden="1">
      <c r="A10014" s="138" t="s">
        <v>19903</v>
      </c>
      <c r="B10014" s="136" t="s">
        <v>19904</v>
      </c>
      <c r="C10014" s="20" t="s">
        <v>19004</v>
      </c>
    </row>
    <row r="10015" spans="1:3" hidden="1">
      <c r="A10015" s="138" t="s">
        <v>19905</v>
      </c>
      <c r="B10015" s="136" t="s">
        <v>19906</v>
      </c>
      <c r="C10015" s="20" t="s">
        <v>19004</v>
      </c>
    </row>
    <row r="10016" spans="1:3" hidden="1">
      <c r="A10016" s="138" t="s">
        <v>19907</v>
      </c>
      <c r="B10016" s="136" t="s">
        <v>19908</v>
      </c>
      <c r="C10016" s="20" t="s">
        <v>19004</v>
      </c>
    </row>
    <row r="10017" spans="1:3" hidden="1">
      <c r="A10017" s="138" t="s">
        <v>19909</v>
      </c>
      <c r="B10017" s="136" t="s">
        <v>19910</v>
      </c>
      <c r="C10017" s="20" t="s">
        <v>19004</v>
      </c>
    </row>
    <row r="10018" spans="1:3" hidden="1">
      <c r="A10018" s="138" t="s">
        <v>19911</v>
      </c>
      <c r="B10018" s="136" t="s">
        <v>19912</v>
      </c>
      <c r="C10018" s="20" t="s">
        <v>19004</v>
      </c>
    </row>
    <row r="10019" spans="1:3" hidden="1">
      <c r="A10019" s="138" t="s">
        <v>19913</v>
      </c>
      <c r="B10019" s="136" t="s">
        <v>19914</v>
      </c>
      <c r="C10019" s="20" t="s">
        <v>19004</v>
      </c>
    </row>
    <row r="10020" spans="1:3" hidden="1">
      <c r="A10020" s="138" t="s">
        <v>19915</v>
      </c>
      <c r="B10020" s="136" t="s">
        <v>19916</v>
      </c>
      <c r="C10020" s="20" t="s">
        <v>19004</v>
      </c>
    </row>
    <row r="10021" spans="1:3" hidden="1">
      <c r="A10021" s="138" t="s">
        <v>19917</v>
      </c>
      <c r="B10021" s="136" t="s">
        <v>19918</v>
      </c>
      <c r="C10021" s="20" t="s">
        <v>19004</v>
      </c>
    </row>
    <row r="10022" spans="1:3" hidden="1">
      <c r="A10022" s="138" t="s">
        <v>19919</v>
      </c>
      <c r="B10022" s="136" t="s">
        <v>19920</v>
      </c>
      <c r="C10022" s="20" t="s">
        <v>19004</v>
      </c>
    </row>
    <row r="10023" spans="1:3" hidden="1">
      <c r="A10023" s="138" t="s">
        <v>19921</v>
      </c>
      <c r="B10023" s="136" t="s">
        <v>19922</v>
      </c>
      <c r="C10023" s="20" t="s">
        <v>19004</v>
      </c>
    </row>
    <row r="10024" spans="1:3" hidden="1">
      <c r="A10024" s="138" t="s">
        <v>19923</v>
      </c>
      <c r="B10024" s="136" t="s">
        <v>19924</v>
      </c>
      <c r="C10024" s="20" t="s">
        <v>19004</v>
      </c>
    </row>
    <row r="10025" spans="1:3" hidden="1">
      <c r="A10025" s="138" t="s">
        <v>19925</v>
      </c>
      <c r="B10025" s="136" t="s">
        <v>19926</v>
      </c>
      <c r="C10025" s="20" t="s">
        <v>19004</v>
      </c>
    </row>
    <row r="10026" spans="1:3" hidden="1">
      <c r="A10026" s="138" t="s">
        <v>19927</v>
      </c>
      <c r="B10026" s="136" t="s">
        <v>19928</v>
      </c>
      <c r="C10026" s="20" t="s">
        <v>19004</v>
      </c>
    </row>
    <row r="10027" spans="1:3" hidden="1">
      <c r="A10027" s="138" t="s">
        <v>19929</v>
      </c>
      <c r="B10027" s="136" t="s">
        <v>19930</v>
      </c>
      <c r="C10027" s="20" t="s">
        <v>19004</v>
      </c>
    </row>
    <row r="10028" spans="1:3" hidden="1">
      <c r="A10028" s="138" t="s">
        <v>19931</v>
      </c>
      <c r="B10028" s="136" t="s">
        <v>19932</v>
      </c>
      <c r="C10028" s="20" t="s">
        <v>19004</v>
      </c>
    </row>
    <row r="10029" spans="1:3" hidden="1">
      <c r="A10029" s="138" t="s">
        <v>19933</v>
      </c>
      <c r="B10029" s="136" t="s">
        <v>19934</v>
      </c>
      <c r="C10029" s="20" t="s">
        <v>19004</v>
      </c>
    </row>
    <row r="10030" spans="1:3" hidden="1">
      <c r="A10030" s="138" t="s">
        <v>19935</v>
      </c>
      <c r="B10030" s="136" t="s">
        <v>19936</v>
      </c>
      <c r="C10030" s="20" t="s">
        <v>19004</v>
      </c>
    </row>
    <row r="10031" spans="1:3" hidden="1">
      <c r="A10031" s="138" t="s">
        <v>19937</v>
      </c>
      <c r="B10031" s="136" t="s">
        <v>19938</v>
      </c>
      <c r="C10031" s="20" t="s">
        <v>19004</v>
      </c>
    </row>
    <row r="10032" spans="1:3" hidden="1">
      <c r="A10032" s="138" t="s">
        <v>19939</v>
      </c>
      <c r="B10032" s="136" t="s">
        <v>19940</v>
      </c>
      <c r="C10032" s="20" t="s">
        <v>19004</v>
      </c>
    </row>
    <row r="10033" spans="1:3" hidden="1">
      <c r="A10033" s="138" t="s">
        <v>19941</v>
      </c>
      <c r="B10033" s="136" t="s">
        <v>19942</v>
      </c>
      <c r="C10033" s="20" t="s">
        <v>19004</v>
      </c>
    </row>
    <row r="10034" spans="1:3" hidden="1">
      <c r="A10034" s="138" t="s">
        <v>19943</v>
      </c>
      <c r="B10034" s="136" t="s">
        <v>19944</v>
      </c>
      <c r="C10034" s="20" t="s">
        <v>19004</v>
      </c>
    </row>
    <row r="10035" spans="1:3" hidden="1">
      <c r="A10035" s="138" t="s">
        <v>19945</v>
      </c>
      <c r="B10035" s="136" t="s">
        <v>19946</v>
      </c>
      <c r="C10035" s="20" t="s">
        <v>19004</v>
      </c>
    </row>
    <row r="10036" spans="1:3" hidden="1">
      <c r="A10036" s="138" t="s">
        <v>19947</v>
      </c>
      <c r="B10036" s="136" t="s">
        <v>19948</v>
      </c>
      <c r="C10036" s="20" t="s">
        <v>19004</v>
      </c>
    </row>
    <row r="10037" spans="1:3" hidden="1">
      <c r="A10037" s="138" t="s">
        <v>19949</v>
      </c>
      <c r="B10037" s="136" t="s">
        <v>19950</v>
      </c>
      <c r="C10037" s="20" t="s">
        <v>19004</v>
      </c>
    </row>
    <row r="10038" spans="1:3" hidden="1">
      <c r="A10038" s="138" t="s">
        <v>19951</v>
      </c>
      <c r="B10038" s="136" t="s">
        <v>19952</v>
      </c>
      <c r="C10038" s="20" t="s">
        <v>19004</v>
      </c>
    </row>
    <row r="10039" spans="1:3" hidden="1">
      <c r="A10039" s="138" t="s">
        <v>19953</v>
      </c>
      <c r="B10039" s="136" t="s">
        <v>19954</v>
      </c>
      <c r="C10039" s="20" t="s">
        <v>19004</v>
      </c>
    </row>
    <row r="10040" spans="1:3" hidden="1">
      <c r="A10040" s="138" t="s">
        <v>19955</v>
      </c>
      <c r="B10040" s="136" t="s">
        <v>19954</v>
      </c>
      <c r="C10040" s="20" t="s">
        <v>19004</v>
      </c>
    </row>
    <row r="10041" spans="1:3" hidden="1">
      <c r="A10041" s="138" t="s">
        <v>19956</v>
      </c>
      <c r="B10041" s="136" t="s">
        <v>19957</v>
      </c>
      <c r="C10041" s="20" t="s">
        <v>19004</v>
      </c>
    </row>
    <row r="10042" spans="1:3" hidden="1">
      <c r="A10042" s="138" t="s">
        <v>19958</v>
      </c>
      <c r="B10042" s="136" t="s">
        <v>19959</v>
      </c>
      <c r="C10042" s="20" t="s">
        <v>19004</v>
      </c>
    </row>
    <row r="10043" spans="1:3" hidden="1">
      <c r="A10043" s="138" t="s">
        <v>19960</v>
      </c>
      <c r="B10043" s="136" t="s">
        <v>19961</v>
      </c>
      <c r="C10043" s="20" t="s">
        <v>19004</v>
      </c>
    </row>
    <row r="10044" spans="1:3" hidden="1">
      <c r="A10044" s="138" t="s">
        <v>19962</v>
      </c>
      <c r="B10044" s="136" t="s">
        <v>19963</v>
      </c>
      <c r="C10044" s="20" t="s">
        <v>19004</v>
      </c>
    </row>
    <row r="10045" spans="1:3" hidden="1">
      <c r="A10045" s="138" t="s">
        <v>19964</v>
      </c>
      <c r="B10045" s="136" t="s">
        <v>19965</v>
      </c>
      <c r="C10045" s="20" t="s">
        <v>19004</v>
      </c>
    </row>
    <row r="10046" spans="1:3" hidden="1">
      <c r="A10046" s="138" t="s">
        <v>19966</v>
      </c>
      <c r="B10046" s="136" t="s">
        <v>19967</v>
      </c>
      <c r="C10046" s="20" t="s">
        <v>19004</v>
      </c>
    </row>
    <row r="10047" spans="1:3" hidden="1">
      <c r="A10047" s="138" t="s">
        <v>19968</v>
      </c>
      <c r="B10047" s="136" t="s">
        <v>19969</v>
      </c>
      <c r="C10047" s="20" t="s">
        <v>19004</v>
      </c>
    </row>
    <row r="10048" spans="1:3" hidden="1">
      <c r="A10048" s="138" t="s">
        <v>19970</v>
      </c>
      <c r="B10048" s="136" t="s">
        <v>19971</v>
      </c>
      <c r="C10048" s="20" t="s">
        <v>19004</v>
      </c>
    </row>
    <row r="10049" spans="1:3" hidden="1">
      <c r="A10049" s="138" t="s">
        <v>19972</v>
      </c>
      <c r="B10049" s="136" t="s">
        <v>19973</v>
      </c>
      <c r="C10049" s="20" t="s">
        <v>19004</v>
      </c>
    </row>
    <row r="10050" spans="1:3" hidden="1">
      <c r="A10050" s="138" t="s">
        <v>19974</v>
      </c>
      <c r="B10050" s="136" t="s">
        <v>19975</v>
      </c>
      <c r="C10050" s="20" t="s">
        <v>19004</v>
      </c>
    </row>
    <row r="10051" spans="1:3" hidden="1">
      <c r="A10051" s="138" t="s">
        <v>19976</v>
      </c>
      <c r="B10051" s="136" t="s">
        <v>19977</v>
      </c>
      <c r="C10051" s="20" t="s">
        <v>19004</v>
      </c>
    </row>
    <row r="10052" spans="1:3" hidden="1">
      <c r="A10052" s="138" t="s">
        <v>19978</v>
      </c>
      <c r="B10052" s="136" t="s">
        <v>19979</v>
      </c>
      <c r="C10052" s="20" t="s">
        <v>19004</v>
      </c>
    </row>
    <row r="10053" spans="1:3" hidden="1">
      <c r="A10053" s="138" t="s">
        <v>19980</v>
      </c>
      <c r="B10053" s="136" t="s">
        <v>19981</v>
      </c>
      <c r="C10053" s="20" t="s">
        <v>19004</v>
      </c>
    </row>
    <row r="10054" spans="1:3" hidden="1">
      <c r="A10054" s="138" t="s">
        <v>19982</v>
      </c>
      <c r="B10054" s="136" t="s">
        <v>19983</v>
      </c>
      <c r="C10054" s="20" t="s">
        <v>19004</v>
      </c>
    </row>
    <row r="10055" spans="1:3" hidden="1">
      <c r="A10055" s="138" t="s">
        <v>19984</v>
      </c>
      <c r="B10055" s="136" t="s">
        <v>19985</v>
      </c>
      <c r="C10055" s="20" t="s">
        <v>19004</v>
      </c>
    </row>
    <row r="10056" spans="1:3" hidden="1">
      <c r="A10056" s="138" t="s">
        <v>19986</v>
      </c>
      <c r="B10056" s="136" t="s">
        <v>19987</v>
      </c>
      <c r="C10056" s="20" t="s">
        <v>19004</v>
      </c>
    </row>
    <row r="10057" spans="1:3" hidden="1">
      <c r="A10057" s="138" t="s">
        <v>19988</v>
      </c>
      <c r="B10057" s="136" t="s">
        <v>19989</v>
      </c>
      <c r="C10057" s="20" t="s">
        <v>19004</v>
      </c>
    </row>
    <row r="10058" spans="1:3" hidden="1">
      <c r="A10058" s="138" t="s">
        <v>19990</v>
      </c>
      <c r="B10058" s="136" t="s">
        <v>19991</v>
      </c>
      <c r="C10058" s="20" t="s">
        <v>19004</v>
      </c>
    </row>
    <row r="10059" spans="1:3" hidden="1">
      <c r="A10059" s="138" t="s">
        <v>19992</v>
      </c>
      <c r="B10059" s="136" t="s">
        <v>19993</v>
      </c>
      <c r="C10059" s="20" t="s">
        <v>19004</v>
      </c>
    </row>
    <row r="10060" spans="1:3" hidden="1">
      <c r="A10060" s="138" t="s">
        <v>19994</v>
      </c>
      <c r="B10060" s="136" t="s">
        <v>19995</v>
      </c>
      <c r="C10060" s="20" t="s">
        <v>19004</v>
      </c>
    </row>
    <row r="10061" spans="1:3" hidden="1">
      <c r="A10061" s="138" t="s">
        <v>19996</v>
      </c>
      <c r="B10061" s="136" t="s">
        <v>19997</v>
      </c>
      <c r="C10061" s="20" t="s">
        <v>19004</v>
      </c>
    </row>
    <row r="10062" spans="1:3" hidden="1">
      <c r="A10062" s="138" t="s">
        <v>19998</v>
      </c>
      <c r="B10062" s="136" t="s">
        <v>19999</v>
      </c>
      <c r="C10062" s="20" t="s">
        <v>19004</v>
      </c>
    </row>
    <row r="10063" spans="1:3" hidden="1">
      <c r="A10063" s="138" t="s">
        <v>20000</v>
      </c>
      <c r="B10063" s="136" t="s">
        <v>20001</v>
      </c>
      <c r="C10063" s="20" t="s">
        <v>19004</v>
      </c>
    </row>
    <row r="10064" spans="1:3" hidden="1">
      <c r="A10064" s="138" t="s">
        <v>20002</v>
      </c>
      <c r="B10064" s="136" t="s">
        <v>20003</v>
      </c>
      <c r="C10064" s="20" t="s">
        <v>19004</v>
      </c>
    </row>
    <row r="10065" spans="1:3" hidden="1">
      <c r="A10065" s="138" t="s">
        <v>20004</v>
      </c>
      <c r="B10065" s="136" t="s">
        <v>20005</v>
      </c>
      <c r="C10065" s="20" t="s">
        <v>19004</v>
      </c>
    </row>
    <row r="10066" spans="1:3" hidden="1">
      <c r="A10066" s="138" t="s">
        <v>20006</v>
      </c>
      <c r="B10066" s="136" t="s">
        <v>10609</v>
      </c>
      <c r="C10066" s="20" t="s">
        <v>19004</v>
      </c>
    </row>
    <row r="10067" spans="1:3" hidden="1">
      <c r="A10067" s="138" t="s">
        <v>20007</v>
      </c>
      <c r="B10067" s="136" t="s">
        <v>18585</v>
      </c>
      <c r="C10067" s="20" t="s">
        <v>19004</v>
      </c>
    </row>
    <row r="10068" spans="1:3" hidden="1">
      <c r="A10068" s="138" t="s">
        <v>20008</v>
      </c>
      <c r="B10068" s="136" t="s">
        <v>20009</v>
      </c>
      <c r="C10068" s="20" t="s">
        <v>19004</v>
      </c>
    </row>
    <row r="10069" spans="1:3" hidden="1">
      <c r="A10069" s="138" t="s">
        <v>20010</v>
      </c>
      <c r="B10069" s="136" t="s">
        <v>20011</v>
      </c>
      <c r="C10069" s="20" t="s">
        <v>19004</v>
      </c>
    </row>
    <row r="10070" spans="1:3" hidden="1">
      <c r="A10070" s="138" t="s">
        <v>20012</v>
      </c>
      <c r="B10070" s="136" t="s">
        <v>20013</v>
      </c>
      <c r="C10070" s="20" t="s">
        <v>19004</v>
      </c>
    </row>
    <row r="10071" spans="1:3" hidden="1">
      <c r="A10071" s="138" t="s">
        <v>20014</v>
      </c>
      <c r="B10071" s="136" t="s">
        <v>20015</v>
      </c>
      <c r="C10071" s="20" t="s">
        <v>19004</v>
      </c>
    </row>
    <row r="10072" spans="1:3" hidden="1">
      <c r="A10072" s="138" t="s">
        <v>20016</v>
      </c>
      <c r="B10072" s="136" t="s">
        <v>10607</v>
      </c>
      <c r="C10072" s="20" t="s">
        <v>19004</v>
      </c>
    </row>
    <row r="10073" spans="1:3" hidden="1">
      <c r="A10073" s="138" t="s">
        <v>20017</v>
      </c>
      <c r="B10073" s="136" t="s">
        <v>20018</v>
      </c>
      <c r="C10073" s="20" t="s">
        <v>19004</v>
      </c>
    </row>
    <row r="10074" spans="1:3" hidden="1">
      <c r="A10074" s="138" t="s">
        <v>20019</v>
      </c>
      <c r="B10074" s="136" t="s">
        <v>20020</v>
      </c>
      <c r="C10074" s="20" t="s">
        <v>19004</v>
      </c>
    </row>
    <row r="10075" spans="1:3" hidden="1">
      <c r="A10075" s="138" t="s">
        <v>20021</v>
      </c>
      <c r="B10075" s="136" t="s">
        <v>20022</v>
      </c>
      <c r="C10075" s="20" t="s">
        <v>19004</v>
      </c>
    </row>
    <row r="10076" spans="1:3" hidden="1">
      <c r="A10076" s="138" t="s">
        <v>20023</v>
      </c>
      <c r="B10076" s="136" t="s">
        <v>20024</v>
      </c>
      <c r="C10076" s="20" t="s">
        <v>19004</v>
      </c>
    </row>
    <row r="10077" spans="1:3" hidden="1">
      <c r="A10077" s="138" t="s">
        <v>20025</v>
      </c>
      <c r="B10077" s="136" t="s">
        <v>20026</v>
      </c>
      <c r="C10077" s="20" t="s">
        <v>19004</v>
      </c>
    </row>
    <row r="10078" spans="1:3" hidden="1">
      <c r="A10078" s="138" t="s">
        <v>20027</v>
      </c>
      <c r="B10078" s="136" t="s">
        <v>3942</v>
      </c>
      <c r="C10078" s="20" t="s">
        <v>19004</v>
      </c>
    </row>
    <row r="10079" spans="1:3" hidden="1">
      <c r="A10079" s="138" t="s">
        <v>20028</v>
      </c>
      <c r="B10079" s="136" t="s">
        <v>20029</v>
      </c>
      <c r="C10079" s="20" t="s">
        <v>19004</v>
      </c>
    </row>
    <row r="10080" spans="1:3" hidden="1">
      <c r="A10080" s="138" t="s">
        <v>20030</v>
      </c>
      <c r="B10080" s="136" t="s">
        <v>20031</v>
      </c>
      <c r="C10080" s="20" t="s">
        <v>19004</v>
      </c>
    </row>
    <row r="10081" spans="1:3" hidden="1">
      <c r="A10081" s="138" t="s">
        <v>20032</v>
      </c>
      <c r="B10081" s="136" t="s">
        <v>20033</v>
      </c>
      <c r="C10081" s="20" t="s">
        <v>19004</v>
      </c>
    </row>
    <row r="10082" spans="1:3" hidden="1">
      <c r="A10082" s="138" t="s">
        <v>20034</v>
      </c>
      <c r="B10082" s="136" t="s">
        <v>20035</v>
      </c>
      <c r="C10082" s="20" t="s">
        <v>19004</v>
      </c>
    </row>
    <row r="10083" spans="1:3" hidden="1">
      <c r="A10083" s="138" t="s">
        <v>20036</v>
      </c>
      <c r="B10083" s="136" t="s">
        <v>20037</v>
      </c>
      <c r="C10083" s="20" t="s">
        <v>19004</v>
      </c>
    </row>
    <row r="10084" spans="1:3" hidden="1">
      <c r="A10084" s="138" t="s">
        <v>20038</v>
      </c>
      <c r="B10084" s="136" t="s">
        <v>20039</v>
      </c>
      <c r="C10084" s="20" t="s">
        <v>19004</v>
      </c>
    </row>
    <row r="10085" spans="1:3" hidden="1">
      <c r="A10085" s="138" t="s">
        <v>20040</v>
      </c>
      <c r="B10085" s="136" t="s">
        <v>20041</v>
      </c>
      <c r="C10085" s="20" t="s">
        <v>19004</v>
      </c>
    </row>
    <row r="10086" spans="1:3" hidden="1">
      <c r="A10086" s="138" t="s">
        <v>20042</v>
      </c>
      <c r="B10086" s="136" t="s">
        <v>20043</v>
      </c>
      <c r="C10086" s="20" t="s">
        <v>19004</v>
      </c>
    </row>
    <row r="10087" spans="1:3" hidden="1">
      <c r="A10087" s="138" t="s">
        <v>20044</v>
      </c>
      <c r="B10087" s="136" t="s">
        <v>20045</v>
      </c>
      <c r="C10087" s="20" t="s">
        <v>19004</v>
      </c>
    </row>
    <row r="10088" spans="1:3" hidden="1">
      <c r="A10088" s="138" t="s">
        <v>20046</v>
      </c>
      <c r="B10088" s="136" t="s">
        <v>20047</v>
      </c>
      <c r="C10088" s="20" t="s">
        <v>19004</v>
      </c>
    </row>
    <row r="10089" spans="1:3" hidden="1">
      <c r="A10089" s="138" t="s">
        <v>20048</v>
      </c>
      <c r="B10089" s="136" t="s">
        <v>20049</v>
      </c>
      <c r="C10089" s="20" t="s">
        <v>19004</v>
      </c>
    </row>
    <row r="10090" spans="1:3" hidden="1">
      <c r="A10090" s="138" t="s">
        <v>20050</v>
      </c>
      <c r="B10090" s="136" t="s">
        <v>20051</v>
      </c>
      <c r="C10090" s="20" t="s">
        <v>19004</v>
      </c>
    </row>
    <row r="10091" spans="1:3" hidden="1">
      <c r="A10091" s="138" t="s">
        <v>20052</v>
      </c>
      <c r="B10091" s="136" t="s">
        <v>20053</v>
      </c>
      <c r="C10091" s="20" t="s">
        <v>19004</v>
      </c>
    </row>
    <row r="10092" spans="1:3" hidden="1">
      <c r="A10092" s="138" t="s">
        <v>20054</v>
      </c>
      <c r="B10092" s="136" t="s">
        <v>20055</v>
      </c>
      <c r="C10092" s="20" t="s">
        <v>19004</v>
      </c>
    </row>
    <row r="10093" spans="1:3" hidden="1">
      <c r="A10093" s="138" t="s">
        <v>20056</v>
      </c>
      <c r="B10093" s="136" t="s">
        <v>20055</v>
      </c>
      <c r="C10093" s="20" t="s">
        <v>19004</v>
      </c>
    </row>
    <row r="10094" spans="1:3" hidden="1">
      <c r="A10094" s="138" t="s">
        <v>20057</v>
      </c>
      <c r="B10094" s="136" t="s">
        <v>20055</v>
      </c>
      <c r="C10094" s="20" t="s">
        <v>19004</v>
      </c>
    </row>
    <row r="10095" spans="1:3" hidden="1">
      <c r="A10095" s="138" t="s">
        <v>20058</v>
      </c>
      <c r="B10095" s="136" t="s">
        <v>20059</v>
      </c>
      <c r="C10095" s="20" t="s">
        <v>19004</v>
      </c>
    </row>
    <row r="10096" spans="1:3" hidden="1">
      <c r="A10096" s="138" t="s">
        <v>20060</v>
      </c>
      <c r="B10096" s="136" t="s">
        <v>5358</v>
      </c>
      <c r="C10096" s="20" t="s">
        <v>19004</v>
      </c>
    </row>
    <row r="10097" spans="1:3" hidden="1">
      <c r="A10097" s="138" t="s">
        <v>20061</v>
      </c>
      <c r="B10097" s="136" t="s">
        <v>20062</v>
      </c>
      <c r="C10097" s="20" t="s">
        <v>19004</v>
      </c>
    </row>
    <row r="10098" spans="1:3" hidden="1">
      <c r="A10098" s="138" t="s">
        <v>20063</v>
      </c>
      <c r="B10098" s="136" t="s">
        <v>20064</v>
      </c>
      <c r="C10098" s="20" t="s">
        <v>19004</v>
      </c>
    </row>
    <row r="10099" spans="1:3" hidden="1">
      <c r="A10099" s="138" t="s">
        <v>20065</v>
      </c>
      <c r="B10099" s="136" t="s">
        <v>20066</v>
      </c>
      <c r="C10099" s="20" t="s">
        <v>19004</v>
      </c>
    </row>
    <row r="10100" spans="1:3" hidden="1">
      <c r="A10100" s="138" t="s">
        <v>20067</v>
      </c>
      <c r="B10100" s="136" t="s">
        <v>20068</v>
      </c>
      <c r="C10100" s="20" t="s">
        <v>19004</v>
      </c>
    </row>
    <row r="10101" spans="1:3" hidden="1">
      <c r="A10101" s="138" t="s">
        <v>20069</v>
      </c>
      <c r="B10101" s="136" t="s">
        <v>20070</v>
      </c>
      <c r="C10101" s="20" t="s">
        <v>19004</v>
      </c>
    </row>
    <row r="10102" spans="1:3" hidden="1">
      <c r="A10102" s="138" t="s">
        <v>20071</v>
      </c>
      <c r="B10102" s="136" t="s">
        <v>20072</v>
      </c>
      <c r="C10102" s="20" t="s">
        <v>19004</v>
      </c>
    </row>
    <row r="10103" spans="1:3" hidden="1">
      <c r="A10103" s="138" t="s">
        <v>20073</v>
      </c>
      <c r="B10103" s="136" t="s">
        <v>20074</v>
      </c>
      <c r="C10103" s="20" t="s">
        <v>19004</v>
      </c>
    </row>
    <row r="10104" spans="1:3" hidden="1">
      <c r="A10104" s="138" t="s">
        <v>20075</v>
      </c>
      <c r="B10104" s="136" t="s">
        <v>396</v>
      </c>
      <c r="C10104" s="20" t="s">
        <v>19004</v>
      </c>
    </row>
    <row r="10105" spans="1:3" hidden="1">
      <c r="A10105" s="138" t="s">
        <v>20076</v>
      </c>
      <c r="B10105" s="136" t="s">
        <v>7625</v>
      </c>
      <c r="C10105" s="20" t="s">
        <v>19004</v>
      </c>
    </row>
    <row r="10106" spans="1:3" hidden="1">
      <c r="A10106" s="138" t="s">
        <v>20077</v>
      </c>
      <c r="B10106" s="136" t="s">
        <v>4983</v>
      </c>
      <c r="C10106" s="20" t="s">
        <v>19004</v>
      </c>
    </row>
    <row r="10107" spans="1:3" hidden="1">
      <c r="A10107" s="138" t="s">
        <v>20078</v>
      </c>
      <c r="B10107" s="136" t="s">
        <v>20079</v>
      </c>
      <c r="C10107" s="20" t="s">
        <v>19004</v>
      </c>
    </row>
    <row r="10108" spans="1:3" hidden="1">
      <c r="A10108" s="138" t="s">
        <v>20080</v>
      </c>
      <c r="B10108" s="136" t="s">
        <v>20081</v>
      </c>
      <c r="C10108" s="20" t="s">
        <v>19004</v>
      </c>
    </row>
    <row r="10109" spans="1:3" hidden="1">
      <c r="A10109" s="138" t="s">
        <v>20082</v>
      </c>
      <c r="B10109" s="136" t="s">
        <v>20081</v>
      </c>
      <c r="C10109" s="20" t="s">
        <v>19004</v>
      </c>
    </row>
    <row r="10110" spans="1:3" hidden="1">
      <c r="A10110" s="138" t="s">
        <v>20083</v>
      </c>
      <c r="B10110" s="136" t="s">
        <v>20084</v>
      </c>
      <c r="C10110" s="20" t="s">
        <v>19004</v>
      </c>
    </row>
    <row r="10111" spans="1:3" hidden="1">
      <c r="A10111" s="138" t="s">
        <v>20085</v>
      </c>
      <c r="B10111" s="136" t="s">
        <v>20086</v>
      </c>
      <c r="C10111" s="20" t="s">
        <v>19004</v>
      </c>
    </row>
    <row r="10112" spans="1:3" hidden="1">
      <c r="A10112" s="138" t="s">
        <v>20087</v>
      </c>
      <c r="B10112" s="136" t="s">
        <v>20088</v>
      </c>
      <c r="C10112" s="20" t="s">
        <v>19004</v>
      </c>
    </row>
    <row r="10113" spans="1:3" hidden="1">
      <c r="A10113" s="138" t="s">
        <v>20089</v>
      </c>
      <c r="B10113" s="136" t="s">
        <v>20090</v>
      </c>
      <c r="C10113" s="20" t="s">
        <v>19004</v>
      </c>
    </row>
    <row r="10114" spans="1:3" hidden="1">
      <c r="A10114" s="138" t="s">
        <v>20091</v>
      </c>
      <c r="B10114" s="136" t="s">
        <v>20092</v>
      </c>
      <c r="C10114" s="20" t="s">
        <v>19004</v>
      </c>
    </row>
    <row r="10115" spans="1:3" hidden="1">
      <c r="A10115" s="138" t="s">
        <v>20093</v>
      </c>
      <c r="B10115" s="136" t="s">
        <v>20094</v>
      </c>
      <c r="C10115" s="20" t="s">
        <v>19004</v>
      </c>
    </row>
    <row r="10116" spans="1:3" hidden="1">
      <c r="A10116" s="138" t="s">
        <v>20095</v>
      </c>
      <c r="B10116" s="136" t="s">
        <v>20096</v>
      </c>
      <c r="C10116" s="20" t="s">
        <v>19004</v>
      </c>
    </row>
    <row r="10117" spans="1:3" hidden="1">
      <c r="A10117" s="138" t="s">
        <v>20097</v>
      </c>
      <c r="B10117" s="136" t="s">
        <v>20098</v>
      </c>
      <c r="C10117" s="20" t="s">
        <v>19004</v>
      </c>
    </row>
    <row r="10118" spans="1:3" hidden="1">
      <c r="A10118" s="138" t="s">
        <v>20099</v>
      </c>
      <c r="B10118" s="136" t="s">
        <v>20100</v>
      </c>
      <c r="C10118" s="20" t="s">
        <v>19004</v>
      </c>
    </row>
    <row r="10119" spans="1:3" hidden="1">
      <c r="A10119" s="138" t="s">
        <v>20101</v>
      </c>
      <c r="B10119" s="136" t="s">
        <v>20102</v>
      </c>
      <c r="C10119" s="20" t="s">
        <v>19004</v>
      </c>
    </row>
    <row r="10120" spans="1:3" hidden="1">
      <c r="A10120" s="138" t="s">
        <v>20103</v>
      </c>
      <c r="B10120" s="136" t="s">
        <v>20104</v>
      </c>
      <c r="C10120" s="20" t="s">
        <v>19004</v>
      </c>
    </row>
    <row r="10121" spans="1:3" hidden="1">
      <c r="A10121" s="138" t="s">
        <v>20105</v>
      </c>
      <c r="B10121" s="136" t="s">
        <v>20106</v>
      </c>
      <c r="C10121" s="20" t="s">
        <v>19004</v>
      </c>
    </row>
    <row r="10122" spans="1:3" hidden="1">
      <c r="A10122" s="138" t="s">
        <v>20107</v>
      </c>
      <c r="B10122" s="136" t="s">
        <v>20108</v>
      </c>
      <c r="C10122" s="20" t="s">
        <v>19004</v>
      </c>
    </row>
    <row r="10123" spans="1:3" hidden="1">
      <c r="A10123" s="138" t="s">
        <v>20109</v>
      </c>
      <c r="B10123" s="136" t="s">
        <v>20110</v>
      </c>
      <c r="C10123" s="20" t="s">
        <v>19004</v>
      </c>
    </row>
    <row r="10124" spans="1:3" hidden="1">
      <c r="A10124" s="138" t="s">
        <v>20111</v>
      </c>
      <c r="B10124" s="136" t="s">
        <v>20110</v>
      </c>
      <c r="C10124" s="20" t="s">
        <v>19004</v>
      </c>
    </row>
    <row r="10125" spans="1:3" hidden="1">
      <c r="A10125" s="138" t="s">
        <v>20112</v>
      </c>
      <c r="B10125" s="136" t="s">
        <v>20113</v>
      </c>
      <c r="C10125" s="20" t="s">
        <v>19004</v>
      </c>
    </row>
    <row r="10126" spans="1:3" hidden="1">
      <c r="A10126" s="138" t="s">
        <v>20114</v>
      </c>
      <c r="B10126" s="136" t="s">
        <v>20113</v>
      </c>
      <c r="C10126" s="20" t="s">
        <v>19004</v>
      </c>
    </row>
    <row r="10127" spans="1:3" hidden="1">
      <c r="A10127" s="138" t="s">
        <v>20115</v>
      </c>
      <c r="B10127" s="136" t="s">
        <v>20116</v>
      </c>
      <c r="C10127" s="20" t="s">
        <v>19004</v>
      </c>
    </row>
    <row r="10128" spans="1:3" hidden="1">
      <c r="A10128" s="138" t="s">
        <v>20117</v>
      </c>
      <c r="B10128" s="136" t="s">
        <v>20118</v>
      </c>
      <c r="C10128" s="20" t="s">
        <v>19004</v>
      </c>
    </row>
    <row r="10129" spans="1:3" hidden="1">
      <c r="A10129" s="138" t="s">
        <v>20119</v>
      </c>
      <c r="B10129" s="136" t="s">
        <v>16889</v>
      </c>
      <c r="C10129" s="20" t="s">
        <v>19004</v>
      </c>
    </row>
    <row r="10130" spans="1:3" hidden="1">
      <c r="A10130" s="138" t="s">
        <v>20120</v>
      </c>
      <c r="B10130" s="136" t="s">
        <v>20121</v>
      </c>
      <c r="C10130" s="20" t="s">
        <v>19004</v>
      </c>
    </row>
    <row r="10131" spans="1:3" hidden="1">
      <c r="A10131" s="138" t="s">
        <v>20122</v>
      </c>
      <c r="B10131" s="136" t="s">
        <v>20123</v>
      </c>
      <c r="C10131" s="20" t="s">
        <v>19004</v>
      </c>
    </row>
    <row r="10132" spans="1:3" hidden="1">
      <c r="A10132" s="138" t="s">
        <v>20124</v>
      </c>
      <c r="B10132" s="136" t="s">
        <v>20125</v>
      </c>
      <c r="C10132" s="20" t="s">
        <v>19004</v>
      </c>
    </row>
    <row r="10133" spans="1:3" hidden="1">
      <c r="A10133" s="138" t="s">
        <v>20126</v>
      </c>
      <c r="B10133" s="136" t="s">
        <v>20127</v>
      </c>
      <c r="C10133" s="20" t="s">
        <v>19004</v>
      </c>
    </row>
    <row r="10134" spans="1:3" hidden="1">
      <c r="A10134" s="138" t="s">
        <v>20128</v>
      </c>
      <c r="B10134" s="136" t="s">
        <v>20129</v>
      </c>
      <c r="C10134" s="20" t="s">
        <v>19004</v>
      </c>
    </row>
    <row r="10135" spans="1:3" hidden="1">
      <c r="A10135" s="138" t="s">
        <v>20130</v>
      </c>
      <c r="B10135" s="136" t="s">
        <v>20131</v>
      </c>
      <c r="C10135" s="20" t="s">
        <v>19004</v>
      </c>
    </row>
    <row r="10136" spans="1:3" hidden="1">
      <c r="A10136" s="138" t="s">
        <v>20132</v>
      </c>
      <c r="B10136" s="136" t="s">
        <v>10785</v>
      </c>
      <c r="C10136" s="20" t="s">
        <v>19004</v>
      </c>
    </row>
    <row r="10137" spans="1:3" hidden="1">
      <c r="A10137" s="138" t="s">
        <v>20133</v>
      </c>
      <c r="B10137" s="136" t="s">
        <v>20134</v>
      </c>
      <c r="C10137" s="20" t="s">
        <v>19004</v>
      </c>
    </row>
    <row r="10138" spans="1:3" hidden="1">
      <c r="A10138" s="138" t="s">
        <v>20135</v>
      </c>
      <c r="B10138" s="136" t="s">
        <v>20136</v>
      </c>
      <c r="C10138" s="20" t="s">
        <v>19004</v>
      </c>
    </row>
    <row r="10139" spans="1:3" hidden="1">
      <c r="A10139" s="138" t="s">
        <v>20137</v>
      </c>
      <c r="B10139" s="136" t="s">
        <v>2183</v>
      </c>
      <c r="C10139" s="20" t="s">
        <v>19004</v>
      </c>
    </row>
    <row r="10140" spans="1:3" hidden="1">
      <c r="A10140" s="138" t="s">
        <v>20138</v>
      </c>
      <c r="B10140" s="136" t="s">
        <v>20139</v>
      </c>
      <c r="C10140" s="20" t="s">
        <v>19004</v>
      </c>
    </row>
    <row r="10141" spans="1:3" hidden="1">
      <c r="A10141" s="138" t="s">
        <v>20140</v>
      </c>
      <c r="B10141" s="136" t="s">
        <v>20141</v>
      </c>
      <c r="C10141" s="20" t="s">
        <v>19004</v>
      </c>
    </row>
    <row r="10142" spans="1:3" hidden="1">
      <c r="A10142" s="138" t="s">
        <v>20142</v>
      </c>
      <c r="B10142" s="136" t="s">
        <v>20143</v>
      </c>
      <c r="C10142" s="20" t="s">
        <v>19004</v>
      </c>
    </row>
    <row r="10143" spans="1:3" hidden="1">
      <c r="A10143" s="138" t="s">
        <v>20144</v>
      </c>
      <c r="B10143" s="136" t="s">
        <v>20145</v>
      </c>
      <c r="C10143" s="20" t="s">
        <v>19004</v>
      </c>
    </row>
    <row r="10144" spans="1:3" hidden="1">
      <c r="A10144" s="138" t="s">
        <v>20146</v>
      </c>
      <c r="B10144" s="136" t="s">
        <v>20147</v>
      </c>
      <c r="C10144" s="20" t="s">
        <v>19004</v>
      </c>
    </row>
    <row r="10145" spans="1:3" hidden="1">
      <c r="A10145" s="138" t="s">
        <v>20148</v>
      </c>
      <c r="B10145" s="136" t="s">
        <v>20149</v>
      </c>
      <c r="C10145" s="20" t="s">
        <v>19004</v>
      </c>
    </row>
    <row r="10146" spans="1:3" hidden="1">
      <c r="A10146" s="138" t="s">
        <v>20150</v>
      </c>
      <c r="B10146" s="136" t="s">
        <v>20151</v>
      </c>
      <c r="C10146" s="20" t="s">
        <v>19004</v>
      </c>
    </row>
    <row r="10147" spans="1:3" hidden="1">
      <c r="A10147" s="138" t="s">
        <v>20152</v>
      </c>
      <c r="B10147" s="136" t="s">
        <v>20153</v>
      </c>
      <c r="C10147" s="20" t="s">
        <v>19004</v>
      </c>
    </row>
    <row r="10148" spans="1:3" hidden="1">
      <c r="A10148" s="138" t="s">
        <v>20154</v>
      </c>
      <c r="B10148" s="136" t="s">
        <v>20155</v>
      </c>
      <c r="C10148" s="20" t="s">
        <v>19004</v>
      </c>
    </row>
    <row r="10149" spans="1:3" hidden="1">
      <c r="A10149" s="138" t="s">
        <v>20156</v>
      </c>
      <c r="B10149" s="136" t="s">
        <v>16975</v>
      </c>
      <c r="C10149" s="20" t="s">
        <v>19004</v>
      </c>
    </row>
    <row r="10150" spans="1:3" hidden="1">
      <c r="A10150" s="138" t="s">
        <v>20157</v>
      </c>
      <c r="B10150" s="136" t="s">
        <v>20158</v>
      </c>
      <c r="C10150" s="20" t="s">
        <v>19004</v>
      </c>
    </row>
    <row r="10151" spans="1:3" hidden="1">
      <c r="A10151" s="138" t="s">
        <v>20159</v>
      </c>
      <c r="B10151" s="136" t="s">
        <v>20160</v>
      </c>
      <c r="C10151" s="20" t="s">
        <v>19004</v>
      </c>
    </row>
    <row r="10152" spans="1:3" hidden="1">
      <c r="A10152" s="138" t="s">
        <v>20161</v>
      </c>
      <c r="B10152" s="136" t="s">
        <v>20162</v>
      </c>
      <c r="C10152" s="20" t="s">
        <v>19004</v>
      </c>
    </row>
    <row r="10153" spans="1:3" hidden="1">
      <c r="A10153" s="138" t="s">
        <v>20163</v>
      </c>
      <c r="B10153" s="136" t="s">
        <v>20164</v>
      </c>
      <c r="C10153" s="20" t="s">
        <v>19004</v>
      </c>
    </row>
    <row r="10154" spans="1:3" hidden="1">
      <c r="A10154" s="138" t="s">
        <v>20165</v>
      </c>
      <c r="B10154" s="136" t="s">
        <v>20166</v>
      </c>
      <c r="C10154" s="20" t="s">
        <v>19004</v>
      </c>
    </row>
    <row r="10155" spans="1:3" hidden="1">
      <c r="A10155" s="138" t="s">
        <v>20167</v>
      </c>
      <c r="B10155" s="136" t="s">
        <v>20168</v>
      </c>
      <c r="C10155" s="20" t="s">
        <v>19004</v>
      </c>
    </row>
    <row r="10156" spans="1:3" hidden="1">
      <c r="A10156" s="138" t="s">
        <v>20169</v>
      </c>
      <c r="B10156" s="136" t="s">
        <v>20170</v>
      </c>
      <c r="C10156" s="20" t="s">
        <v>19004</v>
      </c>
    </row>
    <row r="10157" spans="1:3" hidden="1">
      <c r="A10157" s="138" t="s">
        <v>20171</v>
      </c>
      <c r="B10157" s="136" t="s">
        <v>20172</v>
      </c>
      <c r="C10157" s="20" t="s">
        <v>19004</v>
      </c>
    </row>
    <row r="10158" spans="1:3" hidden="1">
      <c r="A10158" s="138" t="s">
        <v>20173</v>
      </c>
      <c r="B10158" s="136" t="s">
        <v>20174</v>
      </c>
      <c r="C10158" s="20" t="s">
        <v>19004</v>
      </c>
    </row>
    <row r="10159" spans="1:3" hidden="1">
      <c r="A10159" s="138" t="s">
        <v>20175</v>
      </c>
      <c r="B10159" s="136" t="s">
        <v>401</v>
      </c>
      <c r="C10159" s="20" t="s">
        <v>19004</v>
      </c>
    </row>
    <row r="10160" spans="1:3" hidden="1">
      <c r="A10160" s="138" t="s">
        <v>20176</v>
      </c>
      <c r="B10160" s="136" t="s">
        <v>20177</v>
      </c>
      <c r="C10160" s="20" t="s">
        <v>19004</v>
      </c>
    </row>
    <row r="10161" spans="1:3" hidden="1">
      <c r="A10161" s="138" t="s">
        <v>20178</v>
      </c>
      <c r="B10161" s="136" t="s">
        <v>20179</v>
      </c>
      <c r="C10161" s="20" t="s">
        <v>19004</v>
      </c>
    </row>
    <row r="10162" spans="1:3" hidden="1">
      <c r="A10162" s="138" t="s">
        <v>20180</v>
      </c>
      <c r="B10162" s="136" t="s">
        <v>20181</v>
      </c>
      <c r="C10162" s="20" t="s">
        <v>19004</v>
      </c>
    </row>
    <row r="10163" spans="1:3" hidden="1">
      <c r="A10163" s="138" t="s">
        <v>20182</v>
      </c>
      <c r="B10163" s="136" t="s">
        <v>20183</v>
      </c>
      <c r="C10163" s="20" t="s">
        <v>19004</v>
      </c>
    </row>
    <row r="10164" spans="1:3" hidden="1">
      <c r="A10164" s="138" t="s">
        <v>20184</v>
      </c>
      <c r="B10164" s="136" t="s">
        <v>20185</v>
      </c>
      <c r="C10164" s="20" t="s">
        <v>19004</v>
      </c>
    </row>
    <row r="10165" spans="1:3" hidden="1">
      <c r="A10165" s="138" t="s">
        <v>20186</v>
      </c>
      <c r="B10165" s="136" t="s">
        <v>20187</v>
      </c>
      <c r="C10165" s="20" t="s">
        <v>19004</v>
      </c>
    </row>
    <row r="10166" spans="1:3" hidden="1">
      <c r="A10166" s="138" t="s">
        <v>20188</v>
      </c>
      <c r="B10166" s="136" t="s">
        <v>20189</v>
      </c>
      <c r="C10166" s="20" t="s">
        <v>19004</v>
      </c>
    </row>
    <row r="10167" spans="1:3" hidden="1">
      <c r="A10167" s="138" t="s">
        <v>20190</v>
      </c>
      <c r="B10167" s="136" t="s">
        <v>20191</v>
      </c>
      <c r="C10167" s="20" t="s">
        <v>19004</v>
      </c>
    </row>
    <row r="10168" spans="1:3" hidden="1">
      <c r="A10168" s="138" t="s">
        <v>20192</v>
      </c>
      <c r="B10168" s="136" t="s">
        <v>390</v>
      </c>
      <c r="C10168" s="20" t="s">
        <v>19004</v>
      </c>
    </row>
    <row r="10169" spans="1:3" hidden="1">
      <c r="A10169" s="138" t="s">
        <v>20193</v>
      </c>
      <c r="B10169" s="136" t="s">
        <v>20194</v>
      </c>
      <c r="C10169" s="20" t="s">
        <v>19004</v>
      </c>
    </row>
    <row r="10170" spans="1:3" hidden="1">
      <c r="A10170" s="138" t="s">
        <v>20195</v>
      </c>
      <c r="B10170" s="136" t="s">
        <v>20194</v>
      </c>
      <c r="C10170" s="20" t="s">
        <v>19004</v>
      </c>
    </row>
    <row r="10171" spans="1:3" hidden="1">
      <c r="A10171" s="138" t="s">
        <v>20196</v>
      </c>
      <c r="B10171" s="136" t="s">
        <v>20197</v>
      </c>
      <c r="C10171" s="20" t="s">
        <v>19004</v>
      </c>
    </row>
    <row r="10172" spans="1:3" hidden="1">
      <c r="A10172" s="138" t="s">
        <v>20198</v>
      </c>
      <c r="B10172" s="136" t="s">
        <v>20199</v>
      </c>
      <c r="C10172" s="20" t="s">
        <v>19004</v>
      </c>
    </row>
    <row r="10173" spans="1:3" hidden="1">
      <c r="A10173" s="138" t="s">
        <v>20200</v>
      </c>
      <c r="B10173" s="136" t="s">
        <v>20201</v>
      </c>
      <c r="C10173" s="20" t="s">
        <v>19004</v>
      </c>
    </row>
    <row r="10174" spans="1:3" hidden="1">
      <c r="A10174" s="138" t="s">
        <v>20202</v>
      </c>
      <c r="B10174" s="136" t="s">
        <v>20201</v>
      </c>
      <c r="C10174" s="20" t="s">
        <v>19004</v>
      </c>
    </row>
    <row r="10175" spans="1:3" hidden="1">
      <c r="A10175" s="138" t="s">
        <v>20203</v>
      </c>
      <c r="B10175" s="136" t="s">
        <v>20204</v>
      </c>
      <c r="C10175" s="20" t="s">
        <v>19004</v>
      </c>
    </row>
    <row r="10176" spans="1:3" hidden="1">
      <c r="A10176" s="138" t="s">
        <v>20205</v>
      </c>
      <c r="B10176" s="136" t="s">
        <v>20204</v>
      </c>
      <c r="C10176" s="20" t="s">
        <v>19004</v>
      </c>
    </row>
    <row r="10177" spans="1:3" hidden="1">
      <c r="A10177" s="138" t="s">
        <v>20206</v>
      </c>
      <c r="B10177" s="136" t="s">
        <v>20204</v>
      </c>
      <c r="C10177" s="20" t="s">
        <v>19004</v>
      </c>
    </row>
    <row r="10178" spans="1:3" hidden="1">
      <c r="A10178" s="138" t="s">
        <v>20207</v>
      </c>
      <c r="B10178" s="136" t="s">
        <v>20204</v>
      </c>
      <c r="C10178" s="20" t="s">
        <v>19004</v>
      </c>
    </row>
    <row r="10179" spans="1:3" hidden="1">
      <c r="A10179" s="138" t="s">
        <v>20208</v>
      </c>
      <c r="B10179" s="136" t="s">
        <v>20209</v>
      </c>
      <c r="C10179" s="20" t="s">
        <v>19004</v>
      </c>
    </row>
    <row r="10180" spans="1:3" hidden="1">
      <c r="A10180" s="138" t="s">
        <v>20210</v>
      </c>
      <c r="B10180" s="136" t="s">
        <v>20211</v>
      </c>
      <c r="C10180" s="20" t="s">
        <v>19004</v>
      </c>
    </row>
    <row r="10181" spans="1:3" hidden="1">
      <c r="A10181" s="138" t="s">
        <v>20212</v>
      </c>
      <c r="B10181" s="136" t="s">
        <v>20211</v>
      </c>
      <c r="C10181" s="20" t="s">
        <v>19004</v>
      </c>
    </row>
    <row r="10182" spans="1:3" hidden="1">
      <c r="A10182" s="138" t="s">
        <v>20213</v>
      </c>
      <c r="B10182" s="136" t="s">
        <v>20214</v>
      </c>
      <c r="C10182" s="20" t="s">
        <v>19004</v>
      </c>
    </row>
    <row r="10183" spans="1:3" hidden="1">
      <c r="A10183" s="138" t="s">
        <v>20215</v>
      </c>
      <c r="B10183" s="136" t="s">
        <v>20216</v>
      </c>
      <c r="C10183" s="20" t="s">
        <v>19004</v>
      </c>
    </row>
    <row r="10184" spans="1:3" hidden="1">
      <c r="A10184" s="138" t="s">
        <v>20217</v>
      </c>
      <c r="B10184" s="136" t="s">
        <v>20211</v>
      </c>
      <c r="C10184" s="20" t="s">
        <v>19004</v>
      </c>
    </row>
    <row r="10185" spans="1:3" hidden="1">
      <c r="A10185" s="138" t="s">
        <v>20218</v>
      </c>
      <c r="B10185" s="136" t="s">
        <v>20219</v>
      </c>
      <c r="C10185" s="20" t="s">
        <v>19004</v>
      </c>
    </row>
    <row r="10186" spans="1:3" hidden="1">
      <c r="A10186" s="138" t="s">
        <v>20220</v>
      </c>
      <c r="B10186" s="136" t="s">
        <v>20221</v>
      </c>
      <c r="C10186" s="20" t="s">
        <v>19004</v>
      </c>
    </row>
    <row r="10187" spans="1:3" hidden="1">
      <c r="A10187" s="138" t="s">
        <v>20222</v>
      </c>
      <c r="B10187" s="136" t="s">
        <v>20223</v>
      </c>
      <c r="C10187" s="20" t="s">
        <v>19004</v>
      </c>
    </row>
    <row r="10188" spans="1:3" hidden="1">
      <c r="A10188" s="138" t="s">
        <v>20224</v>
      </c>
      <c r="B10188" s="136" t="s">
        <v>20225</v>
      </c>
      <c r="C10188" s="20" t="s">
        <v>19004</v>
      </c>
    </row>
    <row r="10189" spans="1:3" hidden="1">
      <c r="A10189" s="138" t="s">
        <v>20226</v>
      </c>
      <c r="B10189" s="136" t="s">
        <v>20227</v>
      </c>
      <c r="C10189" s="20" t="s">
        <v>19004</v>
      </c>
    </row>
    <row r="10190" spans="1:3" hidden="1">
      <c r="A10190" s="138" t="s">
        <v>20228</v>
      </c>
      <c r="B10190" s="136" t="s">
        <v>20229</v>
      </c>
      <c r="C10190" s="20" t="s">
        <v>19004</v>
      </c>
    </row>
    <row r="10191" spans="1:3" hidden="1">
      <c r="A10191" s="138" t="s">
        <v>20230</v>
      </c>
      <c r="B10191" s="136" t="s">
        <v>20231</v>
      </c>
      <c r="C10191" s="20" t="s">
        <v>19004</v>
      </c>
    </row>
    <row r="10192" spans="1:3" hidden="1">
      <c r="A10192" s="138" t="s">
        <v>20232</v>
      </c>
      <c r="B10192" s="136" t="s">
        <v>20231</v>
      </c>
      <c r="C10192" s="20" t="s">
        <v>19004</v>
      </c>
    </row>
    <row r="10193" spans="1:3" hidden="1">
      <c r="A10193" s="136" t="s">
        <v>20233</v>
      </c>
      <c r="B10193" s="136" t="s">
        <v>20231</v>
      </c>
      <c r="C10193" s="20" t="s">
        <v>19004</v>
      </c>
    </row>
    <row r="10194" spans="1:3" hidden="1">
      <c r="A10194" s="136" t="s">
        <v>20234</v>
      </c>
      <c r="B10194" s="136" t="s">
        <v>20231</v>
      </c>
      <c r="C10194" s="20" t="s">
        <v>19004</v>
      </c>
    </row>
    <row r="10195" spans="1:3" hidden="1">
      <c r="A10195" s="136" t="s">
        <v>20235</v>
      </c>
      <c r="B10195" s="136" t="s">
        <v>20231</v>
      </c>
      <c r="C10195" s="20" t="s">
        <v>19004</v>
      </c>
    </row>
    <row r="10196" spans="1:3" hidden="1">
      <c r="A10196" s="136" t="s">
        <v>20236</v>
      </c>
      <c r="B10196" s="136" t="s">
        <v>20237</v>
      </c>
      <c r="C10196" s="20" t="s">
        <v>19004</v>
      </c>
    </row>
    <row r="10197" spans="1:3" hidden="1">
      <c r="A10197" s="136" t="s">
        <v>20238</v>
      </c>
      <c r="B10197" s="136" t="s">
        <v>20239</v>
      </c>
      <c r="C10197" s="20" t="s">
        <v>19004</v>
      </c>
    </row>
    <row r="10198" spans="1:3" hidden="1">
      <c r="A10198" s="136" t="s">
        <v>20240</v>
      </c>
      <c r="B10198" s="136" t="s">
        <v>20241</v>
      </c>
      <c r="C10198" s="20" t="s">
        <v>19004</v>
      </c>
    </row>
    <row r="10199" spans="1:3" hidden="1">
      <c r="A10199" s="136" t="s">
        <v>20242</v>
      </c>
      <c r="B10199" s="136" t="s">
        <v>20243</v>
      </c>
      <c r="C10199" s="20" t="s">
        <v>19004</v>
      </c>
    </row>
    <row r="10200" spans="1:3" hidden="1">
      <c r="A10200" s="136" t="s">
        <v>20244</v>
      </c>
      <c r="B10200" s="136" t="s">
        <v>20245</v>
      </c>
      <c r="C10200" s="20" t="s">
        <v>19004</v>
      </c>
    </row>
    <row r="10201" spans="1:3" hidden="1">
      <c r="A10201" s="136" t="s">
        <v>20246</v>
      </c>
      <c r="B10201" s="136" t="s">
        <v>20247</v>
      </c>
      <c r="C10201" s="20" t="s">
        <v>19004</v>
      </c>
    </row>
    <row r="10202" spans="1:3" hidden="1">
      <c r="A10202" s="136" t="s">
        <v>20248</v>
      </c>
      <c r="B10202" s="136" t="s">
        <v>20249</v>
      </c>
      <c r="C10202" s="20" t="s">
        <v>19004</v>
      </c>
    </row>
    <row r="10203" spans="1:3" hidden="1">
      <c r="A10203" s="136" t="s">
        <v>20250</v>
      </c>
      <c r="B10203" s="136" t="s">
        <v>20251</v>
      </c>
      <c r="C10203" s="20" t="s">
        <v>19004</v>
      </c>
    </row>
    <row r="10204" spans="1:3" hidden="1">
      <c r="A10204" s="136" t="s">
        <v>20252</v>
      </c>
      <c r="B10204" s="136" t="s">
        <v>20253</v>
      </c>
      <c r="C10204" s="20" t="s">
        <v>19004</v>
      </c>
    </row>
    <row r="10205" spans="1:3" hidden="1">
      <c r="A10205" s="141" t="s">
        <v>20254</v>
      </c>
      <c r="B10205" s="139" t="s">
        <v>20255</v>
      </c>
      <c r="C10205" s="20" t="s">
        <v>20256</v>
      </c>
    </row>
    <row r="10206" spans="1:3" hidden="1">
      <c r="A10206" s="45" t="s">
        <v>20257</v>
      </c>
      <c r="B10206" s="140" t="s">
        <v>20258</v>
      </c>
      <c r="C10206" s="20" t="s">
        <v>20256</v>
      </c>
    </row>
    <row r="10207" spans="1:3" hidden="1">
      <c r="A10207" s="45" t="s">
        <v>20259</v>
      </c>
      <c r="B10207" s="140" t="s">
        <v>20260</v>
      </c>
      <c r="C10207" s="20" t="s">
        <v>20256</v>
      </c>
    </row>
    <row r="10208" spans="1:3" hidden="1">
      <c r="A10208" s="45" t="s">
        <v>20261</v>
      </c>
      <c r="B10208" s="140" t="s">
        <v>20262</v>
      </c>
      <c r="C10208" s="20" t="s">
        <v>20256</v>
      </c>
    </row>
    <row r="10209" spans="1:3" hidden="1">
      <c r="A10209" s="45" t="s">
        <v>20263</v>
      </c>
      <c r="B10209" s="140" t="s">
        <v>20264</v>
      </c>
      <c r="C10209" s="20" t="s">
        <v>20256</v>
      </c>
    </row>
    <row r="10210" spans="1:3" hidden="1">
      <c r="A10210" s="45" t="s">
        <v>20265</v>
      </c>
      <c r="B10210" s="140" t="s">
        <v>20264</v>
      </c>
      <c r="C10210" s="20" t="s">
        <v>20256</v>
      </c>
    </row>
    <row r="10211" spans="1:3" hidden="1">
      <c r="A10211" s="45" t="s">
        <v>20266</v>
      </c>
      <c r="B10211" s="140" t="s">
        <v>20267</v>
      </c>
      <c r="C10211" s="20" t="s">
        <v>20256</v>
      </c>
    </row>
    <row r="10212" spans="1:3" hidden="1">
      <c r="A10212" s="141" t="s">
        <v>20268</v>
      </c>
      <c r="B10212" s="139" t="s">
        <v>20269</v>
      </c>
      <c r="C10212" s="20" t="s">
        <v>20256</v>
      </c>
    </row>
    <row r="10213" spans="1:3" hidden="1">
      <c r="A10213" s="46" t="s">
        <v>20270</v>
      </c>
      <c r="B10213" s="47" t="s">
        <v>20271</v>
      </c>
      <c r="C10213" s="20" t="s">
        <v>20256</v>
      </c>
    </row>
    <row r="10214" spans="1:3" hidden="1">
      <c r="A10214" s="141" t="s">
        <v>20272</v>
      </c>
      <c r="B10214" s="139" t="s">
        <v>20273</v>
      </c>
      <c r="C10214" s="20" t="s">
        <v>20256</v>
      </c>
    </row>
    <row r="10215" spans="1:3" hidden="1">
      <c r="A10215" s="141" t="s">
        <v>20274</v>
      </c>
      <c r="B10215" s="139" t="s">
        <v>20275</v>
      </c>
      <c r="C10215" s="20" t="s">
        <v>20256</v>
      </c>
    </row>
    <row r="10216" spans="1:3" hidden="1">
      <c r="A10216" s="141" t="s">
        <v>20276</v>
      </c>
      <c r="B10216" s="139" t="s">
        <v>20277</v>
      </c>
      <c r="C10216" s="20" t="s">
        <v>20256</v>
      </c>
    </row>
    <row r="10217" spans="1:3" hidden="1">
      <c r="A10217" s="141" t="s">
        <v>20278</v>
      </c>
      <c r="B10217" s="139" t="s">
        <v>20279</v>
      </c>
      <c r="C10217" s="20" t="s">
        <v>20256</v>
      </c>
    </row>
    <row r="10218" spans="1:3" hidden="1">
      <c r="A10218" s="141" t="s">
        <v>20280</v>
      </c>
      <c r="B10218" s="139" t="s">
        <v>20281</v>
      </c>
      <c r="C10218" s="20" t="s">
        <v>20256</v>
      </c>
    </row>
    <row r="10219" spans="1:3" hidden="1">
      <c r="A10219" s="141" t="s">
        <v>20282</v>
      </c>
      <c r="B10219" s="139" t="s">
        <v>20283</v>
      </c>
      <c r="C10219" s="20" t="s">
        <v>20256</v>
      </c>
    </row>
    <row r="10220" spans="1:3" hidden="1">
      <c r="A10220" s="141" t="s">
        <v>20284</v>
      </c>
      <c r="B10220" s="139" t="s">
        <v>20285</v>
      </c>
      <c r="C10220" s="20" t="s">
        <v>20256</v>
      </c>
    </row>
    <row r="10221" spans="1:3" hidden="1">
      <c r="A10221" s="141" t="s">
        <v>20286</v>
      </c>
      <c r="B10221" s="139" t="s">
        <v>20287</v>
      </c>
      <c r="C10221" s="20" t="s">
        <v>20256</v>
      </c>
    </row>
    <row r="10222" spans="1:3" hidden="1">
      <c r="A10222" s="141" t="s">
        <v>20288</v>
      </c>
      <c r="B10222" s="139" t="s">
        <v>20289</v>
      </c>
      <c r="C10222" s="20" t="s">
        <v>20256</v>
      </c>
    </row>
    <row r="10223" spans="1:3" hidden="1">
      <c r="A10223" s="141" t="s">
        <v>20290</v>
      </c>
      <c r="B10223" s="139" t="s">
        <v>20291</v>
      </c>
      <c r="C10223" s="20" t="s">
        <v>20256</v>
      </c>
    </row>
    <row r="10224" spans="1:3" hidden="1">
      <c r="A10224" s="141" t="s">
        <v>20292</v>
      </c>
      <c r="B10224" s="139" t="s">
        <v>20293</v>
      </c>
      <c r="C10224" s="20" t="s">
        <v>20256</v>
      </c>
    </row>
    <row r="10225" spans="1:3" hidden="1">
      <c r="A10225" s="141" t="s">
        <v>20294</v>
      </c>
      <c r="B10225" s="139" t="s">
        <v>20295</v>
      </c>
      <c r="C10225" s="20" t="s">
        <v>20256</v>
      </c>
    </row>
    <row r="10226" spans="1:3" hidden="1">
      <c r="A10226" s="141" t="s">
        <v>20296</v>
      </c>
      <c r="B10226" s="139" t="s">
        <v>20297</v>
      </c>
      <c r="C10226" s="20" t="s">
        <v>20256</v>
      </c>
    </row>
    <row r="10227" spans="1:3" hidden="1">
      <c r="A10227" s="141" t="s">
        <v>20298</v>
      </c>
      <c r="B10227" s="139" t="s">
        <v>20299</v>
      </c>
      <c r="C10227" s="20" t="s">
        <v>20256</v>
      </c>
    </row>
    <row r="10228" spans="1:3" hidden="1">
      <c r="A10228" s="141" t="s">
        <v>20300</v>
      </c>
      <c r="B10228" s="139" t="s">
        <v>20301</v>
      </c>
      <c r="C10228" s="20" t="s">
        <v>20256</v>
      </c>
    </row>
    <row r="10229" spans="1:3" hidden="1">
      <c r="A10229" s="141" t="s">
        <v>20302</v>
      </c>
      <c r="B10229" s="139" t="s">
        <v>20303</v>
      </c>
      <c r="C10229" s="20" t="s">
        <v>20256</v>
      </c>
    </row>
    <row r="10230" spans="1:3" hidden="1">
      <c r="A10230" s="141" t="s">
        <v>20304</v>
      </c>
      <c r="B10230" s="139" t="s">
        <v>20305</v>
      </c>
      <c r="C10230" s="20" t="s">
        <v>20256</v>
      </c>
    </row>
    <row r="10231" spans="1:3" hidden="1">
      <c r="A10231" s="141" t="s">
        <v>20306</v>
      </c>
      <c r="B10231" s="139" t="s">
        <v>20307</v>
      </c>
      <c r="C10231" s="20" t="s">
        <v>20256</v>
      </c>
    </row>
    <row r="10232" spans="1:3" hidden="1">
      <c r="A10232" s="141" t="s">
        <v>20308</v>
      </c>
      <c r="B10232" s="139" t="s">
        <v>20309</v>
      </c>
      <c r="C10232" s="20" t="s">
        <v>20256</v>
      </c>
    </row>
    <row r="10233" spans="1:3" hidden="1">
      <c r="A10233" s="141" t="s">
        <v>20310</v>
      </c>
      <c r="B10233" s="139" t="s">
        <v>20311</v>
      </c>
      <c r="C10233" s="20" t="s">
        <v>20256</v>
      </c>
    </row>
    <row r="10234" spans="1:3" hidden="1">
      <c r="A10234" s="141" t="s">
        <v>20312</v>
      </c>
      <c r="B10234" s="139" t="s">
        <v>20313</v>
      </c>
      <c r="C10234" s="20" t="s">
        <v>20256</v>
      </c>
    </row>
    <row r="10235" spans="1:3" hidden="1">
      <c r="A10235" s="141" t="s">
        <v>20314</v>
      </c>
      <c r="B10235" s="139" t="s">
        <v>20315</v>
      </c>
      <c r="C10235" s="20" t="s">
        <v>20256</v>
      </c>
    </row>
    <row r="10236" spans="1:3" hidden="1">
      <c r="A10236" s="141" t="s">
        <v>20316</v>
      </c>
      <c r="B10236" s="139" t="s">
        <v>20317</v>
      </c>
      <c r="C10236" s="20" t="s">
        <v>20256</v>
      </c>
    </row>
    <row r="10237" spans="1:3" hidden="1">
      <c r="A10237" s="141" t="s">
        <v>20318</v>
      </c>
      <c r="B10237" s="139" t="s">
        <v>20319</v>
      </c>
      <c r="C10237" s="20" t="s">
        <v>20256</v>
      </c>
    </row>
    <row r="10238" spans="1:3" hidden="1">
      <c r="A10238" s="141" t="s">
        <v>20320</v>
      </c>
      <c r="B10238" s="139" t="s">
        <v>20321</v>
      </c>
      <c r="C10238" s="20" t="s">
        <v>20256</v>
      </c>
    </row>
    <row r="10239" spans="1:3" hidden="1">
      <c r="A10239" s="141" t="s">
        <v>20322</v>
      </c>
      <c r="B10239" s="139" t="s">
        <v>20323</v>
      </c>
      <c r="C10239" s="20" t="s">
        <v>20256</v>
      </c>
    </row>
    <row r="10240" spans="1:3" hidden="1">
      <c r="A10240" s="141" t="s">
        <v>20324</v>
      </c>
      <c r="B10240" s="139" t="s">
        <v>20325</v>
      </c>
      <c r="C10240" s="20" t="s">
        <v>20256</v>
      </c>
    </row>
    <row r="10241" spans="1:3" hidden="1">
      <c r="A10241" s="141" t="s">
        <v>20326</v>
      </c>
      <c r="B10241" s="139" t="s">
        <v>20327</v>
      </c>
      <c r="C10241" s="20" t="s">
        <v>20256</v>
      </c>
    </row>
    <row r="10242" spans="1:3" hidden="1">
      <c r="A10242" s="141" t="s">
        <v>20328</v>
      </c>
      <c r="B10242" s="139" t="s">
        <v>20329</v>
      </c>
      <c r="C10242" s="20" t="s">
        <v>20256</v>
      </c>
    </row>
    <row r="10243" spans="1:3" hidden="1">
      <c r="A10243" s="141" t="s">
        <v>20330</v>
      </c>
      <c r="B10243" s="139" t="s">
        <v>20331</v>
      </c>
      <c r="C10243" s="20" t="s">
        <v>20256</v>
      </c>
    </row>
    <row r="10244" spans="1:3" hidden="1">
      <c r="A10244" s="141" t="s">
        <v>20332</v>
      </c>
      <c r="B10244" s="139" t="s">
        <v>20333</v>
      </c>
      <c r="C10244" s="20" t="s">
        <v>20256</v>
      </c>
    </row>
    <row r="10245" spans="1:3" hidden="1">
      <c r="A10245" s="141" t="s">
        <v>20334</v>
      </c>
      <c r="B10245" s="139" t="s">
        <v>20335</v>
      </c>
      <c r="C10245" s="20" t="s">
        <v>20256</v>
      </c>
    </row>
    <row r="10246" spans="1:3" hidden="1">
      <c r="A10246" s="141" t="s">
        <v>20336</v>
      </c>
      <c r="B10246" s="139" t="s">
        <v>20337</v>
      </c>
      <c r="C10246" s="20" t="s">
        <v>20256</v>
      </c>
    </row>
    <row r="10247" spans="1:3" hidden="1">
      <c r="A10247" s="141" t="s">
        <v>20338</v>
      </c>
      <c r="B10247" s="139" t="s">
        <v>20339</v>
      </c>
      <c r="C10247" s="20" t="s">
        <v>20256</v>
      </c>
    </row>
    <row r="10248" spans="1:3" hidden="1">
      <c r="A10248" s="141" t="s">
        <v>20340</v>
      </c>
      <c r="B10248" s="139" t="s">
        <v>20341</v>
      </c>
      <c r="C10248" s="20" t="s">
        <v>20256</v>
      </c>
    </row>
    <row r="10249" spans="1:3" hidden="1">
      <c r="A10249" s="141" t="s">
        <v>20342</v>
      </c>
      <c r="B10249" s="139" t="s">
        <v>20343</v>
      </c>
      <c r="C10249" s="20" t="s">
        <v>20256</v>
      </c>
    </row>
    <row r="10250" spans="1:3" hidden="1">
      <c r="A10250" s="141" t="s">
        <v>20344</v>
      </c>
      <c r="B10250" s="139" t="s">
        <v>20345</v>
      </c>
      <c r="C10250" s="20" t="s">
        <v>20256</v>
      </c>
    </row>
    <row r="10251" spans="1:3" hidden="1">
      <c r="A10251" s="141" t="s">
        <v>20346</v>
      </c>
      <c r="B10251" s="139" t="s">
        <v>20347</v>
      </c>
      <c r="C10251" s="20" t="s">
        <v>20256</v>
      </c>
    </row>
    <row r="10252" spans="1:3" hidden="1">
      <c r="A10252" s="141" t="s">
        <v>20348</v>
      </c>
      <c r="B10252" s="139" t="s">
        <v>20349</v>
      </c>
      <c r="C10252" s="20" t="s">
        <v>20256</v>
      </c>
    </row>
    <row r="10253" spans="1:3" hidden="1">
      <c r="A10253" s="141" t="s">
        <v>20350</v>
      </c>
      <c r="B10253" s="139" t="s">
        <v>20351</v>
      </c>
      <c r="C10253" s="20" t="s">
        <v>20256</v>
      </c>
    </row>
    <row r="10254" spans="1:3" hidden="1">
      <c r="A10254" s="141" t="s">
        <v>20352</v>
      </c>
      <c r="B10254" s="139" t="s">
        <v>20353</v>
      </c>
      <c r="C10254" s="20" t="s">
        <v>20256</v>
      </c>
    </row>
    <row r="10255" spans="1:3" hidden="1">
      <c r="A10255" s="141" t="s">
        <v>20354</v>
      </c>
      <c r="B10255" s="139" t="s">
        <v>20355</v>
      </c>
      <c r="C10255" s="20" t="s">
        <v>20256</v>
      </c>
    </row>
    <row r="10256" spans="1:3" hidden="1">
      <c r="A10256" s="141" t="s">
        <v>20356</v>
      </c>
      <c r="B10256" s="139" t="s">
        <v>20357</v>
      </c>
      <c r="C10256" s="20" t="s">
        <v>20256</v>
      </c>
    </row>
    <row r="10257" spans="1:3" hidden="1">
      <c r="A10257" s="141" t="s">
        <v>20358</v>
      </c>
      <c r="B10257" s="139" t="s">
        <v>20359</v>
      </c>
      <c r="C10257" s="20" t="s">
        <v>20256</v>
      </c>
    </row>
    <row r="10258" spans="1:3" hidden="1">
      <c r="A10258" s="141" t="s">
        <v>20360</v>
      </c>
      <c r="B10258" s="139" t="s">
        <v>20361</v>
      </c>
      <c r="C10258" s="20" t="s">
        <v>20256</v>
      </c>
    </row>
    <row r="10259" spans="1:3" hidden="1">
      <c r="A10259" s="141" t="s">
        <v>20362</v>
      </c>
      <c r="B10259" s="139" t="s">
        <v>20363</v>
      </c>
      <c r="C10259" s="20" t="s">
        <v>20256</v>
      </c>
    </row>
    <row r="10260" spans="1:3" hidden="1">
      <c r="A10260" s="141" t="s">
        <v>20364</v>
      </c>
      <c r="B10260" s="139" t="s">
        <v>20365</v>
      </c>
      <c r="C10260" s="20" t="s">
        <v>20256</v>
      </c>
    </row>
    <row r="10261" spans="1:3" hidden="1">
      <c r="A10261" s="141" t="s">
        <v>20366</v>
      </c>
      <c r="B10261" s="139" t="s">
        <v>20367</v>
      </c>
      <c r="C10261" s="20" t="s">
        <v>20256</v>
      </c>
    </row>
    <row r="10262" spans="1:3" hidden="1">
      <c r="A10262" s="141" t="s">
        <v>20368</v>
      </c>
      <c r="B10262" s="139" t="s">
        <v>20369</v>
      </c>
      <c r="C10262" s="20" t="s">
        <v>20256</v>
      </c>
    </row>
    <row r="10263" spans="1:3" hidden="1">
      <c r="A10263" s="141" t="s">
        <v>20370</v>
      </c>
      <c r="B10263" s="139" t="s">
        <v>20371</v>
      </c>
      <c r="C10263" s="20" t="s">
        <v>20256</v>
      </c>
    </row>
    <row r="10264" spans="1:3" hidden="1">
      <c r="A10264" s="141" t="s">
        <v>20372</v>
      </c>
      <c r="B10264" s="139" t="s">
        <v>20373</v>
      </c>
      <c r="C10264" s="20" t="s">
        <v>20256</v>
      </c>
    </row>
    <row r="10265" spans="1:3" hidden="1">
      <c r="A10265" s="141" t="s">
        <v>20374</v>
      </c>
      <c r="B10265" s="139" t="s">
        <v>20347</v>
      </c>
      <c r="C10265" s="20" t="s">
        <v>20256</v>
      </c>
    </row>
    <row r="10266" spans="1:3" hidden="1">
      <c r="A10266" s="141" t="s">
        <v>20375</v>
      </c>
      <c r="B10266" s="139" t="s">
        <v>20376</v>
      </c>
      <c r="C10266" s="20" t="s">
        <v>20256</v>
      </c>
    </row>
    <row r="10267" spans="1:3" hidden="1">
      <c r="A10267" s="141" t="s">
        <v>20377</v>
      </c>
      <c r="B10267" s="139" t="s">
        <v>20378</v>
      </c>
      <c r="C10267" s="20" t="s">
        <v>20256</v>
      </c>
    </row>
    <row r="10268" spans="1:3" hidden="1">
      <c r="A10268" s="141" t="s">
        <v>20379</v>
      </c>
      <c r="B10268" s="139" t="s">
        <v>20380</v>
      </c>
      <c r="C10268" s="20" t="s">
        <v>20256</v>
      </c>
    </row>
    <row r="10269" spans="1:3" hidden="1">
      <c r="A10269" s="141" t="s">
        <v>20381</v>
      </c>
      <c r="B10269" s="139" t="s">
        <v>20382</v>
      </c>
      <c r="C10269" s="20" t="s">
        <v>20256</v>
      </c>
    </row>
    <row r="10270" spans="1:3" hidden="1">
      <c r="A10270" s="141" t="s">
        <v>20383</v>
      </c>
      <c r="B10270" s="139" t="s">
        <v>20384</v>
      </c>
      <c r="C10270" s="20" t="s">
        <v>20256</v>
      </c>
    </row>
    <row r="10271" spans="1:3" hidden="1">
      <c r="A10271" s="141" t="s">
        <v>20385</v>
      </c>
      <c r="B10271" s="139" t="s">
        <v>20386</v>
      </c>
      <c r="C10271" s="20" t="s">
        <v>20256</v>
      </c>
    </row>
    <row r="10272" spans="1:3" hidden="1">
      <c r="A10272" s="141" t="s">
        <v>20387</v>
      </c>
      <c r="B10272" s="139" t="s">
        <v>20388</v>
      </c>
      <c r="C10272" s="20" t="s">
        <v>20256</v>
      </c>
    </row>
    <row r="10273" spans="1:3" hidden="1">
      <c r="A10273" s="141" t="s">
        <v>20389</v>
      </c>
      <c r="B10273" s="139" t="s">
        <v>20390</v>
      </c>
      <c r="C10273" s="20" t="s">
        <v>20256</v>
      </c>
    </row>
    <row r="10274" spans="1:3" hidden="1">
      <c r="A10274" s="141" t="s">
        <v>20391</v>
      </c>
      <c r="B10274" s="139" t="s">
        <v>20392</v>
      </c>
      <c r="C10274" s="20" t="s">
        <v>20256</v>
      </c>
    </row>
    <row r="10275" spans="1:3" hidden="1">
      <c r="A10275" s="141" t="s">
        <v>20393</v>
      </c>
      <c r="B10275" s="139" t="s">
        <v>20394</v>
      </c>
      <c r="C10275" s="20" t="s">
        <v>20256</v>
      </c>
    </row>
    <row r="10276" spans="1:3" hidden="1">
      <c r="A10276" s="141" t="s">
        <v>20395</v>
      </c>
      <c r="B10276" s="139" t="s">
        <v>20396</v>
      </c>
      <c r="C10276" s="20" t="s">
        <v>20256</v>
      </c>
    </row>
    <row r="10277" spans="1:3" hidden="1">
      <c r="A10277" s="141" t="s">
        <v>20397</v>
      </c>
      <c r="B10277" s="139" t="s">
        <v>20398</v>
      </c>
      <c r="C10277" s="20" t="s">
        <v>20256</v>
      </c>
    </row>
    <row r="10278" spans="1:3" hidden="1">
      <c r="A10278" s="141" t="s">
        <v>20399</v>
      </c>
      <c r="B10278" s="139" t="s">
        <v>20400</v>
      </c>
      <c r="C10278" s="20" t="s">
        <v>20256</v>
      </c>
    </row>
    <row r="10279" spans="1:3" hidden="1">
      <c r="A10279" s="141" t="s">
        <v>20401</v>
      </c>
      <c r="B10279" s="139" t="s">
        <v>20402</v>
      </c>
      <c r="C10279" s="20" t="s">
        <v>20256</v>
      </c>
    </row>
    <row r="10280" spans="1:3" hidden="1">
      <c r="A10280" s="141" t="s">
        <v>20403</v>
      </c>
      <c r="B10280" s="139" t="s">
        <v>20404</v>
      </c>
      <c r="C10280" s="20" t="s">
        <v>20256</v>
      </c>
    </row>
    <row r="10281" spans="1:3" hidden="1">
      <c r="A10281" s="141" t="s">
        <v>20405</v>
      </c>
      <c r="B10281" s="139" t="s">
        <v>20406</v>
      </c>
      <c r="C10281" s="20" t="s">
        <v>20256</v>
      </c>
    </row>
    <row r="10282" spans="1:3" hidden="1">
      <c r="A10282" s="141" t="s">
        <v>20407</v>
      </c>
      <c r="B10282" s="139" t="s">
        <v>20408</v>
      </c>
      <c r="C10282" s="20" t="s">
        <v>20256</v>
      </c>
    </row>
    <row r="10283" spans="1:3" hidden="1">
      <c r="A10283" s="141" t="s">
        <v>20409</v>
      </c>
      <c r="B10283" s="139" t="s">
        <v>20410</v>
      </c>
      <c r="C10283" s="20" t="s">
        <v>20256</v>
      </c>
    </row>
    <row r="10284" spans="1:3" hidden="1">
      <c r="A10284" s="141" t="s">
        <v>20411</v>
      </c>
      <c r="B10284" s="139" t="s">
        <v>20412</v>
      </c>
      <c r="C10284" s="20" t="s">
        <v>20256</v>
      </c>
    </row>
    <row r="10285" spans="1:3" hidden="1">
      <c r="A10285" s="141" t="s">
        <v>20413</v>
      </c>
      <c r="B10285" s="139" t="s">
        <v>20414</v>
      </c>
      <c r="C10285" s="20" t="s">
        <v>20256</v>
      </c>
    </row>
    <row r="10286" spans="1:3" hidden="1">
      <c r="A10286" s="141" t="s">
        <v>20415</v>
      </c>
      <c r="B10286" s="139" t="s">
        <v>20416</v>
      </c>
      <c r="C10286" s="20" t="s">
        <v>20256</v>
      </c>
    </row>
    <row r="10287" spans="1:3" hidden="1">
      <c r="A10287" s="141" t="s">
        <v>20417</v>
      </c>
      <c r="B10287" s="139" t="s">
        <v>20418</v>
      </c>
      <c r="C10287" s="20" t="s">
        <v>20256</v>
      </c>
    </row>
    <row r="10288" spans="1:3" hidden="1">
      <c r="A10288" s="141" t="s">
        <v>20419</v>
      </c>
      <c r="B10288" s="139" t="s">
        <v>20420</v>
      </c>
      <c r="C10288" s="20" t="s">
        <v>20256</v>
      </c>
    </row>
    <row r="10289" spans="1:3" hidden="1">
      <c r="A10289" s="141" t="s">
        <v>20421</v>
      </c>
      <c r="B10289" s="139" t="s">
        <v>20422</v>
      </c>
      <c r="C10289" s="20" t="s">
        <v>20256</v>
      </c>
    </row>
    <row r="10290" spans="1:3" hidden="1">
      <c r="A10290" s="141" t="s">
        <v>20423</v>
      </c>
      <c r="B10290" s="139" t="s">
        <v>20424</v>
      </c>
      <c r="C10290" s="20" t="s">
        <v>20256</v>
      </c>
    </row>
    <row r="10291" spans="1:3" hidden="1">
      <c r="A10291" s="141" t="s">
        <v>20425</v>
      </c>
      <c r="B10291" s="139" t="s">
        <v>20426</v>
      </c>
      <c r="C10291" s="20" t="s">
        <v>20256</v>
      </c>
    </row>
    <row r="10292" spans="1:3" hidden="1">
      <c r="A10292" s="141" t="s">
        <v>20427</v>
      </c>
      <c r="B10292" s="139" t="s">
        <v>20428</v>
      </c>
      <c r="C10292" s="20" t="s">
        <v>20256</v>
      </c>
    </row>
    <row r="10293" spans="1:3" hidden="1">
      <c r="A10293" s="141" t="s">
        <v>20429</v>
      </c>
      <c r="B10293" s="139" t="s">
        <v>20430</v>
      </c>
      <c r="C10293" s="20" t="s">
        <v>20256</v>
      </c>
    </row>
    <row r="10294" spans="1:3" hidden="1">
      <c r="A10294" s="141" t="s">
        <v>20431</v>
      </c>
      <c r="B10294" s="139" t="s">
        <v>20432</v>
      </c>
      <c r="C10294" s="20" t="s">
        <v>20256</v>
      </c>
    </row>
    <row r="10295" spans="1:3" hidden="1">
      <c r="A10295" s="141" t="s">
        <v>20433</v>
      </c>
      <c r="B10295" s="139" t="s">
        <v>20434</v>
      </c>
      <c r="C10295" s="20" t="s">
        <v>20256</v>
      </c>
    </row>
    <row r="10296" spans="1:3" hidden="1">
      <c r="A10296" s="141" t="s">
        <v>20435</v>
      </c>
      <c r="B10296" s="139" t="s">
        <v>20436</v>
      </c>
      <c r="C10296" s="20" t="s">
        <v>20256</v>
      </c>
    </row>
    <row r="10297" spans="1:3" hidden="1">
      <c r="A10297" s="141" t="s">
        <v>20437</v>
      </c>
      <c r="B10297" s="139" t="s">
        <v>20438</v>
      </c>
      <c r="C10297" s="20" t="s">
        <v>20256</v>
      </c>
    </row>
    <row r="10298" spans="1:3" hidden="1">
      <c r="A10298" s="141" t="s">
        <v>20439</v>
      </c>
      <c r="B10298" s="139" t="s">
        <v>20440</v>
      </c>
      <c r="C10298" s="20" t="s">
        <v>20256</v>
      </c>
    </row>
    <row r="10299" spans="1:3" hidden="1">
      <c r="A10299" s="141" t="s">
        <v>20441</v>
      </c>
      <c r="B10299" s="139" t="s">
        <v>20442</v>
      </c>
      <c r="C10299" s="20" t="s">
        <v>20256</v>
      </c>
    </row>
    <row r="10300" spans="1:3" hidden="1">
      <c r="A10300" s="141" t="s">
        <v>20443</v>
      </c>
      <c r="B10300" s="139" t="s">
        <v>20444</v>
      </c>
      <c r="C10300" s="20" t="s">
        <v>20256</v>
      </c>
    </row>
    <row r="10301" spans="1:3" hidden="1">
      <c r="A10301" s="141" t="s">
        <v>20445</v>
      </c>
      <c r="B10301" s="139" t="s">
        <v>20446</v>
      </c>
      <c r="C10301" s="20" t="s">
        <v>20256</v>
      </c>
    </row>
    <row r="10302" spans="1:3" hidden="1">
      <c r="A10302" s="141" t="s">
        <v>20447</v>
      </c>
      <c r="B10302" s="139" t="s">
        <v>20448</v>
      </c>
      <c r="C10302" s="20" t="s">
        <v>20256</v>
      </c>
    </row>
    <row r="10303" spans="1:3" hidden="1">
      <c r="A10303" s="141" t="s">
        <v>20449</v>
      </c>
      <c r="B10303" s="139" t="s">
        <v>20450</v>
      </c>
      <c r="C10303" s="20" t="s">
        <v>20256</v>
      </c>
    </row>
    <row r="10304" spans="1:3" hidden="1">
      <c r="A10304" s="141" t="s">
        <v>20451</v>
      </c>
      <c r="B10304" s="139" t="s">
        <v>20452</v>
      </c>
      <c r="C10304" s="20" t="s">
        <v>20256</v>
      </c>
    </row>
    <row r="10305" spans="1:3" hidden="1">
      <c r="A10305" s="141" t="s">
        <v>20453</v>
      </c>
      <c r="B10305" s="139" t="s">
        <v>20454</v>
      </c>
      <c r="C10305" s="20" t="s">
        <v>20256</v>
      </c>
    </row>
    <row r="10306" spans="1:3" hidden="1">
      <c r="A10306" s="141" t="s">
        <v>20455</v>
      </c>
      <c r="B10306" s="139" t="s">
        <v>20456</v>
      </c>
      <c r="C10306" s="20" t="s">
        <v>20256</v>
      </c>
    </row>
    <row r="10307" spans="1:3" hidden="1">
      <c r="A10307" s="141" t="s">
        <v>20457</v>
      </c>
      <c r="B10307" s="139" t="s">
        <v>20458</v>
      </c>
      <c r="C10307" s="20" t="s">
        <v>20256</v>
      </c>
    </row>
    <row r="10308" spans="1:3" hidden="1">
      <c r="A10308" s="141" t="s">
        <v>20459</v>
      </c>
      <c r="B10308" s="139" t="s">
        <v>20460</v>
      </c>
      <c r="C10308" s="20" t="s">
        <v>20256</v>
      </c>
    </row>
    <row r="10309" spans="1:3" hidden="1">
      <c r="A10309" s="141" t="s">
        <v>20461</v>
      </c>
      <c r="B10309" s="139" t="s">
        <v>20462</v>
      </c>
      <c r="C10309" s="20" t="s">
        <v>20256</v>
      </c>
    </row>
    <row r="10310" spans="1:3" hidden="1">
      <c r="A10310" s="141" t="s">
        <v>20463</v>
      </c>
      <c r="B10310" s="139" t="s">
        <v>20464</v>
      </c>
      <c r="C10310" s="20" t="s">
        <v>20256</v>
      </c>
    </row>
    <row r="10311" spans="1:3" hidden="1">
      <c r="A10311" s="141" t="s">
        <v>20465</v>
      </c>
      <c r="B10311" s="139" t="s">
        <v>20466</v>
      </c>
      <c r="C10311" s="20" t="s">
        <v>20256</v>
      </c>
    </row>
    <row r="10312" spans="1:3" hidden="1">
      <c r="A10312" s="141" t="s">
        <v>20467</v>
      </c>
      <c r="B10312" s="139" t="s">
        <v>20468</v>
      </c>
      <c r="C10312" s="20" t="s">
        <v>20256</v>
      </c>
    </row>
    <row r="10313" spans="1:3" hidden="1">
      <c r="A10313" s="141" t="s">
        <v>20469</v>
      </c>
      <c r="B10313" s="139" t="s">
        <v>20470</v>
      </c>
      <c r="C10313" s="20" t="s">
        <v>20256</v>
      </c>
    </row>
    <row r="10314" spans="1:3" hidden="1">
      <c r="A10314" s="141" t="s">
        <v>20471</v>
      </c>
      <c r="B10314" s="139" t="s">
        <v>20472</v>
      </c>
      <c r="C10314" s="20" t="s">
        <v>20256</v>
      </c>
    </row>
    <row r="10315" spans="1:3" hidden="1">
      <c r="A10315" s="141" t="s">
        <v>20473</v>
      </c>
      <c r="B10315" s="139" t="s">
        <v>20474</v>
      </c>
      <c r="C10315" s="20" t="s">
        <v>20256</v>
      </c>
    </row>
    <row r="10316" spans="1:3" hidden="1">
      <c r="A10316" s="141" t="s">
        <v>20475</v>
      </c>
      <c r="B10316" s="139" t="s">
        <v>20476</v>
      </c>
      <c r="C10316" s="20" t="s">
        <v>20256</v>
      </c>
    </row>
    <row r="10317" spans="1:3" hidden="1">
      <c r="A10317" s="141" t="s">
        <v>20477</v>
      </c>
      <c r="B10317" s="139" t="s">
        <v>20478</v>
      </c>
      <c r="C10317" s="20" t="s">
        <v>20256</v>
      </c>
    </row>
    <row r="10318" spans="1:3" hidden="1">
      <c r="A10318" s="141" t="s">
        <v>20479</v>
      </c>
      <c r="B10318" s="139" t="s">
        <v>20480</v>
      </c>
      <c r="C10318" s="20" t="s">
        <v>20256</v>
      </c>
    </row>
    <row r="10319" spans="1:3" hidden="1">
      <c r="A10319" s="141" t="s">
        <v>20481</v>
      </c>
      <c r="B10319" s="139" t="s">
        <v>20482</v>
      </c>
      <c r="C10319" s="20" t="s">
        <v>20256</v>
      </c>
    </row>
    <row r="10320" spans="1:3" hidden="1">
      <c r="A10320" s="141" t="s">
        <v>20483</v>
      </c>
      <c r="B10320" s="139" t="s">
        <v>20484</v>
      </c>
      <c r="C10320" s="20" t="s">
        <v>20256</v>
      </c>
    </row>
    <row r="10321" spans="1:3" hidden="1">
      <c r="A10321" s="141" t="s">
        <v>20485</v>
      </c>
      <c r="B10321" s="139" t="s">
        <v>20486</v>
      </c>
      <c r="C10321" s="20" t="s">
        <v>20256</v>
      </c>
    </row>
    <row r="10322" spans="1:3" hidden="1">
      <c r="A10322" s="141" t="s">
        <v>20487</v>
      </c>
      <c r="B10322" s="139" t="s">
        <v>20488</v>
      </c>
      <c r="C10322" s="20" t="s">
        <v>20256</v>
      </c>
    </row>
    <row r="10323" spans="1:3" hidden="1">
      <c r="A10323" s="141" t="s">
        <v>20489</v>
      </c>
      <c r="B10323" s="139" t="s">
        <v>20490</v>
      </c>
      <c r="C10323" s="20" t="s">
        <v>20256</v>
      </c>
    </row>
    <row r="10324" spans="1:3" hidden="1">
      <c r="A10324" s="141" t="s">
        <v>20491</v>
      </c>
      <c r="B10324" s="139" t="s">
        <v>20492</v>
      </c>
      <c r="C10324" s="20" t="s">
        <v>20256</v>
      </c>
    </row>
    <row r="10325" spans="1:3" hidden="1">
      <c r="A10325" s="141" t="s">
        <v>20493</v>
      </c>
      <c r="B10325" s="139" t="s">
        <v>20494</v>
      </c>
      <c r="C10325" s="20" t="s">
        <v>20256</v>
      </c>
    </row>
    <row r="10326" spans="1:3" hidden="1">
      <c r="A10326" s="141" t="s">
        <v>20495</v>
      </c>
      <c r="B10326" s="139" t="s">
        <v>20496</v>
      </c>
      <c r="C10326" s="20" t="s">
        <v>20256</v>
      </c>
    </row>
    <row r="10327" spans="1:3" hidden="1">
      <c r="A10327" s="141" t="s">
        <v>20497</v>
      </c>
      <c r="B10327" s="139" t="s">
        <v>20498</v>
      </c>
      <c r="C10327" s="20" t="s">
        <v>20256</v>
      </c>
    </row>
    <row r="10328" spans="1:3" hidden="1">
      <c r="A10328" s="141" t="s">
        <v>20499</v>
      </c>
      <c r="B10328" s="139" t="s">
        <v>20500</v>
      </c>
      <c r="C10328" s="20" t="s">
        <v>20256</v>
      </c>
    </row>
    <row r="10329" spans="1:3" hidden="1">
      <c r="A10329" s="141" t="s">
        <v>20501</v>
      </c>
      <c r="B10329" s="139" t="s">
        <v>20502</v>
      </c>
      <c r="C10329" s="20" t="s">
        <v>20256</v>
      </c>
    </row>
    <row r="10330" spans="1:3" hidden="1">
      <c r="A10330" s="141" t="s">
        <v>20503</v>
      </c>
      <c r="B10330" s="139" t="s">
        <v>20504</v>
      </c>
      <c r="C10330" s="20" t="s">
        <v>20256</v>
      </c>
    </row>
    <row r="10331" spans="1:3" hidden="1">
      <c r="A10331" s="141" t="s">
        <v>20505</v>
      </c>
      <c r="B10331" s="139" t="s">
        <v>20506</v>
      </c>
      <c r="C10331" s="20" t="s">
        <v>20256</v>
      </c>
    </row>
    <row r="10332" spans="1:3" hidden="1">
      <c r="A10332" s="141" t="s">
        <v>20507</v>
      </c>
      <c r="B10332" s="139" t="s">
        <v>20508</v>
      </c>
      <c r="C10332" s="20" t="s">
        <v>20256</v>
      </c>
    </row>
    <row r="10333" spans="1:3" hidden="1">
      <c r="A10333" s="141" t="s">
        <v>20509</v>
      </c>
      <c r="B10333" s="139" t="s">
        <v>20510</v>
      </c>
      <c r="C10333" s="20" t="s">
        <v>20256</v>
      </c>
    </row>
    <row r="10334" spans="1:3" hidden="1">
      <c r="A10334" s="141" t="s">
        <v>20511</v>
      </c>
      <c r="B10334" s="139" t="s">
        <v>20512</v>
      </c>
      <c r="C10334" s="20" t="s">
        <v>20256</v>
      </c>
    </row>
    <row r="10335" spans="1:3" hidden="1">
      <c r="A10335" s="141" t="s">
        <v>20513</v>
      </c>
      <c r="B10335" s="139" t="s">
        <v>20514</v>
      </c>
      <c r="C10335" s="20" t="s">
        <v>20256</v>
      </c>
    </row>
    <row r="10336" spans="1:3" hidden="1">
      <c r="A10336" s="141" t="s">
        <v>20515</v>
      </c>
      <c r="B10336" s="139" t="s">
        <v>20516</v>
      </c>
      <c r="C10336" s="20" t="s">
        <v>20256</v>
      </c>
    </row>
    <row r="10337" spans="1:3" hidden="1">
      <c r="A10337" s="141" t="s">
        <v>20517</v>
      </c>
      <c r="B10337" s="139" t="s">
        <v>20518</v>
      </c>
      <c r="C10337" s="20" t="s">
        <v>20256</v>
      </c>
    </row>
    <row r="10338" spans="1:3" hidden="1">
      <c r="A10338" s="141" t="s">
        <v>20519</v>
      </c>
      <c r="B10338" s="139" t="s">
        <v>20520</v>
      </c>
      <c r="C10338" s="20" t="s">
        <v>20256</v>
      </c>
    </row>
    <row r="10339" spans="1:3" hidden="1">
      <c r="A10339" s="141" t="s">
        <v>20521</v>
      </c>
      <c r="B10339" s="139" t="s">
        <v>20522</v>
      </c>
      <c r="C10339" s="20" t="s">
        <v>20256</v>
      </c>
    </row>
    <row r="10340" spans="1:3" hidden="1">
      <c r="A10340" s="141" t="s">
        <v>20523</v>
      </c>
      <c r="B10340" s="139" t="s">
        <v>20524</v>
      </c>
      <c r="C10340" s="20" t="s">
        <v>20256</v>
      </c>
    </row>
    <row r="10341" spans="1:3" hidden="1">
      <c r="A10341" s="141" t="s">
        <v>20525</v>
      </c>
      <c r="B10341" s="139" t="s">
        <v>20526</v>
      </c>
      <c r="C10341" s="20" t="s">
        <v>20256</v>
      </c>
    </row>
    <row r="10342" spans="1:3" hidden="1">
      <c r="A10342" s="141" t="s">
        <v>20527</v>
      </c>
      <c r="B10342" s="139" t="s">
        <v>20528</v>
      </c>
      <c r="C10342" s="20" t="s">
        <v>20256</v>
      </c>
    </row>
    <row r="10343" spans="1:3" hidden="1">
      <c r="A10343" s="141" t="s">
        <v>20529</v>
      </c>
      <c r="B10343" s="139" t="s">
        <v>20530</v>
      </c>
      <c r="C10343" s="20" t="s">
        <v>20256</v>
      </c>
    </row>
    <row r="10344" spans="1:3" hidden="1">
      <c r="A10344" s="141" t="s">
        <v>20531</v>
      </c>
      <c r="B10344" s="139" t="s">
        <v>20532</v>
      </c>
      <c r="C10344" s="20" t="s">
        <v>20256</v>
      </c>
    </row>
    <row r="10345" spans="1:3" hidden="1">
      <c r="A10345" s="141" t="s">
        <v>20533</v>
      </c>
      <c r="B10345" s="139" t="s">
        <v>20534</v>
      </c>
      <c r="C10345" s="20" t="s">
        <v>20256</v>
      </c>
    </row>
    <row r="10346" spans="1:3" hidden="1">
      <c r="A10346" s="141" t="s">
        <v>20535</v>
      </c>
      <c r="B10346" s="139" t="s">
        <v>20536</v>
      </c>
      <c r="C10346" s="20" t="s">
        <v>20256</v>
      </c>
    </row>
    <row r="10347" spans="1:3" hidden="1">
      <c r="A10347" s="141" t="s">
        <v>20537</v>
      </c>
      <c r="B10347" s="139" t="s">
        <v>20538</v>
      </c>
      <c r="C10347" s="20" t="s">
        <v>20256</v>
      </c>
    </row>
    <row r="10348" spans="1:3" hidden="1">
      <c r="A10348" s="141" t="s">
        <v>20539</v>
      </c>
      <c r="B10348" s="139" t="s">
        <v>20540</v>
      </c>
      <c r="C10348" s="20" t="s">
        <v>20256</v>
      </c>
    </row>
    <row r="10349" spans="1:3" hidden="1">
      <c r="A10349" s="141" t="s">
        <v>20541</v>
      </c>
      <c r="B10349" s="139" t="s">
        <v>20542</v>
      </c>
      <c r="C10349" s="20" t="s">
        <v>20256</v>
      </c>
    </row>
    <row r="10350" spans="1:3" hidden="1">
      <c r="A10350" s="141" t="s">
        <v>20543</v>
      </c>
      <c r="B10350" s="139" t="s">
        <v>20544</v>
      </c>
      <c r="C10350" s="20" t="s">
        <v>20256</v>
      </c>
    </row>
    <row r="10351" spans="1:3" hidden="1">
      <c r="A10351" s="141" t="s">
        <v>20545</v>
      </c>
      <c r="B10351" s="139" t="s">
        <v>20546</v>
      </c>
      <c r="C10351" s="20" t="s">
        <v>20256</v>
      </c>
    </row>
    <row r="10352" spans="1:3" hidden="1">
      <c r="A10352" s="141" t="s">
        <v>20547</v>
      </c>
      <c r="B10352" s="139" t="s">
        <v>20548</v>
      </c>
      <c r="C10352" s="20" t="s">
        <v>20256</v>
      </c>
    </row>
    <row r="10353" spans="1:3" hidden="1">
      <c r="A10353" s="141" t="s">
        <v>20549</v>
      </c>
      <c r="B10353" s="139" t="s">
        <v>20550</v>
      </c>
      <c r="C10353" s="20" t="s">
        <v>20256</v>
      </c>
    </row>
    <row r="10354" spans="1:3" hidden="1">
      <c r="A10354" s="141" t="s">
        <v>20551</v>
      </c>
      <c r="B10354" s="139" t="s">
        <v>20552</v>
      </c>
      <c r="C10354" s="20" t="s">
        <v>20256</v>
      </c>
    </row>
    <row r="10355" spans="1:3" hidden="1">
      <c r="A10355" s="141" t="s">
        <v>20553</v>
      </c>
      <c r="B10355" s="139" t="s">
        <v>20554</v>
      </c>
      <c r="C10355" s="20" t="s">
        <v>20256</v>
      </c>
    </row>
    <row r="10356" spans="1:3" hidden="1">
      <c r="A10356" s="141" t="s">
        <v>20555</v>
      </c>
      <c r="B10356" s="139" t="s">
        <v>20556</v>
      </c>
      <c r="C10356" s="20" t="s">
        <v>20256</v>
      </c>
    </row>
    <row r="10357" spans="1:3" hidden="1">
      <c r="A10357" s="141" t="s">
        <v>20557</v>
      </c>
      <c r="B10357" s="139" t="s">
        <v>20558</v>
      </c>
      <c r="C10357" s="20" t="s">
        <v>20256</v>
      </c>
    </row>
    <row r="10358" spans="1:3" hidden="1">
      <c r="A10358" s="141" t="s">
        <v>20559</v>
      </c>
      <c r="B10358" s="139" t="s">
        <v>20560</v>
      </c>
      <c r="C10358" s="20" t="s">
        <v>20256</v>
      </c>
    </row>
    <row r="10359" spans="1:3" hidden="1">
      <c r="A10359" s="141" t="s">
        <v>20561</v>
      </c>
      <c r="B10359" s="139" t="s">
        <v>20562</v>
      </c>
      <c r="C10359" s="20" t="s">
        <v>20256</v>
      </c>
    </row>
    <row r="10360" spans="1:3" hidden="1">
      <c r="A10360" s="141" t="s">
        <v>20563</v>
      </c>
      <c r="B10360" s="139" t="s">
        <v>20564</v>
      </c>
      <c r="C10360" s="20" t="s">
        <v>20256</v>
      </c>
    </row>
    <row r="10361" spans="1:3" hidden="1">
      <c r="A10361" s="141" t="s">
        <v>20565</v>
      </c>
      <c r="B10361" s="139" t="s">
        <v>20566</v>
      </c>
      <c r="C10361" s="20" t="s">
        <v>20256</v>
      </c>
    </row>
    <row r="10362" spans="1:3" hidden="1">
      <c r="A10362" s="141" t="s">
        <v>20567</v>
      </c>
      <c r="B10362" s="139" t="s">
        <v>20568</v>
      </c>
      <c r="C10362" s="20" t="s">
        <v>20256</v>
      </c>
    </row>
    <row r="10363" spans="1:3" hidden="1">
      <c r="A10363" s="141" t="s">
        <v>20569</v>
      </c>
      <c r="B10363" s="139" t="s">
        <v>20570</v>
      </c>
      <c r="C10363" s="20" t="s">
        <v>20256</v>
      </c>
    </row>
    <row r="10364" spans="1:3" hidden="1">
      <c r="A10364" s="141" t="s">
        <v>20571</v>
      </c>
      <c r="B10364" s="139" t="s">
        <v>20572</v>
      </c>
      <c r="C10364" s="20" t="s">
        <v>20256</v>
      </c>
    </row>
    <row r="10365" spans="1:3" hidden="1">
      <c r="A10365" s="141" t="s">
        <v>20573</v>
      </c>
      <c r="B10365" s="139" t="s">
        <v>20574</v>
      </c>
      <c r="C10365" s="20" t="s">
        <v>20256</v>
      </c>
    </row>
    <row r="10366" spans="1:3" hidden="1">
      <c r="A10366" s="141" t="s">
        <v>20575</v>
      </c>
      <c r="B10366" s="139" t="s">
        <v>20576</v>
      </c>
      <c r="C10366" s="20" t="s">
        <v>20256</v>
      </c>
    </row>
    <row r="10367" spans="1:3" hidden="1">
      <c r="A10367" s="141" t="s">
        <v>20577</v>
      </c>
      <c r="B10367" s="139" t="s">
        <v>20578</v>
      </c>
      <c r="C10367" s="20" t="s">
        <v>20256</v>
      </c>
    </row>
    <row r="10368" spans="1:3" hidden="1">
      <c r="A10368" s="141" t="s">
        <v>20579</v>
      </c>
      <c r="B10368" s="139" t="s">
        <v>20580</v>
      </c>
      <c r="C10368" s="20" t="s">
        <v>20256</v>
      </c>
    </row>
    <row r="10369" spans="1:3" hidden="1">
      <c r="A10369" s="141" t="s">
        <v>20581</v>
      </c>
      <c r="B10369" s="139" t="s">
        <v>20582</v>
      </c>
      <c r="C10369" s="20" t="s">
        <v>20256</v>
      </c>
    </row>
    <row r="10370" spans="1:3" hidden="1">
      <c r="A10370" s="141" t="s">
        <v>20583</v>
      </c>
      <c r="B10370" s="139" t="s">
        <v>20584</v>
      </c>
      <c r="C10370" s="20" t="s">
        <v>20256</v>
      </c>
    </row>
    <row r="10371" spans="1:3" hidden="1">
      <c r="A10371" s="141" t="s">
        <v>20585</v>
      </c>
      <c r="B10371" s="139" t="s">
        <v>20586</v>
      </c>
      <c r="C10371" s="20" t="s">
        <v>20256</v>
      </c>
    </row>
    <row r="10372" spans="1:3" hidden="1">
      <c r="A10372" s="141" t="s">
        <v>20587</v>
      </c>
      <c r="B10372" s="139" t="s">
        <v>20588</v>
      </c>
      <c r="C10372" s="20" t="s">
        <v>20256</v>
      </c>
    </row>
    <row r="10373" spans="1:3" hidden="1">
      <c r="A10373" s="141" t="s">
        <v>20589</v>
      </c>
      <c r="B10373" s="139" t="s">
        <v>20590</v>
      </c>
      <c r="C10373" s="20" t="s">
        <v>20256</v>
      </c>
    </row>
    <row r="10374" spans="1:3" hidden="1">
      <c r="A10374" s="141" t="s">
        <v>20591</v>
      </c>
      <c r="B10374" s="139" t="s">
        <v>20592</v>
      </c>
      <c r="C10374" s="20" t="s">
        <v>20256</v>
      </c>
    </row>
    <row r="10375" spans="1:3" hidden="1">
      <c r="A10375" s="141" t="s">
        <v>20593</v>
      </c>
      <c r="B10375" s="139" t="s">
        <v>20594</v>
      </c>
      <c r="C10375" s="20" t="s">
        <v>20256</v>
      </c>
    </row>
    <row r="10376" spans="1:3" hidden="1">
      <c r="A10376" s="141" t="s">
        <v>20595</v>
      </c>
      <c r="B10376" s="139" t="s">
        <v>20596</v>
      </c>
      <c r="C10376" s="20" t="s">
        <v>20256</v>
      </c>
    </row>
    <row r="10377" spans="1:3" hidden="1">
      <c r="A10377" s="141" t="s">
        <v>20597</v>
      </c>
      <c r="B10377" s="139" t="s">
        <v>20598</v>
      </c>
      <c r="C10377" s="20" t="s">
        <v>20256</v>
      </c>
    </row>
    <row r="10378" spans="1:3" hidden="1">
      <c r="A10378" s="141" t="s">
        <v>20599</v>
      </c>
      <c r="B10378" s="139" t="s">
        <v>20600</v>
      </c>
      <c r="C10378" s="20" t="s">
        <v>20256</v>
      </c>
    </row>
    <row r="10379" spans="1:3" hidden="1">
      <c r="A10379" s="141" t="s">
        <v>20601</v>
      </c>
      <c r="B10379" s="139" t="s">
        <v>20602</v>
      </c>
      <c r="C10379" s="20" t="s">
        <v>20256</v>
      </c>
    </row>
    <row r="10380" spans="1:3" hidden="1">
      <c r="A10380" s="141" t="s">
        <v>20603</v>
      </c>
      <c r="B10380" s="139" t="s">
        <v>20604</v>
      </c>
      <c r="C10380" s="20" t="s">
        <v>20256</v>
      </c>
    </row>
    <row r="10381" spans="1:3" hidden="1">
      <c r="A10381" s="141" t="s">
        <v>20605</v>
      </c>
      <c r="B10381" s="139" t="s">
        <v>20606</v>
      </c>
      <c r="C10381" s="20" t="s">
        <v>20256</v>
      </c>
    </row>
    <row r="10382" spans="1:3" hidden="1">
      <c r="A10382" s="141" t="s">
        <v>20607</v>
      </c>
      <c r="B10382" s="139" t="s">
        <v>20608</v>
      </c>
      <c r="C10382" s="20" t="s">
        <v>20256</v>
      </c>
    </row>
    <row r="10383" spans="1:3" hidden="1">
      <c r="A10383" s="141" t="s">
        <v>20609</v>
      </c>
      <c r="B10383" s="139" t="s">
        <v>20610</v>
      </c>
      <c r="C10383" s="20" t="s">
        <v>20256</v>
      </c>
    </row>
    <row r="10384" spans="1:3" hidden="1">
      <c r="A10384" s="141" t="s">
        <v>20611</v>
      </c>
      <c r="B10384" s="139" t="s">
        <v>20612</v>
      </c>
      <c r="C10384" s="20" t="s">
        <v>20256</v>
      </c>
    </row>
    <row r="10385" spans="1:3" hidden="1">
      <c r="A10385" s="141" t="s">
        <v>20613</v>
      </c>
      <c r="B10385" s="139" t="s">
        <v>20614</v>
      </c>
      <c r="C10385" s="20" t="s">
        <v>20256</v>
      </c>
    </row>
    <row r="10386" spans="1:3" hidden="1">
      <c r="A10386" s="141" t="s">
        <v>20615</v>
      </c>
      <c r="B10386" s="139" t="s">
        <v>20616</v>
      </c>
      <c r="C10386" s="20" t="s">
        <v>20256</v>
      </c>
    </row>
    <row r="10387" spans="1:3" hidden="1">
      <c r="A10387" s="141" t="s">
        <v>20617</v>
      </c>
      <c r="B10387" s="139" t="s">
        <v>20618</v>
      </c>
      <c r="C10387" s="20" t="s">
        <v>20256</v>
      </c>
    </row>
    <row r="10388" spans="1:3" hidden="1">
      <c r="A10388" s="141" t="s">
        <v>20619</v>
      </c>
      <c r="B10388" s="139" t="s">
        <v>20620</v>
      </c>
      <c r="C10388" s="20" t="s">
        <v>20256</v>
      </c>
    </row>
    <row r="10389" spans="1:3" hidden="1">
      <c r="A10389" s="141" t="s">
        <v>20621</v>
      </c>
      <c r="B10389" s="139" t="s">
        <v>20622</v>
      </c>
      <c r="C10389" s="20" t="s">
        <v>20256</v>
      </c>
    </row>
    <row r="10390" spans="1:3" hidden="1">
      <c r="A10390" s="141" t="s">
        <v>20623</v>
      </c>
      <c r="B10390" s="139" t="s">
        <v>20624</v>
      </c>
      <c r="C10390" s="20" t="s">
        <v>20256</v>
      </c>
    </row>
    <row r="10391" spans="1:3" hidden="1">
      <c r="A10391" s="141" t="s">
        <v>20625</v>
      </c>
      <c r="B10391" s="139" t="s">
        <v>20626</v>
      </c>
      <c r="C10391" s="20" t="s">
        <v>20256</v>
      </c>
    </row>
    <row r="10392" spans="1:3" hidden="1">
      <c r="A10392" s="141" t="s">
        <v>20627</v>
      </c>
      <c r="B10392" s="139" t="s">
        <v>20628</v>
      </c>
      <c r="C10392" s="20" t="s">
        <v>20256</v>
      </c>
    </row>
    <row r="10393" spans="1:3" hidden="1">
      <c r="A10393" s="141" t="s">
        <v>20629</v>
      </c>
      <c r="B10393" s="139" t="s">
        <v>20630</v>
      </c>
      <c r="C10393" s="20" t="s">
        <v>20256</v>
      </c>
    </row>
    <row r="10394" spans="1:3" hidden="1">
      <c r="A10394" s="141" t="s">
        <v>20631</v>
      </c>
      <c r="B10394" s="139" t="s">
        <v>20632</v>
      </c>
      <c r="C10394" s="20" t="s">
        <v>20256</v>
      </c>
    </row>
    <row r="10395" spans="1:3" hidden="1">
      <c r="A10395" s="141" t="s">
        <v>20633</v>
      </c>
      <c r="B10395" s="139" t="s">
        <v>20634</v>
      </c>
      <c r="C10395" s="20" t="s">
        <v>20256</v>
      </c>
    </row>
    <row r="10396" spans="1:3" hidden="1">
      <c r="A10396" s="141" t="s">
        <v>20635</v>
      </c>
      <c r="B10396" s="139" t="s">
        <v>20636</v>
      </c>
      <c r="C10396" s="20" t="s">
        <v>20256</v>
      </c>
    </row>
    <row r="10397" spans="1:3" hidden="1">
      <c r="A10397" s="141" t="s">
        <v>20637</v>
      </c>
      <c r="B10397" s="139" t="s">
        <v>20638</v>
      </c>
      <c r="C10397" s="20" t="s">
        <v>20256</v>
      </c>
    </row>
    <row r="10398" spans="1:3" hidden="1">
      <c r="A10398" s="141" t="s">
        <v>20639</v>
      </c>
      <c r="B10398" s="139" t="s">
        <v>20640</v>
      </c>
      <c r="C10398" s="20" t="s">
        <v>20256</v>
      </c>
    </row>
    <row r="10399" spans="1:3" hidden="1">
      <c r="A10399" s="141" t="s">
        <v>20641</v>
      </c>
      <c r="B10399" s="139" t="s">
        <v>20642</v>
      </c>
      <c r="C10399" s="20" t="s">
        <v>20256</v>
      </c>
    </row>
    <row r="10400" spans="1:3" hidden="1">
      <c r="A10400" s="141" t="s">
        <v>20643</v>
      </c>
      <c r="B10400" s="139" t="s">
        <v>20644</v>
      </c>
      <c r="C10400" s="20" t="s">
        <v>20256</v>
      </c>
    </row>
    <row r="10401" spans="1:3" hidden="1">
      <c r="A10401" s="141" t="s">
        <v>20645</v>
      </c>
      <c r="B10401" s="139" t="s">
        <v>20646</v>
      </c>
      <c r="C10401" s="20" t="s">
        <v>20256</v>
      </c>
    </row>
    <row r="10402" spans="1:3" hidden="1">
      <c r="A10402" s="141" t="s">
        <v>20647</v>
      </c>
      <c r="B10402" s="139" t="s">
        <v>20648</v>
      </c>
      <c r="C10402" s="20" t="s">
        <v>20256</v>
      </c>
    </row>
    <row r="10403" spans="1:3" hidden="1">
      <c r="A10403" s="141" t="s">
        <v>20649</v>
      </c>
      <c r="B10403" s="139" t="s">
        <v>20650</v>
      </c>
      <c r="C10403" s="20" t="s">
        <v>20256</v>
      </c>
    </row>
    <row r="10404" spans="1:3" hidden="1">
      <c r="A10404" s="141" t="s">
        <v>20651</v>
      </c>
      <c r="B10404" s="139" t="s">
        <v>20652</v>
      </c>
      <c r="C10404" s="20" t="s">
        <v>20256</v>
      </c>
    </row>
    <row r="10405" spans="1:3" hidden="1">
      <c r="A10405" s="141" t="s">
        <v>20653</v>
      </c>
      <c r="B10405" s="139" t="s">
        <v>20654</v>
      </c>
      <c r="C10405" s="20" t="s">
        <v>20256</v>
      </c>
    </row>
    <row r="10406" spans="1:3" hidden="1">
      <c r="A10406" s="141" t="s">
        <v>20655</v>
      </c>
      <c r="B10406" s="139" t="s">
        <v>20656</v>
      </c>
      <c r="C10406" s="20" t="s">
        <v>20256</v>
      </c>
    </row>
    <row r="10407" spans="1:3" hidden="1">
      <c r="A10407" s="141" t="s">
        <v>20657</v>
      </c>
      <c r="B10407" s="139" t="s">
        <v>20658</v>
      </c>
      <c r="C10407" s="20" t="s">
        <v>20256</v>
      </c>
    </row>
    <row r="10408" spans="1:3" hidden="1">
      <c r="A10408" s="141" t="s">
        <v>20659</v>
      </c>
      <c r="B10408" s="139" t="s">
        <v>20660</v>
      </c>
      <c r="C10408" s="20" t="s">
        <v>20256</v>
      </c>
    </row>
    <row r="10409" spans="1:3" hidden="1">
      <c r="A10409" s="141" t="s">
        <v>20661</v>
      </c>
      <c r="B10409" s="139" t="s">
        <v>20662</v>
      </c>
      <c r="C10409" s="20" t="s">
        <v>20256</v>
      </c>
    </row>
    <row r="10410" spans="1:3" hidden="1">
      <c r="A10410" s="141" t="s">
        <v>20663</v>
      </c>
      <c r="B10410" s="139" t="s">
        <v>20664</v>
      </c>
      <c r="C10410" s="20" t="s">
        <v>20256</v>
      </c>
    </row>
    <row r="10411" spans="1:3" hidden="1">
      <c r="A10411" s="141" t="s">
        <v>20665</v>
      </c>
      <c r="B10411" s="139" t="s">
        <v>20666</v>
      </c>
      <c r="C10411" s="20" t="s">
        <v>20256</v>
      </c>
    </row>
    <row r="10412" spans="1:3" hidden="1">
      <c r="A10412" s="141" t="s">
        <v>20667</v>
      </c>
      <c r="B10412" s="139" t="s">
        <v>20668</v>
      </c>
      <c r="C10412" s="20" t="s">
        <v>20256</v>
      </c>
    </row>
    <row r="10413" spans="1:3" hidden="1">
      <c r="A10413" s="141" t="s">
        <v>20669</v>
      </c>
      <c r="B10413" s="139" t="s">
        <v>20670</v>
      </c>
      <c r="C10413" s="20" t="s">
        <v>20256</v>
      </c>
    </row>
    <row r="10414" spans="1:3" hidden="1">
      <c r="A10414" s="141" t="s">
        <v>20671</v>
      </c>
      <c r="B10414" s="139" t="s">
        <v>20672</v>
      </c>
      <c r="C10414" s="20" t="s">
        <v>20256</v>
      </c>
    </row>
    <row r="10415" spans="1:3" hidden="1">
      <c r="A10415" s="141" t="s">
        <v>20673</v>
      </c>
      <c r="B10415" s="139" t="s">
        <v>20674</v>
      </c>
      <c r="C10415" s="20" t="s">
        <v>20256</v>
      </c>
    </row>
    <row r="10416" spans="1:3" hidden="1">
      <c r="A10416" s="141" t="s">
        <v>20675</v>
      </c>
      <c r="B10416" s="139" t="s">
        <v>20676</v>
      </c>
      <c r="C10416" s="20" t="s">
        <v>20256</v>
      </c>
    </row>
    <row r="10417" spans="1:3" hidden="1">
      <c r="A10417" s="141" t="s">
        <v>20677</v>
      </c>
      <c r="B10417" s="139" t="s">
        <v>20678</v>
      </c>
      <c r="C10417" s="20" t="s">
        <v>20256</v>
      </c>
    </row>
    <row r="10418" spans="1:3" hidden="1">
      <c r="A10418" s="141" t="s">
        <v>20679</v>
      </c>
      <c r="B10418" s="139" t="s">
        <v>20680</v>
      </c>
      <c r="C10418" s="20" t="s">
        <v>20256</v>
      </c>
    </row>
    <row r="10419" spans="1:3" hidden="1">
      <c r="A10419" s="141" t="s">
        <v>20681</v>
      </c>
      <c r="B10419" s="139" t="s">
        <v>20682</v>
      </c>
      <c r="C10419" s="20" t="s">
        <v>20256</v>
      </c>
    </row>
    <row r="10420" spans="1:3" hidden="1">
      <c r="A10420" s="141" t="s">
        <v>20683</v>
      </c>
      <c r="B10420" s="139" t="s">
        <v>20684</v>
      </c>
      <c r="C10420" s="20" t="s">
        <v>20256</v>
      </c>
    </row>
    <row r="10421" spans="1:3" hidden="1">
      <c r="A10421" s="141" t="s">
        <v>20685</v>
      </c>
      <c r="B10421" s="139" t="s">
        <v>20686</v>
      </c>
      <c r="C10421" s="20" t="s">
        <v>20256</v>
      </c>
    </row>
    <row r="10422" spans="1:3" hidden="1">
      <c r="A10422" s="141" t="s">
        <v>20687</v>
      </c>
      <c r="B10422" s="139" t="s">
        <v>20688</v>
      </c>
      <c r="C10422" s="20" t="s">
        <v>20256</v>
      </c>
    </row>
    <row r="10423" spans="1:3" hidden="1">
      <c r="A10423" s="141" t="s">
        <v>20689</v>
      </c>
      <c r="B10423" s="139" t="s">
        <v>20690</v>
      </c>
      <c r="C10423" s="20" t="s">
        <v>20256</v>
      </c>
    </row>
    <row r="10424" spans="1:3" hidden="1">
      <c r="A10424" s="141" t="s">
        <v>20691</v>
      </c>
      <c r="B10424" s="139" t="s">
        <v>20692</v>
      </c>
      <c r="C10424" s="20" t="s">
        <v>20256</v>
      </c>
    </row>
    <row r="10425" spans="1:3" hidden="1">
      <c r="A10425" s="141" t="s">
        <v>20693</v>
      </c>
      <c r="B10425" s="139" t="s">
        <v>20694</v>
      </c>
      <c r="C10425" s="20" t="s">
        <v>20256</v>
      </c>
    </row>
    <row r="10426" spans="1:3" hidden="1">
      <c r="A10426" s="141" t="s">
        <v>20695</v>
      </c>
      <c r="B10426" s="139" t="s">
        <v>20696</v>
      </c>
      <c r="C10426" s="20" t="s">
        <v>20256</v>
      </c>
    </row>
    <row r="10427" spans="1:3" hidden="1">
      <c r="A10427" s="141" t="s">
        <v>20697</v>
      </c>
      <c r="B10427" s="139" t="s">
        <v>20698</v>
      </c>
      <c r="C10427" s="20" t="s">
        <v>20256</v>
      </c>
    </row>
    <row r="10428" spans="1:3" hidden="1">
      <c r="A10428" s="141" t="s">
        <v>20699</v>
      </c>
      <c r="B10428" s="139" t="s">
        <v>20700</v>
      </c>
      <c r="C10428" s="20" t="s">
        <v>20256</v>
      </c>
    </row>
    <row r="10429" spans="1:3" hidden="1">
      <c r="A10429" s="141" t="s">
        <v>20701</v>
      </c>
      <c r="B10429" s="139" t="s">
        <v>20702</v>
      </c>
      <c r="C10429" s="20" t="s">
        <v>20256</v>
      </c>
    </row>
    <row r="10430" spans="1:3" hidden="1">
      <c r="A10430" s="141" t="s">
        <v>20703</v>
      </c>
      <c r="B10430" s="139" t="s">
        <v>20704</v>
      </c>
      <c r="C10430" s="20" t="s">
        <v>20256</v>
      </c>
    </row>
    <row r="10431" spans="1:3" hidden="1">
      <c r="A10431" s="141" t="s">
        <v>20705</v>
      </c>
      <c r="B10431" s="139" t="s">
        <v>20706</v>
      </c>
      <c r="C10431" s="20" t="s">
        <v>20256</v>
      </c>
    </row>
    <row r="10432" spans="1:3" hidden="1">
      <c r="A10432" s="141" t="s">
        <v>20707</v>
      </c>
      <c r="B10432" s="139" t="s">
        <v>20708</v>
      </c>
      <c r="C10432" s="20" t="s">
        <v>20256</v>
      </c>
    </row>
    <row r="10433" spans="1:3" hidden="1">
      <c r="A10433" s="141" t="s">
        <v>20709</v>
      </c>
      <c r="B10433" s="139" t="s">
        <v>20710</v>
      </c>
      <c r="C10433" s="20" t="s">
        <v>20256</v>
      </c>
    </row>
    <row r="10434" spans="1:3" hidden="1">
      <c r="A10434" s="141" t="s">
        <v>20711</v>
      </c>
      <c r="B10434" s="139" t="s">
        <v>20712</v>
      </c>
      <c r="C10434" s="20" t="s">
        <v>20256</v>
      </c>
    </row>
    <row r="10435" spans="1:3" hidden="1">
      <c r="A10435" s="141" t="s">
        <v>20713</v>
      </c>
      <c r="B10435" s="139" t="s">
        <v>20714</v>
      </c>
      <c r="C10435" s="20" t="s">
        <v>20256</v>
      </c>
    </row>
    <row r="10436" spans="1:3" hidden="1">
      <c r="A10436" s="141" t="s">
        <v>20715</v>
      </c>
      <c r="B10436" s="139" t="s">
        <v>20716</v>
      </c>
      <c r="C10436" s="20" t="s">
        <v>20256</v>
      </c>
    </row>
    <row r="10437" spans="1:3" hidden="1">
      <c r="A10437" s="141" t="s">
        <v>20717</v>
      </c>
      <c r="B10437" s="139" t="s">
        <v>20718</v>
      </c>
      <c r="C10437" s="20" t="s">
        <v>20256</v>
      </c>
    </row>
    <row r="10438" spans="1:3" hidden="1">
      <c r="A10438" s="141" t="s">
        <v>20719</v>
      </c>
      <c r="B10438" s="139" t="s">
        <v>20720</v>
      </c>
      <c r="C10438" s="20" t="s">
        <v>20256</v>
      </c>
    </row>
    <row r="10439" spans="1:3" hidden="1">
      <c r="A10439" s="141" t="s">
        <v>20721</v>
      </c>
      <c r="B10439" s="139" t="s">
        <v>20722</v>
      </c>
      <c r="C10439" s="20" t="s">
        <v>20256</v>
      </c>
    </row>
    <row r="10440" spans="1:3" hidden="1">
      <c r="A10440" s="141" t="s">
        <v>20723</v>
      </c>
      <c r="B10440" s="139" t="s">
        <v>20724</v>
      </c>
      <c r="C10440" s="20" t="s">
        <v>20256</v>
      </c>
    </row>
    <row r="10441" spans="1:3" hidden="1">
      <c r="A10441" s="141" t="s">
        <v>20725</v>
      </c>
      <c r="B10441" s="139" t="s">
        <v>20726</v>
      </c>
      <c r="C10441" s="20" t="s">
        <v>20256</v>
      </c>
    </row>
    <row r="10442" spans="1:3" hidden="1">
      <c r="A10442" s="141" t="s">
        <v>20727</v>
      </c>
      <c r="B10442" s="139" t="s">
        <v>20728</v>
      </c>
      <c r="C10442" s="20" t="s">
        <v>20256</v>
      </c>
    </row>
    <row r="10443" spans="1:3" hidden="1">
      <c r="A10443" s="141" t="s">
        <v>20729</v>
      </c>
      <c r="B10443" s="139" t="s">
        <v>20730</v>
      </c>
      <c r="C10443" s="20" t="s">
        <v>20256</v>
      </c>
    </row>
    <row r="10444" spans="1:3" hidden="1">
      <c r="A10444" s="141" t="s">
        <v>20731</v>
      </c>
      <c r="B10444" s="139" t="s">
        <v>20732</v>
      </c>
      <c r="C10444" s="20" t="s">
        <v>20256</v>
      </c>
    </row>
    <row r="10445" spans="1:3" hidden="1">
      <c r="A10445" s="141" t="s">
        <v>20733</v>
      </c>
      <c r="B10445" s="139" t="s">
        <v>20734</v>
      </c>
      <c r="C10445" s="20" t="s">
        <v>20256</v>
      </c>
    </row>
    <row r="10446" spans="1:3" hidden="1">
      <c r="A10446" s="141" t="s">
        <v>20735</v>
      </c>
      <c r="B10446" s="139" t="s">
        <v>20736</v>
      </c>
      <c r="C10446" s="20" t="s">
        <v>20256</v>
      </c>
    </row>
    <row r="10447" spans="1:3" hidden="1">
      <c r="A10447" s="141" t="s">
        <v>20737</v>
      </c>
      <c r="B10447" s="139" t="s">
        <v>20738</v>
      </c>
      <c r="C10447" s="20" t="s">
        <v>20256</v>
      </c>
    </row>
    <row r="10448" spans="1:3" hidden="1">
      <c r="A10448" s="141" t="s">
        <v>20739</v>
      </c>
      <c r="B10448" s="139" t="s">
        <v>20740</v>
      </c>
      <c r="C10448" s="20" t="s">
        <v>20256</v>
      </c>
    </row>
    <row r="10449" spans="1:3" hidden="1">
      <c r="A10449" s="141" t="s">
        <v>20741</v>
      </c>
      <c r="B10449" s="139" t="s">
        <v>20742</v>
      </c>
      <c r="C10449" s="20" t="s">
        <v>20256</v>
      </c>
    </row>
    <row r="10450" spans="1:3" hidden="1">
      <c r="A10450" s="141" t="s">
        <v>20743</v>
      </c>
      <c r="B10450" s="139" t="s">
        <v>20744</v>
      </c>
      <c r="C10450" s="20" t="s">
        <v>20256</v>
      </c>
    </row>
    <row r="10451" spans="1:3" hidden="1">
      <c r="A10451" s="141" t="s">
        <v>20745</v>
      </c>
      <c r="B10451" s="139" t="s">
        <v>20746</v>
      </c>
      <c r="C10451" s="20" t="s">
        <v>20256</v>
      </c>
    </row>
    <row r="10452" spans="1:3" hidden="1">
      <c r="A10452" s="141" t="s">
        <v>20747</v>
      </c>
      <c r="B10452" s="139" t="s">
        <v>20748</v>
      </c>
      <c r="C10452" s="20" t="s">
        <v>20256</v>
      </c>
    </row>
    <row r="10453" spans="1:3" hidden="1">
      <c r="A10453" s="141" t="s">
        <v>20749</v>
      </c>
      <c r="B10453" s="139" t="s">
        <v>20750</v>
      </c>
      <c r="C10453" s="20" t="s">
        <v>20256</v>
      </c>
    </row>
    <row r="10454" spans="1:3" hidden="1">
      <c r="A10454" s="141" t="s">
        <v>20751</v>
      </c>
      <c r="B10454" s="139" t="s">
        <v>20752</v>
      </c>
      <c r="C10454" s="20" t="s">
        <v>20256</v>
      </c>
    </row>
    <row r="10455" spans="1:3" hidden="1">
      <c r="A10455" s="141" t="s">
        <v>20753</v>
      </c>
      <c r="B10455" s="139" t="s">
        <v>20754</v>
      </c>
      <c r="C10455" s="20" t="s">
        <v>20256</v>
      </c>
    </row>
    <row r="10456" spans="1:3" hidden="1">
      <c r="A10456" s="141" t="s">
        <v>20755</v>
      </c>
      <c r="B10456" s="139" t="s">
        <v>20756</v>
      </c>
      <c r="C10456" s="20" t="s">
        <v>20256</v>
      </c>
    </row>
    <row r="10457" spans="1:3" hidden="1">
      <c r="A10457" s="141" t="s">
        <v>20757</v>
      </c>
      <c r="B10457" s="139" t="s">
        <v>20758</v>
      </c>
      <c r="C10457" s="20" t="s">
        <v>20256</v>
      </c>
    </row>
    <row r="10458" spans="1:3" hidden="1">
      <c r="A10458" s="141" t="s">
        <v>20759</v>
      </c>
      <c r="B10458" s="139" t="s">
        <v>20760</v>
      </c>
      <c r="C10458" s="20" t="s">
        <v>20256</v>
      </c>
    </row>
    <row r="10459" spans="1:3" hidden="1">
      <c r="A10459" s="141" t="s">
        <v>20761</v>
      </c>
      <c r="B10459" s="139" t="s">
        <v>20762</v>
      </c>
      <c r="C10459" s="20" t="s">
        <v>20256</v>
      </c>
    </row>
    <row r="10460" spans="1:3" hidden="1">
      <c r="A10460" s="141" t="s">
        <v>20763</v>
      </c>
      <c r="B10460" s="139" t="s">
        <v>20764</v>
      </c>
      <c r="C10460" s="20" t="s">
        <v>20256</v>
      </c>
    </row>
    <row r="10461" spans="1:3" hidden="1">
      <c r="A10461" s="141" t="s">
        <v>20765</v>
      </c>
      <c r="B10461" s="139" t="s">
        <v>20766</v>
      </c>
      <c r="C10461" s="20" t="s">
        <v>20256</v>
      </c>
    </row>
    <row r="10462" spans="1:3" hidden="1">
      <c r="A10462" s="141" t="s">
        <v>20767</v>
      </c>
      <c r="B10462" s="139" t="s">
        <v>20768</v>
      </c>
      <c r="C10462" s="20" t="s">
        <v>20256</v>
      </c>
    </row>
    <row r="10463" spans="1:3" hidden="1">
      <c r="A10463" s="141" t="s">
        <v>20769</v>
      </c>
      <c r="B10463" s="139" t="s">
        <v>20770</v>
      </c>
      <c r="C10463" s="20" t="s">
        <v>20256</v>
      </c>
    </row>
    <row r="10464" spans="1:3" hidden="1">
      <c r="A10464" s="141" t="s">
        <v>20771</v>
      </c>
      <c r="B10464" s="139" t="s">
        <v>20772</v>
      </c>
      <c r="C10464" s="20" t="s">
        <v>20256</v>
      </c>
    </row>
    <row r="10465" spans="1:3" hidden="1">
      <c r="A10465" s="141" t="s">
        <v>20773</v>
      </c>
      <c r="B10465" s="139" t="s">
        <v>20774</v>
      </c>
      <c r="C10465" s="20" t="s">
        <v>20256</v>
      </c>
    </row>
    <row r="10466" spans="1:3" hidden="1">
      <c r="A10466" s="141" t="s">
        <v>20775</v>
      </c>
      <c r="B10466" s="139" t="s">
        <v>20776</v>
      </c>
      <c r="C10466" s="20" t="s">
        <v>20256</v>
      </c>
    </row>
    <row r="10467" spans="1:3" hidden="1">
      <c r="A10467" s="141" t="s">
        <v>20777</v>
      </c>
      <c r="B10467" s="139" t="s">
        <v>20778</v>
      </c>
      <c r="C10467" s="20" t="s">
        <v>20256</v>
      </c>
    </row>
    <row r="10468" spans="1:3" hidden="1">
      <c r="A10468" s="141" t="s">
        <v>20779</v>
      </c>
      <c r="B10468" s="139" t="s">
        <v>20780</v>
      </c>
      <c r="C10468" s="20" t="s">
        <v>20256</v>
      </c>
    </row>
    <row r="10469" spans="1:3" hidden="1">
      <c r="A10469" s="141" t="s">
        <v>20781</v>
      </c>
      <c r="B10469" s="139" t="s">
        <v>20782</v>
      </c>
      <c r="C10469" s="20" t="s">
        <v>20256</v>
      </c>
    </row>
    <row r="10470" spans="1:3" hidden="1">
      <c r="A10470" s="141" t="s">
        <v>20783</v>
      </c>
      <c r="B10470" s="139" t="s">
        <v>20784</v>
      </c>
      <c r="C10470" s="20" t="s">
        <v>20256</v>
      </c>
    </row>
    <row r="10471" spans="1:3" hidden="1">
      <c r="A10471" s="141" t="s">
        <v>20785</v>
      </c>
      <c r="B10471" s="139" t="s">
        <v>20786</v>
      </c>
      <c r="C10471" s="20" t="s">
        <v>20256</v>
      </c>
    </row>
    <row r="10472" spans="1:3" hidden="1">
      <c r="A10472" s="141" t="s">
        <v>20787</v>
      </c>
      <c r="B10472" s="139" t="s">
        <v>20788</v>
      </c>
      <c r="C10472" s="20" t="s">
        <v>20256</v>
      </c>
    </row>
    <row r="10473" spans="1:3" hidden="1">
      <c r="A10473" s="141" t="s">
        <v>20789</v>
      </c>
      <c r="B10473" s="139" t="s">
        <v>20790</v>
      </c>
      <c r="C10473" s="20" t="s">
        <v>20256</v>
      </c>
    </row>
    <row r="10474" spans="1:3" hidden="1">
      <c r="A10474" s="141" t="s">
        <v>20791</v>
      </c>
      <c r="B10474" s="139" t="s">
        <v>20792</v>
      </c>
      <c r="C10474" s="20" t="s">
        <v>20256</v>
      </c>
    </row>
    <row r="10475" spans="1:3" hidden="1">
      <c r="A10475" s="141" t="s">
        <v>20793</v>
      </c>
      <c r="B10475" s="139" t="s">
        <v>20794</v>
      </c>
      <c r="C10475" s="20" t="s">
        <v>20256</v>
      </c>
    </row>
    <row r="10476" spans="1:3" hidden="1">
      <c r="A10476" s="141" t="s">
        <v>20795</v>
      </c>
      <c r="B10476" s="139" t="s">
        <v>20796</v>
      </c>
      <c r="C10476" s="20" t="s">
        <v>20256</v>
      </c>
    </row>
    <row r="10477" spans="1:3" hidden="1">
      <c r="A10477" s="141" t="s">
        <v>20797</v>
      </c>
      <c r="B10477" s="139" t="s">
        <v>20798</v>
      </c>
      <c r="C10477" s="20" t="s">
        <v>20256</v>
      </c>
    </row>
    <row r="10478" spans="1:3" hidden="1">
      <c r="A10478" s="141" t="s">
        <v>20799</v>
      </c>
      <c r="B10478" s="139" t="s">
        <v>20800</v>
      </c>
      <c r="C10478" s="20" t="s">
        <v>20256</v>
      </c>
    </row>
    <row r="10479" spans="1:3" hidden="1">
      <c r="A10479" s="141" t="s">
        <v>20801</v>
      </c>
      <c r="B10479" s="139" t="s">
        <v>20802</v>
      </c>
      <c r="C10479" s="20" t="s">
        <v>20256</v>
      </c>
    </row>
    <row r="10480" spans="1:3" hidden="1">
      <c r="A10480" s="141" t="s">
        <v>20803</v>
      </c>
      <c r="B10480" s="139" t="s">
        <v>20804</v>
      </c>
      <c r="C10480" s="20" t="s">
        <v>20256</v>
      </c>
    </row>
    <row r="10481" spans="1:3" hidden="1">
      <c r="A10481" s="141" t="s">
        <v>20805</v>
      </c>
      <c r="B10481" s="139" t="s">
        <v>20806</v>
      </c>
      <c r="C10481" s="20" t="s">
        <v>20256</v>
      </c>
    </row>
    <row r="10482" spans="1:3" hidden="1">
      <c r="A10482" s="141" t="s">
        <v>20807</v>
      </c>
      <c r="B10482" s="139" t="s">
        <v>20808</v>
      </c>
      <c r="C10482" s="20" t="s">
        <v>20256</v>
      </c>
    </row>
    <row r="10483" spans="1:3" hidden="1">
      <c r="A10483" s="141" t="s">
        <v>20809</v>
      </c>
      <c r="B10483" s="139" t="s">
        <v>20810</v>
      </c>
      <c r="C10483" s="20" t="s">
        <v>20256</v>
      </c>
    </row>
    <row r="10484" spans="1:3" hidden="1">
      <c r="A10484" s="141" t="s">
        <v>20811</v>
      </c>
      <c r="B10484" s="139" t="s">
        <v>20812</v>
      </c>
      <c r="C10484" s="20" t="s">
        <v>20256</v>
      </c>
    </row>
    <row r="10485" spans="1:3" hidden="1">
      <c r="A10485" s="141" t="s">
        <v>20813</v>
      </c>
      <c r="B10485" s="139" t="s">
        <v>20814</v>
      </c>
      <c r="C10485" s="20" t="s">
        <v>20256</v>
      </c>
    </row>
    <row r="10486" spans="1:3" hidden="1">
      <c r="A10486" s="141" t="s">
        <v>20815</v>
      </c>
      <c r="B10486" s="139" t="s">
        <v>20816</v>
      </c>
      <c r="C10486" s="20" t="s">
        <v>20256</v>
      </c>
    </row>
    <row r="10487" spans="1:3" hidden="1">
      <c r="A10487" s="141" t="s">
        <v>20817</v>
      </c>
      <c r="B10487" s="139" t="s">
        <v>20818</v>
      </c>
      <c r="C10487" s="20" t="s">
        <v>20256</v>
      </c>
    </row>
    <row r="10488" spans="1:3" hidden="1">
      <c r="A10488" s="141" t="s">
        <v>20819</v>
      </c>
      <c r="B10488" s="139" t="s">
        <v>20820</v>
      </c>
      <c r="C10488" s="20" t="s">
        <v>20256</v>
      </c>
    </row>
    <row r="10489" spans="1:3" hidden="1">
      <c r="A10489" s="141" t="s">
        <v>20821</v>
      </c>
      <c r="B10489" s="139" t="s">
        <v>20822</v>
      </c>
      <c r="C10489" s="20" t="s">
        <v>20256</v>
      </c>
    </row>
    <row r="10490" spans="1:3" hidden="1">
      <c r="A10490" s="141" t="s">
        <v>20823</v>
      </c>
      <c r="B10490" s="139" t="s">
        <v>20824</v>
      </c>
      <c r="C10490" s="20" t="s">
        <v>20256</v>
      </c>
    </row>
    <row r="10491" spans="1:3" hidden="1">
      <c r="A10491" s="141" t="s">
        <v>20825</v>
      </c>
      <c r="B10491" s="139" t="s">
        <v>20826</v>
      </c>
      <c r="C10491" s="20" t="s">
        <v>20256</v>
      </c>
    </row>
    <row r="10492" spans="1:3" hidden="1">
      <c r="A10492" s="141" t="s">
        <v>20827</v>
      </c>
      <c r="B10492" s="139" t="s">
        <v>20828</v>
      </c>
      <c r="C10492" s="20" t="s">
        <v>20256</v>
      </c>
    </row>
    <row r="10493" spans="1:3" hidden="1">
      <c r="A10493" s="141" t="s">
        <v>20829</v>
      </c>
      <c r="B10493" s="139" t="s">
        <v>20830</v>
      </c>
      <c r="C10493" s="20" t="s">
        <v>20256</v>
      </c>
    </row>
    <row r="10494" spans="1:3" hidden="1">
      <c r="A10494" s="141" t="s">
        <v>20831</v>
      </c>
      <c r="B10494" s="139" t="s">
        <v>20832</v>
      </c>
      <c r="C10494" s="20" t="s">
        <v>20256</v>
      </c>
    </row>
    <row r="10495" spans="1:3" hidden="1">
      <c r="A10495" s="141" t="s">
        <v>20833</v>
      </c>
      <c r="B10495" s="139" t="s">
        <v>20834</v>
      </c>
      <c r="C10495" s="20" t="s">
        <v>20256</v>
      </c>
    </row>
    <row r="10496" spans="1:3" hidden="1">
      <c r="A10496" s="141" t="s">
        <v>20835</v>
      </c>
      <c r="B10496" s="139" t="s">
        <v>20836</v>
      </c>
      <c r="C10496" s="20" t="s">
        <v>20256</v>
      </c>
    </row>
    <row r="10497" spans="1:3" hidden="1">
      <c r="A10497" s="141" t="s">
        <v>20837</v>
      </c>
      <c r="B10497" s="139" t="s">
        <v>20838</v>
      </c>
      <c r="C10497" s="20" t="s">
        <v>20256</v>
      </c>
    </row>
    <row r="10498" spans="1:3" hidden="1">
      <c r="A10498" s="141" t="s">
        <v>20839</v>
      </c>
      <c r="B10498" s="139" t="s">
        <v>20840</v>
      </c>
      <c r="C10498" s="20" t="s">
        <v>20256</v>
      </c>
    </row>
    <row r="10499" spans="1:3" hidden="1">
      <c r="A10499" s="141" t="s">
        <v>20841</v>
      </c>
      <c r="B10499" s="139" t="s">
        <v>20842</v>
      </c>
      <c r="C10499" s="20" t="s">
        <v>20256</v>
      </c>
    </row>
    <row r="10500" spans="1:3" hidden="1">
      <c r="A10500" s="141" t="s">
        <v>20843</v>
      </c>
      <c r="B10500" s="139" t="s">
        <v>20844</v>
      </c>
      <c r="C10500" s="20" t="s">
        <v>20256</v>
      </c>
    </row>
    <row r="10501" spans="1:3" hidden="1">
      <c r="A10501" s="141" t="s">
        <v>20845</v>
      </c>
      <c r="B10501" s="139" t="s">
        <v>20846</v>
      </c>
      <c r="C10501" s="20" t="s">
        <v>20256</v>
      </c>
    </row>
    <row r="10502" spans="1:3" hidden="1">
      <c r="A10502" s="141" t="s">
        <v>20847</v>
      </c>
      <c r="B10502" s="139" t="s">
        <v>20848</v>
      </c>
      <c r="C10502" s="20" t="s">
        <v>20256</v>
      </c>
    </row>
    <row r="10503" spans="1:3" hidden="1">
      <c r="A10503" s="141" t="s">
        <v>20849</v>
      </c>
      <c r="B10503" s="139" t="s">
        <v>20850</v>
      </c>
      <c r="C10503" s="20" t="s">
        <v>20256</v>
      </c>
    </row>
    <row r="10504" spans="1:3" hidden="1">
      <c r="A10504" s="141" t="s">
        <v>20851</v>
      </c>
      <c r="B10504" s="139" t="s">
        <v>20852</v>
      </c>
      <c r="C10504" s="20" t="s">
        <v>20256</v>
      </c>
    </row>
    <row r="10505" spans="1:3" hidden="1">
      <c r="A10505" s="141" t="s">
        <v>20853</v>
      </c>
      <c r="B10505" s="139" t="s">
        <v>20854</v>
      </c>
      <c r="C10505" s="20" t="s">
        <v>20256</v>
      </c>
    </row>
    <row r="10506" spans="1:3" hidden="1">
      <c r="A10506" s="141" t="s">
        <v>20855</v>
      </c>
      <c r="B10506" s="139" t="s">
        <v>20856</v>
      </c>
      <c r="C10506" s="20" t="s">
        <v>20256</v>
      </c>
    </row>
    <row r="10507" spans="1:3" hidden="1">
      <c r="A10507" s="141" t="s">
        <v>20857</v>
      </c>
      <c r="B10507" s="139" t="s">
        <v>20858</v>
      </c>
      <c r="C10507" s="20" t="s">
        <v>20256</v>
      </c>
    </row>
    <row r="10508" spans="1:3" hidden="1">
      <c r="A10508" s="141" t="s">
        <v>20859</v>
      </c>
      <c r="B10508" s="139" t="s">
        <v>20860</v>
      </c>
      <c r="C10508" s="20" t="s">
        <v>20256</v>
      </c>
    </row>
    <row r="10509" spans="1:3" hidden="1">
      <c r="A10509" s="141" t="s">
        <v>20861</v>
      </c>
      <c r="B10509" s="139" t="s">
        <v>20862</v>
      </c>
      <c r="C10509" s="20" t="s">
        <v>20256</v>
      </c>
    </row>
    <row r="10510" spans="1:3" hidden="1">
      <c r="A10510" s="141" t="s">
        <v>20863</v>
      </c>
      <c r="B10510" s="139" t="s">
        <v>20864</v>
      </c>
      <c r="C10510" s="20" t="s">
        <v>20256</v>
      </c>
    </row>
    <row r="10511" spans="1:3" hidden="1">
      <c r="A10511" s="141" t="s">
        <v>20865</v>
      </c>
      <c r="B10511" s="139" t="s">
        <v>20866</v>
      </c>
      <c r="C10511" s="20" t="s">
        <v>20256</v>
      </c>
    </row>
    <row r="10512" spans="1:3" hidden="1">
      <c r="A10512" s="141" t="s">
        <v>20867</v>
      </c>
      <c r="B10512" s="139" t="s">
        <v>20868</v>
      </c>
      <c r="C10512" s="20" t="s">
        <v>20256</v>
      </c>
    </row>
    <row r="10513" spans="1:3" hidden="1">
      <c r="A10513" s="141" t="s">
        <v>20869</v>
      </c>
      <c r="B10513" s="139" t="s">
        <v>20870</v>
      </c>
      <c r="C10513" s="20" t="s">
        <v>20256</v>
      </c>
    </row>
    <row r="10514" spans="1:3" hidden="1">
      <c r="A10514" s="141" t="s">
        <v>20871</v>
      </c>
      <c r="B10514" s="139" t="s">
        <v>20872</v>
      </c>
      <c r="C10514" s="20" t="s">
        <v>20256</v>
      </c>
    </row>
    <row r="10515" spans="1:3" hidden="1">
      <c r="A10515" s="141" t="s">
        <v>20873</v>
      </c>
      <c r="B10515" s="139" t="s">
        <v>20874</v>
      </c>
      <c r="C10515" s="20" t="s">
        <v>20256</v>
      </c>
    </row>
    <row r="10516" spans="1:3" hidden="1">
      <c r="A10516" s="141" t="s">
        <v>20875</v>
      </c>
      <c r="B10516" s="139" t="s">
        <v>20876</v>
      </c>
      <c r="C10516" s="20" t="s">
        <v>20256</v>
      </c>
    </row>
    <row r="10517" spans="1:3" hidden="1">
      <c r="A10517" s="141" t="s">
        <v>20877</v>
      </c>
      <c r="B10517" s="139" t="s">
        <v>20878</v>
      </c>
      <c r="C10517" s="20" t="s">
        <v>20256</v>
      </c>
    </row>
    <row r="10518" spans="1:3" hidden="1">
      <c r="A10518" s="141" t="s">
        <v>20879</v>
      </c>
      <c r="B10518" s="139" t="s">
        <v>20880</v>
      </c>
      <c r="C10518" s="20" t="s">
        <v>20256</v>
      </c>
    </row>
    <row r="10519" spans="1:3" hidden="1">
      <c r="A10519" s="141" t="s">
        <v>20881</v>
      </c>
      <c r="B10519" s="139" t="s">
        <v>20882</v>
      </c>
      <c r="C10519" s="20" t="s">
        <v>20256</v>
      </c>
    </row>
    <row r="10520" spans="1:3" hidden="1">
      <c r="A10520" s="141" t="s">
        <v>20883</v>
      </c>
      <c r="B10520" s="139" t="s">
        <v>20764</v>
      </c>
      <c r="C10520" s="20" t="s">
        <v>20256</v>
      </c>
    </row>
    <row r="10521" spans="1:3" hidden="1">
      <c r="A10521" s="141" t="s">
        <v>20884</v>
      </c>
      <c r="B10521" s="139" t="s">
        <v>20885</v>
      </c>
      <c r="C10521" s="20" t="s">
        <v>20256</v>
      </c>
    </row>
    <row r="10522" spans="1:3" hidden="1">
      <c r="A10522" s="141" t="s">
        <v>20886</v>
      </c>
      <c r="B10522" s="139" t="s">
        <v>20887</v>
      </c>
      <c r="C10522" s="20" t="s">
        <v>20256</v>
      </c>
    </row>
    <row r="10523" spans="1:3" hidden="1">
      <c r="A10523" s="141" t="s">
        <v>20888</v>
      </c>
      <c r="B10523" s="139" t="s">
        <v>20889</v>
      </c>
      <c r="C10523" s="20" t="s">
        <v>20256</v>
      </c>
    </row>
    <row r="10524" spans="1:3" hidden="1">
      <c r="A10524" s="141" t="s">
        <v>20890</v>
      </c>
      <c r="B10524" s="139" t="s">
        <v>20891</v>
      </c>
      <c r="C10524" s="20" t="s">
        <v>20256</v>
      </c>
    </row>
    <row r="10525" spans="1:3" hidden="1">
      <c r="A10525" s="141" t="s">
        <v>20892</v>
      </c>
      <c r="B10525" s="139" t="s">
        <v>20893</v>
      </c>
      <c r="C10525" s="20" t="s">
        <v>20256</v>
      </c>
    </row>
    <row r="10526" spans="1:3" hidden="1">
      <c r="A10526" s="141" t="s">
        <v>20894</v>
      </c>
      <c r="B10526" s="139" t="s">
        <v>20895</v>
      </c>
      <c r="C10526" s="20" t="s">
        <v>20256</v>
      </c>
    </row>
    <row r="10527" spans="1:3" hidden="1">
      <c r="A10527" s="141" t="s">
        <v>20896</v>
      </c>
      <c r="B10527" s="139" t="s">
        <v>20897</v>
      </c>
      <c r="C10527" s="20" t="s">
        <v>20256</v>
      </c>
    </row>
    <row r="10528" spans="1:3" hidden="1">
      <c r="A10528" s="141" t="s">
        <v>20898</v>
      </c>
      <c r="B10528" s="139" t="s">
        <v>20899</v>
      </c>
      <c r="C10528" s="20" t="s">
        <v>20256</v>
      </c>
    </row>
    <row r="10529" spans="1:3" hidden="1">
      <c r="A10529" s="141" t="s">
        <v>20900</v>
      </c>
      <c r="B10529" s="139" t="s">
        <v>20901</v>
      </c>
      <c r="C10529" s="20" t="s">
        <v>20256</v>
      </c>
    </row>
    <row r="10530" spans="1:3" hidden="1">
      <c r="A10530" s="141" t="s">
        <v>20902</v>
      </c>
      <c r="B10530" s="139" t="s">
        <v>20903</v>
      </c>
      <c r="C10530" s="20" t="s">
        <v>20256</v>
      </c>
    </row>
    <row r="10531" spans="1:3" hidden="1">
      <c r="A10531" s="141" t="s">
        <v>20904</v>
      </c>
      <c r="B10531" s="139" t="s">
        <v>20905</v>
      </c>
      <c r="C10531" s="20" t="s">
        <v>20256</v>
      </c>
    </row>
    <row r="10532" spans="1:3" hidden="1">
      <c r="A10532" s="141" t="s">
        <v>20906</v>
      </c>
      <c r="B10532" s="139" t="s">
        <v>20907</v>
      </c>
      <c r="C10532" s="20" t="s">
        <v>20256</v>
      </c>
    </row>
    <row r="10533" spans="1:3" hidden="1">
      <c r="A10533" s="141" t="s">
        <v>20908</v>
      </c>
      <c r="B10533" s="139" t="s">
        <v>20909</v>
      </c>
      <c r="C10533" s="20" t="s">
        <v>20256</v>
      </c>
    </row>
    <row r="10534" spans="1:3" hidden="1">
      <c r="A10534" s="141" t="s">
        <v>20910</v>
      </c>
      <c r="B10534" s="139" t="s">
        <v>20911</v>
      </c>
      <c r="C10534" s="20" t="s">
        <v>20256</v>
      </c>
    </row>
    <row r="10535" spans="1:3" hidden="1">
      <c r="A10535" s="141" t="s">
        <v>20912</v>
      </c>
      <c r="B10535" s="139" t="s">
        <v>20913</v>
      </c>
      <c r="C10535" s="20" t="s">
        <v>20256</v>
      </c>
    </row>
    <row r="10536" spans="1:3" hidden="1">
      <c r="A10536" s="141" t="s">
        <v>20914</v>
      </c>
      <c r="B10536" s="139" t="s">
        <v>20915</v>
      </c>
      <c r="C10536" s="20" t="s">
        <v>20256</v>
      </c>
    </row>
    <row r="10537" spans="1:3" hidden="1">
      <c r="A10537" s="141" t="s">
        <v>20916</v>
      </c>
      <c r="B10537" s="139" t="s">
        <v>20917</v>
      </c>
      <c r="C10537" s="20" t="s">
        <v>20256</v>
      </c>
    </row>
    <row r="10538" spans="1:3" hidden="1">
      <c r="A10538" s="141" t="s">
        <v>20918</v>
      </c>
      <c r="B10538" s="139" t="s">
        <v>20919</v>
      </c>
      <c r="C10538" s="20" t="s">
        <v>20256</v>
      </c>
    </row>
    <row r="10539" spans="1:3" hidden="1">
      <c r="A10539" s="141" t="s">
        <v>20920</v>
      </c>
      <c r="B10539" s="139" t="s">
        <v>20921</v>
      </c>
      <c r="C10539" s="20" t="s">
        <v>20256</v>
      </c>
    </row>
    <row r="10540" spans="1:3" hidden="1">
      <c r="A10540" s="141" t="s">
        <v>20922</v>
      </c>
      <c r="B10540" s="139" t="s">
        <v>20923</v>
      </c>
      <c r="C10540" s="20" t="s">
        <v>20256</v>
      </c>
    </row>
    <row r="10541" spans="1:3" hidden="1">
      <c r="A10541" s="141" t="s">
        <v>20924</v>
      </c>
      <c r="B10541" s="139" t="s">
        <v>20925</v>
      </c>
      <c r="C10541" s="20" t="s">
        <v>20256</v>
      </c>
    </row>
    <row r="10542" spans="1:3" hidden="1">
      <c r="A10542" s="141" t="s">
        <v>20926</v>
      </c>
      <c r="B10542" s="139" t="s">
        <v>20927</v>
      </c>
      <c r="C10542" s="20" t="s">
        <v>20256</v>
      </c>
    </row>
    <row r="10543" spans="1:3" hidden="1">
      <c r="A10543" s="141" t="s">
        <v>20928</v>
      </c>
      <c r="B10543" s="139" t="s">
        <v>20929</v>
      </c>
      <c r="C10543" s="20" t="s">
        <v>20256</v>
      </c>
    </row>
    <row r="10544" spans="1:3" hidden="1">
      <c r="A10544" s="141" t="s">
        <v>20930</v>
      </c>
      <c r="B10544" s="139" t="s">
        <v>20931</v>
      </c>
      <c r="C10544" s="20" t="s">
        <v>20256</v>
      </c>
    </row>
    <row r="10545" spans="1:3" hidden="1">
      <c r="A10545" s="141" t="s">
        <v>20932</v>
      </c>
      <c r="B10545" s="139" t="s">
        <v>20933</v>
      </c>
      <c r="C10545" s="20" t="s">
        <v>20256</v>
      </c>
    </row>
    <row r="10546" spans="1:3" hidden="1">
      <c r="A10546" s="141" t="s">
        <v>20934</v>
      </c>
      <c r="B10546" s="139" t="s">
        <v>20935</v>
      </c>
      <c r="C10546" s="20" t="s">
        <v>20256</v>
      </c>
    </row>
    <row r="10547" spans="1:3" hidden="1">
      <c r="A10547" s="141" t="s">
        <v>20936</v>
      </c>
      <c r="B10547" s="139" t="s">
        <v>20937</v>
      </c>
      <c r="C10547" s="20" t="s">
        <v>20256</v>
      </c>
    </row>
    <row r="10548" spans="1:3" hidden="1">
      <c r="A10548" s="141" t="s">
        <v>20938</v>
      </c>
      <c r="B10548" s="139" t="s">
        <v>20939</v>
      </c>
      <c r="C10548" s="20" t="s">
        <v>20256</v>
      </c>
    </row>
    <row r="10549" spans="1:3" hidden="1">
      <c r="A10549" s="141" t="s">
        <v>20940</v>
      </c>
      <c r="B10549" s="139" t="s">
        <v>20941</v>
      </c>
      <c r="C10549" s="20" t="s">
        <v>20256</v>
      </c>
    </row>
    <row r="10550" spans="1:3" hidden="1">
      <c r="A10550" s="141" t="s">
        <v>20942</v>
      </c>
      <c r="B10550" s="139" t="s">
        <v>20943</v>
      </c>
      <c r="C10550" s="20" t="s">
        <v>20256</v>
      </c>
    </row>
    <row r="10551" spans="1:3" hidden="1">
      <c r="A10551" s="141" t="s">
        <v>20944</v>
      </c>
      <c r="B10551" s="139" t="s">
        <v>20945</v>
      </c>
      <c r="C10551" s="20" t="s">
        <v>20256</v>
      </c>
    </row>
    <row r="10552" spans="1:3" hidden="1">
      <c r="A10552" s="141" t="s">
        <v>20946</v>
      </c>
      <c r="B10552" s="139" t="s">
        <v>20947</v>
      </c>
      <c r="C10552" s="20" t="s">
        <v>20256</v>
      </c>
    </row>
    <row r="10553" spans="1:3" hidden="1">
      <c r="A10553" s="141" t="s">
        <v>20948</v>
      </c>
      <c r="B10553" s="139" t="s">
        <v>20949</v>
      </c>
      <c r="C10553" s="20" t="s">
        <v>20256</v>
      </c>
    </row>
    <row r="10554" spans="1:3" hidden="1">
      <c r="A10554" s="141" t="s">
        <v>20950</v>
      </c>
      <c r="B10554" s="139" t="s">
        <v>20951</v>
      </c>
      <c r="C10554" s="20" t="s">
        <v>20256</v>
      </c>
    </row>
    <row r="10555" spans="1:3" hidden="1">
      <c r="A10555" s="141" t="s">
        <v>20952</v>
      </c>
      <c r="B10555" s="139" t="s">
        <v>20953</v>
      </c>
      <c r="C10555" s="20" t="s">
        <v>20256</v>
      </c>
    </row>
    <row r="10556" spans="1:3" hidden="1">
      <c r="A10556" s="141" t="s">
        <v>20954</v>
      </c>
      <c r="B10556" s="139" t="s">
        <v>20955</v>
      </c>
      <c r="C10556" s="20" t="s">
        <v>20256</v>
      </c>
    </row>
    <row r="10557" spans="1:3" hidden="1">
      <c r="A10557" s="141" t="s">
        <v>20956</v>
      </c>
      <c r="B10557" s="139" t="s">
        <v>20957</v>
      </c>
      <c r="C10557" s="20" t="s">
        <v>20256</v>
      </c>
    </row>
    <row r="10558" spans="1:3" hidden="1">
      <c r="A10558" s="141" t="s">
        <v>20958</v>
      </c>
      <c r="B10558" s="139" t="s">
        <v>20959</v>
      </c>
      <c r="C10558" s="20" t="s">
        <v>20256</v>
      </c>
    </row>
    <row r="10559" spans="1:3" hidden="1">
      <c r="A10559" s="141" t="s">
        <v>20960</v>
      </c>
      <c r="B10559" s="139" t="s">
        <v>20961</v>
      </c>
      <c r="C10559" s="20" t="s">
        <v>20256</v>
      </c>
    </row>
    <row r="10560" spans="1:3" hidden="1">
      <c r="A10560" s="141" t="s">
        <v>20962</v>
      </c>
      <c r="B10560" s="139" t="s">
        <v>20963</v>
      </c>
      <c r="C10560" s="20" t="s">
        <v>20256</v>
      </c>
    </row>
    <row r="10561" spans="1:3" hidden="1">
      <c r="A10561" s="141" t="s">
        <v>20964</v>
      </c>
      <c r="B10561" s="139" t="s">
        <v>20965</v>
      </c>
      <c r="C10561" s="20" t="s">
        <v>20256</v>
      </c>
    </row>
    <row r="10562" spans="1:3" hidden="1">
      <c r="A10562" s="141" t="s">
        <v>20966</v>
      </c>
      <c r="B10562" s="139" t="s">
        <v>20967</v>
      </c>
      <c r="C10562" s="20" t="s">
        <v>20256</v>
      </c>
    </row>
    <row r="10563" spans="1:3" hidden="1">
      <c r="A10563" s="141" t="s">
        <v>20968</v>
      </c>
      <c r="B10563" s="139" t="s">
        <v>20969</v>
      </c>
      <c r="C10563" s="20" t="s">
        <v>20256</v>
      </c>
    </row>
    <row r="10564" spans="1:3" hidden="1">
      <c r="A10564" s="141" t="s">
        <v>20970</v>
      </c>
      <c r="B10564" s="139" t="s">
        <v>20971</v>
      </c>
      <c r="C10564" s="20" t="s">
        <v>20256</v>
      </c>
    </row>
    <row r="10565" spans="1:3" hidden="1">
      <c r="A10565" s="141" t="s">
        <v>20972</v>
      </c>
      <c r="B10565" s="139" t="s">
        <v>20973</v>
      </c>
      <c r="C10565" s="20" t="s">
        <v>20256</v>
      </c>
    </row>
    <row r="10566" spans="1:3" hidden="1">
      <c r="A10566" s="141" t="s">
        <v>20974</v>
      </c>
      <c r="B10566" s="139" t="s">
        <v>20975</v>
      </c>
      <c r="C10566" s="20" t="s">
        <v>20256</v>
      </c>
    </row>
    <row r="10567" spans="1:3" hidden="1">
      <c r="A10567" s="141" t="s">
        <v>20976</v>
      </c>
      <c r="B10567" s="139" t="s">
        <v>20977</v>
      </c>
      <c r="C10567" s="20" t="s">
        <v>20256</v>
      </c>
    </row>
    <row r="10568" spans="1:3" hidden="1">
      <c r="A10568" s="141" t="s">
        <v>20978</v>
      </c>
      <c r="B10568" s="139" t="s">
        <v>20979</v>
      </c>
      <c r="C10568" s="20" t="s">
        <v>20256</v>
      </c>
    </row>
    <row r="10569" spans="1:3" hidden="1">
      <c r="A10569" s="141" t="s">
        <v>20980</v>
      </c>
      <c r="B10569" s="139" t="s">
        <v>20981</v>
      </c>
      <c r="C10569" s="20" t="s">
        <v>20256</v>
      </c>
    </row>
    <row r="10570" spans="1:3" hidden="1">
      <c r="A10570" s="141" t="s">
        <v>20982</v>
      </c>
      <c r="B10570" s="139" t="s">
        <v>20983</v>
      </c>
      <c r="C10570" s="20" t="s">
        <v>20256</v>
      </c>
    </row>
    <row r="10571" spans="1:3" hidden="1">
      <c r="A10571" s="141" t="s">
        <v>20984</v>
      </c>
      <c r="B10571" s="139" t="s">
        <v>20985</v>
      </c>
      <c r="C10571" s="20" t="s">
        <v>20256</v>
      </c>
    </row>
    <row r="10572" spans="1:3" hidden="1">
      <c r="A10572" s="141" t="s">
        <v>20986</v>
      </c>
      <c r="B10572" s="139" t="s">
        <v>20987</v>
      </c>
      <c r="C10572" s="20" t="s">
        <v>20256</v>
      </c>
    </row>
    <row r="10573" spans="1:3" hidden="1">
      <c r="A10573" s="141" t="s">
        <v>20988</v>
      </c>
      <c r="B10573" s="139" t="s">
        <v>20989</v>
      </c>
      <c r="C10573" s="20" t="s">
        <v>20256</v>
      </c>
    </row>
    <row r="10574" spans="1:3" hidden="1">
      <c r="A10574" s="141" t="s">
        <v>20990</v>
      </c>
      <c r="B10574" s="139" t="s">
        <v>20991</v>
      </c>
      <c r="C10574" s="20" t="s">
        <v>20256</v>
      </c>
    </row>
    <row r="10575" spans="1:3" hidden="1">
      <c r="A10575" s="141" t="s">
        <v>20992</v>
      </c>
      <c r="B10575" s="139" t="s">
        <v>20993</v>
      </c>
      <c r="C10575" s="20" t="s">
        <v>20256</v>
      </c>
    </row>
    <row r="10576" spans="1:3" hidden="1">
      <c r="A10576" s="141" t="s">
        <v>20994</v>
      </c>
      <c r="B10576" s="139" t="s">
        <v>20995</v>
      </c>
      <c r="C10576" s="20" t="s">
        <v>20256</v>
      </c>
    </row>
    <row r="10577" spans="1:3" hidden="1">
      <c r="A10577" s="141" t="s">
        <v>20996</v>
      </c>
      <c r="B10577" s="139" t="s">
        <v>20997</v>
      </c>
      <c r="C10577" s="20" t="s">
        <v>20256</v>
      </c>
    </row>
    <row r="10578" spans="1:3" hidden="1">
      <c r="A10578" s="141" t="s">
        <v>20998</v>
      </c>
      <c r="B10578" s="139" t="s">
        <v>20999</v>
      </c>
      <c r="C10578" s="20" t="s">
        <v>20256</v>
      </c>
    </row>
    <row r="10579" spans="1:3" hidden="1">
      <c r="A10579" s="141" t="s">
        <v>21000</v>
      </c>
      <c r="B10579" s="139" t="s">
        <v>21001</v>
      </c>
      <c r="C10579" s="20" t="s">
        <v>20256</v>
      </c>
    </row>
    <row r="10580" spans="1:3" hidden="1">
      <c r="A10580" s="141" t="s">
        <v>21002</v>
      </c>
      <c r="B10580" s="139" t="s">
        <v>21003</v>
      </c>
      <c r="C10580" s="20" t="s">
        <v>20256</v>
      </c>
    </row>
    <row r="10581" spans="1:3" hidden="1">
      <c r="A10581" s="141" t="s">
        <v>21004</v>
      </c>
      <c r="B10581" s="139" t="s">
        <v>21005</v>
      </c>
      <c r="C10581" s="20" t="s">
        <v>20256</v>
      </c>
    </row>
    <row r="10582" spans="1:3" hidden="1">
      <c r="A10582" s="141" t="s">
        <v>21006</v>
      </c>
      <c r="B10582" s="139" t="s">
        <v>21007</v>
      </c>
      <c r="C10582" s="20" t="s">
        <v>20256</v>
      </c>
    </row>
    <row r="10583" spans="1:3" hidden="1">
      <c r="A10583" s="141" t="s">
        <v>21008</v>
      </c>
      <c r="B10583" s="139" t="s">
        <v>21009</v>
      </c>
      <c r="C10583" s="20" t="s">
        <v>20256</v>
      </c>
    </row>
    <row r="10584" spans="1:3" hidden="1">
      <c r="A10584" s="141" t="s">
        <v>21010</v>
      </c>
      <c r="B10584" s="139" t="s">
        <v>21011</v>
      </c>
      <c r="C10584" s="20" t="s">
        <v>20256</v>
      </c>
    </row>
    <row r="10585" spans="1:3" hidden="1">
      <c r="A10585" s="141" t="s">
        <v>21012</v>
      </c>
      <c r="B10585" s="139" t="s">
        <v>21013</v>
      </c>
      <c r="C10585" s="20" t="s">
        <v>20256</v>
      </c>
    </row>
    <row r="10586" spans="1:3" hidden="1">
      <c r="A10586" s="141" t="s">
        <v>21014</v>
      </c>
      <c r="B10586" s="139" t="s">
        <v>21015</v>
      </c>
      <c r="C10586" s="20" t="s">
        <v>20256</v>
      </c>
    </row>
    <row r="10587" spans="1:3" hidden="1">
      <c r="A10587" s="141" t="s">
        <v>21016</v>
      </c>
      <c r="B10587" s="139" t="s">
        <v>21017</v>
      </c>
      <c r="C10587" s="20" t="s">
        <v>20256</v>
      </c>
    </row>
    <row r="10588" spans="1:3" hidden="1">
      <c r="A10588" s="141" t="s">
        <v>21018</v>
      </c>
      <c r="B10588" s="139" t="s">
        <v>21019</v>
      </c>
      <c r="C10588" s="20" t="s">
        <v>20256</v>
      </c>
    </row>
    <row r="10589" spans="1:3" hidden="1">
      <c r="A10589" s="141" t="s">
        <v>21020</v>
      </c>
      <c r="B10589" s="139" t="s">
        <v>21021</v>
      </c>
      <c r="C10589" s="20" t="s">
        <v>20256</v>
      </c>
    </row>
    <row r="10590" spans="1:3" hidden="1">
      <c r="A10590" s="141" t="s">
        <v>21022</v>
      </c>
      <c r="B10590" s="139" t="s">
        <v>21023</v>
      </c>
      <c r="C10590" s="20" t="s">
        <v>20256</v>
      </c>
    </row>
    <row r="10591" spans="1:3" hidden="1">
      <c r="A10591" s="141" t="s">
        <v>21024</v>
      </c>
      <c r="B10591" s="139" t="s">
        <v>21025</v>
      </c>
      <c r="C10591" s="20" t="s">
        <v>20256</v>
      </c>
    </row>
    <row r="10592" spans="1:3" hidden="1">
      <c r="A10592" s="141" t="s">
        <v>21026</v>
      </c>
      <c r="B10592" s="139" t="s">
        <v>21027</v>
      </c>
      <c r="C10592" s="20" t="s">
        <v>20256</v>
      </c>
    </row>
    <row r="10593" spans="1:3" hidden="1">
      <c r="A10593" s="141" t="s">
        <v>21028</v>
      </c>
      <c r="B10593" s="139" t="s">
        <v>21029</v>
      </c>
      <c r="C10593" s="20" t="s">
        <v>20256</v>
      </c>
    </row>
    <row r="10594" spans="1:3" hidden="1">
      <c r="A10594" s="141" t="s">
        <v>21030</v>
      </c>
      <c r="B10594" s="139" t="s">
        <v>20262</v>
      </c>
      <c r="C10594" s="20" t="s">
        <v>20256</v>
      </c>
    </row>
    <row r="10595" spans="1:3" hidden="1">
      <c r="A10595" s="141" t="s">
        <v>21031</v>
      </c>
      <c r="B10595" s="139" t="s">
        <v>21032</v>
      </c>
      <c r="C10595" s="20" t="s">
        <v>20256</v>
      </c>
    </row>
    <row r="10596" spans="1:3" hidden="1">
      <c r="A10596" s="141" t="s">
        <v>21033</v>
      </c>
      <c r="B10596" s="139" t="s">
        <v>21034</v>
      </c>
      <c r="C10596" s="20" t="s">
        <v>20256</v>
      </c>
    </row>
    <row r="10597" spans="1:3" hidden="1">
      <c r="A10597" s="141" t="s">
        <v>21035</v>
      </c>
      <c r="B10597" s="139" t="s">
        <v>21036</v>
      </c>
      <c r="C10597" s="20" t="s">
        <v>20256</v>
      </c>
    </row>
    <row r="10598" spans="1:3" hidden="1">
      <c r="A10598" s="141" t="s">
        <v>21037</v>
      </c>
      <c r="B10598" s="139" t="s">
        <v>21038</v>
      </c>
      <c r="C10598" s="20" t="s">
        <v>20256</v>
      </c>
    </row>
    <row r="10599" spans="1:3" hidden="1">
      <c r="A10599" s="141" t="s">
        <v>21039</v>
      </c>
      <c r="B10599" s="139" t="s">
        <v>21040</v>
      </c>
      <c r="C10599" s="20" t="s">
        <v>20256</v>
      </c>
    </row>
    <row r="10600" spans="1:3" hidden="1">
      <c r="A10600" s="141" t="s">
        <v>21041</v>
      </c>
      <c r="B10600" s="139" t="s">
        <v>21042</v>
      </c>
      <c r="C10600" s="20" t="s">
        <v>20256</v>
      </c>
    </row>
    <row r="10601" spans="1:3" hidden="1">
      <c r="A10601" s="141" t="s">
        <v>21043</v>
      </c>
      <c r="B10601" s="139" t="s">
        <v>21044</v>
      </c>
      <c r="C10601" s="20" t="s">
        <v>20256</v>
      </c>
    </row>
    <row r="10602" spans="1:3" hidden="1">
      <c r="A10602" s="141" t="s">
        <v>21045</v>
      </c>
      <c r="B10602" s="139" t="s">
        <v>21046</v>
      </c>
      <c r="C10602" s="20" t="s">
        <v>20256</v>
      </c>
    </row>
    <row r="10603" spans="1:3" hidden="1">
      <c r="A10603" s="141" t="s">
        <v>21047</v>
      </c>
      <c r="B10603" s="139" t="s">
        <v>21048</v>
      </c>
      <c r="C10603" s="20" t="s">
        <v>20256</v>
      </c>
    </row>
    <row r="10604" spans="1:3" hidden="1">
      <c r="A10604" s="141" t="s">
        <v>21049</v>
      </c>
      <c r="B10604" s="139" t="s">
        <v>21050</v>
      </c>
      <c r="C10604" s="20" t="s">
        <v>20256</v>
      </c>
    </row>
    <row r="10605" spans="1:3" hidden="1">
      <c r="A10605" s="141" t="s">
        <v>21051</v>
      </c>
      <c r="B10605" s="139" t="s">
        <v>21052</v>
      </c>
      <c r="C10605" s="20" t="s">
        <v>20256</v>
      </c>
    </row>
    <row r="10606" spans="1:3" hidden="1">
      <c r="A10606" s="141" t="s">
        <v>21053</v>
      </c>
      <c r="B10606" s="139" t="s">
        <v>21054</v>
      </c>
      <c r="C10606" s="20" t="s">
        <v>20256</v>
      </c>
    </row>
    <row r="10607" spans="1:3" hidden="1">
      <c r="A10607" s="141" t="s">
        <v>21055</v>
      </c>
      <c r="B10607" s="139" t="s">
        <v>21056</v>
      </c>
      <c r="C10607" s="20" t="s">
        <v>20256</v>
      </c>
    </row>
    <row r="10608" spans="1:3" hidden="1">
      <c r="A10608" s="141" t="s">
        <v>21057</v>
      </c>
      <c r="B10608" s="139" t="s">
        <v>21058</v>
      </c>
      <c r="C10608" s="20" t="s">
        <v>20256</v>
      </c>
    </row>
    <row r="10609" spans="1:3" hidden="1">
      <c r="A10609" s="141" t="s">
        <v>21059</v>
      </c>
      <c r="B10609" s="139" t="s">
        <v>21060</v>
      </c>
      <c r="C10609" s="20" t="s">
        <v>20256</v>
      </c>
    </row>
    <row r="10610" spans="1:3" hidden="1">
      <c r="A10610" s="141" t="s">
        <v>21061</v>
      </c>
      <c r="B10610" s="139" t="s">
        <v>21062</v>
      </c>
      <c r="C10610" s="20" t="s">
        <v>20256</v>
      </c>
    </row>
    <row r="10611" spans="1:3" hidden="1">
      <c r="A10611" s="141" t="s">
        <v>21063</v>
      </c>
      <c r="B10611" s="139" t="s">
        <v>21064</v>
      </c>
      <c r="C10611" s="20" t="s">
        <v>20256</v>
      </c>
    </row>
    <row r="10612" spans="1:3" hidden="1">
      <c r="A10612" s="141" t="s">
        <v>21065</v>
      </c>
      <c r="B10612" s="139" t="s">
        <v>21066</v>
      </c>
      <c r="C10612" s="20" t="s">
        <v>20256</v>
      </c>
    </row>
    <row r="10613" spans="1:3" hidden="1">
      <c r="A10613" s="141" t="s">
        <v>21067</v>
      </c>
      <c r="B10613" s="139" t="s">
        <v>21068</v>
      </c>
      <c r="C10613" s="20" t="s">
        <v>20256</v>
      </c>
    </row>
    <row r="10614" spans="1:3" hidden="1">
      <c r="A10614" s="141" t="s">
        <v>21069</v>
      </c>
      <c r="B10614" s="139" t="s">
        <v>21070</v>
      </c>
      <c r="C10614" s="20" t="s">
        <v>20256</v>
      </c>
    </row>
    <row r="10615" spans="1:3" hidden="1">
      <c r="A10615" s="141" t="s">
        <v>21071</v>
      </c>
      <c r="B10615" s="139" t="s">
        <v>21072</v>
      </c>
      <c r="C10615" s="20" t="s">
        <v>20256</v>
      </c>
    </row>
    <row r="10616" spans="1:3" hidden="1">
      <c r="A10616" s="141" t="s">
        <v>21073</v>
      </c>
      <c r="B10616" s="139" t="s">
        <v>21074</v>
      </c>
      <c r="C10616" s="20" t="s">
        <v>20256</v>
      </c>
    </row>
    <row r="10617" spans="1:3" hidden="1">
      <c r="A10617" s="141" t="s">
        <v>21075</v>
      </c>
      <c r="B10617" s="139" t="s">
        <v>21076</v>
      </c>
      <c r="C10617" s="20" t="s">
        <v>20256</v>
      </c>
    </row>
    <row r="10618" spans="1:3" hidden="1">
      <c r="A10618" s="141" t="s">
        <v>21077</v>
      </c>
      <c r="B10618" s="139" t="s">
        <v>21078</v>
      </c>
      <c r="C10618" s="20" t="s">
        <v>20256</v>
      </c>
    </row>
    <row r="10619" spans="1:3" hidden="1">
      <c r="A10619" s="141" t="s">
        <v>21079</v>
      </c>
      <c r="B10619" s="139" t="s">
        <v>21080</v>
      </c>
      <c r="C10619" s="20" t="s">
        <v>20256</v>
      </c>
    </row>
    <row r="10620" spans="1:3" hidden="1">
      <c r="A10620" s="141" t="s">
        <v>21081</v>
      </c>
      <c r="B10620" s="139" t="s">
        <v>21082</v>
      </c>
      <c r="C10620" s="20" t="s">
        <v>20256</v>
      </c>
    </row>
    <row r="10621" spans="1:3" hidden="1">
      <c r="A10621" s="141" t="s">
        <v>21083</v>
      </c>
      <c r="B10621" s="139" t="s">
        <v>21084</v>
      </c>
      <c r="C10621" s="20" t="s">
        <v>20256</v>
      </c>
    </row>
    <row r="10622" spans="1:3" hidden="1">
      <c r="A10622" s="141" t="s">
        <v>21085</v>
      </c>
      <c r="B10622" s="139" t="s">
        <v>21086</v>
      </c>
      <c r="C10622" s="20" t="s">
        <v>20256</v>
      </c>
    </row>
    <row r="10623" spans="1:3" hidden="1">
      <c r="A10623" s="141" t="s">
        <v>21087</v>
      </c>
      <c r="B10623" s="139" t="s">
        <v>21088</v>
      </c>
      <c r="C10623" s="20" t="s">
        <v>20256</v>
      </c>
    </row>
    <row r="10624" spans="1:3" hidden="1">
      <c r="A10624" s="141" t="s">
        <v>21089</v>
      </c>
      <c r="B10624" s="139" t="s">
        <v>21090</v>
      </c>
      <c r="C10624" s="20" t="s">
        <v>20256</v>
      </c>
    </row>
    <row r="10625" spans="1:3" hidden="1">
      <c r="A10625" s="141" t="s">
        <v>21091</v>
      </c>
      <c r="B10625" s="139" t="s">
        <v>21092</v>
      </c>
      <c r="C10625" s="20" t="s">
        <v>20256</v>
      </c>
    </row>
    <row r="10626" spans="1:3" hidden="1">
      <c r="A10626" s="141" t="s">
        <v>21093</v>
      </c>
      <c r="B10626" s="139" t="s">
        <v>21094</v>
      </c>
      <c r="C10626" s="20" t="s">
        <v>20256</v>
      </c>
    </row>
    <row r="10627" spans="1:3" hidden="1">
      <c r="A10627" s="141" t="s">
        <v>21095</v>
      </c>
      <c r="B10627" s="139" t="s">
        <v>21096</v>
      </c>
      <c r="C10627" s="20" t="s">
        <v>20256</v>
      </c>
    </row>
    <row r="10628" spans="1:3" hidden="1">
      <c r="A10628" s="141" t="s">
        <v>21097</v>
      </c>
      <c r="B10628" s="139" t="s">
        <v>21098</v>
      </c>
      <c r="C10628" s="20" t="s">
        <v>20256</v>
      </c>
    </row>
    <row r="10629" spans="1:3" hidden="1">
      <c r="A10629" s="141" t="s">
        <v>21099</v>
      </c>
      <c r="B10629" s="139" t="s">
        <v>21100</v>
      </c>
      <c r="C10629" s="20" t="s">
        <v>20256</v>
      </c>
    </row>
    <row r="10630" spans="1:3" hidden="1">
      <c r="A10630" s="141" t="s">
        <v>21101</v>
      </c>
      <c r="B10630" s="139" t="s">
        <v>21102</v>
      </c>
      <c r="C10630" s="20" t="s">
        <v>20256</v>
      </c>
    </row>
    <row r="10631" spans="1:3" hidden="1">
      <c r="A10631" s="141" t="s">
        <v>21103</v>
      </c>
      <c r="B10631" s="139" t="s">
        <v>21104</v>
      </c>
      <c r="C10631" s="20" t="s">
        <v>20256</v>
      </c>
    </row>
    <row r="10632" spans="1:3" hidden="1">
      <c r="A10632" s="141" t="s">
        <v>21105</v>
      </c>
      <c r="B10632" s="139" t="s">
        <v>21106</v>
      </c>
      <c r="C10632" s="20" t="s">
        <v>20256</v>
      </c>
    </row>
    <row r="10633" spans="1:3" hidden="1">
      <c r="A10633" s="141" t="s">
        <v>21107</v>
      </c>
      <c r="B10633" s="139" t="s">
        <v>21108</v>
      </c>
      <c r="C10633" s="20" t="s">
        <v>20256</v>
      </c>
    </row>
    <row r="10634" spans="1:3" hidden="1">
      <c r="A10634" s="141" t="s">
        <v>21109</v>
      </c>
      <c r="B10634" s="139" t="s">
        <v>21110</v>
      </c>
      <c r="C10634" s="20" t="s">
        <v>20256</v>
      </c>
    </row>
    <row r="10635" spans="1:3" hidden="1">
      <c r="A10635" s="141" t="s">
        <v>21111</v>
      </c>
      <c r="B10635" s="139" t="s">
        <v>21112</v>
      </c>
      <c r="C10635" s="20" t="s">
        <v>20256</v>
      </c>
    </row>
    <row r="10636" spans="1:3" hidden="1">
      <c r="A10636" s="141" t="s">
        <v>21113</v>
      </c>
      <c r="B10636" s="139" t="s">
        <v>21114</v>
      </c>
      <c r="C10636" s="20" t="s">
        <v>20256</v>
      </c>
    </row>
    <row r="10637" spans="1:3" hidden="1">
      <c r="A10637" s="141" t="s">
        <v>21115</v>
      </c>
      <c r="B10637" s="139" t="s">
        <v>21116</v>
      </c>
      <c r="C10637" s="20" t="s">
        <v>20256</v>
      </c>
    </row>
    <row r="10638" spans="1:3" hidden="1">
      <c r="A10638" s="141" t="s">
        <v>21117</v>
      </c>
      <c r="B10638" s="139" t="s">
        <v>21118</v>
      </c>
      <c r="C10638" s="20" t="s">
        <v>20256</v>
      </c>
    </row>
    <row r="10639" spans="1:3" hidden="1">
      <c r="A10639" s="141" t="s">
        <v>21119</v>
      </c>
      <c r="B10639" s="139" t="s">
        <v>21120</v>
      </c>
      <c r="C10639" s="20" t="s">
        <v>20256</v>
      </c>
    </row>
    <row r="10640" spans="1:3" hidden="1">
      <c r="A10640" s="141" t="s">
        <v>21121</v>
      </c>
      <c r="B10640" s="139" t="s">
        <v>21122</v>
      </c>
      <c r="C10640" s="20" t="s">
        <v>20256</v>
      </c>
    </row>
    <row r="10641" spans="1:3" hidden="1">
      <c r="A10641" s="141" t="s">
        <v>21123</v>
      </c>
      <c r="B10641" s="139" t="s">
        <v>21124</v>
      </c>
      <c r="C10641" s="20" t="s">
        <v>20256</v>
      </c>
    </row>
    <row r="10642" spans="1:3" hidden="1">
      <c r="A10642" s="141" t="s">
        <v>21125</v>
      </c>
      <c r="B10642" s="139" t="s">
        <v>21126</v>
      </c>
      <c r="C10642" s="20" t="s">
        <v>20256</v>
      </c>
    </row>
    <row r="10643" spans="1:3" hidden="1">
      <c r="A10643" s="141" t="s">
        <v>21127</v>
      </c>
      <c r="B10643" s="139" t="s">
        <v>21128</v>
      </c>
      <c r="C10643" s="20" t="s">
        <v>20256</v>
      </c>
    </row>
    <row r="10644" spans="1:3" hidden="1">
      <c r="A10644" s="141" t="s">
        <v>21129</v>
      </c>
      <c r="B10644" s="139" t="s">
        <v>21130</v>
      </c>
      <c r="C10644" s="20" t="s">
        <v>20256</v>
      </c>
    </row>
    <row r="10645" spans="1:3" hidden="1">
      <c r="A10645" s="141" t="s">
        <v>21131</v>
      </c>
      <c r="B10645" s="139" t="s">
        <v>21132</v>
      </c>
      <c r="C10645" s="20" t="s">
        <v>20256</v>
      </c>
    </row>
    <row r="10646" spans="1:3" hidden="1">
      <c r="A10646" s="141" t="s">
        <v>21133</v>
      </c>
      <c r="B10646" s="139" t="s">
        <v>21134</v>
      </c>
      <c r="C10646" s="20" t="s">
        <v>20256</v>
      </c>
    </row>
    <row r="10647" spans="1:3" hidden="1">
      <c r="A10647" s="141" t="s">
        <v>21135</v>
      </c>
      <c r="B10647" s="139" t="s">
        <v>21136</v>
      </c>
      <c r="C10647" s="20" t="s">
        <v>20256</v>
      </c>
    </row>
    <row r="10648" spans="1:3" hidden="1">
      <c r="A10648" s="141" t="s">
        <v>21137</v>
      </c>
      <c r="B10648" s="139" t="s">
        <v>21138</v>
      </c>
      <c r="C10648" s="20" t="s">
        <v>20256</v>
      </c>
    </row>
    <row r="10649" spans="1:3" hidden="1">
      <c r="A10649" s="141" t="s">
        <v>21139</v>
      </c>
      <c r="B10649" s="139" t="s">
        <v>21140</v>
      </c>
      <c r="C10649" s="20" t="s">
        <v>20256</v>
      </c>
    </row>
    <row r="10650" spans="1:3" hidden="1">
      <c r="A10650" s="141" t="s">
        <v>21141</v>
      </c>
      <c r="B10650" s="139" t="s">
        <v>21142</v>
      </c>
      <c r="C10650" s="20" t="s">
        <v>20256</v>
      </c>
    </row>
    <row r="10651" spans="1:3" hidden="1">
      <c r="A10651" s="141" t="s">
        <v>21143</v>
      </c>
      <c r="B10651" s="139" t="s">
        <v>21144</v>
      </c>
      <c r="C10651" s="20" t="s">
        <v>20256</v>
      </c>
    </row>
    <row r="10652" spans="1:3" hidden="1">
      <c r="A10652" s="141" t="s">
        <v>21145</v>
      </c>
      <c r="B10652" s="139" t="s">
        <v>21146</v>
      </c>
      <c r="C10652" s="20" t="s">
        <v>20256</v>
      </c>
    </row>
    <row r="10653" spans="1:3" hidden="1">
      <c r="A10653" s="141" t="s">
        <v>21147</v>
      </c>
      <c r="B10653" s="139" t="s">
        <v>21148</v>
      </c>
      <c r="C10653" s="20" t="s">
        <v>20256</v>
      </c>
    </row>
    <row r="10654" spans="1:3" hidden="1">
      <c r="A10654" s="141" t="s">
        <v>21149</v>
      </c>
      <c r="B10654" s="139" t="s">
        <v>21150</v>
      </c>
      <c r="C10654" s="20" t="s">
        <v>20256</v>
      </c>
    </row>
    <row r="10655" spans="1:3" hidden="1">
      <c r="A10655" s="141" t="s">
        <v>21151</v>
      </c>
      <c r="B10655" s="139" t="s">
        <v>21152</v>
      </c>
      <c r="C10655" s="20" t="s">
        <v>20256</v>
      </c>
    </row>
    <row r="10656" spans="1:3" hidden="1">
      <c r="A10656" s="141" t="s">
        <v>21153</v>
      </c>
      <c r="B10656" s="139" t="s">
        <v>21154</v>
      </c>
      <c r="C10656" s="20" t="s">
        <v>20256</v>
      </c>
    </row>
    <row r="10657" spans="1:3" hidden="1">
      <c r="A10657" s="141" t="s">
        <v>21155</v>
      </c>
      <c r="B10657" s="139" t="s">
        <v>21156</v>
      </c>
      <c r="C10657" s="20" t="s">
        <v>20256</v>
      </c>
    </row>
    <row r="10658" spans="1:3" hidden="1">
      <c r="A10658" s="141" t="s">
        <v>21157</v>
      </c>
      <c r="B10658" s="139" t="s">
        <v>21158</v>
      </c>
      <c r="C10658" s="20" t="s">
        <v>20256</v>
      </c>
    </row>
    <row r="10659" spans="1:3" hidden="1">
      <c r="A10659" s="141" t="s">
        <v>21159</v>
      </c>
      <c r="B10659" s="139" t="s">
        <v>21160</v>
      </c>
      <c r="C10659" s="20" t="s">
        <v>20256</v>
      </c>
    </row>
    <row r="10660" spans="1:3" hidden="1">
      <c r="A10660" s="141" t="s">
        <v>21161</v>
      </c>
      <c r="B10660" s="139" t="s">
        <v>21162</v>
      </c>
      <c r="C10660" s="20" t="s">
        <v>20256</v>
      </c>
    </row>
    <row r="10661" spans="1:3" hidden="1">
      <c r="A10661" s="141" t="s">
        <v>21163</v>
      </c>
      <c r="B10661" s="139" t="s">
        <v>21164</v>
      </c>
      <c r="C10661" s="20" t="s">
        <v>20256</v>
      </c>
    </row>
    <row r="10662" spans="1:3" hidden="1">
      <c r="A10662" s="141" t="s">
        <v>21165</v>
      </c>
      <c r="B10662" s="139" t="s">
        <v>21164</v>
      </c>
      <c r="C10662" s="20" t="s">
        <v>20256</v>
      </c>
    </row>
    <row r="10663" spans="1:3" hidden="1">
      <c r="A10663" s="141" t="s">
        <v>21166</v>
      </c>
      <c r="B10663" s="139" t="s">
        <v>21167</v>
      </c>
      <c r="C10663" s="20" t="s">
        <v>20256</v>
      </c>
    </row>
    <row r="10664" spans="1:3" hidden="1">
      <c r="A10664" s="141" t="s">
        <v>21168</v>
      </c>
      <c r="B10664" s="139" t="s">
        <v>21169</v>
      </c>
      <c r="C10664" s="20" t="s">
        <v>20256</v>
      </c>
    </row>
    <row r="10665" spans="1:3" hidden="1">
      <c r="A10665" s="141" t="s">
        <v>21170</v>
      </c>
      <c r="B10665" s="139" t="s">
        <v>21171</v>
      </c>
      <c r="C10665" s="20" t="s">
        <v>20256</v>
      </c>
    </row>
    <row r="10666" spans="1:3" hidden="1">
      <c r="A10666" s="141" t="s">
        <v>21172</v>
      </c>
      <c r="B10666" s="139" t="s">
        <v>21173</v>
      </c>
      <c r="C10666" s="20" t="s">
        <v>20256</v>
      </c>
    </row>
    <row r="10667" spans="1:3" hidden="1">
      <c r="A10667" s="141" t="s">
        <v>21174</v>
      </c>
      <c r="B10667" s="139" t="s">
        <v>21175</v>
      </c>
      <c r="C10667" s="20" t="s">
        <v>20256</v>
      </c>
    </row>
    <row r="10668" spans="1:3" hidden="1">
      <c r="A10668" s="141" t="s">
        <v>21176</v>
      </c>
      <c r="B10668" s="139" t="s">
        <v>21177</v>
      </c>
      <c r="C10668" s="20" t="s">
        <v>20256</v>
      </c>
    </row>
    <row r="10669" spans="1:3" hidden="1">
      <c r="A10669" s="141" t="s">
        <v>21178</v>
      </c>
      <c r="B10669" s="139" t="s">
        <v>21179</v>
      </c>
      <c r="C10669" s="20" t="s">
        <v>20256</v>
      </c>
    </row>
    <row r="10670" spans="1:3" hidden="1">
      <c r="A10670" s="141" t="s">
        <v>21180</v>
      </c>
      <c r="B10670" s="139" t="s">
        <v>21181</v>
      </c>
      <c r="C10670" s="20" t="s">
        <v>20256</v>
      </c>
    </row>
    <row r="10671" spans="1:3" hidden="1">
      <c r="A10671" s="141" t="s">
        <v>21182</v>
      </c>
      <c r="B10671" s="139" t="s">
        <v>21183</v>
      </c>
      <c r="C10671" s="20" t="s">
        <v>20256</v>
      </c>
    </row>
    <row r="10672" spans="1:3" hidden="1">
      <c r="A10672" s="141" t="s">
        <v>21184</v>
      </c>
      <c r="B10672" s="139" t="s">
        <v>21185</v>
      </c>
      <c r="C10672" s="20" t="s">
        <v>20256</v>
      </c>
    </row>
    <row r="10673" spans="1:3" hidden="1">
      <c r="A10673" s="141" t="s">
        <v>21186</v>
      </c>
      <c r="B10673" s="139" t="s">
        <v>21187</v>
      </c>
      <c r="C10673" s="20" t="s">
        <v>20256</v>
      </c>
    </row>
    <row r="10674" spans="1:3" hidden="1">
      <c r="A10674" s="141" t="s">
        <v>21188</v>
      </c>
      <c r="B10674" s="139" t="s">
        <v>21189</v>
      </c>
      <c r="C10674" s="20" t="s">
        <v>20256</v>
      </c>
    </row>
    <row r="10675" spans="1:3" hidden="1">
      <c r="A10675" s="141" t="s">
        <v>21190</v>
      </c>
      <c r="B10675" s="139" t="s">
        <v>21191</v>
      </c>
      <c r="C10675" s="20" t="s">
        <v>20256</v>
      </c>
    </row>
    <row r="10676" spans="1:3" hidden="1">
      <c r="A10676" s="141" t="s">
        <v>21192</v>
      </c>
      <c r="B10676" s="139" t="s">
        <v>21193</v>
      </c>
      <c r="C10676" s="20" t="s">
        <v>20256</v>
      </c>
    </row>
    <row r="10677" spans="1:3" hidden="1">
      <c r="A10677" s="141" t="s">
        <v>21194</v>
      </c>
      <c r="B10677" s="139" t="s">
        <v>21195</v>
      </c>
      <c r="C10677" s="20" t="s">
        <v>20256</v>
      </c>
    </row>
    <row r="10678" spans="1:3" hidden="1">
      <c r="A10678" s="141" t="s">
        <v>21196</v>
      </c>
      <c r="B10678" s="139" t="s">
        <v>21197</v>
      </c>
      <c r="C10678" s="20" t="s">
        <v>20256</v>
      </c>
    </row>
    <row r="10679" spans="1:3" hidden="1">
      <c r="A10679" s="141" t="s">
        <v>21198</v>
      </c>
      <c r="B10679" s="139" t="s">
        <v>21199</v>
      </c>
      <c r="C10679" s="20" t="s">
        <v>20256</v>
      </c>
    </row>
    <row r="10680" spans="1:3" hidden="1">
      <c r="A10680" s="141" t="s">
        <v>21200</v>
      </c>
      <c r="B10680" s="139" t="s">
        <v>21201</v>
      </c>
      <c r="C10680" s="20" t="s">
        <v>20256</v>
      </c>
    </row>
    <row r="10681" spans="1:3" hidden="1">
      <c r="A10681" s="141" t="s">
        <v>21202</v>
      </c>
      <c r="B10681" s="139" t="s">
        <v>21203</v>
      </c>
      <c r="C10681" s="20" t="s">
        <v>20256</v>
      </c>
    </row>
    <row r="10682" spans="1:3" hidden="1">
      <c r="A10682" s="141" t="s">
        <v>21204</v>
      </c>
      <c r="B10682" s="139" t="s">
        <v>21205</v>
      </c>
      <c r="C10682" s="20" t="s">
        <v>20256</v>
      </c>
    </row>
    <row r="10683" spans="1:3" hidden="1">
      <c r="A10683" s="141" t="s">
        <v>21206</v>
      </c>
      <c r="B10683" s="139" t="s">
        <v>21207</v>
      </c>
      <c r="C10683" s="20" t="s">
        <v>20256</v>
      </c>
    </row>
    <row r="10684" spans="1:3" hidden="1">
      <c r="A10684" s="141" t="s">
        <v>21208</v>
      </c>
      <c r="B10684" s="139" t="s">
        <v>21209</v>
      </c>
      <c r="C10684" s="20" t="s">
        <v>20256</v>
      </c>
    </row>
    <row r="10685" spans="1:3" hidden="1">
      <c r="A10685" s="141" t="s">
        <v>21210</v>
      </c>
      <c r="B10685" s="139" t="s">
        <v>21211</v>
      </c>
      <c r="C10685" s="20" t="s">
        <v>20256</v>
      </c>
    </row>
    <row r="10686" spans="1:3" hidden="1">
      <c r="A10686" s="141" t="s">
        <v>21212</v>
      </c>
      <c r="B10686" s="139" t="s">
        <v>21213</v>
      </c>
      <c r="C10686" s="20" t="s">
        <v>20256</v>
      </c>
    </row>
    <row r="10687" spans="1:3" hidden="1">
      <c r="A10687" s="141" t="s">
        <v>21214</v>
      </c>
      <c r="B10687" s="139" t="s">
        <v>21215</v>
      </c>
      <c r="C10687" s="20" t="s">
        <v>20256</v>
      </c>
    </row>
    <row r="10688" spans="1:3" hidden="1">
      <c r="A10688" s="141" t="s">
        <v>21216</v>
      </c>
      <c r="B10688" s="139" t="s">
        <v>21217</v>
      </c>
      <c r="C10688" s="20" t="s">
        <v>20256</v>
      </c>
    </row>
    <row r="10689" spans="1:3" hidden="1">
      <c r="A10689" s="141" t="s">
        <v>21218</v>
      </c>
      <c r="B10689" s="139" t="s">
        <v>21219</v>
      </c>
      <c r="C10689" s="20" t="s">
        <v>20256</v>
      </c>
    </row>
    <row r="10690" spans="1:3" hidden="1">
      <c r="A10690" s="141" t="s">
        <v>21220</v>
      </c>
      <c r="B10690" s="139" t="s">
        <v>21221</v>
      </c>
      <c r="C10690" s="20" t="s">
        <v>20256</v>
      </c>
    </row>
    <row r="10691" spans="1:3" hidden="1">
      <c r="A10691" s="141" t="s">
        <v>21222</v>
      </c>
      <c r="B10691" s="139" t="s">
        <v>21223</v>
      </c>
      <c r="C10691" s="20" t="s">
        <v>20256</v>
      </c>
    </row>
    <row r="10692" spans="1:3" hidden="1">
      <c r="A10692" s="141" t="s">
        <v>21224</v>
      </c>
      <c r="B10692" s="139" t="s">
        <v>21225</v>
      </c>
      <c r="C10692" s="20" t="s">
        <v>20256</v>
      </c>
    </row>
    <row r="10693" spans="1:3" hidden="1">
      <c r="A10693" s="141" t="s">
        <v>21226</v>
      </c>
      <c r="B10693" s="139" t="s">
        <v>21227</v>
      </c>
      <c r="C10693" s="20" t="s">
        <v>20256</v>
      </c>
    </row>
    <row r="10694" spans="1:3" hidden="1">
      <c r="A10694" s="141" t="s">
        <v>21228</v>
      </c>
      <c r="B10694" s="139" t="s">
        <v>21229</v>
      </c>
      <c r="C10694" s="20" t="s">
        <v>20256</v>
      </c>
    </row>
    <row r="10695" spans="1:3" hidden="1">
      <c r="A10695" s="141" t="s">
        <v>21230</v>
      </c>
      <c r="B10695" s="139" t="s">
        <v>21231</v>
      </c>
      <c r="C10695" s="20" t="s">
        <v>20256</v>
      </c>
    </row>
    <row r="10696" spans="1:3" hidden="1">
      <c r="A10696" s="141" t="s">
        <v>21232</v>
      </c>
      <c r="B10696" s="139" t="s">
        <v>21233</v>
      </c>
      <c r="C10696" s="20" t="s">
        <v>20256</v>
      </c>
    </row>
    <row r="10697" spans="1:3" hidden="1">
      <c r="A10697" s="141" t="s">
        <v>21234</v>
      </c>
      <c r="B10697" s="139" t="s">
        <v>21235</v>
      </c>
      <c r="C10697" s="20" t="s">
        <v>20256</v>
      </c>
    </row>
    <row r="10698" spans="1:3" hidden="1">
      <c r="A10698" s="141" t="s">
        <v>21236</v>
      </c>
      <c r="B10698" s="139" t="s">
        <v>21237</v>
      </c>
      <c r="C10698" s="20" t="s">
        <v>20256</v>
      </c>
    </row>
    <row r="10699" spans="1:3" hidden="1">
      <c r="A10699" s="141" t="s">
        <v>21238</v>
      </c>
      <c r="B10699" s="139" t="s">
        <v>21239</v>
      </c>
      <c r="C10699" s="20" t="s">
        <v>20256</v>
      </c>
    </row>
    <row r="10700" spans="1:3" hidden="1">
      <c r="A10700" s="141" t="s">
        <v>21240</v>
      </c>
      <c r="B10700" s="139" t="s">
        <v>21241</v>
      </c>
      <c r="C10700" s="20" t="s">
        <v>20256</v>
      </c>
    </row>
    <row r="10701" spans="1:3" hidden="1">
      <c r="A10701" s="141" t="s">
        <v>21242</v>
      </c>
      <c r="B10701" s="139" t="s">
        <v>21243</v>
      </c>
      <c r="C10701" s="20" t="s">
        <v>20256</v>
      </c>
    </row>
    <row r="10702" spans="1:3" hidden="1">
      <c r="A10702" s="141" t="s">
        <v>21244</v>
      </c>
      <c r="B10702" s="139" t="s">
        <v>21245</v>
      </c>
      <c r="C10702" s="20" t="s">
        <v>20256</v>
      </c>
    </row>
    <row r="10703" spans="1:3" hidden="1">
      <c r="A10703" s="141" t="s">
        <v>21246</v>
      </c>
      <c r="B10703" s="139" t="s">
        <v>21247</v>
      </c>
      <c r="C10703" s="20" t="s">
        <v>20256</v>
      </c>
    </row>
    <row r="10704" spans="1:3" hidden="1">
      <c r="A10704" s="141" t="s">
        <v>21248</v>
      </c>
      <c r="B10704" s="139" t="s">
        <v>21249</v>
      </c>
      <c r="C10704" s="20" t="s">
        <v>20256</v>
      </c>
    </row>
    <row r="10705" spans="1:3" hidden="1">
      <c r="A10705" s="141" t="s">
        <v>21250</v>
      </c>
      <c r="B10705" s="139" t="s">
        <v>21251</v>
      </c>
      <c r="C10705" s="20" t="s">
        <v>20256</v>
      </c>
    </row>
    <row r="10706" spans="1:3" hidden="1">
      <c r="A10706" s="141" t="s">
        <v>21252</v>
      </c>
      <c r="B10706" s="139" t="s">
        <v>21253</v>
      </c>
      <c r="C10706" s="20" t="s">
        <v>20256</v>
      </c>
    </row>
    <row r="10707" spans="1:3" hidden="1">
      <c r="A10707" s="141" t="s">
        <v>21254</v>
      </c>
      <c r="B10707" s="139" t="s">
        <v>21255</v>
      </c>
      <c r="C10707" s="20" t="s">
        <v>20256</v>
      </c>
    </row>
    <row r="10708" spans="1:3" hidden="1">
      <c r="A10708" s="141" t="s">
        <v>21256</v>
      </c>
      <c r="B10708" s="139" t="s">
        <v>21257</v>
      </c>
      <c r="C10708" s="20" t="s">
        <v>20256</v>
      </c>
    </row>
    <row r="10709" spans="1:3" hidden="1">
      <c r="A10709" s="141" t="s">
        <v>21258</v>
      </c>
      <c r="B10709" s="139" t="s">
        <v>21257</v>
      </c>
      <c r="C10709" s="20" t="s">
        <v>20256</v>
      </c>
    </row>
    <row r="10710" spans="1:3" hidden="1">
      <c r="A10710" s="141" t="s">
        <v>21259</v>
      </c>
      <c r="B10710" s="139" t="s">
        <v>21260</v>
      </c>
      <c r="C10710" s="20" t="s">
        <v>20256</v>
      </c>
    </row>
    <row r="10711" spans="1:3" hidden="1">
      <c r="A10711" s="141" t="s">
        <v>21261</v>
      </c>
      <c r="B10711" s="139" t="s">
        <v>21262</v>
      </c>
      <c r="C10711" s="20" t="s">
        <v>20256</v>
      </c>
    </row>
    <row r="10712" spans="1:3" hidden="1">
      <c r="A10712" s="141" t="s">
        <v>21263</v>
      </c>
      <c r="B10712" s="139" t="s">
        <v>21264</v>
      </c>
      <c r="C10712" s="20" t="s">
        <v>20256</v>
      </c>
    </row>
    <row r="10713" spans="1:3" hidden="1">
      <c r="A10713" s="141" t="s">
        <v>21265</v>
      </c>
      <c r="B10713" s="139" t="s">
        <v>21266</v>
      </c>
      <c r="C10713" s="20" t="s">
        <v>20256</v>
      </c>
    </row>
    <row r="10714" spans="1:3" hidden="1">
      <c r="A10714" s="141" t="s">
        <v>21267</v>
      </c>
      <c r="B10714" s="139" t="s">
        <v>21268</v>
      </c>
      <c r="C10714" s="20" t="s">
        <v>20256</v>
      </c>
    </row>
    <row r="10715" spans="1:3" hidden="1">
      <c r="A10715" s="141" t="s">
        <v>21269</v>
      </c>
      <c r="B10715" s="139" t="s">
        <v>21270</v>
      </c>
      <c r="C10715" s="20" t="s">
        <v>20256</v>
      </c>
    </row>
    <row r="10716" spans="1:3" hidden="1">
      <c r="A10716" s="141" t="s">
        <v>21271</v>
      </c>
      <c r="B10716" s="139" t="s">
        <v>21272</v>
      </c>
      <c r="C10716" s="20" t="s">
        <v>20256</v>
      </c>
    </row>
    <row r="10717" spans="1:3" hidden="1">
      <c r="A10717" s="141" t="s">
        <v>21273</v>
      </c>
      <c r="B10717" s="139" t="s">
        <v>21274</v>
      </c>
      <c r="C10717" s="20" t="s">
        <v>20256</v>
      </c>
    </row>
    <row r="10718" spans="1:3" hidden="1">
      <c r="A10718" s="141" t="s">
        <v>21275</v>
      </c>
      <c r="B10718" s="139" t="s">
        <v>21276</v>
      </c>
      <c r="C10718" s="20" t="s">
        <v>20256</v>
      </c>
    </row>
    <row r="10719" spans="1:3" hidden="1">
      <c r="A10719" s="141" t="s">
        <v>21277</v>
      </c>
      <c r="B10719" s="139" t="s">
        <v>21278</v>
      </c>
      <c r="C10719" s="20" t="s">
        <v>20256</v>
      </c>
    </row>
    <row r="10720" spans="1:3" hidden="1">
      <c r="A10720" s="141" t="s">
        <v>21279</v>
      </c>
      <c r="B10720" s="139" t="s">
        <v>21280</v>
      </c>
      <c r="C10720" s="20" t="s">
        <v>20256</v>
      </c>
    </row>
    <row r="10721" spans="1:3" hidden="1">
      <c r="A10721" s="141" t="s">
        <v>21281</v>
      </c>
      <c r="B10721" s="139" t="s">
        <v>21282</v>
      </c>
      <c r="C10721" s="20" t="s">
        <v>20256</v>
      </c>
    </row>
    <row r="10722" spans="1:3" hidden="1">
      <c r="A10722" s="141" t="s">
        <v>21283</v>
      </c>
      <c r="B10722" s="139" t="s">
        <v>21284</v>
      </c>
      <c r="C10722" s="20" t="s">
        <v>20256</v>
      </c>
    </row>
    <row r="10723" spans="1:3" hidden="1">
      <c r="A10723" s="141" t="s">
        <v>21285</v>
      </c>
      <c r="B10723" s="139" t="s">
        <v>21286</v>
      </c>
      <c r="C10723" s="20" t="s">
        <v>20256</v>
      </c>
    </row>
    <row r="10724" spans="1:3" hidden="1">
      <c r="A10724" s="141" t="s">
        <v>21287</v>
      </c>
      <c r="B10724" s="139" t="s">
        <v>21288</v>
      </c>
      <c r="C10724" s="20" t="s">
        <v>20256</v>
      </c>
    </row>
    <row r="10725" spans="1:3" hidden="1">
      <c r="A10725" s="141" t="s">
        <v>21289</v>
      </c>
      <c r="B10725" s="139" t="s">
        <v>21290</v>
      </c>
      <c r="C10725" s="20" t="s">
        <v>20256</v>
      </c>
    </row>
    <row r="10726" spans="1:3" hidden="1">
      <c r="A10726" s="141" t="s">
        <v>21291</v>
      </c>
      <c r="B10726" s="139" t="s">
        <v>21292</v>
      </c>
      <c r="C10726" s="20" t="s">
        <v>20256</v>
      </c>
    </row>
    <row r="10727" spans="1:3" hidden="1">
      <c r="A10727" s="141" t="s">
        <v>21293</v>
      </c>
      <c r="B10727" s="139" t="s">
        <v>21294</v>
      </c>
      <c r="C10727" s="20" t="s">
        <v>20256</v>
      </c>
    </row>
    <row r="10728" spans="1:3" hidden="1">
      <c r="A10728" s="141" t="s">
        <v>21295</v>
      </c>
      <c r="B10728" s="139" t="s">
        <v>21296</v>
      </c>
      <c r="C10728" s="20" t="s">
        <v>20256</v>
      </c>
    </row>
    <row r="10729" spans="1:3" hidden="1">
      <c r="A10729" s="141" t="s">
        <v>21297</v>
      </c>
      <c r="B10729" s="139" t="s">
        <v>21298</v>
      </c>
      <c r="C10729" s="20" t="s">
        <v>20256</v>
      </c>
    </row>
    <row r="10730" spans="1:3" hidden="1">
      <c r="A10730" s="141" t="s">
        <v>21299</v>
      </c>
      <c r="B10730" s="139" t="s">
        <v>21300</v>
      </c>
      <c r="C10730" s="20" t="s">
        <v>20256</v>
      </c>
    </row>
    <row r="10731" spans="1:3" hidden="1">
      <c r="A10731" s="141" t="s">
        <v>21301</v>
      </c>
      <c r="B10731" s="139" t="s">
        <v>21302</v>
      </c>
      <c r="C10731" s="20" t="s">
        <v>20256</v>
      </c>
    </row>
    <row r="10732" spans="1:3" hidden="1">
      <c r="A10732" s="141" t="s">
        <v>21303</v>
      </c>
      <c r="B10732" s="139" t="s">
        <v>21304</v>
      </c>
      <c r="C10732" s="20" t="s">
        <v>20256</v>
      </c>
    </row>
    <row r="10733" spans="1:3" hidden="1">
      <c r="A10733" s="141" t="s">
        <v>21305</v>
      </c>
      <c r="B10733" s="139" t="s">
        <v>21306</v>
      </c>
      <c r="C10733" s="20" t="s">
        <v>20256</v>
      </c>
    </row>
    <row r="10734" spans="1:3" hidden="1">
      <c r="A10734" s="141" t="s">
        <v>21307</v>
      </c>
      <c r="B10734" s="139" t="s">
        <v>21308</v>
      </c>
      <c r="C10734" s="20" t="s">
        <v>20256</v>
      </c>
    </row>
    <row r="10735" spans="1:3" hidden="1">
      <c r="A10735" s="141" t="s">
        <v>21309</v>
      </c>
      <c r="B10735" s="139" t="s">
        <v>21310</v>
      </c>
      <c r="C10735" s="20" t="s">
        <v>20256</v>
      </c>
    </row>
    <row r="10736" spans="1:3" hidden="1">
      <c r="A10736" s="141" t="s">
        <v>21311</v>
      </c>
      <c r="B10736" s="139" t="s">
        <v>21312</v>
      </c>
      <c r="C10736" s="20" t="s">
        <v>20256</v>
      </c>
    </row>
    <row r="10737" spans="1:3" hidden="1">
      <c r="A10737" s="141" t="s">
        <v>21313</v>
      </c>
      <c r="B10737" s="139" t="s">
        <v>21314</v>
      </c>
      <c r="C10737" s="20" t="s">
        <v>20256</v>
      </c>
    </row>
    <row r="10738" spans="1:3" hidden="1">
      <c r="A10738" s="141" t="s">
        <v>21315</v>
      </c>
      <c r="B10738" s="139" t="s">
        <v>21316</v>
      </c>
      <c r="C10738" s="20" t="s">
        <v>20256</v>
      </c>
    </row>
    <row r="10739" spans="1:3" hidden="1">
      <c r="A10739" s="141" t="s">
        <v>21317</v>
      </c>
      <c r="B10739" s="139" t="s">
        <v>21318</v>
      </c>
      <c r="C10739" s="20" t="s">
        <v>20256</v>
      </c>
    </row>
    <row r="10740" spans="1:3" hidden="1">
      <c r="A10740" s="141" t="s">
        <v>21319</v>
      </c>
      <c r="B10740" s="139" t="s">
        <v>21320</v>
      </c>
      <c r="C10740" s="20" t="s">
        <v>20256</v>
      </c>
    </row>
    <row r="10741" spans="1:3" hidden="1">
      <c r="A10741" s="141" t="s">
        <v>21321</v>
      </c>
      <c r="B10741" s="139" t="s">
        <v>21322</v>
      </c>
      <c r="C10741" s="20" t="s">
        <v>20256</v>
      </c>
    </row>
    <row r="10742" spans="1:3" hidden="1">
      <c r="A10742" s="141" t="s">
        <v>21323</v>
      </c>
      <c r="B10742" s="139" t="s">
        <v>21324</v>
      </c>
      <c r="C10742" s="20" t="s">
        <v>20256</v>
      </c>
    </row>
    <row r="10743" spans="1:3" hidden="1">
      <c r="A10743" s="141" t="s">
        <v>21325</v>
      </c>
      <c r="B10743" s="139" t="s">
        <v>21326</v>
      </c>
      <c r="C10743" s="20" t="s">
        <v>20256</v>
      </c>
    </row>
    <row r="10744" spans="1:3" hidden="1">
      <c r="A10744" s="141" t="s">
        <v>21327</v>
      </c>
      <c r="B10744" s="139" t="s">
        <v>21328</v>
      </c>
      <c r="C10744" s="20" t="s">
        <v>20256</v>
      </c>
    </row>
    <row r="10745" spans="1:3" hidden="1">
      <c r="A10745" s="141" t="s">
        <v>21329</v>
      </c>
      <c r="B10745" s="139" t="s">
        <v>21330</v>
      </c>
      <c r="C10745" s="20" t="s">
        <v>20256</v>
      </c>
    </row>
    <row r="10746" spans="1:3" hidden="1">
      <c r="A10746" s="141" t="s">
        <v>21331</v>
      </c>
      <c r="B10746" s="139" t="s">
        <v>21332</v>
      </c>
      <c r="C10746" s="20" t="s">
        <v>20256</v>
      </c>
    </row>
    <row r="10747" spans="1:3" hidden="1">
      <c r="A10747" s="141" t="s">
        <v>21333</v>
      </c>
      <c r="B10747" s="139" t="s">
        <v>21334</v>
      </c>
      <c r="C10747" s="20" t="s">
        <v>20256</v>
      </c>
    </row>
    <row r="10748" spans="1:3" hidden="1">
      <c r="A10748" s="141" t="s">
        <v>21335</v>
      </c>
      <c r="B10748" s="139" t="s">
        <v>21336</v>
      </c>
      <c r="C10748" s="20" t="s">
        <v>20256</v>
      </c>
    </row>
    <row r="10749" spans="1:3" hidden="1">
      <c r="A10749" s="141" t="s">
        <v>21337</v>
      </c>
      <c r="B10749" s="139" t="s">
        <v>21338</v>
      </c>
      <c r="C10749" s="20" t="s">
        <v>20256</v>
      </c>
    </row>
    <row r="10750" spans="1:3" hidden="1">
      <c r="A10750" s="141" t="s">
        <v>21339</v>
      </c>
      <c r="B10750" s="139" t="s">
        <v>21340</v>
      </c>
      <c r="C10750" s="20" t="s">
        <v>20256</v>
      </c>
    </row>
    <row r="10751" spans="1:3" hidden="1">
      <c r="A10751" s="141" t="s">
        <v>21341</v>
      </c>
      <c r="B10751" s="139" t="s">
        <v>21342</v>
      </c>
      <c r="C10751" s="20" t="s">
        <v>20256</v>
      </c>
    </row>
    <row r="10752" spans="1:3" hidden="1">
      <c r="A10752" s="141" t="s">
        <v>21343</v>
      </c>
      <c r="B10752" s="139" t="s">
        <v>21344</v>
      </c>
      <c r="C10752" s="20" t="s">
        <v>20256</v>
      </c>
    </row>
    <row r="10753" spans="1:3" hidden="1">
      <c r="A10753" s="141" t="s">
        <v>21345</v>
      </c>
      <c r="B10753" s="139" t="s">
        <v>21346</v>
      </c>
      <c r="C10753" s="20" t="s">
        <v>20256</v>
      </c>
    </row>
    <row r="10754" spans="1:3" hidden="1">
      <c r="A10754" s="141" t="s">
        <v>21347</v>
      </c>
      <c r="B10754" s="139" t="s">
        <v>21348</v>
      </c>
      <c r="C10754" s="20" t="s">
        <v>20256</v>
      </c>
    </row>
    <row r="10755" spans="1:3" hidden="1">
      <c r="A10755" s="141" t="s">
        <v>21349</v>
      </c>
      <c r="B10755" s="139" t="s">
        <v>21350</v>
      </c>
      <c r="C10755" s="20" t="s">
        <v>20256</v>
      </c>
    </row>
    <row r="10756" spans="1:3" hidden="1">
      <c r="A10756" s="141" t="s">
        <v>21351</v>
      </c>
      <c r="B10756" s="139" t="s">
        <v>21352</v>
      </c>
      <c r="C10756" s="20" t="s">
        <v>20256</v>
      </c>
    </row>
    <row r="10757" spans="1:3" hidden="1">
      <c r="A10757" s="141" t="s">
        <v>21353</v>
      </c>
      <c r="B10757" s="139" t="s">
        <v>21354</v>
      </c>
      <c r="C10757" s="20" t="s">
        <v>20256</v>
      </c>
    </row>
    <row r="10758" spans="1:3" hidden="1">
      <c r="A10758" s="141" t="s">
        <v>21355</v>
      </c>
      <c r="B10758" s="139" t="s">
        <v>21356</v>
      </c>
      <c r="C10758" s="20" t="s">
        <v>20256</v>
      </c>
    </row>
    <row r="10759" spans="1:3" hidden="1">
      <c r="A10759" s="141" t="s">
        <v>21357</v>
      </c>
      <c r="B10759" s="139" t="s">
        <v>21358</v>
      </c>
      <c r="C10759" s="20" t="s">
        <v>20256</v>
      </c>
    </row>
    <row r="10760" spans="1:3" hidden="1">
      <c r="A10760" s="141" t="s">
        <v>21359</v>
      </c>
      <c r="B10760" s="139" t="s">
        <v>21360</v>
      </c>
      <c r="C10760" s="20" t="s">
        <v>20256</v>
      </c>
    </row>
    <row r="10761" spans="1:3" hidden="1">
      <c r="A10761" s="141" t="s">
        <v>21361</v>
      </c>
      <c r="B10761" s="139" t="s">
        <v>21362</v>
      </c>
      <c r="C10761" s="20" t="s">
        <v>20256</v>
      </c>
    </row>
    <row r="10762" spans="1:3" hidden="1">
      <c r="A10762" s="141" t="s">
        <v>21363</v>
      </c>
      <c r="B10762" s="139" t="s">
        <v>21364</v>
      </c>
      <c r="C10762" s="20" t="s">
        <v>20256</v>
      </c>
    </row>
    <row r="10763" spans="1:3" hidden="1">
      <c r="A10763" s="141" t="s">
        <v>21365</v>
      </c>
      <c r="B10763" s="139" t="s">
        <v>21366</v>
      </c>
      <c r="C10763" s="20" t="s">
        <v>20256</v>
      </c>
    </row>
    <row r="10764" spans="1:3" hidden="1">
      <c r="A10764" s="141" t="s">
        <v>21367</v>
      </c>
      <c r="B10764" s="139" t="s">
        <v>21368</v>
      </c>
      <c r="C10764" s="20" t="s">
        <v>20256</v>
      </c>
    </row>
    <row r="10765" spans="1:3" hidden="1">
      <c r="A10765" s="141" t="s">
        <v>21369</v>
      </c>
      <c r="B10765" s="139" t="s">
        <v>21370</v>
      </c>
      <c r="C10765" s="20" t="s">
        <v>20256</v>
      </c>
    </row>
    <row r="10766" spans="1:3" hidden="1">
      <c r="A10766" s="141" t="s">
        <v>21371</v>
      </c>
      <c r="B10766" s="139" t="s">
        <v>21372</v>
      </c>
      <c r="C10766" s="20" t="s">
        <v>20256</v>
      </c>
    </row>
    <row r="10767" spans="1:3" hidden="1">
      <c r="A10767" s="141" t="s">
        <v>21373</v>
      </c>
      <c r="B10767" s="139" t="s">
        <v>21374</v>
      </c>
      <c r="C10767" s="20" t="s">
        <v>20256</v>
      </c>
    </row>
    <row r="10768" spans="1:3" hidden="1">
      <c r="A10768" s="141" t="s">
        <v>21375</v>
      </c>
      <c r="B10768" s="139" t="s">
        <v>21376</v>
      </c>
      <c r="C10768" s="20" t="s">
        <v>20256</v>
      </c>
    </row>
    <row r="10769" spans="1:3" hidden="1">
      <c r="A10769" s="141" t="s">
        <v>21377</v>
      </c>
      <c r="B10769" s="139" t="s">
        <v>21378</v>
      </c>
      <c r="C10769" s="20" t="s">
        <v>20256</v>
      </c>
    </row>
    <row r="10770" spans="1:3" hidden="1">
      <c r="A10770" s="141" t="s">
        <v>21379</v>
      </c>
      <c r="B10770" s="139" t="s">
        <v>21380</v>
      </c>
      <c r="C10770" s="20" t="s">
        <v>20256</v>
      </c>
    </row>
    <row r="10771" spans="1:3" hidden="1">
      <c r="A10771" s="141" t="s">
        <v>21381</v>
      </c>
      <c r="B10771" s="139" t="s">
        <v>21382</v>
      </c>
      <c r="C10771" s="20" t="s">
        <v>20256</v>
      </c>
    </row>
    <row r="10772" spans="1:3" hidden="1">
      <c r="A10772" s="141" t="s">
        <v>21383</v>
      </c>
      <c r="B10772" s="139" t="s">
        <v>21384</v>
      </c>
      <c r="C10772" s="20" t="s">
        <v>20256</v>
      </c>
    </row>
    <row r="10773" spans="1:3" hidden="1">
      <c r="A10773" s="141" t="s">
        <v>21385</v>
      </c>
      <c r="B10773" s="139" t="s">
        <v>21386</v>
      </c>
      <c r="C10773" s="20" t="s">
        <v>20256</v>
      </c>
    </row>
    <row r="10774" spans="1:3" hidden="1">
      <c r="A10774" s="141" t="s">
        <v>21387</v>
      </c>
      <c r="B10774" s="139" t="s">
        <v>21388</v>
      </c>
      <c r="C10774" s="20" t="s">
        <v>20256</v>
      </c>
    </row>
    <row r="10775" spans="1:3" hidden="1">
      <c r="A10775" s="141" t="s">
        <v>21389</v>
      </c>
      <c r="B10775" s="139" t="s">
        <v>21390</v>
      </c>
      <c r="C10775" s="20" t="s">
        <v>20256</v>
      </c>
    </row>
    <row r="10776" spans="1:3" hidden="1">
      <c r="A10776" s="141" t="s">
        <v>21391</v>
      </c>
      <c r="B10776" s="139" t="s">
        <v>21392</v>
      </c>
      <c r="C10776" s="20" t="s">
        <v>20256</v>
      </c>
    </row>
    <row r="10777" spans="1:3" hidden="1">
      <c r="A10777" s="141" t="s">
        <v>21393</v>
      </c>
      <c r="B10777" s="139" t="s">
        <v>21394</v>
      </c>
      <c r="C10777" s="20" t="s">
        <v>20256</v>
      </c>
    </row>
    <row r="10778" spans="1:3" hidden="1">
      <c r="A10778" s="141" t="s">
        <v>21395</v>
      </c>
      <c r="B10778" s="139" t="s">
        <v>21396</v>
      </c>
      <c r="C10778" s="20" t="s">
        <v>20256</v>
      </c>
    </row>
    <row r="10779" spans="1:3" hidden="1">
      <c r="A10779" s="141" t="s">
        <v>21397</v>
      </c>
      <c r="B10779" s="139" t="s">
        <v>21398</v>
      </c>
      <c r="C10779" s="20" t="s">
        <v>20256</v>
      </c>
    </row>
    <row r="10780" spans="1:3" hidden="1">
      <c r="A10780" s="141" t="s">
        <v>21399</v>
      </c>
      <c r="B10780" s="139" t="s">
        <v>21400</v>
      </c>
      <c r="C10780" s="20" t="s">
        <v>20256</v>
      </c>
    </row>
    <row r="10781" spans="1:3" hidden="1">
      <c r="A10781" s="141" t="s">
        <v>21401</v>
      </c>
      <c r="B10781" s="139" t="s">
        <v>21402</v>
      </c>
      <c r="C10781" s="20" t="s">
        <v>20256</v>
      </c>
    </row>
    <row r="10782" spans="1:3" hidden="1">
      <c r="A10782" s="141" t="s">
        <v>21403</v>
      </c>
      <c r="B10782" s="139" t="s">
        <v>21404</v>
      </c>
      <c r="C10782" s="20" t="s">
        <v>20256</v>
      </c>
    </row>
    <row r="10783" spans="1:3" hidden="1">
      <c r="A10783" s="141" t="s">
        <v>21405</v>
      </c>
      <c r="B10783" s="139" t="s">
        <v>21406</v>
      </c>
      <c r="C10783" s="20" t="s">
        <v>20256</v>
      </c>
    </row>
    <row r="10784" spans="1:3" hidden="1">
      <c r="A10784" s="141" t="s">
        <v>21407</v>
      </c>
      <c r="B10784" s="139" t="s">
        <v>21408</v>
      </c>
      <c r="C10784" s="20" t="s">
        <v>20256</v>
      </c>
    </row>
    <row r="10785" spans="1:3" hidden="1">
      <c r="A10785" s="141" t="s">
        <v>21409</v>
      </c>
      <c r="B10785" s="139" t="s">
        <v>21410</v>
      </c>
      <c r="C10785" s="20" t="s">
        <v>20256</v>
      </c>
    </row>
    <row r="10786" spans="1:3" hidden="1">
      <c r="A10786" s="141" t="s">
        <v>21411</v>
      </c>
      <c r="B10786" s="139" t="s">
        <v>21412</v>
      </c>
      <c r="C10786" s="20" t="s">
        <v>20256</v>
      </c>
    </row>
    <row r="10787" spans="1:3" hidden="1">
      <c r="A10787" s="141" t="s">
        <v>21413</v>
      </c>
      <c r="B10787" s="139" t="s">
        <v>21414</v>
      </c>
      <c r="C10787" s="20" t="s">
        <v>20256</v>
      </c>
    </row>
    <row r="10788" spans="1:3" hidden="1">
      <c r="A10788" s="141" t="s">
        <v>21415</v>
      </c>
      <c r="B10788" s="139" t="s">
        <v>21416</v>
      </c>
      <c r="C10788" s="20" t="s">
        <v>20256</v>
      </c>
    </row>
    <row r="10789" spans="1:3" hidden="1">
      <c r="A10789" s="141" t="s">
        <v>21417</v>
      </c>
      <c r="B10789" s="139" t="s">
        <v>21418</v>
      </c>
      <c r="C10789" s="20" t="s">
        <v>20256</v>
      </c>
    </row>
    <row r="10790" spans="1:3" hidden="1">
      <c r="A10790" s="141" t="s">
        <v>21419</v>
      </c>
      <c r="B10790" s="139" t="s">
        <v>21420</v>
      </c>
      <c r="C10790" s="20" t="s">
        <v>20256</v>
      </c>
    </row>
    <row r="10791" spans="1:3" hidden="1">
      <c r="A10791" s="141" t="s">
        <v>21421</v>
      </c>
      <c r="B10791" s="139" t="s">
        <v>21422</v>
      </c>
      <c r="C10791" s="20" t="s">
        <v>20256</v>
      </c>
    </row>
    <row r="10792" spans="1:3" hidden="1">
      <c r="A10792" s="141" t="s">
        <v>21423</v>
      </c>
      <c r="B10792" s="139" t="s">
        <v>21424</v>
      </c>
      <c r="C10792" s="20" t="s">
        <v>20256</v>
      </c>
    </row>
    <row r="10793" spans="1:3" hidden="1">
      <c r="A10793" s="141" t="s">
        <v>21425</v>
      </c>
      <c r="B10793" s="139" t="s">
        <v>21426</v>
      </c>
      <c r="C10793" s="20" t="s">
        <v>20256</v>
      </c>
    </row>
    <row r="10794" spans="1:3" hidden="1">
      <c r="A10794" s="141" t="s">
        <v>21427</v>
      </c>
      <c r="B10794" s="139" t="s">
        <v>21428</v>
      </c>
      <c r="C10794" s="20" t="s">
        <v>20256</v>
      </c>
    </row>
    <row r="10795" spans="1:3" hidden="1">
      <c r="A10795" s="141" t="s">
        <v>21429</v>
      </c>
      <c r="B10795" s="139" t="s">
        <v>21430</v>
      </c>
      <c r="C10795" s="20" t="s">
        <v>20256</v>
      </c>
    </row>
    <row r="10796" spans="1:3" hidden="1">
      <c r="A10796" s="141" t="s">
        <v>21431</v>
      </c>
      <c r="B10796" s="139" t="s">
        <v>21432</v>
      </c>
      <c r="C10796" s="20" t="s">
        <v>20256</v>
      </c>
    </row>
    <row r="10797" spans="1:3" hidden="1">
      <c r="A10797" s="141" t="s">
        <v>21433</v>
      </c>
      <c r="B10797" s="139" t="s">
        <v>21434</v>
      </c>
      <c r="C10797" s="20" t="s">
        <v>20256</v>
      </c>
    </row>
    <row r="10798" spans="1:3" hidden="1">
      <c r="A10798" s="141" t="s">
        <v>21435</v>
      </c>
      <c r="B10798" s="139" t="s">
        <v>21436</v>
      </c>
      <c r="C10798" s="20" t="s">
        <v>20256</v>
      </c>
    </row>
    <row r="10799" spans="1:3" hidden="1">
      <c r="A10799" s="141" t="s">
        <v>21437</v>
      </c>
      <c r="B10799" s="139" t="s">
        <v>21438</v>
      </c>
      <c r="C10799" s="20" t="s">
        <v>20256</v>
      </c>
    </row>
    <row r="10800" spans="1:3" hidden="1">
      <c r="A10800" s="141" t="s">
        <v>21439</v>
      </c>
      <c r="B10800" s="139" t="s">
        <v>21440</v>
      </c>
      <c r="C10800" s="20" t="s">
        <v>20256</v>
      </c>
    </row>
    <row r="10801" spans="1:3" hidden="1">
      <c r="A10801" s="141" t="s">
        <v>21441</v>
      </c>
      <c r="B10801" s="139" t="s">
        <v>21442</v>
      </c>
      <c r="C10801" s="20" t="s">
        <v>20256</v>
      </c>
    </row>
    <row r="10802" spans="1:3" hidden="1">
      <c r="A10802" s="141" t="s">
        <v>21443</v>
      </c>
      <c r="B10802" s="139" t="s">
        <v>21444</v>
      </c>
      <c r="C10802" s="20" t="s">
        <v>20256</v>
      </c>
    </row>
    <row r="10803" spans="1:3" hidden="1">
      <c r="A10803" s="141" t="s">
        <v>21445</v>
      </c>
      <c r="B10803" s="139" t="s">
        <v>21446</v>
      </c>
      <c r="C10803" s="20" t="s">
        <v>20256</v>
      </c>
    </row>
    <row r="10804" spans="1:3" hidden="1">
      <c r="A10804" s="141" t="s">
        <v>21447</v>
      </c>
      <c r="B10804" s="139" t="s">
        <v>21448</v>
      </c>
      <c r="C10804" s="20" t="s">
        <v>20256</v>
      </c>
    </row>
    <row r="10805" spans="1:3" hidden="1">
      <c r="A10805" s="141" t="s">
        <v>21449</v>
      </c>
      <c r="B10805" s="139" t="s">
        <v>21450</v>
      </c>
      <c r="C10805" s="20" t="s">
        <v>20256</v>
      </c>
    </row>
    <row r="10806" spans="1:3" hidden="1">
      <c r="A10806" s="141" t="s">
        <v>21451</v>
      </c>
      <c r="B10806" s="139" t="s">
        <v>21452</v>
      </c>
      <c r="C10806" s="20" t="s">
        <v>20256</v>
      </c>
    </row>
    <row r="10807" spans="1:3" hidden="1">
      <c r="A10807" s="141" t="s">
        <v>21453</v>
      </c>
      <c r="B10807" s="139" t="s">
        <v>21454</v>
      </c>
      <c r="C10807" s="20" t="s">
        <v>20256</v>
      </c>
    </row>
    <row r="10808" spans="1:3" hidden="1">
      <c r="A10808" s="141" t="s">
        <v>21455</v>
      </c>
      <c r="B10808" s="139" t="s">
        <v>21456</v>
      </c>
      <c r="C10808" s="20" t="s">
        <v>20256</v>
      </c>
    </row>
    <row r="10809" spans="1:3" hidden="1">
      <c r="A10809" s="141" t="s">
        <v>21457</v>
      </c>
      <c r="B10809" s="139" t="s">
        <v>21458</v>
      </c>
      <c r="C10809" s="20" t="s">
        <v>20256</v>
      </c>
    </row>
    <row r="10810" spans="1:3" hidden="1">
      <c r="A10810" s="141" t="s">
        <v>21459</v>
      </c>
      <c r="B10810" s="139" t="s">
        <v>21460</v>
      </c>
      <c r="C10810" s="20" t="s">
        <v>20256</v>
      </c>
    </row>
    <row r="10811" spans="1:3" hidden="1">
      <c r="A10811" s="141" t="s">
        <v>21461</v>
      </c>
      <c r="B10811" s="139" t="s">
        <v>21462</v>
      </c>
      <c r="C10811" s="20" t="s">
        <v>20256</v>
      </c>
    </row>
    <row r="10812" spans="1:3" hidden="1">
      <c r="A10812" s="141" t="s">
        <v>21463</v>
      </c>
      <c r="B10812" s="139" t="s">
        <v>21464</v>
      </c>
      <c r="C10812" s="20" t="s">
        <v>20256</v>
      </c>
    </row>
    <row r="10813" spans="1:3" hidden="1">
      <c r="A10813" s="141" t="s">
        <v>21465</v>
      </c>
      <c r="B10813" s="139" t="s">
        <v>21466</v>
      </c>
      <c r="C10813" s="20" t="s">
        <v>20256</v>
      </c>
    </row>
    <row r="10814" spans="1:3" hidden="1">
      <c r="A10814" s="141" t="s">
        <v>21467</v>
      </c>
      <c r="B10814" s="139" t="s">
        <v>21468</v>
      </c>
      <c r="C10814" s="20" t="s">
        <v>20256</v>
      </c>
    </row>
    <row r="10815" spans="1:3" hidden="1">
      <c r="A10815" s="141" t="s">
        <v>21469</v>
      </c>
      <c r="B10815" s="139" t="s">
        <v>21470</v>
      </c>
      <c r="C10815" s="20" t="s">
        <v>20256</v>
      </c>
    </row>
    <row r="10816" spans="1:3" hidden="1">
      <c r="A10816" s="141" t="s">
        <v>21471</v>
      </c>
      <c r="B10816" s="139" t="s">
        <v>21472</v>
      </c>
      <c r="C10816" s="20" t="s">
        <v>20256</v>
      </c>
    </row>
    <row r="10817" spans="1:3" hidden="1">
      <c r="A10817" s="141" t="s">
        <v>21473</v>
      </c>
      <c r="B10817" s="139" t="s">
        <v>21474</v>
      </c>
      <c r="C10817" s="20" t="s">
        <v>20256</v>
      </c>
    </row>
    <row r="10818" spans="1:3" hidden="1">
      <c r="A10818" s="141" t="s">
        <v>21475</v>
      </c>
      <c r="B10818" s="139" t="s">
        <v>21476</v>
      </c>
      <c r="C10818" s="20" t="s">
        <v>20256</v>
      </c>
    </row>
    <row r="10819" spans="1:3" hidden="1">
      <c r="A10819" s="141" t="s">
        <v>21477</v>
      </c>
      <c r="B10819" s="139" t="s">
        <v>21478</v>
      </c>
      <c r="C10819" s="20" t="s">
        <v>20256</v>
      </c>
    </row>
    <row r="10820" spans="1:3" hidden="1">
      <c r="A10820" s="141" t="s">
        <v>21479</v>
      </c>
      <c r="B10820" s="139" t="s">
        <v>21480</v>
      </c>
      <c r="C10820" s="20" t="s">
        <v>20256</v>
      </c>
    </row>
    <row r="10821" spans="1:3" hidden="1">
      <c r="A10821" s="141" t="s">
        <v>21481</v>
      </c>
      <c r="B10821" s="139" t="s">
        <v>21482</v>
      </c>
      <c r="C10821" s="20" t="s">
        <v>20256</v>
      </c>
    </row>
    <row r="10822" spans="1:3" hidden="1">
      <c r="A10822" s="141" t="s">
        <v>21483</v>
      </c>
      <c r="B10822" s="139" t="s">
        <v>21484</v>
      </c>
      <c r="C10822" s="20" t="s">
        <v>20256</v>
      </c>
    </row>
    <row r="10823" spans="1:3" hidden="1">
      <c r="A10823" s="141" t="s">
        <v>21485</v>
      </c>
      <c r="B10823" s="139" t="s">
        <v>21486</v>
      </c>
      <c r="C10823" s="20" t="s">
        <v>20256</v>
      </c>
    </row>
    <row r="10824" spans="1:3" hidden="1">
      <c r="A10824" s="141" t="s">
        <v>21487</v>
      </c>
      <c r="B10824" s="139" t="s">
        <v>21488</v>
      </c>
      <c r="C10824" s="20" t="s">
        <v>20256</v>
      </c>
    </row>
    <row r="10825" spans="1:3" hidden="1">
      <c r="A10825" s="141" t="s">
        <v>21489</v>
      </c>
      <c r="B10825" s="139" t="s">
        <v>21490</v>
      </c>
      <c r="C10825" s="20" t="s">
        <v>20256</v>
      </c>
    </row>
    <row r="10826" spans="1:3" hidden="1">
      <c r="A10826" s="141" t="s">
        <v>21491</v>
      </c>
      <c r="B10826" s="139" t="s">
        <v>21492</v>
      </c>
      <c r="C10826" s="20" t="s">
        <v>20256</v>
      </c>
    </row>
    <row r="10827" spans="1:3" hidden="1">
      <c r="A10827" s="141" t="s">
        <v>21493</v>
      </c>
      <c r="B10827" s="139" t="s">
        <v>21494</v>
      </c>
      <c r="C10827" s="20" t="s">
        <v>20256</v>
      </c>
    </row>
    <row r="10828" spans="1:3" hidden="1">
      <c r="A10828" s="141" t="s">
        <v>21495</v>
      </c>
      <c r="B10828" s="139" t="s">
        <v>21496</v>
      </c>
      <c r="C10828" s="20" t="s">
        <v>20256</v>
      </c>
    </row>
    <row r="10829" spans="1:3" hidden="1">
      <c r="A10829" s="141" t="s">
        <v>21497</v>
      </c>
      <c r="B10829" s="139" t="s">
        <v>21498</v>
      </c>
      <c r="C10829" s="20" t="s">
        <v>20256</v>
      </c>
    </row>
    <row r="10830" spans="1:3" hidden="1">
      <c r="A10830" s="141" t="s">
        <v>21499</v>
      </c>
      <c r="B10830" s="139" t="s">
        <v>21500</v>
      </c>
      <c r="C10830" s="20" t="s">
        <v>20256</v>
      </c>
    </row>
    <row r="10831" spans="1:3" hidden="1">
      <c r="A10831" s="141" t="s">
        <v>21501</v>
      </c>
      <c r="B10831" s="139" t="s">
        <v>21502</v>
      </c>
      <c r="C10831" s="20" t="s">
        <v>20256</v>
      </c>
    </row>
    <row r="10832" spans="1:3" hidden="1">
      <c r="A10832" s="141" t="s">
        <v>21503</v>
      </c>
      <c r="B10832" s="139" t="s">
        <v>21504</v>
      </c>
      <c r="C10832" s="20" t="s">
        <v>20256</v>
      </c>
    </row>
    <row r="10833" spans="1:3" hidden="1">
      <c r="A10833" s="141" t="s">
        <v>21505</v>
      </c>
      <c r="B10833" s="139" t="s">
        <v>21506</v>
      </c>
      <c r="C10833" s="20" t="s">
        <v>20256</v>
      </c>
    </row>
    <row r="10834" spans="1:3" hidden="1">
      <c r="A10834" s="141" t="s">
        <v>21507</v>
      </c>
      <c r="B10834" s="139" t="s">
        <v>21508</v>
      </c>
      <c r="C10834" s="20" t="s">
        <v>20256</v>
      </c>
    </row>
    <row r="10835" spans="1:3" hidden="1">
      <c r="A10835" s="141" t="s">
        <v>21509</v>
      </c>
      <c r="B10835" s="139" t="s">
        <v>21510</v>
      </c>
      <c r="C10835" s="20" t="s">
        <v>20256</v>
      </c>
    </row>
    <row r="10836" spans="1:3" hidden="1">
      <c r="A10836" s="141" t="s">
        <v>21511</v>
      </c>
      <c r="B10836" s="139" t="s">
        <v>21512</v>
      </c>
      <c r="C10836" s="20" t="s">
        <v>20256</v>
      </c>
    </row>
    <row r="10837" spans="1:3" hidden="1">
      <c r="A10837" s="141" t="s">
        <v>21513</v>
      </c>
      <c r="B10837" s="139" t="s">
        <v>21514</v>
      </c>
      <c r="C10837" s="20" t="s">
        <v>20256</v>
      </c>
    </row>
    <row r="10838" spans="1:3" hidden="1">
      <c r="A10838" s="141" t="s">
        <v>21515</v>
      </c>
      <c r="B10838" s="139" t="s">
        <v>21516</v>
      </c>
      <c r="C10838" s="20" t="s">
        <v>20256</v>
      </c>
    </row>
    <row r="10839" spans="1:3" hidden="1">
      <c r="A10839" s="141" t="s">
        <v>21517</v>
      </c>
      <c r="B10839" s="139" t="s">
        <v>21518</v>
      </c>
      <c r="C10839" s="20" t="s">
        <v>20256</v>
      </c>
    </row>
    <row r="10840" spans="1:3" hidden="1">
      <c r="A10840" s="141" t="s">
        <v>21519</v>
      </c>
      <c r="B10840" s="139" t="s">
        <v>21520</v>
      </c>
      <c r="C10840" s="20" t="s">
        <v>20256</v>
      </c>
    </row>
    <row r="10841" spans="1:3" hidden="1">
      <c r="A10841" s="141" t="s">
        <v>21521</v>
      </c>
      <c r="B10841" s="139" t="s">
        <v>21522</v>
      </c>
      <c r="C10841" s="20" t="s">
        <v>20256</v>
      </c>
    </row>
    <row r="10842" spans="1:3" hidden="1">
      <c r="A10842" s="141" t="s">
        <v>21523</v>
      </c>
      <c r="B10842" s="139" t="s">
        <v>21524</v>
      </c>
      <c r="C10842" s="20" t="s">
        <v>20256</v>
      </c>
    </row>
    <row r="10843" spans="1:3" hidden="1">
      <c r="A10843" s="141" t="s">
        <v>21525</v>
      </c>
      <c r="B10843" s="139" t="s">
        <v>21526</v>
      </c>
      <c r="C10843" s="20" t="s">
        <v>20256</v>
      </c>
    </row>
    <row r="10844" spans="1:3" hidden="1">
      <c r="A10844" s="141" t="s">
        <v>21527</v>
      </c>
      <c r="B10844" s="139" t="s">
        <v>21528</v>
      </c>
      <c r="C10844" s="20" t="s">
        <v>20256</v>
      </c>
    </row>
    <row r="10845" spans="1:3" hidden="1">
      <c r="A10845" s="141" t="s">
        <v>21529</v>
      </c>
      <c r="B10845" s="139" t="s">
        <v>5372</v>
      </c>
      <c r="C10845" s="20" t="s">
        <v>20256</v>
      </c>
    </row>
    <row r="10846" spans="1:3" hidden="1">
      <c r="A10846" s="141" t="s">
        <v>21530</v>
      </c>
      <c r="B10846" s="139" t="s">
        <v>21531</v>
      </c>
      <c r="C10846" s="20" t="s">
        <v>20256</v>
      </c>
    </row>
    <row r="10847" spans="1:3" hidden="1">
      <c r="A10847" s="141" t="s">
        <v>21532</v>
      </c>
      <c r="B10847" s="139" t="s">
        <v>21533</v>
      </c>
      <c r="C10847" s="20" t="s">
        <v>20256</v>
      </c>
    </row>
    <row r="10848" spans="1:3" hidden="1">
      <c r="A10848" s="141" t="s">
        <v>21534</v>
      </c>
      <c r="B10848" s="139" t="s">
        <v>21535</v>
      </c>
      <c r="C10848" s="20" t="s">
        <v>20256</v>
      </c>
    </row>
    <row r="10849" spans="1:3" hidden="1">
      <c r="A10849" s="141" t="s">
        <v>21536</v>
      </c>
      <c r="B10849" s="139" t="s">
        <v>21537</v>
      </c>
      <c r="C10849" s="20" t="s">
        <v>20256</v>
      </c>
    </row>
    <row r="10850" spans="1:3" hidden="1">
      <c r="A10850" s="141" t="s">
        <v>21538</v>
      </c>
      <c r="B10850" s="139" t="s">
        <v>21537</v>
      </c>
      <c r="C10850" s="20" t="s">
        <v>20256</v>
      </c>
    </row>
    <row r="10851" spans="1:3" hidden="1">
      <c r="A10851" s="141" t="s">
        <v>21539</v>
      </c>
      <c r="B10851" s="139" t="s">
        <v>21540</v>
      </c>
      <c r="C10851" s="20" t="s">
        <v>20256</v>
      </c>
    </row>
    <row r="10852" spans="1:3" hidden="1">
      <c r="A10852" s="141" t="s">
        <v>21541</v>
      </c>
      <c r="B10852" s="139" t="s">
        <v>21542</v>
      </c>
      <c r="C10852" s="20" t="s">
        <v>20256</v>
      </c>
    </row>
    <row r="10853" spans="1:3" hidden="1">
      <c r="A10853" s="141" t="s">
        <v>21543</v>
      </c>
      <c r="B10853" s="139" t="s">
        <v>21544</v>
      </c>
      <c r="C10853" s="20" t="s">
        <v>20256</v>
      </c>
    </row>
    <row r="10854" spans="1:3" hidden="1">
      <c r="A10854" s="141" t="s">
        <v>21545</v>
      </c>
      <c r="B10854" s="139" t="s">
        <v>21546</v>
      </c>
      <c r="C10854" s="20" t="s">
        <v>20256</v>
      </c>
    </row>
    <row r="10855" spans="1:3" hidden="1">
      <c r="A10855" s="141" t="s">
        <v>21547</v>
      </c>
      <c r="B10855" s="139" t="s">
        <v>21548</v>
      </c>
      <c r="C10855" s="20" t="s">
        <v>20256</v>
      </c>
    </row>
    <row r="10856" spans="1:3" hidden="1">
      <c r="A10856" s="141" t="s">
        <v>21549</v>
      </c>
      <c r="B10856" s="139" t="s">
        <v>21550</v>
      </c>
      <c r="C10856" s="20" t="s">
        <v>20256</v>
      </c>
    </row>
    <row r="10857" spans="1:3" hidden="1">
      <c r="A10857" s="141" t="s">
        <v>21551</v>
      </c>
      <c r="B10857" s="139" t="s">
        <v>21550</v>
      </c>
      <c r="C10857" s="20" t="s">
        <v>20256</v>
      </c>
    </row>
    <row r="10858" spans="1:3" hidden="1">
      <c r="A10858" s="141" t="s">
        <v>21552</v>
      </c>
      <c r="B10858" s="139" t="s">
        <v>21550</v>
      </c>
      <c r="C10858" s="20" t="s">
        <v>20256</v>
      </c>
    </row>
    <row r="10859" spans="1:3" hidden="1">
      <c r="A10859" s="141" t="s">
        <v>21553</v>
      </c>
      <c r="B10859" s="139" t="s">
        <v>21550</v>
      </c>
      <c r="C10859" s="20" t="s">
        <v>20256</v>
      </c>
    </row>
    <row r="10860" spans="1:3" hidden="1">
      <c r="A10860" s="141" t="s">
        <v>21554</v>
      </c>
      <c r="B10860" s="139" t="s">
        <v>21550</v>
      </c>
      <c r="C10860" s="20" t="s">
        <v>20256</v>
      </c>
    </row>
    <row r="10861" spans="1:3" hidden="1">
      <c r="A10861" s="141" t="s">
        <v>21555</v>
      </c>
      <c r="B10861" s="139" t="s">
        <v>21550</v>
      </c>
      <c r="C10861" s="20" t="s">
        <v>20256</v>
      </c>
    </row>
    <row r="10862" spans="1:3" hidden="1">
      <c r="A10862" s="141" t="s">
        <v>21556</v>
      </c>
      <c r="B10862" s="139" t="s">
        <v>21550</v>
      </c>
      <c r="C10862" s="20" t="s">
        <v>20256</v>
      </c>
    </row>
    <row r="10863" spans="1:3" hidden="1">
      <c r="A10863" s="141" t="s">
        <v>21557</v>
      </c>
      <c r="B10863" s="139" t="s">
        <v>21550</v>
      </c>
      <c r="C10863" s="20" t="s">
        <v>20256</v>
      </c>
    </row>
    <row r="10864" spans="1:3" hidden="1">
      <c r="A10864" s="141" t="s">
        <v>21558</v>
      </c>
      <c r="B10864" s="139" t="s">
        <v>21559</v>
      </c>
      <c r="C10864" s="20" t="s">
        <v>20256</v>
      </c>
    </row>
    <row r="10865" spans="1:3" hidden="1">
      <c r="A10865" s="141" t="s">
        <v>21560</v>
      </c>
      <c r="B10865" s="139" t="s">
        <v>21561</v>
      </c>
      <c r="C10865" s="20" t="s">
        <v>20256</v>
      </c>
    </row>
    <row r="10866" spans="1:3" hidden="1">
      <c r="A10866" s="141" t="s">
        <v>21562</v>
      </c>
      <c r="B10866" s="139" t="s">
        <v>21559</v>
      </c>
      <c r="C10866" s="20" t="s">
        <v>20256</v>
      </c>
    </row>
    <row r="10867" spans="1:3" hidden="1">
      <c r="A10867" s="141" t="s">
        <v>21563</v>
      </c>
      <c r="B10867" s="139" t="s">
        <v>21564</v>
      </c>
      <c r="C10867" s="20" t="s">
        <v>20256</v>
      </c>
    </row>
    <row r="10868" spans="1:3" hidden="1">
      <c r="A10868" s="141" t="s">
        <v>21565</v>
      </c>
      <c r="B10868" s="139" t="s">
        <v>21564</v>
      </c>
      <c r="C10868" s="20" t="s">
        <v>20256</v>
      </c>
    </row>
    <row r="10869" spans="1:3" hidden="1">
      <c r="A10869" s="141" t="s">
        <v>21566</v>
      </c>
      <c r="B10869" s="139" t="s">
        <v>21567</v>
      </c>
      <c r="C10869" s="20" t="s">
        <v>20256</v>
      </c>
    </row>
    <row r="10870" spans="1:3" hidden="1">
      <c r="A10870" s="141" t="s">
        <v>21568</v>
      </c>
      <c r="B10870" s="139" t="s">
        <v>21567</v>
      </c>
      <c r="C10870" s="20" t="s">
        <v>20256</v>
      </c>
    </row>
    <row r="10871" spans="1:3" hidden="1">
      <c r="A10871" s="141" t="s">
        <v>21569</v>
      </c>
      <c r="B10871" s="139" t="s">
        <v>21570</v>
      </c>
      <c r="C10871" s="20" t="s">
        <v>20256</v>
      </c>
    </row>
    <row r="10872" spans="1:3" hidden="1">
      <c r="A10872" s="141" t="s">
        <v>21571</v>
      </c>
      <c r="B10872" s="139" t="s">
        <v>21572</v>
      </c>
      <c r="C10872" s="20" t="s">
        <v>20256</v>
      </c>
    </row>
    <row r="10873" spans="1:3" hidden="1">
      <c r="A10873" s="141" t="s">
        <v>21573</v>
      </c>
      <c r="B10873" s="139" t="s">
        <v>21574</v>
      </c>
      <c r="C10873" s="20" t="s">
        <v>20256</v>
      </c>
    </row>
    <row r="10874" spans="1:3" hidden="1">
      <c r="A10874" s="141" t="s">
        <v>21575</v>
      </c>
      <c r="B10874" s="139" t="s">
        <v>21576</v>
      </c>
      <c r="C10874" s="20" t="s">
        <v>20256</v>
      </c>
    </row>
    <row r="10875" spans="1:3" hidden="1">
      <c r="A10875" s="141" t="s">
        <v>21577</v>
      </c>
      <c r="B10875" s="139" t="s">
        <v>21578</v>
      </c>
      <c r="C10875" s="20" t="s">
        <v>20256</v>
      </c>
    </row>
    <row r="10876" spans="1:3" hidden="1">
      <c r="A10876" s="141" t="s">
        <v>21579</v>
      </c>
      <c r="B10876" s="139" t="s">
        <v>21580</v>
      </c>
      <c r="C10876" s="20" t="s">
        <v>20256</v>
      </c>
    </row>
    <row r="10877" spans="1:3" hidden="1">
      <c r="A10877" s="141" t="s">
        <v>21581</v>
      </c>
      <c r="B10877" s="139" t="s">
        <v>21582</v>
      </c>
      <c r="C10877" s="20" t="s">
        <v>20256</v>
      </c>
    </row>
    <row r="10878" spans="1:3" hidden="1">
      <c r="A10878" s="141" t="s">
        <v>21583</v>
      </c>
      <c r="B10878" s="139" t="s">
        <v>21584</v>
      </c>
      <c r="C10878" s="20" t="s">
        <v>20256</v>
      </c>
    </row>
    <row r="10879" spans="1:3" hidden="1">
      <c r="A10879" s="141" t="s">
        <v>21585</v>
      </c>
      <c r="B10879" s="139" t="s">
        <v>21586</v>
      </c>
      <c r="C10879" s="20" t="s">
        <v>20256</v>
      </c>
    </row>
    <row r="10880" spans="1:3" hidden="1">
      <c r="A10880" s="141" t="s">
        <v>21587</v>
      </c>
      <c r="B10880" s="139" t="s">
        <v>1636</v>
      </c>
      <c r="C10880" s="20" t="s">
        <v>20256</v>
      </c>
    </row>
    <row r="10881" spans="1:3" hidden="1">
      <c r="A10881" s="141" t="s">
        <v>21588</v>
      </c>
      <c r="B10881" s="139" t="s">
        <v>21589</v>
      </c>
      <c r="C10881" s="20" t="s">
        <v>20256</v>
      </c>
    </row>
    <row r="10882" spans="1:3" hidden="1">
      <c r="A10882" s="141" t="s">
        <v>21590</v>
      </c>
      <c r="B10882" s="139" t="s">
        <v>21591</v>
      </c>
      <c r="C10882" s="20" t="s">
        <v>20256</v>
      </c>
    </row>
    <row r="10883" spans="1:3" hidden="1">
      <c r="A10883" s="141" t="s">
        <v>21592</v>
      </c>
      <c r="B10883" s="139" t="s">
        <v>21593</v>
      </c>
      <c r="C10883" s="20" t="s">
        <v>20256</v>
      </c>
    </row>
    <row r="10884" spans="1:3" hidden="1">
      <c r="A10884" s="141" t="s">
        <v>21594</v>
      </c>
      <c r="B10884" s="139" t="s">
        <v>21595</v>
      </c>
      <c r="C10884" s="20" t="s">
        <v>20256</v>
      </c>
    </row>
    <row r="10885" spans="1:3" hidden="1">
      <c r="A10885" s="141" t="s">
        <v>21596</v>
      </c>
      <c r="B10885" s="139" t="s">
        <v>21597</v>
      </c>
      <c r="C10885" s="20" t="s">
        <v>20256</v>
      </c>
    </row>
    <row r="10886" spans="1:3" hidden="1">
      <c r="A10886" s="141" t="s">
        <v>21598</v>
      </c>
      <c r="B10886" s="139" t="s">
        <v>21599</v>
      </c>
      <c r="C10886" s="20" t="s">
        <v>20256</v>
      </c>
    </row>
    <row r="10887" spans="1:3" hidden="1">
      <c r="A10887" s="141" t="s">
        <v>21600</v>
      </c>
      <c r="B10887" s="139" t="s">
        <v>21601</v>
      </c>
      <c r="C10887" s="20" t="s">
        <v>20256</v>
      </c>
    </row>
    <row r="10888" spans="1:3" hidden="1">
      <c r="A10888" s="141" t="s">
        <v>21602</v>
      </c>
      <c r="B10888" s="139" t="s">
        <v>21603</v>
      </c>
      <c r="C10888" s="20" t="s">
        <v>20256</v>
      </c>
    </row>
    <row r="10889" spans="1:3" hidden="1">
      <c r="A10889" s="141" t="s">
        <v>21604</v>
      </c>
      <c r="B10889" s="139" t="s">
        <v>21605</v>
      </c>
      <c r="C10889" s="20" t="s">
        <v>20256</v>
      </c>
    </row>
    <row r="10890" spans="1:3" hidden="1">
      <c r="A10890" s="141" t="s">
        <v>21606</v>
      </c>
      <c r="B10890" s="139" t="s">
        <v>21607</v>
      </c>
      <c r="C10890" s="20" t="s">
        <v>20256</v>
      </c>
    </row>
    <row r="10891" spans="1:3" hidden="1">
      <c r="A10891" s="141" t="s">
        <v>21608</v>
      </c>
      <c r="B10891" s="139" t="s">
        <v>21609</v>
      </c>
      <c r="C10891" s="20" t="s">
        <v>20256</v>
      </c>
    </row>
    <row r="10892" spans="1:3" hidden="1">
      <c r="A10892" s="141" t="s">
        <v>21610</v>
      </c>
      <c r="B10892" s="139" t="s">
        <v>21611</v>
      </c>
      <c r="C10892" s="20" t="s">
        <v>20256</v>
      </c>
    </row>
    <row r="10893" spans="1:3" hidden="1">
      <c r="A10893" s="141" t="s">
        <v>21612</v>
      </c>
      <c r="B10893" s="139" t="s">
        <v>21613</v>
      </c>
      <c r="C10893" s="20" t="s">
        <v>20256</v>
      </c>
    </row>
    <row r="10894" spans="1:3" hidden="1">
      <c r="A10894" s="141" t="s">
        <v>21614</v>
      </c>
      <c r="B10894" s="139" t="s">
        <v>21615</v>
      </c>
      <c r="C10894" s="20" t="s">
        <v>20256</v>
      </c>
    </row>
    <row r="10895" spans="1:3" hidden="1">
      <c r="A10895" s="141" t="s">
        <v>21616</v>
      </c>
      <c r="B10895" s="139" t="s">
        <v>21617</v>
      </c>
      <c r="C10895" s="20" t="s">
        <v>20256</v>
      </c>
    </row>
    <row r="10896" spans="1:3" hidden="1">
      <c r="A10896" s="141" t="s">
        <v>21618</v>
      </c>
      <c r="B10896" s="139" t="s">
        <v>21619</v>
      </c>
      <c r="C10896" s="20" t="s">
        <v>20256</v>
      </c>
    </row>
    <row r="10897" spans="1:3" hidden="1">
      <c r="A10897" s="141" t="s">
        <v>21620</v>
      </c>
      <c r="B10897" s="139" t="s">
        <v>10649</v>
      </c>
      <c r="C10897" s="20" t="s">
        <v>20256</v>
      </c>
    </row>
    <row r="10898" spans="1:3" hidden="1">
      <c r="A10898" s="141" t="s">
        <v>21621</v>
      </c>
      <c r="B10898" s="139" t="s">
        <v>10649</v>
      </c>
      <c r="C10898" s="20" t="s">
        <v>20256</v>
      </c>
    </row>
    <row r="10899" spans="1:3" hidden="1">
      <c r="A10899" s="141" t="s">
        <v>21622</v>
      </c>
      <c r="B10899" s="139" t="s">
        <v>10649</v>
      </c>
      <c r="C10899" s="20" t="s">
        <v>20256</v>
      </c>
    </row>
    <row r="10900" spans="1:3" hidden="1">
      <c r="A10900" s="141" t="s">
        <v>21623</v>
      </c>
      <c r="B10900" s="139" t="s">
        <v>10649</v>
      </c>
      <c r="C10900" s="20" t="s">
        <v>20256</v>
      </c>
    </row>
    <row r="10901" spans="1:3" hidden="1">
      <c r="A10901" s="141" t="s">
        <v>21624</v>
      </c>
      <c r="B10901" s="139" t="s">
        <v>5587</v>
      </c>
      <c r="C10901" s="20" t="s">
        <v>20256</v>
      </c>
    </row>
    <row r="10902" spans="1:3" hidden="1">
      <c r="A10902" s="141" t="s">
        <v>21625</v>
      </c>
      <c r="B10902" s="139" t="s">
        <v>21626</v>
      </c>
      <c r="C10902" s="20" t="s">
        <v>20256</v>
      </c>
    </row>
    <row r="10903" spans="1:3" hidden="1">
      <c r="A10903" s="141" t="s">
        <v>21627</v>
      </c>
      <c r="B10903" s="139" t="s">
        <v>319</v>
      </c>
      <c r="C10903" s="20" t="s">
        <v>20256</v>
      </c>
    </row>
    <row r="10904" spans="1:3" hidden="1">
      <c r="A10904" s="141" t="s">
        <v>21628</v>
      </c>
      <c r="B10904" s="139" t="s">
        <v>328</v>
      </c>
      <c r="C10904" s="20" t="s">
        <v>20256</v>
      </c>
    </row>
    <row r="10905" spans="1:3" hidden="1">
      <c r="A10905" s="141" t="s">
        <v>21629</v>
      </c>
      <c r="B10905" s="139" t="s">
        <v>12494</v>
      </c>
      <c r="C10905" s="20" t="s">
        <v>20256</v>
      </c>
    </row>
    <row r="10906" spans="1:3" hidden="1">
      <c r="A10906" s="141" t="s">
        <v>21630</v>
      </c>
      <c r="B10906" s="139" t="s">
        <v>21631</v>
      </c>
      <c r="C10906" s="20" t="s">
        <v>20256</v>
      </c>
    </row>
    <row r="10907" spans="1:3" hidden="1">
      <c r="A10907" s="141" t="s">
        <v>21632</v>
      </c>
      <c r="B10907" s="139" t="s">
        <v>21633</v>
      </c>
      <c r="C10907" s="20" t="s">
        <v>20256</v>
      </c>
    </row>
    <row r="10908" spans="1:3" hidden="1">
      <c r="A10908" s="141" t="s">
        <v>21634</v>
      </c>
      <c r="B10908" s="139" t="s">
        <v>21633</v>
      </c>
      <c r="C10908" s="20" t="s">
        <v>20256</v>
      </c>
    </row>
    <row r="10909" spans="1:3" hidden="1">
      <c r="A10909" s="141" t="s">
        <v>21635</v>
      </c>
      <c r="B10909" s="139" t="s">
        <v>21633</v>
      </c>
      <c r="C10909" s="20" t="s">
        <v>20256</v>
      </c>
    </row>
    <row r="10910" spans="1:3" hidden="1">
      <c r="A10910" s="141" t="s">
        <v>21636</v>
      </c>
      <c r="B10910" s="139" t="s">
        <v>21637</v>
      </c>
      <c r="C10910" s="20" t="s">
        <v>20256</v>
      </c>
    </row>
    <row r="10911" spans="1:3" hidden="1">
      <c r="A10911" s="141" t="s">
        <v>21638</v>
      </c>
      <c r="B10911" s="139" t="s">
        <v>21639</v>
      </c>
      <c r="C10911" s="20" t="s">
        <v>20256</v>
      </c>
    </row>
    <row r="10912" spans="1:3" hidden="1">
      <c r="A10912" s="141" t="s">
        <v>21640</v>
      </c>
      <c r="B10912" s="139" t="s">
        <v>5988</v>
      </c>
      <c r="C10912" s="20" t="s">
        <v>20256</v>
      </c>
    </row>
    <row r="10913" spans="1:3" hidden="1">
      <c r="A10913" s="141" t="s">
        <v>21641</v>
      </c>
      <c r="B10913" s="139" t="s">
        <v>21642</v>
      </c>
      <c r="C10913" s="20" t="s">
        <v>20256</v>
      </c>
    </row>
    <row r="10914" spans="1:3" hidden="1">
      <c r="A10914" s="141" t="s">
        <v>21643</v>
      </c>
      <c r="B10914" s="139" t="s">
        <v>21644</v>
      </c>
      <c r="C10914" s="20" t="s">
        <v>20256</v>
      </c>
    </row>
    <row r="10915" spans="1:3" hidden="1">
      <c r="A10915" s="141" t="s">
        <v>21645</v>
      </c>
      <c r="B10915" s="139" t="s">
        <v>21646</v>
      </c>
      <c r="C10915" s="20" t="s">
        <v>20256</v>
      </c>
    </row>
    <row r="10916" spans="1:3" hidden="1">
      <c r="A10916" s="141" t="s">
        <v>21647</v>
      </c>
      <c r="B10916" s="139" t="s">
        <v>21648</v>
      </c>
      <c r="C10916" s="20" t="s">
        <v>20256</v>
      </c>
    </row>
    <row r="10917" spans="1:3" hidden="1">
      <c r="A10917" s="141" t="s">
        <v>21649</v>
      </c>
      <c r="B10917" s="139" t="s">
        <v>21650</v>
      </c>
      <c r="C10917" s="20" t="s">
        <v>20256</v>
      </c>
    </row>
    <row r="10918" spans="1:3" hidden="1">
      <c r="A10918" s="141" t="s">
        <v>21651</v>
      </c>
      <c r="B10918" s="139" t="s">
        <v>21652</v>
      </c>
      <c r="C10918" s="20" t="s">
        <v>20256</v>
      </c>
    </row>
    <row r="10919" spans="1:3" hidden="1">
      <c r="A10919" s="141" t="s">
        <v>21653</v>
      </c>
      <c r="B10919" s="139" t="s">
        <v>21654</v>
      </c>
      <c r="C10919" s="20" t="s">
        <v>20256</v>
      </c>
    </row>
    <row r="10920" spans="1:3" hidden="1">
      <c r="A10920" s="141" t="s">
        <v>21655</v>
      </c>
      <c r="B10920" s="139" t="s">
        <v>21656</v>
      </c>
      <c r="C10920" s="20" t="s">
        <v>20256</v>
      </c>
    </row>
    <row r="10921" spans="1:3" hidden="1">
      <c r="A10921" s="141" t="s">
        <v>21657</v>
      </c>
      <c r="B10921" s="139" t="s">
        <v>21658</v>
      </c>
      <c r="C10921" s="20" t="s">
        <v>20256</v>
      </c>
    </row>
    <row r="10922" spans="1:3" hidden="1">
      <c r="A10922" s="141" t="s">
        <v>21659</v>
      </c>
      <c r="B10922" s="139" t="s">
        <v>21660</v>
      </c>
      <c r="C10922" s="20" t="s">
        <v>20256</v>
      </c>
    </row>
    <row r="10923" spans="1:3" hidden="1">
      <c r="A10923" s="141" t="s">
        <v>21661</v>
      </c>
      <c r="B10923" s="139" t="s">
        <v>21662</v>
      </c>
      <c r="C10923" s="20" t="s">
        <v>20256</v>
      </c>
    </row>
    <row r="10924" spans="1:3" hidden="1">
      <c r="A10924" s="141" t="s">
        <v>21663</v>
      </c>
      <c r="B10924" s="139" t="s">
        <v>14495</v>
      </c>
      <c r="C10924" s="20" t="s">
        <v>20256</v>
      </c>
    </row>
    <row r="10925" spans="1:3" hidden="1">
      <c r="A10925" s="141" t="s">
        <v>21664</v>
      </c>
      <c r="B10925" s="139" t="s">
        <v>1431</v>
      </c>
      <c r="C10925" s="20" t="s">
        <v>20256</v>
      </c>
    </row>
    <row r="10926" spans="1:3" hidden="1">
      <c r="A10926" s="141" t="s">
        <v>21665</v>
      </c>
      <c r="B10926" s="139" t="s">
        <v>21666</v>
      </c>
      <c r="C10926" s="20" t="s">
        <v>20256</v>
      </c>
    </row>
    <row r="10927" spans="1:3" hidden="1">
      <c r="A10927" s="141" t="s">
        <v>21667</v>
      </c>
      <c r="B10927" s="139" t="s">
        <v>21668</v>
      </c>
      <c r="C10927" s="20" t="s">
        <v>20256</v>
      </c>
    </row>
    <row r="10928" spans="1:3" hidden="1">
      <c r="A10928" s="141" t="s">
        <v>21669</v>
      </c>
      <c r="B10928" s="139" t="s">
        <v>21670</v>
      </c>
      <c r="C10928" s="20" t="s">
        <v>20256</v>
      </c>
    </row>
    <row r="10929" spans="1:3" hidden="1">
      <c r="A10929" s="141" t="s">
        <v>21671</v>
      </c>
      <c r="B10929" s="139" t="s">
        <v>21672</v>
      </c>
      <c r="C10929" s="20" t="s">
        <v>20256</v>
      </c>
    </row>
    <row r="10930" spans="1:3" hidden="1">
      <c r="A10930" s="141" t="s">
        <v>21673</v>
      </c>
      <c r="B10930" s="139" t="s">
        <v>21674</v>
      </c>
      <c r="C10930" s="20" t="s">
        <v>20256</v>
      </c>
    </row>
    <row r="10931" spans="1:3" hidden="1">
      <c r="A10931" s="141" t="s">
        <v>21675</v>
      </c>
      <c r="B10931" s="139" t="s">
        <v>21676</v>
      </c>
      <c r="C10931" s="20" t="s">
        <v>20256</v>
      </c>
    </row>
    <row r="10932" spans="1:3" hidden="1">
      <c r="A10932" s="141" t="s">
        <v>21677</v>
      </c>
      <c r="B10932" s="139" t="s">
        <v>21678</v>
      </c>
      <c r="C10932" s="20" t="s">
        <v>20256</v>
      </c>
    </row>
    <row r="10933" spans="1:3" hidden="1">
      <c r="A10933" s="141" t="s">
        <v>21679</v>
      </c>
      <c r="B10933" s="139" t="s">
        <v>21680</v>
      </c>
      <c r="C10933" s="20" t="s">
        <v>20256</v>
      </c>
    </row>
    <row r="10934" spans="1:3" hidden="1">
      <c r="A10934" s="141" t="s">
        <v>21681</v>
      </c>
      <c r="B10934" s="139" t="s">
        <v>21682</v>
      </c>
      <c r="C10934" s="20" t="s">
        <v>20256</v>
      </c>
    </row>
    <row r="10935" spans="1:3" hidden="1">
      <c r="A10935" s="141" t="s">
        <v>21683</v>
      </c>
      <c r="B10935" s="139" t="s">
        <v>21684</v>
      </c>
      <c r="C10935" s="20" t="s">
        <v>20256</v>
      </c>
    </row>
    <row r="10936" spans="1:3" hidden="1">
      <c r="A10936" s="141" t="s">
        <v>21685</v>
      </c>
      <c r="B10936" s="139" t="s">
        <v>21686</v>
      </c>
      <c r="C10936" s="20" t="s">
        <v>20256</v>
      </c>
    </row>
    <row r="10937" spans="1:3" hidden="1">
      <c r="A10937" s="141" t="s">
        <v>21687</v>
      </c>
      <c r="B10937" s="139" t="s">
        <v>21688</v>
      </c>
      <c r="C10937" s="20" t="s">
        <v>20256</v>
      </c>
    </row>
    <row r="10938" spans="1:3" hidden="1">
      <c r="A10938" s="141" t="s">
        <v>21689</v>
      </c>
      <c r="B10938" s="139" t="s">
        <v>21688</v>
      </c>
      <c r="C10938" s="20" t="s">
        <v>20256</v>
      </c>
    </row>
    <row r="10939" spans="1:3" hidden="1">
      <c r="A10939" s="141" t="s">
        <v>21690</v>
      </c>
      <c r="B10939" s="139" t="s">
        <v>21691</v>
      </c>
      <c r="C10939" s="20" t="s">
        <v>20256</v>
      </c>
    </row>
    <row r="10940" spans="1:3" hidden="1">
      <c r="A10940" s="141" t="s">
        <v>21692</v>
      </c>
      <c r="B10940" s="139" t="s">
        <v>21693</v>
      </c>
      <c r="C10940" s="20" t="s">
        <v>20256</v>
      </c>
    </row>
    <row r="10941" spans="1:3" hidden="1">
      <c r="A10941" s="141" t="s">
        <v>21694</v>
      </c>
      <c r="B10941" s="139" t="s">
        <v>21695</v>
      </c>
      <c r="C10941" s="20" t="s">
        <v>20256</v>
      </c>
    </row>
    <row r="10942" spans="1:3" hidden="1">
      <c r="A10942" s="141" t="s">
        <v>21696</v>
      </c>
      <c r="B10942" s="139" t="s">
        <v>21697</v>
      </c>
      <c r="C10942" s="20" t="s">
        <v>20256</v>
      </c>
    </row>
    <row r="10943" spans="1:3" hidden="1">
      <c r="A10943" s="141" t="s">
        <v>21698</v>
      </c>
      <c r="B10943" s="139" t="s">
        <v>21699</v>
      </c>
      <c r="C10943" s="20" t="s">
        <v>20256</v>
      </c>
    </row>
    <row r="10944" spans="1:3" hidden="1">
      <c r="A10944" s="141" t="s">
        <v>21700</v>
      </c>
      <c r="B10944" s="139" t="s">
        <v>21701</v>
      </c>
      <c r="C10944" s="20" t="s">
        <v>20256</v>
      </c>
    </row>
    <row r="10945" spans="1:3" hidden="1">
      <c r="A10945" s="141" t="s">
        <v>21702</v>
      </c>
      <c r="B10945" s="139" t="s">
        <v>21703</v>
      </c>
      <c r="C10945" s="20" t="s">
        <v>20256</v>
      </c>
    </row>
    <row r="10946" spans="1:3" hidden="1">
      <c r="A10946" s="141" t="s">
        <v>21704</v>
      </c>
      <c r="B10946" s="139" t="s">
        <v>21705</v>
      </c>
      <c r="C10946" s="20" t="s">
        <v>20256</v>
      </c>
    </row>
    <row r="10947" spans="1:3" hidden="1">
      <c r="A10947" s="141" t="s">
        <v>21706</v>
      </c>
      <c r="B10947" s="139" t="s">
        <v>21707</v>
      </c>
      <c r="C10947" s="20" t="s">
        <v>20256</v>
      </c>
    </row>
    <row r="10948" spans="1:3" hidden="1">
      <c r="A10948" s="141" t="s">
        <v>21708</v>
      </c>
      <c r="B10948" s="139" t="s">
        <v>21709</v>
      </c>
      <c r="C10948" s="20" t="s">
        <v>20256</v>
      </c>
    </row>
    <row r="10949" spans="1:3" hidden="1">
      <c r="A10949" s="141" t="s">
        <v>21710</v>
      </c>
      <c r="B10949" s="139" t="s">
        <v>21711</v>
      </c>
      <c r="C10949" s="20" t="s">
        <v>20256</v>
      </c>
    </row>
    <row r="10950" spans="1:3" hidden="1">
      <c r="A10950" s="141" t="s">
        <v>21712</v>
      </c>
      <c r="B10950" s="139" t="s">
        <v>21713</v>
      </c>
      <c r="C10950" s="20" t="s">
        <v>20256</v>
      </c>
    </row>
    <row r="10951" spans="1:3" hidden="1">
      <c r="A10951" s="141" t="s">
        <v>21714</v>
      </c>
      <c r="B10951" s="139" t="s">
        <v>1427</v>
      </c>
      <c r="C10951" s="20" t="s">
        <v>20256</v>
      </c>
    </row>
    <row r="10952" spans="1:3" hidden="1">
      <c r="A10952" s="141" t="s">
        <v>21715</v>
      </c>
      <c r="B10952" s="139" t="s">
        <v>21716</v>
      </c>
      <c r="C10952" s="20" t="s">
        <v>20256</v>
      </c>
    </row>
    <row r="10953" spans="1:3" hidden="1">
      <c r="A10953" s="141" t="s">
        <v>21717</v>
      </c>
      <c r="B10953" s="139" t="s">
        <v>1429</v>
      </c>
      <c r="C10953" s="20" t="s">
        <v>20256</v>
      </c>
    </row>
    <row r="10954" spans="1:3" hidden="1">
      <c r="A10954" s="141" t="s">
        <v>21718</v>
      </c>
      <c r="B10954" s="139" t="s">
        <v>21719</v>
      </c>
      <c r="C10954" s="20" t="s">
        <v>20256</v>
      </c>
    </row>
    <row r="10955" spans="1:3" hidden="1">
      <c r="A10955" s="141" t="s">
        <v>21720</v>
      </c>
      <c r="B10955" s="139" t="s">
        <v>21721</v>
      </c>
      <c r="C10955" s="20" t="s">
        <v>20256</v>
      </c>
    </row>
    <row r="10956" spans="1:3" hidden="1">
      <c r="A10956" s="141" t="s">
        <v>21722</v>
      </c>
      <c r="B10956" s="139" t="s">
        <v>21723</v>
      </c>
      <c r="C10956" s="20" t="s">
        <v>20256</v>
      </c>
    </row>
    <row r="10957" spans="1:3" hidden="1">
      <c r="A10957" s="141" t="s">
        <v>21724</v>
      </c>
      <c r="B10957" s="139" t="s">
        <v>21725</v>
      </c>
      <c r="C10957" s="20" t="s">
        <v>20256</v>
      </c>
    </row>
    <row r="10958" spans="1:3" hidden="1">
      <c r="A10958" s="141" t="s">
        <v>21726</v>
      </c>
      <c r="B10958" s="139" t="s">
        <v>21727</v>
      </c>
      <c r="C10958" s="20" t="s">
        <v>20256</v>
      </c>
    </row>
    <row r="10959" spans="1:3" hidden="1">
      <c r="A10959" s="141" t="s">
        <v>21728</v>
      </c>
      <c r="B10959" s="139" t="s">
        <v>21729</v>
      </c>
      <c r="C10959" s="20" t="s">
        <v>20256</v>
      </c>
    </row>
    <row r="10960" spans="1:3" hidden="1">
      <c r="A10960" s="141" t="s">
        <v>21730</v>
      </c>
      <c r="B10960" s="139" t="s">
        <v>21731</v>
      </c>
      <c r="C10960" s="20" t="s">
        <v>20256</v>
      </c>
    </row>
    <row r="10961" spans="1:3" hidden="1">
      <c r="A10961" s="141" t="s">
        <v>21732</v>
      </c>
      <c r="B10961" s="139" t="s">
        <v>21733</v>
      </c>
      <c r="C10961" s="20" t="s">
        <v>20256</v>
      </c>
    </row>
    <row r="10962" spans="1:3" hidden="1">
      <c r="A10962" s="141" t="s">
        <v>21734</v>
      </c>
      <c r="B10962" s="139" t="s">
        <v>21735</v>
      </c>
      <c r="C10962" s="20" t="s">
        <v>20256</v>
      </c>
    </row>
    <row r="10963" spans="1:3" hidden="1">
      <c r="A10963" s="141" t="s">
        <v>21736</v>
      </c>
      <c r="B10963" s="139" t="s">
        <v>21737</v>
      </c>
      <c r="C10963" s="20" t="s">
        <v>20256</v>
      </c>
    </row>
    <row r="10964" spans="1:3" hidden="1">
      <c r="A10964" s="141" t="s">
        <v>21738</v>
      </c>
      <c r="B10964" s="139" t="s">
        <v>21739</v>
      </c>
      <c r="C10964" s="20" t="s">
        <v>20256</v>
      </c>
    </row>
    <row r="10965" spans="1:3" hidden="1">
      <c r="A10965" s="141" t="s">
        <v>21740</v>
      </c>
      <c r="B10965" s="139" t="s">
        <v>21741</v>
      </c>
      <c r="C10965" s="20" t="s">
        <v>20256</v>
      </c>
    </row>
    <row r="10966" spans="1:3" hidden="1">
      <c r="A10966" s="141" t="s">
        <v>21742</v>
      </c>
      <c r="B10966" s="139" t="s">
        <v>21743</v>
      </c>
      <c r="C10966" s="20" t="s">
        <v>20256</v>
      </c>
    </row>
    <row r="10967" spans="1:3" hidden="1">
      <c r="A10967" s="141" t="s">
        <v>21744</v>
      </c>
      <c r="B10967" s="139" t="s">
        <v>21745</v>
      </c>
      <c r="C10967" s="20" t="s">
        <v>20256</v>
      </c>
    </row>
    <row r="10968" spans="1:3" hidden="1">
      <c r="A10968" s="141" t="s">
        <v>21746</v>
      </c>
      <c r="B10968" s="139" t="s">
        <v>21747</v>
      </c>
      <c r="C10968" s="20" t="s">
        <v>20256</v>
      </c>
    </row>
    <row r="10969" spans="1:3" hidden="1">
      <c r="A10969" s="141" t="s">
        <v>21748</v>
      </c>
      <c r="B10969" s="139" t="s">
        <v>21749</v>
      </c>
      <c r="C10969" s="20" t="s">
        <v>20256</v>
      </c>
    </row>
    <row r="10970" spans="1:3" hidden="1">
      <c r="A10970" s="141" t="s">
        <v>21750</v>
      </c>
      <c r="B10970" s="139" t="s">
        <v>21751</v>
      </c>
      <c r="C10970" s="20" t="s">
        <v>20256</v>
      </c>
    </row>
    <row r="10971" spans="1:3" hidden="1">
      <c r="A10971" s="141" t="s">
        <v>21752</v>
      </c>
      <c r="B10971" s="139" t="s">
        <v>21753</v>
      </c>
      <c r="C10971" s="20" t="s">
        <v>20256</v>
      </c>
    </row>
    <row r="10972" spans="1:3" hidden="1">
      <c r="A10972" s="141" t="s">
        <v>21754</v>
      </c>
      <c r="B10972" s="139" t="s">
        <v>21755</v>
      </c>
      <c r="C10972" s="20" t="s">
        <v>20256</v>
      </c>
    </row>
    <row r="10973" spans="1:3" hidden="1">
      <c r="A10973" s="141" t="s">
        <v>21756</v>
      </c>
      <c r="B10973" s="139" t="s">
        <v>21757</v>
      </c>
      <c r="C10973" s="20" t="s">
        <v>20256</v>
      </c>
    </row>
    <row r="10974" spans="1:3" hidden="1">
      <c r="A10974" s="141" t="s">
        <v>21758</v>
      </c>
      <c r="B10974" s="139" t="s">
        <v>21759</v>
      </c>
      <c r="C10974" s="20" t="s">
        <v>20256</v>
      </c>
    </row>
    <row r="10975" spans="1:3" hidden="1">
      <c r="A10975" s="141" t="s">
        <v>21760</v>
      </c>
      <c r="B10975" s="139" t="s">
        <v>21761</v>
      </c>
      <c r="C10975" s="20" t="s">
        <v>20256</v>
      </c>
    </row>
    <row r="10976" spans="1:3" hidden="1">
      <c r="A10976" s="141" t="s">
        <v>21762</v>
      </c>
      <c r="B10976" s="139" t="s">
        <v>21763</v>
      </c>
      <c r="C10976" s="20" t="s">
        <v>20256</v>
      </c>
    </row>
    <row r="10977" spans="1:3" hidden="1">
      <c r="A10977" s="141" t="s">
        <v>21764</v>
      </c>
      <c r="B10977" s="139" t="s">
        <v>21765</v>
      </c>
      <c r="C10977" s="20" t="s">
        <v>20256</v>
      </c>
    </row>
    <row r="10978" spans="1:3" hidden="1">
      <c r="A10978" s="141" t="s">
        <v>21766</v>
      </c>
      <c r="B10978" s="139" t="s">
        <v>21767</v>
      </c>
      <c r="C10978" s="20" t="s">
        <v>20256</v>
      </c>
    </row>
    <row r="10979" spans="1:3" hidden="1">
      <c r="A10979" s="141" t="s">
        <v>21768</v>
      </c>
      <c r="B10979" s="139" t="s">
        <v>21769</v>
      </c>
      <c r="C10979" s="20" t="s">
        <v>20256</v>
      </c>
    </row>
    <row r="10980" spans="1:3" hidden="1">
      <c r="A10980" s="141" t="s">
        <v>21770</v>
      </c>
      <c r="B10980" s="139" t="s">
        <v>21771</v>
      </c>
      <c r="C10980" s="20" t="s">
        <v>20256</v>
      </c>
    </row>
    <row r="10981" spans="1:3" hidden="1">
      <c r="A10981" s="141" t="s">
        <v>21772</v>
      </c>
      <c r="B10981" s="139" t="s">
        <v>21773</v>
      </c>
      <c r="C10981" s="20" t="s">
        <v>20256</v>
      </c>
    </row>
    <row r="10982" spans="1:3" hidden="1">
      <c r="A10982" s="141" t="s">
        <v>21774</v>
      </c>
      <c r="B10982" s="139" t="s">
        <v>21775</v>
      </c>
      <c r="C10982" s="20" t="s">
        <v>20256</v>
      </c>
    </row>
    <row r="10983" spans="1:3" hidden="1">
      <c r="A10983" s="141" t="s">
        <v>21776</v>
      </c>
      <c r="B10983" s="139" t="s">
        <v>21777</v>
      </c>
      <c r="C10983" s="20" t="s">
        <v>20256</v>
      </c>
    </row>
    <row r="10984" spans="1:3" hidden="1">
      <c r="A10984" s="141" t="s">
        <v>21778</v>
      </c>
      <c r="B10984" s="139" t="s">
        <v>21779</v>
      </c>
      <c r="C10984" s="20" t="s">
        <v>20256</v>
      </c>
    </row>
    <row r="10985" spans="1:3" hidden="1">
      <c r="A10985" s="141" t="s">
        <v>21780</v>
      </c>
      <c r="B10985" s="139" t="s">
        <v>1437</v>
      </c>
      <c r="C10985" s="20" t="s">
        <v>20256</v>
      </c>
    </row>
    <row r="10986" spans="1:3" hidden="1">
      <c r="A10986" s="141" t="s">
        <v>21781</v>
      </c>
      <c r="B10986" s="139" t="s">
        <v>21782</v>
      </c>
      <c r="C10986" s="20" t="s">
        <v>20256</v>
      </c>
    </row>
    <row r="10987" spans="1:3" hidden="1">
      <c r="A10987" s="141" t="s">
        <v>21783</v>
      </c>
      <c r="B10987" s="139" t="s">
        <v>21784</v>
      </c>
      <c r="C10987" s="20" t="s">
        <v>20256</v>
      </c>
    </row>
    <row r="10988" spans="1:3" hidden="1">
      <c r="A10988" s="141" t="s">
        <v>21785</v>
      </c>
      <c r="B10988" s="139" t="s">
        <v>21786</v>
      </c>
      <c r="C10988" s="20" t="s">
        <v>20256</v>
      </c>
    </row>
    <row r="10989" spans="1:3" hidden="1">
      <c r="A10989" s="141" t="s">
        <v>21787</v>
      </c>
      <c r="B10989" s="139" t="s">
        <v>21788</v>
      </c>
      <c r="C10989" s="20" t="s">
        <v>20256</v>
      </c>
    </row>
    <row r="10990" spans="1:3" hidden="1">
      <c r="A10990" s="141" t="s">
        <v>21789</v>
      </c>
      <c r="B10990" s="139" t="s">
        <v>21790</v>
      </c>
      <c r="C10990" s="20" t="s">
        <v>20256</v>
      </c>
    </row>
    <row r="10991" spans="1:3" hidden="1">
      <c r="A10991" s="141" t="s">
        <v>21791</v>
      </c>
      <c r="B10991" s="139" t="s">
        <v>21792</v>
      </c>
      <c r="C10991" s="20" t="s">
        <v>20256</v>
      </c>
    </row>
    <row r="10992" spans="1:3" hidden="1">
      <c r="A10992" s="141" t="s">
        <v>21793</v>
      </c>
      <c r="B10992" s="139" t="s">
        <v>21794</v>
      </c>
      <c r="C10992" s="20" t="s">
        <v>20256</v>
      </c>
    </row>
    <row r="10993" spans="1:3" hidden="1">
      <c r="A10993" s="141" t="s">
        <v>21795</v>
      </c>
      <c r="B10993" s="139" t="s">
        <v>16889</v>
      </c>
      <c r="C10993" s="20" t="s">
        <v>20256</v>
      </c>
    </row>
    <row r="10994" spans="1:3" hidden="1">
      <c r="A10994" s="141" t="s">
        <v>21796</v>
      </c>
      <c r="B10994" s="139" t="s">
        <v>21797</v>
      </c>
      <c r="C10994" s="20" t="s">
        <v>20256</v>
      </c>
    </row>
    <row r="10995" spans="1:3" hidden="1">
      <c r="A10995" s="141" t="s">
        <v>21798</v>
      </c>
      <c r="B10995" s="139" t="s">
        <v>21799</v>
      </c>
      <c r="C10995" s="20" t="s">
        <v>20256</v>
      </c>
    </row>
    <row r="10996" spans="1:3" hidden="1">
      <c r="A10996" s="141" t="s">
        <v>21800</v>
      </c>
      <c r="B10996" s="139" t="s">
        <v>21801</v>
      </c>
      <c r="C10996" s="20" t="s">
        <v>20256</v>
      </c>
    </row>
    <row r="10997" spans="1:3" hidden="1">
      <c r="A10997" s="141" t="s">
        <v>21802</v>
      </c>
      <c r="B10997" s="139" t="s">
        <v>21803</v>
      </c>
      <c r="C10997" s="20" t="s">
        <v>20256</v>
      </c>
    </row>
    <row r="10998" spans="1:3" hidden="1">
      <c r="A10998" s="141" t="s">
        <v>21804</v>
      </c>
      <c r="B10998" s="139" t="s">
        <v>332</v>
      </c>
      <c r="C10998" s="20" t="s">
        <v>20256</v>
      </c>
    </row>
    <row r="10999" spans="1:3" hidden="1">
      <c r="A10999" s="141" t="s">
        <v>21805</v>
      </c>
      <c r="B10999" s="139" t="s">
        <v>332</v>
      </c>
      <c r="C10999" s="20" t="s">
        <v>20256</v>
      </c>
    </row>
    <row r="11000" spans="1:3" hidden="1">
      <c r="A11000" s="141" t="s">
        <v>21806</v>
      </c>
      <c r="B11000" s="139" t="s">
        <v>21807</v>
      </c>
      <c r="C11000" s="20" t="s">
        <v>20256</v>
      </c>
    </row>
    <row r="11001" spans="1:3" hidden="1">
      <c r="A11001" s="141" t="s">
        <v>21808</v>
      </c>
      <c r="B11001" s="139" t="s">
        <v>10718</v>
      </c>
      <c r="C11001" s="20" t="s">
        <v>20256</v>
      </c>
    </row>
    <row r="11002" spans="1:3" hidden="1">
      <c r="A11002" s="141" t="s">
        <v>21809</v>
      </c>
      <c r="B11002" s="139" t="s">
        <v>10718</v>
      </c>
      <c r="C11002" s="20" t="s">
        <v>20256</v>
      </c>
    </row>
    <row r="11003" spans="1:3" hidden="1">
      <c r="A11003" s="141" t="s">
        <v>21810</v>
      </c>
      <c r="B11003" s="139" t="s">
        <v>10718</v>
      </c>
      <c r="C11003" s="20" t="s">
        <v>20256</v>
      </c>
    </row>
    <row r="11004" spans="1:3" hidden="1">
      <c r="A11004" s="141" t="s">
        <v>21811</v>
      </c>
      <c r="B11004" s="139" t="s">
        <v>21807</v>
      </c>
      <c r="C11004" s="20" t="s">
        <v>20256</v>
      </c>
    </row>
    <row r="11005" spans="1:3" hidden="1">
      <c r="A11005" s="141" t="s">
        <v>21812</v>
      </c>
      <c r="B11005" s="139" t="s">
        <v>10718</v>
      </c>
      <c r="C11005" s="20" t="s">
        <v>20256</v>
      </c>
    </row>
    <row r="11006" spans="1:3" hidden="1">
      <c r="A11006" s="141" t="s">
        <v>21813</v>
      </c>
      <c r="B11006" s="139" t="s">
        <v>10718</v>
      </c>
      <c r="C11006" s="20" t="s">
        <v>20256</v>
      </c>
    </row>
    <row r="11007" spans="1:3" hidden="1">
      <c r="A11007" s="141" t="s">
        <v>21814</v>
      </c>
      <c r="B11007" s="139" t="s">
        <v>21815</v>
      </c>
      <c r="C11007" s="20" t="s">
        <v>20256</v>
      </c>
    </row>
    <row r="11008" spans="1:3" hidden="1">
      <c r="A11008" s="141" t="s">
        <v>21816</v>
      </c>
      <c r="B11008" s="139" t="s">
        <v>10808</v>
      </c>
      <c r="C11008" s="20" t="s">
        <v>20256</v>
      </c>
    </row>
    <row r="11009" spans="1:3" hidden="1">
      <c r="A11009" s="141" t="s">
        <v>21817</v>
      </c>
      <c r="B11009" s="139" t="s">
        <v>21818</v>
      </c>
      <c r="C11009" s="20" t="s">
        <v>20256</v>
      </c>
    </row>
    <row r="11010" spans="1:3" hidden="1">
      <c r="A11010" s="141" t="s">
        <v>21819</v>
      </c>
      <c r="B11010" s="139" t="s">
        <v>21820</v>
      </c>
      <c r="C11010" s="20" t="s">
        <v>20256</v>
      </c>
    </row>
    <row r="11011" spans="1:3" hidden="1">
      <c r="A11011" s="141" t="s">
        <v>21821</v>
      </c>
      <c r="B11011" s="139" t="s">
        <v>21822</v>
      </c>
      <c r="C11011" s="20" t="s">
        <v>20256</v>
      </c>
    </row>
    <row r="11012" spans="1:3" hidden="1">
      <c r="A11012" s="141" t="s">
        <v>21823</v>
      </c>
      <c r="B11012" s="139" t="s">
        <v>21824</v>
      </c>
      <c r="C11012" s="20" t="s">
        <v>20256</v>
      </c>
    </row>
    <row r="11013" spans="1:3" hidden="1">
      <c r="A11013" s="141" t="s">
        <v>21825</v>
      </c>
      <c r="B11013" s="139" t="s">
        <v>21826</v>
      </c>
      <c r="C11013" s="20" t="s">
        <v>20256</v>
      </c>
    </row>
    <row r="11014" spans="1:3" hidden="1">
      <c r="A11014" s="141" t="s">
        <v>21827</v>
      </c>
      <c r="B11014" s="139" t="s">
        <v>21828</v>
      </c>
      <c r="C11014" s="20" t="s">
        <v>20256</v>
      </c>
    </row>
    <row r="11015" spans="1:3" hidden="1">
      <c r="A11015" s="141" t="s">
        <v>21829</v>
      </c>
      <c r="B11015" s="139" t="s">
        <v>21830</v>
      </c>
      <c r="C11015" s="20" t="s">
        <v>20256</v>
      </c>
    </row>
    <row r="11016" spans="1:3" hidden="1">
      <c r="A11016" s="141" t="s">
        <v>21831</v>
      </c>
      <c r="B11016" s="139" t="s">
        <v>21832</v>
      </c>
      <c r="C11016" s="20" t="s">
        <v>20256</v>
      </c>
    </row>
    <row r="11017" spans="1:3" hidden="1">
      <c r="A11017" s="141" t="s">
        <v>21833</v>
      </c>
      <c r="B11017" s="139" t="s">
        <v>21834</v>
      </c>
      <c r="C11017" s="20" t="s">
        <v>20256</v>
      </c>
    </row>
    <row r="11018" spans="1:3" hidden="1">
      <c r="A11018" s="141" t="s">
        <v>21835</v>
      </c>
      <c r="B11018" s="139" t="s">
        <v>21836</v>
      </c>
      <c r="C11018" s="20" t="s">
        <v>20256</v>
      </c>
    </row>
    <row r="11019" spans="1:3" hidden="1">
      <c r="A11019" s="141" t="s">
        <v>21837</v>
      </c>
      <c r="B11019" s="139" t="s">
        <v>21838</v>
      </c>
      <c r="C11019" s="20" t="s">
        <v>20256</v>
      </c>
    </row>
    <row r="11020" spans="1:3" hidden="1">
      <c r="A11020" s="141" t="s">
        <v>21839</v>
      </c>
      <c r="B11020" s="139" t="s">
        <v>21840</v>
      </c>
      <c r="C11020" s="20" t="s">
        <v>20256</v>
      </c>
    </row>
    <row r="11021" spans="1:3" hidden="1">
      <c r="A11021" s="141" t="s">
        <v>21841</v>
      </c>
      <c r="B11021" s="139" t="s">
        <v>21842</v>
      </c>
      <c r="C11021" s="20" t="s">
        <v>20256</v>
      </c>
    </row>
    <row r="11022" spans="1:3" hidden="1">
      <c r="A11022" s="141" t="s">
        <v>21843</v>
      </c>
      <c r="B11022" s="139" t="s">
        <v>21844</v>
      </c>
      <c r="C11022" s="20" t="s">
        <v>20256</v>
      </c>
    </row>
    <row r="11023" spans="1:3" hidden="1">
      <c r="A11023" s="141" t="s">
        <v>21845</v>
      </c>
      <c r="B11023" s="139" t="s">
        <v>21846</v>
      </c>
      <c r="C11023" s="20" t="s">
        <v>20256</v>
      </c>
    </row>
    <row r="11024" spans="1:3" hidden="1">
      <c r="A11024" s="141" t="s">
        <v>21847</v>
      </c>
      <c r="B11024" s="139" t="s">
        <v>21848</v>
      </c>
      <c r="C11024" s="20" t="s">
        <v>20256</v>
      </c>
    </row>
    <row r="11025" spans="1:3" hidden="1">
      <c r="A11025" s="141" t="s">
        <v>21849</v>
      </c>
      <c r="B11025" s="139" t="s">
        <v>21850</v>
      </c>
      <c r="C11025" s="20" t="s">
        <v>20256</v>
      </c>
    </row>
    <row r="11026" spans="1:3" hidden="1">
      <c r="A11026" s="141" t="s">
        <v>21851</v>
      </c>
      <c r="B11026" s="139" t="s">
        <v>21852</v>
      </c>
      <c r="C11026" s="20" t="s">
        <v>20256</v>
      </c>
    </row>
    <row r="11027" spans="1:3" hidden="1">
      <c r="A11027" s="141" t="s">
        <v>21853</v>
      </c>
      <c r="B11027" s="139" t="s">
        <v>21854</v>
      </c>
      <c r="C11027" s="20" t="s">
        <v>20256</v>
      </c>
    </row>
    <row r="11028" spans="1:3" hidden="1">
      <c r="A11028" s="141" t="s">
        <v>21855</v>
      </c>
      <c r="B11028" s="139" t="s">
        <v>21856</v>
      </c>
      <c r="C11028" s="20" t="s">
        <v>20256</v>
      </c>
    </row>
    <row r="11029" spans="1:3" hidden="1">
      <c r="A11029" s="141" t="s">
        <v>21857</v>
      </c>
      <c r="B11029" s="139" t="s">
        <v>21858</v>
      </c>
      <c r="C11029" s="20" t="s">
        <v>20256</v>
      </c>
    </row>
    <row r="11030" spans="1:3" hidden="1">
      <c r="A11030" s="141" t="s">
        <v>21859</v>
      </c>
      <c r="B11030" s="139" t="s">
        <v>21860</v>
      </c>
      <c r="C11030" s="20" t="s">
        <v>20256</v>
      </c>
    </row>
    <row r="11031" spans="1:3" hidden="1">
      <c r="A11031" s="141" t="s">
        <v>21861</v>
      </c>
      <c r="B11031" s="139" t="s">
        <v>21862</v>
      </c>
      <c r="C11031" s="20" t="s">
        <v>20256</v>
      </c>
    </row>
    <row r="11032" spans="1:3" hidden="1">
      <c r="A11032" s="141" t="s">
        <v>21863</v>
      </c>
      <c r="B11032" s="139" t="s">
        <v>21864</v>
      </c>
      <c r="C11032" s="20" t="s">
        <v>20256</v>
      </c>
    </row>
    <row r="11033" spans="1:3" hidden="1">
      <c r="A11033" s="141" t="s">
        <v>21865</v>
      </c>
      <c r="B11033" s="139" t="s">
        <v>393</v>
      </c>
      <c r="C11033" s="20" t="s">
        <v>20256</v>
      </c>
    </row>
    <row r="11034" spans="1:3" hidden="1">
      <c r="A11034" s="141" t="s">
        <v>21866</v>
      </c>
      <c r="B11034" s="139" t="s">
        <v>392</v>
      </c>
      <c r="C11034" s="20" t="s">
        <v>20256</v>
      </c>
    </row>
    <row r="11035" spans="1:3" hidden="1">
      <c r="A11035" s="141" t="s">
        <v>21867</v>
      </c>
      <c r="B11035" s="139" t="s">
        <v>21868</v>
      </c>
      <c r="C11035" s="20" t="s">
        <v>20256</v>
      </c>
    </row>
    <row r="11036" spans="1:3" hidden="1">
      <c r="A11036" s="141" t="s">
        <v>21869</v>
      </c>
      <c r="B11036" s="139" t="s">
        <v>21870</v>
      </c>
      <c r="C11036" s="20" t="s">
        <v>20256</v>
      </c>
    </row>
    <row r="11037" spans="1:3" hidden="1">
      <c r="A11037" s="141" t="s">
        <v>21871</v>
      </c>
      <c r="B11037" s="139" t="s">
        <v>21872</v>
      </c>
      <c r="C11037" s="20" t="s">
        <v>20256</v>
      </c>
    </row>
    <row r="11038" spans="1:3" hidden="1">
      <c r="A11038" s="141" t="s">
        <v>21873</v>
      </c>
      <c r="B11038" s="139" t="s">
        <v>21874</v>
      </c>
      <c r="C11038" s="20" t="s">
        <v>20256</v>
      </c>
    </row>
    <row r="11039" spans="1:3" hidden="1">
      <c r="A11039" s="141" t="s">
        <v>21875</v>
      </c>
      <c r="B11039" s="139" t="s">
        <v>21876</v>
      </c>
      <c r="C11039" s="20" t="s">
        <v>20256</v>
      </c>
    </row>
    <row r="11040" spans="1:3" hidden="1">
      <c r="A11040" s="141" t="s">
        <v>21877</v>
      </c>
      <c r="B11040" s="139" t="s">
        <v>8</v>
      </c>
      <c r="C11040" s="20" t="s">
        <v>20256</v>
      </c>
    </row>
    <row r="11041" spans="1:3" hidden="1">
      <c r="A11041" s="141" t="s">
        <v>21878</v>
      </c>
      <c r="B11041" s="139" t="s">
        <v>21879</v>
      </c>
      <c r="C11041" s="20" t="s">
        <v>20256</v>
      </c>
    </row>
    <row r="11042" spans="1:3" hidden="1">
      <c r="A11042" s="141" t="s">
        <v>21880</v>
      </c>
      <c r="B11042" s="139" t="s">
        <v>21879</v>
      </c>
      <c r="C11042" s="20" t="s">
        <v>20256</v>
      </c>
    </row>
    <row r="11043" spans="1:3" hidden="1">
      <c r="A11043" s="141" t="s">
        <v>21881</v>
      </c>
      <c r="B11043" s="139" t="s">
        <v>21879</v>
      </c>
      <c r="C11043" s="20" t="s">
        <v>20256</v>
      </c>
    </row>
    <row r="11044" spans="1:3" hidden="1">
      <c r="A11044" s="141" t="s">
        <v>21882</v>
      </c>
      <c r="B11044" s="139" t="s">
        <v>21883</v>
      </c>
      <c r="C11044" s="20" t="s">
        <v>20256</v>
      </c>
    </row>
    <row r="11045" spans="1:3" hidden="1">
      <c r="A11045" s="141" t="s">
        <v>21884</v>
      </c>
      <c r="B11045" s="139" t="s">
        <v>21885</v>
      </c>
      <c r="C11045" s="20" t="s">
        <v>20256</v>
      </c>
    </row>
    <row r="11046" spans="1:3" hidden="1">
      <c r="A11046" s="141" t="s">
        <v>21886</v>
      </c>
      <c r="B11046" s="139" t="s">
        <v>21887</v>
      </c>
      <c r="C11046" s="20" t="s">
        <v>20256</v>
      </c>
    </row>
    <row r="11047" spans="1:3" hidden="1">
      <c r="A11047" s="141" t="s">
        <v>21888</v>
      </c>
      <c r="B11047" s="139" t="s">
        <v>5549</v>
      </c>
      <c r="C11047" s="20" t="s">
        <v>20256</v>
      </c>
    </row>
    <row r="11048" spans="1:3" hidden="1">
      <c r="A11048" s="141" t="s">
        <v>21889</v>
      </c>
      <c r="B11048" s="139" t="s">
        <v>21890</v>
      </c>
      <c r="C11048" s="20" t="s">
        <v>20256</v>
      </c>
    </row>
    <row r="11049" spans="1:3" hidden="1">
      <c r="A11049" s="141" t="s">
        <v>21891</v>
      </c>
      <c r="B11049" s="139" t="s">
        <v>9508</v>
      </c>
      <c r="C11049" s="20" t="s">
        <v>20256</v>
      </c>
    </row>
    <row r="11050" spans="1:3" hidden="1">
      <c r="A11050" s="141" t="s">
        <v>21892</v>
      </c>
      <c r="B11050" s="139" t="s">
        <v>9508</v>
      </c>
      <c r="C11050" s="20" t="s">
        <v>20256</v>
      </c>
    </row>
    <row r="11051" spans="1:3" hidden="1">
      <c r="A11051" s="141" t="s">
        <v>21893</v>
      </c>
      <c r="B11051" s="139" t="s">
        <v>21894</v>
      </c>
      <c r="C11051" s="20" t="s">
        <v>20256</v>
      </c>
    </row>
    <row r="11052" spans="1:3" hidden="1">
      <c r="A11052" s="141" t="s">
        <v>21895</v>
      </c>
      <c r="B11052" s="139" t="s">
        <v>21896</v>
      </c>
      <c r="C11052" s="20" t="s">
        <v>20256</v>
      </c>
    </row>
    <row r="11053" spans="1:3" hidden="1">
      <c r="A11053" s="141" t="s">
        <v>21897</v>
      </c>
      <c r="B11053" s="139" t="s">
        <v>21898</v>
      </c>
      <c r="C11053" s="20" t="s">
        <v>20256</v>
      </c>
    </row>
    <row r="11054" spans="1:3" hidden="1">
      <c r="A11054" s="141" t="s">
        <v>21899</v>
      </c>
      <c r="B11054" s="139" t="s">
        <v>21900</v>
      </c>
      <c r="C11054" s="20" t="s">
        <v>20256</v>
      </c>
    </row>
    <row r="11055" spans="1:3" hidden="1">
      <c r="A11055" s="141" t="s">
        <v>21901</v>
      </c>
      <c r="B11055" s="139" t="s">
        <v>21902</v>
      </c>
      <c r="C11055" s="20" t="s">
        <v>20256</v>
      </c>
    </row>
    <row r="11056" spans="1:3" hidden="1">
      <c r="A11056" s="141" t="s">
        <v>21903</v>
      </c>
      <c r="B11056" s="139" t="s">
        <v>21904</v>
      </c>
      <c r="C11056" s="20" t="s">
        <v>20256</v>
      </c>
    </row>
    <row r="11057" spans="1:3" hidden="1">
      <c r="A11057" s="141" t="s">
        <v>21905</v>
      </c>
      <c r="B11057" s="139" t="s">
        <v>21906</v>
      </c>
      <c r="C11057" s="20" t="s">
        <v>20256</v>
      </c>
    </row>
    <row r="11058" spans="1:3" hidden="1">
      <c r="A11058" s="141" t="s">
        <v>21907</v>
      </c>
      <c r="B11058" s="139" t="s">
        <v>13702</v>
      </c>
      <c r="C11058" s="20" t="s">
        <v>20256</v>
      </c>
    </row>
    <row r="11059" spans="1:3" hidden="1">
      <c r="A11059" s="141" t="s">
        <v>21908</v>
      </c>
      <c r="B11059" s="139" t="s">
        <v>21909</v>
      </c>
      <c r="C11059" s="20" t="s">
        <v>20256</v>
      </c>
    </row>
    <row r="11060" spans="1:3" hidden="1">
      <c r="A11060" s="141" t="s">
        <v>21910</v>
      </c>
      <c r="B11060" s="139" t="s">
        <v>21911</v>
      </c>
      <c r="C11060" s="20" t="s">
        <v>20256</v>
      </c>
    </row>
    <row r="11061" spans="1:3" hidden="1">
      <c r="A11061" s="141" t="s">
        <v>21912</v>
      </c>
      <c r="B11061" s="139" t="s">
        <v>21913</v>
      </c>
      <c r="C11061" s="20" t="s">
        <v>20256</v>
      </c>
    </row>
    <row r="11062" spans="1:3" hidden="1">
      <c r="A11062" s="141" t="s">
        <v>21914</v>
      </c>
      <c r="B11062" s="139" t="s">
        <v>21915</v>
      </c>
      <c r="C11062" s="20" t="s">
        <v>20256</v>
      </c>
    </row>
    <row r="11063" spans="1:3" hidden="1">
      <c r="A11063" s="141" t="s">
        <v>21916</v>
      </c>
      <c r="B11063" s="139" t="s">
        <v>21917</v>
      </c>
      <c r="C11063" s="20" t="s">
        <v>20256</v>
      </c>
    </row>
    <row r="11064" spans="1:3" hidden="1">
      <c r="A11064" s="141" t="s">
        <v>21918</v>
      </c>
      <c r="B11064" s="139" t="s">
        <v>21919</v>
      </c>
      <c r="C11064" s="20" t="s">
        <v>20256</v>
      </c>
    </row>
    <row r="11065" spans="1:3" hidden="1">
      <c r="A11065" s="141" t="s">
        <v>21920</v>
      </c>
      <c r="B11065" s="139" t="s">
        <v>21921</v>
      </c>
      <c r="C11065" s="20" t="s">
        <v>20256</v>
      </c>
    </row>
    <row r="11066" spans="1:3" hidden="1">
      <c r="A11066" s="141" t="s">
        <v>21922</v>
      </c>
      <c r="B11066" s="139" t="s">
        <v>21923</v>
      </c>
      <c r="C11066" s="20" t="s">
        <v>20256</v>
      </c>
    </row>
    <row r="11067" spans="1:3" hidden="1">
      <c r="A11067" s="141" t="s">
        <v>21924</v>
      </c>
      <c r="B11067" s="139" t="s">
        <v>21925</v>
      </c>
      <c r="C11067" s="20" t="s">
        <v>20256</v>
      </c>
    </row>
    <row r="11068" spans="1:3" hidden="1">
      <c r="A11068" s="141" t="s">
        <v>21926</v>
      </c>
      <c r="B11068" s="139" t="s">
        <v>21927</v>
      </c>
      <c r="C11068" s="20" t="s">
        <v>20256</v>
      </c>
    </row>
    <row r="11069" spans="1:3" hidden="1">
      <c r="A11069" s="141" t="s">
        <v>21928</v>
      </c>
      <c r="B11069" s="139" t="s">
        <v>21929</v>
      </c>
      <c r="C11069" s="20" t="s">
        <v>20256</v>
      </c>
    </row>
    <row r="11070" spans="1:3" hidden="1">
      <c r="A11070" s="141" t="s">
        <v>21930</v>
      </c>
      <c r="B11070" s="139" t="s">
        <v>21931</v>
      </c>
      <c r="C11070" s="20" t="s">
        <v>20256</v>
      </c>
    </row>
    <row r="11071" spans="1:3" hidden="1">
      <c r="A11071" s="141" t="s">
        <v>21932</v>
      </c>
      <c r="B11071" s="139" t="s">
        <v>21933</v>
      </c>
      <c r="C11071" s="20" t="s">
        <v>20256</v>
      </c>
    </row>
    <row r="11072" spans="1:3" hidden="1">
      <c r="A11072" s="141" t="s">
        <v>21934</v>
      </c>
      <c r="B11072" s="139" t="s">
        <v>21935</v>
      </c>
      <c r="C11072" s="20" t="s">
        <v>20256</v>
      </c>
    </row>
    <row r="11073" spans="1:3" hidden="1">
      <c r="A11073" s="141" t="s">
        <v>21936</v>
      </c>
      <c r="B11073" s="139" t="s">
        <v>21937</v>
      </c>
      <c r="C11073" s="20" t="s">
        <v>20256</v>
      </c>
    </row>
    <row r="11074" spans="1:3" hidden="1">
      <c r="A11074" s="141" t="s">
        <v>21938</v>
      </c>
      <c r="B11074" s="139" t="s">
        <v>21939</v>
      </c>
      <c r="C11074" s="20" t="s">
        <v>20256</v>
      </c>
    </row>
    <row r="11075" spans="1:3" hidden="1">
      <c r="A11075" s="141" t="s">
        <v>21940</v>
      </c>
      <c r="B11075" s="139" t="s">
        <v>21941</v>
      </c>
      <c r="C11075" s="20" t="s">
        <v>20256</v>
      </c>
    </row>
    <row r="11076" spans="1:3" hidden="1">
      <c r="A11076" s="141" t="s">
        <v>21942</v>
      </c>
      <c r="B11076" s="139" t="s">
        <v>21943</v>
      </c>
      <c r="C11076" s="20" t="s">
        <v>20256</v>
      </c>
    </row>
    <row r="11077" spans="1:3" hidden="1">
      <c r="A11077" s="141" t="s">
        <v>21944</v>
      </c>
      <c r="B11077" s="139" t="s">
        <v>8</v>
      </c>
      <c r="C11077" s="20" t="s">
        <v>20256</v>
      </c>
    </row>
    <row r="11078" spans="1:3" hidden="1">
      <c r="A11078" s="141" t="s">
        <v>21945</v>
      </c>
      <c r="B11078" s="139" t="s">
        <v>21946</v>
      </c>
      <c r="C11078" s="20" t="s">
        <v>20256</v>
      </c>
    </row>
    <row r="11079" spans="1:3" hidden="1">
      <c r="A11079" s="141" t="s">
        <v>21947</v>
      </c>
      <c r="B11079" s="139" t="s">
        <v>21948</v>
      </c>
      <c r="C11079" s="20" t="s">
        <v>20256</v>
      </c>
    </row>
    <row r="11080" spans="1:3" hidden="1">
      <c r="A11080" s="141" t="s">
        <v>21949</v>
      </c>
      <c r="B11080" s="139" t="s">
        <v>8</v>
      </c>
      <c r="C11080" s="20" t="s">
        <v>20256</v>
      </c>
    </row>
    <row r="11081" spans="1:3" hidden="1">
      <c r="A11081" s="141" t="s">
        <v>21950</v>
      </c>
      <c r="B11081" s="139" t="s">
        <v>21951</v>
      </c>
      <c r="C11081" s="20" t="s">
        <v>20256</v>
      </c>
    </row>
    <row r="11082" spans="1:3" hidden="1">
      <c r="A11082" s="141" t="s">
        <v>21952</v>
      </c>
      <c r="B11082" s="139" t="s">
        <v>21951</v>
      </c>
      <c r="C11082" s="20" t="s">
        <v>20256</v>
      </c>
    </row>
    <row r="11083" spans="1:3" hidden="1">
      <c r="A11083" s="141" t="s">
        <v>21953</v>
      </c>
      <c r="B11083" s="139" t="s">
        <v>21954</v>
      </c>
      <c r="C11083" s="20" t="s">
        <v>20256</v>
      </c>
    </row>
    <row r="11084" spans="1:3" hidden="1">
      <c r="A11084" s="141" t="s">
        <v>21955</v>
      </c>
      <c r="B11084" s="139" t="s">
        <v>21956</v>
      </c>
      <c r="C11084" s="20" t="s">
        <v>20256</v>
      </c>
    </row>
    <row r="11085" spans="1:3" hidden="1">
      <c r="A11085" s="141" t="s">
        <v>21957</v>
      </c>
      <c r="B11085" s="139" t="s">
        <v>21958</v>
      </c>
      <c r="C11085" s="20" t="s">
        <v>20256</v>
      </c>
    </row>
    <row r="11086" spans="1:3" hidden="1">
      <c r="A11086" s="141" t="s">
        <v>21959</v>
      </c>
      <c r="B11086" s="139" t="s">
        <v>21960</v>
      </c>
      <c r="C11086" s="20" t="s">
        <v>20256</v>
      </c>
    </row>
    <row r="11087" spans="1:3" hidden="1">
      <c r="A11087" s="141" t="s">
        <v>21961</v>
      </c>
      <c r="B11087" s="139" t="s">
        <v>21962</v>
      </c>
      <c r="C11087" s="20" t="s">
        <v>20256</v>
      </c>
    </row>
    <row r="11088" spans="1:3" hidden="1">
      <c r="A11088" s="141" t="s">
        <v>21963</v>
      </c>
      <c r="B11088" s="139" t="s">
        <v>21964</v>
      </c>
      <c r="C11088" s="20" t="s">
        <v>20256</v>
      </c>
    </row>
    <row r="11089" spans="1:3" hidden="1">
      <c r="A11089" s="141" t="s">
        <v>21965</v>
      </c>
      <c r="B11089" s="139" t="s">
        <v>21966</v>
      </c>
      <c r="C11089" s="20" t="s">
        <v>20256</v>
      </c>
    </row>
    <row r="11090" spans="1:3" hidden="1">
      <c r="A11090" s="141" t="s">
        <v>21967</v>
      </c>
      <c r="B11090" s="139" t="s">
        <v>21968</v>
      </c>
      <c r="C11090" s="20" t="s">
        <v>20256</v>
      </c>
    </row>
    <row r="11091" spans="1:3" hidden="1">
      <c r="A11091" s="141" t="s">
        <v>21969</v>
      </c>
      <c r="B11091" s="139" t="s">
        <v>21970</v>
      </c>
      <c r="C11091" s="20" t="s">
        <v>20256</v>
      </c>
    </row>
    <row r="11092" spans="1:3" hidden="1">
      <c r="A11092" s="141" t="s">
        <v>21971</v>
      </c>
      <c r="B11092" s="139" t="s">
        <v>21972</v>
      </c>
      <c r="C11092" s="20" t="s">
        <v>20256</v>
      </c>
    </row>
    <row r="11093" spans="1:3" hidden="1">
      <c r="A11093" s="141" t="s">
        <v>21973</v>
      </c>
      <c r="B11093" s="139" t="s">
        <v>21974</v>
      </c>
      <c r="C11093" s="20" t="s">
        <v>20256</v>
      </c>
    </row>
    <row r="11094" spans="1:3" hidden="1">
      <c r="A11094" s="141" t="s">
        <v>21975</v>
      </c>
      <c r="B11094" s="139" t="s">
        <v>21976</v>
      </c>
      <c r="C11094" s="20" t="s">
        <v>20256</v>
      </c>
    </row>
    <row r="11095" spans="1:3" hidden="1">
      <c r="A11095" s="141" t="s">
        <v>21977</v>
      </c>
      <c r="B11095" s="139" t="s">
        <v>21978</v>
      </c>
      <c r="C11095" s="20" t="s">
        <v>20256</v>
      </c>
    </row>
    <row r="11096" spans="1:3" hidden="1">
      <c r="A11096" s="141" t="s">
        <v>21979</v>
      </c>
      <c r="B11096" s="139" t="s">
        <v>21980</v>
      </c>
      <c r="C11096" s="20" t="s">
        <v>20256</v>
      </c>
    </row>
    <row r="11097" spans="1:3" hidden="1">
      <c r="A11097" s="141" t="s">
        <v>21981</v>
      </c>
      <c r="B11097" s="139" t="s">
        <v>21982</v>
      </c>
      <c r="C11097" s="20" t="s">
        <v>20256</v>
      </c>
    </row>
    <row r="11098" spans="1:3" hidden="1">
      <c r="A11098" s="141" t="s">
        <v>21983</v>
      </c>
      <c r="B11098" s="139" t="s">
        <v>21984</v>
      </c>
      <c r="C11098" s="20" t="s">
        <v>20256</v>
      </c>
    </row>
    <row r="11099" spans="1:3" hidden="1">
      <c r="A11099" s="141" t="s">
        <v>21985</v>
      </c>
      <c r="B11099" s="139" t="s">
        <v>21986</v>
      </c>
      <c r="C11099" s="20" t="s">
        <v>20256</v>
      </c>
    </row>
    <row r="11100" spans="1:3" hidden="1">
      <c r="A11100" s="141" t="s">
        <v>21987</v>
      </c>
      <c r="B11100" s="139" t="s">
        <v>21988</v>
      </c>
      <c r="C11100" s="20" t="s">
        <v>20256</v>
      </c>
    </row>
    <row r="11101" spans="1:3" hidden="1">
      <c r="A11101" s="141" t="s">
        <v>21989</v>
      </c>
      <c r="B11101" s="139" t="s">
        <v>21990</v>
      </c>
      <c r="C11101" s="20" t="s">
        <v>20256</v>
      </c>
    </row>
    <row r="11102" spans="1:3" hidden="1">
      <c r="A11102" s="141" t="s">
        <v>21991</v>
      </c>
      <c r="B11102" s="139" t="s">
        <v>21992</v>
      </c>
      <c r="C11102" s="20" t="s">
        <v>20256</v>
      </c>
    </row>
    <row r="11103" spans="1:3" hidden="1">
      <c r="A11103" s="141" t="s">
        <v>21993</v>
      </c>
      <c r="B11103" s="139" t="s">
        <v>21994</v>
      </c>
      <c r="C11103" s="20" t="s">
        <v>20256</v>
      </c>
    </row>
    <row r="11104" spans="1:3" hidden="1">
      <c r="A11104" s="141" t="s">
        <v>21995</v>
      </c>
      <c r="B11104" s="139" t="s">
        <v>21996</v>
      </c>
      <c r="C11104" s="20" t="s">
        <v>20256</v>
      </c>
    </row>
    <row r="11105" spans="1:3" hidden="1">
      <c r="A11105" s="141" t="s">
        <v>21997</v>
      </c>
      <c r="B11105" s="139" t="s">
        <v>21998</v>
      </c>
      <c r="C11105" s="20" t="s">
        <v>20256</v>
      </c>
    </row>
    <row r="11106" spans="1:3" hidden="1">
      <c r="A11106" s="141" t="s">
        <v>21999</v>
      </c>
      <c r="B11106" s="139" t="s">
        <v>22000</v>
      </c>
      <c r="C11106" s="20" t="s">
        <v>20256</v>
      </c>
    </row>
    <row r="11107" spans="1:3" hidden="1">
      <c r="A11107" s="141" t="s">
        <v>22001</v>
      </c>
      <c r="B11107" s="139" t="s">
        <v>22002</v>
      </c>
      <c r="C11107" s="20" t="s">
        <v>20256</v>
      </c>
    </row>
    <row r="11108" spans="1:3" hidden="1">
      <c r="A11108" s="141" t="s">
        <v>22003</v>
      </c>
      <c r="B11108" s="139" t="s">
        <v>22004</v>
      </c>
      <c r="C11108" s="20" t="s">
        <v>20256</v>
      </c>
    </row>
    <row r="11109" spans="1:3" hidden="1">
      <c r="A11109" s="141" t="s">
        <v>22005</v>
      </c>
      <c r="B11109" s="139" t="s">
        <v>22006</v>
      </c>
      <c r="C11109" s="20" t="s">
        <v>20256</v>
      </c>
    </row>
    <row r="11110" spans="1:3" hidden="1">
      <c r="A11110" s="141" t="s">
        <v>22007</v>
      </c>
      <c r="B11110" s="139" t="s">
        <v>22006</v>
      </c>
      <c r="C11110" s="20" t="s">
        <v>20256</v>
      </c>
    </row>
    <row r="11111" spans="1:3" hidden="1">
      <c r="A11111" s="141" t="s">
        <v>22008</v>
      </c>
      <c r="B11111" s="139" t="s">
        <v>22006</v>
      </c>
      <c r="C11111" s="20" t="s">
        <v>20256</v>
      </c>
    </row>
    <row r="11112" spans="1:3" hidden="1">
      <c r="A11112" s="141" t="s">
        <v>22009</v>
      </c>
      <c r="B11112" s="139" t="s">
        <v>22010</v>
      </c>
      <c r="C11112" s="20" t="s">
        <v>20256</v>
      </c>
    </row>
    <row r="11113" spans="1:3" hidden="1">
      <c r="A11113" s="141" t="s">
        <v>22011</v>
      </c>
      <c r="B11113" s="139" t="s">
        <v>22012</v>
      </c>
      <c r="C11113" s="20" t="s">
        <v>20256</v>
      </c>
    </row>
    <row r="11114" spans="1:3" hidden="1">
      <c r="A11114" s="141" t="s">
        <v>22013</v>
      </c>
      <c r="B11114" s="139" t="s">
        <v>22014</v>
      </c>
      <c r="C11114" s="20" t="s">
        <v>20256</v>
      </c>
    </row>
    <row r="11115" spans="1:3" hidden="1">
      <c r="A11115" s="141" t="s">
        <v>22015</v>
      </c>
      <c r="B11115" s="139" t="s">
        <v>22014</v>
      </c>
      <c r="C11115" s="20" t="s">
        <v>20256</v>
      </c>
    </row>
    <row r="11116" spans="1:3" hidden="1">
      <c r="A11116" s="141" t="s">
        <v>22016</v>
      </c>
      <c r="B11116" s="139" t="s">
        <v>22014</v>
      </c>
      <c r="C11116" s="20" t="s">
        <v>20256</v>
      </c>
    </row>
    <row r="11117" spans="1:3" hidden="1">
      <c r="A11117" s="141" t="s">
        <v>22017</v>
      </c>
      <c r="B11117" s="139" t="s">
        <v>22014</v>
      </c>
      <c r="C11117" s="20" t="s">
        <v>20256</v>
      </c>
    </row>
    <row r="11118" spans="1:3" hidden="1">
      <c r="A11118" s="139" t="s">
        <v>22018</v>
      </c>
      <c r="B11118" s="139" t="s">
        <v>22014</v>
      </c>
      <c r="C11118" s="20" t="s">
        <v>20256</v>
      </c>
    </row>
    <row r="11119" spans="1:3" hidden="1">
      <c r="A11119" s="139" t="s">
        <v>22019</v>
      </c>
      <c r="B11119" s="139" t="s">
        <v>22014</v>
      </c>
      <c r="C11119" s="20" t="s">
        <v>20256</v>
      </c>
    </row>
    <row r="11120" spans="1:3" hidden="1">
      <c r="A11120" s="139" t="s">
        <v>22020</v>
      </c>
      <c r="B11120" s="139" t="s">
        <v>22014</v>
      </c>
      <c r="C11120" s="20" t="s">
        <v>20256</v>
      </c>
    </row>
    <row r="11121" spans="1:3" hidden="1">
      <c r="A11121" s="139" t="s">
        <v>22021</v>
      </c>
      <c r="B11121" s="139" t="s">
        <v>22014</v>
      </c>
      <c r="C11121" s="20" t="s">
        <v>20256</v>
      </c>
    </row>
    <row r="11122" spans="1:3" hidden="1">
      <c r="A11122" s="139" t="s">
        <v>22022</v>
      </c>
      <c r="B11122" s="139" t="s">
        <v>22014</v>
      </c>
      <c r="C11122" s="20" t="s">
        <v>20256</v>
      </c>
    </row>
    <row r="11123" spans="1:3" hidden="1">
      <c r="A11123" s="139" t="s">
        <v>22023</v>
      </c>
      <c r="B11123" s="139" t="s">
        <v>22014</v>
      </c>
      <c r="C11123" s="20" t="s">
        <v>20256</v>
      </c>
    </row>
    <row r="11124" spans="1:3" hidden="1">
      <c r="A11124" s="139" t="s">
        <v>22024</v>
      </c>
      <c r="B11124" s="139" t="s">
        <v>22014</v>
      </c>
      <c r="C11124" s="20" t="s">
        <v>20256</v>
      </c>
    </row>
    <row r="11125" spans="1:3" hidden="1">
      <c r="A11125" s="139" t="s">
        <v>22025</v>
      </c>
      <c r="B11125" s="139" t="s">
        <v>22014</v>
      </c>
      <c r="C11125" s="20" t="s">
        <v>20256</v>
      </c>
    </row>
    <row r="11126" spans="1:3" hidden="1">
      <c r="A11126" s="139" t="s">
        <v>22026</v>
      </c>
      <c r="B11126" s="139" t="s">
        <v>22014</v>
      </c>
      <c r="C11126" s="20" t="s">
        <v>20256</v>
      </c>
    </row>
    <row r="11127" spans="1:3" hidden="1">
      <c r="A11127" s="139" t="s">
        <v>22027</v>
      </c>
      <c r="B11127" s="139" t="s">
        <v>22014</v>
      </c>
      <c r="C11127" s="20" t="s">
        <v>20256</v>
      </c>
    </row>
    <row r="11128" spans="1:3" hidden="1">
      <c r="A11128" s="139" t="s">
        <v>22028</v>
      </c>
      <c r="B11128" s="139" t="s">
        <v>22029</v>
      </c>
      <c r="C11128" s="20" t="s">
        <v>20256</v>
      </c>
    </row>
    <row r="11129" spans="1:3" hidden="1">
      <c r="A11129" s="139" t="s">
        <v>22030</v>
      </c>
      <c r="B11129" s="139" t="s">
        <v>22031</v>
      </c>
      <c r="C11129" s="20" t="s">
        <v>20256</v>
      </c>
    </row>
    <row r="11130" spans="1:3" hidden="1">
      <c r="A11130" s="144" t="s">
        <v>22032</v>
      </c>
      <c r="B11130" s="142" t="s">
        <v>5405</v>
      </c>
      <c r="C11130" s="20" t="s">
        <v>22033</v>
      </c>
    </row>
    <row r="11131" spans="1:3" hidden="1">
      <c r="A11131" s="144" t="s">
        <v>22034</v>
      </c>
      <c r="B11131" s="142" t="s">
        <v>22035</v>
      </c>
      <c r="C11131" s="20" t="s">
        <v>22033</v>
      </c>
    </row>
    <row r="11132" spans="1:3" hidden="1">
      <c r="A11132" s="144" t="s">
        <v>22036</v>
      </c>
      <c r="B11132" s="143" t="s">
        <v>22037</v>
      </c>
      <c r="C11132" s="20" t="s">
        <v>22033</v>
      </c>
    </row>
    <row r="11133" spans="1:3" hidden="1">
      <c r="A11133" s="144" t="s">
        <v>22038</v>
      </c>
      <c r="B11133" s="143" t="s">
        <v>22039</v>
      </c>
      <c r="C11133" s="20" t="s">
        <v>22033</v>
      </c>
    </row>
    <row r="11134" spans="1:3" hidden="1">
      <c r="A11134" s="144" t="s">
        <v>22040</v>
      </c>
      <c r="B11134" s="143" t="s">
        <v>22041</v>
      </c>
      <c r="C11134" s="20" t="s">
        <v>22033</v>
      </c>
    </row>
    <row r="11135" spans="1:3" hidden="1">
      <c r="A11135" s="144" t="s">
        <v>22042</v>
      </c>
      <c r="B11135" s="143" t="s">
        <v>22043</v>
      </c>
      <c r="C11135" s="20" t="s">
        <v>22033</v>
      </c>
    </row>
    <row r="11136" spans="1:3" hidden="1">
      <c r="A11136" s="144" t="s">
        <v>22044</v>
      </c>
      <c r="B11136" s="143" t="s">
        <v>22045</v>
      </c>
      <c r="C11136" s="20" t="s">
        <v>22033</v>
      </c>
    </row>
    <row r="11137" spans="1:3" hidden="1">
      <c r="A11137" s="144" t="s">
        <v>22046</v>
      </c>
      <c r="B11137" s="143" t="s">
        <v>22047</v>
      </c>
      <c r="C11137" s="20" t="s">
        <v>22033</v>
      </c>
    </row>
    <row r="11138" spans="1:3" hidden="1">
      <c r="A11138" s="144" t="s">
        <v>22048</v>
      </c>
      <c r="B11138" s="143" t="s">
        <v>22049</v>
      </c>
      <c r="C11138" s="20" t="s">
        <v>22033</v>
      </c>
    </row>
    <row r="11139" spans="1:3" hidden="1">
      <c r="A11139" s="144" t="s">
        <v>22050</v>
      </c>
      <c r="B11139" s="142" t="s">
        <v>22051</v>
      </c>
      <c r="C11139" s="20" t="s">
        <v>22033</v>
      </c>
    </row>
    <row r="11140" spans="1:3" hidden="1">
      <c r="A11140" s="144" t="s">
        <v>22052</v>
      </c>
      <c r="B11140" s="142" t="s">
        <v>22053</v>
      </c>
      <c r="C11140" s="20" t="s">
        <v>22033</v>
      </c>
    </row>
    <row r="11141" spans="1:3" hidden="1">
      <c r="A11141" s="144" t="s">
        <v>22054</v>
      </c>
      <c r="B11141" s="142" t="s">
        <v>22055</v>
      </c>
      <c r="C11141" s="20" t="s">
        <v>22033</v>
      </c>
    </row>
    <row r="11142" spans="1:3" hidden="1">
      <c r="A11142" s="144" t="s">
        <v>22056</v>
      </c>
      <c r="B11142" s="142" t="s">
        <v>22057</v>
      </c>
      <c r="C11142" s="20" t="s">
        <v>22033</v>
      </c>
    </row>
    <row r="11143" spans="1:3" hidden="1">
      <c r="A11143" s="144" t="s">
        <v>22058</v>
      </c>
      <c r="B11143" s="143" t="s">
        <v>22059</v>
      </c>
      <c r="C11143" s="20" t="s">
        <v>22033</v>
      </c>
    </row>
    <row r="11144" spans="1:3" hidden="1">
      <c r="A11144" s="144" t="s">
        <v>22060</v>
      </c>
      <c r="B11144" s="143" t="s">
        <v>22061</v>
      </c>
      <c r="C11144" s="20" t="s">
        <v>22033</v>
      </c>
    </row>
    <row r="11145" spans="1:3" hidden="1">
      <c r="A11145" s="144" t="s">
        <v>22062</v>
      </c>
      <c r="B11145" s="143" t="s">
        <v>22063</v>
      </c>
      <c r="C11145" s="20" t="s">
        <v>22033</v>
      </c>
    </row>
    <row r="11146" spans="1:3" hidden="1">
      <c r="A11146" s="144" t="s">
        <v>22064</v>
      </c>
      <c r="B11146" s="143" t="s">
        <v>22065</v>
      </c>
      <c r="C11146" s="20" t="s">
        <v>22033</v>
      </c>
    </row>
    <row r="11147" spans="1:3" hidden="1">
      <c r="A11147" s="144" t="s">
        <v>22066</v>
      </c>
      <c r="B11147" s="143" t="s">
        <v>22067</v>
      </c>
      <c r="C11147" s="20" t="s">
        <v>22033</v>
      </c>
    </row>
    <row r="11148" spans="1:3" hidden="1">
      <c r="A11148" s="144" t="s">
        <v>22068</v>
      </c>
      <c r="B11148" s="143" t="s">
        <v>22069</v>
      </c>
      <c r="C11148" s="20" t="s">
        <v>22033</v>
      </c>
    </row>
    <row r="11149" spans="1:3" hidden="1">
      <c r="A11149" s="144" t="s">
        <v>22070</v>
      </c>
      <c r="B11149" s="143" t="s">
        <v>22071</v>
      </c>
      <c r="C11149" s="20" t="s">
        <v>22033</v>
      </c>
    </row>
    <row r="11150" spans="1:3" hidden="1">
      <c r="A11150" s="144" t="s">
        <v>22072</v>
      </c>
      <c r="B11150" s="143" t="s">
        <v>22073</v>
      </c>
      <c r="C11150" s="20" t="s">
        <v>22033</v>
      </c>
    </row>
    <row r="11151" spans="1:3" hidden="1">
      <c r="A11151" s="144" t="s">
        <v>22074</v>
      </c>
      <c r="B11151" s="143" t="s">
        <v>22075</v>
      </c>
      <c r="C11151" s="20" t="s">
        <v>22033</v>
      </c>
    </row>
    <row r="11152" spans="1:3" hidden="1">
      <c r="A11152" s="144" t="s">
        <v>22076</v>
      </c>
      <c r="B11152" s="142" t="s">
        <v>22077</v>
      </c>
      <c r="C11152" s="20" t="s">
        <v>22033</v>
      </c>
    </row>
    <row r="11153" spans="1:3" hidden="1">
      <c r="A11153" s="144" t="s">
        <v>22078</v>
      </c>
      <c r="B11153" s="142" t="s">
        <v>22079</v>
      </c>
      <c r="C11153" s="20" t="s">
        <v>22033</v>
      </c>
    </row>
    <row r="11154" spans="1:3" hidden="1">
      <c r="A11154" s="144" t="s">
        <v>22080</v>
      </c>
      <c r="B11154" s="142" t="s">
        <v>22081</v>
      </c>
      <c r="C11154" s="20" t="s">
        <v>22033</v>
      </c>
    </row>
    <row r="11155" spans="1:3" hidden="1">
      <c r="A11155" s="144" t="s">
        <v>22082</v>
      </c>
      <c r="B11155" s="142" t="s">
        <v>22083</v>
      </c>
      <c r="C11155" s="20" t="s">
        <v>22033</v>
      </c>
    </row>
    <row r="11156" spans="1:3" hidden="1">
      <c r="A11156" s="144" t="s">
        <v>22084</v>
      </c>
      <c r="B11156" s="143" t="s">
        <v>22085</v>
      </c>
      <c r="C11156" s="20" t="s">
        <v>22033</v>
      </c>
    </row>
    <row r="11157" spans="1:3" hidden="1">
      <c r="A11157" s="48" t="s">
        <v>22086</v>
      </c>
      <c r="B11157" s="49" t="s">
        <v>22087</v>
      </c>
      <c r="C11157" s="20" t="s">
        <v>22033</v>
      </c>
    </row>
    <row r="11158" spans="1:3" hidden="1">
      <c r="A11158" s="144" t="s">
        <v>22088</v>
      </c>
      <c r="B11158" s="143" t="s">
        <v>22089</v>
      </c>
      <c r="C11158" s="20" t="s">
        <v>22033</v>
      </c>
    </row>
    <row r="11159" spans="1:3" hidden="1">
      <c r="A11159" s="144" t="s">
        <v>22090</v>
      </c>
      <c r="B11159" s="143" t="s">
        <v>22091</v>
      </c>
      <c r="C11159" s="20" t="s">
        <v>22033</v>
      </c>
    </row>
    <row r="11160" spans="1:3" hidden="1">
      <c r="A11160" s="144" t="s">
        <v>22092</v>
      </c>
      <c r="B11160" s="143" t="s">
        <v>22093</v>
      </c>
      <c r="C11160" s="20" t="s">
        <v>22033</v>
      </c>
    </row>
    <row r="11161" spans="1:3" hidden="1">
      <c r="A11161" s="144" t="s">
        <v>22094</v>
      </c>
      <c r="B11161" s="143" t="s">
        <v>22095</v>
      </c>
      <c r="C11161" s="20" t="s">
        <v>22033</v>
      </c>
    </row>
    <row r="11162" spans="1:3" hidden="1">
      <c r="A11162" s="144" t="s">
        <v>22096</v>
      </c>
      <c r="B11162" s="143" t="s">
        <v>22097</v>
      </c>
      <c r="C11162" s="20" t="s">
        <v>22033</v>
      </c>
    </row>
    <row r="11163" spans="1:3" hidden="1">
      <c r="A11163" s="144" t="s">
        <v>22098</v>
      </c>
      <c r="B11163" s="143" t="s">
        <v>22099</v>
      </c>
      <c r="C11163" s="20" t="s">
        <v>22033</v>
      </c>
    </row>
    <row r="11164" spans="1:3" hidden="1">
      <c r="A11164" s="144" t="s">
        <v>22100</v>
      </c>
      <c r="B11164" s="143" t="s">
        <v>22101</v>
      </c>
      <c r="C11164" s="20" t="s">
        <v>22033</v>
      </c>
    </row>
    <row r="11165" spans="1:3" hidden="1">
      <c r="A11165" s="144" t="s">
        <v>22102</v>
      </c>
      <c r="B11165" s="143" t="s">
        <v>22103</v>
      </c>
      <c r="C11165" s="20" t="s">
        <v>22033</v>
      </c>
    </row>
    <row r="11166" spans="1:3" hidden="1">
      <c r="A11166" s="144" t="s">
        <v>22104</v>
      </c>
      <c r="B11166" s="143" t="s">
        <v>22105</v>
      </c>
      <c r="C11166" s="20" t="s">
        <v>22033</v>
      </c>
    </row>
    <row r="11167" spans="1:3" hidden="1">
      <c r="A11167" s="144" t="s">
        <v>22106</v>
      </c>
      <c r="B11167" s="143" t="s">
        <v>22107</v>
      </c>
      <c r="C11167" s="20" t="s">
        <v>22033</v>
      </c>
    </row>
    <row r="11168" spans="1:3" hidden="1">
      <c r="A11168" s="144" t="s">
        <v>22108</v>
      </c>
      <c r="B11168" s="143" t="s">
        <v>22109</v>
      </c>
      <c r="C11168" s="20" t="s">
        <v>22033</v>
      </c>
    </row>
    <row r="11169" spans="1:3" hidden="1">
      <c r="A11169" s="144" t="s">
        <v>22110</v>
      </c>
      <c r="B11169" s="143" t="s">
        <v>22111</v>
      </c>
      <c r="C11169" s="20" t="s">
        <v>22033</v>
      </c>
    </row>
    <row r="11170" spans="1:3" hidden="1">
      <c r="A11170" s="144" t="s">
        <v>22112</v>
      </c>
      <c r="B11170" s="143" t="s">
        <v>22113</v>
      </c>
      <c r="C11170" s="20" t="s">
        <v>22033</v>
      </c>
    </row>
    <row r="11171" spans="1:3" hidden="1">
      <c r="A11171" s="144" t="s">
        <v>22114</v>
      </c>
      <c r="B11171" s="143" t="s">
        <v>22115</v>
      </c>
      <c r="C11171" s="20" t="s">
        <v>22033</v>
      </c>
    </row>
    <row r="11172" spans="1:3" hidden="1">
      <c r="A11172" s="144" t="s">
        <v>22116</v>
      </c>
      <c r="B11172" s="143" t="s">
        <v>22117</v>
      </c>
      <c r="C11172" s="20" t="s">
        <v>22033</v>
      </c>
    </row>
    <row r="11173" spans="1:3" hidden="1">
      <c r="A11173" s="144" t="s">
        <v>22118</v>
      </c>
      <c r="B11173" s="143" t="s">
        <v>22119</v>
      </c>
      <c r="C11173" s="20" t="s">
        <v>22033</v>
      </c>
    </row>
    <row r="11174" spans="1:3" hidden="1">
      <c r="A11174" s="144" t="s">
        <v>22120</v>
      </c>
      <c r="B11174" s="143" t="s">
        <v>22121</v>
      </c>
      <c r="C11174" s="20" t="s">
        <v>22033</v>
      </c>
    </row>
    <row r="11175" spans="1:3" hidden="1">
      <c r="A11175" s="144" t="s">
        <v>22122</v>
      </c>
      <c r="B11175" s="143" t="s">
        <v>22121</v>
      </c>
      <c r="C11175" s="20" t="s">
        <v>22033</v>
      </c>
    </row>
    <row r="11176" spans="1:3" hidden="1">
      <c r="A11176" s="144" t="s">
        <v>22123</v>
      </c>
      <c r="B11176" s="143" t="s">
        <v>22121</v>
      </c>
      <c r="C11176" s="20" t="s">
        <v>22033</v>
      </c>
    </row>
    <row r="11177" spans="1:3" hidden="1">
      <c r="A11177" s="144" t="s">
        <v>22124</v>
      </c>
      <c r="B11177" s="143" t="s">
        <v>22121</v>
      </c>
      <c r="C11177" s="20" t="s">
        <v>22033</v>
      </c>
    </row>
    <row r="11178" spans="1:3" hidden="1">
      <c r="A11178" s="144" t="s">
        <v>22125</v>
      </c>
      <c r="B11178" s="143" t="s">
        <v>22126</v>
      </c>
      <c r="C11178" s="20" t="s">
        <v>22033</v>
      </c>
    </row>
    <row r="11179" spans="1:3" hidden="1">
      <c r="A11179" s="144" t="s">
        <v>22127</v>
      </c>
      <c r="B11179" s="143" t="s">
        <v>22047</v>
      </c>
      <c r="C11179" s="20" t="s">
        <v>22033</v>
      </c>
    </row>
    <row r="11180" spans="1:3" hidden="1">
      <c r="A11180" s="144" t="s">
        <v>22128</v>
      </c>
      <c r="B11180" s="143" t="s">
        <v>22047</v>
      </c>
      <c r="C11180" s="20" t="s">
        <v>22033</v>
      </c>
    </row>
    <row r="11181" spans="1:3" hidden="1">
      <c r="A11181" s="144" t="s">
        <v>22129</v>
      </c>
      <c r="B11181" s="143" t="s">
        <v>22047</v>
      </c>
      <c r="C11181" s="20" t="s">
        <v>22033</v>
      </c>
    </row>
    <row r="11182" spans="1:3" hidden="1">
      <c r="A11182" s="144" t="s">
        <v>22130</v>
      </c>
      <c r="B11182" s="143" t="s">
        <v>22047</v>
      </c>
      <c r="C11182" s="20" t="s">
        <v>22033</v>
      </c>
    </row>
    <row r="11183" spans="1:3" hidden="1">
      <c r="A11183" s="144" t="s">
        <v>22131</v>
      </c>
      <c r="B11183" s="143" t="s">
        <v>22057</v>
      </c>
      <c r="C11183" s="20" t="s">
        <v>22033</v>
      </c>
    </row>
    <row r="11184" spans="1:3" hidden="1">
      <c r="A11184" s="144" t="s">
        <v>22132</v>
      </c>
      <c r="B11184" s="143" t="s">
        <v>5120</v>
      </c>
      <c r="C11184" s="20" t="s">
        <v>22033</v>
      </c>
    </row>
    <row r="11185" spans="1:3" hidden="1">
      <c r="A11185" s="144" t="s">
        <v>22133</v>
      </c>
      <c r="B11185" s="143" t="s">
        <v>22134</v>
      </c>
      <c r="C11185" s="20" t="s">
        <v>22033</v>
      </c>
    </row>
    <row r="11186" spans="1:3" hidden="1">
      <c r="A11186" s="144" t="s">
        <v>22135</v>
      </c>
      <c r="B11186" s="143" t="s">
        <v>22136</v>
      </c>
      <c r="C11186" s="20" t="s">
        <v>22033</v>
      </c>
    </row>
    <row r="11187" spans="1:3" hidden="1">
      <c r="A11187" s="144" t="s">
        <v>22137</v>
      </c>
      <c r="B11187" s="143" t="s">
        <v>22138</v>
      </c>
      <c r="C11187" s="20" t="s">
        <v>22033</v>
      </c>
    </row>
    <row r="11188" spans="1:3" hidden="1">
      <c r="A11188" s="144" t="s">
        <v>22139</v>
      </c>
      <c r="B11188" s="143" t="s">
        <v>22140</v>
      </c>
      <c r="C11188" s="20" t="s">
        <v>22033</v>
      </c>
    </row>
    <row r="11189" spans="1:3" hidden="1">
      <c r="A11189" s="144" t="s">
        <v>22141</v>
      </c>
      <c r="B11189" s="143" t="s">
        <v>22142</v>
      </c>
      <c r="C11189" s="20" t="s">
        <v>22033</v>
      </c>
    </row>
    <row r="11190" spans="1:3" hidden="1">
      <c r="A11190" s="144" t="s">
        <v>22143</v>
      </c>
      <c r="B11190" s="143" t="s">
        <v>22144</v>
      </c>
      <c r="C11190" s="20" t="s">
        <v>22033</v>
      </c>
    </row>
    <row r="11191" spans="1:3" hidden="1">
      <c r="A11191" s="144" t="s">
        <v>22145</v>
      </c>
      <c r="B11191" s="143" t="s">
        <v>22146</v>
      </c>
      <c r="C11191" s="20" t="s">
        <v>22033</v>
      </c>
    </row>
    <row r="11192" spans="1:3" hidden="1">
      <c r="A11192" s="144" t="s">
        <v>22147</v>
      </c>
      <c r="B11192" s="143" t="s">
        <v>22148</v>
      </c>
      <c r="C11192" s="20" t="s">
        <v>22033</v>
      </c>
    </row>
    <row r="11193" spans="1:3" hidden="1">
      <c r="A11193" s="144" t="s">
        <v>22149</v>
      </c>
      <c r="B11193" s="143" t="s">
        <v>22150</v>
      </c>
      <c r="C11193" s="20" t="s">
        <v>22033</v>
      </c>
    </row>
    <row r="11194" spans="1:3" hidden="1">
      <c r="A11194" s="144" t="s">
        <v>22151</v>
      </c>
      <c r="B11194" s="143" t="s">
        <v>22152</v>
      </c>
      <c r="C11194" s="20" t="s">
        <v>22033</v>
      </c>
    </row>
    <row r="11195" spans="1:3" hidden="1">
      <c r="A11195" s="144" t="s">
        <v>22153</v>
      </c>
      <c r="B11195" s="143" t="s">
        <v>5120</v>
      </c>
      <c r="C11195" s="20" t="s">
        <v>22033</v>
      </c>
    </row>
    <row r="11196" spans="1:3" hidden="1">
      <c r="A11196" s="144" t="s">
        <v>22154</v>
      </c>
      <c r="B11196" s="143" t="s">
        <v>22155</v>
      </c>
      <c r="C11196" s="20" t="s">
        <v>22033</v>
      </c>
    </row>
    <row r="11197" spans="1:3" hidden="1">
      <c r="A11197" s="144" t="s">
        <v>22156</v>
      </c>
      <c r="B11197" s="143" t="s">
        <v>22157</v>
      </c>
      <c r="C11197" s="20" t="s">
        <v>22033</v>
      </c>
    </row>
    <row r="11198" spans="1:3" hidden="1">
      <c r="A11198" s="144" t="s">
        <v>22158</v>
      </c>
      <c r="B11198" s="143" t="s">
        <v>22159</v>
      </c>
      <c r="C11198" s="20" t="s">
        <v>22033</v>
      </c>
    </row>
    <row r="11199" spans="1:3" hidden="1">
      <c r="A11199" s="144" t="s">
        <v>22160</v>
      </c>
      <c r="B11199" s="143" t="s">
        <v>22161</v>
      </c>
      <c r="C11199" s="20" t="s">
        <v>22033</v>
      </c>
    </row>
    <row r="11200" spans="1:3" hidden="1">
      <c r="A11200" s="144" t="s">
        <v>22162</v>
      </c>
      <c r="B11200" s="143" t="s">
        <v>22163</v>
      </c>
      <c r="C11200" s="20" t="s">
        <v>22033</v>
      </c>
    </row>
    <row r="11201" spans="1:3" hidden="1">
      <c r="A11201" s="144" t="s">
        <v>22164</v>
      </c>
      <c r="B11201" s="143" t="s">
        <v>5120</v>
      </c>
      <c r="C11201" s="20" t="s">
        <v>22033</v>
      </c>
    </row>
    <row r="11202" spans="1:3" hidden="1">
      <c r="A11202" s="144" t="s">
        <v>22165</v>
      </c>
      <c r="B11202" s="143" t="s">
        <v>22166</v>
      </c>
      <c r="C11202" s="20" t="s">
        <v>22033</v>
      </c>
    </row>
    <row r="11203" spans="1:3" hidden="1">
      <c r="A11203" s="144" t="s">
        <v>22167</v>
      </c>
      <c r="B11203" s="143" t="s">
        <v>22168</v>
      </c>
      <c r="C11203" s="20" t="s">
        <v>22033</v>
      </c>
    </row>
    <row r="11204" spans="1:3" hidden="1">
      <c r="A11204" s="144" t="s">
        <v>22169</v>
      </c>
      <c r="B11204" s="143" t="s">
        <v>22170</v>
      </c>
      <c r="C11204" s="20" t="s">
        <v>22033</v>
      </c>
    </row>
    <row r="11205" spans="1:3" hidden="1">
      <c r="A11205" s="144" t="s">
        <v>22171</v>
      </c>
      <c r="B11205" s="143" t="s">
        <v>22172</v>
      </c>
      <c r="C11205" s="20" t="s">
        <v>22033</v>
      </c>
    </row>
    <row r="11206" spans="1:3" hidden="1">
      <c r="A11206" s="144" t="s">
        <v>22173</v>
      </c>
      <c r="B11206" s="143" t="s">
        <v>22174</v>
      </c>
      <c r="C11206" s="20" t="s">
        <v>22033</v>
      </c>
    </row>
    <row r="11207" spans="1:3" hidden="1">
      <c r="A11207" s="144" t="s">
        <v>22175</v>
      </c>
      <c r="B11207" s="143" t="s">
        <v>22176</v>
      </c>
      <c r="C11207" s="20" t="s">
        <v>22033</v>
      </c>
    </row>
    <row r="11208" spans="1:3" hidden="1">
      <c r="A11208" s="144" t="s">
        <v>22177</v>
      </c>
      <c r="B11208" s="143" t="s">
        <v>22178</v>
      </c>
      <c r="C11208" s="20" t="s">
        <v>22033</v>
      </c>
    </row>
    <row r="11209" spans="1:3" hidden="1">
      <c r="A11209" s="144" t="s">
        <v>22179</v>
      </c>
      <c r="B11209" s="143" t="s">
        <v>22180</v>
      </c>
      <c r="C11209" s="20" t="s">
        <v>22033</v>
      </c>
    </row>
    <row r="11210" spans="1:3" hidden="1">
      <c r="A11210" s="144" t="s">
        <v>22181</v>
      </c>
      <c r="B11210" s="143" t="s">
        <v>22182</v>
      </c>
      <c r="C11210" s="20" t="s">
        <v>22033</v>
      </c>
    </row>
    <row r="11211" spans="1:3" hidden="1">
      <c r="A11211" s="144" t="s">
        <v>22183</v>
      </c>
      <c r="B11211" s="143" t="s">
        <v>22182</v>
      </c>
      <c r="C11211" s="20" t="s">
        <v>22033</v>
      </c>
    </row>
    <row r="11212" spans="1:3" hidden="1">
      <c r="A11212" s="144" t="s">
        <v>22184</v>
      </c>
      <c r="B11212" s="143" t="s">
        <v>22182</v>
      </c>
      <c r="C11212" s="20" t="s">
        <v>22033</v>
      </c>
    </row>
    <row r="11213" spans="1:3" hidden="1">
      <c r="A11213" s="144" t="s">
        <v>22185</v>
      </c>
      <c r="B11213" s="143" t="s">
        <v>22186</v>
      </c>
      <c r="C11213" s="20" t="s">
        <v>22033</v>
      </c>
    </row>
    <row r="11214" spans="1:3" hidden="1">
      <c r="A11214" s="144" t="s">
        <v>22187</v>
      </c>
      <c r="B11214" s="143" t="s">
        <v>22188</v>
      </c>
      <c r="C11214" s="20" t="s">
        <v>22033</v>
      </c>
    </row>
    <row r="11215" spans="1:3" hidden="1">
      <c r="A11215" s="144" t="s">
        <v>22189</v>
      </c>
      <c r="B11215" s="143" t="s">
        <v>22190</v>
      </c>
      <c r="C11215" s="20" t="s">
        <v>22033</v>
      </c>
    </row>
    <row r="11216" spans="1:3" hidden="1">
      <c r="A11216" s="144" t="s">
        <v>22191</v>
      </c>
      <c r="B11216" s="143" t="s">
        <v>22192</v>
      </c>
      <c r="C11216" s="20" t="s">
        <v>22033</v>
      </c>
    </row>
    <row r="11217" spans="1:3" hidden="1">
      <c r="A11217" s="144" t="s">
        <v>22193</v>
      </c>
      <c r="B11217" s="143" t="s">
        <v>22192</v>
      </c>
      <c r="C11217" s="20" t="s">
        <v>22033</v>
      </c>
    </row>
    <row r="11218" spans="1:3" hidden="1">
      <c r="A11218" s="144" t="s">
        <v>22194</v>
      </c>
      <c r="B11218" s="143" t="s">
        <v>22195</v>
      </c>
      <c r="C11218" s="20" t="s">
        <v>22033</v>
      </c>
    </row>
    <row r="11219" spans="1:3" hidden="1">
      <c r="A11219" s="144" t="s">
        <v>22196</v>
      </c>
      <c r="B11219" s="143" t="s">
        <v>22197</v>
      </c>
      <c r="C11219" s="20" t="s">
        <v>22033</v>
      </c>
    </row>
    <row r="11220" spans="1:3" hidden="1">
      <c r="A11220" s="144" t="s">
        <v>22198</v>
      </c>
      <c r="B11220" s="143" t="s">
        <v>22199</v>
      </c>
      <c r="C11220" s="20" t="s">
        <v>22033</v>
      </c>
    </row>
    <row r="11221" spans="1:3" hidden="1">
      <c r="A11221" s="144" t="s">
        <v>22200</v>
      </c>
      <c r="B11221" s="143" t="s">
        <v>22201</v>
      </c>
      <c r="C11221" s="20" t="s">
        <v>22033</v>
      </c>
    </row>
    <row r="11222" spans="1:3" hidden="1">
      <c r="A11222" s="144" t="s">
        <v>22202</v>
      </c>
      <c r="B11222" s="143" t="s">
        <v>22203</v>
      </c>
      <c r="C11222" s="20" t="s">
        <v>22033</v>
      </c>
    </row>
    <row r="11223" spans="1:3" hidden="1">
      <c r="A11223" s="144" t="s">
        <v>22204</v>
      </c>
      <c r="B11223" s="143" t="s">
        <v>22205</v>
      </c>
      <c r="C11223" s="20" t="s">
        <v>22033</v>
      </c>
    </row>
    <row r="11224" spans="1:3" hidden="1">
      <c r="A11224" s="144" t="s">
        <v>22206</v>
      </c>
      <c r="B11224" s="143" t="s">
        <v>22207</v>
      </c>
      <c r="C11224" s="20" t="s">
        <v>22033</v>
      </c>
    </row>
    <row r="11225" spans="1:3" hidden="1">
      <c r="A11225" s="144" t="s">
        <v>22208</v>
      </c>
      <c r="B11225" s="143" t="s">
        <v>22209</v>
      </c>
      <c r="C11225" s="20" t="s">
        <v>22033</v>
      </c>
    </row>
    <row r="11226" spans="1:3" hidden="1">
      <c r="A11226" s="144" t="s">
        <v>22210</v>
      </c>
      <c r="B11226" s="143" t="s">
        <v>22211</v>
      </c>
      <c r="C11226" s="20" t="s">
        <v>22033</v>
      </c>
    </row>
    <row r="11227" spans="1:3" hidden="1">
      <c r="A11227" s="144" t="s">
        <v>22212</v>
      </c>
      <c r="B11227" s="143" t="s">
        <v>22211</v>
      </c>
      <c r="C11227" s="20" t="s">
        <v>22033</v>
      </c>
    </row>
    <row r="11228" spans="1:3" hidden="1">
      <c r="A11228" s="144" t="s">
        <v>22213</v>
      </c>
      <c r="B11228" s="143" t="s">
        <v>22214</v>
      </c>
      <c r="C11228" s="20" t="s">
        <v>22033</v>
      </c>
    </row>
    <row r="11229" spans="1:3" hidden="1">
      <c r="A11229" s="144" t="s">
        <v>22215</v>
      </c>
      <c r="B11229" s="143" t="s">
        <v>22211</v>
      </c>
      <c r="C11229" s="20" t="s">
        <v>22033</v>
      </c>
    </row>
    <row r="11230" spans="1:3" hidden="1">
      <c r="A11230" s="144" t="s">
        <v>22216</v>
      </c>
      <c r="B11230" s="143" t="s">
        <v>22217</v>
      </c>
      <c r="C11230" s="20" t="s">
        <v>22033</v>
      </c>
    </row>
    <row r="11231" spans="1:3" hidden="1">
      <c r="A11231" s="144" t="s">
        <v>22218</v>
      </c>
      <c r="B11231" s="143" t="s">
        <v>22219</v>
      </c>
      <c r="C11231" s="20" t="s">
        <v>22033</v>
      </c>
    </row>
    <row r="11232" spans="1:3" hidden="1">
      <c r="A11232" s="144" t="s">
        <v>22220</v>
      </c>
      <c r="B11232" s="143" t="s">
        <v>22221</v>
      </c>
      <c r="C11232" s="20" t="s">
        <v>22033</v>
      </c>
    </row>
    <row r="11233" spans="1:3" hidden="1">
      <c r="A11233" s="144" t="s">
        <v>22222</v>
      </c>
      <c r="B11233" s="143" t="s">
        <v>22223</v>
      </c>
      <c r="C11233" s="20" t="s">
        <v>22033</v>
      </c>
    </row>
    <row r="11234" spans="1:3" hidden="1">
      <c r="A11234" s="144" t="s">
        <v>22224</v>
      </c>
      <c r="B11234" s="143" t="s">
        <v>22225</v>
      </c>
      <c r="C11234" s="20" t="s">
        <v>22033</v>
      </c>
    </row>
    <row r="11235" spans="1:3" hidden="1">
      <c r="A11235" s="144" t="s">
        <v>22226</v>
      </c>
      <c r="B11235" s="143" t="s">
        <v>22227</v>
      </c>
      <c r="C11235" s="20" t="s">
        <v>22033</v>
      </c>
    </row>
    <row r="11236" spans="1:3" hidden="1">
      <c r="A11236" s="144" t="s">
        <v>22228</v>
      </c>
      <c r="B11236" s="143" t="s">
        <v>22229</v>
      </c>
      <c r="C11236" s="20" t="s">
        <v>22033</v>
      </c>
    </row>
    <row r="11237" spans="1:3" hidden="1">
      <c r="A11237" s="144" t="s">
        <v>22230</v>
      </c>
      <c r="B11237" s="143" t="s">
        <v>22231</v>
      </c>
      <c r="C11237" s="20" t="s">
        <v>22033</v>
      </c>
    </row>
    <row r="11238" spans="1:3" hidden="1">
      <c r="A11238" s="144" t="s">
        <v>22232</v>
      </c>
      <c r="B11238" s="143" t="s">
        <v>22233</v>
      </c>
      <c r="C11238" s="20" t="s">
        <v>22033</v>
      </c>
    </row>
    <row r="11239" spans="1:3" hidden="1">
      <c r="A11239" s="144" t="s">
        <v>22234</v>
      </c>
      <c r="B11239" s="143" t="s">
        <v>22235</v>
      </c>
      <c r="C11239" s="20" t="s">
        <v>22033</v>
      </c>
    </row>
    <row r="11240" spans="1:3" hidden="1">
      <c r="A11240" s="144" t="s">
        <v>22236</v>
      </c>
      <c r="B11240" s="143" t="s">
        <v>22237</v>
      </c>
      <c r="C11240" s="20" t="s">
        <v>22033</v>
      </c>
    </row>
    <row r="11241" spans="1:3" hidden="1">
      <c r="A11241" s="144" t="s">
        <v>22238</v>
      </c>
      <c r="B11241" s="143" t="s">
        <v>22239</v>
      </c>
      <c r="C11241" s="20" t="s">
        <v>22033</v>
      </c>
    </row>
    <row r="11242" spans="1:3" hidden="1">
      <c r="A11242" s="144" t="s">
        <v>22240</v>
      </c>
      <c r="B11242" s="143" t="s">
        <v>22241</v>
      </c>
      <c r="C11242" s="20" t="s">
        <v>22033</v>
      </c>
    </row>
    <row r="11243" spans="1:3" hidden="1">
      <c r="A11243" s="144" t="s">
        <v>22242</v>
      </c>
      <c r="B11243" s="143" t="s">
        <v>22243</v>
      </c>
      <c r="C11243" s="20" t="s">
        <v>22033</v>
      </c>
    </row>
    <row r="11244" spans="1:3" hidden="1">
      <c r="A11244" s="144" t="s">
        <v>22244</v>
      </c>
      <c r="B11244" s="143" t="s">
        <v>22245</v>
      </c>
      <c r="C11244" s="20" t="s">
        <v>22033</v>
      </c>
    </row>
    <row r="11245" spans="1:3" hidden="1">
      <c r="A11245" s="144" t="s">
        <v>22246</v>
      </c>
      <c r="B11245" s="143" t="s">
        <v>22247</v>
      </c>
      <c r="C11245" s="20" t="s">
        <v>22033</v>
      </c>
    </row>
    <row r="11246" spans="1:3" hidden="1">
      <c r="A11246" s="144" t="s">
        <v>22248</v>
      </c>
      <c r="B11246" s="143" t="s">
        <v>22247</v>
      </c>
      <c r="C11246" s="20" t="s">
        <v>22033</v>
      </c>
    </row>
    <row r="11247" spans="1:3" hidden="1">
      <c r="A11247" s="144" t="s">
        <v>22249</v>
      </c>
      <c r="B11247" s="143" t="s">
        <v>22250</v>
      </c>
      <c r="C11247" s="20" t="s">
        <v>22033</v>
      </c>
    </row>
    <row r="11248" spans="1:3" hidden="1">
      <c r="A11248" s="144" t="s">
        <v>22251</v>
      </c>
      <c r="B11248" s="143" t="s">
        <v>22252</v>
      </c>
      <c r="C11248" s="20" t="s">
        <v>22033</v>
      </c>
    </row>
    <row r="11249" spans="1:3" hidden="1">
      <c r="A11249" s="144" t="s">
        <v>22253</v>
      </c>
      <c r="B11249" s="143" t="s">
        <v>22252</v>
      </c>
      <c r="C11249" s="20" t="s">
        <v>22033</v>
      </c>
    </row>
    <row r="11250" spans="1:3" hidden="1">
      <c r="A11250" s="144" t="s">
        <v>22254</v>
      </c>
      <c r="B11250" s="143" t="s">
        <v>22255</v>
      </c>
      <c r="C11250" s="20" t="s">
        <v>22033</v>
      </c>
    </row>
    <row r="11251" spans="1:3" hidden="1">
      <c r="A11251" s="144" t="s">
        <v>22256</v>
      </c>
      <c r="B11251" s="143" t="s">
        <v>22257</v>
      </c>
      <c r="C11251" s="20" t="s">
        <v>22033</v>
      </c>
    </row>
    <row r="11252" spans="1:3" hidden="1">
      <c r="A11252" s="144" t="s">
        <v>22258</v>
      </c>
      <c r="B11252" s="143" t="s">
        <v>22259</v>
      </c>
      <c r="C11252" s="20" t="s">
        <v>22033</v>
      </c>
    </row>
    <row r="11253" spans="1:3" hidden="1">
      <c r="A11253" s="144" t="s">
        <v>22260</v>
      </c>
      <c r="B11253" s="143" t="s">
        <v>22261</v>
      </c>
      <c r="C11253" s="20" t="s">
        <v>22033</v>
      </c>
    </row>
    <row r="11254" spans="1:3" hidden="1">
      <c r="A11254" s="144" t="s">
        <v>22262</v>
      </c>
      <c r="B11254" s="143" t="s">
        <v>22263</v>
      </c>
      <c r="C11254" s="20" t="s">
        <v>22033</v>
      </c>
    </row>
    <row r="11255" spans="1:3" hidden="1">
      <c r="A11255" s="144" t="s">
        <v>22264</v>
      </c>
      <c r="B11255" s="143" t="s">
        <v>22265</v>
      </c>
      <c r="C11255" s="20" t="s">
        <v>22033</v>
      </c>
    </row>
    <row r="11256" spans="1:3" hidden="1">
      <c r="A11256" s="144" t="s">
        <v>22266</v>
      </c>
      <c r="B11256" s="143" t="s">
        <v>22267</v>
      </c>
      <c r="C11256" s="20" t="s">
        <v>22033</v>
      </c>
    </row>
    <row r="11257" spans="1:3" hidden="1">
      <c r="A11257" s="144" t="s">
        <v>22268</v>
      </c>
      <c r="B11257" s="143" t="s">
        <v>22269</v>
      </c>
      <c r="C11257" s="20" t="s">
        <v>22033</v>
      </c>
    </row>
    <row r="11258" spans="1:3" hidden="1">
      <c r="A11258" s="144" t="s">
        <v>22270</v>
      </c>
      <c r="B11258" s="143" t="s">
        <v>22271</v>
      </c>
      <c r="C11258" s="20" t="s">
        <v>22033</v>
      </c>
    </row>
    <row r="11259" spans="1:3" hidden="1">
      <c r="A11259" s="144" t="s">
        <v>22272</v>
      </c>
      <c r="B11259" s="143" t="s">
        <v>22273</v>
      </c>
      <c r="C11259" s="20" t="s">
        <v>22033</v>
      </c>
    </row>
    <row r="11260" spans="1:3" hidden="1">
      <c r="A11260" s="144" t="s">
        <v>22274</v>
      </c>
      <c r="B11260" s="143" t="s">
        <v>22275</v>
      </c>
      <c r="C11260" s="20" t="s">
        <v>22033</v>
      </c>
    </row>
    <row r="11261" spans="1:3" hidden="1">
      <c r="A11261" s="144" t="s">
        <v>22276</v>
      </c>
      <c r="B11261" s="143" t="s">
        <v>22277</v>
      </c>
      <c r="C11261" s="20" t="s">
        <v>22033</v>
      </c>
    </row>
    <row r="11262" spans="1:3" hidden="1">
      <c r="A11262" s="144" t="s">
        <v>22278</v>
      </c>
      <c r="B11262" s="143" t="s">
        <v>22279</v>
      </c>
      <c r="C11262" s="20" t="s">
        <v>22033</v>
      </c>
    </row>
    <row r="11263" spans="1:3" hidden="1">
      <c r="A11263" s="144" t="s">
        <v>22280</v>
      </c>
      <c r="B11263" s="143" t="s">
        <v>22281</v>
      </c>
      <c r="C11263" s="20" t="s">
        <v>22033</v>
      </c>
    </row>
    <row r="11264" spans="1:3" hidden="1">
      <c r="A11264" s="144" t="s">
        <v>22282</v>
      </c>
      <c r="B11264" s="143" t="s">
        <v>22283</v>
      </c>
      <c r="C11264" s="20" t="s">
        <v>22033</v>
      </c>
    </row>
    <row r="11265" spans="1:3" hidden="1">
      <c r="A11265" s="144" t="s">
        <v>22284</v>
      </c>
      <c r="B11265" s="143" t="s">
        <v>22285</v>
      </c>
      <c r="C11265" s="20" t="s">
        <v>22033</v>
      </c>
    </row>
    <row r="11266" spans="1:3" hidden="1">
      <c r="A11266" s="144" t="s">
        <v>22286</v>
      </c>
      <c r="B11266" s="143" t="s">
        <v>22287</v>
      </c>
      <c r="C11266" s="20" t="s">
        <v>22033</v>
      </c>
    </row>
    <row r="11267" spans="1:3" hidden="1">
      <c r="A11267" s="144" t="s">
        <v>22288</v>
      </c>
      <c r="B11267" s="143" t="s">
        <v>22289</v>
      </c>
      <c r="C11267" s="20" t="s">
        <v>22033</v>
      </c>
    </row>
    <row r="11268" spans="1:3" hidden="1">
      <c r="A11268" s="144" t="s">
        <v>22290</v>
      </c>
      <c r="B11268" s="143" t="s">
        <v>22291</v>
      </c>
      <c r="C11268" s="20" t="s">
        <v>22033</v>
      </c>
    </row>
    <row r="11269" spans="1:3" hidden="1">
      <c r="A11269" s="144" t="s">
        <v>22292</v>
      </c>
      <c r="B11269" s="143" t="s">
        <v>22293</v>
      </c>
      <c r="C11269" s="20" t="s">
        <v>22033</v>
      </c>
    </row>
    <row r="11270" spans="1:3" hidden="1">
      <c r="A11270" s="144" t="s">
        <v>22294</v>
      </c>
      <c r="B11270" s="143" t="s">
        <v>22295</v>
      </c>
      <c r="C11270" s="20" t="s">
        <v>22033</v>
      </c>
    </row>
    <row r="11271" spans="1:3" hidden="1">
      <c r="A11271" s="144" t="s">
        <v>22296</v>
      </c>
      <c r="B11271" s="143" t="s">
        <v>22297</v>
      </c>
      <c r="C11271" s="20" t="s">
        <v>22033</v>
      </c>
    </row>
    <row r="11272" spans="1:3" hidden="1">
      <c r="A11272" s="144" t="s">
        <v>22298</v>
      </c>
      <c r="B11272" s="143" t="s">
        <v>22299</v>
      </c>
      <c r="C11272" s="20" t="s">
        <v>22033</v>
      </c>
    </row>
    <row r="11273" spans="1:3" hidden="1">
      <c r="A11273" s="144" t="s">
        <v>22300</v>
      </c>
      <c r="B11273" s="143" t="s">
        <v>22301</v>
      </c>
      <c r="C11273" s="20" t="s">
        <v>22033</v>
      </c>
    </row>
    <row r="11274" spans="1:3" hidden="1">
      <c r="A11274" s="144" t="s">
        <v>22302</v>
      </c>
      <c r="B11274" s="143" t="s">
        <v>22303</v>
      </c>
      <c r="C11274" s="20" t="s">
        <v>22033</v>
      </c>
    </row>
    <row r="11275" spans="1:3" hidden="1">
      <c r="A11275" s="144" t="s">
        <v>22304</v>
      </c>
      <c r="B11275" s="143" t="s">
        <v>22305</v>
      </c>
      <c r="C11275" s="20" t="s">
        <v>22033</v>
      </c>
    </row>
    <row r="11276" spans="1:3" hidden="1">
      <c r="A11276" s="144" t="s">
        <v>22306</v>
      </c>
      <c r="B11276" s="143" t="s">
        <v>22307</v>
      </c>
      <c r="C11276" s="20" t="s">
        <v>22033</v>
      </c>
    </row>
    <row r="11277" spans="1:3" hidden="1">
      <c r="A11277" s="144" t="s">
        <v>22308</v>
      </c>
      <c r="B11277" s="143" t="s">
        <v>22309</v>
      </c>
      <c r="C11277" s="20" t="s">
        <v>22033</v>
      </c>
    </row>
    <row r="11278" spans="1:3" hidden="1">
      <c r="A11278" s="144" t="s">
        <v>22310</v>
      </c>
      <c r="B11278" s="143" t="s">
        <v>22311</v>
      </c>
      <c r="C11278" s="20" t="s">
        <v>22033</v>
      </c>
    </row>
    <row r="11279" spans="1:3" hidden="1">
      <c r="A11279" s="144" t="s">
        <v>22312</v>
      </c>
      <c r="B11279" s="143" t="s">
        <v>22313</v>
      </c>
      <c r="C11279" s="20" t="s">
        <v>22033</v>
      </c>
    </row>
    <row r="11280" spans="1:3" hidden="1">
      <c r="A11280" s="144" t="s">
        <v>22314</v>
      </c>
      <c r="B11280" s="143" t="s">
        <v>22315</v>
      </c>
      <c r="C11280" s="20" t="s">
        <v>22033</v>
      </c>
    </row>
    <row r="11281" spans="1:3" hidden="1">
      <c r="A11281" s="144" t="s">
        <v>22316</v>
      </c>
      <c r="B11281" s="143" t="s">
        <v>22317</v>
      </c>
      <c r="C11281" s="20" t="s">
        <v>22033</v>
      </c>
    </row>
    <row r="11282" spans="1:3" hidden="1">
      <c r="A11282" s="144" t="s">
        <v>22318</v>
      </c>
      <c r="B11282" s="143" t="s">
        <v>22319</v>
      </c>
      <c r="C11282" s="20" t="s">
        <v>22033</v>
      </c>
    </row>
    <row r="11283" spans="1:3" hidden="1">
      <c r="A11283" s="144" t="s">
        <v>22320</v>
      </c>
      <c r="B11283" s="143" t="s">
        <v>22321</v>
      </c>
      <c r="C11283" s="20" t="s">
        <v>22033</v>
      </c>
    </row>
    <row r="11284" spans="1:3" hidden="1">
      <c r="A11284" s="144" t="s">
        <v>22322</v>
      </c>
      <c r="B11284" s="143" t="s">
        <v>22323</v>
      </c>
      <c r="C11284" s="20" t="s">
        <v>22033</v>
      </c>
    </row>
    <row r="11285" spans="1:3" hidden="1">
      <c r="A11285" s="144" t="s">
        <v>22324</v>
      </c>
      <c r="B11285" s="143" t="s">
        <v>22325</v>
      </c>
      <c r="C11285" s="20" t="s">
        <v>22033</v>
      </c>
    </row>
    <row r="11286" spans="1:3" hidden="1">
      <c r="A11286" s="144" t="s">
        <v>22326</v>
      </c>
      <c r="B11286" s="143" t="s">
        <v>22327</v>
      </c>
      <c r="C11286" s="20" t="s">
        <v>22033</v>
      </c>
    </row>
    <row r="11287" spans="1:3" hidden="1">
      <c r="A11287" s="144" t="s">
        <v>22328</v>
      </c>
      <c r="B11287" s="143" t="s">
        <v>22329</v>
      </c>
      <c r="C11287" s="20" t="s">
        <v>22033</v>
      </c>
    </row>
    <row r="11288" spans="1:3" hidden="1">
      <c r="A11288" s="144" t="s">
        <v>22330</v>
      </c>
      <c r="B11288" s="143" t="s">
        <v>22331</v>
      </c>
      <c r="C11288" s="20" t="s">
        <v>22033</v>
      </c>
    </row>
    <row r="11289" spans="1:3" hidden="1">
      <c r="A11289" s="144" t="s">
        <v>22332</v>
      </c>
      <c r="B11289" s="143" t="s">
        <v>22333</v>
      </c>
      <c r="C11289" s="20" t="s">
        <v>22033</v>
      </c>
    </row>
    <row r="11290" spans="1:3" hidden="1">
      <c r="A11290" s="144" t="s">
        <v>22334</v>
      </c>
      <c r="B11290" s="143" t="s">
        <v>22335</v>
      </c>
      <c r="C11290" s="20" t="s">
        <v>22033</v>
      </c>
    </row>
    <row r="11291" spans="1:3" hidden="1">
      <c r="A11291" s="144" t="s">
        <v>22336</v>
      </c>
      <c r="B11291" s="143" t="s">
        <v>22337</v>
      </c>
      <c r="C11291" s="20" t="s">
        <v>22033</v>
      </c>
    </row>
    <row r="11292" spans="1:3" hidden="1">
      <c r="A11292" s="144" t="s">
        <v>22338</v>
      </c>
      <c r="B11292" s="143" t="s">
        <v>22339</v>
      </c>
      <c r="C11292" s="20" t="s">
        <v>22033</v>
      </c>
    </row>
    <row r="11293" spans="1:3" hidden="1">
      <c r="A11293" s="144" t="s">
        <v>22340</v>
      </c>
      <c r="B11293" s="143" t="s">
        <v>22341</v>
      </c>
      <c r="C11293" s="20" t="s">
        <v>22033</v>
      </c>
    </row>
    <row r="11294" spans="1:3" hidden="1">
      <c r="A11294" s="144" t="s">
        <v>22342</v>
      </c>
      <c r="B11294" s="143" t="s">
        <v>22343</v>
      </c>
      <c r="C11294" s="20" t="s">
        <v>22033</v>
      </c>
    </row>
    <row r="11295" spans="1:3" hidden="1">
      <c r="A11295" s="144" t="s">
        <v>22344</v>
      </c>
      <c r="B11295" s="143" t="s">
        <v>22345</v>
      </c>
      <c r="C11295" s="20" t="s">
        <v>22033</v>
      </c>
    </row>
    <row r="11296" spans="1:3" hidden="1">
      <c r="A11296" s="144" t="s">
        <v>22346</v>
      </c>
      <c r="B11296" s="143" t="s">
        <v>22347</v>
      </c>
      <c r="C11296" s="20" t="s">
        <v>22033</v>
      </c>
    </row>
    <row r="11297" spans="1:3" hidden="1">
      <c r="A11297" s="144" t="s">
        <v>22348</v>
      </c>
      <c r="B11297" s="143" t="s">
        <v>22349</v>
      </c>
      <c r="C11297" s="20" t="s">
        <v>22033</v>
      </c>
    </row>
    <row r="11298" spans="1:3" hidden="1">
      <c r="A11298" s="144" t="s">
        <v>22350</v>
      </c>
      <c r="B11298" s="143" t="s">
        <v>22351</v>
      </c>
      <c r="C11298" s="20" t="s">
        <v>22033</v>
      </c>
    </row>
    <row r="11299" spans="1:3" hidden="1">
      <c r="A11299" s="144" t="s">
        <v>22352</v>
      </c>
      <c r="B11299" s="143" t="s">
        <v>22353</v>
      </c>
      <c r="C11299" s="20" t="s">
        <v>22033</v>
      </c>
    </row>
    <row r="11300" spans="1:3" hidden="1">
      <c r="A11300" s="144" t="s">
        <v>22354</v>
      </c>
      <c r="B11300" s="143" t="s">
        <v>22355</v>
      </c>
      <c r="C11300" s="20" t="s">
        <v>22033</v>
      </c>
    </row>
    <row r="11301" spans="1:3" hidden="1">
      <c r="A11301" s="144" t="s">
        <v>22356</v>
      </c>
      <c r="B11301" s="143" t="s">
        <v>22357</v>
      </c>
      <c r="C11301" s="20" t="s">
        <v>22033</v>
      </c>
    </row>
    <row r="11302" spans="1:3" hidden="1">
      <c r="A11302" s="144" t="s">
        <v>22358</v>
      </c>
      <c r="B11302" s="143" t="s">
        <v>22359</v>
      </c>
      <c r="C11302" s="20" t="s">
        <v>22033</v>
      </c>
    </row>
    <row r="11303" spans="1:3" hidden="1">
      <c r="A11303" s="144" t="s">
        <v>22360</v>
      </c>
      <c r="B11303" s="143" t="s">
        <v>22361</v>
      </c>
      <c r="C11303" s="20" t="s">
        <v>22033</v>
      </c>
    </row>
    <row r="11304" spans="1:3" hidden="1">
      <c r="A11304" s="144" t="s">
        <v>22362</v>
      </c>
      <c r="B11304" s="143" t="s">
        <v>22363</v>
      </c>
      <c r="C11304" s="20" t="s">
        <v>22033</v>
      </c>
    </row>
    <row r="11305" spans="1:3" hidden="1">
      <c r="A11305" s="144" t="s">
        <v>22364</v>
      </c>
      <c r="B11305" s="143" t="s">
        <v>22365</v>
      </c>
      <c r="C11305" s="20" t="s">
        <v>22033</v>
      </c>
    </row>
    <row r="11306" spans="1:3" hidden="1">
      <c r="A11306" s="144" t="s">
        <v>22366</v>
      </c>
      <c r="B11306" s="143" t="s">
        <v>22367</v>
      </c>
      <c r="C11306" s="20" t="s">
        <v>22033</v>
      </c>
    </row>
    <row r="11307" spans="1:3" hidden="1">
      <c r="A11307" s="144" t="s">
        <v>22368</v>
      </c>
      <c r="B11307" s="143" t="s">
        <v>22369</v>
      </c>
      <c r="C11307" s="20" t="s">
        <v>22033</v>
      </c>
    </row>
    <row r="11308" spans="1:3" hidden="1">
      <c r="A11308" s="144" t="s">
        <v>22370</v>
      </c>
      <c r="B11308" s="143" t="s">
        <v>22293</v>
      </c>
      <c r="C11308" s="20" t="s">
        <v>22033</v>
      </c>
    </row>
    <row r="11309" spans="1:3" hidden="1">
      <c r="A11309" s="144" t="s">
        <v>22371</v>
      </c>
      <c r="B11309" s="143" t="s">
        <v>22372</v>
      </c>
      <c r="C11309" s="20" t="s">
        <v>22033</v>
      </c>
    </row>
    <row r="11310" spans="1:3" hidden="1">
      <c r="A11310" s="144" t="s">
        <v>22373</v>
      </c>
      <c r="B11310" s="143" t="s">
        <v>22374</v>
      </c>
      <c r="C11310" s="20" t="s">
        <v>22033</v>
      </c>
    </row>
    <row r="11311" spans="1:3" hidden="1">
      <c r="A11311" s="144" t="s">
        <v>22375</v>
      </c>
      <c r="B11311" s="143" t="s">
        <v>22376</v>
      </c>
      <c r="C11311" s="20" t="s">
        <v>22033</v>
      </c>
    </row>
    <row r="11312" spans="1:3" hidden="1">
      <c r="A11312" s="144" t="s">
        <v>22377</v>
      </c>
      <c r="B11312" s="143" t="s">
        <v>22378</v>
      </c>
      <c r="C11312" s="20" t="s">
        <v>22033</v>
      </c>
    </row>
    <row r="11313" spans="1:3" hidden="1">
      <c r="A11313" s="144" t="s">
        <v>22379</v>
      </c>
      <c r="B11313" s="143" t="s">
        <v>22380</v>
      </c>
      <c r="C11313" s="20" t="s">
        <v>22033</v>
      </c>
    </row>
    <row r="11314" spans="1:3" hidden="1">
      <c r="A11314" s="144" t="s">
        <v>22381</v>
      </c>
      <c r="B11314" s="143" t="s">
        <v>22382</v>
      </c>
      <c r="C11314" s="20" t="s">
        <v>22033</v>
      </c>
    </row>
    <row r="11315" spans="1:3" hidden="1">
      <c r="A11315" s="144" t="s">
        <v>22383</v>
      </c>
      <c r="B11315" s="143" t="s">
        <v>22384</v>
      </c>
      <c r="C11315" s="20" t="s">
        <v>22033</v>
      </c>
    </row>
    <row r="11316" spans="1:3" hidden="1">
      <c r="A11316" s="144" t="s">
        <v>22385</v>
      </c>
      <c r="B11316" s="143" t="s">
        <v>22386</v>
      </c>
      <c r="C11316" s="20" t="s">
        <v>22033</v>
      </c>
    </row>
    <row r="11317" spans="1:3" hidden="1">
      <c r="A11317" s="144" t="s">
        <v>22387</v>
      </c>
      <c r="B11317" s="143" t="s">
        <v>397</v>
      </c>
      <c r="C11317" s="20" t="s">
        <v>22033</v>
      </c>
    </row>
    <row r="11318" spans="1:3" hidden="1">
      <c r="A11318" s="144" t="s">
        <v>22388</v>
      </c>
      <c r="B11318" s="143" t="s">
        <v>22389</v>
      </c>
      <c r="C11318" s="20" t="s">
        <v>22033</v>
      </c>
    </row>
    <row r="11319" spans="1:3" hidden="1">
      <c r="A11319" s="144" t="s">
        <v>22390</v>
      </c>
      <c r="B11319" s="143" t="s">
        <v>22391</v>
      </c>
      <c r="C11319" s="20" t="s">
        <v>22033</v>
      </c>
    </row>
    <row r="11320" spans="1:3" hidden="1">
      <c r="A11320" s="144" t="s">
        <v>22392</v>
      </c>
      <c r="B11320" s="143" t="s">
        <v>22393</v>
      </c>
      <c r="C11320" s="20" t="s">
        <v>22033</v>
      </c>
    </row>
    <row r="11321" spans="1:3" hidden="1">
      <c r="A11321" s="144" t="s">
        <v>22394</v>
      </c>
      <c r="B11321" s="143" t="s">
        <v>22395</v>
      </c>
      <c r="C11321" s="20" t="s">
        <v>22033</v>
      </c>
    </row>
    <row r="11322" spans="1:3" hidden="1">
      <c r="A11322" s="144" t="s">
        <v>22396</v>
      </c>
      <c r="B11322" s="143" t="s">
        <v>22397</v>
      </c>
      <c r="C11322" s="20" t="s">
        <v>22033</v>
      </c>
    </row>
    <row r="11323" spans="1:3" hidden="1">
      <c r="A11323" s="144" t="s">
        <v>22398</v>
      </c>
      <c r="B11323" s="143" t="s">
        <v>22399</v>
      </c>
      <c r="C11323" s="20" t="s">
        <v>22033</v>
      </c>
    </row>
    <row r="11324" spans="1:3" hidden="1">
      <c r="A11324" s="144" t="s">
        <v>22400</v>
      </c>
      <c r="B11324" s="143" t="s">
        <v>22401</v>
      </c>
      <c r="C11324" s="20" t="s">
        <v>22033</v>
      </c>
    </row>
    <row r="11325" spans="1:3" hidden="1">
      <c r="A11325" s="144" t="s">
        <v>22402</v>
      </c>
      <c r="B11325" s="143" t="s">
        <v>22403</v>
      </c>
      <c r="C11325" s="20" t="s">
        <v>22033</v>
      </c>
    </row>
    <row r="11326" spans="1:3" hidden="1">
      <c r="A11326" s="144" t="s">
        <v>22404</v>
      </c>
      <c r="B11326" s="143" t="s">
        <v>22405</v>
      </c>
      <c r="C11326" s="20" t="s">
        <v>22033</v>
      </c>
    </row>
    <row r="11327" spans="1:3" hidden="1">
      <c r="A11327" s="144" t="s">
        <v>22406</v>
      </c>
      <c r="B11327" s="143" t="s">
        <v>22407</v>
      </c>
      <c r="C11327" s="20" t="s">
        <v>22033</v>
      </c>
    </row>
    <row r="11328" spans="1:3" hidden="1">
      <c r="A11328" s="144" t="s">
        <v>22408</v>
      </c>
      <c r="B11328" s="143" t="s">
        <v>22409</v>
      </c>
      <c r="C11328" s="20" t="s">
        <v>22033</v>
      </c>
    </row>
    <row r="11329" spans="1:3" hidden="1">
      <c r="A11329" s="144" t="s">
        <v>22410</v>
      </c>
      <c r="B11329" s="143" t="s">
        <v>22411</v>
      </c>
      <c r="C11329" s="20" t="s">
        <v>22033</v>
      </c>
    </row>
    <row r="11330" spans="1:3" hidden="1">
      <c r="A11330" s="144" t="s">
        <v>22412</v>
      </c>
      <c r="B11330" s="143" t="s">
        <v>22413</v>
      </c>
      <c r="C11330" s="20" t="s">
        <v>22033</v>
      </c>
    </row>
    <row r="11331" spans="1:3" hidden="1">
      <c r="A11331" s="144" t="s">
        <v>22414</v>
      </c>
      <c r="B11331" s="143" t="s">
        <v>22415</v>
      </c>
      <c r="C11331" s="20" t="s">
        <v>22033</v>
      </c>
    </row>
    <row r="11332" spans="1:3" hidden="1">
      <c r="A11332" s="144" t="s">
        <v>22416</v>
      </c>
      <c r="B11332" s="143" t="s">
        <v>22417</v>
      </c>
      <c r="C11332" s="20" t="s">
        <v>22033</v>
      </c>
    </row>
    <row r="11333" spans="1:3" hidden="1">
      <c r="A11333" s="144" t="s">
        <v>22418</v>
      </c>
      <c r="B11333" s="143" t="s">
        <v>22419</v>
      </c>
      <c r="C11333" s="20" t="s">
        <v>22033</v>
      </c>
    </row>
    <row r="11334" spans="1:3" hidden="1">
      <c r="A11334" s="144" t="s">
        <v>22420</v>
      </c>
      <c r="B11334" s="143" t="s">
        <v>22421</v>
      </c>
      <c r="C11334" s="20" t="s">
        <v>22033</v>
      </c>
    </row>
    <row r="11335" spans="1:3" hidden="1">
      <c r="A11335" s="144" t="s">
        <v>22422</v>
      </c>
      <c r="B11335" s="143" t="s">
        <v>22423</v>
      </c>
      <c r="C11335" s="20" t="s">
        <v>22033</v>
      </c>
    </row>
    <row r="11336" spans="1:3" hidden="1">
      <c r="A11336" s="144" t="s">
        <v>22424</v>
      </c>
      <c r="B11336" s="143" t="s">
        <v>22425</v>
      </c>
      <c r="C11336" s="20" t="s">
        <v>22033</v>
      </c>
    </row>
    <row r="11337" spans="1:3" hidden="1">
      <c r="A11337" s="144" t="s">
        <v>22426</v>
      </c>
      <c r="B11337" s="143" t="s">
        <v>22427</v>
      </c>
      <c r="C11337" s="20" t="s">
        <v>22033</v>
      </c>
    </row>
    <row r="11338" spans="1:3" hidden="1">
      <c r="A11338" s="144" t="s">
        <v>22428</v>
      </c>
      <c r="B11338" s="143" t="s">
        <v>22429</v>
      </c>
      <c r="C11338" s="20" t="s">
        <v>22033</v>
      </c>
    </row>
    <row r="11339" spans="1:3" hidden="1">
      <c r="A11339" s="144" t="s">
        <v>22430</v>
      </c>
      <c r="B11339" s="143" t="s">
        <v>22431</v>
      </c>
      <c r="C11339" s="20" t="s">
        <v>22033</v>
      </c>
    </row>
    <row r="11340" spans="1:3" hidden="1">
      <c r="A11340" s="144" t="s">
        <v>22432</v>
      </c>
      <c r="B11340" s="143" t="s">
        <v>22433</v>
      </c>
      <c r="C11340" s="20" t="s">
        <v>22033</v>
      </c>
    </row>
    <row r="11341" spans="1:3" hidden="1">
      <c r="A11341" s="144" t="s">
        <v>22434</v>
      </c>
      <c r="B11341" s="143" t="s">
        <v>22435</v>
      </c>
      <c r="C11341" s="20" t="s">
        <v>22033</v>
      </c>
    </row>
    <row r="11342" spans="1:3" hidden="1">
      <c r="A11342" s="144" t="s">
        <v>22436</v>
      </c>
      <c r="B11342" s="143" t="s">
        <v>22437</v>
      </c>
      <c r="C11342" s="20" t="s">
        <v>22033</v>
      </c>
    </row>
    <row r="11343" spans="1:3" hidden="1">
      <c r="A11343" s="144" t="s">
        <v>22438</v>
      </c>
      <c r="B11343" s="143" t="s">
        <v>22439</v>
      </c>
      <c r="C11343" s="20" t="s">
        <v>22033</v>
      </c>
    </row>
    <row r="11344" spans="1:3" hidden="1">
      <c r="A11344" s="144" t="s">
        <v>22440</v>
      </c>
      <c r="B11344" s="143" t="s">
        <v>22441</v>
      </c>
      <c r="C11344" s="20" t="s">
        <v>22033</v>
      </c>
    </row>
    <row r="11345" spans="1:3" hidden="1">
      <c r="A11345" s="144" t="s">
        <v>22442</v>
      </c>
      <c r="B11345" s="143" t="s">
        <v>22443</v>
      </c>
      <c r="C11345" s="20" t="s">
        <v>22033</v>
      </c>
    </row>
    <row r="11346" spans="1:3" hidden="1">
      <c r="A11346" s="144" t="s">
        <v>22444</v>
      </c>
      <c r="B11346" s="143" t="s">
        <v>22445</v>
      </c>
      <c r="C11346" s="20" t="s">
        <v>22033</v>
      </c>
    </row>
    <row r="11347" spans="1:3" hidden="1">
      <c r="A11347" s="144" t="s">
        <v>22446</v>
      </c>
      <c r="B11347" s="143" t="s">
        <v>22447</v>
      </c>
      <c r="C11347" s="20" t="s">
        <v>22033</v>
      </c>
    </row>
    <row r="11348" spans="1:3" hidden="1">
      <c r="A11348" s="144" t="s">
        <v>22448</v>
      </c>
      <c r="B11348" s="143" t="s">
        <v>22449</v>
      </c>
      <c r="C11348" s="20" t="s">
        <v>22033</v>
      </c>
    </row>
    <row r="11349" spans="1:3" hidden="1">
      <c r="A11349" s="144" t="s">
        <v>22450</v>
      </c>
      <c r="B11349" s="143" t="s">
        <v>22451</v>
      </c>
      <c r="C11349" s="20" t="s">
        <v>22033</v>
      </c>
    </row>
    <row r="11350" spans="1:3" hidden="1">
      <c r="A11350" s="144" t="s">
        <v>22452</v>
      </c>
      <c r="B11350" s="143" t="s">
        <v>22453</v>
      </c>
      <c r="C11350" s="20" t="s">
        <v>22033</v>
      </c>
    </row>
    <row r="11351" spans="1:3" hidden="1">
      <c r="A11351" s="144" t="s">
        <v>22454</v>
      </c>
      <c r="B11351" s="143" t="s">
        <v>22455</v>
      </c>
      <c r="C11351" s="20" t="s">
        <v>22033</v>
      </c>
    </row>
    <row r="11352" spans="1:3" hidden="1">
      <c r="A11352" s="144" t="s">
        <v>22456</v>
      </c>
      <c r="B11352" s="143" t="s">
        <v>22457</v>
      </c>
      <c r="C11352" s="20" t="s">
        <v>22033</v>
      </c>
    </row>
    <row r="11353" spans="1:3" hidden="1">
      <c r="A11353" s="144" t="s">
        <v>22458</v>
      </c>
      <c r="B11353" s="143" t="s">
        <v>22459</v>
      </c>
      <c r="C11353" s="20" t="s">
        <v>22033</v>
      </c>
    </row>
    <row r="11354" spans="1:3" hidden="1">
      <c r="A11354" s="144" t="s">
        <v>22460</v>
      </c>
      <c r="B11354" s="143" t="s">
        <v>22461</v>
      </c>
      <c r="C11354" s="20" t="s">
        <v>22033</v>
      </c>
    </row>
    <row r="11355" spans="1:3" hidden="1">
      <c r="A11355" s="144" t="s">
        <v>22462</v>
      </c>
      <c r="B11355" s="143" t="s">
        <v>22463</v>
      </c>
      <c r="C11355" s="20" t="s">
        <v>22033</v>
      </c>
    </row>
    <row r="11356" spans="1:3" hidden="1">
      <c r="A11356" s="144" t="s">
        <v>22464</v>
      </c>
      <c r="B11356" s="143" t="s">
        <v>5120</v>
      </c>
      <c r="C11356" s="20" t="s">
        <v>22033</v>
      </c>
    </row>
    <row r="11357" spans="1:3" hidden="1">
      <c r="A11357" s="144" t="s">
        <v>22465</v>
      </c>
      <c r="B11357" s="143" t="s">
        <v>22466</v>
      </c>
      <c r="C11357" s="20" t="s">
        <v>22033</v>
      </c>
    </row>
    <row r="11358" spans="1:3" hidden="1">
      <c r="A11358" s="144" t="s">
        <v>22467</v>
      </c>
      <c r="B11358" s="143" t="s">
        <v>22468</v>
      </c>
      <c r="C11358" s="20" t="s">
        <v>22033</v>
      </c>
    </row>
    <row r="11359" spans="1:3" hidden="1">
      <c r="A11359" s="144" t="s">
        <v>22469</v>
      </c>
      <c r="B11359" s="143" t="s">
        <v>5120</v>
      </c>
      <c r="C11359" s="20" t="s">
        <v>22033</v>
      </c>
    </row>
    <row r="11360" spans="1:3" hidden="1">
      <c r="A11360" s="144" t="s">
        <v>22470</v>
      </c>
      <c r="B11360" s="143" t="s">
        <v>22471</v>
      </c>
      <c r="C11360" s="20" t="s">
        <v>22033</v>
      </c>
    </row>
    <row r="11361" spans="1:3" hidden="1">
      <c r="A11361" s="144" t="s">
        <v>22472</v>
      </c>
      <c r="B11361" s="143" t="s">
        <v>22473</v>
      </c>
      <c r="C11361" s="20" t="s">
        <v>22033</v>
      </c>
    </row>
    <row r="11362" spans="1:3" hidden="1">
      <c r="A11362" s="144" t="s">
        <v>22474</v>
      </c>
      <c r="B11362" s="143" t="s">
        <v>22475</v>
      </c>
      <c r="C11362" s="20" t="s">
        <v>22033</v>
      </c>
    </row>
    <row r="11363" spans="1:3" hidden="1">
      <c r="A11363" s="144" t="s">
        <v>22476</v>
      </c>
      <c r="B11363" s="143" t="s">
        <v>22477</v>
      </c>
      <c r="C11363" s="20" t="s">
        <v>22033</v>
      </c>
    </row>
    <row r="11364" spans="1:3" hidden="1">
      <c r="A11364" s="144" t="s">
        <v>22478</v>
      </c>
      <c r="B11364" s="143" t="s">
        <v>22479</v>
      </c>
      <c r="C11364" s="20" t="s">
        <v>22033</v>
      </c>
    </row>
    <row r="11365" spans="1:3" hidden="1">
      <c r="A11365" s="144" t="s">
        <v>22480</v>
      </c>
      <c r="B11365" s="143" t="s">
        <v>22481</v>
      </c>
      <c r="C11365" s="20" t="s">
        <v>22033</v>
      </c>
    </row>
    <row r="11366" spans="1:3" hidden="1">
      <c r="A11366" s="144" t="s">
        <v>22482</v>
      </c>
      <c r="B11366" s="143" t="s">
        <v>22483</v>
      </c>
      <c r="C11366" s="20" t="s">
        <v>22033</v>
      </c>
    </row>
    <row r="11367" spans="1:3" hidden="1">
      <c r="A11367" s="144" t="s">
        <v>22484</v>
      </c>
      <c r="B11367" s="143" t="s">
        <v>22485</v>
      </c>
      <c r="C11367" s="20" t="s">
        <v>22033</v>
      </c>
    </row>
    <row r="11368" spans="1:3" hidden="1">
      <c r="A11368" s="144" t="s">
        <v>22486</v>
      </c>
      <c r="B11368" s="143" t="s">
        <v>22487</v>
      </c>
      <c r="C11368" s="20" t="s">
        <v>22033</v>
      </c>
    </row>
    <row r="11369" spans="1:3" hidden="1">
      <c r="A11369" s="144" t="s">
        <v>22488</v>
      </c>
      <c r="B11369" s="143" t="s">
        <v>22489</v>
      </c>
      <c r="C11369" s="20" t="s">
        <v>22033</v>
      </c>
    </row>
    <row r="11370" spans="1:3" hidden="1">
      <c r="A11370" s="144" t="s">
        <v>22490</v>
      </c>
      <c r="B11370" s="143" t="s">
        <v>22491</v>
      </c>
      <c r="C11370" s="20" t="s">
        <v>22033</v>
      </c>
    </row>
    <row r="11371" spans="1:3" hidden="1">
      <c r="A11371" s="144" t="s">
        <v>22492</v>
      </c>
      <c r="B11371" s="143" t="s">
        <v>22493</v>
      </c>
      <c r="C11371" s="20" t="s">
        <v>22033</v>
      </c>
    </row>
    <row r="11372" spans="1:3" hidden="1">
      <c r="A11372" s="144" t="s">
        <v>22494</v>
      </c>
      <c r="B11372" s="143" t="s">
        <v>22495</v>
      </c>
      <c r="C11372" s="20" t="s">
        <v>22033</v>
      </c>
    </row>
    <row r="11373" spans="1:3" hidden="1">
      <c r="A11373" s="144" t="s">
        <v>22496</v>
      </c>
      <c r="B11373" s="143" t="s">
        <v>22497</v>
      </c>
      <c r="C11373" s="20" t="s">
        <v>22033</v>
      </c>
    </row>
    <row r="11374" spans="1:3" hidden="1">
      <c r="A11374" s="144" t="s">
        <v>22498</v>
      </c>
      <c r="B11374" s="143" t="s">
        <v>22499</v>
      </c>
      <c r="C11374" s="20" t="s">
        <v>22033</v>
      </c>
    </row>
    <row r="11375" spans="1:3" hidden="1">
      <c r="A11375" s="144" t="s">
        <v>22500</v>
      </c>
      <c r="B11375" s="143" t="s">
        <v>22501</v>
      </c>
      <c r="C11375" s="20" t="s">
        <v>22033</v>
      </c>
    </row>
    <row r="11376" spans="1:3" hidden="1">
      <c r="A11376" s="144" t="s">
        <v>22502</v>
      </c>
      <c r="B11376" s="143" t="s">
        <v>22503</v>
      </c>
      <c r="C11376" s="20" t="s">
        <v>22033</v>
      </c>
    </row>
    <row r="11377" spans="1:3" hidden="1">
      <c r="A11377" s="144" t="s">
        <v>22504</v>
      </c>
      <c r="B11377" s="143" t="s">
        <v>22505</v>
      </c>
      <c r="C11377" s="20" t="s">
        <v>22033</v>
      </c>
    </row>
    <row r="11378" spans="1:3" hidden="1">
      <c r="A11378" s="144" t="s">
        <v>22506</v>
      </c>
      <c r="B11378" s="143" t="s">
        <v>22507</v>
      </c>
      <c r="C11378" s="20" t="s">
        <v>22033</v>
      </c>
    </row>
    <row r="11379" spans="1:3" hidden="1">
      <c r="A11379" s="144" t="s">
        <v>22508</v>
      </c>
      <c r="B11379" s="143" t="s">
        <v>22509</v>
      </c>
      <c r="C11379" s="20" t="s">
        <v>22033</v>
      </c>
    </row>
    <row r="11380" spans="1:3" hidden="1">
      <c r="A11380" s="144" t="s">
        <v>22510</v>
      </c>
      <c r="B11380" s="143" t="s">
        <v>22511</v>
      </c>
      <c r="C11380" s="20" t="s">
        <v>22033</v>
      </c>
    </row>
    <row r="11381" spans="1:3" hidden="1">
      <c r="A11381" s="144" t="s">
        <v>22512</v>
      </c>
      <c r="B11381" s="143" t="s">
        <v>22513</v>
      </c>
      <c r="C11381" s="20" t="s">
        <v>22033</v>
      </c>
    </row>
    <row r="11382" spans="1:3" hidden="1">
      <c r="A11382" s="144" t="s">
        <v>22514</v>
      </c>
      <c r="B11382" s="143" t="s">
        <v>22515</v>
      </c>
      <c r="C11382" s="20" t="s">
        <v>22033</v>
      </c>
    </row>
    <row r="11383" spans="1:3" hidden="1">
      <c r="A11383" s="144" t="s">
        <v>22516</v>
      </c>
      <c r="B11383" s="143" t="s">
        <v>22517</v>
      </c>
      <c r="C11383" s="20" t="s">
        <v>22033</v>
      </c>
    </row>
    <row r="11384" spans="1:3" hidden="1">
      <c r="A11384" s="144" t="s">
        <v>22518</v>
      </c>
      <c r="B11384" s="143" t="s">
        <v>22519</v>
      </c>
      <c r="C11384" s="20" t="s">
        <v>22033</v>
      </c>
    </row>
    <row r="11385" spans="1:3" hidden="1">
      <c r="A11385" s="144" t="s">
        <v>22520</v>
      </c>
      <c r="B11385" s="143" t="s">
        <v>22521</v>
      </c>
      <c r="C11385" s="20" t="s">
        <v>22033</v>
      </c>
    </row>
    <row r="11386" spans="1:3" hidden="1">
      <c r="A11386" s="144" t="s">
        <v>22522</v>
      </c>
      <c r="B11386" s="143" t="s">
        <v>22182</v>
      </c>
      <c r="C11386" s="20" t="s">
        <v>22033</v>
      </c>
    </row>
    <row r="11387" spans="1:3" hidden="1">
      <c r="A11387" s="144" t="s">
        <v>22523</v>
      </c>
      <c r="B11387" s="143" t="s">
        <v>22524</v>
      </c>
      <c r="C11387" s="20" t="s">
        <v>22033</v>
      </c>
    </row>
    <row r="11388" spans="1:3" hidden="1">
      <c r="A11388" s="144" t="s">
        <v>22525</v>
      </c>
      <c r="B11388" s="143" t="s">
        <v>22526</v>
      </c>
      <c r="C11388" s="20" t="s">
        <v>22033</v>
      </c>
    </row>
    <row r="11389" spans="1:3" hidden="1">
      <c r="A11389" s="144" t="s">
        <v>22527</v>
      </c>
      <c r="B11389" s="143" t="s">
        <v>22528</v>
      </c>
      <c r="C11389" s="20" t="s">
        <v>22033</v>
      </c>
    </row>
    <row r="11390" spans="1:3" hidden="1">
      <c r="A11390" s="144" t="s">
        <v>22529</v>
      </c>
      <c r="B11390" s="143" t="s">
        <v>5403</v>
      </c>
      <c r="C11390" s="20" t="s">
        <v>22033</v>
      </c>
    </row>
    <row r="11391" spans="1:3" hidden="1">
      <c r="A11391" s="144" t="s">
        <v>22530</v>
      </c>
      <c r="B11391" s="143" t="s">
        <v>22531</v>
      </c>
      <c r="C11391" s="20" t="s">
        <v>22033</v>
      </c>
    </row>
    <row r="11392" spans="1:3" hidden="1">
      <c r="A11392" s="144" t="s">
        <v>22532</v>
      </c>
      <c r="B11392" s="143" t="s">
        <v>22182</v>
      </c>
      <c r="C11392" s="20" t="s">
        <v>22033</v>
      </c>
    </row>
    <row r="11393" spans="1:3" hidden="1">
      <c r="A11393" s="144" t="s">
        <v>22533</v>
      </c>
      <c r="B11393" s="143" t="s">
        <v>22534</v>
      </c>
      <c r="C11393" s="20" t="s">
        <v>22033</v>
      </c>
    </row>
    <row r="11394" spans="1:3" hidden="1">
      <c r="A11394" s="144" t="s">
        <v>22535</v>
      </c>
      <c r="B11394" s="143" t="s">
        <v>22536</v>
      </c>
      <c r="C11394" s="20" t="s">
        <v>22033</v>
      </c>
    </row>
    <row r="11395" spans="1:3" hidden="1">
      <c r="A11395" s="144" t="s">
        <v>22537</v>
      </c>
      <c r="B11395" s="143" t="s">
        <v>22538</v>
      </c>
      <c r="C11395" s="20" t="s">
        <v>22033</v>
      </c>
    </row>
    <row r="11396" spans="1:3" hidden="1">
      <c r="A11396" s="144" t="s">
        <v>22539</v>
      </c>
      <c r="B11396" s="143" t="s">
        <v>22540</v>
      </c>
      <c r="C11396" s="20" t="s">
        <v>22033</v>
      </c>
    </row>
    <row r="11397" spans="1:3" hidden="1">
      <c r="A11397" s="144" t="s">
        <v>22541</v>
      </c>
      <c r="B11397" s="143" t="s">
        <v>22542</v>
      </c>
      <c r="C11397" s="20" t="s">
        <v>22033</v>
      </c>
    </row>
    <row r="11398" spans="1:3" hidden="1">
      <c r="A11398" s="144" t="s">
        <v>22543</v>
      </c>
      <c r="B11398" s="143" t="s">
        <v>22544</v>
      </c>
      <c r="C11398" s="20" t="s">
        <v>22033</v>
      </c>
    </row>
    <row r="11399" spans="1:3" hidden="1">
      <c r="A11399" s="144" t="s">
        <v>22545</v>
      </c>
      <c r="B11399" s="143" t="s">
        <v>22546</v>
      </c>
      <c r="C11399" s="20" t="s">
        <v>22033</v>
      </c>
    </row>
    <row r="11400" spans="1:3" hidden="1">
      <c r="A11400" s="144" t="s">
        <v>22547</v>
      </c>
      <c r="B11400" s="143" t="s">
        <v>22548</v>
      </c>
      <c r="C11400" s="20" t="s">
        <v>22033</v>
      </c>
    </row>
    <row r="11401" spans="1:3" hidden="1">
      <c r="A11401" s="144" t="s">
        <v>22549</v>
      </c>
      <c r="B11401" s="143" t="s">
        <v>22550</v>
      </c>
      <c r="C11401" s="20" t="s">
        <v>22033</v>
      </c>
    </row>
    <row r="11402" spans="1:3" hidden="1">
      <c r="A11402" s="144" t="s">
        <v>22551</v>
      </c>
      <c r="B11402" s="143" t="s">
        <v>22552</v>
      </c>
      <c r="C11402" s="20" t="s">
        <v>22033</v>
      </c>
    </row>
    <row r="11403" spans="1:3" hidden="1">
      <c r="A11403" s="144" t="s">
        <v>22553</v>
      </c>
      <c r="B11403" s="143" t="s">
        <v>22554</v>
      </c>
      <c r="C11403" s="20" t="s">
        <v>22033</v>
      </c>
    </row>
    <row r="11404" spans="1:3" hidden="1">
      <c r="A11404" s="144" t="s">
        <v>22555</v>
      </c>
      <c r="B11404" s="143" t="s">
        <v>22556</v>
      </c>
      <c r="C11404" s="20" t="s">
        <v>22033</v>
      </c>
    </row>
    <row r="11405" spans="1:3" hidden="1">
      <c r="A11405" s="144" t="s">
        <v>22557</v>
      </c>
      <c r="B11405" s="143" t="s">
        <v>22558</v>
      </c>
      <c r="C11405" s="20" t="s">
        <v>22033</v>
      </c>
    </row>
    <row r="11406" spans="1:3" hidden="1">
      <c r="A11406" s="144" t="s">
        <v>22559</v>
      </c>
      <c r="B11406" s="143" t="s">
        <v>22560</v>
      </c>
      <c r="C11406" s="20" t="s">
        <v>22033</v>
      </c>
    </row>
    <row r="11407" spans="1:3" hidden="1">
      <c r="A11407" s="144" t="s">
        <v>22561</v>
      </c>
      <c r="B11407" s="143" t="s">
        <v>22562</v>
      </c>
      <c r="C11407" s="20" t="s">
        <v>22033</v>
      </c>
    </row>
    <row r="11408" spans="1:3" hidden="1">
      <c r="A11408" s="144" t="s">
        <v>22563</v>
      </c>
      <c r="B11408" s="143" t="s">
        <v>2183</v>
      </c>
      <c r="C11408" s="20" t="s">
        <v>22033</v>
      </c>
    </row>
    <row r="11409" spans="1:3" hidden="1">
      <c r="A11409" s="144" t="s">
        <v>22564</v>
      </c>
      <c r="B11409" s="143" t="s">
        <v>22565</v>
      </c>
      <c r="C11409" s="20" t="s">
        <v>22033</v>
      </c>
    </row>
    <row r="11410" spans="1:3" hidden="1">
      <c r="A11410" s="144" t="s">
        <v>22566</v>
      </c>
      <c r="B11410" s="143" t="s">
        <v>22567</v>
      </c>
      <c r="C11410" s="20" t="s">
        <v>22033</v>
      </c>
    </row>
    <row r="11411" spans="1:3" hidden="1">
      <c r="A11411" s="144" t="s">
        <v>22568</v>
      </c>
      <c r="B11411" s="143" t="s">
        <v>22569</v>
      </c>
      <c r="C11411" s="20" t="s">
        <v>22033</v>
      </c>
    </row>
    <row r="11412" spans="1:3" hidden="1">
      <c r="A11412" s="144" t="s">
        <v>22570</v>
      </c>
      <c r="B11412" s="143" t="s">
        <v>5358</v>
      </c>
      <c r="C11412" s="20" t="s">
        <v>22033</v>
      </c>
    </row>
    <row r="11413" spans="1:3" hidden="1">
      <c r="A11413" s="144" t="s">
        <v>22571</v>
      </c>
      <c r="B11413" s="143" t="s">
        <v>22572</v>
      </c>
      <c r="C11413" s="20" t="s">
        <v>22033</v>
      </c>
    </row>
    <row r="11414" spans="1:3" hidden="1">
      <c r="A11414" s="144" t="s">
        <v>22573</v>
      </c>
      <c r="B11414" s="143" t="s">
        <v>22574</v>
      </c>
      <c r="C11414" s="20" t="s">
        <v>22033</v>
      </c>
    </row>
    <row r="11415" spans="1:3" hidden="1">
      <c r="A11415" s="144" t="s">
        <v>22575</v>
      </c>
      <c r="B11415" s="143" t="s">
        <v>22576</v>
      </c>
      <c r="C11415" s="20" t="s">
        <v>22033</v>
      </c>
    </row>
    <row r="11416" spans="1:3" hidden="1">
      <c r="A11416" s="144" t="s">
        <v>22577</v>
      </c>
      <c r="B11416" s="143" t="s">
        <v>22578</v>
      </c>
      <c r="C11416" s="20" t="s">
        <v>22033</v>
      </c>
    </row>
    <row r="11417" spans="1:3" hidden="1">
      <c r="A11417" s="144" t="s">
        <v>22579</v>
      </c>
      <c r="B11417" s="143" t="s">
        <v>3223</v>
      </c>
      <c r="C11417" s="20" t="s">
        <v>22033</v>
      </c>
    </row>
    <row r="11418" spans="1:3" hidden="1">
      <c r="A11418" s="144" t="s">
        <v>22580</v>
      </c>
      <c r="B11418" s="143" t="s">
        <v>3058</v>
      </c>
      <c r="C11418" s="20" t="s">
        <v>22033</v>
      </c>
    </row>
    <row r="11419" spans="1:3" hidden="1">
      <c r="A11419" s="144" t="s">
        <v>22581</v>
      </c>
      <c r="B11419" s="143" t="s">
        <v>397</v>
      </c>
      <c r="C11419" s="20" t="s">
        <v>22033</v>
      </c>
    </row>
    <row r="11420" spans="1:3" hidden="1">
      <c r="A11420" s="144" t="s">
        <v>22582</v>
      </c>
      <c r="B11420" s="143" t="s">
        <v>22583</v>
      </c>
      <c r="C11420" s="20" t="s">
        <v>22033</v>
      </c>
    </row>
    <row r="11421" spans="1:3" hidden="1">
      <c r="A11421" s="144" t="s">
        <v>22584</v>
      </c>
      <c r="B11421" s="143" t="s">
        <v>22585</v>
      </c>
      <c r="C11421" s="20" t="s">
        <v>22033</v>
      </c>
    </row>
    <row r="11422" spans="1:3" hidden="1">
      <c r="A11422" s="144" t="s">
        <v>22586</v>
      </c>
      <c r="B11422" s="143" t="s">
        <v>22587</v>
      </c>
      <c r="C11422" s="20" t="s">
        <v>22033</v>
      </c>
    </row>
    <row r="11423" spans="1:3" hidden="1">
      <c r="A11423" s="144" t="s">
        <v>22588</v>
      </c>
      <c r="B11423" s="143" t="s">
        <v>22589</v>
      </c>
      <c r="C11423" s="20" t="s">
        <v>22033</v>
      </c>
    </row>
    <row r="11424" spans="1:3" hidden="1">
      <c r="A11424" s="144" t="s">
        <v>22590</v>
      </c>
      <c r="B11424" s="143" t="s">
        <v>22515</v>
      </c>
      <c r="C11424" s="20" t="s">
        <v>22033</v>
      </c>
    </row>
    <row r="11425" spans="1:3" hidden="1">
      <c r="A11425" s="144" t="s">
        <v>22591</v>
      </c>
      <c r="B11425" s="143" t="s">
        <v>22592</v>
      </c>
      <c r="C11425" s="20" t="s">
        <v>22033</v>
      </c>
    </row>
    <row r="11426" spans="1:3" hidden="1">
      <c r="A11426" s="144" t="s">
        <v>22593</v>
      </c>
      <c r="B11426" s="143" t="s">
        <v>22594</v>
      </c>
      <c r="C11426" s="20" t="s">
        <v>22033</v>
      </c>
    </row>
    <row r="11427" spans="1:3" hidden="1">
      <c r="A11427" s="144" t="s">
        <v>22595</v>
      </c>
      <c r="B11427" s="143" t="s">
        <v>22596</v>
      </c>
      <c r="C11427" s="20" t="s">
        <v>22033</v>
      </c>
    </row>
    <row r="11428" spans="1:3" hidden="1">
      <c r="A11428" s="144" t="s">
        <v>22597</v>
      </c>
      <c r="B11428" s="143" t="s">
        <v>22598</v>
      </c>
      <c r="C11428" s="20" t="s">
        <v>22033</v>
      </c>
    </row>
    <row r="11429" spans="1:3" hidden="1">
      <c r="A11429" s="144" t="s">
        <v>22599</v>
      </c>
      <c r="B11429" s="143" t="s">
        <v>22600</v>
      </c>
      <c r="C11429" s="20" t="s">
        <v>22033</v>
      </c>
    </row>
    <row r="11430" spans="1:3" hidden="1">
      <c r="A11430" s="144" t="s">
        <v>22601</v>
      </c>
      <c r="B11430" s="143" t="s">
        <v>22602</v>
      </c>
      <c r="C11430" s="20" t="s">
        <v>22033</v>
      </c>
    </row>
    <row r="11431" spans="1:3" hidden="1">
      <c r="A11431" s="144" t="s">
        <v>22603</v>
      </c>
      <c r="B11431" s="143" t="s">
        <v>22604</v>
      </c>
      <c r="C11431" s="20" t="s">
        <v>22033</v>
      </c>
    </row>
    <row r="11432" spans="1:3" hidden="1">
      <c r="A11432" s="144" t="s">
        <v>22605</v>
      </c>
      <c r="B11432" s="143" t="s">
        <v>22606</v>
      </c>
      <c r="C11432" s="20" t="s">
        <v>22033</v>
      </c>
    </row>
    <row r="11433" spans="1:3" hidden="1">
      <c r="A11433" s="144" t="s">
        <v>22607</v>
      </c>
      <c r="B11433" s="143" t="s">
        <v>22608</v>
      </c>
      <c r="C11433" s="20" t="s">
        <v>22033</v>
      </c>
    </row>
    <row r="11434" spans="1:3" hidden="1">
      <c r="A11434" s="144" t="s">
        <v>22609</v>
      </c>
      <c r="B11434" s="143" t="s">
        <v>22610</v>
      </c>
      <c r="C11434" s="20" t="s">
        <v>22033</v>
      </c>
    </row>
    <row r="11435" spans="1:3" hidden="1">
      <c r="A11435" s="144" t="s">
        <v>22611</v>
      </c>
      <c r="B11435" s="143" t="s">
        <v>22612</v>
      </c>
      <c r="C11435" s="20" t="s">
        <v>22033</v>
      </c>
    </row>
    <row r="11436" spans="1:3" hidden="1">
      <c r="A11436" s="144" t="s">
        <v>22613</v>
      </c>
      <c r="B11436" s="143" t="s">
        <v>22614</v>
      </c>
      <c r="C11436" s="20" t="s">
        <v>22033</v>
      </c>
    </row>
    <row r="11437" spans="1:3" hidden="1">
      <c r="A11437" s="144" t="s">
        <v>22615</v>
      </c>
      <c r="B11437" s="143" t="s">
        <v>22616</v>
      </c>
      <c r="C11437" s="20" t="s">
        <v>22033</v>
      </c>
    </row>
    <row r="11438" spans="1:3" hidden="1">
      <c r="A11438" s="144" t="s">
        <v>22617</v>
      </c>
      <c r="B11438" s="143" t="s">
        <v>22618</v>
      </c>
      <c r="C11438" s="20" t="s">
        <v>22033</v>
      </c>
    </row>
    <row r="11439" spans="1:3" hidden="1">
      <c r="A11439" s="144" t="s">
        <v>22619</v>
      </c>
      <c r="B11439" s="143" t="s">
        <v>3046</v>
      </c>
      <c r="C11439" s="20" t="s">
        <v>22033</v>
      </c>
    </row>
    <row r="11440" spans="1:3" hidden="1">
      <c r="A11440" s="144" t="s">
        <v>22620</v>
      </c>
      <c r="B11440" s="143" t="s">
        <v>3046</v>
      </c>
      <c r="C11440" s="20" t="s">
        <v>22033</v>
      </c>
    </row>
    <row r="11441" spans="1:3" hidden="1">
      <c r="A11441" s="144" t="s">
        <v>22621</v>
      </c>
      <c r="B11441" s="143" t="s">
        <v>22622</v>
      </c>
      <c r="C11441" s="20" t="s">
        <v>22033</v>
      </c>
    </row>
    <row r="11442" spans="1:3" hidden="1">
      <c r="A11442" s="144" t="s">
        <v>22623</v>
      </c>
      <c r="B11442" s="143" t="s">
        <v>22624</v>
      </c>
      <c r="C11442" s="20" t="s">
        <v>22033</v>
      </c>
    </row>
    <row r="11443" spans="1:3" hidden="1">
      <c r="A11443" s="144" t="s">
        <v>22625</v>
      </c>
      <c r="B11443" s="143" t="s">
        <v>22626</v>
      </c>
      <c r="C11443" s="20" t="s">
        <v>22033</v>
      </c>
    </row>
    <row r="11444" spans="1:3" hidden="1">
      <c r="A11444" s="144" t="s">
        <v>22627</v>
      </c>
      <c r="B11444" s="143" t="s">
        <v>22628</v>
      </c>
      <c r="C11444" s="20" t="s">
        <v>22033</v>
      </c>
    </row>
    <row r="11445" spans="1:3" hidden="1">
      <c r="A11445" s="144" t="s">
        <v>22629</v>
      </c>
      <c r="B11445" s="143" t="s">
        <v>22630</v>
      </c>
      <c r="C11445" s="20" t="s">
        <v>22033</v>
      </c>
    </row>
    <row r="11446" spans="1:3" hidden="1">
      <c r="A11446" s="144" t="s">
        <v>22631</v>
      </c>
      <c r="B11446" s="143" t="s">
        <v>22632</v>
      </c>
      <c r="C11446" s="20" t="s">
        <v>22033</v>
      </c>
    </row>
    <row r="11447" spans="1:3" hidden="1">
      <c r="A11447" s="144" t="s">
        <v>22633</v>
      </c>
      <c r="B11447" s="143" t="s">
        <v>14975</v>
      </c>
      <c r="C11447" s="20" t="s">
        <v>22033</v>
      </c>
    </row>
    <row r="11448" spans="1:3" hidden="1">
      <c r="A11448" s="144" t="s">
        <v>22634</v>
      </c>
      <c r="B11448" s="143" t="s">
        <v>2058</v>
      </c>
      <c r="C11448" s="20" t="s">
        <v>22033</v>
      </c>
    </row>
    <row r="11449" spans="1:3" hidden="1">
      <c r="A11449" s="144" t="s">
        <v>22635</v>
      </c>
      <c r="B11449" s="143" t="s">
        <v>16704</v>
      </c>
      <c r="C11449" s="20" t="s">
        <v>22033</v>
      </c>
    </row>
    <row r="11450" spans="1:3" hidden="1">
      <c r="A11450" s="144" t="s">
        <v>22636</v>
      </c>
      <c r="B11450" s="143" t="s">
        <v>3223</v>
      </c>
      <c r="C11450" s="20" t="s">
        <v>22033</v>
      </c>
    </row>
    <row r="11451" spans="1:3" hidden="1">
      <c r="A11451" s="144" t="s">
        <v>22637</v>
      </c>
      <c r="B11451" s="143" t="s">
        <v>9136</v>
      </c>
      <c r="C11451" s="20" t="s">
        <v>22033</v>
      </c>
    </row>
    <row r="11452" spans="1:3" hidden="1">
      <c r="A11452" s="144" t="s">
        <v>22638</v>
      </c>
      <c r="B11452" s="143" t="s">
        <v>22639</v>
      </c>
      <c r="C11452" s="20" t="s">
        <v>22033</v>
      </c>
    </row>
    <row r="11453" spans="1:3" hidden="1">
      <c r="A11453" s="144" t="s">
        <v>22640</v>
      </c>
      <c r="B11453" s="143" t="s">
        <v>22641</v>
      </c>
      <c r="C11453" s="20" t="s">
        <v>22033</v>
      </c>
    </row>
    <row r="11454" spans="1:3" hidden="1">
      <c r="A11454" s="144" t="s">
        <v>22642</v>
      </c>
      <c r="B11454" s="143" t="s">
        <v>22643</v>
      </c>
      <c r="C11454" s="20" t="s">
        <v>22033</v>
      </c>
    </row>
    <row r="11455" spans="1:3" hidden="1">
      <c r="A11455" s="144" t="s">
        <v>22644</v>
      </c>
      <c r="B11455" s="143" t="s">
        <v>22645</v>
      </c>
      <c r="C11455" s="20" t="s">
        <v>22033</v>
      </c>
    </row>
    <row r="11456" spans="1:3" hidden="1">
      <c r="A11456" s="144" t="s">
        <v>22646</v>
      </c>
      <c r="B11456" s="143" t="s">
        <v>22647</v>
      </c>
      <c r="C11456" s="20" t="s">
        <v>22033</v>
      </c>
    </row>
    <row r="11457" spans="1:3" hidden="1">
      <c r="A11457" s="144" t="s">
        <v>22648</v>
      </c>
      <c r="B11457" s="143" t="s">
        <v>22649</v>
      </c>
      <c r="C11457" s="20" t="s">
        <v>22033</v>
      </c>
    </row>
    <row r="11458" spans="1:3" hidden="1">
      <c r="A11458" s="144" t="s">
        <v>22650</v>
      </c>
      <c r="B11458" s="143" t="s">
        <v>22651</v>
      </c>
      <c r="C11458" s="20" t="s">
        <v>22033</v>
      </c>
    </row>
    <row r="11459" spans="1:3" hidden="1">
      <c r="A11459" s="144" t="s">
        <v>22652</v>
      </c>
      <c r="B11459" s="143" t="s">
        <v>22653</v>
      </c>
      <c r="C11459" s="20" t="s">
        <v>22033</v>
      </c>
    </row>
    <row r="11460" spans="1:3" hidden="1">
      <c r="A11460" s="144" t="s">
        <v>22654</v>
      </c>
      <c r="B11460" s="143" t="s">
        <v>22655</v>
      </c>
      <c r="C11460" s="20" t="s">
        <v>22033</v>
      </c>
    </row>
    <row r="11461" spans="1:3" hidden="1">
      <c r="A11461" s="144" t="s">
        <v>22656</v>
      </c>
      <c r="B11461" s="143" t="s">
        <v>22657</v>
      </c>
      <c r="C11461" s="20" t="s">
        <v>22033</v>
      </c>
    </row>
    <row r="11462" spans="1:3" hidden="1">
      <c r="A11462" s="144" t="s">
        <v>22658</v>
      </c>
      <c r="B11462" s="143" t="s">
        <v>22659</v>
      </c>
      <c r="C11462" s="20" t="s">
        <v>22033</v>
      </c>
    </row>
    <row r="11463" spans="1:3" hidden="1">
      <c r="A11463" s="144" t="s">
        <v>22660</v>
      </c>
      <c r="B11463" s="143" t="s">
        <v>22661</v>
      </c>
      <c r="C11463" s="20" t="s">
        <v>22033</v>
      </c>
    </row>
    <row r="11464" spans="1:3" hidden="1">
      <c r="A11464" s="144" t="s">
        <v>22662</v>
      </c>
      <c r="B11464" s="143" t="s">
        <v>22663</v>
      </c>
      <c r="C11464" s="20" t="s">
        <v>22033</v>
      </c>
    </row>
    <row r="11465" spans="1:3" hidden="1">
      <c r="A11465" s="144" t="s">
        <v>22664</v>
      </c>
      <c r="B11465" s="143" t="s">
        <v>22665</v>
      </c>
      <c r="C11465" s="20" t="s">
        <v>22033</v>
      </c>
    </row>
    <row r="11466" spans="1:3" hidden="1">
      <c r="A11466" s="144" t="s">
        <v>22666</v>
      </c>
      <c r="B11466" s="143" t="s">
        <v>22667</v>
      </c>
      <c r="C11466" s="20" t="s">
        <v>22033</v>
      </c>
    </row>
    <row r="11467" spans="1:3" hidden="1">
      <c r="A11467" s="144" t="s">
        <v>22668</v>
      </c>
      <c r="B11467" s="143" t="s">
        <v>22669</v>
      </c>
      <c r="C11467" s="20" t="s">
        <v>22033</v>
      </c>
    </row>
    <row r="11468" spans="1:3" hidden="1">
      <c r="A11468" s="144" t="s">
        <v>22670</v>
      </c>
      <c r="B11468" s="143" t="s">
        <v>22671</v>
      </c>
      <c r="C11468" s="20" t="s">
        <v>22033</v>
      </c>
    </row>
    <row r="11469" spans="1:3" hidden="1">
      <c r="A11469" s="144" t="s">
        <v>22672</v>
      </c>
      <c r="B11469" s="143" t="s">
        <v>22673</v>
      </c>
      <c r="C11469" s="20" t="s">
        <v>22033</v>
      </c>
    </row>
    <row r="11470" spans="1:3" hidden="1">
      <c r="A11470" s="144" t="s">
        <v>22674</v>
      </c>
      <c r="B11470" s="143" t="s">
        <v>22675</v>
      </c>
      <c r="C11470" s="20" t="s">
        <v>22033</v>
      </c>
    </row>
    <row r="11471" spans="1:3" hidden="1">
      <c r="A11471" s="144" t="s">
        <v>22676</v>
      </c>
      <c r="B11471" s="143" t="s">
        <v>22677</v>
      </c>
      <c r="C11471" s="20" t="s">
        <v>22033</v>
      </c>
    </row>
    <row r="11472" spans="1:3" hidden="1">
      <c r="A11472" s="144" t="s">
        <v>22678</v>
      </c>
      <c r="B11472" s="143" t="s">
        <v>22679</v>
      </c>
      <c r="C11472" s="20" t="s">
        <v>22033</v>
      </c>
    </row>
    <row r="11473" spans="1:3" hidden="1">
      <c r="A11473" s="144" t="s">
        <v>22680</v>
      </c>
      <c r="B11473" s="143" t="s">
        <v>22681</v>
      </c>
      <c r="C11473" s="20" t="s">
        <v>22033</v>
      </c>
    </row>
    <row r="11474" spans="1:3" hidden="1">
      <c r="A11474" s="144" t="s">
        <v>22682</v>
      </c>
      <c r="B11474" s="143" t="s">
        <v>22683</v>
      </c>
      <c r="C11474" s="20" t="s">
        <v>22033</v>
      </c>
    </row>
    <row r="11475" spans="1:3" hidden="1">
      <c r="A11475" s="144" t="s">
        <v>22684</v>
      </c>
      <c r="B11475" s="143" t="s">
        <v>22685</v>
      </c>
      <c r="C11475" s="20" t="s">
        <v>22033</v>
      </c>
    </row>
    <row r="11476" spans="1:3" hidden="1">
      <c r="A11476" s="144" t="s">
        <v>22686</v>
      </c>
      <c r="B11476" s="143" t="s">
        <v>22687</v>
      </c>
      <c r="C11476" s="20" t="s">
        <v>22033</v>
      </c>
    </row>
    <row r="11477" spans="1:3" hidden="1">
      <c r="A11477" s="144" t="s">
        <v>22688</v>
      </c>
      <c r="B11477" s="143" t="s">
        <v>22689</v>
      </c>
      <c r="C11477" s="20" t="s">
        <v>22033</v>
      </c>
    </row>
    <row r="11478" spans="1:3" hidden="1">
      <c r="A11478" s="144" t="s">
        <v>22690</v>
      </c>
      <c r="B11478" s="143" t="s">
        <v>22691</v>
      </c>
      <c r="C11478" s="20" t="s">
        <v>22033</v>
      </c>
    </row>
    <row r="11479" spans="1:3" hidden="1">
      <c r="A11479" s="144" t="s">
        <v>22692</v>
      </c>
      <c r="B11479" s="143" t="s">
        <v>22693</v>
      </c>
      <c r="C11479" s="20" t="s">
        <v>22033</v>
      </c>
    </row>
    <row r="11480" spans="1:3" hidden="1">
      <c r="A11480" s="144" t="s">
        <v>22694</v>
      </c>
      <c r="B11480" s="143" t="s">
        <v>22695</v>
      </c>
      <c r="C11480" s="20" t="s">
        <v>22033</v>
      </c>
    </row>
    <row r="11481" spans="1:3" hidden="1">
      <c r="A11481" s="144" t="s">
        <v>22696</v>
      </c>
      <c r="B11481" s="143" t="s">
        <v>22697</v>
      </c>
      <c r="C11481" s="20" t="s">
        <v>22033</v>
      </c>
    </row>
    <row r="11482" spans="1:3" hidden="1">
      <c r="A11482" s="144" t="s">
        <v>22698</v>
      </c>
      <c r="B11482" s="143" t="s">
        <v>22699</v>
      </c>
      <c r="C11482" s="20" t="s">
        <v>22033</v>
      </c>
    </row>
    <row r="11483" spans="1:3" hidden="1">
      <c r="A11483" s="144" t="s">
        <v>22700</v>
      </c>
      <c r="B11483" s="143" t="s">
        <v>22701</v>
      </c>
      <c r="C11483" s="20" t="s">
        <v>22033</v>
      </c>
    </row>
    <row r="11484" spans="1:3" hidden="1">
      <c r="A11484" s="144" t="s">
        <v>22702</v>
      </c>
      <c r="B11484" s="143" t="s">
        <v>22703</v>
      </c>
      <c r="C11484" s="20" t="s">
        <v>22033</v>
      </c>
    </row>
    <row r="11485" spans="1:3" hidden="1">
      <c r="A11485" s="144" t="s">
        <v>22704</v>
      </c>
      <c r="B11485" s="143" t="s">
        <v>22705</v>
      </c>
      <c r="C11485" s="20" t="s">
        <v>22033</v>
      </c>
    </row>
    <row r="11486" spans="1:3" hidden="1">
      <c r="A11486" s="144" t="s">
        <v>22706</v>
      </c>
      <c r="B11486" s="143" t="s">
        <v>22707</v>
      </c>
      <c r="C11486" s="20" t="s">
        <v>22033</v>
      </c>
    </row>
    <row r="11487" spans="1:3" hidden="1">
      <c r="A11487" s="144" t="s">
        <v>22708</v>
      </c>
      <c r="B11487" s="143" t="s">
        <v>22709</v>
      </c>
      <c r="C11487" s="20" t="s">
        <v>22033</v>
      </c>
    </row>
    <row r="11488" spans="1:3" hidden="1">
      <c r="A11488" s="144" t="s">
        <v>22710</v>
      </c>
      <c r="B11488" s="143" t="s">
        <v>22711</v>
      </c>
      <c r="C11488" s="20" t="s">
        <v>22033</v>
      </c>
    </row>
    <row r="11489" spans="1:3" hidden="1">
      <c r="A11489" s="144" t="s">
        <v>22712</v>
      </c>
      <c r="B11489" s="143" t="s">
        <v>22713</v>
      </c>
      <c r="C11489" s="20" t="s">
        <v>22033</v>
      </c>
    </row>
    <row r="11490" spans="1:3" hidden="1">
      <c r="A11490" s="144" t="s">
        <v>22714</v>
      </c>
      <c r="B11490" s="143" t="s">
        <v>22715</v>
      </c>
      <c r="C11490" s="20" t="s">
        <v>22033</v>
      </c>
    </row>
    <row r="11491" spans="1:3" hidden="1">
      <c r="A11491" s="144" t="s">
        <v>22716</v>
      </c>
      <c r="B11491" s="143" t="s">
        <v>22717</v>
      </c>
      <c r="C11491" s="20" t="s">
        <v>22033</v>
      </c>
    </row>
    <row r="11492" spans="1:3" hidden="1">
      <c r="A11492" s="144" t="s">
        <v>22718</v>
      </c>
      <c r="B11492" s="143" t="s">
        <v>16741</v>
      </c>
      <c r="C11492" s="20" t="s">
        <v>22033</v>
      </c>
    </row>
    <row r="11493" spans="1:3" hidden="1">
      <c r="A11493" s="144" t="s">
        <v>22719</v>
      </c>
      <c r="B11493" s="143" t="s">
        <v>1674</v>
      </c>
      <c r="C11493" s="20" t="s">
        <v>22033</v>
      </c>
    </row>
    <row r="11494" spans="1:3" hidden="1">
      <c r="A11494" s="144" t="s">
        <v>22720</v>
      </c>
      <c r="B11494" s="143" t="s">
        <v>22721</v>
      </c>
      <c r="C11494" s="20" t="s">
        <v>22033</v>
      </c>
    </row>
    <row r="11495" spans="1:3" hidden="1">
      <c r="A11495" s="144" t="s">
        <v>22722</v>
      </c>
      <c r="B11495" s="143" t="s">
        <v>22723</v>
      </c>
      <c r="C11495" s="20" t="s">
        <v>22033</v>
      </c>
    </row>
    <row r="11496" spans="1:3" hidden="1">
      <c r="A11496" s="144" t="s">
        <v>22724</v>
      </c>
      <c r="B11496" s="143" t="s">
        <v>22723</v>
      </c>
      <c r="C11496" s="20" t="s">
        <v>22033</v>
      </c>
    </row>
    <row r="11497" spans="1:3" hidden="1">
      <c r="A11497" s="144" t="s">
        <v>22725</v>
      </c>
      <c r="B11497" s="143" t="s">
        <v>22726</v>
      </c>
      <c r="C11497" s="20" t="s">
        <v>22033</v>
      </c>
    </row>
    <row r="11498" spans="1:3" hidden="1">
      <c r="A11498" s="144" t="s">
        <v>22727</v>
      </c>
      <c r="B11498" s="143" t="s">
        <v>22728</v>
      </c>
      <c r="C11498" s="20" t="s">
        <v>22033</v>
      </c>
    </row>
    <row r="11499" spans="1:3" hidden="1">
      <c r="A11499" s="144" t="s">
        <v>22729</v>
      </c>
      <c r="B11499" s="143" t="s">
        <v>285</v>
      </c>
      <c r="C11499" s="20" t="s">
        <v>22033</v>
      </c>
    </row>
    <row r="11500" spans="1:3" hidden="1">
      <c r="A11500" s="144" t="s">
        <v>22730</v>
      </c>
      <c r="B11500" s="143" t="s">
        <v>22731</v>
      </c>
      <c r="C11500" s="20" t="s">
        <v>22033</v>
      </c>
    </row>
    <row r="11501" spans="1:3" hidden="1">
      <c r="A11501" s="144" t="s">
        <v>22732</v>
      </c>
      <c r="B11501" s="143" t="s">
        <v>22733</v>
      </c>
      <c r="C11501" s="20" t="s">
        <v>22033</v>
      </c>
    </row>
    <row r="11502" spans="1:3" hidden="1">
      <c r="A11502" s="144" t="s">
        <v>22734</v>
      </c>
      <c r="B11502" s="143" t="s">
        <v>22735</v>
      </c>
      <c r="C11502" s="20" t="s">
        <v>22033</v>
      </c>
    </row>
    <row r="11503" spans="1:3" hidden="1">
      <c r="A11503" s="144" t="s">
        <v>22736</v>
      </c>
      <c r="B11503" s="143" t="s">
        <v>14495</v>
      </c>
      <c r="C11503" s="20" t="s">
        <v>22033</v>
      </c>
    </row>
    <row r="11504" spans="1:3" hidden="1">
      <c r="A11504" s="144" t="s">
        <v>22737</v>
      </c>
      <c r="B11504" s="143" t="s">
        <v>22738</v>
      </c>
      <c r="C11504" s="20" t="s">
        <v>22033</v>
      </c>
    </row>
    <row r="11505" spans="1:3" hidden="1">
      <c r="A11505" s="144" t="s">
        <v>22739</v>
      </c>
      <c r="B11505" s="143" t="s">
        <v>22740</v>
      </c>
      <c r="C11505" s="20" t="s">
        <v>22033</v>
      </c>
    </row>
    <row r="11506" spans="1:3" hidden="1">
      <c r="A11506" s="144" t="s">
        <v>22741</v>
      </c>
      <c r="B11506" s="143" t="s">
        <v>22742</v>
      </c>
      <c r="C11506" s="20" t="s">
        <v>22033</v>
      </c>
    </row>
    <row r="11507" spans="1:3" hidden="1">
      <c r="A11507" s="144" t="s">
        <v>22743</v>
      </c>
      <c r="B11507" s="143" t="s">
        <v>22744</v>
      </c>
      <c r="C11507" s="20" t="s">
        <v>22033</v>
      </c>
    </row>
    <row r="11508" spans="1:3" hidden="1">
      <c r="A11508" s="144" t="s">
        <v>22745</v>
      </c>
      <c r="B11508" s="143" t="s">
        <v>22746</v>
      </c>
      <c r="C11508" s="20" t="s">
        <v>22033</v>
      </c>
    </row>
    <row r="11509" spans="1:3" hidden="1">
      <c r="A11509" s="144" t="s">
        <v>22747</v>
      </c>
      <c r="B11509" s="143" t="s">
        <v>22748</v>
      </c>
      <c r="C11509" s="20" t="s">
        <v>22033</v>
      </c>
    </row>
    <row r="11510" spans="1:3" hidden="1">
      <c r="A11510" s="144" t="s">
        <v>22749</v>
      </c>
      <c r="B11510" s="143" t="s">
        <v>22750</v>
      </c>
      <c r="C11510" s="20" t="s">
        <v>22033</v>
      </c>
    </row>
    <row r="11511" spans="1:3" hidden="1">
      <c r="A11511" s="144" t="s">
        <v>22751</v>
      </c>
      <c r="B11511" s="143" t="s">
        <v>22752</v>
      </c>
      <c r="C11511" s="20" t="s">
        <v>22033</v>
      </c>
    </row>
    <row r="11512" spans="1:3" hidden="1">
      <c r="A11512" s="144" t="s">
        <v>22753</v>
      </c>
      <c r="B11512" s="143" t="s">
        <v>1464</v>
      </c>
      <c r="C11512" s="20" t="s">
        <v>22033</v>
      </c>
    </row>
    <row r="11513" spans="1:3" hidden="1">
      <c r="A11513" s="144" t="s">
        <v>22754</v>
      </c>
      <c r="B11513" s="143" t="s">
        <v>22755</v>
      </c>
      <c r="C11513" s="20" t="s">
        <v>22033</v>
      </c>
    </row>
    <row r="11514" spans="1:3" hidden="1">
      <c r="A11514" s="144" t="s">
        <v>22756</v>
      </c>
      <c r="B11514" s="143" t="s">
        <v>22757</v>
      </c>
      <c r="C11514" s="20" t="s">
        <v>22033</v>
      </c>
    </row>
    <row r="11515" spans="1:3" hidden="1">
      <c r="A11515" s="144" t="s">
        <v>22758</v>
      </c>
      <c r="B11515" s="143" t="s">
        <v>3121</v>
      </c>
      <c r="C11515" s="20" t="s">
        <v>22033</v>
      </c>
    </row>
    <row r="11516" spans="1:3" hidden="1">
      <c r="A11516" s="144" t="s">
        <v>22759</v>
      </c>
      <c r="B11516" s="143" t="s">
        <v>22760</v>
      </c>
      <c r="C11516" s="20" t="s">
        <v>22033</v>
      </c>
    </row>
    <row r="11517" spans="1:3" hidden="1">
      <c r="A11517" s="144" t="s">
        <v>22761</v>
      </c>
      <c r="B11517" s="143" t="s">
        <v>1458</v>
      </c>
      <c r="C11517" s="20" t="s">
        <v>22033</v>
      </c>
    </row>
    <row r="11518" spans="1:3" hidden="1">
      <c r="A11518" s="144" t="s">
        <v>22762</v>
      </c>
      <c r="B11518" s="143" t="s">
        <v>22763</v>
      </c>
      <c r="C11518" s="20" t="s">
        <v>22033</v>
      </c>
    </row>
    <row r="11519" spans="1:3" hidden="1">
      <c r="A11519" s="144" t="s">
        <v>22764</v>
      </c>
      <c r="B11519" s="143" t="s">
        <v>22765</v>
      </c>
      <c r="C11519" s="20" t="s">
        <v>22033</v>
      </c>
    </row>
    <row r="11520" spans="1:3" hidden="1">
      <c r="A11520" s="144" t="s">
        <v>22766</v>
      </c>
      <c r="B11520" s="143" t="s">
        <v>22767</v>
      </c>
      <c r="C11520" s="20" t="s">
        <v>22033</v>
      </c>
    </row>
    <row r="11521" spans="1:3" hidden="1">
      <c r="A11521" s="144" t="s">
        <v>22768</v>
      </c>
      <c r="B11521" s="143" t="s">
        <v>22769</v>
      </c>
      <c r="C11521" s="20" t="s">
        <v>22033</v>
      </c>
    </row>
    <row r="11522" spans="1:3" hidden="1">
      <c r="A11522" s="144" t="s">
        <v>22770</v>
      </c>
      <c r="B11522" s="143" t="s">
        <v>22771</v>
      </c>
      <c r="C11522" s="20" t="s">
        <v>22033</v>
      </c>
    </row>
    <row r="11523" spans="1:3" hidden="1">
      <c r="A11523" s="144" t="s">
        <v>22772</v>
      </c>
      <c r="B11523" s="143" t="s">
        <v>22773</v>
      </c>
      <c r="C11523" s="20" t="s">
        <v>22033</v>
      </c>
    </row>
    <row r="11524" spans="1:3" hidden="1">
      <c r="A11524" s="144" t="s">
        <v>22774</v>
      </c>
      <c r="B11524" s="143" t="s">
        <v>22775</v>
      </c>
      <c r="C11524" s="20" t="s">
        <v>22033</v>
      </c>
    </row>
    <row r="11525" spans="1:3" hidden="1">
      <c r="A11525" s="144" t="s">
        <v>22776</v>
      </c>
      <c r="B11525" s="143" t="s">
        <v>22777</v>
      </c>
      <c r="C11525" s="20" t="s">
        <v>22033</v>
      </c>
    </row>
    <row r="11526" spans="1:3" hidden="1">
      <c r="A11526" s="144" t="s">
        <v>22778</v>
      </c>
      <c r="B11526" s="143" t="s">
        <v>12494</v>
      </c>
      <c r="C11526" s="20" t="s">
        <v>22033</v>
      </c>
    </row>
    <row r="11527" spans="1:3" hidden="1">
      <c r="A11527" s="144" t="s">
        <v>22779</v>
      </c>
      <c r="B11527" s="143" t="s">
        <v>22780</v>
      </c>
      <c r="C11527" s="20" t="s">
        <v>22033</v>
      </c>
    </row>
    <row r="11528" spans="1:3" hidden="1">
      <c r="A11528" s="144" t="s">
        <v>22781</v>
      </c>
      <c r="B11528" s="143" t="s">
        <v>22782</v>
      </c>
      <c r="C11528" s="20" t="s">
        <v>22033</v>
      </c>
    </row>
    <row r="11529" spans="1:3" hidden="1">
      <c r="A11529" s="144" t="s">
        <v>22783</v>
      </c>
      <c r="B11529" s="143" t="s">
        <v>22784</v>
      </c>
      <c r="C11529" s="20" t="s">
        <v>22033</v>
      </c>
    </row>
    <row r="11530" spans="1:3" hidden="1">
      <c r="A11530" s="144" t="s">
        <v>22785</v>
      </c>
      <c r="B11530" s="143" t="s">
        <v>22786</v>
      </c>
      <c r="C11530" s="20" t="s">
        <v>22033</v>
      </c>
    </row>
    <row r="11531" spans="1:3" hidden="1">
      <c r="A11531" s="144" t="s">
        <v>22787</v>
      </c>
      <c r="B11531" s="143" t="s">
        <v>22788</v>
      </c>
      <c r="C11531" s="20" t="s">
        <v>22033</v>
      </c>
    </row>
    <row r="11532" spans="1:3" hidden="1">
      <c r="A11532" s="144" t="s">
        <v>22789</v>
      </c>
      <c r="B11532" s="143" t="s">
        <v>10609</v>
      </c>
      <c r="C11532" s="20" t="s">
        <v>22033</v>
      </c>
    </row>
    <row r="11533" spans="1:3" hidden="1">
      <c r="A11533" s="144" t="s">
        <v>22790</v>
      </c>
      <c r="B11533" s="143" t="s">
        <v>22572</v>
      </c>
      <c r="C11533" s="20" t="s">
        <v>22033</v>
      </c>
    </row>
    <row r="11534" spans="1:3" hidden="1">
      <c r="A11534" s="144" t="s">
        <v>22791</v>
      </c>
      <c r="B11534" s="143" t="s">
        <v>22792</v>
      </c>
      <c r="C11534" s="20" t="s">
        <v>22033</v>
      </c>
    </row>
    <row r="11535" spans="1:3" hidden="1">
      <c r="A11535" s="144" t="s">
        <v>22793</v>
      </c>
      <c r="B11535" s="143" t="s">
        <v>3332</v>
      </c>
      <c r="C11535" s="20" t="s">
        <v>22033</v>
      </c>
    </row>
    <row r="11536" spans="1:3" hidden="1">
      <c r="A11536" s="144" t="s">
        <v>22794</v>
      </c>
      <c r="B11536" s="143" t="s">
        <v>4762</v>
      </c>
      <c r="C11536" s="20" t="s">
        <v>22033</v>
      </c>
    </row>
    <row r="11537" spans="1:3" hidden="1">
      <c r="A11537" s="144" t="s">
        <v>22795</v>
      </c>
      <c r="B11537" s="143" t="s">
        <v>22796</v>
      </c>
      <c r="C11537" s="20" t="s">
        <v>22033</v>
      </c>
    </row>
    <row r="11538" spans="1:3" hidden="1">
      <c r="A11538" s="144" t="s">
        <v>22797</v>
      </c>
      <c r="B11538" s="143" t="s">
        <v>22798</v>
      </c>
      <c r="C11538" s="20" t="s">
        <v>22033</v>
      </c>
    </row>
    <row r="11539" spans="1:3" hidden="1">
      <c r="A11539" s="144" t="s">
        <v>22799</v>
      </c>
      <c r="B11539" s="143" t="s">
        <v>392</v>
      </c>
      <c r="C11539" s="20" t="s">
        <v>22033</v>
      </c>
    </row>
    <row r="11540" spans="1:3" hidden="1">
      <c r="A11540" s="144" t="s">
        <v>22800</v>
      </c>
      <c r="B11540" s="143" t="s">
        <v>396</v>
      </c>
      <c r="C11540" s="20" t="s">
        <v>22033</v>
      </c>
    </row>
    <row r="11541" spans="1:3" hidden="1">
      <c r="A11541" s="144" t="s">
        <v>22801</v>
      </c>
      <c r="B11541" s="143" t="s">
        <v>393</v>
      </c>
      <c r="C11541" s="20" t="s">
        <v>22033</v>
      </c>
    </row>
    <row r="11542" spans="1:3" hidden="1">
      <c r="A11542" s="144" t="s">
        <v>22802</v>
      </c>
      <c r="B11542" s="143" t="s">
        <v>22803</v>
      </c>
      <c r="C11542" s="20" t="s">
        <v>22033</v>
      </c>
    </row>
    <row r="11543" spans="1:3" hidden="1">
      <c r="A11543" s="144" t="s">
        <v>22804</v>
      </c>
      <c r="B11543" s="143" t="s">
        <v>22805</v>
      </c>
      <c r="C11543" s="20" t="s">
        <v>22033</v>
      </c>
    </row>
    <row r="11544" spans="1:3" hidden="1">
      <c r="A11544" s="144" t="s">
        <v>22806</v>
      </c>
      <c r="B11544" s="143" t="s">
        <v>22807</v>
      </c>
      <c r="C11544" s="20" t="s">
        <v>22033</v>
      </c>
    </row>
    <row r="11545" spans="1:3" hidden="1">
      <c r="A11545" s="144" t="s">
        <v>22808</v>
      </c>
      <c r="B11545" s="143" t="s">
        <v>22809</v>
      </c>
      <c r="C11545" s="20" t="s">
        <v>22033</v>
      </c>
    </row>
    <row r="11546" spans="1:3" hidden="1">
      <c r="A11546" s="144" t="s">
        <v>22810</v>
      </c>
      <c r="B11546" s="143" t="s">
        <v>22811</v>
      </c>
      <c r="C11546" s="20" t="s">
        <v>22033</v>
      </c>
    </row>
    <row r="11547" spans="1:3" hidden="1">
      <c r="A11547" s="144" t="s">
        <v>22812</v>
      </c>
      <c r="B11547" s="143" t="s">
        <v>22813</v>
      </c>
      <c r="C11547" s="20" t="s">
        <v>22033</v>
      </c>
    </row>
    <row r="11548" spans="1:3" hidden="1">
      <c r="A11548" s="144" t="s">
        <v>22814</v>
      </c>
      <c r="B11548" s="143" t="s">
        <v>22815</v>
      </c>
      <c r="C11548" s="20" t="s">
        <v>22033</v>
      </c>
    </row>
    <row r="11549" spans="1:3" hidden="1">
      <c r="A11549" s="144" t="s">
        <v>22816</v>
      </c>
      <c r="B11549" s="143" t="s">
        <v>22817</v>
      </c>
      <c r="C11549" s="20" t="s">
        <v>22033</v>
      </c>
    </row>
    <row r="11550" spans="1:3" hidden="1">
      <c r="A11550" s="144" t="s">
        <v>22818</v>
      </c>
      <c r="B11550" s="143" t="s">
        <v>22819</v>
      </c>
      <c r="C11550" s="20" t="s">
        <v>22033</v>
      </c>
    </row>
    <row r="11551" spans="1:3" hidden="1">
      <c r="A11551" s="144" t="s">
        <v>22820</v>
      </c>
      <c r="B11551" s="143" t="s">
        <v>8</v>
      </c>
      <c r="C11551" s="20" t="s">
        <v>22033</v>
      </c>
    </row>
    <row r="11552" spans="1:3" hidden="1">
      <c r="A11552" s="144" t="s">
        <v>22821</v>
      </c>
      <c r="B11552" s="143" t="s">
        <v>22822</v>
      </c>
      <c r="C11552" s="20" t="s">
        <v>22033</v>
      </c>
    </row>
    <row r="11553" spans="1:3" hidden="1">
      <c r="A11553" s="144" t="s">
        <v>22823</v>
      </c>
      <c r="B11553" s="143" t="s">
        <v>22824</v>
      </c>
      <c r="C11553" s="20" t="s">
        <v>22033</v>
      </c>
    </row>
    <row r="11554" spans="1:3" hidden="1">
      <c r="A11554" s="144" t="s">
        <v>22825</v>
      </c>
      <c r="B11554" s="143" t="s">
        <v>22826</v>
      </c>
      <c r="C11554" s="20" t="s">
        <v>22033</v>
      </c>
    </row>
    <row r="11555" spans="1:3" hidden="1">
      <c r="A11555" s="144" t="s">
        <v>22827</v>
      </c>
      <c r="B11555" s="143" t="s">
        <v>22828</v>
      </c>
      <c r="C11555" s="20" t="s">
        <v>22033</v>
      </c>
    </row>
    <row r="11556" spans="1:3" hidden="1">
      <c r="A11556" s="144" t="s">
        <v>22829</v>
      </c>
      <c r="B11556" s="143" t="s">
        <v>22830</v>
      </c>
      <c r="C11556" s="20" t="s">
        <v>22033</v>
      </c>
    </row>
    <row r="11557" spans="1:3" hidden="1">
      <c r="A11557" s="144" t="s">
        <v>22831</v>
      </c>
      <c r="B11557" s="143" t="s">
        <v>22830</v>
      </c>
      <c r="C11557" s="20" t="s">
        <v>22033</v>
      </c>
    </row>
    <row r="11558" spans="1:3" hidden="1">
      <c r="A11558" s="144" t="s">
        <v>22832</v>
      </c>
      <c r="B11558" s="143" t="s">
        <v>22833</v>
      </c>
      <c r="C11558" s="20" t="s">
        <v>22033</v>
      </c>
    </row>
    <row r="11559" spans="1:3" hidden="1">
      <c r="A11559" s="144" t="s">
        <v>22834</v>
      </c>
      <c r="B11559" s="143" t="s">
        <v>22835</v>
      </c>
      <c r="C11559" s="20" t="s">
        <v>22033</v>
      </c>
    </row>
    <row r="11560" spans="1:3" hidden="1">
      <c r="A11560" s="144" t="s">
        <v>22836</v>
      </c>
      <c r="B11560" s="143" t="s">
        <v>10706</v>
      </c>
      <c r="C11560" s="20" t="s">
        <v>22033</v>
      </c>
    </row>
    <row r="11561" spans="1:3" hidden="1">
      <c r="A11561" s="144" t="s">
        <v>22837</v>
      </c>
      <c r="B11561" s="143" t="s">
        <v>22838</v>
      </c>
      <c r="C11561" s="20" t="s">
        <v>22033</v>
      </c>
    </row>
    <row r="11562" spans="1:3" hidden="1">
      <c r="A11562" s="144" t="s">
        <v>22839</v>
      </c>
      <c r="B11562" s="143" t="s">
        <v>22840</v>
      </c>
      <c r="C11562" s="20" t="s">
        <v>22033</v>
      </c>
    </row>
    <row r="11563" spans="1:3" hidden="1">
      <c r="A11563" s="144" t="s">
        <v>22841</v>
      </c>
      <c r="B11563" s="143" t="s">
        <v>22842</v>
      </c>
      <c r="C11563" s="20" t="s">
        <v>22033</v>
      </c>
    </row>
    <row r="11564" spans="1:3" hidden="1">
      <c r="A11564" s="144" t="s">
        <v>22843</v>
      </c>
      <c r="B11564" s="143" t="s">
        <v>22844</v>
      </c>
      <c r="C11564" s="20" t="s">
        <v>22033</v>
      </c>
    </row>
    <row r="11565" spans="1:3" hidden="1">
      <c r="A11565" s="144" t="s">
        <v>22845</v>
      </c>
      <c r="B11565" s="143" t="s">
        <v>22846</v>
      </c>
      <c r="C11565" s="20" t="s">
        <v>22033</v>
      </c>
    </row>
    <row r="11566" spans="1:3" hidden="1">
      <c r="A11566" s="144" t="s">
        <v>22847</v>
      </c>
      <c r="B11566" s="143" t="s">
        <v>5549</v>
      </c>
      <c r="C11566" s="20" t="s">
        <v>22033</v>
      </c>
    </row>
    <row r="11567" spans="1:3" hidden="1">
      <c r="A11567" s="144" t="s">
        <v>22848</v>
      </c>
      <c r="B11567" s="143" t="s">
        <v>22849</v>
      </c>
      <c r="C11567" s="20" t="s">
        <v>22033</v>
      </c>
    </row>
    <row r="11568" spans="1:3" hidden="1">
      <c r="A11568" s="144" t="s">
        <v>22850</v>
      </c>
      <c r="B11568" s="143" t="s">
        <v>22851</v>
      </c>
      <c r="C11568" s="20" t="s">
        <v>22033</v>
      </c>
    </row>
    <row r="11569" spans="1:3" hidden="1">
      <c r="A11569" s="144" t="s">
        <v>22852</v>
      </c>
      <c r="B11569" s="143" t="s">
        <v>22853</v>
      </c>
      <c r="C11569" s="20" t="s">
        <v>22033</v>
      </c>
    </row>
    <row r="11570" spans="1:3" hidden="1">
      <c r="A11570" s="144" t="s">
        <v>22854</v>
      </c>
      <c r="B11570" s="143" t="s">
        <v>344</v>
      </c>
      <c r="C11570" s="20" t="s">
        <v>22033</v>
      </c>
    </row>
    <row r="11571" spans="1:3" hidden="1">
      <c r="A11571" s="144" t="s">
        <v>22855</v>
      </c>
      <c r="B11571" s="143" t="s">
        <v>22856</v>
      </c>
      <c r="C11571" s="20" t="s">
        <v>22033</v>
      </c>
    </row>
    <row r="11572" spans="1:3" hidden="1">
      <c r="A11572" s="144" t="s">
        <v>22857</v>
      </c>
      <c r="B11572" s="143" t="s">
        <v>22858</v>
      </c>
      <c r="C11572" s="20" t="s">
        <v>22033</v>
      </c>
    </row>
    <row r="11573" spans="1:3" hidden="1">
      <c r="A11573" s="144" t="s">
        <v>22859</v>
      </c>
      <c r="B11573" s="143" t="s">
        <v>22860</v>
      </c>
      <c r="C11573" s="20" t="s">
        <v>22033</v>
      </c>
    </row>
    <row r="11574" spans="1:3" hidden="1">
      <c r="A11574" s="144" t="s">
        <v>22861</v>
      </c>
      <c r="B11574" s="143" t="s">
        <v>22862</v>
      </c>
      <c r="C11574" s="20" t="s">
        <v>22033</v>
      </c>
    </row>
    <row r="11575" spans="1:3" hidden="1">
      <c r="A11575" s="144" t="s">
        <v>22863</v>
      </c>
      <c r="B11575" s="143" t="s">
        <v>22864</v>
      </c>
      <c r="C11575" s="20" t="s">
        <v>22033</v>
      </c>
    </row>
    <row r="11576" spans="1:3" hidden="1">
      <c r="A11576" s="144" t="s">
        <v>22865</v>
      </c>
      <c r="B11576" s="143" t="s">
        <v>22866</v>
      </c>
      <c r="C11576" s="20" t="s">
        <v>22033</v>
      </c>
    </row>
    <row r="11577" spans="1:3" hidden="1">
      <c r="A11577" s="144" t="s">
        <v>22867</v>
      </c>
      <c r="B11577" s="143" t="s">
        <v>22868</v>
      </c>
      <c r="C11577" s="20" t="s">
        <v>22033</v>
      </c>
    </row>
    <row r="11578" spans="1:3" hidden="1">
      <c r="A11578" s="144" t="s">
        <v>22869</v>
      </c>
      <c r="B11578" s="143" t="s">
        <v>22870</v>
      </c>
      <c r="C11578" s="20" t="s">
        <v>22033</v>
      </c>
    </row>
    <row r="11579" spans="1:3" hidden="1">
      <c r="A11579" s="144" t="s">
        <v>22871</v>
      </c>
      <c r="B11579" s="143" t="s">
        <v>22872</v>
      </c>
      <c r="C11579" s="20" t="s">
        <v>22033</v>
      </c>
    </row>
    <row r="11580" spans="1:3" hidden="1">
      <c r="A11580" s="144" t="s">
        <v>22873</v>
      </c>
      <c r="B11580" s="143" t="s">
        <v>5587</v>
      </c>
      <c r="C11580" s="20" t="s">
        <v>22033</v>
      </c>
    </row>
    <row r="11581" spans="1:3" hidden="1">
      <c r="A11581" s="144" t="s">
        <v>22874</v>
      </c>
      <c r="B11581" s="143" t="s">
        <v>22875</v>
      </c>
      <c r="C11581" s="20" t="s">
        <v>22033</v>
      </c>
    </row>
    <row r="11582" spans="1:3" hidden="1">
      <c r="A11582" s="144" t="s">
        <v>22876</v>
      </c>
      <c r="B11582" s="143" t="s">
        <v>22877</v>
      </c>
      <c r="C11582" s="20" t="s">
        <v>22033</v>
      </c>
    </row>
    <row r="11583" spans="1:3" hidden="1">
      <c r="A11583" s="144" t="s">
        <v>22878</v>
      </c>
      <c r="B11583" s="143" t="s">
        <v>22879</v>
      </c>
      <c r="C11583" s="20" t="s">
        <v>22033</v>
      </c>
    </row>
    <row r="11584" spans="1:3" hidden="1">
      <c r="A11584" s="144" t="s">
        <v>22880</v>
      </c>
      <c r="B11584" s="143" t="s">
        <v>22881</v>
      </c>
      <c r="C11584" s="20" t="s">
        <v>22033</v>
      </c>
    </row>
    <row r="11585" spans="1:3" hidden="1">
      <c r="A11585" s="144" t="s">
        <v>22882</v>
      </c>
      <c r="B11585" s="143" t="s">
        <v>22883</v>
      </c>
      <c r="C11585" s="20" t="s">
        <v>22033</v>
      </c>
    </row>
    <row r="11586" spans="1:3" hidden="1">
      <c r="A11586" s="144" t="s">
        <v>22884</v>
      </c>
      <c r="B11586" s="143" t="s">
        <v>22885</v>
      </c>
      <c r="C11586" s="20" t="s">
        <v>22033</v>
      </c>
    </row>
    <row r="11587" spans="1:3" hidden="1">
      <c r="A11587" s="144" t="s">
        <v>22886</v>
      </c>
      <c r="B11587" s="143" t="s">
        <v>22887</v>
      </c>
      <c r="C11587" s="20" t="s">
        <v>22033</v>
      </c>
    </row>
    <row r="11588" spans="1:3" hidden="1">
      <c r="A11588" s="144" t="s">
        <v>22888</v>
      </c>
      <c r="B11588" s="143" t="s">
        <v>22889</v>
      </c>
      <c r="C11588" s="20" t="s">
        <v>22033</v>
      </c>
    </row>
    <row r="11589" spans="1:3" hidden="1">
      <c r="A11589" s="144" t="s">
        <v>22890</v>
      </c>
      <c r="B11589" s="143" t="s">
        <v>22891</v>
      </c>
      <c r="C11589" s="20" t="s">
        <v>22033</v>
      </c>
    </row>
    <row r="11590" spans="1:3" hidden="1">
      <c r="A11590" s="144" t="s">
        <v>22892</v>
      </c>
      <c r="B11590" s="143" t="s">
        <v>22893</v>
      </c>
      <c r="C11590" s="20" t="s">
        <v>22033</v>
      </c>
    </row>
    <row r="11591" spans="1:3" hidden="1">
      <c r="A11591" s="144" t="s">
        <v>22894</v>
      </c>
      <c r="B11591" s="143" t="s">
        <v>22895</v>
      </c>
      <c r="C11591" s="20" t="s">
        <v>22033</v>
      </c>
    </row>
    <row r="11592" spans="1:3" hidden="1">
      <c r="A11592" s="144" t="s">
        <v>22896</v>
      </c>
      <c r="B11592" s="143" t="s">
        <v>22897</v>
      </c>
      <c r="C11592" s="20" t="s">
        <v>22033</v>
      </c>
    </row>
    <row r="11593" spans="1:3" hidden="1">
      <c r="A11593" s="144" t="s">
        <v>22898</v>
      </c>
      <c r="B11593" s="143" t="s">
        <v>22899</v>
      </c>
      <c r="C11593" s="20" t="s">
        <v>22033</v>
      </c>
    </row>
    <row r="11594" spans="1:3" hidden="1">
      <c r="A11594" s="144" t="s">
        <v>22900</v>
      </c>
      <c r="B11594" s="143" t="s">
        <v>8</v>
      </c>
      <c r="C11594" s="20" t="s">
        <v>22033</v>
      </c>
    </row>
    <row r="11595" spans="1:3" hidden="1">
      <c r="A11595" s="144" t="s">
        <v>22901</v>
      </c>
      <c r="B11595" s="143" t="s">
        <v>1446</v>
      </c>
      <c r="C11595" s="20" t="s">
        <v>22033</v>
      </c>
    </row>
    <row r="11596" spans="1:3" hidden="1">
      <c r="A11596" s="144" t="s">
        <v>22902</v>
      </c>
      <c r="B11596" s="143" t="s">
        <v>22903</v>
      </c>
      <c r="C11596" s="20" t="s">
        <v>22033</v>
      </c>
    </row>
    <row r="11597" spans="1:3" hidden="1">
      <c r="A11597" s="144" t="s">
        <v>22904</v>
      </c>
      <c r="B11597" s="143" t="s">
        <v>22905</v>
      </c>
      <c r="C11597" s="20" t="s">
        <v>22033</v>
      </c>
    </row>
    <row r="11598" spans="1:3" hidden="1">
      <c r="A11598" s="144" t="s">
        <v>22906</v>
      </c>
      <c r="B11598" s="143" t="s">
        <v>22907</v>
      </c>
      <c r="C11598" s="20" t="s">
        <v>22033</v>
      </c>
    </row>
    <row r="11599" spans="1:3" hidden="1">
      <c r="A11599" s="144" t="s">
        <v>22908</v>
      </c>
      <c r="B11599" s="143" t="s">
        <v>22907</v>
      </c>
      <c r="C11599" s="20" t="s">
        <v>22033</v>
      </c>
    </row>
    <row r="11600" spans="1:3" hidden="1">
      <c r="A11600" s="144" t="s">
        <v>22909</v>
      </c>
      <c r="B11600" s="143" t="s">
        <v>22910</v>
      </c>
      <c r="C11600" s="20" t="s">
        <v>22033</v>
      </c>
    </row>
    <row r="11601" spans="1:3" hidden="1">
      <c r="A11601" s="144" t="s">
        <v>22911</v>
      </c>
      <c r="B11601" s="143" t="s">
        <v>22912</v>
      </c>
      <c r="C11601" s="20" t="s">
        <v>22033</v>
      </c>
    </row>
    <row r="11602" spans="1:3" hidden="1">
      <c r="A11602" s="144" t="s">
        <v>22913</v>
      </c>
      <c r="B11602" s="143" t="s">
        <v>22914</v>
      </c>
      <c r="C11602" s="20" t="s">
        <v>22033</v>
      </c>
    </row>
    <row r="11603" spans="1:3" hidden="1">
      <c r="A11603" s="144" t="s">
        <v>22915</v>
      </c>
      <c r="B11603" s="143" t="s">
        <v>22916</v>
      </c>
      <c r="C11603" s="20" t="s">
        <v>22033</v>
      </c>
    </row>
    <row r="11604" spans="1:3" hidden="1">
      <c r="A11604" s="144" t="s">
        <v>22917</v>
      </c>
      <c r="B11604" s="143" t="s">
        <v>22918</v>
      </c>
      <c r="C11604" s="20" t="s">
        <v>22033</v>
      </c>
    </row>
    <row r="11605" spans="1:3" hidden="1">
      <c r="A11605" s="144" t="s">
        <v>22919</v>
      </c>
      <c r="B11605" s="143" t="s">
        <v>22920</v>
      </c>
      <c r="C11605" s="20" t="s">
        <v>22033</v>
      </c>
    </row>
    <row r="11606" spans="1:3" hidden="1">
      <c r="A11606" s="144" t="s">
        <v>22921</v>
      </c>
      <c r="B11606" s="143" t="s">
        <v>22922</v>
      </c>
      <c r="C11606" s="20" t="s">
        <v>22033</v>
      </c>
    </row>
    <row r="11607" spans="1:3" hidden="1">
      <c r="A11607" s="144" t="s">
        <v>22923</v>
      </c>
      <c r="B11607" s="143" t="s">
        <v>22924</v>
      </c>
      <c r="C11607" s="20" t="s">
        <v>22033</v>
      </c>
    </row>
    <row r="11608" spans="1:3" hidden="1">
      <c r="A11608" s="144" t="s">
        <v>22925</v>
      </c>
      <c r="B11608" s="143" t="s">
        <v>22926</v>
      </c>
      <c r="C11608" s="20" t="s">
        <v>22033</v>
      </c>
    </row>
    <row r="11609" spans="1:3" hidden="1">
      <c r="A11609" s="144" t="s">
        <v>22927</v>
      </c>
      <c r="B11609" s="143" t="s">
        <v>22926</v>
      </c>
      <c r="C11609" s="20" t="s">
        <v>22033</v>
      </c>
    </row>
    <row r="11610" spans="1:3" hidden="1">
      <c r="A11610" s="144" t="s">
        <v>22928</v>
      </c>
      <c r="B11610" s="143" t="s">
        <v>22929</v>
      </c>
      <c r="C11610" s="20" t="s">
        <v>22033</v>
      </c>
    </row>
    <row r="11611" spans="1:3" hidden="1">
      <c r="A11611" s="144" t="s">
        <v>22930</v>
      </c>
      <c r="B11611" s="143" t="s">
        <v>22931</v>
      </c>
      <c r="C11611" s="20" t="s">
        <v>22033</v>
      </c>
    </row>
    <row r="11612" spans="1:3" hidden="1">
      <c r="A11612" s="143" t="s">
        <v>22932</v>
      </c>
      <c r="B11612" s="143" t="s">
        <v>22933</v>
      </c>
      <c r="C11612" s="20" t="s">
        <v>22033</v>
      </c>
    </row>
    <row r="11613" spans="1:3" hidden="1">
      <c r="A11613" s="143" t="s">
        <v>22934</v>
      </c>
      <c r="B11613" s="143" t="s">
        <v>22935</v>
      </c>
      <c r="C11613" s="20" t="s">
        <v>22033</v>
      </c>
    </row>
    <row r="11614" spans="1:3" hidden="1">
      <c r="A11614" s="143" t="s">
        <v>22936</v>
      </c>
      <c r="B11614" s="143" t="s">
        <v>22937</v>
      </c>
      <c r="C11614" s="20" t="s">
        <v>22033</v>
      </c>
    </row>
    <row r="11615" spans="1:3" hidden="1">
      <c r="A11615" s="143" t="s">
        <v>22938</v>
      </c>
      <c r="B11615" s="143" t="s">
        <v>22939</v>
      </c>
      <c r="C11615" s="20" t="s">
        <v>22033</v>
      </c>
    </row>
    <row r="11616" spans="1:3" hidden="1">
      <c r="A11616" s="143" t="s">
        <v>22940</v>
      </c>
      <c r="B11616" s="143" t="s">
        <v>22941</v>
      </c>
      <c r="C11616" s="20" t="s">
        <v>22033</v>
      </c>
    </row>
    <row r="11617" spans="1:3" hidden="1">
      <c r="A11617" s="147" t="s">
        <v>22942</v>
      </c>
      <c r="B11617" s="145" t="s">
        <v>22943</v>
      </c>
      <c r="C11617" s="20" t="s">
        <v>22944</v>
      </c>
    </row>
    <row r="11618" spans="1:3" hidden="1">
      <c r="A11618" s="147" t="s">
        <v>22945</v>
      </c>
      <c r="B11618" s="145" t="s">
        <v>22946</v>
      </c>
      <c r="C11618" s="20" t="s">
        <v>22944</v>
      </c>
    </row>
    <row r="11619" spans="1:3" hidden="1">
      <c r="A11619" s="147" t="s">
        <v>22947</v>
      </c>
      <c r="B11619" s="146" t="s">
        <v>22948</v>
      </c>
      <c r="C11619" s="20" t="s">
        <v>22944</v>
      </c>
    </row>
    <row r="11620" spans="1:3" hidden="1">
      <c r="A11620" s="147" t="s">
        <v>22949</v>
      </c>
      <c r="B11620" s="146" t="s">
        <v>22950</v>
      </c>
      <c r="C11620" s="20" t="s">
        <v>22944</v>
      </c>
    </row>
    <row r="11621" spans="1:3" hidden="1">
      <c r="A11621" s="147" t="s">
        <v>22951</v>
      </c>
      <c r="B11621" s="146" t="s">
        <v>22952</v>
      </c>
      <c r="C11621" s="20" t="s">
        <v>22944</v>
      </c>
    </row>
    <row r="11622" spans="1:3" hidden="1">
      <c r="A11622" s="147" t="s">
        <v>22953</v>
      </c>
      <c r="B11622" s="146" t="s">
        <v>22954</v>
      </c>
      <c r="C11622" s="20" t="s">
        <v>22944</v>
      </c>
    </row>
    <row r="11623" spans="1:3" hidden="1">
      <c r="A11623" s="147" t="s">
        <v>22955</v>
      </c>
      <c r="B11623" s="146" t="s">
        <v>22956</v>
      </c>
      <c r="C11623" s="20" t="s">
        <v>22944</v>
      </c>
    </row>
    <row r="11624" spans="1:3" hidden="1">
      <c r="A11624" s="147" t="s">
        <v>22957</v>
      </c>
      <c r="B11624" s="146" t="s">
        <v>22958</v>
      </c>
      <c r="C11624" s="20" t="s">
        <v>22944</v>
      </c>
    </row>
    <row r="11625" spans="1:3" hidden="1">
      <c r="A11625" s="147" t="s">
        <v>22959</v>
      </c>
      <c r="B11625" s="146" t="s">
        <v>22960</v>
      </c>
      <c r="C11625" s="20" t="s">
        <v>22944</v>
      </c>
    </row>
    <row r="11626" spans="1:3" hidden="1">
      <c r="A11626" s="147" t="s">
        <v>22961</v>
      </c>
      <c r="B11626" s="146" t="s">
        <v>22962</v>
      </c>
      <c r="C11626" s="20" t="s">
        <v>22944</v>
      </c>
    </row>
    <row r="11627" spans="1:3" hidden="1">
      <c r="A11627" s="50" t="s">
        <v>22963</v>
      </c>
      <c r="B11627" s="51" t="s">
        <v>22964</v>
      </c>
      <c r="C11627" s="20" t="s">
        <v>22944</v>
      </c>
    </row>
    <row r="11628" spans="1:3" hidden="1">
      <c r="A11628" s="147" t="s">
        <v>22965</v>
      </c>
      <c r="B11628" s="146" t="s">
        <v>22966</v>
      </c>
      <c r="C11628" s="20" t="s">
        <v>22944</v>
      </c>
    </row>
    <row r="11629" spans="1:3" hidden="1">
      <c r="A11629" s="147" t="s">
        <v>22967</v>
      </c>
      <c r="B11629" s="146" t="s">
        <v>22968</v>
      </c>
      <c r="C11629" s="20" t="s">
        <v>22944</v>
      </c>
    </row>
    <row r="11630" spans="1:3" hidden="1">
      <c r="A11630" s="147" t="s">
        <v>22969</v>
      </c>
      <c r="B11630" s="146" t="s">
        <v>22970</v>
      </c>
      <c r="C11630" s="20" t="s">
        <v>22944</v>
      </c>
    </row>
    <row r="11631" spans="1:3" hidden="1">
      <c r="A11631" s="147" t="s">
        <v>22971</v>
      </c>
      <c r="B11631" s="146" t="s">
        <v>22972</v>
      </c>
      <c r="C11631" s="20" t="s">
        <v>22944</v>
      </c>
    </row>
    <row r="11632" spans="1:3" hidden="1">
      <c r="A11632" s="147" t="s">
        <v>22973</v>
      </c>
      <c r="B11632" s="146" t="s">
        <v>22974</v>
      </c>
      <c r="C11632" s="20" t="s">
        <v>22944</v>
      </c>
    </row>
    <row r="11633" spans="1:3" hidden="1">
      <c r="A11633" s="147" t="s">
        <v>22975</v>
      </c>
      <c r="B11633" s="146" t="s">
        <v>22976</v>
      </c>
      <c r="C11633" s="20" t="s">
        <v>22944</v>
      </c>
    </row>
    <row r="11634" spans="1:3" hidden="1">
      <c r="A11634" s="147" t="s">
        <v>22977</v>
      </c>
      <c r="B11634" s="146" t="s">
        <v>22978</v>
      </c>
      <c r="C11634" s="20" t="s">
        <v>22944</v>
      </c>
    </row>
    <row r="11635" spans="1:3" hidden="1">
      <c r="A11635" s="147" t="s">
        <v>22979</v>
      </c>
      <c r="B11635" s="146" t="s">
        <v>22980</v>
      </c>
      <c r="C11635" s="20" t="s">
        <v>22944</v>
      </c>
    </row>
    <row r="11636" spans="1:3" hidden="1">
      <c r="A11636" s="147" t="s">
        <v>22981</v>
      </c>
      <c r="B11636" s="146" t="s">
        <v>22982</v>
      </c>
      <c r="C11636" s="20" t="s">
        <v>22944</v>
      </c>
    </row>
    <row r="11637" spans="1:3" hidden="1">
      <c r="A11637" s="147" t="s">
        <v>22983</v>
      </c>
      <c r="B11637" s="146" t="s">
        <v>22984</v>
      </c>
      <c r="C11637" s="20" t="s">
        <v>22944</v>
      </c>
    </row>
    <row r="11638" spans="1:3" hidden="1">
      <c r="A11638" s="147" t="s">
        <v>22985</v>
      </c>
      <c r="B11638" s="146" t="s">
        <v>22986</v>
      </c>
      <c r="C11638" s="20" t="s">
        <v>22944</v>
      </c>
    </row>
    <row r="11639" spans="1:3" hidden="1">
      <c r="A11639" s="147" t="s">
        <v>22987</v>
      </c>
      <c r="B11639" s="146" t="s">
        <v>22988</v>
      </c>
      <c r="C11639" s="20" t="s">
        <v>22944</v>
      </c>
    </row>
    <row r="11640" spans="1:3" hidden="1">
      <c r="A11640" s="147" t="s">
        <v>22989</v>
      </c>
      <c r="B11640" s="146" t="s">
        <v>22990</v>
      </c>
      <c r="C11640" s="20" t="s">
        <v>22944</v>
      </c>
    </row>
    <row r="11641" spans="1:3" hidden="1">
      <c r="A11641" s="147" t="s">
        <v>22991</v>
      </c>
      <c r="B11641" s="146" t="s">
        <v>22992</v>
      </c>
      <c r="C11641" s="20" t="s">
        <v>22944</v>
      </c>
    </row>
    <row r="11642" spans="1:3" hidden="1">
      <c r="A11642" s="147" t="s">
        <v>22993</v>
      </c>
      <c r="B11642" s="146" t="s">
        <v>22994</v>
      </c>
      <c r="C11642" s="20" t="s">
        <v>22944</v>
      </c>
    </row>
    <row r="11643" spans="1:3" hidden="1">
      <c r="A11643" s="147" t="s">
        <v>22995</v>
      </c>
      <c r="B11643" s="146" t="s">
        <v>22996</v>
      </c>
      <c r="C11643" s="20" t="s">
        <v>22944</v>
      </c>
    </row>
    <row r="11644" spans="1:3" hidden="1">
      <c r="A11644" s="147" t="s">
        <v>22997</v>
      </c>
      <c r="B11644" s="146" t="s">
        <v>22998</v>
      </c>
      <c r="C11644" s="20" t="s">
        <v>22944</v>
      </c>
    </row>
    <row r="11645" spans="1:3" hidden="1">
      <c r="A11645" s="147" t="s">
        <v>22999</v>
      </c>
      <c r="B11645" s="146" t="s">
        <v>23000</v>
      </c>
      <c r="C11645" s="20" t="s">
        <v>22944</v>
      </c>
    </row>
    <row r="11646" spans="1:3" hidden="1">
      <c r="A11646" s="147" t="s">
        <v>23001</v>
      </c>
      <c r="B11646" s="146" t="s">
        <v>23002</v>
      </c>
      <c r="C11646" s="20" t="s">
        <v>22944</v>
      </c>
    </row>
    <row r="11647" spans="1:3" hidden="1">
      <c r="A11647" s="147" t="s">
        <v>23003</v>
      </c>
      <c r="B11647" s="146" t="s">
        <v>23004</v>
      </c>
      <c r="C11647" s="20" t="s">
        <v>22944</v>
      </c>
    </row>
    <row r="11648" spans="1:3" hidden="1">
      <c r="A11648" s="147" t="s">
        <v>23005</v>
      </c>
      <c r="B11648" s="146" t="s">
        <v>23006</v>
      </c>
      <c r="C11648" s="20" t="s">
        <v>22944</v>
      </c>
    </row>
    <row r="11649" spans="1:3" hidden="1">
      <c r="A11649" s="147" t="s">
        <v>23007</v>
      </c>
      <c r="B11649" s="146" t="s">
        <v>23008</v>
      </c>
      <c r="C11649" s="20" t="s">
        <v>22944</v>
      </c>
    </row>
    <row r="11650" spans="1:3" hidden="1">
      <c r="A11650" s="147" t="s">
        <v>23009</v>
      </c>
      <c r="B11650" s="146" t="s">
        <v>23010</v>
      </c>
      <c r="C11650" s="20" t="s">
        <v>22944</v>
      </c>
    </row>
    <row r="11651" spans="1:3" hidden="1">
      <c r="A11651" s="147" t="s">
        <v>23011</v>
      </c>
      <c r="B11651" s="146" t="s">
        <v>23012</v>
      </c>
      <c r="C11651" s="20" t="s">
        <v>22944</v>
      </c>
    </row>
    <row r="11652" spans="1:3" hidden="1">
      <c r="A11652" s="147" t="s">
        <v>23013</v>
      </c>
      <c r="B11652" s="146" t="s">
        <v>1457</v>
      </c>
      <c r="C11652" s="20" t="s">
        <v>22944</v>
      </c>
    </row>
    <row r="11653" spans="1:3" hidden="1">
      <c r="A11653" s="147" t="s">
        <v>23014</v>
      </c>
      <c r="B11653" s="146" t="s">
        <v>23015</v>
      </c>
      <c r="C11653" s="20" t="s">
        <v>22944</v>
      </c>
    </row>
    <row r="11654" spans="1:3" hidden="1">
      <c r="A11654" s="147" t="s">
        <v>23016</v>
      </c>
      <c r="B11654" s="146" t="s">
        <v>23017</v>
      </c>
      <c r="C11654" s="20" t="s">
        <v>22944</v>
      </c>
    </row>
    <row r="11655" spans="1:3" hidden="1">
      <c r="A11655" s="147" t="s">
        <v>23018</v>
      </c>
      <c r="B11655" s="146" t="s">
        <v>23019</v>
      </c>
      <c r="C11655" s="20" t="s">
        <v>22944</v>
      </c>
    </row>
    <row r="11656" spans="1:3" hidden="1">
      <c r="A11656" s="147" t="s">
        <v>23020</v>
      </c>
      <c r="B11656" s="146" t="s">
        <v>23021</v>
      </c>
      <c r="C11656" s="20" t="s">
        <v>22944</v>
      </c>
    </row>
    <row r="11657" spans="1:3" hidden="1">
      <c r="A11657" s="147" t="s">
        <v>23022</v>
      </c>
      <c r="B11657" s="146" t="s">
        <v>23023</v>
      </c>
      <c r="C11657" s="20" t="s">
        <v>22944</v>
      </c>
    </row>
    <row r="11658" spans="1:3" hidden="1">
      <c r="A11658" s="147" t="s">
        <v>23024</v>
      </c>
      <c r="B11658" s="146" t="s">
        <v>23025</v>
      </c>
      <c r="C11658" s="20" t="s">
        <v>22944</v>
      </c>
    </row>
    <row r="11659" spans="1:3" hidden="1">
      <c r="A11659" s="147" t="s">
        <v>23026</v>
      </c>
      <c r="B11659" s="146" t="s">
        <v>23027</v>
      </c>
      <c r="C11659" s="20" t="s">
        <v>22944</v>
      </c>
    </row>
    <row r="11660" spans="1:3" hidden="1">
      <c r="A11660" s="147" t="s">
        <v>23028</v>
      </c>
      <c r="B11660" s="146" t="s">
        <v>23029</v>
      </c>
      <c r="C11660" s="20" t="s">
        <v>22944</v>
      </c>
    </row>
    <row r="11661" spans="1:3" hidden="1">
      <c r="A11661" s="147" t="s">
        <v>23030</v>
      </c>
      <c r="B11661" s="146" t="s">
        <v>23031</v>
      </c>
      <c r="C11661" s="20" t="s">
        <v>22944</v>
      </c>
    </row>
    <row r="11662" spans="1:3" hidden="1">
      <c r="A11662" s="147" t="s">
        <v>23032</v>
      </c>
      <c r="B11662" s="146" t="s">
        <v>23033</v>
      </c>
      <c r="C11662" s="20" t="s">
        <v>22944</v>
      </c>
    </row>
    <row r="11663" spans="1:3" hidden="1">
      <c r="A11663" s="147" t="s">
        <v>23034</v>
      </c>
      <c r="B11663" s="146" t="s">
        <v>23035</v>
      </c>
      <c r="C11663" s="20" t="s">
        <v>22944</v>
      </c>
    </row>
    <row r="11664" spans="1:3" hidden="1">
      <c r="A11664" s="147" t="s">
        <v>23036</v>
      </c>
      <c r="B11664" s="146" t="s">
        <v>23037</v>
      </c>
      <c r="C11664" s="20" t="s">
        <v>22944</v>
      </c>
    </row>
    <row r="11665" spans="1:3" hidden="1">
      <c r="A11665" s="147" t="s">
        <v>23038</v>
      </c>
      <c r="B11665" s="146" t="s">
        <v>23039</v>
      </c>
      <c r="C11665" s="20" t="s">
        <v>22944</v>
      </c>
    </row>
    <row r="11666" spans="1:3" hidden="1">
      <c r="A11666" s="147" t="s">
        <v>23040</v>
      </c>
      <c r="B11666" s="146" t="s">
        <v>23041</v>
      </c>
      <c r="C11666" s="20" t="s">
        <v>22944</v>
      </c>
    </row>
    <row r="11667" spans="1:3" hidden="1">
      <c r="A11667" s="147" t="s">
        <v>23042</v>
      </c>
      <c r="B11667" s="146" t="s">
        <v>23043</v>
      </c>
      <c r="C11667" s="20" t="s">
        <v>22944</v>
      </c>
    </row>
    <row r="11668" spans="1:3" hidden="1">
      <c r="A11668" s="147" t="s">
        <v>23044</v>
      </c>
      <c r="B11668" s="146" t="s">
        <v>23045</v>
      </c>
      <c r="C11668" s="20" t="s">
        <v>22944</v>
      </c>
    </row>
    <row r="11669" spans="1:3" hidden="1">
      <c r="A11669" s="147" t="s">
        <v>23046</v>
      </c>
      <c r="B11669" s="146" t="s">
        <v>23047</v>
      </c>
      <c r="C11669" s="20" t="s">
        <v>22944</v>
      </c>
    </row>
    <row r="11670" spans="1:3" hidden="1">
      <c r="A11670" s="147" t="s">
        <v>23048</v>
      </c>
      <c r="B11670" s="146" t="s">
        <v>23049</v>
      </c>
      <c r="C11670" s="20" t="s">
        <v>22944</v>
      </c>
    </row>
    <row r="11671" spans="1:3" hidden="1">
      <c r="A11671" s="147" t="s">
        <v>23050</v>
      </c>
      <c r="B11671" s="146" t="s">
        <v>23051</v>
      </c>
      <c r="C11671" s="20" t="s">
        <v>22944</v>
      </c>
    </row>
    <row r="11672" spans="1:3" hidden="1">
      <c r="A11672" s="147" t="s">
        <v>23052</v>
      </c>
      <c r="B11672" s="146" t="s">
        <v>23053</v>
      </c>
      <c r="C11672" s="20" t="s">
        <v>22944</v>
      </c>
    </row>
    <row r="11673" spans="1:3" hidden="1">
      <c r="A11673" s="147" t="s">
        <v>23054</v>
      </c>
      <c r="B11673" s="146" t="s">
        <v>23055</v>
      </c>
      <c r="C11673" s="20" t="s">
        <v>22944</v>
      </c>
    </row>
    <row r="11674" spans="1:3" hidden="1">
      <c r="A11674" s="147" t="s">
        <v>23056</v>
      </c>
      <c r="B11674" s="146" t="s">
        <v>23057</v>
      </c>
      <c r="C11674" s="20" t="s">
        <v>22944</v>
      </c>
    </row>
    <row r="11675" spans="1:3" hidden="1">
      <c r="A11675" s="147" t="s">
        <v>23058</v>
      </c>
      <c r="B11675" s="146" t="s">
        <v>23059</v>
      </c>
      <c r="C11675" s="20" t="s">
        <v>22944</v>
      </c>
    </row>
    <row r="11676" spans="1:3" hidden="1">
      <c r="A11676" s="147" t="s">
        <v>23060</v>
      </c>
      <c r="B11676" s="146" t="s">
        <v>23061</v>
      </c>
      <c r="C11676" s="20" t="s">
        <v>22944</v>
      </c>
    </row>
    <row r="11677" spans="1:3" hidden="1">
      <c r="A11677" s="147" t="s">
        <v>23062</v>
      </c>
      <c r="B11677" s="146" t="s">
        <v>23063</v>
      </c>
      <c r="C11677" s="20" t="s">
        <v>22944</v>
      </c>
    </row>
    <row r="11678" spans="1:3" hidden="1">
      <c r="A11678" s="147" t="s">
        <v>23064</v>
      </c>
      <c r="B11678" s="146" t="s">
        <v>23065</v>
      </c>
      <c r="C11678" s="20" t="s">
        <v>22944</v>
      </c>
    </row>
    <row r="11679" spans="1:3" hidden="1">
      <c r="A11679" s="147" t="s">
        <v>23066</v>
      </c>
      <c r="B11679" s="146" t="s">
        <v>23067</v>
      </c>
      <c r="C11679" s="20" t="s">
        <v>22944</v>
      </c>
    </row>
    <row r="11680" spans="1:3" hidden="1">
      <c r="A11680" s="147" t="s">
        <v>23068</v>
      </c>
      <c r="B11680" s="146" t="s">
        <v>23069</v>
      </c>
      <c r="C11680" s="20" t="s">
        <v>22944</v>
      </c>
    </row>
    <row r="11681" spans="1:3" hidden="1">
      <c r="A11681" s="147" t="s">
        <v>23070</v>
      </c>
      <c r="B11681" s="146" t="s">
        <v>23071</v>
      </c>
      <c r="C11681" s="20" t="s">
        <v>22944</v>
      </c>
    </row>
    <row r="11682" spans="1:3" hidden="1">
      <c r="A11682" s="147" t="s">
        <v>23072</v>
      </c>
      <c r="B11682" s="146" t="s">
        <v>23073</v>
      </c>
      <c r="C11682" s="20" t="s">
        <v>22944</v>
      </c>
    </row>
    <row r="11683" spans="1:3" hidden="1">
      <c r="A11683" s="147" t="s">
        <v>23074</v>
      </c>
      <c r="B11683" s="146" t="s">
        <v>23075</v>
      </c>
      <c r="C11683" s="20" t="s">
        <v>22944</v>
      </c>
    </row>
    <row r="11684" spans="1:3" hidden="1">
      <c r="A11684" s="147" t="s">
        <v>23076</v>
      </c>
      <c r="B11684" s="146" t="s">
        <v>23077</v>
      </c>
      <c r="C11684" s="20" t="s">
        <v>22944</v>
      </c>
    </row>
    <row r="11685" spans="1:3" hidden="1">
      <c r="A11685" s="147" t="s">
        <v>23078</v>
      </c>
      <c r="B11685" s="146" t="s">
        <v>23079</v>
      </c>
      <c r="C11685" s="20" t="s">
        <v>22944</v>
      </c>
    </row>
    <row r="11686" spans="1:3" hidden="1">
      <c r="A11686" s="147" t="s">
        <v>23080</v>
      </c>
      <c r="B11686" s="146" t="s">
        <v>23081</v>
      </c>
      <c r="C11686" s="20" t="s">
        <v>22944</v>
      </c>
    </row>
    <row r="11687" spans="1:3" hidden="1">
      <c r="A11687" s="147" t="s">
        <v>23082</v>
      </c>
      <c r="B11687" s="146" t="s">
        <v>23083</v>
      </c>
      <c r="C11687" s="20" t="s">
        <v>22944</v>
      </c>
    </row>
    <row r="11688" spans="1:3" hidden="1">
      <c r="A11688" s="147" t="s">
        <v>23084</v>
      </c>
      <c r="B11688" s="146" t="s">
        <v>23085</v>
      </c>
      <c r="C11688" s="20" t="s">
        <v>22944</v>
      </c>
    </row>
    <row r="11689" spans="1:3" hidden="1">
      <c r="A11689" s="147" t="s">
        <v>23086</v>
      </c>
      <c r="B11689" s="146" t="s">
        <v>23087</v>
      </c>
      <c r="C11689" s="20" t="s">
        <v>22944</v>
      </c>
    </row>
    <row r="11690" spans="1:3" hidden="1">
      <c r="A11690" s="147" t="s">
        <v>23088</v>
      </c>
      <c r="B11690" s="146" t="s">
        <v>23089</v>
      </c>
      <c r="C11690" s="20" t="s">
        <v>22944</v>
      </c>
    </row>
    <row r="11691" spans="1:3" hidden="1">
      <c r="A11691" s="147" t="s">
        <v>23090</v>
      </c>
      <c r="B11691" s="146" t="s">
        <v>23091</v>
      </c>
      <c r="C11691" s="20" t="s">
        <v>22944</v>
      </c>
    </row>
    <row r="11692" spans="1:3" hidden="1">
      <c r="A11692" s="147" t="s">
        <v>23092</v>
      </c>
      <c r="B11692" s="146" t="s">
        <v>23093</v>
      </c>
      <c r="C11692" s="20" t="s">
        <v>22944</v>
      </c>
    </row>
    <row r="11693" spans="1:3" hidden="1">
      <c r="A11693" s="147" t="s">
        <v>23094</v>
      </c>
      <c r="B11693" s="146" t="s">
        <v>23095</v>
      </c>
      <c r="C11693" s="20" t="s">
        <v>22944</v>
      </c>
    </row>
    <row r="11694" spans="1:3" hidden="1">
      <c r="A11694" s="147" t="s">
        <v>23096</v>
      </c>
      <c r="B11694" s="146" t="s">
        <v>23097</v>
      </c>
      <c r="C11694" s="20" t="s">
        <v>22944</v>
      </c>
    </row>
    <row r="11695" spans="1:3" hidden="1">
      <c r="A11695" s="147" t="s">
        <v>23098</v>
      </c>
      <c r="B11695" s="146" t="s">
        <v>23099</v>
      </c>
      <c r="C11695" s="20" t="s">
        <v>22944</v>
      </c>
    </row>
    <row r="11696" spans="1:3" hidden="1">
      <c r="A11696" s="147" t="s">
        <v>23100</v>
      </c>
      <c r="B11696" s="146" t="s">
        <v>23101</v>
      </c>
      <c r="C11696" s="20" t="s">
        <v>22944</v>
      </c>
    </row>
    <row r="11697" spans="1:3" hidden="1">
      <c r="A11697" s="147" t="s">
        <v>23102</v>
      </c>
      <c r="B11697" s="146" t="s">
        <v>23103</v>
      </c>
      <c r="C11697" s="20" t="s">
        <v>22944</v>
      </c>
    </row>
    <row r="11698" spans="1:3" hidden="1">
      <c r="A11698" s="147" t="s">
        <v>23104</v>
      </c>
      <c r="B11698" s="146" t="s">
        <v>23105</v>
      </c>
      <c r="C11698" s="20" t="s">
        <v>22944</v>
      </c>
    </row>
    <row r="11699" spans="1:3" hidden="1">
      <c r="A11699" s="147" t="s">
        <v>23106</v>
      </c>
      <c r="B11699" s="146" t="s">
        <v>23107</v>
      </c>
      <c r="C11699" s="20" t="s">
        <v>22944</v>
      </c>
    </row>
    <row r="11700" spans="1:3" hidden="1">
      <c r="A11700" s="147" t="s">
        <v>23108</v>
      </c>
      <c r="B11700" s="146" t="s">
        <v>23109</v>
      </c>
      <c r="C11700" s="20" t="s">
        <v>22944</v>
      </c>
    </row>
    <row r="11701" spans="1:3" hidden="1">
      <c r="A11701" s="147" t="s">
        <v>23110</v>
      </c>
      <c r="B11701" s="146" t="s">
        <v>23111</v>
      </c>
      <c r="C11701" s="20" t="s">
        <v>22944</v>
      </c>
    </row>
    <row r="11702" spans="1:3" hidden="1">
      <c r="A11702" s="147" t="s">
        <v>23112</v>
      </c>
      <c r="B11702" s="146" t="s">
        <v>23113</v>
      </c>
      <c r="C11702" s="20" t="s">
        <v>22944</v>
      </c>
    </row>
    <row r="11703" spans="1:3" hidden="1">
      <c r="A11703" s="147" t="s">
        <v>23114</v>
      </c>
      <c r="B11703" s="146" t="s">
        <v>23115</v>
      </c>
      <c r="C11703" s="20" t="s">
        <v>22944</v>
      </c>
    </row>
    <row r="11704" spans="1:3" hidden="1">
      <c r="A11704" s="147" t="s">
        <v>23116</v>
      </c>
      <c r="B11704" s="146" t="s">
        <v>23117</v>
      </c>
      <c r="C11704" s="20" t="s">
        <v>22944</v>
      </c>
    </row>
    <row r="11705" spans="1:3" hidden="1">
      <c r="A11705" s="147" t="s">
        <v>23118</v>
      </c>
      <c r="B11705" s="146" t="s">
        <v>23119</v>
      </c>
      <c r="C11705" s="20" t="s">
        <v>22944</v>
      </c>
    </row>
    <row r="11706" spans="1:3" hidden="1">
      <c r="A11706" s="147" t="s">
        <v>23120</v>
      </c>
      <c r="B11706" s="146" t="s">
        <v>23121</v>
      </c>
      <c r="C11706" s="20" t="s">
        <v>22944</v>
      </c>
    </row>
    <row r="11707" spans="1:3" hidden="1">
      <c r="A11707" s="147" t="s">
        <v>23122</v>
      </c>
      <c r="B11707" s="146" t="s">
        <v>23123</v>
      </c>
      <c r="C11707" s="20" t="s">
        <v>22944</v>
      </c>
    </row>
    <row r="11708" spans="1:3" hidden="1">
      <c r="A11708" s="147" t="s">
        <v>23124</v>
      </c>
      <c r="B11708" s="146" t="s">
        <v>23125</v>
      </c>
      <c r="C11708" s="20" t="s">
        <v>22944</v>
      </c>
    </row>
    <row r="11709" spans="1:3" hidden="1">
      <c r="A11709" s="147" t="s">
        <v>23126</v>
      </c>
      <c r="B11709" s="146" t="s">
        <v>23127</v>
      </c>
      <c r="C11709" s="20" t="s">
        <v>22944</v>
      </c>
    </row>
    <row r="11710" spans="1:3" hidden="1">
      <c r="A11710" s="147" t="s">
        <v>23128</v>
      </c>
      <c r="B11710" s="146" t="s">
        <v>23129</v>
      </c>
      <c r="C11710" s="20" t="s">
        <v>22944</v>
      </c>
    </row>
    <row r="11711" spans="1:3" hidden="1">
      <c r="A11711" s="147" t="s">
        <v>23130</v>
      </c>
      <c r="B11711" s="146" t="s">
        <v>23131</v>
      </c>
      <c r="C11711" s="20" t="s">
        <v>22944</v>
      </c>
    </row>
    <row r="11712" spans="1:3" hidden="1">
      <c r="A11712" s="147" t="s">
        <v>23132</v>
      </c>
      <c r="B11712" s="146" t="s">
        <v>23133</v>
      </c>
      <c r="C11712" s="20" t="s">
        <v>22944</v>
      </c>
    </row>
    <row r="11713" spans="1:3" hidden="1">
      <c r="A11713" s="147" t="s">
        <v>23134</v>
      </c>
      <c r="B11713" s="146" t="s">
        <v>23135</v>
      </c>
      <c r="C11713" s="20" t="s">
        <v>22944</v>
      </c>
    </row>
    <row r="11714" spans="1:3" hidden="1">
      <c r="A11714" s="147" t="s">
        <v>23136</v>
      </c>
      <c r="B11714" s="146" t="s">
        <v>23137</v>
      </c>
      <c r="C11714" s="20" t="s">
        <v>22944</v>
      </c>
    </row>
    <row r="11715" spans="1:3" hidden="1">
      <c r="A11715" s="147" t="s">
        <v>23138</v>
      </c>
      <c r="B11715" s="146" t="s">
        <v>23139</v>
      </c>
      <c r="C11715" s="20" t="s">
        <v>22944</v>
      </c>
    </row>
    <row r="11716" spans="1:3" hidden="1">
      <c r="A11716" s="147" t="s">
        <v>23140</v>
      </c>
      <c r="B11716" s="146" t="s">
        <v>23141</v>
      </c>
      <c r="C11716" s="20" t="s">
        <v>22944</v>
      </c>
    </row>
    <row r="11717" spans="1:3" hidden="1">
      <c r="A11717" s="147" t="s">
        <v>23142</v>
      </c>
      <c r="B11717" s="146" t="s">
        <v>23143</v>
      </c>
      <c r="C11717" s="20" t="s">
        <v>22944</v>
      </c>
    </row>
    <row r="11718" spans="1:3" hidden="1">
      <c r="A11718" s="147" t="s">
        <v>23144</v>
      </c>
      <c r="B11718" s="146" t="s">
        <v>23145</v>
      </c>
      <c r="C11718" s="20" t="s">
        <v>22944</v>
      </c>
    </row>
    <row r="11719" spans="1:3" hidden="1">
      <c r="A11719" s="147" t="s">
        <v>23146</v>
      </c>
      <c r="B11719" s="146" t="s">
        <v>23147</v>
      </c>
      <c r="C11719" s="20" t="s">
        <v>22944</v>
      </c>
    </row>
    <row r="11720" spans="1:3" hidden="1">
      <c r="A11720" s="147" t="s">
        <v>23148</v>
      </c>
      <c r="B11720" s="146" t="s">
        <v>23149</v>
      </c>
      <c r="C11720" s="20" t="s">
        <v>22944</v>
      </c>
    </row>
    <row r="11721" spans="1:3" hidden="1">
      <c r="A11721" s="147" t="s">
        <v>23150</v>
      </c>
      <c r="B11721" s="146" t="s">
        <v>23151</v>
      </c>
      <c r="C11721" s="20" t="s">
        <v>22944</v>
      </c>
    </row>
    <row r="11722" spans="1:3" hidden="1">
      <c r="A11722" s="147" t="s">
        <v>23152</v>
      </c>
      <c r="B11722" s="146" t="s">
        <v>23153</v>
      </c>
      <c r="C11722" s="20" t="s">
        <v>22944</v>
      </c>
    </row>
    <row r="11723" spans="1:3" hidden="1">
      <c r="A11723" s="147" t="s">
        <v>23154</v>
      </c>
      <c r="B11723" s="146" t="s">
        <v>23155</v>
      </c>
      <c r="C11723" s="20" t="s">
        <v>22944</v>
      </c>
    </row>
    <row r="11724" spans="1:3" hidden="1">
      <c r="A11724" s="147" t="s">
        <v>23156</v>
      </c>
      <c r="B11724" s="146" t="s">
        <v>23157</v>
      </c>
      <c r="C11724" s="20" t="s">
        <v>22944</v>
      </c>
    </row>
    <row r="11725" spans="1:3" hidden="1">
      <c r="A11725" s="147" t="s">
        <v>23158</v>
      </c>
      <c r="B11725" s="146" t="s">
        <v>23159</v>
      </c>
      <c r="C11725" s="20" t="s">
        <v>22944</v>
      </c>
    </row>
    <row r="11726" spans="1:3" hidden="1">
      <c r="A11726" s="147" t="s">
        <v>23160</v>
      </c>
      <c r="B11726" s="146" t="s">
        <v>23161</v>
      </c>
      <c r="C11726" s="20" t="s">
        <v>22944</v>
      </c>
    </row>
    <row r="11727" spans="1:3" hidden="1">
      <c r="A11727" s="147" t="s">
        <v>23162</v>
      </c>
      <c r="B11727" s="146" t="s">
        <v>23163</v>
      </c>
      <c r="C11727" s="20" t="s">
        <v>22944</v>
      </c>
    </row>
    <row r="11728" spans="1:3" hidden="1">
      <c r="A11728" s="147" t="s">
        <v>23164</v>
      </c>
      <c r="B11728" s="146" t="s">
        <v>23165</v>
      </c>
      <c r="C11728" s="20" t="s">
        <v>22944</v>
      </c>
    </row>
    <row r="11729" spans="1:3" hidden="1">
      <c r="A11729" s="147" t="s">
        <v>23166</v>
      </c>
      <c r="B11729" s="146" t="s">
        <v>23167</v>
      </c>
      <c r="C11729" s="20" t="s">
        <v>22944</v>
      </c>
    </row>
    <row r="11730" spans="1:3" hidden="1">
      <c r="A11730" s="147" t="s">
        <v>23168</v>
      </c>
      <c r="B11730" s="146" t="s">
        <v>23169</v>
      </c>
      <c r="C11730" s="20" t="s">
        <v>22944</v>
      </c>
    </row>
    <row r="11731" spans="1:3" hidden="1">
      <c r="A11731" s="147" t="s">
        <v>23170</v>
      </c>
      <c r="B11731" s="146" t="s">
        <v>23171</v>
      </c>
      <c r="C11731" s="20" t="s">
        <v>22944</v>
      </c>
    </row>
    <row r="11732" spans="1:3" hidden="1">
      <c r="A11732" s="147" t="s">
        <v>23172</v>
      </c>
      <c r="B11732" s="146" t="s">
        <v>23173</v>
      </c>
      <c r="C11732" s="20" t="s">
        <v>22944</v>
      </c>
    </row>
    <row r="11733" spans="1:3" hidden="1">
      <c r="A11733" s="147" t="s">
        <v>23174</v>
      </c>
      <c r="B11733" s="146" t="s">
        <v>23175</v>
      </c>
      <c r="C11733" s="20" t="s">
        <v>22944</v>
      </c>
    </row>
    <row r="11734" spans="1:3" hidden="1">
      <c r="A11734" s="147" t="s">
        <v>23176</v>
      </c>
      <c r="B11734" s="146" t="s">
        <v>23177</v>
      </c>
      <c r="C11734" s="20" t="s">
        <v>22944</v>
      </c>
    </row>
    <row r="11735" spans="1:3" hidden="1">
      <c r="A11735" s="147" t="s">
        <v>23178</v>
      </c>
      <c r="B11735" s="146" t="s">
        <v>23179</v>
      </c>
      <c r="C11735" s="20" t="s">
        <v>22944</v>
      </c>
    </row>
    <row r="11736" spans="1:3" hidden="1">
      <c r="A11736" s="147" t="s">
        <v>23180</v>
      </c>
      <c r="B11736" s="146" t="s">
        <v>23181</v>
      </c>
      <c r="C11736" s="20" t="s">
        <v>22944</v>
      </c>
    </row>
    <row r="11737" spans="1:3" hidden="1">
      <c r="A11737" s="147" t="s">
        <v>23182</v>
      </c>
      <c r="B11737" s="146" t="s">
        <v>23183</v>
      </c>
      <c r="C11737" s="20" t="s">
        <v>22944</v>
      </c>
    </row>
    <row r="11738" spans="1:3" hidden="1">
      <c r="A11738" s="147" t="s">
        <v>23184</v>
      </c>
      <c r="B11738" s="146" t="s">
        <v>23185</v>
      </c>
      <c r="C11738" s="20" t="s">
        <v>22944</v>
      </c>
    </row>
    <row r="11739" spans="1:3" hidden="1">
      <c r="A11739" s="147" t="s">
        <v>23186</v>
      </c>
      <c r="B11739" s="146" t="s">
        <v>23187</v>
      </c>
      <c r="C11739" s="20" t="s">
        <v>22944</v>
      </c>
    </row>
    <row r="11740" spans="1:3" hidden="1">
      <c r="A11740" s="147" t="s">
        <v>23188</v>
      </c>
      <c r="B11740" s="146" t="s">
        <v>23189</v>
      </c>
      <c r="C11740" s="20" t="s">
        <v>22944</v>
      </c>
    </row>
    <row r="11741" spans="1:3" hidden="1">
      <c r="A11741" s="147" t="s">
        <v>23190</v>
      </c>
      <c r="B11741" s="146" t="s">
        <v>23191</v>
      </c>
      <c r="C11741" s="20" t="s">
        <v>22944</v>
      </c>
    </row>
    <row r="11742" spans="1:3" hidden="1">
      <c r="A11742" s="147" t="s">
        <v>23192</v>
      </c>
      <c r="B11742" s="146" t="s">
        <v>23193</v>
      </c>
      <c r="C11742" s="20" t="s">
        <v>22944</v>
      </c>
    </row>
    <row r="11743" spans="1:3" hidden="1">
      <c r="A11743" s="147" t="s">
        <v>23194</v>
      </c>
      <c r="B11743" s="146" t="s">
        <v>23195</v>
      </c>
      <c r="C11743" s="20" t="s">
        <v>22944</v>
      </c>
    </row>
    <row r="11744" spans="1:3" hidden="1">
      <c r="A11744" s="147" t="s">
        <v>23196</v>
      </c>
      <c r="B11744" s="146" t="s">
        <v>23197</v>
      </c>
      <c r="C11744" s="20" t="s">
        <v>22944</v>
      </c>
    </row>
    <row r="11745" spans="1:3" hidden="1">
      <c r="A11745" s="147" t="s">
        <v>23198</v>
      </c>
      <c r="B11745" s="146" t="s">
        <v>23199</v>
      </c>
      <c r="C11745" s="20" t="s">
        <v>22944</v>
      </c>
    </row>
    <row r="11746" spans="1:3" hidden="1">
      <c r="A11746" s="147" t="s">
        <v>23200</v>
      </c>
      <c r="B11746" s="146" t="s">
        <v>23201</v>
      </c>
      <c r="C11746" s="20" t="s">
        <v>22944</v>
      </c>
    </row>
    <row r="11747" spans="1:3" hidden="1">
      <c r="A11747" s="147" t="s">
        <v>23202</v>
      </c>
      <c r="B11747" s="146" t="s">
        <v>23203</v>
      </c>
      <c r="C11747" s="20" t="s">
        <v>22944</v>
      </c>
    </row>
    <row r="11748" spans="1:3" hidden="1">
      <c r="A11748" s="147" t="s">
        <v>23204</v>
      </c>
      <c r="B11748" s="146" t="s">
        <v>23205</v>
      </c>
      <c r="C11748" s="20" t="s">
        <v>22944</v>
      </c>
    </row>
    <row r="11749" spans="1:3" hidden="1">
      <c r="A11749" s="147" t="s">
        <v>23206</v>
      </c>
      <c r="B11749" s="146" t="s">
        <v>23207</v>
      </c>
      <c r="C11749" s="20" t="s">
        <v>22944</v>
      </c>
    </row>
    <row r="11750" spans="1:3" hidden="1">
      <c r="A11750" s="147" t="s">
        <v>23208</v>
      </c>
      <c r="B11750" s="146" t="s">
        <v>23209</v>
      </c>
      <c r="C11750" s="20" t="s">
        <v>22944</v>
      </c>
    </row>
    <row r="11751" spans="1:3" hidden="1">
      <c r="A11751" s="147" t="s">
        <v>23210</v>
      </c>
      <c r="B11751" s="146" t="s">
        <v>23211</v>
      </c>
      <c r="C11751" s="20" t="s">
        <v>22944</v>
      </c>
    </row>
    <row r="11752" spans="1:3" hidden="1">
      <c r="A11752" s="147" t="s">
        <v>23212</v>
      </c>
      <c r="B11752" s="146" t="s">
        <v>23213</v>
      </c>
      <c r="C11752" s="20" t="s">
        <v>22944</v>
      </c>
    </row>
    <row r="11753" spans="1:3" hidden="1">
      <c r="A11753" s="147" t="s">
        <v>23214</v>
      </c>
      <c r="B11753" s="146" t="s">
        <v>23215</v>
      </c>
      <c r="C11753" s="20" t="s">
        <v>22944</v>
      </c>
    </row>
    <row r="11754" spans="1:3" hidden="1">
      <c r="A11754" s="147" t="s">
        <v>23216</v>
      </c>
      <c r="B11754" s="146" t="s">
        <v>23217</v>
      </c>
      <c r="C11754" s="20" t="s">
        <v>22944</v>
      </c>
    </row>
    <row r="11755" spans="1:3" hidden="1">
      <c r="A11755" s="147" t="s">
        <v>23218</v>
      </c>
      <c r="B11755" s="146" t="s">
        <v>23219</v>
      </c>
      <c r="C11755" s="20" t="s">
        <v>22944</v>
      </c>
    </row>
    <row r="11756" spans="1:3" hidden="1">
      <c r="A11756" s="147" t="s">
        <v>23220</v>
      </c>
      <c r="B11756" s="146" t="s">
        <v>23221</v>
      </c>
      <c r="C11756" s="20" t="s">
        <v>22944</v>
      </c>
    </row>
    <row r="11757" spans="1:3" hidden="1">
      <c r="A11757" s="147" t="s">
        <v>23222</v>
      </c>
      <c r="B11757" s="146" t="s">
        <v>23223</v>
      </c>
      <c r="C11757" s="20" t="s">
        <v>22944</v>
      </c>
    </row>
    <row r="11758" spans="1:3" hidden="1">
      <c r="A11758" s="147" t="s">
        <v>23224</v>
      </c>
      <c r="B11758" s="146" t="s">
        <v>23225</v>
      </c>
      <c r="C11758" s="20" t="s">
        <v>22944</v>
      </c>
    </row>
    <row r="11759" spans="1:3" hidden="1">
      <c r="A11759" s="147" t="s">
        <v>23226</v>
      </c>
      <c r="B11759" s="146" t="s">
        <v>23227</v>
      </c>
      <c r="C11759" s="20" t="s">
        <v>22944</v>
      </c>
    </row>
    <row r="11760" spans="1:3" hidden="1">
      <c r="A11760" s="147" t="s">
        <v>23228</v>
      </c>
      <c r="B11760" s="146" t="s">
        <v>23229</v>
      </c>
      <c r="C11760" s="20" t="s">
        <v>22944</v>
      </c>
    </row>
    <row r="11761" spans="1:3" hidden="1">
      <c r="A11761" s="147" t="s">
        <v>23230</v>
      </c>
      <c r="B11761" s="146" t="s">
        <v>23231</v>
      </c>
      <c r="C11761" s="20" t="s">
        <v>22944</v>
      </c>
    </row>
    <row r="11762" spans="1:3" hidden="1">
      <c r="A11762" s="147" t="s">
        <v>23232</v>
      </c>
      <c r="B11762" s="146" t="s">
        <v>23233</v>
      </c>
      <c r="C11762" s="20" t="s">
        <v>22944</v>
      </c>
    </row>
    <row r="11763" spans="1:3" hidden="1">
      <c r="A11763" s="147" t="s">
        <v>23234</v>
      </c>
      <c r="B11763" s="146" t="s">
        <v>23235</v>
      </c>
      <c r="C11763" s="20" t="s">
        <v>22944</v>
      </c>
    </row>
    <row r="11764" spans="1:3" hidden="1">
      <c r="A11764" s="147" t="s">
        <v>23236</v>
      </c>
      <c r="B11764" s="146" t="s">
        <v>23237</v>
      </c>
      <c r="C11764" s="20" t="s">
        <v>22944</v>
      </c>
    </row>
    <row r="11765" spans="1:3" hidden="1">
      <c r="A11765" s="147" t="s">
        <v>23238</v>
      </c>
      <c r="B11765" s="146" t="s">
        <v>23239</v>
      </c>
      <c r="C11765" s="20" t="s">
        <v>22944</v>
      </c>
    </row>
    <row r="11766" spans="1:3" hidden="1">
      <c r="A11766" s="147" t="s">
        <v>23240</v>
      </c>
      <c r="B11766" s="146" t="s">
        <v>23241</v>
      </c>
      <c r="C11766" s="20" t="s">
        <v>22944</v>
      </c>
    </row>
    <row r="11767" spans="1:3" hidden="1">
      <c r="A11767" s="147" t="s">
        <v>23242</v>
      </c>
      <c r="B11767" s="146" t="s">
        <v>23243</v>
      </c>
      <c r="C11767" s="20" t="s">
        <v>22944</v>
      </c>
    </row>
    <row r="11768" spans="1:3" hidden="1">
      <c r="A11768" s="147" t="s">
        <v>23244</v>
      </c>
      <c r="B11768" s="146" t="s">
        <v>23245</v>
      </c>
      <c r="C11768" s="20" t="s">
        <v>22944</v>
      </c>
    </row>
    <row r="11769" spans="1:3" hidden="1">
      <c r="A11769" s="147" t="s">
        <v>23246</v>
      </c>
      <c r="B11769" s="146" t="s">
        <v>23247</v>
      </c>
      <c r="C11769" s="20" t="s">
        <v>22944</v>
      </c>
    </row>
    <row r="11770" spans="1:3" hidden="1">
      <c r="A11770" s="147" t="s">
        <v>23248</v>
      </c>
      <c r="B11770" s="146" t="s">
        <v>23249</v>
      </c>
      <c r="C11770" s="20" t="s">
        <v>22944</v>
      </c>
    </row>
    <row r="11771" spans="1:3" hidden="1">
      <c r="A11771" s="147" t="s">
        <v>23250</v>
      </c>
      <c r="B11771" s="146" t="s">
        <v>23251</v>
      </c>
      <c r="C11771" s="20" t="s">
        <v>22944</v>
      </c>
    </row>
    <row r="11772" spans="1:3" hidden="1">
      <c r="A11772" s="147" t="s">
        <v>23252</v>
      </c>
      <c r="B11772" s="146" t="s">
        <v>23253</v>
      </c>
      <c r="C11772" s="20" t="s">
        <v>22944</v>
      </c>
    </row>
    <row r="11773" spans="1:3" hidden="1">
      <c r="A11773" s="147" t="s">
        <v>23254</v>
      </c>
      <c r="B11773" s="146" t="s">
        <v>23255</v>
      </c>
      <c r="C11773" s="20" t="s">
        <v>22944</v>
      </c>
    </row>
    <row r="11774" spans="1:3" hidden="1">
      <c r="A11774" s="147" t="s">
        <v>23256</v>
      </c>
      <c r="B11774" s="146" t="s">
        <v>23257</v>
      </c>
      <c r="C11774" s="20" t="s">
        <v>22944</v>
      </c>
    </row>
    <row r="11775" spans="1:3" hidden="1">
      <c r="A11775" s="147" t="s">
        <v>23258</v>
      </c>
      <c r="B11775" s="146" t="s">
        <v>23259</v>
      </c>
      <c r="C11775" s="20" t="s">
        <v>22944</v>
      </c>
    </row>
    <row r="11776" spans="1:3" hidden="1">
      <c r="A11776" s="147" t="s">
        <v>23260</v>
      </c>
      <c r="B11776" s="146" t="s">
        <v>23261</v>
      </c>
      <c r="C11776" s="20" t="s">
        <v>22944</v>
      </c>
    </row>
    <row r="11777" spans="1:3" hidden="1">
      <c r="A11777" s="147" t="s">
        <v>23262</v>
      </c>
      <c r="B11777" s="146" t="s">
        <v>23263</v>
      </c>
      <c r="C11777" s="20" t="s">
        <v>22944</v>
      </c>
    </row>
    <row r="11778" spans="1:3" hidden="1">
      <c r="A11778" s="147" t="s">
        <v>23264</v>
      </c>
      <c r="B11778" s="146" t="s">
        <v>23265</v>
      </c>
      <c r="C11778" s="20" t="s">
        <v>22944</v>
      </c>
    </row>
    <row r="11779" spans="1:3" hidden="1">
      <c r="A11779" s="147" t="s">
        <v>23266</v>
      </c>
      <c r="B11779" s="146" t="s">
        <v>23267</v>
      </c>
      <c r="C11779" s="20" t="s">
        <v>22944</v>
      </c>
    </row>
    <row r="11780" spans="1:3" hidden="1">
      <c r="A11780" s="147" t="s">
        <v>23268</v>
      </c>
      <c r="B11780" s="146" t="s">
        <v>23269</v>
      </c>
      <c r="C11780" s="20" t="s">
        <v>22944</v>
      </c>
    </row>
    <row r="11781" spans="1:3" hidden="1">
      <c r="A11781" s="147" t="s">
        <v>23270</v>
      </c>
      <c r="B11781" s="146" t="s">
        <v>23271</v>
      </c>
      <c r="C11781" s="20" t="s">
        <v>22944</v>
      </c>
    </row>
    <row r="11782" spans="1:3" hidden="1">
      <c r="A11782" s="147" t="s">
        <v>23272</v>
      </c>
      <c r="B11782" s="146" t="s">
        <v>23273</v>
      </c>
      <c r="C11782" s="20" t="s">
        <v>22944</v>
      </c>
    </row>
    <row r="11783" spans="1:3" hidden="1">
      <c r="A11783" s="147" t="s">
        <v>23274</v>
      </c>
      <c r="B11783" s="146" t="s">
        <v>23275</v>
      </c>
      <c r="C11783" s="20" t="s">
        <v>22944</v>
      </c>
    </row>
    <row r="11784" spans="1:3" hidden="1">
      <c r="A11784" s="147" t="s">
        <v>23276</v>
      </c>
      <c r="B11784" s="146" t="s">
        <v>23277</v>
      </c>
      <c r="C11784" s="20" t="s">
        <v>22944</v>
      </c>
    </row>
    <row r="11785" spans="1:3" hidden="1">
      <c r="A11785" s="147" t="s">
        <v>23278</v>
      </c>
      <c r="B11785" s="146" t="s">
        <v>23279</v>
      </c>
      <c r="C11785" s="20" t="s">
        <v>22944</v>
      </c>
    </row>
    <row r="11786" spans="1:3" hidden="1">
      <c r="A11786" s="147" t="s">
        <v>23280</v>
      </c>
      <c r="B11786" s="146" t="s">
        <v>1457</v>
      </c>
      <c r="C11786" s="20" t="s">
        <v>22944</v>
      </c>
    </row>
    <row r="11787" spans="1:3" hidden="1">
      <c r="A11787" s="147" t="s">
        <v>23281</v>
      </c>
      <c r="B11787" s="146" t="s">
        <v>23282</v>
      </c>
      <c r="C11787" s="20" t="s">
        <v>22944</v>
      </c>
    </row>
    <row r="11788" spans="1:3" hidden="1">
      <c r="A11788" s="147" t="s">
        <v>23283</v>
      </c>
      <c r="B11788" s="146" t="s">
        <v>23284</v>
      </c>
      <c r="C11788" s="20" t="s">
        <v>22944</v>
      </c>
    </row>
    <row r="11789" spans="1:3" hidden="1">
      <c r="A11789" s="147" t="s">
        <v>23285</v>
      </c>
      <c r="B11789" s="146" t="s">
        <v>23286</v>
      </c>
      <c r="C11789" s="20" t="s">
        <v>22944</v>
      </c>
    </row>
    <row r="11790" spans="1:3" hidden="1">
      <c r="A11790" s="147" t="s">
        <v>23287</v>
      </c>
      <c r="B11790" s="146" t="s">
        <v>23288</v>
      </c>
      <c r="C11790" s="20" t="s">
        <v>22944</v>
      </c>
    </row>
    <row r="11791" spans="1:3" hidden="1">
      <c r="A11791" s="147" t="s">
        <v>23289</v>
      </c>
      <c r="B11791" s="146" t="s">
        <v>23290</v>
      </c>
      <c r="C11791" s="20" t="s">
        <v>22944</v>
      </c>
    </row>
    <row r="11792" spans="1:3" hidden="1">
      <c r="A11792" s="147" t="s">
        <v>23291</v>
      </c>
      <c r="B11792" s="146" t="s">
        <v>23292</v>
      </c>
      <c r="C11792" s="20" t="s">
        <v>22944</v>
      </c>
    </row>
    <row r="11793" spans="1:3" hidden="1">
      <c r="A11793" s="147" t="s">
        <v>23293</v>
      </c>
      <c r="B11793" s="146" t="s">
        <v>23294</v>
      </c>
      <c r="C11793" s="20" t="s">
        <v>22944</v>
      </c>
    </row>
    <row r="11794" spans="1:3" hidden="1">
      <c r="A11794" s="147" t="s">
        <v>23295</v>
      </c>
      <c r="B11794" s="146" t="s">
        <v>23296</v>
      </c>
      <c r="C11794" s="20" t="s">
        <v>22944</v>
      </c>
    </row>
    <row r="11795" spans="1:3" hidden="1">
      <c r="A11795" s="147" t="s">
        <v>23297</v>
      </c>
      <c r="B11795" s="146" t="s">
        <v>23298</v>
      </c>
      <c r="C11795" s="20" t="s">
        <v>22944</v>
      </c>
    </row>
    <row r="11796" spans="1:3" hidden="1">
      <c r="A11796" s="147" t="s">
        <v>23299</v>
      </c>
      <c r="B11796" s="146" t="s">
        <v>23300</v>
      </c>
      <c r="C11796" s="20" t="s">
        <v>22944</v>
      </c>
    </row>
    <row r="11797" spans="1:3" hidden="1">
      <c r="A11797" s="147" t="s">
        <v>23301</v>
      </c>
      <c r="B11797" s="146" t="s">
        <v>23302</v>
      </c>
      <c r="C11797" s="20" t="s">
        <v>22944</v>
      </c>
    </row>
    <row r="11798" spans="1:3" hidden="1">
      <c r="A11798" s="147" t="s">
        <v>23303</v>
      </c>
      <c r="B11798" s="146" t="s">
        <v>23304</v>
      </c>
      <c r="C11798" s="20" t="s">
        <v>22944</v>
      </c>
    </row>
    <row r="11799" spans="1:3" hidden="1">
      <c r="A11799" s="147" t="s">
        <v>23305</v>
      </c>
      <c r="B11799" s="146" t="s">
        <v>23306</v>
      </c>
      <c r="C11799" s="20" t="s">
        <v>22944</v>
      </c>
    </row>
    <row r="11800" spans="1:3" hidden="1">
      <c r="A11800" s="147" t="s">
        <v>23307</v>
      </c>
      <c r="B11800" s="146" t="s">
        <v>23308</v>
      </c>
      <c r="C11800" s="20" t="s">
        <v>22944</v>
      </c>
    </row>
    <row r="11801" spans="1:3" hidden="1">
      <c r="A11801" s="147" t="s">
        <v>23309</v>
      </c>
      <c r="B11801" s="146" t="s">
        <v>23310</v>
      </c>
      <c r="C11801" s="20" t="s">
        <v>22944</v>
      </c>
    </row>
    <row r="11802" spans="1:3" hidden="1">
      <c r="A11802" s="147" t="s">
        <v>23311</v>
      </c>
      <c r="B11802" s="146" t="s">
        <v>23312</v>
      </c>
      <c r="C11802" s="20" t="s">
        <v>22944</v>
      </c>
    </row>
    <row r="11803" spans="1:3" hidden="1">
      <c r="A11803" s="147" t="s">
        <v>23313</v>
      </c>
      <c r="B11803" s="146" t="s">
        <v>23314</v>
      </c>
      <c r="C11803" s="20" t="s">
        <v>22944</v>
      </c>
    </row>
    <row r="11804" spans="1:3" hidden="1">
      <c r="A11804" s="147" t="s">
        <v>23315</v>
      </c>
      <c r="B11804" s="146" t="s">
        <v>23316</v>
      </c>
      <c r="C11804" s="20" t="s">
        <v>22944</v>
      </c>
    </row>
    <row r="11805" spans="1:3" hidden="1">
      <c r="A11805" s="147" t="s">
        <v>23317</v>
      </c>
      <c r="B11805" s="146" t="s">
        <v>23318</v>
      </c>
      <c r="C11805" s="20" t="s">
        <v>22944</v>
      </c>
    </row>
    <row r="11806" spans="1:3" hidden="1">
      <c r="A11806" s="147" t="s">
        <v>23319</v>
      </c>
      <c r="B11806" s="146" t="s">
        <v>23320</v>
      </c>
      <c r="C11806" s="20" t="s">
        <v>22944</v>
      </c>
    </row>
    <row r="11807" spans="1:3" hidden="1">
      <c r="A11807" s="147" t="s">
        <v>23321</v>
      </c>
      <c r="B11807" s="146" t="s">
        <v>23322</v>
      </c>
      <c r="C11807" s="20" t="s">
        <v>22944</v>
      </c>
    </row>
    <row r="11808" spans="1:3" hidden="1">
      <c r="A11808" s="147" t="s">
        <v>23323</v>
      </c>
      <c r="B11808" s="146" t="s">
        <v>23324</v>
      </c>
      <c r="C11808" s="20" t="s">
        <v>22944</v>
      </c>
    </row>
    <row r="11809" spans="1:3" hidden="1">
      <c r="A11809" s="147" t="s">
        <v>23325</v>
      </c>
      <c r="B11809" s="146" t="s">
        <v>23326</v>
      </c>
      <c r="C11809" s="20" t="s">
        <v>22944</v>
      </c>
    </row>
    <row r="11810" spans="1:3" hidden="1">
      <c r="A11810" s="147" t="s">
        <v>23327</v>
      </c>
      <c r="B11810" s="146" t="s">
        <v>23328</v>
      </c>
      <c r="C11810" s="20" t="s">
        <v>22944</v>
      </c>
    </row>
    <row r="11811" spans="1:3" hidden="1">
      <c r="A11811" s="147" t="s">
        <v>23329</v>
      </c>
      <c r="B11811" s="146" t="s">
        <v>23330</v>
      </c>
      <c r="C11811" s="20" t="s">
        <v>22944</v>
      </c>
    </row>
    <row r="11812" spans="1:3" hidden="1">
      <c r="A11812" s="147" t="s">
        <v>23331</v>
      </c>
      <c r="B11812" s="146" t="s">
        <v>23332</v>
      </c>
      <c r="C11812" s="20" t="s">
        <v>22944</v>
      </c>
    </row>
    <row r="11813" spans="1:3" hidden="1">
      <c r="A11813" s="147" t="s">
        <v>23333</v>
      </c>
      <c r="B11813" s="146" t="s">
        <v>23334</v>
      </c>
      <c r="C11813" s="20" t="s">
        <v>22944</v>
      </c>
    </row>
    <row r="11814" spans="1:3" hidden="1">
      <c r="A11814" s="147" t="s">
        <v>23335</v>
      </c>
      <c r="B11814" s="146" t="s">
        <v>23336</v>
      </c>
      <c r="C11814" s="20" t="s">
        <v>22944</v>
      </c>
    </row>
    <row r="11815" spans="1:3" hidden="1">
      <c r="A11815" s="147" t="s">
        <v>23337</v>
      </c>
      <c r="B11815" s="146" t="s">
        <v>23338</v>
      </c>
      <c r="C11815" s="20" t="s">
        <v>22944</v>
      </c>
    </row>
    <row r="11816" spans="1:3" hidden="1">
      <c r="A11816" s="147" t="s">
        <v>23339</v>
      </c>
      <c r="B11816" s="146" t="s">
        <v>23340</v>
      </c>
      <c r="C11816" s="20" t="s">
        <v>22944</v>
      </c>
    </row>
    <row r="11817" spans="1:3" hidden="1">
      <c r="A11817" s="147" t="s">
        <v>23341</v>
      </c>
      <c r="B11817" s="146" t="s">
        <v>23342</v>
      </c>
      <c r="C11817" s="20" t="s">
        <v>22944</v>
      </c>
    </row>
    <row r="11818" spans="1:3" hidden="1">
      <c r="A11818" s="147" t="s">
        <v>23343</v>
      </c>
      <c r="B11818" s="146" t="s">
        <v>23344</v>
      </c>
      <c r="C11818" s="20" t="s">
        <v>22944</v>
      </c>
    </row>
    <row r="11819" spans="1:3" hidden="1">
      <c r="A11819" s="147" t="s">
        <v>23345</v>
      </c>
      <c r="B11819" s="146" t="s">
        <v>23346</v>
      </c>
      <c r="C11819" s="20" t="s">
        <v>22944</v>
      </c>
    </row>
    <row r="11820" spans="1:3" hidden="1">
      <c r="A11820" s="147" t="s">
        <v>23347</v>
      </c>
      <c r="B11820" s="146" t="s">
        <v>23348</v>
      </c>
      <c r="C11820" s="20" t="s">
        <v>22944</v>
      </c>
    </row>
    <row r="11821" spans="1:3" hidden="1">
      <c r="A11821" s="147" t="s">
        <v>23349</v>
      </c>
      <c r="B11821" s="146" t="s">
        <v>23350</v>
      </c>
      <c r="C11821" s="20" t="s">
        <v>22944</v>
      </c>
    </row>
    <row r="11822" spans="1:3" hidden="1">
      <c r="A11822" s="147" t="s">
        <v>23351</v>
      </c>
      <c r="B11822" s="146" t="s">
        <v>23352</v>
      </c>
      <c r="C11822" s="20" t="s">
        <v>22944</v>
      </c>
    </row>
    <row r="11823" spans="1:3" hidden="1">
      <c r="A11823" s="147" t="s">
        <v>23353</v>
      </c>
      <c r="B11823" s="146" t="s">
        <v>23354</v>
      </c>
      <c r="C11823" s="20" t="s">
        <v>22944</v>
      </c>
    </row>
    <row r="11824" spans="1:3" hidden="1">
      <c r="A11824" s="147" t="s">
        <v>23355</v>
      </c>
      <c r="B11824" s="146" t="s">
        <v>23356</v>
      </c>
      <c r="C11824" s="20" t="s">
        <v>22944</v>
      </c>
    </row>
    <row r="11825" spans="1:3" hidden="1">
      <c r="A11825" s="147" t="s">
        <v>23357</v>
      </c>
      <c r="B11825" s="146" t="s">
        <v>23358</v>
      </c>
      <c r="C11825" s="20" t="s">
        <v>22944</v>
      </c>
    </row>
    <row r="11826" spans="1:3" hidden="1">
      <c r="A11826" s="147" t="s">
        <v>23359</v>
      </c>
      <c r="B11826" s="146" t="s">
        <v>23360</v>
      </c>
      <c r="C11826" s="20" t="s">
        <v>22944</v>
      </c>
    </row>
    <row r="11827" spans="1:3" hidden="1">
      <c r="A11827" s="147" t="s">
        <v>23361</v>
      </c>
      <c r="B11827" s="146" t="s">
        <v>23362</v>
      </c>
      <c r="C11827" s="20" t="s">
        <v>22944</v>
      </c>
    </row>
    <row r="11828" spans="1:3" hidden="1">
      <c r="A11828" s="147" t="s">
        <v>23363</v>
      </c>
      <c r="B11828" s="146" t="s">
        <v>23364</v>
      </c>
      <c r="C11828" s="20" t="s">
        <v>22944</v>
      </c>
    </row>
    <row r="11829" spans="1:3" hidden="1">
      <c r="A11829" s="147" t="s">
        <v>23365</v>
      </c>
      <c r="B11829" s="146" t="s">
        <v>23366</v>
      </c>
      <c r="C11829" s="20" t="s">
        <v>22944</v>
      </c>
    </row>
    <row r="11830" spans="1:3" hidden="1">
      <c r="A11830" s="147" t="s">
        <v>23367</v>
      </c>
      <c r="B11830" s="146" t="s">
        <v>23368</v>
      </c>
      <c r="C11830" s="20" t="s">
        <v>22944</v>
      </c>
    </row>
    <row r="11831" spans="1:3" hidden="1">
      <c r="A11831" s="147" t="s">
        <v>23369</v>
      </c>
      <c r="B11831" s="146" t="s">
        <v>23370</v>
      </c>
      <c r="C11831" s="20" t="s">
        <v>22944</v>
      </c>
    </row>
    <row r="11832" spans="1:3" hidden="1">
      <c r="A11832" s="147" t="s">
        <v>23371</v>
      </c>
      <c r="B11832" s="146" t="s">
        <v>23372</v>
      </c>
      <c r="C11832" s="20" t="s">
        <v>22944</v>
      </c>
    </row>
    <row r="11833" spans="1:3" hidden="1">
      <c r="A11833" s="147" t="s">
        <v>23373</v>
      </c>
      <c r="B11833" s="146" t="s">
        <v>23374</v>
      </c>
      <c r="C11833" s="20" t="s">
        <v>22944</v>
      </c>
    </row>
    <row r="11834" spans="1:3" hidden="1">
      <c r="A11834" s="147" t="s">
        <v>23375</v>
      </c>
      <c r="B11834" s="146" t="s">
        <v>23376</v>
      </c>
      <c r="C11834" s="20" t="s">
        <v>22944</v>
      </c>
    </row>
    <row r="11835" spans="1:3" hidden="1">
      <c r="A11835" s="147" t="s">
        <v>23377</v>
      </c>
      <c r="B11835" s="146" t="s">
        <v>23378</v>
      </c>
      <c r="C11835" s="20" t="s">
        <v>22944</v>
      </c>
    </row>
    <row r="11836" spans="1:3" hidden="1">
      <c r="A11836" s="147" t="s">
        <v>23379</v>
      </c>
      <c r="B11836" s="146" t="s">
        <v>23380</v>
      </c>
      <c r="C11836" s="20" t="s">
        <v>22944</v>
      </c>
    </row>
    <row r="11837" spans="1:3" hidden="1">
      <c r="A11837" s="147" t="s">
        <v>23381</v>
      </c>
      <c r="B11837" s="146" t="s">
        <v>23382</v>
      </c>
      <c r="C11837" s="20" t="s">
        <v>22944</v>
      </c>
    </row>
    <row r="11838" spans="1:3" hidden="1">
      <c r="A11838" s="147" t="s">
        <v>23383</v>
      </c>
      <c r="B11838" s="146" t="s">
        <v>23382</v>
      </c>
      <c r="C11838" s="20" t="s">
        <v>22944</v>
      </c>
    </row>
    <row r="11839" spans="1:3" hidden="1">
      <c r="A11839" s="147" t="s">
        <v>23384</v>
      </c>
      <c r="B11839" s="146" t="s">
        <v>23385</v>
      </c>
      <c r="C11839" s="20" t="s">
        <v>22944</v>
      </c>
    </row>
    <row r="11840" spans="1:3" hidden="1">
      <c r="A11840" s="147" t="s">
        <v>23386</v>
      </c>
      <c r="B11840" s="146" t="s">
        <v>23385</v>
      </c>
      <c r="C11840" s="20" t="s">
        <v>22944</v>
      </c>
    </row>
    <row r="11841" spans="1:3" hidden="1">
      <c r="A11841" s="147" t="s">
        <v>23387</v>
      </c>
      <c r="B11841" s="146" t="s">
        <v>23388</v>
      </c>
      <c r="C11841" s="20" t="s">
        <v>22944</v>
      </c>
    </row>
    <row r="11842" spans="1:3" hidden="1">
      <c r="A11842" s="147" t="s">
        <v>23389</v>
      </c>
      <c r="B11842" s="146" t="s">
        <v>23390</v>
      </c>
      <c r="C11842" s="20" t="s">
        <v>22944</v>
      </c>
    </row>
    <row r="11843" spans="1:3" hidden="1">
      <c r="A11843" s="147" t="s">
        <v>23391</v>
      </c>
      <c r="B11843" s="146" t="s">
        <v>23392</v>
      </c>
      <c r="C11843" s="20" t="s">
        <v>22944</v>
      </c>
    </row>
    <row r="11844" spans="1:3" hidden="1">
      <c r="A11844" s="147" t="s">
        <v>23393</v>
      </c>
      <c r="B11844" s="146" t="s">
        <v>1457</v>
      </c>
      <c r="C11844" s="20" t="s">
        <v>22944</v>
      </c>
    </row>
    <row r="11845" spans="1:3" hidden="1">
      <c r="A11845" s="147" t="s">
        <v>23394</v>
      </c>
      <c r="B11845" s="146" t="s">
        <v>23395</v>
      </c>
      <c r="C11845" s="20" t="s">
        <v>22944</v>
      </c>
    </row>
    <row r="11846" spans="1:3" hidden="1">
      <c r="A11846" s="147" t="s">
        <v>23396</v>
      </c>
      <c r="B11846" s="146" t="s">
        <v>23397</v>
      </c>
      <c r="C11846" s="20" t="s">
        <v>22944</v>
      </c>
    </row>
    <row r="11847" spans="1:3" hidden="1">
      <c r="A11847" s="147" t="s">
        <v>23398</v>
      </c>
      <c r="B11847" s="146" t="s">
        <v>23399</v>
      </c>
      <c r="C11847" s="20" t="s">
        <v>22944</v>
      </c>
    </row>
    <row r="11848" spans="1:3" hidden="1">
      <c r="A11848" s="147" t="s">
        <v>23400</v>
      </c>
      <c r="B11848" s="146" t="s">
        <v>23401</v>
      </c>
      <c r="C11848" s="20" t="s">
        <v>22944</v>
      </c>
    </row>
    <row r="11849" spans="1:3" hidden="1">
      <c r="A11849" s="147" t="s">
        <v>23402</v>
      </c>
      <c r="B11849" s="146" t="s">
        <v>23403</v>
      </c>
      <c r="C11849" s="20" t="s">
        <v>22944</v>
      </c>
    </row>
    <row r="11850" spans="1:3" hidden="1">
      <c r="A11850" s="147" t="s">
        <v>23404</v>
      </c>
      <c r="B11850" s="146" t="s">
        <v>23405</v>
      </c>
      <c r="C11850" s="20" t="s">
        <v>22944</v>
      </c>
    </row>
    <row r="11851" spans="1:3" hidden="1">
      <c r="A11851" s="147" t="s">
        <v>23406</v>
      </c>
      <c r="B11851" s="146" t="s">
        <v>23407</v>
      </c>
      <c r="C11851" s="20" t="s">
        <v>22944</v>
      </c>
    </row>
    <row r="11852" spans="1:3" hidden="1">
      <c r="A11852" s="147" t="s">
        <v>23408</v>
      </c>
      <c r="B11852" s="146" t="s">
        <v>23409</v>
      </c>
      <c r="C11852" s="20" t="s">
        <v>22944</v>
      </c>
    </row>
    <row r="11853" spans="1:3" hidden="1">
      <c r="A11853" s="147" t="s">
        <v>23410</v>
      </c>
      <c r="B11853" s="146" t="s">
        <v>23411</v>
      </c>
      <c r="C11853" s="20" t="s">
        <v>22944</v>
      </c>
    </row>
    <row r="11854" spans="1:3" hidden="1">
      <c r="A11854" s="147" t="s">
        <v>23412</v>
      </c>
      <c r="B11854" s="146" t="s">
        <v>16825</v>
      </c>
      <c r="C11854" s="20" t="s">
        <v>22944</v>
      </c>
    </row>
    <row r="11855" spans="1:3" hidden="1">
      <c r="A11855" s="147" t="s">
        <v>23413</v>
      </c>
      <c r="B11855" s="146" t="s">
        <v>23414</v>
      </c>
      <c r="C11855" s="20" t="s">
        <v>22944</v>
      </c>
    </row>
    <row r="11856" spans="1:3" hidden="1">
      <c r="A11856" s="147" t="s">
        <v>23415</v>
      </c>
      <c r="B11856" s="146" t="s">
        <v>23416</v>
      </c>
      <c r="C11856" s="20" t="s">
        <v>22944</v>
      </c>
    </row>
    <row r="11857" spans="1:3" hidden="1">
      <c r="A11857" s="147" t="s">
        <v>23417</v>
      </c>
      <c r="B11857" s="146" t="s">
        <v>23418</v>
      </c>
      <c r="C11857" s="20" t="s">
        <v>22944</v>
      </c>
    </row>
    <row r="11858" spans="1:3" hidden="1">
      <c r="A11858" s="147" t="s">
        <v>23419</v>
      </c>
      <c r="B11858" s="146" t="s">
        <v>23420</v>
      </c>
      <c r="C11858" s="20" t="s">
        <v>22944</v>
      </c>
    </row>
    <row r="11859" spans="1:3" hidden="1">
      <c r="A11859" s="147" t="s">
        <v>23421</v>
      </c>
      <c r="B11859" s="146" t="s">
        <v>23422</v>
      </c>
      <c r="C11859" s="20" t="s">
        <v>22944</v>
      </c>
    </row>
    <row r="11860" spans="1:3" hidden="1">
      <c r="A11860" s="147" t="s">
        <v>23423</v>
      </c>
      <c r="B11860" s="146" t="s">
        <v>23424</v>
      </c>
      <c r="C11860" s="20" t="s">
        <v>22944</v>
      </c>
    </row>
    <row r="11861" spans="1:3" hidden="1">
      <c r="A11861" s="147" t="s">
        <v>23425</v>
      </c>
      <c r="B11861" s="146" t="s">
        <v>23426</v>
      </c>
      <c r="C11861" s="20" t="s">
        <v>22944</v>
      </c>
    </row>
    <row r="11862" spans="1:3" hidden="1">
      <c r="A11862" s="147" t="s">
        <v>23427</v>
      </c>
      <c r="B11862" s="146" t="s">
        <v>23428</v>
      </c>
      <c r="C11862" s="20" t="s">
        <v>22944</v>
      </c>
    </row>
    <row r="11863" spans="1:3" hidden="1">
      <c r="A11863" s="147" t="s">
        <v>23429</v>
      </c>
      <c r="B11863" s="146" t="s">
        <v>23430</v>
      </c>
      <c r="C11863" s="20" t="s">
        <v>22944</v>
      </c>
    </row>
    <row r="11864" spans="1:3" hidden="1">
      <c r="A11864" s="147" t="s">
        <v>23431</v>
      </c>
      <c r="B11864" s="146" t="s">
        <v>23432</v>
      </c>
      <c r="C11864" s="20" t="s">
        <v>22944</v>
      </c>
    </row>
    <row r="11865" spans="1:3" hidden="1">
      <c r="A11865" s="147" t="s">
        <v>23433</v>
      </c>
      <c r="B11865" s="146" t="s">
        <v>23434</v>
      </c>
      <c r="C11865" s="20" t="s">
        <v>22944</v>
      </c>
    </row>
    <row r="11866" spans="1:3" hidden="1">
      <c r="A11866" s="147" t="s">
        <v>23435</v>
      </c>
      <c r="B11866" s="146" t="s">
        <v>23436</v>
      </c>
      <c r="C11866" s="20" t="s">
        <v>22944</v>
      </c>
    </row>
    <row r="11867" spans="1:3" hidden="1">
      <c r="A11867" s="147" t="s">
        <v>23437</v>
      </c>
      <c r="B11867" s="146" t="s">
        <v>23438</v>
      </c>
      <c r="C11867" s="20" t="s">
        <v>22944</v>
      </c>
    </row>
    <row r="11868" spans="1:3" hidden="1">
      <c r="A11868" s="147" t="s">
        <v>23439</v>
      </c>
      <c r="B11868" s="146" t="s">
        <v>23440</v>
      </c>
      <c r="C11868" s="20" t="s">
        <v>22944</v>
      </c>
    </row>
    <row r="11869" spans="1:3" hidden="1">
      <c r="A11869" s="147" t="s">
        <v>23441</v>
      </c>
      <c r="B11869" s="146" t="s">
        <v>23442</v>
      </c>
      <c r="C11869" s="20" t="s">
        <v>22944</v>
      </c>
    </row>
    <row r="11870" spans="1:3" hidden="1">
      <c r="A11870" s="147" t="s">
        <v>23443</v>
      </c>
      <c r="B11870" s="146" t="s">
        <v>1457</v>
      </c>
      <c r="C11870" s="20" t="s">
        <v>22944</v>
      </c>
    </row>
    <row r="11871" spans="1:3" hidden="1">
      <c r="A11871" s="147" t="s">
        <v>23444</v>
      </c>
      <c r="B11871" s="146" t="s">
        <v>23445</v>
      </c>
      <c r="C11871" s="20" t="s">
        <v>22944</v>
      </c>
    </row>
    <row r="11872" spans="1:3" hidden="1">
      <c r="A11872" s="147" t="s">
        <v>23446</v>
      </c>
      <c r="B11872" s="146" t="s">
        <v>23447</v>
      </c>
      <c r="C11872" s="20" t="s">
        <v>22944</v>
      </c>
    </row>
    <row r="11873" spans="1:3" hidden="1">
      <c r="A11873" s="147" t="s">
        <v>23448</v>
      </c>
      <c r="B11873" s="146" t="s">
        <v>23449</v>
      </c>
      <c r="C11873" s="20" t="s">
        <v>22944</v>
      </c>
    </row>
    <row r="11874" spans="1:3" hidden="1">
      <c r="A11874" s="147" t="s">
        <v>23450</v>
      </c>
      <c r="B11874" s="146" t="s">
        <v>23451</v>
      </c>
      <c r="C11874" s="20" t="s">
        <v>22944</v>
      </c>
    </row>
    <row r="11875" spans="1:3" hidden="1">
      <c r="A11875" s="147" t="s">
        <v>23452</v>
      </c>
      <c r="B11875" s="146" t="s">
        <v>23453</v>
      </c>
      <c r="C11875" s="20" t="s">
        <v>22944</v>
      </c>
    </row>
    <row r="11876" spans="1:3" hidden="1">
      <c r="A11876" s="147" t="s">
        <v>23454</v>
      </c>
      <c r="B11876" s="146" t="s">
        <v>23455</v>
      </c>
      <c r="C11876" s="20" t="s">
        <v>22944</v>
      </c>
    </row>
    <row r="11877" spans="1:3" hidden="1">
      <c r="A11877" s="147" t="s">
        <v>23456</v>
      </c>
      <c r="B11877" s="146" t="s">
        <v>23457</v>
      </c>
      <c r="C11877" s="20" t="s">
        <v>22944</v>
      </c>
    </row>
    <row r="11878" spans="1:3" hidden="1">
      <c r="A11878" s="147" t="s">
        <v>23458</v>
      </c>
      <c r="B11878" s="146" t="s">
        <v>23459</v>
      </c>
      <c r="C11878" s="20" t="s">
        <v>22944</v>
      </c>
    </row>
    <row r="11879" spans="1:3" hidden="1">
      <c r="A11879" s="147" t="s">
        <v>23460</v>
      </c>
      <c r="B11879" s="146" t="s">
        <v>23461</v>
      </c>
      <c r="C11879" s="20" t="s">
        <v>22944</v>
      </c>
    </row>
    <row r="11880" spans="1:3" hidden="1">
      <c r="A11880" s="147" t="s">
        <v>23462</v>
      </c>
      <c r="B11880" s="146" t="s">
        <v>23463</v>
      </c>
      <c r="C11880" s="20" t="s">
        <v>22944</v>
      </c>
    </row>
    <row r="11881" spans="1:3" hidden="1">
      <c r="A11881" s="147" t="s">
        <v>23464</v>
      </c>
      <c r="B11881" s="146" t="s">
        <v>23465</v>
      </c>
      <c r="C11881" s="20" t="s">
        <v>22944</v>
      </c>
    </row>
    <row r="11882" spans="1:3" hidden="1">
      <c r="A11882" s="147" t="s">
        <v>23466</v>
      </c>
      <c r="B11882" s="146" t="s">
        <v>23467</v>
      </c>
      <c r="C11882" s="20" t="s">
        <v>22944</v>
      </c>
    </row>
    <row r="11883" spans="1:3" hidden="1">
      <c r="A11883" s="147" t="s">
        <v>23468</v>
      </c>
      <c r="B11883" s="146" t="s">
        <v>23469</v>
      </c>
      <c r="C11883" s="20" t="s">
        <v>22944</v>
      </c>
    </row>
    <row r="11884" spans="1:3" hidden="1">
      <c r="A11884" s="147" t="s">
        <v>23470</v>
      </c>
      <c r="B11884" s="146" t="s">
        <v>23471</v>
      </c>
      <c r="C11884" s="20" t="s">
        <v>22944</v>
      </c>
    </row>
    <row r="11885" spans="1:3" hidden="1">
      <c r="A11885" s="147" t="s">
        <v>23472</v>
      </c>
      <c r="B11885" s="146" t="s">
        <v>23473</v>
      </c>
      <c r="C11885" s="20" t="s">
        <v>22944</v>
      </c>
    </row>
    <row r="11886" spans="1:3" hidden="1">
      <c r="A11886" s="147" t="s">
        <v>23474</v>
      </c>
      <c r="B11886" s="146" t="s">
        <v>23475</v>
      </c>
      <c r="C11886" s="20" t="s">
        <v>22944</v>
      </c>
    </row>
    <row r="11887" spans="1:3" hidden="1">
      <c r="A11887" s="147" t="s">
        <v>23476</v>
      </c>
      <c r="B11887" s="146" t="s">
        <v>23477</v>
      </c>
      <c r="C11887" s="20" t="s">
        <v>22944</v>
      </c>
    </row>
    <row r="11888" spans="1:3" hidden="1">
      <c r="A11888" s="147" t="s">
        <v>23478</v>
      </c>
      <c r="B11888" s="146" t="s">
        <v>23275</v>
      </c>
      <c r="C11888" s="20" t="s">
        <v>22944</v>
      </c>
    </row>
    <row r="11889" spans="1:3" hidden="1">
      <c r="A11889" s="147" t="s">
        <v>23479</v>
      </c>
      <c r="B11889" s="146" t="s">
        <v>23480</v>
      </c>
      <c r="C11889" s="20" t="s">
        <v>22944</v>
      </c>
    </row>
    <row r="11890" spans="1:3" hidden="1">
      <c r="A11890" s="147" t="s">
        <v>23481</v>
      </c>
      <c r="B11890" s="146" t="s">
        <v>23482</v>
      </c>
      <c r="C11890" s="20" t="s">
        <v>22944</v>
      </c>
    </row>
    <row r="11891" spans="1:3" hidden="1">
      <c r="A11891" s="147" t="s">
        <v>23483</v>
      </c>
      <c r="B11891" s="146" t="s">
        <v>23484</v>
      </c>
      <c r="C11891" s="20" t="s">
        <v>22944</v>
      </c>
    </row>
    <row r="11892" spans="1:3" hidden="1">
      <c r="A11892" s="147" t="s">
        <v>23485</v>
      </c>
      <c r="B11892" s="146" t="s">
        <v>23486</v>
      </c>
      <c r="C11892" s="20" t="s">
        <v>22944</v>
      </c>
    </row>
    <row r="11893" spans="1:3" hidden="1">
      <c r="A11893" s="147" t="s">
        <v>23487</v>
      </c>
      <c r="B11893" s="146" t="s">
        <v>23488</v>
      </c>
      <c r="C11893" s="20" t="s">
        <v>22944</v>
      </c>
    </row>
    <row r="11894" spans="1:3" hidden="1">
      <c r="A11894" s="147" t="s">
        <v>23489</v>
      </c>
      <c r="B11894" s="146" t="s">
        <v>23490</v>
      </c>
      <c r="C11894" s="20" t="s">
        <v>22944</v>
      </c>
    </row>
    <row r="11895" spans="1:3" hidden="1">
      <c r="A11895" s="147" t="s">
        <v>23491</v>
      </c>
      <c r="B11895" s="146" t="s">
        <v>23492</v>
      </c>
      <c r="C11895" s="20" t="s">
        <v>22944</v>
      </c>
    </row>
    <row r="11896" spans="1:3" hidden="1">
      <c r="A11896" s="147" t="s">
        <v>23493</v>
      </c>
      <c r="B11896" s="146" t="s">
        <v>23494</v>
      </c>
      <c r="C11896" s="20" t="s">
        <v>22944</v>
      </c>
    </row>
    <row r="11897" spans="1:3" hidden="1">
      <c r="A11897" s="147" t="s">
        <v>23495</v>
      </c>
      <c r="B11897" s="146" t="s">
        <v>23496</v>
      </c>
      <c r="C11897" s="20" t="s">
        <v>22944</v>
      </c>
    </row>
    <row r="11898" spans="1:3" hidden="1">
      <c r="A11898" s="147" t="s">
        <v>23497</v>
      </c>
      <c r="B11898" s="146" t="s">
        <v>23498</v>
      </c>
      <c r="C11898" s="20" t="s">
        <v>22944</v>
      </c>
    </row>
    <row r="11899" spans="1:3" hidden="1">
      <c r="A11899" s="147" t="s">
        <v>23499</v>
      </c>
      <c r="B11899" s="146" t="s">
        <v>23500</v>
      </c>
      <c r="C11899" s="20" t="s">
        <v>22944</v>
      </c>
    </row>
    <row r="11900" spans="1:3" hidden="1">
      <c r="A11900" s="147" t="s">
        <v>23501</v>
      </c>
      <c r="B11900" s="146" t="s">
        <v>23502</v>
      </c>
      <c r="C11900" s="20" t="s">
        <v>22944</v>
      </c>
    </row>
    <row r="11901" spans="1:3" hidden="1">
      <c r="A11901" s="147" t="s">
        <v>23503</v>
      </c>
      <c r="B11901" s="146" t="s">
        <v>23504</v>
      </c>
      <c r="C11901" s="20" t="s">
        <v>22944</v>
      </c>
    </row>
    <row r="11902" spans="1:3" hidden="1">
      <c r="A11902" s="147" t="s">
        <v>23505</v>
      </c>
      <c r="B11902" s="146" t="s">
        <v>23506</v>
      </c>
      <c r="C11902" s="20" t="s">
        <v>22944</v>
      </c>
    </row>
    <row r="11903" spans="1:3" hidden="1">
      <c r="A11903" s="147" t="s">
        <v>23507</v>
      </c>
      <c r="B11903" s="146" t="s">
        <v>23508</v>
      </c>
      <c r="C11903" s="20" t="s">
        <v>22944</v>
      </c>
    </row>
    <row r="11904" spans="1:3" hidden="1">
      <c r="A11904" s="147" t="s">
        <v>23509</v>
      </c>
      <c r="B11904" s="146" t="s">
        <v>23510</v>
      </c>
      <c r="C11904" s="20" t="s">
        <v>22944</v>
      </c>
    </row>
    <row r="11905" spans="1:3" hidden="1">
      <c r="A11905" s="147" t="s">
        <v>23511</v>
      </c>
      <c r="B11905" s="146" t="s">
        <v>23512</v>
      </c>
      <c r="C11905" s="20" t="s">
        <v>22944</v>
      </c>
    </row>
    <row r="11906" spans="1:3" hidden="1">
      <c r="A11906" s="147" t="s">
        <v>23513</v>
      </c>
      <c r="B11906" s="146" t="s">
        <v>23514</v>
      </c>
      <c r="C11906" s="20" t="s">
        <v>22944</v>
      </c>
    </row>
    <row r="11907" spans="1:3" hidden="1">
      <c r="A11907" s="147" t="s">
        <v>23515</v>
      </c>
      <c r="B11907" s="146" t="s">
        <v>23516</v>
      </c>
      <c r="C11907" s="20" t="s">
        <v>22944</v>
      </c>
    </row>
    <row r="11908" spans="1:3" hidden="1">
      <c r="A11908" s="147" t="s">
        <v>23517</v>
      </c>
      <c r="B11908" s="146" t="s">
        <v>23518</v>
      </c>
      <c r="C11908" s="20" t="s">
        <v>22944</v>
      </c>
    </row>
    <row r="11909" spans="1:3" hidden="1">
      <c r="A11909" s="147" t="s">
        <v>23519</v>
      </c>
      <c r="B11909" s="146" t="s">
        <v>23520</v>
      </c>
      <c r="C11909" s="20" t="s">
        <v>22944</v>
      </c>
    </row>
    <row r="11910" spans="1:3" hidden="1">
      <c r="A11910" s="147" t="s">
        <v>23521</v>
      </c>
      <c r="B11910" s="146" t="s">
        <v>23522</v>
      </c>
      <c r="C11910" s="20" t="s">
        <v>22944</v>
      </c>
    </row>
    <row r="11911" spans="1:3" hidden="1">
      <c r="A11911" s="147" t="s">
        <v>23523</v>
      </c>
      <c r="B11911" s="146" t="s">
        <v>23524</v>
      </c>
      <c r="C11911" s="20" t="s">
        <v>22944</v>
      </c>
    </row>
    <row r="11912" spans="1:3" hidden="1">
      <c r="A11912" s="147" t="s">
        <v>23525</v>
      </c>
      <c r="B11912" s="146" t="s">
        <v>23526</v>
      </c>
      <c r="C11912" s="20" t="s">
        <v>22944</v>
      </c>
    </row>
    <row r="11913" spans="1:3" hidden="1">
      <c r="A11913" s="147" t="s">
        <v>23527</v>
      </c>
      <c r="B11913" s="146" t="s">
        <v>23528</v>
      </c>
      <c r="C11913" s="20" t="s">
        <v>22944</v>
      </c>
    </row>
    <row r="11914" spans="1:3" hidden="1">
      <c r="A11914" s="147" t="s">
        <v>23529</v>
      </c>
      <c r="B11914" s="146" t="s">
        <v>23530</v>
      </c>
      <c r="C11914" s="20" t="s">
        <v>22944</v>
      </c>
    </row>
    <row r="11915" spans="1:3" hidden="1">
      <c r="A11915" s="147" t="s">
        <v>23531</v>
      </c>
      <c r="B11915" s="146" t="s">
        <v>23532</v>
      </c>
      <c r="C11915" s="20" t="s">
        <v>22944</v>
      </c>
    </row>
    <row r="11916" spans="1:3" hidden="1">
      <c r="A11916" s="147" t="s">
        <v>23533</v>
      </c>
      <c r="B11916" s="146" t="s">
        <v>23534</v>
      </c>
      <c r="C11916" s="20" t="s">
        <v>22944</v>
      </c>
    </row>
    <row r="11917" spans="1:3" hidden="1">
      <c r="A11917" s="147" t="s">
        <v>23535</v>
      </c>
      <c r="B11917" s="146" t="s">
        <v>23536</v>
      </c>
      <c r="C11917" s="20" t="s">
        <v>22944</v>
      </c>
    </row>
    <row r="11918" spans="1:3" hidden="1">
      <c r="A11918" s="147" t="s">
        <v>23537</v>
      </c>
      <c r="B11918" s="146" t="s">
        <v>23538</v>
      </c>
      <c r="C11918" s="20" t="s">
        <v>22944</v>
      </c>
    </row>
    <row r="11919" spans="1:3" hidden="1">
      <c r="A11919" s="147" t="s">
        <v>23539</v>
      </c>
      <c r="B11919" s="146" t="s">
        <v>23540</v>
      </c>
      <c r="C11919" s="20" t="s">
        <v>22944</v>
      </c>
    </row>
    <row r="11920" spans="1:3" hidden="1">
      <c r="A11920" s="147" t="s">
        <v>23541</v>
      </c>
      <c r="B11920" s="146" t="s">
        <v>23542</v>
      </c>
      <c r="C11920" s="20" t="s">
        <v>22944</v>
      </c>
    </row>
    <row r="11921" spans="1:3" hidden="1">
      <c r="A11921" s="147" t="s">
        <v>23543</v>
      </c>
      <c r="B11921" s="146" t="s">
        <v>23544</v>
      </c>
      <c r="C11921" s="20" t="s">
        <v>22944</v>
      </c>
    </row>
    <row r="11922" spans="1:3" hidden="1">
      <c r="A11922" s="147" t="s">
        <v>23545</v>
      </c>
      <c r="B11922" s="146" t="s">
        <v>23546</v>
      </c>
      <c r="C11922" s="20" t="s">
        <v>22944</v>
      </c>
    </row>
    <row r="11923" spans="1:3" hidden="1">
      <c r="A11923" s="147" t="s">
        <v>23547</v>
      </c>
      <c r="B11923" s="146" t="s">
        <v>23548</v>
      </c>
      <c r="C11923" s="20" t="s">
        <v>22944</v>
      </c>
    </row>
    <row r="11924" spans="1:3" hidden="1">
      <c r="A11924" s="147" t="s">
        <v>23549</v>
      </c>
      <c r="B11924" s="146" t="s">
        <v>23550</v>
      </c>
      <c r="C11924" s="20" t="s">
        <v>22944</v>
      </c>
    </row>
    <row r="11925" spans="1:3" hidden="1">
      <c r="A11925" s="147" t="s">
        <v>23551</v>
      </c>
      <c r="B11925" s="146" t="s">
        <v>23552</v>
      </c>
      <c r="C11925" s="20" t="s">
        <v>22944</v>
      </c>
    </row>
    <row r="11926" spans="1:3" hidden="1">
      <c r="A11926" s="147" t="s">
        <v>23553</v>
      </c>
      <c r="B11926" s="146" t="s">
        <v>23554</v>
      </c>
      <c r="C11926" s="20" t="s">
        <v>22944</v>
      </c>
    </row>
    <row r="11927" spans="1:3" hidden="1">
      <c r="A11927" s="147" t="s">
        <v>23555</v>
      </c>
      <c r="B11927" s="146" t="s">
        <v>23556</v>
      </c>
      <c r="C11927" s="20" t="s">
        <v>22944</v>
      </c>
    </row>
    <row r="11928" spans="1:3" hidden="1">
      <c r="A11928" s="147" t="s">
        <v>23557</v>
      </c>
      <c r="B11928" s="146" t="s">
        <v>23558</v>
      </c>
      <c r="C11928" s="20" t="s">
        <v>22944</v>
      </c>
    </row>
    <row r="11929" spans="1:3" hidden="1">
      <c r="A11929" s="147" t="s">
        <v>23559</v>
      </c>
      <c r="B11929" s="146" t="s">
        <v>23560</v>
      </c>
      <c r="C11929" s="20" t="s">
        <v>22944</v>
      </c>
    </row>
    <row r="11930" spans="1:3" hidden="1">
      <c r="A11930" s="147" t="s">
        <v>23561</v>
      </c>
      <c r="B11930" s="146" t="s">
        <v>23562</v>
      </c>
      <c r="C11930" s="20" t="s">
        <v>22944</v>
      </c>
    </row>
    <row r="11931" spans="1:3" hidden="1">
      <c r="A11931" s="147" t="s">
        <v>23563</v>
      </c>
      <c r="B11931" s="146" t="s">
        <v>23564</v>
      </c>
      <c r="C11931" s="20" t="s">
        <v>22944</v>
      </c>
    </row>
    <row r="11932" spans="1:3" hidden="1">
      <c r="A11932" s="147" t="s">
        <v>23565</v>
      </c>
      <c r="B11932" s="146" t="s">
        <v>1457</v>
      </c>
      <c r="C11932" s="20" t="s">
        <v>22944</v>
      </c>
    </row>
    <row r="11933" spans="1:3" hidden="1">
      <c r="A11933" s="147" t="s">
        <v>23566</v>
      </c>
      <c r="B11933" s="146" t="s">
        <v>23567</v>
      </c>
      <c r="C11933" s="20" t="s">
        <v>22944</v>
      </c>
    </row>
    <row r="11934" spans="1:3" hidden="1">
      <c r="A11934" s="147" t="s">
        <v>23568</v>
      </c>
      <c r="B11934" s="146" t="s">
        <v>23569</v>
      </c>
      <c r="C11934" s="20" t="s">
        <v>22944</v>
      </c>
    </row>
    <row r="11935" spans="1:3" hidden="1">
      <c r="A11935" s="147" t="s">
        <v>23570</v>
      </c>
      <c r="B11935" s="146" t="s">
        <v>23571</v>
      </c>
      <c r="C11935" s="20" t="s">
        <v>22944</v>
      </c>
    </row>
    <row r="11936" spans="1:3" hidden="1">
      <c r="A11936" s="147" t="s">
        <v>23572</v>
      </c>
      <c r="B11936" s="146" t="s">
        <v>23573</v>
      </c>
      <c r="C11936" s="20" t="s">
        <v>22944</v>
      </c>
    </row>
    <row r="11937" spans="1:3" hidden="1">
      <c r="A11937" s="147" t="s">
        <v>23574</v>
      </c>
      <c r="B11937" s="146" t="s">
        <v>23575</v>
      </c>
      <c r="C11937" s="20" t="s">
        <v>22944</v>
      </c>
    </row>
    <row r="11938" spans="1:3" hidden="1">
      <c r="A11938" s="147" t="s">
        <v>23576</v>
      </c>
      <c r="B11938" s="146" t="s">
        <v>23577</v>
      </c>
      <c r="C11938" s="20" t="s">
        <v>22944</v>
      </c>
    </row>
    <row r="11939" spans="1:3" hidden="1">
      <c r="A11939" s="147" t="s">
        <v>23578</v>
      </c>
      <c r="B11939" s="146" t="s">
        <v>23579</v>
      </c>
      <c r="C11939" s="20" t="s">
        <v>22944</v>
      </c>
    </row>
    <row r="11940" spans="1:3" hidden="1">
      <c r="A11940" s="147" t="s">
        <v>23580</v>
      </c>
      <c r="B11940" s="146" t="s">
        <v>23581</v>
      </c>
      <c r="C11940" s="20" t="s">
        <v>22944</v>
      </c>
    </row>
    <row r="11941" spans="1:3" hidden="1">
      <c r="A11941" s="147" t="s">
        <v>23582</v>
      </c>
      <c r="B11941" s="146" t="s">
        <v>23583</v>
      </c>
      <c r="C11941" s="20" t="s">
        <v>22944</v>
      </c>
    </row>
    <row r="11942" spans="1:3" hidden="1">
      <c r="A11942" s="147" t="s">
        <v>23584</v>
      </c>
      <c r="B11942" s="146" t="s">
        <v>23585</v>
      </c>
      <c r="C11942" s="20" t="s">
        <v>22944</v>
      </c>
    </row>
    <row r="11943" spans="1:3" hidden="1">
      <c r="A11943" s="147" t="s">
        <v>23586</v>
      </c>
      <c r="B11943" s="146" t="s">
        <v>23587</v>
      </c>
      <c r="C11943" s="20" t="s">
        <v>22944</v>
      </c>
    </row>
    <row r="11944" spans="1:3" hidden="1">
      <c r="A11944" s="147" t="s">
        <v>23588</v>
      </c>
      <c r="B11944" s="146" t="s">
        <v>23589</v>
      </c>
      <c r="C11944" s="20" t="s">
        <v>22944</v>
      </c>
    </row>
    <row r="11945" spans="1:3" hidden="1">
      <c r="A11945" s="147" t="s">
        <v>23590</v>
      </c>
      <c r="B11945" s="146" t="s">
        <v>23591</v>
      </c>
      <c r="C11945" s="20" t="s">
        <v>22944</v>
      </c>
    </row>
    <row r="11946" spans="1:3" hidden="1">
      <c r="A11946" s="147" t="s">
        <v>23592</v>
      </c>
      <c r="B11946" s="146" t="s">
        <v>23593</v>
      </c>
      <c r="C11946" s="20" t="s">
        <v>22944</v>
      </c>
    </row>
    <row r="11947" spans="1:3" hidden="1">
      <c r="A11947" s="147" t="s">
        <v>23594</v>
      </c>
      <c r="B11947" s="146" t="s">
        <v>23595</v>
      </c>
      <c r="C11947" s="20" t="s">
        <v>22944</v>
      </c>
    </row>
    <row r="11948" spans="1:3" hidden="1">
      <c r="A11948" s="147" t="s">
        <v>23596</v>
      </c>
      <c r="B11948" s="146" t="s">
        <v>23597</v>
      </c>
      <c r="C11948" s="20" t="s">
        <v>22944</v>
      </c>
    </row>
    <row r="11949" spans="1:3" hidden="1">
      <c r="A11949" s="147" t="s">
        <v>23598</v>
      </c>
      <c r="B11949" s="146" t="s">
        <v>23599</v>
      </c>
      <c r="C11949" s="20" t="s">
        <v>22944</v>
      </c>
    </row>
    <row r="11950" spans="1:3" hidden="1">
      <c r="A11950" s="147" t="s">
        <v>23600</v>
      </c>
      <c r="B11950" s="146" t="s">
        <v>23601</v>
      </c>
      <c r="C11950" s="20" t="s">
        <v>22944</v>
      </c>
    </row>
    <row r="11951" spans="1:3" hidden="1">
      <c r="A11951" s="147" t="s">
        <v>23602</v>
      </c>
      <c r="B11951" s="146" t="s">
        <v>23603</v>
      </c>
      <c r="C11951" s="20" t="s">
        <v>22944</v>
      </c>
    </row>
    <row r="11952" spans="1:3" hidden="1">
      <c r="A11952" s="147" t="s">
        <v>23604</v>
      </c>
      <c r="B11952" s="146" t="s">
        <v>23605</v>
      </c>
      <c r="C11952" s="20" t="s">
        <v>22944</v>
      </c>
    </row>
    <row r="11953" spans="1:3" hidden="1">
      <c r="A11953" s="147" t="s">
        <v>23606</v>
      </c>
      <c r="B11953" s="146" t="s">
        <v>23607</v>
      </c>
      <c r="C11953" s="20" t="s">
        <v>22944</v>
      </c>
    </row>
    <row r="11954" spans="1:3" hidden="1">
      <c r="A11954" s="147" t="s">
        <v>23608</v>
      </c>
      <c r="B11954" s="146" t="s">
        <v>23609</v>
      </c>
      <c r="C11954" s="20" t="s">
        <v>22944</v>
      </c>
    </row>
    <row r="11955" spans="1:3" hidden="1">
      <c r="A11955" s="147" t="s">
        <v>23610</v>
      </c>
      <c r="B11955" s="146" t="s">
        <v>23611</v>
      </c>
      <c r="C11955" s="20" t="s">
        <v>22944</v>
      </c>
    </row>
    <row r="11956" spans="1:3" hidden="1">
      <c r="A11956" s="147" t="s">
        <v>23612</v>
      </c>
      <c r="B11956" s="146" t="s">
        <v>23613</v>
      </c>
      <c r="C11956" s="20" t="s">
        <v>22944</v>
      </c>
    </row>
    <row r="11957" spans="1:3" hidden="1">
      <c r="A11957" s="147" t="s">
        <v>23614</v>
      </c>
      <c r="B11957" s="146" t="s">
        <v>23615</v>
      </c>
      <c r="C11957" s="20" t="s">
        <v>22944</v>
      </c>
    </row>
    <row r="11958" spans="1:3" hidden="1">
      <c r="A11958" s="147" t="s">
        <v>23616</v>
      </c>
      <c r="B11958" s="146" t="s">
        <v>23617</v>
      </c>
      <c r="C11958" s="20" t="s">
        <v>22944</v>
      </c>
    </row>
    <row r="11959" spans="1:3" hidden="1">
      <c r="A11959" s="147" t="s">
        <v>23618</v>
      </c>
      <c r="B11959" s="146" t="s">
        <v>23619</v>
      </c>
      <c r="C11959" s="20" t="s">
        <v>22944</v>
      </c>
    </row>
    <row r="11960" spans="1:3" hidden="1">
      <c r="A11960" s="147" t="s">
        <v>23620</v>
      </c>
      <c r="B11960" s="146" t="s">
        <v>23621</v>
      </c>
      <c r="C11960" s="20" t="s">
        <v>22944</v>
      </c>
    </row>
    <row r="11961" spans="1:3" hidden="1">
      <c r="A11961" s="147" t="s">
        <v>23622</v>
      </c>
      <c r="B11961" s="146" t="s">
        <v>23623</v>
      </c>
      <c r="C11961" s="20" t="s">
        <v>22944</v>
      </c>
    </row>
    <row r="11962" spans="1:3" hidden="1">
      <c r="A11962" s="147" t="s">
        <v>23624</v>
      </c>
      <c r="B11962" s="146" t="s">
        <v>23625</v>
      </c>
      <c r="C11962" s="20" t="s">
        <v>22944</v>
      </c>
    </row>
    <row r="11963" spans="1:3" hidden="1">
      <c r="A11963" s="147" t="s">
        <v>23626</v>
      </c>
      <c r="B11963" s="146" t="s">
        <v>23627</v>
      </c>
      <c r="C11963" s="20" t="s">
        <v>22944</v>
      </c>
    </row>
    <row r="11964" spans="1:3" hidden="1">
      <c r="A11964" s="147" t="s">
        <v>23628</v>
      </c>
      <c r="B11964" s="146" t="s">
        <v>23629</v>
      </c>
      <c r="C11964" s="20" t="s">
        <v>22944</v>
      </c>
    </row>
    <row r="11965" spans="1:3" hidden="1">
      <c r="A11965" s="147" t="s">
        <v>23630</v>
      </c>
      <c r="B11965" s="146" t="s">
        <v>23631</v>
      </c>
      <c r="C11965" s="20" t="s">
        <v>22944</v>
      </c>
    </row>
    <row r="11966" spans="1:3" hidden="1">
      <c r="A11966" s="147" t="s">
        <v>23632</v>
      </c>
      <c r="B11966" s="146" t="s">
        <v>23633</v>
      </c>
      <c r="C11966" s="20" t="s">
        <v>22944</v>
      </c>
    </row>
    <row r="11967" spans="1:3" hidden="1">
      <c r="A11967" s="147" t="s">
        <v>23634</v>
      </c>
      <c r="B11967" s="146" t="s">
        <v>23635</v>
      </c>
      <c r="C11967" s="20" t="s">
        <v>22944</v>
      </c>
    </row>
    <row r="11968" spans="1:3" hidden="1">
      <c r="A11968" s="147" t="s">
        <v>23636</v>
      </c>
      <c r="B11968" s="146" t="s">
        <v>23637</v>
      </c>
      <c r="C11968" s="20" t="s">
        <v>22944</v>
      </c>
    </row>
    <row r="11969" spans="1:3" hidden="1">
      <c r="A11969" s="147" t="s">
        <v>23638</v>
      </c>
      <c r="B11969" s="146" t="s">
        <v>23639</v>
      </c>
      <c r="C11969" s="20" t="s">
        <v>22944</v>
      </c>
    </row>
    <row r="11970" spans="1:3" hidden="1">
      <c r="A11970" s="147" t="s">
        <v>23640</v>
      </c>
      <c r="B11970" s="146" t="s">
        <v>23641</v>
      </c>
      <c r="C11970" s="20" t="s">
        <v>22944</v>
      </c>
    </row>
    <row r="11971" spans="1:3" hidden="1">
      <c r="A11971" s="147" t="s">
        <v>23642</v>
      </c>
      <c r="B11971" s="146" t="s">
        <v>23643</v>
      </c>
      <c r="C11971" s="20" t="s">
        <v>22944</v>
      </c>
    </row>
    <row r="11972" spans="1:3" hidden="1">
      <c r="A11972" s="147" t="s">
        <v>23644</v>
      </c>
      <c r="B11972" s="146" t="s">
        <v>23645</v>
      </c>
      <c r="C11972" s="20" t="s">
        <v>22944</v>
      </c>
    </row>
    <row r="11973" spans="1:3" hidden="1">
      <c r="A11973" s="147" t="s">
        <v>23646</v>
      </c>
      <c r="B11973" s="146" t="s">
        <v>23647</v>
      </c>
      <c r="C11973" s="20" t="s">
        <v>22944</v>
      </c>
    </row>
    <row r="11974" spans="1:3" hidden="1">
      <c r="A11974" s="147" t="s">
        <v>23648</v>
      </c>
      <c r="B11974" s="146" t="s">
        <v>23649</v>
      </c>
      <c r="C11974" s="20" t="s">
        <v>22944</v>
      </c>
    </row>
    <row r="11975" spans="1:3" hidden="1">
      <c r="A11975" s="147" t="s">
        <v>23650</v>
      </c>
      <c r="B11975" s="146" t="s">
        <v>23651</v>
      </c>
      <c r="C11975" s="20" t="s">
        <v>22944</v>
      </c>
    </row>
    <row r="11976" spans="1:3" hidden="1">
      <c r="A11976" s="147" t="s">
        <v>23652</v>
      </c>
      <c r="B11976" s="146" t="s">
        <v>23653</v>
      </c>
      <c r="C11976" s="20" t="s">
        <v>22944</v>
      </c>
    </row>
    <row r="11977" spans="1:3" hidden="1">
      <c r="A11977" s="147" t="s">
        <v>23654</v>
      </c>
      <c r="B11977" s="146" t="s">
        <v>23653</v>
      </c>
      <c r="C11977" s="20" t="s">
        <v>22944</v>
      </c>
    </row>
    <row r="11978" spans="1:3" hidden="1">
      <c r="A11978" s="147" t="s">
        <v>23655</v>
      </c>
      <c r="B11978" s="146" t="s">
        <v>23656</v>
      </c>
      <c r="C11978" s="20" t="s">
        <v>22944</v>
      </c>
    </row>
    <row r="11979" spans="1:3" hidden="1">
      <c r="A11979" s="147" t="s">
        <v>23657</v>
      </c>
      <c r="B11979" s="146" t="s">
        <v>23658</v>
      </c>
      <c r="C11979" s="20" t="s">
        <v>22944</v>
      </c>
    </row>
    <row r="11980" spans="1:3" hidden="1">
      <c r="A11980" s="147" t="s">
        <v>23659</v>
      </c>
      <c r="B11980" s="146" t="s">
        <v>23660</v>
      </c>
      <c r="C11980" s="20" t="s">
        <v>22944</v>
      </c>
    </row>
    <row r="11981" spans="1:3" hidden="1">
      <c r="A11981" s="147" t="s">
        <v>23661</v>
      </c>
      <c r="B11981" s="146" t="s">
        <v>23662</v>
      </c>
      <c r="C11981" s="20" t="s">
        <v>22944</v>
      </c>
    </row>
    <row r="11982" spans="1:3" hidden="1">
      <c r="A11982" s="147" t="s">
        <v>23663</v>
      </c>
      <c r="B11982" s="146" t="s">
        <v>23664</v>
      </c>
      <c r="C11982" s="20" t="s">
        <v>22944</v>
      </c>
    </row>
    <row r="11983" spans="1:3" hidden="1">
      <c r="A11983" s="147" t="s">
        <v>23665</v>
      </c>
      <c r="B11983" s="146" t="s">
        <v>23666</v>
      </c>
      <c r="C11983" s="20" t="s">
        <v>22944</v>
      </c>
    </row>
    <row r="11984" spans="1:3" hidden="1">
      <c r="A11984" s="147" t="s">
        <v>23667</v>
      </c>
      <c r="B11984" s="146" t="s">
        <v>23668</v>
      </c>
      <c r="C11984" s="20" t="s">
        <v>22944</v>
      </c>
    </row>
    <row r="11985" spans="1:3" hidden="1">
      <c r="A11985" s="147" t="s">
        <v>23669</v>
      </c>
      <c r="B11985" s="146" t="s">
        <v>5500</v>
      </c>
      <c r="C11985" s="20" t="s">
        <v>22944</v>
      </c>
    </row>
    <row r="11986" spans="1:3" hidden="1">
      <c r="A11986" s="147" t="s">
        <v>23670</v>
      </c>
      <c r="B11986" s="146" t="s">
        <v>23275</v>
      </c>
      <c r="C11986" s="20" t="s">
        <v>22944</v>
      </c>
    </row>
    <row r="11987" spans="1:3" hidden="1">
      <c r="A11987" s="147" t="s">
        <v>23671</v>
      </c>
      <c r="B11987" s="146" t="s">
        <v>23282</v>
      </c>
      <c r="C11987" s="20" t="s">
        <v>22944</v>
      </c>
    </row>
    <row r="11988" spans="1:3" hidden="1">
      <c r="A11988" s="147" t="s">
        <v>23672</v>
      </c>
      <c r="B11988" s="146" t="s">
        <v>23673</v>
      </c>
      <c r="C11988" s="20" t="s">
        <v>22944</v>
      </c>
    </row>
    <row r="11989" spans="1:3" hidden="1">
      <c r="A11989" s="147" t="s">
        <v>23674</v>
      </c>
      <c r="B11989" s="146" t="s">
        <v>23675</v>
      </c>
      <c r="C11989" s="20" t="s">
        <v>22944</v>
      </c>
    </row>
    <row r="11990" spans="1:3" hidden="1">
      <c r="A11990" s="147" t="s">
        <v>23676</v>
      </c>
      <c r="B11990" s="146" t="s">
        <v>23677</v>
      </c>
      <c r="C11990" s="20" t="s">
        <v>22944</v>
      </c>
    </row>
    <row r="11991" spans="1:3" hidden="1">
      <c r="A11991" s="147" t="s">
        <v>23678</v>
      </c>
      <c r="B11991" s="146" t="s">
        <v>23679</v>
      </c>
      <c r="C11991" s="20" t="s">
        <v>22944</v>
      </c>
    </row>
    <row r="11992" spans="1:3" hidden="1">
      <c r="A11992" s="147" t="s">
        <v>23680</v>
      </c>
      <c r="B11992" s="146" t="s">
        <v>23681</v>
      </c>
      <c r="C11992" s="20" t="s">
        <v>22944</v>
      </c>
    </row>
    <row r="11993" spans="1:3" hidden="1">
      <c r="A11993" s="147" t="s">
        <v>23682</v>
      </c>
      <c r="B11993" s="146" t="s">
        <v>23683</v>
      </c>
      <c r="C11993" s="20" t="s">
        <v>22944</v>
      </c>
    </row>
    <row r="11994" spans="1:3" hidden="1">
      <c r="A11994" s="147" t="s">
        <v>23684</v>
      </c>
      <c r="B11994" s="146" t="s">
        <v>23685</v>
      </c>
      <c r="C11994" s="20" t="s">
        <v>22944</v>
      </c>
    </row>
    <row r="11995" spans="1:3" hidden="1">
      <c r="A11995" s="147" t="s">
        <v>23686</v>
      </c>
      <c r="B11995" s="146" t="s">
        <v>23687</v>
      </c>
      <c r="C11995" s="20" t="s">
        <v>22944</v>
      </c>
    </row>
    <row r="11996" spans="1:3" hidden="1">
      <c r="A11996" s="147" t="s">
        <v>23688</v>
      </c>
      <c r="B11996" s="146" t="s">
        <v>23689</v>
      </c>
      <c r="C11996" s="20" t="s">
        <v>22944</v>
      </c>
    </row>
    <row r="11997" spans="1:3" hidden="1">
      <c r="A11997" s="147" t="s">
        <v>23690</v>
      </c>
      <c r="B11997" s="146" t="s">
        <v>23691</v>
      </c>
      <c r="C11997" s="20" t="s">
        <v>22944</v>
      </c>
    </row>
    <row r="11998" spans="1:3" hidden="1">
      <c r="A11998" s="147" t="s">
        <v>23692</v>
      </c>
      <c r="B11998" s="146" t="s">
        <v>23693</v>
      </c>
      <c r="C11998" s="20" t="s">
        <v>22944</v>
      </c>
    </row>
    <row r="11999" spans="1:3" hidden="1">
      <c r="A11999" s="147" t="s">
        <v>23694</v>
      </c>
      <c r="B11999" s="146" t="s">
        <v>23695</v>
      </c>
      <c r="C11999" s="20" t="s">
        <v>22944</v>
      </c>
    </row>
    <row r="12000" spans="1:3" hidden="1">
      <c r="A12000" s="147" t="s">
        <v>23696</v>
      </c>
      <c r="B12000" s="146" t="s">
        <v>23697</v>
      </c>
      <c r="C12000" s="20" t="s">
        <v>22944</v>
      </c>
    </row>
    <row r="12001" spans="1:3" hidden="1">
      <c r="A12001" s="147" t="s">
        <v>23698</v>
      </c>
      <c r="B12001" s="146" t="s">
        <v>23699</v>
      </c>
      <c r="C12001" s="20" t="s">
        <v>22944</v>
      </c>
    </row>
    <row r="12002" spans="1:3" hidden="1">
      <c r="A12002" s="147" t="s">
        <v>23700</v>
      </c>
      <c r="B12002" s="146" t="s">
        <v>23701</v>
      </c>
      <c r="C12002" s="20" t="s">
        <v>22944</v>
      </c>
    </row>
    <row r="12003" spans="1:3" hidden="1">
      <c r="A12003" s="147" t="s">
        <v>23702</v>
      </c>
      <c r="B12003" s="146" t="s">
        <v>23703</v>
      </c>
      <c r="C12003" s="20" t="s">
        <v>22944</v>
      </c>
    </row>
    <row r="12004" spans="1:3" hidden="1">
      <c r="A12004" s="147" t="s">
        <v>23704</v>
      </c>
      <c r="B12004" s="146" t="s">
        <v>23705</v>
      </c>
      <c r="C12004" s="20" t="s">
        <v>22944</v>
      </c>
    </row>
    <row r="12005" spans="1:3" hidden="1">
      <c r="A12005" s="147" t="s">
        <v>23706</v>
      </c>
      <c r="B12005" s="146" t="s">
        <v>23707</v>
      </c>
      <c r="C12005" s="20" t="s">
        <v>22944</v>
      </c>
    </row>
    <row r="12006" spans="1:3" hidden="1">
      <c r="A12006" s="147" t="s">
        <v>23708</v>
      </c>
      <c r="B12006" s="146" t="s">
        <v>23707</v>
      </c>
      <c r="C12006" s="20" t="s">
        <v>22944</v>
      </c>
    </row>
    <row r="12007" spans="1:3" hidden="1">
      <c r="A12007" s="147" t="s">
        <v>23709</v>
      </c>
      <c r="B12007" s="146" t="s">
        <v>23707</v>
      </c>
      <c r="C12007" s="20" t="s">
        <v>22944</v>
      </c>
    </row>
    <row r="12008" spans="1:3" hidden="1">
      <c r="A12008" s="147" t="s">
        <v>23710</v>
      </c>
      <c r="B12008" s="146" t="s">
        <v>23711</v>
      </c>
      <c r="C12008" s="20" t="s">
        <v>22944</v>
      </c>
    </row>
    <row r="12009" spans="1:3" hidden="1">
      <c r="A12009" s="147" t="s">
        <v>23712</v>
      </c>
      <c r="B12009" s="146" t="s">
        <v>23713</v>
      </c>
      <c r="C12009" s="20" t="s">
        <v>22944</v>
      </c>
    </row>
    <row r="12010" spans="1:3" hidden="1">
      <c r="A12010" s="147" t="s">
        <v>23714</v>
      </c>
      <c r="B12010" s="146" t="s">
        <v>1636</v>
      </c>
      <c r="C12010" s="20" t="s">
        <v>22944</v>
      </c>
    </row>
    <row r="12011" spans="1:3" hidden="1">
      <c r="A12011" s="147" t="s">
        <v>23715</v>
      </c>
      <c r="B12011" s="146" t="s">
        <v>23716</v>
      </c>
      <c r="C12011" s="20" t="s">
        <v>22944</v>
      </c>
    </row>
    <row r="12012" spans="1:3" hidden="1">
      <c r="A12012" s="147" t="s">
        <v>23717</v>
      </c>
      <c r="B12012" s="146" t="s">
        <v>23718</v>
      </c>
      <c r="C12012" s="20" t="s">
        <v>22944</v>
      </c>
    </row>
    <row r="12013" spans="1:3" hidden="1">
      <c r="A12013" s="147" t="s">
        <v>23719</v>
      </c>
      <c r="B12013" s="146" t="s">
        <v>23720</v>
      </c>
      <c r="C12013" s="20" t="s">
        <v>22944</v>
      </c>
    </row>
    <row r="12014" spans="1:3" hidden="1">
      <c r="A12014" s="147" t="s">
        <v>23721</v>
      </c>
      <c r="B12014" s="146" t="s">
        <v>23722</v>
      </c>
      <c r="C12014" s="20" t="s">
        <v>22944</v>
      </c>
    </row>
    <row r="12015" spans="1:3" hidden="1">
      <c r="A12015" s="147" t="s">
        <v>23723</v>
      </c>
      <c r="B12015" s="146" t="s">
        <v>23724</v>
      </c>
      <c r="C12015" s="20" t="s">
        <v>22944</v>
      </c>
    </row>
    <row r="12016" spans="1:3" hidden="1">
      <c r="A12016" s="147" t="s">
        <v>23725</v>
      </c>
      <c r="B12016" s="146" t="s">
        <v>23726</v>
      </c>
      <c r="C12016" s="20" t="s">
        <v>22944</v>
      </c>
    </row>
    <row r="12017" spans="1:3" hidden="1">
      <c r="A12017" s="147" t="s">
        <v>23727</v>
      </c>
      <c r="B12017" s="146" t="s">
        <v>23728</v>
      </c>
      <c r="C12017" s="20" t="s">
        <v>22944</v>
      </c>
    </row>
    <row r="12018" spans="1:3" hidden="1">
      <c r="A12018" s="147" t="s">
        <v>23729</v>
      </c>
      <c r="B12018" s="146" t="s">
        <v>23730</v>
      </c>
      <c r="C12018" s="20" t="s">
        <v>22944</v>
      </c>
    </row>
    <row r="12019" spans="1:3" hidden="1">
      <c r="A12019" s="147" t="s">
        <v>23731</v>
      </c>
      <c r="B12019" s="146" t="s">
        <v>23732</v>
      </c>
      <c r="C12019" s="20" t="s">
        <v>22944</v>
      </c>
    </row>
    <row r="12020" spans="1:3" hidden="1">
      <c r="A12020" s="147" t="s">
        <v>23733</v>
      </c>
      <c r="B12020" s="146" t="s">
        <v>7788</v>
      </c>
      <c r="C12020" s="20" t="s">
        <v>22944</v>
      </c>
    </row>
    <row r="12021" spans="1:3" hidden="1">
      <c r="A12021" s="147" t="s">
        <v>23734</v>
      </c>
      <c r="B12021" s="146" t="s">
        <v>7788</v>
      </c>
      <c r="C12021" s="20" t="s">
        <v>22944</v>
      </c>
    </row>
    <row r="12022" spans="1:3" hidden="1">
      <c r="A12022" s="147" t="s">
        <v>23735</v>
      </c>
      <c r="B12022" s="146" t="s">
        <v>23736</v>
      </c>
      <c r="C12022" s="20" t="s">
        <v>22944</v>
      </c>
    </row>
    <row r="12023" spans="1:3" hidden="1">
      <c r="A12023" s="147" t="s">
        <v>23737</v>
      </c>
      <c r="B12023" s="146" t="s">
        <v>23738</v>
      </c>
      <c r="C12023" s="20" t="s">
        <v>22944</v>
      </c>
    </row>
    <row r="12024" spans="1:3" hidden="1">
      <c r="A12024" s="147" t="s">
        <v>23739</v>
      </c>
      <c r="B12024" s="146" t="s">
        <v>23740</v>
      </c>
      <c r="C12024" s="20" t="s">
        <v>22944</v>
      </c>
    </row>
    <row r="12025" spans="1:3" hidden="1">
      <c r="A12025" s="147" t="s">
        <v>23741</v>
      </c>
      <c r="B12025" s="146" t="s">
        <v>23742</v>
      </c>
      <c r="C12025" s="20" t="s">
        <v>22944</v>
      </c>
    </row>
    <row r="12026" spans="1:3" hidden="1">
      <c r="A12026" s="147" t="s">
        <v>23743</v>
      </c>
      <c r="B12026" s="146" t="s">
        <v>23744</v>
      </c>
      <c r="C12026" s="20" t="s">
        <v>22944</v>
      </c>
    </row>
    <row r="12027" spans="1:3" hidden="1">
      <c r="A12027" s="147" t="s">
        <v>23745</v>
      </c>
      <c r="B12027" s="146" t="s">
        <v>23746</v>
      </c>
      <c r="C12027" s="20" t="s">
        <v>22944</v>
      </c>
    </row>
    <row r="12028" spans="1:3" hidden="1">
      <c r="A12028" s="147" t="s">
        <v>23747</v>
      </c>
      <c r="B12028" s="146" t="s">
        <v>23748</v>
      </c>
      <c r="C12028" s="20" t="s">
        <v>22944</v>
      </c>
    </row>
    <row r="12029" spans="1:3" hidden="1">
      <c r="A12029" s="147" t="s">
        <v>23749</v>
      </c>
      <c r="B12029" s="146" t="s">
        <v>23750</v>
      </c>
      <c r="C12029" s="20" t="s">
        <v>22944</v>
      </c>
    </row>
    <row r="12030" spans="1:3" hidden="1">
      <c r="A12030" s="147" t="s">
        <v>23751</v>
      </c>
      <c r="B12030" s="146" t="s">
        <v>23752</v>
      </c>
      <c r="C12030" s="20" t="s">
        <v>22944</v>
      </c>
    </row>
    <row r="12031" spans="1:3" hidden="1">
      <c r="A12031" s="147" t="s">
        <v>23753</v>
      </c>
      <c r="B12031" s="146" t="s">
        <v>3121</v>
      </c>
      <c r="C12031" s="20" t="s">
        <v>22944</v>
      </c>
    </row>
    <row r="12032" spans="1:3" hidden="1">
      <c r="A12032" s="147" t="s">
        <v>23754</v>
      </c>
      <c r="B12032" s="146" t="s">
        <v>23740</v>
      </c>
      <c r="C12032" s="20" t="s">
        <v>22944</v>
      </c>
    </row>
    <row r="12033" spans="1:3" hidden="1">
      <c r="A12033" s="147" t="s">
        <v>23755</v>
      </c>
      <c r="B12033" s="146" t="s">
        <v>23756</v>
      </c>
      <c r="C12033" s="20" t="s">
        <v>22944</v>
      </c>
    </row>
    <row r="12034" spans="1:3" hidden="1">
      <c r="A12034" s="147" t="s">
        <v>23757</v>
      </c>
      <c r="B12034" s="146" t="s">
        <v>23758</v>
      </c>
      <c r="C12034" s="20" t="s">
        <v>22944</v>
      </c>
    </row>
    <row r="12035" spans="1:3" hidden="1">
      <c r="A12035" s="147" t="s">
        <v>23759</v>
      </c>
      <c r="B12035" s="146" t="s">
        <v>23760</v>
      </c>
      <c r="C12035" s="20" t="s">
        <v>22944</v>
      </c>
    </row>
    <row r="12036" spans="1:3" hidden="1">
      <c r="A12036" s="147" t="s">
        <v>23761</v>
      </c>
      <c r="B12036" s="146" t="s">
        <v>23762</v>
      </c>
      <c r="C12036" s="20" t="s">
        <v>22944</v>
      </c>
    </row>
    <row r="12037" spans="1:3" hidden="1">
      <c r="A12037" s="147" t="s">
        <v>23763</v>
      </c>
      <c r="B12037" s="146" t="s">
        <v>23764</v>
      </c>
      <c r="C12037" s="20" t="s">
        <v>22944</v>
      </c>
    </row>
    <row r="12038" spans="1:3" hidden="1">
      <c r="A12038" s="147" t="s">
        <v>23765</v>
      </c>
      <c r="B12038" s="146" t="s">
        <v>23766</v>
      </c>
      <c r="C12038" s="20" t="s">
        <v>22944</v>
      </c>
    </row>
    <row r="12039" spans="1:3" hidden="1">
      <c r="A12039" s="147" t="s">
        <v>23767</v>
      </c>
      <c r="B12039" s="146" t="s">
        <v>12494</v>
      </c>
      <c r="C12039" s="20" t="s">
        <v>22944</v>
      </c>
    </row>
    <row r="12040" spans="1:3" hidden="1">
      <c r="A12040" s="147" t="s">
        <v>23768</v>
      </c>
      <c r="B12040" s="146" t="s">
        <v>8</v>
      </c>
      <c r="C12040" s="20" t="s">
        <v>22944</v>
      </c>
    </row>
    <row r="12041" spans="1:3" hidden="1">
      <c r="A12041" s="147" t="s">
        <v>23769</v>
      </c>
      <c r="B12041" s="146" t="s">
        <v>23770</v>
      </c>
      <c r="C12041" s="20" t="s">
        <v>22944</v>
      </c>
    </row>
    <row r="12042" spans="1:3" hidden="1">
      <c r="A12042" s="147" t="s">
        <v>23771</v>
      </c>
      <c r="B12042" s="146" t="s">
        <v>23772</v>
      </c>
      <c r="C12042" s="20" t="s">
        <v>22944</v>
      </c>
    </row>
    <row r="12043" spans="1:3" hidden="1">
      <c r="A12043" s="147" t="s">
        <v>23773</v>
      </c>
      <c r="B12043" s="146" t="s">
        <v>23774</v>
      </c>
      <c r="C12043" s="20" t="s">
        <v>22944</v>
      </c>
    </row>
    <row r="12044" spans="1:3" hidden="1">
      <c r="A12044" s="147" t="s">
        <v>23775</v>
      </c>
      <c r="B12044" s="146" t="s">
        <v>23776</v>
      </c>
      <c r="C12044" s="20" t="s">
        <v>22944</v>
      </c>
    </row>
    <row r="12045" spans="1:3" hidden="1">
      <c r="A12045" s="147" t="s">
        <v>23777</v>
      </c>
      <c r="B12045" s="146" t="s">
        <v>23778</v>
      </c>
      <c r="C12045" s="20" t="s">
        <v>22944</v>
      </c>
    </row>
    <row r="12046" spans="1:3" hidden="1">
      <c r="A12046" s="147" t="s">
        <v>23779</v>
      </c>
      <c r="B12046" s="146" t="s">
        <v>23780</v>
      </c>
      <c r="C12046" s="20" t="s">
        <v>22944</v>
      </c>
    </row>
    <row r="12047" spans="1:3" hidden="1">
      <c r="A12047" s="147" t="s">
        <v>23781</v>
      </c>
      <c r="B12047" s="146" t="s">
        <v>23782</v>
      </c>
      <c r="C12047" s="20" t="s">
        <v>22944</v>
      </c>
    </row>
    <row r="12048" spans="1:3" hidden="1">
      <c r="A12048" s="147" t="s">
        <v>23783</v>
      </c>
      <c r="B12048" s="146" t="s">
        <v>23782</v>
      </c>
      <c r="C12048" s="20" t="s">
        <v>22944</v>
      </c>
    </row>
    <row r="12049" spans="1:3" hidden="1">
      <c r="A12049" s="147" t="s">
        <v>23784</v>
      </c>
      <c r="B12049" s="146" t="s">
        <v>23782</v>
      </c>
      <c r="C12049" s="20" t="s">
        <v>22944</v>
      </c>
    </row>
    <row r="12050" spans="1:3" hidden="1">
      <c r="A12050" s="147" t="s">
        <v>23785</v>
      </c>
      <c r="B12050" s="146" t="s">
        <v>23782</v>
      </c>
      <c r="C12050" s="20" t="s">
        <v>22944</v>
      </c>
    </row>
    <row r="12051" spans="1:3" hidden="1">
      <c r="A12051" s="147" t="s">
        <v>23786</v>
      </c>
      <c r="B12051" s="146" t="s">
        <v>23782</v>
      </c>
      <c r="C12051" s="20" t="s">
        <v>22944</v>
      </c>
    </row>
    <row r="12052" spans="1:3" hidden="1">
      <c r="A12052" s="147" t="s">
        <v>23787</v>
      </c>
      <c r="B12052" s="146" t="s">
        <v>23782</v>
      </c>
      <c r="C12052" s="20" t="s">
        <v>22944</v>
      </c>
    </row>
    <row r="12053" spans="1:3" hidden="1">
      <c r="A12053" s="147" t="s">
        <v>23788</v>
      </c>
      <c r="B12053" s="146" t="s">
        <v>23789</v>
      </c>
      <c r="C12053" s="20" t="s">
        <v>22944</v>
      </c>
    </row>
    <row r="12054" spans="1:3" hidden="1">
      <c r="A12054" s="147" t="s">
        <v>23790</v>
      </c>
      <c r="B12054" s="146" t="s">
        <v>4762</v>
      </c>
      <c r="C12054" s="20" t="s">
        <v>22944</v>
      </c>
    </row>
    <row r="12055" spans="1:3" hidden="1">
      <c r="A12055" s="147" t="s">
        <v>23791</v>
      </c>
      <c r="B12055" s="146" t="s">
        <v>23792</v>
      </c>
      <c r="C12055" s="20" t="s">
        <v>22944</v>
      </c>
    </row>
    <row r="12056" spans="1:3" hidden="1">
      <c r="A12056" s="147" t="s">
        <v>23793</v>
      </c>
      <c r="B12056" s="146" t="s">
        <v>4741</v>
      </c>
      <c r="C12056" s="20" t="s">
        <v>22944</v>
      </c>
    </row>
    <row r="12057" spans="1:3" hidden="1">
      <c r="A12057" s="147" t="s">
        <v>23794</v>
      </c>
      <c r="B12057" s="146" t="s">
        <v>1458</v>
      </c>
      <c r="C12057" s="20" t="s">
        <v>22944</v>
      </c>
    </row>
    <row r="12058" spans="1:3" hidden="1">
      <c r="A12058" s="147" t="s">
        <v>23795</v>
      </c>
      <c r="B12058" s="146" t="s">
        <v>23796</v>
      </c>
      <c r="C12058" s="20" t="s">
        <v>22944</v>
      </c>
    </row>
    <row r="12059" spans="1:3" hidden="1">
      <c r="A12059" s="147" t="s">
        <v>23797</v>
      </c>
      <c r="B12059" s="146" t="s">
        <v>23796</v>
      </c>
      <c r="C12059" s="20" t="s">
        <v>22944</v>
      </c>
    </row>
    <row r="12060" spans="1:3" hidden="1">
      <c r="A12060" s="147" t="s">
        <v>23798</v>
      </c>
      <c r="B12060" s="146" t="s">
        <v>23796</v>
      </c>
      <c r="C12060" s="20" t="s">
        <v>22944</v>
      </c>
    </row>
    <row r="12061" spans="1:3" hidden="1">
      <c r="A12061" s="147" t="s">
        <v>23799</v>
      </c>
      <c r="B12061" s="146" t="s">
        <v>23800</v>
      </c>
      <c r="C12061" s="20" t="s">
        <v>22944</v>
      </c>
    </row>
    <row r="12062" spans="1:3" hidden="1">
      <c r="A12062" s="147" t="s">
        <v>23801</v>
      </c>
      <c r="B12062" s="146" t="s">
        <v>23802</v>
      </c>
      <c r="C12062" s="20" t="s">
        <v>22944</v>
      </c>
    </row>
    <row r="12063" spans="1:3" hidden="1">
      <c r="A12063" s="147" t="s">
        <v>23803</v>
      </c>
      <c r="B12063" s="146" t="s">
        <v>23804</v>
      </c>
      <c r="C12063" s="20" t="s">
        <v>22944</v>
      </c>
    </row>
    <row r="12064" spans="1:3" hidden="1">
      <c r="A12064" s="147" t="s">
        <v>23805</v>
      </c>
      <c r="B12064" s="146" t="s">
        <v>23804</v>
      </c>
      <c r="C12064" s="20" t="s">
        <v>22944</v>
      </c>
    </row>
    <row r="12065" spans="1:3" hidden="1">
      <c r="A12065" s="147" t="s">
        <v>23806</v>
      </c>
      <c r="B12065" s="146" t="s">
        <v>23807</v>
      </c>
      <c r="C12065" s="20" t="s">
        <v>22944</v>
      </c>
    </row>
    <row r="12066" spans="1:3" hidden="1">
      <c r="A12066" s="147" t="s">
        <v>23808</v>
      </c>
      <c r="B12066" s="146" t="s">
        <v>23809</v>
      </c>
      <c r="C12066" s="20" t="s">
        <v>22944</v>
      </c>
    </row>
    <row r="12067" spans="1:3" hidden="1">
      <c r="A12067" s="147" t="s">
        <v>23810</v>
      </c>
      <c r="B12067" s="146" t="s">
        <v>23811</v>
      </c>
      <c r="C12067" s="20" t="s">
        <v>22944</v>
      </c>
    </row>
    <row r="12068" spans="1:3" hidden="1">
      <c r="A12068" s="147" t="s">
        <v>23812</v>
      </c>
      <c r="B12068" s="146" t="s">
        <v>23813</v>
      </c>
      <c r="C12068" s="20" t="s">
        <v>22944</v>
      </c>
    </row>
    <row r="12069" spans="1:3" hidden="1">
      <c r="A12069" s="147" t="s">
        <v>23814</v>
      </c>
      <c r="B12069" s="146" t="s">
        <v>23815</v>
      </c>
      <c r="C12069" s="20" t="s">
        <v>22944</v>
      </c>
    </row>
    <row r="12070" spans="1:3" hidden="1">
      <c r="A12070" s="147" t="s">
        <v>23816</v>
      </c>
      <c r="B12070" s="146" t="s">
        <v>23817</v>
      </c>
      <c r="C12070" s="20" t="s">
        <v>22944</v>
      </c>
    </row>
    <row r="12071" spans="1:3" hidden="1">
      <c r="A12071" s="147" t="s">
        <v>23818</v>
      </c>
      <c r="B12071" s="146" t="s">
        <v>3332</v>
      </c>
      <c r="C12071" s="20" t="s">
        <v>22944</v>
      </c>
    </row>
    <row r="12072" spans="1:3" hidden="1">
      <c r="A12072" s="147" t="s">
        <v>23819</v>
      </c>
      <c r="B12072" s="146" t="s">
        <v>23820</v>
      </c>
      <c r="C12072" s="20" t="s">
        <v>22944</v>
      </c>
    </row>
    <row r="12073" spans="1:3" hidden="1">
      <c r="A12073" s="147" t="s">
        <v>23821</v>
      </c>
      <c r="B12073" s="146" t="s">
        <v>23820</v>
      </c>
      <c r="C12073" s="20" t="s">
        <v>22944</v>
      </c>
    </row>
    <row r="12074" spans="1:3" hidden="1">
      <c r="A12074" s="147" t="s">
        <v>23822</v>
      </c>
      <c r="B12074" s="146" t="s">
        <v>18344</v>
      </c>
      <c r="C12074" s="20" t="s">
        <v>22944</v>
      </c>
    </row>
    <row r="12075" spans="1:3" hidden="1">
      <c r="A12075" s="147" t="s">
        <v>23823</v>
      </c>
      <c r="B12075" s="146" t="s">
        <v>18344</v>
      </c>
      <c r="C12075" s="20" t="s">
        <v>22944</v>
      </c>
    </row>
    <row r="12076" spans="1:3" hidden="1">
      <c r="A12076" s="147" t="s">
        <v>23824</v>
      </c>
      <c r="B12076" s="146" t="s">
        <v>23825</v>
      </c>
      <c r="C12076" s="20" t="s">
        <v>22944</v>
      </c>
    </row>
    <row r="12077" spans="1:3" hidden="1">
      <c r="A12077" s="147" t="s">
        <v>23826</v>
      </c>
      <c r="B12077" s="146" t="s">
        <v>23825</v>
      </c>
      <c r="C12077" s="20" t="s">
        <v>22944</v>
      </c>
    </row>
    <row r="12078" spans="1:3" hidden="1">
      <c r="A12078" s="147" t="s">
        <v>23827</v>
      </c>
      <c r="B12078" s="146" t="s">
        <v>23828</v>
      </c>
      <c r="C12078" s="20" t="s">
        <v>22944</v>
      </c>
    </row>
    <row r="12079" spans="1:3" hidden="1">
      <c r="A12079" s="147" t="s">
        <v>23829</v>
      </c>
      <c r="B12079" s="146" t="s">
        <v>23828</v>
      </c>
      <c r="C12079" s="20" t="s">
        <v>22944</v>
      </c>
    </row>
    <row r="12080" spans="1:3" hidden="1">
      <c r="A12080" s="147" t="s">
        <v>23830</v>
      </c>
      <c r="B12080" s="146" t="s">
        <v>23828</v>
      </c>
      <c r="C12080" s="20" t="s">
        <v>22944</v>
      </c>
    </row>
    <row r="12081" spans="1:3" hidden="1">
      <c r="A12081" s="147" t="s">
        <v>23831</v>
      </c>
      <c r="B12081" s="146" t="s">
        <v>23828</v>
      </c>
      <c r="C12081" s="20" t="s">
        <v>22944</v>
      </c>
    </row>
    <row r="12082" spans="1:3" hidden="1">
      <c r="A12082" s="147" t="s">
        <v>23832</v>
      </c>
      <c r="B12082" s="146" t="s">
        <v>23828</v>
      </c>
      <c r="C12082" s="20" t="s">
        <v>22944</v>
      </c>
    </row>
    <row r="12083" spans="1:3" hidden="1">
      <c r="A12083" s="147" t="s">
        <v>23833</v>
      </c>
      <c r="B12083" s="146" t="s">
        <v>23828</v>
      </c>
      <c r="C12083" s="20" t="s">
        <v>22944</v>
      </c>
    </row>
    <row r="12084" spans="1:3" hidden="1">
      <c r="A12084" s="147" t="s">
        <v>23834</v>
      </c>
      <c r="B12084" s="146" t="s">
        <v>23828</v>
      </c>
      <c r="C12084" s="20" t="s">
        <v>22944</v>
      </c>
    </row>
    <row r="12085" spans="1:3" hidden="1">
      <c r="A12085" s="147" t="s">
        <v>23835</v>
      </c>
      <c r="B12085" s="146" t="s">
        <v>23836</v>
      </c>
      <c r="C12085" s="20" t="s">
        <v>22944</v>
      </c>
    </row>
    <row r="12086" spans="1:3" hidden="1">
      <c r="A12086" s="147" t="s">
        <v>23837</v>
      </c>
      <c r="B12086" s="146" t="s">
        <v>5587</v>
      </c>
      <c r="C12086" s="20" t="s">
        <v>22944</v>
      </c>
    </row>
    <row r="12087" spans="1:3" hidden="1">
      <c r="A12087" s="147" t="s">
        <v>23838</v>
      </c>
      <c r="B12087" s="146" t="s">
        <v>5587</v>
      </c>
      <c r="C12087" s="20" t="s">
        <v>22944</v>
      </c>
    </row>
    <row r="12088" spans="1:3" hidden="1">
      <c r="A12088" s="147" t="s">
        <v>23839</v>
      </c>
      <c r="B12088" s="146" t="s">
        <v>21815</v>
      </c>
      <c r="C12088" s="20" t="s">
        <v>22944</v>
      </c>
    </row>
    <row r="12089" spans="1:3" hidden="1">
      <c r="A12089" s="147" t="s">
        <v>23840</v>
      </c>
      <c r="B12089" s="146" t="s">
        <v>23841</v>
      </c>
      <c r="C12089" s="20" t="s">
        <v>22944</v>
      </c>
    </row>
    <row r="12090" spans="1:3" hidden="1">
      <c r="A12090" s="147" t="s">
        <v>23842</v>
      </c>
      <c r="B12090" s="146" t="s">
        <v>23843</v>
      </c>
      <c r="C12090" s="20" t="s">
        <v>22944</v>
      </c>
    </row>
    <row r="12091" spans="1:3" hidden="1">
      <c r="A12091" s="147" t="s">
        <v>23844</v>
      </c>
      <c r="B12091" s="146" t="s">
        <v>23845</v>
      </c>
      <c r="C12091" s="20" t="s">
        <v>22944</v>
      </c>
    </row>
    <row r="12092" spans="1:3" hidden="1">
      <c r="A12092" s="147" t="s">
        <v>23846</v>
      </c>
      <c r="B12092" s="146" t="s">
        <v>23847</v>
      </c>
      <c r="C12092" s="20" t="s">
        <v>22944</v>
      </c>
    </row>
    <row r="12093" spans="1:3" hidden="1">
      <c r="A12093" s="147" t="s">
        <v>23848</v>
      </c>
      <c r="B12093" s="146" t="s">
        <v>23849</v>
      </c>
      <c r="C12093" s="20" t="s">
        <v>22944</v>
      </c>
    </row>
    <row r="12094" spans="1:3" hidden="1">
      <c r="A12094" s="147" t="s">
        <v>23850</v>
      </c>
      <c r="B12094" s="146" t="s">
        <v>23851</v>
      </c>
      <c r="C12094" s="20" t="s">
        <v>22944</v>
      </c>
    </row>
    <row r="12095" spans="1:3" hidden="1">
      <c r="A12095" s="147" t="s">
        <v>23852</v>
      </c>
      <c r="B12095" s="146" t="s">
        <v>420</v>
      </c>
      <c r="C12095" s="20" t="s">
        <v>22944</v>
      </c>
    </row>
    <row r="12096" spans="1:3" hidden="1">
      <c r="A12096" s="147" t="s">
        <v>23853</v>
      </c>
      <c r="B12096" s="146" t="s">
        <v>420</v>
      </c>
      <c r="C12096" s="20" t="s">
        <v>22944</v>
      </c>
    </row>
    <row r="12097" spans="1:3" hidden="1">
      <c r="A12097" s="147" t="s">
        <v>23854</v>
      </c>
      <c r="B12097" s="146" t="s">
        <v>420</v>
      </c>
      <c r="C12097" s="20" t="s">
        <v>22944</v>
      </c>
    </row>
    <row r="12098" spans="1:3" hidden="1">
      <c r="A12098" s="147" t="s">
        <v>23855</v>
      </c>
      <c r="B12098" s="146" t="s">
        <v>420</v>
      </c>
      <c r="C12098" s="20" t="s">
        <v>22944</v>
      </c>
    </row>
    <row r="12099" spans="1:3" hidden="1">
      <c r="A12099" s="147" t="s">
        <v>23856</v>
      </c>
      <c r="B12099" s="146" t="s">
        <v>23857</v>
      </c>
      <c r="C12099" s="20" t="s">
        <v>22944</v>
      </c>
    </row>
    <row r="12100" spans="1:3" hidden="1">
      <c r="A12100" s="147" t="s">
        <v>23858</v>
      </c>
      <c r="B12100" s="146" t="s">
        <v>23859</v>
      </c>
      <c r="C12100" s="20" t="s">
        <v>22944</v>
      </c>
    </row>
    <row r="12101" spans="1:3" hidden="1">
      <c r="A12101" s="147" t="s">
        <v>23860</v>
      </c>
      <c r="B12101" s="146" t="s">
        <v>23861</v>
      </c>
      <c r="C12101" s="20" t="s">
        <v>22944</v>
      </c>
    </row>
    <row r="12102" spans="1:3" hidden="1">
      <c r="A12102" s="147" t="s">
        <v>23862</v>
      </c>
      <c r="B12102" s="146" t="s">
        <v>23863</v>
      </c>
      <c r="C12102" s="20" t="s">
        <v>22944</v>
      </c>
    </row>
    <row r="12103" spans="1:3" hidden="1">
      <c r="A12103" s="147" t="s">
        <v>23864</v>
      </c>
      <c r="B12103" s="146" t="s">
        <v>23863</v>
      </c>
      <c r="C12103" s="20" t="s">
        <v>22944</v>
      </c>
    </row>
    <row r="12104" spans="1:3" hidden="1">
      <c r="A12104" s="147" t="s">
        <v>23865</v>
      </c>
      <c r="B12104" s="146" t="s">
        <v>23866</v>
      </c>
      <c r="C12104" s="20" t="s">
        <v>22944</v>
      </c>
    </row>
    <row r="12105" spans="1:3" hidden="1">
      <c r="A12105" s="147" t="s">
        <v>23867</v>
      </c>
      <c r="B12105" s="146" t="s">
        <v>22881</v>
      </c>
      <c r="C12105" s="20" t="s">
        <v>22944</v>
      </c>
    </row>
    <row r="12106" spans="1:3" hidden="1">
      <c r="A12106" s="147" t="s">
        <v>23868</v>
      </c>
      <c r="B12106" s="146" t="s">
        <v>23869</v>
      </c>
      <c r="C12106" s="20" t="s">
        <v>22944</v>
      </c>
    </row>
    <row r="12107" spans="1:3" hidden="1">
      <c r="A12107" s="147" t="s">
        <v>23870</v>
      </c>
      <c r="B12107" s="146" t="s">
        <v>23869</v>
      </c>
      <c r="C12107" s="20" t="s">
        <v>22944</v>
      </c>
    </row>
    <row r="12108" spans="1:3" hidden="1">
      <c r="A12108" s="147" t="s">
        <v>23871</v>
      </c>
      <c r="B12108" s="146" t="s">
        <v>23872</v>
      </c>
      <c r="C12108" s="20" t="s">
        <v>22944</v>
      </c>
    </row>
    <row r="12109" spans="1:3" hidden="1">
      <c r="A12109" s="147" t="s">
        <v>23873</v>
      </c>
      <c r="B12109" s="146" t="s">
        <v>3058</v>
      </c>
      <c r="C12109" s="20" t="s">
        <v>22944</v>
      </c>
    </row>
    <row r="12110" spans="1:3" hidden="1">
      <c r="A12110" s="147" t="s">
        <v>23874</v>
      </c>
      <c r="B12110" s="146" t="s">
        <v>22883</v>
      </c>
      <c r="C12110" s="20" t="s">
        <v>22944</v>
      </c>
    </row>
    <row r="12111" spans="1:3" hidden="1">
      <c r="A12111" s="147" t="s">
        <v>23875</v>
      </c>
      <c r="B12111" s="146" t="s">
        <v>23876</v>
      </c>
      <c r="C12111" s="20" t="s">
        <v>22944</v>
      </c>
    </row>
    <row r="12112" spans="1:3" hidden="1">
      <c r="A12112" s="147" t="s">
        <v>23877</v>
      </c>
      <c r="B12112" s="146" t="s">
        <v>12680</v>
      </c>
      <c r="C12112" s="20" t="s">
        <v>22944</v>
      </c>
    </row>
    <row r="12113" spans="1:3" hidden="1">
      <c r="A12113" s="147" t="s">
        <v>23878</v>
      </c>
      <c r="B12113" s="146" t="s">
        <v>18557</v>
      </c>
      <c r="C12113" s="20" t="s">
        <v>22944</v>
      </c>
    </row>
    <row r="12114" spans="1:3" hidden="1">
      <c r="A12114" s="147" t="s">
        <v>23879</v>
      </c>
      <c r="B12114" s="146" t="s">
        <v>23880</v>
      </c>
      <c r="C12114" s="20" t="s">
        <v>22944</v>
      </c>
    </row>
    <row r="12115" spans="1:3" hidden="1">
      <c r="A12115" s="147" t="s">
        <v>23881</v>
      </c>
      <c r="B12115" s="146" t="s">
        <v>3460</v>
      </c>
      <c r="C12115" s="20" t="s">
        <v>22944</v>
      </c>
    </row>
    <row r="12116" spans="1:3" hidden="1">
      <c r="A12116" s="147" t="s">
        <v>23882</v>
      </c>
      <c r="B12116" s="146" t="s">
        <v>3460</v>
      </c>
      <c r="C12116" s="20" t="s">
        <v>22944</v>
      </c>
    </row>
    <row r="12117" spans="1:3" hidden="1">
      <c r="A12117" s="147" t="s">
        <v>23883</v>
      </c>
      <c r="B12117" s="146" t="s">
        <v>23884</v>
      </c>
      <c r="C12117" s="20" t="s">
        <v>22944</v>
      </c>
    </row>
    <row r="12118" spans="1:3" hidden="1">
      <c r="A12118" s="147" t="s">
        <v>23885</v>
      </c>
      <c r="B12118" s="146" t="s">
        <v>23886</v>
      </c>
      <c r="C12118" s="20" t="s">
        <v>22944</v>
      </c>
    </row>
    <row r="12119" spans="1:3" hidden="1">
      <c r="A12119" s="147" t="s">
        <v>23887</v>
      </c>
      <c r="B12119" s="146" t="s">
        <v>1469</v>
      </c>
      <c r="C12119" s="20" t="s">
        <v>22944</v>
      </c>
    </row>
    <row r="12120" spans="1:3" hidden="1">
      <c r="A12120" s="147" t="s">
        <v>23888</v>
      </c>
      <c r="B12120" s="146" t="s">
        <v>23889</v>
      </c>
      <c r="C12120" s="20" t="s">
        <v>22944</v>
      </c>
    </row>
    <row r="12121" spans="1:3" hidden="1">
      <c r="A12121" s="147" t="s">
        <v>23890</v>
      </c>
      <c r="B12121" s="146" t="s">
        <v>23891</v>
      </c>
      <c r="C12121" s="20" t="s">
        <v>22944</v>
      </c>
    </row>
    <row r="12122" spans="1:3" hidden="1">
      <c r="A12122" s="147" t="s">
        <v>23892</v>
      </c>
      <c r="B12122" s="146" t="s">
        <v>23893</v>
      </c>
      <c r="C12122" s="20" t="s">
        <v>22944</v>
      </c>
    </row>
    <row r="12123" spans="1:3" hidden="1">
      <c r="A12123" s="147" t="s">
        <v>23894</v>
      </c>
      <c r="B12123" s="146" t="s">
        <v>23893</v>
      </c>
      <c r="C12123" s="20" t="s">
        <v>22944</v>
      </c>
    </row>
    <row r="12124" spans="1:3" hidden="1">
      <c r="A12124" s="147" t="s">
        <v>23895</v>
      </c>
      <c r="B12124" s="146" t="s">
        <v>23893</v>
      </c>
      <c r="C12124" s="20" t="s">
        <v>22944</v>
      </c>
    </row>
    <row r="12125" spans="1:3" hidden="1">
      <c r="A12125" s="150" t="s">
        <v>23896</v>
      </c>
      <c r="B12125" s="148" t="s">
        <v>23897</v>
      </c>
      <c r="C12125" s="20" t="s">
        <v>23898</v>
      </c>
    </row>
    <row r="12126" spans="1:3" hidden="1">
      <c r="A12126" s="150" t="s">
        <v>23899</v>
      </c>
      <c r="B12126" s="148" t="s">
        <v>23900</v>
      </c>
      <c r="C12126" s="20" t="s">
        <v>23898</v>
      </c>
    </row>
    <row r="12127" spans="1:3" hidden="1">
      <c r="A12127" s="150" t="s">
        <v>23901</v>
      </c>
      <c r="B12127" s="149" t="s">
        <v>23902</v>
      </c>
      <c r="C12127" s="20" t="s">
        <v>23898</v>
      </c>
    </row>
    <row r="12128" spans="1:3" hidden="1">
      <c r="A12128" s="150" t="s">
        <v>23903</v>
      </c>
      <c r="B12128" s="149" t="s">
        <v>23904</v>
      </c>
      <c r="C12128" s="20" t="s">
        <v>23898</v>
      </c>
    </row>
    <row r="12129" spans="1:3" hidden="1">
      <c r="A12129" s="150" t="s">
        <v>23905</v>
      </c>
      <c r="B12129" s="149" t="s">
        <v>23906</v>
      </c>
      <c r="C12129" s="20" t="s">
        <v>23898</v>
      </c>
    </row>
    <row r="12130" spans="1:3" hidden="1">
      <c r="A12130" s="150" t="s">
        <v>23907</v>
      </c>
      <c r="B12130" s="149" t="s">
        <v>23908</v>
      </c>
      <c r="C12130" s="20" t="s">
        <v>23898</v>
      </c>
    </row>
    <row r="12131" spans="1:3" hidden="1">
      <c r="A12131" s="150" t="s">
        <v>23909</v>
      </c>
      <c r="B12131" s="149" t="s">
        <v>23910</v>
      </c>
      <c r="C12131" s="20" t="s">
        <v>23898</v>
      </c>
    </row>
    <row r="12132" spans="1:3" hidden="1">
      <c r="A12132" s="150" t="s">
        <v>23911</v>
      </c>
      <c r="B12132" s="149" t="s">
        <v>23912</v>
      </c>
      <c r="C12132" s="20" t="s">
        <v>23898</v>
      </c>
    </row>
    <row r="12133" spans="1:3" hidden="1">
      <c r="A12133" s="150" t="s">
        <v>23913</v>
      </c>
      <c r="B12133" s="149" t="s">
        <v>23914</v>
      </c>
      <c r="C12133" s="20" t="s">
        <v>23898</v>
      </c>
    </row>
    <row r="12134" spans="1:3" hidden="1">
      <c r="A12134" s="150" t="s">
        <v>23915</v>
      </c>
      <c r="B12134" s="149" t="s">
        <v>23916</v>
      </c>
      <c r="C12134" s="20" t="s">
        <v>23898</v>
      </c>
    </row>
    <row r="12135" spans="1:3" hidden="1">
      <c r="A12135" s="52" t="s">
        <v>23917</v>
      </c>
      <c r="B12135" s="53" t="s">
        <v>23918</v>
      </c>
      <c r="C12135" s="20" t="s">
        <v>23898</v>
      </c>
    </row>
    <row r="12136" spans="1:3" hidden="1">
      <c r="A12136" s="150" t="s">
        <v>23919</v>
      </c>
      <c r="B12136" s="149" t="s">
        <v>23920</v>
      </c>
      <c r="C12136" s="20" t="s">
        <v>23898</v>
      </c>
    </row>
    <row r="12137" spans="1:3" hidden="1">
      <c r="A12137" s="150" t="s">
        <v>23921</v>
      </c>
      <c r="B12137" s="149" t="s">
        <v>22399</v>
      </c>
      <c r="C12137" s="20" t="s">
        <v>23898</v>
      </c>
    </row>
    <row r="12138" spans="1:3" hidden="1">
      <c r="A12138" s="150" t="s">
        <v>23922</v>
      </c>
      <c r="B12138" s="149" t="s">
        <v>23923</v>
      </c>
      <c r="C12138" s="20" t="s">
        <v>23898</v>
      </c>
    </row>
    <row r="12139" spans="1:3" hidden="1">
      <c r="A12139" s="150" t="s">
        <v>23924</v>
      </c>
      <c r="B12139" s="149" t="s">
        <v>23925</v>
      </c>
      <c r="C12139" s="20" t="s">
        <v>23898</v>
      </c>
    </row>
    <row r="12140" spans="1:3" hidden="1">
      <c r="A12140" s="150" t="s">
        <v>23926</v>
      </c>
      <c r="B12140" s="149" t="s">
        <v>23927</v>
      </c>
      <c r="C12140" s="20" t="s">
        <v>23898</v>
      </c>
    </row>
    <row r="12141" spans="1:3" hidden="1">
      <c r="A12141" s="150" t="s">
        <v>23928</v>
      </c>
      <c r="B12141" s="149" t="s">
        <v>23929</v>
      </c>
      <c r="C12141" s="20" t="s">
        <v>23898</v>
      </c>
    </row>
    <row r="12142" spans="1:3" hidden="1">
      <c r="A12142" s="150" t="s">
        <v>23930</v>
      </c>
      <c r="B12142" s="149" t="s">
        <v>23929</v>
      </c>
      <c r="C12142" s="20" t="s">
        <v>23898</v>
      </c>
    </row>
    <row r="12143" spans="1:3" hidden="1">
      <c r="A12143" s="150" t="s">
        <v>23931</v>
      </c>
      <c r="B12143" s="149" t="s">
        <v>23932</v>
      </c>
      <c r="C12143" s="20" t="s">
        <v>23898</v>
      </c>
    </row>
    <row r="12144" spans="1:3" hidden="1">
      <c r="A12144" s="150" t="s">
        <v>23933</v>
      </c>
      <c r="B12144" s="149" t="s">
        <v>23934</v>
      </c>
      <c r="C12144" s="20" t="s">
        <v>23898</v>
      </c>
    </row>
    <row r="12145" spans="1:3" hidden="1">
      <c r="A12145" s="150" t="s">
        <v>23935</v>
      </c>
      <c r="B12145" s="149" t="s">
        <v>23936</v>
      </c>
      <c r="C12145" s="20" t="s">
        <v>23898</v>
      </c>
    </row>
    <row r="12146" spans="1:3" hidden="1">
      <c r="A12146" s="150" t="s">
        <v>23937</v>
      </c>
      <c r="B12146" s="149" t="s">
        <v>23938</v>
      </c>
      <c r="C12146" s="20" t="s">
        <v>23898</v>
      </c>
    </row>
    <row r="12147" spans="1:3" hidden="1">
      <c r="A12147" s="150" t="s">
        <v>23939</v>
      </c>
      <c r="B12147" s="149" t="s">
        <v>23940</v>
      </c>
      <c r="C12147" s="20" t="s">
        <v>23898</v>
      </c>
    </row>
    <row r="12148" spans="1:3" hidden="1">
      <c r="A12148" s="150" t="s">
        <v>23941</v>
      </c>
      <c r="B12148" s="149" t="s">
        <v>23942</v>
      </c>
      <c r="C12148" s="20" t="s">
        <v>23898</v>
      </c>
    </row>
    <row r="12149" spans="1:3" hidden="1">
      <c r="A12149" s="150" t="s">
        <v>23943</v>
      </c>
      <c r="B12149" s="149" t="s">
        <v>23944</v>
      </c>
      <c r="C12149" s="20" t="s">
        <v>23898</v>
      </c>
    </row>
    <row r="12150" spans="1:3" hidden="1">
      <c r="A12150" s="150" t="s">
        <v>23945</v>
      </c>
      <c r="B12150" s="149" t="s">
        <v>23946</v>
      </c>
      <c r="C12150" s="20" t="s">
        <v>23898</v>
      </c>
    </row>
    <row r="12151" spans="1:3" hidden="1">
      <c r="A12151" s="150" t="s">
        <v>23947</v>
      </c>
      <c r="B12151" s="149" t="s">
        <v>23948</v>
      </c>
      <c r="C12151" s="20" t="s">
        <v>23898</v>
      </c>
    </row>
    <row r="12152" spans="1:3" hidden="1">
      <c r="A12152" s="150" t="s">
        <v>23949</v>
      </c>
      <c r="B12152" s="149" t="s">
        <v>23950</v>
      </c>
      <c r="C12152" s="20" t="s">
        <v>23898</v>
      </c>
    </row>
    <row r="12153" spans="1:3" hidden="1">
      <c r="A12153" s="150" t="s">
        <v>23951</v>
      </c>
      <c r="B12153" s="149" t="s">
        <v>5120</v>
      </c>
      <c r="C12153" s="20" t="s">
        <v>23898</v>
      </c>
    </row>
    <row r="12154" spans="1:3" hidden="1">
      <c r="A12154" s="150" t="s">
        <v>23952</v>
      </c>
      <c r="B12154" s="149" t="s">
        <v>23953</v>
      </c>
      <c r="C12154" s="20" t="s">
        <v>23898</v>
      </c>
    </row>
    <row r="12155" spans="1:3" hidden="1">
      <c r="A12155" s="150" t="s">
        <v>23954</v>
      </c>
      <c r="B12155" s="149" t="s">
        <v>23955</v>
      </c>
      <c r="C12155" s="20" t="s">
        <v>23898</v>
      </c>
    </row>
    <row r="12156" spans="1:3" hidden="1">
      <c r="A12156" s="150" t="s">
        <v>23956</v>
      </c>
      <c r="B12156" s="149" t="s">
        <v>23275</v>
      </c>
      <c r="C12156" s="20" t="s">
        <v>23898</v>
      </c>
    </row>
    <row r="12157" spans="1:3" hidden="1">
      <c r="A12157" s="150" t="s">
        <v>23957</v>
      </c>
      <c r="B12157" s="149" t="s">
        <v>23958</v>
      </c>
      <c r="C12157" s="20" t="s">
        <v>23898</v>
      </c>
    </row>
    <row r="12158" spans="1:3" hidden="1">
      <c r="A12158" s="150" t="s">
        <v>23959</v>
      </c>
      <c r="B12158" s="149" t="s">
        <v>23960</v>
      </c>
      <c r="C12158" s="20" t="s">
        <v>23898</v>
      </c>
    </row>
    <row r="12159" spans="1:3" hidden="1">
      <c r="A12159" s="150" t="s">
        <v>23961</v>
      </c>
      <c r="B12159" s="149" t="s">
        <v>23962</v>
      </c>
      <c r="C12159" s="20" t="s">
        <v>23898</v>
      </c>
    </row>
    <row r="12160" spans="1:3" hidden="1">
      <c r="A12160" s="150" t="s">
        <v>23963</v>
      </c>
      <c r="B12160" s="149" t="s">
        <v>23964</v>
      </c>
      <c r="C12160" s="20" t="s">
        <v>23898</v>
      </c>
    </row>
    <row r="12161" spans="1:3" hidden="1">
      <c r="A12161" s="150" t="s">
        <v>23965</v>
      </c>
      <c r="B12161" s="149" t="s">
        <v>23966</v>
      </c>
      <c r="C12161" s="20" t="s">
        <v>23898</v>
      </c>
    </row>
    <row r="12162" spans="1:3" hidden="1">
      <c r="A12162" s="150" t="s">
        <v>23967</v>
      </c>
      <c r="B12162" s="149" t="s">
        <v>23966</v>
      </c>
      <c r="C12162" s="20" t="s">
        <v>23898</v>
      </c>
    </row>
    <row r="12163" spans="1:3" hidden="1">
      <c r="A12163" s="150" t="s">
        <v>23968</v>
      </c>
      <c r="B12163" s="149" t="s">
        <v>23966</v>
      </c>
      <c r="C12163" s="20" t="s">
        <v>23898</v>
      </c>
    </row>
    <row r="12164" spans="1:3" hidden="1">
      <c r="A12164" s="150" t="s">
        <v>23969</v>
      </c>
      <c r="B12164" s="149" t="s">
        <v>23970</v>
      </c>
      <c r="C12164" s="20" t="s">
        <v>23898</v>
      </c>
    </row>
    <row r="12165" spans="1:3" hidden="1">
      <c r="A12165" s="150" t="s">
        <v>23971</v>
      </c>
      <c r="B12165" s="149" t="s">
        <v>23972</v>
      </c>
      <c r="C12165" s="20" t="s">
        <v>23898</v>
      </c>
    </row>
    <row r="12166" spans="1:3" hidden="1">
      <c r="A12166" s="150" t="s">
        <v>23973</v>
      </c>
      <c r="B12166" s="149" t="s">
        <v>23974</v>
      </c>
      <c r="C12166" s="20" t="s">
        <v>23898</v>
      </c>
    </row>
    <row r="12167" spans="1:3" hidden="1">
      <c r="A12167" s="150" t="s">
        <v>23975</v>
      </c>
      <c r="B12167" s="149" t="s">
        <v>23976</v>
      </c>
      <c r="C12167" s="20" t="s">
        <v>23898</v>
      </c>
    </row>
    <row r="12168" spans="1:3" hidden="1">
      <c r="A12168" s="150" t="s">
        <v>23977</v>
      </c>
      <c r="B12168" s="149" t="s">
        <v>23978</v>
      </c>
      <c r="C12168" s="20" t="s">
        <v>23898</v>
      </c>
    </row>
    <row r="12169" spans="1:3" hidden="1">
      <c r="A12169" s="150" t="s">
        <v>23979</v>
      </c>
      <c r="B12169" s="149" t="s">
        <v>23980</v>
      </c>
      <c r="C12169" s="20" t="s">
        <v>23898</v>
      </c>
    </row>
    <row r="12170" spans="1:3" hidden="1">
      <c r="A12170" s="150" t="s">
        <v>23981</v>
      </c>
      <c r="B12170" s="149" t="s">
        <v>23982</v>
      </c>
      <c r="C12170" s="20" t="s">
        <v>23898</v>
      </c>
    </row>
    <row r="12171" spans="1:3" hidden="1">
      <c r="A12171" s="150" t="s">
        <v>23983</v>
      </c>
      <c r="B12171" s="149" t="s">
        <v>23984</v>
      </c>
      <c r="C12171" s="20" t="s">
        <v>23898</v>
      </c>
    </row>
    <row r="12172" spans="1:3" hidden="1">
      <c r="A12172" s="150" t="s">
        <v>23985</v>
      </c>
      <c r="B12172" s="149" t="s">
        <v>23986</v>
      </c>
      <c r="C12172" s="20" t="s">
        <v>23898</v>
      </c>
    </row>
    <row r="12173" spans="1:3" hidden="1">
      <c r="A12173" s="150" t="s">
        <v>23987</v>
      </c>
      <c r="B12173" s="149" t="s">
        <v>23988</v>
      </c>
      <c r="C12173" s="20" t="s">
        <v>23898</v>
      </c>
    </row>
    <row r="12174" spans="1:3" hidden="1">
      <c r="A12174" s="150" t="s">
        <v>23989</v>
      </c>
      <c r="B12174" s="149" t="s">
        <v>23990</v>
      </c>
      <c r="C12174" s="20" t="s">
        <v>23898</v>
      </c>
    </row>
    <row r="12175" spans="1:3" hidden="1">
      <c r="A12175" s="150" t="s">
        <v>23991</v>
      </c>
      <c r="B12175" s="149" t="s">
        <v>23992</v>
      </c>
      <c r="C12175" s="20" t="s">
        <v>23898</v>
      </c>
    </row>
    <row r="12176" spans="1:3" hidden="1">
      <c r="A12176" s="150" t="s">
        <v>23993</v>
      </c>
      <c r="B12176" s="149" t="s">
        <v>23994</v>
      </c>
      <c r="C12176" s="20" t="s">
        <v>23898</v>
      </c>
    </row>
    <row r="12177" spans="1:3" hidden="1">
      <c r="A12177" s="150" t="s">
        <v>23995</v>
      </c>
      <c r="B12177" s="149" t="s">
        <v>23996</v>
      </c>
      <c r="C12177" s="20" t="s">
        <v>23898</v>
      </c>
    </row>
    <row r="12178" spans="1:3" hidden="1">
      <c r="A12178" s="150" t="s">
        <v>23997</v>
      </c>
      <c r="B12178" s="149" t="s">
        <v>23998</v>
      </c>
      <c r="C12178" s="20" t="s">
        <v>23898</v>
      </c>
    </row>
    <row r="12179" spans="1:3" hidden="1">
      <c r="A12179" s="150" t="s">
        <v>23999</v>
      </c>
      <c r="B12179" s="149" t="s">
        <v>24000</v>
      </c>
      <c r="C12179" s="20" t="s">
        <v>23898</v>
      </c>
    </row>
    <row r="12180" spans="1:3" hidden="1">
      <c r="A12180" s="150" t="s">
        <v>24001</v>
      </c>
      <c r="B12180" s="149" t="s">
        <v>24002</v>
      </c>
      <c r="C12180" s="20" t="s">
        <v>23898</v>
      </c>
    </row>
    <row r="12181" spans="1:3" hidden="1">
      <c r="A12181" s="150" t="s">
        <v>24003</v>
      </c>
      <c r="B12181" s="149" t="s">
        <v>24004</v>
      </c>
      <c r="C12181" s="20" t="s">
        <v>23898</v>
      </c>
    </row>
    <row r="12182" spans="1:3" hidden="1">
      <c r="A12182" s="150" t="s">
        <v>24005</v>
      </c>
      <c r="B12182" s="149" t="s">
        <v>24006</v>
      </c>
      <c r="C12182" s="20" t="s">
        <v>23898</v>
      </c>
    </row>
    <row r="12183" spans="1:3" hidden="1">
      <c r="A12183" s="150" t="s">
        <v>24007</v>
      </c>
      <c r="B12183" s="149" t="s">
        <v>24008</v>
      </c>
      <c r="C12183" s="20" t="s">
        <v>23898</v>
      </c>
    </row>
    <row r="12184" spans="1:3" hidden="1">
      <c r="A12184" s="150" t="s">
        <v>24009</v>
      </c>
      <c r="B12184" s="149" t="s">
        <v>24010</v>
      </c>
      <c r="C12184" s="20" t="s">
        <v>23898</v>
      </c>
    </row>
    <row r="12185" spans="1:3" hidden="1">
      <c r="A12185" s="150" t="s">
        <v>24011</v>
      </c>
      <c r="B12185" s="149" t="s">
        <v>24012</v>
      </c>
      <c r="C12185" s="20" t="s">
        <v>23898</v>
      </c>
    </row>
    <row r="12186" spans="1:3" hidden="1">
      <c r="A12186" s="150" t="s">
        <v>24013</v>
      </c>
      <c r="B12186" s="149" t="s">
        <v>24014</v>
      </c>
      <c r="C12186" s="20" t="s">
        <v>23898</v>
      </c>
    </row>
    <row r="12187" spans="1:3" hidden="1">
      <c r="A12187" s="150" t="s">
        <v>24015</v>
      </c>
      <c r="B12187" s="149" t="s">
        <v>24016</v>
      </c>
      <c r="C12187" s="20" t="s">
        <v>23898</v>
      </c>
    </row>
    <row r="12188" spans="1:3" hidden="1">
      <c r="A12188" s="150" t="s">
        <v>24017</v>
      </c>
      <c r="B12188" s="149" t="s">
        <v>24018</v>
      </c>
      <c r="C12188" s="20" t="s">
        <v>23898</v>
      </c>
    </row>
    <row r="12189" spans="1:3" hidden="1">
      <c r="A12189" s="150" t="s">
        <v>24019</v>
      </c>
      <c r="B12189" s="149" t="s">
        <v>24020</v>
      </c>
      <c r="C12189" s="20" t="s">
        <v>23898</v>
      </c>
    </row>
    <row r="12190" spans="1:3" hidden="1">
      <c r="A12190" s="150" t="s">
        <v>24021</v>
      </c>
      <c r="B12190" s="149" t="s">
        <v>24022</v>
      </c>
      <c r="C12190" s="20" t="s">
        <v>23898</v>
      </c>
    </row>
    <row r="12191" spans="1:3" hidden="1">
      <c r="A12191" s="150" t="s">
        <v>24023</v>
      </c>
      <c r="B12191" s="149" t="s">
        <v>24024</v>
      </c>
      <c r="C12191" s="20" t="s">
        <v>23898</v>
      </c>
    </row>
    <row r="12192" spans="1:3" hidden="1">
      <c r="A12192" s="150" t="s">
        <v>24025</v>
      </c>
      <c r="B12192" s="149" t="s">
        <v>24026</v>
      </c>
      <c r="C12192" s="20" t="s">
        <v>23898</v>
      </c>
    </row>
    <row r="12193" spans="1:3" hidden="1">
      <c r="A12193" s="150" t="s">
        <v>24027</v>
      </c>
      <c r="B12193" s="149" t="s">
        <v>24028</v>
      </c>
      <c r="C12193" s="20" t="s">
        <v>23898</v>
      </c>
    </row>
    <row r="12194" spans="1:3" hidden="1">
      <c r="A12194" s="150" t="s">
        <v>24029</v>
      </c>
      <c r="B12194" s="149" t="s">
        <v>24030</v>
      </c>
      <c r="C12194" s="20" t="s">
        <v>23898</v>
      </c>
    </row>
    <row r="12195" spans="1:3" hidden="1">
      <c r="A12195" s="150" t="s">
        <v>24031</v>
      </c>
      <c r="B12195" s="149" t="s">
        <v>24032</v>
      </c>
      <c r="C12195" s="20" t="s">
        <v>23898</v>
      </c>
    </row>
    <row r="12196" spans="1:3" hidden="1">
      <c r="A12196" s="150" t="s">
        <v>24033</v>
      </c>
      <c r="B12196" s="149" t="s">
        <v>24034</v>
      </c>
      <c r="C12196" s="20" t="s">
        <v>23898</v>
      </c>
    </row>
    <row r="12197" spans="1:3" hidden="1">
      <c r="A12197" s="150" t="s">
        <v>24035</v>
      </c>
      <c r="B12197" s="149" t="s">
        <v>24036</v>
      </c>
      <c r="C12197" s="20" t="s">
        <v>23898</v>
      </c>
    </row>
    <row r="12198" spans="1:3" hidden="1">
      <c r="A12198" s="150" t="s">
        <v>24037</v>
      </c>
      <c r="B12198" s="149" t="s">
        <v>24038</v>
      </c>
      <c r="C12198" s="20" t="s">
        <v>23898</v>
      </c>
    </row>
    <row r="12199" spans="1:3" hidden="1">
      <c r="A12199" s="150" t="s">
        <v>24039</v>
      </c>
      <c r="B12199" s="149" t="s">
        <v>24040</v>
      </c>
      <c r="C12199" s="20" t="s">
        <v>23898</v>
      </c>
    </row>
    <row r="12200" spans="1:3" hidden="1">
      <c r="A12200" s="150" t="s">
        <v>24041</v>
      </c>
      <c r="B12200" s="149" t="s">
        <v>24042</v>
      </c>
      <c r="C12200" s="20" t="s">
        <v>23898</v>
      </c>
    </row>
    <row r="12201" spans="1:3" hidden="1">
      <c r="A12201" s="150" t="s">
        <v>24043</v>
      </c>
      <c r="B12201" s="149" t="s">
        <v>24044</v>
      </c>
      <c r="C12201" s="20" t="s">
        <v>23898</v>
      </c>
    </row>
    <row r="12202" spans="1:3" hidden="1">
      <c r="A12202" s="150" t="s">
        <v>24045</v>
      </c>
      <c r="B12202" s="149" t="s">
        <v>24046</v>
      </c>
      <c r="C12202" s="20" t="s">
        <v>23898</v>
      </c>
    </row>
    <row r="12203" spans="1:3" hidden="1">
      <c r="A12203" s="150" t="s">
        <v>24047</v>
      </c>
      <c r="B12203" s="149" t="s">
        <v>24048</v>
      </c>
      <c r="C12203" s="20" t="s">
        <v>23898</v>
      </c>
    </row>
    <row r="12204" spans="1:3" hidden="1">
      <c r="A12204" s="150" t="s">
        <v>24049</v>
      </c>
      <c r="B12204" s="149" t="s">
        <v>24050</v>
      </c>
      <c r="C12204" s="20" t="s">
        <v>23898</v>
      </c>
    </row>
    <row r="12205" spans="1:3" hidden="1">
      <c r="A12205" s="150" t="s">
        <v>24051</v>
      </c>
      <c r="B12205" s="149" t="s">
        <v>24052</v>
      </c>
      <c r="C12205" s="20" t="s">
        <v>23898</v>
      </c>
    </row>
    <row r="12206" spans="1:3" hidden="1">
      <c r="A12206" s="150" t="s">
        <v>24053</v>
      </c>
      <c r="B12206" s="149" t="s">
        <v>24054</v>
      </c>
      <c r="C12206" s="20" t="s">
        <v>23898</v>
      </c>
    </row>
    <row r="12207" spans="1:3" hidden="1">
      <c r="A12207" s="150" t="s">
        <v>24055</v>
      </c>
      <c r="B12207" s="149" t="s">
        <v>24056</v>
      </c>
      <c r="C12207" s="20" t="s">
        <v>23898</v>
      </c>
    </row>
    <row r="12208" spans="1:3" hidden="1">
      <c r="A12208" s="150" t="s">
        <v>24057</v>
      </c>
      <c r="B12208" s="149" t="s">
        <v>24058</v>
      </c>
      <c r="C12208" s="20" t="s">
        <v>23898</v>
      </c>
    </row>
    <row r="12209" spans="1:3" hidden="1">
      <c r="A12209" s="150" t="s">
        <v>24059</v>
      </c>
      <c r="B12209" s="149" t="s">
        <v>24060</v>
      </c>
      <c r="C12209" s="20" t="s">
        <v>23898</v>
      </c>
    </row>
    <row r="12210" spans="1:3" hidden="1">
      <c r="A12210" s="150" t="s">
        <v>24061</v>
      </c>
      <c r="B12210" s="149" t="s">
        <v>24062</v>
      </c>
      <c r="C12210" s="20" t="s">
        <v>23898</v>
      </c>
    </row>
    <row r="12211" spans="1:3" hidden="1">
      <c r="A12211" s="150" t="s">
        <v>24063</v>
      </c>
      <c r="B12211" s="149" t="s">
        <v>24064</v>
      </c>
      <c r="C12211" s="20" t="s">
        <v>23898</v>
      </c>
    </row>
    <row r="12212" spans="1:3" hidden="1">
      <c r="A12212" s="150" t="s">
        <v>24065</v>
      </c>
      <c r="B12212" s="149" t="s">
        <v>24066</v>
      </c>
      <c r="C12212" s="20" t="s">
        <v>23898</v>
      </c>
    </row>
    <row r="12213" spans="1:3" hidden="1">
      <c r="A12213" s="150" t="s">
        <v>24067</v>
      </c>
      <c r="B12213" s="149" t="s">
        <v>24068</v>
      </c>
      <c r="C12213" s="20" t="s">
        <v>23898</v>
      </c>
    </row>
    <row r="12214" spans="1:3" hidden="1">
      <c r="A12214" s="150" t="s">
        <v>24069</v>
      </c>
      <c r="B12214" s="149" t="s">
        <v>24070</v>
      </c>
      <c r="C12214" s="20" t="s">
        <v>23898</v>
      </c>
    </row>
    <row r="12215" spans="1:3" hidden="1">
      <c r="A12215" s="150" t="s">
        <v>24071</v>
      </c>
      <c r="B12215" s="149" t="s">
        <v>24072</v>
      </c>
      <c r="C12215" s="20" t="s">
        <v>23898</v>
      </c>
    </row>
    <row r="12216" spans="1:3" hidden="1">
      <c r="A12216" s="150" t="s">
        <v>24073</v>
      </c>
      <c r="B12216" s="149" t="s">
        <v>24074</v>
      </c>
      <c r="C12216" s="20" t="s">
        <v>23898</v>
      </c>
    </row>
    <row r="12217" spans="1:3" hidden="1">
      <c r="A12217" s="150" t="s">
        <v>24075</v>
      </c>
      <c r="B12217" s="149" t="s">
        <v>24076</v>
      </c>
      <c r="C12217" s="20" t="s">
        <v>23898</v>
      </c>
    </row>
    <row r="12218" spans="1:3" hidden="1">
      <c r="A12218" s="150" t="s">
        <v>24077</v>
      </c>
      <c r="B12218" s="149" t="s">
        <v>24078</v>
      </c>
      <c r="C12218" s="20" t="s">
        <v>23898</v>
      </c>
    </row>
    <row r="12219" spans="1:3" hidden="1">
      <c r="A12219" s="150" t="s">
        <v>24079</v>
      </c>
      <c r="B12219" s="149" t="s">
        <v>24080</v>
      </c>
      <c r="C12219" s="20" t="s">
        <v>23898</v>
      </c>
    </row>
    <row r="12220" spans="1:3" hidden="1">
      <c r="A12220" s="150" t="s">
        <v>24081</v>
      </c>
      <c r="B12220" s="149" t="s">
        <v>24082</v>
      </c>
      <c r="C12220" s="20" t="s">
        <v>23898</v>
      </c>
    </row>
    <row r="12221" spans="1:3" hidden="1">
      <c r="A12221" s="150" t="s">
        <v>24083</v>
      </c>
      <c r="B12221" s="149" t="s">
        <v>24084</v>
      </c>
      <c r="C12221" s="20" t="s">
        <v>23898</v>
      </c>
    </row>
    <row r="12222" spans="1:3" hidden="1">
      <c r="A12222" s="150" t="s">
        <v>24085</v>
      </c>
      <c r="B12222" s="149" t="s">
        <v>24086</v>
      </c>
      <c r="C12222" s="20" t="s">
        <v>23898</v>
      </c>
    </row>
    <row r="12223" spans="1:3" hidden="1">
      <c r="A12223" s="150" t="s">
        <v>24087</v>
      </c>
      <c r="B12223" s="149" t="s">
        <v>24088</v>
      </c>
      <c r="C12223" s="20" t="s">
        <v>23898</v>
      </c>
    </row>
    <row r="12224" spans="1:3" hidden="1">
      <c r="A12224" s="150" t="s">
        <v>24089</v>
      </c>
      <c r="B12224" s="149" t="s">
        <v>24090</v>
      </c>
      <c r="C12224" s="20" t="s">
        <v>23898</v>
      </c>
    </row>
    <row r="12225" spans="1:3" hidden="1">
      <c r="A12225" s="150" t="s">
        <v>24091</v>
      </c>
      <c r="B12225" s="149" t="s">
        <v>24092</v>
      </c>
      <c r="C12225" s="20" t="s">
        <v>23898</v>
      </c>
    </row>
    <row r="12226" spans="1:3" hidden="1">
      <c r="A12226" s="150" t="s">
        <v>24093</v>
      </c>
      <c r="B12226" s="149" t="s">
        <v>24094</v>
      </c>
      <c r="C12226" s="20" t="s">
        <v>23898</v>
      </c>
    </row>
    <row r="12227" spans="1:3" hidden="1">
      <c r="A12227" s="150" t="s">
        <v>24095</v>
      </c>
      <c r="B12227" s="149" t="s">
        <v>24096</v>
      </c>
      <c r="C12227" s="20" t="s">
        <v>23898</v>
      </c>
    </row>
    <row r="12228" spans="1:3" hidden="1">
      <c r="A12228" s="150" t="s">
        <v>24097</v>
      </c>
      <c r="B12228" s="149" t="s">
        <v>24098</v>
      </c>
      <c r="C12228" s="20" t="s">
        <v>23898</v>
      </c>
    </row>
    <row r="12229" spans="1:3" hidden="1">
      <c r="A12229" s="150" t="s">
        <v>24099</v>
      </c>
      <c r="B12229" s="149" t="s">
        <v>24100</v>
      </c>
      <c r="C12229" s="20" t="s">
        <v>23898</v>
      </c>
    </row>
    <row r="12230" spans="1:3" hidden="1">
      <c r="A12230" s="150" t="s">
        <v>24101</v>
      </c>
      <c r="B12230" s="149" t="s">
        <v>24102</v>
      </c>
      <c r="C12230" s="20" t="s">
        <v>23898</v>
      </c>
    </row>
    <row r="12231" spans="1:3" hidden="1">
      <c r="A12231" s="150" t="s">
        <v>24103</v>
      </c>
      <c r="B12231" s="149" t="s">
        <v>24104</v>
      </c>
      <c r="C12231" s="20" t="s">
        <v>23898</v>
      </c>
    </row>
    <row r="12232" spans="1:3" hidden="1">
      <c r="A12232" s="150" t="s">
        <v>24105</v>
      </c>
      <c r="B12232" s="149" t="s">
        <v>24106</v>
      </c>
      <c r="C12232" s="20" t="s">
        <v>23898</v>
      </c>
    </row>
    <row r="12233" spans="1:3" hidden="1">
      <c r="A12233" s="150" t="s">
        <v>24107</v>
      </c>
      <c r="B12233" s="149" t="s">
        <v>24108</v>
      </c>
      <c r="C12233" s="20" t="s">
        <v>23898</v>
      </c>
    </row>
    <row r="12234" spans="1:3" hidden="1">
      <c r="A12234" s="150" t="s">
        <v>24109</v>
      </c>
      <c r="B12234" s="149" t="s">
        <v>24110</v>
      </c>
      <c r="C12234" s="20" t="s">
        <v>23898</v>
      </c>
    </row>
    <row r="12235" spans="1:3" hidden="1">
      <c r="A12235" s="150" t="s">
        <v>24111</v>
      </c>
      <c r="B12235" s="149" t="s">
        <v>24112</v>
      </c>
      <c r="C12235" s="20" t="s">
        <v>23898</v>
      </c>
    </row>
    <row r="12236" spans="1:3" hidden="1">
      <c r="A12236" s="150" t="s">
        <v>24113</v>
      </c>
      <c r="B12236" s="149" t="s">
        <v>24114</v>
      </c>
      <c r="C12236" s="20" t="s">
        <v>23898</v>
      </c>
    </row>
    <row r="12237" spans="1:3" hidden="1">
      <c r="A12237" s="150" t="s">
        <v>24115</v>
      </c>
      <c r="B12237" s="149" t="s">
        <v>24116</v>
      </c>
      <c r="C12237" s="20" t="s">
        <v>23898</v>
      </c>
    </row>
    <row r="12238" spans="1:3" hidden="1">
      <c r="A12238" s="150" t="s">
        <v>24117</v>
      </c>
      <c r="B12238" s="149" t="s">
        <v>24118</v>
      </c>
      <c r="C12238" s="20" t="s">
        <v>23898</v>
      </c>
    </row>
    <row r="12239" spans="1:3" hidden="1">
      <c r="A12239" s="150" t="s">
        <v>24119</v>
      </c>
      <c r="B12239" s="149" t="s">
        <v>24120</v>
      </c>
      <c r="C12239" s="20" t="s">
        <v>23898</v>
      </c>
    </row>
    <row r="12240" spans="1:3" hidden="1">
      <c r="A12240" s="150" t="s">
        <v>24121</v>
      </c>
      <c r="B12240" s="149" t="s">
        <v>24122</v>
      </c>
      <c r="C12240" s="20" t="s">
        <v>23898</v>
      </c>
    </row>
    <row r="12241" spans="1:3" hidden="1">
      <c r="A12241" s="150" t="s">
        <v>24123</v>
      </c>
      <c r="B12241" s="149" t="s">
        <v>24124</v>
      </c>
      <c r="C12241" s="20" t="s">
        <v>23898</v>
      </c>
    </row>
    <row r="12242" spans="1:3" hidden="1">
      <c r="A12242" s="150" t="s">
        <v>24125</v>
      </c>
      <c r="B12242" s="149" t="s">
        <v>24126</v>
      </c>
      <c r="C12242" s="20" t="s">
        <v>23898</v>
      </c>
    </row>
    <row r="12243" spans="1:3" hidden="1">
      <c r="A12243" s="150" t="s">
        <v>24127</v>
      </c>
      <c r="B12243" s="149" t="s">
        <v>24128</v>
      </c>
      <c r="C12243" s="20" t="s">
        <v>23898</v>
      </c>
    </row>
    <row r="12244" spans="1:3" hidden="1">
      <c r="A12244" s="150" t="s">
        <v>24129</v>
      </c>
      <c r="B12244" s="149" t="s">
        <v>24130</v>
      </c>
      <c r="C12244" s="20" t="s">
        <v>23898</v>
      </c>
    </row>
    <row r="12245" spans="1:3" hidden="1">
      <c r="A12245" s="150" t="s">
        <v>24131</v>
      </c>
      <c r="B12245" s="149" t="s">
        <v>24132</v>
      </c>
      <c r="C12245" s="20" t="s">
        <v>23898</v>
      </c>
    </row>
    <row r="12246" spans="1:3" hidden="1">
      <c r="A12246" s="150" t="s">
        <v>24133</v>
      </c>
      <c r="B12246" s="149" t="s">
        <v>24134</v>
      </c>
      <c r="C12246" s="20" t="s">
        <v>23898</v>
      </c>
    </row>
    <row r="12247" spans="1:3" hidden="1">
      <c r="A12247" s="150" t="s">
        <v>24135</v>
      </c>
      <c r="B12247" s="149" t="s">
        <v>24136</v>
      </c>
      <c r="C12247" s="20" t="s">
        <v>23898</v>
      </c>
    </row>
    <row r="12248" spans="1:3" hidden="1">
      <c r="A12248" s="150" t="s">
        <v>24137</v>
      </c>
      <c r="B12248" s="149" t="s">
        <v>24138</v>
      </c>
      <c r="C12248" s="20" t="s">
        <v>23898</v>
      </c>
    </row>
    <row r="12249" spans="1:3" hidden="1">
      <c r="A12249" s="150" t="s">
        <v>24139</v>
      </c>
      <c r="B12249" s="149" t="s">
        <v>24140</v>
      </c>
      <c r="C12249" s="20" t="s">
        <v>23898</v>
      </c>
    </row>
    <row r="12250" spans="1:3" hidden="1">
      <c r="A12250" s="150" t="s">
        <v>24141</v>
      </c>
      <c r="B12250" s="149" t="s">
        <v>24142</v>
      </c>
      <c r="C12250" s="20" t="s">
        <v>23898</v>
      </c>
    </row>
    <row r="12251" spans="1:3" hidden="1">
      <c r="A12251" s="150" t="s">
        <v>24143</v>
      </c>
      <c r="B12251" s="149" t="s">
        <v>24144</v>
      </c>
      <c r="C12251" s="20" t="s">
        <v>23898</v>
      </c>
    </row>
    <row r="12252" spans="1:3" hidden="1">
      <c r="A12252" s="150" t="s">
        <v>24145</v>
      </c>
      <c r="B12252" s="149" t="s">
        <v>24146</v>
      </c>
      <c r="C12252" s="20" t="s">
        <v>23898</v>
      </c>
    </row>
    <row r="12253" spans="1:3" hidden="1">
      <c r="A12253" s="150" t="s">
        <v>24147</v>
      </c>
      <c r="B12253" s="149" t="s">
        <v>24148</v>
      </c>
      <c r="C12253" s="20" t="s">
        <v>23898</v>
      </c>
    </row>
    <row r="12254" spans="1:3" hidden="1">
      <c r="A12254" s="150" t="s">
        <v>24149</v>
      </c>
      <c r="B12254" s="149" t="s">
        <v>24150</v>
      </c>
      <c r="C12254" s="20" t="s">
        <v>23898</v>
      </c>
    </row>
    <row r="12255" spans="1:3" hidden="1">
      <c r="A12255" s="150" t="s">
        <v>24151</v>
      </c>
      <c r="B12255" s="149" t="s">
        <v>24152</v>
      </c>
      <c r="C12255" s="20" t="s">
        <v>23898</v>
      </c>
    </row>
    <row r="12256" spans="1:3" hidden="1">
      <c r="A12256" s="150" t="s">
        <v>24153</v>
      </c>
      <c r="B12256" s="149" t="s">
        <v>24154</v>
      </c>
      <c r="C12256" s="20" t="s">
        <v>23898</v>
      </c>
    </row>
    <row r="12257" spans="1:3" hidden="1">
      <c r="A12257" s="150" t="s">
        <v>24155</v>
      </c>
      <c r="B12257" s="149" t="s">
        <v>24156</v>
      </c>
      <c r="C12257" s="20" t="s">
        <v>23898</v>
      </c>
    </row>
    <row r="12258" spans="1:3" hidden="1">
      <c r="A12258" s="150" t="s">
        <v>24157</v>
      </c>
      <c r="B12258" s="149" t="s">
        <v>24158</v>
      </c>
      <c r="C12258" s="20" t="s">
        <v>23898</v>
      </c>
    </row>
    <row r="12259" spans="1:3" hidden="1">
      <c r="A12259" s="150" t="s">
        <v>24159</v>
      </c>
      <c r="B12259" s="149" t="s">
        <v>24160</v>
      </c>
      <c r="C12259" s="20" t="s">
        <v>23898</v>
      </c>
    </row>
    <row r="12260" spans="1:3" hidden="1">
      <c r="A12260" s="150" t="s">
        <v>24161</v>
      </c>
      <c r="B12260" s="149" t="s">
        <v>24162</v>
      </c>
      <c r="C12260" s="20" t="s">
        <v>23898</v>
      </c>
    </row>
    <row r="12261" spans="1:3" hidden="1">
      <c r="A12261" s="150" t="s">
        <v>24163</v>
      </c>
      <c r="B12261" s="149" t="s">
        <v>24164</v>
      </c>
      <c r="C12261" s="20" t="s">
        <v>23898</v>
      </c>
    </row>
    <row r="12262" spans="1:3" hidden="1">
      <c r="A12262" s="150" t="s">
        <v>24165</v>
      </c>
      <c r="B12262" s="149" t="s">
        <v>24166</v>
      </c>
      <c r="C12262" s="20" t="s">
        <v>23898</v>
      </c>
    </row>
    <row r="12263" spans="1:3" hidden="1">
      <c r="A12263" s="150" t="s">
        <v>24167</v>
      </c>
      <c r="B12263" s="149" t="s">
        <v>24168</v>
      </c>
      <c r="C12263" s="20" t="s">
        <v>23898</v>
      </c>
    </row>
    <row r="12264" spans="1:3" hidden="1">
      <c r="A12264" s="150" t="s">
        <v>24169</v>
      </c>
      <c r="B12264" s="149" t="s">
        <v>24170</v>
      </c>
      <c r="C12264" s="20" t="s">
        <v>23898</v>
      </c>
    </row>
    <row r="12265" spans="1:3" hidden="1">
      <c r="A12265" s="150" t="s">
        <v>24171</v>
      </c>
      <c r="B12265" s="149" t="s">
        <v>24172</v>
      </c>
      <c r="C12265" s="20" t="s">
        <v>23898</v>
      </c>
    </row>
    <row r="12266" spans="1:3" hidden="1">
      <c r="A12266" s="150" t="s">
        <v>24173</v>
      </c>
      <c r="B12266" s="149" t="s">
        <v>24174</v>
      </c>
      <c r="C12266" s="20" t="s">
        <v>23898</v>
      </c>
    </row>
    <row r="12267" spans="1:3" hidden="1">
      <c r="A12267" s="150" t="s">
        <v>24175</v>
      </c>
      <c r="B12267" s="149" t="s">
        <v>24176</v>
      </c>
      <c r="C12267" s="20" t="s">
        <v>23898</v>
      </c>
    </row>
    <row r="12268" spans="1:3" hidden="1">
      <c r="A12268" s="150" t="s">
        <v>24177</v>
      </c>
      <c r="B12268" s="149" t="s">
        <v>24178</v>
      </c>
      <c r="C12268" s="20" t="s">
        <v>23898</v>
      </c>
    </row>
    <row r="12269" spans="1:3" hidden="1">
      <c r="A12269" s="150" t="s">
        <v>24179</v>
      </c>
      <c r="B12269" s="149" t="s">
        <v>24180</v>
      </c>
      <c r="C12269" s="20" t="s">
        <v>23898</v>
      </c>
    </row>
    <row r="12270" spans="1:3" hidden="1">
      <c r="A12270" s="150" t="s">
        <v>24181</v>
      </c>
      <c r="B12270" s="149" t="s">
        <v>24182</v>
      </c>
      <c r="C12270" s="20" t="s">
        <v>23898</v>
      </c>
    </row>
    <row r="12271" spans="1:3" hidden="1">
      <c r="A12271" s="150" t="s">
        <v>24183</v>
      </c>
      <c r="B12271" s="149" t="s">
        <v>24184</v>
      </c>
      <c r="C12271" s="20" t="s">
        <v>23898</v>
      </c>
    </row>
    <row r="12272" spans="1:3" hidden="1">
      <c r="A12272" s="150" t="s">
        <v>24185</v>
      </c>
      <c r="B12272" s="149" t="s">
        <v>24186</v>
      </c>
      <c r="C12272" s="20" t="s">
        <v>23898</v>
      </c>
    </row>
    <row r="12273" spans="1:3" hidden="1">
      <c r="A12273" s="150" t="s">
        <v>24187</v>
      </c>
      <c r="B12273" s="149" t="s">
        <v>24188</v>
      </c>
      <c r="C12273" s="20" t="s">
        <v>23898</v>
      </c>
    </row>
    <row r="12274" spans="1:3" hidden="1">
      <c r="A12274" s="150" t="s">
        <v>24189</v>
      </c>
      <c r="B12274" s="149" t="s">
        <v>24190</v>
      </c>
      <c r="C12274" s="20" t="s">
        <v>23898</v>
      </c>
    </row>
    <row r="12275" spans="1:3" hidden="1">
      <c r="A12275" s="150" t="s">
        <v>24191</v>
      </c>
      <c r="B12275" s="149" t="s">
        <v>24192</v>
      </c>
      <c r="C12275" s="20" t="s">
        <v>23898</v>
      </c>
    </row>
    <row r="12276" spans="1:3" hidden="1">
      <c r="A12276" s="150" t="s">
        <v>24193</v>
      </c>
      <c r="B12276" s="149" t="s">
        <v>24194</v>
      </c>
      <c r="C12276" s="20" t="s">
        <v>23898</v>
      </c>
    </row>
    <row r="12277" spans="1:3" hidden="1">
      <c r="A12277" s="150" t="s">
        <v>24195</v>
      </c>
      <c r="B12277" s="149" t="s">
        <v>24196</v>
      </c>
      <c r="C12277" s="20" t="s">
        <v>23898</v>
      </c>
    </row>
    <row r="12278" spans="1:3" hidden="1">
      <c r="A12278" s="150" t="s">
        <v>24197</v>
      </c>
      <c r="B12278" s="149" t="s">
        <v>24198</v>
      </c>
      <c r="C12278" s="20" t="s">
        <v>23898</v>
      </c>
    </row>
    <row r="12279" spans="1:3" hidden="1">
      <c r="A12279" s="150" t="s">
        <v>24199</v>
      </c>
      <c r="B12279" s="149" t="s">
        <v>24200</v>
      </c>
      <c r="C12279" s="20" t="s">
        <v>23898</v>
      </c>
    </row>
    <row r="12280" spans="1:3" hidden="1">
      <c r="A12280" s="150" t="s">
        <v>24201</v>
      </c>
      <c r="B12280" s="149" t="s">
        <v>24202</v>
      </c>
      <c r="C12280" s="20" t="s">
        <v>23898</v>
      </c>
    </row>
    <row r="12281" spans="1:3" hidden="1">
      <c r="A12281" s="150" t="s">
        <v>24203</v>
      </c>
      <c r="B12281" s="149" t="s">
        <v>24204</v>
      </c>
      <c r="C12281" s="20" t="s">
        <v>23898</v>
      </c>
    </row>
    <row r="12282" spans="1:3" hidden="1">
      <c r="A12282" s="150" t="s">
        <v>24205</v>
      </c>
      <c r="B12282" s="149" t="s">
        <v>24206</v>
      </c>
      <c r="C12282" s="20" t="s">
        <v>23898</v>
      </c>
    </row>
    <row r="12283" spans="1:3" hidden="1">
      <c r="A12283" s="150" t="s">
        <v>24207</v>
      </c>
      <c r="B12283" s="149" t="s">
        <v>24208</v>
      </c>
      <c r="C12283" s="20" t="s">
        <v>23898</v>
      </c>
    </row>
    <row r="12284" spans="1:3" hidden="1">
      <c r="A12284" s="150" t="s">
        <v>24209</v>
      </c>
      <c r="B12284" s="149" t="s">
        <v>21968</v>
      </c>
      <c r="C12284" s="20" t="s">
        <v>23898</v>
      </c>
    </row>
    <row r="12285" spans="1:3" hidden="1">
      <c r="A12285" s="150" t="s">
        <v>24210</v>
      </c>
      <c r="B12285" s="149" t="s">
        <v>24211</v>
      </c>
      <c r="C12285" s="20" t="s">
        <v>23898</v>
      </c>
    </row>
    <row r="12286" spans="1:3" hidden="1">
      <c r="A12286" s="150" t="s">
        <v>24212</v>
      </c>
      <c r="B12286" s="149" t="s">
        <v>24213</v>
      </c>
      <c r="C12286" s="20" t="s">
        <v>23898</v>
      </c>
    </row>
    <row r="12287" spans="1:3" hidden="1">
      <c r="A12287" s="150" t="s">
        <v>24214</v>
      </c>
      <c r="B12287" s="149" t="s">
        <v>24215</v>
      </c>
      <c r="C12287" s="20" t="s">
        <v>23898</v>
      </c>
    </row>
    <row r="12288" spans="1:3" hidden="1">
      <c r="A12288" s="150" t="s">
        <v>24216</v>
      </c>
      <c r="B12288" s="149" t="s">
        <v>24217</v>
      </c>
      <c r="C12288" s="20" t="s">
        <v>23898</v>
      </c>
    </row>
    <row r="12289" spans="1:3" hidden="1">
      <c r="A12289" s="150" t="s">
        <v>24218</v>
      </c>
      <c r="B12289" s="149" t="s">
        <v>24219</v>
      </c>
      <c r="C12289" s="20" t="s">
        <v>23898</v>
      </c>
    </row>
    <row r="12290" spans="1:3" hidden="1">
      <c r="A12290" s="150" t="s">
        <v>24220</v>
      </c>
      <c r="B12290" s="149" t="s">
        <v>3058</v>
      </c>
      <c r="C12290" s="20" t="s">
        <v>23898</v>
      </c>
    </row>
    <row r="12291" spans="1:3" hidden="1">
      <c r="A12291" s="150" t="s">
        <v>24221</v>
      </c>
      <c r="B12291" s="149" t="s">
        <v>24222</v>
      </c>
      <c r="C12291" s="20" t="s">
        <v>23898</v>
      </c>
    </row>
    <row r="12292" spans="1:3" hidden="1">
      <c r="A12292" s="150" t="s">
        <v>24223</v>
      </c>
      <c r="B12292" s="149" t="s">
        <v>24224</v>
      </c>
      <c r="C12292" s="20" t="s">
        <v>23898</v>
      </c>
    </row>
    <row r="12293" spans="1:3" hidden="1">
      <c r="A12293" s="150" t="s">
        <v>24225</v>
      </c>
      <c r="B12293" s="149" t="s">
        <v>3058</v>
      </c>
      <c r="C12293" s="20" t="s">
        <v>23898</v>
      </c>
    </row>
    <row r="12294" spans="1:3" hidden="1">
      <c r="A12294" s="150" t="s">
        <v>24226</v>
      </c>
      <c r="B12294" s="149" t="s">
        <v>24227</v>
      </c>
      <c r="C12294" s="20" t="s">
        <v>23898</v>
      </c>
    </row>
    <row r="12295" spans="1:3" hidden="1">
      <c r="A12295" s="150" t="s">
        <v>24228</v>
      </c>
      <c r="B12295" s="149" t="s">
        <v>24229</v>
      </c>
      <c r="C12295" s="20" t="s">
        <v>23898</v>
      </c>
    </row>
    <row r="12296" spans="1:3" hidden="1">
      <c r="A12296" s="150" t="s">
        <v>24230</v>
      </c>
      <c r="B12296" s="149" t="s">
        <v>24231</v>
      </c>
      <c r="C12296" s="20" t="s">
        <v>23898</v>
      </c>
    </row>
    <row r="12297" spans="1:3" hidden="1">
      <c r="A12297" s="150" t="s">
        <v>24232</v>
      </c>
      <c r="B12297" s="149" t="s">
        <v>24233</v>
      </c>
      <c r="C12297" s="20" t="s">
        <v>23898</v>
      </c>
    </row>
    <row r="12298" spans="1:3" hidden="1">
      <c r="A12298" s="150" t="s">
        <v>24234</v>
      </c>
      <c r="B12298" s="149" t="s">
        <v>24235</v>
      </c>
      <c r="C12298" s="20" t="s">
        <v>23898</v>
      </c>
    </row>
    <row r="12299" spans="1:3" hidden="1">
      <c r="A12299" s="150" t="s">
        <v>24236</v>
      </c>
      <c r="B12299" s="149" t="s">
        <v>24237</v>
      </c>
      <c r="C12299" s="20" t="s">
        <v>23898</v>
      </c>
    </row>
    <row r="12300" spans="1:3" hidden="1">
      <c r="A12300" s="150" t="s">
        <v>24238</v>
      </c>
      <c r="B12300" s="149" t="s">
        <v>24239</v>
      </c>
      <c r="C12300" s="20" t="s">
        <v>23898</v>
      </c>
    </row>
    <row r="12301" spans="1:3" hidden="1">
      <c r="A12301" s="150" t="s">
        <v>24240</v>
      </c>
      <c r="B12301" s="149" t="s">
        <v>24241</v>
      </c>
      <c r="C12301" s="20" t="s">
        <v>23898</v>
      </c>
    </row>
    <row r="12302" spans="1:3" hidden="1">
      <c r="A12302" s="150" t="s">
        <v>24242</v>
      </c>
      <c r="B12302" s="149" t="s">
        <v>24243</v>
      </c>
      <c r="C12302" s="20" t="s">
        <v>23898</v>
      </c>
    </row>
    <row r="12303" spans="1:3" hidden="1">
      <c r="A12303" s="150" t="s">
        <v>24244</v>
      </c>
      <c r="B12303" s="149" t="s">
        <v>24245</v>
      </c>
      <c r="C12303" s="20" t="s">
        <v>23898</v>
      </c>
    </row>
    <row r="12304" spans="1:3" hidden="1">
      <c r="A12304" s="150" t="s">
        <v>24246</v>
      </c>
      <c r="B12304" s="149" t="s">
        <v>24247</v>
      </c>
      <c r="C12304" s="20" t="s">
        <v>23898</v>
      </c>
    </row>
    <row r="12305" spans="1:3" hidden="1">
      <c r="A12305" s="150" t="s">
        <v>24248</v>
      </c>
      <c r="B12305" s="149" t="s">
        <v>24249</v>
      </c>
      <c r="C12305" s="20" t="s">
        <v>23898</v>
      </c>
    </row>
    <row r="12306" spans="1:3" hidden="1">
      <c r="A12306" s="150" t="s">
        <v>24250</v>
      </c>
      <c r="B12306" s="149" t="s">
        <v>24251</v>
      </c>
      <c r="C12306" s="20" t="s">
        <v>23898</v>
      </c>
    </row>
    <row r="12307" spans="1:3" hidden="1">
      <c r="A12307" s="150" t="s">
        <v>24252</v>
      </c>
      <c r="B12307" s="149" t="s">
        <v>24253</v>
      </c>
      <c r="C12307" s="20" t="s">
        <v>23898</v>
      </c>
    </row>
    <row r="12308" spans="1:3" hidden="1">
      <c r="A12308" s="150" t="s">
        <v>24254</v>
      </c>
      <c r="B12308" s="149" t="s">
        <v>24255</v>
      </c>
      <c r="C12308" s="20" t="s">
        <v>23898</v>
      </c>
    </row>
    <row r="12309" spans="1:3" hidden="1">
      <c r="A12309" s="150" t="s">
        <v>24256</v>
      </c>
      <c r="B12309" s="149" t="s">
        <v>2179</v>
      </c>
      <c r="C12309" s="20" t="s">
        <v>23898</v>
      </c>
    </row>
    <row r="12310" spans="1:3" hidden="1">
      <c r="A12310" s="150" t="s">
        <v>24257</v>
      </c>
      <c r="B12310" s="149" t="s">
        <v>24258</v>
      </c>
      <c r="C12310" s="20" t="s">
        <v>23898</v>
      </c>
    </row>
    <row r="12311" spans="1:3" hidden="1">
      <c r="A12311" s="150" t="s">
        <v>24259</v>
      </c>
      <c r="B12311" s="149" t="s">
        <v>5358</v>
      </c>
      <c r="C12311" s="20" t="s">
        <v>23898</v>
      </c>
    </row>
    <row r="12312" spans="1:3" hidden="1">
      <c r="A12312" s="150" t="s">
        <v>24260</v>
      </c>
      <c r="B12312" s="149" t="s">
        <v>24261</v>
      </c>
      <c r="C12312" s="20" t="s">
        <v>23898</v>
      </c>
    </row>
    <row r="12313" spans="1:3" hidden="1">
      <c r="A12313" s="150" t="s">
        <v>24262</v>
      </c>
      <c r="B12313" s="149" t="s">
        <v>24263</v>
      </c>
      <c r="C12313" s="20" t="s">
        <v>23898</v>
      </c>
    </row>
    <row r="12314" spans="1:3" hidden="1">
      <c r="A12314" s="150" t="s">
        <v>24264</v>
      </c>
      <c r="B12314" s="149" t="s">
        <v>24265</v>
      </c>
      <c r="C12314" s="20" t="s">
        <v>23898</v>
      </c>
    </row>
    <row r="12315" spans="1:3" hidden="1">
      <c r="A12315" s="150" t="s">
        <v>24266</v>
      </c>
      <c r="B12315" s="149" t="s">
        <v>24267</v>
      </c>
      <c r="C12315" s="20" t="s">
        <v>23898</v>
      </c>
    </row>
    <row r="12316" spans="1:3" hidden="1">
      <c r="A12316" s="150" t="s">
        <v>24268</v>
      </c>
      <c r="B12316" s="149" t="s">
        <v>24269</v>
      </c>
      <c r="C12316" s="20" t="s">
        <v>23898</v>
      </c>
    </row>
    <row r="12317" spans="1:3" hidden="1">
      <c r="A12317" s="150" t="s">
        <v>24270</v>
      </c>
      <c r="B12317" s="149" t="s">
        <v>24271</v>
      </c>
      <c r="C12317" s="20" t="s">
        <v>23898</v>
      </c>
    </row>
    <row r="12318" spans="1:3" hidden="1">
      <c r="A12318" s="150" t="s">
        <v>24272</v>
      </c>
      <c r="B12318" s="149" t="s">
        <v>420</v>
      </c>
      <c r="C12318" s="20" t="s">
        <v>23898</v>
      </c>
    </row>
    <row r="12319" spans="1:3" hidden="1">
      <c r="A12319" s="150" t="s">
        <v>24273</v>
      </c>
      <c r="B12319" s="149" t="s">
        <v>24274</v>
      </c>
      <c r="C12319" s="20" t="s">
        <v>23898</v>
      </c>
    </row>
    <row r="12320" spans="1:3" hidden="1">
      <c r="A12320" s="150" t="s">
        <v>24275</v>
      </c>
      <c r="B12320" s="149" t="s">
        <v>24276</v>
      </c>
      <c r="C12320" s="20" t="s">
        <v>23898</v>
      </c>
    </row>
    <row r="12321" spans="1:3" hidden="1">
      <c r="A12321" s="150" t="s">
        <v>24277</v>
      </c>
      <c r="B12321" s="149" t="s">
        <v>24278</v>
      </c>
      <c r="C12321" s="20" t="s">
        <v>23898</v>
      </c>
    </row>
    <row r="12322" spans="1:3" hidden="1">
      <c r="A12322" s="150" t="s">
        <v>24279</v>
      </c>
      <c r="B12322" s="149" t="s">
        <v>24280</v>
      </c>
      <c r="C12322" s="20" t="s">
        <v>23898</v>
      </c>
    </row>
    <row r="12323" spans="1:3" hidden="1">
      <c r="A12323" s="150" t="s">
        <v>24281</v>
      </c>
      <c r="B12323" s="149" t="s">
        <v>24282</v>
      </c>
      <c r="C12323" s="20" t="s">
        <v>23898</v>
      </c>
    </row>
    <row r="12324" spans="1:3" hidden="1">
      <c r="A12324" s="150" t="s">
        <v>24283</v>
      </c>
      <c r="B12324" s="149" t="s">
        <v>24284</v>
      </c>
      <c r="C12324" s="20" t="s">
        <v>23898</v>
      </c>
    </row>
    <row r="12325" spans="1:3" hidden="1">
      <c r="A12325" s="150" t="s">
        <v>24285</v>
      </c>
      <c r="B12325" s="149" t="s">
        <v>24286</v>
      </c>
      <c r="C12325" s="20" t="s">
        <v>23898</v>
      </c>
    </row>
    <row r="12326" spans="1:3" hidden="1">
      <c r="A12326" s="150" t="s">
        <v>24287</v>
      </c>
      <c r="B12326" s="149" t="s">
        <v>24288</v>
      </c>
      <c r="C12326" s="20" t="s">
        <v>23898</v>
      </c>
    </row>
    <row r="12327" spans="1:3" hidden="1">
      <c r="A12327" s="150" t="s">
        <v>24289</v>
      </c>
      <c r="B12327" s="149" t="s">
        <v>24052</v>
      </c>
      <c r="C12327" s="20" t="s">
        <v>23898</v>
      </c>
    </row>
    <row r="12328" spans="1:3" hidden="1">
      <c r="A12328" s="150" t="s">
        <v>24290</v>
      </c>
      <c r="B12328" s="149" t="s">
        <v>24291</v>
      </c>
      <c r="C12328" s="20" t="s">
        <v>23898</v>
      </c>
    </row>
    <row r="12329" spans="1:3" hidden="1">
      <c r="A12329" s="150" t="s">
        <v>24292</v>
      </c>
      <c r="B12329" s="149" t="s">
        <v>24293</v>
      </c>
      <c r="C12329" s="20" t="s">
        <v>23898</v>
      </c>
    </row>
    <row r="12330" spans="1:3" hidden="1">
      <c r="A12330" s="150" t="s">
        <v>24294</v>
      </c>
      <c r="B12330" s="149" t="s">
        <v>24295</v>
      </c>
      <c r="C12330" s="20" t="s">
        <v>23898</v>
      </c>
    </row>
    <row r="12331" spans="1:3" hidden="1">
      <c r="A12331" s="150" t="s">
        <v>24296</v>
      </c>
      <c r="B12331" s="149" t="s">
        <v>24297</v>
      </c>
      <c r="C12331" s="20" t="s">
        <v>23898</v>
      </c>
    </row>
    <row r="12332" spans="1:3" hidden="1">
      <c r="A12332" s="150" t="s">
        <v>24298</v>
      </c>
      <c r="B12332" s="149" t="s">
        <v>24299</v>
      </c>
      <c r="C12332" s="20" t="s">
        <v>23898</v>
      </c>
    </row>
    <row r="12333" spans="1:3" hidden="1">
      <c r="A12333" s="150" t="s">
        <v>24300</v>
      </c>
      <c r="B12333" s="149" t="s">
        <v>24301</v>
      </c>
      <c r="C12333" s="20" t="s">
        <v>23898</v>
      </c>
    </row>
    <row r="12334" spans="1:3" hidden="1">
      <c r="A12334" s="150" t="s">
        <v>24302</v>
      </c>
      <c r="B12334" s="149" t="s">
        <v>24303</v>
      </c>
      <c r="C12334" s="20" t="s">
        <v>23898</v>
      </c>
    </row>
    <row r="12335" spans="1:3" hidden="1">
      <c r="A12335" s="150" t="s">
        <v>24304</v>
      </c>
      <c r="B12335" s="149" t="s">
        <v>24305</v>
      </c>
      <c r="C12335" s="20" t="s">
        <v>23898</v>
      </c>
    </row>
    <row r="12336" spans="1:3" hidden="1">
      <c r="A12336" s="150" t="s">
        <v>24306</v>
      </c>
      <c r="B12336" s="149" t="s">
        <v>24307</v>
      </c>
      <c r="C12336" s="20" t="s">
        <v>23898</v>
      </c>
    </row>
    <row r="12337" spans="1:3" hidden="1">
      <c r="A12337" s="150" t="s">
        <v>24308</v>
      </c>
      <c r="B12337" s="149" t="s">
        <v>24309</v>
      </c>
      <c r="C12337" s="20" t="s">
        <v>23898</v>
      </c>
    </row>
    <row r="12338" spans="1:3" hidden="1">
      <c r="A12338" s="150" t="s">
        <v>24310</v>
      </c>
      <c r="B12338" s="149" t="s">
        <v>24309</v>
      </c>
      <c r="C12338" s="20" t="s">
        <v>23898</v>
      </c>
    </row>
    <row r="12339" spans="1:3" hidden="1">
      <c r="A12339" s="150" t="s">
        <v>24311</v>
      </c>
      <c r="B12339" s="149" t="s">
        <v>24312</v>
      </c>
      <c r="C12339" s="20" t="s">
        <v>23898</v>
      </c>
    </row>
    <row r="12340" spans="1:3" hidden="1">
      <c r="A12340" s="150" t="s">
        <v>24313</v>
      </c>
      <c r="B12340" s="149" t="s">
        <v>24314</v>
      </c>
      <c r="C12340" s="20" t="s">
        <v>23898</v>
      </c>
    </row>
    <row r="12341" spans="1:3" hidden="1">
      <c r="A12341" s="150" t="s">
        <v>24315</v>
      </c>
      <c r="B12341" s="149" t="s">
        <v>24316</v>
      </c>
      <c r="C12341" s="20" t="s">
        <v>23898</v>
      </c>
    </row>
    <row r="12342" spans="1:3" hidden="1">
      <c r="A12342" s="150" t="s">
        <v>24317</v>
      </c>
      <c r="B12342" s="149" t="s">
        <v>24316</v>
      </c>
      <c r="C12342" s="20" t="s">
        <v>23898</v>
      </c>
    </row>
    <row r="12343" spans="1:3" hidden="1">
      <c r="A12343" s="150" t="s">
        <v>24318</v>
      </c>
      <c r="B12343" s="149" t="s">
        <v>24316</v>
      </c>
      <c r="C12343" s="20" t="s">
        <v>23898</v>
      </c>
    </row>
    <row r="12344" spans="1:3" hidden="1">
      <c r="A12344" s="150" t="s">
        <v>24319</v>
      </c>
      <c r="B12344" s="149" t="s">
        <v>24320</v>
      </c>
      <c r="C12344" s="20" t="s">
        <v>23898</v>
      </c>
    </row>
    <row r="12345" spans="1:3" hidden="1">
      <c r="A12345" s="150" t="s">
        <v>24321</v>
      </c>
      <c r="B12345" s="149" t="s">
        <v>23385</v>
      </c>
      <c r="C12345" s="20" t="s">
        <v>23898</v>
      </c>
    </row>
    <row r="12346" spans="1:3" hidden="1">
      <c r="A12346" s="150" t="s">
        <v>24322</v>
      </c>
      <c r="B12346" s="149" t="s">
        <v>24323</v>
      </c>
      <c r="C12346" s="20" t="s">
        <v>23898</v>
      </c>
    </row>
    <row r="12347" spans="1:3" hidden="1">
      <c r="A12347" s="150" t="s">
        <v>24324</v>
      </c>
      <c r="B12347" s="149" t="s">
        <v>24325</v>
      </c>
      <c r="C12347" s="20" t="s">
        <v>23898</v>
      </c>
    </row>
    <row r="12348" spans="1:3" hidden="1">
      <c r="A12348" s="150" t="s">
        <v>24326</v>
      </c>
      <c r="B12348" s="149" t="s">
        <v>24327</v>
      </c>
      <c r="C12348" s="20" t="s">
        <v>23898</v>
      </c>
    </row>
    <row r="12349" spans="1:3" hidden="1">
      <c r="A12349" s="150" t="s">
        <v>24328</v>
      </c>
      <c r="B12349" s="149" t="s">
        <v>24329</v>
      </c>
      <c r="C12349" s="20" t="s">
        <v>23898</v>
      </c>
    </row>
    <row r="12350" spans="1:3" hidden="1">
      <c r="A12350" s="150" t="s">
        <v>24330</v>
      </c>
      <c r="B12350" s="149" t="s">
        <v>24331</v>
      </c>
      <c r="C12350" s="20" t="s">
        <v>23898</v>
      </c>
    </row>
    <row r="12351" spans="1:3" hidden="1">
      <c r="A12351" s="150" t="s">
        <v>24332</v>
      </c>
      <c r="B12351" s="149" t="s">
        <v>24333</v>
      </c>
      <c r="C12351" s="20" t="s">
        <v>23898</v>
      </c>
    </row>
    <row r="12352" spans="1:3" hidden="1">
      <c r="A12352" s="150" t="s">
        <v>24334</v>
      </c>
      <c r="B12352" s="149" t="s">
        <v>24335</v>
      </c>
      <c r="C12352" s="20" t="s">
        <v>23898</v>
      </c>
    </row>
    <row r="12353" spans="1:3" hidden="1">
      <c r="A12353" s="150" t="s">
        <v>24336</v>
      </c>
      <c r="B12353" s="149" t="s">
        <v>24337</v>
      </c>
      <c r="C12353" s="20" t="s">
        <v>23898</v>
      </c>
    </row>
    <row r="12354" spans="1:3" hidden="1">
      <c r="A12354" s="150" t="s">
        <v>24338</v>
      </c>
      <c r="B12354" s="149" t="s">
        <v>24339</v>
      </c>
      <c r="C12354" s="20" t="s">
        <v>23898</v>
      </c>
    </row>
    <row r="12355" spans="1:3" hidden="1">
      <c r="A12355" s="150" t="s">
        <v>24340</v>
      </c>
      <c r="B12355" s="149" t="s">
        <v>24341</v>
      </c>
      <c r="C12355" s="20" t="s">
        <v>23898</v>
      </c>
    </row>
    <row r="12356" spans="1:3" hidden="1">
      <c r="A12356" s="150" t="s">
        <v>24342</v>
      </c>
      <c r="B12356" s="149" t="s">
        <v>24343</v>
      </c>
      <c r="C12356" s="20" t="s">
        <v>23898</v>
      </c>
    </row>
    <row r="12357" spans="1:3" hidden="1">
      <c r="A12357" s="150" t="s">
        <v>24344</v>
      </c>
      <c r="B12357" s="149" t="s">
        <v>24345</v>
      </c>
      <c r="C12357" s="20" t="s">
        <v>23898</v>
      </c>
    </row>
    <row r="12358" spans="1:3" hidden="1">
      <c r="A12358" s="150" t="s">
        <v>24346</v>
      </c>
      <c r="B12358" s="149" t="s">
        <v>24347</v>
      </c>
      <c r="C12358" s="20" t="s">
        <v>23898</v>
      </c>
    </row>
    <row r="12359" spans="1:3" hidden="1">
      <c r="A12359" s="150" t="s">
        <v>24348</v>
      </c>
      <c r="B12359" s="149" t="s">
        <v>24347</v>
      </c>
      <c r="C12359" s="20" t="s">
        <v>23898</v>
      </c>
    </row>
    <row r="12360" spans="1:3" hidden="1">
      <c r="A12360" s="150" t="s">
        <v>24349</v>
      </c>
      <c r="B12360" s="149" t="s">
        <v>24347</v>
      </c>
      <c r="C12360" s="20" t="s">
        <v>23898</v>
      </c>
    </row>
    <row r="12361" spans="1:3" hidden="1">
      <c r="A12361" s="150" t="s">
        <v>24350</v>
      </c>
      <c r="B12361" s="149" t="s">
        <v>24351</v>
      </c>
      <c r="C12361" s="20" t="s">
        <v>23898</v>
      </c>
    </row>
    <row r="12362" spans="1:3" hidden="1">
      <c r="A12362" s="150" t="s">
        <v>24352</v>
      </c>
      <c r="B12362" s="149" t="s">
        <v>24351</v>
      </c>
      <c r="C12362" s="20" t="s">
        <v>23898</v>
      </c>
    </row>
    <row r="12363" spans="1:3" hidden="1">
      <c r="A12363" s="150" t="s">
        <v>24353</v>
      </c>
      <c r="B12363" s="149" t="s">
        <v>24351</v>
      </c>
      <c r="C12363" s="20" t="s">
        <v>23898</v>
      </c>
    </row>
    <row r="12364" spans="1:3" hidden="1">
      <c r="A12364" s="150" t="s">
        <v>24354</v>
      </c>
      <c r="B12364" s="149" t="s">
        <v>24355</v>
      </c>
      <c r="C12364" s="20" t="s">
        <v>23898</v>
      </c>
    </row>
    <row r="12365" spans="1:3" hidden="1">
      <c r="A12365" s="150" t="s">
        <v>24356</v>
      </c>
      <c r="B12365" s="149" t="s">
        <v>24355</v>
      </c>
      <c r="C12365" s="20" t="s">
        <v>23898</v>
      </c>
    </row>
    <row r="12366" spans="1:3" hidden="1">
      <c r="A12366" s="150" t="s">
        <v>24357</v>
      </c>
      <c r="B12366" s="149" t="s">
        <v>24358</v>
      </c>
      <c r="C12366" s="20" t="s">
        <v>23898</v>
      </c>
    </row>
    <row r="12367" spans="1:3" hidden="1">
      <c r="A12367" s="150" t="s">
        <v>24359</v>
      </c>
      <c r="B12367" s="149" t="s">
        <v>24360</v>
      </c>
      <c r="C12367" s="20" t="s">
        <v>23898</v>
      </c>
    </row>
    <row r="12368" spans="1:3" hidden="1">
      <c r="A12368" s="150" t="s">
        <v>24361</v>
      </c>
      <c r="B12368" s="149" t="s">
        <v>24362</v>
      </c>
      <c r="C12368" s="20" t="s">
        <v>23898</v>
      </c>
    </row>
    <row r="12369" spans="1:3" hidden="1">
      <c r="A12369" s="150" t="s">
        <v>24363</v>
      </c>
      <c r="B12369" s="149" t="s">
        <v>24364</v>
      </c>
      <c r="C12369" s="20" t="s">
        <v>23898</v>
      </c>
    </row>
    <row r="12370" spans="1:3" hidden="1">
      <c r="A12370" s="150" t="s">
        <v>24365</v>
      </c>
      <c r="B12370" s="149" t="s">
        <v>24366</v>
      </c>
      <c r="C12370" s="20" t="s">
        <v>23898</v>
      </c>
    </row>
    <row r="12371" spans="1:3" hidden="1">
      <c r="A12371" s="150" t="s">
        <v>24367</v>
      </c>
      <c r="B12371" s="149" t="s">
        <v>24368</v>
      </c>
      <c r="C12371" s="20" t="s">
        <v>23898</v>
      </c>
    </row>
    <row r="12372" spans="1:3" hidden="1">
      <c r="A12372" s="150" t="s">
        <v>24369</v>
      </c>
      <c r="B12372" s="149" t="s">
        <v>24370</v>
      </c>
      <c r="C12372" s="20" t="s">
        <v>23898</v>
      </c>
    </row>
    <row r="12373" spans="1:3" hidden="1">
      <c r="A12373" s="150" t="s">
        <v>24371</v>
      </c>
      <c r="B12373" s="149" t="s">
        <v>24372</v>
      </c>
      <c r="C12373" s="20" t="s">
        <v>23898</v>
      </c>
    </row>
    <row r="12374" spans="1:3" hidden="1">
      <c r="A12374" s="150" t="s">
        <v>24373</v>
      </c>
      <c r="B12374" s="149" t="s">
        <v>24374</v>
      </c>
      <c r="C12374" s="20" t="s">
        <v>23898</v>
      </c>
    </row>
    <row r="12375" spans="1:3" hidden="1">
      <c r="A12375" s="150" t="s">
        <v>24375</v>
      </c>
      <c r="B12375" s="149" t="s">
        <v>24374</v>
      </c>
      <c r="C12375" s="20" t="s">
        <v>23898</v>
      </c>
    </row>
    <row r="12376" spans="1:3" hidden="1">
      <c r="A12376" s="150" t="s">
        <v>24376</v>
      </c>
      <c r="B12376" s="149" t="s">
        <v>24377</v>
      </c>
      <c r="C12376" s="20" t="s">
        <v>23898</v>
      </c>
    </row>
    <row r="12377" spans="1:3" hidden="1">
      <c r="A12377" s="150" t="s">
        <v>24378</v>
      </c>
      <c r="B12377" s="149" t="s">
        <v>24379</v>
      </c>
      <c r="C12377" s="20" t="s">
        <v>23898</v>
      </c>
    </row>
    <row r="12378" spans="1:3" hidden="1">
      <c r="A12378" s="150" t="s">
        <v>24380</v>
      </c>
      <c r="B12378" s="149" t="s">
        <v>24379</v>
      </c>
      <c r="C12378" s="20" t="s">
        <v>23898</v>
      </c>
    </row>
    <row r="12379" spans="1:3" hidden="1">
      <c r="A12379" s="150" t="s">
        <v>24381</v>
      </c>
      <c r="B12379" s="149" t="s">
        <v>24382</v>
      </c>
      <c r="C12379" s="20" t="s">
        <v>23898</v>
      </c>
    </row>
    <row r="12380" spans="1:3" hidden="1">
      <c r="A12380" s="150" t="s">
        <v>24383</v>
      </c>
      <c r="B12380" s="149" t="s">
        <v>24384</v>
      </c>
      <c r="C12380" s="20" t="s">
        <v>23898</v>
      </c>
    </row>
    <row r="12381" spans="1:3" hidden="1">
      <c r="A12381" s="150" t="s">
        <v>24385</v>
      </c>
      <c r="B12381" s="149" t="s">
        <v>24386</v>
      </c>
      <c r="C12381" s="20" t="s">
        <v>23898</v>
      </c>
    </row>
    <row r="12382" spans="1:3" hidden="1">
      <c r="A12382" s="150" t="s">
        <v>24387</v>
      </c>
      <c r="B12382" s="149" t="s">
        <v>24388</v>
      </c>
      <c r="C12382" s="20" t="s">
        <v>23898</v>
      </c>
    </row>
    <row r="12383" spans="1:3" hidden="1">
      <c r="A12383" s="150" t="s">
        <v>24389</v>
      </c>
      <c r="B12383" s="149" t="s">
        <v>24390</v>
      </c>
      <c r="C12383" s="20" t="s">
        <v>23898</v>
      </c>
    </row>
    <row r="12384" spans="1:3" hidden="1">
      <c r="A12384" s="150" t="s">
        <v>24391</v>
      </c>
      <c r="B12384" s="149" t="s">
        <v>24392</v>
      </c>
      <c r="C12384" s="20" t="s">
        <v>23898</v>
      </c>
    </row>
    <row r="12385" spans="1:3" hidden="1">
      <c r="A12385" s="150" t="s">
        <v>24393</v>
      </c>
      <c r="B12385" s="149" t="s">
        <v>24394</v>
      </c>
      <c r="C12385" s="20" t="s">
        <v>23898</v>
      </c>
    </row>
    <row r="12386" spans="1:3" hidden="1">
      <c r="A12386" s="150" t="s">
        <v>24395</v>
      </c>
      <c r="B12386" s="149" t="s">
        <v>24396</v>
      </c>
      <c r="C12386" s="20" t="s">
        <v>23898</v>
      </c>
    </row>
    <row r="12387" spans="1:3" hidden="1">
      <c r="A12387" s="150" t="s">
        <v>24397</v>
      </c>
      <c r="B12387" s="149" t="s">
        <v>24398</v>
      </c>
      <c r="C12387" s="20" t="s">
        <v>23898</v>
      </c>
    </row>
    <row r="12388" spans="1:3" hidden="1">
      <c r="A12388" s="150" t="s">
        <v>24399</v>
      </c>
      <c r="B12388" s="149" t="s">
        <v>24400</v>
      </c>
      <c r="C12388" s="20" t="s">
        <v>23898</v>
      </c>
    </row>
    <row r="12389" spans="1:3" hidden="1">
      <c r="A12389" s="150" t="s">
        <v>24401</v>
      </c>
      <c r="B12389" s="149" t="s">
        <v>24402</v>
      </c>
      <c r="C12389" s="20" t="s">
        <v>23898</v>
      </c>
    </row>
    <row r="12390" spans="1:3" hidden="1">
      <c r="A12390" s="150" t="s">
        <v>24403</v>
      </c>
      <c r="B12390" s="149" t="s">
        <v>24404</v>
      </c>
      <c r="C12390" s="20" t="s">
        <v>23898</v>
      </c>
    </row>
    <row r="12391" spans="1:3" hidden="1">
      <c r="A12391" s="150" t="s">
        <v>24405</v>
      </c>
      <c r="B12391" s="149" t="s">
        <v>24406</v>
      </c>
      <c r="C12391" s="20" t="s">
        <v>23898</v>
      </c>
    </row>
    <row r="12392" spans="1:3" hidden="1">
      <c r="A12392" s="150" t="s">
        <v>24407</v>
      </c>
      <c r="B12392" s="149" t="s">
        <v>24408</v>
      </c>
      <c r="C12392" s="20" t="s">
        <v>23898</v>
      </c>
    </row>
    <row r="12393" spans="1:3" hidden="1">
      <c r="A12393" s="150" t="s">
        <v>24409</v>
      </c>
      <c r="B12393" s="149" t="s">
        <v>24410</v>
      </c>
      <c r="C12393" s="20" t="s">
        <v>23898</v>
      </c>
    </row>
    <row r="12394" spans="1:3" hidden="1">
      <c r="A12394" s="150" t="s">
        <v>24411</v>
      </c>
      <c r="B12394" s="149" t="s">
        <v>24412</v>
      </c>
      <c r="C12394" s="20" t="s">
        <v>23898</v>
      </c>
    </row>
    <row r="12395" spans="1:3" hidden="1">
      <c r="A12395" s="150" t="s">
        <v>24413</v>
      </c>
      <c r="B12395" s="149" t="s">
        <v>24414</v>
      </c>
      <c r="C12395" s="20" t="s">
        <v>23898</v>
      </c>
    </row>
    <row r="12396" spans="1:3" hidden="1">
      <c r="A12396" s="150" t="s">
        <v>24415</v>
      </c>
      <c r="B12396" s="149" t="s">
        <v>24416</v>
      </c>
      <c r="C12396" s="20" t="s">
        <v>23898</v>
      </c>
    </row>
    <row r="12397" spans="1:3" hidden="1">
      <c r="A12397" s="150" t="s">
        <v>24417</v>
      </c>
      <c r="B12397" s="149" t="s">
        <v>24418</v>
      </c>
      <c r="C12397" s="20" t="s">
        <v>23898</v>
      </c>
    </row>
    <row r="12398" spans="1:3" hidden="1">
      <c r="A12398" s="150" t="s">
        <v>24419</v>
      </c>
      <c r="B12398" s="149" t="s">
        <v>24420</v>
      </c>
      <c r="C12398" s="20" t="s">
        <v>23898</v>
      </c>
    </row>
    <row r="12399" spans="1:3" hidden="1">
      <c r="A12399" s="150" t="s">
        <v>24421</v>
      </c>
      <c r="B12399" s="149" t="s">
        <v>24422</v>
      </c>
      <c r="C12399" s="20" t="s">
        <v>23898</v>
      </c>
    </row>
    <row r="12400" spans="1:3" hidden="1">
      <c r="A12400" s="150" t="s">
        <v>24423</v>
      </c>
      <c r="B12400" s="149" t="s">
        <v>24424</v>
      </c>
      <c r="C12400" s="20" t="s">
        <v>23898</v>
      </c>
    </row>
    <row r="12401" spans="1:3" hidden="1">
      <c r="A12401" s="150" t="s">
        <v>24425</v>
      </c>
      <c r="B12401" s="149" t="s">
        <v>24426</v>
      </c>
      <c r="C12401" s="20" t="s">
        <v>23898</v>
      </c>
    </row>
    <row r="12402" spans="1:3" hidden="1">
      <c r="A12402" s="150" t="s">
        <v>24427</v>
      </c>
      <c r="B12402" s="149" t="s">
        <v>24428</v>
      </c>
      <c r="C12402" s="20" t="s">
        <v>23898</v>
      </c>
    </row>
    <row r="12403" spans="1:3" hidden="1">
      <c r="A12403" s="150" t="s">
        <v>24429</v>
      </c>
      <c r="B12403" s="149" t="s">
        <v>24430</v>
      </c>
      <c r="C12403" s="20" t="s">
        <v>23898</v>
      </c>
    </row>
    <row r="12404" spans="1:3" hidden="1">
      <c r="A12404" s="150" t="s">
        <v>24431</v>
      </c>
      <c r="B12404" s="149" t="s">
        <v>24432</v>
      </c>
      <c r="C12404" s="20" t="s">
        <v>23898</v>
      </c>
    </row>
    <row r="12405" spans="1:3" hidden="1">
      <c r="A12405" s="150" t="s">
        <v>24433</v>
      </c>
      <c r="B12405" s="149" t="s">
        <v>24434</v>
      </c>
      <c r="C12405" s="20" t="s">
        <v>23898</v>
      </c>
    </row>
    <row r="12406" spans="1:3" hidden="1">
      <c r="A12406" s="150" t="s">
        <v>24435</v>
      </c>
      <c r="B12406" s="149" t="s">
        <v>24436</v>
      </c>
      <c r="C12406" s="20" t="s">
        <v>23898</v>
      </c>
    </row>
    <row r="12407" spans="1:3" hidden="1">
      <c r="A12407" s="150" t="s">
        <v>24437</v>
      </c>
      <c r="B12407" s="149" t="s">
        <v>24438</v>
      </c>
      <c r="C12407" s="20" t="s">
        <v>23898</v>
      </c>
    </row>
    <row r="12408" spans="1:3" hidden="1">
      <c r="A12408" s="150" t="s">
        <v>24439</v>
      </c>
      <c r="B12408" s="149" t="s">
        <v>24440</v>
      </c>
      <c r="C12408" s="20" t="s">
        <v>23898</v>
      </c>
    </row>
    <row r="12409" spans="1:3" hidden="1">
      <c r="A12409" s="150" t="s">
        <v>24441</v>
      </c>
      <c r="B12409" s="149" t="s">
        <v>24442</v>
      </c>
      <c r="C12409" s="20" t="s">
        <v>23898</v>
      </c>
    </row>
    <row r="12410" spans="1:3" hidden="1">
      <c r="A12410" s="150" t="s">
        <v>24443</v>
      </c>
      <c r="B12410" s="149" t="s">
        <v>24444</v>
      </c>
      <c r="C12410" s="20" t="s">
        <v>23898</v>
      </c>
    </row>
    <row r="12411" spans="1:3" hidden="1">
      <c r="A12411" s="150" t="s">
        <v>24445</v>
      </c>
      <c r="B12411" s="149" t="s">
        <v>24446</v>
      </c>
      <c r="C12411" s="20" t="s">
        <v>23898</v>
      </c>
    </row>
    <row r="12412" spans="1:3" hidden="1">
      <c r="A12412" s="150" t="s">
        <v>24447</v>
      </c>
      <c r="B12412" s="149" t="s">
        <v>24448</v>
      </c>
      <c r="C12412" s="20" t="s">
        <v>23898</v>
      </c>
    </row>
    <row r="12413" spans="1:3" hidden="1">
      <c r="A12413" s="150" t="s">
        <v>24449</v>
      </c>
      <c r="B12413" s="149" t="s">
        <v>24450</v>
      </c>
      <c r="C12413" s="20" t="s">
        <v>23898</v>
      </c>
    </row>
    <row r="12414" spans="1:3" hidden="1">
      <c r="A12414" s="150" t="s">
        <v>24451</v>
      </c>
      <c r="B12414" s="149" t="s">
        <v>24452</v>
      </c>
      <c r="C12414" s="20" t="s">
        <v>23898</v>
      </c>
    </row>
    <row r="12415" spans="1:3" hidden="1">
      <c r="A12415" s="150" t="s">
        <v>24453</v>
      </c>
      <c r="B12415" s="149" t="s">
        <v>24454</v>
      </c>
      <c r="C12415" s="20" t="s">
        <v>23898</v>
      </c>
    </row>
    <row r="12416" spans="1:3" hidden="1">
      <c r="A12416" s="150" t="s">
        <v>24455</v>
      </c>
      <c r="B12416" s="149" t="s">
        <v>24456</v>
      </c>
      <c r="C12416" s="20" t="s">
        <v>23898</v>
      </c>
    </row>
    <row r="12417" spans="1:3" hidden="1">
      <c r="A12417" s="150" t="s">
        <v>24457</v>
      </c>
      <c r="B12417" s="149" t="s">
        <v>24458</v>
      </c>
      <c r="C12417" s="20" t="s">
        <v>23898</v>
      </c>
    </row>
    <row r="12418" spans="1:3" hidden="1">
      <c r="A12418" s="150" t="s">
        <v>24459</v>
      </c>
      <c r="B12418" s="149" t="s">
        <v>24460</v>
      </c>
      <c r="C12418" s="20" t="s">
        <v>23898</v>
      </c>
    </row>
    <row r="12419" spans="1:3" hidden="1">
      <c r="A12419" s="150" t="s">
        <v>24461</v>
      </c>
      <c r="B12419" s="149" t="s">
        <v>24462</v>
      </c>
      <c r="C12419" s="20" t="s">
        <v>23898</v>
      </c>
    </row>
    <row r="12420" spans="1:3" hidden="1">
      <c r="A12420" s="150" t="s">
        <v>24463</v>
      </c>
      <c r="B12420" s="149" t="s">
        <v>24464</v>
      </c>
      <c r="C12420" s="20" t="s">
        <v>23898</v>
      </c>
    </row>
    <row r="12421" spans="1:3" hidden="1">
      <c r="A12421" s="150" t="s">
        <v>24465</v>
      </c>
      <c r="B12421" s="149" t="s">
        <v>24466</v>
      </c>
      <c r="C12421" s="20" t="s">
        <v>23898</v>
      </c>
    </row>
    <row r="12422" spans="1:3" hidden="1">
      <c r="A12422" s="150" t="s">
        <v>24467</v>
      </c>
      <c r="B12422" s="149" t="s">
        <v>24468</v>
      </c>
      <c r="C12422" s="20" t="s">
        <v>23898</v>
      </c>
    </row>
    <row r="12423" spans="1:3" hidden="1">
      <c r="A12423" s="150" t="s">
        <v>24469</v>
      </c>
      <c r="B12423" s="149" t="s">
        <v>24470</v>
      </c>
      <c r="C12423" s="20" t="s">
        <v>23898</v>
      </c>
    </row>
    <row r="12424" spans="1:3" hidden="1">
      <c r="A12424" s="150" t="s">
        <v>24471</v>
      </c>
      <c r="B12424" s="149" t="s">
        <v>24472</v>
      </c>
      <c r="C12424" s="20" t="s">
        <v>23898</v>
      </c>
    </row>
    <row r="12425" spans="1:3" hidden="1">
      <c r="A12425" s="150" t="s">
        <v>24473</v>
      </c>
      <c r="B12425" s="149" t="s">
        <v>24474</v>
      </c>
      <c r="C12425" s="20" t="s">
        <v>23898</v>
      </c>
    </row>
    <row r="12426" spans="1:3" hidden="1">
      <c r="A12426" s="150" t="s">
        <v>24475</v>
      </c>
      <c r="B12426" s="149" t="s">
        <v>24476</v>
      </c>
      <c r="C12426" s="20" t="s">
        <v>23898</v>
      </c>
    </row>
    <row r="12427" spans="1:3" hidden="1">
      <c r="A12427" s="150" t="s">
        <v>24477</v>
      </c>
      <c r="B12427" s="149" t="s">
        <v>24478</v>
      </c>
      <c r="C12427" s="20" t="s">
        <v>23898</v>
      </c>
    </row>
    <row r="12428" spans="1:3" hidden="1">
      <c r="A12428" s="150" t="s">
        <v>24479</v>
      </c>
      <c r="B12428" s="149" t="s">
        <v>24480</v>
      </c>
      <c r="C12428" s="20" t="s">
        <v>23898</v>
      </c>
    </row>
    <row r="12429" spans="1:3" hidden="1">
      <c r="A12429" s="150" t="s">
        <v>24481</v>
      </c>
      <c r="B12429" s="149" t="s">
        <v>24482</v>
      </c>
      <c r="C12429" s="20" t="s">
        <v>23898</v>
      </c>
    </row>
    <row r="12430" spans="1:3" hidden="1">
      <c r="A12430" s="150" t="s">
        <v>24483</v>
      </c>
      <c r="B12430" s="149" t="s">
        <v>24484</v>
      </c>
      <c r="C12430" s="20" t="s">
        <v>23898</v>
      </c>
    </row>
    <row r="12431" spans="1:3" hidden="1">
      <c r="A12431" s="150" t="s">
        <v>24485</v>
      </c>
      <c r="B12431" s="149" t="s">
        <v>24486</v>
      </c>
      <c r="C12431" s="20" t="s">
        <v>23898</v>
      </c>
    </row>
    <row r="12432" spans="1:3" hidden="1">
      <c r="A12432" s="150" t="s">
        <v>24487</v>
      </c>
      <c r="B12432" s="149" t="s">
        <v>24488</v>
      </c>
      <c r="C12432" s="20" t="s">
        <v>23898</v>
      </c>
    </row>
    <row r="12433" spans="1:3" hidden="1">
      <c r="A12433" s="150" t="s">
        <v>24489</v>
      </c>
      <c r="B12433" s="149" t="s">
        <v>24490</v>
      </c>
      <c r="C12433" s="20" t="s">
        <v>23898</v>
      </c>
    </row>
    <row r="12434" spans="1:3" hidden="1">
      <c r="A12434" s="150" t="s">
        <v>24491</v>
      </c>
      <c r="B12434" s="149" t="s">
        <v>24492</v>
      </c>
      <c r="C12434" s="20" t="s">
        <v>23898</v>
      </c>
    </row>
    <row r="12435" spans="1:3" hidden="1">
      <c r="A12435" s="150" t="s">
        <v>24493</v>
      </c>
      <c r="B12435" s="149" t="s">
        <v>24494</v>
      </c>
      <c r="C12435" s="20" t="s">
        <v>23898</v>
      </c>
    </row>
    <row r="12436" spans="1:3" hidden="1">
      <c r="A12436" s="150" t="s">
        <v>24495</v>
      </c>
      <c r="B12436" s="149" t="s">
        <v>24496</v>
      </c>
      <c r="C12436" s="20" t="s">
        <v>23898</v>
      </c>
    </row>
    <row r="12437" spans="1:3" hidden="1">
      <c r="A12437" s="150" t="s">
        <v>24497</v>
      </c>
      <c r="B12437" s="149" t="s">
        <v>24498</v>
      </c>
      <c r="C12437" s="20" t="s">
        <v>23898</v>
      </c>
    </row>
    <row r="12438" spans="1:3" hidden="1">
      <c r="A12438" s="150" t="s">
        <v>24499</v>
      </c>
      <c r="B12438" s="149" t="s">
        <v>24500</v>
      </c>
      <c r="C12438" s="20" t="s">
        <v>23898</v>
      </c>
    </row>
    <row r="12439" spans="1:3" hidden="1">
      <c r="A12439" s="150" t="s">
        <v>24501</v>
      </c>
      <c r="B12439" s="149" t="s">
        <v>24502</v>
      </c>
      <c r="C12439" s="20" t="s">
        <v>23898</v>
      </c>
    </row>
    <row r="12440" spans="1:3" hidden="1">
      <c r="A12440" s="150" t="s">
        <v>24503</v>
      </c>
      <c r="B12440" s="149" t="s">
        <v>24504</v>
      </c>
      <c r="C12440" s="20" t="s">
        <v>23898</v>
      </c>
    </row>
    <row r="12441" spans="1:3" hidden="1">
      <c r="A12441" s="150" t="s">
        <v>24505</v>
      </c>
      <c r="B12441" s="149" t="s">
        <v>24506</v>
      </c>
      <c r="C12441" s="20" t="s">
        <v>23898</v>
      </c>
    </row>
    <row r="12442" spans="1:3" hidden="1">
      <c r="A12442" s="150" t="s">
        <v>24507</v>
      </c>
      <c r="B12442" s="149" t="s">
        <v>24508</v>
      </c>
      <c r="C12442" s="20" t="s">
        <v>23898</v>
      </c>
    </row>
    <row r="12443" spans="1:3" hidden="1">
      <c r="A12443" s="150" t="s">
        <v>24509</v>
      </c>
      <c r="B12443" s="149" t="s">
        <v>24510</v>
      </c>
      <c r="C12443" s="20" t="s">
        <v>23898</v>
      </c>
    </row>
    <row r="12444" spans="1:3" hidden="1">
      <c r="A12444" s="150" t="s">
        <v>24511</v>
      </c>
      <c r="B12444" s="149" t="s">
        <v>24512</v>
      </c>
      <c r="C12444" s="20" t="s">
        <v>23898</v>
      </c>
    </row>
    <row r="12445" spans="1:3" hidden="1">
      <c r="A12445" s="150" t="s">
        <v>24513</v>
      </c>
      <c r="B12445" s="149" t="s">
        <v>24514</v>
      </c>
      <c r="C12445" s="20" t="s">
        <v>23898</v>
      </c>
    </row>
    <row r="12446" spans="1:3" hidden="1">
      <c r="A12446" s="150" t="s">
        <v>24515</v>
      </c>
      <c r="B12446" s="149" t="s">
        <v>24516</v>
      </c>
      <c r="C12446" s="20" t="s">
        <v>23898</v>
      </c>
    </row>
    <row r="12447" spans="1:3" hidden="1">
      <c r="A12447" s="150" t="s">
        <v>24517</v>
      </c>
      <c r="B12447" s="149" t="s">
        <v>24518</v>
      </c>
      <c r="C12447" s="20" t="s">
        <v>23898</v>
      </c>
    </row>
    <row r="12448" spans="1:3" hidden="1">
      <c r="A12448" s="150" t="s">
        <v>24519</v>
      </c>
      <c r="B12448" s="149" t="s">
        <v>24520</v>
      </c>
      <c r="C12448" s="20" t="s">
        <v>23898</v>
      </c>
    </row>
    <row r="12449" spans="1:3" hidden="1">
      <c r="A12449" s="150" t="s">
        <v>24521</v>
      </c>
      <c r="B12449" s="149" t="s">
        <v>24522</v>
      </c>
      <c r="C12449" s="20" t="s">
        <v>23898</v>
      </c>
    </row>
    <row r="12450" spans="1:3" hidden="1">
      <c r="A12450" s="150" t="s">
        <v>24523</v>
      </c>
      <c r="B12450" s="149" t="s">
        <v>24524</v>
      </c>
      <c r="C12450" s="20" t="s">
        <v>23898</v>
      </c>
    </row>
    <row r="12451" spans="1:3" hidden="1">
      <c r="A12451" s="150" t="s">
        <v>24525</v>
      </c>
      <c r="B12451" s="149" t="s">
        <v>24526</v>
      </c>
      <c r="C12451" s="20" t="s">
        <v>23898</v>
      </c>
    </row>
    <row r="12452" spans="1:3" hidden="1">
      <c r="A12452" s="150" t="s">
        <v>24527</v>
      </c>
      <c r="B12452" s="149" t="s">
        <v>24528</v>
      </c>
      <c r="C12452" s="20" t="s">
        <v>23898</v>
      </c>
    </row>
    <row r="12453" spans="1:3" hidden="1">
      <c r="A12453" s="150" t="s">
        <v>24529</v>
      </c>
      <c r="B12453" s="149" t="s">
        <v>24530</v>
      </c>
      <c r="C12453" s="20" t="s">
        <v>23898</v>
      </c>
    </row>
    <row r="12454" spans="1:3" hidden="1">
      <c r="A12454" s="150" t="s">
        <v>24531</v>
      </c>
      <c r="B12454" s="149" t="s">
        <v>24532</v>
      </c>
      <c r="C12454" s="20" t="s">
        <v>23898</v>
      </c>
    </row>
    <row r="12455" spans="1:3" hidden="1">
      <c r="A12455" s="150" t="s">
        <v>24533</v>
      </c>
      <c r="B12455" s="149" t="s">
        <v>24534</v>
      </c>
      <c r="C12455" s="20" t="s">
        <v>23898</v>
      </c>
    </row>
    <row r="12456" spans="1:3" hidden="1">
      <c r="A12456" s="150" t="s">
        <v>24535</v>
      </c>
      <c r="B12456" s="149" t="s">
        <v>24536</v>
      </c>
      <c r="C12456" s="20" t="s">
        <v>23898</v>
      </c>
    </row>
    <row r="12457" spans="1:3" hidden="1">
      <c r="A12457" s="150" t="s">
        <v>24537</v>
      </c>
      <c r="B12457" s="149" t="s">
        <v>24538</v>
      </c>
      <c r="C12457" s="20" t="s">
        <v>23898</v>
      </c>
    </row>
    <row r="12458" spans="1:3" hidden="1">
      <c r="A12458" s="150" t="s">
        <v>24539</v>
      </c>
      <c r="B12458" s="149" t="s">
        <v>24540</v>
      </c>
      <c r="C12458" s="20" t="s">
        <v>23898</v>
      </c>
    </row>
    <row r="12459" spans="1:3" hidden="1">
      <c r="A12459" s="150" t="s">
        <v>24541</v>
      </c>
      <c r="B12459" s="149" t="s">
        <v>24542</v>
      </c>
      <c r="C12459" s="20" t="s">
        <v>23898</v>
      </c>
    </row>
    <row r="12460" spans="1:3" hidden="1">
      <c r="A12460" s="150" t="s">
        <v>24543</v>
      </c>
      <c r="B12460" s="149" t="s">
        <v>24544</v>
      </c>
      <c r="C12460" s="20" t="s">
        <v>23898</v>
      </c>
    </row>
    <row r="12461" spans="1:3" hidden="1">
      <c r="A12461" s="150" t="s">
        <v>24545</v>
      </c>
      <c r="B12461" s="149" t="s">
        <v>24546</v>
      </c>
      <c r="C12461" s="20" t="s">
        <v>23898</v>
      </c>
    </row>
    <row r="12462" spans="1:3" hidden="1">
      <c r="A12462" s="150" t="s">
        <v>24547</v>
      </c>
      <c r="B12462" s="149" t="s">
        <v>24548</v>
      </c>
      <c r="C12462" s="20" t="s">
        <v>23898</v>
      </c>
    </row>
    <row r="12463" spans="1:3" hidden="1">
      <c r="A12463" s="150" t="s">
        <v>24549</v>
      </c>
      <c r="B12463" s="149" t="s">
        <v>24550</v>
      </c>
      <c r="C12463" s="20" t="s">
        <v>23898</v>
      </c>
    </row>
    <row r="12464" spans="1:3" hidden="1">
      <c r="A12464" s="150" t="s">
        <v>24551</v>
      </c>
      <c r="B12464" s="149" t="s">
        <v>24552</v>
      </c>
      <c r="C12464" s="20" t="s">
        <v>23898</v>
      </c>
    </row>
    <row r="12465" spans="1:3" hidden="1">
      <c r="A12465" s="150" t="s">
        <v>24553</v>
      </c>
      <c r="B12465" s="149" t="s">
        <v>24554</v>
      </c>
      <c r="C12465" s="20" t="s">
        <v>23898</v>
      </c>
    </row>
    <row r="12466" spans="1:3" hidden="1">
      <c r="A12466" s="150" t="s">
        <v>24555</v>
      </c>
      <c r="B12466" s="149" t="s">
        <v>24556</v>
      </c>
      <c r="C12466" s="20" t="s">
        <v>23898</v>
      </c>
    </row>
    <row r="12467" spans="1:3" hidden="1">
      <c r="A12467" s="150" t="s">
        <v>24557</v>
      </c>
      <c r="B12467" s="149" t="s">
        <v>24558</v>
      </c>
      <c r="C12467" s="20" t="s">
        <v>23898</v>
      </c>
    </row>
    <row r="12468" spans="1:3" hidden="1">
      <c r="A12468" s="150" t="s">
        <v>24559</v>
      </c>
      <c r="B12468" s="149" t="s">
        <v>24560</v>
      </c>
      <c r="C12468" s="20" t="s">
        <v>23898</v>
      </c>
    </row>
    <row r="12469" spans="1:3" hidden="1">
      <c r="A12469" s="150" t="s">
        <v>24561</v>
      </c>
      <c r="B12469" s="149" t="s">
        <v>24562</v>
      </c>
      <c r="C12469" s="20" t="s">
        <v>23898</v>
      </c>
    </row>
    <row r="12470" spans="1:3" hidden="1">
      <c r="A12470" s="150" t="s">
        <v>24563</v>
      </c>
      <c r="B12470" s="149" t="s">
        <v>24564</v>
      </c>
      <c r="C12470" s="20" t="s">
        <v>23898</v>
      </c>
    </row>
    <row r="12471" spans="1:3" hidden="1">
      <c r="A12471" s="150" t="s">
        <v>24565</v>
      </c>
      <c r="B12471" s="149" t="s">
        <v>24566</v>
      </c>
      <c r="C12471" s="20" t="s">
        <v>23898</v>
      </c>
    </row>
    <row r="12472" spans="1:3" hidden="1">
      <c r="A12472" s="150" t="s">
        <v>24567</v>
      </c>
      <c r="B12472" s="149" t="s">
        <v>24568</v>
      </c>
      <c r="C12472" s="20" t="s">
        <v>23898</v>
      </c>
    </row>
    <row r="12473" spans="1:3" hidden="1">
      <c r="A12473" s="150" t="s">
        <v>24569</v>
      </c>
      <c r="B12473" s="149" t="s">
        <v>24570</v>
      </c>
      <c r="C12473" s="20" t="s">
        <v>23898</v>
      </c>
    </row>
    <row r="12474" spans="1:3" hidden="1">
      <c r="A12474" s="150" t="s">
        <v>24571</v>
      </c>
      <c r="B12474" s="149" t="s">
        <v>24572</v>
      </c>
      <c r="C12474" s="20" t="s">
        <v>23898</v>
      </c>
    </row>
    <row r="12475" spans="1:3" hidden="1">
      <c r="A12475" s="150" t="s">
        <v>24573</v>
      </c>
      <c r="B12475" s="149" t="s">
        <v>24574</v>
      </c>
      <c r="C12475" s="20" t="s">
        <v>23898</v>
      </c>
    </row>
    <row r="12476" spans="1:3" hidden="1">
      <c r="A12476" s="150" t="s">
        <v>24575</v>
      </c>
      <c r="B12476" s="149" t="s">
        <v>24576</v>
      </c>
      <c r="C12476" s="20" t="s">
        <v>23898</v>
      </c>
    </row>
    <row r="12477" spans="1:3" hidden="1">
      <c r="A12477" s="150" t="s">
        <v>24577</v>
      </c>
      <c r="B12477" s="149" t="s">
        <v>24578</v>
      </c>
      <c r="C12477" s="20" t="s">
        <v>23898</v>
      </c>
    </row>
    <row r="12478" spans="1:3" hidden="1">
      <c r="A12478" s="150" t="s">
        <v>24579</v>
      </c>
      <c r="B12478" s="149" t="s">
        <v>1469</v>
      </c>
      <c r="C12478" s="20" t="s">
        <v>23898</v>
      </c>
    </row>
    <row r="12479" spans="1:3" hidden="1">
      <c r="A12479" s="150" t="s">
        <v>24580</v>
      </c>
      <c r="B12479" s="149" t="s">
        <v>24581</v>
      </c>
      <c r="C12479" s="20" t="s">
        <v>23898</v>
      </c>
    </row>
    <row r="12480" spans="1:3" hidden="1">
      <c r="A12480" s="150" t="s">
        <v>24582</v>
      </c>
      <c r="B12480" s="149" t="s">
        <v>24583</v>
      </c>
      <c r="C12480" s="20" t="s">
        <v>23898</v>
      </c>
    </row>
    <row r="12481" spans="1:3" hidden="1">
      <c r="A12481" s="150" t="s">
        <v>24584</v>
      </c>
      <c r="B12481" s="149" t="s">
        <v>24585</v>
      </c>
      <c r="C12481" s="20" t="s">
        <v>23898</v>
      </c>
    </row>
    <row r="12482" spans="1:3" hidden="1">
      <c r="A12482" s="150" t="s">
        <v>24586</v>
      </c>
      <c r="B12482" s="149" t="s">
        <v>24587</v>
      </c>
      <c r="C12482" s="20" t="s">
        <v>23898</v>
      </c>
    </row>
    <row r="12483" spans="1:3" hidden="1">
      <c r="A12483" s="150" t="s">
        <v>24588</v>
      </c>
      <c r="B12483" s="149" t="s">
        <v>24589</v>
      </c>
      <c r="C12483" s="20" t="s">
        <v>23898</v>
      </c>
    </row>
    <row r="12484" spans="1:3" hidden="1">
      <c r="A12484" s="150" t="s">
        <v>24590</v>
      </c>
      <c r="B12484" s="149" t="s">
        <v>24591</v>
      </c>
      <c r="C12484" s="20" t="s">
        <v>23898</v>
      </c>
    </row>
    <row r="12485" spans="1:3" hidden="1">
      <c r="A12485" s="150" t="s">
        <v>24592</v>
      </c>
      <c r="B12485" s="149" t="s">
        <v>24593</v>
      </c>
      <c r="C12485" s="20" t="s">
        <v>23898</v>
      </c>
    </row>
    <row r="12486" spans="1:3" hidden="1">
      <c r="A12486" s="150" t="s">
        <v>24594</v>
      </c>
      <c r="B12486" s="149" t="s">
        <v>24595</v>
      </c>
      <c r="C12486" s="20" t="s">
        <v>23898</v>
      </c>
    </row>
    <row r="12487" spans="1:3" hidden="1">
      <c r="A12487" s="150" t="s">
        <v>24596</v>
      </c>
      <c r="B12487" s="149" t="s">
        <v>24597</v>
      </c>
      <c r="C12487" s="20" t="s">
        <v>23898</v>
      </c>
    </row>
    <row r="12488" spans="1:3" hidden="1">
      <c r="A12488" s="150" t="s">
        <v>24598</v>
      </c>
      <c r="B12488" s="149" t="s">
        <v>24599</v>
      </c>
      <c r="C12488" s="20" t="s">
        <v>23898</v>
      </c>
    </row>
    <row r="12489" spans="1:3" hidden="1">
      <c r="A12489" s="150" t="s">
        <v>24600</v>
      </c>
      <c r="B12489" s="149" t="s">
        <v>24601</v>
      </c>
      <c r="C12489" s="20" t="s">
        <v>23898</v>
      </c>
    </row>
    <row r="12490" spans="1:3" hidden="1">
      <c r="A12490" s="150" t="s">
        <v>24602</v>
      </c>
      <c r="B12490" s="149" t="s">
        <v>24603</v>
      </c>
      <c r="C12490" s="20" t="s">
        <v>23898</v>
      </c>
    </row>
    <row r="12491" spans="1:3" hidden="1">
      <c r="A12491" s="150" t="s">
        <v>24604</v>
      </c>
      <c r="B12491" s="149" t="s">
        <v>24605</v>
      </c>
      <c r="C12491" s="20" t="s">
        <v>23898</v>
      </c>
    </row>
    <row r="12492" spans="1:3" hidden="1">
      <c r="A12492" s="150" t="s">
        <v>24606</v>
      </c>
      <c r="B12492" s="149" t="s">
        <v>24607</v>
      </c>
      <c r="C12492" s="20" t="s">
        <v>23898</v>
      </c>
    </row>
    <row r="12493" spans="1:3" hidden="1">
      <c r="A12493" s="150" t="s">
        <v>24608</v>
      </c>
      <c r="B12493" s="149" t="s">
        <v>24609</v>
      </c>
      <c r="C12493" s="20" t="s">
        <v>23898</v>
      </c>
    </row>
    <row r="12494" spans="1:3" hidden="1">
      <c r="A12494" s="150" t="s">
        <v>24610</v>
      </c>
      <c r="B12494" s="149" t="s">
        <v>24611</v>
      </c>
      <c r="C12494" s="20" t="s">
        <v>23898</v>
      </c>
    </row>
    <row r="12495" spans="1:3" hidden="1">
      <c r="A12495" s="150" t="s">
        <v>24612</v>
      </c>
      <c r="B12495" s="149" t="s">
        <v>24613</v>
      </c>
      <c r="C12495" s="20" t="s">
        <v>23898</v>
      </c>
    </row>
    <row r="12496" spans="1:3" hidden="1">
      <c r="A12496" s="150" t="s">
        <v>24614</v>
      </c>
      <c r="B12496" s="149" t="s">
        <v>24615</v>
      </c>
      <c r="C12496" s="20" t="s">
        <v>23898</v>
      </c>
    </row>
    <row r="12497" spans="1:3" hidden="1">
      <c r="A12497" s="150" t="s">
        <v>24616</v>
      </c>
      <c r="B12497" s="149" t="s">
        <v>24615</v>
      </c>
      <c r="C12497" s="20" t="s">
        <v>23898</v>
      </c>
    </row>
    <row r="12498" spans="1:3" hidden="1">
      <c r="A12498" s="150" t="s">
        <v>24617</v>
      </c>
      <c r="B12498" s="149" t="s">
        <v>420</v>
      </c>
      <c r="C12498" s="20" t="s">
        <v>23898</v>
      </c>
    </row>
    <row r="12499" spans="1:3" hidden="1">
      <c r="A12499" s="150" t="s">
        <v>24618</v>
      </c>
      <c r="B12499" s="149" t="s">
        <v>24619</v>
      </c>
      <c r="C12499" s="20" t="s">
        <v>23898</v>
      </c>
    </row>
    <row r="12500" spans="1:3" hidden="1">
      <c r="A12500" s="150" t="s">
        <v>24620</v>
      </c>
      <c r="B12500" s="149" t="s">
        <v>24621</v>
      </c>
      <c r="C12500" s="20" t="s">
        <v>23898</v>
      </c>
    </row>
    <row r="12501" spans="1:3" hidden="1">
      <c r="A12501" s="150" t="s">
        <v>24622</v>
      </c>
      <c r="B12501" s="149" t="s">
        <v>24623</v>
      </c>
      <c r="C12501" s="20" t="s">
        <v>23898</v>
      </c>
    </row>
    <row r="12502" spans="1:3" hidden="1">
      <c r="A12502" s="150" t="s">
        <v>24624</v>
      </c>
      <c r="B12502" s="149" t="s">
        <v>24625</v>
      </c>
      <c r="C12502" s="20" t="s">
        <v>23898</v>
      </c>
    </row>
    <row r="12503" spans="1:3" hidden="1">
      <c r="A12503" s="150" t="s">
        <v>24626</v>
      </c>
      <c r="B12503" s="149" t="s">
        <v>24627</v>
      </c>
      <c r="C12503" s="20" t="s">
        <v>23898</v>
      </c>
    </row>
    <row r="12504" spans="1:3" hidden="1">
      <c r="A12504" s="150" t="s">
        <v>24628</v>
      </c>
      <c r="B12504" s="149" t="s">
        <v>24629</v>
      </c>
      <c r="C12504" s="20" t="s">
        <v>23898</v>
      </c>
    </row>
    <row r="12505" spans="1:3" hidden="1">
      <c r="A12505" s="150" t="s">
        <v>24630</v>
      </c>
      <c r="B12505" s="149" t="s">
        <v>24631</v>
      </c>
      <c r="C12505" s="20" t="s">
        <v>23898</v>
      </c>
    </row>
    <row r="12506" spans="1:3" hidden="1">
      <c r="A12506" s="150" t="s">
        <v>24632</v>
      </c>
      <c r="B12506" s="149" t="s">
        <v>24633</v>
      </c>
      <c r="C12506" s="20" t="s">
        <v>23898</v>
      </c>
    </row>
    <row r="12507" spans="1:3" hidden="1">
      <c r="A12507" s="150" t="s">
        <v>24634</v>
      </c>
      <c r="B12507" s="149" t="s">
        <v>24635</v>
      </c>
      <c r="C12507" s="20" t="s">
        <v>23898</v>
      </c>
    </row>
    <row r="12508" spans="1:3" hidden="1">
      <c r="A12508" s="150" t="s">
        <v>24636</v>
      </c>
      <c r="B12508" s="149" t="s">
        <v>24637</v>
      </c>
      <c r="C12508" s="20" t="s">
        <v>23898</v>
      </c>
    </row>
    <row r="12509" spans="1:3" hidden="1">
      <c r="A12509" s="150" t="s">
        <v>24638</v>
      </c>
      <c r="B12509" s="149" t="s">
        <v>24639</v>
      </c>
      <c r="C12509" s="20" t="s">
        <v>23898</v>
      </c>
    </row>
    <row r="12510" spans="1:3" hidden="1">
      <c r="A12510" s="150" t="s">
        <v>24640</v>
      </c>
      <c r="B12510" s="149" t="s">
        <v>24639</v>
      </c>
      <c r="C12510" s="20" t="s">
        <v>23898</v>
      </c>
    </row>
    <row r="12511" spans="1:3" hidden="1">
      <c r="A12511" s="150" t="s">
        <v>24641</v>
      </c>
      <c r="B12511" s="149" t="s">
        <v>24642</v>
      </c>
      <c r="C12511" s="20" t="s">
        <v>23898</v>
      </c>
    </row>
    <row r="12512" spans="1:3" hidden="1">
      <c r="A12512" s="150" t="s">
        <v>24643</v>
      </c>
      <c r="B12512" s="149" t="s">
        <v>24644</v>
      </c>
      <c r="C12512" s="20" t="s">
        <v>23898</v>
      </c>
    </row>
    <row r="12513" spans="1:3" hidden="1">
      <c r="A12513" s="150" t="s">
        <v>24645</v>
      </c>
      <c r="B12513" s="149" t="s">
        <v>24646</v>
      </c>
      <c r="C12513" s="20" t="s">
        <v>23898</v>
      </c>
    </row>
    <row r="12514" spans="1:3" hidden="1">
      <c r="A12514" s="150" t="s">
        <v>24647</v>
      </c>
      <c r="B12514" s="149" t="s">
        <v>24648</v>
      </c>
      <c r="C12514" s="20" t="s">
        <v>23898</v>
      </c>
    </row>
    <row r="12515" spans="1:3" hidden="1">
      <c r="A12515" s="150" t="s">
        <v>24649</v>
      </c>
      <c r="B12515" s="149" t="s">
        <v>24650</v>
      </c>
      <c r="C12515" s="20" t="s">
        <v>23898</v>
      </c>
    </row>
    <row r="12516" spans="1:3" hidden="1">
      <c r="A12516" s="150" t="s">
        <v>24651</v>
      </c>
      <c r="B12516" s="149" t="s">
        <v>24652</v>
      </c>
      <c r="C12516" s="20" t="s">
        <v>23898</v>
      </c>
    </row>
    <row r="12517" spans="1:3" hidden="1">
      <c r="A12517" s="150" t="s">
        <v>24653</v>
      </c>
      <c r="B12517" s="149" t="s">
        <v>24654</v>
      </c>
      <c r="C12517" s="20" t="s">
        <v>23898</v>
      </c>
    </row>
    <row r="12518" spans="1:3" hidden="1">
      <c r="A12518" s="150" t="s">
        <v>24655</v>
      </c>
      <c r="B12518" s="149" t="s">
        <v>24656</v>
      </c>
      <c r="C12518" s="20" t="s">
        <v>23898</v>
      </c>
    </row>
    <row r="12519" spans="1:3" hidden="1">
      <c r="A12519" s="150" t="s">
        <v>24657</v>
      </c>
      <c r="B12519" s="149" t="s">
        <v>24658</v>
      </c>
      <c r="C12519" s="20" t="s">
        <v>23898</v>
      </c>
    </row>
    <row r="12520" spans="1:3" hidden="1">
      <c r="A12520" s="150" t="s">
        <v>24659</v>
      </c>
      <c r="B12520" s="149" t="s">
        <v>24660</v>
      </c>
      <c r="C12520" s="20" t="s">
        <v>23898</v>
      </c>
    </row>
    <row r="12521" spans="1:3" hidden="1">
      <c r="A12521" s="150" t="s">
        <v>24661</v>
      </c>
      <c r="B12521" s="149" t="s">
        <v>24662</v>
      </c>
      <c r="C12521" s="20" t="s">
        <v>23898</v>
      </c>
    </row>
    <row r="12522" spans="1:3" hidden="1">
      <c r="A12522" s="150" t="s">
        <v>24663</v>
      </c>
      <c r="B12522" s="149" t="s">
        <v>24664</v>
      </c>
      <c r="C12522" s="20" t="s">
        <v>23898</v>
      </c>
    </row>
    <row r="12523" spans="1:3" hidden="1">
      <c r="A12523" s="150" t="s">
        <v>24665</v>
      </c>
      <c r="B12523" s="149" t="s">
        <v>24666</v>
      </c>
      <c r="C12523" s="20" t="s">
        <v>23898</v>
      </c>
    </row>
    <row r="12524" spans="1:3" hidden="1">
      <c r="A12524" s="150" t="s">
        <v>24667</v>
      </c>
      <c r="B12524" s="149" t="s">
        <v>24668</v>
      </c>
      <c r="C12524" s="20" t="s">
        <v>23898</v>
      </c>
    </row>
    <row r="12525" spans="1:3" hidden="1">
      <c r="A12525" s="150" t="s">
        <v>24669</v>
      </c>
      <c r="B12525" s="149" t="s">
        <v>10532</v>
      </c>
      <c r="C12525" s="20" t="s">
        <v>23898</v>
      </c>
    </row>
    <row r="12526" spans="1:3" hidden="1">
      <c r="A12526" s="150" t="s">
        <v>24670</v>
      </c>
      <c r="B12526" s="149" t="s">
        <v>24671</v>
      </c>
      <c r="C12526" s="20" t="s">
        <v>23898</v>
      </c>
    </row>
    <row r="12527" spans="1:3" hidden="1">
      <c r="A12527" s="150" t="s">
        <v>24672</v>
      </c>
      <c r="B12527" s="149" t="s">
        <v>24673</v>
      </c>
      <c r="C12527" s="20" t="s">
        <v>23898</v>
      </c>
    </row>
    <row r="12528" spans="1:3" hidden="1">
      <c r="A12528" s="150" t="s">
        <v>24674</v>
      </c>
      <c r="B12528" s="149" t="s">
        <v>24675</v>
      </c>
      <c r="C12528" s="20" t="s">
        <v>23898</v>
      </c>
    </row>
    <row r="12529" spans="1:3" hidden="1">
      <c r="A12529" s="150" t="s">
        <v>24676</v>
      </c>
      <c r="B12529" s="149" t="s">
        <v>24677</v>
      </c>
      <c r="C12529" s="20" t="s">
        <v>23898</v>
      </c>
    </row>
    <row r="12530" spans="1:3" hidden="1">
      <c r="A12530" s="150" t="s">
        <v>24678</v>
      </c>
      <c r="B12530" s="149" t="s">
        <v>24679</v>
      </c>
      <c r="C12530" s="20" t="s">
        <v>23898</v>
      </c>
    </row>
    <row r="12531" spans="1:3" hidden="1">
      <c r="A12531" s="150" t="s">
        <v>24680</v>
      </c>
      <c r="B12531" s="149" t="s">
        <v>24681</v>
      </c>
      <c r="C12531" s="20" t="s">
        <v>23898</v>
      </c>
    </row>
    <row r="12532" spans="1:3" hidden="1">
      <c r="A12532" s="150" t="s">
        <v>24682</v>
      </c>
      <c r="B12532" s="149" t="s">
        <v>24683</v>
      </c>
      <c r="C12532" s="20" t="s">
        <v>23898</v>
      </c>
    </row>
    <row r="12533" spans="1:3" hidden="1">
      <c r="A12533" s="150" t="s">
        <v>24684</v>
      </c>
      <c r="B12533" s="149" t="s">
        <v>24685</v>
      </c>
      <c r="C12533" s="20" t="s">
        <v>23898</v>
      </c>
    </row>
    <row r="12534" spans="1:3" hidden="1">
      <c r="A12534" s="150" t="s">
        <v>24686</v>
      </c>
      <c r="B12534" s="149" t="s">
        <v>24687</v>
      </c>
      <c r="C12534" s="20" t="s">
        <v>23898</v>
      </c>
    </row>
    <row r="12535" spans="1:3" hidden="1">
      <c r="A12535" s="150" t="s">
        <v>24688</v>
      </c>
      <c r="B12535" s="149" t="s">
        <v>24689</v>
      </c>
      <c r="C12535" s="20" t="s">
        <v>23898</v>
      </c>
    </row>
    <row r="12536" spans="1:3" hidden="1">
      <c r="A12536" s="150" t="s">
        <v>24690</v>
      </c>
      <c r="B12536" s="149" t="s">
        <v>24691</v>
      </c>
      <c r="C12536" s="20" t="s">
        <v>23898</v>
      </c>
    </row>
    <row r="12537" spans="1:3" hidden="1">
      <c r="A12537" s="150" t="s">
        <v>24692</v>
      </c>
      <c r="B12537" s="149" t="s">
        <v>24693</v>
      </c>
      <c r="C12537" s="20" t="s">
        <v>23898</v>
      </c>
    </row>
    <row r="12538" spans="1:3" hidden="1">
      <c r="A12538" s="150" t="s">
        <v>24694</v>
      </c>
      <c r="B12538" s="149" t="s">
        <v>24695</v>
      </c>
      <c r="C12538" s="20" t="s">
        <v>23898</v>
      </c>
    </row>
    <row r="12539" spans="1:3" hidden="1">
      <c r="A12539" s="150" t="s">
        <v>24696</v>
      </c>
      <c r="B12539" s="149" t="s">
        <v>24697</v>
      </c>
      <c r="C12539" s="20" t="s">
        <v>23898</v>
      </c>
    </row>
    <row r="12540" spans="1:3" hidden="1">
      <c r="A12540" s="150" t="s">
        <v>24698</v>
      </c>
      <c r="B12540" s="149" t="s">
        <v>24699</v>
      </c>
      <c r="C12540" s="20" t="s">
        <v>23898</v>
      </c>
    </row>
    <row r="12541" spans="1:3" hidden="1">
      <c r="A12541" s="150" t="s">
        <v>24700</v>
      </c>
      <c r="B12541" s="149" t="s">
        <v>24701</v>
      </c>
      <c r="C12541" s="20" t="s">
        <v>23898</v>
      </c>
    </row>
    <row r="12542" spans="1:3" hidden="1">
      <c r="A12542" s="150" t="s">
        <v>24702</v>
      </c>
      <c r="B12542" s="149" t="s">
        <v>24703</v>
      </c>
      <c r="C12542" s="20" t="s">
        <v>23898</v>
      </c>
    </row>
    <row r="12543" spans="1:3" hidden="1">
      <c r="A12543" s="150" t="s">
        <v>24704</v>
      </c>
      <c r="B12543" s="149" t="s">
        <v>24705</v>
      </c>
      <c r="C12543" s="20" t="s">
        <v>23898</v>
      </c>
    </row>
    <row r="12544" spans="1:3" hidden="1">
      <c r="A12544" s="150" t="s">
        <v>24706</v>
      </c>
      <c r="B12544" s="149" t="s">
        <v>24707</v>
      </c>
      <c r="C12544" s="20" t="s">
        <v>23898</v>
      </c>
    </row>
    <row r="12545" spans="1:3" hidden="1">
      <c r="A12545" s="150" t="s">
        <v>24708</v>
      </c>
      <c r="B12545" s="149" t="s">
        <v>24709</v>
      </c>
      <c r="C12545" s="20" t="s">
        <v>23898</v>
      </c>
    </row>
    <row r="12546" spans="1:3" hidden="1">
      <c r="A12546" s="150" t="s">
        <v>24710</v>
      </c>
      <c r="B12546" s="149" t="s">
        <v>24711</v>
      </c>
      <c r="C12546" s="20" t="s">
        <v>23898</v>
      </c>
    </row>
    <row r="12547" spans="1:3" hidden="1">
      <c r="A12547" s="150" t="s">
        <v>24712</v>
      </c>
      <c r="B12547" s="149" t="s">
        <v>24713</v>
      </c>
      <c r="C12547" s="20" t="s">
        <v>23898</v>
      </c>
    </row>
    <row r="12548" spans="1:3" hidden="1">
      <c r="A12548" s="150" t="s">
        <v>24714</v>
      </c>
      <c r="B12548" s="149" t="s">
        <v>24715</v>
      </c>
      <c r="C12548" s="20" t="s">
        <v>23898</v>
      </c>
    </row>
    <row r="12549" spans="1:3" hidden="1">
      <c r="A12549" s="150" t="s">
        <v>24716</v>
      </c>
      <c r="B12549" s="149" t="s">
        <v>24717</v>
      </c>
      <c r="C12549" s="20" t="s">
        <v>23898</v>
      </c>
    </row>
    <row r="12550" spans="1:3" hidden="1">
      <c r="A12550" s="150" t="s">
        <v>24718</v>
      </c>
      <c r="B12550" s="149" t="s">
        <v>24719</v>
      </c>
      <c r="C12550" s="20" t="s">
        <v>23898</v>
      </c>
    </row>
    <row r="12551" spans="1:3" hidden="1">
      <c r="A12551" s="150" t="s">
        <v>24720</v>
      </c>
      <c r="B12551" s="149" t="s">
        <v>24721</v>
      </c>
      <c r="C12551" s="20" t="s">
        <v>23898</v>
      </c>
    </row>
    <row r="12552" spans="1:3" hidden="1">
      <c r="A12552" s="150" t="s">
        <v>24722</v>
      </c>
      <c r="B12552" s="149" t="s">
        <v>24723</v>
      </c>
      <c r="C12552" s="20" t="s">
        <v>23898</v>
      </c>
    </row>
    <row r="12553" spans="1:3" hidden="1">
      <c r="A12553" s="150" t="s">
        <v>24724</v>
      </c>
      <c r="B12553" s="149" t="s">
        <v>24725</v>
      </c>
      <c r="C12553" s="20" t="s">
        <v>23898</v>
      </c>
    </row>
    <row r="12554" spans="1:3" hidden="1">
      <c r="A12554" s="150" t="s">
        <v>24726</v>
      </c>
      <c r="B12554" s="149" t="s">
        <v>24727</v>
      </c>
      <c r="C12554" s="20" t="s">
        <v>23898</v>
      </c>
    </row>
    <row r="12555" spans="1:3" hidden="1">
      <c r="A12555" s="150" t="s">
        <v>24728</v>
      </c>
      <c r="B12555" s="149" t="s">
        <v>24729</v>
      </c>
      <c r="C12555" s="20" t="s">
        <v>23898</v>
      </c>
    </row>
    <row r="12556" spans="1:3" hidden="1">
      <c r="A12556" s="150" t="s">
        <v>24730</v>
      </c>
      <c r="B12556" s="149" t="s">
        <v>24731</v>
      </c>
      <c r="C12556" s="20" t="s">
        <v>23898</v>
      </c>
    </row>
    <row r="12557" spans="1:3" hidden="1">
      <c r="A12557" s="150" t="s">
        <v>24732</v>
      </c>
      <c r="B12557" s="149" t="s">
        <v>24733</v>
      </c>
      <c r="C12557" s="20" t="s">
        <v>23898</v>
      </c>
    </row>
    <row r="12558" spans="1:3" hidden="1">
      <c r="A12558" s="150" t="s">
        <v>24734</v>
      </c>
      <c r="B12558" s="149" t="s">
        <v>24735</v>
      </c>
      <c r="C12558" s="20" t="s">
        <v>23898</v>
      </c>
    </row>
    <row r="12559" spans="1:3" hidden="1">
      <c r="A12559" s="150" t="s">
        <v>24736</v>
      </c>
      <c r="B12559" s="149" t="s">
        <v>24737</v>
      </c>
      <c r="C12559" s="20" t="s">
        <v>23898</v>
      </c>
    </row>
    <row r="12560" spans="1:3" hidden="1">
      <c r="A12560" s="150" t="s">
        <v>24738</v>
      </c>
      <c r="B12560" s="149" t="s">
        <v>24737</v>
      </c>
      <c r="C12560" s="20" t="s">
        <v>23898</v>
      </c>
    </row>
    <row r="12561" spans="1:3" hidden="1">
      <c r="A12561" s="150" t="s">
        <v>24739</v>
      </c>
      <c r="B12561" s="149" t="s">
        <v>24740</v>
      </c>
      <c r="C12561" s="20" t="s">
        <v>23898</v>
      </c>
    </row>
    <row r="12562" spans="1:3" hidden="1">
      <c r="A12562" s="150" t="s">
        <v>24741</v>
      </c>
      <c r="B12562" s="149" t="s">
        <v>24742</v>
      </c>
      <c r="C12562" s="20" t="s">
        <v>23898</v>
      </c>
    </row>
    <row r="12563" spans="1:3" hidden="1">
      <c r="A12563" s="150" t="s">
        <v>24743</v>
      </c>
      <c r="B12563" s="149" t="s">
        <v>24744</v>
      </c>
      <c r="C12563" s="20" t="s">
        <v>23898</v>
      </c>
    </row>
    <row r="12564" spans="1:3" hidden="1">
      <c r="A12564" s="150" t="s">
        <v>24745</v>
      </c>
      <c r="B12564" s="149" t="s">
        <v>24746</v>
      </c>
      <c r="C12564" s="20" t="s">
        <v>23898</v>
      </c>
    </row>
    <row r="12565" spans="1:3" hidden="1">
      <c r="A12565" s="150" t="s">
        <v>24747</v>
      </c>
      <c r="B12565" s="149" t="s">
        <v>24748</v>
      </c>
      <c r="C12565" s="20" t="s">
        <v>23898</v>
      </c>
    </row>
    <row r="12566" spans="1:3" hidden="1">
      <c r="A12566" s="150" t="s">
        <v>24749</v>
      </c>
      <c r="B12566" s="149" t="s">
        <v>24750</v>
      </c>
      <c r="C12566" s="20" t="s">
        <v>23898</v>
      </c>
    </row>
    <row r="12567" spans="1:3" hidden="1">
      <c r="A12567" s="150" t="s">
        <v>24751</v>
      </c>
      <c r="B12567" s="149" t="s">
        <v>24752</v>
      </c>
      <c r="C12567" s="20" t="s">
        <v>23898</v>
      </c>
    </row>
    <row r="12568" spans="1:3" hidden="1">
      <c r="A12568" s="150" t="s">
        <v>24753</v>
      </c>
      <c r="B12568" s="149" t="s">
        <v>24754</v>
      </c>
      <c r="C12568" s="20" t="s">
        <v>23898</v>
      </c>
    </row>
    <row r="12569" spans="1:3" hidden="1">
      <c r="A12569" s="150" t="s">
        <v>24755</v>
      </c>
      <c r="B12569" s="149" t="s">
        <v>24756</v>
      </c>
      <c r="C12569" s="20" t="s">
        <v>23898</v>
      </c>
    </row>
    <row r="12570" spans="1:3" hidden="1">
      <c r="A12570" s="150" t="s">
        <v>24757</v>
      </c>
      <c r="B12570" s="149" t="s">
        <v>24758</v>
      </c>
      <c r="C12570" s="20" t="s">
        <v>23898</v>
      </c>
    </row>
    <row r="12571" spans="1:3" hidden="1">
      <c r="A12571" s="150" t="s">
        <v>24759</v>
      </c>
      <c r="B12571" s="149" t="s">
        <v>24760</v>
      </c>
      <c r="C12571" s="20" t="s">
        <v>23898</v>
      </c>
    </row>
    <row r="12572" spans="1:3" hidden="1">
      <c r="A12572" s="150" t="s">
        <v>24761</v>
      </c>
      <c r="B12572" s="149" t="s">
        <v>24762</v>
      </c>
      <c r="C12572" s="20" t="s">
        <v>23898</v>
      </c>
    </row>
    <row r="12573" spans="1:3" hidden="1">
      <c r="A12573" s="150" t="s">
        <v>24763</v>
      </c>
      <c r="B12573" s="149" t="s">
        <v>24764</v>
      </c>
      <c r="C12573" s="20" t="s">
        <v>23898</v>
      </c>
    </row>
    <row r="12574" spans="1:3" hidden="1">
      <c r="A12574" s="150" t="s">
        <v>24765</v>
      </c>
      <c r="B12574" s="149" t="s">
        <v>24766</v>
      </c>
      <c r="C12574" s="20" t="s">
        <v>23898</v>
      </c>
    </row>
    <row r="12575" spans="1:3" hidden="1">
      <c r="A12575" s="150" t="s">
        <v>24767</v>
      </c>
      <c r="B12575" s="149" t="s">
        <v>24768</v>
      </c>
      <c r="C12575" s="20" t="s">
        <v>23898</v>
      </c>
    </row>
    <row r="12576" spans="1:3" hidden="1">
      <c r="A12576" s="150" t="s">
        <v>24769</v>
      </c>
      <c r="B12576" s="149" t="s">
        <v>24770</v>
      </c>
      <c r="C12576" s="20" t="s">
        <v>23898</v>
      </c>
    </row>
    <row r="12577" spans="1:3" hidden="1">
      <c r="A12577" s="150" t="s">
        <v>24771</v>
      </c>
      <c r="B12577" s="149" t="s">
        <v>24772</v>
      </c>
      <c r="C12577" s="20" t="s">
        <v>23898</v>
      </c>
    </row>
    <row r="12578" spans="1:3" hidden="1">
      <c r="A12578" s="150" t="s">
        <v>24773</v>
      </c>
      <c r="B12578" s="149" t="s">
        <v>24774</v>
      </c>
      <c r="C12578" s="20" t="s">
        <v>23898</v>
      </c>
    </row>
    <row r="12579" spans="1:3" hidden="1">
      <c r="A12579" s="150" t="s">
        <v>24775</v>
      </c>
      <c r="B12579" s="149" t="s">
        <v>24776</v>
      </c>
      <c r="C12579" s="20" t="s">
        <v>23898</v>
      </c>
    </row>
    <row r="12580" spans="1:3" hidden="1">
      <c r="A12580" s="150" t="s">
        <v>24777</v>
      </c>
      <c r="B12580" s="149" t="s">
        <v>24778</v>
      </c>
      <c r="C12580" s="20" t="s">
        <v>23898</v>
      </c>
    </row>
    <row r="12581" spans="1:3" hidden="1">
      <c r="A12581" s="150" t="s">
        <v>24779</v>
      </c>
      <c r="B12581" s="149" t="s">
        <v>24780</v>
      </c>
      <c r="C12581" s="20" t="s">
        <v>23898</v>
      </c>
    </row>
    <row r="12582" spans="1:3" hidden="1">
      <c r="A12582" s="150" t="s">
        <v>24781</v>
      </c>
      <c r="B12582" s="149" t="s">
        <v>24782</v>
      </c>
      <c r="C12582" s="20" t="s">
        <v>23898</v>
      </c>
    </row>
    <row r="12583" spans="1:3" hidden="1">
      <c r="A12583" s="150" t="s">
        <v>24783</v>
      </c>
      <c r="B12583" s="149" t="s">
        <v>24784</v>
      </c>
      <c r="C12583" s="20" t="s">
        <v>23898</v>
      </c>
    </row>
    <row r="12584" spans="1:3" hidden="1">
      <c r="A12584" s="150" t="s">
        <v>24785</v>
      </c>
      <c r="B12584" s="149" t="s">
        <v>24786</v>
      </c>
      <c r="C12584" s="20" t="s">
        <v>23898</v>
      </c>
    </row>
    <row r="12585" spans="1:3" hidden="1">
      <c r="A12585" s="150" t="s">
        <v>24787</v>
      </c>
      <c r="B12585" s="149" t="s">
        <v>24788</v>
      </c>
      <c r="C12585" s="20" t="s">
        <v>23898</v>
      </c>
    </row>
    <row r="12586" spans="1:3" hidden="1">
      <c r="A12586" s="150" t="s">
        <v>24789</v>
      </c>
      <c r="B12586" s="149" t="s">
        <v>24790</v>
      </c>
      <c r="C12586" s="20" t="s">
        <v>23898</v>
      </c>
    </row>
    <row r="12587" spans="1:3" hidden="1">
      <c r="A12587" s="150" t="s">
        <v>24791</v>
      </c>
      <c r="B12587" s="149" t="s">
        <v>24792</v>
      </c>
      <c r="C12587" s="20" t="s">
        <v>23898</v>
      </c>
    </row>
    <row r="12588" spans="1:3" hidden="1">
      <c r="A12588" s="150" t="s">
        <v>24793</v>
      </c>
      <c r="B12588" s="149" t="s">
        <v>24794</v>
      </c>
      <c r="C12588" s="20" t="s">
        <v>23898</v>
      </c>
    </row>
    <row r="12589" spans="1:3" hidden="1">
      <c r="A12589" s="150" t="s">
        <v>24795</v>
      </c>
      <c r="B12589" s="149" t="s">
        <v>24796</v>
      </c>
      <c r="C12589" s="20" t="s">
        <v>23898</v>
      </c>
    </row>
    <row r="12590" spans="1:3" hidden="1">
      <c r="A12590" s="150" t="s">
        <v>24797</v>
      </c>
      <c r="B12590" s="149" t="s">
        <v>24798</v>
      </c>
      <c r="C12590" s="20" t="s">
        <v>23898</v>
      </c>
    </row>
    <row r="12591" spans="1:3" hidden="1">
      <c r="A12591" s="150" t="s">
        <v>24799</v>
      </c>
      <c r="B12591" s="149" t="s">
        <v>24800</v>
      </c>
      <c r="C12591" s="20" t="s">
        <v>23898</v>
      </c>
    </row>
    <row r="12592" spans="1:3" hidden="1">
      <c r="A12592" s="150" t="s">
        <v>24801</v>
      </c>
      <c r="B12592" s="149" t="s">
        <v>24802</v>
      </c>
      <c r="C12592" s="20" t="s">
        <v>23898</v>
      </c>
    </row>
    <row r="12593" spans="1:3" hidden="1">
      <c r="A12593" s="150" t="s">
        <v>24803</v>
      </c>
      <c r="B12593" s="149" t="s">
        <v>24804</v>
      </c>
      <c r="C12593" s="20" t="s">
        <v>23898</v>
      </c>
    </row>
    <row r="12594" spans="1:3" hidden="1">
      <c r="A12594" s="150" t="s">
        <v>24805</v>
      </c>
      <c r="B12594" s="149" t="s">
        <v>24806</v>
      </c>
      <c r="C12594" s="20" t="s">
        <v>23898</v>
      </c>
    </row>
    <row r="12595" spans="1:3" hidden="1">
      <c r="A12595" s="150" t="s">
        <v>24807</v>
      </c>
      <c r="B12595" s="149" t="s">
        <v>6003</v>
      </c>
      <c r="C12595" s="20" t="s">
        <v>23898</v>
      </c>
    </row>
    <row r="12596" spans="1:3" hidden="1">
      <c r="A12596" s="150" t="s">
        <v>24808</v>
      </c>
      <c r="B12596" s="149" t="s">
        <v>3268</v>
      </c>
      <c r="C12596" s="20" t="s">
        <v>23898</v>
      </c>
    </row>
    <row r="12597" spans="1:3" hidden="1">
      <c r="A12597" s="150" t="s">
        <v>24809</v>
      </c>
      <c r="B12597" s="149" t="s">
        <v>24810</v>
      </c>
      <c r="C12597" s="20" t="s">
        <v>23898</v>
      </c>
    </row>
    <row r="12598" spans="1:3" hidden="1">
      <c r="A12598" s="150" t="s">
        <v>24811</v>
      </c>
      <c r="B12598" s="149" t="s">
        <v>24812</v>
      </c>
      <c r="C12598" s="20" t="s">
        <v>23898</v>
      </c>
    </row>
    <row r="12599" spans="1:3" hidden="1">
      <c r="A12599" s="150" t="s">
        <v>24813</v>
      </c>
      <c r="B12599" s="149" t="s">
        <v>24814</v>
      </c>
      <c r="C12599" s="20" t="s">
        <v>23898</v>
      </c>
    </row>
    <row r="12600" spans="1:3" hidden="1">
      <c r="A12600" s="150" t="s">
        <v>24815</v>
      </c>
      <c r="B12600" s="149" t="s">
        <v>24816</v>
      </c>
      <c r="C12600" s="20" t="s">
        <v>23898</v>
      </c>
    </row>
    <row r="12601" spans="1:3" hidden="1">
      <c r="A12601" s="150" t="s">
        <v>24817</v>
      </c>
      <c r="B12601" s="149" t="s">
        <v>24818</v>
      </c>
      <c r="C12601" s="20" t="s">
        <v>23898</v>
      </c>
    </row>
    <row r="12602" spans="1:3" hidden="1">
      <c r="A12602" s="150" t="s">
        <v>24819</v>
      </c>
      <c r="B12602" s="149" t="s">
        <v>24820</v>
      </c>
      <c r="C12602" s="20" t="s">
        <v>23898</v>
      </c>
    </row>
    <row r="12603" spans="1:3" hidden="1">
      <c r="A12603" s="150" t="s">
        <v>24821</v>
      </c>
      <c r="B12603" s="149" t="s">
        <v>24822</v>
      </c>
      <c r="C12603" s="20" t="s">
        <v>23898</v>
      </c>
    </row>
    <row r="12604" spans="1:3" hidden="1">
      <c r="A12604" s="150" t="s">
        <v>24823</v>
      </c>
      <c r="B12604" s="149" t="s">
        <v>22715</v>
      </c>
      <c r="C12604" s="20" t="s">
        <v>23898</v>
      </c>
    </row>
    <row r="12605" spans="1:3" hidden="1">
      <c r="A12605" s="150" t="s">
        <v>24824</v>
      </c>
      <c r="B12605" s="149" t="s">
        <v>24825</v>
      </c>
      <c r="C12605" s="20" t="s">
        <v>23898</v>
      </c>
    </row>
    <row r="12606" spans="1:3" hidden="1">
      <c r="A12606" s="150" t="s">
        <v>24826</v>
      </c>
      <c r="B12606" s="149" t="s">
        <v>24827</v>
      </c>
      <c r="C12606" s="20" t="s">
        <v>23898</v>
      </c>
    </row>
    <row r="12607" spans="1:3" hidden="1">
      <c r="A12607" s="150" t="s">
        <v>24828</v>
      </c>
      <c r="B12607" s="149" t="s">
        <v>24829</v>
      </c>
      <c r="C12607" s="20" t="s">
        <v>23898</v>
      </c>
    </row>
    <row r="12608" spans="1:3" hidden="1">
      <c r="A12608" s="150" t="s">
        <v>24830</v>
      </c>
      <c r="B12608" s="149" t="s">
        <v>24831</v>
      </c>
      <c r="C12608" s="20" t="s">
        <v>23898</v>
      </c>
    </row>
    <row r="12609" spans="1:3" hidden="1">
      <c r="A12609" s="150" t="s">
        <v>24832</v>
      </c>
      <c r="B12609" s="149" t="s">
        <v>10624</v>
      </c>
      <c r="C12609" s="20" t="s">
        <v>23898</v>
      </c>
    </row>
    <row r="12610" spans="1:3" hidden="1">
      <c r="A12610" s="150" t="s">
        <v>24833</v>
      </c>
      <c r="B12610" s="149" t="s">
        <v>10624</v>
      </c>
      <c r="C12610" s="20" t="s">
        <v>23898</v>
      </c>
    </row>
    <row r="12611" spans="1:3" hidden="1">
      <c r="A12611" s="150" t="s">
        <v>24834</v>
      </c>
      <c r="B12611" s="149" t="s">
        <v>10624</v>
      </c>
      <c r="C12611" s="20" t="s">
        <v>23898</v>
      </c>
    </row>
    <row r="12612" spans="1:3" hidden="1">
      <c r="A12612" s="150" t="s">
        <v>24835</v>
      </c>
      <c r="B12612" s="149" t="s">
        <v>24836</v>
      </c>
      <c r="C12612" s="20" t="s">
        <v>23898</v>
      </c>
    </row>
    <row r="12613" spans="1:3" hidden="1">
      <c r="A12613" s="150" t="s">
        <v>24837</v>
      </c>
      <c r="B12613" s="149" t="s">
        <v>24838</v>
      </c>
      <c r="C12613" s="20" t="s">
        <v>23898</v>
      </c>
    </row>
    <row r="12614" spans="1:3" hidden="1">
      <c r="A12614" s="150" t="s">
        <v>24839</v>
      </c>
      <c r="B12614" s="149" t="s">
        <v>18585</v>
      </c>
      <c r="C12614" s="20" t="s">
        <v>23898</v>
      </c>
    </row>
    <row r="12615" spans="1:3" hidden="1">
      <c r="A12615" s="150" t="s">
        <v>24840</v>
      </c>
      <c r="B12615" s="149" t="s">
        <v>1457</v>
      </c>
      <c r="C12615" s="20" t="s">
        <v>23898</v>
      </c>
    </row>
    <row r="12616" spans="1:3" hidden="1">
      <c r="A12616" s="150" t="s">
        <v>24841</v>
      </c>
      <c r="B12616" s="149" t="s">
        <v>24842</v>
      </c>
      <c r="C12616" s="20" t="s">
        <v>23898</v>
      </c>
    </row>
    <row r="12617" spans="1:3" hidden="1">
      <c r="A12617" s="150" t="s">
        <v>24843</v>
      </c>
      <c r="B12617" s="149" t="s">
        <v>24844</v>
      </c>
      <c r="C12617" s="20" t="s">
        <v>23898</v>
      </c>
    </row>
    <row r="12618" spans="1:3" hidden="1">
      <c r="A12618" s="150" t="s">
        <v>24845</v>
      </c>
      <c r="B12618" s="149" t="s">
        <v>12468</v>
      </c>
      <c r="C12618" s="20" t="s">
        <v>23898</v>
      </c>
    </row>
    <row r="12619" spans="1:3" hidden="1">
      <c r="A12619" s="150" t="s">
        <v>24846</v>
      </c>
      <c r="B12619" s="149" t="s">
        <v>24847</v>
      </c>
      <c r="C12619" s="20" t="s">
        <v>23898</v>
      </c>
    </row>
    <row r="12620" spans="1:3" hidden="1">
      <c r="A12620" s="150" t="s">
        <v>24848</v>
      </c>
      <c r="B12620" s="149" t="s">
        <v>24849</v>
      </c>
      <c r="C12620" s="20" t="s">
        <v>23898</v>
      </c>
    </row>
    <row r="12621" spans="1:3" hidden="1">
      <c r="A12621" s="150" t="s">
        <v>24850</v>
      </c>
      <c r="B12621" s="149" t="s">
        <v>24851</v>
      </c>
      <c r="C12621" s="20" t="s">
        <v>23898</v>
      </c>
    </row>
    <row r="12622" spans="1:3" hidden="1">
      <c r="A12622" s="150" t="s">
        <v>24852</v>
      </c>
      <c r="B12622" s="149" t="s">
        <v>24853</v>
      </c>
      <c r="C12622" s="20" t="s">
        <v>23898</v>
      </c>
    </row>
    <row r="12623" spans="1:3" hidden="1">
      <c r="A12623" s="150" t="s">
        <v>24854</v>
      </c>
      <c r="B12623" s="149" t="s">
        <v>24855</v>
      </c>
      <c r="C12623" s="20" t="s">
        <v>23898</v>
      </c>
    </row>
    <row r="12624" spans="1:3" hidden="1">
      <c r="A12624" s="150" t="s">
        <v>24856</v>
      </c>
      <c r="B12624" s="149" t="s">
        <v>16825</v>
      </c>
      <c r="C12624" s="20" t="s">
        <v>23898</v>
      </c>
    </row>
    <row r="12625" spans="1:3" hidden="1">
      <c r="A12625" s="150" t="s">
        <v>24857</v>
      </c>
      <c r="B12625" s="149" t="s">
        <v>24858</v>
      </c>
      <c r="C12625" s="20" t="s">
        <v>23898</v>
      </c>
    </row>
    <row r="12626" spans="1:3" hidden="1">
      <c r="A12626" s="150" t="s">
        <v>24859</v>
      </c>
      <c r="B12626" s="149" t="s">
        <v>24860</v>
      </c>
      <c r="C12626" s="20" t="s">
        <v>23898</v>
      </c>
    </row>
    <row r="12627" spans="1:3" hidden="1">
      <c r="A12627" s="150" t="s">
        <v>24861</v>
      </c>
      <c r="B12627" s="149" t="s">
        <v>24862</v>
      </c>
      <c r="C12627" s="20" t="s">
        <v>23898</v>
      </c>
    </row>
    <row r="12628" spans="1:3" hidden="1">
      <c r="A12628" s="150" t="s">
        <v>24863</v>
      </c>
      <c r="B12628" s="149" t="s">
        <v>24864</v>
      </c>
      <c r="C12628" s="20" t="s">
        <v>23898</v>
      </c>
    </row>
    <row r="12629" spans="1:3" hidden="1">
      <c r="A12629" s="150" t="s">
        <v>24865</v>
      </c>
      <c r="B12629" s="149" t="s">
        <v>24866</v>
      </c>
      <c r="C12629" s="20" t="s">
        <v>23898</v>
      </c>
    </row>
    <row r="12630" spans="1:3" hidden="1">
      <c r="A12630" s="150" t="s">
        <v>24867</v>
      </c>
      <c r="B12630" s="149" t="s">
        <v>23802</v>
      </c>
      <c r="C12630" s="20" t="s">
        <v>23898</v>
      </c>
    </row>
    <row r="12631" spans="1:3" hidden="1">
      <c r="A12631" s="150" t="s">
        <v>24868</v>
      </c>
      <c r="B12631" s="149" t="s">
        <v>24869</v>
      </c>
      <c r="C12631" s="20" t="s">
        <v>23898</v>
      </c>
    </row>
    <row r="12632" spans="1:3" hidden="1">
      <c r="A12632" s="150" t="s">
        <v>24870</v>
      </c>
      <c r="B12632" s="149" t="s">
        <v>22798</v>
      </c>
      <c r="C12632" s="20" t="s">
        <v>23898</v>
      </c>
    </row>
    <row r="12633" spans="1:3" hidden="1">
      <c r="A12633" s="150" t="s">
        <v>24871</v>
      </c>
      <c r="B12633" s="149" t="s">
        <v>24872</v>
      </c>
      <c r="C12633" s="20" t="s">
        <v>23898</v>
      </c>
    </row>
    <row r="12634" spans="1:3" hidden="1">
      <c r="A12634" s="150" t="s">
        <v>24873</v>
      </c>
      <c r="B12634" s="149" t="s">
        <v>24874</v>
      </c>
      <c r="C12634" s="20" t="s">
        <v>23898</v>
      </c>
    </row>
    <row r="12635" spans="1:3" hidden="1">
      <c r="A12635" s="150" t="s">
        <v>24875</v>
      </c>
      <c r="B12635" s="149" t="s">
        <v>24876</v>
      </c>
      <c r="C12635" s="20" t="s">
        <v>23898</v>
      </c>
    </row>
    <row r="12636" spans="1:3" hidden="1">
      <c r="A12636" s="150" t="s">
        <v>24877</v>
      </c>
      <c r="B12636" s="149" t="s">
        <v>4762</v>
      </c>
      <c r="C12636" s="20" t="s">
        <v>23898</v>
      </c>
    </row>
    <row r="12637" spans="1:3" hidden="1">
      <c r="A12637" s="150" t="s">
        <v>24878</v>
      </c>
      <c r="B12637" s="149" t="s">
        <v>24879</v>
      </c>
      <c r="C12637" s="20" t="s">
        <v>23898</v>
      </c>
    </row>
    <row r="12638" spans="1:3" hidden="1">
      <c r="A12638" s="150" t="s">
        <v>24880</v>
      </c>
      <c r="B12638" s="149" t="s">
        <v>24881</v>
      </c>
      <c r="C12638" s="20" t="s">
        <v>23898</v>
      </c>
    </row>
    <row r="12639" spans="1:3" hidden="1">
      <c r="A12639" s="150" t="s">
        <v>24882</v>
      </c>
      <c r="B12639" s="149" t="s">
        <v>24883</v>
      </c>
      <c r="C12639" s="20" t="s">
        <v>23898</v>
      </c>
    </row>
    <row r="12640" spans="1:3" hidden="1">
      <c r="A12640" s="150" t="s">
        <v>24884</v>
      </c>
      <c r="B12640" s="149" t="s">
        <v>24883</v>
      </c>
      <c r="C12640" s="20" t="s">
        <v>23898</v>
      </c>
    </row>
    <row r="12641" spans="1:3" hidden="1">
      <c r="A12641" s="150" t="s">
        <v>24885</v>
      </c>
      <c r="B12641" s="149" t="s">
        <v>24886</v>
      </c>
      <c r="C12641" s="20" t="s">
        <v>23898</v>
      </c>
    </row>
    <row r="12642" spans="1:3" hidden="1">
      <c r="A12642" s="150" t="s">
        <v>24887</v>
      </c>
      <c r="B12642" s="149" t="s">
        <v>24888</v>
      </c>
      <c r="C12642" s="20" t="s">
        <v>23898</v>
      </c>
    </row>
    <row r="12643" spans="1:3" hidden="1">
      <c r="A12643" s="150" t="s">
        <v>24889</v>
      </c>
      <c r="B12643" s="149" t="s">
        <v>24890</v>
      </c>
      <c r="C12643" s="20" t="s">
        <v>23898</v>
      </c>
    </row>
    <row r="12644" spans="1:3" hidden="1">
      <c r="A12644" s="150" t="s">
        <v>24891</v>
      </c>
      <c r="B12644" s="149" t="s">
        <v>24892</v>
      </c>
      <c r="C12644" s="20" t="s">
        <v>23898</v>
      </c>
    </row>
    <row r="12645" spans="1:3" hidden="1">
      <c r="A12645" s="150" t="s">
        <v>24893</v>
      </c>
      <c r="B12645" s="149" t="s">
        <v>24894</v>
      </c>
      <c r="C12645" s="20" t="s">
        <v>23898</v>
      </c>
    </row>
    <row r="12646" spans="1:3" hidden="1">
      <c r="A12646" s="150" t="s">
        <v>24895</v>
      </c>
      <c r="B12646" s="149" t="s">
        <v>24896</v>
      </c>
      <c r="C12646" s="20" t="s">
        <v>23898</v>
      </c>
    </row>
    <row r="12647" spans="1:3" hidden="1">
      <c r="A12647" s="150" t="s">
        <v>24897</v>
      </c>
      <c r="B12647" s="149" t="s">
        <v>21707</v>
      </c>
      <c r="C12647" s="20" t="s">
        <v>23898</v>
      </c>
    </row>
    <row r="12648" spans="1:3" hidden="1">
      <c r="A12648" s="150" t="s">
        <v>24898</v>
      </c>
      <c r="B12648" s="149" t="s">
        <v>24899</v>
      </c>
      <c r="C12648" s="20" t="s">
        <v>23898</v>
      </c>
    </row>
    <row r="12649" spans="1:3" hidden="1">
      <c r="A12649" s="150" t="s">
        <v>24900</v>
      </c>
      <c r="B12649" s="149" t="s">
        <v>24901</v>
      </c>
      <c r="C12649" s="20" t="s">
        <v>23898</v>
      </c>
    </row>
    <row r="12650" spans="1:3" hidden="1">
      <c r="A12650" s="150" t="s">
        <v>24902</v>
      </c>
      <c r="B12650" s="149" t="s">
        <v>24903</v>
      </c>
      <c r="C12650" s="20" t="s">
        <v>23898</v>
      </c>
    </row>
    <row r="12651" spans="1:3" hidden="1">
      <c r="A12651" s="150" t="s">
        <v>24904</v>
      </c>
      <c r="B12651" s="149" t="s">
        <v>24905</v>
      </c>
      <c r="C12651" s="20" t="s">
        <v>23898</v>
      </c>
    </row>
    <row r="12652" spans="1:3" hidden="1">
      <c r="A12652" s="150" t="s">
        <v>24906</v>
      </c>
      <c r="B12652" s="149" t="s">
        <v>24907</v>
      </c>
      <c r="C12652" s="20" t="s">
        <v>23898</v>
      </c>
    </row>
    <row r="12653" spans="1:3" hidden="1">
      <c r="A12653" s="150" t="s">
        <v>24908</v>
      </c>
      <c r="B12653" s="149" t="s">
        <v>24909</v>
      </c>
      <c r="C12653" s="20" t="s">
        <v>23898</v>
      </c>
    </row>
    <row r="12654" spans="1:3" hidden="1">
      <c r="A12654" s="150" t="s">
        <v>24910</v>
      </c>
      <c r="B12654" s="149" t="s">
        <v>24911</v>
      </c>
      <c r="C12654" s="20" t="s">
        <v>23898</v>
      </c>
    </row>
    <row r="12655" spans="1:3" hidden="1">
      <c r="A12655" s="150" t="s">
        <v>24912</v>
      </c>
      <c r="B12655" s="149" t="s">
        <v>24913</v>
      </c>
      <c r="C12655" s="20" t="s">
        <v>23898</v>
      </c>
    </row>
    <row r="12656" spans="1:3" hidden="1">
      <c r="A12656" s="150" t="s">
        <v>24914</v>
      </c>
      <c r="B12656" s="149" t="s">
        <v>24915</v>
      </c>
      <c r="C12656" s="20" t="s">
        <v>23898</v>
      </c>
    </row>
    <row r="12657" spans="1:3" hidden="1">
      <c r="A12657" s="150" t="s">
        <v>24916</v>
      </c>
      <c r="B12657" s="149" t="s">
        <v>24917</v>
      </c>
      <c r="C12657" s="20" t="s">
        <v>23898</v>
      </c>
    </row>
    <row r="12658" spans="1:3" hidden="1">
      <c r="A12658" s="150" t="s">
        <v>24918</v>
      </c>
      <c r="B12658" s="149" t="s">
        <v>24919</v>
      </c>
      <c r="C12658" s="20" t="s">
        <v>23898</v>
      </c>
    </row>
    <row r="12659" spans="1:3" hidden="1">
      <c r="A12659" s="150" t="s">
        <v>24920</v>
      </c>
      <c r="B12659" s="149" t="s">
        <v>24921</v>
      </c>
      <c r="C12659" s="20" t="s">
        <v>23898</v>
      </c>
    </row>
    <row r="12660" spans="1:3" hidden="1">
      <c r="A12660" s="150" t="s">
        <v>24922</v>
      </c>
      <c r="B12660" s="149" t="s">
        <v>12598</v>
      </c>
      <c r="C12660" s="20" t="s">
        <v>23898</v>
      </c>
    </row>
    <row r="12661" spans="1:3" hidden="1">
      <c r="A12661" s="150" t="s">
        <v>24923</v>
      </c>
      <c r="B12661" s="149" t="s">
        <v>24924</v>
      </c>
      <c r="C12661" s="20" t="s">
        <v>23898</v>
      </c>
    </row>
    <row r="12662" spans="1:3" hidden="1">
      <c r="A12662" s="150" t="s">
        <v>24925</v>
      </c>
      <c r="B12662" s="149" t="s">
        <v>24926</v>
      </c>
      <c r="C12662" s="20" t="s">
        <v>23898</v>
      </c>
    </row>
    <row r="12663" spans="1:3" hidden="1">
      <c r="A12663" s="150" t="s">
        <v>24927</v>
      </c>
      <c r="B12663" s="149" t="s">
        <v>24928</v>
      </c>
      <c r="C12663" s="20" t="s">
        <v>23898</v>
      </c>
    </row>
    <row r="12664" spans="1:3" hidden="1">
      <c r="A12664" s="150" t="s">
        <v>24929</v>
      </c>
      <c r="B12664" s="149" t="s">
        <v>24930</v>
      </c>
      <c r="C12664" s="20" t="s">
        <v>23898</v>
      </c>
    </row>
    <row r="12665" spans="1:3" hidden="1">
      <c r="A12665" s="150" t="s">
        <v>24931</v>
      </c>
      <c r="B12665" s="149" t="s">
        <v>24932</v>
      </c>
      <c r="C12665" s="20" t="s">
        <v>23898</v>
      </c>
    </row>
    <row r="12666" spans="1:3" hidden="1">
      <c r="A12666" s="150" t="s">
        <v>24933</v>
      </c>
      <c r="B12666" s="149" t="s">
        <v>24932</v>
      </c>
      <c r="C12666" s="20" t="s">
        <v>23898</v>
      </c>
    </row>
    <row r="12667" spans="1:3" hidden="1">
      <c r="A12667" s="150" t="s">
        <v>24934</v>
      </c>
      <c r="B12667" s="149" t="s">
        <v>16889</v>
      </c>
      <c r="C12667" s="20" t="s">
        <v>23898</v>
      </c>
    </row>
    <row r="12668" spans="1:3" hidden="1">
      <c r="A12668" s="150" t="s">
        <v>24935</v>
      </c>
      <c r="B12668" s="149" t="s">
        <v>24936</v>
      </c>
      <c r="C12668" s="20" t="s">
        <v>23898</v>
      </c>
    </row>
    <row r="12669" spans="1:3" hidden="1">
      <c r="A12669" s="150" t="s">
        <v>24937</v>
      </c>
      <c r="B12669" s="149" t="s">
        <v>24938</v>
      </c>
      <c r="C12669" s="20" t="s">
        <v>23898</v>
      </c>
    </row>
    <row r="12670" spans="1:3" hidden="1">
      <c r="A12670" s="150" t="s">
        <v>24939</v>
      </c>
      <c r="B12670" s="149" t="s">
        <v>24940</v>
      </c>
      <c r="C12670" s="20" t="s">
        <v>23898</v>
      </c>
    </row>
    <row r="12671" spans="1:3" hidden="1">
      <c r="A12671" s="150" t="s">
        <v>24941</v>
      </c>
      <c r="B12671" s="149" t="s">
        <v>24940</v>
      </c>
      <c r="C12671" s="20" t="s">
        <v>23898</v>
      </c>
    </row>
    <row r="12672" spans="1:3" hidden="1">
      <c r="A12672" s="150" t="s">
        <v>24942</v>
      </c>
      <c r="B12672" s="149" t="s">
        <v>24940</v>
      </c>
      <c r="C12672" s="20" t="s">
        <v>23898</v>
      </c>
    </row>
    <row r="12673" spans="1:3" hidden="1">
      <c r="A12673" s="150" t="s">
        <v>24943</v>
      </c>
      <c r="B12673" s="149" t="s">
        <v>21815</v>
      </c>
      <c r="C12673" s="20" t="s">
        <v>23898</v>
      </c>
    </row>
    <row r="12674" spans="1:3" hidden="1">
      <c r="A12674" s="150" t="s">
        <v>24944</v>
      </c>
      <c r="B12674" s="149" t="s">
        <v>24940</v>
      </c>
      <c r="C12674" s="20" t="s">
        <v>23898</v>
      </c>
    </row>
    <row r="12675" spans="1:3" hidden="1">
      <c r="A12675" s="150" t="s">
        <v>24945</v>
      </c>
      <c r="B12675" s="149" t="s">
        <v>24946</v>
      </c>
      <c r="C12675" s="20" t="s">
        <v>23898</v>
      </c>
    </row>
    <row r="12676" spans="1:3" hidden="1">
      <c r="A12676" s="150" t="s">
        <v>24947</v>
      </c>
      <c r="B12676" s="149" t="s">
        <v>24948</v>
      </c>
      <c r="C12676" s="20" t="s">
        <v>23898</v>
      </c>
    </row>
    <row r="12677" spans="1:3" hidden="1">
      <c r="A12677" s="150" t="s">
        <v>24949</v>
      </c>
      <c r="B12677" s="149" t="s">
        <v>24950</v>
      </c>
      <c r="C12677" s="20" t="s">
        <v>23898</v>
      </c>
    </row>
    <row r="12678" spans="1:3" hidden="1">
      <c r="A12678" s="150" t="s">
        <v>24951</v>
      </c>
      <c r="B12678" s="149" t="s">
        <v>24952</v>
      </c>
      <c r="C12678" s="20" t="s">
        <v>23898</v>
      </c>
    </row>
    <row r="12679" spans="1:3" hidden="1">
      <c r="A12679" s="150" t="s">
        <v>24953</v>
      </c>
      <c r="B12679" s="149" t="s">
        <v>24954</v>
      </c>
      <c r="C12679" s="20" t="s">
        <v>23898</v>
      </c>
    </row>
    <row r="12680" spans="1:3" hidden="1">
      <c r="A12680" s="150" t="s">
        <v>24955</v>
      </c>
      <c r="B12680" s="149" t="s">
        <v>24956</v>
      </c>
      <c r="C12680" s="20" t="s">
        <v>23898</v>
      </c>
    </row>
    <row r="12681" spans="1:3" hidden="1">
      <c r="A12681" s="150" t="s">
        <v>24957</v>
      </c>
      <c r="B12681" s="149" t="s">
        <v>24958</v>
      </c>
      <c r="C12681" s="20" t="s">
        <v>23898</v>
      </c>
    </row>
    <row r="12682" spans="1:3" hidden="1">
      <c r="A12682" s="150" t="s">
        <v>24959</v>
      </c>
      <c r="B12682" s="149" t="s">
        <v>24958</v>
      </c>
      <c r="C12682" s="20" t="s">
        <v>23898</v>
      </c>
    </row>
    <row r="12683" spans="1:3" hidden="1">
      <c r="A12683" s="150" t="s">
        <v>24960</v>
      </c>
      <c r="B12683" s="149" t="s">
        <v>24961</v>
      </c>
      <c r="C12683" s="20" t="s">
        <v>23898</v>
      </c>
    </row>
    <row r="12684" spans="1:3" hidden="1">
      <c r="A12684" s="150" t="s">
        <v>24962</v>
      </c>
      <c r="B12684" s="149" t="s">
        <v>10785</v>
      </c>
      <c r="C12684" s="20" t="s">
        <v>23898</v>
      </c>
    </row>
    <row r="12685" spans="1:3" hidden="1">
      <c r="A12685" s="150" t="s">
        <v>24963</v>
      </c>
      <c r="B12685" s="149" t="s">
        <v>24964</v>
      </c>
      <c r="C12685" s="20" t="s">
        <v>23898</v>
      </c>
    </row>
    <row r="12686" spans="1:3" hidden="1">
      <c r="A12686" s="150" t="s">
        <v>24965</v>
      </c>
      <c r="B12686" s="149" t="s">
        <v>24966</v>
      </c>
      <c r="C12686" s="20" t="s">
        <v>23898</v>
      </c>
    </row>
    <row r="12687" spans="1:3" hidden="1">
      <c r="A12687" s="150" t="s">
        <v>24967</v>
      </c>
      <c r="B12687" s="149" t="s">
        <v>24968</v>
      </c>
      <c r="C12687" s="20" t="s">
        <v>23898</v>
      </c>
    </row>
    <row r="12688" spans="1:3" hidden="1">
      <c r="A12688" s="150" t="s">
        <v>24969</v>
      </c>
      <c r="B12688" s="149" t="s">
        <v>24970</v>
      </c>
      <c r="C12688" s="20" t="s">
        <v>23898</v>
      </c>
    </row>
    <row r="12689" spans="1:3" hidden="1">
      <c r="A12689" s="150" t="s">
        <v>24971</v>
      </c>
      <c r="B12689" s="149" t="s">
        <v>24972</v>
      </c>
      <c r="C12689" s="20" t="s">
        <v>23898</v>
      </c>
    </row>
    <row r="12690" spans="1:3" hidden="1">
      <c r="A12690" s="150" t="s">
        <v>24973</v>
      </c>
      <c r="B12690" s="149" t="s">
        <v>24972</v>
      </c>
      <c r="C12690" s="20" t="s">
        <v>23898</v>
      </c>
    </row>
    <row r="12691" spans="1:3" hidden="1">
      <c r="A12691" s="150" t="s">
        <v>24974</v>
      </c>
      <c r="B12691" s="149" t="s">
        <v>24975</v>
      </c>
      <c r="C12691" s="20" t="s">
        <v>23898</v>
      </c>
    </row>
    <row r="12692" spans="1:3" hidden="1">
      <c r="A12692" s="150" t="s">
        <v>24976</v>
      </c>
      <c r="B12692" s="149" t="s">
        <v>9167</v>
      </c>
      <c r="C12692" s="20" t="s">
        <v>23898</v>
      </c>
    </row>
    <row r="12693" spans="1:3" hidden="1">
      <c r="A12693" s="150" t="s">
        <v>24977</v>
      </c>
      <c r="B12693" s="149" t="s">
        <v>9167</v>
      </c>
      <c r="C12693" s="20" t="s">
        <v>23898</v>
      </c>
    </row>
    <row r="12694" spans="1:3" hidden="1">
      <c r="A12694" s="150" t="s">
        <v>24978</v>
      </c>
      <c r="B12694" s="149" t="s">
        <v>24979</v>
      </c>
      <c r="C12694" s="20" t="s">
        <v>23898</v>
      </c>
    </row>
    <row r="12695" spans="1:3" hidden="1">
      <c r="A12695" s="150" t="s">
        <v>24980</v>
      </c>
      <c r="B12695" s="149" t="s">
        <v>24981</v>
      </c>
      <c r="C12695" s="20" t="s">
        <v>23898</v>
      </c>
    </row>
    <row r="12696" spans="1:3" hidden="1">
      <c r="A12696" s="150" t="s">
        <v>24982</v>
      </c>
      <c r="B12696" s="149" t="s">
        <v>24983</v>
      </c>
      <c r="C12696" s="20" t="s">
        <v>23898</v>
      </c>
    </row>
    <row r="12697" spans="1:3" hidden="1">
      <c r="A12697" s="150" t="s">
        <v>24984</v>
      </c>
      <c r="B12697" s="149" t="s">
        <v>24985</v>
      </c>
      <c r="C12697" s="20" t="s">
        <v>23898</v>
      </c>
    </row>
    <row r="12698" spans="1:3" hidden="1">
      <c r="A12698" s="150" t="s">
        <v>24986</v>
      </c>
      <c r="B12698" s="149" t="s">
        <v>13702</v>
      </c>
      <c r="C12698" s="20" t="s">
        <v>23898</v>
      </c>
    </row>
    <row r="12699" spans="1:3" hidden="1">
      <c r="A12699" s="150" t="s">
        <v>24987</v>
      </c>
      <c r="B12699" s="149" t="s">
        <v>24988</v>
      </c>
      <c r="C12699" s="20" t="s">
        <v>23898</v>
      </c>
    </row>
    <row r="12700" spans="1:3" hidden="1">
      <c r="A12700" s="150" t="s">
        <v>24989</v>
      </c>
      <c r="B12700" s="149" t="s">
        <v>24990</v>
      </c>
      <c r="C12700" s="20" t="s">
        <v>23898</v>
      </c>
    </row>
    <row r="12701" spans="1:3" hidden="1">
      <c r="A12701" s="150" t="s">
        <v>24991</v>
      </c>
      <c r="B12701" s="149" t="s">
        <v>24992</v>
      </c>
      <c r="C12701" s="20" t="s">
        <v>23898</v>
      </c>
    </row>
    <row r="12702" spans="1:3" hidden="1">
      <c r="A12702" s="150" t="s">
        <v>24993</v>
      </c>
      <c r="B12702" s="149" t="s">
        <v>24992</v>
      </c>
      <c r="C12702" s="20" t="s">
        <v>23898</v>
      </c>
    </row>
    <row r="12703" spans="1:3" hidden="1">
      <c r="A12703" s="150" t="s">
        <v>24994</v>
      </c>
      <c r="B12703" s="149" t="s">
        <v>24995</v>
      </c>
      <c r="C12703" s="20" t="s">
        <v>23898</v>
      </c>
    </row>
    <row r="12704" spans="1:3" hidden="1">
      <c r="A12704" s="150" t="s">
        <v>24996</v>
      </c>
      <c r="B12704" s="149" t="s">
        <v>24997</v>
      </c>
      <c r="C12704" s="20" t="s">
        <v>23898</v>
      </c>
    </row>
    <row r="12705" spans="1:3" hidden="1">
      <c r="A12705" s="150" t="s">
        <v>24998</v>
      </c>
      <c r="B12705" s="149" t="s">
        <v>24999</v>
      </c>
      <c r="C12705" s="20" t="s">
        <v>23898</v>
      </c>
    </row>
    <row r="12706" spans="1:3" hidden="1">
      <c r="A12706" s="150" t="s">
        <v>25000</v>
      </c>
      <c r="B12706" s="149" t="s">
        <v>24940</v>
      </c>
      <c r="C12706" s="20" t="s">
        <v>23898</v>
      </c>
    </row>
    <row r="12707" spans="1:3" hidden="1">
      <c r="A12707" s="150" t="s">
        <v>25001</v>
      </c>
      <c r="B12707" s="149" t="s">
        <v>25002</v>
      </c>
      <c r="C12707" s="20" t="s">
        <v>23898</v>
      </c>
    </row>
    <row r="12708" spans="1:3" hidden="1">
      <c r="A12708" s="150" t="s">
        <v>25003</v>
      </c>
      <c r="B12708" s="149" t="s">
        <v>25004</v>
      </c>
      <c r="C12708" s="20" t="s">
        <v>23898</v>
      </c>
    </row>
    <row r="12709" spans="1:3" hidden="1">
      <c r="A12709" s="150" t="s">
        <v>25005</v>
      </c>
      <c r="B12709" s="149" t="s">
        <v>25006</v>
      </c>
      <c r="C12709" s="20" t="s">
        <v>23898</v>
      </c>
    </row>
    <row r="12710" spans="1:3" hidden="1">
      <c r="A12710" s="150" t="s">
        <v>25007</v>
      </c>
      <c r="B12710" s="149" t="s">
        <v>25008</v>
      </c>
      <c r="C12710" s="20" t="s">
        <v>23898</v>
      </c>
    </row>
    <row r="12711" spans="1:3" hidden="1">
      <c r="A12711" s="150" t="s">
        <v>25009</v>
      </c>
      <c r="B12711" s="149" t="s">
        <v>25008</v>
      </c>
      <c r="C12711" s="20" t="s">
        <v>23898</v>
      </c>
    </row>
    <row r="12712" spans="1:3" hidden="1">
      <c r="A12712" s="150" t="s">
        <v>25010</v>
      </c>
      <c r="B12712" s="149" t="s">
        <v>25011</v>
      </c>
      <c r="C12712" s="20" t="s">
        <v>23898</v>
      </c>
    </row>
    <row r="12713" spans="1:3" hidden="1">
      <c r="A12713" s="150" t="s">
        <v>25012</v>
      </c>
      <c r="B12713" s="149" t="s">
        <v>25013</v>
      </c>
      <c r="C12713" s="20" t="s">
        <v>23898</v>
      </c>
    </row>
    <row r="12714" spans="1:3" hidden="1">
      <c r="A12714" s="150" t="s">
        <v>25014</v>
      </c>
      <c r="B12714" s="149" t="s">
        <v>25015</v>
      </c>
      <c r="C12714" s="20" t="s">
        <v>23898</v>
      </c>
    </row>
    <row r="12715" spans="1:3" hidden="1">
      <c r="A12715" s="150" t="s">
        <v>25016</v>
      </c>
      <c r="B12715" s="149" t="s">
        <v>25017</v>
      </c>
      <c r="C12715" s="20" t="s">
        <v>23898</v>
      </c>
    </row>
    <row r="12716" spans="1:3" hidden="1">
      <c r="A12716" s="150" t="s">
        <v>25018</v>
      </c>
      <c r="B12716" s="149" t="s">
        <v>25019</v>
      </c>
      <c r="C12716" s="20" t="s">
        <v>23898</v>
      </c>
    </row>
    <row r="12717" spans="1:3" hidden="1">
      <c r="A12717" s="150" t="s">
        <v>25020</v>
      </c>
      <c r="B12717" s="149" t="s">
        <v>25021</v>
      </c>
      <c r="C12717" s="20" t="s">
        <v>23898</v>
      </c>
    </row>
    <row r="12718" spans="1:3" hidden="1">
      <c r="A12718" s="150" t="s">
        <v>25022</v>
      </c>
      <c r="B12718" s="149" t="s">
        <v>25023</v>
      </c>
      <c r="C12718" s="20" t="s">
        <v>23898</v>
      </c>
    </row>
    <row r="12719" spans="1:3" hidden="1">
      <c r="A12719" s="150" t="s">
        <v>25024</v>
      </c>
      <c r="B12719" s="149" t="s">
        <v>25023</v>
      </c>
      <c r="C12719" s="20" t="s">
        <v>23898</v>
      </c>
    </row>
    <row r="12720" spans="1:3" hidden="1">
      <c r="A12720" s="150" t="s">
        <v>25025</v>
      </c>
      <c r="B12720" s="149" t="s">
        <v>25026</v>
      </c>
      <c r="C12720" s="20" t="s">
        <v>23898</v>
      </c>
    </row>
    <row r="12721" spans="1:3" hidden="1">
      <c r="A12721" s="150" t="s">
        <v>25027</v>
      </c>
      <c r="B12721" s="149" t="s">
        <v>25028</v>
      </c>
      <c r="C12721" s="20" t="s">
        <v>23898</v>
      </c>
    </row>
    <row r="12722" spans="1:3" hidden="1">
      <c r="A12722" s="150" t="s">
        <v>25029</v>
      </c>
      <c r="B12722" s="149" t="s">
        <v>25030</v>
      </c>
      <c r="C12722" s="20" t="s">
        <v>23898</v>
      </c>
    </row>
    <row r="12723" spans="1:3" hidden="1">
      <c r="A12723" s="150" t="s">
        <v>25031</v>
      </c>
      <c r="B12723" s="149" t="s">
        <v>25032</v>
      </c>
      <c r="C12723" s="20" t="s">
        <v>23898</v>
      </c>
    </row>
    <row r="12724" spans="1:3" hidden="1">
      <c r="A12724" s="150" t="s">
        <v>25033</v>
      </c>
      <c r="B12724" s="149" t="s">
        <v>25034</v>
      </c>
      <c r="C12724" s="20" t="s">
        <v>23898</v>
      </c>
    </row>
    <row r="12725" spans="1:3" hidden="1">
      <c r="A12725" s="150" t="s">
        <v>25035</v>
      </c>
      <c r="B12725" s="149" t="s">
        <v>25036</v>
      </c>
      <c r="C12725" s="20" t="s">
        <v>23898</v>
      </c>
    </row>
    <row r="12726" spans="1:3" hidden="1">
      <c r="A12726" s="150" t="s">
        <v>25037</v>
      </c>
      <c r="B12726" s="149" t="s">
        <v>25038</v>
      </c>
      <c r="C12726" s="20" t="s">
        <v>23898</v>
      </c>
    </row>
    <row r="12727" spans="1:3" hidden="1">
      <c r="A12727" s="150" t="s">
        <v>25039</v>
      </c>
      <c r="B12727" s="149" t="s">
        <v>396</v>
      </c>
      <c r="C12727" s="20" t="s">
        <v>23898</v>
      </c>
    </row>
    <row r="12728" spans="1:3" hidden="1">
      <c r="A12728" s="150" t="s">
        <v>25040</v>
      </c>
      <c r="B12728" s="149" t="s">
        <v>25041</v>
      </c>
      <c r="C12728" s="20" t="s">
        <v>23898</v>
      </c>
    </row>
    <row r="12729" spans="1:3" hidden="1">
      <c r="A12729" s="150" t="s">
        <v>25042</v>
      </c>
      <c r="B12729" s="149" t="s">
        <v>393</v>
      </c>
      <c r="C12729" s="20" t="s">
        <v>23898</v>
      </c>
    </row>
    <row r="12730" spans="1:3" hidden="1">
      <c r="A12730" s="150" t="s">
        <v>25043</v>
      </c>
      <c r="B12730" s="149" t="s">
        <v>25044</v>
      </c>
      <c r="C12730" s="20" t="s">
        <v>23898</v>
      </c>
    </row>
    <row r="12731" spans="1:3" hidden="1">
      <c r="A12731" s="150" t="s">
        <v>25045</v>
      </c>
      <c r="B12731" s="149" t="s">
        <v>25046</v>
      </c>
      <c r="C12731" s="20" t="s">
        <v>23898</v>
      </c>
    </row>
    <row r="12732" spans="1:3" hidden="1">
      <c r="A12732" s="150" t="s">
        <v>25047</v>
      </c>
      <c r="B12732" s="149" t="s">
        <v>25048</v>
      </c>
      <c r="C12732" s="20" t="s">
        <v>23898</v>
      </c>
    </row>
    <row r="12733" spans="1:3" hidden="1">
      <c r="A12733" s="150" t="s">
        <v>25049</v>
      </c>
      <c r="B12733" s="149" t="s">
        <v>25050</v>
      </c>
      <c r="C12733" s="20" t="s">
        <v>23898</v>
      </c>
    </row>
    <row r="12734" spans="1:3" hidden="1">
      <c r="A12734" s="150" t="s">
        <v>25051</v>
      </c>
      <c r="B12734" s="149" t="s">
        <v>25052</v>
      </c>
      <c r="C12734" s="20" t="s">
        <v>23898</v>
      </c>
    </row>
    <row r="12735" spans="1:3" hidden="1">
      <c r="A12735" s="150" t="s">
        <v>25053</v>
      </c>
      <c r="B12735" s="149" t="s">
        <v>25054</v>
      </c>
      <c r="C12735" s="20" t="s">
        <v>23898</v>
      </c>
    </row>
    <row r="12736" spans="1:3" hidden="1">
      <c r="A12736" s="149" t="s">
        <v>25055</v>
      </c>
      <c r="B12736" s="149" t="s">
        <v>25054</v>
      </c>
      <c r="C12736" s="20" t="s">
        <v>23898</v>
      </c>
    </row>
    <row r="12737" spans="1:3" hidden="1">
      <c r="A12737" s="149" t="s">
        <v>25056</v>
      </c>
      <c r="B12737" s="149" t="s">
        <v>25054</v>
      </c>
      <c r="C12737" s="20" t="s">
        <v>23898</v>
      </c>
    </row>
    <row r="12738" spans="1:3" hidden="1">
      <c r="A12738" s="149" t="s">
        <v>25057</v>
      </c>
      <c r="B12738" s="149" t="s">
        <v>25054</v>
      </c>
      <c r="C12738" s="20" t="s">
        <v>23898</v>
      </c>
    </row>
    <row r="12739" spans="1:3" hidden="1">
      <c r="A12739" s="149" t="s">
        <v>25058</v>
      </c>
      <c r="B12739" s="149" t="s">
        <v>25054</v>
      </c>
      <c r="C12739" s="20" t="s">
        <v>23898</v>
      </c>
    </row>
    <row r="12740" spans="1:3" hidden="1">
      <c r="A12740" s="149" t="s">
        <v>25059</v>
      </c>
      <c r="B12740" s="149" t="s">
        <v>25060</v>
      </c>
      <c r="C12740" s="20" t="s">
        <v>23898</v>
      </c>
    </row>
    <row r="12741" spans="1:3" hidden="1">
      <c r="A12741" s="149" t="s">
        <v>25061</v>
      </c>
      <c r="B12741" s="149" t="s">
        <v>8</v>
      </c>
      <c r="C12741" s="20" t="s">
        <v>23898</v>
      </c>
    </row>
    <row r="12742" spans="1:3" hidden="1">
      <c r="A12742" s="149" t="s">
        <v>25062</v>
      </c>
      <c r="B12742" s="149" t="s">
        <v>25063</v>
      </c>
      <c r="C12742" s="20" t="s">
        <v>23898</v>
      </c>
    </row>
    <row r="12743" spans="1:3" hidden="1">
      <c r="A12743" s="149" t="s">
        <v>25064</v>
      </c>
      <c r="B12743" s="149" t="s">
        <v>25065</v>
      </c>
      <c r="C12743" s="20" t="s">
        <v>23898</v>
      </c>
    </row>
    <row r="12744" spans="1:3" hidden="1">
      <c r="A12744" s="149" t="s">
        <v>25066</v>
      </c>
      <c r="B12744" s="149" t="s">
        <v>25067</v>
      </c>
      <c r="C12744" s="20" t="s">
        <v>23898</v>
      </c>
    </row>
    <row r="12745" spans="1:3" hidden="1">
      <c r="A12745" s="149" t="s">
        <v>25068</v>
      </c>
      <c r="B12745" s="149" t="s">
        <v>25069</v>
      </c>
      <c r="C12745" s="20" t="s">
        <v>23898</v>
      </c>
    </row>
    <row r="12746" spans="1:3" hidden="1">
      <c r="A12746" s="149" t="s">
        <v>25070</v>
      </c>
      <c r="B12746" s="149" t="s">
        <v>25071</v>
      </c>
      <c r="C12746" s="20" t="s">
        <v>23898</v>
      </c>
    </row>
    <row r="12747" spans="1:3" hidden="1">
      <c r="A12747" s="149" t="s">
        <v>25072</v>
      </c>
      <c r="B12747" s="149" t="s">
        <v>25073</v>
      </c>
      <c r="C12747" s="20" t="s">
        <v>23898</v>
      </c>
    </row>
    <row r="12748" spans="1:3" hidden="1">
      <c r="A12748" s="149" t="s">
        <v>25074</v>
      </c>
      <c r="B12748" s="149" t="s">
        <v>25075</v>
      </c>
      <c r="C12748" s="20" t="s">
        <v>23898</v>
      </c>
    </row>
    <row r="12749" spans="1:3" hidden="1">
      <c r="A12749" s="149" t="s">
        <v>25076</v>
      </c>
      <c r="B12749" s="149" t="s">
        <v>25077</v>
      </c>
      <c r="C12749" s="20" t="s">
        <v>23898</v>
      </c>
    </row>
    <row r="12750" spans="1:3" hidden="1">
      <c r="A12750" s="149" t="s">
        <v>25078</v>
      </c>
      <c r="B12750" s="149" t="s">
        <v>25077</v>
      </c>
      <c r="C12750" s="20" t="s">
        <v>23898</v>
      </c>
    </row>
    <row r="12751" spans="1:3" hidden="1">
      <c r="A12751" s="149" t="s">
        <v>25079</v>
      </c>
      <c r="B12751" s="149" t="s">
        <v>25080</v>
      </c>
      <c r="C12751" s="20" t="s">
        <v>23898</v>
      </c>
    </row>
    <row r="12752" spans="1:3" hidden="1">
      <c r="A12752" s="149" t="s">
        <v>25081</v>
      </c>
      <c r="B12752" s="149" t="s">
        <v>25082</v>
      </c>
      <c r="C12752" s="20" t="s">
        <v>23898</v>
      </c>
    </row>
    <row r="12753" spans="1:3" hidden="1">
      <c r="A12753" s="149" t="s">
        <v>25083</v>
      </c>
      <c r="B12753" s="149" t="s">
        <v>25084</v>
      </c>
      <c r="C12753" s="20" t="s">
        <v>23898</v>
      </c>
    </row>
    <row r="12754" spans="1:3" hidden="1">
      <c r="A12754" s="149" t="s">
        <v>25085</v>
      </c>
      <c r="B12754" s="149" t="s">
        <v>25086</v>
      </c>
      <c r="C12754" s="20" t="s">
        <v>23898</v>
      </c>
    </row>
    <row r="12755" spans="1:3" hidden="1">
      <c r="A12755" s="149" t="s">
        <v>25087</v>
      </c>
      <c r="B12755" s="149" t="s">
        <v>25088</v>
      </c>
      <c r="C12755" s="20" t="s">
        <v>23898</v>
      </c>
    </row>
    <row r="12756" spans="1:3" hidden="1">
      <c r="A12756" s="149" t="s">
        <v>25089</v>
      </c>
      <c r="B12756" s="149" t="s">
        <v>25090</v>
      </c>
      <c r="C12756" s="20" t="s">
        <v>23898</v>
      </c>
    </row>
    <row r="12757" spans="1:3" hidden="1">
      <c r="A12757" s="149" t="s">
        <v>25091</v>
      </c>
      <c r="B12757" s="149" t="s">
        <v>25092</v>
      </c>
      <c r="C12757" s="20" t="s">
        <v>23898</v>
      </c>
    </row>
    <row r="12758" spans="1:3" hidden="1">
      <c r="A12758" s="149" t="s">
        <v>25093</v>
      </c>
      <c r="B12758" s="149" t="s">
        <v>25094</v>
      </c>
      <c r="C12758" s="20" t="s">
        <v>23898</v>
      </c>
    </row>
    <row r="12759" spans="1:3" hidden="1">
      <c r="A12759" s="149" t="s">
        <v>25095</v>
      </c>
      <c r="B12759" s="149" t="s">
        <v>25096</v>
      </c>
      <c r="C12759" s="20" t="s">
        <v>23898</v>
      </c>
    </row>
    <row r="12760" spans="1:3" hidden="1">
      <c r="A12760" s="149" t="s">
        <v>25097</v>
      </c>
      <c r="B12760" s="149" t="s">
        <v>25098</v>
      </c>
      <c r="C12760" s="20" t="s">
        <v>23898</v>
      </c>
    </row>
    <row r="12761" spans="1:3" hidden="1">
      <c r="A12761" s="149" t="s">
        <v>25099</v>
      </c>
      <c r="B12761" s="149" t="s">
        <v>25100</v>
      </c>
      <c r="C12761" s="20" t="s">
        <v>23898</v>
      </c>
    </row>
    <row r="12762" spans="1:3" hidden="1">
      <c r="A12762" s="149" t="s">
        <v>25101</v>
      </c>
      <c r="B12762" s="149" t="s">
        <v>25102</v>
      </c>
      <c r="C12762" s="20" t="s">
        <v>23898</v>
      </c>
    </row>
    <row r="12763" spans="1:3" hidden="1">
      <c r="A12763" s="149" t="s">
        <v>25103</v>
      </c>
      <c r="B12763" s="149" t="s">
        <v>25104</v>
      </c>
      <c r="C12763" s="20" t="s">
        <v>23898</v>
      </c>
    </row>
    <row r="12764" spans="1:3" hidden="1">
      <c r="A12764" s="149" t="s">
        <v>25105</v>
      </c>
      <c r="B12764" s="149" t="s">
        <v>25106</v>
      </c>
      <c r="C12764" s="20" t="s">
        <v>23898</v>
      </c>
    </row>
    <row r="12765" spans="1:3" hidden="1">
      <c r="A12765" s="149" t="s">
        <v>25107</v>
      </c>
      <c r="B12765" s="149" t="s">
        <v>25108</v>
      </c>
      <c r="C12765" s="20" t="s">
        <v>23898</v>
      </c>
    </row>
    <row r="12766" spans="1:3" hidden="1">
      <c r="A12766" s="149" t="s">
        <v>25109</v>
      </c>
      <c r="B12766" s="149" t="s">
        <v>25110</v>
      </c>
      <c r="C12766" s="20" t="s">
        <v>23898</v>
      </c>
    </row>
    <row r="12767" spans="1:3" hidden="1">
      <c r="A12767" s="149" t="s">
        <v>25111</v>
      </c>
      <c r="B12767" s="149" t="s">
        <v>25112</v>
      </c>
      <c r="C12767" s="20" t="s">
        <v>23898</v>
      </c>
    </row>
    <row r="12768" spans="1:3" hidden="1">
      <c r="A12768" s="149" t="s">
        <v>25113</v>
      </c>
      <c r="B12768" s="149" t="s">
        <v>25114</v>
      </c>
      <c r="C12768" s="20" t="s">
        <v>23898</v>
      </c>
    </row>
    <row r="12769" spans="1:3" hidden="1">
      <c r="A12769" s="149" t="s">
        <v>25115</v>
      </c>
      <c r="B12769" s="149" t="s">
        <v>25116</v>
      </c>
      <c r="C12769" s="20" t="s">
        <v>23898</v>
      </c>
    </row>
    <row r="12770" spans="1:3" hidden="1">
      <c r="A12770" s="149" t="s">
        <v>25117</v>
      </c>
      <c r="B12770" s="149" t="s">
        <v>25118</v>
      </c>
      <c r="C12770" s="20" t="s">
        <v>23898</v>
      </c>
    </row>
    <row r="12771" spans="1:3" hidden="1">
      <c r="A12771" s="149" t="s">
        <v>25119</v>
      </c>
      <c r="B12771" s="149" t="s">
        <v>25120</v>
      </c>
      <c r="C12771" s="20" t="s">
        <v>23898</v>
      </c>
    </row>
    <row r="12772" spans="1:3" hidden="1">
      <c r="A12772" s="149" t="s">
        <v>25121</v>
      </c>
      <c r="B12772" s="149" t="s">
        <v>25122</v>
      </c>
      <c r="C12772" s="20" t="s">
        <v>23898</v>
      </c>
    </row>
    <row r="12773" spans="1:3" hidden="1">
      <c r="A12773" s="149" t="s">
        <v>25123</v>
      </c>
      <c r="B12773" s="149" t="s">
        <v>25124</v>
      </c>
      <c r="C12773" s="20" t="s">
        <v>23898</v>
      </c>
    </row>
    <row r="12774" spans="1:3" hidden="1">
      <c r="A12774" s="149" t="s">
        <v>25125</v>
      </c>
      <c r="B12774" s="149" t="s">
        <v>25126</v>
      </c>
      <c r="C12774" s="20" t="s">
        <v>23898</v>
      </c>
    </row>
    <row r="12775" spans="1:3" hidden="1">
      <c r="A12775" s="149" t="s">
        <v>25127</v>
      </c>
      <c r="B12775" s="149" t="s">
        <v>25128</v>
      </c>
      <c r="C12775" s="20" t="s">
        <v>23898</v>
      </c>
    </row>
    <row r="12776" spans="1:3" hidden="1">
      <c r="A12776" s="149" t="s">
        <v>25129</v>
      </c>
      <c r="B12776" s="149" t="s">
        <v>25130</v>
      </c>
      <c r="C12776" s="20" t="s">
        <v>23898</v>
      </c>
    </row>
    <row r="12777" spans="1:3" hidden="1">
      <c r="A12777" s="149" t="s">
        <v>25131</v>
      </c>
      <c r="B12777" s="149" t="s">
        <v>25132</v>
      </c>
      <c r="C12777" s="20" t="s">
        <v>23898</v>
      </c>
    </row>
    <row r="12778" spans="1:3" hidden="1">
      <c r="A12778" s="149" t="s">
        <v>25133</v>
      </c>
      <c r="B12778" s="149" t="s">
        <v>25134</v>
      </c>
      <c r="C12778" s="20" t="s">
        <v>23898</v>
      </c>
    </row>
    <row r="12779" spans="1:3" hidden="1">
      <c r="A12779" s="153" t="s">
        <v>25135</v>
      </c>
      <c r="B12779" s="151" t="s">
        <v>25136</v>
      </c>
      <c r="C12779" s="20" t="s">
        <v>25137</v>
      </c>
    </row>
    <row r="12780" spans="1:3" hidden="1">
      <c r="A12780" s="153" t="s">
        <v>25138</v>
      </c>
      <c r="B12780" s="151" t="s">
        <v>25139</v>
      </c>
      <c r="C12780" s="20" t="s">
        <v>25137</v>
      </c>
    </row>
    <row r="12781" spans="1:3" hidden="1">
      <c r="A12781" s="153" t="s">
        <v>25140</v>
      </c>
      <c r="B12781" s="152" t="s">
        <v>25141</v>
      </c>
      <c r="C12781" s="20" t="s">
        <v>25137</v>
      </c>
    </row>
    <row r="12782" spans="1:3" hidden="1">
      <c r="A12782" s="153" t="s">
        <v>25142</v>
      </c>
      <c r="B12782" s="152" t="s">
        <v>25143</v>
      </c>
      <c r="C12782" s="20" t="s">
        <v>25137</v>
      </c>
    </row>
    <row r="12783" spans="1:3" hidden="1">
      <c r="A12783" s="153" t="s">
        <v>25144</v>
      </c>
      <c r="B12783" s="152" t="s">
        <v>25145</v>
      </c>
      <c r="C12783" s="20" t="s">
        <v>25137</v>
      </c>
    </row>
    <row r="12784" spans="1:3" hidden="1">
      <c r="A12784" s="153" t="s">
        <v>25146</v>
      </c>
      <c r="B12784" s="152" t="s">
        <v>25147</v>
      </c>
      <c r="C12784" s="20" t="s">
        <v>25137</v>
      </c>
    </row>
    <row r="12785" spans="1:3" hidden="1">
      <c r="A12785" s="153" t="s">
        <v>25148</v>
      </c>
      <c r="B12785" s="152" t="s">
        <v>25149</v>
      </c>
      <c r="C12785" s="20" t="s">
        <v>25137</v>
      </c>
    </row>
    <row r="12786" spans="1:3" hidden="1">
      <c r="A12786" s="153" t="s">
        <v>25150</v>
      </c>
      <c r="B12786" s="152" t="s">
        <v>25151</v>
      </c>
      <c r="C12786" s="20" t="s">
        <v>25137</v>
      </c>
    </row>
    <row r="12787" spans="1:3" hidden="1">
      <c r="A12787" s="153" t="s">
        <v>25152</v>
      </c>
      <c r="B12787" s="152" t="s">
        <v>25153</v>
      </c>
      <c r="C12787" s="20" t="s">
        <v>25137</v>
      </c>
    </row>
    <row r="12788" spans="1:3" hidden="1">
      <c r="A12788" s="153" t="s">
        <v>25154</v>
      </c>
      <c r="B12788" s="152" t="s">
        <v>25155</v>
      </c>
      <c r="C12788" s="20" t="s">
        <v>25137</v>
      </c>
    </row>
    <row r="12789" spans="1:3" hidden="1">
      <c r="A12789" s="54" t="s">
        <v>25156</v>
      </c>
      <c r="B12789" s="55" t="s">
        <v>25157</v>
      </c>
      <c r="C12789" s="20" t="s">
        <v>25137</v>
      </c>
    </row>
    <row r="12790" spans="1:3" hidden="1">
      <c r="A12790" s="153" t="s">
        <v>25158</v>
      </c>
      <c r="B12790" s="152" t="s">
        <v>25159</v>
      </c>
      <c r="C12790" s="20" t="s">
        <v>25137</v>
      </c>
    </row>
    <row r="12791" spans="1:3" hidden="1">
      <c r="A12791" s="153" t="s">
        <v>25160</v>
      </c>
      <c r="B12791" s="152" t="s">
        <v>25161</v>
      </c>
      <c r="C12791" s="20" t="s">
        <v>25137</v>
      </c>
    </row>
    <row r="12792" spans="1:3" hidden="1">
      <c r="A12792" s="153" t="s">
        <v>25162</v>
      </c>
      <c r="B12792" s="152" t="s">
        <v>25163</v>
      </c>
      <c r="C12792" s="20" t="s">
        <v>25137</v>
      </c>
    </row>
    <row r="12793" spans="1:3" hidden="1">
      <c r="A12793" s="153" t="s">
        <v>25164</v>
      </c>
      <c r="B12793" s="152" t="s">
        <v>25165</v>
      </c>
      <c r="C12793" s="20" t="s">
        <v>25137</v>
      </c>
    </row>
    <row r="12794" spans="1:3" hidden="1">
      <c r="A12794" s="153" t="s">
        <v>25166</v>
      </c>
      <c r="B12794" s="152" t="s">
        <v>25167</v>
      </c>
      <c r="C12794" s="20" t="s">
        <v>25137</v>
      </c>
    </row>
    <row r="12795" spans="1:3" hidden="1">
      <c r="A12795" s="153" t="s">
        <v>25168</v>
      </c>
      <c r="B12795" s="152" t="s">
        <v>25167</v>
      </c>
      <c r="C12795" s="20" t="s">
        <v>25137</v>
      </c>
    </row>
    <row r="12796" spans="1:3" hidden="1">
      <c r="A12796" s="153" t="s">
        <v>25169</v>
      </c>
      <c r="B12796" s="152" t="s">
        <v>25170</v>
      </c>
      <c r="C12796" s="20" t="s">
        <v>25137</v>
      </c>
    </row>
    <row r="12797" spans="1:3" hidden="1">
      <c r="A12797" s="153" t="s">
        <v>25171</v>
      </c>
      <c r="B12797" s="152" t="s">
        <v>25170</v>
      </c>
      <c r="C12797" s="20" t="s">
        <v>25137</v>
      </c>
    </row>
    <row r="12798" spans="1:3" hidden="1">
      <c r="A12798" s="153" t="s">
        <v>25172</v>
      </c>
      <c r="B12798" s="152" t="s">
        <v>25173</v>
      </c>
      <c r="C12798" s="20" t="s">
        <v>25137</v>
      </c>
    </row>
    <row r="12799" spans="1:3" hidden="1">
      <c r="A12799" s="153" t="s">
        <v>25174</v>
      </c>
      <c r="B12799" s="152" t="s">
        <v>25173</v>
      </c>
      <c r="C12799" s="20" t="s">
        <v>25137</v>
      </c>
    </row>
    <row r="12800" spans="1:3" hidden="1">
      <c r="A12800" s="153" t="s">
        <v>25175</v>
      </c>
      <c r="B12800" s="152" t="s">
        <v>25176</v>
      </c>
      <c r="C12800" s="20" t="s">
        <v>25137</v>
      </c>
    </row>
    <row r="12801" spans="1:3" hidden="1">
      <c r="A12801" s="153" t="s">
        <v>25177</v>
      </c>
      <c r="B12801" s="152" t="s">
        <v>25178</v>
      </c>
      <c r="C12801" s="20" t="s">
        <v>25137</v>
      </c>
    </row>
    <row r="12802" spans="1:3" hidden="1">
      <c r="A12802" s="153" t="s">
        <v>25179</v>
      </c>
      <c r="B12802" s="152" t="s">
        <v>25180</v>
      </c>
      <c r="C12802" s="20" t="s">
        <v>25137</v>
      </c>
    </row>
    <row r="12803" spans="1:3" hidden="1">
      <c r="A12803" s="153" t="s">
        <v>25181</v>
      </c>
      <c r="B12803" s="152" t="s">
        <v>25182</v>
      </c>
      <c r="C12803" s="20" t="s">
        <v>25137</v>
      </c>
    </row>
    <row r="12804" spans="1:3" hidden="1">
      <c r="A12804" s="153" t="s">
        <v>25183</v>
      </c>
      <c r="B12804" s="152" t="s">
        <v>25184</v>
      </c>
      <c r="C12804" s="20" t="s">
        <v>25137</v>
      </c>
    </row>
    <row r="12805" spans="1:3" hidden="1">
      <c r="A12805" s="153" t="s">
        <v>25185</v>
      </c>
      <c r="B12805" s="152" t="s">
        <v>25186</v>
      </c>
      <c r="C12805" s="20" t="s">
        <v>25137</v>
      </c>
    </row>
    <row r="12806" spans="1:3" hidden="1">
      <c r="A12806" s="153" t="s">
        <v>25187</v>
      </c>
      <c r="B12806" s="152" t="s">
        <v>25188</v>
      </c>
      <c r="C12806" s="20" t="s">
        <v>25137</v>
      </c>
    </row>
    <row r="12807" spans="1:3" hidden="1">
      <c r="A12807" s="153" t="s">
        <v>25189</v>
      </c>
      <c r="B12807" s="152" t="s">
        <v>25190</v>
      </c>
      <c r="C12807" s="20" t="s">
        <v>25137</v>
      </c>
    </row>
    <row r="12808" spans="1:3" hidden="1">
      <c r="A12808" s="153" t="s">
        <v>25191</v>
      </c>
      <c r="B12808" s="152" t="s">
        <v>25192</v>
      </c>
      <c r="C12808" s="20" t="s">
        <v>25137</v>
      </c>
    </row>
    <row r="12809" spans="1:3" hidden="1">
      <c r="A12809" s="153" t="s">
        <v>25193</v>
      </c>
      <c r="B12809" s="152" t="s">
        <v>25194</v>
      </c>
      <c r="C12809" s="20" t="s">
        <v>25137</v>
      </c>
    </row>
    <row r="12810" spans="1:3" hidden="1">
      <c r="A12810" s="153" t="s">
        <v>25195</v>
      </c>
      <c r="B12810" s="152" t="s">
        <v>25196</v>
      </c>
      <c r="C12810" s="20" t="s">
        <v>25137</v>
      </c>
    </row>
    <row r="12811" spans="1:3" hidden="1">
      <c r="A12811" s="153" t="s">
        <v>25197</v>
      </c>
      <c r="B12811" s="152" t="s">
        <v>25198</v>
      </c>
      <c r="C12811" s="20" t="s">
        <v>25137</v>
      </c>
    </row>
    <row r="12812" spans="1:3" hidden="1">
      <c r="A12812" s="153" t="s">
        <v>25199</v>
      </c>
      <c r="B12812" s="152" t="s">
        <v>25200</v>
      </c>
      <c r="C12812" s="20" t="s">
        <v>25137</v>
      </c>
    </row>
    <row r="12813" spans="1:3" hidden="1">
      <c r="A12813" s="153" t="s">
        <v>25201</v>
      </c>
      <c r="B12813" s="152" t="s">
        <v>25202</v>
      </c>
      <c r="C12813" s="20" t="s">
        <v>25137</v>
      </c>
    </row>
    <row r="12814" spans="1:3" hidden="1">
      <c r="A12814" s="153" t="s">
        <v>25203</v>
      </c>
      <c r="B12814" s="152" t="s">
        <v>25204</v>
      </c>
      <c r="C12814" s="20" t="s">
        <v>25137</v>
      </c>
    </row>
    <row r="12815" spans="1:3" hidden="1">
      <c r="A12815" s="153" t="s">
        <v>25205</v>
      </c>
      <c r="B12815" s="152" t="s">
        <v>25206</v>
      </c>
      <c r="C12815" s="20" t="s">
        <v>25137</v>
      </c>
    </row>
    <row r="12816" spans="1:3" hidden="1">
      <c r="A12816" s="153" t="s">
        <v>25207</v>
      </c>
      <c r="B12816" s="152" t="s">
        <v>25208</v>
      </c>
      <c r="C12816" s="20" t="s">
        <v>25137</v>
      </c>
    </row>
    <row r="12817" spans="1:3" hidden="1">
      <c r="A12817" s="153" t="s">
        <v>25209</v>
      </c>
      <c r="B12817" s="152" t="s">
        <v>25210</v>
      </c>
      <c r="C12817" s="20" t="s">
        <v>25137</v>
      </c>
    </row>
    <row r="12818" spans="1:3" hidden="1">
      <c r="A12818" s="153" t="s">
        <v>25211</v>
      </c>
      <c r="B12818" s="152" t="s">
        <v>25212</v>
      </c>
      <c r="C12818" s="20" t="s">
        <v>25137</v>
      </c>
    </row>
    <row r="12819" spans="1:3" hidden="1">
      <c r="A12819" s="153" t="s">
        <v>25213</v>
      </c>
      <c r="B12819" s="152" t="s">
        <v>25214</v>
      </c>
      <c r="C12819" s="20" t="s">
        <v>25137</v>
      </c>
    </row>
    <row r="12820" spans="1:3" hidden="1">
      <c r="A12820" s="153" t="s">
        <v>25215</v>
      </c>
      <c r="B12820" s="152" t="s">
        <v>25216</v>
      </c>
      <c r="C12820" s="20" t="s">
        <v>25137</v>
      </c>
    </row>
    <row r="12821" spans="1:3" hidden="1">
      <c r="A12821" s="153" t="s">
        <v>25217</v>
      </c>
      <c r="B12821" s="152" t="s">
        <v>25218</v>
      </c>
      <c r="C12821" s="20" t="s">
        <v>25137</v>
      </c>
    </row>
    <row r="12822" spans="1:3" hidden="1">
      <c r="A12822" s="153" t="s">
        <v>25219</v>
      </c>
      <c r="B12822" s="152" t="s">
        <v>5405</v>
      </c>
      <c r="C12822" s="20" t="s">
        <v>25137</v>
      </c>
    </row>
    <row r="12823" spans="1:3" hidden="1">
      <c r="A12823" s="153" t="s">
        <v>25220</v>
      </c>
      <c r="B12823" s="152" t="s">
        <v>25221</v>
      </c>
      <c r="C12823" s="20" t="s">
        <v>25137</v>
      </c>
    </row>
    <row r="12824" spans="1:3" hidden="1">
      <c r="A12824" s="153" t="s">
        <v>25222</v>
      </c>
      <c r="B12824" s="152" t="s">
        <v>25223</v>
      </c>
      <c r="C12824" s="20" t="s">
        <v>25137</v>
      </c>
    </row>
    <row r="12825" spans="1:3" hidden="1">
      <c r="A12825" s="153" t="s">
        <v>25224</v>
      </c>
      <c r="B12825" s="152" t="s">
        <v>25225</v>
      </c>
      <c r="C12825" s="20" t="s">
        <v>25137</v>
      </c>
    </row>
    <row r="12826" spans="1:3" hidden="1">
      <c r="A12826" s="153" t="s">
        <v>25226</v>
      </c>
      <c r="B12826" s="152" t="s">
        <v>25227</v>
      </c>
      <c r="C12826" s="20" t="s">
        <v>25137</v>
      </c>
    </row>
    <row r="12827" spans="1:3" hidden="1">
      <c r="A12827" s="153" t="s">
        <v>25228</v>
      </c>
      <c r="B12827" s="152" t="s">
        <v>25229</v>
      </c>
      <c r="C12827" s="20" t="s">
        <v>25137</v>
      </c>
    </row>
    <row r="12828" spans="1:3" hidden="1">
      <c r="A12828" s="153" t="s">
        <v>25230</v>
      </c>
      <c r="B12828" s="152" t="s">
        <v>25231</v>
      </c>
      <c r="C12828" s="20" t="s">
        <v>25137</v>
      </c>
    </row>
    <row r="12829" spans="1:3" hidden="1">
      <c r="A12829" s="153" t="s">
        <v>25232</v>
      </c>
      <c r="B12829" s="152" t="s">
        <v>25233</v>
      </c>
      <c r="C12829" s="20" t="s">
        <v>25137</v>
      </c>
    </row>
    <row r="12830" spans="1:3" hidden="1">
      <c r="A12830" s="153" t="s">
        <v>25234</v>
      </c>
      <c r="B12830" s="152" t="s">
        <v>25235</v>
      </c>
      <c r="C12830" s="20" t="s">
        <v>25137</v>
      </c>
    </row>
    <row r="12831" spans="1:3" hidden="1">
      <c r="A12831" s="153" t="s">
        <v>25236</v>
      </c>
      <c r="B12831" s="152" t="s">
        <v>25237</v>
      </c>
      <c r="C12831" s="20" t="s">
        <v>25137</v>
      </c>
    </row>
    <row r="12832" spans="1:3" hidden="1">
      <c r="A12832" s="153" t="s">
        <v>25238</v>
      </c>
      <c r="B12832" s="152" t="s">
        <v>25239</v>
      </c>
      <c r="C12832" s="20" t="s">
        <v>25137</v>
      </c>
    </row>
    <row r="12833" spans="1:3" hidden="1">
      <c r="A12833" s="153" t="s">
        <v>25240</v>
      </c>
      <c r="B12833" s="152" t="s">
        <v>25241</v>
      </c>
      <c r="C12833" s="20" t="s">
        <v>25137</v>
      </c>
    </row>
    <row r="12834" spans="1:3" hidden="1">
      <c r="A12834" s="153" t="s">
        <v>25242</v>
      </c>
      <c r="B12834" s="152" t="s">
        <v>25243</v>
      </c>
      <c r="C12834" s="20" t="s">
        <v>25137</v>
      </c>
    </row>
    <row r="12835" spans="1:3" hidden="1">
      <c r="A12835" s="153" t="s">
        <v>25244</v>
      </c>
      <c r="B12835" s="152" t="s">
        <v>25245</v>
      </c>
      <c r="C12835" s="20" t="s">
        <v>25137</v>
      </c>
    </row>
    <row r="12836" spans="1:3" hidden="1">
      <c r="A12836" s="153" t="s">
        <v>25246</v>
      </c>
      <c r="B12836" s="152" t="s">
        <v>25247</v>
      </c>
      <c r="C12836" s="20" t="s">
        <v>25137</v>
      </c>
    </row>
    <row r="12837" spans="1:3" hidden="1">
      <c r="A12837" s="153" t="s">
        <v>25248</v>
      </c>
      <c r="B12837" s="152" t="s">
        <v>25249</v>
      </c>
      <c r="C12837" s="20" t="s">
        <v>25137</v>
      </c>
    </row>
    <row r="12838" spans="1:3" hidden="1">
      <c r="A12838" s="153" t="s">
        <v>25250</v>
      </c>
      <c r="B12838" s="152" t="s">
        <v>25251</v>
      </c>
      <c r="C12838" s="20" t="s">
        <v>25137</v>
      </c>
    </row>
    <row r="12839" spans="1:3" hidden="1">
      <c r="A12839" s="153" t="s">
        <v>25252</v>
      </c>
      <c r="B12839" s="152" t="s">
        <v>25253</v>
      </c>
      <c r="C12839" s="20" t="s">
        <v>25137</v>
      </c>
    </row>
    <row r="12840" spans="1:3" hidden="1">
      <c r="A12840" s="153" t="s">
        <v>25254</v>
      </c>
      <c r="B12840" s="152" t="s">
        <v>25255</v>
      </c>
      <c r="C12840" s="20" t="s">
        <v>25137</v>
      </c>
    </row>
    <row r="12841" spans="1:3" hidden="1">
      <c r="A12841" s="153" t="s">
        <v>25256</v>
      </c>
      <c r="B12841" s="152" t="s">
        <v>25257</v>
      </c>
      <c r="C12841" s="20" t="s">
        <v>25137</v>
      </c>
    </row>
    <row r="12842" spans="1:3" hidden="1">
      <c r="A12842" s="153" t="s">
        <v>25258</v>
      </c>
      <c r="B12842" s="152" t="s">
        <v>25259</v>
      </c>
      <c r="C12842" s="20" t="s">
        <v>25137</v>
      </c>
    </row>
    <row r="12843" spans="1:3" hidden="1">
      <c r="A12843" s="153" t="s">
        <v>25260</v>
      </c>
      <c r="B12843" s="152" t="s">
        <v>25261</v>
      </c>
      <c r="C12843" s="20" t="s">
        <v>25137</v>
      </c>
    </row>
    <row r="12844" spans="1:3" hidden="1">
      <c r="A12844" s="153" t="s">
        <v>25262</v>
      </c>
      <c r="B12844" s="152" t="s">
        <v>25263</v>
      </c>
      <c r="C12844" s="20" t="s">
        <v>25137</v>
      </c>
    </row>
    <row r="12845" spans="1:3" hidden="1">
      <c r="A12845" s="153" t="s">
        <v>25264</v>
      </c>
      <c r="B12845" s="152" t="s">
        <v>25265</v>
      </c>
      <c r="C12845" s="20" t="s">
        <v>25137</v>
      </c>
    </row>
    <row r="12846" spans="1:3" hidden="1">
      <c r="A12846" s="153" t="s">
        <v>25266</v>
      </c>
      <c r="B12846" s="152" t="s">
        <v>25267</v>
      </c>
      <c r="C12846" s="20" t="s">
        <v>25137</v>
      </c>
    </row>
    <row r="12847" spans="1:3" hidden="1">
      <c r="A12847" s="153" t="s">
        <v>25268</v>
      </c>
      <c r="B12847" s="152" t="s">
        <v>25269</v>
      </c>
      <c r="C12847" s="20" t="s">
        <v>25137</v>
      </c>
    </row>
    <row r="12848" spans="1:3" hidden="1">
      <c r="A12848" s="153" t="s">
        <v>25270</v>
      </c>
      <c r="B12848" s="152" t="s">
        <v>25271</v>
      </c>
      <c r="C12848" s="20" t="s">
        <v>25137</v>
      </c>
    </row>
    <row r="12849" spans="1:3" hidden="1">
      <c r="A12849" s="153" t="s">
        <v>25272</v>
      </c>
      <c r="B12849" s="152" t="s">
        <v>25273</v>
      </c>
      <c r="C12849" s="20" t="s">
        <v>25137</v>
      </c>
    </row>
    <row r="12850" spans="1:3" hidden="1">
      <c r="A12850" s="153" t="s">
        <v>25274</v>
      </c>
      <c r="B12850" s="152" t="s">
        <v>25275</v>
      </c>
      <c r="C12850" s="20" t="s">
        <v>25137</v>
      </c>
    </row>
    <row r="12851" spans="1:3" hidden="1">
      <c r="A12851" s="153" t="s">
        <v>25276</v>
      </c>
      <c r="B12851" s="152" t="s">
        <v>25277</v>
      </c>
      <c r="C12851" s="20" t="s">
        <v>25137</v>
      </c>
    </row>
    <row r="12852" spans="1:3" hidden="1">
      <c r="A12852" s="153" t="s">
        <v>25278</v>
      </c>
      <c r="B12852" s="152" t="s">
        <v>25279</v>
      </c>
      <c r="C12852" s="20" t="s">
        <v>25137</v>
      </c>
    </row>
    <row r="12853" spans="1:3" hidden="1">
      <c r="A12853" s="153" t="s">
        <v>25280</v>
      </c>
      <c r="B12853" s="152" t="s">
        <v>25281</v>
      </c>
      <c r="C12853" s="20" t="s">
        <v>25137</v>
      </c>
    </row>
    <row r="12854" spans="1:3" hidden="1">
      <c r="A12854" s="153" t="s">
        <v>25282</v>
      </c>
      <c r="B12854" s="152" t="s">
        <v>25283</v>
      </c>
      <c r="C12854" s="20" t="s">
        <v>25137</v>
      </c>
    </row>
    <row r="12855" spans="1:3" hidden="1">
      <c r="A12855" s="153" t="s">
        <v>25284</v>
      </c>
      <c r="B12855" s="152" t="s">
        <v>25285</v>
      </c>
      <c r="C12855" s="20" t="s">
        <v>25137</v>
      </c>
    </row>
    <row r="12856" spans="1:3" hidden="1">
      <c r="A12856" s="153" t="s">
        <v>25286</v>
      </c>
      <c r="B12856" s="152" t="s">
        <v>25287</v>
      </c>
      <c r="C12856" s="20" t="s">
        <v>25137</v>
      </c>
    </row>
    <row r="12857" spans="1:3" hidden="1">
      <c r="A12857" s="153" t="s">
        <v>25288</v>
      </c>
      <c r="B12857" s="152" t="s">
        <v>25289</v>
      </c>
      <c r="C12857" s="20" t="s">
        <v>25137</v>
      </c>
    </row>
    <row r="12858" spans="1:3" hidden="1">
      <c r="A12858" s="153" t="s">
        <v>25290</v>
      </c>
      <c r="B12858" s="152" t="s">
        <v>25291</v>
      </c>
      <c r="C12858" s="20" t="s">
        <v>25137</v>
      </c>
    </row>
    <row r="12859" spans="1:3" hidden="1">
      <c r="A12859" s="153" t="s">
        <v>25292</v>
      </c>
      <c r="B12859" s="152" t="s">
        <v>25293</v>
      </c>
      <c r="C12859" s="20" t="s">
        <v>25137</v>
      </c>
    </row>
    <row r="12860" spans="1:3" hidden="1">
      <c r="A12860" s="153" t="s">
        <v>25294</v>
      </c>
      <c r="B12860" s="152" t="s">
        <v>25295</v>
      </c>
      <c r="C12860" s="20" t="s">
        <v>25137</v>
      </c>
    </row>
    <row r="12861" spans="1:3" hidden="1">
      <c r="A12861" s="153" t="s">
        <v>25296</v>
      </c>
      <c r="B12861" s="152" t="s">
        <v>25297</v>
      </c>
      <c r="C12861" s="20" t="s">
        <v>25137</v>
      </c>
    </row>
    <row r="12862" spans="1:3" hidden="1">
      <c r="A12862" s="153" t="s">
        <v>25298</v>
      </c>
      <c r="B12862" s="152" t="s">
        <v>25299</v>
      </c>
      <c r="C12862" s="20" t="s">
        <v>25137</v>
      </c>
    </row>
    <row r="12863" spans="1:3" hidden="1">
      <c r="A12863" s="153" t="s">
        <v>25300</v>
      </c>
      <c r="B12863" s="152" t="s">
        <v>25301</v>
      </c>
      <c r="C12863" s="20" t="s">
        <v>25137</v>
      </c>
    </row>
    <row r="12864" spans="1:3" hidden="1">
      <c r="A12864" s="153" t="s">
        <v>25302</v>
      </c>
      <c r="B12864" s="152" t="s">
        <v>25303</v>
      </c>
      <c r="C12864" s="20" t="s">
        <v>25137</v>
      </c>
    </row>
    <row r="12865" spans="1:3" hidden="1">
      <c r="A12865" s="153" t="s">
        <v>25304</v>
      </c>
      <c r="B12865" s="152" t="s">
        <v>25305</v>
      </c>
      <c r="C12865" s="20" t="s">
        <v>25137</v>
      </c>
    </row>
    <row r="12866" spans="1:3" hidden="1">
      <c r="A12866" s="153" t="s">
        <v>25306</v>
      </c>
      <c r="B12866" s="152" t="s">
        <v>25307</v>
      </c>
      <c r="C12866" s="20" t="s">
        <v>25137</v>
      </c>
    </row>
    <row r="12867" spans="1:3" hidden="1">
      <c r="A12867" s="153" t="s">
        <v>25308</v>
      </c>
      <c r="B12867" s="152" t="s">
        <v>25309</v>
      </c>
      <c r="C12867" s="20" t="s">
        <v>25137</v>
      </c>
    </row>
    <row r="12868" spans="1:3" hidden="1">
      <c r="A12868" s="153" t="s">
        <v>25310</v>
      </c>
      <c r="B12868" s="152" t="s">
        <v>25311</v>
      </c>
      <c r="C12868" s="20" t="s">
        <v>25137</v>
      </c>
    </row>
    <row r="12869" spans="1:3" hidden="1">
      <c r="A12869" s="153" t="s">
        <v>25312</v>
      </c>
      <c r="B12869" s="152" t="s">
        <v>25313</v>
      </c>
      <c r="C12869" s="20" t="s">
        <v>25137</v>
      </c>
    </row>
    <row r="12870" spans="1:3" hidden="1">
      <c r="A12870" s="153" t="s">
        <v>25314</v>
      </c>
      <c r="B12870" s="152" t="s">
        <v>25315</v>
      </c>
      <c r="C12870" s="20" t="s">
        <v>25137</v>
      </c>
    </row>
    <row r="12871" spans="1:3" hidden="1">
      <c r="A12871" s="153" t="s">
        <v>25316</v>
      </c>
      <c r="B12871" s="152" t="s">
        <v>25317</v>
      </c>
      <c r="C12871" s="20" t="s">
        <v>25137</v>
      </c>
    </row>
    <row r="12872" spans="1:3" hidden="1">
      <c r="A12872" s="153" t="s">
        <v>25318</v>
      </c>
      <c r="B12872" s="152" t="s">
        <v>25319</v>
      </c>
      <c r="C12872" s="20" t="s">
        <v>25137</v>
      </c>
    </row>
    <row r="12873" spans="1:3" hidden="1">
      <c r="A12873" s="153" t="s">
        <v>25320</v>
      </c>
      <c r="B12873" s="152" t="s">
        <v>25321</v>
      </c>
      <c r="C12873" s="20" t="s">
        <v>25137</v>
      </c>
    </row>
    <row r="12874" spans="1:3" hidden="1">
      <c r="A12874" s="153" t="s">
        <v>25322</v>
      </c>
      <c r="B12874" s="152" t="s">
        <v>25323</v>
      </c>
      <c r="C12874" s="20" t="s">
        <v>25137</v>
      </c>
    </row>
    <row r="12875" spans="1:3" hidden="1">
      <c r="A12875" s="153" t="s">
        <v>25324</v>
      </c>
      <c r="B12875" s="152" t="s">
        <v>25325</v>
      </c>
      <c r="C12875" s="20" t="s">
        <v>25137</v>
      </c>
    </row>
    <row r="12876" spans="1:3" hidden="1">
      <c r="A12876" s="153" t="s">
        <v>25326</v>
      </c>
      <c r="B12876" s="152" t="s">
        <v>25327</v>
      </c>
      <c r="C12876" s="20" t="s">
        <v>25137</v>
      </c>
    </row>
    <row r="12877" spans="1:3" hidden="1">
      <c r="A12877" s="153" t="s">
        <v>25328</v>
      </c>
      <c r="B12877" s="152" t="s">
        <v>25329</v>
      </c>
      <c r="C12877" s="20" t="s">
        <v>25137</v>
      </c>
    </row>
    <row r="12878" spans="1:3" hidden="1">
      <c r="A12878" s="153" t="s">
        <v>25330</v>
      </c>
      <c r="B12878" s="152" t="s">
        <v>25331</v>
      </c>
      <c r="C12878" s="20" t="s">
        <v>25137</v>
      </c>
    </row>
    <row r="12879" spans="1:3" hidden="1">
      <c r="A12879" s="153" t="s">
        <v>25332</v>
      </c>
      <c r="B12879" s="152" t="s">
        <v>25333</v>
      </c>
      <c r="C12879" s="20" t="s">
        <v>25137</v>
      </c>
    </row>
    <row r="12880" spans="1:3" hidden="1">
      <c r="A12880" s="153" t="s">
        <v>25334</v>
      </c>
      <c r="B12880" s="152" t="s">
        <v>25335</v>
      </c>
      <c r="C12880" s="20" t="s">
        <v>25137</v>
      </c>
    </row>
    <row r="12881" spans="1:3" hidden="1">
      <c r="A12881" s="153" t="s">
        <v>25336</v>
      </c>
      <c r="B12881" s="152" t="s">
        <v>25337</v>
      </c>
      <c r="C12881" s="20" t="s">
        <v>25137</v>
      </c>
    </row>
    <row r="12882" spans="1:3" hidden="1">
      <c r="A12882" s="153" t="s">
        <v>25338</v>
      </c>
      <c r="B12882" s="152" t="s">
        <v>25339</v>
      </c>
      <c r="C12882" s="20" t="s">
        <v>25137</v>
      </c>
    </row>
    <row r="12883" spans="1:3" hidden="1">
      <c r="A12883" s="153" t="s">
        <v>25340</v>
      </c>
      <c r="B12883" s="152" t="s">
        <v>25341</v>
      </c>
      <c r="C12883" s="20" t="s">
        <v>25137</v>
      </c>
    </row>
    <row r="12884" spans="1:3" hidden="1">
      <c r="A12884" s="153" t="s">
        <v>25342</v>
      </c>
      <c r="B12884" s="152" t="s">
        <v>25343</v>
      </c>
      <c r="C12884" s="20" t="s">
        <v>25137</v>
      </c>
    </row>
    <row r="12885" spans="1:3" hidden="1">
      <c r="A12885" s="153" t="s">
        <v>25344</v>
      </c>
      <c r="B12885" s="152" t="s">
        <v>25345</v>
      </c>
      <c r="C12885" s="20" t="s">
        <v>25137</v>
      </c>
    </row>
    <row r="12886" spans="1:3" hidden="1">
      <c r="A12886" s="153" t="s">
        <v>25346</v>
      </c>
      <c r="B12886" s="152" t="s">
        <v>25347</v>
      </c>
      <c r="C12886" s="20" t="s">
        <v>25137</v>
      </c>
    </row>
    <row r="12887" spans="1:3" hidden="1">
      <c r="A12887" s="153" t="s">
        <v>25348</v>
      </c>
      <c r="B12887" s="152" t="s">
        <v>25349</v>
      </c>
      <c r="C12887" s="20" t="s">
        <v>25137</v>
      </c>
    </row>
    <row r="12888" spans="1:3" hidden="1">
      <c r="A12888" s="153" t="s">
        <v>25350</v>
      </c>
      <c r="B12888" s="152" t="s">
        <v>25351</v>
      </c>
      <c r="C12888" s="20" t="s">
        <v>25137</v>
      </c>
    </row>
    <row r="12889" spans="1:3" hidden="1">
      <c r="A12889" s="153" t="s">
        <v>25352</v>
      </c>
      <c r="B12889" s="152" t="s">
        <v>25353</v>
      </c>
      <c r="C12889" s="20" t="s">
        <v>25137</v>
      </c>
    </row>
    <row r="12890" spans="1:3" hidden="1">
      <c r="A12890" s="153" t="s">
        <v>25354</v>
      </c>
      <c r="B12890" s="152" t="s">
        <v>25355</v>
      </c>
      <c r="C12890" s="20" t="s">
        <v>25137</v>
      </c>
    </row>
    <row r="12891" spans="1:3" hidden="1">
      <c r="A12891" s="153" t="s">
        <v>25356</v>
      </c>
      <c r="B12891" s="152" t="s">
        <v>25357</v>
      </c>
      <c r="C12891" s="20" t="s">
        <v>25137</v>
      </c>
    </row>
    <row r="12892" spans="1:3" hidden="1">
      <c r="A12892" s="153" t="s">
        <v>25358</v>
      </c>
      <c r="B12892" s="152" t="s">
        <v>25359</v>
      </c>
      <c r="C12892" s="20" t="s">
        <v>25137</v>
      </c>
    </row>
    <row r="12893" spans="1:3" hidden="1">
      <c r="A12893" s="153" t="s">
        <v>25360</v>
      </c>
      <c r="B12893" s="152" t="s">
        <v>25361</v>
      </c>
      <c r="C12893" s="20" t="s">
        <v>25137</v>
      </c>
    </row>
    <row r="12894" spans="1:3" hidden="1">
      <c r="A12894" s="153" t="s">
        <v>25362</v>
      </c>
      <c r="B12894" s="152" t="s">
        <v>25363</v>
      </c>
      <c r="C12894" s="20" t="s">
        <v>25137</v>
      </c>
    </row>
    <row r="12895" spans="1:3" hidden="1">
      <c r="A12895" s="153" t="s">
        <v>25364</v>
      </c>
      <c r="B12895" s="152" t="s">
        <v>25365</v>
      </c>
      <c r="C12895" s="20" t="s">
        <v>25137</v>
      </c>
    </row>
    <row r="12896" spans="1:3" hidden="1">
      <c r="A12896" s="153" t="s">
        <v>25366</v>
      </c>
      <c r="B12896" s="152" t="s">
        <v>25367</v>
      </c>
      <c r="C12896" s="20" t="s">
        <v>25137</v>
      </c>
    </row>
    <row r="12897" spans="1:3" hidden="1">
      <c r="A12897" s="153" t="s">
        <v>25368</v>
      </c>
      <c r="B12897" s="152" t="s">
        <v>25369</v>
      </c>
      <c r="C12897" s="20" t="s">
        <v>25137</v>
      </c>
    </row>
    <row r="12898" spans="1:3" hidden="1">
      <c r="A12898" s="153" t="s">
        <v>25370</v>
      </c>
      <c r="B12898" s="152" t="s">
        <v>25371</v>
      </c>
      <c r="C12898" s="20" t="s">
        <v>25137</v>
      </c>
    </row>
    <row r="12899" spans="1:3" hidden="1">
      <c r="A12899" s="153" t="s">
        <v>25372</v>
      </c>
      <c r="B12899" s="152" t="s">
        <v>25373</v>
      </c>
      <c r="C12899" s="20" t="s">
        <v>25137</v>
      </c>
    </row>
    <row r="12900" spans="1:3" hidden="1">
      <c r="A12900" s="153" t="s">
        <v>25374</v>
      </c>
      <c r="B12900" s="152" t="s">
        <v>25375</v>
      </c>
      <c r="C12900" s="20" t="s">
        <v>25137</v>
      </c>
    </row>
    <row r="12901" spans="1:3" hidden="1">
      <c r="A12901" s="153" t="s">
        <v>25376</v>
      </c>
      <c r="B12901" s="152" t="s">
        <v>25377</v>
      </c>
      <c r="C12901" s="20" t="s">
        <v>25137</v>
      </c>
    </row>
    <row r="12902" spans="1:3" hidden="1">
      <c r="A12902" s="153" t="s">
        <v>25378</v>
      </c>
      <c r="B12902" s="152" t="s">
        <v>25379</v>
      </c>
      <c r="C12902" s="20" t="s">
        <v>25137</v>
      </c>
    </row>
    <row r="12903" spans="1:3" hidden="1">
      <c r="A12903" s="153" t="s">
        <v>25380</v>
      </c>
      <c r="B12903" s="152" t="s">
        <v>25381</v>
      </c>
      <c r="C12903" s="20" t="s">
        <v>25137</v>
      </c>
    </row>
    <row r="12904" spans="1:3" hidden="1">
      <c r="A12904" s="153" t="s">
        <v>25382</v>
      </c>
      <c r="B12904" s="152" t="s">
        <v>25383</v>
      </c>
      <c r="C12904" s="20" t="s">
        <v>25137</v>
      </c>
    </row>
    <row r="12905" spans="1:3" hidden="1">
      <c r="A12905" s="153" t="s">
        <v>25384</v>
      </c>
      <c r="B12905" s="152" t="s">
        <v>25385</v>
      </c>
      <c r="C12905" s="20" t="s">
        <v>25137</v>
      </c>
    </row>
    <row r="12906" spans="1:3" hidden="1">
      <c r="A12906" s="153" t="s">
        <v>25386</v>
      </c>
      <c r="B12906" s="152" t="s">
        <v>25387</v>
      </c>
      <c r="C12906" s="20" t="s">
        <v>25137</v>
      </c>
    </row>
    <row r="12907" spans="1:3" hidden="1">
      <c r="A12907" s="153" t="s">
        <v>25388</v>
      </c>
      <c r="B12907" s="152" t="s">
        <v>25389</v>
      </c>
      <c r="C12907" s="20" t="s">
        <v>25137</v>
      </c>
    </row>
    <row r="12908" spans="1:3" hidden="1">
      <c r="A12908" s="153" t="s">
        <v>25390</v>
      </c>
      <c r="B12908" s="152" t="s">
        <v>25391</v>
      </c>
      <c r="C12908" s="20" t="s">
        <v>25137</v>
      </c>
    </row>
    <row r="12909" spans="1:3" hidden="1">
      <c r="A12909" s="153" t="s">
        <v>25392</v>
      </c>
      <c r="B12909" s="152" t="s">
        <v>25393</v>
      </c>
      <c r="C12909" s="20" t="s">
        <v>25137</v>
      </c>
    </row>
    <row r="12910" spans="1:3" hidden="1">
      <c r="A12910" s="153" t="s">
        <v>25394</v>
      </c>
      <c r="B12910" s="152" t="s">
        <v>25395</v>
      </c>
      <c r="C12910" s="20" t="s">
        <v>25137</v>
      </c>
    </row>
    <row r="12911" spans="1:3" hidden="1">
      <c r="A12911" s="153" t="s">
        <v>25396</v>
      </c>
      <c r="B12911" s="152" t="s">
        <v>25397</v>
      </c>
      <c r="C12911" s="20" t="s">
        <v>25137</v>
      </c>
    </row>
    <row r="12912" spans="1:3" hidden="1">
      <c r="A12912" s="153" t="s">
        <v>25398</v>
      </c>
      <c r="B12912" s="152" t="s">
        <v>25399</v>
      </c>
      <c r="C12912" s="20" t="s">
        <v>25137</v>
      </c>
    </row>
    <row r="12913" spans="1:3" hidden="1">
      <c r="A12913" s="153" t="s">
        <v>25400</v>
      </c>
      <c r="B12913" s="152" t="s">
        <v>25401</v>
      </c>
      <c r="C12913" s="20" t="s">
        <v>25137</v>
      </c>
    </row>
    <row r="12914" spans="1:3" hidden="1">
      <c r="A12914" s="153" t="s">
        <v>25402</v>
      </c>
      <c r="B12914" s="152" t="s">
        <v>25403</v>
      </c>
      <c r="C12914" s="20" t="s">
        <v>25137</v>
      </c>
    </row>
    <row r="12915" spans="1:3" hidden="1">
      <c r="A12915" s="153" t="s">
        <v>25404</v>
      </c>
      <c r="B12915" s="152" t="s">
        <v>25405</v>
      </c>
      <c r="C12915" s="20" t="s">
        <v>25137</v>
      </c>
    </row>
    <row r="12916" spans="1:3" hidden="1">
      <c r="A12916" s="153" t="s">
        <v>25406</v>
      </c>
      <c r="B12916" s="152" t="s">
        <v>25407</v>
      </c>
      <c r="C12916" s="20" t="s">
        <v>25137</v>
      </c>
    </row>
    <row r="12917" spans="1:3" hidden="1">
      <c r="A12917" s="153" t="s">
        <v>25408</v>
      </c>
      <c r="B12917" s="152" t="s">
        <v>25409</v>
      </c>
      <c r="C12917" s="20" t="s">
        <v>25137</v>
      </c>
    </row>
    <row r="12918" spans="1:3" hidden="1">
      <c r="A12918" s="153" t="s">
        <v>25410</v>
      </c>
      <c r="B12918" s="152" t="s">
        <v>25411</v>
      </c>
      <c r="C12918" s="20" t="s">
        <v>25137</v>
      </c>
    </row>
    <row r="12919" spans="1:3" hidden="1">
      <c r="A12919" s="153" t="s">
        <v>25412</v>
      </c>
      <c r="B12919" s="152" t="s">
        <v>25413</v>
      </c>
      <c r="C12919" s="20" t="s">
        <v>25137</v>
      </c>
    </row>
    <row r="12920" spans="1:3" hidden="1">
      <c r="A12920" s="153" t="s">
        <v>25414</v>
      </c>
      <c r="B12920" s="152" t="s">
        <v>25415</v>
      </c>
      <c r="C12920" s="20" t="s">
        <v>25137</v>
      </c>
    </row>
    <row r="12921" spans="1:3" hidden="1">
      <c r="A12921" s="153" t="s">
        <v>25416</v>
      </c>
      <c r="B12921" s="152" t="s">
        <v>25417</v>
      </c>
      <c r="C12921" s="20" t="s">
        <v>25137</v>
      </c>
    </row>
    <row r="12922" spans="1:3" hidden="1">
      <c r="A12922" s="153" t="s">
        <v>25418</v>
      </c>
      <c r="B12922" s="152" t="s">
        <v>25419</v>
      </c>
      <c r="C12922" s="20" t="s">
        <v>25137</v>
      </c>
    </row>
    <row r="12923" spans="1:3" hidden="1">
      <c r="A12923" s="153" t="s">
        <v>25420</v>
      </c>
      <c r="B12923" s="152" t="s">
        <v>25421</v>
      </c>
      <c r="C12923" s="20" t="s">
        <v>25137</v>
      </c>
    </row>
    <row r="12924" spans="1:3" hidden="1">
      <c r="A12924" s="153" t="s">
        <v>25422</v>
      </c>
      <c r="B12924" s="152" t="s">
        <v>25423</v>
      </c>
      <c r="C12924" s="20" t="s">
        <v>25137</v>
      </c>
    </row>
    <row r="12925" spans="1:3" hidden="1">
      <c r="A12925" s="153" t="s">
        <v>25424</v>
      </c>
      <c r="B12925" s="152" t="s">
        <v>25423</v>
      </c>
      <c r="C12925" s="20" t="s">
        <v>25137</v>
      </c>
    </row>
    <row r="12926" spans="1:3" hidden="1">
      <c r="A12926" s="153" t="s">
        <v>25425</v>
      </c>
      <c r="B12926" s="152" t="s">
        <v>25423</v>
      </c>
      <c r="C12926" s="20" t="s">
        <v>25137</v>
      </c>
    </row>
    <row r="12927" spans="1:3" hidden="1">
      <c r="A12927" s="153" t="s">
        <v>25426</v>
      </c>
      <c r="B12927" s="152" t="s">
        <v>25423</v>
      </c>
      <c r="C12927" s="20" t="s">
        <v>25137</v>
      </c>
    </row>
    <row r="12928" spans="1:3" hidden="1">
      <c r="A12928" s="153" t="s">
        <v>25427</v>
      </c>
      <c r="B12928" s="152" t="s">
        <v>25423</v>
      </c>
      <c r="C12928" s="20" t="s">
        <v>25137</v>
      </c>
    </row>
    <row r="12929" spans="1:3" hidden="1">
      <c r="A12929" s="153" t="s">
        <v>25428</v>
      </c>
      <c r="B12929" s="152" t="s">
        <v>25423</v>
      </c>
      <c r="C12929" s="20" t="s">
        <v>25137</v>
      </c>
    </row>
    <row r="12930" spans="1:3" hidden="1">
      <c r="A12930" s="153" t="s">
        <v>25429</v>
      </c>
      <c r="B12930" s="152" t="s">
        <v>25423</v>
      </c>
      <c r="C12930" s="20" t="s">
        <v>25137</v>
      </c>
    </row>
    <row r="12931" spans="1:3" hidden="1">
      <c r="A12931" s="153" t="s">
        <v>25430</v>
      </c>
      <c r="B12931" s="152" t="s">
        <v>25423</v>
      </c>
      <c r="C12931" s="20" t="s">
        <v>25137</v>
      </c>
    </row>
    <row r="12932" spans="1:3" hidden="1">
      <c r="A12932" s="153" t="s">
        <v>25431</v>
      </c>
      <c r="B12932" s="152" t="s">
        <v>25423</v>
      </c>
      <c r="C12932" s="20" t="s">
        <v>25137</v>
      </c>
    </row>
    <row r="12933" spans="1:3" hidden="1">
      <c r="A12933" s="153" t="s">
        <v>25432</v>
      </c>
      <c r="B12933" s="152" t="s">
        <v>25423</v>
      </c>
      <c r="C12933" s="20" t="s">
        <v>25137</v>
      </c>
    </row>
    <row r="12934" spans="1:3" hidden="1">
      <c r="A12934" s="153" t="s">
        <v>25433</v>
      </c>
      <c r="B12934" s="152" t="s">
        <v>25423</v>
      </c>
      <c r="C12934" s="20" t="s">
        <v>25137</v>
      </c>
    </row>
    <row r="12935" spans="1:3" hidden="1">
      <c r="A12935" s="153" t="s">
        <v>25434</v>
      </c>
      <c r="B12935" s="152" t="s">
        <v>25423</v>
      </c>
      <c r="C12935" s="20" t="s">
        <v>25137</v>
      </c>
    </row>
    <row r="12936" spans="1:3" hidden="1">
      <c r="A12936" s="153" t="s">
        <v>25435</v>
      </c>
      <c r="B12936" s="152" t="s">
        <v>25423</v>
      </c>
      <c r="C12936" s="20" t="s">
        <v>25137</v>
      </c>
    </row>
    <row r="12937" spans="1:3" hidden="1">
      <c r="A12937" s="153" t="s">
        <v>25436</v>
      </c>
      <c r="B12937" s="152" t="s">
        <v>25423</v>
      </c>
      <c r="C12937" s="20" t="s">
        <v>25137</v>
      </c>
    </row>
    <row r="12938" spans="1:3" hidden="1">
      <c r="A12938" s="153" t="s">
        <v>25437</v>
      </c>
      <c r="B12938" s="152" t="s">
        <v>25423</v>
      </c>
      <c r="C12938" s="20" t="s">
        <v>25137</v>
      </c>
    </row>
    <row r="12939" spans="1:3" hidden="1">
      <c r="A12939" s="153" t="s">
        <v>25438</v>
      </c>
      <c r="B12939" s="152" t="s">
        <v>25423</v>
      </c>
      <c r="C12939" s="20" t="s">
        <v>25137</v>
      </c>
    </row>
    <row r="12940" spans="1:3" hidden="1">
      <c r="A12940" s="153" t="s">
        <v>25439</v>
      </c>
      <c r="B12940" s="152" t="s">
        <v>25423</v>
      </c>
      <c r="C12940" s="20" t="s">
        <v>25137</v>
      </c>
    </row>
    <row r="12941" spans="1:3" hidden="1">
      <c r="A12941" s="153" t="s">
        <v>25440</v>
      </c>
      <c r="B12941" s="152" t="s">
        <v>25423</v>
      </c>
      <c r="C12941" s="20" t="s">
        <v>25137</v>
      </c>
    </row>
    <row r="12942" spans="1:3" hidden="1">
      <c r="A12942" s="153" t="s">
        <v>25441</v>
      </c>
      <c r="B12942" s="152" t="s">
        <v>25423</v>
      </c>
      <c r="C12942" s="20" t="s">
        <v>25137</v>
      </c>
    </row>
    <row r="12943" spans="1:3" hidden="1">
      <c r="A12943" s="153" t="s">
        <v>25442</v>
      </c>
      <c r="B12943" s="152" t="s">
        <v>25423</v>
      </c>
      <c r="C12943" s="20" t="s">
        <v>25137</v>
      </c>
    </row>
    <row r="12944" spans="1:3" hidden="1">
      <c r="A12944" s="153" t="s">
        <v>25443</v>
      </c>
      <c r="B12944" s="152" t="s">
        <v>25423</v>
      </c>
      <c r="C12944" s="20" t="s">
        <v>25137</v>
      </c>
    </row>
    <row r="12945" spans="1:3" hidden="1">
      <c r="A12945" s="153" t="s">
        <v>25444</v>
      </c>
      <c r="B12945" s="152" t="s">
        <v>25445</v>
      </c>
      <c r="C12945" s="20" t="s">
        <v>25137</v>
      </c>
    </row>
    <row r="12946" spans="1:3" hidden="1">
      <c r="A12946" s="153" t="s">
        <v>25446</v>
      </c>
      <c r="B12946" s="152" t="s">
        <v>25423</v>
      </c>
      <c r="C12946" s="20" t="s">
        <v>25137</v>
      </c>
    </row>
    <row r="12947" spans="1:3" hidden="1">
      <c r="A12947" s="153" t="s">
        <v>25447</v>
      </c>
      <c r="B12947" s="152" t="s">
        <v>25423</v>
      </c>
      <c r="C12947" s="20" t="s">
        <v>25137</v>
      </c>
    </row>
    <row r="12948" spans="1:3" hidden="1">
      <c r="A12948" s="153" t="s">
        <v>25448</v>
      </c>
      <c r="B12948" s="152" t="s">
        <v>25423</v>
      </c>
      <c r="C12948" s="20" t="s">
        <v>25137</v>
      </c>
    </row>
    <row r="12949" spans="1:3" hidden="1">
      <c r="A12949" s="153" t="s">
        <v>25449</v>
      </c>
      <c r="B12949" s="152" t="s">
        <v>25423</v>
      </c>
      <c r="C12949" s="20" t="s">
        <v>25137</v>
      </c>
    </row>
    <row r="12950" spans="1:3" hidden="1">
      <c r="A12950" s="153" t="s">
        <v>25450</v>
      </c>
      <c r="B12950" s="152" t="s">
        <v>25423</v>
      </c>
      <c r="C12950" s="20" t="s">
        <v>25137</v>
      </c>
    </row>
    <row r="12951" spans="1:3" hidden="1">
      <c r="A12951" s="153" t="s">
        <v>25451</v>
      </c>
      <c r="B12951" s="152" t="s">
        <v>25423</v>
      </c>
      <c r="C12951" s="20" t="s">
        <v>25137</v>
      </c>
    </row>
    <row r="12952" spans="1:3" hidden="1">
      <c r="A12952" s="153" t="s">
        <v>25452</v>
      </c>
      <c r="B12952" s="152" t="s">
        <v>25423</v>
      </c>
      <c r="C12952" s="20" t="s">
        <v>25137</v>
      </c>
    </row>
    <row r="12953" spans="1:3" hidden="1">
      <c r="A12953" s="153" t="s">
        <v>25453</v>
      </c>
      <c r="B12953" s="152" t="s">
        <v>25423</v>
      </c>
      <c r="C12953" s="20" t="s">
        <v>25137</v>
      </c>
    </row>
    <row r="12954" spans="1:3" hidden="1">
      <c r="A12954" s="153" t="s">
        <v>25454</v>
      </c>
      <c r="B12954" s="152" t="s">
        <v>25423</v>
      </c>
      <c r="C12954" s="20" t="s">
        <v>25137</v>
      </c>
    </row>
    <row r="12955" spans="1:3" hidden="1">
      <c r="A12955" s="153" t="s">
        <v>25455</v>
      </c>
      <c r="B12955" s="152" t="s">
        <v>25423</v>
      </c>
      <c r="C12955" s="20" t="s">
        <v>25137</v>
      </c>
    </row>
    <row r="12956" spans="1:3" hidden="1">
      <c r="A12956" s="153" t="s">
        <v>25456</v>
      </c>
      <c r="B12956" s="152" t="s">
        <v>25423</v>
      </c>
      <c r="C12956" s="20" t="s">
        <v>25137</v>
      </c>
    </row>
    <row r="12957" spans="1:3" hidden="1">
      <c r="A12957" s="153" t="s">
        <v>25457</v>
      </c>
      <c r="B12957" s="152" t="s">
        <v>25423</v>
      </c>
      <c r="C12957" s="20" t="s">
        <v>25137</v>
      </c>
    </row>
    <row r="12958" spans="1:3" hidden="1">
      <c r="A12958" s="153" t="s">
        <v>25458</v>
      </c>
      <c r="B12958" s="152" t="s">
        <v>25423</v>
      </c>
      <c r="C12958" s="20" t="s">
        <v>25137</v>
      </c>
    </row>
    <row r="12959" spans="1:3" hidden="1">
      <c r="A12959" s="153" t="s">
        <v>25459</v>
      </c>
      <c r="B12959" s="152" t="s">
        <v>25423</v>
      </c>
      <c r="C12959" s="20" t="s">
        <v>25137</v>
      </c>
    </row>
    <row r="12960" spans="1:3" hidden="1">
      <c r="A12960" s="153" t="s">
        <v>25460</v>
      </c>
      <c r="B12960" s="152" t="s">
        <v>25423</v>
      </c>
      <c r="C12960" s="20" t="s">
        <v>25137</v>
      </c>
    </row>
    <row r="12961" spans="1:3" hidden="1">
      <c r="A12961" s="153" t="s">
        <v>25461</v>
      </c>
      <c r="B12961" s="152" t="s">
        <v>25423</v>
      </c>
      <c r="C12961" s="20" t="s">
        <v>25137</v>
      </c>
    </row>
    <row r="12962" spans="1:3" hidden="1">
      <c r="A12962" s="153" t="s">
        <v>25462</v>
      </c>
      <c r="B12962" s="152" t="s">
        <v>25423</v>
      </c>
      <c r="C12962" s="20" t="s">
        <v>25137</v>
      </c>
    </row>
    <row r="12963" spans="1:3" hidden="1">
      <c r="A12963" s="153" t="s">
        <v>25463</v>
      </c>
      <c r="B12963" s="152" t="s">
        <v>25464</v>
      </c>
      <c r="C12963" s="20" t="s">
        <v>25137</v>
      </c>
    </row>
    <row r="12964" spans="1:3" hidden="1">
      <c r="A12964" s="153" t="s">
        <v>25465</v>
      </c>
      <c r="B12964" s="152" t="s">
        <v>25415</v>
      </c>
      <c r="C12964" s="20" t="s">
        <v>25137</v>
      </c>
    </row>
    <row r="12965" spans="1:3" hidden="1">
      <c r="A12965" s="153" t="s">
        <v>25466</v>
      </c>
      <c r="B12965" s="152" t="s">
        <v>25415</v>
      </c>
      <c r="C12965" s="20" t="s">
        <v>25137</v>
      </c>
    </row>
    <row r="12966" spans="1:3" hidden="1">
      <c r="A12966" s="153" t="s">
        <v>25467</v>
      </c>
      <c r="B12966" s="152" t="s">
        <v>25415</v>
      </c>
      <c r="C12966" s="20" t="s">
        <v>25137</v>
      </c>
    </row>
    <row r="12967" spans="1:3" hidden="1">
      <c r="A12967" s="153" t="s">
        <v>25468</v>
      </c>
      <c r="B12967" s="152" t="s">
        <v>25415</v>
      </c>
      <c r="C12967" s="20" t="s">
        <v>25137</v>
      </c>
    </row>
    <row r="12968" spans="1:3" hidden="1">
      <c r="A12968" s="153" t="s">
        <v>25469</v>
      </c>
      <c r="B12968" s="152" t="s">
        <v>25415</v>
      </c>
      <c r="C12968" s="20" t="s">
        <v>25137</v>
      </c>
    </row>
    <row r="12969" spans="1:3" hidden="1">
      <c r="A12969" s="153" t="s">
        <v>25470</v>
      </c>
      <c r="B12969" s="152" t="s">
        <v>25415</v>
      </c>
      <c r="C12969" s="20" t="s">
        <v>25137</v>
      </c>
    </row>
    <row r="12970" spans="1:3" hidden="1">
      <c r="A12970" s="153" t="s">
        <v>25471</v>
      </c>
      <c r="B12970" s="152" t="s">
        <v>25415</v>
      </c>
      <c r="C12970" s="20" t="s">
        <v>25137</v>
      </c>
    </row>
    <row r="12971" spans="1:3" hidden="1">
      <c r="A12971" s="153" t="s">
        <v>25472</v>
      </c>
      <c r="B12971" s="152" t="s">
        <v>25415</v>
      </c>
      <c r="C12971" s="20" t="s">
        <v>25137</v>
      </c>
    </row>
    <row r="12972" spans="1:3" hidden="1">
      <c r="A12972" s="153" t="s">
        <v>25473</v>
      </c>
      <c r="B12972" s="152" t="s">
        <v>25415</v>
      </c>
      <c r="C12972" s="20" t="s">
        <v>25137</v>
      </c>
    </row>
    <row r="12973" spans="1:3" hidden="1">
      <c r="A12973" s="153" t="s">
        <v>25474</v>
      </c>
      <c r="B12973" s="152" t="s">
        <v>25415</v>
      </c>
      <c r="C12973" s="20" t="s">
        <v>25137</v>
      </c>
    </row>
    <row r="12974" spans="1:3" hidden="1">
      <c r="A12974" s="153" t="s">
        <v>25475</v>
      </c>
      <c r="B12974" s="152" t="s">
        <v>25476</v>
      </c>
      <c r="C12974" s="20" t="s">
        <v>25137</v>
      </c>
    </row>
    <row r="12975" spans="1:3" hidden="1">
      <c r="A12975" s="153" t="s">
        <v>25477</v>
      </c>
      <c r="B12975" s="152" t="s">
        <v>25478</v>
      </c>
      <c r="C12975" s="20" t="s">
        <v>25137</v>
      </c>
    </row>
    <row r="12976" spans="1:3" hidden="1">
      <c r="A12976" s="153" t="s">
        <v>25479</v>
      </c>
      <c r="B12976" s="152" t="s">
        <v>25480</v>
      </c>
      <c r="C12976" s="20" t="s">
        <v>25137</v>
      </c>
    </row>
    <row r="12977" spans="1:3" hidden="1">
      <c r="A12977" s="153" t="s">
        <v>25481</v>
      </c>
      <c r="B12977" s="152" t="s">
        <v>25482</v>
      </c>
      <c r="C12977" s="20" t="s">
        <v>25137</v>
      </c>
    </row>
    <row r="12978" spans="1:3" hidden="1">
      <c r="A12978" s="153" t="s">
        <v>25483</v>
      </c>
      <c r="B12978" s="152" t="s">
        <v>25484</v>
      </c>
      <c r="C12978" s="20" t="s">
        <v>25137</v>
      </c>
    </row>
    <row r="12979" spans="1:3" hidden="1">
      <c r="A12979" s="153" t="s">
        <v>25485</v>
      </c>
      <c r="B12979" s="152" t="s">
        <v>25486</v>
      </c>
      <c r="C12979" s="20" t="s">
        <v>25137</v>
      </c>
    </row>
    <row r="12980" spans="1:3" hidden="1">
      <c r="A12980" s="153" t="s">
        <v>25487</v>
      </c>
      <c r="B12980" s="152" t="s">
        <v>25184</v>
      </c>
      <c r="C12980" s="20" t="s">
        <v>25137</v>
      </c>
    </row>
    <row r="12981" spans="1:3" hidden="1">
      <c r="A12981" s="153" t="s">
        <v>25488</v>
      </c>
      <c r="B12981" s="152" t="s">
        <v>25489</v>
      </c>
      <c r="C12981" s="20" t="s">
        <v>25137</v>
      </c>
    </row>
    <row r="12982" spans="1:3" hidden="1">
      <c r="A12982" s="153" t="s">
        <v>25490</v>
      </c>
      <c r="B12982" s="152" t="s">
        <v>25491</v>
      </c>
      <c r="C12982" s="20" t="s">
        <v>25137</v>
      </c>
    </row>
    <row r="12983" spans="1:3" hidden="1">
      <c r="A12983" s="153" t="s">
        <v>25492</v>
      </c>
      <c r="B12983" s="152" t="s">
        <v>25493</v>
      </c>
      <c r="C12983" s="20" t="s">
        <v>25137</v>
      </c>
    </row>
    <row r="12984" spans="1:3" hidden="1">
      <c r="A12984" s="153" t="s">
        <v>25494</v>
      </c>
      <c r="B12984" s="152" t="s">
        <v>25495</v>
      </c>
      <c r="C12984" s="20" t="s">
        <v>25137</v>
      </c>
    </row>
    <row r="12985" spans="1:3" hidden="1">
      <c r="A12985" s="153" t="s">
        <v>25496</v>
      </c>
      <c r="B12985" s="152" t="s">
        <v>25497</v>
      </c>
      <c r="C12985" s="20" t="s">
        <v>25137</v>
      </c>
    </row>
    <row r="12986" spans="1:3" hidden="1">
      <c r="A12986" s="153" t="s">
        <v>25498</v>
      </c>
      <c r="B12986" s="152" t="s">
        <v>25499</v>
      </c>
      <c r="C12986" s="20" t="s">
        <v>25137</v>
      </c>
    </row>
    <row r="12987" spans="1:3" hidden="1">
      <c r="A12987" s="153" t="s">
        <v>25500</v>
      </c>
      <c r="B12987" s="152" t="s">
        <v>25501</v>
      </c>
      <c r="C12987" s="20" t="s">
        <v>25137</v>
      </c>
    </row>
    <row r="12988" spans="1:3" hidden="1">
      <c r="A12988" s="153" t="s">
        <v>25502</v>
      </c>
      <c r="B12988" s="152" t="s">
        <v>25503</v>
      </c>
      <c r="C12988" s="20" t="s">
        <v>25137</v>
      </c>
    </row>
    <row r="12989" spans="1:3" hidden="1">
      <c r="A12989" s="153" t="s">
        <v>25504</v>
      </c>
      <c r="B12989" s="152" t="s">
        <v>25505</v>
      </c>
      <c r="C12989" s="20" t="s">
        <v>25137</v>
      </c>
    </row>
    <row r="12990" spans="1:3" hidden="1">
      <c r="A12990" s="153" t="s">
        <v>25506</v>
      </c>
      <c r="B12990" s="152" t="s">
        <v>25507</v>
      </c>
      <c r="C12990" s="20" t="s">
        <v>25137</v>
      </c>
    </row>
    <row r="12991" spans="1:3" hidden="1">
      <c r="A12991" s="153" t="s">
        <v>25508</v>
      </c>
      <c r="B12991" s="152" t="s">
        <v>25509</v>
      </c>
      <c r="C12991" s="20" t="s">
        <v>25137</v>
      </c>
    </row>
    <row r="12992" spans="1:3" hidden="1">
      <c r="A12992" s="153" t="s">
        <v>25510</v>
      </c>
      <c r="B12992" s="152" t="s">
        <v>25511</v>
      </c>
      <c r="C12992" s="20" t="s">
        <v>25137</v>
      </c>
    </row>
    <row r="12993" spans="1:3" hidden="1">
      <c r="A12993" s="153" t="s">
        <v>25512</v>
      </c>
      <c r="B12993" s="152" t="s">
        <v>25513</v>
      </c>
      <c r="C12993" s="20" t="s">
        <v>25137</v>
      </c>
    </row>
    <row r="12994" spans="1:3" hidden="1">
      <c r="A12994" s="153" t="s">
        <v>25514</v>
      </c>
      <c r="B12994" s="152" t="s">
        <v>25515</v>
      </c>
      <c r="C12994" s="20" t="s">
        <v>25137</v>
      </c>
    </row>
    <row r="12995" spans="1:3" hidden="1">
      <c r="A12995" s="153" t="s">
        <v>25516</v>
      </c>
      <c r="B12995" s="152" t="s">
        <v>25517</v>
      </c>
      <c r="C12995" s="20" t="s">
        <v>25137</v>
      </c>
    </row>
    <row r="12996" spans="1:3" hidden="1">
      <c r="A12996" s="153" t="s">
        <v>25518</v>
      </c>
      <c r="B12996" s="152" t="s">
        <v>25519</v>
      </c>
      <c r="C12996" s="20" t="s">
        <v>25137</v>
      </c>
    </row>
    <row r="12997" spans="1:3" hidden="1">
      <c r="A12997" s="153" t="s">
        <v>25520</v>
      </c>
      <c r="B12997" s="152" t="s">
        <v>25521</v>
      </c>
      <c r="C12997" s="20" t="s">
        <v>25137</v>
      </c>
    </row>
    <row r="12998" spans="1:3" hidden="1">
      <c r="A12998" s="153" t="s">
        <v>25522</v>
      </c>
      <c r="B12998" s="152" t="s">
        <v>25523</v>
      </c>
      <c r="C12998" s="20" t="s">
        <v>25137</v>
      </c>
    </row>
    <row r="12999" spans="1:3" hidden="1">
      <c r="A12999" s="153" t="s">
        <v>25524</v>
      </c>
      <c r="B12999" s="152" t="s">
        <v>25525</v>
      </c>
      <c r="C12999" s="20" t="s">
        <v>25137</v>
      </c>
    </row>
    <row r="13000" spans="1:3" hidden="1">
      <c r="A13000" s="153" t="s">
        <v>25526</v>
      </c>
      <c r="B13000" s="152" t="s">
        <v>25527</v>
      </c>
      <c r="C13000" s="20" t="s">
        <v>25137</v>
      </c>
    </row>
    <row r="13001" spans="1:3" hidden="1">
      <c r="A13001" s="153" t="s">
        <v>25528</v>
      </c>
      <c r="B13001" s="152" t="s">
        <v>25529</v>
      </c>
      <c r="C13001" s="20" t="s">
        <v>25137</v>
      </c>
    </row>
    <row r="13002" spans="1:3" hidden="1">
      <c r="A13002" s="153" t="s">
        <v>25530</v>
      </c>
      <c r="B13002" s="152" t="s">
        <v>25531</v>
      </c>
      <c r="C13002" s="20" t="s">
        <v>25137</v>
      </c>
    </row>
    <row r="13003" spans="1:3" hidden="1">
      <c r="A13003" s="153" t="s">
        <v>25532</v>
      </c>
      <c r="B13003" s="152" t="s">
        <v>25533</v>
      </c>
      <c r="C13003" s="20" t="s">
        <v>25137</v>
      </c>
    </row>
    <row r="13004" spans="1:3" hidden="1">
      <c r="A13004" s="153" t="s">
        <v>25534</v>
      </c>
      <c r="B13004" s="152" t="s">
        <v>25535</v>
      </c>
      <c r="C13004" s="20" t="s">
        <v>25137</v>
      </c>
    </row>
    <row r="13005" spans="1:3" hidden="1">
      <c r="A13005" s="153" t="s">
        <v>25536</v>
      </c>
      <c r="B13005" s="152" t="s">
        <v>25537</v>
      </c>
      <c r="C13005" s="20" t="s">
        <v>25137</v>
      </c>
    </row>
    <row r="13006" spans="1:3" hidden="1">
      <c r="A13006" s="153" t="s">
        <v>25538</v>
      </c>
      <c r="B13006" s="152" t="s">
        <v>25539</v>
      </c>
      <c r="C13006" s="20" t="s">
        <v>25137</v>
      </c>
    </row>
    <row r="13007" spans="1:3" hidden="1">
      <c r="A13007" s="153" t="s">
        <v>25540</v>
      </c>
      <c r="B13007" s="152" t="s">
        <v>25541</v>
      </c>
      <c r="C13007" s="20" t="s">
        <v>25137</v>
      </c>
    </row>
    <row r="13008" spans="1:3" hidden="1">
      <c r="A13008" s="153" t="s">
        <v>25542</v>
      </c>
      <c r="B13008" s="152" t="s">
        <v>25543</v>
      </c>
      <c r="C13008" s="20" t="s">
        <v>25137</v>
      </c>
    </row>
    <row r="13009" spans="1:3" hidden="1">
      <c r="A13009" s="153" t="s">
        <v>25544</v>
      </c>
      <c r="B13009" s="152" t="s">
        <v>25545</v>
      </c>
      <c r="C13009" s="20" t="s">
        <v>25137</v>
      </c>
    </row>
    <row r="13010" spans="1:3" hidden="1">
      <c r="A13010" s="153" t="s">
        <v>25546</v>
      </c>
      <c r="B13010" s="152" t="s">
        <v>25547</v>
      </c>
      <c r="C13010" s="20" t="s">
        <v>25137</v>
      </c>
    </row>
    <row r="13011" spans="1:3" hidden="1">
      <c r="A13011" s="153" t="s">
        <v>25548</v>
      </c>
      <c r="B13011" s="152" t="s">
        <v>25549</v>
      </c>
      <c r="C13011" s="20" t="s">
        <v>25137</v>
      </c>
    </row>
    <row r="13012" spans="1:3" hidden="1">
      <c r="A13012" s="153" t="s">
        <v>25550</v>
      </c>
      <c r="B13012" s="152" t="s">
        <v>25551</v>
      </c>
      <c r="C13012" s="20" t="s">
        <v>25137</v>
      </c>
    </row>
    <row r="13013" spans="1:3" hidden="1">
      <c r="A13013" s="153" t="s">
        <v>25552</v>
      </c>
      <c r="B13013" s="152" t="s">
        <v>25553</v>
      </c>
      <c r="C13013" s="20" t="s">
        <v>25137</v>
      </c>
    </row>
    <row r="13014" spans="1:3" hidden="1">
      <c r="A13014" s="153" t="s">
        <v>25554</v>
      </c>
      <c r="B13014" s="152" t="s">
        <v>25555</v>
      </c>
      <c r="C13014" s="20" t="s">
        <v>25137</v>
      </c>
    </row>
    <row r="13015" spans="1:3" hidden="1">
      <c r="A13015" s="153" t="s">
        <v>25556</v>
      </c>
      <c r="B13015" s="152" t="s">
        <v>25557</v>
      </c>
      <c r="C13015" s="20" t="s">
        <v>25137</v>
      </c>
    </row>
    <row r="13016" spans="1:3" hidden="1">
      <c r="A13016" s="153" t="s">
        <v>25558</v>
      </c>
      <c r="B13016" s="152" t="s">
        <v>25559</v>
      </c>
      <c r="C13016" s="20" t="s">
        <v>25137</v>
      </c>
    </row>
    <row r="13017" spans="1:3" hidden="1">
      <c r="A13017" s="153" t="s">
        <v>25560</v>
      </c>
      <c r="B13017" s="152" t="s">
        <v>25561</v>
      </c>
      <c r="C13017" s="20" t="s">
        <v>25137</v>
      </c>
    </row>
    <row r="13018" spans="1:3" hidden="1">
      <c r="A13018" s="153" t="s">
        <v>25562</v>
      </c>
      <c r="B13018" s="152" t="s">
        <v>25563</v>
      </c>
      <c r="C13018" s="20" t="s">
        <v>25137</v>
      </c>
    </row>
    <row r="13019" spans="1:3" hidden="1">
      <c r="A13019" s="153" t="s">
        <v>25564</v>
      </c>
      <c r="B13019" s="152" t="s">
        <v>25565</v>
      </c>
      <c r="C13019" s="20" t="s">
        <v>25137</v>
      </c>
    </row>
    <row r="13020" spans="1:3" hidden="1">
      <c r="A13020" s="153" t="s">
        <v>25566</v>
      </c>
      <c r="B13020" s="152" t="s">
        <v>25567</v>
      </c>
      <c r="C13020" s="20" t="s">
        <v>25137</v>
      </c>
    </row>
    <row r="13021" spans="1:3" hidden="1">
      <c r="A13021" s="153" t="s">
        <v>25568</v>
      </c>
      <c r="B13021" s="152" t="s">
        <v>25569</v>
      </c>
      <c r="C13021" s="20" t="s">
        <v>25137</v>
      </c>
    </row>
    <row r="13022" spans="1:3" hidden="1">
      <c r="A13022" s="153" t="s">
        <v>25570</v>
      </c>
      <c r="B13022" s="152" t="s">
        <v>25571</v>
      </c>
      <c r="C13022" s="20" t="s">
        <v>25137</v>
      </c>
    </row>
    <row r="13023" spans="1:3" hidden="1">
      <c r="A13023" s="153" t="s">
        <v>25572</v>
      </c>
      <c r="B13023" s="152" t="s">
        <v>25573</v>
      </c>
      <c r="C13023" s="20" t="s">
        <v>25137</v>
      </c>
    </row>
    <row r="13024" spans="1:3" hidden="1">
      <c r="A13024" s="153" t="s">
        <v>25574</v>
      </c>
      <c r="B13024" s="152" t="s">
        <v>25575</v>
      </c>
      <c r="C13024" s="20" t="s">
        <v>25137</v>
      </c>
    </row>
    <row r="13025" spans="1:3" hidden="1">
      <c r="A13025" s="153" t="s">
        <v>25576</v>
      </c>
      <c r="B13025" s="152" t="s">
        <v>25577</v>
      </c>
      <c r="C13025" s="20" t="s">
        <v>25137</v>
      </c>
    </row>
    <row r="13026" spans="1:3" hidden="1">
      <c r="A13026" s="153" t="s">
        <v>25578</v>
      </c>
      <c r="B13026" s="152" t="s">
        <v>25579</v>
      </c>
      <c r="C13026" s="20" t="s">
        <v>25137</v>
      </c>
    </row>
    <row r="13027" spans="1:3" hidden="1">
      <c r="A13027" s="153" t="s">
        <v>25580</v>
      </c>
      <c r="B13027" s="152" t="s">
        <v>25581</v>
      </c>
      <c r="C13027" s="20" t="s">
        <v>25137</v>
      </c>
    </row>
    <row r="13028" spans="1:3" hidden="1">
      <c r="A13028" s="153" t="s">
        <v>25582</v>
      </c>
      <c r="B13028" s="152" t="s">
        <v>25583</v>
      </c>
      <c r="C13028" s="20" t="s">
        <v>25137</v>
      </c>
    </row>
    <row r="13029" spans="1:3" hidden="1">
      <c r="A13029" s="153" t="s">
        <v>25584</v>
      </c>
      <c r="B13029" s="152" t="s">
        <v>25585</v>
      </c>
      <c r="C13029" s="20" t="s">
        <v>25137</v>
      </c>
    </row>
    <row r="13030" spans="1:3" hidden="1">
      <c r="A13030" s="153" t="s">
        <v>25586</v>
      </c>
      <c r="B13030" s="152" t="s">
        <v>25587</v>
      </c>
      <c r="C13030" s="20" t="s">
        <v>25137</v>
      </c>
    </row>
    <row r="13031" spans="1:3" hidden="1">
      <c r="A13031" s="153" t="s">
        <v>25588</v>
      </c>
      <c r="B13031" s="152" t="s">
        <v>25589</v>
      </c>
      <c r="C13031" s="20" t="s">
        <v>25137</v>
      </c>
    </row>
    <row r="13032" spans="1:3" hidden="1">
      <c r="A13032" s="153" t="s">
        <v>25590</v>
      </c>
      <c r="B13032" s="152" t="s">
        <v>25591</v>
      </c>
      <c r="C13032" s="20" t="s">
        <v>25137</v>
      </c>
    </row>
    <row r="13033" spans="1:3" hidden="1">
      <c r="A13033" s="153" t="s">
        <v>25592</v>
      </c>
      <c r="B13033" s="152" t="s">
        <v>25593</v>
      </c>
      <c r="C13033" s="20" t="s">
        <v>25137</v>
      </c>
    </row>
    <row r="13034" spans="1:3" hidden="1">
      <c r="A13034" s="153" t="s">
        <v>25594</v>
      </c>
      <c r="B13034" s="152" t="s">
        <v>25595</v>
      </c>
      <c r="C13034" s="20" t="s">
        <v>25137</v>
      </c>
    </row>
    <row r="13035" spans="1:3" hidden="1">
      <c r="A13035" s="153" t="s">
        <v>25596</v>
      </c>
      <c r="B13035" s="152" t="s">
        <v>25597</v>
      </c>
      <c r="C13035" s="20" t="s">
        <v>25137</v>
      </c>
    </row>
    <row r="13036" spans="1:3" hidden="1">
      <c r="A13036" s="153" t="s">
        <v>25598</v>
      </c>
      <c r="B13036" s="152" t="s">
        <v>25599</v>
      </c>
      <c r="C13036" s="20" t="s">
        <v>25137</v>
      </c>
    </row>
    <row r="13037" spans="1:3" hidden="1">
      <c r="A13037" s="153" t="s">
        <v>25600</v>
      </c>
      <c r="B13037" s="152" t="s">
        <v>25601</v>
      </c>
      <c r="C13037" s="20" t="s">
        <v>25137</v>
      </c>
    </row>
    <row r="13038" spans="1:3" hidden="1">
      <c r="A13038" s="153" t="s">
        <v>25602</v>
      </c>
      <c r="B13038" s="152" t="s">
        <v>25603</v>
      </c>
      <c r="C13038" s="20" t="s">
        <v>25137</v>
      </c>
    </row>
    <row r="13039" spans="1:3" hidden="1">
      <c r="A13039" s="153" t="s">
        <v>25604</v>
      </c>
      <c r="B13039" s="152" t="s">
        <v>25605</v>
      </c>
      <c r="C13039" s="20" t="s">
        <v>25137</v>
      </c>
    </row>
    <row r="13040" spans="1:3" hidden="1">
      <c r="A13040" s="153" t="s">
        <v>25606</v>
      </c>
      <c r="B13040" s="152" t="s">
        <v>25607</v>
      </c>
      <c r="C13040" s="20" t="s">
        <v>25137</v>
      </c>
    </row>
    <row r="13041" spans="1:3" hidden="1">
      <c r="A13041" s="153" t="s">
        <v>25608</v>
      </c>
      <c r="B13041" s="152" t="s">
        <v>25609</v>
      </c>
      <c r="C13041" s="20" t="s">
        <v>25137</v>
      </c>
    </row>
    <row r="13042" spans="1:3" hidden="1">
      <c r="A13042" s="153" t="s">
        <v>25610</v>
      </c>
      <c r="B13042" s="152" t="s">
        <v>25611</v>
      </c>
      <c r="C13042" s="20" t="s">
        <v>25137</v>
      </c>
    </row>
    <row r="13043" spans="1:3" hidden="1">
      <c r="A13043" s="153" t="s">
        <v>25612</v>
      </c>
      <c r="B13043" s="152" t="s">
        <v>25613</v>
      </c>
      <c r="C13043" s="20" t="s">
        <v>25137</v>
      </c>
    </row>
    <row r="13044" spans="1:3" hidden="1">
      <c r="A13044" s="153" t="s">
        <v>25614</v>
      </c>
      <c r="B13044" s="152" t="s">
        <v>25615</v>
      </c>
      <c r="C13044" s="20" t="s">
        <v>25137</v>
      </c>
    </row>
    <row r="13045" spans="1:3" hidden="1">
      <c r="A13045" s="153" t="s">
        <v>25616</v>
      </c>
      <c r="B13045" s="152" t="s">
        <v>25617</v>
      </c>
      <c r="C13045" s="20" t="s">
        <v>25137</v>
      </c>
    </row>
    <row r="13046" spans="1:3" hidden="1">
      <c r="A13046" s="153" t="s">
        <v>25618</v>
      </c>
      <c r="B13046" s="152" t="s">
        <v>25619</v>
      </c>
      <c r="C13046" s="20" t="s">
        <v>25137</v>
      </c>
    </row>
    <row r="13047" spans="1:3" hidden="1">
      <c r="A13047" s="153" t="s">
        <v>25620</v>
      </c>
      <c r="B13047" s="152" t="s">
        <v>25621</v>
      </c>
      <c r="C13047" s="20" t="s">
        <v>25137</v>
      </c>
    </row>
    <row r="13048" spans="1:3" hidden="1">
      <c r="A13048" s="153" t="s">
        <v>25622</v>
      </c>
      <c r="B13048" s="152" t="s">
        <v>25623</v>
      </c>
      <c r="C13048" s="20" t="s">
        <v>25137</v>
      </c>
    </row>
    <row r="13049" spans="1:3" hidden="1">
      <c r="A13049" s="153" t="s">
        <v>25624</v>
      </c>
      <c r="B13049" s="152" t="s">
        <v>25625</v>
      </c>
      <c r="C13049" s="20" t="s">
        <v>25137</v>
      </c>
    </row>
    <row r="13050" spans="1:3" hidden="1">
      <c r="A13050" s="153" t="s">
        <v>25626</v>
      </c>
      <c r="B13050" s="152" t="s">
        <v>25627</v>
      </c>
      <c r="C13050" s="20" t="s">
        <v>25137</v>
      </c>
    </row>
    <row r="13051" spans="1:3" hidden="1">
      <c r="A13051" s="153" t="s">
        <v>25628</v>
      </c>
      <c r="B13051" s="152" t="s">
        <v>25629</v>
      </c>
      <c r="C13051" s="20" t="s">
        <v>25137</v>
      </c>
    </row>
    <row r="13052" spans="1:3" hidden="1">
      <c r="A13052" s="153" t="s">
        <v>25630</v>
      </c>
      <c r="B13052" s="152" t="s">
        <v>25631</v>
      </c>
      <c r="C13052" s="20" t="s">
        <v>25137</v>
      </c>
    </row>
    <row r="13053" spans="1:3" hidden="1">
      <c r="A13053" s="153" t="s">
        <v>25632</v>
      </c>
      <c r="B13053" s="152" t="s">
        <v>25633</v>
      </c>
      <c r="C13053" s="20" t="s">
        <v>25137</v>
      </c>
    </row>
    <row r="13054" spans="1:3" hidden="1">
      <c r="A13054" s="153" t="s">
        <v>25634</v>
      </c>
      <c r="B13054" s="152" t="s">
        <v>25635</v>
      </c>
      <c r="C13054" s="20" t="s">
        <v>25137</v>
      </c>
    </row>
    <row r="13055" spans="1:3" hidden="1">
      <c r="A13055" s="153" t="s">
        <v>25636</v>
      </c>
      <c r="B13055" s="152" t="s">
        <v>25637</v>
      </c>
      <c r="C13055" s="20" t="s">
        <v>25137</v>
      </c>
    </row>
    <row r="13056" spans="1:3" hidden="1">
      <c r="A13056" s="153" t="s">
        <v>25638</v>
      </c>
      <c r="B13056" s="152" t="s">
        <v>25639</v>
      </c>
      <c r="C13056" s="20" t="s">
        <v>25137</v>
      </c>
    </row>
    <row r="13057" spans="1:3" hidden="1">
      <c r="A13057" s="153" t="s">
        <v>25640</v>
      </c>
      <c r="B13057" s="152" t="s">
        <v>25641</v>
      </c>
      <c r="C13057" s="20" t="s">
        <v>25137</v>
      </c>
    </row>
    <row r="13058" spans="1:3" hidden="1">
      <c r="A13058" s="153" t="s">
        <v>25642</v>
      </c>
      <c r="B13058" s="152" t="s">
        <v>25643</v>
      </c>
      <c r="C13058" s="20" t="s">
        <v>25137</v>
      </c>
    </row>
    <row r="13059" spans="1:3" hidden="1">
      <c r="A13059" s="153" t="s">
        <v>25644</v>
      </c>
      <c r="B13059" s="152" t="s">
        <v>25645</v>
      </c>
      <c r="C13059" s="20" t="s">
        <v>25137</v>
      </c>
    </row>
    <row r="13060" spans="1:3" hidden="1">
      <c r="A13060" s="153" t="s">
        <v>25646</v>
      </c>
      <c r="B13060" s="152" t="s">
        <v>25647</v>
      </c>
      <c r="C13060" s="20" t="s">
        <v>25137</v>
      </c>
    </row>
    <row r="13061" spans="1:3" hidden="1">
      <c r="A13061" s="153" t="s">
        <v>25648</v>
      </c>
      <c r="B13061" s="152" t="s">
        <v>25649</v>
      </c>
      <c r="C13061" s="20" t="s">
        <v>25137</v>
      </c>
    </row>
    <row r="13062" spans="1:3" hidden="1">
      <c r="A13062" s="153" t="s">
        <v>25650</v>
      </c>
      <c r="B13062" s="152" t="s">
        <v>25509</v>
      </c>
      <c r="C13062" s="20" t="s">
        <v>25137</v>
      </c>
    </row>
    <row r="13063" spans="1:3" hidden="1">
      <c r="A13063" s="153" t="s">
        <v>25651</v>
      </c>
      <c r="B13063" s="152" t="s">
        <v>25509</v>
      </c>
      <c r="C13063" s="20" t="s">
        <v>25137</v>
      </c>
    </row>
    <row r="13064" spans="1:3" hidden="1">
      <c r="A13064" s="153" t="s">
        <v>25652</v>
      </c>
      <c r="B13064" s="152" t="s">
        <v>25509</v>
      </c>
      <c r="C13064" s="20" t="s">
        <v>25137</v>
      </c>
    </row>
    <row r="13065" spans="1:3" hidden="1">
      <c r="A13065" s="153" t="s">
        <v>25653</v>
      </c>
      <c r="B13065" s="152" t="s">
        <v>25509</v>
      </c>
      <c r="C13065" s="20" t="s">
        <v>25137</v>
      </c>
    </row>
    <row r="13066" spans="1:3" hidden="1">
      <c r="A13066" s="153" t="s">
        <v>25654</v>
      </c>
      <c r="B13066" s="152" t="s">
        <v>25509</v>
      </c>
      <c r="C13066" s="20" t="s">
        <v>25137</v>
      </c>
    </row>
    <row r="13067" spans="1:3" hidden="1">
      <c r="A13067" s="153" t="s">
        <v>25655</v>
      </c>
      <c r="B13067" s="152" t="s">
        <v>25509</v>
      </c>
      <c r="C13067" s="20" t="s">
        <v>25137</v>
      </c>
    </row>
    <row r="13068" spans="1:3" hidden="1">
      <c r="A13068" s="153" t="s">
        <v>25656</v>
      </c>
      <c r="B13068" s="152" t="s">
        <v>25509</v>
      </c>
      <c r="C13068" s="20" t="s">
        <v>25137</v>
      </c>
    </row>
    <row r="13069" spans="1:3" hidden="1">
      <c r="A13069" s="153" t="s">
        <v>25657</v>
      </c>
      <c r="B13069" s="152" t="s">
        <v>25509</v>
      </c>
      <c r="C13069" s="20" t="s">
        <v>25137</v>
      </c>
    </row>
    <row r="13070" spans="1:3" hidden="1">
      <c r="A13070" s="153" t="s">
        <v>25658</v>
      </c>
      <c r="B13070" s="152" t="s">
        <v>25509</v>
      </c>
      <c r="C13070" s="20" t="s">
        <v>25137</v>
      </c>
    </row>
    <row r="13071" spans="1:3" hidden="1">
      <c r="A13071" s="153" t="s">
        <v>25659</v>
      </c>
      <c r="B13071" s="152" t="s">
        <v>25509</v>
      </c>
      <c r="C13071" s="20" t="s">
        <v>25137</v>
      </c>
    </row>
    <row r="13072" spans="1:3" hidden="1">
      <c r="A13072" s="153" t="s">
        <v>25660</v>
      </c>
      <c r="B13072" s="152" t="s">
        <v>25509</v>
      </c>
      <c r="C13072" s="20" t="s">
        <v>25137</v>
      </c>
    </row>
    <row r="13073" spans="1:3" hidden="1">
      <c r="A13073" s="153" t="s">
        <v>25661</v>
      </c>
      <c r="B13073" s="152" t="s">
        <v>25509</v>
      </c>
      <c r="C13073" s="20" t="s">
        <v>25137</v>
      </c>
    </row>
    <row r="13074" spans="1:3" hidden="1">
      <c r="A13074" s="153" t="s">
        <v>25662</v>
      </c>
      <c r="B13074" s="152" t="s">
        <v>25509</v>
      </c>
      <c r="C13074" s="20" t="s">
        <v>25137</v>
      </c>
    </row>
    <row r="13075" spans="1:3" hidden="1">
      <c r="A13075" s="153" t="s">
        <v>25663</v>
      </c>
      <c r="B13075" s="152" t="s">
        <v>25509</v>
      </c>
      <c r="C13075" s="20" t="s">
        <v>25137</v>
      </c>
    </row>
    <row r="13076" spans="1:3" hidden="1">
      <c r="A13076" s="153" t="s">
        <v>25664</v>
      </c>
      <c r="B13076" s="152" t="s">
        <v>25509</v>
      </c>
      <c r="C13076" s="20" t="s">
        <v>25137</v>
      </c>
    </row>
    <row r="13077" spans="1:3" hidden="1">
      <c r="A13077" s="153" t="s">
        <v>25665</v>
      </c>
      <c r="B13077" s="152" t="s">
        <v>25666</v>
      </c>
      <c r="C13077" s="20" t="s">
        <v>25137</v>
      </c>
    </row>
    <row r="13078" spans="1:3" hidden="1">
      <c r="A13078" s="153" t="s">
        <v>25667</v>
      </c>
      <c r="B13078" s="152" t="s">
        <v>25668</v>
      </c>
      <c r="C13078" s="20" t="s">
        <v>25137</v>
      </c>
    </row>
    <row r="13079" spans="1:3" hidden="1">
      <c r="A13079" s="153" t="s">
        <v>25669</v>
      </c>
      <c r="B13079" s="152" t="s">
        <v>25670</v>
      </c>
      <c r="C13079" s="20" t="s">
        <v>25137</v>
      </c>
    </row>
    <row r="13080" spans="1:3" hidden="1">
      <c r="A13080" s="153" t="s">
        <v>25671</v>
      </c>
      <c r="B13080" s="152" t="s">
        <v>25672</v>
      </c>
      <c r="C13080" s="20" t="s">
        <v>25137</v>
      </c>
    </row>
    <row r="13081" spans="1:3" hidden="1">
      <c r="A13081" s="153" t="s">
        <v>25673</v>
      </c>
      <c r="B13081" s="152" t="s">
        <v>25674</v>
      </c>
      <c r="C13081" s="20" t="s">
        <v>25137</v>
      </c>
    </row>
    <row r="13082" spans="1:3" hidden="1">
      <c r="A13082" s="153" t="s">
        <v>25675</v>
      </c>
      <c r="B13082" s="152" t="s">
        <v>25676</v>
      </c>
      <c r="C13082" s="20" t="s">
        <v>25137</v>
      </c>
    </row>
    <row r="13083" spans="1:3" hidden="1">
      <c r="A13083" s="153" t="s">
        <v>25677</v>
      </c>
      <c r="B13083" s="152" t="s">
        <v>3010</v>
      </c>
      <c r="C13083" s="20" t="s">
        <v>25137</v>
      </c>
    </row>
    <row r="13084" spans="1:3" hidden="1">
      <c r="A13084" s="153" t="s">
        <v>25678</v>
      </c>
      <c r="B13084" s="152" t="s">
        <v>25679</v>
      </c>
      <c r="C13084" s="20" t="s">
        <v>25137</v>
      </c>
    </row>
    <row r="13085" spans="1:3" hidden="1">
      <c r="A13085" s="153" t="s">
        <v>25680</v>
      </c>
      <c r="B13085" s="152" t="s">
        <v>25681</v>
      </c>
      <c r="C13085" s="20" t="s">
        <v>25137</v>
      </c>
    </row>
    <row r="13086" spans="1:3" hidden="1">
      <c r="A13086" s="153" t="s">
        <v>25682</v>
      </c>
      <c r="B13086" s="152" t="s">
        <v>25683</v>
      </c>
      <c r="C13086" s="20" t="s">
        <v>25137</v>
      </c>
    </row>
    <row r="13087" spans="1:3" hidden="1">
      <c r="A13087" s="153" t="s">
        <v>25684</v>
      </c>
      <c r="B13087" s="152" t="s">
        <v>25685</v>
      </c>
      <c r="C13087" s="20" t="s">
        <v>25137</v>
      </c>
    </row>
    <row r="13088" spans="1:3" hidden="1">
      <c r="A13088" s="153" t="s">
        <v>25686</v>
      </c>
      <c r="B13088" s="152" t="s">
        <v>25687</v>
      </c>
      <c r="C13088" s="20" t="s">
        <v>25137</v>
      </c>
    </row>
    <row r="13089" spans="1:3" hidden="1">
      <c r="A13089" s="153" t="s">
        <v>25688</v>
      </c>
      <c r="B13089" s="152" t="s">
        <v>25689</v>
      </c>
      <c r="C13089" s="20" t="s">
        <v>25137</v>
      </c>
    </row>
    <row r="13090" spans="1:3" hidden="1">
      <c r="A13090" s="153" t="s">
        <v>25690</v>
      </c>
      <c r="B13090" s="152" t="s">
        <v>25691</v>
      </c>
      <c r="C13090" s="20" t="s">
        <v>25137</v>
      </c>
    </row>
    <row r="13091" spans="1:3" hidden="1">
      <c r="A13091" s="153" t="s">
        <v>25692</v>
      </c>
      <c r="B13091" s="152" t="s">
        <v>25693</v>
      </c>
      <c r="C13091" s="20" t="s">
        <v>25137</v>
      </c>
    </row>
    <row r="13092" spans="1:3" hidden="1">
      <c r="A13092" s="153" t="s">
        <v>25694</v>
      </c>
      <c r="B13092" s="152" t="s">
        <v>25695</v>
      </c>
      <c r="C13092" s="20" t="s">
        <v>25137</v>
      </c>
    </row>
    <row r="13093" spans="1:3" hidden="1">
      <c r="A13093" s="153" t="s">
        <v>25696</v>
      </c>
      <c r="B13093" s="152" t="s">
        <v>25697</v>
      </c>
      <c r="C13093" s="20" t="s">
        <v>25137</v>
      </c>
    </row>
    <row r="13094" spans="1:3" hidden="1">
      <c r="A13094" s="153" t="s">
        <v>25698</v>
      </c>
      <c r="B13094" s="152" t="s">
        <v>25699</v>
      </c>
      <c r="C13094" s="20" t="s">
        <v>25137</v>
      </c>
    </row>
    <row r="13095" spans="1:3" hidden="1">
      <c r="A13095" s="153" t="s">
        <v>25700</v>
      </c>
      <c r="B13095" s="152" t="s">
        <v>25701</v>
      </c>
      <c r="C13095" s="20" t="s">
        <v>25137</v>
      </c>
    </row>
    <row r="13096" spans="1:3" hidden="1">
      <c r="A13096" s="153" t="s">
        <v>25702</v>
      </c>
      <c r="B13096" s="152" t="s">
        <v>25703</v>
      </c>
      <c r="C13096" s="20" t="s">
        <v>25137</v>
      </c>
    </row>
    <row r="13097" spans="1:3" hidden="1">
      <c r="A13097" s="153" t="s">
        <v>25704</v>
      </c>
      <c r="B13097" s="152" t="s">
        <v>25705</v>
      </c>
      <c r="C13097" s="20" t="s">
        <v>25137</v>
      </c>
    </row>
    <row r="13098" spans="1:3" hidden="1">
      <c r="A13098" s="153" t="s">
        <v>25706</v>
      </c>
      <c r="B13098" s="152" t="s">
        <v>25707</v>
      </c>
      <c r="C13098" s="20" t="s">
        <v>25137</v>
      </c>
    </row>
    <row r="13099" spans="1:3" hidden="1">
      <c r="A13099" s="153" t="s">
        <v>25708</v>
      </c>
      <c r="B13099" s="152" t="s">
        <v>25709</v>
      </c>
      <c r="C13099" s="20" t="s">
        <v>25137</v>
      </c>
    </row>
    <row r="13100" spans="1:3" hidden="1">
      <c r="A13100" s="153" t="s">
        <v>25710</v>
      </c>
      <c r="B13100" s="152" t="s">
        <v>25711</v>
      </c>
      <c r="C13100" s="20" t="s">
        <v>25137</v>
      </c>
    </row>
    <row r="13101" spans="1:3" hidden="1">
      <c r="A13101" s="153" t="s">
        <v>25712</v>
      </c>
      <c r="B13101" s="152" t="s">
        <v>25713</v>
      </c>
      <c r="C13101" s="20" t="s">
        <v>25137</v>
      </c>
    </row>
    <row r="13102" spans="1:3" hidden="1">
      <c r="A13102" s="153" t="s">
        <v>25714</v>
      </c>
      <c r="B13102" s="152" t="s">
        <v>25715</v>
      </c>
      <c r="C13102" s="20" t="s">
        <v>25137</v>
      </c>
    </row>
    <row r="13103" spans="1:3" hidden="1">
      <c r="A13103" s="153" t="s">
        <v>25716</v>
      </c>
      <c r="B13103" s="152" t="s">
        <v>25717</v>
      </c>
      <c r="C13103" s="20" t="s">
        <v>25137</v>
      </c>
    </row>
    <row r="13104" spans="1:3" hidden="1">
      <c r="A13104" s="153" t="s">
        <v>25718</v>
      </c>
      <c r="B13104" s="152" t="s">
        <v>25719</v>
      </c>
      <c r="C13104" s="20" t="s">
        <v>25137</v>
      </c>
    </row>
    <row r="13105" spans="1:3" hidden="1">
      <c r="A13105" s="153" t="s">
        <v>25720</v>
      </c>
      <c r="B13105" s="152" t="s">
        <v>25721</v>
      </c>
      <c r="C13105" s="20" t="s">
        <v>25137</v>
      </c>
    </row>
    <row r="13106" spans="1:3" hidden="1">
      <c r="A13106" s="153" t="s">
        <v>25722</v>
      </c>
      <c r="B13106" s="152" t="s">
        <v>25723</v>
      </c>
      <c r="C13106" s="20" t="s">
        <v>25137</v>
      </c>
    </row>
    <row r="13107" spans="1:3" hidden="1">
      <c r="A13107" s="153" t="s">
        <v>25724</v>
      </c>
      <c r="B13107" s="152" t="s">
        <v>25725</v>
      </c>
      <c r="C13107" s="20" t="s">
        <v>25137</v>
      </c>
    </row>
    <row r="13108" spans="1:3" hidden="1">
      <c r="A13108" s="153" t="s">
        <v>25726</v>
      </c>
      <c r="B13108" s="152" t="s">
        <v>25727</v>
      </c>
      <c r="C13108" s="20" t="s">
        <v>25137</v>
      </c>
    </row>
    <row r="13109" spans="1:3" hidden="1">
      <c r="A13109" s="153" t="s">
        <v>25728</v>
      </c>
      <c r="B13109" s="152" t="s">
        <v>25729</v>
      </c>
      <c r="C13109" s="20" t="s">
        <v>25137</v>
      </c>
    </row>
    <row r="13110" spans="1:3" hidden="1">
      <c r="A13110" s="153" t="s">
        <v>25730</v>
      </c>
      <c r="B13110" s="152" t="s">
        <v>25731</v>
      </c>
      <c r="C13110" s="20" t="s">
        <v>25137</v>
      </c>
    </row>
    <row r="13111" spans="1:3" hidden="1">
      <c r="A13111" s="153" t="s">
        <v>25732</v>
      </c>
      <c r="B13111" s="152" t="s">
        <v>25733</v>
      </c>
      <c r="C13111" s="20" t="s">
        <v>25137</v>
      </c>
    </row>
    <row r="13112" spans="1:3" hidden="1">
      <c r="A13112" s="153" t="s">
        <v>25734</v>
      </c>
      <c r="B13112" s="152" t="s">
        <v>25735</v>
      </c>
      <c r="C13112" s="20" t="s">
        <v>25137</v>
      </c>
    </row>
    <row r="13113" spans="1:3" hidden="1">
      <c r="A13113" s="153" t="s">
        <v>25736</v>
      </c>
      <c r="B13113" s="152" t="s">
        <v>25737</v>
      </c>
      <c r="C13113" s="20" t="s">
        <v>25137</v>
      </c>
    </row>
    <row r="13114" spans="1:3" hidden="1">
      <c r="A13114" s="153" t="s">
        <v>25738</v>
      </c>
      <c r="B13114" s="152" t="s">
        <v>25739</v>
      </c>
      <c r="C13114" s="20" t="s">
        <v>25137</v>
      </c>
    </row>
    <row r="13115" spans="1:3" hidden="1">
      <c r="A13115" s="153" t="s">
        <v>25740</v>
      </c>
      <c r="B13115" s="152" t="s">
        <v>25741</v>
      </c>
      <c r="C13115" s="20" t="s">
        <v>25137</v>
      </c>
    </row>
    <row r="13116" spans="1:3" hidden="1">
      <c r="A13116" s="153" t="s">
        <v>25742</v>
      </c>
      <c r="B13116" s="152" t="s">
        <v>25743</v>
      </c>
      <c r="C13116" s="20" t="s">
        <v>25137</v>
      </c>
    </row>
    <row r="13117" spans="1:3" hidden="1">
      <c r="A13117" s="153" t="s">
        <v>25744</v>
      </c>
      <c r="B13117" s="152" t="s">
        <v>8746</v>
      </c>
      <c r="C13117" s="20" t="s">
        <v>25137</v>
      </c>
    </row>
    <row r="13118" spans="1:3" hidden="1">
      <c r="A13118" s="153" t="s">
        <v>25745</v>
      </c>
      <c r="B13118" s="152" t="s">
        <v>25746</v>
      </c>
      <c r="C13118" s="20" t="s">
        <v>25137</v>
      </c>
    </row>
    <row r="13119" spans="1:3" hidden="1">
      <c r="A13119" s="153" t="s">
        <v>25747</v>
      </c>
      <c r="B13119" s="152" t="s">
        <v>25748</v>
      </c>
      <c r="C13119" s="20" t="s">
        <v>25137</v>
      </c>
    </row>
    <row r="13120" spans="1:3" hidden="1">
      <c r="A13120" s="153" t="s">
        <v>25749</v>
      </c>
      <c r="B13120" s="152" t="s">
        <v>25750</v>
      </c>
      <c r="C13120" s="20" t="s">
        <v>25137</v>
      </c>
    </row>
    <row r="13121" spans="1:3" hidden="1">
      <c r="A13121" s="153" t="s">
        <v>25751</v>
      </c>
      <c r="B13121" s="152" t="s">
        <v>25752</v>
      </c>
      <c r="C13121" s="20" t="s">
        <v>25137</v>
      </c>
    </row>
    <row r="13122" spans="1:3" hidden="1">
      <c r="A13122" s="153" t="s">
        <v>25753</v>
      </c>
      <c r="B13122" s="152" t="s">
        <v>25754</v>
      </c>
      <c r="C13122" s="20" t="s">
        <v>25137</v>
      </c>
    </row>
    <row r="13123" spans="1:3" hidden="1">
      <c r="A13123" s="153" t="s">
        <v>25755</v>
      </c>
      <c r="B13123" s="152" t="s">
        <v>25756</v>
      </c>
      <c r="C13123" s="20" t="s">
        <v>25137</v>
      </c>
    </row>
    <row r="13124" spans="1:3" hidden="1">
      <c r="A13124" s="153" t="s">
        <v>25757</v>
      </c>
      <c r="B13124" s="152" t="s">
        <v>25758</v>
      </c>
      <c r="C13124" s="20" t="s">
        <v>25137</v>
      </c>
    </row>
    <row r="13125" spans="1:3" hidden="1">
      <c r="A13125" s="153" t="s">
        <v>25759</v>
      </c>
      <c r="B13125" s="152" t="s">
        <v>25760</v>
      </c>
      <c r="C13125" s="20" t="s">
        <v>25137</v>
      </c>
    </row>
    <row r="13126" spans="1:3" hidden="1">
      <c r="A13126" s="153" t="s">
        <v>25761</v>
      </c>
      <c r="B13126" s="152" t="s">
        <v>25762</v>
      </c>
      <c r="C13126" s="20" t="s">
        <v>25137</v>
      </c>
    </row>
    <row r="13127" spans="1:3" hidden="1">
      <c r="A13127" s="153" t="s">
        <v>25763</v>
      </c>
      <c r="B13127" s="152" t="s">
        <v>25764</v>
      </c>
      <c r="C13127" s="20" t="s">
        <v>25137</v>
      </c>
    </row>
    <row r="13128" spans="1:3" hidden="1">
      <c r="A13128" s="153" t="s">
        <v>25765</v>
      </c>
      <c r="B13128" s="152" t="s">
        <v>25766</v>
      </c>
      <c r="C13128" s="20" t="s">
        <v>25137</v>
      </c>
    </row>
    <row r="13129" spans="1:3" hidden="1">
      <c r="A13129" s="153" t="s">
        <v>25767</v>
      </c>
      <c r="B13129" s="152" t="s">
        <v>25768</v>
      </c>
      <c r="C13129" s="20" t="s">
        <v>25137</v>
      </c>
    </row>
    <row r="13130" spans="1:3" hidden="1">
      <c r="A13130" s="153" t="s">
        <v>25769</v>
      </c>
      <c r="B13130" s="152" t="s">
        <v>25770</v>
      </c>
      <c r="C13130" s="20" t="s">
        <v>25137</v>
      </c>
    </row>
    <row r="13131" spans="1:3" hidden="1">
      <c r="A13131" s="153" t="s">
        <v>25771</v>
      </c>
      <c r="B13131" s="152" t="s">
        <v>25772</v>
      </c>
      <c r="C13131" s="20" t="s">
        <v>25137</v>
      </c>
    </row>
    <row r="13132" spans="1:3" hidden="1">
      <c r="A13132" s="153" t="s">
        <v>25773</v>
      </c>
      <c r="B13132" s="152" t="s">
        <v>25774</v>
      </c>
      <c r="C13132" s="20" t="s">
        <v>25137</v>
      </c>
    </row>
    <row r="13133" spans="1:3" hidden="1">
      <c r="A13133" s="153" t="s">
        <v>25775</v>
      </c>
      <c r="B13133" s="152" t="s">
        <v>25776</v>
      </c>
      <c r="C13133" s="20" t="s">
        <v>25137</v>
      </c>
    </row>
    <row r="13134" spans="1:3" hidden="1">
      <c r="A13134" s="153" t="s">
        <v>25777</v>
      </c>
      <c r="B13134" s="152" t="s">
        <v>25778</v>
      </c>
      <c r="C13134" s="20" t="s">
        <v>25137</v>
      </c>
    </row>
    <row r="13135" spans="1:3" hidden="1">
      <c r="A13135" s="153" t="s">
        <v>25779</v>
      </c>
      <c r="B13135" s="152" t="s">
        <v>25780</v>
      </c>
      <c r="C13135" s="20" t="s">
        <v>25137</v>
      </c>
    </row>
    <row r="13136" spans="1:3" hidden="1">
      <c r="A13136" s="153" t="s">
        <v>25781</v>
      </c>
      <c r="B13136" s="152" t="s">
        <v>25780</v>
      </c>
      <c r="C13136" s="20" t="s">
        <v>25137</v>
      </c>
    </row>
    <row r="13137" spans="1:3" hidden="1">
      <c r="A13137" s="153" t="s">
        <v>25782</v>
      </c>
      <c r="B13137" s="152" t="s">
        <v>25783</v>
      </c>
      <c r="C13137" s="20" t="s">
        <v>25137</v>
      </c>
    </row>
    <row r="13138" spans="1:3" hidden="1">
      <c r="A13138" s="153" t="s">
        <v>25784</v>
      </c>
      <c r="B13138" s="152" t="s">
        <v>25785</v>
      </c>
      <c r="C13138" s="20" t="s">
        <v>25137</v>
      </c>
    </row>
    <row r="13139" spans="1:3" hidden="1">
      <c r="A13139" s="153" t="s">
        <v>25786</v>
      </c>
      <c r="B13139" s="152" t="s">
        <v>25787</v>
      </c>
      <c r="C13139" s="20" t="s">
        <v>25137</v>
      </c>
    </row>
    <row r="13140" spans="1:3" hidden="1">
      <c r="A13140" s="153" t="s">
        <v>25788</v>
      </c>
      <c r="B13140" s="152" t="s">
        <v>25789</v>
      </c>
      <c r="C13140" s="20" t="s">
        <v>25137</v>
      </c>
    </row>
    <row r="13141" spans="1:3" hidden="1">
      <c r="A13141" s="153" t="s">
        <v>25790</v>
      </c>
      <c r="B13141" s="152" t="s">
        <v>25791</v>
      </c>
      <c r="C13141" s="20" t="s">
        <v>25137</v>
      </c>
    </row>
    <row r="13142" spans="1:3" hidden="1">
      <c r="A13142" s="153" t="s">
        <v>25792</v>
      </c>
      <c r="B13142" s="152" t="s">
        <v>25793</v>
      </c>
      <c r="C13142" s="20" t="s">
        <v>25137</v>
      </c>
    </row>
    <row r="13143" spans="1:3" hidden="1">
      <c r="A13143" s="153" t="s">
        <v>25794</v>
      </c>
      <c r="B13143" s="152" t="s">
        <v>25795</v>
      </c>
      <c r="C13143" s="20" t="s">
        <v>25137</v>
      </c>
    </row>
    <row r="13144" spans="1:3" hidden="1">
      <c r="A13144" s="153" t="s">
        <v>25796</v>
      </c>
      <c r="B13144" s="152" t="s">
        <v>25797</v>
      </c>
      <c r="C13144" s="20" t="s">
        <v>25137</v>
      </c>
    </row>
    <row r="13145" spans="1:3" hidden="1">
      <c r="A13145" s="153" t="s">
        <v>25798</v>
      </c>
      <c r="B13145" s="152" t="s">
        <v>25799</v>
      </c>
      <c r="C13145" s="20" t="s">
        <v>25137</v>
      </c>
    </row>
    <row r="13146" spans="1:3" hidden="1">
      <c r="A13146" s="153" t="s">
        <v>25800</v>
      </c>
      <c r="B13146" s="152" t="s">
        <v>25801</v>
      </c>
      <c r="C13146" s="20" t="s">
        <v>25137</v>
      </c>
    </row>
    <row r="13147" spans="1:3" hidden="1">
      <c r="A13147" s="153" t="s">
        <v>25802</v>
      </c>
      <c r="B13147" s="152" t="s">
        <v>25803</v>
      </c>
      <c r="C13147" s="20" t="s">
        <v>25137</v>
      </c>
    </row>
    <row r="13148" spans="1:3" hidden="1">
      <c r="A13148" s="153" t="s">
        <v>25804</v>
      </c>
      <c r="B13148" s="152" t="s">
        <v>25805</v>
      </c>
      <c r="C13148" s="20" t="s">
        <v>25137</v>
      </c>
    </row>
    <row r="13149" spans="1:3" hidden="1">
      <c r="A13149" s="153" t="s">
        <v>25806</v>
      </c>
      <c r="B13149" s="152" t="s">
        <v>25807</v>
      </c>
      <c r="C13149" s="20" t="s">
        <v>25137</v>
      </c>
    </row>
    <row r="13150" spans="1:3" hidden="1">
      <c r="A13150" s="153" t="s">
        <v>25808</v>
      </c>
      <c r="B13150" s="152" t="s">
        <v>25809</v>
      </c>
      <c r="C13150" s="20" t="s">
        <v>25137</v>
      </c>
    </row>
    <row r="13151" spans="1:3" hidden="1">
      <c r="A13151" s="153" t="s">
        <v>25810</v>
      </c>
      <c r="B13151" s="152" t="s">
        <v>25811</v>
      </c>
      <c r="C13151" s="20" t="s">
        <v>25137</v>
      </c>
    </row>
    <row r="13152" spans="1:3" hidden="1">
      <c r="A13152" s="153" t="s">
        <v>25812</v>
      </c>
      <c r="B13152" s="152" t="s">
        <v>25813</v>
      </c>
      <c r="C13152" s="20" t="s">
        <v>25137</v>
      </c>
    </row>
    <row r="13153" spans="1:3" hidden="1">
      <c r="A13153" s="153" t="s">
        <v>25814</v>
      </c>
      <c r="B13153" s="152" t="s">
        <v>25815</v>
      </c>
      <c r="C13153" s="20" t="s">
        <v>25137</v>
      </c>
    </row>
    <row r="13154" spans="1:3" hidden="1">
      <c r="A13154" s="153" t="s">
        <v>25816</v>
      </c>
      <c r="B13154" s="152" t="s">
        <v>25817</v>
      </c>
      <c r="C13154" s="20" t="s">
        <v>25137</v>
      </c>
    </row>
    <row r="13155" spans="1:3" hidden="1">
      <c r="A13155" s="153" t="s">
        <v>25818</v>
      </c>
      <c r="B13155" s="152" t="s">
        <v>25819</v>
      </c>
      <c r="C13155" s="20" t="s">
        <v>25137</v>
      </c>
    </row>
    <row r="13156" spans="1:3" hidden="1">
      <c r="A13156" s="153" t="s">
        <v>25820</v>
      </c>
      <c r="B13156" s="152" t="s">
        <v>25821</v>
      </c>
      <c r="C13156" s="20" t="s">
        <v>25137</v>
      </c>
    </row>
    <row r="13157" spans="1:3" hidden="1">
      <c r="A13157" s="153" t="s">
        <v>25822</v>
      </c>
      <c r="B13157" s="152" t="s">
        <v>25823</v>
      </c>
      <c r="C13157" s="20" t="s">
        <v>25137</v>
      </c>
    </row>
    <row r="13158" spans="1:3" hidden="1">
      <c r="A13158" s="153" t="s">
        <v>25824</v>
      </c>
      <c r="B13158" s="152" t="s">
        <v>25825</v>
      </c>
      <c r="C13158" s="20" t="s">
        <v>25137</v>
      </c>
    </row>
    <row r="13159" spans="1:3" hidden="1">
      <c r="A13159" s="153" t="s">
        <v>25826</v>
      </c>
      <c r="B13159" s="152" t="s">
        <v>25827</v>
      </c>
      <c r="C13159" s="20" t="s">
        <v>25137</v>
      </c>
    </row>
    <row r="13160" spans="1:3" hidden="1">
      <c r="A13160" s="153" t="s">
        <v>25828</v>
      </c>
      <c r="B13160" s="152" t="s">
        <v>25829</v>
      </c>
      <c r="C13160" s="20" t="s">
        <v>25137</v>
      </c>
    </row>
    <row r="13161" spans="1:3" hidden="1">
      <c r="A13161" s="153" t="s">
        <v>25830</v>
      </c>
      <c r="B13161" s="152" t="s">
        <v>25831</v>
      </c>
      <c r="C13161" s="20" t="s">
        <v>25137</v>
      </c>
    </row>
    <row r="13162" spans="1:3" hidden="1">
      <c r="A13162" s="153" t="s">
        <v>25832</v>
      </c>
      <c r="B13162" s="152" t="s">
        <v>25833</v>
      </c>
      <c r="C13162" s="20" t="s">
        <v>25137</v>
      </c>
    </row>
    <row r="13163" spans="1:3" hidden="1">
      <c r="A13163" s="153" t="s">
        <v>25834</v>
      </c>
      <c r="B13163" s="152" t="s">
        <v>25835</v>
      </c>
      <c r="C13163" s="20" t="s">
        <v>25137</v>
      </c>
    </row>
    <row r="13164" spans="1:3" hidden="1">
      <c r="A13164" s="153" t="s">
        <v>25836</v>
      </c>
      <c r="B13164" s="152" t="s">
        <v>25837</v>
      </c>
      <c r="C13164" s="20" t="s">
        <v>25137</v>
      </c>
    </row>
    <row r="13165" spans="1:3" hidden="1">
      <c r="A13165" s="153" t="s">
        <v>25838</v>
      </c>
      <c r="B13165" s="152" t="s">
        <v>25839</v>
      </c>
      <c r="C13165" s="20" t="s">
        <v>25137</v>
      </c>
    </row>
    <row r="13166" spans="1:3" hidden="1">
      <c r="A13166" s="153" t="s">
        <v>25840</v>
      </c>
      <c r="B13166" s="152" t="s">
        <v>25841</v>
      </c>
      <c r="C13166" s="20" t="s">
        <v>25137</v>
      </c>
    </row>
    <row r="13167" spans="1:3" hidden="1">
      <c r="A13167" s="153" t="s">
        <v>25842</v>
      </c>
      <c r="B13167" s="152" t="s">
        <v>25843</v>
      </c>
      <c r="C13167" s="20" t="s">
        <v>25137</v>
      </c>
    </row>
    <row r="13168" spans="1:3" hidden="1">
      <c r="A13168" s="153" t="s">
        <v>25844</v>
      </c>
      <c r="B13168" s="152" t="s">
        <v>25845</v>
      </c>
      <c r="C13168" s="20" t="s">
        <v>25137</v>
      </c>
    </row>
    <row r="13169" spans="1:3" hidden="1">
      <c r="A13169" s="153" t="s">
        <v>25846</v>
      </c>
      <c r="B13169" s="152" t="s">
        <v>25847</v>
      </c>
      <c r="C13169" s="20" t="s">
        <v>25137</v>
      </c>
    </row>
    <row r="13170" spans="1:3" hidden="1">
      <c r="A13170" s="153" t="s">
        <v>25848</v>
      </c>
      <c r="B13170" s="152" t="s">
        <v>25849</v>
      </c>
      <c r="C13170" s="20" t="s">
        <v>25137</v>
      </c>
    </row>
    <row r="13171" spans="1:3" hidden="1">
      <c r="A13171" s="153" t="s">
        <v>25850</v>
      </c>
      <c r="B13171" s="152" t="s">
        <v>25851</v>
      </c>
      <c r="C13171" s="20" t="s">
        <v>25137</v>
      </c>
    </row>
    <row r="13172" spans="1:3" hidden="1">
      <c r="A13172" s="153" t="s">
        <v>25852</v>
      </c>
      <c r="B13172" s="152" t="s">
        <v>25853</v>
      </c>
      <c r="C13172" s="20" t="s">
        <v>25137</v>
      </c>
    </row>
    <row r="13173" spans="1:3" hidden="1">
      <c r="A13173" s="153" t="s">
        <v>25854</v>
      </c>
      <c r="B13173" s="152" t="s">
        <v>25855</v>
      </c>
      <c r="C13173" s="20" t="s">
        <v>25137</v>
      </c>
    </row>
    <row r="13174" spans="1:3" hidden="1">
      <c r="A13174" s="153" t="s">
        <v>25856</v>
      </c>
      <c r="B13174" s="152" t="s">
        <v>25857</v>
      </c>
      <c r="C13174" s="20" t="s">
        <v>25137</v>
      </c>
    </row>
    <row r="13175" spans="1:3" hidden="1">
      <c r="A13175" s="153" t="s">
        <v>25858</v>
      </c>
      <c r="B13175" s="152" t="s">
        <v>25859</v>
      </c>
      <c r="C13175" s="20" t="s">
        <v>25137</v>
      </c>
    </row>
    <row r="13176" spans="1:3" hidden="1">
      <c r="A13176" s="153" t="s">
        <v>25860</v>
      </c>
      <c r="B13176" s="152" t="s">
        <v>25861</v>
      </c>
      <c r="C13176" s="20" t="s">
        <v>25137</v>
      </c>
    </row>
    <row r="13177" spans="1:3" hidden="1">
      <c r="A13177" s="153" t="s">
        <v>25862</v>
      </c>
      <c r="B13177" s="152" t="s">
        <v>25863</v>
      </c>
      <c r="C13177" s="20" t="s">
        <v>25137</v>
      </c>
    </row>
    <row r="13178" spans="1:3" hidden="1">
      <c r="A13178" s="153" t="s">
        <v>25864</v>
      </c>
      <c r="B13178" s="152" t="s">
        <v>25865</v>
      </c>
      <c r="C13178" s="20" t="s">
        <v>25137</v>
      </c>
    </row>
    <row r="13179" spans="1:3" hidden="1">
      <c r="A13179" s="153" t="s">
        <v>25866</v>
      </c>
      <c r="B13179" s="152" t="s">
        <v>25867</v>
      </c>
      <c r="C13179" s="20" t="s">
        <v>25137</v>
      </c>
    </row>
    <row r="13180" spans="1:3" hidden="1">
      <c r="A13180" s="153" t="s">
        <v>25868</v>
      </c>
      <c r="B13180" s="152" t="s">
        <v>25869</v>
      </c>
      <c r="C13180" s="20" t="s">
        <v>25137</v>
      </c>
    </row>
    <row r="13181" spans="1:3" hidden="1">
      <c r="A13181" s="153" t="s">
        <v>25870</v>
      </c>
      <c r="B13181" s="152" t="s">
        <v>25871</v>
      </c>
      <c r="C13181" s="20" t="s">
        <v>25137</v>
      </c>
    </row>
    <row r="13182" spans="1:3" hidden="1">
      <c r="A13182" s="153" t="s">
        <v>25872</v>
      </c>
      <c r="B13182" s="152" t="s">
        <v>25873</v>
      </c>
      <c r="C13182" s="20" t="s">
        <v>25137</v>
      </c>
    </row>
    <row r="13183" spans="1:3" hidden="1">
      <c r="A13183" s="153" t="s">
        <v>25874</v>
      </c>
      <c r="B13183" s="152" t="s">
        <v>25875</v>
      </c>
      <c r="C13183" s="20" t="s">
        <v>25137</v>
      </c>
    </row>
    <row r="13184" spans="1:3" hidden="1">
      <c r="A13184" s="153" t="s">
        <v>25876</v>
      </c>
      <c r="B13184" s="152" t="s">
        <v>25877</v>
      </c>
      <c r="C13184" s="20" t="s">
        <v>25137</v>
      </c>
    </row>
    <row r="13185" spans="1:3" hidden="1">
      <c r="A13185" s="153" t="s">
        <v>25878</v>
      </c>
      <c r="B13185" s="152" t="s">
        <v>25879</v>
      </c>
      <c r="C13185" s="20" t="s">
        <v>25137</v>
      </c>
    </row>
    <row r="13186" spans="1:3" hidden="1">
      <c r="A13186" s="153" t="s">
        <v>25880</v>
      </c>
      <c r="B13186" s="152" t="s">
        <v>309</v>
      </c>
      <c r="C13186" s="20" t="s">
        <v>25137</v>
      </c>
    </row>
    <row r="13187" spans="1:3" hidden="1">
      <c r="A13187" s="153" t="s">
        <v>25881</v>
      </c>
      <c r="B13187" s="152" t="s">
        <v>25882</v>
      </c>
      <c r="C13187" s="20" t="s">
        <v>25137</v>
      </c>
    </row>
    <row r="13188" spans="1:3" hidden="1">
      <c r="A13188" s="153" t="s">
        <v>25883</v>
      </c>
      <c r="B13188" s="152" t="s">
        <v>25884</v>
      </c>
      <c r="C13188" s="20" t="s">
        <v>25137</v>
      </c>
    </row>
    <row r="13189" spans="1:3" hidden="1">
      <c r="A13189" s="153" t="s">
        <v>25885</v>
      </c>
      <c r="B13189" s="152" t="s">
        <v>25886</v>
      </c>
      <c r="C13189" s="20" t="s">
        <v>25137</v>
      </c>
    </row>
    <row r="13190" spans="1:3" hidden="1">
      <c r="A13190" s="153" t="s">
        <v>25887</v>
      </c>
      <c r="B13190" s="152" t="s">
        <v>25886</v>
      </c>
      <c r="C13190" s="20" t="s">
        <v>25137</v>
      </c>
    </row>
    <row r="13191" spans="1:3" hidden="1">
      <c r="A13191" s="153" t="s">
        <v>25888</v>
      </c>
      <c r="B13191" s="152" t="s">
        <v>25889</v>
      </c>
      <c r="C13191" s="20" t="s">
        <v>25137</v>
      </c>
    </row>
    <row r="13192" spans="1:3" hidden="1">
      <c r="A13192" s="153" t="s">
        <v>25890</v>
      </c>
      <c r="B13192" s="152" t="s">
        <v>25891</v>
      </c>
      <c r="C13192" s="20" t="s">
        <v>25137</v>
      </c>
    </row>
    <row r="13193" spans="1:3" hidden="1">
      <c r="A13193" s="153" t="s">
        <v>25892</v>
      </c>
      <c r="B13193" s="152" t="s">
        <v>1476</v>
      </c>
      <c r="C13193" s="20" t="s">
        <v>25137</v>
      </c>
    </row>
    <row r="13194" spans="1:3" hidden="1">
      <c r="A13194" s="153" t="s">
        <v>25893</v>
      </c>
      <c r="B13194" s="152" t="s">
        <v>15273</v>
      </c>
      <c r="C13194" s="20" t="s">
        <v>25137</v>
      </c>
    </row>
    <row r="13195" spans="1:3" hidden="1">
      <c r="A13195" s="153" t="s">
        <v>25894</v>
      </c>
      <c r="B13195" s="152" t="s">
        <v>25895</v>
      </c>
      <c r="C13195" s="20" t="s">
        <v>25137</v>
      </c>
    </row>
    <row r="13196" spans="1:3" hidden="1">
      <c r="A13196" s="153" t="s">
        <v>25896</v>
      </c>
      <c r="B13196" s="152" t="s">
        <v>5362</v>
      </c>
      <c r="C13196" s="20" t="s">
        <v>25137</v>
      </c>
    </row>
    <row r="13197" spans="1:3" hidden="1">
      <c r="A13197" s="153" t="s">
        <v>25897</v>
      </c>
      <c r="B13197" s="152" t="s">
        <v>3223</v>
      </c>
      <c r="C13197" s="20" t="s">
        <v>25137</v>
      </c>
    </row>
    <row r="13198" spans="1:3" hidden="1">
      <c r="A13198" s="153" t="s">
        <v>25898</v>
      </c>
      <c r="B13198" s="152" t="s">
        <v>3223</v>
      </c>
      <c r="C13198" s="20" t="s">
        <v>25137</v>
      </c>
    </row>
    <row r="13199" spans="1:3" hidden="1">
      <c r="A13199" s="153" t="s">
        <v>25899</v>
      </c>
      <c r="B13199" s="152" t="s">
        <v>25900</v>
      </c>
      <c r="C13199" s="20" t="s">
        <v>25137</v>
      </c>
    </row>
    <row r="13200" spans="1:3" hidden="1">
      <c r="A13200" s="153" t="s">
        <v>25901</v>
      </c>
      <c r="B13200" s="152" t="s">
        <v>25902</v>
      </c>
      <c r="C13200" s="20" t="s">
        <v>25137</v>
      </c>
    </row>
    <row r="13201" spans="1:3" hidden="1">
      <c r="A13201" s="153" t="s">
        <v>25903</v>
      </c>
      <c r="B13201" s="152" t="s">
        <v>25904</v>
      </c>
      <c r="C13201" s="20" t="s">
        <v>25137</v>
      </c>
    </row>
    <row r="13202" spans="1:3" hidden="1">
      <c r="A13202" s="153" t="s">
        <v>25905</v>
      </c>
      <c r="B13202" s="152" t="s">
        <v>25906</v>
      </c>
      <c r="C13202" s="20" t="s">
        <v>25137</v>
      </c>
    </row>
    <row r="13203" spans="1:3" hidden="1">
      <c r="A13203" s="153" t="s">
        <v>25907</v>
      </c>
      <c r="B13203" s="152" t="s">
        <v>25908</v>
      </c>
      <c r="C13203" s="20" t="s">
        <v>25137</v>
      </c>
    </row>
    <row r="13204" spans="1:3" hidden="1">
      <c r="A13204" s="153" t="s">
        <v>25909</v>
      </c>
      <c r="B13204" s="152" t="s">
        <v>25910</v>
      </c>
      <c r="C13204" s="20" t="s">
        <v>25137</v>
      </c>
    </row>
    <row r="13205" spans="1:3" hidden="1">
      <c r="A13205" s="153" t="s">
        <v>25911</v>
      </c>
      <c r="B13205" s="152" t="s">
        <v>25912</v>
      </c>
      <c r="C13205" s="20" t="s">
        <v>25137</v>
      </c>
    </row>
    <row r="13206" spans="1:3" hidden="1">
      <c r="A13206" s="153" t="s">
        <v>25913</v>
      </c>
      <c r="B13206" s="152" t="s">
        <v>25914</v>
      </c>
      <c r="C13206" s="20" t="s">
        <v>25137</v>
      </c>
    </row>
    <row r="13207" spans="1:3" hidden="1">
      <c r="A13207" s="153" t="s">
        <v>25915</v>
      </c>
      <c r="B13207" s="152" t="s">
        <v>25916</v>
      </c>
      <c r="C13207" s="20" t="s">
        <v>25137</v>
      </c>
    </row>
    <row r="13208" spans="1:3" hidden="1">
      <c r="A13208" s="153" t="s">
        <v>25917</v>
      </c>
      <c r="B13208" s="152" t="s">
        <v>25918</v>
      </c>
      <c r="C13208" s="20" t="s">
        <v>25137</v>
      </c>
    </row>
    <row r="13209" spans="1:3" hidden="1">
      <c r="A13209" s="153" t="s">
        <v>25919</v>
      </c>
      <c r="B13209" s="152" t="s">
        <v>25920</v>
      </c>
      <c r="C13209" s="20" t="s">
        <v>25137</v>
      </c>
    </row>
    <row r="13210" spans="1:3" hidden="1">
      <c r="A13210" s="153" t="s">
        <v>25921</v>
      </c>
      <c r="B13210" s="152" t="s">
        <v>25922</v>
      </c>
      <c r="C13210" s="20" t="s">
        <v>25137</v>
      </c>
    </row>
    <row r="13211" spans="1:3" hidden="1">
      <c r="A13211" s="153" t="s">
        <v>25923</v>
      </c>
      <c r="B13211" s="152" t="s">
        <v>25924</v>
      </c>
      <c r="C13211" s="20" t="s">
        <v>25137</v>
      </c>
    </row>
    <row r="13212" spans="1:3" hidden="1">
      <c r="A13212" s="153" t="s">
        <v>25925</v>
      </c>
      <c r="B13212" s="152" t="s">
        <v>25926</v>
      </c>
      <c r="C13212" s="20" t="s">
        <v>25137</v>
      </c>
    </row>
    <row r="13213" spans="1:3" hidden="1">
      <c r="A13213" s="153" t="s">
        <v>25927</v>
      </c>
      <c r="B13213" s="152" t="s">
        <v>25928</v>
      </c>
      <c r="C13213" s="20" t="s">
        <v>25137</v>
      </c>
    </row>
    <row r="13214" spans="1:3" hidden="1">
      <c r="A13214" s="153" t="s">
        <v>25929</v>
      </c>
      <c r="B13214" s="152" t="s">
        <v>25930</v>
      </c>
      <c r="C13214" s="20" t="s">
        <v>25137</v>
      </c>
    </row>
    <row r="13215" spans="1:3" hidden="1">
      <c r="A13215" s="153" t="s">
        <v>25931</v>
      </c>
      <c r="B13215" s="152" t="s">
        <v>25932</v>
      </c>
      <c r="C13215" s="20" t="s">
        <v>25137</v>
      </c>
    </row>
    <row r="13216" spans="1:3" hidden="1">
      <c r="A13216" s="153" t="s">
        <v>25933</v>
      </c>
      <c r="B13216" s="152" t="s">
        <v>9056</v>
      </c>
      <c r="C13216" s="20" t="s">
        <v>25137</v>
      </c>
    </row>
    <row r="13217" spans="1:3" hidden="1">
      <c r="A13217" s="153" t="s">
        <v>25934</v>
      </c>
      <c r="B13217" s="152" t="s">
        <v>9663</v>
      </c>
      <c r="C13217" s="20" t="s">
        <v>25137</v>
      </c>
    </row>
    <row r="13218" spans="1:3" hidden="1">
      <c r="A13218" s="153" t="s">
        <v>25935</v>
      </c>
      <c r="B13218" s="152" t="s">
        <v>25936</v>
      </c>
      <c r="C13218" s="20" t="s">
        <v>25137</v>
      </c>
    </row>
    <row r="13219" spans="1:3" hidden="1">
      <c r="A13219" s="153" t="s">
        <v>25937</v>
      </c>
      <c r="B13219" s="152" t="s">
        <v>10649</v>
      </c>
      <c r="C13219" s="20" t="s">
        <v>25137</v>
      </c>
    </row>
    <row r="13220" spans="1:3" hidden="1">
      <c r="A13220" s="153" t="s">
        <v>25938</v>
      </c>
      <c r="B13220" s="152" t="s">
        <v>25939</v>
      </c>
      <c r="C13220" s="20" t="s">
        <v>25137</v>
      </c>
    </row>
    <row r="13221" spans="1:3" hidden="1">
      <c r="A13221" s="153" t="s">
        <v>25940</v>
      </c>
      <c r="B13221" s="152" t="s">
        <v>328</v>
      </c>
      <c r="C13221" s="20" t="s">
        <v>25137</v>
      </c>
    </row>
    <row r="13222" spans="1:3" hidden="1">
      <c r="A13222" s="153" t="s">
        <v>25941</v>
      </c>
      <c r="B13222" s="152" t="s">
        <v>25942</v>
      </c>
      <c r="C13222" s="20" t="s">
        <v>25137</v>
      </c>
    </row>
    <row r="13223" spans="1:3" hidden="1">
      <c r="A13223" s="153" t="s">
        <v>25943</v>
      </c>
      <c r="B13223" s="152" t="s">
        <v>8</v>
      </c>
      <c r="C13223" s="20" t="s">
        <v>25137</v>
      </c>
    </row>
    <row r="13224" spans="1:3" hidden="1">
      <c r="A13224" s="153" t="s">
        <v>25944</v>
      </c>
      <c r="B13224" s="152" t="s">
        <v>1457</v>
      </c>
      <c r="C13224" s="20" t="s">
        <v>25137</v>
      </c>
    </row>
    <row r="13225" spans="1:3" hidden="1">
      <c r="A13225" s="153" t="s">
        <v>25945</v>
      </c>
      <c r="B13225" s="152" t="s">
        <v>25946</v>
      </c>
      <c r="C13225" s="20" t="s">
        <v>25137</v>
      </c>
    </row>
    <row r="13226" spans="1:3" hidden="1">
      <c r="A13226" s="153" t="s">
        <v>25947</v>
      </c>
      <c r="B13226" s="152" t="s">
        <v>25948</v>
      </c>
      <c r="C13226" s="20" t="s">
        <v>25137</v>
      </c>
    </row>
    <row r="13227" spans="1:3" hidden="1">
      <c r="A13227" s="153" t="s">
        <v>25949</v>
      </c>
      <c r="B13227" s="152" t="s">
        <v>1457</v>
      </c>
      <c r="C13227" s="20" t="s">
        <v>25137</v>
      </c>
    </row>
    <row r="13228" spans="1:3" hidden="1">
      <c r="A13228" s="153" t="s">
        <v>25950</v>
      </c>
      <c r="B13228" s="152" t="s">
        <v>25951</v>
      </c>
      <c r="C13228" s="20" t="s">
        <v>25137</v>
      </c>
    </row>
    <row r="13229" spans="1:3" hidden="1">
      <c r="A13229" s="153" t="s">
        <v>25952</v>
      </c>
      <c r="B13229" s="152" t="s">
        <v>25953</v>
      </c>
      <c r="C13229" s="20" t="s">
        <v>25137</v>
      </c>
    </row>
    <row r="13230" spans="1:3" hidden="1">
      <c r="A13230" s="153" t="s">
        <v>25954</v>
      </c>
      <c r="B13230" s="152" t="s">
        <v>1458</v>
      </c>
      <c r="C13230" s="20" t="s">
        <v>25137</v>
      </c>
    </row>
    <row r="13231" spans="1:3" hidden="1">
      <c r="A13231" s="153" t="s">
        <v>25955</v>
      </c>
      <c r="B13231" s="152" t="s">
        <v>25956</v>
      </c>
      <c r="C13231" s="20" t="s">
        <v>25137</v>
      </c>
    </row>
    <row r="13232" spans="1:3" hidden="1">
      <c r="A13232" s="153" t="s">
        <v>25957</v>
      </c>
      <c r="B13232" s="152" t="s">
        <v>25958</v>
      </c>
      <c r="C13232" s="20" t="s">
        <v>25137</v>
      </c>
    </row>
    <row r="13233" spans="1:3" hidden="1">
      <c r="A13233" s="153" t="s">
        <v>25959</v>
      </c>
      <c r="B13233" s="152" t="s">
        <v>25958</v>
      </c>
      <c r="C13233" s="20" t="s">
        <v>25137</v>
      </c>
    </row>
    <row r="13234" spans="1:3" hidden="1">
      <c r="A13234" s="153" t="s">
        <v>25960</v>
      </c>
      <c r="B13234" s="152" t="s">
        <v>25961</v>
      </c>
      <c r="C13234" s="20" t="s">
        <v>25137</v>
      </c>
    </row>
    <row r="13235" spans="1:3" hidden="1">
      <c r="A13235" s="153" t="s">
        <v>25962</v>
      </c>
      <c r="B13235" s="152" t="s">
        <v>25958</v>
      </c>
      <c r="C13235" s="20" t="s">
        <v>25137</v>
      </c>
    </row>
    <row r="13236" spans="1:3" hidden="1">
      <c r="A13236" s="153" t="s">
        <v>25963</v>
      </c>
      <c r="B13236" s="152" t="s">
        <v>25964</v>
      </c>
      <c r="C13236" s="20" t="s">
        <v>25137</v>
      </c>
    </row>
    <row r="13237" spans="1:3" hidden="1">
      <c r="A13237" s="153" t="s">
        <v>25965</v>
      </c>
      <c r="B13237" s="152" t="s">
        <v>25966</v>
      </c>
      <c r="C13237" s="20" t="s">
        <v>25137</v>
      </c>
    </row>
    <row r="13238" spans="1:3" hidden="1">
      <c r="A13238" s="153" t="s">
        <v>25967</v>
      </c>
      <c r="B13238" s="152" t="s">
        <v>25968</v>
      </c>
      <c r="C13238" s="20" t="s">
        <v>25137</v>
      </c>
    </row>
    <row r="13239" spans="1:3" hidden="1">
      <c r="A13239" s="153" t="s">
        <v>25969</v>
      </c>
      <c r="B13239" s="152" t="s">
        <v>5587</v>
      </c>
      <c r="C13239" s="20" t="s">
        <v>25137</v>
      </c>
    </row>
    <row r="13240" spans="1:3" hidden="1">
      <c r="A13240" s="153" t="s">
        <v>25970</v>
      </c>
      <c r="B13240" s="152" t="s">
        <v>25971</v>
      </c>
      <c r="C13240" s="20" t="s">
        <v>25137</v>
      </c>
    </row>
    <row r="13241" spans="1:3" hidden="1">
      <c r="A13241" s="153" t="s">
        <v>25972</v>
      </c>
      <c r="B13241" s="152" t="s">
        <v>25973</v>
      </c>
      <c r="C13241" s="20" t="s">
        <v>25137</v>
      </c>
    </row>
    <row r="13242" spans="1:3" hidden="1">
      <c r="A13242" s="153" t="s">
        <v>25974</v>
      </c>
      <c r="B13242" s="152" t="s">
        <v>25975</v>
      </c>
      <c r="C13242" s="20" t="s">
        <v>25137</v>
      </c>
    </row>
    <row r="13243" spans="1:3" hidden="1">
      <c r="A13243" s="153" t="s">
        <v>25976</v>
      </c>
      <c r="B13243" s="152" t="s">
        <v>25977</v>
      </c>
      <c r="C13243" s="20" t="s">
        <v>25137</v>
      </c>
    </row>
    <row r="13244" spans="1:3" hidden="1">
      <c r="A13244" s="153" t="s">
        <v>25978</v>
      </c>
      <c r="B13244" s="152" t="s">
        <v>25979</v>
      </c>
      <c r="C13244" s="20" t="s">
        <v>25137</v>
      </c>
    </row>
    <row r="13245" spans="1:3" hidden="1">
      <c r="A13245" s="153" t="s">
        <v>25980</v>
      </c>
      <c r="B13245" s="152" t="s">
        <v>25981</v>
      </c>
      <c r="C13245" s="20" t="s">
        <v>25137</v>
      </c>
    </row>
    <row r="13246" spans="1:3" hidden="1">
      <c r="A13246" s="153" t="s">
        <v>25982</v>
      </c>
      <c r="B13246" s="152" t="s">
        <v>25981</v>
      </c>
      <c r="C13246" s="20" t="s">
        <v>25137</v>
      </c>
    </row>
    <row r="13247" spans="1:3" hidden="1">
      <c r="A13247" s="153" t="s">
        <v>25983</v>
      </c>
      <c r="B13247" s="152" t="s">
        <v>25981</v>
      </c>
      <c r="C13247" s="20" t="s">
        <v>25137</v>
      </c>
    </row>
    <row r="13248" spans="1:3" hidden="1">
      <c r="A13248" s="153" t="s">
        <v>25984</v>
      </c>
      <c r="B13248" s="152" t="s">
        <v>25981</v>
      </c>
      <c r="C13248" s="20" t="s">
        <v>25137</v>
      </c>
    </row>
    <row r="13249" spans="1:3" hidden="1">
      <c r="A13249" s="153" t="s">
        <v>25985</v>
      </c>
      <c r="B13249" s="152" t="s">
        <v>25981</v>
      </c>
      <c r="C13249" s="20" t="s">
        <v>25137</v>
      </c>
    </row>
    <row r="13250" spans="1:3" hidden="1">
      <c r="A13250" s="153" t="s">
        <v>25986</v>
      </c>
      <c r="B13250" s="152" t="s">
        <v>25981</v>
      </c>
      <c r="C13250" s="20" t="s">
        <v>25137</v>
      </c>
    </row>
    <row r="13251" spans="1:3" hidden="1">
      <c r="A13251" s="153" t="s">
        <v>25987</v>
      </c>
      <c r="B13251" s="152" t="s">
        <v>25981</v>
      </c>
      <c r="C13251" s="20" t="s">
        <v>25137</v>
      </c>
    </row>
    <row r="13252" spans="1:3" hidden="1">
      <c r="A13252" s="153" t="s">
        <v>25988</v>
      </c>
      <c r="B13252" s="152" t="s">
        <v>25981</v>
      </c>
      <c r="C13252" s="20" t="s">
        <v>25137</v>
      </c>
    </row>
    <row r="13253" spans="1:3" hidden="1">
      <c r="A13253" s="153" t="s">
        <v>25989</v>
      </c>
      <c r="B13253" s="152" t="s">
        <v>25981</v>
      </c>
      <c r="C13253" s="20" t="s">
        <v>25137</v>
      </c>
    </row>
    <row r="13254" spans="1:3" hidden="1">
      <c r="A13254" s="153" t="s">
        <v>25990</v>
      </c>
      <c r="B13254" s="152" t="s">
        <v>25981</v>
      </c>
      <c r="C13254" s="20" t="s">
        <v>25137</v>
      </c>
    </row>
    <row r="13255" spans="1:3" hidden="1">
      <c r="A13255" s="153" t="s">
        <v>25991</v>
      </c>
      <c r="B13255" s="152" t="s">
        <v>25981</v>
      </c>
      <c r="C13255" s="20" t="s">
        <v>25137</v>
      </c>
    </row>
    <row r="13256" spans="1:3" hidden="1">
      <c r="A13256" s="153" t="s">
        <v>25992</v>
      </c>
      <c r="B13256" s="152" t="s">
        <v>25981</v>
      </c>
      <c r="C13256" s="20" t="s">
        <v>25137</v>
      </c>
    </row>
    <row r="13257" spans="1:3" hidden="1">
      <c r="A13257" s="153" t="s">
        <v>25993</v>
      </c>
      <c r="B13257" s="152" t="s">
        <v>25994</v>
      </c>
      <c r="C13257" s="20" t="s">
        <v>25137</v>
      </c>
    </row>
    <row r="13258" spans="1:3" hidden="1">
      <c r="A13258" s="153" t="s">
        <v>25995</v>
      </c>
      <c r="B13258" s="152" t="s">
        <v>5358</v>
      </c>
      <c r="C13258" s="20" t="s">
        <v>25137</v>
      </c>
    </row>
    <row r="13259" spans="1:3" hidden="1">
      <c r="A13259" s="153" t="s">
        <v>25996</v>
      </c>
      <c r="B13259" s="152" t="s">
        <v>25997</v>
      </c>
      <c r="C13259" s="20" t="s">
        <v>25137</v>
      </c>
    </row>
    <row r="13260" spans="1:3" hidden="1">
      <c r="A13260" s="153" t="s">
        <v>25998</v>
      </c>
      <c r="B13260" s="152" t="s">
        <v>3223</v>
      </c>
      <c r="C13260" s="20" t="s">
        <v>25137</v>
      </c>
    </row>
    <row r="13261" spans="1:3" hidden="1">
      <c r="A13261" s="153" t="s">
        <v>25999</v>
      </c>
      <c r="B13261" s="152" t="s">
        <v>26000</v>
      </c>
      <c r="C13261" s="20" t="s">
        <v>25137</v>
      </c>
    </row>
    <row r="13262" spans="1:3" hidden="1">
      <c r="A13262" s="153" t="s">
        <v>26001</v>
      </c>
      <c r="B13262" s="152" t="s">
        <v>25997</v>
      </c>
      <c r="C13262" s="20" t="s">
        <v>25137</v>
      </c>
    </row>
    <row r="13263" spans="1:3" hidden="1">
      <c r="A13263" s="153" t="s">
        <v>26002</v>
      </c>
      <c r="B13263" s="152" t="s">
        <v>26003</v>
      </c>
      <c r="C13263" s="20" t="s">
        <v>25137</v>
      </c>
    </row>
    <row r="13264" spans="1:3" hidden="1">
      <c r="A13264" s="153" t="s">
        <v>26004</v>
      </c>
      <c r="B13264" s="152" t="s">
        <v>26005</v>
      </c>
      <c r="C13264" s="20" t="s">
        <v>25137</v>
      </c>
    </row>
    <row r="13265" spans="1:3" hidden="1">
      <c r="A13265" s="153" t="s">
        <v>26006</v>
      </c>
      <c r="B13265" s="152" t="s">
        <v>26007</v>
      </c>
      <c r="C13265" s="20" t="s">
        <v>25137</v>
      </c>
    </row>
    <row r="13266" spans="1:3" hidden="1">
      <c r="A13266" s="153" t="s">
        <v>26008</v>
      </c>
      <c r="B13266" s="152" t="s">
        <v>26009</v>
      </c>
      <c r="C13266" s="20" t="s">
        <v>25137</v>
      </c>
    </row>
    <row r="13267" spans="1:3" hidden="1">
      <c r="A13267" s="153" t="s">
        <v>26010</v>
      </c>
      <c r="B13267" s="152" t="s">
        <v>26011</v>
      </c>
      <c r="C13267" s="20" t="s">
        <v>25137</v>
      </c>
    </row>
    <row r="13268" spans="1:3" hidden="1">
      <c r="A13268" s="153" t="s">
        <v>26012</v>
      </c>
      <c r="B13268" s="152" t="s">
        <v>26011</v>
      </c>
      <c r="C13268" s="20" t="s">
        <v>25137</v>
      </c>
    </row>
    <row r="13269" spans="1:3" hidden="1">
      <c r="A13269" s="153" t="s">
        <v>26013</v>
      </c>
      <c r="B13269" s="152" t="s">
        <v>26014</v>
      </c>
      <c r="C13269" s="20" t="s">
        <v>25137</v>
      </c>
    </row>
    <row r="13270" spans="1:3" hidden="1">
      <c r="A13270" s="153" t="s">
        <v>26015</v>
      </c>
      <c r="B13270" s="152" t="s">
        <v>26016</v>
      </c>
      <c r="C13270" s="20" t="s">
        <v>25137</v>
      </c>
    </row>
    <row r="13271" spans="1:3" hidden="1">
      <c r="A13271" s="153" t="s">
        <v>26017</v>
      </c>
      <c r="B13271" s="152" t="s">
        <v>2096</v>
      </c>
      <c r="C13271" s="20" t="s">
        <v>25137</v>
      </c>
    </row>
    <row r="13272" spans="1:3" hidden="1">
      <c r="A13272" s="153" t="s">
        <v>26018</v>
      </c>
      <c r="B13272" s="152" t="s">
        <v>26019</v>
      </c>
      <c r="C13272" s="20" t="s">
        <v>25137</v>
      </c>
    </row>
    <row r="13273" spans="1:3" hidden="1">
      <c r="A13273" s="153" t="s">
        <v>26020</v>
      </c>
      <c r="B13273" s="152" t="s">
        <v>26021</v>
      </c>
      <c r="C13273" s="20" t="s">
        <v>25137</v>
      </c>
    </row>
    <row r="13274" spans="1:3" hidden="1">
      <c r="A13274" s="153" t="s">
        <v>26022</v>
      </c>
      <c r="B13274" s="152" t="s">
        <v>26023</v>
      </c>
      <c r="C13274" s="20" t="s">
        <v>25137</v>
      </c>
    </row>
    <row r="13275" spans="1:3" hidden="1">
      <c r="A13275" s="153" t="s">
        <v>26024</v>
      </c>
      <c r="B13275" s="152" t="s">
        <v>8</v>
      </c>
      <c r="C13275" s="20" t="s">
        <v>25137</v>
      </c>
    </row>
    <row r="13276" spans="1:3" hidden="1">
      <c r="A13276" s="153" t="s">
        <v>26025</v>
      </c>
      <c r="B13276" s="152" t="s">
        <v>13702</v>
      </c>
      <c r="C13276" s="20" t="s">
        <v>25137</v>
      </c>
    </row>
    <row r="13277" spans="1:3" hidden="1">
      <c r="A13277" s="153" t="s">
        <v>26026</v>
      </c>
      <c r="B13277" s="152" t="s">
        <v>26027</v>
      </c>
      <c r="C13277" s="20" t="s">
        <v>25137</v>
      </c>
    </row>
    <row r="13278" spans="1:3" hidden="1">
      <c r="A13278" s="153" t="s">
        <v>26028</v>
      </c>
      <c r="B13278" s="152" t="s">
        <v>26029</v>
      </c>
      <c r="C13278" s="20" t="s">
        <v>25137</v>
      </c>
    </row>
    <row r="13279" spans="1:3" hidden="1">
      <c r="A13279" s="153" t="s">
        <v>26030</v>
      </c>
      <c r="B13279" s="152" t="s">
        <v>26031</v>
      </c>
      <c r="C13279" s="20" t="s">
        <v>25137</v>
      </c>
    </row>
    <row r="13280" spans="1:3" hidden="1">
      <c r="A13280" s="153" t="s">
        <v>26032</v>
      </c>
      <c r="B13280" s="152" t="s">
        <v>26033</v>
      </c>
      <c r="C13280" s="20" t="s">
        <v>25137</v>
      </c>
    </row>
    <row r="13281" spans="1:3" hidden="1">
      <c r="A13281" s="153" t="s">
        <v>26034</v>
      </c>
      <c r="B13281" s="152" t="s">
        <v>26035</v>
      </c>
      <c r="C13281" s="20" t="s">
        <v>25137</v>
      </c>
    </row>
    <row r="13282" spans="1:3" hidden="1">
      <c r="A13282" s="153" t="s">
        <v>26036</v>
      </c>
      <c r="B13282" s="152" t="s">
        <v>10667</v>
      </c>
      <c r="C13282" s="20" t="s">
        <v>25137</v>
      </c>
    </row>
    <row r="13283" spans="1:3" hidden="1">
      <c r="A13283" s="153" t="s">
        <v>26037</v>
      </c>
      <c r="B13283" s="152" t="s">
        <v>26038</v>
      </c>
      <c r="C13283" s="20" t="s">
        <v>25137</v>
      </c>
    </row>
    <row r="13284" spans="1:3" hidden="1">
      <c r="A13284" s="153" t="s">
        <v>26039</v>
      </c>
      <c r="B13284" s="152" t="s">
        <v>26040</v>
      </c>
      <c r="C13284" s="20" t="s">
        <v>25137</v>
      </c>
    </row>
    <row r="13285" spans="1:3" hidden="1">
      <c r="A13285" s="153" t="s">
        <v>26041</v>
      </c>
      <c r="B13285" s="152" t="s">
        <v>26042</v>
      </c>
      <c r="C13285" s="20" t="s">
        <v>25137</v>
      </c>
    </row>
    <row r="13286" spans="1:3" hidden="1">
      <c r="A13286" s="153" t="s">
        <v>26043</v>
      </c>
      <c r="B13286" s="152" t="s">
        <v>26044</v>
      </c>
      <c r="C13286" s="20" t="s">
        <v>25137</v>
      </c>
    </row>
    <row r="13287" spans="1:3" hidden="1">
      <c r="A13287" s="153" t="s">
        <v>26045</v>
      </c>
      <c r="B13287" s="152" t="s">
        <v>26046</v>
      </c>
      <c r="C13287" s="20" t="s">
        <v>25137</v>
      </c>
    </row>
    <row r="13288" spans="1:3" hidden="1">
      <c r="A13288" s="153" t="s">
        <v>26047</v>
      </c>
      <c r="B13288" s="152" t="s">
        <v>26048</v>
      </c>
      <c r="C13288" s="20" t="s">
        <v>25137</v>
      </c>
    </row>
    <row r="13289" spans="1:3" hidden="1">
      <c r="A13289" s="153" t="s">
        <v>26049</v>
      </c>
      <c r="B13289" s="152" t="s">
        <v>26050</v>
      </c>
      <c r="C13289" s="20" t="s">
        <v>25137</v>
      </c>
    </row>
    <row r="13290" spans="1:3" hidden="1">
      <c r="A13290" s="153" t="s">
        <v>26051</v>
      </c>
      <c r="B13290" s="152" t="s">
        <v>26052</v>
      </c>
      <c r="C13290" s="20" t="s">
        <v>25137</v>
      </c>
    </row>
    <row r="13291" spans="1:3" hidden="1">
      <c r="A13291" s="153" t="s">
        <v>26053</v>
      </c>
      <c r="B13291" s="152" t="s">
        <v>26054</v>
      </c>
      <c r="C13291" s="20" t="s">
        <v>25137</v>
      </c>
    </row>
    <row r="13292" spans="1:3" hidden="1">
      <c r="A13292" s="153" t="s">
        <v>26055</v>
      </c>
      <c r="B13292" s="152" t="s">
        <v>26056</v>
      </c>
      <c r="C13292" s="20" t="s">
        <v>25137</v>
      </c>
    </row>
    <row r="13293" spans="1:3" hidden="1">
      <c r="A13293" s="153" t="s">
        <v>26057</v>
      </c>
      <c r="B13293" s="152" t="s">
        <v>26058</v>
      </c>
      <c r="C13293" s="20" t="s">
        <v>25137</v>
      </c>
    </row>
    <row r="13294" spans="1:3" hidden="1">
      <c r="A13294" s="153" t="s">
        <v>26059</v>
      </c>
      <c r="B13294" s="152" t="s">
        <v>26060</v>
      </c>
      <c r="C13294" s="20" t="s">
        <v>25137</v>
      </c>
    </row>
    <row r="13295" spans="1:3" hidden="1">
      <c r="A13295" s="153" t="s">
        <v>26061</v>
      </c>
      <c r="B13295" s="152" t="s">
        <v>26062</v>
      </c>
      <c r="C13295" s="20" t="s">
        <v>25137</v>
      </c>
    </row>
    <row r="13296" spans="1:3" hidden="1">
      <c r="A13296" s="153" t="s">
        <v>26063</v>
      </c>
      <c r="B13296" s="152" t="s">
        <v>26062</v>
      </c>
      <c r="C13296" s="20" t="s">
        <v>25137</v>
      </c>
    </row>
    <row r="13297" spans="1:3" hidden="1">
      <c r="A13297" s="153" t="s">
        <v>26064</v>
      </c>
      <c r="B13297" s="152" t="s">
        <v>26062</v>
      </c>
      <c r="C13297" s="20" t="s">
        <v>25137</v>
      </c>
    </row>
    <row r="13298" spans="1:3" hidden="1">
      <c r="A13298" s="153" t="s">
        <v>26065</v>
      </c>
      <c r="B13298" s="152" t="s">
        <v>26066</v>
      </c>
      <c r="C13298" s="20" t="s">
        <v>25137</v>
      </c>
    </row>
    <row r="13299" spans="1:3" hidden="1">
      <c r="A13299" s="153" t="s">
        <v>26067</v>
      </c>
      <c r="B13299" s="152" t="s">
        <v>26068</v>
      </c>
      <c r="C13299" s="20" t="s">
        <v>25137</v>
      </c>
    </row>
    <row r="13300" spans="1:3" hidden="1">
      <c r="A13300" s="153" t="s">
        <v>26069</v>
      </c>
      <c r="B13300" s="152" t="s">
        <v>26070</v>
      </c>
      <c r="C13300" s="20" t="s">
        <v>25137</v>
      </c>
    </row>
    <row r="13301" spans="1:3" hidden="1">
      <c r="A13301" s="153" t="s">
        <v>26071</v>
      </c>
      <c r="B13301" s="152" t="s">
        <v>26070</v>
      </c>
      <c r="C13301" s="20" t="s">
        <v>25137</v>
      </c>
    </row>
    <row r="13302" spans="1:3" hidden="1">
      <c r="A13302" s="153" t="s">
        <v>26072</v>
      </c>
      <c r="B13302" s="152" t="s">
        <v>227</v>
      </c>
      <c r="C13302" s="20" t="s">
        <v>25137</v>
      </c>
    </row>
    <row r="13303" spans="1:3" hidden="1">
      <c r="A13303" s="153" t="s">
        <v>26073</v>
      </c>
      <c r="B13303" s="152" t="s">
        <v>26074</v>
      </c>
      <c r="C13303" s="20" t="s">
        <v>25137</v>
      </c>
    </row>
    <row r="13304" spans="1:3" hidden="1">
      <c r="A13304" s="153" t="s">
        <v>26075</v>
      </c>
      <c r="B13304" s="152" t="s">
        <v>26076</v>
      </c>
      <c r="C13304" s="20" t="s">
        <v>25137</v>
      </c>
    </row>
    <row r="13305" spans="1:3" hidden="1">
      <c r="A13305" s="153" t="s">
        <v>26077</v>
      </c>
      <c r="B13305" s="152" t="s">
        <v>26078</v>
      </c>
      <c r="C13305" s="20" t="s">
        <v>25137</v>
      </c>
    </row>
    <row r="13306" spans="1:3" hidden="1">
      <c r="A13306" s="153" t="s">
        <v>26079</v>
      </c>
      <c r="B13306" s="152" t="s">
        <v>26080</v>
      </c>
      <c r="C13306" s="20" t="s">
        <v>25137</v>
      </c>
    </row>
    <row r="13307" spans="1:3" hidden="1">
      <c r="A13307" s="153" t="s">
        <v>26081</v>
      </c>
      <c r="B13307" s="152" t="s">
        <v>26082</v>
      </c>
      <c r="C13307" s="20" t="s">
        <v>25137</v>
      </c>
    </row>
    <row r="13308" spans="1:3" hidden="1">
      <c r="A13308" s="153" t="s">
        <v>26083</v>
      </c>
      <c r="B13308" s="152" t="s">
        <v>13495</v>
      </c>
      <c r="C13308" s="20" t="s">
        <v>25137</v>
      </c>
    </row>
    <row r="13309" spans="1:3" hidden="1">
      <c r="A13309" s="153" t="s">
        <v>26084</v>
      </c>
      <c r="B13309" s="152" t="s">
        <v>13495</v>
      </c>
      <c r="C13309" s="20" t="s">
        <v>25137</v>
      </c>
    </row>
    <row r="13310" spans="1:3" hidden="1">
      <c r="A13310" s="153" t="s">
        <v>26085</v>
      </c>
      <c r="B13310" s="152" t="s">
        <v>26086</v>
      </c>
      <c r="C13310" s="20" t="s">
        <v>25137</v>
      </c>
    </row>
    <row r="13311" spans="1:3" hidden="1">
      <c r="A13311" s="153" t="s">
        <v>26087</v>
      </c>
      <c r="B13311" s="152" t="s">
        <v>26088</v>
      </c>
      <c r="C13311" s="20" t="s">
        <v>25137</v>
      </c>
    </row>
    <row r="13312" spans="1:3" hidden="1">
      <c r="A13312" s="153" t="s">
        <v>26089</v>
      </c>
      <c r="B13312" s="152" t="s">
        <v>26088</v>
      </c>
      <c r="C13312" s="20" t="s">
        <v>25137</v>
      </c>
    </row>
    <row r="13313" spans="1:3" hidden="1">
      <c r="A13313" s="153" t="s">
        <v>26090</v>
      </c>
      <c r="B13313" s="152" t="s">
        <v>26088</v>
      </c>
      <c r="C13313" s="20" t="s">
        <v>25137</v>
      </c>
    </row>
    <row r="13314" spans="1:3" hidden="1">
      <c r="A13314" s="153" t="s">
        <v>26091</v>
      </c>
      <c r="B13314" s="152" t="s">
        <v>26088</v>
      </c>
      <c r="C13314" s="20" t="s">
        <v>25137</v>
      </c>
    </row>
    <row r="13315" spans="1:3" hidden="1">
      <c r="A13315" s="153" t="s">
        <v>26092</v>
      </c>
      <c r="B13315" s="152" t="s">
        <v>26088</v>
      </c>
      <c r="C13315" s="20" t="s">
        <v>25137</v>
      </c>
    </row>
    <row r="13316" spans="1:3" hidden="1">
      <c r="A13316" s="153" t="s">
        <v>26093</v>
      </c>
      <c r="B13316" s="152" t="s">
        <v>26094</v>
      </c>
      <c r="C13316" s="20" t="s">
        <v>25137</v>
      </c>
    </row>
    <row r="13317" spans="1:3" hidden="1">
      <c r="A13317" s="153" t="s">
        <v>26095</v>
      </c>
      <c r="B13317" s="152" t="s">
        <v>26096</v>
      </c>
      <c r="C13317" s="20" t="s">
        <v>25137</v>
      </c>
    </row>
    <row r="13318" spans="1:3" hidden="1">
      <c r="A13318" s="153" t="s">
        <v>26097</v>
      </c>
      <c r="B13318" s="152" t="s">
        <v>26098</v>
      </c>
      <c r="C13318" s="20" t="s">
        <v>25137</v>
      </c>
    </row>
    <row r="13319" spans="1:3" hidden="1">
      <c r="A13319" s="153" t="s">
        <v>26099</v>
      </c>
      <c r="B13319" s="152" t="s">
        <v>26100</v>
      </c>
      <c r="C13319" s="20" t="s">
        <v>25137</v>
      </c>
    </row>
    <row r="13320" spans="1:3" hidden="1">
      <c r="A13320" s="153" t="s">
        <v>26101</v>
      </c>
      <c r="B13320" s="152" t="s">
        <v>26100</v>
      </c>
      <c r="C13320" s="20" t="s">
        <v>25137</v>
      </c>
    </row>
    <row r="13321" spans="1:3" hidden="1">
      <c r="A13321" s="153" t="s">
        <v>26102</v>
      </c>
      <c r="B13321" s="152" t="s">
        <v>26103</v>
      </c>
      <c r="C13321" s="20" t="s">
        <v>25137</v>
      </c>
    </row>
    <row r="13322" spans="1:3" hidden="1">
      <c r="A13322" s="153" t="s">
        <v>26104</v>
      </c>
      <c r="B13322" s="152" t="s">
        <v>26103</v>
      </c>
      <c r="C13322" s="20" t="s">
        <v>25137</v>
      </c>
    </row>
    <row r="13323" spans="1:3" hidden="1">
      <c r="A13323" s="153" t="s">
        <v>26105</v>
      </c>
      <c r="B13323" s="152" t="s">
        <v>26106</v>
      </c>
      <c r="C13323" s="20" t="s">
        <v>25137</v>
      </c>
    </row>
    <row r="13324" spans="1:3" hidden="1">
      <c r="A13324" s="153" t="s">
        <v>26107</v>
      </c>
      <c r="B13324" s="152" t="s">
        <v>26108</v>
      </c>
      <c r="C13324" s="20" t="s">
        <v>25137</v>
      </c>
    </row>
    <row r="13325" spans="1:3" hidden="1">
      <c r="A13325" s="153" t="s">
        <v>26109</v>
      </c>
      <c r="B13325" s="152" t="s">
        <v>26110</v>
      </c>
      <c r="C13325" s="20" t="s">
        <v>25137</v>
      </c>
    </row>
    <row r="13326" spans="1:3" hidden="1">
      <c r="A13326" s="153" t="s">
        <v>26111</v>
      </c>
      <c r="B13326" s="152" t="s">
        <v>1458</v>
      </c>
      <c r="C13326" s="20" t="s">
        <v>25137</v>
      </c>
    </row>
    <row r="13327" spans="1:3" hidden="1">
      <c r="A13327" s="153" t="s">
        <v>26112</v>
      </c>
      <c r="B13327" s="152" t="s">
        <v>12463</v>
      </c>
      <c r="C13327" s="20" t="s">
        <v>25137</v>
      </c>
    </row>
    <row r="13328" spans="1:3" hidden="1">
      <c r="A13328" s="153" t="s">
        <v>26113</v>
      </c>
      <c r="B13328" s="152" t="s">
        <v>26114</v>
      </c>
      <c r="C13328" s="20" t="s">
        <v>25137</v>
      </c>
    </row>
    <row r="13329" spans="1:3" hidden="1">
      <c r="A13329" s="153" t="s">
        <v>26115</v>
      </c>
      <c r="B13329" s="152" t="s">
        <v>26116</v>
      </c>
      <c r="C13329" s="20" t="s">
        <v>25137</v>
      </c>
    </row>
    <row r="13330" spans="1:3" hidden="1">
      <c r="A13330" s="153" t="s">
        <v>26117</v>
      </c>
      <c r="B13330" s="152" t="s">
        <v>26118</v>
      </c>
      <c r="C13330" s="20" t="s">
        <v>25137</v>
      </c>
    </row>
    <row r="13331" spans="1:3" hidden="1">
      <c r="A13331" s="153" t="s">
        <v>26119</v>
      </c>
      <c r="B13331" s="152" t="s">
        <v>26120</v>
      </c>
      <c r="C13331" s="20" t="s">
        <v>25137</v>
      </c>
    </row>
    <row r="13332" spans="1:3" hidden="1">
      <c r="A13332" s="153" t="s">
        <v>26121</v>
      </c>
      <c r="B13332" s="152" t="s">
        <v>26122</v>
      </c>
      <c r="C13332" s="20" t="s">
        <v>25137</v>
      </c>
    </row>
    <row r="13333" spans="1:3" hidden="1">
      <c r="A13333" s="153" t="s">
        <v>26123</v>
      </c>
      <c r="B13333" s="152" t="s">
        <v>26124</v>
      </c>
      <c r="C13333" s="20" t="s">
        <v>25137</v>
      </c>
    </row>
    <row r="13334" spans="1:3" hidden="1">
      <c r="A13334" s="153" t="s">
        <v>26125</v>
      </c>
      <c r="B13334" s="152" t="s">
        <v>26126</v>
      </c>
      <c r="C13334" s="20" t="s">
        <v>25137</v>
      </c>
    </row>
    <row r="13335" spans="1:3" hidden="1">
      <c r="A13335" s="153" t="s">
        <v>26127</v>
      </c>
      <c r="B13335" s="152" t="s">
        <v>8462</v>
      </c>
      <c r="C13335" s="20" t="s">
        <v>25137</v>
      </c>
    </row>
    <row r="13336" spans="1:3" hidden="1">
      <c r="A13336" s="153" t="s">
        <v>26128</v>
      </c>
      <c r="B13336" s="152" t="s">
        <v>8</v>
      </c>
      <c r="C13336" s="20" t="s">
        <v>25137</v>
      </c>
    </row>
    <row r="13337" spans="1:3" hidden="1">
      <c r="A13337" s="153" t="s">
        <v>26129</v>
      </c>
      <c r="B13337" s="152" t="s">
        <v>26130</v>
      </c>
      <c r="C13337" s="20" t="s">
        <v>25137</v>
      </c>
    </row>
    <row r="13338" spans="1:3" hidden="1">
      <c r="A13338" s="153" t="s">
        <v>26131</v>
      </c>
      <c r="B13338" s="152" t="s">
        <v>26132</v>
      </c>
      <c r="C13338" s="20" t="s">
        <v>25137</v>
      </c>
    </row>
    <row r="13339" spans="1:3" hidden="1">
      <c r="A13339" s="153" t="s">
        <v>26133</v>
      </c>
      <c r="B13339" s="152" t="s">
        <v>26132</v>
      </c>
      <c r="C13339" s="20" t="s">
        <v>25137</v>
      </c>
    </row>
    <row r="13340" spans="1:3" hidden="1">
      <c r="A13340" s="153" t="s">
        <v>26134</v>
      </c>
      <c r="B13340" s="152" t="s">
        <v>26135</v>
      </c>
      <c r="C13340" s="20" t="s">
        <v>25137</v>
      </c>
    </row>
    <row r="13341" spans="1:3" hidden="1">
      <c r="A13341" s="153" t="s">
        <v>26136</v>
      </c>
      <c r="B13341" s="152" t="s">
        <v>26137</v>
      </c>
      <c r="C13341" s="20" t="s">
        <v>25137</v>
      </c>
    </row>
    <row r="13342" spans="1:3" hidden="1">
      <c r="A13342" s="153" t="s">
        <v>26138</v>
      </c>
      <c r="B13342" s="152" t="s">
        <v>26139</v>
      </c>
      <c r="C13342" s="20" t="s">
        <v>25137</v>
      </c>
    </row>
    <row r="13343" spans="1:3" hidden="1">
      <c r="A13343" s="153" t="s">
        <v>26140</v>
      </c>
      <c r="B13343" s="152" t="s">
        <v>26141</v>
      </c>
      <c r="C13343" s="20" t="s">
        <v>25137</v>
      </c>
    </row>
    <row r="13344" spans="1:3" hidden="1">
      <c r="A13344" s="153" t="s">
        <v>26142</v>
      </c>
      <c r="B13344" s="152" t="s">
        <v>26143</v>
      </c>
      <c r="C13344" s="20" t="s">
        <v>25137</v>
      </c>
    </row>
    <row r="13345" spans="1:3" hidden="1">
      <c r="A13345" s="153" t="s">
        <v>26144</v>
      </c>
      <c r="B13345" s="152" t="s">
        <v>26145</v>
      </c>
      <c r="C13345" s="20" t="s">
        <v>25137</v>
      </c>
    </row>
    <row r="13346" spans="1:3" hidden="1">
      <c r="A13346" s="153" t="s">
        <v>26146</v>
      </c>
      <c r="B13346" s="152" t="s">
        <v>26147</v>
      </c>
      <c r="C13346" s="20" t="s">
        <v>25137</v>
      </c>
    </row>
    <row r="13347" spans="1:3" hidden="1">
      <c r="A13347" s="153" t="s">
        <v>26148</v>
      </c>
      <c r="B13347" s="152" t="s">
        <v>26149</v>
      </c>
      <c r="C13347" s="20" t="s">
        <v>25137</v>
      </c>
    </row>
    <row r="13348" spans="1:3" hidden="1">
      <c r="A13348" s="153" t="s">
        <v>26150</v>
      </c>
      <c r="B13348" s="152" t="s">
        <v>26151</v>
      </c>
      <c r="C13348" s="20" t="s">
        <v>25137</v>
      </c>
    </row>
    <row r="13349" spans="1:3" hidden="1">
      <c r="A13349" s="153" t="s">
        <v>26152</v>
      </c>
      <c r="B13349" s="152" t="s">
        <v>26153</v>
      </c>
      <c r="C13349" s="20" t="s">
        <v>25137</v>
      </c>
    </row>
    <row r="13350" spans="1:3" hidden="1">
      <c r="A13350" s="153" t="s">
        <v>26154</v>
      </c>
      <c r="B13350" s="152" t="s">
        <v>26153</v>
      </c>
      <c r="C13350" s="20" t="s">
        <v>25137</v>
      </c>
    </row>
    <row r="13351" spans="1:3" hidden="1">
      <c r="A13351" s="153" t="s">
        <v>26155</v>
      </c>
      <c r="B13351" s="152" t="s">
        <v>26156</v>
      </c>
      <c r="C13351" s="20" t="s">
        <v>25137</v>
      </c>
    </row>
    <row r="13352" spans="1:3" hidden="1">
      <c r="A13352" s="153" t="s">
        <v>26157</v>
      </c>
      <c r="B13352" s="152" t="s">
        <v>26158</v>
      </c>
      <c r="C13352" s="20" t="s">
        <v>25137</v>
      </c>
    </row>
    <row r="13353" spans="1:3" hidden="1">
      <c r="A13353" s="153" t="s">
        <v>26159</v>
      </c>
      <c r="B13353" s="152" t="s">
        <v>26160</v>
      </c>
      <c r="C13353" s="20" t="s">
        <v>25137</v>
      </c>
    </row>
    <row r="13354" spans="1:3" hidden="1">
      <c r="A13354" s="153" t="s">
        <v>26161</v>
      </c>
      <c r="B13354" s="152" t="s">
        <v>26162</v>
      </c>
      <c r="C13354" s="20" t="s">
        <v>25137</v>
      </c>
    </row>
    <row r="13355" spans="1:3" hidden="1">
      <c r="A13355" s="153" t="s">
        <v>26163</v>
      </c>
      <c r="B13355" s="152" t="s">
        <v>26164</v>
      </c>
      <c r="C13355" s="20" t="s">
        <v>25137</v>
      </c>
    </row>
    <row r="13356" spans="1:3" hidden="1">
      <c r="A13356" s="153" t="s">
        <v>26165</v>
      </c>
      <c r="B13356" s="152" t="s">
        <v>26166</v>
      </c>
      <c r="C13356" s="20" t="s">
        <v>25137</v>
      </c>
    </row>
    <row r="13357" spans="1:3" hidden="1">
      <c r="A13357" s="153" t="s">
        <v>26167</v>
      </c>
      <c r="B13357" s="152" t="s">
        <v>26168</v>
      </c>
      <c r="C13357" s="20" t="s">
        <v>25137</v>
      </c>
    </row>
    <row r="13358" spans="1:3" hidden="1">
      <c r="A13358" s="153" t="s">
        <v>26169</v>
      </c>
      <c r="B13358" s="152" t="s">
        <v>26170</v>
      </c>
      <c r="C13358" s="20" t="s">
        <v>25137</v>
      </c>
    </row>
    <row r="13359" spans="1:3" hidden="1">
      <c r="A13359" s="153" t="s">
        <v>26171</v>
      </c>
      <c r="B13359" s="152" t="s">
        <v>3223</v>
      </c>
      <c r="C13359" s="20" t="s">
        <v>25137</v>
      </c>
    </row>
    <row r="13360" spans="1:3" hidden="1">
      <c r="A13360" s="153" t="s">
        <v>26172</v>
      </c>
      <c r="B13360" s="152" t="s">
        <v>26173</v>
      </c>
      <c r="C13360" s="20" t="s">
        <v>25137</v>
      </c>
    </row>
    <row r="13361" spans="1:3" hidden="1">
      <c r="A13361" s="153" t="s">
        <v>26174</v>
      </c>
      <c r="B13361" s="152" t="s">
        <v>26175</v>
      </c>
      <c r="C13361" s="20" t="s">
        <v>25137</v>
      </c>
    </row>
    <row r="13362" spans="1:3" hidden="1">
      <c r="A13362" s="153" t="s">
        <v>26176</v>
      </c>
      <c r="B13362" s="152" t="s">
        <v>26177</v>
      </c>
      <c r="C13362" s="20" t="s">
        <v>25137</v>
      </c>
    </row>
    <row r="13363" spans="1:3" hidden="1">
      <c r="A13363" s="153" t="s">
        <v>26178</v>
      </c>
      <c r="B13363" s="152" t="s">
        <v>26179</v>
      </c>
      <c r="C13363" s="20" t="s">
        <v>25137</v>
      </c>
    </row>
    <row r="13364" spans="1:3" hidden="1">
      <c r="A13364" s="153" t="s">
        <v>26180</v>
      </c>
      <c r="B13364" s="152" t="s">
        <v>26181</v>
      </c>
      <c r="C13364" s="20" t="s">
        <v>25137</v>
      </c>
    </row>
    <row r="13365" spans="1:3" hidden="1">
      <c r="A13365" s="153" t="s">
        <v>26182</v>
      </c>
      <c r="B13365" s="152" t="s">
        <v>26183</v>
      </c>
      <c r="C13365" s="20" t="s">
        <v>25137</v>
      </c>
    </row>
    <row r="13366" spans="1:3" hidden="1">
      <c r="A13366" s="153" t="s">
        <v>26184</v>
      </c>
      <c r="B13366" s="152" t="s">
        <v>26185</v>
      </c>
      <c r="C13366" s="20" t="s">
        <v>25137</v>
      </c>
    </row>
    <row r="13367" spans="1:3" hidden="1">
      <c r="A13367" s="153" t="s">
        <v>26186</v>
      </c>
      <c r="B13367" s="152" t="s">
        <v>7547</v>
      </c>
      <c r="C13367" s="20" t="s">
        <v>25137</v>
      </c>
    </row>
    <row r="13368" spans="1:3" hidden="1">
      <c r="A13368" s="153" t="s">
        <v>26187</v>
      </c>
      <c r="B13368" s="152" t="s">
        <v>7547</v>
      </c>
      <c r="C13368" s="20" t="s">
        <v>25137</v>
      </c>
    </row>
    <row r="13369" spans="1:3" hidden="1">
      <c r="A13369" s="153" t="s">
        <v>26188</v>
      </c>
      <c r="B13369" s="152" t="s">
        <v>26189</v>
      </c>
      <c r="C13369" s="20" t="s">
        <v>25137</v>
      </c>
    </row>
    <row r="13370" spans="1:3" hidden="1">
      <c r="A13370" s="153" t="s">
        <v>26190</v>
      </c>
      <c r="B13370" s="152" t="s">
        <v>26191</v>
      </c>
      <c r="C13370" s="20" t="s">
        <v>25137</v>
      </c>
    </row>
    <row r="13371" spans="1:3" hidden="1">
      <c r="A13371" s="153" t="s">
        <v>26192</v>
      </c>
      <c r="B13371" s="152" t="s">
        <v>5587</v>
      </c>
      <c r="C13371" s="20" t="s">
        <v>25137</v>
      </c>
    </row>
    <row r="13372" spans="1:3" hidden="1">
      <c r="A13372" s="153" t="s">
        <v>26193</v>
      </c>
      <c r="B13372" s="152" t="s">
        <v>26194</v>
      </c>
      <c r="C13372" s="20" t="s">
        <v>25137</v>
      </c>
    </row>
    <row r="13373" spans="1:3" hidden="1">
      <c r="A13373" s="153" t="s">
        <v>26195</v>
      </c>
      <c r="B13373" s="152" t="s">
        <v>26196</v>
      </c>
      <c r="C13373" s="20" t="s">
        <v>25137</v>
      </c>
    </row>
    <row r="13374" spans="1:3" hidden="1">
      <c r="A13374" s="153" t="s">
        <v>26197</v>
      </c>
      <c r="B13374" s="152" t="s">
        <v>1483</v>
      </c>
      <c r="C13374" s="20" t="s">
        <v>25137</v>
      </c>
    </row>
    <row r="13375" spans="1:3" hidden="1">
      <c r="A13375" s="153" t="s">
        <v>26198</v>
      </c>
      <c r="B13375" s="152" t="s">
        <v>26199</v>
      </c>
      <c r="C13375" s="20" t="s">
        <v>25137</v>
      </c>
    </row>
    <row r="13376" spans="1:3" hidden="1">
      <c r="A13376" s="153" t="s">
        <v>26200</v>
      </c>
      <c r="B13376" s="152" t="s">
        <v>26201</v>
      </c>
      <c r="C13376" s="20" t="s">
        <v>25137</v>
      </c>
    </row>
    <row r="13377" spans="1:3" hidden="1">
      <c r="A13377" s="153" t="s">
        <v>26202</v>
      </c>
      <c r="B13377" s="152" t="s">
        <v>26203</v>
      </c>
      <c r="C13377" s="20" t="s">
        <v>25137</v>
      </c>
    </row>
    <row r="13378" spans="1:3" hidden="1">
      <c r="A13378" s="153" t="s">
        <v>26204</v>
      </c>
      <c r="B13378" s="152" t="s">
        <v>26205</v>
      </c>
      <c r="C13378" s="20" t="s">
        <v>25137</v>
      </c>
    </row>
    <row r="13379" spans="1:3" hidden="1">
      <c r="A13379" s="153" t="s">
        <v>26206</v>
      </c>
      <c r="B13379" s="152" t="s">
        <v>26207</v>
      </c>
      <c r="C13379" s="20" t="s">
        <v>25137</v>
      </c>
    </row>
    <row r="13380" spans="1:3" hidden="1">
      <c r="A13380" s="153" t="s">
        <v>26208</v>
      </c>
      <c r="B13380" s="152" t="s">
        <v>5559</v>
      </c>
      <c r="C13380" s="20" t="s">
        <v>25137</v>
      </c>
    </row>
    <row r="13381" spans="1:3" hidden="1">
      <c r="A13381" s="153" t="s">
        <v>26209</v>
      </c>
      <c r="B13381" s="152" t="s">
        <v>26210</v>
      </c>
      <c r="C13381" s="20" t="s">
        <v>25137</v>
      </c>
    </row>
    <row r="13382" spans="1:3" hidden="1">
      <c r="A13382" s="153" t="s">
        <v>26211</v>
      </c>
      <c r="B13382" s="152" t="s">
        <v>344</v>
      </c>
      <c r="C13382" s="20" t="s">
        <v>25137</v>
      </c>
    </row>
    <row r="13383" spans="1:3" hidden="1">
      <c r="A13383" s="153" t="s">
        <v>26212</v>
      </c>
      <c r="B13383" s="152" t="s">
        <v>26213</v>
      </c>
      <c r="C13383" s="20" t="s">
        <v>25137</v>
      </c>
    </row>
    <row r="13384" spans="1:3" hidden="1">
      <c r="A13384" s="153" t="s">
        <v>26214</v>
      </c>
      <c r="B13384" s="152" t="s">
        <v>9663</v>
      </c>
      <c r="C13384" s="20" t="s">
        <v>25137</v>
      </c>
    </row>
    <row r="13385" spans="1:3" hidden="1">
      <c r="A13385" s="153" t="s">
        <v>26215</v>
      </c>
      <c r="B13385" s="152" t="s">
        <v>26216</v>
      </c>
      <c r="C13385" s="20" t="s">
        <v>25137</v>
      </c>
    </row>
    <row r="13386" spans="1:3" hidden="1">
      <c r="A13386" s="153" t="s">
        <v>26217</v>
      </c>
      <c r="B13386" s="152" t="s">
        <v>26218</v>
      </c>
      <c r="C13386" s="20" t="s">
        <v>25137</v>
      </c>
    </row>
    <row r="13387" spans="1:3" hidden="1">
      <c r="A13387" s="153" t="s">
        <v>26219</v>
      </c>
      <c r="B13387" s="152" t="s">
        <v>26218</v>
      </c>
      <c r="C13387" s="20" t="s">
        <v>25137</v>
      </c>
    </row>
    <row r="13388" spans="1:3" hidden="1">
      <c r="A13388" s="153" t="s">
        <v>26220</v>
      </c>
      <c r="B13388" s="152" t="s">
        <v>26221</v>
      </c>
      <c r="C13388" s="20" t="s">
        <v>25137</v>
      </c>
    </row>
    <row r="13389" spans="1:3" hidden="1">
      <c r="A13389" s="153" t="s">
        <v>26222</v>
      </c>
      <c r="B13389" s="152" t="s">
        <v>26223</v>
      </c>
      <c r="C13389" s="20" t="s">
        <v>25137</v>
      </c>
    </row>
    <row r="13390" spans="1:3" hidden="1">
      <c r="A13390" s="153" t="s">
        <v>26224</v>
      </c>
      <c r="B13390" s="152" t="s">
        <v>26225</v>
      </c>
      <c r="C13390" s="20" t="s">
        <v>25137</v>
      </c>
    </row>
    <row r="13391" spans="1:3" hidden="1">
      <c r="A13391" s="153" t="s">
        <v>26226</v>
      </c>
      <c r="B13391" s="152" t="s">
        <v>26227</v>
      </c>
      <c r="C13391" s="20" t="s">
        <v>25137</v>
      </c>
    </row>
    <row r="13392" spans="1:3" hidden="1">
      <c r="A13392" s="153" t="s">
        <v>26228</v>
      </c>
      <c r="B13392" s="152" t="s">
        <v>26227</v>
      </c>
      <c r="C13392" s="20" t="s">
        <v>25137</v>
      </c>
    </row>
    <row r="13393" spans="1:3" hidden="1">
      <c r="A13393" s="153" t="s">
        <v>26229</v>
      </c>
      <c r="B13393" s="152" t="s">
        <v>26227</v>
      </c>
      <c r="C13393" s="20" t="s">
        <v>25137</v>
      </c>
    </row>
    <row r="13394" spans="1:3" hidden="1">
      <c r="A13394" s="153" t="s">
        <v>26230</v>
      </c>
      <c r="B13394" s="152" t="s">
        <v>26231</v>
      </c>
      <c r="C13394" s="20" t="s">
        <v>25137</v>
      </c>
    </row>
    <row r="13395" spans="1:3" hidden="1">
      <c r="A13395" s="153" t="s">
        <v>26232</v>
      </c>
      <c r="B13395" s="152" t="s">
        <v>26231</v>
      </c>
      <c r="C13395" s="20" t="s">
        <v>25137</v>
      </c>
    </row>
    <row r="13396" spans="1:3" hidden="1">
      <c r="A13396" s="153" t="s">
        <v>26233</v>
      </c>
      <c r="B13396" s="152" t="s">
        <v>26231</v>
      </c>
      <c r="C13396" s="20" t="s">
        <v>25137</v>
      </c>
    </row>
    <row r="13397" spans="1:3" hidden="1">
      <c r="A13397" s="153" t="s">
        <v>26234</v>
      </c>
      <c r="B13397" s="152" t="s">
        <v>26231</v>
      </c>
      <c r="C13397" s="20" t="s">
        <v>25137</v>
      </c>
    </row>
    <row r="13398" spans="1:3" hidden="1">
      <c r="A13398" s="153" t="s">
        <v>26235</v>
      </c>
      <c r="B13398" s="152" t="s">
        <v>26231</v>
      </c>
      <c r="C13398" s="20" t="s">
        <v>25137</v>
      </c>
    </row>
    <row r="13399" spans="1:3" hidden="1">
      <c r="A13399" s="153" t="s">
        <v>26236</v>
      </c>
      <c r="B13399" s="152" t="s">
        <v>26231</v>
      </c>
      <c r="C13399" s="20" t="s">
        <v>25137</v>
      </c>
    </row>
    <row r="13400" spans="1:3" hidden="1">
      <c r="A13400" s="153" t="s">
        <v>26237</v>
      </c>
      <c r="B13400" s="152" t="s">
        <v>26238</v>
      </c>
      <c r="C13400" s="20" t="s">
        <v>25137</v>
      </c>
    </row>
    <row r="13401" spans="1:3" hidden="1">
      <c r="A13401" s="153" t="s">
        <v>26239</v>
      </c>
      <c r="B13401" s="152" t="s">
        <v>26238</v>
      </c>
      <c r="C13401" s="20" t="s">
        <v>25137</v>
      </c>
    </row>
    <row r="13402" spans="1:3" hidden="1">
      <c r="A13402" s="153" t="s">
        <v>26240</v>
      </c>
      <c r="B13402" s="152" t="s">
        <v>26241</v>
      </c>
      <c r="C13402" s="20" t="s">
        <v>25137</v>
      </c>
    </row>
    <row r="13403" spans="1:3" hidden="1">
      <c r="A13403" s="153" t="s">
        <v>26242</v>
      </c>
      <c r="B13403" s="152" t="s">
        <v>26243</v>
      </c>
      <c r="C13403" s="20" t="s">
        <v>25137</v>
      </c>
    </row>
    <row r="13404" spans="1:3" hidden="1">
      <c r="A13404" s="153" t="s">
        <v>26244</v>
      </c>
      <c r="B13404" s="152" t="s">
        <v>26245</v>
      </c>
      <c r="C13404" s="20" t="s">
        <v>25137</v>
      </c>
    </row>
    <row r="13405" spans="1:3" hidden="1">
      <c r="A13405" s="153" t="s">
        <v>26246</v>
      </c>
      <c r="B13405" s="152" t="s">
        <v>26247</v>
      </c>
      <c r="C13405" s="20" t="s">
        <v>25137</v>
      </c>
    </row>
    <row r="13406" spans="1:3" hidden="1">
      <c r="A13406" s="153" t="s">
        <v>26248</v>
      </c>
      <c r="B13406" s="152" t="s">
        <v>26249</v>
      </c>
      <c r="C13406" s="20" t="s">
        <v>25137</v>
      </c>
    </row>
    <row r="13407" spans="1:3" hidden="1">
      <c r="A13407" s="153" t="s">
        <v>26250</v>
      </c>
      <c r="B13407" s="152" t="s">
        <v>26251</v>
      </c>
      <c r="C13407" s="20" t="s">
        <v>25137</v>
      </c>
    </row>
    <row r="13408" spans="1:3" hidden="1">
      <c r="A13408" s="153" t="s">
        <v>26252</v>
      </c>
      <c r="B13408" s="152" t="s">
        <v>26253</v>
      </c>
      <c r="C13408" s="20" t="s">
        <v>25137</v>
      </c>
    </row>
    <row r="13409" spans="1:3" hidden="1">
      <c r="A13409" s="153" t="s">
        <v>26254</v>
      </c>
      <c r="B13409" s="152" t="s">
        <v>26255</v>
      </c>
      <c r="C13409" s="20" t="s">
        <v>25137</v>
      </c>
    </row>
    <row r="13410" spans="1:3" hidden="1">
      <c r="A13410" s="153" t="s">
        <v>26256</v>
      </c>
      <c r="B13410" s="152" t="s">
        <v>26257</v>
      </c>
      <c r="C13410" s="20" t="s">
        <v>25137</v>
      </c>
    </row>
    <row r="13411" spans="1:3" hidden="1">
      <c r="A13411" s="153" t="s">
        <v>26258</v>
      </c>
      <c r="B13411" s="152" t="s">
        <v>26257</v>
      </c>
      <c r="C13411" s="20" t="s">
        <v>25137</v>
      </c>
    </row>
    <row r="13412" spans="1:3" hidden="1">
      <c r="A13412" s="153" t="s">
        <v>26259</v>
      </c>
      <c r="B13412" s="152" t="s">
        <v>393</v>
      </c>
      <c r="C13412" s="20" t="s">
        <v>25137</v>
      </c>
    </row>
    <row r="13413" spans="1:3" hidden="1">
      <c r="A13413" s="153" t="s">
        <v>26260</v>
      </c>
      <c r="B13413" s="152" t="s">
        <v>26261</v>
      </c>
      <c r="C13413" s="20" t="s">
        <v>25137</v>
      </c>
    </row>
    <row r="13414" spans="1:3" hidden="1">
      <c r="A13414" s="153" t="s">
        <v>26262</v>
      </c>
      <c r="B13414" s="152" t="s">
        <v>26263</v>
      </c>
      <c r="C13414" s="20" t="s">
        <v>25137</v>
      </c>
    </row>
    <row r="13415" spans="1:3" hidden="1">
      <c r="A13415" s="153" t="s">
        <v>26264</v>
      </c>
      <c r="B13415" s="152" t="s">
        <v>396</v>
      </c>
      <c r="C13415" s="20" t="s">
        <v>25137</v>
      </c>
    </row>
    <row r="13416" spans="1:3" hidden="1">
      <c r="A13416" s="153" t="s">
        <v>26265</v>
      </c>
      <c r="B13416" s="152" t="s">
        <v>26266</v>
      </c>
      <c r="C13416" s="20" t="s">
        <v>25137</v>
      </c>
    </row>
    <row r="13417" spans="1:3" hidden="1">
      <c r="A13417" s="153" t="s">
        <v>26267</v>
      </c>
      <c r="B13417" s="152" t="s">
        <v>392</v>
      </c>
      <c r="C13417" s="20" t="s">
        <v>25137</v>
      </c>
    </row>
    <row r="13418" spans="1:3" hidden="1">
      <c r="A13418" s="153" t="s">
        <v>26268</v>
      </c>
      <c r="B13418" s="152" t="s">
        <v>26269</v>
      </c>
      <c r="C13418" s="20" t="s">
        <v>25137</v>
      </c>
    </row>
    <row r="13419" spans="1:3" hidden="1">
      <c r="A13419" s="153" t="s">
        <v>26270</v>
      </c>
      <c r="B13419" s="152" t="s">
        <v>14886</v>
      </c>
      <c r="C13419" s="20" t="s">
        <v>25137</v>
      </c>
    </row>
    <row r="13420" spans="1:3" hidden="1">
      <c r="A13420" s="153" t="s">
        <v>26271</v>
      </c>
      <c r="B13420" s="152" t="s">
        <v>26272</v>
      </c>
      <c r="C13420" s="20" t="s">
        <v>25137</v>
      </c>
    </row>
    <row r="13421" spans="1:3" hidden="1">
      <c r="A13421" s="153" t="s">
        <v>26273</v>
      </c>
      <c r="B13421" s="152" t="s">
        <v>26274</v>
      </c>
      <c r="C13421" s="20" t="s">
        <v>25137</v>
      </c>
    </row>
    <row r="13422" spans="1:3" hidden="1">
      <c r="A13422" s="153" t="s">
        <v>26275</v>
      </c>
      <c r="B13422" s="152" t="s">
        <v>26276</v>
      </c>
      <c r="C13422" s="20" t="s">
        <v>25137</v>
      </c>
    </row>
    <row r="13423" spans="1:3" hidden="1">
      <c r="A13423" s="153" t="s">
        <v>26277</v>
      </c>
      <c r="B13423" s="152" t="s">
        <v>26278</v>
      </c>
      <c r="C13423" s="20" t="s">
        <v>25137</v>
      </c>
    </row>
    <row r="13424" spans="1:3" hidden="1">
      <c r="A13424" s="153" t="s">
        <v>26279</v>
      </c>
      <c r="B13424" s="152" t="s">
        <v>26280</v>
      </c>
      <c r="C13424" s="20" t="s">
        <v>25137</v>
      </c>
    </row>
    <row r="13425" spans="1:3" hidden="1">
      <c r="A13425" s="153" t="s">
        <v>26281</v>
      </c>
      <c r="B13425" s="152" t="s">
        <v>26282</v>
      </c>
      <c r="C13425" s="20" t="s">
        <v>25137</v>
      </c>
    </row>
    <row r="13426" spans="1:3" hidden="1">
      <c r="A13426" s="153" t="s">
        <v>26283</v>
      </c>
      <c r="B13426" s="152" t="s">
        <v>26284</v>
      </c>
      <c r="C13426" s="20" t="s">
        <v>25137</v>
      </c>
    </row>
    <row r="13427" spans="1:3" hidden="1">
      <c r="A13427" s="153" t="s">
        <v>26285</v>
      </c>
      <c r="B13427" s="152" t="s">
        <v>26286</v>
      </c>
      <c r="C13427" s="20" t="s">
        <v>25137</v>
      </c>
    </row>
    <row r="13428" spans="1:3" hidden="1">
      <c r="A13428" s="153" t="s">
        <v>26287</v>
      </c>
      <c r="B13428" s="152" t="s">
        <v>26288</v>
      </c>
      <c r="C13428" s="20" t="s">
        <v>25137</v>
      </c>
    </row>
    <row r="13429" spans="1:3" hidden="1">
      <c r="A13429" s="153" t="s">
        <v>26289</v>
      </c>
      <c r="B13429" s="152" t="s">
        <v>26290</v>
      </c>
      <c r="C13429" s="20" t="s">
        <v>25137</v>
      </c>
    </row>
    <row r="13430" spans="1:3" hidden="1">
      <c r="A13430" s="153" t="s">
        <v>26291</v>
      </c>
      <c r="B13430" s="152" t="s">
        <v>26292</v>
      </c>
      <c r="C13430" s="20" t="s">
        <v>25137</v>
      </c>
    </row>
    <row r="13431" spans="1:3" hidden="1">
      <c r="A13431" s="153" t="s">
        <v>26293</v>
      </c>
      <c r="B13431" s="152" t="s">
        <v>26292</v>
      </c>
      <c r="C13431" s="20" t="s">
        <v>25137</v>
      </c>
    </row>
    <row r="13432" spans="1:3" hidden="1">
      <c r="A13432" s="153" t="s">
        <v>26294</v>
      </c>
      <c r="B13432" s="152" t="s">
        <v>26292</v>
      </c>
      <c r="C13432" s="20" t="s">
        <v>25137</v>
      </c>
    </row>
    <row r="13433" spans="1:3" hidden="1">
      <c r="A13433" s="153" t="s">
        <v>26295</v>
      </c>
      <c r="B13433" s="152" t="s">
        <v>26296</v>
      </c>
      <c r="C13433" s="20" t="s">
        <v>25137</v>
      </c>
    </row>
    <row r="13434" spans="1:3" hidden="1">
      <c r="A13434" s="153" t="s">
        <v>26297</v>
      </c>
      <c r="B13434" s="152" t="s">
        <v>5945</v>
      </c>
      <c r="C13434" s="20" t="s">
        <v>25137</v>
      </c>
    </row>
    <row r="13435" spans="1:3" hidden="1">
      <c r="A13435" s="153" t="s">
        <v>26298</v>
      </c>
      <c r="B13435" s="152" t="s">
        <v>26299</v>
      </c>
      <c r="C13435" s="20" t="s">
        <v>25137</v>
      </c>
    </row>
    <row r="13436" spans="1:3" hidden="1">
      <c r="A13436" s="153" t="s">
        <v>26300</v>
      </c>
      <c r="B13436" s="152" t="s">
        <v>9139</v>
      </c>
      <c r="C13436" s="20" t="s">
        <v>25137</v>
      </c>
    </row>
    <row r="13437" spans="1:3" hidden="1">
      <c r="A13437" s="153" t="s">
        <v>26301</v>
      </c>
      <c r="B13437" s="152" t="s">
        <v>26302</v>
      </c>
      <c r="C13437" s="20" t="s">
        <v>25137</v>
      </c>
    </row>
    <row r="13438" spans="1:3" hidden="1">
      <c r="A13438" s="153" t="s">
        <v>26303</v>
      </c>
      <c r="B13438" s="152" t="s">
        <v>26304</v>
      </c>
      <c r="C13438" s="20" t="s">
        <v>25137</v>
      </c>
    </row>
    <row r="13439" spans="1:3" hidden="1">
      <c r="A13439" s="153" t="s">
        <v>26305</v>
      </c>
      <c r="B13439" s="152" t="s">
        <v>26306</v>
      </c>
      <c r="C13439" s="20" t="s">
        <v>25137</v>
      </c>
    </row>
    <row r="13440" spans="1:3" hidden="1">
      <c r="A13440" s="153" t="s">
        <v>26307</v>
      </c>
      <c r="B13440" s="152" t="s">
        <v>18654</v>
      </c>
      <c r="C13440" s="20" t="s">
        <v>25137</v>
      </c>
    </row>
    <row r="13441" spans="1:3" hidden="1">
      <c r="A13441" s="153" t="s">
        <v>26308</v>
      </c>
      <c r="B13441" s="152" t="s">
        <v>18656</v>
      </c>
      <c r="C13441" s="20" t="s">
        <v>25137</v>
      </c>
    </row>
    <row r="13442" spans="1:3" hidden="1">
      <c r="A13442" s="153" t="s">
        <v>26309</v>
      </c>
      <c r="B13442" s="152" t="s">
        <v>18658</v>
      </c>
      <c r="C13442" s="20" t="s">
        <v>25137</v>
      </c>
    </row>
    <row r="13443" spans="1:3" hidden="1">
      <c r="A13443" s="153" t="s">
        <v>26310</v>
      </c>
      <c r="B13443" s="152" t="s">
        <v>18660</v>
      </c>
      <c r="C13443" s="20" t="s">
        <v>25137</v>
      </c>
    </row>
    <row r="13444" spans="1:3" hidden="1">
      <c r="A13444" s="153" t="s">
        <v>26311</v>
      </c>
      <c r="B13444" s="152" t="s">
        <v>18662</v>
      </c>
      <c r="C13444" s="20" t="s">
        <v>25137</v>
      </c>
    </row>
    <row r="13445" spans="1:3" hidden="1">
      <c r="A13445" s="153" t="s">
        <v>26312</v>
      </c>
      <c r="B13445" s="152" t="s">
        <v>26313</v>
      </c>
      <c r="C13445" s="20" t="s">
        <v>25137</v>
      </c>
    </row>
    <row r="13446" spans="1:3" hidden="1">
      <c r="A13446" s="153" t="s">
        <v>26314</v>
      </c>
      <c r="B13446" s="152" t="s">
        <v>26315</v>
      </c>
      <c r="C13446" s="20" t="s">
        <v>25137</v>
      </c>
    </row>
    <row r="13447" spans="1:3" hidden="1">
      <c r="A13447" s="153" t="s">
        <v>26316</v>
      </c>
      <c r="B13447" s="152" t="s">
        <v>26317</v>
      </c>
      <c r="C13447" s="20" t="s">
        <v>25137</v>
      </c>
    </row>
    <row r="13448" spans="1:3" hidden="1">
      <c r="A13448" s="153" t="s">
        <v>26318</v>
      </c>
      <c r="B13448" s="152" t="s">
        <v>26319</v>
      </c>
      <c r="C13448" s="20" t="s">
        <v>25137</v>
      </c>
    </row>
    <row r="13449" spans="1:3" hidden="1">
      <c r="A13449" s="153" t="s">
        <v>26320</v>
      </c>
      <c r="B13449" s="152" t="s">
        <v>2096</v>
      </c>
      <c r="C13449" s="20" t="s">
        <v>25137</v>
      </c>
    </row>
    <row r="13450" spans="1:3" hidden="1">
      <c r="A13450" s="153" t="s">
        <v>26321</v>
      </c>
      <c r="B13450" s="152" t="s">
        <v>2096</v>
      </c>
      <c r="C13450" s="20" t="s">
        <v>25137</v>
      </c>
    </row>
    <row r="13451" spans="1:3" hidden="1">
      <c r="A13451" s="153" t="s">
        <v>26322</v>
      </c>
      <c r="B13451" s="152" t="s">
        <v>26323</v>
      </c>
      <c r="C13451" s="20" t="s">
        <v>25137</v>
      </c>
    </row>
    <row r="13452" spans="1:3" hidden="1">
      <c r="A13452" s="153" t="s">
        <v>26324</v>
      </c>
      <c r="B13452" s="152" t="s">
        <v>26325</v>
      </c>
      <c r="C13452" s="20" t="s">
        <v>25137</v>
      </c>
    </row>
    <row r="13453" spans="1:3" hidden="1">
      <c r="A13453" s="153" t="s">
        <v>26326</v>
      </c>
      <c r="B13453" s="152" t="s">
        <v>26327</v>
      </c>
      <c r="C13453" s="20" t="s">
        <v>25137</v>
      </c>
    </row>
    <row r="13454" spans="1:3" hidden="1">
      <c r="A13454" s="153" t="s">
        <v>26328</v>
      </c>
      <c r="B13454" s="152" t="s">
        <v>26329</v>
      </c>
      <c r="C13454" s="20" t="s">
        <v>25137</v>
      </c>
    </row>
    <row r="13455" spans="1:3" hidden="1">
      <c r="A13455" s="153" t="s">
        <v>26330</v>
      </c>
      <c r="B13455" s="152" t="s">
        <v>25912</v>
      </c>
      <c r="C13455" s="20" t="s">
        <v>25137</v>
      </c>
    </row>
    <row r="13456" spans="1:3" hidden="1">
      <c r="A13456" s="153" t="s">
        <v>26331</v>
      </c>
      <c r="B13456" s="152" t="s">
        <v>26332</v>
      </c>
      <c r="C13456" s="20" t="s">
        <v>25137</v>
      </c>
    </row>
    <row r="13457" spans="1:3" hidden="1">
      <c r="A13457" s="153" t="s">
        <v>26333</v>
      </c>
      <c r="B13457" s="152" t="s">
        <v>26334</v>
      </c>
      <c r="C13457" s="20" t="s">
        <v>25137</v>
      </c>
    </row>
    <row r="13458" spans="1:3" hidden="1">
      <c r="A13458" s="153" t="s">
        <v>26335</v>
      </c>
      <c r="B13458" s="152" t="s">
        <v>26336</v>
      </c>
      <c r="C13458" s="20" t="s">
        <v>25137</v>
      </c>
    </row>
    <row r="13459" spans="1:3" hidden="1">
      <c r="A13459" s="153" t="s">
        <v>26337</v>
      </c>
      <c r="B13459" s="152" t="s">
        <v>26338</v>
      </c>
      <c r="C13459" s="20" t="s">
        <v>25137</v>
      </c>
    </row>
    <row r="13460" spans="1:3" hidden="1">
      <c r="A13460" s="153" t="s">
        <v>26339</v>
      </c>
      <c r="B13460" s="152" t="s">
        <v>26340</v>
      </c>
      <c r="C13460" s="20" t="s">
        <v>25137</v>
      </c>
    </row>
    <row r="13461" spans="1:3" hidden="1">
      <c r="A13461" s="153" t="s">
        <v>26341</v>
      </c>
      <c r="B13461" s="152" t="s">
        <v>26342</v>
      </c>
      <c r="C13461" s="20" t="s">
        <v>25137</v>
      </c>
    </row>
    <row r="13462" spans="1:3" hidden="1">
      <c r="A13462" s="153" t="s">
        <v>26343</v>
      </c>
      <c r="B13462" s="152" t="s">
        <v>26344</v>
      </c>
      <c r="C13462" s="20" t="s">
        <v>25137</v>
      </c>
    </row>
    <row r="13463" spans="1:3" hidden="1">
      <c r="A13463" s="153" t="s">
        <v>26345</v>
      </c>
      <c r="B13463" s="152" t="s">
        <v>26346</v>
      </c>
      <c r="C13463" s="20" t="s">
        <v>25137</v>
      </c>
    </row>
    <row r="13464" spans="1:3" hidden="1">
      <c r="A13464" s="153" t="s">
        <v>26347</v>
      </c>
      <c r="B13464" s="152" t="s">
        <v>8</v>
      </c>
      <c r="C13464" s="20" t="s">
        <v>25137</v>
      </c>
    </row>
    <row r="13465" spans="1:3" hidden="1">
      <c r="A13465" s="153" t="s">
        <v>26348</v>
      </c>
      <c r="B13465" s="152" t="s">
        <v>26344</v>
      </c>
      <c r="C13465" s="20" t="s">
        <v>25137</v>
      </c>
    </row>
    <row r="13466" spans="1:3" hidden="1">
      <c r="A13466" s="153" t="s">
        <v>26349</v>
      </c>
      <c r="B13466" s="152" t="s">
        <v>4800</v>
      </c>
      <c r="C13466" s="20" t="s">
        <v>25137</v>
      </c>
    </row>
    <row r="13467" spans="1:3" hidden="1">
      <c r="A13467" s="153" t="s">
        <v>26350</v>
      </c>
      <c r="B13467" s="152" t="s">
        <v>26351</v>
      </c>
      <c r="C13467" s="20" t="s">
        <v>25137</v>
      </c>
    </row>
    <row r="13468" spans="1:3" hidden="1">
      <c r="A13468" s="153" t="s">
        <v>26352</v>
      </c>
      <c r="B13468" s="152" t="s">
        <v>26353</v>
      </c>
      <c r="C13468" s="20" t="s">
        <v>25137</v>
      </c>
    </row>
    <row r="13469" spans="1:3" hidden="1">
      <c r="A13469" s="153" t="s">
        <v>26354</v>
      </c>
      <c r="B13469" s="152" t="s">
        <v>26355</v>
      </c>
      <c r="C13469" s="20" t="s">
        <v>25137</v>
      </c>
    </row>
    <row r="13470" spans="1:3" hidden="1">
      <c r="A13470" s="153" t="s">
        <v>26356</v>
      </c>
      <c r="B13470" s="152" t="s">
        <v>12680</v>
      </c>
      <c r="C13470" s="20" t="s">
        <v>25137</v>
      </c>
    </row>
    <row r="13471" spans="1:3" hidden="1">
      <c r="A13471" s="153" t="s">
        <v>26357</v>
      </c>
      <c r="B13471" s="152" t="s">
        <v>26358</v>
      </c>
      <c r="C13471" s="20" t="s">
        <v>25137</v>
      </c>
    </row>
    <row r="13472" spans="1:3" hidden="1">
      <c r="A13472" s="153" t="s">
        <v>26359</v>
      </c>
      <c r="B13472" s="152" t="s">
        <v>26360</v>
      </c>
      <c r="C13472" s="20" t="s">
        <v>25137</v>
      </c>
    </row>
    <row r="13473" spans="1:3" hidden="1">
      <c r="A13473" s="153" t="s">
        <v>26361</v>
      </c>
      <c r="B13473" s="152" t="s">
        <v>26360</v>
      </c>
      <c r="C13473" s="20" t="s">
        <v>25137</v>
      </c>
    </row>
    <row r="13474" spans="1:3" hidden="1">
      <c r="A13474" s="153" t="s">
        <v>26362</v>
      </c>
      <c r="B13474" s="152" t="s">
        <v>26363</v>
      </c>
      <c r="C13474" s="20" t="s">
        <v>25137</v>
      </c>
    </row>
    <row r="13475" spans="1:3" hidden="1">
      <c r="A13475" s="153" t="s">
        <v>26364</v>
      </c>
      <c r="B13475" s="152" t="s">
        <v>26363</v>
      </c>
      <c r="C13475" s="20" t="s">
        <v>25137</v>
      </c>
    </row>
    <row r="13476" spans="1:3" hidden="1">
      <c r="A13476" s="153" t="s">
        <v>26365</v>
      </c>
      <c r="B13476" s="152" t="s">
        <v>26363</v>
      </c>
      <c r="C13476" s="20" t="s">
        <v>25137</v>
      </c>
    </row>
    <row r="13477" spans="1:3" hidden="1">
      <c r="A13477" s="153" t="s">
        <v>26366</v>
      </c>
      <c r="B13477" s="152" t="s">
        <v>26367</v>
      </c>
      <c r="C13477" s="20" t="s">
        <v>25137</v>
      </c>
    </row>
    <row r="13478" spans="1:3" hidden="1">
      <c r="A13478" s="153" t="s">
        <v>26368</v>
      </c>
      <c r="B13478" s="152" t="s">
        <v>26369</v>
      </c>
      <c r="C13478" s="20" t="s">
        <v>25137</v>
      </c>
    </row>
    <row r="13479" spans="1:3" hidden="1">
      <c r="A13479" s="153" t="s">
        <v>26370</v>
      </c>
      <c r="B13479" s="152" t="s">
        <v>26371</v>
      </c>
      <c r="C13479" s="20" t="s">
        <v>25137</v>
      </c>
    </row>
    <row r="13480" spans="1:3" hidden="1">
      <c r="A13480" s="153" t="s">
        <v>26372</v>
      </c>
      <c r="B13480" s="152" t="s">
        <v>26373</v>
      </c>
      <c r="C13480" s="20" t="s">
        <v>25137</v>
      </c>
    </row>
    <row r="13481" spans="1:3" hidden="1">
      <c r="A13481" s="153" t="s">
        <v>26374</v>
      </c>
      <c r="B13481" s="152" t="s">
        <v>26375</v>
      </c>
      <c r="C13481" s="20" t="s">
        <v>25137</v>
      </c>
    </row>
    <row r="13482" spans="1:3" hidden="1">
      <c r="A13482" s="153" t="s">
        <v>26376</v>
      </c>
      <c r="B13482" s="152" t="s">
        <v>26377</v>
      </c>
      <c r="C13482" s="20" t="s">
        <v>25137</v>
      </c>
    </row>
    <row r="13483" spans="1:3" hidden="1">
      <c r="A13483" s="153" t="s">
        <v>26378</v>
      </c>
      <c r="B13483" s="152" t="s">
        <v>3677</v>
      </c>
      <c r="C13483" s="20" t="s">
        <v>25137</v>
      </c>
    </row>
    <row r="13484" spans="1:3" hidden="1">
      <c r="A13484" s="153" t="s">
        <v>26379</v>
      </c>
      <c r="B13484" s="152" t="s">
        <v>3677</v>
      </c>
      <c r="C13484" s="20" t="s">
        <v>25137</v>
      </c>
    </row>
    <row r="13485" spans="1:3" hidden="1">
      <c r="A13485" s="153" t="s">
        <v>26380</v>
      </c>
      <c r="B13485" s="152" t="s">
        <v>3677</v>
      </c>
      <c r="C13485" s="20" t="s">
        <v>25137</v>
      </c>
    </row>
    <row r="13486" spans="1:3" hidden="1">
      <c r="A13486" s="153" t="s">
        <v>26381</v>
      </c>
      <c r="B13486" s="152" t="s">
        <v>26382</v>
      </c>
      <c r="C13486" s="20" t="s">
        <v>25137</v>
      </c>
    </row>
    <row r="13487" spans="1:3" hidden="1">
      <c r="A13487" s="153" t="s">
        <v>26383</v>
      </c>
      <c r="B13487" s="152" t="s">
        <v>26384</v>
      </c>
      <c r="C13487" s="20" t="s">
        <v>25137</v>
      </c>
    </row>
    <row r="13488" spans="1:3" hidden="1">
      <c r="A13488" s="153" t="s">
        <v>26385</v>
      </c>
      <c r="B13488" s="152" t="s">
        <v>26386</v>
      </c>
      <c r="C13488" s="20" t="s">
        <v>25137</v>
      </c>
    </row>
    <row r="13489" spans="1:3" hidden="1">
      <c r="A13489" s="153" t="s">
        <v>26387</v>
      </c>
      <c r="B13489" s="152" t="s">
        <v>26388</v>
      </c>
      <c r="C13489" s="20" t="s">
        <v>25137</v>
      </c>
    </row>
    <row r="13490" spans="1:3" hidden="1">
      <c r="A13490" s="153" t="s">
        <v>26389</v>
      </c>
      <c r="B13490" s="152" t="s">
        <v>26390</v>
      </c>
      <c r="C13490" s="20" t="s">
        <v>25137</v>
      </c>
    </row>
    <row r="13491" spans="1:3" hidden="1">
      <c r="A13491" s="153" t="s">
        <v>26391</v>
      </c>
      <c r="B13491" s="152" t="s">
        <v>20039</v>
      </c>
      <c r="C13491" s="20" t="s">
        <v>25137</v>
      </c>
    </row>
    <row r="13492" spans="1:3" hidden="1">
      <c r="A13492" s="153" t="s">
        <v>26392</v>
      </c>
      <c r="B13492" s="152" t="s">
        <v>26393</v>
      </c>
      <c r="C13492" s="20" t="s">
        <v>25137</v>
      </c>
    </row>
    <row r="13493" spans="1:3" hidden="1">
      <c r="A13493" s="153" t="s">
        <v>26394</v>
      </c>
      <c r="B13493" s="152" t="s">
        <v>26395</v>
      </c>
      <c r="C13493" s="20" t="s">
        <v>25137</v>
      </c>
    </row>
    <row r="13494" spans="1:3" hidden="1">
      <c r="A13494" s="153" t="s">
        <v>26396</v>
      </c>
      <c r="B13494" s="152" t="s">
        <v>26397</v>
      </c>
      <c r="C13494" s="20" t="s">
        <v>25137</v>
      </c>
    </row>
    <row r="13495" spans="1:3" hidden="1">
      <c r="A13495" s="153" t="s">
        <v>26398</v>
      </c>
      <c r="B13495" s="152" t="s">
        <v>26399</v>
      </c>
      <c r="C13495" s="20" t="s">
        <v>25137</v>
      </c>
    </row>
    <row r="13496" spans="1:3" hidden="1">
      <c r="A13496" s="153" t="s">
        <v>26400</v>
      </c>
      <c r="B13496" s="152" t="s">
        <v>26401</v>
      </c>
      <c r="C13496" s="20" t="s">
        <v>25137</v>
      </c>
    </row>
    <row r="13497" spans="1:3" hidden="1">
      <c r="A13497" s="153" t="s">
        <v>26402</v>
      </c>
      <c r="B13497" s="152" t="s">
        <v>26403</v>
      </c>
      <c r="C13497" s="20" t="s">
        <v>25137</v>
      </c>
    </row>
    <row r="13498" spans="1:3" hidden="1">
      <c r="A13498" s="153" t="s">
        <v>26404</v>
      </c>
      <c r="B13498" s="152" t="s">
        <v>26405</v>
      </c>
      <c r="C13498" s="20" t="s">
        <v>25137</v>
      </c>
    </row>
    <row r="13499" spans="1:3" hidden="1">
      <c r="A13499" s="153" t="s">
        <v>26406</v>
      </c>
      <c r="B13499" s="152" t="s">
        <v>26407</v>
      </c>
      <c r="C13499" s="20" t="s">
        <v>25137</v>
      </c>
    </row>
    <row r="13500" spans="1:3" hidden="1">
      <c r="A13500" s="153" t="s">
        <v>26408</v>
      </c>
      <c r="B13500" s="152" t="s">
        <v>26409</v>
      </c>
      <c r="C13500" s="20" t="s">
        <v>25137</v>
      </c>
    </row>
    <row r="13501" spans="1:3" hidden="1">
      <c r="A13501" s="153" t="s">
        <v>26410</v>
      </c>
      <c r="B13501" s="152" t="s">
        <v>26411</v>
      </c>
      <c r="C13501" s="20" t="s">
        <v>25137</v>
      </c>
    </row>
    <row r="13502" spans="1:3" hidden="1">
      <c r="A13502" s="153" t="s">
        <v>26412</v>
      </c>
      <c r="B13502" s="152" t="s">
        <v>26413</v>
      </c>
      <c r="C13502" s="20" t="s">
        <v>25137</v>
      </c>
    </row>
    <row r="13503" spans="1:3" hidden="1">
      <c r="A13503" s="153" t="s">
        <v>26414</v>
      </c>
      <c r="B13503" s="152" t="s">
        <v>26415</v>
      </c>
      <c r="C13503" s="20" t="s">
        <v>25137</v>
      </c>
    </row>
    <row r="13504" spans="1:3" hidden="1">
      <c r="A13504" s="153" t="s">
        <v>26416</v>
      </c>
      <c r="B13504" s="152" t="s">
        <v>26417</v>
      </c>
      <c r="C13504" s="20" t="s">
        <v>25137</v>
      </c>
    </row>
    <row r="13505" spans="1:3" hidden="1">
      <c r="A13505" s="153" t="s">
        <v>26418</v>
      </c>
      <c r="B13505" s="152" t="s">
        <v>26419</v>
      </c>
      <c r="C13505" s="20" t="s">
        <v>25137</v>
      </c>
    </row>
    <row r="13506" spans="1:3" hidden="1">
      <c r="A13506" s="153" t="s">
        <v>26420</v>
      </c>
      <c r="B13506" s="152" t="s">
        <v>26421</v>
      </c>
      <c r="C13506" s="20" t="s">
        <v>25137</v>
      </c>
    </row>
    <row r="13507" spans="1:3" hidden="1">
      <c r="A13507" s="153" t="s">
        <v>26422</v>
      </c>
      <c r="B13507" s="152" t="s">
        <v>26423</v>
      </c>
      <c r="C13507" s="20" t="s">
        <v>25137</v>
      </c>
    </row>
    <row r="13508" spans="1:3" hidden="1">
      <c r="A13508" s="153" t="s">
        <v>26424</v>
      </c>
      <c r="B13508" s="152" t="s">
        <v>26425</v>
      </c>
      <c r="C13508" s="20" t="s">
        <v>25137</v>
      </c>
    </row>
    <row r="13509" spans="1:3" hidden="1">
      <c r="A13509" s="153" t="s">
        <v>26426</v>
      </c>
      <c r="B13509" s="152" t="s">
        <v>26427</v>
      </c>
      <c r="C13509" s="20" t="s">
        <v>25137</v>
      </c>
    </row>
    <row r="13510" spans="1:3" hidden="1">
      <c r="A13510" s="153" t="s">
        <v>26428</v>
      </c>
      <c r="B13510" s="152" t="s">
        <v>26429</v>
      </c>
      <c r="C13510" s="20" t="s">
        <v>25137</v>
      </c>
    </row>
    <row r="13511" spans="1:3" hidden="1">
      <c r="A13511" s="153" t="s">
        <v>26430</v>
      </c>
      <c r="B13511" s="152" t="s">
        <v>26429</v>
      </c>
      <c r="C13511" s="20" t="s">
        <v>25137</v>
      </c>
    </row>
    <row r="13512" spans="1:3" hidden="1">
      <c r="A13512" s="153" t="s">
        <v>26431</v>
      </c>
      <c r="B13512" s="152" t="s">
        <v>26429</v>
      </c>
      <c r="C13512" s="20" t="s">
        <v>25137</v>
      </c>
    </row>
    <row r="13513" spans="1:3" hidden="1">
      <c r="A13513" s="153" t="s">
        <v>26432</v>
      </c>
      <c r="B13513" s="152" t="s">
        <v>26429</v>
      </c>
      <c r="C13513" s="20" t="s">
        <v>25137</v>
      </c>
    </row>
    <row r="13514" spans="1:3" hidden="1">
      <c r="A13514" s="153" t="s">
        <v>26433</v>
      </c>
      <c r="B13514" s="152" t="s">
        <v>26218</v>
      </c>
      <c r="C13514" s="20" t="s">
        <v>25137</v>
      </c>
    </row>
    <row r="13515" spans="1:3" hidden="1">
      <c r="A13515" s="153" t="s">
        <v>26434</v>
      </c>
      <c r="B13515" s="152" t="s">
        <v>26218</v>
      </c>
      <c r="C13515" s="20" t="s">
        <v>25137</v>
      </c>
    </row>
    <row r="13516" spans="1:3" hidden="1">
      <c r="A13516" s="153" t="s">
        <v>26435</v>
      </c>
      <c r="B13516" s="152" t="s">
        <v>26436</v>
      </c>
      <c r="C13516" s="20" t="s">
        <v>25137</v>
      </c>
    </row>
    <row r="13517" spans="1:3" hidden="1">
      <c r="A13517" s="153" t="s">
        <v>26437</v>
      </c>
      <c r="B13517" s="152" t="s">
        <v>26438</v>
      </c>
      <c r="C13517" s="20" t="s">
        <v>25137</v>
      </c>
    </row>
    <row r="13518" spans="1:3" hidden="1">
      <c r="A13518" s="153" t="s">
        <v>26439</v>
      </c>
      <c r="B13518" s="152" t="s">
        <v>26440</v>
      </c>
      <c r="C13518" s="20" t="s">
        <v>25137</v>
      </c>
    </row>
    <row r="13519" spans="1:3" hidden="1">
      <c r="A13519" s="153" t="s">
        <v>26441</v>
      </c>
      <c r="B13519" s="152" t="s">
        <v>26440</v>
      </c>
      <c r="C13519" s="20" t="s">
        <v>25137</v>
      </c>
    </row>
    <row r="13520" spans="1:3" hidden="1">
      <c r="A13520" s="153" t="s">
        <v>26442</v>
      </c>
      <c r="B13520" s="152" t="s">
        <v>26440</v>
      </c>
      <c r="C13520" s="20" t="s">
        <v>25137</v>
      </c>
    </row>
    <row r="13521" spans="1:3" hidden="1">
      <c r="A13521" s="153" t="s">
        <v>26443</v>
      </c>
      <c r="B13521" s="152" t="s">
        <v>26440</v>
      </c>
      <c r="C13521" s="20" t="s">
        <v>25137</v>
      </c>
    </row>
    <row r="13522" spans="1:3" hidden="1">
      <c r="A13522" s="153" t="s">
        <v>26444</v>
      </c>
      <c r="B13522" s="152" t="s">
        <v>26445</v>
      </c>
      <c r="C13522" s="20" t="s">
        <v>25137</v>
      </c>
    </row>
    <row r="13523" spans="1:3" hidden="1">
      <c r="A13523" s="153" t="s">
        <v>26446</v>
      </c>
      <c r="B13523" s="152" t="s">
        <v>26447</v>
      </c>
      <c r="C13523" s="20" t="s">
        <v>25137</v>
      </c>
    </row>
    <row r="13524" spans="1:3" hidden="1">
      <c r="A13524" s="153" t="s">
        <v>26448</v>
      </c>
      <c r="B13524" s="152" t="s">
        <v>158</v>
      </c>
      <c r="C13524" s="20" t="s">
        <v>25137</v>
      </c>
    </row>
    <row r="13525" spans="1:3" hidden="1">
      <c r="A13525" s="153" t="s">
        <v>26449</v>
      </c>
      <c r="B13525" s="152" t="s">
        <v>26450</v>
      </c>
      <c r="C13525" s="20" t="s">
        <v>25137</v>
      </c>
    </row>
    <row r="13526" spans="1:3" hidden="1">
      <c r="A13526" s="153" t="s">
        <v>26451</v>
      </c>
      <c r="B13526" s="152" t="s">
        <v>3058</v>
      </c>
      <c r="C13526" s="20" t="s">
        <v>25137</v>
      </c>
    </row>
    <row r="13527" spans="1:3" hidden="1">
      <c r="A13527" s="153" t="s">
        <v>26452</v>
      </c>
      <c r="B13527" s="152" t="s">
        <v>3058</v>
      </c>
      <c r="C13527" s="20" t="s">
        <v>25137</v>
      </c>
    </row>
    <row r="13528" spans="1:3" hidden="1">
      <c r="A13528" s="153" t="s">
        <v>26453</v>
      </c>
      <c r="B13528" s="152" t="s">
        <v>26454</v>
      </c>
      <c r="C13528" s="20" t="s">
        <v>25137</v>
      </c>
    </row>
    <row r="13529" spans="1:3" hidden="1">
      <c r="A13529" s="153" t="s">
        <v>26455</v>
      </c>
      <c r="B13529" s="152" t="s">
        <v>26456</v>
      </c>
      <c r="C13529" s="20" t="s">
        <v>25137</v>
      </c>
    </row>
    <row r="13530" spans="1:3" hidden="1">
      <c r="A13530" s="153" t="s">
        <v>26457</v>
      </c>
      <c r="B13530" s="152" t="s">
        <v>26458</v>
      </c>
      <c r="C13530" s="20" t="s">
        <v>25137</v>
      </c>
    </row>
    <row r="13531" spans="1:3" hidden="1">
      <c r="A13531" s="153" t="s">
        <v>26459</v>
      </c>
      <c r="B13531" s="152" t="s">
        <v>11298</v>
      </c>
      <c r="C13531" s="20" t="s">
        <v>25137</v>
      </c>
    </row>
    <row r="13532" spans="1:3" hidden="1">
      <c r="A13532" s="153" t="s">
        <v>26460</v>
      </c>
      <c r="B13532" s="152" t="s">
        <v>26461</v>
      </c>
      <c r="C13532" s="20" t="s">
        <v>25137</v>
      </c>
    </row>
    <row r="13533" spans="1:3" hidden="1">
      <c r="A13533" s="153" t="s">
        <v>26462</v>
      </c>
      <c r="B13533" s="152" t="s">
        <v>26461</v>
      </c>
      <c r="C13533" s="20" t="s">
        <v>25137</v>
      </c>
    </row>
    <row r="13534" spans="1:3" hidden="1">
      <c r="A13534" s="153" t="s">
        <v>26463</v>
      </c>
      <c r="B13534" s="152" t="s">
        <v>26461</v>
      </c>
      <c r="C13534" s="20" t="s">
        <v>25137</v>
      </c>
    </row>
    <row r="13535" spans="1:3" hidden="1">
      <c r="A13535" s="153" t="s">
        <v>26464</v>
      </c>
      <c r="B13535" s="152" t="s">
        <v>26465</v>
      </c>
      <c r="C13535" s="20" t="s">
        <v>25137</v>
      </c>
    </row>
    <row r="13536" spans="1:3" hidden="1">
      <c r="A13536" s="153" t="s">
        <v>26466</v>
      </c>
      <c r="B13536" s="152" t="s">
        <v>26467</v>
      </c>
      <c r="C13536" s="20" t="s">
        <v>25137</v>
      </c>
    </row>
    <row r="13537" spans="1:3" hidden="1">
      <c r="A13537" s="153" t="s">
        <v>26468</v>
      </c>
      <c r="B13537" s="152" t="s">
        <v>8462</v>
      </c>
      <c r="C13537" s="20" t="s">
        <v>25137</v>
      </c>
    </row>
    <row r="13538" spans="1:3" hidden="1">
      <c r="A13538" s="153" t="s">
        <v>26469</v>
      </c>
      <c r="B13538" s="152" t="s">
        <v>26470</v>
      </c>
      <c r="C13538" s="20" t="s">
        <v>25137</v>
      </c>
    </row>
    <row r="13539" spans="1:3" hidden="1">
      <c r="A13539" s="153" t="s">
        <v>26471</v>
      </c>
      <c r="B13539" s="152" t="s">
        <v>26472</v>
      </c>
      <c r="C13539" s="20" t="s">
        <v>25137</v>
      </c>
    </row>
    <row r="13540" spans="1:3" hidden="1">
      <c r="A13540" s="153" t="s">
        <v>26473</v>
      </c>
      <c r="B13540" s="152" t="s">
        <v>26474</v>
      </c>
      <c r="C13540" s="20" t="s">
        <v>25137</v>
      </c>
    </row>
    <row r="13541" spans="1:3" hidden="1">
      <c r="A13541" s="153" t="s">
        <v>26475</v>
      </c>
      <c r="B13541" s="152" t="s">
        <v>26476</v>
      </c>
      <c r="C13541" s="20" t="s">
        <v>25137</v>
      </c>
    </row>
    <row r="13542" spans="1:3" hidden="1">
      <c r="A13542" s="153" t="s">
        <v>26477</v>
      </c>
      <c r="B13542" s="152" t="s">
        <v>26478</v>
      </c>
      <c r="C13542" s="20" t="s">
        <v>25137</v>
      </c>
    </row>
    <row r="13543" spans="1:3" hidden="1">
      <c r="A13543" s="153" t="s">
        <v>26479</v>
      </c>
      <c r="B13543" s="152" t="s">
        <v>26480</v>
      </c>
      <c r="C13543" s="20" t="s">
        <v>25137</v>
      </c>
    </row>
    <row r="13544" spans="1:3" hidden="1">
      <c r="A13544" s="156" t="s">
        <v>26481</v>
      </c>
      <c r="B13544" s="154" t="s">
        <v>26482</v>
      </c>
      <c r="C13544" s="20" t="s">
        <v>26483</v>
      </c>
    </row>
    <row r="13545" spans="1:3" hidden="1">
      <c r="A13545" s="156" t="s">
        <v>26484</v>
      </c>
      <c r="B13545" s="154" t="s">
        <v>26485</v>
      </c>
      <c r="C13545" s="20" t="s">
        <v>26483</v>
      </c>
    </row>
    <row r="13546" spans="1:3" hidden="1">
      <c r="A13546" s="156" t="s">
        <v>26486</v>
      </c>
      <c r="B13546" s="155" t="s">
        <v>26487</v>
      </c>
      <c r="C13546" s="20" t="s">
        <v>26483</v>
      </c>
    </row>
    <row r="13547" spans="1:3" hidden="1">
      <c r="A13547" s="156" t="s">
        <v>26488</v>
      </c>
      <c r="B13547" s="155" t="s">
        <v>26489</v>
      </c>
      <c r="C13547" s="20" t="s">
        <v>26483</v>
      </c>
    </row>
    <row r="13548" spans="1:3" hidden="1">
      <c r="A13548" s="156" t="s">
        <v>26490</v>
      </c>
      <c r="B13548" s="155" t="s">
        <v>26491</v>
      </c>
      <c r="C13548" s="20" t="s">
        <v>26483</v>
      </c>
    </row>
    <row r="13549" spans="1:3" hidden="1">
      <c r="A13549" s="156" t="s">
        <v>26492</v>
      </c>
      <c r="B13549" s="155" t="s">
        <v>26493</v>
      </c>
      <c r="C13549" s="20" t="s">
        <v>26483</v>
      </c>
    </row>
    <row r="13550" spans="1:3" hidden="1">
      <c r="A13550" s="156" t="s">
        <v>26494</v>
      </c>
      <c r="B13550" s="155" t="s">
        <v>26495</v>
      </c>
      <c r="C13550" s="20" t="s">
        <v>26483</v>
      </c>
    </row>
    <row r="13551" spans="1:3" hidden="1">
      <c r="A13551" s="156" t="s">
        <v>26496</v>
      </c>
      <c r="B13551" s="155" t="s">
        <v>26497</v>
      </c>
      <c r="C13551" s="20" t="s">
        <v>26483</v>
      </c>
    </row>
    <row r="13552" spans="1:3" hidden="1">
      <c r="A13552" s="156" t="s">
        <v>26498</v>
      </c>
      <c r="B13552" s="155" t="s">
        <v>26499</v>
      </c>
      <c r="C13552" s="20" t="s">
        <v>26483</v>
      </c>
    </row>
    <row r="13553" spans="1:3" hidden="1">
      <c r="A13553" s="156" t="s">
        <v>26500</v>
      </c>
      <c r="B13553" s="154" t="s">
        <v>26501</v>
      </c>
      <c r="C13553" s="20" t="s">
        <v>26483</v>
      </c>
    </row>
    <row r="13554" spans="1:3" hidden="1">
      <c r="A13554" s="156" t="s">
        <v>26502</v>
      </c>
      <c r="B13554" s="154" t="s">
        <v>26503</v>
      </c>
      <c r="C13554" s="20" t="s">
        <v>26483</v>
      </c>
    </row>
    <row r="13555" spans="1:3" hidden="1">
      <c r="A13555" s="156" t="s">
        <v>26504</v>
      </c>
      <c r="B13555" s="154" t="s">
        <v>26505</v>
      </c>
      <c r="C13555" s="20" t="s">
        <v>26483</v>
      </c>
    </row>
    <row r="13556" spans="1:3" hidden="1">
      <c r="A13556" s="156" t="s">
        <v>26506</v>
      </c>
      <c r="B13556" s="154" t="s">
        <v>26507</v>
      </c>
      <c r="C13556" s="20" t="s">
        <v>26483</v>
      </c>
    </row>
    <row r="13557" spans="1:3" hidden="1">
      <c r="A13557" s="156" t="s">
        <v>26508</v>
      </c>
      <c r="B13557" s="155" t="s">
        <v>26509</v>
      </c>
      <c r="C13557" s="20" t="s">
        <v>26483</v>
      </c>
    </row>
    <row r="13558" spans="1:3" hidden="1">
      <c r="A13558" s="156" t="s">
        <v>26510</v>
      </c>
      <c r="B13558" s="155" t="s">
        <v>26509</v>
      </c>
      <c r="C13558" s="20" t="s">
        <v>26483</v>
      </c>
    </row>
    <row r="13559" spans="1:3" hidden="1">
      <c r="A13559" s="156" t="s">
        <v>26511</v>
      </c>
      <c r="B13559" s="155" t="s">
        <v>26512</v>
      </c>
      <c r="C13559" s="20" t="s">
        <v>26483</v>
      </c>
    </row>
    <row r="13560" spans="1:3" hidden="1">
      <c r="A13560" s="156" t="s">
        <v>26513</v>
      </c>
      <c r="B13560" s="155" t="s">
        <v>26514</v>
      </c>
      <c r="C13560" s="20" t="s">
        <v>26483</v>
      </c>
    </row>
    <row r="13561" spans="1:3" hidden="1">
      <c r="A13561" s="156" t="s">
        <v>26515</v>
      </c>
      <c r="B13561" s="155" t="s">
        <v>26516</v>
      </c>
      <c r="C13561" s="20" t="s">
        <v>26483</v>
      </c>
    </row>
    <row r="13562" spans="1:3" hidden="1">
      <c r="A13562" s="156" t="s">
        <v>26517</v>
      </c>
      <c r="B13562" s="155" t="s">
        <v>26518</v>
      </c>
      <c r="C13562" s="20" t="s">
        <v>26483</v>
      </c>
    </row>
    <row r="13563" spans="1:3" hidden="1">
      <c r="A13563" s="156" t="s">
        <v>26519</v>
      </c>
      <c r="B13563" s="155" t="s">
        <v>26520</v>
      </c>
      <c r="C13563" s="20" t="s">
        <v>26483</v>
      </c>
    </row>
    <row r="13564" spans="1:3" hidden="1">
      <c r="A13564" s="156" t="s">
        <v>26521</v>
      </c>
      <c r="B13564" s="155" t="s">
        <v>26522</v>
      </c>
      <c r="C13564" s="20" t="s">
        <v>26483</v>
      </c>
    </row>
    <row r="13565" spans="1:3" hidden="1">
      <c r="A13565" s="156" t="s">
        <v>26523</v>
      </c>
      <c r="B13565" s="155" t="s">
        <v>26524</v>
      </c>
      <c r="C13565" s="20" t="s">
        <v>26483</v>
      </c>
    </row>
    <row r="13566" spans="1:3" hidden="1">
      <c r="A13566" s="156" t="s">
        <v>26525</v>
      </c>
      <c r="B13566" s="154" t="s">
        <v>26526</v>
      </c>
      <c r="C13566" s="20" t="s">
        <v>26483</v>
      </c>
    </row>
    <row r="13567" spans="1:3" hidden="1">
      <c r="A13567" s="156" t="s">
        <v>26527</v>
      </c>
      <c r="B13567" s="154" t="s">
        <v>26528</v>
      </c>
      <c r="C13567" s="20" t="s">
        <v>26483</v>
      </c>
    </row>
    <row r="13568" spans="1:3" hidden="1">
      <c r="A13568" s="156" t="s">
        <v>26529</v>
      </c>
      <c r="B13568" s="154" t="s">
        <v>26530</v>
      </c>
      <c r="C13568" s="20" t="s">
        <v>26483</v>
      </c>
    </row>
    <row r="13569" spans="1:3" hidden="1">
      <c r="A13569" s="156" t="s">
        <v>26531</v>
      </c>
      <c r="B13569" s="154" t="s">
        <v>26532</v>
      </c>
      <c r="C13569" s="20" t="s">
        <v>26483</v>
      </c>
    </row>
    <row r="13570" spans="1:3" hidden="1">
      <c r="A13570" s="156" t="s">
        <v>26533</v>
      </c>
      <c r="B13570" s="155" t="s">
        <v>26534</v>
      </c>
      <c r="C13570" s="20" t="s">
        <v>26483</v>
      </c>
    </row>
    <row r="13571" spans="1:3" hidden="1">
      <c r="A13571" s="56" t="s">
        <v>26535</v>
      </c>
      <c r="B13571" s="57" t="s">
        <v>26536</v>
      </c>
      <c r="C13571" s="20" t="s">
        <v>26483</v>
      </c>
    </row>
    <row r="13572" spans="1:3" hidden="1">
      <c r="A13572" s="156" t="s">
        <v>26537</v>
      </c>
      <c r="B13572" s="155" t="s">
        <v>26538</v>
      </c>
      <c r="C13572" s="20" t="s">
        <v>26483</v>
      </c>
    </row>
    <row r="13573" spans="1:3" hidden="1">
      <c r="A13573" s="156" t="s">
        <v>26539</v>
      </c>
      <c r="B13573" s="155" t="s">
        <v>26540</v>
      </c>
      <c r="C13573" s="20" t="s">
        <v>26483</v>
      </c>
    </row>
    <row r="13574" spans="1:3" hidden="1">
      <c r="A13574" s="156" t="s">
        <v>26541</v>
      </c>
      <c r="B13574" s="155" t="s">
        <v>26542</v>
      </c>
      <c r="C13574" s="20" t="s">
        <v>26483</v>
      </c>
    </row>
    <row r="13575" spans="1:3" hidden="1">
      <c r="A13575" s="156" t="s">
        <v>26543</v>
      </c>
      <c r="B13575" s="155" t="s">
        <v>26544</v>
      </c>
      <c r="C13575" s="20" t="s">
        <v>26483</v>
      </c>
    </row>
    <row r="13576" spans="1:3" hidden="1">
      <c r="A13576" s="156" t="s">
        <v>26545</v>
      </c>
      <c r="B13576" s="155" t="s">
        <v>26546</v>
      </c>
      <c r="C13576" s="20" t="s">
        <v>26483</v>
      </c>
    </row>
    <row r="13577" spans="1:3" hidden="1">
      <c r="A13577" s="156" t="s">
        <v>26547</v>
      </c>
      <c r="B13577" s="155" t="s">
        <v>26548</v>
      </c>
      <c r="C13577" s="20" t="s">
        <v>26483</v>
      </c>
    </row>
    <row r="13578" spans="1:3" hidden="1">
      <c r="A13578" s="156" t="s">
        <v>26549</v>
      </c>
      <c r="B13578" s="155" t="s">
        <v>26550</v>
      </c>
      <c r="C13578" s="20" t="s">
        <v>26483</v>
      </c>
    </row>
    <row r="13579" spans="1:3" hidden="1">
      <c r="A13579" s="156" t="s">
        <v>26551</v>
      </c>
      <c r="B13579" s="155" t="s">
        <v>26552</v>
      </c>
      <c r="C13579" s="20" t="s">
        <v>26483</v>
      </c>
    </row>
    <row r="13580" spans="1:3" hidden="1">
      <c r="A13580" s="156" t="s">
        <v>26553</v>
      </c>
      <c r="B13580" s="155" t="s">
        <v>26554</v>
      </c>
      <c r="C13580" s="20" t="s">
        <v>26483</v>
      </c>
    </row>
    <row r="13581" spans="1:3" hidden="1">
      <c r="A13581" s="156" t="s">
        <v>26555</v>
      </c>
      <c r="B13581" s="155" t="s">
        <v>26556</v>
      </c>
      <c r="C13581" s="20" t="s">
        <v>26483</v>
      </c>
    </row>
    <row r="13582" spans="1:3" hidden="1">
      <c r="A13582" s="156" t="s">
        <v>26557</v>
      </c>
      <c r="B13582" s="155" t="s">
        <v>26558</v>
      </c>
      <c r="C13582" s="20" t="s">
        <v>26483</v>
      </c>
    </row>
    <row r="13583" spans="1:3" hidden="1">
      <c r="A13583" s="156" t="s">
        <v>26559</v>
      </c>
      <c r="B13583" s="155" t="s">
        <v>26560</v>
      </c>
      <c r="C13583" s="20" t="s">
        <v>26483</v>
      </c>
    </row>
    <row r="13584" spans="1:3" hidden="1">
      <c r="A13584" s="156" t="s">
        <v>26561</v>
      </c>
      <c r="B13584" s="155" t="s">
        <v>26562</v>
      </c>
      <c r="C13584" s="20" t="s">
        <v>26483</v>
      </c>
    </row>
    <row r="13585" spans="1:3" hidden="1">
      <c r="A13585" s="156" t="s">
        <v>26563</v>
      </c>
      <c r="B13585" s="155" t="s">
        <v>26564</v>
      </c>
      <c r="C13585" s="20" t="s">
        <v>26483</v>
      </c>
    </row>
    <row r="13586" spans="1:3" hidden="1">
      <c r="A13586" s="156" t="s">
        <v>26565</v>
      </c>
      <c r="B13586" s="155" t="s">
        <v>26566</v>
      </c>
      <c r="C13586" s="20" t="s">
        <v>26483</v>
      </c>
    </row>
    <row r="13587" spans="1:3" hidden="1">
      <c r="A13587" s="156" t="s">
        <v>26567</v>
      </c>
      <c r="B13587" s="155" t="s">
        <v>26568</v>
      </c>
      <c r="C13587" s="20" t="s">
        <v>26483</v>
      </c>
    </row>
    <row r="13588" spans="1:3" hidden="1">
      <c r="A13588" s="156" t="s">
        <v>26569</v>
      </c>
      <c r="B13588" s="155" t="s">
        <v>26570</v>
      </c>
      <c r="C13588" s="20" t="s">
        <v>26483</v>
      </c>
    </row>
    <row r="13589" spans="1:3" hidden="1">
      <c r="A13589" s="156" t="s">
        <v>26571</v>
      </c>
      <c r="B13589" s="155" t="s">
        <v>26572</v>
      </c>
      <c r="C13589" s="20" t="s">
        <v>26483</v>
      </c>
    </row>
    <row r="13590" spans="1:3" hidden="1">
      <c r="A13590" s="156" t="s">
        <v>26573</v>
      </c>
      <c r="B13590" s="155" t="s">
        <v>26574</v>
      </c>
      <c r="C13590" s="20" t="s">
        <v>26483</v>
      </c>
    </row>
    <row r="13591" spans="1:3" hidden="1">
      <c r="A13591" s="156" t="s">
        <v>26575</v>
      </c>
      <c r="B13591" s="155" t="s">
        <v>26576</v>
      </c>
      <c r="C13591" s="20" t="s">
        <v>26483</v>
      </c>
    </row>
    <row r="13592" spans="1:3" hidden="1">
      <c r="A13592" s="156" t="s">
        <v>26577</v>
      </c>
      <c r="B13592" s="155" t="s">
        <v>26578</v>
      </c>
      <c r="C13592" s="20" t="s">
        <v>26483</v>
      </c>
    </row>
    <row r="13593" spans="1:3" hidden="1">
      <c r="A13593" s="156" t="s">
        <v>26579</v>
      </c>
      <c r="B13593" s="155" t="s">
        <v>12255</v>
      </c>
      <c r="C13593" s="20" t="s">
        <v>26483</v>
      </c>
    </row>
    <row r="13594" spans="1:3" hidden="1">
      <c r="A13594" s="156" t="s">
        <v>26580</v>
      </c>
      <c r="B13594" s="155" t="s">
        <v>26581</v>
      </c>
      <c r="C13594" s="20" t="s">
        <v>26483</v>
      </c>
    </row>
    <row r="13595" spans="1:3" hidden="1">
      <c r="A13595" s="156" t="s">
        <v>26582</v>
      </c>
      <c r="B13595" s="155" t="s">
        <v>26583</v>
      </c>
      <c r="C13595" s="20" t="s">
        <v>26483</v>
      </c>
    </row>
    <row r="13596" spans="1:3" hidden="1">
      <c r="A13596" s="156" t="s">
        <v>26584</v>
      </c>
      <c r="B13596" s="155" t="s">
        <v>26585</v>
      </c>
      <c r="C13596" s="20" t="s">
        <v>26483</v>
      </c>
    </row>
    <row r="13597" spans="1:3" hidden="1">
      <c r="A13597" s="156" t="s">
        <v>26586</v>
      </c>
      <c r="B13597" s="155" t="s">
        <v>26587</v>
      </c>
      <c r="C13597" s="20" t="s">
        <v>26483</v>
      </c>
    </row>
    <row r="13598" spans="1:3" hidden="1">
      <c r="A13598" s="156" t="s">
        <v>26588</v>
      </c>
      <c r="B13598" s="155" t="s">
        <v>26589</v>
      </c>
      <c r="C13598" s="20" t="s">
        <v>26483</v>
      </c>
    </row>
    <row r="13599" spans="1:3" hidden="1">
      <c r="A13599" s="156" t="s">
        <v>26590</v>
      </c>
      <c r="B13599" s="155" t="s">
        <v>26591</v>
      </c>
      <c r="C13599" s="20" t="s">
        <v>26483</v>
      </c>
    </row>
    <row r="13600" spans="1:3" hidden="1">
      <c r="A13600" s="156" t="s">
        <v>26592</v>
      </c>
      <c r="B13600" s="155" t="s">
        <v>26593</v>
      </c>
      <c r="C13600" s="20" t="s">
        <v>26483</v>
      </c>
    </row>
    <row r="13601" spans="1:3" hidden="1">
      <c r="A13601" s="156" t="s">
        <v>26594</v>
      </c>
      <c r="B13601" s="155" t="s">
        <v>26595</v>
      </c>
      <c r="C13601" s="20" t="s">
        <v>26483</v>
      </c>
    </row>
    <row r="13602" spans="1:3" hidden="1">
      <c r="A13602" s="156" t="s">
        <v>26596</v>
      </c>
      <c r="B13602" s="155" t="s">
        <v>26595</v>
      </c>
      <c r="C13602" s="20" t="s">
        <v>26483</v>
      </c>
    </row>
    <row r="13603" spans="1:3" hidden="1">
      <c r="A13603" s="156" t="s">
        <v>26597</v>
      </c>
      <c r="B13603" s="155" t="s">
        <v>26598</v>
      </c>
      <c r="C13603" s="20" t="s">
        <v>26483</v>
      </c>
    </row>
    <row r="13604" spans="1:3" hidden="1">
      <c r="A13604" s="156" t="s">
        <v>26599</v>
      </c>
      <c r="B13604" s="155" t="s">
        <v>26600</v>
      </c>
      <c r="C13604" s="20" t="s">
        <v>26483</v>
      </c>
    </row>
    <row r="13605" spans="1:3" hidden="1">
      <c r="A13605" s="156" t="s">
        <v>26601</v>
      </c>
      <c r="B13605" s="155" t="s">
        <v>26602</v>
      </c>
      <c r="C13605" s="20" t="s">
        <v>26483</v>
      </c>
    </row>
    <row r="13606" spans="1:3" hidden="1">
      <c r="A13606" s="156" t="s">
        <v>26603</v>
      </c>
      <c r="B13606" s="155" t="s">
        <v>26604</v>
      </c>
      <c r="C13606" s="20" t="s">
        <v>26483</v>
      </c>
    </row>
    <row r="13607" spans="1:3" hidden="1">
      <c r="A13607" s="156" t="s">
        <v>26605</v>
      </c>
      <c r="B13607" s="155" t="s">
        <v>26606</v>
      </c>
      <c r="C13607" s="20" t="s">
        <v>26483</v>
      </c>
    </row>
    <row r="13608" spans="1:3" hidden="1">
      <c r="A13608" s="156" t="s">
        <v>26607</v>
      </c>
      <c r="B13608" s="155" t="s">
        <v>26608</v>
      </c>
      <c r="C13608" s="20" t="s">
        <v>26483</v>
      </c>
    </row>
    <row r="13609" spans="1:3" hidden="1">
      <c r="A13609" s="156" t="s">
        <v>26609</v>
      </c>
      <c r="B13609" s="155" t="s">
        <v>26610</v>
      </c>
      <c r="C13609" s="20" t="s">
        <v>26483</v>
      </c>
    </row>
    <row r="13610" spans="1:3" hidden="1">
      <c r="A13610" s="156" t="s">
        <v>26611</v>
      </c>
      <c r="B13610" s="155" t="s">
        <v>26612</v>
      </c>
      <c r="C13610" s="20" t="s">
        <v>26483</v>
      </c>
    </row>
    <row r="13611" spans="1:3" hidden="1">
      <c r="A13611" s="156" t="s">
        <v>26613</v>
      </c>
      <c r="B13611" s="155" t="s">
        <v>26614</v>
      </c>
      <c r="C13611" s="20" t="s">
        <v>26483</v>
      </c>
    </row>
    <row r="13612" spans="1:3" hidden="1">
      <c r="A13612" s="156" t="s">
        <v>26615</v>
      </c>
      <c r="B13612" s="155" t="s">
        <v>26616</v>
      </c>
      <c r="C13612" s="20" t="s">
        <v>26483</v>
      </c>
    </row>
    <row r="13613" spans="1:3" hidden="1">
      <c r="A13613" s="156" t="s">
        <v>26617</v>
      </c>
      <c r="B13613" s="155" t="s">
        <v>26618</v>
      </c>
      <c r="C13613" s="20" t="s">
        <v>26483</v>
      </c>
    </row>
    <row r="13614" spans="1:3" hidden="1">
      <c r="A13614" s="156" t="s">
        <v>26619</v>
      </c>
      <c r="B13614" s="155" t="s">
        <v>26620</v>
      </c>
      <c r="C13614" s="20" t="s">
        <v>26483</v>
      </c>
    </row>
    <row r="13615" spans="1:3" hidden="1">
      <c r="A13615" s="156" t="s">
        <v>26621</v>
      </c>
      <c r="B13615" s="155" t="s">
        <v>26622</v>
      </c>
      <c r="C13615" s="20" t="s">
        <v>26483</v>
      </c>
    </row>
    <row r="13616" spans="1:3" hidden="1">
      <c r="A13616" s="156" t="s">
        <v>26623</v>
      </c>
      <c r="B13616" s="155" t="s">
        <v>26624</v>
      </c>
      <c r="C13616" s="20" t="s">
        <v>26483</v>
      </c>
    </row>
    <row r="13617" spans="1:3" hidden="1">
      <c r="A13617" s="156" t="s">
        <v>26625</v>
      </c>
      <c r="B13617" s="155" t="s">
        <v>26626</v>
      </c>
      <c r="C13617" s="20" t="s">
        <v>26483</v>
      </c>
    </row>
    <row r="13618" spans="1:3" hidden="1">
      <c r="A13618" s="156" t="s">
        <v>26627</v>
      </c>
      <c r="B13618" s="155" t="s">
        <v>26628</v>
      </c>
      <c r="C13618" s="20" t="s">
        <v>26483</v>
      </c>
    </row>
    <row r="13619" spans="1:3" hidden="1">
      <c r="A13619" s="156" t="s">
        <v>26629</v>
      </c>
      <c r="B13619" s="155" t="s">
        <v>26630</v>
      </c>
      <c r="C13619" s="20" t="s">
        <v>26483</v>
      </c>
    </row>
    <row r="13620" spans="1:3" hidden="1">
      <c r="A13620" s="156" t="s">
        <v>26631</v>
      </c>
      <c r="B13620" s="155" t="s">
        <v>26632</v>
      </c>
      <c r="C13620" s="20" t="s">
        <v>26483</v>
      </c>
    </row>
    <row r="13621" spans="1:3" hidden="1">
      <c r="A13621" s="156" t="s">
        <v>26633</v>
      </c>
      <c r="B13621" s="155" t="s">
        <v>26634</v>
      </c>
      <c r="C13621" s="20" t="s">
        <v>26483</v>
      </c>
    </row>
    <row r="13622" spans="1:3" hidden="1">
      <c r="A13622" s="156" t="s">
        <v>26635</v>
      </c>
      <c r="B13622" s="155" t="s">
        <v>26636</v>
      </c>
      <c r="C13622" s="20" t="s">
        <v>26483</v>
      </c>
    </row>
    <row r="13623" spans="1:3" hidden="1">
      <c r="A13623" s="156" t="s">
        <v>26637</v>
      </c>
      <c r="B13623" s="155" t="s">
        <v>26638</v>
      </c>
      <c r="C13623" s="20" t="s">
        <v>26483</v>
      </c>
    </row>
    <row r="13624" spans="1:3" hidden="1">
      <c r="A13624" s="156" t="s">
        <v>26639</v>
      </c>
      <c r="B13624" s="155" t="s">
        <v>26640</v>
      </c>
      <c r="C13624" s="20" t="s">
        <v>26483</v>
      </c>
    </row>
    <row r="13625" spans="1:3" hidden="1">
      <c r="A13625" s="156" t="s">
        <v>26641</v>
      </c>
      <c r="B13625" s="155" t="s">
        <v>26642</v>
      </c>
      <c r="C13625" s="20" t="s">
        <v>26483</v>
      </c>
    </row>
    <row r="13626" spans="1:3" hidden="1">
      <c r="A13626" s="156" t="s">
        <v>26643</v>
      </c>
      <c r="B13626" s="155" t="s">
        <v>26644</v>
      </c>
      <c r="C13626" s="20" t="s">
        <v>26483</v>
      </c>
    </row>
    <row r="13627" spans="1:3" hidden="1">
      <c r="A13627" s="156" t="s">
        <v>26645</v>
      </c>
      <c r="B13627" s="155" t="s">
        <v>26646</v>
      </c>
      <c r="C13627" s="20" t="s">
        <v>26483</v>
      </c>
    </row>
    <row r="13628" spans="1:3" hidden="1">
      <c r="A13628" s="156" t="s">
        <v>26647</v>
      </c>
      <c r="B13628" s="155" t="s">
        <v>26648</v>
      </c>
      <c r="C13628" s="20" t="s">
        <v>26483</v>
      </c>
    </row>
    <row r="13629" spans="1:3" hidden="1">
      <c r="A13629" s="156" t="s">
        <v>26649</v>
      </c>
      <c r="B13629" s="155" t="s">
        <v>26650</v>
      </c>
      <c r="C13629" s="20" t="s">
        <v>26483</v>
      </c>
    </row>
    <row r="13630" spans="1:3" hidden="1">
      <c r="A13630" s="156" t="s">
        <v>26651</v>
      </c>
      <c r="B13630" s="155" t="s">
        <v>26652</v>
      </c>
      <c r="C13630" s="20" t="s">
        <v>26483</v>
      </c>
    </row>
    <row r="13631" spans="1:3" hidden="1">
      <c r="A13631" s="156" t="s">
        <v>26653</v>
      </c>
      <c r="B13631" s="155" t="s">
        <v>26654</v>
      </c>
      <c r="C13631" s="20" t="s">
        <v>26483</v>
      </c>
    </row>
    <row r="13632" spans="1:3" hidden="1">
      <c r="A13632" s="156" t="s">
        <v>26655</v>
      </c>
      <c r="B13632" s="155" t="s">
        <v>26656</v>
      </c>
      <c r="C13632" s="20" t="s">
        <v>26483</v>
      </c>
    </row>
    <row r="13633" spans="1:3" hidden="1">
      <c r="A13633" s="156" t="s">
        <v>26657</v>
      </c>
      <c r="B13633" s="155" t="s">
        <v>26658</v>
      </c>
      <c r="C13633" s="20" t="s">
        <v>26483</v>
      </c>
    </row>
    <row r="13634" spans="1:3" hidden="1">
      <c r="A13634" s="156" t="s">
        <v>26659</v>
      </c>
      <c r="B13634" s="155" t="s">
        <v>26660</v>
      </c>
      <c r="C13634" s="20" t="s">
        <v>26483</v>
      </c>
    </row>
    <row r="13635" spans="1:3" hidden="1">
      <c r="A13635" s="156" t="s">
        <v>26661</v>
      </c>
      <c r="B13635" s="155" t="s">
        <v>26662</v>
      </c>
      <c r="C13635" s="20" t="s">
        <v>26483</v>
      </c>
    </row>
    <row r="13636" spans="1:3" hidden="1">
      <c r="A13636" s="156" t="s">
        <v>26663</v>
      </c>
      <c r="B13636" s="155" t="s">
        <v>26664</v>
      </c>
      <c r="C13636" s="20" t="s">
        <v>26483</v>
      </c>
    </row>
    <row r="13637" spans="1:3" hidden="1">
      <c r="A13637" s="156" t="s">
        <v>26665</v>
      </c>
      <c r="B13637" s="155" t="s">
        <v>26666</v>
      </c>
      <c r="C13637" s="20" t="s">
        <v>26483</v>
      </c>
    </row>
    <row r="13638" spans="1:3" hidden="1">
      <c r="A13638" s="156" t="s">
        <v>26667</v>
      </c>
      <c r="B13638" s="155" t="s">
        <v>26668</v>
      </c>
      <c r="C13638" s="20" t="s">
        <v>26483</v>
      </c>
    </row>
    <row r="13639" spans="1:3" hidden="1">
      <c r="A13639" s="156" t="s">
        <v>26669</v>
      </c>
      <c r="B13639" s="155" t="s">
        <v>26670</v>
      </c>
      <c r="C13639" s="20" t="s">
        <v>26483</v>
      </c>
    </row>
    <row r="13640" spans="1:3" hidden="1">
      <c r="A13640" s="156" t="s">
        <v>26671</v>
      </c>
      <c r="B13640" s="155" t="s">
        <v>26672</v>
      </c>
      <c r="C13640" s="20" t="s">
        <v>26483</v>
      </c>
    </row>
    <row r="13641" spans="1:3" hidden="1">
      <c r="A13641" s="156" t="s">
        <v>26673</v>
      </c>
      <c r="B13641" s="155" t="s">
        <v>26674</v>
      </c>
      <c r="C13641" s="20" t="s">
        <v>26483</v>
      </c>
    </row>
    <row r="13642" spans="1:3" hidden="1">
      <c r="A13642" s="156" t="s">
        <v>26675</v>
      </c>
      <c r="B13642" s="155" t="s">
        <v>26676</v>
      </c>
      <c r="C13642" s="20" t="s">
        <v>26483</v>
      </c>
    </row>
    <row r="13643" spans="1:3" hidden="1">
      <c r="A13643" s="156" t="s">
        <v>26677</v>
      </c>
      <c r="B13643" s="155" t="s">
        <v>26678</v>
      </c>
      <c r="C13643" s="20" t="s">
        <v>26483</v>
      </c>
    </row>
    <row r="13644" spans="1:3" hidden="1">
      <c r="A13644" s="156" t="s">
        <v>26679</v>
      </c>
      <c r="B13644" s="155" t="s">
        <v>1467</v>
      </c>
      <c r="C13644" s="20" t="s">
        <v>26483</v>
      </c>
    </row>
    <row r="13645" spans="1:3" hidden="1">
      <c r="A13645" s="156" t="s">
        <v>26680</v>
      </c>
      <c r="B13645" s="155" t="s">
        <v>26681</v>
      </c>
      <c r="C13645" s="20" t="s">
        <v>26483</v>
      </c>
    </row>
    <row r="13646" spans="1:3" hidden="1">
      <c r="A13646" s="156" t="s">
        <v>26682</v>
      </c>
      <c r="B13646" s="155" t="s">
        <v>26683</v>
      </c>
      <c r="C13646" s="20" t="s">
        <v>26483</v>
      </c>
    </row>
    <row r="13647" spans="1:3" hidden="1">
      <c r="A13647" s="156" t="s">
        <v>26684</v>
      </c>
      <c r="B13647" s="155" t="s">
        <v>26685</v>
      </c>
      <c r="C13647" s="20" t="s">
        <v>26483</v>
      </c>
    </row>
    <row r="13648" spans="1:3" hidden="1">
      <c r="A13648" s="156" t="s">
        <v>26686</v>
      </c>
      <c r="B13648" s="155" t="s">
        <v>26685</v>
      </c>
      <c r="C13648" s="20" t="s">
        <v>26483</v>
      </c>
    </row>
    <row r="13649" spans="1:3" hidden="1">
      <c r="A13649" s="156" t="s">
        <v>26687</v>
      </c>
      <c r="B13649" s="155" t="s">
        <v>26688</v>
      </c>
      <c r="C13649" s="20" t="s">
        <v>26483</v>
      </c>
    </row>
    <row r="13650" spans="1:3" hidden="1">
      <c r="A13650" s="156" t="s">
        <v>26689</v>
      </c>
      <c r="B13650" s="155" t="s">
        <v>26690</v>
      </c>
      <c r="C13650" s="20" t="s">
        <v>26483</v>
      </c>
    </row>
    <row r="13651" spans="1:3" hidden="1">
      <c r="A13651" s="156" t="s">
        <v>26691</v>
      </c>
      <c r="B13651" s="155" t="s">
        <v>26692</v>
      </c>
      <c r="C13651" s="20" t="s">
        <v>26483</v>
      </c>
    </row>
    <row r="13652" spans="1:3" hidden="1">
      <c r="A13652" s="156" t="s">
        <v>26693</v>
      </c>
      <c r="B13652" s="155" t="s">
        <v>26694</v>
      </c>
      <c r="C13652" s="20" t="s">
        <v>26483</v>
      </c>
    </row>
    <row r="13653" spans="1:3" hidden="1">
      <c r="A13653" s="156" t="s">
        <v>26695</v>
      </c>
      <c r="B13653" s="155" t="s">
        <v>26696</v>
      </c>
      <c r="C13653" s="20" t="s">
        <v>26483</v>
      </c>
    </row>
    <row r="13654" spans="1:3" hidden="1">
      <c r="A13654" s="156" t="s">
        <v>26697</v>
      </c>
      <c r="B13654" s="155" t="s">
        <v>26698</v>
      </c>
      <c r="C13654" s="20" t="s">
        <v>26483</v>
      </c>
    </row>
    <row r="13655" spans="1:3" hidden="1">
      <c r="A13655" s="156" t="s">
        <v>26699</v>
      </c>
      <c r="B13655" s="155" t="s">
        <v>26700</v>
      </c>
      <c r="C13655" s="20" t="s">
        <v>26483</v>
      </c>
    </row>
    <row r="13656" spans="1:3" hidden="1">
      <c r="A13656" s="156" t="s">
        <v>26701</v>
      </c>
      <c r="B13656" s="155" t="s">
        <v>26702</v>
      </c>
      <c r="C13656" s="20" t="s">
        <v>26483</v>
      </c>
    </row>
    <row r="13657" spans="1:3" hidden="1">
      <c r="A13657" s="156" t="s">
        <v>26703</v>
      </c>
      <c r="B13657" s="155" t="s">
        <v>26704</v>
      </c>
      <c r="C13657" s="20" t="s">
        <v>26483</v>
      </c>
    </row>
    <row r="13658" spans="1:3" hidden="1">
      <c r="A13658" s="156" t="s">
        <v>26705</v>
      </c>
      <c r="B13658" s="155" t="s">
        <v>26706</v>
      </c>
      <c r="C13658" s="20" t="s">
        <v>26483</v>
      </c>
    </row>
    <row r="13659" spans="1:3" hidden="1">
      <c r="A13659" s="156" t="s">
        <v>26707</v>
      </c>
      <c r="B13659" s="155" t="s">
        <v>26708</v>
      </c>
      <c r="C13659" s="20" t="s">
        <v>26483</v>
      </c>
    </row>
    <row r="13660" spans="1:3" hidden="1">
      <c r="A13660" s="156" t="s">
        <v>26709</v>
      </c>
      <c r="B13660" s="155" t="s">
        <v>26710</v>
      </c>
      <c r="C13660" s="20" t="s">
        <v>26483</v>
      </c>
    </row>
    <row r="13661" spans="1:3" hidden="1">
      <c r="A13661" s="156" t="s">
        <v>26711</v>
      </c>
      <c r="B13661" s="155" t="s">
        <v>26712</v>
      </c>
      <c r="C13661" s="20" t="s">
        <v>26483</v>
      </c>
    </row>
    <row r="13662" spans="1:3" hidden="1">
      <c r="A13662" s="156" t="s">
        <v>26713</v>
      </c>
      <c r="B13662" s="155" t="s">
        <v>26714</v>
      </c>
      <c r="C13662" s="20" t="s">
        <v>26483</v>
      </c>
    </row>
    <row r="13663" spans="1:3" hidden="1">
      <c r="A13663" s="156" t="s">
        <v>26715</v>
      </c>
      <c r="B13663" s="155" t="s">
        <v>26716</v>
      </c>
      <c r="C13663" s="20" t="s">
        <v>26483</v>
      </c>
    </row>
    <row r="13664" spans="1:3" hidden="1">
      <c r="A13664" s="156" t="s">
        <v>26717</v>
      </c>
      <c r="B13664" s="155" t="s">
        <v>26718</v>
      </c>
      <c r="C13664" s="20" t="s">
        <v>26483</v>
      </c>
    </row>
    <row r="13665" spans="1:3" hidden="1">
      <c r="A13665" s="156" t="s">
        <v>26719</v>
      </c>
      <c r="B13665" s="155" t="s">
        <v>26720</v>
      </c>
      <c r="C13665" s="20" t="s">
        <v>26483</v>
      </c>
    </row>
    <row r="13666" spans="1:3" hidden="1">
      <c r="A13666" s="156" t="s">
        <v>26721</v>
      </c>
      <c r="B13666" s="155" t="s">
        <v>26722</v>
      </c>
      <c r="C13666" s="20" t="s">
        <v>26483</v>
      </c>
    </row>
    <row r="13667" spans="1:3" hidden="1">
      <c r="A13667" s="156" t="s">
        <v>26723</v>
      </c>
      <c r="B13667" s="155" t="s">
        <v>26724</v>
      </c>
      <c r="C13667" s="20" t="s">
        <v>26483</v>
      </c>
    </row>
    <row r="13668" spans="1:3" hidden="1">
      <c r="A13668" s="156" t="s">
        <v>26725</v>
      </c>
      <c r="B13668" s="155" t="s">
        <v>26726</v>
      </c>
      <c r="C13668" s="20" t="s">
        <v>26483</v>
      </c>
    </row>
    <row r="13669" spans="1:3" hidden="1">
      <c r="A13669" s="156" t="s">
        <v>26727</v>
      </c>
      <c r="B13669" s="155" t="s">
        <v>26728</v>
      </c>
      <c r="C13669" s="20" t="s">
        <v>26483</v>
      </c>
    </row>
    <row r="13670" spans="1:3" hidden="1">
      <c r="A13670" s="156" t="s">
        <v>26729</v>
      </c>
      <c r="B13670" s="155" t="s">
        <v>26730</v>
      </c>
      <c r="C13670" s="20" t="s">
        <v>26483</v>
      </c>
    </row>
    <row r="13671" spans="1:3" hidden="1">
      <c r="A13671" s="156" t="s">
        <v>26731</v>
      </c>
      <c r="B13671" s="155" t="s">
        <v>26732</v>
      </c>
      <c r="C13671" s="20" t="s">
        <v>26483</v>
      </c>
    </row>
    <row r="13672" spans="1:3" hidden="1">
      <c r="A13672" s="156" t="s">
        <v>26733</v>
      </c>
      <c r="B13672" s="155" t="s">
        <v>26734</v>
      </c>
      <c r="C13672" s="20" t="s">
        <v>26483</v>
      </c>
    </row>
    <row r="13673" spans="1:3" hidden="1">
      <c r="A13673" s="156" t="s">
        <v>26735</v>
      </c>
      <c r="B13673" s="155" t="s">
        <v>26736</v>
      </c>
      <c r="C13673" s="20" t="s">
        <v>26483</v>
      </c>
    </row>
    <row r="13674" spans="1:3" hidden="1">
      <c r="A13674" s="156" t="s">
        <v>26737</v>
      </c>
      <c r="B13674" s="155" t="s">
        <v>26738</v>
      </c>
      <c r="C13674" s="20" t="s">
        <v>26483</v>
      </c>
    </row>
    <row r="13675" spans="1:3" hidden="1">
      <c r="A13675" s="156" t="s">
        <v>26739</v>
      </c>
      <c r="B13675" s="155" t="s">
        <v>26740</v>
      </c>
      <c r="C13675" s="20" t="s">
        <v>26483</v>
      </c>
    </row>
    <row r="13676" spans="1:3" hidden="1">
      <c r="A13676" s="156" t="s">
        <v>26741</v>
      </c>
      <c r="B13676" s="155" t="s">
        <v>26742</v>
      </c>
      <c r="C13676" s="20" t="s">
        <v>26483</v>
      </c>
    </row>
    <row r="13677" spans="1:3" hidden="1">
      <c r="A13677" s="156" t="s">
        <v>26743</v>
      </c>
      <c r="B13677" s="155" t="s">
        <v>26742</v>
      </c>
      <c r="C13677" s="20" t="s">
        <v>26483</v>
      </c>
    </row>
    <row r="13678" spans="1:3" hidden="1">
      <c r="A13678" s="156" t="s">
        <v>26744</v>
      </c>
      <c r="B13678" s="155" t="s">
        <v>26742</v>
      </c>
      <c r="C13678" s="20" t="s">
        <v>26483</v>
      </c>
    </row>
    <row r="13679" spans="1:3" hidden="1">
      <c r="A13679" s="156" t="s">
        <v>26745</v>
      </c>
      <c r="B13679" s="155" t="s">
        <v>26742</v>
      </c>
      <c r="C13679" s="20" t="s">
        <v>26483</v>
      </c>
    </row>
    <row r="13680" spans="1:3" hidden="1">
      <c r="A13680" s="156" t="s">
        <v>26746</v>
      </c>
      <c r="B13680" s="155" t="s">
        <v>26742</v>
      </c>
      <c r="C13680" s="20" t="s">
        <v>26483</v>
      </c>
    </row>
    <row r="13681" spans="1:3" hidden="1">
      <c r="A13681" s="156" t="s">
        <v>26747</v>
      </c>
      <c r="B13681" s="155" t="s">
        <v>26748</v>
      </c>
      <c r="C13681" s="20" t="s">
        <v>26483</v>
      </c>
    </row>
    <row r="13682" spans="1:3" hidden="1">
      <c r="A13682" s="156" t="s">
        <v>26749</v>
      </c>
      <c r="B13682" s="155" t="s">
        <v>26750</v>
      </c>
      <c r="C13682" s="20" t="s">
        <v>26483</v>
      </c>
    </row>
    <row r="13683" spans="1:3" hidden="1">
      <c r="A13683" s="156" t="s">
        <v>26751</v>
      </c>
      <c r="B13683" s="155" t="s">
        <v>26752</v>
      </c>
      <c r="C13683" s="20" t="s">
        <v>26483</v>
      </c>
    </row>
    <row r="13684" spans="1:3" hidden="1">
      <c r="A13684" s="156" t="s">
        <v>26753</v>
      </c>
      <c r="B13684" s="155" t="s">
        <v>26754</v>
      </c>
      <c r="C13684" s="20" t="s">
        <v>26483</v>
      </c>
    </row>
    <row r="13685" spans="1:3" hidden="1">
      <c r="A13685" s="156" t="s">
        <v>26755</v>
      </c>
      <c r="B13685" s="155" t="s">
        <v>26756</v>
      </c>
      <c r="C13685" s="20" t="s">
        <v>26483</v>
      </c>
    </row>
    <row r="13686" spans="1:3" hidden="1">
      <c r="A13686" s="156" t="s">
        <v>26757</v>
      </c>
      <c r="B13686" s="155" t="s">
        <v>26758</v>
      </c>
      <c r="C13686" s="20" t="s">
        <v>26483</v>
      </c>
    </row>
    <row r="13687" spans="1:3" hidden="1">
      <c r="A13687" s="156" t="s">
        <v>26759</v>
      </c>
      <c r="B13687" s="155" t="s">
        <v>26760</v>
      </c>
      <c r="C13687" s="20" t="s">
        <v>26483</v>
      </c>
    </row>
    <row r="13688" spans="1:3" hidden="1">
      <c r="A13688" s="156" t="s">
        <v>26761</v>
      </c>
      <c r="B13688" s="155" t="s">
        <v>26762</v>
      </c>
      <c r="C13688" s="20" t="s">
        <v>26483</v>
      </c>
    </row>
    <row r="13689" spans="1:3" hidden="1">
      <c r="A13689" s="156" t="s">
        <v>26763</v>
      </c>
      <c r="B13689" s="155" t="s">
        <v>26764</v>
      </c>
      <c r="C13689" s="20" t="s">
        <v>26483</v>
      </c>
    </row>
    <row r="13690" spans="1:3" hidden="1">
      <c r="A13690" s="156" t="s">
        <v>26765</v>
      </c>
      <c r="B13690" s="155" t="s">
        <v>26766</v>
      </c>
      <c r="C13690" s="20" t="s">
        <v>26483</v>
      </c>
    </row>
    <row r="13691" spans="1:3" hidden="1">
      <c r="A13691" s="156" t="s">
        <v>26767</v>
      </c>
      <c r="B13691" s="155" t="s">
        <v>26768</v>
      </c>
      <c r="C13691" s="20" t="s">
        <v>26483</v>
      </c>
    </row>
    <row r="13692" spans="1:3" hidden="1">
      <c r="A13692" s="156" t="s">
        <v>26769</v>
      </c>
      <c r="B13692" s="155" t="s">
        <v>26770</v>
      </c>
      <c r="C13692" s="20" t="s">
        <v>26483</v>
      </c>
    </row>
    <row r="13693" spans="1:3" hidden="1">
      <c r="A13693" s="156" t="s">
        <v>26771</v>
      </c>
      <c r="B13693" s="155" t="s">
        <v>26772</v>
      </c>
      <c r="C13693" s="20" t="s">
        <v>26483</v>
      </c>
    </row>
    <row r="13694" spans="1:3" hidden="1">
      <c r="A13694" s="156" t="s">
        <v>26773</v>
      </c>
      <c r="B13694" s="155" t="s">
        <v>26774</v>
      </c>
      <c r="C13694" s="20" t="s">
        <v>26483</v>
      </c>
    </row>
    <row r="13695" spans="1:3" hidden="1">
      <c r="A13695" s="156" t="s">
        <v>26775</v>
      </c>
      <c r="B13695" s="155" t="s">
        <v>26774</v>
      </c>
      <c r="C13695" s="20" t="s">
        <v>26483</v>
      </c>
    </row>
    <row r="13696" spans="1:3" hidden="1">
      <c r="A13696" s="156" t="s">
        <v>26776</v>
      </c>
      <c r="B13696" s="155" t="s">
        <v>26777</v>
      </c>
      <c r="C13696" s="20" t="s">
        <v>26483</v>
      </c>
    </row>
    <row r="13697" spans="1:3" hidden="1">
      <c r="A13697" s="156" t="s">
        <v>26778</v>
      </c>
      <c r="B13697" s="155" t="s">
        <v>26779</v>
      </c>
      <c r="C13697" s="20" t="s">
        <v>26483</v>
      </c>
    </row>
    <row r="13698" spans="1:3" hidden="1">
      <c r="A13698" s="156" t="s">
        <v>26780</v>
      </c>
      <c r="B13698" s="155" t="s">
        <v>26781</v>
      </c>
      <c r="C13698" s="20" t="s">
        <v>26483</v>
      </c>
    </row>
    <row r="13699" spans="1:3" hidden="1">
      <c r="A13699" s="156" t="s">
        <v>26782</v>
      </c>
      <c r="B13699" s="155" t="s">
        <v>26781</v>
      </c>
      <c r="C13699" s="20" t="s">
        <v>26483</v>
      </c>
    </row>
    <row r="13700" spans="1:3" hidden="1">
      <c r="A13700" s="156" t="s">
        <v>26783</v>
      </c>
      <c r="B13700" s="155" t="s">
        <v>26784</v>
      </c>
      <c r="C13700" s="20" t="s">
        <v>26483</v>
      </c>
    </row>
    <row r="13701" spans="1:3" hidden="1">
      <c r="A13701" s="156" t="s">
        <v>26785</v>
      </c>
      <c r="B13701" s="155" t="s">
        <v>26786</v>
      </c>
      <c r="C13701" s="20" t="s">
        <v>26483</v>
      </c>
    </row>
    <row r="13702" spans="1:3" hidden="1">
      <c r="A13702" s="156" t="s">
        <v>26787</v>
      </c>
      <c r="B13702" s="155" t="s">
        <v>26788</v>
      </c>
      <c r="C13702" s="20" t="s">
        <v>26483</v>
      </c>
    </row>
    <row r="13703" spans="1:3" hidden="1">
      <c r="A13703" s="156" t="s">
        <v>26789</v>
      </c>
      <c r="B13703" s="155" t="s">
        <v>26790</v>
      </c>
      <c r="C13703" s="20" t="s">
        <v>26483</v>
      </c>
    </row>
    <row r="13704" spans="1:3" hidden="1">
      <c r="A13704" s="156" t="s">
        <v>26791</v>
      </c>
      <c r="B13704" s="155" t="s">
        <v>26792</v>
      </c>
      <c r="C13704" s="20" t="s">
        <v>26483</v>
      </c>
    </row>
    <row r="13705" spans="1:3" hidden="1">
      <c r="A13705" s="156" t="s">
        <v>26793</v>
      </c>
      <c r="B13705" s="155" t="s">
        <v>26794</v>
      </c>
      <c r="C13705" s="20" t="s">
        <v>26483</v>
      </c>
    </row>
    <row r="13706" spans="1:3" hidden="1">
      <c r="A13706" s="156" t="s">
        <v>26795</v>
      </c>
      <c r="B13706" s="155" t="s">
        <v>26796</v>
      </c>
      <c r="C13706" s="20" t="s">
        <v>26483</v>
      </c>
    </row>
    <row r="13707" spans="1:3" hidden="1">
      <c r="A13707" s="156" t="s">
        <v>26797</v>
      </c>
      <c r="B13707" s="155" t="s">
        <v>26798</v>
      </c>
      <c r="C13707" s="20" t="s">
        <v>26483</v>
      </c>
    </row>
    <row r="13708" spans="1:3" hidden="1">
      <c r="A13708" s="156" t="s">
        <v>26799</v>
      </c>
      <c r="B13708" s="155" t="s">
        <v>26800</v>
      </c>
      <c r="C13708" s="20" t="s">
        <v>26483</v>
      </c>
    </row>
    <row r="13709" spans="1:3" hidden="1">
      <c r="A13709" s="156" t="s">
        <v>26801</v>
      </c>
      <c r="B13709" s="155" t="s">
        <v>26802</v>
      </c>
      <c r="C13709" s="20" t="s">
        <v>26483</v>
      </c>
    </row>
    <row r="13710" spans="1:3" hidden="1">
      <c r="A13710" s="156" t="s">
        <v>26803</v>
      </c>
      <c r="B13710" s="155" t="s">
        <v>26804</v>
      </c>
      <c r="C13710" s="20" t="s">
        <v>26483</v>
      </c>
    </row>
    <row r="13711" spans="1:3" hidden="1">
      <c r="A13711" s="156" t="s">
        <v>26805</v>
      </c>
      <c r="B13711" s="155" t="s">
        <v>26806</v>
      </c>
      <c r="C13711" s="20" t="s">
        <v>26483</v>
      </c>
    </row>
    <row r="13712" spans="1:3" hidden="1">
      <c r="A13712" s="156" t="s">
        <v>26807</v>
      </c>
      <c r="B13712" s="155" t="s">
        <v>26808</v>
      </c>
      <c r="C13712" s="20" t="s">
        <v>26483</v>
      </c>
    </row>
    <row r="13713" spans="1:3" hidden="1">
      <c r="A13713" s="156" t="s">
        <v>26809</v>
      </c>
      <c r="B13713" s="155" t="s">
        <v>26810</v>
      </c>
      <c r="C13713" s="20" t="s">
        <v>26483</v>
      </c>
    </row>
    <row r="13714" spans="1:3" hidden="1">
      <c r="A13714" s="156" t="s">
        <v>26811</v>
      </c>
      <c r="B13714" s="155" t="s">
        <v>26812</v>
      </c>
      <c r="C13714" s="20" t="s">
        <v>26483</v>
      </c>
    </row>
    <row r="13715" spans="1:3" hidden="1">
      <c r="A13715" s="156" t="s">
        <v>26813</v>
      </c>
      <c r="B13715" s="155" t="s">
        <v>26814</v>
      </c>
      <c r="C13715" s="20" t="s">
        <v>26483</v>
      </c>
    </row>
    <row r="13716" spans="1:3" hidden="1">
      <c r="A13716" s="156" t="s">
        <v>26815</v>
      </c>
      <c r="B13716" s="155" t="s">
        <v>26816</v>
      </c>
      <c r="C13716" s="20" t="s">
        <v>26483</v>
      </c>
    </row>
    <row r="13717" spans="1:3" hidden="1">
      <c r="A13717" s="156" t="s">
        <v>26817</v>
      </c>
      <c r="B13717" s="155" t="s">
        <v>26818</v>
      </c>
      <c r="C13717" s="20" t="s">
        <v>26483</v>
      </c>
    </row>
    <row r="13718" spans="1:3" hidden="1">
      <c r="A13718" s="156" t="s">
        <v>26819</v>
      </c>
      <c r="B13718" s="155" t="s">
        <v>26820</v>
      </c>
      <c r="C13718" s="20" t="s">
        <v>26483</v>
      </c>
    </row>
    <row r="13719" spans="1:3" hidden="1">
      <c r="A13719" s="156" t="s">
        <v>26821</v>
      </c>
      <c r="B13719" s="155" t="s">
        <v>26822</v>
      </c>
      <c r="C13719" s="20" t="s">
        <v>26483</v>
      </c>
    </row>
    <row r="13720" spans="1:3" hidden="1">
      <c r="A13720" s="156" t="s">
        <v>26823</v>
      </c>
      <c r="B13720" s="155" t="s">
        <v>26824</v>
      </c>
      <c r="C13720" s="20" t="s">
        <v>26483</v>
      </c>
    </row>
    <row r="13721" spans="1:3" hidden="1">
      <c r="A13721" s="156" t="s">
        <v>26825</v>
      </c>
      <c r="B13721" s="155" t="s">
        <v>26826</v>
      </c>
      <c r="C13721" s="20" t="s">
        <v>26483</v>
      </c>
    </row>
    <row r="13722" spans="1:3" hidden="1">
      <c r="A13722" s="156" t="s">
        <v>26827</v>
      </c>
      <c r="B13722" s="155" t="s">
        <v>26828</v>
      </c>
      <c r="C13722" s="20" t="s">
        <v>26483</v>
      </c>
    </row>
    <row r="13723" spans="1:3" hidden="1">
      <c r="A13723" s="156" t="s">
        <v>26829</v>
      </c>
      <c r="B13723" s="155" t="s">
        <v>26830</v>
      </c>
      <c r="C13723" s="20" t="s">
        <v>26483</v>
      </c>
    </row>
    <row r="13724" spans="1:3" hidden="1">
      <c r="A13724" s="156" t="s">
        <v>26831</v>
      </c>
      <c r="B13724" s="155" t="s">
        <v>26832</v>
      </c>
      <c r="C13724" s="20" t="s">
        <v>26483</v>
      </c>
    </row>
    <row r="13725" spans="1:3" hidden="1">
      <c r="A13725" s="156" t="s">
        <v>26833</v>
      </c>
      <c r="B13725" s="155" t="s">
        <v>26834</v>
      </c>
      <c r="C13725" s="20" t="s">
        <v>26483</v>
      </c>
    </row>
    <row r="13726" spans="1:3" hidden="1">
      <c r="A13726" s="156" t="s">
        <v>26835</v>
      </c>
      <c r="B13726" s="155" t="s">
        <v>26836</v>
      </c>
      <c r="C13726" s="20" t="s">
        <v>26483</v>
      </c>
    </row>
    <row r="13727" spans="1:3" hidden="1">
      <c r="A13727" s="156" t="s">
        <v>26837</v>
      </c>
      <c r="B13727" s="155" t="s">
        <v>26838</v>
      </c>
      <c r="C13727" s="20" t="s">
        <v>26483</v>
      </c>
    </row>
    <row r="13728" spans="1:3" hidden="1">
      <c r="A13728" s="156" t="s">
        <v>26839</v>
      </c>
      <c r="B13728" s="155" t="s">
        <v>26840</v>
      </c>
      <c r="C13728" s="20" t="s">
        <v>26483</v>
      </c>
    </row>
    <row r="13729" spans="1:3" hidden="1">
      <c r="A13729" s="156" t="s">
        <v>26841</v>
      </c>
      <c r="B13729" s="155" t="s">
        <v>26842</v>
      </c>
      <c r="C13729" s="20" t="s">
        <v>26483</v>
      </c>
    </row>
    <row r="13730" spans="1:3" hidden="1">
      <c r="A13730" s="156" t="s">
        <v>26843</v>
      </c>
      <c r="B13730" s="155" t="s">
        <v>26844</v>
      </c>
      <c r="C13730" s="20" t="s">
        <v>26483</v>
      </c>
    </row>
    <row r="13731" spans="1:3" hidden="1">
      <c r="A13731" s="156" t="s">
        <v>26845</v>
      </c>
      <c r="B13731" s="155" t="s">
        <v>26846</v>
      </c>
      <c r="C13731" s="20" t="s">
        <v>26483</v>
      </c>
    </row>
    <row r="13732" spans="1:3" hidden="1">
      <c r="A13732" s="156" t="s">
        <v>26847</v>
      </c>
      <c r="B13732" s="155" t="s">
        <v>26848</v>
      </c>
      <c r="C13732" s="20" t="s">
        <v>26483</v>
      </c>
    </row>
    <row r="13733" spans="1:3" hidden="1">
      <c r="A13733" s="156" t="s">
        <v>26849</v>
      </c>
      <c r="B13733" s="155" t="s">
        <v>26850</v>
      </c>
      <c r="C13733" s="20" t="s">
        <v>26483</v>
      </c>
    </row>
    <row r="13734" spans="1:3" hidden="1">
      <c r="A13734" s="156" t="s">
        <v>26851</v>
      </c>
      <c r="B13734" s="155" t="s">
        <v>26852</v>
      </c>
      <c r="C13734" s="20" t="s">
        <v>26483</v>
      </c>
    </row>
    <row r="13735" spans="1:3" hidden="1">
      <c r="A13735" s="156" t="s">
        <v>26853</v>
      </c>
      <c r="B13735" s="155" t="s">
        <v>26854</v>
      </c>
      <c r="C13735" s="20" t="s">
        <v>26483</v>
      </c>
    </row>
    <row r="13736" spans="1:3" hidden="1">
      <c r="A13736" s="156" t="s">
        <v>26855</v>
      </c>
      <c r="B13736" s="155" t="s">
        <v>26856</v>
      </c>
      <c r="C13736" s="20" t="s">
        <v>26483</v>
      </c>
    </row>
    <row r="13737" spans="1:3" hidden="1">
      <c r="A13737" s="156" t="s">
        <v>26857</v>
      </c>
      <c r="B13737" s="155" t="s">
        <v>26858</v>
      </c>
      <c r="C13737" s="20" t="s">
        <v>26483</v>
      </c>
    </row>
    <row r="13738" spans="1:3" hidden="1">
      <c r="A13738" s="156" t="s">
        <v>26859</v>
      </c>
      <c r="B13738" s="155" t="s">
        <v>26860</v>
      </c>
      <c r="C13738" s="20" t="s">
        <v>26483</v>
      </c>
    </row>
    <row r="13739" spans="1:3" hidden="1">
      <c r="A13739" s="156" t="s">
        <v>26861</v>
      </c>
      <c r="B13739" s="155" t="s">
        <v>26862</v>
      </c>
      <c r="C13739" s="20" t="s">
        <v>26483</v>
      </c>
    </row>
    <row r="13740" spans="1:3" hidden="1">
      <c r="A13740" s="156" t="s">
        <v>26863</v>
      </c>
      <c r="B13740" s="155" t="s">
        <v>26864</v>
      </c>
      <c r="C13740" s="20" t="s">
        <v>26483</v>
      </c>
    </row>
    <row r="13741" spans="1:3" hidden="1">
      <c r="A13741" s="156" t="s">
        <v>26865</v>
      </c>
      <c r="B13741" s="155" t="s">
        <v>26866</v>
      </c>
      <c r="C13741" s="20" t="s">
        <v>26483</v>
      </c>
    </row>
    <row r="13742" spans="1:3" hidden="1">
      <c r="A13742" s="156" t="s">
        <v>26867</v>
      </c>
      <c r="B13742" s="155" t="s">
        <v>26866</v>
      </c>
      <c r="C13742" s="20" t="s">
        <v>26483</v>
      </c>
    </row>
    <row r="13743" spans="1:3" hidden="1">
      <c r="A13743" s="156" t="s">
        <v>26868</v>
      </c>
      <c r="B13743" s="155" t="s">
        <v>26869</v>
      </c>
      <c r="C13743" s="20" t="s">
        <v>26483</v>
      </c>
    </row>
    <row r="13744" spans="1:3" hidden="1">
      <c r="A13744" s="156" t="s">
        <v>26870</v>
      </c>
      <c r="B13744" s="155" t="s">
        <v>26871</v>
      </c>
      <c r="C13744" s="20" t="s">
        <v>26483</v>
      </c>
    </row>
    <row r="13745" spans="1:3" hidden="1">
      <c r="A13745" s="156" t="s">
        <v>26872</v>
      </c>
      <c r="B13745" s="155" t="s">
        <v>26873</v>
      </c>
      <c r="C13745" s="20" t="s">
        <v>26483</v>
      </c>
    </row>
    <row r="13746" spans="1:3" hidden="1">
      <c r="A13746" s="156" t="s">
        <v>26874</v>
      </c>
      <c r="B13746" s="155" t="s">
        <v>26875</v>
      </c>
      <c r="C13746" s="20" t="s">
        <v>26483</v>
      </c>
    </row>
    <row r="13747" spans="1:3" hidden="1">
      <c r="A13747" s="156" t="s">
        <v>26876</v>
      </c>
      <c r="B13747" s="155" t="s">
        <v>26877</v>
      </c>
      <c r="C13747" s="20" t="s">
        <v>26483</v>
      </c>
    </row>
    <row r="13748" spans="1:3" hidden="1">
      <c r="A13748" s="156" t="s">
        <v>26878</v>
      </c>
      <c r="B13748" s="155" t="s">
        <v>26879</v>
      </c>
      <c r="C13748" s="20" t="s">
        <v>26483</v>
      </c>
    </row>
    <row r="13749" spans="1:3" hidden="1">
      <c r="A13749" s="156" t="s">
        <v>26880</v>
      </c>
      <c r="B13749" s="155" t="s">
        <v>26881</v>
      </c>
      <c r="C13749" s="20" t="s">
        <v>26483</v>
      </c>
    </row>
    <row r="13750" spans="1:3" hidden="1">
      <c r="A13750" s="156" t="s">
        <v>26882</v>
      </c>
      <c r="B13750" s="155" t="s">
        <v>26883</v>
      </c>
      <c r="C13750" s="20" t="s">
        <v>26483</v>
      </c>
    </row>
    <row r="13751" spans="1:3" hidden="1">
      <c r="A13751" s="156" t="s">
        <v>26884</v>
      </c>
      <c r="B13751" s="155" t="s">
        <v>26885</v>
      </c>
      <c r="C13751" s="20" t="s">
        <v>26483</v>
      </c>
    </row>
    <row r="13752" spans="1:3" hidden="1">
      <c r="A13752" s="156" t="s">
        <v>26886</v>
      </c>
      <c r="B13752" s="155" t="s">
        <v>26887</v>
      </c>
      <c r="C13752" s="20" t="s">
        <v>26483</v>
      </c>
    </row>
    <row r="13753" spans="1:3" hidden="1">
      <c r="A13753" s="156" t="s">
        <v>26888</v>
      </c>
      <c r="B13753" s="155" t="s">
        <v>26889</v>
      </c>
      <c r="C13753" s="20" t="s">
        <v>26483</v>
      </c>
    </row>
    <row r="13754" spans="1:3" hidden="1">
      <c r="A13754" s="156" t="s">
        <v>26890</v>
      </c>
      <c r="B13754" s="155" t="s">
        <v>26891</v>
      </c>
      <c r="C13754" s="20" t="s">
        <v>26483</v>
      </c>
    </row>
    <row r="13755" spans="1:3" hidden="1">
      <c r="A13755" s="156" t="s">
        <v>26892</v>
      </c>
      <c r="B13755" s="155" t="s">
        <v>26893</v>
      </c>
      <c r="C13755" s="20" t="s">
        <v>26483</v>
      </c>
    </row>
    <row r="13756" spans="1:3" hidden="1">
      <c r="A13756" s="156" t="s">
        <v>26894</v>
      </c>
      <c r="B13756" s="155" t="s">
        <v>26895</v>
      </c>
      <c r="C13756" s="20" t="s">
        <v>26483</v>
      </c>
    </row>
    <row r="13757" spans="1:3" hidden="1">
      <c r="A13757" s="156" t="s">
        <v>26896</v>
      </c>
      <c r="B13757" s="155" t="s">
        <v>26897</v>
      </c>
      <c r="C13757" s="20" t="s">
        <v>26483</v>
      </c>
    </row>
    <row r="13758" spans="1:3" hidden="1">
      <c r="A13758" s="156" t="s">
        <v>26898</v>
      </c>
      <c r="B13758" s="155" t="s">
        <v>26899</v>
      </c>
      <c r="C13758" s="20" t="s">
        <v>26483</v>
      </c>
    </row>
    <row r="13759" spans="1:3" hidden="1">
      <c r="A13759" s="156" t="s">
        <v>26900</v>
      </c>
      <c r="B13759" s="155" t="s">
        <v>26901</v>
      </c>
      <c r="C13759" s="20" t="s">
        <v>26483</v>
      </c>
    </row>
    <row r="13760" spans="1:3" hidden="1">
      <c r="A13760" s="156" t="s">
        <v>26902</v>
      </c>
      <c r="B13760" s="155" t="s">
        <v>26903</v>
      </c>
      <c r="C13760" s="20" t="s">
        <v>26483</v>
      </c>
    </row>
    <row r="13761" spans="1:3" hidden="1">
      <c r="A13761" s="156" t="s">
        <v>26904</v>
      </c>
      <c r="B13761" s="155" t="s">
        <v>26905</v>
      </c>
      <c r="C13761" s="20" t="s">
        <v>26483</v>
      </c>
    </row>
    <row r="13762" spans="1:3" hidden="1">
      <c r="A13762" s="156" t="s">
        <v>26906</v>
      </c>
      <c r="B13762" s="155" t="s">
        <v>26907</v>
      </c>
      <c r="C13762" s="20" t="s">
        <v>26483</v>
      </c>
    </row>
    <row r="13763" spans="1:3" hidden="1">
      <c r="A13763" s="156" t="s">
        <v>26908</v>
      </c>
      <c r="B13763" s="155" t="s">
        <v>26909</v>
      </c>
      <c r="C13763" s="20" t="s">
        <v>26483</v>
      </c>
    </row>
    <row r="13764" spans="1:3" hidden="1">
      <c r="A13764" s="156" t="s">
        <v>26910</v>
      </c>
      <c r="B13764" s="155" t="s">
        <v>26911</v>
      </c>
      <c r="C13764" s="20" t="s">
        <v>26483</v>
      </c>
    </row>
    <row r="13765" spans="1:3" hidden="1">
      <c r="A13765" s="156" t="s">
        <v>26912</v>
      </c>
      <c r="B13765" s="155" t="s">
        <v>26913</v>
      </c>
      <c r="C13765" s="20" t="s">
        <v>26483</v>
      </c>
    </row>
    <row r="13766" spans="1:3" hidden="1">
      <c r="A13766" s="156" t="s">
        <v>26914</v>
      </c>
      <c r="B13766" s="155" t="s">
        <v>26915</v>
      </c>
      <c r="C13766" s="20" t="s">
        <v>26483</v>
      </c>
    </row>
    <row r="13767" spans="1:3" hidden="1">
      <c r="A13767" s="156" t="s">
        <v>26916</v>
      </c>
      <c r="B13767" s="155" t="s">
        <v>26917</v>
      </c>
      <c r="C13767" s="20" t="s">
        <v>26483</v>
      </c>
    </row>
    <row r="13768" spans="1:3" hidden="1">
      <c r="A13768" s="156" t="s">
        <v>26918</v>
      </c>
      <c r="B13768" s="155" t="s">
        <v>26919</v>
      </c>
      <c r="C13768" s="20" t="s">
        <v>26483</v>
      </c>
    </row>
    <row r="13769" spans="1:3" hidden="1">
      <c r="A13769" s="156" t="s">
        <v>26920</v>
      </c>
      <c r="B13769" s="155" t="s">
        <v>3262</v>
      </c>
      <c r="C13769" s="20" t="s">
        <v>26483</v>
      </c>
    </row>
    <row r="13770" spans="1:3" hidden="1">
      <c r="A13770" s="156" t="s">
        <v>26921</v>
      </c>
      <c r="B13770" s="155" t="s">
        <v>26922</v>
      </c>
      <c r="C13770" s="20" t="s">
        <v>26483</v>
      </c>
    </row>
    <row r="13771" spans="1:3" hidden="1">
      <c r="A13771" s="156" t="s">
        <v>26923</v>
      </c>
      <c r="B13771" s="155" t="s">
        <v>26924</v>
      </c>
      <c r="C13771" s="20" t="s">
        <v>26483</v>
      </c>
    </row>
    <row r="13772" spans="1:3" hidden="1">
      <c r="A13772" s="156" t="s">
        <v>26925</v>
      </c>
      <c r="B13772" s="155" t="s">
        <v>26926</v>
      </c>
      <c r="C13772" s="20" t="s">
        <v>26483</v>
      </c>
    </row>
    <row r="13773" spans="1:3" hidden="1">
      <c r="A13773" s="156" t="s">
        <v>26927</v>
      </c>
      <c r="B13773" s="155" t="s">
        <v>26928</v>
      </c>
      <c r="C13773" s="20" t="s">
        <v>26483</v>
      </c>
    </row>
    <row r="13774" spans="1:3" hidden="1">
      <c r="A13774" s="156" t="s">
        <v>26929</v>
      </c>
      <c r="B13774" s="155" t="s">
        <v>26930</v>
      </c>
      <c r="C13774" s="20" t="s">
        <v>26483</v>
      </c>
    </row>
    <row r="13775" spans="1:3" hidden="1">
      <c r="A13775" s="156" t="s">
        <v>26931</v>
      </c>
      <c r="B13775" s="155" t="s">
        <v>26932</v>
      </c>
      <c r="C13775" s="20" t="s">
        <v>26483</v>
      </c>
    </row>
    <row r="13776" spans="1:3" hidden="1">
      <c r="A13776" s="156" t="s">
        <v>26933</v>
      </c>
      <c r="B13776" s="155" t="s">
        <v>26934</v>
      </c>
      <c r="C13776" s="20" t="s">
        <v>26483</v>
      </c>
    </row>
    <row r="13777" spans="1:3" hidden="1">
      <c r="A13777" s="156" t="s">
        <v>26935</v>
      </c>
      <c r="B13777" s="155" t="s">
        <v>26936</v>
      </c>
      <c r="C13777" s="20" t="s">
        <v>26483</v>
      </c>
    </row>
    <row r="13778" spans="1:3" hidden="1">
      <c r="A13778" s="156" t="s">
        <v>26937</v>
      </c>
      <c r="B13778" s="155" t="s">
        <v>26938</v>
      </c>
      <c r="C13778" s="20" t="s">
        <v>26483</v>
      </c>
    </row>
    <row r="13779" spans="1:3" hidden="1">
      <c r="A13779" s="156" t="s">
        <v>26939</v>
      </c>
      <c r="B13779" s="155" t="s">
        <v>26940</v>
      </c>
      <c r="C13779" s="20" t="s">
        <v>26483</v>
      </c>
    </row>
    <row r="13780" spans="1:3" hidden="1">
      <c r="A13780" s="156" t="s">
        <v>26941</v>
      </c>
      <c r="B13780" s="155" t="s">
        <v>26942</v>
      </c>
      <c r="C13780" s="20" t="s">
        <v>26483</v>
      </c>
    </row>
    <row r="13781" spans="1:3" hidden="1">
      <c r="A13781" s="156" t="s">
        <v>26943</v>
      </c>
      <c r="B13781" s="155" t="s">
        <v>26944</v>
      </c>
      <c r="C13781" s="20" t="s">
        <v>26483</v>
      </c>
    </row>
    <row r="13782" spans="1:3" hidden="1">
      <c r="A13782" s="156" t="s">
        <v>26945</v>
      </c>
      <c r="B13782" s="155" t="s">
        <v>26946</v>
      </c>
      <c r="C13782" s="20" t="s">
        <v>26483</v>
      </c>
    </row>
    <row r="13783" spans="1:3" hidden="1">
      <c r="A13783" s="156" t="s">
        <v>26947</v>
      </c>
      <c r="B13783" s="155" t="s">
        <v>26948</v>
      </c>
      <c r="C13783" s="20" t="s">
        <v>26483</v>
      </c>
    </row>
    <row r="13784" spans="1:3" hidden="1">
      <c r="A13784" s="156" t="s">
        <v>26949</v>
      </c>
      <c r="B13784" s="155" t="s">
        <v>26950</v>
      </c>
      <c r="C13784" s="20" t="s">
        <v>26483</v>
      </c>
    </row>
    <row r="13785" spans="1:3" hidden="1">
      <c r="A13785" s="156" t="s">
        <v>26951</v>
      </c>
      <c r="B13785" s="155" t="s">
        <v>26952</v>
      </c>
      <c r="C13785" s="20" t="s">
        <v>26483</v>
      </c>
    </row>
    <row r="13786" spans="1:3" hidden="1">
      <c r="A13786" s="156" t="s">
        <v>26953</v>
      </c>
      <c r="B13786" s="155" t="s">
        <v>26954</v>
      </c>
      <c r="C13786" s="20" t="s">
        <v>26483</v>
      </c>
    </row>
    <row r="13787" spans="1:3" hidden="1">
      <c r="A13787" s="156" t="s">
        <v>26955</v>
      </c>
      <c r="B13787" s="155" t="s">
        <v>26956</v>
      </c>
      <c r="C13787" s="20" t="s">
        <v>26483</v>
      </c>
    </row>
    <row r="13788" spans="1:3" hidden="1">
      <c r="A13788" s="156" t="s">
        <v>26957</v>
      </c>
      <c r="B13788" s="155" t="s">
        <v>26958</v>
      </c>
      <c r="C13788" s="20" t="s">
        <v>26483</v>
      </c>
    </row>
    <row r="13789" spans="1:3" hidden="1">
      <c r="A13789" s="156" t="s">
        <v>26959</v>
      </c>
      <c r="B13789" s="155" t="s">
        <v>26960</v>
      </c>
      <c r="C13789" s="20" t="s">
        <v>26483</v>
      </c>
    </row>
    <row r="13790" spans="1:3" hidden="1">
      <c r="A13790" s="156" t="s">
        <v>26961</v>
      </c>
      <c r="B13790" s="155" t="s">
        <v>26962</v>
      </c>
      <c r="C13790" s="20" t="s">
        <v>26483</v>
      </c>
    </row>
    <row r="13791" spans="1:3" hidden="1">
      <c r="A13791" s="156" t="s">
        <v>26963</v>
      </c>
      <c r="B13791" s="155" t="s">
        <v>26964</v>
      </c>
      <c r="C13791" s="20" t="s">
        <v>26483</v>
      </c>
    </row>
    <row r="13792" spans="1:3" hidden="1">
      <c r="A13792" s="156" t="s">
        <v>26965</v>
      </c>
      <c r="B13792" s="155" t="s">
        <v>26966</v>
      </c>
      <c r="C13792" s="20" t="s">
        <v>26483</v>
      </c>
    </row>
    <row r="13793" spans="1:3" hidden="1">
      <c r="A13793" s="156" t="s">
        <v>26967</v>
      </c>
      <c r="B13793" s="155" t="s">
        <v>26968</v>
      </c>
      <c r="C13793" s="20" t="s">
        <v>26483</v>
      </c>
    </row>
    <row r="13794" spans="1:3" hidden="1">
      <c r="A13794" s="156" t="s">
        <v>26969</v>
      </c>
      <c r="B13794" s="155" t="s">
        <v>26970</v>
      </c>
      <c r="C13794" s="20" t="s">
        <v>26483</v>
      </c>
    </row>
    <row r="13795" spans="1:3" hidden="1">
      <c r="A13795" s="156" t="s">
        <v>26971</v>
      </c>
      <c r="B13795" s="155" t="s">
        <v>1457</v>
      </c>
      <c r="C13795" s="20" t="s">
        <v>26483</v>
      </c>
    </row>
    <row r="13796" spans="1:3" hidden="1">
      <c r="A13796" s="156" t="s">
        <v>26972</v>
      </c>
      <c r="B13796" s="155" t="s">
        <v>26973</v>
      </c>
      <c r="C13796" s="20" t="s">
        <v>26483</v>
      </c>
    </row>
    <row r="13797" spans="1:3" hidden="1">
      <c r="A13797" s="156" t="s">
        <v>26974</v>
      </c>
      <c r="B13797" s="155" t="s">
        <v>26975</v>
      </c>
      <c r="C13797" s="20" t="s">
        <v>26483</v>
      </c>
    </row>
    <row r="13798" spans="1:3" hidden="1">
      <c r="A13798" s="156" t="s">
        <v>26976</v>
      </c>
      <c r="B13798" s="155" t="s">
        <v>26977</v>
      </c>
      <c r="C13798" s="20" t="s">
        <v>26483</v>
      </c>
    </row>
    <row r="13799" spans="1:3" hidden="1">
      <c r="A13799" s="156" t="s">
        <v>26978</v>
      </c>
      <c r="B13799" s="155" t="s">
        <v>26979</v>
      </c>
      <c r="C13799" s="20" t="s">
        <v>26483</v>
      </c>
    </row>
    <row r="13800" spans="1:3" hidden="1">
      <c r="A13800" s="156" t="s">
        <v>26980</v>
      </c>
      <c r="B13800" s="155" t="s">
        <v>26981</v>
      </c>
      <c r="C13800" s="20" t="s">
        <v>26483</v>
      </c>
    </row>
    <row r="13801" spans="1:3" hidden="1">
      <c r="A13801" s="156" t="s">
        <v>26982</v>
      </c>
      <c r="B13801" s="155" t="s">
        <v>26981</v>
      </c>
      <c r="C13801" s="20" t="s">
        <v>26483</v>
      </c>
    </row>
    <row r="13802" spans="1:3" hidden="1">
      <c r="A13802" s="156" t="s">
        <v>26983</v>
      </c>
      <c r="B13802" s="155" t="s">
        <v>26984</v>
      </c>
      <c r="C13802" s="20" t="s">
        <v>26483</v>
      </c>
    </row>
    <row r="13803" spans="1:3" hidden="1">
      <c r="A13803" s="156" t="s">
        <v>26985</v>
      </c>
      <c r="B13803" s="155" t="s">
        <v>26986</v>
      </c>
      <c r="C13803" s="20" t="s">
        <v>26483</v>
      </c>
    </row>
    <row r="13804" spans="1:3" hidden="1">
      <c r="A13804" s="156" t="s">
        <v>26987</v>
      </c>
      <c r="B13804" s="155" t="s">
        <v>26694</v>
      </c>
      <c r="C13804" s="20" t="s">
        <v>26483</v>
      </c>
    </row>
    <row r="13805" spans="1:3" hidden="1">
      <c r="A13805" s="156" t="s">
        <v>26988</v>
      </c>
      <c r="B13805" s="155" t="s">
        <v>26989</v>
      </c>
      <c r="C13805" s="20" t="s">
        <v>26483</v>
      </c>
    </row>
    <row r="13806" spans="1:3" hidden="1">
      <c r="A13806" s="156" t="s">
        <v>26990</v>
      </c>
      <c r="B13806" s="155" t="s">
        <v>26991</v>
      </c>
      <c r="C13806" s="20" t="s">
        <v>26483</v>
      </c>
    </row>
    <row r="13807" spans="1:3" hidden="1">
      <c r="A13807" s="156" t="s">
        <v>26992</v>
      </c>
      <c r="B13807" s="155" t="s">
        <v>26993</v>
      </c>
      <c r="C13807" s="20" t="s">
        <v>26483</v>
      </c>
    </row>
    <row r="13808" spans="1:3" hidden="1">
      <c r="A13808" s="156" t="s">
        <v>26994</v>
      </c>
      <c r="B13808" s="155" t="s">
        <v>26995</v>
      </c>
      <c r="C13808" s="20" t="s">
        <v>26483</v>
      </c>
    </row>
    <row r="13809" spans="1:3" hidden="1">
      <c r="A13809" s="156" t="s">
        <v>26996</v>
      </c>
      <c r="B13809" s="155" t="s">
        <v>26997</v>
      </c>
      <c r="C13809" s="20" t="s">
        <v>26483</v>
      </c>
    </row>
    <row r="13810" spans="1:3" hidden="1">
      <c r="A13810" s="156" t="s">
        <v>26998</v>
      </c>
      <c r="B13810" s="155" t="s">
        <v>26999</v>
      </c>
      <c r="C13810" s="20" t="s">
        <v>26483</v>
      </c>
    </row>
    <row r="13811" spans="1:3" hidden="1">
      <c r="A13811" s="156" t="s">
        <v>27000</v>
      </c>
      <c r="B13811" s="155" t="s">
        <v>27001</v>
      </c>
      <c r="C13811" s="20" t="s">
        <v>26483</v>
      </c>
    </row>
    <row r="13812" spans="1:3" hidden="1">
      <c r="A13812" s="156" t="s">
        <v>27002</v>
      </c>
      <c r="B13812" s="155" t="s">
        <v>27003</v>
      </c>
      <c r="C13812" s="20" t="s">
        <v>26483</v>
      </c>
    </row>
    <row r="13813" spans="1:3" hidden="1">
      <c r="A13813" s="156" t="s">
        <v>27004</v>
      </c>
      <c r="B13813" s="155" t="s">
        <v>27005</v>
      </c>
      <c r="C13813" s="20" t="s">
        <v>26483</v>
      </c>
    </row>
    <row r="13814" spans="1:3" hidden="1">
      <c r="A13814" s="156" t="s">
        <v>27006</v>
      </c>
      <c r="B13814" s="155" t="s">
        <v>27007</v>
      </c>
      <c r="C13814" s="20" t="s">
        <v>26483</v>
      </c>
    </row>
    <row r="13815" spans="1:3" hidden="1">
      <c r="A13815" s="156" t="s">
        <v>27008</v>
      </c>
      <c r="B13815" s="155" t="s">
        <v>27009</v>
      </c>
      <c r="C13815" s="20" t="s">
        <v>26483</v>
      </c>
    </row>
    <row r="13816" spans="1:3" hidden="1">
      <c r="A13816" s="156" t="s">
        <v>27010</v>
      </c>
      <c r="B13816" s="155" t="s">
        <v>27011</v>
      </c>
      <c r="C13816" s="20" t="s">
        <v>26483</v>
      </c>
    </row>
    <row r="13817" spans="1:3" hidden="1">
      <c r="A13817" s="156" t="s">
        <v>27012</v>
      </c>
      <c r="B13817" s="155" t="s">
        <v>27013</v>
      </c>
      <c r="C13817" s="20" t="s">
        <v>26483</v>
      </c>
    </row>
    <row r="13818" spans="1:3" hidden="1">
      <c r="A13818" s="156" t="s">
        <v>27014</v>
      </c>
      <c r="B13818" s="155" t="s">
        <v>27015</v>
      </c>
      <c r="C13818" s="20" t="s">
        <v>26483</v>
      </c>
    </row>
    <row r="13819" spans="1:3" hidden="1">
      <c r="A13819" s="156" t="s">
        <v>27016</v>
      </c>
      <c r="B13819" s="155" t="s">
        <v>5851</v>
      </c>
      <c r="C13819" s="20" t="s">
        <v>26483</v>
      </c>
    </row>
    <row r="13820" spans="1:3" hidden="1">
      <c r="A13820" s="156" t="s">
        <v>27017</v>
      </c>
      <c r="B13820" s="155" t="s">
        <v>27018</v>
      </c>
      <c r="C13820" s="20" t="s">
        <v>26483</v>
      </c>
    </row>
    <row r="13821" spans="1:3" hidden="1">
      <c r="A13821" s="156" t="s">
        <v>27019</v>
      </c>
      <c r="B13821" s="155" t="s">
        <v>27020</v>
      </c>
      <c r="C13821" s="20" t="s">
        <v>26483</v>
      </c>
    </row>
    <row r="13822" spans="1:3" hidden="1">
      <c r="A13822" s="156" t="s">
        <v>27021</v>
      </c>
      <c r="B13822" s="155" t="s">
        <v>27022</v>
      </c>
      <c r="C13822" s="20" t="s">
        <v>26483</v>
      </c>
    </row>
    <row r="13823" spans="1:3" hidden="1">
      <c r="A13823" s="156" t="s">
        <v>27023</v>
      </c>
      <c r="B13823" s="155" t="s">
        <v>27024</v>
      </c>
      <c r="C13823" s="20" t="s">
        <v>26483</v>
      </c>
    </row>
    <row r="13824" spans="1:3" hidden="1">
      <c r="A13824" s="156" t="s">
        <v>27025</v>
      </c>
      <c r="B13824" s="155" t="s">
        <v>27026</v>
      </c>
      <c r="C13824" s="20" t="s">
        <v>26483</v>
      </c>
    </row>
    <row r="13825" spans="1:3" hidden="1">
      <c r="A13825" s="156" t="s">
        <v>27027</v>
      </c>
      <c r="B13825" s="155" t="s">
        <v>27028</v>
      </c>
      <c r="C13825" s="20" t="s">
        <v>26483</v>
      </c>
    </row>
    <row r="13826" spans="1:3" hidden="1">
      <c r="A13826" s="156" t="s">
        <v>27029</v>
      </c>
      <c r="B13826" s="155" t="s">
        <v>27030</v>
      </c>
      <c r="C13826" s="20" t="s">
        <v>26483</v>
      </c>
    </row>
    <row r="13827" spans="1:3" hidden="1">
      <c r="A13827" s="156" t="s">
        <v>27031</v>
      </c>
      <c r="B13827" s="155" t="s">
        <v>27032</v>
      </c>
      <c r="C13827" s="20" t="s">
        <v>26483</v>
      </c>
    </row>
    <row r="13828" spans="1:3" hidden="1">
      <c r="A13828" s="156" t="s">
        <v>27033</v>
      </c>
      <c r="B13828" s="155" t="s">
        <v>27034</v>
      </c>
      <c r="C13828" s="20" t="s">
        <v>26483</v>
      </c>
    </row>
    <row r="13829" spans="1:3" hidden="1">
      <c r="A13829" s="156" t="s">
        <v>27035</v>
      </c>
      <c r="B13829" s="155" t="s">
        <v>27036</v>
      </c>
      <c r="C13829" s="20" t="s">
        <v>26483</v>
      </c>
    </row>
    <row r="13830" spans="1:3" hidden="1">
      <c r="A13830" s="156" t="s">
        <v>27037</v>
      </c>
      <c r="B13830" s="155" t="s">
        <v>27038</v>
      </c>
      <c r="C13830" s="20" t="s">
        <v>26483</v>
      </c>
    </row>
    <row r="13831" spans="1:3" hidden="1">
      <c r="A13831" s="156" t="s">
        <v>27039</v>
      </c>
      <c r="B13831" s="155" t="s">
        <v>27040</v>
      </c>
      <c r="C13831" s="20" t="s">
        <v>26483</v>
      </c>
    </row>
    <row r="13832" spans="1:3" hidden="1">
      <c r="A13832" s="156" t="s">
        <v>27041</v>
      </c>
      <c r="B13832" s="155" t="s">
        <v>27042</v>
      </c>
      <c r="C13832" s="20" t="s">
        <v>26483</v>
      </c>
    </row>
    <row r="13833" spans="1:3" hidden="1">
      <c r="A13833" s="156" t="s">
        <v>27043</v>
      </c>
      <c r="B13833" s="155" t="s">
        <v>27044</v>
      </c>
      <c r="C13833" s="20" t="s">
        <v>26483</v>
      </c>
    </row>
    <row r="13834" spans="1:3" hidden="1">
      <c r="A13834" s="156" t="s">
        <v>27045</v>
      </c>
      <c r="B13834" s="155" t="s">
        <v>27046</v>
      </c>
      <c r="C13834" s="20" t="s">
        <v>26483</v>
      </c>
    </row>
    <row r="13835" spans="1:3" hidden="1">
      <c r="A13835" s="156" t="s">
        <v>27047</v>
      </c>
      <c r="B13835" s="155" t="s">
        <v>27048</v>
      </c>
      <c r="C13835" s="20" t="s">
        <v>26483</v>
      </c>
    </row>
    <row r="13836" spans="1:3" hidden="1">
      <c r="A13836" s="156" t="s">
        <v>27049</v>
      </c>
      <c r="B13836" s="155" t="s">
        <v>27050</v>
      </c>
      <c r="C13836" s="20" t="s">
        <v>26483</v>
      </c>
    </row>
    <row r="13837" spans="1:3" hidden="1">
      <c r="A13837" s="156" t="s">
        <v>27051</v>
      </c>
      <c r="B13837" s="155" t="s">
        <v>27052</v>
      </c>
      <c r="C13837" s="20" t="s">
        <v>26483</v>
      </c>
    </row>
    <row r="13838" spans="1:3" hidden="1">
      <c r="A13838" s="156" t="s">
        <v>27053</v>
      </c>
      <c r="B13838" s="155" t="s">
        <v>27054</v>
      </c>
      <c r="C13838" s="20" t="s">
        <v>26483</v>
      </c>
    </row>
    <row r="13839" spans="1:3" hidden="1">
      <c r="A13839" s="156" t="s">
        <v>27055</v>
      </c>
      <c r="B13839" s="155" t="s">
        <v>27056</v>
      </c>
      <c r="C13839" s="20" t="s">
        <v>26483</v>
      </c>
    </row>
    <row r="13840" spans="1:3" hidden="1">
      <c r="A13840" s="156" t="s">
        <v>27057</v>
      </c>
      <c r="B13840" s="155" t="s">
        <v>27058</v>
      </c>
      <c r="C13840" s="20" t="s">
        <v>26483</v>
      </c>
    </row>
    <row r="13841" spans="1:3" hidden="1">
      <c r="A13841" s="156" t="s">
        <v>27059</v>
      </c>
      <c r="B13841" s="155" t="s">
        <v>27060</v>
      </c>
      <c r="C13841" s="20" t="s">
        <v>26483</v>
      </c>
    </row>
    <row r="13842" spans="1:3" hidden="1">
      <c r="A13842" s="156" t="s">
        <v>27061</v>
      </c>
      <c r="B13842" s="155" t="s">
        <v>27062</v>
      </c>
      <c r="C13842" s="20" t="s">
        <v>26483</v>
      </c>
    </row>
    <row r="13843" spans="1:3" hidden="1">
      <c r="A13843" s="156" t="s">
        <v>27063</v>
      </c>
      <c r="B13843" s="155" t="s">
        <v>27064</v>
      </c>
      <c r="C13843" s="20" t="s">
        <v>26483</v>
      </c>
    </row>
    <row r="13844" spans="1:3" hidden="1">
      <c r="A13844" s="156" t="s">
        <v>27065</v>
      </c>
      <c r="B13844" s="155" t="s">
        <v>27066</v>
      </c>
      <c r="C13844" s="20" t="s">
        <v>26483</v>
      </c>
    </row>
    <row r="13845" spans="1:3" hidden="1">
      <c r="A13845" s="156" t="s">
        <v>27067</v>
      </c>
      <c r="B13845" s="155" t="s">
        <v>5876</v>
      </c>
      <c r="C13845" s="20" t="s">
        <v>26483</v>
      </c>
    </row>
    <row r="13846" spans="1:3" hidden="1">
      <c r="A13846" s="156" t="s">
        <v>27068</v>
      </c>
      <c r="B13846" s="155" t="s">
        <v>27069</v>
      </c>
      <c r="C13846" s="20" t="s">
        <v>26483</v>
      </c>
    </row>
    <row r="13847" spans="1:3" hidden="1">
      <c r="A13847" s="156" t="s">
        <v>27070</v>
      </c>
      <c r="B13847" s="155" t="s">
        <v>27071</v>
      </c>
      <c r="C13847" s="20" t="s">
        <v>26483</v>
      </c>
    </row>
    <row r="13848" spans="1:3" hidden="1">
      <c r="A13848" s="156" t="s">
        <v>27072</v>
      </c>
      <c r="B13848" s="155" t="s">
        <v>27073</v>
      </c>
      <c r="C13848" s="20" t="s">
        <v>26483</v>
      </c>
    </row>
    <row r="13849" spans="1:3" hidden="1">
      <c r="A13849" s="156" t="s">
        <v>27074</v>
      </c>
      <c r="B13849" s="155" t="s">
        <v>27075</v>
      </c>
      <c r="C13849" s="20" t="s">
        <v>26483</v>
      </c>
    </row>
    <row r="13850" spans="1:3" hidden="1">
      <c r="A13850" s="156" t="s">
        <v>27076</v>
      </c>
      <c r="B13850" s="155" t="s">
        <v>27077</v>
      </c>
      <c r="C13850" s="20" t="s">
        <v>26483</v>
      </c>
    </row>
    <row r="13851" spans="1:3" hidden="1">
      <c r="A13851" s="156" t="s">
        <v>27078</v>
      </c>
      <c r="B13851" s="155" t="s">
        <v>27079</v>
      </c>
      <c r="C13851" s="20" t="s">
        <v>26483</v>
      </c>
    </row>
    <row r="13852" spans="1:3" hidden="1">
      <c r="A13852" s="156" t="s">
        <v>27080</v>
      </c>
      <c r="B13852" s="155" t="s">
        <v>27081</v>
      </c>
      <c r="C13852" s="20" t="s">
        <v>26483</v>
      </c>
    </row>
    <row r="13853" spans="1:3" hidden="1">
      <c r="A13853" s="156" t="s">
        <v>27082</v>
      </c>
      <c r="B13853" s="155" t="s">
        <v>27083</v>
      </c>
      <c r="C13853" s="20" t="s">
        <v>26483</v>
      </c>
    </row>
    <row r="13854" spans="1:3" hidden="1">
      <c r="A13854" s="156" t="s">
        <v>27084</v>
      </c>
      <c r="B13854" s="155" t="s">
        <v>27085</v>
      </c>
      <c r="C13854" s="20" t="s">
        <v>26483</v>
      </c>
    </row>
    <row r="13855" spans="1:3" hidden="1">
      <c r="A13855" s="156" t="s">
        <v>27086</v>
      </c>
      <c r="B13855" s="155" t="s">
        <v>27087</v>
      </c>
      <c r="C13855" s="20" t="s">
        <v>26483</v>
      </c>
    </row>
    <row r="13856" spans="1:3" hidden="1">
      <c r="A13856" s="156" t="s">
        <v>27088</v>
      </c>
      <c r="B13856" s="155" t="s">
        <v>27089</v>
      </c>
      <c r="C13856" s="20" t="s">
        <v>26483</v>
      </c>
    </row>
    <row r="13857" spans="1:3" hidden="1">
      <c r="A13857" s="156" t="s">
        <v>27090</v>
      </c>
      <c r="B13857" s="155" t="s">
        <v>27091</v>
      </c>
      <c r="C13857" s="20" t="s">
        <v>26483</v>
      </c>
    </row>
    <row r="13858" spans="1:3" hidden="1">
      <c r="A13858" s="156" t="s">
        <v>27092</v>
      </c>
      <c r="B13858" s="155" t="s">
        <v>27093</v>
      </c>
      <c r="C13858" s="20" t="s">
        <v>26483</v>
      </c>
    </row>
    <row r="13859" spans="1:3" hidden="1">
      <c r="A13859" s="156" t="s">
        <v>27094</v>
      </c>
      <c r="B13859" s="155" t="s">
        <v>27095</v>
      </c>
      <c r="C13859" s="20" t="s">
        <v>26483</v>
      </c>
    </row>
    <row r="13860" spans="1:3" hidden="1">
      <c r="A13860" s="156" t="s">
        <v>27096</v>
      </c>
      <c r="B13860" s="155" t="s">
        <v>27097</v>
      </c>
      <c r="C13860" s="20" t="s">
        <v>26483</v>
      </c>
    </row>
    <row r="13861" spans="1:3" hidden="1">
      <c r="A13861" s="156" t="s">
        <v>27098</v>
      </c>
      <c r="B13861" s="155" t="s">
        <v>27099</v>
      </c>
      <c r="C13861" s="20" t="s">
        <v>26483</v>
      </c>
    </row>
    <row r="13862" spans="1:3" hidden="1">
      <c r="A13862" s="156" t="s">
        <v>27100</v>
      </c>
      <c r="B13862" s="155" t="s">
        <v>27099</v>
      </c>
      <c r="C13862" s="20" t="s">
        <v>26483</v>
      </c>
    </row>
    <row r="13863" spans="1:3" hidden="1">
      <c r="A13863" s="156" t="s">
        <v>27101</v>
      </c>
      <c r="B13863" s="155" t="s">
        <v>27099</v>
      </c>
      <c r="C13863" s="20" t="s">
        <v>26483</v>
      </c>
    </row>
    <row r="13864" spans="1:3" hidden="1">
      <c r="A13864" s="156" t="s">
        <v>27102</v>
      </c>
      <c r="B13864" s="155" t="s">
        <v>27103</v>
      </c>
      <c r="C13864" s="20" t="s">
        <v>26483</v>
      </c>
    </row>
    <row r="13865" spans="1:3" hidden="1">
      <c r="A13865" s="156" t="s">
        <v>27104</v>
      </c>
      <c r="B13865" s="155" t="s">
        <v>27105</v>
      </c>
      <c r="C13865" s="20" t="s">
        <v>26483</v>
      </c>
    </row>
    <row r="13866" spans="1:3" hidden="1">
      <c r="A13866" s="156" t="s">
        <v>27106</v>
      </c>
      <c r="B13866" s="155" t="s">
        <v>27107</v>
      </c>
      <c r="C13866" s="20" t="s">
        <v>26483</v>
      </c>
    </row>
    <row r="13867" spans="1:3" hidden="1">
      <c r="A13867" s="156" t="s">
        <v>27108</v>
      </c>
      <c r="B13867" s="155" t="s">
        <v>27109</v>
      </c>
      <c r="C13867" s="20" t="s">
        <v>26483</v>
      </c>
    </row>
    <row r="13868" spans="1:3" hidden="1">
      <c r="A13868" s="156" t="s">
        <v>27110</v>
      </c>
      <c r="B13868" s="155" t="s">
        <v>27111</v>
      </c>
      <c r="C13868" s="20" t="s">
        <v>26483</v>
      </c>
    </row>
    <row r="13869" spans="1:3" hidden="1">
      <c r="A13869" s="156" t="s">
        <v>27112</v>
      </c>
      <c r="B13869" s="155" t="s">
        <v>27113</v>
      </c>
      <c r="C13869" s="20" t="s">
        <v>26483</v>
      </c>
    </row>
    <row r="13870" spans="1:3" hidden="1">
      <c r="A13870" s="156" t="s">
        <v>27114</v>
      </c>
      <c r="B13870" s="155" t="s">
        <v>27115</v>
      </c>
      <c r="C13870" s="20" t="s">
        <v>26483</v>
      </c>
    </row>
    <row r="13871" spans="1:3" hidden="1">
      <c r="A13871" s="156" t="s">
        <v>27116</v>
      </c>
      <c r="B13871" s="155" t="s">
        <v>27117</v>
      </c>
      <c r="C13871" s="20" t="s">
        <v>26483</v>
      </c>
    </row>
    <row r="13872" spans="1:3" hidden="1">
      <c r="A13872" s="156" t="s">
        <v>27118</v>
      </c>
      <c r="B13872" s="155" t="s">
        <v>27119</v>
      </c>
      <c r="C13872" s="20" t="s">
        <v>26483</v>
      </c>
    </row>
    <row r="13873" spans="1:3" hidden="1">
      <c r="A13873" s="156" t="s">
        <v>27120</v>
      </c>
      <c r="B13873" s="155" t="s">
        <v>27121</v>
      </c>
      <c r="C13873" s="20" t="s">
        <v>26483</v>
      </c>
    </row>
    <row r="13874" spans="1:3" hidden="1">
      <c r="A13874" s="156" t="s">
        <v>27122</v>
      </c>
      <c r="B13874" s="155" t="s">
        <v>5851</v>
      </c>
      <c r="C13874" s="20" t="s">
        <v>26483</v>
      </c>
    </row>
    <row r="13875" spans="1:3" hidden="1">
      <c r="A13875" s="156" t="s">
        <v>27123</v>
      </c>
      <c r="B13875" s="155" t="s">
        <v>27124</v>
      </c>
      <c r="C13875" s="20" t="s">
        <v>26483</v>
      </c>
    </row>
    <row r="13876" spans="1:3" hidden="1">
      <c r="A13876" s="156" t="s">
        <v>27125</v>
      </c>
      <c r="B13876" s="155" t="s">
        <v>27126</v>
      </c>
      <c r="C13876" s="20" t="s">
        <v>26483</v>
      </c>
    </row>
    <row r="13877" spans="1:3" hidden="1">
      <c r="A13877" s="156" t="s">
        <v>27127</v>
      </c>
      <c r="B13877" s="155" t="s">
        <v>27128</v>
      </c>
      <c r="C13877" s="20" t="s">
        <v>26483</v>
      </c>
    </row>
    <row r="13878" spans="1:3" hidden="1">
      <c r="A13878" s="156" t="s">
        <v>27129</v>
      </c>
      <c r="B13878" s="155" t="s">
        <v>27130</v>
      </c>
      <c r="C13878" s="20" t="s">
        <v>26483</v>
      </c>
    </row>
    <row r="13879" spans="1:3" hidden="1">
      <c r="A13879" s="156" t="s">
        <v>27131</v>
      </c>
      <c r="B13879" s="155" t="s">
        <v>27132</v>
      </c>
      <c r="C13879" s="20" t="s">
        <v>26483</v>
      </c>
    </row>
    <row r="13880" spans="1:3" hidden="1">
      <c r="A13880" s="156" t="s">
        <v>27133</v>
      </c>
      <c r="B13880" s="155" t="s">
        <v>27134</v>
      </c>
      <c r="C13880" s="20" t="s">
        <v>26483</v>
      </c>
    </row>
    <row r="13881" spans="1:3" hidden="1">
      <c r="A13881" s="156" t="s">
        <v>27135</v>
      </c>
      <c r="B13881" s="155" t="s">
        <v>27136</v>
      </c>
      <c r="C13881" s="20" t="s">
        <v>26483</v>
      </c>
    </row>
    <row r="13882" spans="1:3" hidden="1">
      <c r="A13882" s="156" t="s">
        <v>27137</v>
      </c>
      <c r="B13882" s="155" t="s">
        <v>27138</v>
      </c>
      <c r="C13882" s="20" t="s">
        <v>26483</v>
      </c>
    </row>
    <row r="13883" spans="1:3" hidden="1">
      <c r="A13883" s="156" t="s">
        <v>27139</v>
      </c>
      <c r="B13883" s="155" t="s">
        <v>27140</v>
      </c>
      <c r="C13883" s="20" t="s">
        <v>26483</v>
      </c>
    </row>
    <row r="13884" spans="1:3" hidden="1">
      <c r="A13884" s="156" t="s">
        <v>27141</v>
      </c>
      <c r="B13884" s="155" t="s">
        <v>27142</v>
      </c>
      <c r="C13884" s="20" t="s">
        <v>26483</v>
      </c>
    </row>
    <row r="13885" spans="1:3" hidden="1">
      <c r="A13885" s="156" t="s">
        <v>27143</v>
      </c>
      <c r="B13885" s="155" t="s">
        <v>27144</v>
      </c>
      <c r="C13885" s="20" t="s">
        <v>26483</v>
      </c>
    </row>
    <row r="13886" spans="1:3" hidden="1">
      <c r="A13886" s="156" t="s">
        <v>27145</v>
      </c>
      <c r="B13886" s="155" t="s">
        <v>27146</v>
      </c>
      <c r="C13886" s="20" t="s">
        <v>26483</v>
      </c>
    </row>
    <row r="13887" spans="1:3" hidden="1">
      <c r="A13887" s="156" t="s">
        <v>27147</v>
      </c>
      <c r="B13887" s="155" t="s">
        <v>27148</v>
      </c>
      <c r="C13887" s="20" t="s">
        <v>26483</v>
      </c>
    </row>
    <row r="13888" spans="1:3" hidden="1">
      <c r="A13888" s="156" t="s">
        <v>27149</v>
      </c>
      <c r="B13888" s="155" t="s">
        <v>27150</v>
      </c>
      <c r="C13888" s="20" t="s">
        <v>26483</v>
      </c>
    </row>
    <row r="13889" spans="1:3" hidden="1">
      <c r="A13889" s="156" t="s">
        <v>27151</v>
      </c>
      <c r="B13889" s="155" t="s">
        <v>27152</v>
      </c>
      <c r="C13889" s="20" t="s">
        <v>26483</v>
      </c>
    </row>
    <row r="13890" spans="1:3" hidden="1">
      <c r="A13890" s="156" t="s">
        <v>27153</v>
      </c>
      <c r="B13890" s="155" t="s">
        <v>27152</v>
      </c>
      <c r="C13890" s="20" t="s">
        <v>26483</v>
      </c>
    </row>
    <row r="13891" spans="1:3" hidden="1">
      <c r="A13891" s="156" t="s">
        <v>27154</v>
      </c>
      <c r="B13891" s="155" t="s">
        <v>27155</v>
      </c>
      <c r="C13891" s="20" t="s">
        <v>26483</v>
      </c>
    </row>
    <row r="13892" spans="1:3" hidden="1">
      <c r="A13892" s="156" t="s">
        <v>27156</v>
      </c>
      <c r="B13892" s="155" t="s">
        <v>27157</v>
      </c>
      <c r="C13892" s="20" t="s">
        <v>26483</v>
      </c>
    </row>
    <row r="13893" spans="1:3" hidden="1">
      <c r="A13893" s="156" t="s">
        <v>27158</v>
      </c>
      <c r="B13893" s="155" t="s">
        <v>27157</v>
      </c>
      <c r="C13893" s="20" t="s">
        <v>26483</v>
      </c>
    </row>
    <row r="13894" spans="1:3" hidden="1">
      <c r="A13894" s="156" t="s">
        <v>27159</v>
      </c>
      <c r="B13894" s="155" t="s">
        <v>27160</v>
      </c>
      <c r="C13894" s="20" t="s">
        <v>26483</v>
      </c>
    </row>
    <row r="13895" spans="1:3" hidden="1">
      <c r="A13895" s="156" t="s">
        <v>27161</v>
      </c>
      <c r="B13895" s="155" t="s">
        <v>27160</v>
      </c>
      <c r="C13895" s="20" t="s">
        <v>26483</v>
      </c>
    </row>
    <row r="13896" spans="1:3" hidden="1">
      <c r="A13896" s="156" t="s">
        <v>27162</v>
      </c>
      <c r="B13896" s="155" t="s">
        <v>27163</v>
      </c>
      <c r="C13896" s="20" t="s">
        <v>26483</v>
      </c>
    </row>
    <row r="13897" spans="1:3" hidden="1">
      <c r="A13897" s="156" t="s">
        <v>27164</v>
      </c>
      <c r="B13897" s="155" t="s">
        <v>27163</v>
      </c>
      <c r="C13897" s="20" t="s">
        <v>26483</v>
      </c>
    </row>
    <row r="13898" spans="1:3" hidden="1">
      <c r="A13898" s="156" t="s">
        <v>27165</v>
      </c>
      <c r="B13898" s="155" t="s">
        <v>27166</v>
      </c>
      <c r="C13898" s="20" t="s">
        <v>26483</v>
      </c>
    </row>
    <row r="13899" spans="1:3" hidden="1">
      <c r="A13899" s="156" t="s">
        <v>27167</v>
      </c>
      <c r="B13899" s="155" t="s">
        <v>27168</v>
      </c>
      <c r="C13899" s="20" t="s">
        <v>26483</v>
      </c>
    </row>
    <row r="13900" spans="1:3" hidden="1">
      <c r="A13900" s="156" t="s">
        <v>27169</v>
      </c>
      <c r="B13900" s="155" t="s">
        <v>27170</v>
      </c>
      <c r="C13900" s="20" t="s">
        <v>26483</v>
      </c>
    </row>
    <row r="13901" spans="1:3" hidden="1">
      <c r="A13901" s="156" t="s">
        <v>27171</v>
      </c>
      <c r="B13901" s="155" t="s">
        <v>27172</v>
      </c>
      <c r="C13901" s="20" t="s">
        <v>26483</v>
      </c>
    </row>
    <row r="13902" spans="1:3" hidden="1">
      <c r="A13902" s="156" t="s">
        <v>27173</v>
      </c>
      <c r="B13902" s="155" t="s">
        <v>27174</v>
      </c>
      <c r="C13902" s="20" t="s">
        <v>26483</v>
      </c>
    </row>
    <row r="13903" spans="1:3" hidden="1">
      <c r="A13903" s="156" t="s">
        <v>27175</v>
      </c>
      <c r="B13903" s="155" t="s">
        <v>27176</v>
      </c>
      <c r="C13903" s="20" t="s">
        <v>26483</v>
      </c>
    </row>
    <row r="13904" spans="1:3" hidden="1">
      <c r="A13904" s="156" t="s">
        <v>27177</v>
      </c>
      <c r="B13904" s="155" t="s">
        <v>27178</v>
      </c>
      <c r="C13904" s="20" t="s">
        <v>26483</v>
      </c>
    </row>
    <row r="13905" spans="1:3" hidden="1">
      <c r="A13905" s="156" t="s">
        <v>27179</v>
      </c>
      <c r="B13905" s="155" t="s">
        <v>27180</v>
      </c>
      <c r="C13905" s="20" t="s">
        <v>26483</v>
      </c>
    </row>
    <row r="13906" spans="1:3" hidden="1">
      <c r="A13906" s="156" t="s">
        <v>27181</v>
      </c>
      <c r="B13906" s="155" t="s">
        <v>27182</v>
      </c>
      <c r="C13906" s="20" t="s">
        <v>26483</v>
      </c>
    </row>
    <row r="13907" spans="1:3" hidden="1">
      <c r="A13907" s="156" t="s">
        <v>27183</v>
      </c>
      <c r="B13907" s="155" t="s">
        <v>27184</v>
      </c>
      <c r="C13907" s="20" t="s">
        <v>26483</v>
      </c>
    </row>
    <row r="13908" spans="1:3" hidden="1">
      <c r="A13908" s="156" t="s">
        <v>27185</v>
      </c>
      <c r="B13908" s="155" t="s">
        <v>27186</v>
      </c>
      <c r="C13908" s="20" t="s">
        <v>26483</v>
      </c>
    </row>
    <row r="13909" spans="1:3" hidden="1">
      <c r="A13909" s="156" t="s">
        <v>27187</v>
      </c>
      <c r="B13909" s="155" t="s">
        <v>27188</v>
      </c>
      <c r="C13909" s="20" t="s">
        <v>26483</v>
      </c>
    </row>
    <row r="13910" spans="1:3" hidden="1">
      <c r="A13910" s="156" t="s">
        <v>27189</v>
      </c>
      <c r="B13910" s="155" t="s">
        <v>27190</v>
      </c>
      <c r="C13910" s="20" t="s">
        <v>26483</v>
      </c>
    </row>
    <row r="13911" spans="1:3" hidden="1">
      <c r="A13911" s="156" t="s">
        <v>27191</v>
      </c>
      <c r="B13911" s="155" t="s">
        <v>27192</v>
      </c>
      <c r="C13911" s="20" t="s">
        <v>26483</v>
      </c>
    </row>
    <row r="13912" spans="1:3" hidden="1">
      <c r="A13912" s="156" t="s">
        <v>27193</v>
      </c>
      <c r="B13912" s="155" t="s">
        <v>27194</v>
      </c>
      <c r="C13912" s="20" t="s">
        <v>26483</v>
      </c>
    </row>
    <row r="13913" spans="1:3" hidden="1">
      <c r="A13913" s="156" t="s">
        <v>27195</v>
      </c>
      <c r="B13913" s="155" t="s">
        <v>27196</v>
      </c>
      <c r="C13913" s="20" t="s">
        <v>26483</v>
      </c>
    </row>
    <row r="13914" spans="1:3" hidden="1">
      <c r="A13914" s="156" t="s">
        <v>27197</v>
      </c>
      <c r="B13914" s="155" t="s">
        <v>27198</v>
      </c>
      <c r="C13914" s="20" t="s">
        <v>26483</v>
      </c>
    </row>
    <row r="13915" spans="1:3" hidden="1">
      <c r="A13915" s="156" t="s">
        <v>27199</v>
      </c>
      <c r="B13915" s="155" t="s">
        <v>27200</v>
      </c>
      <c r="C13915" s="20" t="s">
        <v>26483</v>
      </c>
    </row>
    <row r="13916" spans="1:3" hidden="1">
      <c r="A13916" s="156" t="s">
        <v>27201</v>
      </c>
      <c r="B13916" s="155" t="s">
        <v>27202</v>
      </c>
      <c r="C13916" s="20" t="s">
        <v>26483</v>
      </c>
    </row>
    <row r="13917" spans="1:3" hidden="1">
      <c r="A13917" s="156" t="s">
        <v>27203</v>
      </c>
      <c r="B13917" s="155" t="s">
        <v>27204</v>
      </c>
      <c r="C13917" s="20" t="s">
        <v>26483</v>
      </c>
    </row>
    <row r="13918" spans="1:3" hidden="1">
      <c r="A13918" s="156" t="s">
        <v>27205</v>
      </c>
      <c r="B13918" s="155" t="s">
        <v>27206</v>
      </c>
      <c r="C13918" s="20" t="s">
        <v>26483</v>
      </c>
    </row>
    <row r="13919" spans="1:3" hidden="1">
      <c r="A13919" s="156" t="s">
        <v>27207</v>
      </c>
      <c r="B13919" s="155" t="s">
        <v>27208</v>
      </c>
      <c r="C13919" s="20" t="s">
        <v>26483</v>
      </c>
    </row>
    <row r="13920" spans="1:3" hidden="1">
      <c r="A13920" s="156" t="s">
        <v>27209</v>
      </c>
      <c r="B13920" s="155" t="s">
        <v>27210</v>
      </c>
      <c r="C13920" s="20" t="s">
        <v>26483</v>
      </c>
    </row>
    <row r="13921" spans="1:3" hidden="1">
      <c r="A13921" s="156" t="s">
        <v>27211</v>
      </c>
      <c r="B13921" s="155" t="s">
        <v>27212</v>
      </c>
      <c r="C13921" s="20" t="s">
        <v>26483</v>
      </c>
    </row>
    <row r="13922" spans="1:3" hidden="1">
      <c r="A13922" s="156" t="s">
        <v>27213</v>
      </c>
      <c r="B13922" s="155" t="s">
        <v>27214</v>
      </c>
      <c r="C13922" s="20" t="s">
        <v>26483</v>
      </c>
    </row>
    <row r="13923" spans="1:3" hidden="1">
      <c r="A13923" s="156" t="s">
        <v>27215</v>
      </c>
      <c r="B13923" s="155" t="s">
        <v>27216</v>
      </c>
      <c r="C13923" s="20" t="s">
        <v>26483</v>
      </c>
    </row>
    <row r="13924" spans="1:3" hidden="1">
      <c r="A13924" s="156" t="s">
        <v>27217</v>
      </c>
      <c r="B13924" s="155" t="s">
        <v>27218</v>
      </c>
      <c r="C13924" s="20" t="s">
        <v>26483</v>
      </c>
    </row>
    <row r="13925" spans="1:3" hidden="1">
      <c r="A13925" s="156" t="s">
        <v>27219</v>
      </c>
      <c r="B13925" s="155" t="s">
        <v>27220</v>
      </c>
      <c r="C13925" s="20" t="s">
        <v>26483</v>
      </c>
    </row>
    <row r="13926" spans="1:3" hidden="1">
      <c r="A13926" s="156" t="s">
        <v>27221</v>
      </c>
      <c r="B13926" s="155" t="s">
        <v>27222</v>
      </c>
      <c r="C13926" s="20" t="s">
        <v>26483</v>
      </c>
    </row>
    <row r="13927" spans="1:3" hidden="1">
      <c r="A13927" s="156" t="s">
        <v>27223</v>
      </c>
      <c r="B13927" s="155" t="s">
        <v>27224</v>
      </c>
      <c r="C13927" s="20" t="s">
        <v>26483</v>
      </c>
    </row>
    <row r="13928" spans="1:3" hidden="1">
      <c r="A13928" s="156" t="s">
        <v>27225</v>
      </c>
      <c r="B13928" s="155" t="s">
        <v>27226</v>
      </c>
      <c r="C13928" s="20" t="s">
        <v>26483</v>
      </c>
    </row>
    <row r="13929" spans="1:3" hidden="1">
      <c r="A13929" s="156" t="s">
        <v>27227</v>
      </c>
      <c r="B13929" s="155" t="s">
        <v>27228</v>
      </c>
      <c r="C13929" s="20" t="s">
        <v>26483</v>
      </c>
    </row>
    <row r="13930" spans="1:3" hidden="1">
      <c r="A13930" s="156" t="s">
        <v>27229</v>
      </c>
      <c r="B13930" s="155" t="s">
        <v>27230</v>
      </c>
      <c r="C13930" s="20" t="s">
        <v>26483</v>
      </c>
    </row>
    <row r="13931" spans="1:3" hidden="1">
      <c r="A13931" s="156" t="s">
        <v>27231</v>
      </c>
      <c r="B13931" s="155" t="s">
        <v>27232</v>
      </c>
      <c r="C13931" s="20" t="s">
        <v>26483</v>
      </c>
    </row>
    <row r="13932" spans="1:3" hidden="1">
      <c r="A13932" s="156" t="s">
        <v>27233</v>
      </c>
      <c r="B13932" s="155" t="s">
        <v>27234</v>
      </c>
      <c r="C13932" s="20" t="s">
        <v>26483</v>
      </c>
    </row>
    <row r="13933" spans="1:3" hidden="1">
      <c r="A13933" s="156" t="s">
        <v>27235</v>
      </c>
      <c r="B13933" s="155" t="s">
        <v>27234</v>
      </c>
      <c r="C13933" s="20" t="s">
        <v>26483</v>
      </c>
    </row>
    <row r="13934" spans="1:3" hidden="1">
      <c r="A13934" s="156" t="s">
        <v>27236</v>
      </c>
      <c r="B13934" s="155" t="s">
        <v>27234</v>
      </c>
      <c r="C13934" s="20" t="s">
        <v>26483</v>
      </c>
    </row>
    <row r="13935" spans="1:3" hidden="1">
      <c r="A13935" s="156" t="s">
        <v>27237</v>
      </c>
      <c r="B13935" s="155" t="s">
        <v>27238</v>
      </c>
      <c r="C13935" s="20" t="s">
        <v>26483</v>
      </c>
    </row>
    <row r="13936" spans="1:3" hidden="1">
      <c r="A13936" s="156" t="s">
        <v>27239</v>
      </c>
      <c r="B13936" s="155" t="s">
        <v>27240</v>
      </c>
      <c r="C13936" s="20" t="s">
        <v>26483</v>
      </c>
    </row>
    <row r="13937" spans="1:3" hidden="1">
      <c r="A13937" s="156" t="s">
        <v>27241</v>
      </c>
      <c r="B13937" s="155" t="s">
        <v>27242</v>
      </c>
      <c r="C13937" s="20" t="s">
        <v>26483</v>
      </c>
    </row>
    <row r="13938" spans="1:3" hidden="1">
      <c r="A13938" s="156" t="s">
        <v>27243</v>
      </c>
      <c r="B13938" s="155" t="s">
        <v>27244</v>
      </c>
      <c r="C13938" s="20" t="s">
        <v>26483</v>
      </c>
    </row>
    <row r="13939" spans="1:3" hidden="1">
      <c r="A13939" s="156" t="s">
        <v>27245</v>
      </c>
      <c r="B13939" s="155" t="s">
        <v>27246</v>
      </c>
      <c r="C13939" s="20" t="s">
        <v>26483</v>
      </c>
    </row>
    <row r="13940" spans="1:3" hidden="1">
      <c r="A13940" s="156" t="s">
        <v>27247</v>
      </c>
      <c r="B13940" s="155" t="s">
        <v>27248</v>
      </c>
      <c r="C13940" s="20" t="s">
        <v>26483</v>
      </c>
    </row>
    <row r="13941" spans="1:3" hidden="1">
      <c r="A13941" s="156" t="s">
        <v>27249</v>
      </c>
      <c r="B13941" s="155" t="s">
        <v>27250</v>
      </c>
      <c r="C13941" s="20" t="s">
        <v>26483</v>
      </c>
    </row>
    <row r="13942" spans="1:3" hidden="1">
      <c r="A13942" s="156" t="s">
        <v>27251</v>
      </c>
      <c r="B13942" s="155" t="s">
        <v>27252</v>
      </c>
      <c r="C13942" s="20" t="s">
        <v>26483</v>
      </c>
    </row>
    <row r="13943" spans="1:3" hidden="1">
      <c r="A13943" s="156" t="s">
        <v>27253</v>
      </c>
      <c r="B13943" s="155" t="s">
        <v>27254</v>
      </c>
      <c r="C13943" s="20" t="s">
        <v>26483</v>
      </c>
    </row>
    <row r="13944" spans="1:3" hidden="1">
      <c r="A13944" s="156" t="s">
        <v>27255</v>
      </c>
      <c r="B13944" s="155" t="s">
        <v>10700</v>
      </c>
      <c r="C13944" s="20" t="s">
        <v>26483</v>
      </c>
    </row>
    <row r="13945" spans="1:3" hidden="1">
      <c r="A13945" s="156" t="s">
        <v>27256</v>
      </c>
      <c r="B13945" s="155" t="s">
        <v>27257</v>
      </c>
      <c r="C13945" s="20" t="s">
        <v>26483</v>
      </c>
    </row>
    <row r="13946" spans="1:3" hidden="1">
      <c r="A13946" s="156" t="s">
        <v>27258</v>
      </c>
      <c r="B13946" s="155" t="s">
        <v>27259</v>
      </c>
      <c r="C13946" s="20" t="s">
        <v>26483</v>
      </c>
    </row>
    <row r="13947" spans="1:3" hidden="1">
      <c r="A13947" s="156" t="s">
        <v>27260</v>
      </c>
      <c r="B13947" s="155" t="s">
        <v>27261</v>
      </c>
      <c r="C13947" s="20" t="s">
        <v>26483</v>
      </c>
    </row>
    <row r="13948" spans="1:3" hidden="1">
      <c r="A13948" s="156" t="s">
        <v>27262</v>
      </c>
      <c r="B13948" s="155" t="s">
        <v>27263</v>
      </c>
      <c r="C13948" s="20" t="s">
        <v>26483</v>
      </c>
    </row>
    <row r="13949" spans="1:3" hidden="1">
      <c r="A13949" s="156" t="s">
        <v>27264</v>
      </c>
      <c r="B13949" s="155" t="s">
        <v>27265</v>
      </c>
      <c r="C13949" s="20" t="s">
        <v>26483</v>
      </c>
    </row>
    <row r="13950" spans="1:3" hidden="1">
      <c r="A13950" s="156" t="s">
        <v>27266</v>
      </c>
      <c r="B13950" s="155" t="s">
        <v>27267</v>
      </c>
      <c r="C13950" s="20" t="s">
        <v>26483</v>
      </c>
    </row>
    <row r="13951" spans="1:3" hidden="1">
      <c r="A13951" s="156" t="s">
        <v>27268</v>
      </c>
      <c r="B13951" s="155" t="s">
        <v>27269</v>
      </c>
      <c r="C13951" s="20" t="s">
        <v>26483</v>
      </c>
    </row>
    <row r="13952" spans="1:3" hidden="1">
      <c r="A13952" s="156" t="s">
        <v>27270</v>
      </c>
      <c r="B13952" s="155" t="s">
        <v>27271</v>
      </c>
      <c r="C13952" s="20" t="s">
        <v>26483</v>
      </c>
    </row>
    <row r="13953" spans="1:3" hidden="1">
      <c r="A13953" s="156" t="s">
        <v>27272</v>
      </c>
      <c r="B13953" s="155" t="s">
        <v>27273</v>
      </c>
      <c r="C13953" s="20" t="s">
        <v>26483</v>
      </c>
    </row>
    <row r="13954" spans="1:3" hidden="1">
      <c r="A13954" s="156" t="s">
        <v>27274</v>
      </c>
      <c r="B13954" s="155" t="s">
        <v>27275</v>
      </c>
      <c r="C13954" s="20" t="s">
        <v>26483</v>
      </c>
    </row>
    <row r="13955" spans="1:3" hidden="1">
      <c r="A13955" s="156" t="s">
        <v>27276</v>
      </c>
      <c r="B13955" s="155" t="s">
        <v>27277</v>
      </c>
      <c r="C13955" s="20" t="s">
        <v>26483</v>
      </c>
    </row>
    <row r="13956" spans="1:3" hidden="1">
      <c r="A13956" s="156" t="s">
        <v>27278</v>
      </c>
      <c r="B13956" s="155" t="s">
        <v>27279</v>
      </c>
      <c r="C13956" s="20" t="s">
        <v>26483</v>
      </c>
    </row>
    <row r="13957" spans="1:3" hidden="1">
      <c r="A13957" s="156" t="s">
        <v>27280</v>
      </c>
      <c r="B13957" s="155" t="s">
        <v>27281</v>
      </c>
      <c r="C13957" s="20" t="s">
        <v>26483</v>
      </c>
    </row>
    <row r="13958" spans="1:3" hidden="1">
      <c r="A13958" s="156" t="s">
        <v>27282</v>
      </c>
      <c r="B13958" s="155" t="s">
        <v>27283</v>
      </c>
      <c r="C13958" s="20" t="s">
        <v>26483</v>
      </c>
    </row>
    <row r="13959" spans="1:3" hidden="1">
      <c r="A13959" s="156" t="s">
        <v>27284</v>
      </c>
      <c r="B13959" s="155" t="s">
        <v>27285</v>
      </c>
      <c r="C13959" s="20" t="s">
        <v>26483</v>
      </c>
    </row>
    <row r="13960" spans="1:3" hidden="1">
      <c r="A13960" s="156" t="s">
        <v>27286</v>
      </c>
      <c r="B13960" s="155" t="s">
        <v>27287</v>
      </c>
      <c r="C13960" s="20" t="s">
        <v>26483</v>
      </c>
    </row>
    <row r="13961" spans="1:3" hidden="1">
      <c r="A13961" s="156" t="s">
        <v>27288</v>
      </c>
      <c r="B13961" s="155" t="s">
        <v>27289</v>
      </c>
      <c r="C13961" s="20" t="s">
        <v>26483</v>
      </c>
    </row>
    <row r="13962" spans="1:3" hidden="1">
      <c r="A13962" s="156" t="s">
        <v>27290</v>
      </c>
      <c r="B13962" s="155" t="s">
        <v>27291</v>
      </c>
      <c r="C13962" s="20" t="s">
        <v>26483</v>
      </c>
    </row>
    <row r="13963" spans="1:3" hidden="1">
      <c r="A13963" s="156" t="s">
        <v>27292</v>
      </c>
      <c r="B13963" s="155" t="s">
        <v>27293</v>
      </c>
      <c r="C13963" s="20" t="s">
        <v>26483</v>
      </c>
    </row>
    <row r="13964" spans="1:3" hidden="1">
      <c r="A13964" s="156" t="s">
        <v>27294</v>
      </c>
      <c r="B13964" s="155" t="s">
        <v>27295</v>
      </c>
      <c r="C13964" s="20" t="s">
        <v>26483</v>
      </c>
    </row>
    <row r="13965" spans="1:3" hidden="1">
      <c r="A13965" s="156" t="s">
        <v>27296</v>
      </c>
      <c r="B13965" s="155" t="s">
        <v>27297</v>
      </c>
      <c r="C13965" s="20" t="s">
        <v>26483</v>
      </c>
    </row>
    <row r="13966" spans="1:3" hidden="1">
      <c r="A13966" s="156" t="s">
        <v>27298</v>
      </c>
      <c r="B13966" s="155" t="s">
        <v>27299</v>
      </c>
      <c r="C13966" s="20" t="s">
        <v>26483</v>
      </c>
    </row>
    <row r="13967" spans="1:3" hidden="1">
      <c r="A13967" s="156" t="s">
        <v>27300</v>
      </c>
      <c r="B13967" s="155" t="s">
        <v>27301</v>
      </c>
      <c r="C13967" s="20" t="s">
        <v>26483</v>
      </c>
    </row>
    <row r="13968" spans="1:3" hidden="1">
      <c r="A13968" s="156" t="s">
        <v>27302</v>
      </c>
      <c r="B13968" s="155" t="s">
        <v>27303</v>
      </c>
      <c r="C13968" s="20" t="s">
        <v>26483</v>
      </c>
    </row>
    <row r="13969" spans="1:3" hidden="1">
      <c r="A13969" s="156" t="s">
        <v>27304</v>
      </c>
      <c r="B13969" s="155" t="s">
        <v>27305</v>
      </c>
      <c r="C13969" s="20" t="s">
        <v>26483</v>
      </c>
    </row>
    <row r="13970" spans="1:3" hidden="1">
      <c r="A13970" s="156" t="s">
        <v>27306</v>
      </c>
      <c r="B13970" s="155" t="s">
        <v>27307</v>
      </c>
      <c r="C13970" s="20" t="s">
        <v>26483</v>
      </c>
    </row>
    <row r="13971" spans="1:3" hidden="1">
      <c r="A13971" s="156" t="s">
        <v>27308</v>
      </c>
      <c r="B13971" s="155" t="s">
        <v>27309</v>
      </c>
      <c r="C13971" s="20" t="s">
        <v>26483</v>
      </c>
    </row>
    <row r="13972" spans="1:3" hidden="1">
      <c r="A13972" s="156" t="s">
        <v>27310</v>
      </c>
      <c r="B13972" s="155" t="s">
        <v>27311</v>
      </c>
      <c r="C13972" s="20" t="s">
        <v>26483</v>
      </c>
    </row>
    <row r="13973" spans="1:3" hidden="1">
      <c r="A13973" s="156" t="s">
        <v>27312</v>
      </c>
      <c r="B13973" s="155" t="s">
        <v>27313</v>
      </c>
      <c r="C13973" s="20" t="s">
        <v>26483</v>
      </c>
    </row>
    <row r="13974" spans="1:3" hidden="1">
      <c r="A13974" s="156" t="s">
        <v>27314</v>
      </c>
      <c r="B13974" s="155" t="s">
        <v>27315</v>
      </c>
      <c r="C13974" s="20" t="s">
        <v>26483</v>
      </c>
    </row>
    <row r="13975" spans="1:3" hidden="1">
      <c r="A13975" s="156" t="s">
        <v>27316</v>
      </c>
      <c r="B13975" s="155" t="s">
        <v>27317</v>
      </c>
      <c r="C13975" s="20" t="s">
        <v>26483</v>
      </c>
    </row>
    <row r="13976" spans="1:3" hidden="1">
      <c r="A13976" s="156" t="s">
        <v>27318</v>
      </c>
      <c r="B13976" s="155" t="s">
        <v>27317</v>
      </c>
      <c r="C13976" s="20" t="s">
        <v>26483</v>
      </c>
    </row>
    <row r="13977" spans="1:3" hidden="1">
      <c r="A13977" s="156" t="s">
        <v>27319</v>
      </c>
      <c r="B13977" s="155" t="s">
        <v>27317</v>
      </c>
      <c r="C13977" s="20" t="s">
        <v>26483</v>
      </c>
    </row>
    <row r="13978" spans="1:3" hidden="1">
      <c r="A13978" s="156" t="s">
        <v>27320</v>
      </c>
      <c r="B13978" s="155" t="s">
        <v>27321</v>
      </c>
      <c r="C13978" s="20" t="s">
        <v>26483</v>
      </c>
    </row>
    <row r="13979" spans="1:3" hidden="1">
      <c r="A13979" s="156" t="s">
        <v>27322</v>
      </c>
      <c r="B13979" s="155" t="s">
        <v>27323</v>
      </c>
      <c r="C13979" s="20" t="s">
        <v>26483</v>
      </c>
    </row>
    <row r="13980" spans="1:3" hidden="1">
      <c r="A13980" s="156" t="s">
        <v>27324</v>
      </c>
      <c r="B13980" s="155" t="s">
        <v>27325</v>
      </c>
      <c r="C13980" s="20" t="s">
        <v>26483</v>
      </c>
    </row>
    <row r="13981" spans="1:3" hidden="1">
      <c r="A13981" s="156" t="s">
        <v>27326</v>
      </c>
      <c r="B13981" s="155" t="s">
        <v>27327</v>
      </c>
      <c r="C13981" s="20" t="s">
        <v>26483</v>
      </c>
    </row>
    <row r="13982" spans="1:3" hidden="1">
      <c r="A13982" s="156" t="s">
        <v>27328</v>
      </c>
      <c r="B13982" s="155" t="s">
        <v>27329</v>
      </c>
      <c r="C13982" s="20" t="s">
        <v>26483</v>
      </c>
    </row>
    <row r="13983" spans="1:3" hidden="1">
      <c r="A13983" s="156" t="s">
        <v>27330</v>
      </c>
      <c r="B13983" s="155" t="s">
        <v>27331</v>
      </c>
      <c r="C13983" s="20" t="s">
        <v>26483</v>
      </c>
    </row>
    <row r="13984" spans="1:3" hidden="1">
      <c r="A13984" s="156" t="s">
        <v>27332</v>
      </c>
      <c r="B13984" s="155" t="s">
        <v>27333</v>
      </c>
      <c r="C13984" s="20" t="s">
        <v>26483</v>
      </c>
    </row>
    <row r="13985" spans="1:3" hidden="1">
      <c r="A13985" s="156" t="s">
        <v>27334</v>
      </c>
      <c r="B13985" s="155" t="s">
        <v>27335</v>
      </c>
      <c r="C13985" s="20" t="s">
        <v>26483</v>
      </c>
    </row>
    <row r="13986" spans="1:3" hidden="1">
      <c r="A13986" s="156" t="s">
        <v>27336</v>
      </c>
      <c r="B13986" s="155" t="s">
        <v>27337</v>
      </c>
      <c r="C13986" s="20" t="s">
        <v>26483</v>
      </c>
    </row>
    <row r="13987" spans="1:3" hidden="1">
      <c r="A13987" s="156" t="s">
        <v>27338</v>
      </c>
      <c r="B13987" s="155" t="s">
        <v>27339</v>
      </c>
      <c r="C13987" s="20" t="s">
        <v>26483</v>
      </c>
    </row>
    <row r="13988" spans="1:3" hidden="1">
      <c r="A13988" s="156" t="s">
        <v>27340</v>
      </c>
      <c r="B13988" s="155" t="s">
        <v>27341</v>
      </c>
      <c r="C13988" s="20" t="s">
        <v>26483</v>
      </c>
    </row>
    <row r="13989" spans="1:3" hidden="1">
      <c r="A13989" s="156" t="s">
        <v>27342</v>
      </c>
      <c r="B13989" s="155" t="s">
        <v>27343</v>
      </c>
      <c r="C13989" s="20" t="s">
        <v>26483</v>
      </c>
    </row>
    <row r="13990" spans="1:3" hidden="1">
      <c r="A13990" s="156" t="s">
        <v>27344</v>
      </c>
      <c r="B13990" s="155" t="s">
        <v>27345</v>
      </c>
      <c r="C13990" s="20" t="s">
        <v>26483</v>
      </c>
    </row>
    <row r="13991" spans="1:3" hidden="1">
      <c r="A13991" s="156" t="s">
        <v>27346</v>
      </c>
      <c r="B13991" s="155" t="s">
        <v>27347</v>
      </c>
      <c r="C13991" s="20" t="s">
        <v>26483</v>
      </c>
    </row>
    <row r="13992" spans="1:3" hidden="1">
      <c r="A13992" s="156" t="s">
        <v>27348</v>
      </c>
      <c r="B13992" s="155" t="s">
        <v>27349</v>
      </c>
      <c r="C13992" s="20" t="s">
        <v>26483</v>
      </c>
    </row>
    <row r="13993" spans="1:3" hidden="1">
      <c r="A13993" s="156" t="s">
        <v>27350</v>
      </c>
      <c r="B13993" s="155" t="s">
        <v>27349</v>
      </c>
      <c r="C13993" s="20" t="s">
        <v>26483</v>
      </c>
    </row>
    <row r="13994" spans="1:3" hidden="1">
      <c r="A13994" s="156" t="s">
        <v>27351</v>
      </c>
      <c r="B13994" s="155" t="s">
        <v>27352</v>
      </c>
      <c r="C13994" s="20" t="s">
        <v>26483</v>
      </c>
    </row>
    <row r="13995" spans="1:3" hidden="1">
      <c r="A13995" s="156" t="s">
        <v>27353</v>
      </c>
      <c r="B13995" s="155" t="s">
        <v>27354</v>
      </c>
      <c r="C13995" s="20" t="s">
        <v>26483</v>
      </c>
    </row>
    <row r="13996" spans="1:3" hidden="1">
      <c r="A13996" s="156" t="s">
        <v>27355</v>
      </c>
      <c r="B13996" s="155" t="s">
        <v>27356</v>
      </c>
      <c r="C13996" s="20" t="s">
        <v>26483</v>
      </c>
    </row>
    <row r="13997" spans="1:3" hidden="1">
      <c r="A13997" s="156" t="s">
        <v>27357</v>
      </c>
      <c r="B13997" s="155" t="s">
        <v>27358</v>
      </c>
      <c r="C13997" s="20" t="s">
        <v>26483</v>
      </c>
    </row>
    <row r="13998" spans="1:3" hidden="1">
      <c r="A13998" s="156" t="s">
        <v>27359</v>
      </c>
      <c r="B13998" s="155" t="s">
        <v>27360</v>
      </c>
      <c r="C13998" s="20" t="s">
        <v>26483</v>
      </c>
    </row>
    <row r="13999" spans="1:3" hidden="1">
      <c r="A13999" s="156" t="s">
        <v>27361</v>
      </c>
      <c r="B13999" s="155" t="s">
        <v>27362</v>
      </c>
      <c r="C13999" s="20" t="s">
        <v>26483</v>
      </c>
    </row>
    <row r="14000" spans="1:3" hidden="1">
      <c r="A14000" s="156" t="s">
        <v>27363</v>
      </c>
      <c r="B14000" s="155" t="s">
        <v>27362</v>
      </c>
      <c r="C14000" s="20" t="s">
        <v>26483</v>
      </c>
    </row>
    <row r="14001" spans="1:3" hidden="1">
      <c r="A14001" s="156" t="s">
        <v>27364</v>
      </c>
      <c r="B14001" s="155" t="s">
        <v>27365</v>
      </c>
      <c r="C14001" s="20" t="s">
        <v>26483</v>
      </c>
    </row>
    <row r="14002" spans="1:3" hidden="1">
      <c r="A14002" s="156" t="s">
        <v>27366</v>
      </c>
      <c r="B14002" s="155" t="s">
        <v>27367</v>
      </c>
      <c r="C14002" s="20" t="s">
        <v>26483</v>
      </c>
    </row>
    <row r="14003" spans="1:3" hidden="1">
      <c r="A14003" s="156" t="s">
        <v>27368</v>
      </c>
      <c r="B14003" s="155" t="s">
        <v>27369</v>
      </c>
      <c r="C14003" s="20" t="s">
        <v>26483</v>
      </c>
    </row>
    <row r="14004" spans="1:3" hidden="1">
      <c r="A14004" s="156" t="s">
        <v>27370</v>
      </c>
      <c r="B14004" s="155" t="s">
        <v>27371</v>
      </c>
      <c r="C14004" s="20" t="s">
        <v>26483</v>
      </c>
    </row>
    <row r="14005" spans="1:3" hidden="1">
      <c r="A14005" s="156" t="s">
        <v>27372</v>
      </c>
      <c r="B14005" s="155" t="s">
        <v>27373</v>
      </c>
      <c r="C14005" s="20" t="s">
        <v>26483</v>
      </c>
    </row>
    <row r="14006" spans="1:3" hidden="1">
      <c r="A14006" s="156" t="s">
        <v>27374</v>
      </c>
      <c r="B14006" s="155" t="s">
        <v>27375</v>
      </c>
      <c r="C14006" s="20" t="s">
        <v>26483</v>
      </c>
    </row>
    <row r="14007" spans="1:3" hidden="1">
      <c r="A14007" s="156" t="s">
        <v>27376</v>
      </c>
      <c r="B14007" s="155" t="s">
        <v>27377</v>
      </c>
      <c r="C14007" s="20" t="s">
        <v>26483</v>
      </c>
    </row>
    <row r="14008" spans="1:3" hidden="1">
      <c r="A14008" s="156" t="s">
        <v>27378</v>
      </c>
      <c r="B14008" s="155" t="s">
        <v>27379</v>
      </c>
      <c r="C14008" s="20" t="s">
        <v>26483</v>
      </c>
    </row>
    <row r="14009" spans="1:3" hidden="1">
      <c r="A14009" s="156" t="s">
        <v>27380</v>
      </c>
      <c r="B14009" s="155" t="s">
        <v>27381</v>
      </c>
      <c r="C14009" s="20" t="s">
        <v>26483</v>
      </c>
    </row>
    <row r="14010" spans="1:3" hidden="1">
      <c r="A14010" s="156" t="s">
        <v>27382</v>
      </c>
      <c r="B14010" s="155" t="s">
        <v>27383</v>
      </c>
      <c r="C14010" s="20" t="s">
        <v>26483</v>
      </c>
    </row>
    <row r="14011" spans="1:3" hidden="1">
      <c r="A14011" s="156" t="s">
        <v>27384</v>
      </c>
      <c r="B14011" s="155" t="s">
        <v>27385</v>
      </c>
      <c r="C14011" s="20" t="s">
        <v>26483</v>
      </c>
    </row>
    <row r="14012" spans="1:3" hidden="1">
      <c r="A14012" s="156" t="s">
        <v>27386</v>
      </c>
      <c r="B14012" s="155" t="s">
        <v>23772</v>
      </c>
      <c r="C14012" s="20" t="s">
        <v>26483</v>
      </c>
    </row>
    <row r="14013" spans="1:3" hidden="1">
      <c r="A14013" s="156" t="s">
        <v>27387</v>
      </c>
      <c r="B14013" s="155" t="s">
        <v>27388</v>
      </c>
      <c r="C14013" s="20" t="s">
        <v>26483</v>
      </c>
    </row>
    <row r="14014" spans="1:3" hidden="1">
      <c r="A14014" s="156" t="s">
        <v>27389</v>
      </c>
      <c r="B14014" s="155" t="s">
        <v>27390</v>
      </c>
      <c r="C14014" s="20" t="s">
        <v>26483</v>
      </c>
    </row>
    <row r="14015" spans="1:3" hidden="1">
      <c r="A14015" s="156" t="s">
        <v>27391</v>
      </c>
      <c r="B14015" s="155" t="s">
        <v>27392</v>
      </c>
      <c r="C14015" s="20" t="s">
        <v>26483</v>
      </c>
    </row>
    <row r="14016" spans="1:3" hidden="1">
      <c r="A14016" s="156" t="s">
        <v>27393</v>
      </c>
      <c r="B14016" s="155" t="s">
        <v>27392</v>
      </c>
      <c r="C14016" s="20" t="s">
        <v>26483</v>
      </c>
    </row>
    <row r="14017" spans="1:3" hidden="1">
      <c r="A14017" s="156" t="s">
        <v>27394</v>
      </c>
      <c r="B14017" s="155" t="s">
        <v>27395</v>
      </c>
      <c r="C14017" s="20" t="s">
        <v>26483</v>
      </c>
    </row>
    <row r="14018" spans="1:3" hidden="1">
      <c r="A14018" s="156" t="s">
        <v>27396</v>
      </c>
      <c r="B14018" s="155" t="s">
        <v>27397</v>
      </c>
      <c r="C14018" s="20" t="s">
        <v>26483</v>
      </c>
    </row>
    <row r="14019" spans="1:3" hidden="1">
      <c r="A14019" s="156" t="s">
        <v>27398</v>
      </c>
      <c r="B14019" s="155" t="s">
        <v>27399</v>
      </c>
      <c r="C14019" s="20" t="s">
        <v>26483</v>
      </c>
    </row>
    <row r="14020" spans="1:3" hidden="1">
      <c r="A14020" s="156" t="s">
        <v>27400</v>
      </c>
      <c r="B14020" s="155" t="s">
        <v>27401</v>
      </c>
      <c r="C14020" s="20" t="s">
        <v>26483</v>
      </c>
    </row>
    <row r="14021" spans="1:3" hidden="1">
      <c r="A14021" s="156" t="s">
        <v>27402</v>
      </c>
      <c r="B14021" s="155" t="s">
        <v>27403</v>
      </c>
      <c r="C14021" s="20" t="s">
        <v>26483</v>
      </c>
    </row>
    <row r="14022" spans="1:3" hidden="1">
      <c r="A14022" s="156" t="s">
        <v>27404</v>
      </c>
      <c r="B14022" s="155" t="s">
        <v>27405</v>
      </c>
      <c r="C14022" s="20" t="s">
        <v>26483</v>
      </c>
    </row>
    <row r="14023" spans="1:3" hidden="1">
      <c r="A14023" s="156" t="s">
        <v>27406</v>
      </c>
      <c r="B14023" s="155" t="s">
        <v>27407</v>
      </c>
      <c r="C14023" s="20" t="s">
        <v>26483</v>
      </c>
    </row>
    <row r="14024" spans="1:3" hidden="1">
      <c r="A14024" s="156" t="s">
        <v>27408</v>
      </c>
      <c r="B14024" s="155" t="s">
        <v>27409</v>
      </c>
      <c r="C14024" s="20" t="s">
        <v>26483</v>
      </c>
    </row>
    <row r="14025" spans="1:3" hidden="1">
      <c r="A14025" s="156" t="s">
        <v>27410</v>
      </c>
      <c r="B14025" s="155" t="s">
        <v>27411</v>
      </c>
      <c r="C14025" s="20" t="s">
        <v>26483</v>
      </c>
    </row>
    <row r="14026" spans="1:3" hidden="1">
      <c r="A14026" s="156" t="s">
        <v>27412</v>
      </c>
      <c r="B14026" s="155" t="s">
        <v>27413</v>
      </c>
      <c r="C14026" s="20" t="s">
        <v>26483</v>
      </c>
    </row>
    <row r="14027" spans="1:3" hidden="1">
      <c r="A14027" s="156" t="s">
        <v>27414</v>
      </c>
      <c r="B14027" s="155" t="s">
        <v>27415</v>
      </c>
      <c r="C14027" s="20" t="s">
        <v>26483</v>
      </c>
    </row>
    <row r="14028" spans="1:3" hidden="1">
      <c r="A14028" s="156" t="s">
        <v>27416</v>
      </c>
      <c r="B14028" s="155" t="s">
        <v>27417</v>
      </c>
      <c r="C14028" s="20" t="s">
        <v>26483</v>
      </c>
    </row>
    <row r="14029" spans="1:3" hidden="1">
      <c r="A14029" s="156" t="s">
        <v>27418</v>
      </c>
      <c r="B14029" s="155" t="s">
        <v>27419</v>
      </c>
      <c r="C14029" s="20" t="s">
        <v>26483</v>
      </c>
    </row>
    <row r="14030" spans="1:3" hidden="1">
      <c r="A14030" s="156" t="s">
        <v>27420</v>
      </c>
      <c r="B14030" s="155" t="s">
        <v>27421</v>
      </c>
      <c r="C14030" s="20" t="s">
        <v>26483</v>
      </c>
    </row>
    <row r="14031" spans="1:3" hidden="1">
      <c r="A14031" s="156" t="s">
        <v>27422</v>
      </c>
      <c r="B14031" s="155" t="s">
        <v>27423</v>
      </c>
      <c r="C14031" s="20" t="s">
        <v>26483</v>
      </c>
    </row>
    <row r="14032" spans="1:3" hidden="1">
      <c r="A14032" s="156" t="s">
        <v>27424</v>
      </c>
      <c r="B14032" s="155" t="s">
        <v>27425</v>
      </c>
      <c r="C14032" s="20" t="s">
        <v>26483</v>
      </c>
    </row>
    <row r="14033" spans="1:3" hidden="1">
      <c r="A14033" s="156" t="s">
        <v>27426</v>
      </c>
      <c r="B14033" s="155" t="s">
        <v>27427</v>
      </c>
      <c r="C14033" s="20" t="s">
        <v>26483</v>
      </c>
    </row>
    <row r="14034" spans="1:3" hidden="1">
      <c r="A14034" s="156" t="s">
        <v>27428</v>
      </c>
      <c r="B14034" s="155" t="s">
        <v>27429</v>
      </c>
      <c r="C14034" s="20" t="s">
        <v>26483</v>
      </c>
    </row>
    <row r="14035" spans="1:3" hidden="1">
      <c r="A14035" s="156" t="s">
        <v>27430</v>
      </c>
      <c r="B14035" s="155" t="s">
        <v>27431</v>
      </c>
      <c r="C14035" s="20" t="s">
        <v>26483</v>
      </c>
    </row>
    <row r="14036" spans="1:3" hidden="1">
      <c r="A14036" s="156" t="s">
        <v>27432</v>
      </c>
      <c r="B14036" s="155" t="s">
        <v>27433</v>
      </c>
      <c r="C14036" s="20" t="s">
        <v>26483</v>
      </c>
    </row>
    <row r="14037" spans="1:3" hidden="1">
      <c r="A14037" s="156" t="s">
        <v>27434</v>
      </c>
      <c r="B14037" s="155" t="s">
        <v>27435</v>
      </c>
      <c r="C14037" s="20" t="s">
        <v>26483</v>
      </c>
    </row>
    <row r="14038" spans="1:3" hidden="1">
      <c r="A14038" s="156" t="s">
        <v>27436</v>
      </c>
      <c r="B14038" s="155" t="s">
        <v>27437</v>
      </c>
      <c r="C14038" s="20" t="s">
        <v>26483</v>
      </c>
    </row>
    <row r="14039" spans="1:3" hidden="1">
      <c r="A14039" s="156" t="s">
        <v>27438</v>
      </c>
      <c r="B14039" s="155" t="s">
        <v>27439</v>
      </c>
      <c r="C14039" s="20" t="s">
        <v>26483</v>
      </c>
    </row>
    <row r="14040" spans="1:3" hidden="1">
      <c r="A14040" s="156" t="s">
        <v>27440</v>
      </c>
      <c r="B14040" s="155" t="s">
        <v>27439</v>
      </c>
      <c r="C14040" s="20" t="s">
        <v>26483</v>
      </c>
    </row>
    <row r="14041" spans="1:3" hidden="1">
      <c r="A14041" s="156" t="s">
        <v>27441</v>
      </c>
      <c r="B14041" s="155" t="s">
        <v>27442</v>
      </c>
      <c r="C14041" s="20" t="s">
        <v>26483</v>
      </c>
    </row>
    <row r="14042" spans="1:3" hidden="1">
      <c r="A14042" s="156" t="s">
        <v>27443</v>
      </c>
      <c r="B14042" s="155" t="s">
        <v>27444</v>
      </c>
      <c r="C14042" s="20" t="s">
        <v>26483</v>
      </c>
    </row>
    <row r="14043" spans="1:3" hidden="1">
      <c r="A14043" s="156" t="s">
        <v>27445</v>
      </c>
      <c r="B14043" s="155" t="s">
        <v>27446</v>
      </c>
      <c r="C14043" s="20" t="s">
        <v>26483</v>
      </c>
    </row>
    <row r="14044" spans="1:3" hidden="1">
      <c r="A14044" s="156" t="s">
        <v>27447</v>
      </c>
      <c r="B14044" s="155" t="s">
        <v>27448</v>
      </c>
      <c r="C14044" s="20" t="s">
        <v>26483</v>
      </c>
    </row>
    <row r="14045" spans="1:3" hidden="1">
      <c r="A14045" s="156" t="s">
        <v>27449</v>
      </c>
      <c r="B14045" s="155" t="s">
        <v>27450</v>
      </c>
      <c r="C14045" s="20" t="s">
        <v>26483</v>
      </c>
    </row>
    <row r="14046" spans="1:3" hidden="1">
      <c r="A14046" s="156" t="s">
        <v>27451</v>
      </c>
      <c r="B14046" s="155" t="s">
        <v>27452</v>
      </c>
      <c r="C14046" s="20" t="s">
        <v>26483</v>
      </c>
    </row>
    <row r="14047" spans="1:3" hidden="1">
      <c r="A14047" s="156" t="s">
        <v>27453</v>
      </c>
      <c r="B14047" s="155" t="s">
        <v>27454</v>
      </c>
      <c r="C14047" s="20" t="s">
        <v>26483</v>
      </c>
    </row>
    <row r="14048" spans="1:3" hidden="1">
      <c r="A14048" s="156" t="s">
        <v>27455</v>
      </c>
      <c r="B14048" s="155" t="s">
        <v>27456</v>
      </c>
      <c r="C14048" s="20" t="s">
        <v>26483</v>
      </c>
    </row>
    <row r="14049" spans="1:3" hidden="1">
      <c r="A14049" s="156" t="s">
        <v>27457</v>
      </c>
      <c r="B14049" s="155" t="s">
        <v>27458</v>
      </c>
      <c r="C14049" s="20" t="s">
        <v>26483</v>
      </c>
    </row>
    <row r="14050" spans="1:3" hidden="1">
      <c r="A14050" s="156" t="s">
        <v>27459</v>
      </c>
      <c r="B14050" s="155" t="s">
        <v>27460</v>
      </c>
      <c r="C14050" s="20" t="s">
        <v>26483</v>
      </c>
    </row>
    <row r="14051" spans="1:3" hidden="1">
      <c r="A14051" s="156" t="s">
        <v>27461</v>
      </c>
      <c r="B14051" s="155" t="s">
        <v>27462</v>
      </c>
      <c r="C14051" s="20" t="s">
        <v>26483</v>
      </c>
    </row>
    <row r="14052" spans="1:3" hidden="1">
      <c r="A14052" s="156" t="s">
        <v>27463</v>
      </c>
      <c r="B14052" s="155" t="s">
        <v>27464</v>
      </c>
      <c r="C14052" s="20" t="s">
        <v>26483</v>
      </c>
    </row>
    <row r="14053" spans="1:3" hidden="1">
      <c r="A14053" s="156" t="s">
        <v>27465</v>
      </c>
      <c r="B14053" s="155" t="s">
        <v>27466</v>
      </c>
      <c r="C14053" s="20" t="s">
        <v>26483</v>
      </c>
    </row>
    <row r="14054" spans="1:3" hidden="1">
      <c r="A14054" s="156" t="s">
        <v>27467</v>
      </c>
      <c r="B14054" s="155" t="s">
        <v>27468</v>
      </c>
      <c r="C14054" s="20" t="s">
        <v>26483</v>
      </c>
    </row>
    <row r="14055" spans="1:3" hidden="1">
      <c r="A14055" s="156" t="s">
        <v>27469</v>
      </c>
      <c r="B14055" s="155" t="s">
        <v>27470</v>
      </c>
      <c r="C14055" s="20" t="s">
        <v>26483</v>
      </c>
    </row>
    <row r="14056" spans="1:3" hidden="1">
      <c r="A14056" s="156" t="s">
        <v>27471</v>
      </c>
      <c r="B14056" s="155" t="s">
        <v>27472</v>
      </c>
      <c r="C14056" s="20" t="s">
        <v>26483</v>
      </c>
    </row>
    <row r="14057" spans="1:3" hidden="1">
      <c r="A14057" s="156" t="s">
        <v>27473</v>
      </c>
      <c r="B14057" s="155" t="s">
        <v>27474</v>
      </c>
      <c r="C14057" s="20" t="s">
        <v>26483</v>
      </c>
    </row>
    <row r="14058" spans="1:3" hidden="1">
      <c r="A14058" s="156" t="s">
        <v>27475</v>
      </c>
      <c r="B14058" s="155" t="s">
        <v>27476</v>
      </c>
      <c r="C14058" s="20" t="s">
        <v>26483</v>
      </c>
    </row>
    <row r="14059" spans="1:3" hidden="1">
      <c r="A14059" s="156" t="s">
        <v>27477</v>
      </c>
      <c r="B14059" s="155" t="s">
        <v>27478</v>
      </c>
      <c r="C14059" s="20" t="s">
        <v>26483</v>
      </c>
    </row>
    <row r="14060" spans="1:3" hidden="1">
      <c r="A14060" s="156" t="s">
        <v>27479</v>
      </c>
      <c r="B14060" s="155" t="s">
        <v>27480</v>
      </c>
      <c r="C14060" s="20" t="s">
        <v>26483</v>
      </c>
    </row>
    <row r="14061" spans="1:3" hidden="1">
      <c r="A14061" s="156" t="s">
        <v>27481</v>
      </c>
      <c r="B14061" s="155" t="s">
        <v>27480</v>
      </c>
      <c r="C14061" s="20" t="s">
        <v>26483</v>
      </c>
    </row>
    <row r="14062" spans="1:3" hidden="1">
      <c r="A14062" s="156" t="s">
        <v>27482</v>
      </c>
      <c r="B14062" s="155" t="s">
        <v>27483</v>
      </c>
      <c r="C14062" s="20" t="s">
        <v>26483</v>
      </c>
    </row>
    <row r="14063" spans="1:3" hidden="1">
      <c r="A14063" s="156" t="s">
        <v>27484</v>
      </c>
      <c r="B14063" s="155" t="s">
        <v>27483</v>
      </c>
      <c r="C14063" s="20" t="s">
        <v>26483</v>
      </c>
    </row>
    <row r="14064" spans="1:3" hidden="1">
      <c r="A14064" s="156" t="s">
        <v>27485</v>
      </c>
      <c r="B14064" s="155" t="s">
        <v>8932</v>
      </c>
      <c r="C14064" s="20" t="s">
        <v>26483</v>
      </c>
    </row>
    <row r="14065" spans="1:3" hidden="1">
      <c r="A14065" s="156" t="s">
        <v>27486</v>
      </c>
      <c r="B14065" s="155" t="s">
        <v>8932</v>
      </c>
      <c r="C14065" s="20" t="s">
        <v>26483</v>
      </c>
    </row>
    <row r="14066" spans="1:3" hidden="1">
      <c r="A14066" s="156" t="s">
        <v>27487</v>
      </c>
      <c r="B14066" s="155" t="s">
        <v>8932</v>
      </c>
      <c r="C14066" s="20" t="s">
        <v>26483</v>
      </c>
    </row>
    <row r="14067" spans="1:3" hidden="1">
      <c r="A14067" s="156" t="s">
        <v>27488</v>
      </c>
      <c r="B14067" s="155" t="s">
        <v>27489</v>
      </c>
      <c r="C14067" s="20" t="s">
        <v>26483</v>
      </c>
    </row>
    <row r="14068" spans="1:3" hidden="1">
      <c r="A14068" s="156" t="s">
        <v>27490</v>
      </c>
      <c r="B14068" s="155" t="s">
        <v>27491</v>
      </c>
      <c r="C14068" s="20" t="s">
        <v>26483</v>
      </c>
    </row>
    <row r="14069" spans="1:3" hidden="1">
      <c r="A14069" s="156" t="s">
        <v>27492</v>
      </c>
      <c r="B14069" s="155" t="s">
        <v>27493</v>
      </c>
      <c r="C14069" s="20" t="s">
        <v>26483</v>
      </c>
    </row>
    <row r="14070" spans="1:3" hidden="1">
      <c r="A14070" s="156" t="s">
        <v>27494</v>
      </c>
      <c r="B14070" s="155" t="s">
        <v>27495</v>
      </c>
      <c r="C14070" s="20" t="s">
        <v>26483</v>
      </c>
    </row>
    <row r="14071" spans="1:3" hidden="1">
      <c r="A14071" s="156" t="s">
        <v>27496</v>
      </c>
      <c r="B14071" s="155" t="s">
        <v>27497</v>
      </c>
      <c r="C14071" s="20" t="s">
        <v>26483</v>
      </c>
    </row>
    <row r="14072" spans="1:3" hidden="1">
      <c r="A14072" s="156" t="s">
        <v>27498</v>
      </c>
      <c r="B14072" s="155" t="s">
        <v>27499</v>
      </c>
      <c r="C14072" s="20" t="s">
        <v>26483</v>
      </c>
    </row>
    <row r="14073" spans="1:3" hidden="1">
      <c r="A14073" s="156" t="s">
        <v>27500</v>
      </c>
      <c r="B14073" s="155" t="s">
        <v>27501</v>
      </c>
      <c r="C14073" s="20" t="s">
        <v>26483</v>
      </c>
    </row>
    <row r="14074" spans="1:3" hidden="1">
      <c r="A14074" s="156" t="s">
        <v>27502</v>
      </c>
      <c r="B14074" s="155" t="s">
        <v>27503</v>
      </c>
      <c r="C14074" s="20" t="s">
        <v>26483</v>
      </c>
    </row>
    <row r="14075" spans="1:3" hidden="1">
      <c r="A14075" s="156" t="s">
        <v>27504</v>
      </c>
      <c r="B14075" s="155" t="s">
        <v>27505</v>
      </c>
      <c r="C14075" s="20" t="s">
        <v>26483</v>
      </c>
    </row>
    <row r="14076" spans="1:3" hidden="1">
      <c r="A14076" s="156" t="s">
        <v>27506</v>
      </c>
      <c r="B14076" s="155" t="s">
        <v>27507</v>
      </c>
      <c r="C14076" s="20" t="s">
        <v>26483</v>
      </c>
    </row>
    <row r="14077" spans="1:3" hidden="1">
      <c r="A14077" s="156" t="s">
        <v>27508</v>
      </c>
      <c r="B14077" s="155" t="s">
        <v>27509</v>
      </c>
      <c r="C14077" s="20" t="s">
        <v>26483</v>
      </c>
    </row>
    <row r="14078" spans="1:3" hidden="1">
      <c r="A14078" s="156" t="s">
        <v>27510</v>
      </c>
      <c r="B14078" s="155" t="s">
        <v>27511</v>
      </c>
      <c r="C14078" s="20" t="s">
        <v>26483</v>
      </c>
    </row>
    <row r="14079" spans="1:3" hidden="1">
      <c r="A14079" s="156" t="s">
        <v>27512</v>
      </c>
      <c r="B14079" s="155" t="s">
        <v>27511</v>
      </c>
      <c r="C14079" s="20" t="s">
        <v>26483</v>
      </c>
    </row>
    <row r="14080" spans="1:3" hidden="1">
      <c r="A14080" s="156" t="s">
        <v>27513</v>
      </c>
      <c r="B14080" s="155" t="s">
        <v>27511</v>
      </c>
      <c r="C14080" s="20" t="s">
        <v>26483</v>
      </c>
    </row>
    <row r="14081" spans="1:3" hidden="1">
      <c r="A14081" s="156" t="s">
        <v>27514</v>
      </c>
      <c r="B14081" s="155" t="s">
        <v>27515</v>
      </c>
      <c r="C14081" s="20" t="s">
        <v>26483</v>
      </c>
    </row>
    <row r="14082" spans="1:3" hidden="1">
      <c r="A14082" s="156" t="s">
        <v>27516</v>
      </c>
      <c r="B14082" s="155" t="s">
        <v>27517</v>
      </c>
      <c r="C14082" s="20" t="s">
        <v>26483</v>
      </c>
    </row>
    <row r="14083" spans="1:3" hidden="1">
      <c r="A14083" s="156" t="s">
        <v>27518</v>
      </c>
      <c r="B14083" s="155" t="s">
        <v>27519</v>
      </c>
      <c r="C14083" s="20" t="s">
        <v>26483</v>
      </c>
    </row>
    <row r="14084" spans="1:3" hidden="1">
      <c r="A14084" s="156" t="s">
        <v>27520</v>
      </c>
      <c r="B14084" s="155" t="s">
        <v>27519</v>
      </c>
      <c r="C14084" s="20" t="s">
        <v>26483</v>
      </c>
    </row>
    <row r="14085" spans="1:3" hidden="1">
      <c r="A14085" s="156" t="s">
        <v>27521</v>
      </c>
      <c r="B14085" s="155" t="s">
        <v>27519</v>
      </c>
      <c r="C14085" s="20" t="s">
        <v>26483</v>
      </c>
    </row>
    <row r="14086" spans="1:3" hidden="1">
      <c r="A14086" s="156" t="s">
        <v>27522</v>
      </c>
      <c r="B14086" s="155" t="s">
        <v>27523</v>
      </c>
      <c r="C14086" s="20" t="s">
        <v>26483</v>
      </c>
    </row>
    <row r="14087" spans="1:3" hidden="1">
      <c r="A14087" s="156" t="s">
        <v>27524</v>
      </c>
      <c r="B14087" s="155" t="s">
        <v>158</v>
      </c>
      <c r="C14087" s="20" t="s">
        <v>26483</v>
      </c>
    </row>
    <row r="14088" spans="1:3" hidden="1">
      <c r="A14088" s="156" t="s">
        <v>27525</v>
      </c>
      <c r="B14088" s="155" t="s">
        <v>27526</v>
      </c>
      <c r="C14088" s="20" t="s">
        <v>26483</v>
      </c>
    </row>
    <row r="14089" spans="1:3" hidden="1">
      <c r="A14089" s="156" t="s">
        <v>27527</v>
      </c>
      <c r="B14089" s="155" t="s">
        <v>27528</v>
      </c>
      <c r="C14089" s="20" t="s">
        <v>26483</v>
      </c>
    </row>
    <row r="14090" spans="1:3" hidden="1">
      <c r="A14090" s="156" t="s">
        <v>27529</v>
      </c>
      <c r="B14090" s="155" t="s">
        <v>27530</v>
      </c>
      <c r="C14090" s="20" t="s">
        <v>26483</v>
      </c>
    </row>
    <row r="14091" spans="1:3" hidden="1">
      <c r="A14091" s="156" t="s">
        <v>27531</v>
      </c>
      <c r="B14091" s="155" t="s">
        <v>27532</v>
      </c>
      <c r="C14091" s="20" t="s">
        <v>26483</v>
      </c>
    </row>
    <row r="14092" spans="1:3" hidden="1">
      <c r="A14092" s="156" t="s">
        <v>27533</v>
      </c>
      <c r="B14092" s="155" t="s">
        <v>27532</v>
      </c>
      <c r="C14092" s="20" t="s">
        <v>26483</v>
      </c>
    </row>
    <row r="14093" spans="1:3" hidden="1">
      <c r="A14093" s="156" t="s">
        <v>27534</v>
      </c>
      <c r="B14093" s="155" t="s">
        <v>27532</v>
      </c>
      <c r="C14093" s="20" t="s">
        <v>26483</v>
      </c>
    </row>
    <row r="14094" spans="1:3" hidden="1">
      <c r="A14094" s="156" t="s">
        <v>27535</v>
      </c>
      <c r="B14094" s="155" t="s">
        <v>27532</v>
      </c>
      <c r="C14094" s="20" t="s">
        <v>26483</v>
      </c>
    </row>
    <row r="14095" spans="1:3" hidden="1">
      <c r="A14095" s="156" t="s">
        <v>27536</v>
      </c>
      <c r="B14095" s="155" t="s">
        <v>27532</v>
      </c>
      <c r="C14095" s="20" t="s">
        <v>26483</v>
      </c>
    </row>
    <row r="14096" spans="1:3" hidden="1">
      <c r="A14096" s="156" t="s">
        <v>27537</v>
      </c>
      <c r="B14096" s="155" t="s">
        <v>27532</v>
      </c>
      <c r="C14096" s="20" t="s">
        <v>26483</v>
      </c>
    </row>
    <row r="14097" spans="1:3" hidden="1">
      <c r="A14097" s="156" t="s">
        <v>27538</v>
      </c>
      <c r="B14097" s="155" t="s">
        <v>27532</v>
      </c>
      <c r="C14097" s="20" t="s">
        <v>26483</v>
      </c>
    </row>
    <row r="14098" spans="1:3" hidden="1">
      <c r="A14098" s="156" t="s">
        <v>27539</v>
      </c>
      <c r="B14098" s="155" t="s">
        <v>27532</v>
      </c>
      <c r="C14098" s="20" t="s">
        <v>26483</v>
      </c>
    </row>
    <row r="14099" spans="1:3" hidden="1">
      <c r="A14099" s="156" t="s">
        <v>27540</v>
      </c>
      <c r="B14099" s="155" t="s">
        <v>27532</v>
      </c>
      <c r="C14099" s="20" t="s">
        <v>26483</v>
      </c>
    </row>
    <row r="14100" spans="1:3" hidden="1">
      <c r="A14100" s="156" t="s">
        <v>27541</v>
      </c>
      <c r="B14100" s="155" t="s">
        <v>27532</v>
      </c>
      <c r="C14100" s="20" t="s">
        <v>26483</v>
      </c>
    </row>
    <row r="14101" spans="1:3" hidden="1">
      <c r="A14101" s="156" t="s">
        <v>27542</v>
      </c>
      <c r="B14101" s="155" t="s">
        <v>27543</v>
      </c>
      <c r="C14101" s="20" t="s">
        <v>26483</v>
      </c>
    </row>
    <row r="14102" spans="1:3" hidden="1">
      <c r="A14102" s="156" t="s">
        <v>27544</v>
      </c>
      <c r="B14102" s="155" t="s">
        <v>27543</v>
      </c>
      <c r="C14102" s="20" t="s">
        <v>26483</v>
      </c>
    </row>
    <row r="14103" spans="1:3" hidden="1">
      <c r="A14103" s="156" t="s">
        <v>27545</v>
      </c>
      <c r="B14103" s="155" t="s">
        <v>27546</v>
      </c>
      <c r="C14103" s="20" t="s">
        <v>26483</v>
      </c>
    </row>
    <row r="14104" spans="1:3" hidden="1">
      <c r="A14104" s="156" t="s">
        <v>27547</v>
      </c>
      <c r="B14104" s="155" t="s">
        <v>27548</v>
      </c>
      <c r="C14104" s="20" t="s">
        <v>26483</v>
      </c>
    </row>
    <row r="14105" spans="1:3" hidden="1">
      <c r="A14105" s="156" t="s">
        <v>27549</v>
      </c>
      <c r="B14105" s="155" t="s">
        <v>5851</v>
      </c>
      <c r="C14105" s="20" t="s">
        <v>26483</v>
      </c>
    </row>
    <row r="14106" spans="1:3" hidden="1">
      <c r="A14106" s="156" t="s">
        <v>27550</v>
      </c>
      <c r="B14106" s="155" t="s">
        <v>27551</v>
      </c>
      <c r="C14106" s="20" t="s">
        <v>26483</v>
      </c>
    </row>
    <row r="14107" spans="1:3" hidden="1">
      <c r="A14107" s="156" t="s">
        <v>27552</v>
      </c>
      <c r="B14107" s="155" t="s">
        <v>27553</v>
      </c>
      <c r="C14107" s="20" t="s">
        <v>26483</v>
      </c>
    </row>
    <row r="14108" spans="1:3" hidden="1">
      <c r="A14108" s="156" t="s">
        <v>27554</v>
      </c>
      <c r="B14108" s="155" t="s">
        <v>27555</v>
      </c>
      <c r="C14108" s="20" t="s">
        <v>26483</v>
      </c>
    </row>
    <row r="14109" spans="1:3" hidden="1">
      <c r="A14109" s="156" t="s">
        <v>27556</v>
      </c>
      <c r="B14109" s="155" t="s">
        <v>27557</v>
      </c>
      <c r="C14109" s="20" t="s">
        <v>26483</v>
      </c>
    </row>
    <row r="14110" spans="1:3" hidden="1">
      <c r="A14110" s="156" t="s">
        <v>27558</v>
      </c>
      <c r="B14110" s="155" t="s">
        <v>27559</v>
      </c>
      <c r="C14110" s="20" t="s">
        <v>26483</v>
      </c>
    </row>
    <row r="14111" spans="1:3" hidden="1">
      <c r="A14111" s="156" t="s">
        <v>27560</v>
      </c>
      <c r="B14111" s="155" t="s">
        <v>27561</v>
      </c>
      <c r="C14111" s="20" t="s">
        <v>26483</v>
      </c>
    </row>
    <row r="14112" spans="1:3" hidden="1">
      <c r="A14112" s="156" t="s">
        <v>27562</v>
      </c>
      <c r="B14112" s="155" t="s">
        <v>27563</v>
      </c>
      <c r="C14112" s="20" t="s">
        <v>26483</v>
      </c>
    </row>
    <row r="14113" spans="1:3" hidden="1">
      <c r="A14113" s="156" t="s">
        <v>27564</v>
      </c>
      <c r="B14113" s="155" t="s">
        <v>27565</v>
      </c>
      <c r="C14113" s="20" t="s">
        <v>26483</v>
      </c>
    </row>
    <row r="14114" spans="1:3" hidden="1">
      <c r="A14114" s="156" t="s">
        <v>27566</v>
      </c>
      <c r="B14114" s="155" t="s">
        <v>27567</v>
      </c>
      <c r="C14114" s="20" t="s">
        <v>26483</v>
      </c>
    </row>
    <row r="14115" spans="1:3" hidden="1">
      <c r="A14115" s="156" t="s">
        <v>27568</v>
      </c>
      <c r="B14115" s="155" t="s">
        <v>27569</v>
      </c>
      <c r="C14115" s="20" t="s">
        <v>26483</v>
      </c>
    </row>
    <row r="14116" spans="1:3" hidden="1">
      <c r="A14116" s="156" t="s">
        <v>27570</v>
      </c>
      <c r="B14116" s="155" t="s">
        <v>27571</v>
      </c>
      <c r="C14116" s="20" t="s">
        <v>26483</v>
      </c>
    </row>
    <row r="14117" spans="1:3" hidden="1">
      <c r="A14117" s="156" t="s">
        <v>27572</v>
      </c>
      <c r="B14117" s="155" t="s">
        <v>27573</v>
      </c>
      <c r="C14117" s="20" t="s">
        <v>26483</v>
      </c>
    </row>
    <row r="14118" spans="1:3" hidden="1">
      <c r="A14118" s="156" t="s">
        <v>27574</v>
      </c>
      <c r="B14118" s="155" t="s">
        <v>27575</v>
      </c>
      <c r="C14118" s="20" t="s">
        <v>26483</v>
      </c>
    </row>
    <row r="14119" spans="1:3" hidden="1">
      <c r="A14119" s="156" t="s">
        <v>27576</v>
      </c>
      <c r="B14119" s="155" t="s">
        <v>27577</v>
      </c>
      <c r="C14119" s="20" t="s">
        <v>26483</v>
      </c>
    </row>
    <row r="14120" spans="1:3" hidden="1">
      <c r="A14120" s="156" t="s">
        <v>27578</v>
      </c>
      <c r="B14120" s="155" t="s">
        <v>27579</v>
      </c>
      <c r="C14120" s="20" t="s">
        <v>26483</v>
      </c>
    </row>
    <row r="14121" spans="1:3" hidden="1">
      <c r="A14121" s="156" t="s">
        <v>27580</v>
      </c>
      <c r="B14121" s="155" t="s">
        <v>27581</v>
      </c>
      <c r="C14121" s="20" t="s">
        <v>26483</v>
      </c>
    </row>
    <row r="14122" spans="1:3" hidden="1">
      <c r="A14122" s="156" t="s">
        <v>27582</v>
      </c>
      <c r="B14122" s="155" t="s">
        <v>27583</v>
      </c>
      <c r="C14122" s="20" t="s">
        <v>26483</v>
      </c>
    </row>
    <row r="14123" spans="1:3" hidden="1">
      <c r="A14123" s="156" t="s">
        <v>27584</v>
      </c>
      <c r="B14123" s="155" t="s">
        <v>27585</v>
      </c>
      <c r="C14123" s="20" t="s">
        <v>26483</v>
      </c>
    </row>
    <row r="14124" spans="1:3" hidden="1">
      <c r="A14124" s="156" t="s">
        <v>27586</v>
      </c>
      <c r="B14124" s="155" t="s">
        <v>27587</v>
      </c>
      <c r="C14124" s="20" t="s">
        <v>26483</v>
      </c>
    </row>
    <row r="14125" spans="1:3" hidden="1">
      <c r="A14125" s="156" t="s">
        <v>27588</v>
      </c>
      <c r="B14125" s="155" t="s">
        <v>27589</v>
      </c>
      <c r="C14125" s="20" t="s">
        <v>26483</v>
      </c>
    </row>
    <row r="14126" spans="1:3" hidden="1">
      <c r="A14126" s="156" t="s">
        <v>27590</v>
      </c>
      <c r="B14126" s="155" t="s">
        <v>27591</v>
      </c>
      <c r="C14126" s="20" t="s">
        <v>26483</v>
      </c>
    </row>
    <row r="14127" spans="1:3" hidden="1">
      <c r="A14127" s="156" t="s">
        <v>27592</v>
      </c>
      <c r="B14127" s="155" t="s">
        <v>27593</v>
      </c>
      <c r="C14127" s="20" t="s">
        <v>26483</v>
      </c>
    </row>
    <row r="14128" spans="1:3" hidden="1">
      <c r="A14128" s="156" t="s">
        <v>27594</v>
      </c>
      <c r="B14128" s="155" t="s">
        <v>27595</v>
      </c>
      <c r="C14128" s="20" t="s">
        <v>26483</v>
      </c>
    </row>
    <row r="14129" spans="1:3" hidden="1">
      <c r="A14129" s="156" t="s">
        <v>27596</v>
      </c>
      <c r="B14129" s="155" t="s">
        <v>27597</v>
      </c>
      <c r="C14129" s="20" t="s">
        <v>26483</v>
      </c>
    </row>
    <row r="14130" spans="1:3" hidden="1">
      <c r="A14130" s="156" t="s">
        <v>27598</v>
      </c>
      <c r="B14130" s="155" t="s">
        <v>27599</v>
      </c>
      <c r="C14130" s="20" t="s">
        <v>26483</v>
      </c>
    </row>
    <row r="14131" spans="1:3" hidden="1">
      <c r="A14131" s="156" t="s">
        <v>27600</v>
      </c>
      <c r="B14131" s="155" t="s">
        <v>27601</v>
      </c>
      <c r="C14131" s="20" t="s">
        <v>26483</v>
      </c>
    </row>
    <row r="14132" spans="1:3" hidden="1">
      <c r="A14132" s="156" t="s">
        <v>27602</v>
      </c>
      <c r="B14132" s="155" t="s">
        <v>27603</v>
      </c>
      <c r="C14132" s="20" t="s">
        <v>26483</v>
      </c>
    </row>
    <row r="14133" spans="1:3" hidden="1">
      <c r="A14133" s="156" t="s">
        <v>27604</v>
      </c>
      <c r="B14133" s="155" t="s">
        <v>27605</v>
      </c>
      <c r="C14133" s="20" t="s">
        <v>26483</v>
      </c>
    </row>
    <row r="14134" spans="1:3" hidden="1">
      <c r="A14134" s="156" t="s">
        <v>27606</v>
      </c>
      <c r="B14134" s="155" t="s">
        <v>27607</v>
      </c>
      <c r="C14134" s="20" t="s">
        <v>26483</v>
      </c>
    </row>
    <row r="14135" spans="1:3" hidden="1">
      <c r="A14135" s="156" t="s">
        <v>27608</v>
      </c>
      <c r="B14135" s="155" t="s">
        <v>27599</v>
      </c>
      <c r="C14135" s="20" t="s">
        <v>26483</v>
      </c>
    </row>
    <row r="14136" spans="1:3" hidden="1">
      <c r="A14136" s="156" t="s">
        <v>27609</v>
      </c>
      <c r="B14136" s="155" t="s">
        <v>27599</v>
      </c>
      <c r="C14136" s="20" t="s">
        <v>26483</v>
      </c>
    </row>
    <row r="14137" spans="1:3" hidden="1">
      <c r="A14137" s="156" t="s">
        <v>27610</v>
      </c>
      <c r="B14137" s="155" t="s">
        <v>27599</v>
      </c>
      <c r="C14137" s="20" t="s">
        <v>26483</v>
      </c>
    </row>
    <row r="14138" spans="1:3" hidden="1">
      <c r="A14138" s="156" t="s">
        <v>27611</v>
      </c>
      <c r="B14138" s="155" t="s">
        <v>27599</v>
      </c>
      <c r="C14138" s="20" t="s">
        <v>26483</v>
      </c>
    </row>
    <row r="14139" spans="1:3" hidden="1">
      <c r="A14139" s="156" t="s">
        <v>27612</v>
      </c>
      <c r="B14139" s="155" t="s">
        <v>27599</v>
      </c>
      <c r="C14139" s="20" t="s">
        <v>26483</v>
      </c>
    </row>
    <row r="14140" spans="1:3" hidden="1">
      <c r="A14140" s="156" t="s">
        <v>27613</v>
      </c>
      <c r="B14140" s="155" t="s">
        <v>27614</v>
      </c>
      <c r="C14140" s="20" t="s">
        <v>26483</v>
      </c>
    </row>
    <row r="14141" spans="1:3" hidden="1">
      <c r="A14141" s="156" t="s">
        <v>27615</v>
      </c>
      <c r="B14141" s="155" t="s">
        <v>27616</v>
      </c>
      <c r="C14141" s="20" t="s">
        <v>26483</v>
      </c>
    </row>
    <row r="14142" spans="1:3" hidden="1">
      <c r="A14142" s="156" t="s">
        <v>27617</v>
      </c>
      <c r="B14142" s="155" t="s">
        <v>27618</v>
      </c>
      <c r="C14142" s="20" t="s">
        <v>26483</v>
      </c>
    </row>
    <row r="14143" spans="1:3" hidden="1">
      <c r="A14143" s="156" t="s">
        <v>27619</v>
      </c>
      <c r="B14143" s="155" t="s">
        <v>27620</v>
      </c>
      <c r="C14143" s="20" t="s">
        <v>26483</v>
      </c>
    </row>
    <row r="14144" spans="1:3" hidden="1">
      <c r="A14144" s="156" t="s">
        <v>27621</v>
      </c>
      <c r="B14144" s="155" t="s">
        <v>27622</v>
      </c>
      <c r="C14144" s="20" t="s">
        <v>26483</v>
      </c>
    </row>
    <row r="14145" spans="1:3" hidden="1">
      <c r="A14145" s="156" t="s">
        <v>27623</v>
      </c>
      <c r="B14145" s="155" t="s">
        <v>27624</v>
      </c>
      <c r="C14145" s="20" t="s">
        <v>26483</v>
      </c>
    </row>
    <row r="14146" spans="1:3" hidden="1">
      <c r="A14146" s="156" t="s">
        <v>27625</v>
      </c>
      <c r="B14146" s="155" t="s">
        <v>27626</v>
      </c>
      <c r="C14146" s="20" t="s">
        <v>26483</v>
      </c>
    </row>
    <row r="14147" spans="1:3" hidden="1">
      <c r="A14147" s="156" t="s">
        <v>27627</v>
      </c>
      <c r="B14147" s="155" t="s">
        <v>27628</v>
      </c>
      <c r="C14147" s="20" t="s">
        <v>26483</v>
      </c>
    </row>
    <row r="14148" spans="1:3" hidden="1">
      <c r="A14148" s="156" t="s">
        <v>27629</v>
      </c>
      <c r="B14148" s="155" t="s">
        <v>27630</v>
      </c>
      <c r="C14148" s="20" t="s">
        <v>26483</v>
      </c>
    </row>
    <row r="14149" spans="1:3" hidden="1">
      <c r="A14149" s="156" t="s">
        <v>27631</v>
      </c>
      <c r="B14149" s="155" t="s">
        <v>27632</v>
      </c>
      <c r="C14149" s="20" t="s">
        <v>26483</v>
      </c>
    </row>
    <row r="14150" spans="1:3" hidden="1">
      <c r="A14150" s="156" t="s">
        <v>27633</v>
      </c>
      <c r="B14150" s="155" t="s">
        <v>27634</v>
      </c>
      <c r="C14150" s="20" t="s">
        <v>26483</v>
      </c>
    </row>
    <row r="14151" spans="1:3" hidden="1">
      <c r="A14151" s="156" t="s">
        <v>27635</v>
      </c>
      <c r="B14151" s="155" t="s">
        <v>27636</v>
      </c>
      <c r="C14151" s="20" t="s">
        <v>26483</v>
      </c>
    </row>
    <row r="14152" spans="1:3" hidden="1">
      <c r="A14152" s="156" t="s">
        <v>27637</v>
      </c>
      <c r="B14152" s="155" t="s">
        <v>27638</v>
      </c>
      <c r="C14152" s="20" t="s">
        <v>26483</v>
      </c>
    </row>
    <row r="14153" spans="1:3" hidden="1">
      <c r="A14153" s="156" t="s">
        <v>27639</v>
      </c>
      <c r="B14153" s="155" t="s">
        <v>27640</v>
      </c>
      <c r="C14153" s="20" t="s">
        <v>26483</v>
      </c>
    </row>
    <row r="14154" spans="1:3" hidden="1">
      <c r="A14154" s="156" t="s">
        <v>27641</v>
      </c>
      <c r="B14154" s="155" t="s">
        <v>27642</v>
      </c>
      <c r="C14154" s="20" t="s">
        <v>26483</v>
      </c>
    </row>
    <row r="14155" spans="1:3" hidden="1">
      <c r="A14155" s="156" t="s">
        <v>27643</v>
      </c>
      <c r="B14155" s="155" t="s">
        <v>27644</v>
      </c>
      <c r="C14155" s="20" t="s">
        <v>26483</v>
      </c>
    </row>
    <row r="14156" spans="1:3" hidden="1">
      <c r="A14156" s="156" t="s">
        <v>27645</v>
      </c>
      <c r="B14156" s="155" t="s">
        <v>27646</v>
      </c>
      <c r="C14156" s="20" t="s">
        <v>26483</v>
      </c>
    </row>
    <row r="14157" spans="1:3" hidden="1">
      <c r="A14157" s="156" t="s">
        <v>27647</v>
      </c>
      <c r="B14157" s="155" t="s">
        <v>27648</v>
      </c>
      <c r="C14157" s="20" t="s">
        <v>26483</v>
      </c>
    </row>
    <row r="14158" spans="1:3" hidden="1">
      <c r="A14158" s="156" t="s">
        <v>27649</v>
      </c>
      <c r="B14158" s="155" t="s">
        <v>27650</v>
      </c>
      <c r="C14158" s="20" t="s">
        <v>26483</v>
      </c>
    </row>
    <row r="14159" spans="1:3" hidden="1">
      <c r="A14159" s="156" t="s">
        <v>27651</v>
      </c>
      <c r="B14159" s="155" t="s">
        <v>27652</v>
      </c>
      <c r="C14159" s="20" t="s">
        <v>26483</v>
      </c>
    </row>
    <row r="14160" spans="1:3" hidden="1">
      <c r="A14160" s="156" t="s">
        <v>27653</v>
      </c>
      <c r="B14160" s="155" t="s">
        <v>27654</v>
      </c>
      <c r="C14160" s="20" t="s">
        <v>26483</v>
      </c>
    </row>
    <row r="14161" spans="1:3" hidden="1">
      <c r="A14161" s="156" t="s">
        <v>27655</v>
      </c>
      <c r="B14161" s="155" t="s">
        <v>27656</v>
      </c>
      <c r="C14161" s="20" t="s">
        <v>26483</v>
      </c>
    </row>
    <row r="14162" spans="1:3" hidden="1">
      <c r="A14162" s="156" t="s">
        <v>27657</v>
      </c>
      <c r="B14162" s="155" t="s">
        <v>27658</v>
      </c>
      <c r="C14162" s="20" t="s">
        <v>26483</v>
      </c>
    </row>
    <row r="14163" spans="1:3" hidden="1">
      <c r="A14163" s="156" t="s">
        <v>27659</v>
      </c>
      <c r="B14163" s="155" t="s">
        <v>27660</v>
      </c>
      <c r="C14163" s="20" t="s">
        <v>26483</v>
      </c>
    </row>
    <row r="14164" spans="1:3" hidden="1">
      <c r="A14164" s="156" t="s">
        <v>27661</v>
      </c>
      <c r="B14164" s="155" t="s">
        <v>27662</v>
      </c>
      <c r="C14164" s="20" t="s">
        <v>26483</v>
      </c>
    </row>
    <row r="14165" spans="1:3" hidden="1">
      <c r="A14165" s="156" t="s">
        <v>27663</v>
      </c>
      <c r="B14165" s="155" t="s">
        <v>27664</v>
      </c>
      <c r="C14165" s="20" t="s">
        <v>26483</v>
      </c>
    </row>
    <row r="14166" spans="1:3" hidden="1">
      <c r="A14166" s="156" t="s">
        <v>27665</v>
      </c>
      <c r="B14166" s="155" t="s">
        <v>27666</v>
      </c>
      <c r="C14166" s="20" t="s">
        <v>26483</v>
      </c>
    </row>
    <row r="14167" spans="1:3" hidden="1">
      <c r="A14167" s="156" t="s">
        <v>27667</v>
      </c>
      <c r="B14167" s="155" t="s">
        <v>27668</v>
      </c>
      <c r="C14167" s="20" t="s">
        <v>26483</v>
      </c>
    </row>
    <row r="14168" spans="1:3" hidden="1">
      <c r="A14168" s="156" t="s">
        <v>27669</v>
      </c>
      <c r="B14168" s="155" t="s">
        <v>5494</v>
      </c>
      <c r="C14168" s="20" t="s">
        <v>26483</v>
      </c>
    </row>
    <row r="14169" spans="1:3" hidden="1">
      <c r="A14169" s="156" t="s">
        <v>27670</v>
      </c>
      <c r="B14169" s="155" t="s">
        <v>27671</v>
      </c>
      <c r="C14169" s="20" t="s">
        <v>26483</v>
      </c>
    </row>
    <row r="14170" spans="1:3" hidden="1">
      <c r="A14170" s="156" t="s">
        <v>27672</v>
      </c>
      <c r="B14170" s="155" t="s">
        <v>27673</v>
      </c>
      <c r="C14170" s="20" t="s">
        <v>26483</v>
      </c>
    </row>
    <row r="14171" spans="1:3" hidden="1">
      <c r="A14171" s="156" t="s">
        <v>27674</v>
      </c>
      <c r="B14171" s="155" t="s">
        <v>27675</v>
      </c>
      <c r="C14171" s="20" t="s">
        <v>26483</v>
      </c>
    </row>
    <row r="14172" spans="1:3" hidden="1">
      <c r="A14172" s="156" t="s">
        <v>27676</v>
      </c>
      <c r="B14172" s="155" t="s">
        <v>27677</v>
      </c>
      <c r="C14172" s="20" t="s">
        <v>26483</v>
      </c>
    </row>
    <row r="14173" spans="1:3" hidden="1">
      <c r="A14173" s="156" t="s">
        <v>27678</v>
      </c>
      <c r="B14173" s="155" t="s">
        <v>27679</v>
      </c>
      <c r="C14173" s="20" t="s">
        <v>26483</v>
      </c>
    </row>
    <row r="14174" spans="1:3" hidden="1">
      <c r="A14174" s="156" t="s">
        <v>27680</v>
      </c>
      <c r="B14174" s="155" t="s">
        <v>27681</v>
      </c>
      <c r="C14174" s="20" t="s">
        <v>26483</v>
      </c>
    </row>
    <row r="14175" spans="1:3" hidden="1">
      <c r="A14175" s="156" t="s">
        <v>27682</v>
      </c>
      <c r="B14175" s="155" t="s">
        <v>27681</v>
      </c>
      <c r="C14175" s="20" t="s">
        <v>26483</v>
      </c>
    </row>
    <row r="14176" spans="1:3" hidden="1">
      <c r="A14176" s="156" t="s">
        <v>27683</v>
      </c>
      <c r="B14176" s="155" t="s">
        <v>27681</v>
      </c>
      <c r="C14176" s="20" t="s">
        <v>26483</v>
      </c>
    </row>
    <row r="14177" spans="1:3" hidden="1">
      <c r="A14177" s="156" t="s">
        <v>27684</v>
      </c>
      <c r="B14177" s="155" t="s">
        <v>27681</v>
      </c>
      <c r="C14177" s="20" t="s">
        <v>26483</v>
      </c>
    </row>
    <row r="14178" spans="1:3" hidden="1">
      <c r="A14178" s="156" t="s">
        <v>27685</v>
      </c>
      <c r="B14178" s="155" t="s">
        <v>27681</v>
      </c>
      <c r="C14178" s="20" t="s">
        <v>26483</v>
      </c>
    </row>
    <row r="14179" spans="1:3" hidden="1">
      <c r="A14179" s="156" t="s">
        <v>27686</v>
      </c>
      <c r="B14179" s="155" t="s">
        <v>27681</v>
      </c>
      <c r="C14179" s="20" t="s">
        <v>26483</v>
      </c>
    </row>
    <row r="14180" spans="1:3" hidden="1">
      <c r="A14180" s="156" t="s">
        <v>27687</v>
      </c>
      <c r="B14180" s="155" t="s">
        <v>27681</v>
      </c>
      <c r="C14180" s="20" t="s">
        <v>26483</v>
      </c>
    </row>
    <row r="14181" spans="1:3" hidden="1">
      <c r="A14181" s="156" t="s">
        <v>27688</v>
      </c>
      <c r="B14181" s="155" t="s">
        <v>27681</v>
      </c>
      <c r="C14181" s="20" t="s">
        <v>26483</v>
      </c>
    </row>
    <row r="14182" spans="1:3" hidden="1">
      <c r="A14182" s="156" t="s">
        <v>27689</v>
      </c>
      <c r="B14182" s="155" t="s">
        <v>27681</v>
      </c>
      <c r="C14182" s="20" t="s">
        <v>26483</v>
      </c>
    </row>
    <row r="14183" spans="1:3" hidden="1">
      <c r="A14183" s="156" t="s">
        <v>27690</v>
      </c>
      <c r="B14183" s="155" t="s">
        <v>27691</v>
      </c>
      <c r="C14183" s="20" t="s">
        <v>26483</v>
      </c>
    </row>
    <row r="14184" spans="1:3" hidden="1">
      <c r="A14184" s="156" t="s">
        <v>27692</v>
      </c>
      <c r="B14184" s="155" t="s">
        <v>27691</v>
      </c>
      <c r="C14184" s="20" t="s">
        <v>26483</v>
      </c>
    </row>
    <row r="14185" spans="1:3" hidden="1">
      <c r="A14185" s="156" t="s">
        <v>27693</v>
      </c>
      <c r="B14185" s="155" t="s">
        <v>27691</v>
      </c>
      <c r="C14185" s="20" t="s">
        <v>26483</v>
      </c>
    </row>
    <row r="14186" spans="1:3" hidden="1">
      <c r="A14186" s="156" t="s">
        <v>27694</v>
      </c>
      <c r="B14186" s="155" t="s">
        <v>27695</v>
      </c>
      <c r="C14186" s="20" t="s">
        <v>26483</v>
      </c>
    </row>
    <row r="14187" spans="1:3" hidden="1">
      <c r="A14187" s="156" t="s">
        <v>27696</v>
      </c>
      <c r="B14187" s="155" t="s">
        <v>27697</v>
      </c>
      <c r="C14187" s="20" t="s">
        <v>26483</v>
      </c>
    </row>
    <row r="14188" spans="1:3" hidden="1">
      <c r="A14188" s="156" t="s">
        <v>27698</v>
      </c>
      <c r="B14188" s="155" t="s">
        <v>27699</v>
      </c>
      <c r="C14188" s="20" t="s">
        <v>26483</v>
      </c>
    </row>
    <row r="14189" spans="1:3" hidden="1">
      <c r="A14189" s="156" t="s">
        <v>27700</v>
      </c>
      <c r="B14189" s="155" t="s">
        <v>27699</v>
      </c>
      <c r="C14189" s="20" t="s">
        <v>26483</v>
      </c>
    </row>
    <row r="14190" spans="1:3" hidden="1">
      <c r="A14190" s="156" t="s">
        <v>27701</v>
      </c>
      <c r="B14190" s="155" t="s">
        <v>27702</v>
      </c>
      <c r="C14190" s="20" t="s">
        <v>26483</v>
      </c>
    </row>
    <row r="14191" spans="1:3" hidden="1">
      <c r="A14191" s="156" t="s">
        <v>27703</v>
      </c>
      <c r="B14191" s="155" t="s">
        <v>10607</v>
      </c>
      <c r="C14191" s="20" t="s">
        <v>26483</v>
      </c>
    </row>
    <row r="14192" spans="1:3" hidden="1">
      <c r="A14192" s="156" t="s">
        <v>27704</v>
      </c>
      <c r="B14192" s="155" t="s">
        <v>27705</v>
      </c>
      <c r="C14192" s="20" t="s">
        <v>26483</v>
      </c>
    </row>
    <row r="14193" spans="1:3" hidden="1">
      <c r="A14193" s="156" t="s">
        <v>27706</v>
      </c>
      <c r="B14193" s="155" t="s">
        <v>27707</v>
      </c>
      <c r="C14193" s="20" t="s">
        <v>26483</v>
      </c>
    </row>
    <row r="14194" spans="1:3" hidden="1">
      <c r="A14194" s="156" t="s">
        <v>27708</v>
      </c>
      <c r="B14194" s="155" t="s">
        <v>27709</v>
      </c>
      <c r="C14194" s="20" t="s">
        <v>26483</v>
      </c>
    </row>
    <row r="14195" spans="1:3" hidden="1">
      <c r="A14195" s="156" t="s">
        <v>27710</v>
      </c>
      <c r="B14195" s="155" t="s">
        <v>27711</v>
      </c>
      <c r="C14195" s="20" t="s">
        <v>26483</v>
      </c>
    </row>
    <row r="14196" spans="1:3" hidden="1">
      <c r="A14196" s="156" t="s">
        <v>27712</v>
      </c>
      <c r="B14196" s="155" t="s">
        <v>3942</v>
      </c>
      <c r="C14196" s="20" t="s">
        <v>26483</v>
      </c>
    </row>
    <row r="14197" spans="1:3" hidden="1">
      <c r="A14197" s="156" t="s">
        <v>27713</v>
      </c>
      <c r="B14197" s="155" t="s">
        <v>27714</v>
      </c>
      <c r="C14197" s="20" t="s">
        <v>26483</v>
      </c>
    </row>
    <row r="14198" spans="1:3" hidden="1">
      <c r="A14198" s="156" t="s">
        <v>27715</v>
      </c>
      <c r="B14198" s="155" t="s">
        <v>27716</v>
      </c>
      <c r="C14198" s="20" t="s">
        <v>26483</v>
      </c>
    </row>
    <row r="14199" spans="1:3" hidden="1">
      <c r="A14199" s="156" t="s">
        <v>27717</v>
      </c>
      <c r="B14199" s="155" t="s">
        <v>27718</v>
      </c>
      <c r="C14199" s="20" t="s">
        <v>26483</v>
      </c>
    </row>
    <row r="14200" spans="1:3" hidden="1">
      <c r="A14200" s="156" t="s">
        <v>27719</v>
      </c>
      <c r="B14200" s="155" t="s">
        <v>27720</v>
      </c>
      <c r="C14200" s="20" t="s">
        <v>26483</v>
      </c>
    </row>
    <row r="14201" spans="1:3" hidden="1">
      <c r="A14201" s="156" t="s">
        <v>27721</v>
      </c>
      <c r="B14201" s="155" t="s">
        <v>27722</v>
      </c>
      <c r="C14201" s="20" t="s">
        <v>26483</v>
      </c>
    </row>
    <row r="14202" spans="1:3" hidden="1">
      <c r="A14202" s="156" t="s">
        <v>27723</v>
      </c>
      <c r="B14202" s="155" t="s">
        <v>27724</v>
      </c>
      <c r="C14202" s="20" t="s">
        <v>26483</v>
      </c>
    </row>
    <row r="14203" spans="1:3" hidden="1">
      <c r="A14203" s="156" t="s">
        <v>27725</v>
      </c>
      <c r="B14203" s="155" t="s">
        <v>27726</v>
      </c>
      <c r="C14203" s="20" t="s">
        <v>26483</v>
      </c>
    </row>
    <row r="14204" spans="1:3" hidden="1">
      <c r="A14204" s="156" t="s">
        <v>27727</v>
      </c>
      <c r="B14204" s="155" t="s">
        <v>27728</v>
      </c>
      <c r="C14204" s="20" t="s">
        <v>26483</v>
      </c>
    </row>
    <row r="14205" spans="1:3" hidden="1">
      <c r="A14205" s="156" t="s">
        <v>27729</v>
      </c>
      <c r="B14205" s="155" t="s">
        <v>27730</v>
      </c>
      <c r="C14205" s="20" t="s">
        <v>26483</v>
      </c>
    </row>
    <row r="14206" spans="1:3" hidden="1">
      <c r="A14206" s="156" t="s">
        <v>27731</v>
      </c>
      <c r="B14206" s="155" t="s">
        <v>27732</v>
      </c>
      <c r="C14206" s="20" t="s">
        <v>26483</v>
      </c>
    </row>
    <row r="14207" spans="1:3" hidden="1">
      <c r="A14207" s="156" t="s">
        <v>27733</v>
      </c>
      <c r="B14207" s="155" t="s">
        <v>27734</v>
      </c>
      <c r="C14207" s="20" t="s">
        <v>26483</v>
      </c>
    </row>
    <row r="14208" spans="1:3" hidden="1">
      <c r="A14208" s="156" t="s">
        <v>27735</v>
      </c>
      <c r="B14208" s="155" t="s">
        <v>27736</v>
      </c>
      <c r="C14208" s="20" t="s">
        <v>26483</v>
      </c>
    </row>
    <row r="14209" spans="1:3" hidden="1">
      <c r="A14209" s="156" t="s">
        <v>27737</v>
      </c>
      <c r="B14209" s="155" t="s">
        <v>27738</v>
      </c>
      <c r="C14209" s="20" t="s">
        <v>26483</v>
      </c>
    </row>
    <row r="14210" spans="1:3" hidden="1">
      <c r="A14210" s="156" t="s">
        <v>27739</v>
      </c>
      <c r="B14210" s="155" t="s">
        <v>27740</v>
      </c>
      <c r="C14210" s="20" t="s">
        <v>26483</v>
      </c>
    </row>
    <row r="14211" spans="1:3" hidden="1">
      <c r="A14211" s="156" t="s">
        <v>27741</v>
      </c>
      <c r="B14211" s="155" t="s">
        <v>27742</v>
      </c>
      <c r="C14211" s="20" t="s">
        <v>26483</v>
      </c>
    </row>
    <row r="14212" spans="1:3" hidden="1">
      <c r="A14212" s="156" t="s">
        <v>27743</v>
      </c>
      <c r="B14212" s="155" t="s">
        <v>27744</v>
      </c>
      <c r="C14212" s="20" t="s">
        <v>26483</v>
      </c>
    </row>
    <row r="14213" spans="1:3" hidden="1">
      <c r="A14213" s="156" t="s">
        <v>27745</v>
      </c>
      <c r="B14213" s="155" t="s">
        <v>27746</v>
      </c>
      <c r="C14213" s="20" t="s">
        <v>26483</v>
      </c>
    </row>
    <row r="14214" spans="1:3" hidden="1">
      <c r="A14214" s="156" t="s">
        <v>27747</v>
      </c>
      <c r="B14214" s="155" t="s">
        <v>27748</v>
      </c>
      <c r="C14214" s="20" t="s">
        <v>26483</v>
      </c>
    </row>
    <row r="14215" spans="1:3" hidden="1">
      <c r="A14215" s="156" t="s">
        <v>27749</v>
      </c>
      <c r="B14215" s="155" t="s">
        <v>27750</v>
      </c>
      <c r="C14215" s="20" t="s">
        <v>26483</v>
      </c>
    </row>
    <row r="14216" spans="1:3" hidden="1">
      <c r="A14216" s="156" t="s">
        <v>27751</v>
      </c>
      <c r="B14216" s="155" t="s">
        <v>27752</v>
      </c>
      <c r="C14216" s="20" t="s">
        <v>26483</v>
      </c>
    </row>
    <row r="14217" spans="1:3" hidden="1">
      <c r="A14217" s="156" t="s">
        <v>27753</v>
      </c>
      <c r="B14217" s="155" t="s">
        <v>27754</v>
      </c>
      <c r="C14217" s="20" t="s">
        <v>26483</v>
      </c>
    </row>
    <row r="14218" spans="1:3" hidden="1">
      <c r="A14218" s="156" t="s">
        <v>27755</v>
      </c>
      <c r="B14218" s="155" t="s">
        <v>27754</v>
      </c>
      <c r="C14218" s="20" t="s">
        <v>26483</v>
      </c>
    </row>
    <row r="14219" spans="1:3" hidden="1">
      <c r="A14219" s="156" t="s">
        <v>27756</v>
      </c>
      <c r="B14219" s="155" t="s">
        <v>27754</v>
      </c>
      <c r="C14219" s="20" t="s">
        <v>26483</v>
      </c>
    </row>
    <row r="14220" spans="1:3" hidden="1">
      <c r="A14220" s="156" t="s">
        <v>27757</v>
      </c>
      <c r="B14220" s="155" t="s">
        <v>27758</v>
      </c>
      <c r="C14220" s="20" t="s">
        <v>26483</v>
      </c>
    </row>
    <row r="14221" spans="1:3" hidden="1">
      <c r="A14221" s="156" t="s">
        <v>27759</v>
      </c>
      <c r="B14221" s="155" t="s">
        <v>27760</v>
      </c>
      <c r="C14221" s="20" t="s">
        <v>26483</v>
      </c>
    </row>
    <row r="14222" spans="1:3" hidden="1">
      <c r="A14222" s="156" t="s">
        <v>27761</v>
      </c>
      <c r="B14222" s="155" t="s">
        <v>27762</v>
      </c>
      <c r="C14222" s="20" t="s">
        <v>26483</v>
      </c>
    </row>
    <row r="14223" spans="1:3" hidden="1">
      <c r="A14223" s="156" t="s">
        <v>27763</v>
      </c>
      <c r="B14223" s="155" t="s">
        <v>27764</v>
      </c>
      <c r="C14223" s="20" t="s">
        <v>26483</v>
      </c>
    </row>
    <row r="14224" spans="1:3" hidden="1">
      <c r="A14224" s="156" t="s">
        <v>27765</v>
      </c>
      <c r="B14224" s="155" t="s">
        <v>27766</v>
      </c>
      <c r="C14224" s="20" t="s">
        <v>26483</v>
      </c>
    </row>
    <row r="14225" spans="1:3" hidden="1">
      <c r="A14225" s="156" t="s">
        <v>27767</v>
      </c>
      <c r="B14225" s="155" t="s">
        <v>27768</v>
      </c>
      <c r="C14225" s="20" t="s">
        <v>26483</v>
      </c>
    </row>
    <row r="14226" spans="1:3" hidden="1">
      <c r="A14226" s="156" t="s">
        <v>27769</v>
      </c>
      <c r="B14226" s="155" t="s">
        <v>27770</v>
      </c>
      <c r="C14226" s="20" t="s">
        <v>26483</v>
      </c>
    </row>
    <row r="14227" spans="1:3" hidden="1">
      <c r="A14227" s="156" t="s">
        <v>27771</v>
      </c>
      <c r="B14227" s="155" t="s">
        <v>27772</v>
      </c>
      <c r="C14227" s="20" t="s">
        <v>26483</v>
      </c>
    </row>
    <row r="14228" spans="1:3" hidden="1">
      <c r="A14228" s="156" t="s">
        <v>27773</v>
      </c>
      <c r="B14228" s="155" t="s">
        <v>27774</v>
      </c>
      <c r="C14228" s="20" t="s">
        <v>26483</v>
      </c>
    </row>
    <row r="14229" spans="1:3" hidden="1">
      <c r="A14229" s="156" t="s">
        <v>27775</v>
      </c>
      <c r="B14229" s="155" t="s">
        <v>27776</v>
      </c>
      <c r="C14229" s="20" t="s">
        <v>26483</v>
      </c>
    </row>
    <row r="14230" spans="1:3" hidden="1">
      <c r="A14230" s="156" t="s">
        <v>27777</v>
      </c>
      <c r="B14230" s="155" t="s">
        <v>27778</v>
      </c>
      <c r="C14230" s="20" t="s">
        <v>26483</v>
      </c>
    </row>
    <row r="14231" spans="1:3" hidden="1">
      <c r="A14231" s="156" t="s">
        <v>27779</v>
      </c>
      <c r="B14231" s="155" t="s">
        <v>27780</v>
      </c>
      <c r="C14231" s="20" t="s">
        <v>26483</v>
      </c>
    </row>
    <row r="14232" spans="1:3" hidden="1">
      <c r="A14232" s="156" t="s">
        <v>27781</v>
      </c>
      <c r="B14232" s="155" t="s">
        <v>27780</v>
      </c>
      <c r="C14232" s="20" t="s">
        <v>26483</v>
      </c>
    </row>
    <row r="14233" spans="1:3" hidden="1">
      <c r="A14233" s="156" t="s">
        <v>27782</v>
      </c>
      <c r="B14233" s="155" t="s">
        <v>27783</v>
      </c>
      <c r="C14233" s="20" t="s">
        <v>26483</v>
      </c>
    </row>
    <row r="14234" spans="1:3" hidden="1">
      <c r="A14234" s="156" t="s">
        <v>27784</v>
      </c>
      <c r="B14234" s="155" t="s">
        <v>27785</v>
      </c>
      <c r="C14234" s="20" t="s">
        <v>26483</v>
      </c>
    </row>
    <row r="14235" spans="1:3" hidden="1">
      <c r="A14235" s="156" t="s">
        <v>27786</v>
      </c>
      <c r="B14235" s="155" t="s">
        <v>27785</v>
      </c>
      <c r="C14235" s="20" t="s">
        <v>26483</v>
      </c>
    </row>
    <row r="14236" spans="1:3" hidden="1">
      <c r="A14236" s="156" t="s">
        <v>27787</v>
      </c>
      <c r="B14236" s="155" t="s">
        <v>27785</v>
      </c>
      <c r="C14236" s="20" t="s">
        <v>26483</v>
      </c>
    </row>
    <row r="14237" spans="1:3" hidden="1">
      <c r="A14237" s="156" t="s">
        <v>27788</v>
      </c>
      <c r="B14237" s="155" t="s">
        <v>27785</v>
      </c>
      <c r="C14237" s="20" t="s">
        <v>26483</v>
      </c>
    </row>
    <row r="14238" spans="1:3" hidden="1">
      <c r="A14238" s="156" t="s">
        <v>27789</v>
      </c>
      <c r="B14238" s="155" t="s">
        <v>27785</v>
      </c>
      <c r="C14238" s="20" t="s">
        <v>26483</v>
      </c>
    </row>
    <row r="14239" spans="1:3" hidden="1">
      <c r="A14239" s="156" t="s">
        <v>27790</v>
      </c>
      <c r="B14239" s="155" t="s">
        <v>27785</v>
      </c>
      <c r="C14239" s="20" t="s">
        <v>26483</v>
      </c>
    </row>
    <row r="14240" spans="1:3" hidden="1">
      <c r="A14240" s="156" t="s">
        <v>27791</v>
      </c>
      <c r="B14240" s="155" t="s">
        <v>27785</v>
      </c>
      <c r="C14240" s="20" t="s">
        <v>26483</v>
      </c>
    </row>
    <row r="14241" spans="1:3" hidden="1">
      <c r="A14241" s="156" t="s">
        <v>27792</v>
      </c>
      <c r="B14241" s="155" t="s">
        <v>27785</v>
      </c>
      <c r="C14241" s="20" t="s">
        <v>26483</v>
      </c>
    </row>
    <row r="14242" spans="1:3" hidden="1">
      <c r="A14242" s="156" t="s">
        <v>27793</v>
      </c>
      <c r="B14242" s="155" t="s">
        <v>27785</v>
      </c>
      <c r="C14242" s="20" t="s">
        <v>26483</v>
      </c>
    </row>
    <row r="14243" spans="1:3" hidden="1">
      <c r="A14243" s="156" t="s">
        <v>27794</v>
      </c>
      <c r="B14243" s="155" t="s">
        <v>27785</v>
      </c>
      <c r="C14243" s="20" t="s">
        <v>26483</v>
      </c>
    </row>
    <row r="14244" spans="1:3" hidden="1">
      <c r="A14244" s="156" t="s">
        <v>27795</v>
      </c>
      <c r="B14244" s="155" t="s">
        <v>27785</v>
      </c>
      <c r="C14244" s="20" t="s">
        <v>26483</v>
      </c>
    </row>
    <row r="14245" spans="1:3" hidden="1">
      <c r="A14245" s="156" t="s">
        <v>27796</v>
      </c>
      <c r="B14245" s="155" t="s">
        <v>27785</v>
      </c>
      <c r="C14245" s="20" t="s">
        <v>26483</v>
      </c>
    </row>
    <row r="14246" spans="1:3" hidden="1">
      <c r="A14246" s="156" t="s">
        <v>27797</v>
      </c>
      <c r="B14246" s="155" t="s">
        <v>27785</v>
      </c>
      <c r="C14246" s="20" t="s">
        <v>26483</v>
      </c>
    </row>
    <row r="14247" spans="1:3" hidden="1">
      <c r="A14247" s="156" t="s">
        <v>27798</v>
      </c>
      <c r="B14247" s="155" t="s">
        <v>27785</v>
      </c>
      <c r="C14247" s="20" t="s">
        <v>26483</v>
      </c>
    </row>
    <row r="14248" spans="1:3" hidden="1">
      <c r="A14248" s="156" t="s">
        <v>27799</v>
      </c>
      <c r="B14248" s="155" t="s">
        <v>27785</v>
      </c>
      <c r="C14248" s="20" t="s">
        <v>26483</v>
      </c>
    </row>
    <row r="14249" spans="1:3" hidden="1">
      <c r="A14249" s="156" t="s">
        <v>27800</v>
      </c>
      <c r="B14249" s="155" t="s">
        <v>27801</v>
      </c>
      <c r="C14249" s="20" t="s">
        <v>26483</v>
      </c>
    </row>
    <row r="14250" spans="1:3" hidden="1">
      <c r="A14250" s="156" t="s">
        <v>27802</v>
      </c>
      <c r="B14250" s="155" t="s">
        <v>27803</v>
      </c>
      <c r="C14250" s="20" t="s">
        <v>26483</v>
      </c>
    </row>
    <row r="14251" spans="1:3" hidden="1">
      <c r="A14251" s="156" t="s">
        <v>27804</v>
      </c>
      <c r="B14251" s="155" t="s">
        <v>27803</v>
      </c>
      <c r="C14251" s="20" t="s">
        <v>26483</v>
      </c>
    </row>
    <row r="14252" spans="1:3" hidden="1">
      <c r="A14252" s="156" t="s">
        <v>27805</v>
      </c>
      <c r="B14252" s="155" t="s">
        <v>27803</v>
      </c>
      <c r="C14252" s="20" t="s">
        <v>26483</v>
      </c>
    </row>
    <row r="14253" spans="1:3" hidden="1">
      <c r="A14253" s="156" t="s">
        <v>27806</v>
      </c>
      <c r="B14253" s="155" t="s">
        <v>27807</v>
      </c>
      <c r="C14253" s="20" t="s">
        <v>26483</v>
      </c>
    </row>
    <row r="14254" spans="1:3" hidden="1">
      <c r="A14254" s="156" t="s">
        <v>27808</v>
      </c>
      <c r="B14254" s="155" t="s">
        <v>27809</v>
      </c>
      <c r="C14254" s="20" t="s">
        <v>26483</v>
      </c>
    </row>
    <row r="14255" spans="1:3" hidden="1">
      <c r="A14255" s="156" t="s">
        <v>27810</v>
      </c>
      <c r="B14255" s="155" t="s">
        <v>27811</v>
      </c>
      <c r="C14255" s="20" t="s">
        <v>26483</v>
      </c>
    </row>
    <row r="14256" spans="1:3" hidden="1">
      <c r="A14256" s="156" t="s">
        <v>27812</v>
      </c>
      <c r="B14256" s="155" t="s">
        <v>27813</v>
      </c>
      <c r="C14256" s="20" t="s">
        <v>26483</v>
      </c>
    </row>
    <row r="14257" spans="1:3" hidden="1">
      <c r="A14257" s="156" t="s">
        <v>27814</v>
      </c>
      <c r="B14257" s="155" t="s">
        <v>27815</v>
      </c>
      <c r="C14257" s="20" t="s">
        <v>26483</v>
      </c>
    </row>
    <row r="14258" spans="1:3" hidden="1">
      <c r="A14258" s="156" t="s">
        <v>27816</v>
      </c>
      <c r="B14258" s="155" t="s">
        <v>27817</v>
      </c>
      <c r="C14258" s="20" t="s">
        <v>26483</v>
      </c>
    </row>
    <row r="14259" spans="1:3" hidden="1">
      <c r="A14259" s="156" t="s">
        <v>27818</v>
      </c>
      <c r="B14259" s="155" t="s">
        <v>27819</v>
      </c>
      <c r="C14259" s="20" t="s">
        <v>26483</v>
      </c>
    </row>
    <row r="14260" spans="1:3" hidden="1">
      <c r="A14260" s="156" t="s">
        <v>27820</v>
      </c>
      <c r="B14260" s="155" t="s">
        <v>27821</v>
      </c>
      <c r="C14260" s="20" t="s">
        <v>26483</v>
      </c>
    </row>
    <row r="14261" spans="1:3" hidden="1">
      <c r="A14261" s="156" t="s">
        <v>27822</v>
      </c>
      <c r="B14261" s="155" t="s">
        <v>27823</v>
      </c>
      <c r="C14261" s="20" t="s">
        <v>26483</v>
      </c>
    </row>
    <row r="14262" spans="1:3" hidden="1">
      <c r="A14262" s="156" t="s">
        <v>27824</v>
      </c>
      <c r="B14262" s="155" t="s">
        <v>1476</v>
      </c>
      <c r="C14262" s="20" t="s">
        <v>26483</v>
      </c>
    </row>
    <row r="14263" spans="1:3" hidden="1">
      <c r="A14263" s="156" t="s">
        <v>27825</v>
      </c>
      <c r="B14263" s="155" t="s">
        <v>27826</v>
      </c>
      <c r="C14263" s="20" t="s">
        <v>26483</v>
      </c>
    </row>
    <row r="14264" spans="1:3" hidden="1">
      <c r="A14264" s="156" t="s">
        <v>27827</v>
      </c>
      <c r="B14264" s="155" t="s">
        <v>27828</v>
      </c>
      <c r="C14264" s="20" t="s">
        <v>26483</v>
      </c>
    </row>
    <row r="14265" spans="1:3" hidden="1">
      <c r="A14265" s="156" t="s">
        <v>27829</v>
      </c>
      <c r="B14265" s="155" t="s">
        <v>27830</v>
      </c>
      <c r="C14265" s="20" t="s">
        <v>26483</v>
      </c>
    </row>
    <row r="14266" spans="1:3" hidden="1">
      <c r="A14266" s="156" t="s">
        <v>27831</v>
      </c>
      <c r="B14266" s="155" t="s">
        <v>27832</v>
      </c>
      <c r="C14266" s="20" t="s">
        <v>26483</v>
      </c>
    </row>
    <row r="14267" spans="1:3" hidden="1">
      <c r="A14267" s="156" t="s">
        <v>27833</v>
      </c>
      <c r="B14267" s="155" t="s">
        <v>9077</v>
      </c>
      <c r="C14267" s="20" t="s">
        <v>26483</v>
      </c>
    </row>
    <row r="14268" spans="1:3" hidden="1">
      <c r="A14268" s="156" t="s">
        <v>27834</v>
      </c>
      <c r="B14268" s="155" t="s">
        <v>9077</v>
      </c>
      <c r="C14268" s="20" t="s">
        <v>26483</v>
      </c>
    </row>
    <row r="14269" spans="1:3" hidden="1">
      <c r="A14269" s="156" t="s">
        <v>27835</v>
      </c>
      <c r="B14269" s="155" t="s">
        <v>27836</v>
      </c>
      <c r="C14269" s="20" t="s">
        <v>26483</v>
      </c>
    </row>
    <row r="14270" spans="1:3" hidden="1">
      <c r="A14270" s="156" t="s">
        <v>27837</v>
      </c>
      <c r="B14270" s="155" t="s">
        <v>27836</v>
      </c>
      <c r="C14270" s="20" t="s">
        <v>26483</v>
      </c>
    </row>
    <row r="14271" spans="1:3" hidden="1">
      <c r="A14271" s="156" t="s">
        <v>27838</v>
      </c>
      <c r="B14271" s="155" t="s">
        <v>2191</v>
      </c>
      <c r="C14271" s="20" t="s">
        <v>26483</v>
      </c>
    </row>
    <row r="14272" spans="1:3" hidden="1">
      <c r="A14272" s="156" t="s">
        <v>27839</v>
      </c>
      <c r="B14272" s="155" t="s">
        <v>2191</v>
      </c>
      <c r="C14272" s="20" t="s">
        <v>26483</v>
      </c>
    </row>
    <row r="14273" spans="1:3" hidden="1">
      <c r="A14273" s="156" t="s">
        <v>27840</v>
      </c>
      <c r="B14273" s="155" t="s">
        <v>2191</v>
      </c>
      <c r="C14273" s="20" t="s">
        <v>26483</v>
      </c>
    </row>
    <row r="14274" spans="1:3" hidden="1">
      <c r="A14274" s="156" t="s">
        <v>27841</v>
      </c>
      <c r="B14274" s="155" t="s">
        <v>186</v>
      </c>
      <c r="C14274" s="20" t="s">
        <v>26483</v>
      </c>
    </row>
    <row r="14275" spans="1:3" hidden="1">
      <c r="A14275" s="156" t="s">
        <v>27842</v>
      </c>
      <c r="B14275" s="155" t="s">
        <v>27843</v>
      </c>
      <c r="C14275" s="20" t="s">
        <v>26483</v>
      </c>
    </row>
    <row r="14276" spans="1:3" hidden="1">
      <c r="A14276" s="156" t="s">
        <v>27844</v>
      </c>
      <c r="B14276" s="155" t="s">
        <v>27845</v>
      </c>
      <c r="C14276" s="20" t="s">
        <v>26483</v>
      </c>
    </row>
    <row r="14277" spans="1:3" hidden="1">
      <c r="A14277" s="156" t="s">
        <v>27846</v>
      </c>
      <c r="B14277" s="155" t="s">
        <v>27845</v>
      </c>
      <c r="C14277" s="20" t="s">
        <v>26483</v>
      </c>
    </row>
    <row r="14278" spans="1:3" hidden="1">
      <c r="A14278" s="156" t="s">
        <v>27847</v>
      </c>
      <c r="B14278" s="155" t="s">
        <v>27848</v>
      </c>
      <c r="C14278" s="20" t="s">
        <v>26483</v>
      </c>
    </row>
    <row r="14279" spans="1:3" hidden="1">
      <c r="A14279" s="156" t="s">
        <v>27849</v>
      </c>
      <c r="B14279" s="155" t="s">
        <v>27850</v>
      </c>
      <c r="C14279" s="20" t="s">
        <v>26483</v>
      </c>
    </row>
    <row r="14280" spans="1:3" hidden="1">
      <c r="A14280" s="156" t="s">
        <v>27851</v>
      </c>
      <c r="B14280" s="155" t="s">
        <v>27850</v>
      </c>
      <c r="C14280" s="20" t="s">
        <v>26483</v>
      </c>
    </row>
    <row r="14281" spans="1:3" hidden="1">
      <c r="A14281" s="156" t="s">
        <v>27852</v>
      </c>
      <c r="B14281" s="155" t="s">
        <v>27853</v>
      </c>
      <c r="C14281" s="20" t="s">
        <v>26483</v>
      </c>
    </row>
    <row r="14282" spans="1:3" hidden="1">
      <c r="A14282" s="156" t="s">
        <v>27854</v>
      </c>
      <c r="B14282" s="155" t="s">
        <v>27855</v>
      </c>
      <c r="C14282" s="20" t="s">
        <v>26483</v>
      </c>
    </row>
    <row r="14283" spans="1:3" hidden="1">
      <c r="A14283" s="156" t="s">
        <v>27856</v>
      </c>
      <c r="B14283" s="155" t="s">
        <v>27855</v>
      </c>
      <c r="C14283" s="20" t="s">
        <v>26483</v>
      </c>
    </row>
    <row r="14284" spans="1:3" hidden="1">
      <c r="A14284" s="156" t="s">
        <v>27857</v>
      </c>
      <c r="B14284" s="155" t="s">
        <v>27855</v>
      </c>
      <c r="C14284" s="20" t="s">
        <v>26483</v>
      </c>
    </row>
    <row r="14285" spans="1:3" hidden="1">
      <c r="A14285" s="156" t="s">
        <v>27858</v>
      </c>
      <c r="B14285" s="155" t="s">
        <v>27859</v>
      </c>
      <c r="C14285" s="20" t="s">
        <v>26483</v>
      </c>
    </row>
    <row r="14286" spans="1:3" hidden="1">
      <c r="A14286" s="156" t="s">
        <v>27860</v>
      </c>
      <c r="B14286" s="155" t="s">
        <v>27861</v>
      </c>
      <c r="C14286" s="20" t="s">
        <v>26483</v>
      </c>
    </row>
    <row r="14287" spans="1:3" hidden="1">
      <c r="A14287" s="156" t="s">
        <v>27862</v>
      </c>
      <c r="B14287" s="155" t="s">
        <v>27861</v>
      </c>
      <c r="C14287" s="20" t="s">
        <v>26483</v>
      </c>
    </row>
    <row r="14288" spans="1:3" hidden="1">
      <c r="A14288" s="156" t="s">
        <v>27863</v>
      </c>
      <c r="B14288" s="155" t="s">
        <v>27864</v>
      </c>
      <c r="C14288" s="20" t="s">
        <v>26483</v>
      </c>
    </row>
    <row r="14289" spans="1:3" hidden="1">
      <c r="A14289" s="156" t="s">
        <v>27865</v>
      </c>
      <c r="B14289" s="155" t="s">
        <v>27866</v>
      </c>
      <c r="C14289" s="20" t="s">
        <v>26483</v>
      </c>
    </row>
    <row r="14290" spans="1:3" hidden="1">
      <c r="A14290" s="156" t="s">
        <v>27867</v>
      </c>
      <c r="B14290" s="155" t="s">
        <v>1994</v>
      </c>
      <c r="C14290" s="20" t="s">
        <v>26483</v>
      </c>
    </row>
    <row r="14291" spans="1:3" hidden="1">
      <c r="A14291" s="156" t="s">
        <v>27868</v>
      </c>
      <c r="B14291" s="155" t="s">
        <v>1994</v>
      </c>
      <c r="C14291" s="20" t="s">
        <v>26483</v>
      </c>
    </row>
    <row r="14292" spans="1:3" hidden="1">
      <c r="A14292" s="156" t="s">
        <v>27869</v>
      </c>
      <c r="B14292" s="155" t="s">
        <v>27870</v>
      </c>
      <c r="C14292" s="20" t="s">
        <v>26483</v>
      </c>
    </row>
    <row r="14293" spans="1:3" hidden="1">
      <c r="A14293" s="156" t="s">
        <v>27871</v>
      </c>
      <c r="B14293" s="155" t="s">
        <v>27872</v>
      </c>
      <c r="C14293" s="20" t="s">
        <v>26483</v>
      </c>
    </row>
    <row r="14294" spans="1:3" hidden="1">
      <c r="A14294" s="156" t="s">
        <v>27873</v>
      </c>
      <c r="B14294" s="155" t="s">
        <v>27874</v>
      </c>
      <c r="C14294" s="20" t="s">
        <v>26483</v>
      </c>
    </row>
    <row r="14295" spans="1:3" hidden="1">
      <c r="A14295" s="156" t="s">
        <v>27875</v>
      </c>
      <c r="B14295" s="155" t="s">
        <v>27876</v>
      </c>
      <c r="C14295" s="20" t="s">
        <v>26483</v>
      </c>
    </row>
    <row r="14296" spans="1:3" hidden="1">
      <c r="A14296" s="156" t="s">
        <v>27877</v>
      </c>
      <c r="B14296" s="155" t="s">
        <v>27878</v>
      </c>
      <c r="C14296" s="20" t="s">
        <v>26483</v>
      </c>
    </row>
    <row r="14297" spans="1:3" hidden="1">
      <c r="A14297" s="156" t="s">
        <v>27879</v>
      </c>
      <c r="B14297" s="155" t="s">
        <v>27880</v>
      </c>
      <c r="C14297" s="20" t="s">
        <v>26483</v>
      </c>
    </row>
    <row r="14298" spans="1:3" hidden="1">
      <c r="A14298" s="156" t="s">
        <v>27881</v>
      </c>
      <c r="B14298" s="155" t="s">
        <v>27882</v>
      </c>
      <c r="C14298" s="20" t="s">
        <v>26483</v>
      </c>
    </row>
    <row r="14299" spans="1:3" hidden="1">
      <c r="A14299" s="156" t="s">
        <v>27883</v>
      </c>
      <c r="B14299" s="155" t="s">
        <v>27884</v>
      </c>
      <c r="C14299" s="20" t="s">
        <v>26483</v>
      </c>
    </row>
    <row r="14300" spans="1:3" hidden="1">
      <c r="A14300" s="156" t="s">
        <v>27885</v>
      </c>
      <c r="B14300" s="155" t="s">
        <v>27886</v>
      </c>
      <c r="C14300" s="20" t="s">
        <v>26483</v>
      </c>
    </row>
    <row r="14301" spans="1:3" hidden="1">
      <c r="A14301" s="156" t="s">
        <v>27887</v>
      </c>
      <c r="B14301" s="155" t="s">
        <v>27888</v>
      </c>
      <c r="C14301" s="20" t="s">
        <v>26483</v>
      </c>
    </row>
    <row r="14302" spans="1:3" hidden="1">
      <c r="A14302" s="156" t="s">
        <v>27889</v>
      </c>
      <c r="B14302" s="155" t="s">
        <v>27890</v>
      </c>
      <c r="C14302" s="20" t="s">
        <v>26483</v>
      </c>
    </row>
    <row r="14303" spans="1:3" hidden="1">
      <c r="A14303" s="156" t="s">
        <v>27891</v>
      </c>
      <c r="B14303" s="155" t="s">
        <v>27892</v>
      </c>
      <c r="C14303" s="20" t="s">
        <v>26483</v>
      </c>
    </row>
    <row r="14304" spans="1:3" hidden="1">
      <c r="A14304" s="156" t="s">
        <v>27893</v>
      </c>
      <c r="B14304" s="155" t="s">
        <v>27894</v>
      </c>
      <c r="C14304" s="20" t="s">
        <v>26483</v>
      </c>
    </row>
    <row r="14305" spans="1:3" hidden="1">
      <c r="A14305" s="156" t="s">
        <v>27895</v>
      </c>
      <c r="B14305" s="155" t="s">
        <v>27896</v>
      </c>
      <c r="C14305" s="20" t="s">
        <v>26483</v>
      </c>
    </row>
    <row r="14306" spans="1:3" hidden="1">
      <c r="A14306" s="156" t="s">
        <v>27897</v>
      </c>
      <c r="B14306" s="155" t="s">
        <v>27898</v>
      </c>
      <c r="C14306" s="20" t="s">
        <v>26483</v>
      </c>
    </row>
    <row r="14307" spans="1:3" hidden="1">
      <c r="A14307" s="156" t="s">
        <v>27899</v>
      </c>
      <c r="B14307" s="155" t="s">
        <v>27900</v>
      </c>
      <c r="C14307" s="20" t="s">
        <v>26483</v>
      </c>
    </row>
    <row r="14308" spans="1:3" hidden="1">
      <c r="A14308" s="156" t="s">
        <v>27901</v>
      </c>
      <c r="B14308" s="155" t="s">
        <v>27902</v>
      </c>
      <c r="C14308" s="20" t="s">
        <v>26483</v>
      </c>
    </row>
    <row r="14309" spans="1:3" hidden="1">
      <c r="A14309" s="156" t="s">
        <v>27903</v>
      </c>
      <c r="B14309" s="155" t="s">
        <v>27902</v>
      </c>
      <c r="C14309" s="20" t="s">
        <v>26483</v>
      </c>
    </row>
    <row r="14310" spans="1:3" hidden="1">
      <c r="A14310" s="156" t="s">
        <v>27904</v>
      </c>
      <c r="B14310" s="155" t="s">
        <v>27905</v>
      </c>
      <c r="C14310" s="20" t="s">
        <v>26483</v>
      </c>
    </row>
    <row r="14311" spans="1:3" hidden="1">
      <c r="A14311" s="156" t="s">
        <v>27906</v>
      </c>
      <c r="B14311" s="155" t="s">
        <v>27907</v>
      </c>
      <c r="C14311" s="20" t="s">
        <v>26483</v>
      </c>
    </row>
    <row r="14312" spans="1:3" hidden="1">
      <c r="A14312" s="156" t="s">
        <v>27908</v>
      </c>
      <c r="B14312" s="155" t="s">
        <v>27909</v>
      </c>
      <c r="C14312" s="20" t="s">
        <v>26483</v>
      </c>
    </row>
    <row r="14313" spans="1:3" hidden="1">
      <c r="A14313" s="156" t="s">
        <v>27910</v>
      </c>
      <c r="B14313" s="155" t="s">
        <v>27911</v>
      </c>
      <c r="C14313" s="20" t="s">
        <v>26483</v>
      </c>
    </row>
    <row r="14314" spans="1:3" hidden="1">
      <c r="A14314" s="156" t="s">
        <v>27912</v>
      </c>
      <c r="B14314" s="155" t="s">
        <v>27913</v>
      </c>
      <c r="C14314" s="20" t="s">
        <v>26483</v>
      </c>
    </row>
    <row r="14315" spans="1:3" hidden="1">
      <c r="A14315" s="156" t="s">
        <v>27914</v>
      </c>
      <c r="B14315" s="155" t="s">
        <v>27915</v>
      </c>
      <c r="C14315" s="20" t="s">
        <v>26483</v>
      </c>
    </row>
    <row r="14316" spans="1:3" hidden="1">
      <c r="A14316" s="156" t="s">
        <v>27916</v>
      </c>
      <c r="B14316" s="155" t="s">
        <v>27917</v>
      </c>
      <c r="C14316" s="20" t="s">
        <v>26483</v>
      </c>
    </row>
    <row r="14317" spans="1:3" hidden="1">
      <c r="A14317" s="156" t="s">
        <v>27918</v>
      </c>
      <c r="B14317" s="155" t="s">
        <v>27919</v>
      </c>
      <c r="C14317" s="20" t="s">
        <v>26483</v>
      </c>
    </row>
    <row r="14318" spans="1:3" hidden="1">
      <c r="A14318" s="156" t="s">
        <v>27920</v>
      </c>
      <c r="B14318" s="155" t="s">
        <v>27921</v>
      </c>
      <c r="C14318" s="20" t="s">
        <v>26483</v>
      </c>
    </row>
    <row r="14319" spans="1:3" hidden="1">
      <c r="A14319" s="156" t="s">
        <v>27922</v>
      </c>
      <c r="B14319" s="155" t="s">
        <v>27923</v>
      </c>
      <c r="C14319" s="20" t="s">
        <v>26483</v>
      </c>
    </row>
    <row r="14320" spans="1:3" hidden="1">
      <c r="A14320" s="156" t="s">
        <v>27924</v>
      </c>
      <c r="B14320" s="155" t="s">
        <v>27925</v>
      </c>
      <c r="C14320" s="20" t="s">
        <v>26483</v>
      </c>
    </row>
    <row r="14321" spans="1:3" hidden="1">
      <c r="A14321" s="156" t="s">
        <v>27926</v>
      </c>
      <c r="B14321" s="155" t="s">
        <v>27927</v>
      </c>
      <c r="C14321" s="20" t="s">
        <v>26483</v>
      </c>
    </row>
    <row r="14322" spans="1:3" hidden="1">
      <c r="A14322" s="156" t="s">
        <v>27928</v>
      </c>
      <c r="B14322" s="155" t="s">
        <v>27929</v>
      </c>
      <c r="C14322" s="20" t="s">
        <v>26483</v>
      </c>
    </row>
    <row r="14323" spans="1:3" hidden="1">
      <c r="A14323" s="156" t="s">
        <v>27930</v>
      </c>
      <c r="B14323" s="155" t="s">
        <v>27931</v>
      </c>
      <c r="C14323" s="20" t="s">
        <v>26483</v>
      </c>
    </row>
    <row r="14324" spans="1:3" hidden="1">
      <c r="A14324" s="156" t="s">
        <v>27932</v>
      </c>
      <c r="B14324" s="155" t="s">
        <v>27933</v>
      </c>
      <c r="C14324" s="20" t="s">
        <v>26483</v>
      </c>
    </row>
    <row r="14325" spans="1:3" hidden="1">
      <c r="A14325" s="156" t="s">
        <v>27934</v>
      </c>
      <c r="B14325" s="155" t="s">
        <v>27935</v>
      </c>
      <c r="C14325" s="20" t="s">
        <v>26483</v>
      </c>
    </row>
    <row r="14326" spans="1:3" hidden="1">
      <c r="A14326" s="156" t="s">
        <v>27936</v>
      </c>
      <c r="B14326" s="155" t="s">
        <v>27937</v>
      </c>
      <c r="C14326" s="20" t="s">
        <v>26483</v>
      </c>
    </row>
    <row r="14327" spans="1:3" hidden="1">
      <c r="A14327" s="156" t="s">
        <v>27938</v>
      </c>
      <c r="B14327" s="155" t="s">
        <v>27939</v>
      </c>
      <c r="C14327" s="20" t="s">
        <v>26483</v>
      </c>
    </row>
    <row r="14328" spans="1:3" hidden="1">
      <c r="A14328" s="156" t="s">
        <v>27940</v>
      </c>
      <c r="B14328" s="155" t="s">
        <v>27941</v>
      </c>
      <c r="C14328" s="20" t="s">
        <v>26483</v>
      </c>
    </row>
    <row r="14329" spans="1:3" hidden="1">
      <c r="A14329" s="156" t="s">
        <v>27942</v>
      </c>
      <c r="B14329" s="155" t="s">
        <v>27943</v>
      </c>
      <c r="C14329" s="20" t="s">
        <v>26483</v>
      </c>
    </row>
    <row r="14330" spans="1:3" hidden="1">
      <c r="A14330" s="156" t="s">
        <v>27944</v>
      </c>
      <c r="B14330" s="155" t="s">
        <v>27945</v>
      </c>
      <c r="C14330" s="20" t="s">
        <v>26483</v>
      </c>
    </row>
    <row r="14331" spans="1:3" hidden="1">
      <c r="A14331" s="156" t="s">
        <v>27946</v>
      </c>
      <c r="B14331" s="155" t="s">
        <v>27947</v>
      </c>
      <c r="C14331" s="20" t="s">
        <v>26483</v>
      </c>
    </row>
    <row r="14332" spans="1:3" hidden="1">
      <c r="A14332" s="156" t="s">
        <v>27948</v>
      </c>
      <c r="B14332" s="155" t="s">
        <v>27949</v>
      </c>
      <c r="C14332" s="20" t="s">
        <v>26483</v>
      </c>
    </row>
    <row r="14333" spans="1:3" hidden="1">
      <c r="A14333" s="156" t="s">
        <v>27950</v>
      </c>
      <c r="B14333" s="155" t="s">
        <v>27951</v>
      </c>
      <c r="C14333" s="20" t="s">
        <v>26483</v>
      </c>
    </row>
    <row r="14334" spans="1:3" hidden="1">
      <c r="A14334" s="156" t="s">
        <v>27952</v>
      </c>
      <c r="B14334" s="155" t="s">
        <v>27953</v>
      </c>
      <c r="C14334" s="20" t="s">
        <v>26483</v>
      </c>
    </row>
    <row r="14335" spans="1:3" hidden="1">
      <c r="A14335" s="156" t="s">
        <v>27954</v>
      </c>
      <c r="B14335" s="155" t="s">
        <v>27955</v>
      </c>
      <c r="C14335" s="20" t="s">
        <v>26483</v>
      </c>
    </row>
    <row r="14336" spans="1:3" hidden="1">
      <c r="A14336" s="156" t="s">
        <v>27956</v>
      </c>
      <c r="B14336" s="155" t="s">
        <v>27957</v>
      </c>
      <c r="C14336" s="20" t="s">
        <v>26483</v>
      </c>
    </row>
    <row r="14337" spans="1:3" hidden="1">
      <c r="A14337" s="156" t="s">
        <v>27958</v>
      </c>
      <c r="B14337" s="155" t="s">
        <v>27959</v>
      </c>
      <c r="C14337" s="20" t="s">
        <v>26483</v>
      </c>
    </row>
    <row r="14338" spans="1:3" hidden="1">
      <c r="A14338" s="156" t="s">
        <v>27960</v>
      </c>
      <c r="B14338" s="155" t="s">
        <v>27961</v>
      </c>
      <c r="C14338" s="20" t="s">
        <v>26483</v>
      </c>
    </row>
    <row r="14339" spans="1:3" hidden="1">
      <c r="A14339" s="156" t="s">
        <v>27962</v>
      </c>
      <c r="B14339" s="155" t="s">
        <v>27963</v>
      </c>
      <c r="C14339" s="20" t="s">
        <v>26483</v>
      </c>
    </row>
    <row r="14340" spans="1:3" hidden="1">
      <c r="A14340" s="156" t="s">
        <v>27964</v>
      </c>
      <c r="B14340" s="155" t="s">
        <v>27965</v>
      </c>
      <c r="C14340" s="20" t="s">
        <v>26483</v>
      </c>
    </row>
    <row r="14341" spans="1:3" hidden="1">
      <c r="A14341" s="156" t="s">
        <v>27966</v>
      </c>
      <c r="B14341" s="155" t="s">
        <v>27967</v>
      </c>
      <c r="C14341" s="20" t="s">
        <v>26483</v>
      </c>
    </row>
    <row r="14342" spans="1:3" hidden="1">
      <c r="A14342" s="156" t="s">
        <v>27968</v>
      </c>
      <c r="B14342" s="155" t="s">
        <v>27969</v>
      </c>
      <c r="C14342" s="20" t="s">
        <v>26483</v>
      </c>
    </row>
    <row r="14343" spans="1:3" hidden="1">
      <c r="A14343" s="156" t="s">
        <v>27970</v>
      </c>
      <c r="B14343" s="155" t="s">
        <v>27971</v>
      </c>
      <c r="C14343" s="20" t="s">
        <v>26483</v>
      </c>
    </row>
    <row r="14344" spans="1:3" hidden="1">
      <c r="A14344" s="156" t="s">
        <v>27972</v>
      </c>
      <c r="B14344" s="155" t="s">
        <v>27973</v>
      </c>
      <c r="C14344" s="20" t="s">
        <v>26483</v>
      </c>
    </row>
    <row r="14345" spans="1:3" hidden="1">
      <c r="A14345" s="156" t="s">
        <v>27974</v>
      </c>
      <c r="B14345" s="155" t="s">
        <v>27975</v>
      </c>
      <c r="C14345" s="20" t="s">
        <v>26483</v>
      </c>
    </row>
    <row r="14346" spans="1:3" hidden="1">
      <c r="A14346" s="156" t="s">
        <v>27976</v>
      </c>
      <c r="B14346" s="155" t="s">
        <v>27977</v>
      </c>
      <c r="C14346" s="20" t="s">
        <v>26483</v>
      </c>
    </row>
    <row r="14347" spans="1:3" hidden="1">
      <c r="A14347" s="156" t="s">
        <v>27978</v>
      </c>
      <c r="B14347" s="155" t="s">
        <v>27979</v>
      </c>
      <c r="C14347" s="20" t="s">
        <v>26483</v>
      </c>
    </row>
    <row r="14348" spans="1:3" hidden="1">
      <c r="A14348" s="156" t="s">
        <v>27980</v>
      </c>
      <c r="B14348" s="155" t="s">
        <v>27981</v>
      </c>
      <c r="C14348" s="20" t="s">
        <v>26483</v>
      </c>
    </row>
    <row r="14349" spans="1:3" hidden="1">
      <c r="A14349" s="156" t="s">
        <v>27982</v>
      </c>
      <c r="B14349" s="155" t="s">
        <v>27981</v>
      </c>
      <c r="C14349" s="20" t="s">
        <v>26483</v>
      </c>
    </row>
    <row r="14350" spans="1:3" hidden="1">
      <c r="A14350" s="156" t="s">
        <v>27983</v>
      </c>
      <c r="B14350" s="155" t="s">
        <v>27984</v>
      </c>
      <c r="C14350" s="20" t="s">
        <v>26483</v>
      </c>
    </row>
    <row r="14351" spans="1:3" hidden="1">
      <c r="A14351" s="156" t="s">
        <v>27985</v>
      </c>
      <c r="B14351" s="155" t="s">
        <v>397</v>
      </c>
      <c r="C14351" s="20" t="s">
        <v>26483</v>
      </c>
    </row>
    <row r="14352" spans="1:3" hidden="1">
      <c r="A14352" s="156" t="s">
        <v>27986</v>
      </c>
      <c r="B14352" s="155" t="s">
        <v>27987</v>
      </c>
      <c r="C14352" s="20" t="s">
        <v>26483</v>
      </c>
    </row>
    <row r="14353" spans="1:3" hidden="1">
      <c r="A14353" s="156" t="s">
        <v>27988</v>
      </c>
      <c r="B14353" s="155" t="s">
        <v>27989</v>
      </c>
      <c r="C14353" s="20" t="s">
        <v>26483</v>
      </c>
    </row>
    <row r="14354" spans="1:3" hidden="1">
      <c r="A14354" s="156" t="s">
        <v>27990</v>
      </c>
      <c r="B14354" s="155" t="s">
        <v>27991</v>
      </c>
      <c r="C14354" s="20" t="s">
        <v>26483</v>
      </c>
    </row>
    <row r="14355" spans="1:3" hidden="1">
      <c r="A14355" s="156" t="s">
        <v>27992</v>
      </c>
      <c r="B14355" s="155" t="s">
        <v>27993</v>
      </c>
      <c r="C14355" s="20" t="s">
        <v>26483</v>
      </c>
    </row>
    <row r="14356" spans="1:3" hidden="1">
      <c r="A14356" s="156" t="s">
        <v>27994</v>
      </c>
      <c r="B14356" s="155" t="s">
        <v>27995</v>
      </c>
      <c r="C14356" s="20" t="s">
        <v>26483</v>
      </c>
    </row>
    <row r="14357" spans="1:3" hidden="1">
      <c r="A14357" s="156" t="s">
        <v>27996</v>
      </c>
      <c r="B14357" s="155" t="s">
        <v>27995</v>
      </c>
      <c r="C14357" s="20" t="s">
        <v>26483</v>
      </c>
    </row>
    <row r="14358" spans="1:3" hidden="1">
      <c r="A14358" s="156" t="s">
        <v>27997</v>
      </c>
      <c r="B14358" s="155" t="s">
        <v>27995</v>
      </c>
      <c r="C14358" s="20" t="s">
        <v>26483</v>
      </c>
    </row>
    <row r="14359" spans="1:3" hidden="1">
      <c r="A14359" s="156" t="s">
        <v>27998</v>
      </c>
      <c r="B14359" s="155" t="s">
        <v>27999</v>
      </c>
      <c r="C14359" s="20" t="s">
        <v>26483</v>
      </c>
    </row>
    <row r="14360" spans="1:3" hidden="1">
      <c r="A14360" s="156" t="s">
        <v>28000</v>
      </c>
      <c r="B14360" s="155" t="s">
        <v>28001</v>
      </c>
      <c r="C14360" s="20" t="s">
        <v>26483</v>
      </c>
    </row>
    <row r="14361" spans="1:3" hidden="1">
      <c r="A14361" s="156" t="s">
        <v>28002</v>
      </c>
      <c r="B14361" s="155" t="s">
        <v>28003</v>
      </c>
      <c r="C14361" s="20" t="s">
        <v>26483</v>
      </c>
    </row>
    <row r="14362" spans="1:3" hidden="1">
      <c r="A14362" s="156" t="s">
        <v>28004</v>
      </c>
      <c r="B14362" s="155" t="s">
        <v>28005</v>
      </c>
      <c r="C14362" s="20" t="s">
        <v>26483</v>
      </c>
    </row>
    <row r="14363" spans="1:3" hidden="1">
      <c r="A14363" s="156" t="s">
        <v>28006</v>
      </c>
      <c r="B14363" s="155" t="s">
        <v>28007</v>
      </c>
      <c r="C14363" s="20" t="s">
        <v>26483</v>
      </c>
    </row>
    <row r="14364" spans="1:3" hidden="1">
      <c r="A14364" s="156" t="s">
        <v>28008</v>
      </c>
      <c r="B14364" s="155" t="s">
        <v>28009</v>
      </c>
      <c r="C14364" s="20" t="s">
        <v>26483</v>
      </c>
    </row>
    <row r="14365" spans="1:3" hidden="1">
      <c r="A14365" s="156" t="s">
        <v>28010</v>
      </c>
      <c r="B14365" s="155" t="s">
        <v>28011</v>
      </c>
      <c r="C14365" s="20" t="s">
        <v>26483</v>
      </c>
    </row>
    <row r="14366" spans="1:3" hidden="1">
      <c r="A14366" s="156" t="s">
        <v>28012</v>
      </c>
      <c r="B14366" s="155" t="s">
        <v>28013</v>
      </c>
      <c r="C14366" s="20" t="s">
        <v>26483</v>
      </c>
    </row>
    <row r="14367" spans="1:3" hidden="1">
      <c r="A14367" s="156" t="s">
        <v>28014</v>
      </c>
      <c r="B14367" s="155" t="s">
        <v>28015</v>
      </c>
      <c r="C14367" s="20" t="s">
        <v>26483</v>
      </c>
    </row>
    <row r="14368" spans="1:3" hidden="1">
      <c r="A14368" s="156" t="s">
        <v>28016</v>
      </c>
      <c r="B14368" s="155" t="s">
        <v>5707</v>
      </c>
      <c r="C14368" s="20" t="s">
        <v>26483</v>
      </c>
    </row>
    <row r="14369" spans="1:3" hidden="1">
      <c r="A14369" s="156" t="s">
        <v>28017</v>
      </c>
      <c r="B14369" s="155" t="s">
        <v>28018</v>
      </c>
      <c r="C14369" s="20" t="s">
        <v>26483</v>
      </c>
    </row>
    <row r="14370" spans="1:3" hidden="1">
      <c r="A14370" s="156" t="s">
        <v>28019</v>
      </c>
      <c r="B14370" s="155" t="s">
        <v>28020</v>
      </c>
      <c r="C14370" s="20" t="s">
        <v>26483</v>
      </c>
    </row>
    <row r="14371" spans="1:3" hidden="1">
      <c r="A14371" s="156" t="s">
        <v>28021</v>
      </c>
      <c r="B14371" s="155" t="s">
        <v>28022</v>
      </c>
      <c r="C14371" s="20" t="s">
        <v>26483</v>
      </c>
    </row>
    <row r="14372" spans="1:3" hidden="1">
      <c r="A14372" s="156" t="s">
        <v>28023</v>
      </c>
      <c r="B14372" s="155" t="s">
        <v>28024</v>
      </c>
      <c r="C14372" s="20" t="s">
        <v>26483</v>
      </c>
    </row>
    <row r="14373" spans="1:3" hidden="1">
      <c r="A14373" s="156" t="s">
        <v>28025</v>
      </c>
      <c r="B14373" s="155" t="s">
        <v>28026</v>
      </c>
      <c r="C14373" s="20" t="s">
        <v>26483</v>
      </c>
    </row>
    <row r="14374" spans="1:3" hidden="1">
      <c r="A14374" s="156" t="s">
        <v>28027</v>
      </c>
      <c r="B14374" s="155" t="s">
        <v>28024</v>
      </c>
      <c r="C14374" s="20" t="s">
        <v>26483</v>
      </c>
    </row>
    <row r="14375" spans="1:3" hidden="1">
      <c r="A14375" s="156" t="s">
        <v>28028</v>
      </c>
      <c r="B14375" s="155" t="s">
        <v>28029</v>
      </c>
      <c r="C14375" s="20" t="s">
        <v>26483</v>
      </c>
    </row>
    <row r="14376" spans="1:3" hidden="1">
      <c r="A14376" s="156" t="s">
        <v>28030</v>
      </c>
      <c r="B14376" s="155" t="s">
        <v>28031</v>
      </c>
      <c r="C14376" s="20" t="s">
        <v>26483</v>
      </c>
    </row>
    <row r="14377" spans="1:3" hidden="1">
      <c r="A14377" s="156" t="s">
        <v>28032</v>
      </c>
      <c r="B14377" s="155" t="s">
        <v>28033</v>
      </c>
      <c r="C14377" s="20" t="s">
        <v>26483</v>
      </c>
    </row>
    <row r="14378" spans="1:3" hidden="1">
      <c r="A14378" s="156" t="s">
        <v>28034</v>
      </c>
      <c r="B14378" s="155" t="s">
        <v>28035</v>
      </c>
      <c r="C14378" s="20" t="s">
        <v>26483</v>
      </c>
    </row>
    <row r="14379" spans="1:3" hidden="1">
      <c r="A14379" s="156" t="s">
        <v>28036</v>
      </c>
      <c r="B14379" s="155" t="s">
        <v>28037</v>
      </c>
      <c r="C14379" s="20" t="s">
        <v>26483</v>
      </c>
    </row>
    <row r="14380" spans="1:3" hidden="1">
      <c r="A14380" s="156" t="s">
        <v>28038</v>
      </c>
      <c r="B14380" s="155" t="s">
        <v>28039</v>
      </c>
      <c r="C14380" s="20" t="s">
        <v>26483</v>
      </c>
    </row>
    <row r="14381" spans="1:3" hidden="1">
      <c r="A14381" s="156" t="s">
        <v>28040</v>
      </c>
      <c r="B14381" s="155" t="s">
        <v>28041</v>
      </c>
      <c r="C14381" s="20" t="s">
        <v>26483</v>
      </c>
    </row>
    <row r="14382" spans="1:3" hidden="1">
      <c r="A14382" s="156" t="s">
        <v>28042</v>
      </c>
      <c r="B14382" s="155" t="s">
        <v>28043</v>
      </c>
      <c r="C14382" s="20" t="s">
        <v>26483</v>
      </c>
    </row>
    <row r="14383" spans="1:3" hidden="1">
      <c r="A14383" s="156" t="s">
        <v>28044</v>
      </c>
      <c r="B14383" s="155" t="s">
        <v>28045</v>
      </c>
      <c r="C14383" s="20" t="s">
        <v>26483</v>
      </c>
    </row>
    <row r="14384" spans="1:3" hidden="1">
      <c r="A14384" s="156" t="s">
        <v>28046</v>
      </c>
      <c r="B14384" s="155" t="s">
        <v>28047</v>
      </c>
      <c r="C14384" s="20" t="s">
        <v>26483</v>
      </c>
    </row>
    <row r="14385" spans="1:3" hidden="1">
      <c r="A14385" s="156" t="s">
        <v>28048</v>
      </c>
      <c r="B14385" s="155" t="s">
        <v>28049</v>
      </c>
      <c r="C14385" s="20" t="s">
        <v>26483</v>
      </c>
    </row>
    <row r="14386" spans="1:3" hidden="1">
      <c r="A14386" s="156" t="s">
        <v>28050</v>
      </c>
      <c r="B14386" s="155" t="s">
        <v>28051</v>
      </c>
      <c r="C14386" s="20" t="s">
        <v>26483</v>
      </c>
    </row>
    <row r="14387" spans="1:3" hidden="1">
      <c r="A14387" s="156" t="s">
        <v>28052</v>
      </c>
      <c r="B14387" s="155" t="s">
        <v>28053</v>
      </c>
      <c r="C14387" s="20" t="s">
        <v>26483</v>
      </c>
    </row>
    <row r="14388" spans="1:3" hidden="1">
      <c r="A14388" s="156" t="s">
        <v>28054</v>
      </c>
      <c r="B14388" s="155" t="s">
        <v>28055</v>
      </c>
      <c r="C14388" s="20" t="s">
        <v>26483</v>
      </c>
    </row>
    <row r="14389" spans="1:3" hidden="1">
      <c r="A14389" s="156" t="s">
        <v>28056</v>
      </c>
      <c r="B14389" s="155" t="s">
        <v>28057</v>
      </c>
      <c r="C14389" s="20" t="s">
        <v>26483</v>
      </c>
    </row>
    <row r="14390" spans="1:3" hidden="1">
      <c r="A14390" s="156" t="s">
        <v>28058</v>
      </c>
      <c r="B14390" s="155" t="s">
        <v>28059</v>
      </c>
      <c r="C14390" s="20" t="s">
        <v>26483</v>
      </c>
    </row>
    <row r="14391" spans="1:3" hidden="1">
      <c r="A14391" s="156" t="s">
        <v>28060</v>
      </c>
      <c r="B14391" s="155" t="s">
        <v>28061</v>
      </c>
      <c r="C14391" s="20" t="s">
        <v>26483</v>
      </c>
    </row>
    <row r="14392" spans="1:3" hidden="1">
      <c r="A14392" s="156" t="s">
        <v>28062</v>
      </c>
      <c r="B14392" s="155" t="s">
        <v>28063</v>
      </c>
      <c r="C14392" s="20" t="s">
        <v>26483</v>
      </c>
    </row>
    <row r="14393" spans="1:3" hidden="1">
      <c r="A14393" s="156" t="s">
        <v>28064</v>
      </c>
      <c r="B14393" s="155" t="s">
        <v>28065</v>
      </c>
      <c r="C14393" s="20" t="s">
        <v>26483</v>
      </c>
    </row>
    <row r="14394" spans="1:3" hidden="1">
      <c r="A14394" s="156" t="s">
        <v>28066</v>
      </c>
      <c r="B14394" s="155" t="s">
        <v>28067</v>
      </c>
      <c r="C14394" s="20" t="s">
        <v>26483</v>
      </c>
    </row>
    <row r="14395" spans="1:3" hidden="1">
      <c r="A14395" s="156" t="s">
        <v>28068</v>
      </c>
      <c r="B14395" s="155" t="s">
        <v>28069</v>
      </c>
      <c r="C14395" s="20" t="s">
        <v>26483</v>
      </c>
    </row>
    <row r="14396" spans="1:3" hidden="1">
      <c r="A14396" s="156" t="s">
        <v>28070</v>
      </c>
      <c r="B14396" s="155" t="s">
        <v>28071</v>
      </c>
      <c r="C14396" s="20" t="s">
        <v>26483</v>
      </c>
    </row>
    <row r="14397" spans="1:3" hidden="1">
      <c r="A14397" s="156" t="s">
        <v>28072</v>
      </c>
      <c r="B14397" s="155" t="s">
        <v>28073</v>
      </c>
      <c r="C14397" s="20" t="s">
        <v>26483</v>
      </c>
    </row>
    <row r="14398" spans="1:3" hidden="1">
      <c r="A14398" s="156" t="s">
        <v>28074</v>
      </c>
      <c r="B14398" s="155" t="s">
        <v>28075</v>
      </c>
      <c r="C14398" s="20" t="s">
        <v>26483</v>
      </c>
    </row>
    <row r="14399" spans="1:3" hidden="1">
      <c r="A14399" s="156" t="s">
        <v>28076</v>
      </c>
      <c r="B14399" s="155" t="s">
        <v>28077</v>
      </c>
      <c r="C14399" s="20" t="s">
        <v>26483</v>
      </c>
    </row>
    <row r="14400" spans="1:3" hidden="1">
      <c r="A14400" s="156" t="s">
        <v>28078</v>
      </c>
      <c r="B14400" s="155" t="s">
        <v>28079</v>
      </c>
      <c r="C14400" s="20" t="s">
        <v>26483</v>
      </c>
    </row>
    <row r="14401" spans="1:3" hidden="1">
      <c r="A14401" s="156" t="s">
        <v>28080</v>
      </c>
      <c r="B14401" s="155" t="s">
        <v>28081</v>
      </c>
      <c r="C14401" s="20" t="s">
        <v>26483</v>
      </c>
    </row>
    <row r="14402" spans="1:3" hidden="1">
      <c r="A14402" s="156" t="s">
        <v>28082</v>
      </c>
      <c r="B14402" s="155" t="s">
        <v>28083</v>
      </c>
      <c r="C14402" s="20" t="s">
        <v>26483</v>
      </c>
    </row>
    <row r="14403" spans="1:3" hidden="1">
      <c r="A14403" s="156" t="s">
        <v>28084</v>
      </c>
      <c r="B14403" s="155" t="s">
        <v>28085</v>
      </c>
      <c r="C14403" s="20" t="s">
        <v>26483</v>
      </c>
    </row>
    <row r="14404" spans="1:3" hidden="1">
      <c r="A14404" s="156" t="s">
        <v>28086</v>
      </c>
      <c r="B14404" s="155" t="s">
        <v>28087</v>
      </c>
      <c r="C14404" s="20" t="s">
        <v>26483</v>
      </c>
    </row>
    <row r="14405" spans="1:3" hidden="1">
      <c r="A14405" s="156" t="s">
        <v>28088</v>
      </c>
      <c r="B14405" s="155" t="s">
        <v>28089</v>
      </c>
      <c r="C14405" s="20" t="s">
        <v>26483</v>
      </c>
    </row>
    <row r="14406" spans="1:3" hidden="1">
      <c r="A14406" s="156" t="s">
        <v>28090</v>
      </c>
      <c r="B14406" s="155" t="s">
        <v>28091</v>
      </c>
      <c r="C14406" s="20" t="s">
        <v>26483</v>
      </c>
    </row>
    <row r="14407" spans="1:3" hidden="1">
      <c r="A14407" s="156" t="s">
        <v>28092</v>
      </c>
      <c r="B14407" s="155" t="s">
        <v>28093</v>
      </c>
      <c r="C14407" s="20" t="s">
        <v>26483</v>
      </c>
    </row>
    <row r="14408" spans="1:3" hidden="1">
      <c r="A14408" s="156" t="s">
        <v>28094</v>
      </c>
      <c r="B14408" s="155" t="s">
        <v>28095</v>
      </c>
      <c r="C14408" s="20" t="s">
        <v>26483</v>
      </c>
    </row>
    <row r="14409" spans="1:3" hidden="1">
      <c r="A14409" s="156" t="s">
        <v>28096</v>
      </c>
      <c r="B14409" s="155" t="s">
        <v>28097</v>
      </c>
      <c r="C14409" s="20" t="s">
        <v>26483</v>
      </c>
    </row>
    <row r="14410" spans="1:3" hidden="1">
      <c r="A14410" s="156" t="s">
        <v>28098</v>
      </c>
      <c r="B14410" s="155" t="s">
        <v>28099</v>
      </c>
      <c r="C14410" s="20" t="s">
        <v>26483</v>
      </c>
    </row>
    <row r="14411" spans="1:3" hidden="1">
      <c r="A14411" s="156" t="s">
        <v>28100</v>
      </c>
      <c r="B14411" s="155" t="s">
        <v>28101</v>
      </c>
      <c r="C14411" s="20" t="s">
        <v>26483</v>
      </c>
    </row>
    <row r="14412" spans="1:3" hidden="1">
      <c r="A14412" s="156" t="s">
        <v>28102</v>
      </c>
      <c r="B14412" s="155" t="s">
        <v>1636</v>
      </c>
      <c r="C14412" s="20" t="s">
        <v>26483</v>
      </c>
    </row>
    <row r="14413" spans="1:3" hidden="1">
      <c r="A14413" s="156" t="s">
        <v>28103</v>
      </c>
      <c r="B14413" s="155" t="s">
        <v>28104</v>
      </c>
      <c r="C14413" s="20" t="s">
        <v>26483</v>
      </c>
    </row>
    <row r="14414" spans="1:3" hidden="1">
      <c r="A14414" s="156" t="s">
        <v>28105</v>
      </c>
      <c r="B14414" s="155" t="s">
        <v>28106</v>
      </c>
      <c r="C14414" s="20" t="s">
        <v>26483</v>
      </c>
    </row>
    <row r="14415" spans="1:3" hidden="1">
      <c r="A14415" s="156" t="s">
        <v>28107</v>
      </c>
      <c r="B14415" s="155" t="s">
        <v>28108</v>
      </c>
      <c r="C14415" s="20" t="s">
        <v>26483</v>
      </c>
    </row>
    <row r="14416" spans="1:3" hidden="1">
      <c r="A14416" s="156" t="s">
        <v>28109</v>
      </c>
      <c r="B14416" s="155" t="s">
        <v>28110</v>
      </c>
      <c r="C14416" s="20" t="s">
        <v>26483</v>
      </c>
    </row>
    <row r="14417" spans="1:3" hidden="1">
      <c r="A14417" s="156" t="s">
        <v>28111</v>
      </c>
      <c r="B14417" s="155" t="s">
        <v>28112</v>
      </c>
      <c r="C14417" s="20" t="s">
        <v>26483</v>
      </c>
    </row>
    <row r="14418" spans="1:3" hidden="1">
      <c r="A14418" s="156" t="s">
        <v>28113</v>
      </c>
      <c r="B14418" s="155" t="s">
        <v>28114</v>
      </c>
      <c r="C14418" s="20" t="s">
        <v>26483</v>
      </c>
    </row>
    <row r="14419" spans="1:3" hidden="1">
      <c r="A14419" s="156" t="s">
        <v>28115</v>
      </c>
      <c r="B14419" s="155" t="s">
        <v>28116</v>
      </c>
      <c r="C14419" s="20" t="s">
        <v>26483</v>
      </c>
    </row>
    <row r="14420" spans="1:3" hidden="1">
      <c r="A14420" s="156" t="s">
        <v>28117</v>
      </c>
      <c r="B14420" s="155" t="s">
        <v>28118</v>
      </c>
      <c r="C14420" s="20" t="s">
        <v>26483</v>
      </c>
    </row>
    <row r="14421" spans="1:3" hidden="1">
      <c r="A14421" s="156" t="s">
        <v>28119</v>
      </c>
      <c r="B14421" s="155" t="s">
        <v>28120</v>
      </c>
      <c r="C14421" s="20" t="s">
        <v>26483</v>
      </c>
    </row>
    <row r="14422" spans="1:3" hidden="1">
      <c r="A14422" s="156" t="s">
        <v>28121</v>
      </c>
      <c r="B14422" s="155" t="s">
        <v>28122</v>
      </c>
      <c r="C14422" s="20" t="s">
        <v>26483</v>
      </c>
    </row>
    <row r="14423" spans="1:3" hidden="1">
      <c r="A14423" s="156" t="s">
        <v>28123</v>
      </c>
      <c r="B14423" s="155" t="s">
        <v>28124</v>
      </c>
      <c r="C14423" s="20" t="s">
        <v>26483</v>
      </c>
    </row>
    <row r="14424" spans="1:3" hidden="1">
      <c r="A14424" s="156" t="s">
        <v>28125</v>
      </c>
      <c r="B14424" s="155" t="s">
        <v>28126</v>
      </c>
      <c r="C14424" s="20" t="s">
        <v>26483</v>
      </c>
    </row>
    <row r="14425" spans="1:3" hidden="1">
      <c r="A14425" s="156" t="s">
        <v>28127</v>
      </c>
      <c r="B14425" s="155" t="s">
        <v>28128</v>
      </c>
      <c r="C14425" s="20" t="s">
        <v>26483</v>
      </c>
    </row>
    <row r="14426" spans="1:3" hidden="1">
      <c r="A14426" s="156" t="s">
        <v>28129</v>
      </c>
      <c r="B14426" s="155" t="s">
        <v>28130</v>
      </c>
      <c r="C14426" s="20" t="s">
        <v>26483</v>
      </c>
    </row>
    <row r="14427" spans="1:3" hidden="1">
      <c r="A14427" s="156" t="s">
        <v>28131</v>
      </c>
      <c r="B14427" s="155" t="s">
        <v>28132</v>
      </c>
      <c r="C14427" s="20" t="s">
        <v>26483</v>
      </c>
    </row>
    <row r="14428" spans="1:3" hidden="1">
      <c r="A14428" s="156" t="s">
        <v>28133</v>
      </c>
      <c r="B14428" s="155" t="s">
        <v>28134</v>
      </c>
      <c r="C14428" s="20" t="s">
        <v>26483</v>
      </c>
    </row>
    <row r="14429" spans="1:3" hidden="1">
      <c r="A14429" s="156" t="s">
        <v>28135</v>
      </c>
      <c r="B14429" s="155" t="s">
        <v>28136</v>
      </c>
      <c r="C14429" s="20" t="s">
        <v>26483</v>
      </c>
    </row>
    <row r="14430" spans="1:3" hidden="1">
      <c r="A14430" s="156" t="s">
        <v>28137</v>
      </c>
      <c r="B14430" s="155" t="s">
        <v>28138</v>
      </c>
      <c r="C14430" s="20" t="s">
        <v>26483</v>
      </c>
    </row>
    <row r="14431" spans="1:3" hidden="1">
      <c r="A14431" s="156" t="s">
        <v>28139</v>
      </c>
      <c r="B14431" s="155" t="s">
        <v>28140</v>
      </c>
      <c r="C14431" s="20" t="s">
        <v>26483</v>
      </c>
    </row>
    <row r="14432" spans="1:3" hidden="1">
      <c r="A14432" s="156" t="s">
        <v>28141</v>
      </c>
      <c r="B14432" s="155" t="s">
        <v>14886</v>
      </c>
      <c r="C14432" s="20" t="s">
        <v>26483</v>
      </c>
    </row>
    <row r="14433" spans="1:3" hidden="1">
      <c r="A14433" s="156" t="s">
        <v>28142</v>
      </c>
      <c r="B14433" s="155" t="s">
        <v>28143</v>
      </c>
      <c r="C14433" s="20" t="s">
        <v>26483</v>
      </c>
    </row>
    <row r="14434" spans="1:3" hidden="1">
      <c r="A14434" s="156" t="s">
        <v>28144</v>
      </c>
      <c r="B14434" s="155" t="s">
        <v>28145</v>
      </c>
      <c r="C14434" s="20" t="s">
        <v>26483</v>
      </c>
    </row>
    <row r="14435" spans="1:3" hidden="1">
      <c r="A14435" s="156" t="s">
        <v>28146</v>
      </c>
      <c r="B14435" s="155" t="s">
        <v>28147</v>
      </c>
      <c r="C14435" s="20" t="s">
        <v>26483</v>
      </c>
    </row>
    <row r="14436" spans="1:3" hidden="1">
      <c r="A14436" s="156" t="s">
        <v>28148</v>
      </c>
      <c r="B14436" s="155" t="s">
        <v>28149</v>
      </c>
      <c r="C14436" s="20" t="s">
        <v>26483</v>
      </c>
    </row>
    <row r="14437" spans="1:3" hidden="1">
      <c r="A14437" s="156" t="s">
        <v>28150</v>
      </c>
      <c r="B14437" s="155" t="s">
        <v>28151</v>
      </c>
      <c r="C14437" s="20" t="s">
        <v>26483</v>
      </c>
    </row>
    <row r="14438" spans="1:3" hidden="1">
      <c r="A14438" s="156" t="s">
        <v>28152</v>
      </c>
      <c r="B14438" s="155" t="s">
        <v>28153</v>
      </c>
      <c r="C14438" s="20" t="s">
        <v>26483</v>
      </c>
    </row>
    <row r="14439" spans="1:3" hidden="1">
      <c r="A14439" s="156" t="s">
        <v>28154</v>
      </c>
      <c r="B14439" s="155" t="s">
        <v>28155</v>
      </c>
      <c r="C14439" s="20" t="s">
        <v>26483</v>
      </c>
    </row>
    <row r="14440" spans="1:3" hidden="1">
      <c r="A14440" s="156" t="s">
        <v>28156</v>
      </c>
      <c r="B14440" s="155" t="s">
        <v>28157</v>
      </c>
      <c r="C14440" s="20" t="s">
        <v>26483</v>
      </c>
    </row>
    <row r="14441" spans="1:3" hidden="1">
      <c r="A14441" s="156" t="s">
        <v>28158</v>
      </c>
      <c r="B14441" s="155" t="s">
        <v>28159</v>
      </c>
      <c r="C14441" s="20" t="s">
        <v>26483</v>
      </c>
    </row>
    <row r="14442" spans="1:3" hidden="1">
      <c r="A14442" s="156" t="s">
        <v>28160</v>
      </c>
      <c r="B14442" s="155" t="s">
        <v>28161</v>
      </c>
      <c r="C14442" s="20" t="s">
        <v>26483</v>
      </c>
    </row>
    <row r="14443" spans="1:3" hidden="1">
      <c r="A14443" s="156" t="s">
        <v>28162</v>
      </c>
      <c r="B14443" s="155" t="s">
        <v>28163</v>
      </c>
      <c r="C14443" s="20" t="s">
        <v>26483</v>
      </c>
    </row>
    <row r="14444" spans="1:3" hidden="1">
      <c r="A14444" s="156" t="s">
        <v>28164</v>
      </c>
      <c r="B14444" s="155" t="s">
        <v>28163</v>
      </c>
      <c r="C14444" s="20" t="s">
        <v>26483</v>
      </c>
    </row>
    <row r="14445" spans="1:3" hidden="1">
      <c r="A14445" s="156" t="s">
        <v>28165</v>
      </c>
      <c r="B14445" s="155" t="s">
        <v>28163</v>
      </c>
      <c r="C14445" s="20" t="s">
        <v>26483</v>
      </c>
    </row>
    <row r="14446" spans="1:3" hidden="1">
      <c r="A14446" s="156" t="s">
        <v>28166</v>
      </c>
      <c r="B14446" s="155" t="s">
        <v>28167</v>
      </c>
      <c r="C14446" s="20" t="s">
        <v>26483</v>
      </c>
    </row>
    <row r="14447" spans="1:3" hidden="1">
      <c r="A14447" s="156" t="s">
        <v>28168</v>
      </c>
      <c r="B14447" s="155" t="s">
        <v>28169</v>
      </c>
      <c r="C14447" s="20" t="s">
        <v>26483</v>
      </c>
    </row>
    <row r="14448" spans="1:3" hidden="1">
      <c r="A14448" s="156" t="s">
        <v>28170</v>
      </c>
      <c r="B14448" s="155" t="s">
        <v>28159</v>
      </c>
      <c r="C14448" s="20" t="s">
        <v>26483</v>
      </c>
    </row>
    <row r="14449" spans="1:3" hidden="1">
      <c r="A14449" s="156" t="s">
        <v>28171</v>
      </c>
      <c r="B14449" s="155" t="s">
        <v>24812</v>
      </c>
      <c r="C14449" s="20" t="s">
        <v>26483</v>
      </c>
    </row>
    <row r="14450" spans="1:3" hidden="1">
      <c r="A14450" s="156" t="s">
        <v>28172</v>
      </c>
      <c r="B14450" s="155" t="s">
        <v>28173</v>
      </c>
      <c r="C14450" s="20" t="s">
        <v>26483</v>
      </c>
    </row>
    <row r="14451" spans="1:3" hidden="1">
      <c r="A14451" s="156" t="s">
        <v>28174</v>
      </c>
      <c r="B14451" s="155" t="s">
        <v>397</v>
      </c>
      <c r="C14451" s="20" t="s">
        <v>26483</v>
      </c>
    </row>
    <row r="14452" spans="1:3" hidden="1">
      <c r="A14452" s="156" t="s">
        <v>28175</v>
      </c>
      <c r="B14452" s="155" t="s">
        <v>28176</v>
      </c>
      <c r="C14452" s="20" t="s">
        <v>26483</v>
      </c>
    </row>
    <row r="14453" spans="1:3" hidden="1">
      <c r="A14453" s="156" t="s">
        <v>28177</v>
      </c>
      <c r="B14453" s="155" t="s">
        <v>10624</v>
      </c>
      <c r="C14453" s="20" t="s">
        <v>26483</v>
      </c>
    </row>
    <row r="14454" spans="1:3" hidden="1">
      <c r="A14454" s="156" t="s">
        <v>28178</v>
      </c>
      <c r="B14454" s="155" t="s">
        <v>28179</v>
      </c>
      <c r="C14454" s="20" t="s">
        <v>26483</v>
      </c>
    </row>
    <row r="14455" spans="1:3" hidden="1">
      <c r="A14455" s="156" t="s">
        <v>28180</v>
      </c>
      <c r="B14455" s="155" t="s">
        <v>28179</v>
      </c>
      <c r="C14455" s="20" t="s">
        <v>26483</v>
      </c>
    </row>
    <row r="14456" spans="1:3" hidden="1">
      <c r="A14456" s="156" t="s">
        <v>28181</v>
      </c>
      <c r="B14456" s="155" t="s">
        <v>28179</v>
      </c>
      <c r="C14456" s="20" t="s">
        <v>26483</v>
      </c>
    </row>
    <row r="14457" spans="1:3" hidden="1">
      <c r="A14457" s="156" t="s">
        <v>28182</v>
      </c>
      <c r="B14457" s="155" t="s">
        <v>13319</v>
      </c>
      <c r="C14457" s="20" t="s">
        <v>26483</v>
      </c>
    </row>
    <row r="14458" spans="1:3" hidden="1">
      <c r="A14458" s="156" t="s">
        <v>28183</v>
      </c>
      <c r="B14458" s="155" t="s">
        <v>10624</v>
      </c>
      <c r="C14458" s="20" t="s">
        <v>26483</v>
      </c>
    </row>
    <row r="14459" spans="1:3" hidden="1">
      <c r="A14459" s="156" t="s">
        <v>28184</v>
      </c>
      <c r="B14459" s="155" t="s">
        <v>10624</v>
      </c>
      <c r="C14459" s="20" t="s">
        <v>26483</v>
      </c>
    </row>
    <row r="14460" spans="1:3" hidden="1">
      <c r="A14460" s="156" t="s">
        <v>28185</v>
      </c>
      <c r="B14460" s="155" t="s">
        <v>28186</v>
      </c>
      <c r="C14460" s="20" t="s">
        <v>26483</v>
      </c>
    </row>
    <row r="14461" spans="1:3" hidden="1">
      <c r="A14461" s="156" t="s">
        <v>28187</v>
      </c>
      <c r="B14461" s="155" t="s">
        <v>28188</v>
      </c>
      <c r="C14461" s="20" t="s">
        <v>26483</v>
      </c>
    </row>
    <row r="14462" spans="1:3" hidden="1">
      <c r="A14462" s="156" t="s">
        <v>28189</v>
      </c>
      <c r="B14462" s="155" t="s">
        <v>5851</v>
      </c>
      <c r="C14462" s="20" t="s">
        <v>26483</v>
      </c>
    </row>
    <row r="14463" spans="1:3" hidden="1">
      <c r="A14463" s="156" t="s">
        <v>28190</v>
      </c>
      <c r="B14463" s="155" t="s">
        <v>5851</v>
      </c>
      <c r="C14463" s="20" t="s">
        <v>26483</v>
      </c>
    </row>
    <row r="14464" spans="1:3" hidden="1">
      <c r="A14464" s="156" t="s">
        <v>28191</v>
      </c>
      <c r="B14464" s="155" t="s">
        <v>28192</v>
      </c>
      <c r="C14464" s="20" t="s">
        <v>26483</v>
      </c>
    </row>
    <row r="14465" spans="1:3" hidden="1">
      <c r="A14465" s="156" t="s">
        <v>28193</v>
      </c>
      <c r="B14465" s="155" t="s">
        <v>28194</v>
      </c>
      <c r="C14465" s="20" t="s">
        <v>26483</v>
      </c>
    </row>
    <row r="14466" spans="1:3" hidden="1">
      <c r="A14466" s="156" t="s">
        <v>28195</v>
      </c>
      <c r="B14466" s="155" t="s">
        <v>28196</v>
      </c>
      <c r="C14466" s="20" t="s">
        <v>26483</v>
      </c>
    </row>
    <row r="14467" spans="1:3" hidden="1">
      <c r="A14467" s="156" t="s">
        <v>28197</v>
      </c>
      <c r="B14467" s="155" t="s">
        <v>28198</v>
      </c>
      <c r="C14467" s="20" t="s">
        <v>26483</v>
      </c>
    </row>
    <row r="14468" spans="1:3" hidden="1">
      <c r="A14468" s="156" t="s">
        <v>28199</v>
      </c>
      <c r="B14468" s="155" t="s">
        <v>28200</v>
      </c>
      <c r="C14468" s="20" t="s">
        <v>26483</v>
      </c>
    </row>
    <row r="14469" spans="1:3" hidden="1">
      <c r="A14469" s="156" t="s">
        <v>28201</v>
      </c>
      <c r="B14469" s="155" t="s">
        <v>28202</v>
      </c>
      <c r="C14469" s="20" t="s">
        <v>26483</v>
      </c>
    </row>
    <row r="14470" spans="1:3" hidden="1">
      <c r="A14470" s="156" t="s">
        <v>28203</v>
      </c>
      <c r="B14470" s="155" t="s">
        <v>28204</v>
      </c>
      <c r="C14470" s="20" t="s">
        <v>26483</v>
      </c>
    </row>
    <row r="14471" spans="1:3" hidden="1">
      <c r="A14471" s="156" t="s">
        <v>28205</v>
      </c>
      <c r="B14471" s="155" t="s">
        <v>28206</v>
      </c>
      <c r="C14471" s="20" t="s">
        <v>26483</v>
      </c>
    </row>
    <row r="14472" spans="1:3" hidden="1">
      <c r="A14472" s="156" t="s">
        <v>28207</v>
      </c>
      <c r="B14472" s="155" t="s">
        <v>28208</v>
      </c>
      <c r="C14472" s="20" t="s">
        <v>26483</v>
      </c>
    </row>
    <row r="14473" spans="1:3" hidden="1">
      <c r="A14473" s="156" t="s">
        <v>28209</v>
      </c>
      <c r="B14473" s="155" t="s">
        <v>28210</v>
      </c>
      <c r="C14473" s="20" t="s">
        <v>26483</v>
      </c>
    </row>
    <row r="14474" spans="1:3" hidden="1">
      <c r="A14474" s="156" t="s">
        <v>28211</v>
      </c>
      <c r="B14474" s="155" t="s">
        <v>28136</v>
      </c>
      <c r="C14474" s="20" t="s">
        <v>26483</v>
      </c>
    </row>
    <row r="14475" spans="1:3" hidden="1">
      <c r="A14475" s="156" t="s">
        <v>28212</v>
      </c>
      <c r="B14475" s="155" t="s">
        <v>28213</v>
      </c>
      <c r="C14475" s="20" t="s">
        <v>26483</v>
      </c>
    </row>
    <row r="14476" spans="1:3" hidden="1">
      <c r="A14476" s="156" t="s">
        <v>28214</v>
      </c>
      <c r="B14476" s="155" t="s">
        <v>28215</v>
      </c>
      <c r="C14476" s="20" t="s">
        <v>26483</v>
      </c>
    </row>
    <row r="14477" spans="1:3" hidden="1">
      <c r="A14477" s="156" t="s">
        <v>28216</v>
      </c>
      <c r="B14477" s="155" t="s">
        <v>28217</v>
      </c>
      <c r="C14477" s="20" t="s">
        <v>26483</v>
      </c>
    </row>
    <row r="14478" spans="1:3" hidden="1">
      <c r="A14478" s="156" t="s">
        <v>28218</v>
      </c>
      <c r="B14478" s="155" t="s">
        <v>28219</v>
      </c>
      <c r="C14478" s="20" t="s">
        <v>26483</v>
      </c>
    </row>
    <row r="14479" spans="1:3" hidden="1">
      <c r="A14479" s="156" t="s">
        <v>28220</v>
      </c>
      <c r="B14479" s="155" t="s">
        <v>28221</v>
      </c>
      <c r="C14479" s="20" t="s">
        <v>26483</v>
      </c>
    </row>
    <row r="14480" spans="1:3" hidden="1">
      <c r="A14480" s="156" t="s">
        <v>28222</v>
      </c>
      <c r="B14480" s="155" t="s">
        <v>28223</v>
      </c>
      <c r="C14480" s="20" t="s">
        <v>26483</v>
      </c>
    </row>
    <row r="14481" spans="1:3" hidden="1">
      <c r="A14481" s="156" t="s">
        <v>28224</v>
      </c>
      <c r="B14481" s="155" t="s">
        <v>3223</v>
      </c>
      <c r="C14481" s="20" t="s">
        <v>26483</v>
      </c>
    </row>
    <row r="14482" spans="1:3" hidden="1">
      <c r="A14482" s="156" t="s">
        <v>28225</v>
      </c>
      <c r="B14482" s="155" t="s">
        <v>28226</v>
      </c>
      <c r="C14482" s="20" t="s">
        <v>26483</v>
      </c>
    </row>
    <row r="14483" spans="1:3" hidden="1">
      <c r="A14483" s="156" t="s">
        <v>28227</v>
      </c>
      <c r="B14483" s="155" t="s">
        <v>28228</v>
      </c>
      <c r="C14483" s="20" t="s">
        <v>26483</v>
      </c>
    </row>
    <row r="14484" spans="1:3" hidden="1">
      <c r="A14484" s="156" t="s">
        <v>28229</v>
      </c>
      <c r="B14484" s="155" t="s">
        <v>28230</v>
      </c>
      <c r="C14484" s="20" t="s">
        <v>26483</v>
      </c>
    </row>
    <row r="14485" spans="1:3" hidden="1">
      <c r="A14485" s="156" t="s">
        <v>28231</v>
      </c>
      <c r="B14485" s="155" t="s">
        <v>28230</v>
      </c>
      <c r="C14485" s="20" t="s">
        <v>26483</v>
      </c>
    </row>
    <row r="14486" spans="1:3" hidden="1">
      <c r="A14486" s="156" t="s">
        <v>28232</v>
      </c>
      <c r="B14486" s="155" t="s">
        <v>28233</v>
      </c>
      <c r="C14486" s="20" t="s">
        <v>26483</v>
      </c>
    </row>
    <row r="14487" spans="1:3" hidden="1">
      <c r="A14487" s="156" t="s">
        <v>28234</v>
      </c>
      <c r="B14487" s="155" t="s">
        <v>28235</v>
      </c>
      <c r="C14487" s="20" t="s">
        <v>26483</v>
      </c>
    </row>
    <row r="14488" spans="1:3" hidden="1">
      <c r="A14488" s="156" t="s">
        <v>28236</v>
      </c>
      <c r="B14488" s="155" t="s">
        <v>8</v>
      </c>
      <c r="C14488" s="20" t="s">
        <v>26483</v>
      </c>
    </row>
    <row r="14489" spans="1:3" hidden="1">
      <c r="A14489" s="156" t="s">
        <v>28237</v>
      </c>
      <c r="B14489" s="155" t="s">
        <v>28238</v>
      </c>
      <c r="C14489" s="20" t="s">
        <v>26483</v>
      </c>
    </row>
    <row r="14490" spans="1:3" hidden="1">
      <c r="A14490" s="156" t="s">
        <v>28239</v>
      </c>
      <c r="B14490" s="155" t="s">
        <v>28240</v>
      </c>
      <c r="C14490" s="20" t="s">
        <v>26483</v>
      </c>
    </row>
    <row r="14491" spans="1:3" hidden="1">
      <c r="A14491" s="156" t="s">
        <v>28241</v>
      </c>
      <c r="B14491" s="155" t="s">
        <v>28242</v>
      </c>
      <c r="C14491" s="20" t="s">
        <v>26483</v>
      </c>
    </row>
    <row r="14492" spans="1:3" hidden="1">
      <c r="A14492" s="156" t="s">
        <v>28243</v>
      </c>
      <c r="B14492" s="155" t="s">
        <v>28244</v>
      </c>
      <c r="C14492" s="20" t="s">
        <v>26483</v>
      </c>
    </row>
    <row r="14493" spans="1:3" hidden="1">
      <c r="A14493" s="156" t="s">
        <v>28245</v>
      </c>
      <c r="B14493" s="155" t="s">
        <v>8462</v>
      </c>
      <c r="C14493" s="20" t="s">
        <v>26483</v>
      </c>
    </row>
    <row r="14494" spans="1:3" hidden="1">
      <c r="A14494" s="156" t="s">
        <v>28246</v>
      </c>
      <c r="B14494" s="155" t="s">
        <v>28247</v>
      </c>
      <c r="C14494" s="20" t="s">
        <v>26483</v>
      </c>
    </row>
    <row r="14495" spans="1:3" hidden="1">
      <c r="A14495" s="156" t="s">
        <v>28248</v>
      </c>
      <c r="B14495" s="155" t="s">
        <v>18062</v>
      </c>
      <c r="C14495" s="20" t="s">
        <v>26483</v>
      </c>
    </row>
    <row r="14496" spans="1:3" hidden="1">
      <c r="A14496" s="156" t="s">
        <v>28249</v>
      </c>
      <c r="B14496" s="155" t="s">
        <v>28250</v>
      </c>
      <c r="C14496" s="20" t="s">
        <v>26483</v>
      </c>
    </row>
    <row r="14497" spans="1:3" hidden="1">
      <c r="A14497" s="156" t="s">
        <v>28251</v>
      </c>
      <c r="B14497" s="155" t="s">
        <v>28252</v>
      </c>
      <c r="C14497" s="20" t="s">
        <v>26483</v>
      </c>
    </row>
    <row r="14498" spans="1:3" hidden="1">
      <c r="A14498" s="156" t="s">
        <v>28253</v>
      </c>
      <c r="B14498" s="155" t="s">
        <v>16853</v>
      </c>
      <c r="C14498" s="20" t="s">
        <v>26483</v>
      </c>
    </row>
    <row r="14499" spans="1:3" hidden="1">
      <c r="A14499" s="156" t="s">
        <v>28254</v>
      </c>
      <c r="B14499" s="155" t="s">
        <v>28255</v>
      </c>
      <c r="C14499" s="20" t="s">
        <v>26483</v>
      </c>
    </row>
    <row r="14500" spans="1:3" hidden="1">
      <c r="A14500" s="156" t="s">
        <v>28256</v>
      </c>
      <c r="B14500" s="155" t="s">
        <v>1457</v>
      </c>
      <c r="C14500" s="20" t="s">
        <v>26483</v>
      </c>
    </row>
    <row r="14501" spans="1:3" hidden="1">
      <c r="A14501" s="156" t="s">
        <v>28257</v>
      </c>
      <c r="B14501" s="155" t="s">
        <v>28258</v>
      </c>
      <c r="C14501" s="20" t="s">
        <v>26483</v>
      </c>
    </row>
    <row r="14502" spans="1:3" hidden="1">
      <c r="A14502" s="156" t="s">
        <v>28259</v>
      </c>
      <c r="B14502" s="155" t="s">
        <v>5358</v>
      </c>
      <c r="C14502" s="20" t="s">
        <v>26483</v>
      </c>
    </row>
    <row r="14503" spans="1:3" hidden="1">
      <c r="A14503" s="156" t="s">
        <v>28260</v>
      </c>
      <c r="B14503" s="155" t="s">
        <v>1457</v>
      </c>
      <c r="C14503" s="20" t="s">
        <v>26483</v>
      </c>
    </row>
    <row r="14504" spans="1:3" hidden="1">
      <c r="A14504" s="156" t="s">
        <v>28261</v>
      </c>
      <c r="B14504" s="155" t="s">
        <v>28258</v>
      </c>
      <c r="C14504" s="20" t="s">
        <v>26483</v>
      </c>
    </row>
    <row r="14505" spans="1:3" hidden="1">
      <c r="A14505" s="156" t="s">
        <v>28262</v>
      </c>
      <c r="B14505" s="155" t="s">
        <v>28258</v>
      </c>
      <c r="C14505" s="20" t="s">
        <v>26483</v>
      </c>
    </row>
    <row r="14506" spans="1:3" hidden="1">
      <c r="A14506" s="156" t="s">
        <v>28263</v>
      </c>
      <c r="B14506" s="155" t="s">
        <v>28258</v>
      </c>
      <c r="C14506" s="20" t="s">
        <v>26483</v>
      </c>
    </row>
    <row r="14507" spans="1:3" hidden="1">
      <c r="A14507" s="156" t="s">
        <v>28264</v>
      </c>
      <c r="B14507" s="155" t="s">
        <v>28258</v>
      </c>
      <c r="C14507" s="20" t="s">
        <v>26483</v>
      </c>
    </row>
    <row r="14508" spans="1:3" hidden="1">
      <c r="A14508" s="156" t="s">
        <v>28265</v>
      </c>
      <c r="B14508" s="155" t="s">
        <v>28266</v>
      </c>
      <c r="C14508" s="20" t="s">
        <v>26483</v>
      </c>
    </row>
    <row r="14509" spans="1:3" hidden="1">
      <c r="A14509" s="156" t="s">
        <v>28267</v>
      </c>
      <c r="B14509" s="155" t="s">
        <v>28266</v>
      </c>
      <c r="C14509" s="20" t="s">
        <v>26483</v>
      </c>
    </row>
    <row r="14510" spans="1:3" hidden="1">
      <c r="A14510" s="156" t="s">
        <v>28268</v>
      </c>
      <c r="B14510" s="155" t="s">
        <v>28269</v>
      </c>
      <c r="C14510" s="20" t="s">
        <v>26483</v>
      </c>
    </row>
    <row r="14511" spans="1:3" hidden="1">
      <c r="A14511" s="156" t="s">
        <v>28270</v>
      </c>
      <c r="B14511" s="155" t="s">
        <v>28271</v>
      </c>
      <c r="C14511" s="20" t="s">
        <v>26483</v>
      </c>
    </row>
    <row r="14512" spans="1:3" hidden="1">
      <c r="A14512" s="156" t="s">
        <v>28272</v>
      </c>
      <c r="B14512" s="155" t="s">
        <v>28273</v>
      </c>
      <c r="C14512" s="20" t="s">
        <v>26483</v>
      </c>
    </row>
    <row r="14513" spans="1:3" hidden="1">
      <c r="A14513" s="156" t="s">
        <v>28274</v>
      </c>
      <c r="B14513" s="155" t="s">
        <v>28275</v>
      </c>
      <c r="C14513" s="20" t="s">
        <v>26483</v>
      </c>
    </row>
    <row r="14514" spans="1:3" hidden="1">
      <c r="A14514" s="156" t="s">
        <v>28276</v>
      </c>
      <c r="B14514" s="155" t="s">
        <v>28277</v>
      </c>
      <c r="C14514" s="20" t="s">
        <v>26483</v>
      </c>
    </row>
    <row r="14515" spans="1:3" hidden="1">
      <c r="A14515" s="156" t="s">
        <v>28278</v>
      </c>
      <c r="B14515" s="155" t="s">
        <v>28277</v>
      </c>
      <c r="C14515" s="20" t="s">
        <v>26483</v>
      </c>
    </row>
    <row r="14516" spans="1:3" hidden="1">
      <c r="A14516" s="156" t="s">
        <v>28279</v>
      </c>
      <c r="B14516" s="155" t="s">
        <v>28280</v>
      </c>
      <c r="C14516" s="20" t="s">
        <v>26483</v>
      </c>
    </row>
    <row r="14517" spans="1:3" hidden="1">
      <c r="A14517" s="156" t="s">
        <v>28281</v>
      </c>
      <c r="B14517" s="155" t="s">
        <v>28282</v>
      </c>
      <c r="C14517" s="20" t="s">
        <v>26483</v>
      </c>
    </row>
    <row r="14518" spans="1:3" hidden="1">
      <c r="A14518" s="156" t="s">
        <v>28283</v>
      </c>
      <c r="B14518" s="155" t="s">
        <v>28284</v>
      </c>
      <c r="C14518" s="20" t="s">
        <v>26483</v>
      </c>
    </row>
    <row r="14519" spans="1:3" hidden="1">
      <c r="A14519" s="156" t="s">
        <v>28285</v>
      </c>
      <c r="B14519" s="155" t="s">
        <v>28286</v>
      </c>
      <c r="C14519" s="20" t="s">
        <v>26483</v>
      </c>
    </row>
    <row r="14520" spans="1:3" hidden="1">
      <c r="A14520" s="156" t="s">
        <v>28287</v>
      </c>
      <c r="B14520" s="155" t="s">
        <v>28288</v>
      </c>
      <c r="C14520" s="20" t="s">
        <v>26483</v>
      </c>
    </row>
    <row r="14521" spans="1:3" hidden="1">
      <c r="A14521" s="156" t="s">
        <v>28289</v>
      </c>
      <c r="B14521" s="155" t="s">
        <v>12468</v>
      </c>
      <c r="C14521" s="20" t="s">
        <v>26483</v>
      </c>
    </row>
    <row r="14522" spans="1:3" hidden="1">
      <c r="A14522" s="156" t="s">
        <v>28290</v>
      </c>
      <c r="B14522" s="155" t="s">
        <v>28291</v>
      </c>
      <c r="C14522" s="20" t="s">
        <v>26483</v>
      </c>
    </row>
    <row r="14523" spans="1:3" hidden="1">
      <c r="A14523" s="156" t="s">
        <v>28292</v>
      </c>
      <c r="B14523" s="155" t="s">
        <v>28293</v>
      </c>
      <c r="C14523" s="20" t="s">
        <v>26483</v>
      </c>
    </row>
    <row r="14524" spans="1:3" hidden="1">
      <c r="A14524" s="156" t="s">
        <v>28294</v>
      </c>
      <c r="B14524" s="155" t="s">
        <v>28295</v>
      </c>
      <c r="C14524" s="20" t="s">
        <v>26483</v>
      </c>
    </row>
    <row r="14525" spans="1:3" hidden="1">
      <c r="A14525" s="156" t="s">
        <v>28296</v>
      </c>
      <c r="B14525" s="155" t="s">
        <v>28297</v>
      </c>
      <c r="C14525" s="20" t="s">
        <v>26483</v>
      </c>
    </row>
    <row r="14526" spans="1:3" hidden="1">
      <c r="A14526" s="156" t="s">
        <v>28298</v>
      </c>
      <c r="B14526" s="155" t="s">
        <v>28299</v>
      </c>
      <c r="C14526" s="20" t="s">
        <v>26483</v>
      </c>
    </row>
    <row r="14527" spans="1:3" hidden="1">
      <c r="A14527" s="156" t="s">
        <v>28300</v>
      </c>
      <c r="B14527" s="155" t="s">
        <v>10730</v>
      </c>
      <c r="C14527" s="20" t="s">
        <v>26483</v>
      </c>
    </row>
    <row r="14528" spans="1:3" hidden="1">
      <c r="A14528" s="156" t="s">
        <v>28301</v>
      </c>
      <c r="B14528" s="155" t="s">
        <v>28302</v>
      </c>
      <c r="C14528" s="20" t="s">
        <v>26483</v>
      </c>
    </row>
    <row r="14529" spans="1:3" hidden="1">
      <c r="A14529" s="156" t="s">
        <v>28303</v>
      </c>
      <c r="B14529" s="155" t="s">
        <v>28304</v>
      </c>
      <c r="C14529" s="20" t="s">
        <v>26483</v>
      </c>
    </row>
    <row r="14530" spans="1:3" hidden="1">
      <c r="A14530" s="156" t="s">
        <v>28305</v>
      </c>
      <c r="B14530" s="155" t="s">
        <v>28306</v>
      </c>
      <c r="C14530" s="20" t="s">
        <v>26483</v>
      </c>
    </row>
    <row r="14531" spans="1:3" hidden="1">
      <c r="A14531" s="156" t="s">
        <v>28307</v>
      </c>
      <c r="B14531" s="155" t="s">
        <v>28308</v>
      </c>
      <c r="C14531" s="20" t="s">
        <v>26483</v>
      </c>
    </row>
    <row r="14532" spans="1:3" hidden="1">
      <c r="A14532" s="156" t="s">
        <v>28309</v>
      </c>
      <c r="B14532" s="155" t="s">
        <v>28310</v>
      </c>
      <c r="C14532" s="20" t="s">
        <v>26483</v>
      </c>
    </row>
    <row r="14533" spans="1:3" hidden="1">
      <c r="A14533" s="156" t="s">
        <v>28311</v>
      </c>
      <c r="B14533" s="155" t="s">
        <v>28312</v>
      </c>
      <c r="C14533" s="20" t="s">
        <v>26483</v>
      </c>
    </row>
    <row r="14534" spans="1:3" hidden="1">
      <c r="A14534" s="156" t="s">
        <v>28313</v>
      </c>
      <c r="B14534" s="155" t="s">
        <v>28314</v>
      </c>
      <c r="C14534" s="20" t="s">
        <v>26483</v>
      </c>
    </row>
    <row r="14535" spans="1:3" hidden="1">
      <c r="A14535" s="156" t="s">
        <v>28315</v>
      </c>
      <c r="B14535" s="155" t="s">
        <v>28316</v>
      </c>
      <c r="C14535" s="20" t="s">
        <v>26483</v>
      </c>
    </row>
    <row r="14536" spans="1:3" hidden="1">
      <c r="A14536" s="156" t="s">
        <v>28317</v>
      </c>
      <c r="B14536" s="155" t="s">
        <v>28318</v>
      </c>
      <c r="C14536" s="20" t="s">
        <v>26483</v>
      </c>
    </row>
    <row r="14537" spans="1:3" hidden="1">
      <c r="A14537" s="156" t="s">
        <v>28319</v>
      </c>
      <c r="B14537" s="155" t="s">
        <v>28320</v>
      </c>
      <c r="C14537" s="20" t="s">
        <v>26483</v>
      </c>
    </row>
    <row r="14538" spans="1:3" hidden="1">
      <c r="A14538" s="156" t="s">
        <v>28321</v>
      </c>
      <c r="B14538" s="155" t="s">
        <v>28318</v>
      </c>
      <c r="C14538" s="20" t="s">
        <v>26483</v>
      </c>
    </row>
    <row r="14539" spans="1:3" hidden="1">
      <c r="A14539" s="156" t="s">
        <v>28322</v>
      </c>
      <c r="B14539" s="155" t="s">
        <v>8</v>
      </c>
      <c r="C14539" s="20" t="s">
        <v>26483</v>
      </c>
    </row>
    <row r="14540" spans="1:3" hidden="1">
      <c r="A14540" s="156" t="s">
        <v>28323</v>
      </c>
      <c r="B14540" s="155" t="s">
        <v>415</v>
      </c>
      <c r="C14540" s="20" t="s">
        <v>26483</v>
      </c>
    </row>
    <row r="14541" spans="1:3" hidden="1">
      <c r="A14541" s="156" t="s">
        <v>28324</v>
      </c>
      <c r="B14541" s="155" t="s">
        <v>5982</v>
      </c>
      <c r="C14541" s="20" t="s">
        <v>26483</v>
      </c>
    </row>
    <row r="14542" spans="1:3" hidden="1">
      <c r="A14542" s="156" t="s">
        <v>28325</v>
      </c>
      <c r="B14542" s="155" t="s">
        <v>2096</v>
      </c>
      <c r="C14542" s="20" t="s">
        <v>26483</v>
      </c>
    </row>
    <row r="14543" spans="1:3" hidden="1">
      <c r="A14543" s="156" t="s">
        <v>28326</v>
      </c>
      <c r="B14543" s="155" t="s">
        <v>3223</v>
      </c>
      <c r="C14543" s="20" t="s">
        <v>26483</v>
      </c>
    </row>
    <row r="14544" spans="1:3" hidden="1">
      <c r="A14544" s="156" t="s">
        <v>28327</v>
      </c>
      <c r="B14544" s="155" t="s">
        <v>8</v>
      </c>
      <c r="C14544" s="20" t="s">
        <v>26483</v>
      </c>
    </row>
    <row r="14545" spans="1:3" hidden="1">
      <c r="A14545" s="156" t="s">
        <v>28328</v>
      </c>
      <c r="B14545" s="155" t="s">
        <v>8</v>
      </c>
      <c r="C14545" s="20" t="s">
        <v>26483</v>
      </c>
    </row>
    <row r="14546" spans="1:3" hidden="1">
      <c r="A14546" s="156" t="s">
        <v>28329</v>
      </c>
      <c r="B14546" s="155" t="s">
        <v>8</v>
      </c>
      <c r="C14546" s="20" t="s">
        <v>26483</v>
      </c>
    </row>
    <row r="14547" spans="1:3" hidden="1">
      <c r="A14547" s="156" t="s">
        <v>28330</v>
      </c>
      <c r="B14547" s="155" t="s">
        <v>8</v>
      </c>
      <c r="C14547" s="20" t="s">
        <v>26483</v>
      </c>
    </row>
    <row r="14548" spans="1:3" hidden="1">
      <c r="A14548" s="156" t="s">
        <v>28331</v>
      </c>
      <c r="B14548" s="155" t="s">
        <v>8</v>
      </c>
      <c r="C14548" s="20" t="s">
        <v>26483</v>
      </c>
    </row>
    <row r="14549" spans="1:3" hidden="1">
      <c r="A14549" s="156" t="s">
        <v>28332</v>
      </c>
      <c r="B14549" s="155" t="s">
        <v>28333</v>
      </c>
      <c r="C14549" s="20" t="s">
        <v>26483</v>
      </c>
    </row>
    <row r="14550" spans="1:3" hidden="1">
      <c r="A14550" s="156" t="s">
        <v>28334</v>
      </c>
      <c r="B14550" s="155" t="s">
        <v>25916</v>
      </c>
      <c r="C14550" s="20" t="s">
        <v>26483</v>
      </c>
    </row>
    <row r="14551" spans="1:3" hidden="1">
      <c r="A14551" s="156" t="s">
        <v>28335</v>
      </c>
      <c r="B14551" s="155" t="s">
        <v>3942</v>
      </c>
      <c r="C14551" s="20" t="s">
        <v>26483</v>
      </c>
    </row>
    <row r="14552" spans="1:3" hidden="1">
      <c r="A14552" s="156" t="s">
        <v>28336</v>
      </c>
      <c r="B14552" s="155" t="s">
        <v>28337</v>
      </c>
      <c r="C14552" s="20" t="s">
        <v>26483</v>
      </c>
    </row>
    <row r="14553" spans="1:3" hidden="1">
      <c r="A14553" s="156" t="s">
        <v>28338</v>
      </c>
      <c r="B14553" s="155" t="s">
        <v>328</v>
      </c>
      <c r="C14553" s="20" t="s">
        <v>26483</v>
      </c>
    </row>
    <row r="14554" spans="1:3" hidden="1">
      <c r="A14554" s="156" t="s">
        <v>28339</v>
      </c>
      <c r="B14554" s="155" t="s">
        <v>28340</v>
      </c>
      <c r="C14554" s="20" t="s">
        <v>26483</v>
      </c>
    </row>
    <row r="14555" spans="1:3" hidden="1">
      <c r="A14555" s="156" t="s">
        <v>28341</v>
      </c>
      <c r="B14555" s="155" t="s">
        <v>28340</v>
      </c>
      <c r="C14555" s="20" t="s">
        <v>26483</v>
      </c>
    </row>
    <row r="14556" spans="1:3" hidden="1">
      <c r="A14556" s="156" t="s">
        <v>28342</v>
      </c>
      <c r="B14556" s="155" t="s">
        <v>28343</v>
      </c>
      <c r="C14556" s="20" t="s">
        <v>26483</v>
      </c>
    </row>
    <row r="14557" spans="1:3" hidden="1">
      <c r="A14557" s="156" t="s">
        <v>28344</v>
      </c>
      <c r="B14557" s="155" t="s">
        <v>28343</v>
      </c>
      <c r="C14557" s="20" t="s">
        <v>26483</v>
      </c>
    </row>
    <row r="14558" spans="1:3" hidden="1">
      <c r="A14558" s="156" t="s">
        <v>28345</v>
      </c>
      <c r="B14558" s="155" t="s">
        <v>28343</v>
      </c>
      <c r="C14558" s="20" t="s">
        <v>26483</v>
      </c>
    </row>
    <row r="14559" spans="1:3" hidden="1">
      <c r="A14559" s="156" t="s">
        <v>28346</v>
      </c>
      <c r="B14559" s="155" t="s">
        <v>28347</v>
      </c>
      <c r="C14559" s="20" t="s">
        <v>26483</v>
      </c>
    </row>
    <row r="14560" spans="1:3" hidden="1">
      <c r="A14560" s="156" t="s">
        <v>28348</v>
      </c>
      <c r="B14560" s="155" t="s">
        <v>28347</v>
      </c>
      <c r="C14560" s="20" t="s">
        <v>26483</v>
      </c>
    </row>
    <row r="14561" spans="1:3" hidden="1">
      <c r="A14561" s="156" t="s">
        <v>28349</v>
      </c>
      <c r="B14561" s="155" t="s">
        <v>28350</v>
      </c>
      <c r="C14561" s="20" t="s">
        <v>26483</v>
      </c>
    </row>
    <row r="14562" spans="1:3" hidden="1">
      <c r="A14562" s="156" t="s">
        <v>28351</v>
      </c>
      <c r="B14562" s="155" t="s">
        <v>28352</v>
      </c>
      <c r="C14562" s="20" t="s">
        <v>26483</v>
      </c>
    </row>
    <row r="14563" spans="1:3" hidden="1">
      <c r="A14563" s="156" t="s">
        <v>28353</v>
      </c>
      <c r="B14563" s="155" t="s">
        <v>335</v>
      </c>
      <c r="C14563" s="20" t="s">
        <v>26483</v>
      </c>
    </row>
    <row r="14564" spans="1:3" hidden="1">
      <c r="A14564" s="156" t="s">
        <v>28354</v>
      </c>
      <c r="B14564" s="155" t="s">
        <v>28355</v>
      </c>
      <c r="C14564" s="20" t="s">
        <v>26483</v>
      </c>
    </row>
    <row r="14565" spans="1:3" hidden="1">
      <c r="A14565" s="156" t="s">
        <v>28356</v>
      </c>
      <c r="B14565" s="155" t="s">
        <v>28357</v>
      </c>
      <c r="C14565" s="20" t="s">
        <v>26483</v>
      </c>
    </row>
    <row r="14566" spans="1:3" hidden="1">
      <c r="A14566" s="156" t="s">
        <v>28358</v>
      </c>
      <c r="B14566" s="155" t="s">
        <v>28359</v>
      </c>
      <c r="C14566" s="20" t="s">
        <v>26483</v>
      </c>
    </row>
    <row r="14567" spans="1:3" hidden="1">
      <c r="A14567" s="156" t="s">
        <v>28360</v>
      </c>
      <c r="B14567" s="155" t="s">
        <v>10706</v>
      </c>
      <c r="C14567" s="20" t="s">
        <v>26483</v>
      </c>
    </row>
    <row r="14568" spans="1:3" hidden="1">
      <c r="A14568" s="156" t="s">
        <v>28361</v>
      </c>
      <c r="B14568" s="155" t="s">
        <v>28362</v>
      </c>
      <c r="C14568" s="20" t="s">
        <v>26483</v>
      </c>
    </row>
    <row r="14569" spans="1:3" hidden="1">
      <c r="A14569" s="156" t="s">
        <v>28363</v>
      </c>
      <c r="B14569" s="155" t="s">
        <v>28364</v>
      </c>
      <c r="C14569" s="20" t="s">
        <v>26483</v>
      </c>
    </row>
    <row r="14570" spans="1:3" hidden="1">
      <c r="A14570" s="156" t="s">
        <v>28365</v>
      </c>
      <c r="B14570" s="155" t="s">
        <v>28366</v>
      </c>
      <c r="C14570" s="20" t="s">
        <v>26483</v>
      </c>
    </row>
    <row r="14571" spans="1:3" hidden="1">
      <c r="A14571" s="156" t="s">
        <v>28367</v>
      </c>
      <c r="B14571" s="155" t="s">
        <v>28368</v>
      </c>
      <c r="C14571" s="20" t="s">
        <v>26483</v>
      </c>
    </row>
    <row r="14572" spans="1:3" hidden="1">
      <c r="A14572" s="156" t="s">
        <v>28369</v>
      </c>
      <c r="B14572" s="155" t="s">
        <v>28370</v>
      </c>
      <c r="C14572" s="20" t="s">
        <v>26483</v>
      </c>
    </row>
    <row r="14573" spans="1:3" hidden="1">
      <c r="A14573" s="156" t="s">
        <v>28371</v>
      </c>
      <c r="B14573" s="155" t="s">
        <v>28372</v>
      </c>
      <c r="C14573" s="20" t="s">
        <v>26483</v>
      </c>
    </row>
    <row r="14574" spans="1:3" hidden="1">
      <c r="A14574" s="156" t="s">
        <v>28373</v>
      </c>
      <c r="B14574" s="155" t="s">
        <v>28374</v>
      </c>
      <c r="C14574" s="20" t="s">
        <v>26483</v>
      </c>
    </row>
    <row r="14575" spans="1:3" hidden="1">
      <c r="A14575" s="156" t="s">
        <v>28375</v>
      </c>
      <c r="B14575" s="155" t="s">
        <v>28376</v>
      </c>
      <c r="C14575" s="20" t="s">
        <v>26483</v>
      </c>
    </row>
    <row r="14576" spans="1:3" hidden="1">
      <c r="A14576" s="156" t="s">
        <v>28377</v>
      </c>
      <c r="B14576" s="155" t="s">
        <v>28378</v>
      </c>
      <c r="C14576" s="20" t="s">
        <v>26483</v>
      </c>
    </row>
    <row r="14577" spans="1:3" hidden="1">
      <c r="A14577" s="156" t="s">
        <v>28379</v>
      </c>
      <c r="B14577" s="155" t="s">
        <v>28380</v>
      </c>
      <c r="C14577" s="20" t="s">
        <v>26483</v>
      </c>
    </row>
    <row r="14578" spans="1:3" hidden="1">
      <c r="A14578" s="156" t="s">
        <v>28381</v>
      </c>
      <c r="B14578" s="155" t="s">
        <v>28382</v>
      </c>
      <c r="C14578" s="20" t="s">
        <v>26483</v>
      </c>
    </row>
    <row r="14579" spans="1:3" hidden="1">
      <c r="A14579" s="156" t="s">
        <v>28383</v>
      </c>
      <c r="B14579" s="155" t="s">
        <v>28384</v>
      </c>
      <c r="C14579" s="20" t="s">
        <v>26483</v>
      </c>
    </row>
    <row r="14580" spans="1:3" hidden="1">
      <c r="A14580" s="156" t="s">
        <v>28385</v>
      </c>
      <c r="B14580" s="155" t="s">
        <v>28386</v>
      </c>
      <c r="C14580" s="20" t="s">
        <v>26483</v>
      </c>
    </row>
    <row r="14581" spans="1:3" hidden="1">
      <c r="A14581" s="156" t="s">
        <v>28387</v>
      </c>
      <c r="B14581" s="155" t="s">
        <v>28388</v>
      </c>
      <c r="C14581" s="20" t="s">
        <v>26483</v>
      </c>
    </row>
    <row r="14582" spans="1:3" hidden="1">
      <c r="A14582" s="156" t="s">
        <v>28389</v>
      </c>
      <c r="B14582" s="155" t="s">
        <v>28390</v>
      </c>
      <c r="C14582" s="20" t="s">
        <v>26483</v>
      </c>
    </row>
    <row r="14583" spans="1:3" hidden="1">
      <c r="A14583" s="156" t="s">
        <v>28391</v>
      </c>
      <c r="B14583" s="155" t="s">
        <v>28392</v>
      </c>
      <c r="C14583" s="20" t="s">
        <v>26483</v>
      </c>
    </row>
    <row r="14584" spans="1:3" hidden="1">
      <c r="A14584" s="156" t="s">
        <v>28393</v>
      </c>
      <c r="B14584" s="155" t="s">
        <v>28394</v>
      </c>
      <c r="C14584" s="20" t="s">
        <v>26483</v>
      </c>
    </row>
    <row r="14585" spans="1:3" hidden="1">
      <c r="A14585" s="156" t="s">
        <v>28395</v>
      </c>
      <c r="B14585" s="155" t="s">
        <v>28396</v>
      </c>
      <c r="C14585" s="20" t="s">
        <v>26483</v>
      </c>
    </row>
    <row r="14586" spans="1:3" hidden="1">
      <c r="A14586" s="156" t="s">
        <v>28397</v>
      </c>
      <c r="B14586" s="155" t="s">
        <v>28398</v>
      </c>
      <c r="C14586" s="20" t="s">
        <v>26483</v>
      </c>
    </row>
    <row r="14587" spans="1:3" hidden="1">
      <c r="A14587" s="156" t="s">
        <v>28399</v>
      </c>
      <c r="B14587" s="155" t="s">
        <v>28398</v>
      </c>
      <c r="C14587" s="20" t="s">
        <v>26483</v>
      </c>
    </row>
    <row r="14588" spans="1:3" hidden="1">
      <c r="A14588" s="156" t="s">
        <v>28400</v>
      </c>
      <c r="B14588" s="155" t="s">
        <v>28401</v>
      </c>
      <c r="C14588" s="20" t="s">
        <v>26483</v>
      </c>
    </row>
    <row r="14589" spans="1:3" hidden="1">
      <c r="A14589" s="156" t="s">
        <v>28402</v>
      </c>
      <c r="B14589" s="155" t="s">
        <v>28403</v>
      </c>
      <c r="C14589" s="20" t="s">
        <v>26483</v>
      </c>
    </row>
    <row r="14590" spans="1:3" hidden="1">
      <c r="A14590" s="156" t="s">
        <v>28404</v>
      </c>
      <c r="B14590" s="155" t="s">
        <v>8</v>
      </c>
      <c r="C14590" s="20" t="s">
        <v>26483</v>
      </c>
    </row>
    <row r="14591" spans="1:3" hidden="1">
      <c r="A14591" s="156" t="s">
        <v>28405</v>
      </c>
      <c r="B14591" s="155" t="s">
        <v>28406</v>
      </c>
      <c r="C14591" s="20" t="s">
        <v>26483</v>
      </c>
    </row>
    <row r="14592" spans="1:3" hidden="1">
      <c r="A14592" s="156" t="s">
        <v>28407</v>
      </c>
      <c r="B14592" s="155" t="s">
        <v>28408</v>
      </c>
      <c r="C14592" s="20" t="s">
        <v>26483</v>
      </c>
    </row>
    <row r="14593" spans="1:3" hidden="1">
      <c r="A14593" s="156" t="s">
        <v>28409</v>
      </c>
      <c r="B14593" s="155" t="s">
        <v>28410</v>
      </c>
      <c r="C14593" s="20" t="s">
        <v>26483</v>
      </c>
    </row>
    <row r="14594" spans="1:3" hidden="1">
      <c r="A14594" s="156" t="s">
        <v>28411</v>
      </c>
      <c r="B14594" s="155" t="s">
        <v>28412</v>
      </c>
      <c r="C14594" s="20" t="s">
        <v>26483</v>
      </c>
    </row>
    <row r="14595" spans="1:3" hidden="1">
      <c r="A14595" s="156" t="s">
        <v>28413</v>
      </c>
      <c r="B14595" s="155" t="s">
        <v>28412</v>
      </c>
      <c r="C14595" s="20" t="s">
        <v>26483</v>
      </c>
    </row>
    <row r="14596" spans="1:3" hidden="1">
      <c r="A14596" s="156" t="s">
        <v>28414</v>
      </c>
      <c r="B14596" s="155" t="s">
        <v>28412</v>
      </c>
      <c r="C14596" s="20" t="s">
        <v>26483</v>
      </c>
    </row>
    <row r="14597" spans="1:3" hidden="1">
      <c r="A14597" s="156" t="s">
        <v>28415</v>
      </c>
      <c r="B14597" s="155" t="s">
        <v>28412</v>
      </c>
      <c r="C14597" s="20" t="s">
        <v>26483</v>
      </c>
    </row>
    <row r="14598" spans="1:3" hidden="1">
      <c r="A14598" s="156" t="s">
        <v>28416</v>
      </c>
      <c r="B14598" s="155" t="s">
        <v>28417</v>
      </c>
      <c r="C14598" s="20" t="s">
        <v>26483</v>
      </c>
    </row>
    <row r="14599" spans="1:3" hidden="1">
      <c r="A14599" s="156" t="s">
        <v>28418</v>
      </c>
      <c r="B14599" s="155" t="s">
        <v>28419</v>
      </c>
      <c r="C14599" s="20" t="s">
        <v>26483</v>
      </c>
    </row>
    <row r="14600" spans="1:3" hidden="1">
      <c r="A14600" s="156" t="s">
        <v>28420</v>
      </c>
      <c r="B14600" s="155" t="s">
        <v>28421</v>
      </c>
      <c r="C14600" s="20" t="s">
        <v>26483</v>
      </c>
    </row>
    <row r="14601" spans="1:3" hidden="1">
      <c r="A14601" s="156" t="s">
        <v>28422</v>
      </c>
      <c r="B14601" s="155" t="s">
        <v>28423</v>
      </c>
      <c r="C14601" s="20" t="s">
        <v>26483</v>
      </c>
    </row>
    <row r="14602" spans="1:3" hidden="1">
      <c r="A14602" s="156" t="s">
        <v>28424</v>
      </c>
      <c r="B14602" s="155" t="s">
        <v>28425</v>
      </c>
      <c r="C14602" s="20" t="s">
        <v>26483</v>
      </c>
    </row>
    <row r="14603" spans="1:3" hidden="1">
      <c r="A14603" s="156" t="s">
        <v>28426</v>
      </c>
      <c r="B14603" s="155" t="s">
        <v>28427</v>
      </c>
      <c r="C14603" s="20" t="s">
        <v>26483</v>
      </c>
    </row>
    <row r="14604" spans="1:3" hidden="1">
      <c r="A14604" s="156" t="s">
        <v>28428</v>
      </c>
      <c r="B14604" s="155" t="s">
        <v>28427</v>
      </c>
      <c r="C14604" s="20" t="s">
        <v>26483</v>
      </c>
    </row>
    <row r="14605" spans="1:3" hidden="1">
      <c r="A14605" s="156" t="s">
        <v>28429</v>
      </c>
      <c r="B14605" s="155" t="s">
        <v>28430</v>
      </c>
      <c r="C14605" s="20" t="s">
        <v>26483</v>
      </c>
    </row>
    <row r="14606" spans="1:3" hidden="1">
      <c r="A14606" s="156" t="s">
        <v>28431</v>
      </c>
      <c r="B14606" s="155" t="s">
        <v>28432</v>
      </c>
      <c r="C14606" s="20" t="s">
        <v>26483</v>
      </c>
    </row>
    <row r="14607" spans="1:3" hidden="1">
      <c r="A14607" s="156" t="s">
        <v>28433</v>
      </c>
      <c r="B14607" s="155" t="s">
        <v>28434</v>
      </c>
      <c r="C14607" s="20" t="s">
        <v>26483</v>
      </c>
    </row>
    <row r="14608" spans="1:3" hidden="1">
      <c r="A14608" s="156" t="s">
        <v>28435</v>
      </c>
      <c r="B14608" s="155" t="s">
        <v>28436</v>
      </c>
      <c r="C14608" s="20" t="s">
        <v>26483</v>
      </c>
    </row>
    <row r="14609" spans="1:3" hidden="1">
      <c r="A14609" s="156" t="s">
        <v>28437</v>
      </c>
      <c r="B14609" s="155" t="s">
        <v>344</v>
      </c>
      <c r="C14609" s="20" t="s">
        <v>26483</v>
      </c>
    </row>
    <row r="14610" spans="1:3" hidden="1">
      <c r="A14610" s="156" t="s">
        <v>28438</v>
      </c>
      <c r="B14610" s="155" t="s">
        <v>28439</v>
      </c>
      <c r="C14610" s="20" t="s">
        <v>26483</v>
      </c>
    </row>
    <row r="14611" spans="1:3" hidden="1">
      <c r="A14611" s="156" t="s">
        <v>28440</v>
      </c>
      <c r="B14611" s="155" t="s">
        <v>28441</v>
      </c>
      <c r="C14611" s="20" t="s">
        <v>26483</v>
      </c>
    </row>
    <row r="14612" spans="1:3" hidden="1">
      <c r="A14612" s="156" t="s">
        <v>28442</v>
      </c>
      <c r="B14612" s="155" t="s">
        <v>28443</v>
      </c>
      <c r="C14612" s="20" t="s">
        <v>26483</v>
      </c>
    </row>
    <row r="14613" spans="1:3" hidden="1">
      <c r="A14613" s="156" t="s">
        <v>28444</v>
      </c>
      <c r="B14613" s="155" t="s">
        <v>28445</v>
      </c>
      <c r="C14613" s="20" t="s">
        <v>26483</v>
      </c>
    </row>
    <row r="14614" spans="1:3" hidden="1">
      <c r="A14614" s="156" t="s">
        <v>28446</v>
      </c>
      <c r="B14614" s="155" t="s">
        <v>28447</v>
      </c>
      <c r="C14614" s="20" t="s">
        <v>26483</v>
      </c>
    </row>
    <row r="14615" spans="1:3" hidden="1">
      <c r="A14615" s="156" t="s">
        <v>28448</v>
      </c>
      <c r="B14615" s="155" t="s">
        <v>28449</v>
      </c>
      <c r="C14615" s="20" t="s">
        <v>26483</v>
      </c>
    </row>
    <row r="14616" spans="1:3" hidden="1">
      <c r="A14616" s="156" t="s">
        <v>28450</v>
      </c>
      <c r="B14616" s="155" t="s">
        <v>28451</v>
      </c>
      <c r="C14616" s="20" t="s">
        <v>26483</v>
      </c>
    </row>
    <row r="14617" spans="1:3" hidden="1">
      <c r="A14617" s="156" t="s">
        <v>28452</v>
      </c>
      <c r="B14617" s="155" t="s">
        <v>28453</v>
      </c>
      <c r="C14617" s="20" t="s">
        <v>26483</v>
      </c>
    </row>
    <row r="14618" spans="1:3" hidden="1">
      <c r="A14618" s="156" t="s">
        <v>28454</v>
      </c>
      <c r="B14618" s="155" t="s">
        <v>28455</v>
      </c>
      <c r="C14618" s="20" t="s">
        <v>26483</v>
      </c>
    </row>
    <row r="14619" spans="1:3" hidden="1">
      <c r="A14619" s="156" t="s">
        <v>28456</v>
      </c>
      <c r="B14619" s="155" t="s">
        <v>28457</v>
      </c>
      <c r="C14619" s="20" t="s">
        <v>26483</v>
      </c>
    </row>
    <row r="14620" spans="1:3" hidden="1">
      <c r="A14620" s="156" t="s">
        <v>28458</v>
      </c>
      <c r="B14620" s="155" t="s">
        <v>28459</v>
      </c>
      <c r="C14620" s="20" t="s">
        <v>26483</v>
      </c>
    </row>
    <row r="14621" spans="1:3" hidden="1">
      <c r="A14621" s="156" t="s">
        <v>28460</v>
      </c>
      <c r="B14621" s="155" t="s">
        <v>28461</v>
      </c>
      <c r="C14621" s="20" t="s">
        <v>26483</v>
      </c>
    </row>
    <row r="14622" spans="1:3" hidden="1">
      <c r="A14622" s="156" t="s">
        <v>28462</v>
      </c>
      <c r="B14622" s="155" t="s">
        <v>28463</v>
      </c>
      <c r="C14622" s="20" t="s">
        <v>26483</v>
      </c>
    </row>
    <row r="14623" spans="1:3" hidden="1">
      <c r="A14623" s="156" t="s">
        <v>28464</v>
      </c>
      <c r="B14623" s="155" t="s">
        <v>28465</v>
      </c>
      <c r="C14623" s="20" t="s">
        <v>26483</v>
      </c>
    </row>
    <row r="14624" spans="1:3" hidden="1">
      <c r="A14624" s="156" t="s">
        <v>28466</v>
      </c>
      <c r="B14624" s="155" t="s">
        <v>28467</v>
      </c>
      <c r="C14624" s="20" t="s">
        <v>26483</v>
      </c>
    </row>
    <row r="14625" spans="1:3" hidden="1">
      <c r="A14625" s="156" t="s">
        <v>28468</v>
      </c>
      <c r="B14625" s="155" t="s">
        <v>28469</v>
      </c>
      <c r="C14625" s="20" t="s">
        <v>26483</v>
      </c>
    </row>
    <row r="14626" spans="1:3" hidden="1">
      <c r="A14626" s="156" t="s">
        <v>28470</v>
      </c>
      <c r="B14626" s="155" t="s">
        <v>28471</v>
      </c>
      <c r="C14626" s="20" t="s">
        <v>26483</v>
      </c>
    </row>
    <row r="14627" spans="1:3" hidden="1">
      <c r="A14627" s="156" t="s">
        <v>28472</v>
      </c>
      <c r="B14627" s="155" t="s">
        <v>28473</v>
      </c>
      <c r="C14627" s="20" t="s">
        <v>26483</v>
      </c>
    </row>
    <row r="14628" spans="1:3" hidden="1">
      <c r="A14628" s="156" t="s">
        <v>28474</v>
      </c>
      <c r="B14628" s="155" t="s">
        <v>28461</v>
      </c>
      <c r="C14628" s="20" t="s">
        <v>26483</v>
      </c>
    </row>
    <row r="14629" spans="1:3" hidden="1">
      <c r="A14629" s="156" t="s">
        <v>28475</v>
      </c>
      <c r="B14629" s="155" t="s">
        <v>28476</v>
      </c>
      <c r="C14629" s="20" t="s">
        <v>26483</v>
      </c>
    </row>
    <row r="14630" spans="1:3" hidden="1">
      <c r="A14630" s="156" t="s">
        <v>28477</v>
      </c>
      <c r="B14630" s="155" t="s">
        <v>28478</v>
      </c>
      <c r="C14630" s="20" t="s">
        <v>26483</v>
      </c>
    </row>
    <row r="14631" spans="1:3" hidden="1">
      <c r="A14631" s="156" t="s">
        <v>28479</v>
      </c>
      <c r="B14631" s="155" t="s">
        <v>28480</v>
      </c>
      <c r="C14631" s="20" t="s">
        <v>26483</v>
      </c>
    </row>
    <row r="14632" spans="1:3" hidden="1">
      <c r="A14632" s="156" t="s">
        <v>28481</v>
      </c>
      <c r="B14632" s="155" t="s">
        <v>28482</v>
      </c>
      <c r="C14632" s="20" t="s">
        <v>26483</v>
      </c>
    </row>
    <row r="14633" spans="1:3" hidden="1">
      <c r="A14633" s="156" t="s">
        <v>28483</v>
      </c>
      <c r="B14633" s="155" t="s">
        <v>28484</v>
      </c>
      <c r="C14633" s="20" t="s">
        <v>26483</v>
      </c>
    </row>
    <row r="14634" spans="1:3" hidden="1">
      <c r="A14634" s="156" t="s">
        <v>28485</v>
      </c>
      <c r="B14634" s="155" t="s">
        <v>28486</v>
      </c>
      <c r="C14634" s="20" t="s">
        <v>26483</v>
      </c>
    </row>
    <row r="14635" spans="1:3" hidden="1">
      <c r="A14635" s="156" t="s">
        <v>28487</v>
      </c>
      <c r="B14635" s="155" t="s">
        <v>28488</v>
      </c>
      <c r="C14635" s="20" t="s">
        <v>26483</v>
      </c>
    </row>
    <row r="14636" spans="1:3" hidden="1">
      <c r="A14636" s="156" t="s">
        <v>28489</v>
      </c>
      <c r="B14636" s="155" t="s">
        <v>28490</v>
      </c>
      <c r="C14636" s="20" t="s">
        <v>26483</v>
      </c>
    </row>
    <row r="14637" spans="1:3" hidden="1">
      <c r="A14637" s="156" t="s">
        <v>28491</v>
      </c>
      <c r="B14637" s="155" t="s">
        <v>28492</v>
      </c>
      <c r="C14637" s="20" t="s">
        <v>26483</v>
      </c>
    </row>
    <row r="14638" spans="1:3" hidden="1">
      <c r="A14638" s="156" t="s">
        <v>28493</v>
      </c>
      <c r="B14638" s="155" t="s">
        <v>28494</v>
      </c>
      <c r="C14638" s="20" t="s">
        <v>26483</v>
      </c>
    </row>
    <row r="14639" spans="1:3" hidden="1">
      <c r="A14639" s="156" t="s">
        <v>28495</v>
      </c>
      <c r="B14639" s="155" t="s">
        <v>28496</v>
      </c>
      <c r="C14639" s="20" t="s">
        <v>26483</v>
      </c>
    </row>
    <row r="14640" spans="1:3" hidden="1">
      <c r="A14640" s="156" t="s">
        <v>28497</v>
      </c>
      <c r="B14640" s="155" t="s">
        <v>28498</v>
      </c>
      <c r="C14640" s="20" t="s">
        <v>26483</v>
      </c>
    </row>
    <row r="14641" spans="1:3" hidden="1">
      <c r="A14641" s="156" t="s">
        <v>28499</v>
      </c>
      <c r="B14641" s="155" t="s">
        <v>28500</v>
      </c>
      <c r="C14641" s="20" t="s">
        <v>26483</v>
      </c>
    </row>
    <row r="14642" spans="1:3" hidden="1">
      <c r="A14642" s="156" t="s">
        <v>28501</v>
      </c>
      <c r="B14642" s="155" t="s">
        <v>28502</v>
      </c>
      <c r="C14642" s="20" t="s">
        <v>26483</v>
      </c>
    </row>
    <row r="14643" spans="1:3" hidden="1">
      <c r="A14643" s="156" t="s">
        <v>28503</v>
      </c>
      <c r="B14643" s="155" t="s">
        <v>28502</v>
      </c>
      <c r="C14643" s="20" t="s">
        <v>26483</v>
      </c>
    </row>
    <row r="14644" spans="1:3" hidden="1">
      <c r="A14644" s="156" t="s">
        <v>28504</v>
      </c>
      <c r="B14644" s="155" t="s">
        <v>28505</v>
      </c>
      <c r="C14644" s="20" t="s">
        <v>26483</v>
      </c>
    </row>
    <row r="14645" spans="1:3" hidden="1">
      <c r="A14645" s="156" t="s">
        <v>28506</v>
      </c>
      <c r="B14645" s="155" t="s">
        <v>28507</v>
      </c>
      <c r="C14645" s="20" t="s">
        <v>26483</v>
      </c>
    </row>
    <row r="14646" spans="1:3" hidden="1">
      <c r="A14646" s="156" t="s">
        <v>28508</v>
      </c>
      <c r="B14646" s="155" t="s">
        <v>28509</v>
      </c>
      <c r="C14646" s="20" t="s">
        <v>26483</v>
      </c>
    </row>
    <row r="14647" spans="1:3" hidden="1">
      <c r="A14647" s="156" t="s">
        <v>28510</v>
      </c>
      <c r="B14647" s="155" t="s">
        <v>28511</v>
      </c>
      <c r="C14647" s="20" t="s">
        <v>26483</v>
      </c>
    </row>
    <row r="14648" spans="1:3" hidden="1">
      <c r="A14648" s="156" t="s">
        <v>28512</v>
      </c>
      <c r="B14648" s="155" t="s">
        <v>28513</v>
      </c>
      <c r="C14648" s="20" t="s">
        <v>26483</v>
      </c>
    </row>
    <row r="14649" spans="1:3" hidden="1">
      <c r="A14649" s="156" t="s">
        <v>28514</v>
      </c>
      <c r="B14649" s="155" t="s">
        <v>28515</v>
      </c>
      <c r="C14649" s="20" t="s">
        <v>26483</v>
      </c>
    </row>
    <row r="14650" spans="1:3" hidden="1">
      <c r="A14650" s="156" t="s">
        <v>28516</v>
      </c>
      <c r="B14650" s="155" t="s">
        <v>28517</v>
      </c>
      <c r="C14650" s="20" t="s">
        <v>26483</v>
      </c>
    </row>
    <row r="14651" spans="1:3" hidden="1">
      <c r="A14651" s="156" t="s">
        <v>28518</v>
      </c>
      <c r="B14651" s="155" t="s">
        <v>28519</v>
      </c>
      <c r="C14651" s="20" t="s">
        <v>26483</v>
      </c>
    </row>
    <row r="14652" spans="1:3" hidden="1">
      <c r="A14652" s="156" t="s">
        <v>28520</v>
      </c>
      <c r="B14652" s="155" t="s">
        <v>28519</v>
      </c>
      <c r="C14652" s="20" t="s">
        <v>26483</v>
      </c>
    </row>
    <row r="14653" spans="1:3" hidden="1">
      <c r="A14653" s="156" t="s">
        <v>28521</v>
      </c>
      <c r="B14653" s="155" t="s">
        <v>28522</v>
      </c>
      <c r="C14653" s="20" t="s">
        <v>26483</v>
      </c>
    </row>
    <row r="14654" spans="1:3" hidden="1">
      <c r="A14654" s="156" t="s">
        <v>28523</v>
      </c>
      <c r="B14654" s="155" t="s">
        <v>28524</v>
      </c>
      <c r="C14654" s="20" t="s">
        <v>26483</v>
      </c>
    </row>
    <row r="14655" spans="1:3" hidden="1">
      <c r="A14655" s="156" t="s">
        <v>28525</v>
      </c>
      <c r="B14655" s="155" t="s">
        <v>28526</v>
      </c>
      <c r="C14655" s="20" t="s">
        <v>26483</v>
      </c>
    </row>
    <row r="14656" spans="1:3" hidden="1">
      <c r="A14656" s="156" t="s">
        <v>28527</v>
      </c>
      <c r="B14656" s="155" t="s">
        <v>28528</v>
      </c>
      <c r="C14656" s="20" t="s">
        <v>26483</v>
      </c>
    </row>
    <row r="14657" spans="1:3" hidden="1">
      <c r="A14657" s="156" t="s">
        <v>28529</v>
      </c>
      <c r="B14657" s="155" t="s">
        <v>28530</v>
      </c>
      <c r="C14657" s="20" t="s">
        <v>26483</v>
      </c>
    </row>
    <row r="14658" spans="1:3" hidden="1">
      <c r="A14658" s="156" t="s">
        <v>28531</v>
      </c>
      <c r="B14658" s="155" t="s">
        <v>28532</v>
      </c>
      <c r="C14658" s="20" t="s">
        <v>26483</v>
      </c>
    </row>
    <row r="14659" spans="1:3" hidden="1">
      <c r="A14659" s="156" t="s">
        <v>28533</v>
      </c>
      <c r="B14659" s="155" t="s">
        <v>28534</v>
      </c>
      <c r="C14659" s="20" t="s">
        <v>26483</v>
      </c>
    </row>
    <row r="14660" spans="1:3" hidden="1">
      <c r="A14660" s="156" t="s">
        <v>28535</v>
      </c>
      <c r="B14660" s="155" t="s">
        <v>28536</v>
      </c>
      <c r="C14660" s="20" t="s">
        <v>26483</v>
      </c>
    </row>
    <row r="14661" spans="1:3" hidden="1">
      <c r="A14661" s="156" t="s">
        <v>28537</v>
      </c>
      <c r="B14661" s="155" t="s">
        <v>28538</v>
      </c>
      <c r="C14661" s="20" t="s">
        <v>26483</v>
      </c>
    </row>
    <row r="14662" spans="1:3" hidden="1">
      <c r="A14662" s="156" t="s">
        <v>28539</v>
      </c>
      <c r="B14662" s="155" t="s">
        <v>28540</v>
      </c>
      <c r="C14662" s="20" t="s">
        <v>26483</v>
      </c>
    </row>
    <row r="14663" spans="1:3" hidden="1">
      <c r="A14663" s="156" t="s">
        <v>28541</v>
      </c>
      <c r="B14663" s="155" t="s">
        <v>28542</v>
      </c>
      <c r="C14663" s="20" t="s">
        <v>26483</v>
      </c>
    </row>
    <row r="14664" spans="1:3" hidden="1">
      <c r="A14664" s="156" t="s">
        <v>28543</v>
      </c>
      <c r="B14664" s="155" t="s">
        <v>28544</v>
      </c>
      <c r="C14664" s="20" t="s">
        <v>26483</v>
      </c>
    </row>
    <row r="14665" spans="1:3" hidden="1">
      <c r="A14665" s="156" t="s">
        <v>28545</v>
      </c>
      <c r="B14665" s="155" t="s">
        <v>28546</v>
      </c>
      <c r="C14665" s="20" t="s">
        <v>26483</v>
      </c>
    </row>
    <row r="14666" spans="1:3" hidden="1">
      <c r="A14666" s="156" t="s">
        <v>28547</v>
      </c>
      <c r="B14666" s="155" t="s">
        <v>28548</v>
      </c>
      <c r="C14666" s="20" t="s">
        <v>26483</v>
      </c>
    </row>
    <row r="14667" spans="1:3" hidden="1">
      <c r="A14667" s="156" t="s">
        <v>28549</v>
      </c>
      <c r="B14667" s="155" t="s">
        <v>28550</v>
      </c>
      <c r="C14667" s="20" t="s">
        <v>26483</v>
      </c>
    </row>
    <row r="14668" spans="1:3" hidden="1">
      <c r="A14668" s="156" t="s">
        <v>28551</v>
      </c>
      <c r="B14668" s="155" t="s">
        <v>12598</v>
      </c>
      <c r="C14668" s="20" t="s">
        <v>26483</v>
      </c>
    </row>
    <row r="14669" spans="1:3" hidden="1">
      <c r="A14669" s="156" t="s">
        <v>28552</v>
      </c>
      <c r="B14669" s="155" t="s">
        <v>12598</v>
      </c>
      <c r="C14669" s="20" t="s">
        <v>26483</v>
      </c>
    </row>
    <row r="14670" spans="1:3" hidden="1">
      <c r="A14670" s="156" t="s">
        <v>28553</v>
      </c>
      <c r="B14670" s="155" t="s">
        <v>28554</v>
      </c>
      <c r="C14670" s="20" t="s">
        <v>26483</v>
      </c>
    </row>
    <row r="14671" spans="1:3" hidden="1">
      <c r="A14671" s="156" t="s">
        <v>28555</v>
      </c>
      <c r="B14671" s="155" t="s">
        <v>28556</v>
      </c>
      <c r="C14671" s="20" t="s">
        <v>26483</v>
      </c>
    </row>
    <row r="14672" spans="1:3" hidden="1">
      <c r="A14672" s="156" t="s">
        <v>28557</v>
      </c>
      <c r="B14672" s="155" t="s">
        <v>28558</v>
      </c>
      <c r="C14672" s="20" t="s">
        <v>26483</v>
      </c>
    </row>
    <row r="14673" spans="1:3" hidden="1">
      <c r="A14673" s="156" t="s">
        <v>28559</v>
      </c>
      <c r="B14673" s="155" t="s">
        <v>28560</v>
      </c>
      <c r="C14673" s="20" t="s">
        <v>26483</v>
      </c>
    </row>
    <row r="14674" spans="1:3" hidden="1">
      <c r="A14674" s="156" t="s">
        <v>28561</v>
      </c>
      <c r="B14674" s="155" t="s">
        <v>28560</v>
      </c>
      <c r="C14674" s="20" t="s">
        <v>26483</v>
      </c>
    </row>
    <row r="14675" spans="1:3" hidden="1">
      <c r="A14675" s="156" t="s">
        <v>28562</v>
      </c>
      <c r="B14675" s="155" t="s">
        <v>28560</v>
      </c>
      <c r="C14675" s="20" t="s">
        <v>26483</v>
      </c>
    </row>
    <row r="14676" spans="1:3" hidden="1">
      <c r="A14676" s="156" t="s">
        <v>28563</v>
      </c>
      <c r="B14676" s="155" t="s">
        <v>28564</v>
      </c>
      <c r="C14676" s="20" t="s">
        <v>26483</v>
      </c>
    </row>
    <row r="14677" spans="1:3" hidden="1">
      <c r="A14677" s="156" t="s">
        <v>28565</v>
      </c>
      <c r="B14677" s="155" t="s">
        <v>28564</v>
      </c>
      <c r="C14677" s="20" t="s">
        <v>26483</v>
      </c>
    </row>
    <row r="14678" spans="1:3" hidden="1">
      <c r="A14678" s="156" t="s">
        <v>28566</v>
      </c>
      <c r="B14678" s="155" t="s">
        <v>28564</v>
      </c>
      <c r="C14678" s="20" t="s">
        <v>26483</v>
      </c>
    </row>
    <row r="14679" spans="1:3" hidden="1">
      <c r="A14679" s="156" t="s">
        <v>28567</v>
      </c>
      <c r="B14679" s="155" t="s">
        <v>28568</v>
      </c>
      <c r="C14679" s="20" t="s">
        <v>26483</v>
      </c>
    </row>
    <row r="14680" spans="1:3" hidden="1">
      <c r="A14680" s="156" t="s">
        <v>28569</v>
      </c>
      <c r="B14680" s="155" t="s">
        <v>28568</v>
      </c>
      <c r="C14680" s="20" t="s">
        <v>26483</v>
      </c>
    </row>
    <row r="14681" spans="1:3" hidden="1">
      <c r="A14681" s="156" t="s">
        <v>28570</v>
      </c>
      <c r="B14681" s="155" t="s">
        <v>28568</v>
      </c>
      <c r="C14681" s="20" t="s">
        <v>26483</v>
      </c>
    </row>
    <row r="14682" spans="1:3" hidden="1">
      <c r="A14682" s="156" t="s">
        <v>28571</v>
      </c>
      <c r="B14682" s="155" t="s">
        <v>28572</v>
      </c>
      <c r="C14682" s="20" t="s">
        <v>26483</v>
      </c>
    </row>
    <row r="14683" spans="1:3" hidden="1">
      <c r="A14683" s="156" t="s">
        <v>28573</v>
      </c>
      <c r="B14683" s="155" t="s">
        <v>28574</v>
      </c>
      <c r="C14683" s="20" t="s">
        <v>26483</v>
      </c>
    </row>
    <row r="14684" spans="1:3" hidden="1">
      <c r="A14684" s="156" t="s">
        <v>28575</v>
      </c>
      <c r="B14684" s="155" t="s">
        <v>28574</v>
      </c>
      <c r="C14684" s="20" t="s">
        <v>26483</v>
      </c>
    </row>
    <row r="14685" spans="1:3" hidden="1">
      <c r="A14685" s="156" t="s">
        <v>28576</v>
      </c>
      <c r="B14685" s="155" t="s">
        <v>28574</v>
      </c>
      <c r="C14685" s="20" t="s">
        <v>26483</v>
      </c>
    </row>
    <row r="14686" spans="1:3" hidden="1">
      <c r="A14686" s="156" t="s">
        <v>28577</v>
      </c>
      <c r="B14686" s="155" t="s">
        <v>28578</v>
      </c>
      <c r="C14686" s="20" t="s">
        <v>26483</v>
      </c>
    </row>
    <row r="14687" spans="1:3" hidden="1">
      <c r="A14687" s="156" t="s">
        <v>28579</v>
      </c>
      <c r="B14687" s="155" t="s">
        <v>28580</v>
      </c>
      <c r="C14687" s="20" t="s">
        <v>26483</v>
      </c>
    </row>
    <row r="14688" spans="1:3" hidden="1">
      <c r="A14688" s="156" t="s">
        <v>28581</v>
      </c>
      <c r="B14688" s="155" t="s">
        <v>28580</v>
      </c>
      <c r="C14688" s="20" t="s">
        <v>26483</v>
      </c>
    </row>
    <row r="14689" spans="1:3" hidden="1">
      <c r="A14689" s="156" t="s">
        <v>28582</v>
      </c>
      <c r="B14689" s="155" t="s">
        <v>28580</v>
      </c>
      <c r="C14689" s="20" t="s">
        <v>26483</v>
      </c>
    </row>
    <row r="14690" spans="1:3" hidden="1">
      <c r="A14690" s="156" t="s">
        <v>28583</v>
      </c>
      <c r="B14690" s="155" t="s">
        <v>21919</v>
      </c>
      <c r="C14690" s="20" t="s">
        <v>26483</v>
      </c>
    </row>
    <row r="14691" spans="1:3" hidden="1">
      <c r="A14691" s="156" t="s">
        <v>28584</v>
      </c>
      <c r="B14691" s="155" t="s">
        <v>21919</v>
      </c>
      <c r="C14691" s="20" t="s">
        <v>26483</v>
      </c>
    </row>
    <row r="14692" spans="1:3" hidden="1">
      <c r="A14692" s="156" t="s">
        <v>28585</v>
      </c>
      <c r="B14692" s="155" t="s">
        <v>28586</v>
      </c>
      <c r="C14692" s="20" t="s">
        <v>26483</v>
      </c>
    </row>
    <row r="14693" spans="1:3" hidden="1">
      <c r="A14693" s="156" t="s">
        <v>28587</v>
      </c>
      <c r="B14693" s="155" t="s">
        <v>28588</v>
      </c>
      <c r="C14693" s="20" t="s">
        <v>26483</v>
      </c>
    </row>
    <row r="14694" spans="1:3" hidden="1">
      <c r="A14694" s="156" t="s">
        <v>28589</v>
      </c>
      <c r="B14694" s="155" t="s">
        <v>3223</v>
      </c>
      <c r="C14694" s="20" t="s">
        <v>26483</v>
      </c>
    </row>
    <row r="14695" spans="1:3" hidden="1">
      <c r="A14695" s="156" t="s">
        <v>28590</v>
      </c>
      <c r="B14695" s="155" t="s">
        <v>28591</v>
      </c>
      <c r="C14695" s="20" t="s">
        <v>26483</v>
      </c>
    </row>
    <row r="14696" spans="1:3" hidden="1">
      <c r="A14696" s="156" t="s">
        <v>28592</v>
      </c>
      <c r="B14696" s="155" t="s">
        <v>28593</v>
      </c>
      <c r="C14696" s="20" t="s">
        <v>26483</v>
      </c>
    </row>
    <row r="14697" spans="1:3" hidden="1">
      <c r="A14697" s="156" t="s">
        <v>28594</v>
      </c>
      <c r="B14697" s="155" t="s">
        <v>28593</v>
      </c>
      <c r="C14697" s="20" t="s">
        <v>26483</v>
      </c>
    </row>
    <row r="14698" spans="1:3" hidden="1">
      <c r="A14698" s="156" t="s">
        <v>28595</v>
      </c>
      <c r="B14698" s="155" t="s">
        <v>28593</v>
      </c>
      <c r="C14698" s="20" t="s">
        <v>26483</v>
      </c>
    </row>
    <row r="14699" spans="1:3" hidden="1">
      <c r="A14699" s="156" t="s">
        <v>28596</v>
      </c>
      <c r="B14699" s="155" t="s">
        <v>28597</v>
      </c>
      <c r="C14699" s="20" t="s">
        <v>26483</v>
      </c>
    </row>
    <row r="14700" spans="1:3" hidden="1">
      <c r="A14700" s="156" t="s">
        <v>28598</v>
      </c>
      <c r="B14700" s="155" t="s">
        <v>28599</v>
      </c>
      <c r="C14700" s="20" t="s">
        <v>26483</v>
      </c>
    </row>
    <row r="14701" spans="1:3" hidden="1">
      <c r="A14701" s="156" t="s">
        <v>28600</v>
      </c>
      <c r="B14701" s="155" t="s">
        <v>28601</v>
      </c>
      <c r="C14701" s="20" t="s">
        <v>26483</v>
      </c>
    </row>
    <row r="14702" spans="1:3" hidden="1">
      <c r="A14702" s="156" t="s">
        <v>28602</v>
      </c>
      <c r="B14702" s="155" t="s">
        <v>28603</v>
      </c>
      <c r="C14702" s="20" t="s">
        <v>26483</v>
      </c>
    </row>
    <row r="14703" spans="1:3" hidden="1">
      <c r="A14703" s="156" t="s">
        <v>28604</v>
      </c>
      <c r="B14703" s="155" t="s">
        <v>28605</v>
      </c>
      <c r="C14703" s="20" t="s">
        <v>26483</v>
      </c>
    </row>
    <row r="14704" spans="1:3" hidden="1">
      <c r="A14704" s="156" t="s">
        <v>28606</v>
      </c>
      <c r="B14704" s="155" t="s">
        <v>28607</v>
      </c>
      <c r="C14704" s="20" t="s">
        <v>26483</v>
      </c>
    </row>
    <row r="14705" spans="1:3" hidden="1">
      <c r="A14705" s="156" t="s">
        <v>28608</v>
      </c>
      <c r="B14705" s="155" t="s">
        <v>28609</v>
      </c>
      <c r="C14705" s="20" t="s">
        <v>26483</v>
      </c>
    </row>
    <row r="14706" spans="1:3" hidden="1">
      <c r="A14706" s="156" t="s">
        <v>28610</v>
      </c>
      <c r="B14706" s="155" t="s">
        <v>28609</v>
      </c>
      <c r="C14706" s="20" t="s">
        <v>26483</v>
      </c>
    </row>
    <row r="14707" spans="1:3" hidden="1">
      <c r="A14707" s="156" t="s">
        <v>28611</v>
      </c>
      <c r="B14707" s="155" t="s">
        <v>28609</v>
      </c>
      <c r="C14707" s="20" t="s">
        <v>26483</v>
      </c>
    </row>
    <row r="14708" spans="1:3" hidden="1">
      <c r="A14708" s="156" t="s">
        <v>28612</v>
      </c>
      <c r="B14708" s="155" t="s">
        <v>28609</v>
      </c>
      <c r="C14708" s="20" t="s">
        <v>26483</v>
      </c>
    </row>
    <row r="14709" spans="1:3" hidden="1">
      <c r="A14709" s="156" t="s">
        <v>28613</v>
      </c>
      <c r="B14709" s="155" t="s">
        <v>28614</v>
      </c>
      <c r="C14709" s="20" t="s">
        <v>26483</v>
      </c>
    </row>
    <row r="14710" spans="1:3" hidden="1">
      <c r="A14710" s="156" t="s">
        <v>28615</v>
      </c>
      <c r="B14710" s="155" t="s">
        <v>28616</v>
      </c>
      <c r="C14710" s="20" t="s">
        <v>26483</v>
      </c>
    </row>
    <row r="14711" spans="1:3" hidden="1">
      <c r="A14711" s="156" t="s">
        <v>28617</v>
      </c>
      <c r="B14711" s="155" t="s">
        <v>28618</v>
      </c>
      <c r="C14711" s="20" t="s">
        <v>26483</v>
      </c>
    </row>
    <row r="14712" spans="1:3" hidden="1">
      <c r="A14712" s="156" t="s">
        <v>28619</v>
      </c>
      <c r="B14712" s="155" t="s">
        <v>28620</v>
      </c>
      <c r="C14712" s="20" t="s">
        <v>26483</v>
      </c>
    </row>
    <row r="14713" spans="1:3" hidden="1">
      <c r="A14713" s="156" t="s">
        <v>28621</v>
      </c>
      <c r="B14713" s="155" t="s">
        <v>28620</v>
      </c>
      <c r="C14713" s="20" t="s">
        <v>26483</v>
      </c>
    </row>
    <row r="14714" spans="1:3" hidden="1">
      <c r="A14714" s="156" t="s">
        <v>28622</v>
      </c>
      <c r="B14714" s="155" t="s">
        <v>28620</v>
      </c>
      <c r="C14714" s="20" t="s">
        <v>26483</v>
      </c>
    </row>
    <row r="14715" spans="1:3" hidden="1">
      <c r="A14715" s="156" t="s">
        <v>28623</v>
      </c>
      <c r="B14715" s="155" t="s">
        <v>28620</v>
      </c>
      <c r="C14715" s="20" t="s">
        <v>26483</v>
      </c>
    </row>
    <row r="14716" spans="1:3" hidden="1">
      <c r="A14716" s="156" t="s">
        <v>28624</v>
      </c>
      <c r="B14716" s="155" t="s">
        <v>6079</v>
      </c>
      <c r="C14716" s="20" t="s">
        <v>26483</v>
      </c>
    </row>
    <row r="14717" spans="1:3" hidden="1">
      <c r="A14717" s="156" t="s">
        <v>28625</v>
      </c>
      <c r="B14717" s="155" t="s">
        <v>6079</v>
      </c>
      <c r="C14717" s="20" t="s">
        <v>26483</v>
      </c>
    </row>
    <row r="14718" spans="1:3" hidden="1">
      <c r="A14718" s="156" t="s">
        <v>28626</v>
      </c>
      <c r="B14718" s="155" t="s">
        <v>6079</v>
      </c>
      <c r="C14718" s="20" t="s">
        <v>26483</v>
      </c>
    </row>
    <row r="14719" spans="1:3" hidden="1">
      <c r="A14719" s="156" t="s">
        <v>28627</v>
      </c>
      <c r="B14719" s="155" t="s">
        <v>6079</v>
      </c>
      <c r="C14719" s="20" t="s">
        <v>26483</v>
      </c>
    </row>
    <row r="14720" spans="1:3" hidden="1">
      <c r="A14720" s="156" t="s">
        <v>28628</v>
      </c>
      <c r="B14720" s="155" t="s">
        <v>6079</v>
      </c>
      <c r="C14720" s="20" t="s">
        <v>26483</v>
      </c>
    </row>
    <row r="14721" spans="1:3" hidden="1">
      <c r="A14721" s="156" t="s">
        <v>28629</v>
      </c>
      <c r="B14721" s="155" t="s">
        <v>6079</v>
      </c>
      <c r="C14721" s="20" t="s">
        <v>26483</v>
      </c>
    </row>
    <row r="14722" spans="1:3" hidden="1">
      <c r="A14722" s="156" t="s">
        <v>28630</v>
      </c>
      <c r="B14722" s="155" t="s">
        <v>6079</v>
      </c>
      <c r="C14722" s="20" t="s">
        <v>26483</v>
      </c>
    </row>
    <row r="14723" spans="1:3" hidden="1">
      <c r="A14723" s="156" t="s">
        <v>28631</v>
      </c>
      <c r="B14723" s="155" t="s">
        <v>6079</v>
      </c>
      <c r="C14723" s="20" t="s">
        <v>26483</v>
      </c>
    </row>
    <row r="14724" spans="1:3" hidden="1">
      <c r="A14724" s="156" t="s">
        <v>28632</v>
      </c>
      <c r="B14724" s="155" t="s">
        <v>21834</v>
      </c>
      <c r="C14724" s="20" t="s">
        <v>26483</v>
      </c>
    </row>
    <row r="14725" spans="1:3" hidden="1">
      <c r="A14725" s="156" t="s">
        <v>28633</v>
      </c>
      <c r="B14725" s="155" t="s">
        <v>28634</v>
      </c>
      <c r="C14725" s="20" t="s">
        <v>26483</v>
      </c>
    </row>
    <row r="14726" spans="1:3" hidden="1">
      <c r="A14726" s="156" t="s">
        <v>28635</v>
      </c>
      <c r="B14726" s="155" t="s">
        <v>28634</v>
      </c>
      <c r="C14726" s="20" t="s">
        <v>26483</v>
      </c>
    </row>
    <row r="14727" spans="1:3" hidden="1">
      <c r="A14727" s="156" t="s">
        <v>28636</v>
      </c>
      <c r="B14727" s="155" t="s">
        <v>28637</v>
      </c>
      <c r="C14727" s="20" t="s">
        <v>26483</v>
      </c>
    </row>
    <row r="14728" spans="1:3" hidden="1">
      <c r="A14728" s="156" t="s">
        <v>28638</v>
      </c>
      <c r="B14728" s="155" t="s">
        <v>28639</v>
      </c>
      <c r="C14728" s="20" t="s">
        <v>26483</v>
      </c>
    </row>
    <row r="14729" spans="1:3" hidden="1">
      <c r="A14729" s="156" t="s">
        <v>28640</v>
      </c>
      <c r="B14729" s="155" t="s">
        <v>28641</v>
      </c>
      <c r="C14729" s="20" t="s">
        <v>26483</v>
      </c>
    </row>
    <row r="14730" spans="1:3" hidden="1">
      <c r="A14730" s="156" t="s">
        <v>28642</v>
      </c>
      <c r="B14730" s="155" t="s">
        <v>28643</v>
      </c>
      <c r="C14730" s="20" t="s">
        <v>26483</v>
      </c>
    </row>
    <row r="14731" spans="1:3" hidden="1">
      <c r="A14731" s="156" t="s">
        <v>28644</v>
      </c>
      <c r="B14731" s="155" t="s">
        <v>28645</v>
      </c>
      <c r="C14731" s="20" t="s">
        <v>26483</v>
      </c>
    </row>
    <row r="14732" spans="1:3" hidden="1">
      <c r="A14732" s="156" t="s">
        <v>28646</v>
      </c>
      <c r="B14732" s="155" t="s">
        <v>28647</v>
      </c>
      <c r="C14732" s="20" t="s">
        <v>26483</v>
      </c>
    </row>
    <row r="14733" spans="1:3" hidden="1">
      <c r="A14733" s="156" t="s">
        <v>28648</v>
      </c>
      <c r="B14733" s="155" t="s">
        <v>28649</v>
      </c>
      <c r="C14733" s="20" t="s">
        <v>26483</v>
      </c>
    </row>
    <row r="14734" spans="1:3" hidden="1">
      <c r="A14734" s="156" t="s">
        <v>28650</v>
      </c>
      <c r="B14734" s="155" t="s">
        <v>28651</v>
      </c>
      <c r="C14734" s="20" t="s">
        <v>26483</v>
      </c>
    </row>
    <row r="14735" spans="1:3" hidden="1">
      <c r="A14735" s="156" t="s">
        <v>28652</v>
      </c>
      <c r="B14735" s="155" t="s">
        <v>28645</v>
      </c>
      <c r="C14735" s="20" t="s">
        <v>26483</v>
      </c>
    </row>
    <row r="14736" spans="1:3" hidden="1">
      <c r="A14736" s="156" t="s">
        <v>28653</v>
      </c>
      <c r="B14736" s="155" t="s">
        <v>23876</v>
      </c>
      <c r="C14736" s="20" t="s">
        <v>26483</v>
      </c>
    </row>
    <row r="14737" spans="1:3" hidden="1">
      <c r="A14737" s="156" t="s">
        <v>28654</v>
      </c>
      <c r="B14737" s="155" t="s">
        <v>28649</v>
      </c>
      <c r="C14737" s="20" t="s">
        <v>26483</v>
      </c>
    </row>
    <row r="14738" spans="1:3" hidden="1">
      <c r="A14738" s="156" t="s">
        <v>28655</v>
      </c>
      <c r="B14738" s="155" t="s">
        <v>28656</v>
      </c>
      <c r="C14738" s="20" t="s">
        <v>26483</v>
      </c>
    </row>
    <row r="14739" spans="1:3" hidden="1">
      <c r="A14739" s="156" t="s">
        <v>28657</v>
      </c>
      <c r="B14739" s="155" t="s">
        <v>28649</v>
      </c>
      <c r="C14739" s="20" t="s">
        <v>26483</v>
      </c>
    </row>
    <row r="14740" spans="1:3" hidden="1">
      <c r="A14740" s="156" t="s">
        <v>28658</v>
      </c>
      <c r="B14740" s="155" t="s">
        <v>28659</v>
      </c>
      <c r="C14740" s="20" t="s">
        <v>26483</v>
      </c>
    </row>
    <row r="14741" spans="1:3" hidden="1">
      <c r="A14741" s="156" t="s">
        <v>28660</v>
      </c>
      <c r="B14741" s="155" t="s">
        <v>28661</v>
      </c>
      <c r="C14741" s="20" t="s">
        <v>26483</v>
      </c>
    </row>
    <row r="14742" spans="1:3" hidden="1">
      <c r="A14742" s="156" t="s">
        <v>28662</v>
      </c>
      <c r="B14742" s="155" t="s">
        <v>22891</v>
      </c>
      <c r="C14742" s="20" t="s">
        <v>26483</v>
      </c>
    </row>
    <row r="14743" spans="1:3" hidden="1">
      <c r="A14743" s="156" t="s">
        <v>28663</v>
      </c>
      <c r="B14743" s="155" t="s">
        <v>28664</v>
      </c>
      <c r="C14743" s="20" t="s">
        <v>26483</v>
      </c>
    </row>
    <row r="14744" spans="1:3" hidden="1">
      <c r="A14744" s="156" t="s">
        <v>28665</v>
      </c>
      <c r="B14744" s="155" t="s">
        <v>28666</v>
      </c>
      <c r="C14744" s="20" t="s">
        <v>26483</v>
      </c>
    </row>
    <row r="14745" spans="1:3" hidden="1">
      <c r="A14745" s="156" t="s">
        <v>28667</v>
      </c>
      <c r="B14745" s="155" t="s">
        <v>28668</v>
      </c>
      <c r="C14745" s="20" t="s">
        <v>26483</v>
      </c>
    </row>
    <row r="14746" spans="1:3" hidden="1">
      <c r="A14746" s="156" t="s">
        <v>28669</v>
      </c>
      <c r="B14746" s="155" t="s">
        <v>28668</v>
      </c>
      <c r="C14746" s="20" t="s">
        <v>26483</v>
      </c>
    </row>
    <row r="14747" spans="1:3" hidden="1">
      <c r="A14747" s="156" t="s">
        <v>28670</v>
      </c>
      <c r="B14747" s="155" t="s">
        <v>28671</v>
      </c>
      <c r="C14747" s="20" t="s">
        <v>26483</v>
      </c>
    </row>
    <row r="14748" spans="1:3" hidden="1">
      <c r="A14748" s="156" t="s">
        <v>28672</v>
      </c>
      <c r="B14748" s="155" t="s">
        <v>28673</v>
      </c>
      <c r="C14748" s="20" t="s">
        <v>26483</v>
      </c>
    </row>
    <row r="14749" spans="1:3" hidden="1">
      <c r="A14749" s="156" t="s">
        <v>28674</v>
      </c>
      <c r="B14749" s="155" t="s">
        <v>28675</v>
      </c>
      <c r="C14749" s="20" t="s">
        <v>26483</v>
      </c>
    </row>
    <row r="14750" spans="1:3" hidden="1">
      <c r="A14750" s="156" t="s">
        <v>28676</v>
      </c>
      <c r="B14750" s="155" t="s">
        <v>28677</v>
      </c>
      <c r="C14750" s="20" t="s">
        <v>26483</v>
      </c>
    </row>
    <row r="14751" spans="1:3" hidden="1">
      <c r="A14751" s="156" t="s">
        <v>28678</v>
      </c>
      <c r="B14751" s="155" t="s">
        <v>28677</v>
      </c>
      <c r="C14751" s="20" t="s">
        <v>26483</v>
      </c>
    </row>
    <row r="14752" spans="1:3" hidden="1">
      <c r="A14752" s="156" t="s">
        <v>28679</v>
      </c>
      <c r="B14752" s="155" t="s">
        <v>28680</v>
      </c>
      <c r="C14752" s="20" t="s">
        <v>26483</v>
      </c>
    </row>
    <row r="14753" spans="1:3" hidden="1">
      <c r="A14753" s="156" t="s">
        <v>28681</v>
      </c>
      <c r="B14753" s="155" t="s">
        <v>28680</v>
      </c>
      <c r="C14753" s="20" t="s">
        <v>26483</v>
      </c>
    </row>
    <row r="14754" spans="1:3" hidden="1">
      <c r="A14754" s="156" t="s">
        <v>28682</v>
      </c>
      <c r="B14754" s="155" t="s">
        <v>28683</v>
      </c>
      <c r="C14754" s="20" t="s">
        <v>26483</v>
      </c>
    </row>
    <row r="14755" spans="1:3" hidden="1">
      <c r="A14755" s="156" t="s">
        <v>28684</v>
      </c>
      <c r="B14755" s="155" t="s">
        <v>28685</v>
      </c>
      <c r="C14755" s="20" t="s">
        <v>26483</v>
      </c>
    </row>
    <row r="14756" spans="1:3" hidden="1">
      <c r="A14756" s="156" t="s">
        <v>28686</v>
      </c>
      <c r="B14756" s="155" t="s">
        <v>28685</v>
      </c>
      <c r="C14756" s="20" t="s">
        <v>26483</v>
      </c>
    </row>
    <row r="14757" spans="1:3" hidden="1">
      <c r="A14757" s="156" t="s">
        <v>28687</v>
      </c>
      <c r="B14757" s="155" t="s">
        <v>3046</v>
      </c>
      <c r="C14757" s="20" t="s">
        <v>26483</v>
      </c>
    </row>
    <row r="14758" spans="1:3" hidden="1">
      <c r="A14758" s="156" t="s">
        <v>28688</v>
      </c>
      <c r="B14758" s="155" t="s">
        <v>28689</v>
      </c>
      <c r="C14758" s="20" t="s">
        <v>26483</v>
      </c>
    </row>
    <row r="14759" spans="1:3" hidden="1">
      <c r="A14759" s="156" t="s">
        <v>28690</v>
      </c>
      <c r="B14759" s="155" t="s">
        <v>28691</v>
      </c>
      <c r="C14759" s="20" t="s">
        <v>26483</v>
      </c>
    </row>
    <row r="14760" spans="1:3" hidden="1">
      <c r="A14760" s="156" t="s">
        <v>28692</v>
      </c>
      <c r="B14760" s="155" t="s">
        <v>28693</v>
      </c>
      <c r="C14760" s="20" t="s">
        <v>26483</v>
      </c>
    </row>
    <row r="14761" spans="1:3" hidden="1">
      <c r="A14761" s="156" t="s">
        <v>28694</v>
      </c>
      <c r="B14761" s="155" t="s">
        <v>28695</v>
      </c>
      <c r="C14761" s="20" t="s">
        <v>26483</v>
      </c>
    </row>
    <row r="14762" spans="1:3" hidden="1">
      <c r="A14762" s="156" t="s">
        <v>28696</v>
      </c>
      <c r="B14762" s="155" t="s">
        <v>28697</v>
      </c>
      <c r="C14762" s="20" t="s">
        <v>26483</v>
      </c>
    </row>
    <row r="14763" spans="1:3" hidden="1">
      <c r="A14763" s="156" t="s">
        <v>28698</v>
      </c>
      <c r="B14763" s="155" t="s">
        <v>28699</v>
      </c>
      <c r="C14763" s="20" t="s">
        <v>26483</v>
      </c>
    </row>
    <row r="14764" spans="1:3" hidden="1">
      <c r="A14764" s="156" t="s">
        <v>28700</v>
      </c>
      <c r="B14764" s="155" t="s">
        <v>28701</v>
      </c>
      <c r="C14764" s="20" t="s">
        <v>26483</v>
      </c>
    </row>
    <row r="14765" spans="1:3" hidden="1">
      <c r="A14765" s="156" t="s">
        <v>28702</v>
      </c>
      <c r="B14765" s="155" t="s">
        <v>28703</v>
      </c>
      <c r="C14765" s="20" t="s">
        <v>26483</v>
      </c>
    </row>
    <row r="14766" spans="1:3" hidden="1">
      <c r="A14766" s="156" t="s">
        <v>28704</v>
      </c>
      <c r="B14766" s="155" t="s">
        <v>28705</v>
      </c>
      <c r="C14766" s="20" t="s">
        <v>26483</v>
      </c>
    </row>
    <row r="14767" spans="1:3" hidden="1">
      <c r="A14767" s="156" t="s">
        <v>28706</v>
      </c>
      <c r="B14767" s="155" t="s">
        <v>28707</v>
      </c>
      <c r="C14767" s="20" t="s">
        <v>26483</v>
      </c>
    </row>
    <row r="14768" spans="1:3" hidden="1">
      <c r="A14768" s="156" t="s">
        <v>28708</v>
      </c>
      <c r="B14768" s="155" t="s">
        <v>28709</v>
      </c>
      <c r="C14768" s="20" t="s">
        <v>26483</v>
      </c>
    </row>
    <row r="14769" spans="1:3" hidden="1">
      <c r="A14769" s="156" t="s">
        <v>28710</v>
      </c>
      <c r="B14769" s="155" t="s">
        <v>28711</v>
      </c>
      <c r="C14769" s="20" t="s">
        <v>26483</v>
      </c>
    </row>
    <row r="14770" spans="1:3" hidden="1">
      <c r="A14770" s="156" t="s">
        <v>28712</v>
      </c>
      <c r="B14770" s="155" t="s">
        <v>28711</v>
      </c>
      <c r="C14770" s="20" t="s">
        <v>26483</v>
      </c>
    </row>
    <row r="14771" spans="1:3" hidden="1">
      <c r="A14771" s="156" t="s">
        <v>28713</v>
      </c>
      <c r="B14771" s="155" t="s">
        <v>28714</v>
      </c>
      <c r="C14771" s="20" t="s">
        <v>26483</v>
      </c>
    </row>
    <row r="14772" spans="1:3" hidden="1">
      <c r="A14772" s="156" t="s">
        <v>28715</v>
      </c>
      <c r="B14772" s="155" t="s">
        <v>28716</v>
      </c>
      <c r="C14772" s="20" t="s">
        <v>26483</v>
      </c>
    </row>
    <row r="14773" spans="1:3" hidden="1">
      <c r="A14773" s="156" t="s">
        <v>28717</v>
      </c>
      <c r="B14773" s="155" t="s">
        <v>28718</v>
      </c>
      <c r="C14773" s="20" t="s">
        <v>26483</v>
      </c>
    </row>
    <row r="14774" spans="1:3" hidden="1">
      <c r="A14774" s="156" t="s">
        <v>28719</v>
      </c>
      <c r="B14774" s="155" t="s">
        <v>28720</v>
      </c>
      <c r="C14774" s="20" t="s">
        <v>26483</v>
      </c>
    </row>
    <row r="14775" spans="1:3" hidden="1">
      <c r="A14775" s="156" t="s">
        <v>28721</v>
      </c>
      <c r="B14775" s="155" t="s">
        <v>28722</v>
      </c>
      <c r="C14775" s="20" t="s">
        <v>26483</v>
      </c>
    </row>
    <row r="14776" spans="1:3" hidden="1">
      <c r="A14776" s="156" t="s">
        <v>28723</v>
      </c>
      <c r="B14776" s="155" t="s">
        <v>28724</v>
      </c>
      <c r="C14776" s="20" t="s">
        <v>26483</v>
      </c>
    </row>
    <row r="14777" spans="1:3" hidden="1">
      <c r="A14777" s="156" t="s">
        <v>28725</v>
      </c>
      <c r="B14777" s="155" t="s">
        <v>28726</v>
      </c>
      <c r="C14777" s="20" t="s">
        <v>26483</v>
      </c>
    </row>
    <row r="14778" spans="1:3" hidden="1">
      <c r="A14778" s="156" t="s">
        <v>28727</v>
      </c>
      <c r="B14778" s="155" t="s">
        <v>28728</v>
      </c>
      <c r="C14778" s="20" t="s">
        <v>26483</v>
      </c>
    </row>
    <row r="14779" spans="1:3" hidden="1">
      <c r="A14779" s="156" t="s">
        <v>28729</v>
      </c>
      <c r="B14779" s="155" t="s">
        <v>28728</v>
      </c>
      <c r="C14779" s="20" t="s">
        <v>26483</v>
      </c>
    </row>
    <row r="14780" spans="1:3" hidden="1">
      <c r="A14780" s="156" t="s">
        <v>28730</v>
      </c>
      <c r="B14780" s="155" t="s">
        <v>28731</v>
      </c>
      <c r="C14780" s="20" t="s">
        <v>26483</v>
      </c>
    </row>
    <row r="14781" spans="1:3" hidden="1">
      <c r="A14781" s="156" t="s">
        <v>28732</v>
      </c>
      <c r="B14781" s="155" t="s">
        <v>3046</v>
      </c>
      <c r="C14781" s="20" t="s">
        <v>26483</v>
      </c>
    </row>
    <row r="14782" spans="1:3" hidden="1">
      <c r="A14782" s="156" t="s">
        <v>28733</v>
      </c>
      <c r="B14782" s="155" t="s">
        <v>28734</v>
      </c>
      <c r="C14782" s="20" t="s">
        <v>26483</v>
      </c>
    </row>
    <row r="14783" spans="1:3" hidden="1">
      <c r="A14783" s="156" t="s">
        <v>28735</v>
      </c>
      <c r="B14783" s="155" t="s">
        <v>5936</v>
      </c>
      <c r="C14783" s="20" t="s">
        <v>26483</v>
      </c>
    </row>
    <row r="14784" spans="1:3" hidden="1">
      <c r="A14784" s="156" t="s">
        <v>28736</v>
      </c>
      <c r="B14784" s="155" t="s">
        <v>5936</v>
      </c>
      <c r="C14784" s="20" t="s">
        <v>26483</v>
      </c>
    </row>
    <row r="14785" spans="1:3" hidden="1">
      <c r="A14785" s="156" t="s">
        <v>28737</v>
      </c>
      <c r="B14785" s="155" t="s">
        <v>28738</v>
      </c>
      <c r="C14785" s="20" t="s">
        <v>26483</v>
      </c>
    </row>
    <row r="14786" spans="1:3" hidden="1">
      <c r="A14786" s="156" t="s">
        <v>28739</v>
      </c>
      <c r="B14786" s="155" t="s">
        <v>28740</v>
      </c>
      <c r="C14786" s="20" t="s">
        <v>26483</v>
      </c>
    </row>
    <row r="14787" spans="1:3" hidden="1">
      <c r="A14787" s="156" t="s">
        <v>28741</v>
      </c>
      <c r="B14787" s="155" t="s">
        <v>28740</v>
      </c>
      <c r="C14787" s="20" t="s">
        <v>26483</v>
      </c>
    </row>
    <row r="14788" spans="1:3" hidden="1">
      <c r="A14788" s="156" t="s">
        <v>28742</v>
      </c>
      <c r="B14788" s="155" t="s">
        <v>28743</v>
      </c>
      <c r="C14788" s="20" t="s">
        <v>26483</v>
      </c>
    </row>
    <row r="14789" spans="1:3" hidden="1">
      <c r="A14789" s="156" t="s">
        <v>28744</v>
      </c>
      <c r="B14789" s="155" t="s">
        <v>28745</v>
      </c>
      <c r="C14789" s="20" t="s">
        <v>26483</v>
      </c>
    </row>
    <row r="14790" spans="1:3" hidden="1">
      <c r="A14790" s="156" t="s">
        <v>28746</v>
      </c>
      <c r="B14790" s="155" t="s">
        <v>6093</v>
      </c>
      <c r="C14790" s="20" t="s">
        <v>26483</v>
      </c>
    </row>
    <row r="14791" spans="1:3" hidden="1">
      <c r="A14791" s="156" t="s">
        <v>28747</v>
      </c>
      <c r="B14791" s="155" t="s">
        <v>28748</v>
      </c>
      <c r="C14791" s="20" t="s">
        <v>26483</v>
      </c>
    </row>
    <row r="14792" spans="1:3" hidden="1">
      <c r="A14792" s="156" t="s">
        <v>28749</v>
      </c>
      <c r="B14792" s="155" t="s">
        <v>28750</v>
      </c>
      <c r="C14792" s="20" t="s">
        <v>26483</v>
      </c>
    </row>
    <row r="14793" spans="1:3" hidden="1">
      <c r="A14793" s="156" t="s">
        <v>28751</v>
      </c>
      <c r="B14793" s="155" t="s">
        <v>28750</v>
      </c>
      <c r="C14793" s="20" t="s">
        <v>26483</v>
      </c>
    </row>
    <row r="14794" spans="1:3" hidden="1">
      <c r="A14794" s="156" t="s">
        <v>28752</v>
      </c>
      <c r="B14794" s="155" t="s">
        <v>28753</v>
      </c>
      <c r="C14794" s="20" t="s">
        <v>26483</v>
      </c>
    </row>
    <row r="14795" spans="1:3" hidden="1">
      <c r="A14795" s="156" t="s">
        <v>28754</v>
      </c>
      <c r="B14795" s="155" t="s">
        <v>28753</v>
      </c>
      <c r="C14795" s="20" t="s">
        <v>26483</v>
      </c>
    </row>
    <row r="14796" spans="1:3" hidden="1">
      <c r="A14796" s="156" t="s">
        <v>28755</v>
      </c>
      <c r="B14796" s="155" t="s">
        <v>28753</v>
      </c>
      <c r="C14796" s="20" t="s">
        <v>26483</v>
      </c>
    </row>
    <row r="14797" spans="1:3" hidden="1">
      <c r="A14797" s="156" t="s">
        <v>28756</v>
      </c>
      <c r="B14797" s="155" t="s">
        <v>28753</v>
      </c>
      <c r="C14797" s="20" t="s">
        <v>26483</v>
      </c>
    </row>
    <row r="14798" spans="1:3" hidden="1">
      <c r="A14798" s="156" t="s">
        <v>28757</v>
      </c>
      <c r="B14798" s="155" t="s">
        <v>28758</v>
      </c>
      <c r="C14798" s="20" t="s">
        <v>26483</v>
      </c>
    </row>
    <row r="14799" spans="1:3" hidden="1">
      <c r="A14799" s="156" t="s">
        <v>28759</v>
      </c>
      <c r="B14799" s="155" t="s">
        <v>28760</v>
      </c>
      <c r="C14799" s="20" t="s">
        <v>26483</v>
      </c>
    </row>
    <row r="14800" spans="1:3" hidden="1">
      <c r="A14800" s="156" t="s">
        <v>28761</v>
      </c>
      <c r="B14800" s="155" t="s">
        <v>28762</v>
      </c>
      <c r="C14800" s="20" t="s">
        <v>26483</v>
      </c>
    </row>
    <row r="14801" spans="1:3" hidden="1">
      <c r="A14801" s="156" t="s">
        <v>28763</v>
      </c>
      <c r="B14801" s="155" t="s">
        <v>28764</v>
      </c>
      <c r="C14801" s="20" t="s">
        <v>26483</v>
      </c>
    </row>
    <row r="14802" spans="1:3" hidden="1">
      <c r="A14802" s="156" t="s">
        <v>28765</v>
      </c>
      <c r="B14802" s="155" t="s">
        <v>28766</v>
      </c>
      <c r="C14802" s="20" t="s">
        <v>26483</v>
      </c>
    </row>
    <row r="14803" spans="1:3" hidden="1">
      <c r="A14803" s="156" t="s">
        <v>28767</v>
      </c>
      <c r="B14803" s="155" t="s">
        <v>28768</v>
      </c>
      <c r="C14803" s="20" t="s">
        <v>26483</v>
      </c>
    </row>
    <row r="14804" spans="1:3" hidden="1">
      <c r="A14804" s="156" t="s">
        <v>28769</v>
      </c>
      <c r="B14804" s="155" t="s">
        <v>28770</v>
      </c>
      <c r="C14804" s="20" t="s">
        <v>26483</v>
      </c>
    </row>
    <row r="14805" spans="1:3" hidden="1">
      <c r="A14805" s="156" t="s">
        <v>28771</v>
      </c>
      <c r="B14805" s="155" t="s">
        <v>28772</v>
      </c>
      <c r="C14805" s="20" t="s">
        <v>26483</v>
      </c>
    </row>
    <row r="14806" spans="1:3" hidden="1">
      <c r="A14806" s="156" t="s">
        <v>28773</v>
      </c>
      <c r="B14806" s="155" t="s">
        <v>28774</v>
      </c>
      <c r="C14806" s="20" t="s">
        <v>26483</v>
      </c>
    </row>
    <row r="14807" spans="1:3" hidden="1">
      <c r="A14807" s="156" t="s">
        <v>28775</v>
      </c>
      <c r="B14807" s="155" t="s">
        <v>28776</v>
      </c>
      <c r="C14807" s="20" t="s">
        <v>26483</v>
      </c>
    </row>
    <row r="14808" spans="1:3" hidden="1">
      <c r="A14808" s="156" t="s">
        <v>28777</v>
      </c>
      <c r="B14808" s="155" t="s">
        <v>28778</v>
      </c>
      <c r="C14808" s="20" t="s">
        <v>26483</v>
      </c>
    </row>
    <row r="14809" spans="1:3" hidden="1">
      <c r="A14809" s="156" t="s">
        <v>28779</v>
      </c>
      <c r="B14809" s="155" t="s">
        <v>28780</v>
      </c>
      <c r="C14809" s="20" t="s">
        <v>26483</v>
      </c>
    </row>
    <row r="14810" spans="1:3" hidden="1">
      <c r="A14810" s="156" t="s">
        <v>28781</v>
      </c>
      <c r="B14810" s="155" t="s">
        <v>28774</v>
      </c>
      <c r="C14810" s="20" t="s">
        <v>26483</v>
      </c>
    </row>
    <row r="14811" spans="1:3" hidden="1">
      <c r="A14811" s="156" t="s">
        <v>28782</v>
      </c>
      <c r="B14811" s="155" t="s">
        <v>28776</v>
      </c>
      <c r="C14811" s="20" t="s">
        <v>26483</v>
      </c>
    </row>
    <row r="14812" spans="1:3" hidden="1">
      <c r="A14812" s="156" t="s">
        <v>28783</v>
      </c>
      <c r="B14812" s="155" t="s">
        <v>28778</v>
      </c>
      <c r="C14812" s="20" t="s">
        <v>26483</v>
      </c>
    </row>
    <row r="14813" spans="1:3" hidden="1">
      <c r="A14813" s="156" t="s">
        <v>28784</v>
      </c>
      <c r="B14813" s="155" t="s">
        <v>28785</v>
      </c>
      <c r="C14813" s="20" t="s">
        <v>26483</v>
      </c>
    </row>
    <row r="14814" spans="1:3" hidden="1">
      <c r="A14814" s="156" t="s">
        <v>28786</v>
      </c>
      <c r="B14814" s="155" t="s">
        <v>28787</v>
      </c>
      <c r="C14814" s="20" t="s">
        <v>26483</v>
      </c>
    </row>
    <row r="14815" spans="1:3" hidden="1">
      <c r="A14815" s="156" t="s">
        <v>28788</v>
      </c>
      <c r="B14815" s="155" t="s">
        <v>28789</v>
      </c>
      <c r="C14815" s="20" t="s">
        <v>26483</v>
      </c>
    </row>
    <row r="14816" spans="1:3" hidden="1">
      <c r="A14816" s="156" t="s">
        <v>28790</v>
      </c>
      <c r="B14816" s="155" t="s">
        <v>28789</v>
      </c>
      <c r="C14816" s="20" t="s">
        <v>26483</v>
      </c>
    </row>
    <row r="14817" spans="1:3" hidden="1">
      <c r="A14817" s="156" t="s">
        <v>28791</v>
      </c>
      <c r="B14817" s="155" t="s">
        <v>28789</v>
      </c>
      <c r="C14817" s="20" t="s">
        <v>26483</v>
      </c>
    </row>
    <row r="14818" spans="1:3" hidden="1">
      <c r="A14818" s="156" t="s">
        <v>28792</v>
      </c>
      <c r="B14818" s="155" t="s">
        <v>28793</v>
      </c>
      <c r="C14818" s="20" t="s">
        <v>26483</v>
      </c>
    </row>
    <row r="14819" spans="1:3" hidden="1">
      <c r="A14819" s="156" t="s">
        <v>28794</v>
      </c>
      <c r="B14819" s="155" t="s">
        <v>28795</v>
      </c>
      <c r="C14819" s="20" t="s">
        <v>26483</v>
      </c>
    </row>
    <row r="14820" spans="1:3" hidden="1">
      <c r="A14820" s="156" t="s">
        <v>28796</v>
      </c>
      <c r="B14820" s="155" t="s">
        <v>28797</v>
      </c>
      <c r="C14820" s="20" t="s">
        <v>26483</v>
      </c>
    </row>
    <row r="14821" spans="1:3" hidden="1">
      <c r="A14821" s="156" t="s">
        <v>28798</v>
      </c>
      <c r="B14821" s="155" t="s">
        <v>28799</v>
      </c>
      <c r="C14821" s="20" t="s">
        <v>26483</v>
      </c>
    </row>
    <row r="14822" spans="1:3" hidden="1">
      <c r="A14822" s="156" t="s">
        <v>28800</v>
      </c>
      <c r="B14822" s="155" t="s">
        <v>28801</v>
      </c>
      <c r="C14822" s="20" t="s">
        <v>26483</v>
      </c>
    </row>
    <row r="14823" spans="1:3" hidden="1">
      <c r="A14823" s="156" t="s">
        <v>28802</v>
      </c>
      <c r="B14823" s="155" t="s">
        <v>13588</v>
      </c>
      <c r="C14823" s="20" t="s">
        <v>26483</v>
      </c>
    </row>
    <row r="14824" spans="1:3" hidden="1">
      <c r="A14824" s="156" t="s">
        <v>28803</v>
      </c>
      <c r="B14824" s="155" t="s">
        <v>28804</v>
      </c>
      <c r="C14824" s="20" t="s">
        <v>26483</v>
      </c>
    </row>
    <row r="14825" spans="1:3" hidden="1">
      <c r="A14825" s="156" t="s">
        <v>28805</v>
      </c>
      <c r="B14825" s="155" t="s">
        <v>28804</v>
      </c>
      <c r="C14825" s="20" t="s">
        <v>26483</v>
      </c>
    </row>
    <row r="14826" spans="1:3" hidden="1">
      <c r="A14826" s="156" t="s">
        <v>28806</v>
      </c>
      <c r="B14826" s="155" t="s">
        <v>28807</v>
      </c>
      <c r="C14826" s="20" t="s">
        <v>26483</v>
      </c>
    </row>
    <row r="14827" spans="1:3" hidden="1">
      <c r="A14827" s="156" t="s">
        <v>28808</v>
      </c>
      <c r="B14827" s="155" t="s">
        <v>28809</v>
      </c>
      <c r="C14827" s="20" t="s">
        <v>26483</v>
      </c>
    </row>
    <row r="14828" spans="1:3" hidden="1">
      <c r="A14828" s="159" t="s">
        <v>28810</v>
      </c>
      <c r="B14828" s="157" t="s">
        <v>28811</v>
      </c>
      <c r="C14828" s="20" t="s">
        <v>28812</v>
      </c>
    </row>
    <row r="14829" spans="1:3" hidden="1">
      <c r="A14829" s="159" t="s">
        <v>28813</v>
      </c>
      <c r="B14829" s="157" t="s">
        <v>28814</v>
      </c>
      <c r="C14829" s="20" t="s">
        <v>28812</v>
      </c>
    </row>
    <row r="14830" spans="1:3" hidden="1">
      <c r="A14830" s="159" t="s">
        <v>28815</v>
      </c>
      <c r="B14830" s="158" t="s">
        <v>28816</v>
      </c>
      <c r="C14830" s="20" t="s">
        <v>28812</v>
      </c>
    </row>
    <row r="14831" spans="1:3" hidden="1">
      <c r="A14831" s="159" t="s">
        <v>28817</v>
      </c>
      <c r="B14831" s="158" t="s">
        <v>28818</v>
      </c>
      <c r="C14831" s="20" t="s">
        <v>28812</v>
      </c>
    </row>
    <row r="14832" spans="1:3" hidden="1">
      <c r="A14832" s="159" t="s">
        <v>28819</v>
      </c>
      <c r="B14832" s="158" t="s">
        <v>28820</v>
      </c>
      <c r="C14832" s="20" t="s">
        <v>28812</v>
      </c>
    </row>
    <row r="14833" spans="1:3" hidden="1">
      <c r="A14833" s="159" t="s">
        <v>28821</v>
      </c>
      <c r="B14833" s="158" t="s">
        <v>28822</v>
      </c>
      <c r="C14833" s="20" t="s">
        <v>28812</v>
      </c>
    </row>
    <row r="14834" spans="1:3" hidden="1">
      <c r="A14834" s="159" t="s">
        <v>28823</v>
      </c>
      <c r="B14834" s="158" t="s">
        <v>28822</v>
      </c>
      <c r="C14834" s="20" t="s">
        <v>28812</v>
      </c>
    </row>
    <row r="14835" spans="1:3" hidden="1">
      <c r="A14835" s="159" t="s">
        <v>28824</v>
      </c>
      <c r="B14835" s="158" t="s">
        <v>28825</v>
      </c>
      <c r="C14835" s="20" t="s">
        <v>28812</v>
      </c>
    </row>
    <row r="14836" spans="1:3" hidden="1">
      <c r="A14836" s="159" t="s">
        <v>28826</v>
      </c>
      <c r="B14836" s="158" t="s">
        <v>28827</v>
      </c>
      <c r="C14836" s="20" t="s">
        <v>28812</v>
      </c>
    </row>
    <row r="14837" spans="1:3" hidden="1">
      <c r="A14837" s="159" t="s">
        <v>28828</v>
      </c>
      <c r="B14837" s="157" t="s">
        <v>28829</v>
      </c>
      <c r="C14837" s="20" t="s">
        <v>28812</v>
      </c>
    </row>
    <row r="14838" spans="1:3" hidden="1">
      <c r="A14838" s="159" t="s">
        <v>28830</v>
      </c>
      <c r="B14838" s="157" t="s">
        <v>28831</v>
      </c>
      <c r="C14838" s="20" t="s">
        <v>28812</v>
      </c>
    </row>
    <row r="14839" spans="1:3" hidden="1">
      <c r="A14839" s="159" t="s">
        <v>28832</v>
      </c>
      <c r="B14839" s="157" t="s">
        <v>28833</v>
      </c>
      <c r="C14839" s="20" t="s">
        <v>28812</v>
      </c>
    </row>
    <row r="14840" spans="1:3" hidden="1">
      <c r="A14840" s="159" t="s">
        <v>28834</v>
      </c>
      <c r="B14840" s="157" t="s">
        <v>28835</v>
      </c>
      <c r="C14840" s="20" t="s">
        <v>28812</v>
      </c>
    </row>
    <row r="14841" spans="1:3" hidden="1">
      <c r="A14841" s="159" t="s">
        <v>28836</v>
      </c>
      <c r="B14841" s="158" t="s">
        <v>28837</v>
      </c>
      <c r="C14841" s="20" t="s">
        <v>28812</v>
      </c>
    </row>
    <row r="14842" spans="1:3" hidden="1">
      <c r="A14842" s="159" t="s">
        <v>28838</v>
      </c>
      <c r="B14842" s="158" t="s">
        <v>28839</v>
      </c>
      <c r="C14842" s="20" t="s">
        <v>28812</v>
      </c>
    </row>
    <row r="14843" spans="1:3" hidden="1">
      <c r="A14843" s="159" t="s">
        <v>28840</v>
      </c>
      <c r="B14843" s="158" t="s">
        <v>28841</v>
      </c>
      <c r="C14843" s="20" t="s">
        <v>28812</v>
      </c>
    </row>
    <row r="14844" spans="1:3" hidden="1">
      <c r="A14844" s="159" t="s">
        <v>28842</v>
      </c>
      <c r="B14844" s="158" t="s">
        <v>28843</v>
      </c>
      <c r="C14844" s="20" t="s">
        <v>28812</v>
      </c>
    </row>
    <row r="14845" spans="1:3" hidden="1">
      <c r="A14845" s="159" t="s">
        <v>28844</v>
      </c>
      <c r="B14845" s="158" t="s">
        <v>8</v>
      </c>
      <c r="C14845" s="20" t="s">
        <v>28812</v>
      </c>
    </row>
    <row r="14846" spans="1:3" hidden="1">
      <c r="A14846" s="159" t="s">
        <v>28845</v>
      </c>
      <c r="B14846" s="158" t="s">
        <v>28846</v>
      </c>
      <c r="C14846" s="20" t="s">
        <v>28812</v>
      </c>
    </row>
    <row r="14847" spans="1:3" hidden="1">
      <c r="A14847" s="159" t="s">
        <v>28847</v>
      </c>
      <c r="B14847" s="158" t="s">
        <v>28848</v>
      </c>
      <c r="C14847" s="20" t="s">
        <v>28812</v>
      </c>
    </row>
    <row r="14848" spans="1:3" hidden="1">
      <c r="A14848" s="159" t="s">
        <v>28849</v>
      </c>
      <c r="B14848" s="158" t="s">
        <v>28850</v>
      </c>
      <c r="C14848" s="20" t="s">
        <v>28812</v>
      </c>
    </row>
    <row r="14849" spans="1:3" hidden="1">
      <c r="A14849" s="159" t="s">
        <v>28851</v>
      </c>
      <c r="B14849" s="158" t="s">
        <v>28852</v>
      </c>
      <c r="C14849" s="20" t="s">
        <v>28812</v>
      </c>
    </row>
    <row r="14850" spans="1:3" hidden="1">
      <c r="A14850" s="159" t="s">
        <v>28853</v>
      </c>
      <c r="B14850" s="157" t="s">
        <v>28854</v>
      </c>
      <c r="C14850" s="20" t="s">
        <v>28812</v>
      </c>
    </row>
    <row r="14851" spans="1:3" hidden="1">
      <c r="A14851" s="159" t="s">
        <v>28855</v>
      </c>
      <c r="B14851" s="157" t="s">
        <v>28856</v>
      </c>
      <c r="C14851" s="20" t="s">
        <v>28812</v>
      </c>
    </row>
    <row r="14852" spans="1:3" hidden="1">
      <c r="A14852" s="159" t="s">
        <v>28857</v>
      </c>
      <c r="B14852" s="157" t="s">
        <v>28858</v>
      </c>
      <c r="C14852" s="20" t="s">
        <v>28812</v>
      </c>
    </row>
    <row r="14853" spans="1:3" hidden="1">
      <c r="A14853" s="159" t="s">
        <v>28859</v>
      </c>
      <c r="B14853" s="157" t="s">
        <v>28860</v>
      </c>
      <c r="C14853" s="20" t="s">
        <v>28812</v>
      </c>
    </row>
    <row r="14854" spans="1:3" hidden="1">
      <c r="A14854" s="159" t="s">
        <v>28861</v>
      </c>
      <c r="B14854" s="158" t="s">
        <v>28862</v>
      </c>
      <c r="C14854" s="20" t="s">
        <v>28812</v>
      </c>
    </row>
    <row r="14855" spans="1:3" hidden="1">
      <c r="A14855" s="58" t="s">
        <v>28863</v>
      </c>
      <c r="B14855" s="59" t="s">
        <v>28864</v>
      </c>
      <c r="C14855" s="20" t="s">
        <v>28812</v>
      </c>
    </row>
    <row r="14856" spans="1:3" hidden="1">
      <c r="A14856" s="159" t="s">
        <v>28865</v>
      </c>
      <c r="B14856" s="158" t="s">
        <v>28866</v>
      </c>
      <c r="C14856" s="20" t="s">
        <v>28812</v>
      </c>
    </row>
    <row r="14857" spans="1:3" hidden="1">
      <c r="A14857" s="159" t="s">
        <v>28867</v>
      </c>
      <c r="B14857" s="158" t="s">
        <v>28868</v>
      </c>
      <c r="C14857" s="20" t="s">
        <v>28812</v>
      </c>
    </row>
    <row r="14858" spans="1:3" hidden="1">
      <c r="A14858" s="159" t="s">
        <v>28869</v>
      </c>
      <c r="B14858" s="158" t="s">
        <v>28870</v>
      </c>
      <c r="C14858" s="20" t="s">
        <v>28812</v>
      </c>
    </row>
    <row r="14859" spans="1:3" hidden="1">
      <c r="A14859" s="159" t="s">
        <v>28871</v>
      </c>
      <c r="B14859" s="158" t="s">
        <v>28872</v>
      </c>
      <c r="C14859" s="20" t="s">
        <v>28812</v>
      </c>
    </row>
    <row r="14860" spans="1:3" hidden="1">
      <c r="A14860" s="159" t="s">
        <v>28873</v>
      </c>
      <c r="B14860" s="158" t="s">
        <v>28874</v>
      </c>
      <c r="C14860" s="20" t="s">
        <v>28812</v>
      </c>
    </row>
    <row r="14861" spans="1:3" hidden="1">
      <c r="A14861" s="159" t="s">
        <v>28875</v>
      </c>
      <c r="B14861" s="158" t="s">
        <v>28876</v>
      </c>
      <c r="C14861" s="20" t="s">
        <v>28812</v>
      </c>
    </row>
    <row r="14862" spans="1:3" hidden="1">
      <c r="A14862" s="159" t="s">
        <v>28877</v>
      </c>
      <c r="B14862" s="158" t="s">
        <v>28878</v>
      </c>
      <c r="C14862" s="20" t="s">
        <v>28812</v>
      </c>
    </row>
    <row r="14863" spans="1:3" hidden="1">
      <c r="A14863" s="159" t="s">
        <v>28879</v>
      </c>
      <c r="B14863" s="158" t="s">
        <v>28880</v>
      </c>
      <c r="C14863" s="20" t="s">
        <v>28812</v>
      </c>
    </row>
    <row r="14864" spans="1:3" hidden="1">
      <c r="A14864" s="159" t="s">
        <v>28881</v>
      </c>
      <c r="B14864" s="158" t="s">
        <v>28882</v>
      </c>
      <c r="C14864" s="20" t="s">
        <v>28812</v>
      </c>
    </row>
    <row r="14865" spans="1:3" hidden="1">
      <c r="A14865" s="159" t="s">
        <v>28883</v>
      </c>
      <c r="B14865" s="158" t="s">
        <v>28884</v>
      </c>
      <c r="C14865" s="20" t="s">
        <v>28812</v>
      </c>
    </row>
    <row r="14866" spans="1:3" hidden="1">
      <c r="A14866" s="159" t="s">
        <v>28885</v>
      </c>
      <c r="B14866" s="158" t="s">
        <v>28886</v>
      </c>
      <c r="C14866" s="20" t="s">
        <v>28812</v>
      </c>
    </row>
    <row r="14867" spans="1:3" hidden="1">
      <c r="A14867" s="159" t="s">
        <v>28887</v>
      </c>
      <c r="B14867" s="158" t="s">
        <v>28888</v>
      </c>
      <c r="C14867" s="20" t="s">
        <v>28812</v>
      </c>
    </row>
    <row r="14868" spans="1:3" hidden="1">
      <c r="A14868" s="159" t="s">
        <v>28889</v>
      </c>
      <c r="B14868" s="158" t="s">
        <v>28890</v>
      </c>
      <c r="C14868" s="20" t="s">
        <v>28812</v>
      </c>
    </row>
    <row r="14869" spans="1:3" hidden="1">
      <c r="A14869" s="159" t="s">
        <v>28891</v>
      </c>
      <c r="B14869" s="158" t="s">
        <v>28890</v>
      </c>
      <c r="C14869" s="20" t="s">
        <v>28812</v>
      </c>
    </row>
    <row r="14870" spans="1:3" hidden="1">
      <c r="A14870" s="159" t="s">
        <v>28892</v>
      </c>
      <c r="B14870" s="158" t="s">
        <v>28890</v>
      </c>
      <c r="C14870" s="20" t="s">
        <v>28812</v>
      </c>
    </row>
    <row r="14871" spans="1:3" hidden="1">
      <c r="A14871" s="159" t="s">
        <v>28893</v>
      </c>
      <c r="B14871" s="158" t="s">
        <v>28890</v>
      </c>
      <c r="C14871" s="20" t="s">
        <v>28812</v>
      </c>
    </row>
    <row r="14872" spans="1:3" hidden="1">
      <c r="A14872" s="159" t="s">
        <v>28894</v>
      </c>
      <c r="B14872" s="158" t="s">
        <v>28890</v>
      </c>
      <c r="C14872" s="20" t="s">
        <v>28812</v>
      </c>
    </row>
    <row r="14873" spans="1:3" hidden="1">
      <c r="A14873" s="159" t="s">
        <v>28895</v>
      </c>
      <c r="B14873" s="158" t="s">
        <v>28890</v>
      </c>
      <c r="C14873" s="20" t="s">
        <v>28812</v>
      </c>
    </row>
    <row r="14874" spans="1:3" hidden="1">
      <c r="A14874" s="159" t="s">
        <v>28896</v>
      </c>
      <c r="B14874" s="158" t="s">
        <v>28890</v>
      </c>
      <c r="C14874" s="20" t="s">
        <v>28812</v>
      </c>
    </row>
    <row r="14875" spans="1:3" hidden="1">
      <c r="A14875" s="159" t="s">
        <v>28897</v>
      </c>
      <c r="B14875" s="158" t="s">
        <v>28890</v>
      </c>
      <c r="C14875" s="20" t="s">
        <v>28812</v>
      </c>
    </row>
    <row r="14876" spans="1:3" hidden="1">
      <c r="A14876" s="159" t="s">
        <v>28898</v>
      </c>
      <c r="B14876" s="158" t="s">
        <v>28890</v>
      </c>
      <c r="C14876" s="20" t="s">
        <v>28812</v>
      </c>
    </row>
    <row r="14877" spans="1:3" hidden="1">
      <c r="A14877" s="159" t="s">
        <v>28899</v>
      </c>
      <c r="B14877" s="158" t="s">
        <v>28900</v>
      </c>
      <c r="C14877" s="20" t="s">
        <v>28812</v>
      </c>
    </row>
    <row r="14878" spans="1:3" hidden="1">
      <c r="A14878" s="159" t="s">
        <v>28901</v>
      </c>
      <c r="B14878" s="158" t="s">
        <v>28902</v>
      </c>
      <c r="C14878" s="20" t="s">
        <v>28812</v>
      </c>
    </row>
    <row r="14879" spans="1:3" hidden="1">
      <c r="A14879" s="159" t="s">
        <v>28903</v>
      </c>
      <c r="B14879" s="158" t="s">
        <v>28904</v>
      </c>
      <c r="C14879" s="20" t="s">
        <v>28812</v>
      </c>
    </row>
    <row r="14880" spans="1:3" hidden="1">
      <c r="A14880" s="159" t="s">
        <v>28905</v>
      </c>
      <c r="B14880" s="158" t="s">
        <v>28906</v>
      </c>
      <c r="C14880" s="20" t="s">
        <v>28812</v>
      </c>
    </row>
    <row r="14881" spans="1:3" hidden="1">
      <c r="A14881" s="159" t="s">
        <v>28907</v>
      </c>
      <c r="B14881" s="158" t="s">
        <v>28908</v>
      </c>
      <c r="C14881" s="20" t="s">
        <v>28812</v>
      </c>
    </row>
    <row r="14882" spans="1:3" hidden="1">
      <c r="A14882" s="159" t="s">
        <v>28909</v>
      </c>
      <c r="B14882" s="158" t="s">
        <v>28910</v>
      </c>
      <c r="C14882" s="20" t="s">
        <v>28812</v>
      </c>
    </row>
    <row r="14883" spans="1:3" hidden="1">
      <c r="A14883" s="159" t="s">
        <v>28911</v>
      </c>
      <c r="B14883" s="158" t="s">
        <v>28912</v>
      </c>
      <c r="C14883" s="20" t="s">
        <v>28812</v>
      </c>
    </row>
    <row r="14884" spans="1:3" hidden="1">
      <c r="A14884" s="159" t="s">
        <v>28913</v>
      </c>
      <c r="B14884" s="158" t="s">
        <v>28914</v>
      </c>
      <c r="C14884" s="20" t="s">
        <v>28812</v>
      </c>
    </row>
    <row r="14885" spans="1:3" hidden="1">
      <c r="A14885" s="159" t="s">
        <v>28915</v>
      </c>
      <c r="B14885" s="158" t="s">
        <v>28916</v>
      </c>
      <c r="C14885" s="20" t="s">
        <v>28812</v>
      </c>
    </row>
    <row r="14886" spans="1:3" hidden="1">
      <c r="A14886" s="159" t="s">
        <v>28917</v>
      </c>
      <c r="B14886" s="158" t="s">
        <v>28918</v>
      </c>
      <c r="C14886" s="20" t="s">
        <v>28812</v>
      </c>
    </row>
    <row r="14887" spans="1:3" hidden="1">
      <c r="A14887" s="159" t="s">
        <v>28919</v>
      </c>
      <c r="B14887" s="158" t="s">
        <v>28918</v>
      </c>
      <c r="C14887" s="20" t="s">
        <v>28812</v>
      </c>
    </row>
    <row r="14888" spans="1:3" hidden="1">
      <c r="A14888" s="159" t="s">
        <v>28920</v>
      </c>
      <c r="B14888" s="158" t="s">
        <v>28921</v>
      </c>
      <c r="C14888" s="20" t="s">
        <v>28812</v>
      </c>
    </row>
    <row r="14889" spans="1:3" hidden="1">
      <c r="A14889" s="159" t="s">
        <v>28922</v>
      </c>
      <c r="B14889" s="158" t="s">
        <v>28923</v>
      </c>
      <c r="C14889" s="20" t="s">
        <v>28812</v>
      </c>
    </row>
    <row r="14890" spans="1:3" hidden="1">
      <c r="A14890" s="159" t="s">
        <v>28924</v>
      </c>
      <c r="B14890" s="158" t="s">
        <v>28925</v>
      </c>
      <c r="C14890" s="20" t="s">
        <v>28812</v>
      </c>
    </row>
    <row r="14891" spans="1:3" hidden="1">
      <c r="A14891" s="159" t="s">
        <v>28926</v>
      </c>
      <c r="B14891" s="158" t="s">
        <v>28927</v>
      </c>
      <c r="C14891" s="20" t="s">
        <v>28812</v>
      </c>
    </row>
    <row r="14892" spans="1:3" hidden="1">
      <c r="A14892" s="159" t="s">
        <v>28928</v>
      </c>
      <c r="B14892" s="158" t="s">
        <v>28929</v>
      </c>
      <c r="C14892" s="20" t="s">
        <v>28812</v>
      </c>
    </row>
    <row r="14893" spans="1:3" hidden="1">
      <c r="A14893" s="159" t="s">
        <v>28930</v>
      </c>
      <c r="B14893" s="158" t="s">
        <v>28931</v>
      </c>
      <c r="C14893" s="20" t="s">
        <v>28812</v>
      </c>
    </row>
    <row r="14894" spans="1:3" hidden="1">
      <c r="A14894" s="159" t="s">
        <v>28932</v>
      </c>
      <c r="B14894" s="158" t="s">
        <v>28933</v>
      </c>
      <c r="C14894" s="20" t="s">
        <v>28812</v>
      </c>
    </row>
    <row r="14895" spans="1:3" hidden="1">
      <c r="A14895" s="159" t="s">
        <v>28934</v>
      </c>
      <c r="B14895" s="158" t="s">
        <v>28935</v>
      </c>
      <c r="C14895" s="20" t="s">
        <v>28812</v>
      </c>
    </row>
    <row r="14896" spans="1:3" hidden="1">
      <c r="A14896" s="159" t="s">
        <v>28936</v>
      </c>
      <c r="B14896" s="158" t="s">
        <v>28937</v>
      </c>
      <c r="C14896" s="20" t="s">
        <v>28812</v>
      </c>
    </row>
    <row r="14897" spans="1:3" hidden="1">
      <c r="A14897" s="159" t="s">
        <v>28938</v>
      </c>
      <c r="B14897" s="158" t="s">
        <v>28939</v>
      </c>
      <c r="C14897" s="20" t="s">
        <v>28812</v>
      </c>
    </row>
    <row r="14898" spans="1:3" hidden="1">
      <c r="A14898" s="159" t="s">
        <v>28940</v>
      </c>
      <c r="B14898" s="158" t="s">
        <v>28941</v>
      </c>
      <c r="C14898" s="20" t="s">
        <v>28812</v>
      </c>
    </row>
    <row r="14899" spans="1:3" hidden="1">
      <c r="A14899" s="159" t="s">
        <v>28942</v>
      </c>
      <c r="B14899" s="158" t="s">
        <v>28943</v>
      </c>
      <c r="C14899" s="20" t="s">
        <v>28812</v>
      </c>
    </row>
    <row r="14900" spans="1:3" hidden="1">
      <c r="A14900" s="159" t="s">
        <v>28944</v>
      </c>
      <c r="B14900" s="158" t="s">
        <v>28945</v>
      </c>
      <c r="C14900" s="20" t="s">
        <v>28812</v>
      </c>
    </row>
    <row r="14901" spans="1:3" hidden="1">
      <c r="A14901" s="159" t="s">
        <v>28946</v>
      </c>
      <c r="B14901" s="158" t="s">
        <v>28947</v>
      </c>
      <c r="C14901" s="20" t="s">
        <v>28812</v>
      </c>
    </row>
    <row r="14902" spans="1:3" hidden="1">
      <c r="A14902" s="159" t="s">
        <v>28948</v>
      </c>
      <c r="B14902" s="158" t="s">
        <v>28949</v>
      </c>
      <c r="C14902" s="20" t="s">
        <v>28812</v>
      </c>
    </row>
    <row r="14903" spans="1:3" hidden="1">
      <c r="A14903" s="159" t="s">
        <v>28950</v>
      </c>
      <c r="B14903" s="158" t="s">
        <v>28951</v>
      </c>
      <c r="C14903" s="20" t="s">
        <v>28812</v>
      </c>
    </row>
    <row r="14904" spans="1:3" hidden="1">
      <c r="A14904" s="159" t="s">
        <v>28952</v>
      </c>
      <c r="B14904" s="158" t="s">
        <v>24468</v>
      </c>
      <c r="C14904" s="20" t="s">
        <v>28812</v>
      </c>
    </row>
    <row r="14905" spans="1:3" hidden="1">
      <c r="A14905" s="159" t="s">
        <v>28953</v>
      </c>
      <c r="B14905" s="158" t="s">
        <v>28954</v>
      </c>
      <c r="C14905" s="20" t="s">
        <v>28812</v>
      </c>
    </row>
    <row r="14906" spans="1:3" hidden="1">
      <c r="A14906" s="159" t="s">
        <v>28955</v>
      </c>
      <c r="B14906" s="158" t="s">
        <v>28956</v>
      </c>
      <c r="C14906" s="20" t="s">
        <v>28812</v>
      </c>
    </row>
    <row r="14907" spans="1:3" hidden="1">
      <c r="A14907" s="159" t="s">
        <v>28957</v>
      </c>
      <c r="B14907" s="158" t="s">
        <v>28958</v>
      </c>
      <c r="C14907" s="20" t="s">
        <v>28812</v>
      </c>
    </row>
    <row r="14908" spans="1:3" hidden="1">
      <c r="A14908" s="159" t="s">
        <v>28959</v>
      </c>
      <c r="B14908" s="158" t="s">
        <v>28960</v>
      </c>
      <c r="C14908" s="20" t="s">
        <v>28812</v>
      </c>
    </row>
    <row r="14909" spans="1:3" hidden="1">
      <c r="A14909" s="159" t="s">
        <v>28961</v>
      </c>
      <c r="B14909" s="158" t="s">
        <v>28962</v>
      </c>
      <c r="C14909" s="20" t="s">
        <v>28812</v>
      </c>
    </row>
    <row r="14910" spans="1:3" hidden="1">
      <c r="A14910" s="159" t="s">
        <v>28963</v>
      </c>
      <c r="B14910" s="158" t="s">
        <v>28964</v>
      </c>
      <c r="C14910" s="20" t="s">
        <v>28812</v>
      </c>
    </row>
    <row r="14911" spans="1:3" hidden="1">
      <c r="A14911" s="159" t="s">
        <v>28965</v>
      </c>
      <c r="B14911" s="158" t="s">
        <v>28966</v>
      </c>
      <c r="C14911" s="20" t="s">
        <v>28812</v>
      </c>
    </row>
    <row r="14912" spans="1:3" hidden="1">
      <c r="A14912" s="159" t="s">
        <v>28967</v>
      </c>
      <c r="B14912" s="158" t="s">
        <v>28968</v>
      </c>
      <c r="C14912" s="20" t="s">
        <v>28812</v>
      </c>
    </row>
    <row r="14913" spans="1:3" hidden="1">
      <c r="A14913" s="159" t="s">
        <v>28969</v>
      </c>
      <c r="B14913" s="158" t="s">
        <v>28970</v>
      </c>
      <c r="C14913" s="20" t="s">
        <v>28812</v>
      </c>
    </row>
    <row r="14914" spans="1:3" hidden="1">
      <c r="A14914" s="159" t="s">
        <v>28971</v>
      </c>
      <c r="B14914" s="158" t="s">
        <v>28972</v>
      </c>
      <c r="C14914" s="20" t="s">
        <v>28812</v>
      </c>
    </row>
    <row r="14915" spans="1:3" hidden="1">
      <c r="A14915" s="159" t="s">
        <v>28973</v>
      </c>
      <c r="B14915" s="158" t="s">
        <v>28974</v>
      </c>
      <c r="C14915" s="20" t="s">
        <v>28812</v>
      </c>
    </row>
    <row r="14916" spans="1:3" hidden="1">
      <c r="A14916" s="159" t="s">
        <v>28975</v>
      </c>
      <c r="B14916" s="158" t="s">
        <v>28976</v>
      </c>
      <c r="C14916" s="20" t="s">
        <v>28812</v>
      </c>
    </row>
    <row r="14917" spans="1:3" hidden="1">
      <c r="A14917" s="159" t="s">
        <v>28977</v>
      </c>
      <c r="B14917" s="158" t="s">
        <v>28978</v>
      </c>
      <c r="C14917" s="20" t="s">
        <v>28812</v>
      </c>
    </row>
    <row r="14918" spans="1:3" hidden="1">
      <c r="A14918" s="159" t="s">
        <v>28979</v>
      </c>
      <c r="B14918" s="158" t="s">
        <v>28980</v>
      </c>
      <c r="C14918" s="20" t="s">
        <v>28812</v>
      </c>
    </row>
    <row r="14919" spans="1:3" hidden="1">
      <c r="A14919" s="159" t="s">
        <v>28981</v>
      </c>
      <c r="B14919" s="158" t="s">
        <v>28982</v>
      </c>
      <c r="C14919" s="20" t="s">
        <v>28812</v>
      </c>
    </row>
    <row r="14920" spans="1:3" hidden="1">
      <c r="A14920" s="159" t="s">
        <v>28983</v>
      </c>
      <c r="B14920" s="158" t="s">
        <v>28984</v>
      </c>
      <c r="C14920" s="20" t="s">
        <v>28812</v>
      </c>
    </row>
    <row r="14921" spans="1:3" hidden="1">
      <c r="A14921" s="159" t="s">
        <v>28985</v>
      </c>
      <c r="B14921" s="158" t="s">
        <v>28986</v>
      </c>
      <c r="C14921" s="20" t="s">
        <v>28812</v>
      </c>
    </row>
    <row r="14922" spans="1:3" hidden="1">
      <c r="A14922" s="159" t="s">
        <v>28987</v>
      </c>
      <c r="B14922" s="158" t="s">
        <v>28914</v>
      </c>
      <c r="C14922" s="20" t="s">
        <v>28812</v>
      </c>
    </row>
    <row r="14923" spans="1:3" hidden="1">
      <c r="A14923" s="159" t="s">
        <v>28988</v>
      </c>
      <c r="B14923" s="158" t="s">
        <v>28989</v>
      </c>
      <c r="C14923" s="20" t="s">
        <v>28812</v>
      </c>
    </row>
    <row r="14924" spans="1:3" hidden="1">
      <c r="A14924" s="159" t="s">
        <v>28990</v>
      </c>
      <c r="B14924" s="158" t="s">
        <v>28991</v>
      </c>
      <c r="C14924" s="20" t="s">
        <v>28812</v>
      </c>
    </row>
    <row r="14925" spans="1:3" hidden="1">
      <c r="A14925" s="159" t="s">
        <v>28992</v>
      </c>
      <c r="B14925" s="158" t="s">
        <v>28993</v>
      </c>
      <c r="C14925" s="20" t="s">
        <v>28812</v>
      </c>
    </row>
    <row r="14926" spans="1:3" hidden="1">
      <c r="A14926" s="159" t="s">
        <v>28994</v>
      </c>
      <c r="B14926" s="158" t="s">
        <v>28995</v>
      </c>
      <c r="C14926" s="20" t="s">
        <v>28812</v>
      </c>
    </row>
    <row r="14927" spans="1:3" hidden="1">
      <c r="A14927" s="159" t="s">
        <v>28996</v>
      </c>
      <c r="B14927" s="158" t="s">
        <v>28997</v>
      </c>
      <c r="C14927" s="20" t="s">
        <v>28812</v>
      </c>
    </row>
    <row r="14928" spans="1:3" hidden="1">
      <c r="A14928" s="159" t="s">
        <v>28998</v>
      </c>
      <c r="B14928" s="158" t="s">
        <v>28999</v>
      </c>
      <c r="C14928" s="20" t="s">
        <v>28812</v>
      </c>
    </row>
    <row r="14929" spans="1:3" hidden="1">
      <c r="A14929" s="159" t="s">
        <v>29000</v>
      </c>
      <c r="B14929" s="158" t="s">
        <v>29001</v>
      </c>
      <c r="C14929" s="20" t="s">
        <v>28812</v>
      </c>
    </row>
    <row r="14930" spans="1:3" hidden="1">
      <c r="A14930" s="159" t="s">
        <v>29002</v>
      </c>
      <c r="B14930" s="158" t="s">
        <v>29003</v>
      </c>
      <c r="C14930" s="20" t="s">
        <v>28812</v>
      </c>
    </row>
    <row r="14931" spans="1:3" hidden="1">
      <c r="A14931" s="159" t="s">
        <v>29004</v>
      </c>
      <c r="B14931" s="158" t="s">
        <v>29005</v>
      </c>
      <c r="C14931" s="20" t="s">
        <v>28812</v>
      </c>
    </row>
    <row r="14932" spans="1:3" hidden="1">
      <c r="A14932" s="159" t="s">
        <v>29006</v>
      </c>
      <c r="B14932" s="158" t="s">
        <v>29007</v>
      </c>
      <c r="C14932" s="20" t="s">
        <v>28812</v>
      </c>
    </row>
    <row r="14933" spans="1:3" hidden="1">
      <c r="A14933" s="159" t="s">
        <v>29008</v>
      </c>
      <c r="B14933" s="158" t="s">
        <v>29009</v>
      </c>
      <c r="C14933" s="20" t="s">
        <v>28812</v>
      </c>
    </row>
    <row r="14934" spans="1:3" hidden="1">
      <c r="A14934" s="159" t="s">
        <v>29010</v>
      </c>
      <c r="B14934" s="158" t="s">
        <v>29011</v>
      </c>
      <c r="C14934" s="20" t="s">
        <v>28812</v>
      </c>
    </row>
    <row r="14935" spans="1:3" hidden="1">
      <c r="A14935" s="159" t="s">
        <v>29012</v>
      </c>
      <c r="B14935" s="158" t="s">
        <v>29013</v>
      </c>
      <c r="C14935" s="20" t="s">
        <v>28812</v>
      </c>
    </row>
    <row r="14936" spans="1:3" hidden="1">
      <c r="A14936" s="159" t="s">
        <v>29014</v>
      </c>
      <c r="B14936" s="158" t="s">
        <v>29015</v>
      </c>
      <c r="C14936" s="20" t="s">
        <v>28812</v>
      </c>
    </row>
    <row r="14937" spans="1:3" hidden="1">
      <c r="A14937" s="159" t="s">
        <v>29016</v>
      </c>
      <c r="B14937" s="158" t="s">
        <v>29017</v>
      </c>
      <c r="C14937" s="20" t="s">
        <v>28812</v>
      </c>
    </row>
    <row r="14938" spans="1:3" hidden="1">
      <c r="A14938" s="159" t="s">
        <v>29018</v>
      </c>
      <c r="B14938" s="158" t="s">
        <v>29017</v>
      </c>
      <c r="C14938" s="20" t="s">
        <v>28812</v>
      </c>
    </row>
    <row r="14939" spans="1:3" hidden="1">
      <c r="A14939" s="159" t="s">
        <v>29019</v>
      </c>
      <c r="B14939" s="158" t="s">
        <v>29017</v>
      </c>
      <c r="C14939" s="20" t="s">
        <v>28812</v>
      </c>
    </row>
    <row r="14940" spans="1:3" hidden="1">
      <c r="A14940" s="159" t="s">
        <v>29020</v>
      </c>
      <c r="B14940" s="158" t="s">
        <v>29021</v>
      </c>
      <c r="C14940" s="20" t="s">
        <v>28812</v>
      </c>
    </row>
    <row r="14941" spans="1:3" hidden="1">
      <c r="A14941" s="159" t="s">
        <v>29022</v>
      </c>
      <c r="B14941" s="158" t="s">
        <v>29023</v>
      </c>
      <c r="C14941" s="20" t="s">
        <v>28812</v>
      </c>
    </row>
    <row r="14942" spans="1:3" hidden="1">
      <c r="A14942" s="159" t="s">
        <v>29024</v>
      </c>
      <c r="B14942" s="158" t="s">
        <v>29025</v>
      </c>
      <c r="C14942" s="20" t="s">
        <v>28812</v>
      </c>
    </row>
    <row r="14943" spans="1:3" hidden="1">
      <c r="A14943" s="159" t="s">
        <v>29026</v>
      </c>
      <c r="B14943" s="158" t="s">
        <v>29027</v>
      </c>
      <c r="C14943" s="20" t="s">
        <v>28812</v>
      </c>
    </row>
    <row r="14944" spans="1:3" hidden="1">
      <c r="A14944" s="159" t="s">
        <v>29028</v>
      </c>
      <c r="B14944" s="158" t="s">
        <v>29029</v>
      </c>
      <c r="C14944" s="20" t="s">
        <v>28812</v>
      </c>
    </row>
    <row r="14945" spans="1:3" hidden="1">
      <c r="A14945" s="159" t="s">
        <v>29030</v>
      </c>
      <c r="B14945" s="158" t="s">
        <v>29031</v>
      </c>
      <c r="C14945" s="20" t="s">
        <v>28812</v>
      </c>
    </row>
    <row r="14946" spans="1:3" hidden="1">
      <c r="A14946" s="159" t="s">
        <v>29032</v>
      </c>
      <c r="B14946" s="158" t="s">
        <v>29033</v>
      </c>
      <c r="C14946" s="20" t="s">
        <v>28812</v>
      </c>
    </row>
    <row r="14947" spans="1:3" hidden="1">
      <c r="A14947" s="159" t="s">
        <v>29034</v>
      </c>
      <c r="B14947" s="158" t="s">
        <v>29035</v>
      </c>
      <c r="C14947" s="20" t="s">
        <v>28812</v>
      </c>
    </row>
    <row r="14948" spans="1:3" hidden="1">
      <c r="A14948" s="159" t="s">
        <v>29036</v>
      </c>
      <c r="B14948" s="158" t="s">
        <v>29037</v>
      </c>
      <c r="C14948" s="20" t="s">
        <v>28812</v>
      </c>
    </row>
    <row r="14949" spans="1:3" hidden="1">
      <c r="A14949" s="159" t="s">
        <v>29038</v>
      </c>
      <c r="B14949" s="158" t="s">
        <v>29039</v>
      </c>
      <c r="C14949" s="20" t="s">
        <v>28812</v>
      </c>
    </row>
    <row r="14950" spans="1:3" hidden="1">
      <c r="A14950" s="159" t="s">
        <v>29040</v>
      </c>
      <c r="B14950" s="158" t="s">
        <v>29041</v>
      </c>
      <c r="C14950" s="20" t="s">
        <v>28812</v>
      </c>
    </row>
    <row r="14951" spans="1:3" hidden="1">
      <c r="A14951" s="159" t="s">
        <v>29042</v>
      </c>
      <c r="B14951" s="158" t="s">
        <v>29043</v>
      </c>
      <c r="C14951" s="20" t="s">
        <v>28812</v>
      </c>
    </row>
    <row r="14952" spans="1:3" hidden="1">
      <c r="A14952" s="159" t="s">
        <v>29044</v>
      </c>
      <c r="B14952" s="158" t="s">
        <v>29045</v>
      </c>
      <c r="C14952" s="20" t="s">
        <v>28812</v>
      </c>
    </row>
    <row r="14953" spans="1:3" hidden="1">
      <c r="A14953" s="159" t="s">
        <v>29046</v>
      </c>
      <c r="B14953" s="158" t="s">
        <v>29047</v>
      </c>
      <c r="C14953" s="20" t="s">
        <v>28812</v>
      </c>
    </row>
    <row r="14954" spans="1:3" hidden="1">
      <c r="A14954" s="159" t="s">
        <v>29048</v>
      </c>
      <c r="B14954" s="158" t="s">
        <v>29049</v>
      </c>
      <c r="C14954" s="20" t="s">
        <v>28812</v>
      </c>
    </row>
    <row r="14955" spans="1:3" hidden="1">
      <c r="A14955" s="159" t="s">
        <v>29050</v>
      </c>
      <c r="B14955" s="158" t="s">
        <v>29051</v>
      </c>
      <c r="C14955" s="20" t="s">
        <v>28812</v>
      </c>
    </row>
    <row r="14956" spans="1:3" hidden="1">
      <c r="A14956" s="159" t="s">
        <v>29052</v>
      </c>
      <c r="B14956" s="158" t="s">
        <v>29053</v>
      </c>
      <c r="C14956" s="20" t="s">
        <v>28812</v>
      </c>
    </row>
    <row r="14957" spans="1:3" hidden="1">
      <c r="A14957" s="159" t="s">
        <v>29054</v>
      </c>
      <c r="B14957" s="158" t="s">
        <v>29055</v>
      </c>
      <c r="C14957" s="20" t="s">
        <v>28812</v>
      </c>
    </row>
    <row r="14958" spans="1:3" hidden="1">
      <c r="A14958" s="159" t="s">
        <v>29056</v>
      </c>
      <c r="B14958" s="158" t="s">
        <v>29057</v>
      </c>
      <c r="C14958" s="20" t="s">
        <v>28812</v>
      </c>
    </row>
    <row r="14959" spans="1:3" hidden="1">
      <c r="A14959" s="159" t="s">
        <v>29058</v>
      </c>
      <c r="B14959" s="158" t="s">
        <v>29059</v>
      </c>
      <c r="C14959" s="20" t="s">
        <v>28812</v>
      </c>
    </row>
    <row r="14960" spans="1:3" hidden="1">
      <c r="A14960" s="159" t="s">
        <v>29060</v>
      </c>
      <c r="B14960" s="158" t="s">
        <v>29061</v>
      </c>
      <c r="C14960" s="20" t="s">
        <v>28812</v>
      </c>
    </row>
    <row r="14961" spans="1:3" hidden="1">
      <c r="A14961" s="159" t="s">
        <v>29062</v>
      </c>
      <c r="B14961" s="158" t="s">
        <v>29061</v>
      </c>
      <c r="C14961" s="20" t="s">
        <v>28812</v>
      </c>
    </row>
    <row r="14962" spans="1:3" hidden="1">
      <c r="A14962" s="159" t="s">
        <v>29063</v>
      </c>
      <c r="B14962" s="158" t="s">
        <v>29064</v>
      </c>
      <c r="C14962" s="20" t="s">
        <v>28812</v>
      </c>
    </row>
    <row r="14963" spans="1:3" hidden="1">
      <c r="A14963" s="159" t="s">
        <v>29065</v>
      </c>
      <c r="B14963" s="158" t="s">
        <v>29066</v>
      </c>
      <c r="C14963" s="20" t="s">
        <v>28812</v>
      </c>
    </row>
    <row r="14964" spans="1:3" hidden="1">
      <c r="A14964" s="159" t="s">
        <v>29067</v>
      </c>
      <c r="B14964" s="158" t="s">
        <v>29068</v>
      </c>
      <c r="C14964" s="20" t="s">
        <v>28812</v>
      </c>
    </row>
    <row r="14965" spans="1:3" hidden="1">
      <c r="A14965" s="159" t="s">
        <v>29069</v>
      </c>
      <c r="B14965" s="158" t="s">
        <v>29070</v>
      </c>
      <c r="C14965" s="20" t="s">
        <v>28812</v>
      </c>
    </row>
    <row r="14966" spans="1:3" hidden="1">
      <c r="A14966" s="159" t="s">
        <v>29071</v>
      </c>
      <c r="B14966" s="158" t="s">
        <v>29072</v>
      </c>
      <c r="C14966" s="20" t="s">
        <v>28812</v>
      </c>
    </row>
    <row r="14967" spans="1:3" hidden="1">
      <c r="A14967" s="159" t="s">
        <v>29073</v>
      </c>
      <c r="B14967" s="158" t="s">
        <v>29074</v>
      </c>
      <c r="C14967" s="20" t="s">
        <v>28812</v>
      </c>
    </row>
    <row r="14968" spans="1:3" hidden="1">
      <c r="A14968" s="159" t="s">
        <v>29075</v>
      </c>
      <c r="B14968" s="158" t="s">
        <v>12468</v>
      </c>
      <c r="C14968" s="20" t="s">
        <v>28812</v>
      </c>
    </row>
    <row r="14969" spans="1:3" hidden="1">
      <c r="A14969" s="159" t="s">
        <v>29076</v>
      </c>
      <c r="B14969" s="158" t="s">
        <v>29077</v>
      </c>
      <c r="C14969" s="20" t="s">
        <v>28812</v>
      </c>
    </row>
    <row r="14970" spans="1:3" hidden="1">
      <c r="A14970" s="159" t="s">
        <v>29078</v>
      </c>
      <c r="B14970" s="158" t="s">
        <v>29079</v>
      </c>
      <c r="C14970" s="20" t="s">
        <v>28812</v>
      </c>
    </row>
    <row r="14971" spans="1:3" hidden="1">
      <c r="A14971" s="159" t="s">
        <v>29080</v>
      </c>
      <c r="B14971" s="158" t="s">
        <v>29081</v>
      </c>
      <c r="C14971" s="20" t="s">
        <v>28812</v>
      </c>
    </row>
    <row r="14972" spans="1:3" hidden="1">
      <c r="A14972" s="159" t="s">
        <v>29082</v>
      </c>
      <c r="B14972" s="158" t="s">
        <v>29083</v>
      </c>
      <c r="C14972" s="20" t="s">
        <v>28812</v>
      </c>
    </row>
    <row r="14973" spans="1:3" hidden="1">
      <c r="A14973" s="159" t="s">
        <v>29084</v>
      </c>
      <c r="B14973" s="158" t="s">
        <v>29085</v>
      </c>
      <c r="C14973" s="20" t="s">
        <v>28812</v>
      </c>
    </row>
    <row r="14974" spans="1:3" hidden="1">
      <c r="A14974" s="159" t="s">
        <v>29086</v>
      </c>
      <c r="B14974" s="158" t="s">
        <v>5851</v>
      </c>
      <c r="C14974" s="20" t="s">
        <v>28812</v>
      </c>
    </row>
    <row r="14975" spans="1:3" hidden="1">
      <c r="A14975" s="159" t="s">
        <v>29087</v>
      </c>
      <c r="B14975" s="158" t="s">
        <v>29088</v>
      </c>
      <c r="C14975" s="20" t="s">
        <v>28812</v>
      </c>
    </row>
    <row r="14976" spans="1:3" hidden="1">
      <c r="A14976" s="159" t="s">
        <v>29089</v>
      </c>
      <c r="B14976" s="158" t="s">
        <v>29090</v>
      </c>
      <c r="C14976" s="20" t="s">
        <v>28812</v>
      </c>
    </row>
    <row r="14977" spans="1:3" hidden="1">
      <c r="A14977" s="159" t="s">
        <v>29091</v>
      </c>
      <c r="B14977" s="158" t="s">
        <v>29092</v>
      </c>
      <c r="C14977" s="20" t="s">
        <v>28812</v>
      </c>
    </row>
    <row r="14978" spans="1:3" hidden="1">
      <c r="A14978" s="159" t="s">
        <v>29093</v>
      </c>
      <c r="B14978" s="158" t="s">
        <v>11383</v>
      </c>
      <c r="C14978" s="20" t="s">
        <v>28812</v>
      </c>
    </row>
    <row r="14979" spans="1:3" hidden="1">
      <c r="A14979" s="159" t="s">
        <v>29094</v>
      </c>
      <c r="B14979" s="158" t="s">
        <v>29095</v>
      </c>
      <c r="C14979" s="20" t="s">
        <v>28812</v>
      </c>
    </row>
    <row r="14980" spans="1:3" hidden="1">
      <c r="A14980" s="159" t="s">
        <v>29096</v>
      </c>
      <c r="B14980" s="158" t="s">
        <v>29097</v>
      </c>
      <c r="C14980" s="20" t="s">
        <v>28812</v>
      </c>
    </row>
    <row r="14981" spans="1:3" hidden="1">
      <c r="A14981" s="159" t="s">
        <v>29098</v>
      </c>
      <c r="B14981" s="158" t="s">
        <v>29099</v>
      </c>
      <c r="C14981" s="20" t="s">
        <v>28812</v>
      </c>
    </row>
    <row r="14982" spans="1:3" hidden="1">
      <c r="A14982" s="159" t="s">
        <v>29100</v>
      </c>
      <c r="B14982" s="158" t="s">
        <v>29101</v>
      </c>
      <c r="C14982" s="20" t="s">
        <v>28812</v>
      </c>
    </row>
    <row r="14983" spans="1:3" hidden="1">
      <c r="A14983" s="159" t="s">
        <v>29102</v>
      </c>
      <c r="B14983" s="158" t="s">
        <v>29103</v>
      </c>
      <c r="C14983" s="20" t="s">
        <v>28812</v>
      </c>
    </row>
    <row r="14984" spans="1:3" hidden="1">
      <c r="A14984" s="159" t="s">
        <v>29104</v>
      </c>
      <c r="B14984" s="158" t="s">
        <v>29105</v>
      </c>
      <c r="C14984" s="20" t="s">
        <v>28812</v>
      </c>
    </row>
    <row r="14985" spans="1:3" hidden="1">
      <c r="A14985" s="159" t="s">
        <v>29106</v>
      </c>
      <c r="B14985" s="158" t="s">
        <v>29107</v>
      </c>
      <c r="C14985" s="20" t="s">
        <v>28812</v>
      </c>
    </row>
    <row r="14986" spans="1:3" hidden="1">
      <c r="A14986" s="159" t="s">
        <v>29108</v>
      </c>
      <c r="B14986" s="158" t="s">
        <v>29109</v>
      </c>
      <c r="C14986" s="20" t="s">
        <v>28812</v>
      </c>
    </row>
    <row r="14987" spans="1:3" hidden="1">
      <c r="A14987" s="159" t="s">
        <v>29110</v>
      </c>
      <c r="B14987" s="158" t="s">
        <v>29111</v>
      </c>
      <c r="C14987" s="20" t="s">
        <v>28812</v>
      </c>
    </row>
    <row r="14988" spans="1:3" hidden="1">
      <c r="A14988" s="159" t="s">
        <v>29112</v>
      </c>
      <c r="B14988" s="158" t="s">
        <v>29113</v>
      </c>
      <c r="C14988" s="20" t="s">
        <v>28812</v>
      </c>
    </row>
    <row r="14989" spans="1:3" hidden="1">
      <c r="A14989" s="159" t="s">
        <v>29114</v>
      </c>
      <c r="B14989" s="158" t="s">
        <v>29115</v>
      </c>
      <c r="C14989" s="20" t="s">
        <v>28812</v>
      </c>
    </row>
    <row r="14990" spans="1:3" hidden="1">
      <c r="A14990" s="159" t="s">
        <v>29116</v>
      </c>
      <c r="B14990" s="158" t="s">
        <v>29117</v>
      </c>
      <c r="C14990" s="20" t="s">
        <v>28812</v>
      </c>
    </row>
    <row r="14991" spans="1:3" hidden="1">
      <c r="A14991" s="159" t="s">
        <v>29118</v>
      </c>
      <c r="B14991" s="158" t="s">
        <v>29119</v>
      </c>
      <c r="C14991" s="20" t="s">
        <v>28812</v>
      </c>
    </row>
    <row r="14992" spans="1:3" hidden="1">
      <c r="A14992" s="159" t="s">
        <v>29120</v>
      </c>
      <c r="B14992" s="158" t="s">
        <v>29121</v>
      </c>
      <c r="C14992" s="20" t="s">
        <v>28812</v>
      </c>
    </row>
    <row r="14993" spans="1:3" hidden="1">
      <c r="A14993" s="159" t="s">
        <v>29122</v>
      </c>
      <c r="B14993" s="158" t="s">
        <v>29123</v>
      </c>
      <c r="C14993" s="20" t="s">
        <v>28812</v>
      </c>
    </row>
    <row r="14994" spans="1:3" hidden="1">
      <c r="A14994" s="159" t="s">
        <v>29124</v>
      </c>
      <c r="B14994" s="158" t="s">
        <v>29125</v>
      </c>
      <c r="C14994" s="20" t="s">
        <v>28812</v>
      </c>
    </row>
    <row r="14995" spans="1:3" hidden="1">
      <c r="A14995" s="159" t="s">
        <v>29126</v>
      </c>
      <c r="B14995" s="158" t="s">
        <v>29127</v>
      </c>
      <c r="C14995" s="20" t="s">
        <v>28812</v>
      </c>
    </row>
    <row r="14996" spans="1:3" hidden="1">
      <c r="A14996" s="159" t="s">
        <v>29128</v>
      </c>
      <c r="B14996" s="158" t="s">
        <v>29129</v>
      </c>
      <c r="C14996" s="20" t="s">
        <v>28812</v>
      </c>
    </row>
    <row r="14997" spans="1:3" hidden="1">
      <c r="A14997" s="159" t="s">
        <v>29130</v>
      </c>
      <c r="B14997" s="158" t="s">
        <v>29131</v>
      </c>
      <c r="C14997" s="20" t="s">
        <v>28812</v>
      </c>
    </row>
    <row r="14998" spans="1:3" hidden="1">
      <c r="A14998" s="159" t="s">
        <v>29132</v>
      </c>
      <c r="B14998" s="158" t="s">
        <v>29133</v>
      </c>
      <c r="C14998" s="20" t="s">
        <v>28812</v>
      </c>
    </row>
    <row r="14999" spans="1:3" hidden="1">
      <c r="A14999" s="159" t="s">
        <v>29134</v>
      </c>
      <c r="B14999" s="158" t="s">
        <v>22353</v>
      </c>
      <c r="C14999" s="20" t="s">
        <v>28812</v>
      </c>
    </row>
    <row r="15000" spans="1:3" hidden="1">
      <c r="A15000" s="159" t="s">
        <v>29135</v>
      </c>
      <c r="B15000" s="158" t="s">
        <v>29136</v>
      </c>
      <c r="C15000" s="20" t="s">
        <v>28812</v>
      </c>
    </row>
    <row r="15001" spans="1:3" hidden="1">
      <c r="A15001" s="159" t="s">
        <v>29137</v>
      </c>
      <c r="B15001" s="158" t="s">
        <v>29138</v>
      </c>
      <c r="C15001" s="20" t="s">
        <v>28812</v>
      </c>
    </row>
    <row r="15002" spans="1:3" hidden="1">
      <c r="A15002" s="159" t="s">
        <v>29139</v>
      </c>
      <c r="B15002" s="158" t="s">
        <v>29140</v>
      </c>
      <c r="C15002" s="20" t="s">
        <v>28812</v>
      </c>
    </row>
    <row r="15003" spans="1:3" hidden="1">
      <c r="A15003" s="159" t="s">
        <v>29141</v>
      </c>
      <c r="B15003" s="158" t="s">
        <v>29142</v>
      </c>
      <c r="C15003" s="20" t="s">
        <v>28812</v>
      </c>
    </row>
    <row r="15004" spans="1:3" hidden="1">
      <c r="A15004" s="159" t="s">
        <v>29143</v>
      </c>
      <c r="B15004" s="158" t="s">
        <v>29144</v>
      </c>
      <c r="C15004" s="20" t="s">
        <v>28812</v>
      </c>
    </row>
    <row r="15005" spans="1:3" hidden="1">
      <c r="A15005" s="159" t="s">
        <v>29145</v>
      </c>
      <c r="B15005" s="158" t="s">
        <v>29146</v>
      </c>
      <c r="C15005" s="20" t="s">
        <v>28812</v>
      </c>
    </row>
    <row r="15006" spans="1:3" hidden="1">
      <c r="A15006" s="159" t="s">
        <v>29147</v>
      </c>
      <c r="B15006" s="158" t="s">
        <v>29148</v>
      </c>
      <c r="C15006" s="20" t="s">
        <v>28812</v>
      </c>
    </row>
    <row r="15007" spans="1:3" hidden="1">
      <c r="A15007" s="159" t="s">
        <v>29149</v>
      </c>
      <c r="B15007" s="158" t="s">
        <v>29150</v>
      </c>
      <c r="C15007" s="20" t="s">
        <v>28812</v>
      </c>
    </row>
    <row r="15008" spans="1:3" hidden="1">
      <c r="A15008" s="159" t="s">
        <v>29151</v>
      </c>
      <c r="B15008" s="158" t="s">
        <v>29152</v>
      </c>
      <c r="C15008" s="20" t="s">
        <v>28812</v>
      </c>
    </row>
    <row r="15009" spans="1:3" hidden="1">
      <c r="A15009" s="159" t="s">
        <v>29153</v>
      </c>
      <c r="B15009" s="158" t="s">
        <v>29154</v>
      </c>
      <c r="C15009" s="20" t="s">
        <v>28812</v>
      </c>
    </row>
    <row r="15010" spans="1:3" hidden="1">
      <c r="A15010" s="159" t="s">
        <v>29155</v>
      </c>
      <c r="B15010" s="158" t="s">
        <v>29156</v>
      </c>
      <c r="C15010" s="20" t="s">
        <v>28812</v>
      </c>
    </row>
    <row r="15011" spans="1:3" hidden="1">
      <c r="A15011" s="159" t="s">
        <v>29157</v>
      </c>
      <c r="B15011" s="158" t="s">
        <v>29158</v>
      </c>
      <c r="C15011" s="20" t="s">
        <v>28812</v>
      </c>
    </row>
    <row r="15012" spans="1:3" hidden="1">
      <c r="A15012" s="159" t="s">
        <v>29159</v>
      </c>
      <c r="B15012" s="158" t="s">
        <v>29160</v>
      </c>
      <c r="C15012" s="20" t="s">
        <v>28812</v>
      </c>
    </row>
    <row r="15013" spans="1:3" hidden="1">
      <c r="A15013" s="159" t="s">
        <v>29161</v>
      </c>
      <c r="B15013" s="158" t="s">
        <v>29162</v>
      </c>
      <c r="C15013" s="20" t="s">
        <v>28812</v>
      </c>
    </row>
    <row r="15014" spans="1:3" hidden="1">
      <c r="A15014" s="159" t="s">
        <v>29163</v>
      </c>
      <c r="B15014" s="158" t="s">
        <v>29164</v>
      </c>
      <c r="C15014" s="20" t="s">
        <v>28812</v>
      </c>
    </row>
    <row r="15015" spans="1:3" hidden="1">
      <c r="A15015" s="159" t="s">
        <v>29165</v>
      </c>
      <c r="B15015" s="158" t="s">
        <v>29166</v>
      </c>
      <c r="C15015" s="20" t="s">
        <v>28812</v>
      </c>
    </row>
    <row r="15016" spans="1:3" hidden="1">
      <c r="A15016" s="159" t="s">
        <v>29167</v>
      </c>
      <c r="B15016" s="158" t="s">
        <v>29168</v>
      </c>
      <c r="C15016" s="20" t="s">
        <v>28812</v>
      </c>
    </row>
    <row r="15017" spans="1:3" hidden="1">
      <c r="A15017" s="159" t="s">
        <v>29169</v>
      </c>
      <c r="B15017" s="158" t="s">
        <v>29170</v>
      </c>
      <c r="C15017" s="20" t="s">
        <v>28812</v>
      </c>
    </row>
    <row r="15018" spans="1:3" hidden="1">
      <c r="A15018" s="159" t="s">
        <v>29171</v>
      </c>
      <c r="B15018" s="158" t="s">
        <v>29172</v>
      </c>
      <c r="C15018" s="20" t="s">
        <v>28812</v>
      </c>
    </row>
    <row r="15019" spans="1:3" hidden="1">
      <c r="A15019" s="159" t="s">
        <v>29173</v>
      </c>
      <c r="B15019" s="158" t="s">
        <v>29174</v>
      </c>
      <c r="C15019" s="20" t="s">
        <v>28812</v>
      </c>
    </row>
    <row r="15020" spans="1:3" hidden="1">
      <c r="A15020" s="159" t="s">
        <v>29175</v>
      </c>
      <c r="B15020" s="158" t="s">
        <v>29176</v>
      </c>
      <c r="C15020" s="20" t="s">
        <v>28812</v>
      </c>
    </row>
    <row r="15021" spans="1:3" hidden="1">
      <c r="A15021" s="159" t="s">
        <v>29177</v>
      </c>
      <c r="B15021" s="158" t="s">
        <v>29178</v>
      </c>
      <c r="C15021" s="20" t="s">
        <v>28812</v>
      </c>
    </row>
    <row r="15022" spans="1:3" hidden="1">
      <c r="A15022" s="159" t="s">
        <v>29179</v>
      </c>
      <c r="B15022" s="158" t="s">
        <v>29180</v>
      </c>
      <c r="C15022" s="20" t="s">
        <v>28812</v>
      </c>
    </row>
    <row r="15023" spans="1:3" hidden="1">
      <c r="A15023" s="159" t="s">
        <v>29181</v>
      </c>
      <c r="B15023" s="158" t="s">
        <v>29182</v>
      </c>
      <c r="C15023" s="20" t="s">
        <v>28812</v>
      </c>
    </row>
    <row r="15024" spans="1:3" hidden="1">
      <c r="A15024" s="159" t="s">
        <v>29183</v>
      </c>
      <c r="B15024" s="158" t="s">
        <v>29184</v>
      </c>
      <c r="C15024" s="20" t="s">
        <v>28812</v>
      </c>
    </row>
    <row r="15025" spans="1:3" hidden="1">
      <c r="A15025" s="159" t="s">
        <v>29185</v>
      </c>
      <c r="B15025" s="158" t="s">
        <v>29186</v>
      </c>
      <c r="C15025" s="20" t="s">
        <v>28812</v>
      </c>
    </row>
    <row r="15026" spans="1:3" hidden="1">
      <c r="A15026" s="159" t="s">
        <v>29187</v>
      </c>
      <c r="B15026" s="158" t="s">
        <v>29188</v>
      </c>
      <c r="C15026" s="20" t="s">
        <v>28812</v>
      </c>
    </row>
    <row r="15027" spans="1:3" hidden="1">
      <c r="A15027" s="159" t="s">
        <v>29189</v>
      </c>
      <c r="B15027" s="158" t="s">
        <v>29190</v>
      </c>
      <c r="C15027" s="20" t="s">
        <v>28812</v>
      </c>
    </row>
    <row r="15028" spans="1:3" hidden="1">
      <c r="A15028" s="159" t="s">
        <v>29191</v>
      </c>
      <c r="B15028" s="158" t="s">
        <v>29192</v>
      </c>
      <c r="C15028" s="20" t="s">
        <v>28812</v>
      </c>
    </row>
    <row r="15029" spans="1:3" hidden="1">
      <c r="A15029" s="159" t="s">
        <v>29193</v>
      </c>
      <c r="B15029" s="158" t="s">
        <v>29194</v>
      </c>
      <c r="C15029" s="20" t="s">
        <v>28812</v>
      </c>
    </row>
    <row r="15030" spans="1:3" hidden="1">
      <c r="A15030" s="159" t="s">
        <v>29195</v>
      </c>
      <c r="B15030" s="158" t="s">
        <v>29196</v>
      </c>
      <c r="C15030" s="20" t="s">
        <v>28812</v>
      </c>
    </row>
    <row r="15031" spans="1:3" hidden="1">
      <c r="A15031" s="159" t="s">
        <v>29197</v>
      </c>
      <c r="B15031" s="158" t="s">
        <v>29198</v>
      </c>
      <c r="C15031" s="20" t="s">
        <v>28812</v>
      </c>
    </row>
    <row r="15032" spans="1:3" hidden="1">
      <c r="A15032" s="159" t="s">
        <v>29199</v>
      </c>
      <c r="B15032" s="158" t="s">
        <v>29200</v>
      </c>
      <c r="C15032" s="20" t="s">
        <v>28812</v>
      </c>
    </row>
    <row r="15033" spans="1:3" hidden="1">
      <c r="A15033" s="159" t="s">
        <v>29201</v>
      </c>
      <c r="B15033" s="158" t="s">
        <v>29202</v>
      </c>
      <c r="C15033" s="20" t="s">
        <v>28812</v>
      </c>
    </row>
    <row r="15034" spans="1:3" hidden="1">
      <c r="A15034" s="159" t="s">
        <v>29203</v>
      </c>
      <c r="B15034" s="158" t="s">
        <v>29204</v>
      </c>
      <c r="C15034" s="20" t="s">
        <v>28812</v>
      </c>
    </row>
    <row r="15035" spans="1:3" hidden="1">
      <c r="A15035" s="159" t="s">
        <v>29205</v>
      </c>
      <c r="B15035" s="158" t="s">
        <v>29206</v>
      </c>
      <c r="C15035" s="20" t="s">
        <v>28812</v>
      </c>
    </row>
    <row r="15036" spans="1:3" hidden="1">
      <c r="A15036" s="159" t="s">
        <v>29207</v>
      </c>
      <c r="B15036" s="158" t="s">
        <v>29208</v>
      </c>
      <c r="C15036" s="20" t="s">
        <v>28812</v>
      </c>
    </row>
    <row r="15037" spans="1:3" hidden="1">
      <c r="A15037" s="159" t="s">
        <v>29209</v>
      </c>
      <c r="B15037" s="158" t="s">
        <v>29210</v>
      </c>
      <c r="C15037" s="20" t="s">
        <v>28812</v>
      </c>
    </row>
    <row r="15038" spans="1:3" hidden="1">
      <c r="A15038" s="159" t="s">
        <v>29211</v>
      </c>
      <c r="B15038" s="158" t="s">
        <v>29212</v>
      </c>
      <c r="C15038" s="20" t="s">
        <v>28812</v>
      </c>
    </row>
    <row r="15039" spans="1:3" hidden="1">
      <c r="A15039" s="159" t="s">
        <v>29213</v>
      </c>
      <c r="B15039" s="158" t="s">
        <v>29214</v>
      </c>
      <c r="C15039" s="20" t="s">
        <v>28812</v>
      </c>
    </row>
    <row r="15040" spans="1:3" hidden="1">
      <c r="A15040" s="159" t="s">
        <v>29215</v>
      </c>
      <c r="B15040" s="158" t="s">
        <v>29216</v>
      </c>
      <c r="C15040" s="20" t="s">
        <v>28812</v>
      </c>
    </row>
    <row r="15041" spans="1:3" hidden="1">
      <c r="A15041" s="159" t="s">
        <v>29217</v>
      </c>
      <c r="B15041" s="158" t="s">
        <v>29218</v>
      </c>
      <c r="C15041" s="20" t="s">
        <v>28812</v>
      </c>
    </row>
    <row r="15042" spans="1:3" hidden="1">
      <c r="A15042" s="159" t="s">
        <v>29219</v>
      </c>
      <c r="B15042" s="158" t="s">
        <v>29220</v>
      </c>
      <c r="C15042" s="20" t="s">
        <v>28812</v>
      </c>
    </row>
    <row r="15043" spans="1:3" hidden="1">
      <c r="A15043" s="159" t="s">
        <v>29221</v>
      </c>
      <c r="B15043" s="158" t="s">
        <v>29222</v>
      </c>
      <c r="C15043" s="20" t="s">
        <v>28812</v>
      </c>
    </row>
    <row r="15044" spans="1:3" hidden="1">
      <c r="A15044" s="159" t="s">
        <v>29223</v>
      </c>
      <c r="B15044" s="158" t="s">
        <v>29224</v>
      </c>
      <c r="C15044" s="20" t="s">
        <v>28812</v>
      </c>
    </row>
    <row r="15045" spans="1:3" hidden="1">
      <c r="A15045" s="159" t="s">
        <v>29225</v>
      </c>
      <c r="B15045" s="158" t="s">
        <v>29226</v>
      </c>
      <c r="C15045" s="20" t="s">
        <v>28812</v>
      </c>
    </row>
    <row r="15046" spans="1:3" hidden="1">
      <c r="A15046" s="159" t="s">
        <v>29227</v>
      </c>
      <c r="B15046" s="158" t="s">
        <v>29228</v>
      </c>
      <c r="C15046" s="20" t="s">
        <v>28812</v>
      </c>
    </row>
    <row r="15047" spans="1:3" hidden="1">
      <c r="A15047" s="159" t="s">
        <v>29229</v>
      </c>
      <c r="B15047" s="158" t="s">
        <v>29230</v>
      </c>
      <c r="C15047" s="20" t="s">
        <v>28812</v>
      </c>
    </row>
    <row r="15048" spans="1:3" hidden="1">
      <c r="A15048" s="159" t="s">
        <v>29231</v>
      </c>
      <c r="B15048" s="158" t="s">
        <v>29232</v>
      </c>
      <c r="C15048" s="20" t="s">
        <v>28812</v>
      </c>
    </row>
    <row r="15049" spans="1:3" hidden="1">
      <c r="A15049" s="159" t="s">
        <v>29233</v>
      </c>
      <c r="B15049" s="158" t="s">
        <v>29234</v>
      </c>
      <c r="C15049" s="20" t="s">
        <v>28812</v>
      </c>
    </row>
    <row r="15050" spans="1:3" hidden="1">
      <c r="A15050" s="159" t="s">
        <v>29235</v>
      </c>
      <c r="B15050" s="158" t="s">
        <v>29236</v>
      </c>
      <c r="C15050" s="20" t="s">
        <v>28812</v>
      </c>
    </row>
    <row r="15051" spans="1:3" hidden="1">
      <c r="A15051" s="159" t="s">
        <v>29237</v>
      </c>
      <c r="B15051" s="158" t="s">
        <v>29238</v>
      </c>
      <c r="C15051" s="20" t="s">
        <v>28812</v>
      </c>
    </row>
    <row r="15052" spans="1:3" hidden="1">
      <c r="A15052" s="159" t="s">
        <v>29239</v>
      </c>
      <c r="B15052" s="158" t="s">
        <v>29240</v>
      </c>
      <c r="C15052" s="20" t="s">
        <v>28812</v>
      </c>
    </row>
    <row r="15053" spans="1:3" hidden="1">
      <c r="A15053" s="159" t="s">
        <v>29241</v>
      </c>
      <c r="B15053" s="158" t="s">
        <v>29242</v>
      </c>
      <c r="C15053" s="20" t="s">
        <v>28812</v>
      </c>
    </row>
    <row r="15054" spans="1:3" hidden="1">
      <c r="A15054" s="159" t="s">
        <v>29243</v>
      </c>
      <c r="B15054" s="158" t="s">
        <v>29244</v>
      </c>
      <c r="C15054" s="20" t="s">
        <v>28812</v>
      </c>
    </row>
    <row r="15055" spans="1:3" hidden="1">
      <c r="A15055" s="159" t="s">
        <v>29245</v>
      </c>
      <c r="B15055" s="158" t="s">
        <v>29246</v>
      </c>
      <c r="C15055" s="20" t="s">
        <v>28812</v>
      </c>
    </row>
    <row r="15056" spans="1:3" hidden="1">
      <c r="A15056" s="159" t="s">
        <v>29247</v>
      </c>
      <c r="B15056" s="158" t="s">
        <v>29248</v>
      </c>
      <c r="C15056" s="20" t="s">
        <v>28812</v>
      </c>
    </row>
    <row r="15057" spans="1:3" hidden="1">
      <c r="A15057" s="159" t="s">
        <v>29249</v>
      </c>
      <c r="B15057" s="158" t="s">
        <v>29250</v>
      </c>
      <c r="C15057" s="20" t="s">
        <v>28812</v>
      </c>
    </row>
    <row r="15058" spans="1:3" hidden="1">
      <c r="A15058" s="159" t="s">
        <v>29251</v>
      </c>
      <c r="B15058" s="158" t="s">
        <v>29252</v>
      </c>
      <c r="C15058" s="20" t="s">
        <v>28812</v>
      </c>
    </row>
    <row r="15059" spans="1:3" hidden="1">
      <c r="A15059" s="159" t="s">
        <v>29253</v>
      </c>
      <c r="B15059" s="158" t="s">
        <v>29254</v>
      </c>
      <c r="C15059" s="20" t="s">
        <v>28812</v>
      </c>
    </row>
    <row r="15060" spans="1:3" hidden="1">
      <c r="A15060" s="159" t="s">
        <v>29255</v>
      </c>
      <c r="B15060" s="158" t="s">
        <v>29256</v>
      </c>
      <c r="C15060" s="20" t="s">
        <v>28812</v>
      </c>
    </row>
    <row r="15061" spans="1:3" hidden="1">
      <c r="A15061" s="159" t="s">
        <v>29257</v>
      </c>
      <c r="B15061" s="158" t="s">
        <v>29258</v>
      </c>
      <c r="C15061" s="20" t="s">
        <v>28812</v>
      </c>
    </row>
    <row r="15062" spans="1:3" hidden="1">
      <c r="A15062" s="159" t="s">
        <v>29259</v>
      </c>
      <c r="B15062" s="158" t="s">
        <v>29260</v>
      </c>
      <c r="C15062" s="20" t="s">
        <v>28812</v>
      </c>
    </row>
    <row r="15063" spans="1:3" hidden="1">
      <c r="A15063" s="159" t="s">
        <v>29261</v>
      </c>
      <c r="B15063" s="158" t="s">
        <v>29262</v>
      </c>
      <c r="C15063" s="20" t="s">
        <v>28812</v>
      </c>
    </row>
    <row r="15064" spans="1:3" hidden="1">
      <c r="A15064" s="159" t="s">
        <v>29263</v>
      </c>
      <c r="B15064" s="158" t="s">
        <v>29264</v>
      </c>
      <c r="C15064" s="20" t="s">
        <v>28812</v>
      </c>
    </row>
    <row r="15065" spans="1:3" hidden="1">
      <c r="A15065" s="159" t="s">
        <v>29265</v>
      </c>
      <c r="B15065" s="158" t="s">
        <v>29266</v>
      </c>
      <c r="C15065" s="20" t="s">
        <v>28812</v>
      </c>
    </row>
    <row r="15066" spans="1:3" hidden="1">
      <c r="A15066" s="159" t="s">
        <v>29267</v>
      </c>
      <c r="B15066" s="158" t="s">
        <v>29268</v>
      </c>
      <c r="C15066" s="20" t="s">
        <v>28812</v>
      </c>
    </row>
    <row r="15067" spans="1:3" hidden="1">
      <c r="A15067" s="159" t="s">
        <v>29269</v>
      </c>
      <c r="B15067" s="158" t="s">
        <v>29270</v>
      </c>
      <c r="C15067" s="20" t="s">
        <v>28812</v>
      </c>
    </row>
    <row r="15068" spans="1:3" hidden="1">
      <c r="A15068" s="159" t="s">
        <v>29271</v>
      </c>
      <c r="B15068" s="158" t="s">
        <v>29272</v>
      </c>
      <c r="C15068" s="20" t="s">
        <v>28812</v>
      </c>
    </row>
    <row r="15069" spans="1:3" hidden="1">
      <c r="A15069" s="159" t="s">
        <v>29273</v>
      </c>
      <c r="B15069" s="158" t="s">
        <v>29274</v>
      </c>
      <c r="C15069" s="20" t="s">
        <v>28812</v>
      </c>
    </row>
    <row r="15070" spans="1:3" hidden="1">
      <c r="A15070" s="159" t="s">
        <v>29275</v>
      </c>
      <c r="B15070" s="158" t="s">
        <v>29276</v>
      </c>
      <c r="C15070" s="20" t="s">
        <v>28812</v>
      </c>
    </row>
    <row r="15071" spans="1:3" hidden="1">
      <c r="A15071" s="159" t="s">
        <v>29277</v>
      </c>
      <c r="B15071" s="158" t="s">
        <v>29278</v>
      </c>
      <c r="C15071" s="20" t="s">
        <v>28812</v>
      </c>
    </row>
    <row r="15072" spans="1:3" hidden="1">
      <c r="A15072" s="159" t="s">
        <v>29279</v>
      </c>
      <c r="B15072" s="158" t="s">
        <v>29280</v>
      </c>
      <c r="C15072" s="20" t="s">
        <v>28812</v>
      </c>
    </row>
    <row r="15073" spans="1:3" hidden="1">
      <c r="A15073" s="159" t="s">
        <v>29281</v>
      </c>
      <c r="B15073" s="158" t="s">
        <v>29282</v>
      </c>
      <c r="C15073" s="20" t="s">
        <v>28812</v>
      </c>
    </row>
    <row r="15074" spans="1:3" hidden="1">
      <c r="A15074" s="159" t="s">
        <v>29283</v>
      </c>
      <c r="B15074" s="158" t="s">
        <v>29284</v>
      </c>
      <c r="C15074" s="20" t="s">
        <v>28812</v>
      </c>
    </row>
    <row r="15075" spans="1:3" hidden="1">
      <c r="A15075" s="159" t="s">
        <v>29285</v>
      </c>
      <c r="B15075" s="158" t="s">
        <v>29286</v>
      </c>
      <c r="C15075" s="20" t="s">
        <v>28812</v>
      </c>
    </row>
    <row r="15076" spans="1:3" hidden="1">
      <c r="A15076" s="159" t="s">
        <v>29287</v>
      </c>
      <c r="B15076" s="158" t="s">
        <v>29288</v>
      </c>
      <c r="C15076" s="20" t="s">
        <v>28812</v>
      </c>
    </row>
    <row r="15077" spans="1:3" hidden="1">
      <c r="A15077" s="159" t="s">
        <v>29289</v>
      </c>
      <c r="B15077" s="158" t="s">
        <v>29290</v>
      </c>
      <c r="C15077" s="20" t="s">
        <v>28812</v>
      </c>
    </row>
    <row r="15078" spans="1:3" hidden="1">
      <c r="A15078" s="159" t="s">
        <v>29291</v>
      </c>
      <c r="B15078" s="158" t="s">
        <v>29292</v>
      </c>
      <c r="C15078" s="20" t="s">
        <v>28812</v>
      </c>
    </row>
    <row r="15079" spans="1:3" hidden="1">
      <c r="A15079" s="159" t="s">
        <v>29293</v>
      </c>
      <c r="B15079" s="158" t="s">
        <v>29294</v>
      </c>
      <c r="C15079" s="20" t="s">
        <v>28812</v>
      </c>
    </row>
    <row r="15080" spans="1:3" hidden="1">
      <c r="A15080" s="159" t="s">
        <v>29295</v>
      </c>
      <c r="B15080" s="158" t="s">
        <v>29296</v>
      </c>
      <c r="C15080" s="20" t="s">
        <v>28812</v>
      </c>
    </row>
    <row r="15081" spans="1:3" hidden="1">
      <c r="A15081" s="159" t="s">
        <v>29297</v>
      </c>
      <c r="B15081" s="158" t="s">
        <v>29298</v>
      </c>
      <c r="C15081" s="20" t="s">
        <v>28812</v>
      </c>
    </row>
    <row r="15082" spans="1:3" hidden="1">
      <c r="A15082" s="159" t="s">
        <v>29299</v>
      </c>
      <c r="B15082" s="158" t="s">
        <v>29300</v>
      </c>
      <c r="C15082" s="20" t="s">
        <v>28812</v>
      </c>
    </row>
    <row r="15083" spans="1:3" hidden="1">
      <c r="A15083" s="159" t="s">
        <v>29301</v>
      </c>
      <c r="B15083" s="158" t="s">
        <v>29302</v>
      </c>
      <c r="C15083" s="20" t="s">
        <v>28812</v>
      </c>
    </row>
    <row r="15084" spans="1:3" hidden="1">
      <c r="A15084" s="159" t="s">
        <v>29303</v>
      </c>
      <c r="B15084" s="158" t="s">
        <v>29304</v>
      </c>
      <c r="C15084" s="20" t="s">
        <v>28812</v>
      </c>
    </row>
    <row r="15085" spans="1:3" hidden="1">
      <c r="A15085" s="159" t="s">
        <v>29305</v>
      </c>
      <c r="B15085" s="158" t="s">
        <v>29306</v>
      </c>
      <c r="C15085" s="20" t="s">
        <v>28812</v>
      </c>
    </row>
    <row r="15086" spans="1:3" hidden="1">
      <c r="A15086" s="159" t="s">
        <v>29307</v>
      </c>
      <c r="B15086" s="158" t="s">
        <v>29308</v>
      </c>
      <c r="C15086" s="20" t="s">
        <v>28812</v>
      </c>
    </row>
    <row r="15087" spans="1:3" hidden="1">
      <c r="A15087" s="159" t="s">
        <v>29309</v>
      </c>
      <c r="B15087" s="158" t="s">
        <v>29308</v>
      </c>
      <c r="C15087" s="20" t="s">
        <v>28812</v>
      </c>
    </row>
    <row r="15088" spans="1:3" hidden="1">
      <c r="A15088" s="159" t="s">
        <v>29310</v>
      </c>
      <c r="B15088" s="158" t="s">
        <v>29311</v>
      </c>
      <c r="C15088" s="20" t="s">
        <v>28812</v>
      </c>
    </row>
    <row r="15089" spans="1:3" hidden="1">
      <c r="A15089" s="159" t="s">
        <v>29312</v>
      </c>
      <c r="B15089" s="158" t="s">
        <v>29313</v>
      </c>
      <c r="C15089" s="20" t="s">
        <v>28812</v>
      </c>
    </row>
    <row r="15090" spans="1:3" hidden="1">
      <c r="A15090" s="159" t="s">
        <v>29314</v>
      </c>
      <c r="B15090" s="158" t="s">
        <v>29315</v>
      </c>
      <c r="C15090" s="20" t="s">
        <v>28812</v>
      </c>
    </row>
    <row r="15091" spans="1:3" hidden="1">
      <c r="A15091" s="159" t="s">
        <v>29316</v>
      </c>
      <c r="B15091" s="158" t="s">
        <v>29317</v>
      </c>
      <c r="C15091" s="20" t="s">
        <v>28812</v>
      </c>
    </row>
    <row r="15092" spans="1:3" hidden="1">
      <c r="A15092" s="159" t="s">
        <v>29318</v>
      </c>
      <c r="B15092" s="158" t="s">
        <v>29319</v>
      </c>
      <c r="C15092" s="20" t="s">
        <v>28812</v>
      </c>
    </row>
    <row r="15093" spans="1:3" hidden="1">
      <c r="A15093" s="159" t="s">
        <v>29320</v>
      </c>
      <c r="B15093" s="158" t="s">
        <v>29321</v>
      </c>
      <c r="C15093" s="20" t="s">
        <v>28812</v>
      </c>
    </row>
    <row r="15094" spans="1:3" hidden="1">
      <c r="A15094" s="159" t="s">
        <v>29322</v>
      </c>
      <c r="B15094" s="158" t="s">
        <v>29323</v>
      </c>
      <c r="C15094" s="20" t="s">
        <v>28812</v>
      </c>
    </row>
    <row r="15095" spans="1:3" hidden="1">
      <c r="A15095" s="159" t="s">
        <v>29324</v>
      </c>
      <c r="B15095" s="158" t="s">
        <v>29325</v>
      </c>
      <c r="C15095" s="20" t="s">
        <v>28812</v>
      </c>
    </row>
    <row r="15096" spans="1:3" hidden="1">
      <c r="A15096" s="159" t="s">
        <v>29326</v>
      </c>
      <c r="B15096" s="158" t="s">
        <v>29327</v>
      </c>
      <c r="C15096" s="20" t="s">
        <v>28812</v>
      </c>
    </row>
    <row r="15097" spans="1:3" hidden="1">
      <c r="A15097" s="159" t="s">
        <v>29328</v>
      </c>
      <c r="B15097" s="158" t="s">
        <v>29329</v>
      </c>
      <c r="C15097" s="20" t="s">
        <v>28812</v>
      </c>
    </row>
    <row r="15098" spans="1:3" hidden="1">
      <c r="A15098" s="159" t="s">
        <v>29330</v>
      </c>
      <c r="B15098" s="158" t="s">
        <v>29331</v>
      </c>
      <c r="C15098" s="20" t="s">
        <v>28812</v>
      </c>
    </row>
    <row r="15099" spans="1:3" hidden="1">
      <c r="A15099" s="159" t="s">
        <v>29332</v>
      </c>
      <c r="B15099" s="158" t="s">
        <v>29333</v>
      </c>
      <c r="C15099" s="20" t="s">
        <v>28812</v>
      </c>
    </row>
    <row r="15100" spans="1:3" hidden="1">
      <c r="A15100" s="159" t="s">
        <v>29334</v>
      </c>
      <c r="B15100" s="158" t="s">
        <v>29335</v>
      </c>
      <c r="C15100" s="20" t="s">
        <v>28812</v>
      </c>
    </row>
    <row r="15101" spans="1:3" hidden="1">
      <c r="A15101" s="159" t="s">
        <v>29336</v>
      </c>
      <c r="B15101" s="158" t="s">
        <v>29337</v>
      </c>
      <c r="C15101" s="20" t="s">
        <v>28812</v>
      </c>
    </row>
    <row r="15102" spans="1:3" hidden="1">
      <c r="A15102" s="159" t="s">
        <v>29338</v>
      </c>
      <c r="B15102" s="158" t="s">
        <v>29339</v>
      </c>
      <c r="C15102" s="20" t="s">
        <v>28812</v>
      </c>
    </row>
    <row r="15103" spans="1:3" hidden="1">
      <c r="A15103" s="159" t="s">
        <v>29340</v>
      </c>
      <c r="B15103" s="158" t="s">
        <v>29341</v>
      </c>
      <c r="C15103" s="20" t="s">
        <v>28812</v>
      </c>
    </row>
    <row r="15104" spans="1:3" hidden="1">
      <c r="A15104" s="159" t="s">
        <v>29342</v>
      </c>
      <c r="B15104" s="158" t="s">
        <v>29343</v>
      </c>
      <c r="C15104" s="20" t="s">
        <v>28812</v>
      </c>
    </row>
    <row r="15105" spans="1:3" hidden="1">
      <c r="A15105" s="159" t="s">
        <v>29344</v>
      </c>
      <c r="B15105" s="158" t="s">
        <v>29345</v>
      </c>
      <c r="C15105" s="20" t="s">
        <v>28812</v>
      </c>
    </row>
    <row r="15106" spans="1:3" hidden="1">
      <c r="A15106" s="159" t="s">
        <v>29346</v>
      </c>
      <c r="B15106" s="158" t="s">
        <v>29347</v>
      </c>
      <c r="C15106" s="20" t="s">
        <v>28812</v>
      </c>
    </row>
    <row r="15107" spans="1:3" hidden="1">
      <c r="A15107" s="159" t="s">
        <v>29348</v>
      </c>
      <c r="B15107" s="158" t="s">
        <v>29349</v>
      </c>
      <c r="C15107" s="20" t="s">
        <v>28812</v>
      </c>
    </row>
    <row r="15108" spans="1:3" hidden="1">
      <c r="A15108" s="159" t="s">
        <v>29350</v>
      </c>
      <c r="B15108" s="158" t="s">
        <v>29351</v>
      </c>
      <c r="C15108" s="20" t="s">
        <v>28812</v>
      </c>
    </row>
    <row r="15109" spans="1:3" hidden="1">
      <c r="A15109" s="159" t="s">
        <v>29352</v>
      </c>
      <c r="B15109" s="158" t="s">
        <v>29353</v>
      </c>
      <c r="C15109" s="20" t="s">
        <v>28812</v>
      </c>
    </row>
    <row r="15110" spans="1:3" hidden="1">
      <c r="A15110" s="159" t="s">
        <v>29354</v>
      </c>
      <c r="B15110" s="158" t="s">
        <v>29355</v>
      </c>
      <c r="C15110" s="20" t="s">
        <v>28812</v>
      </c>
    </row>
    <row r="15111" spans="1:3" hidden="1">
      <c r="A15111" s="159" t="s">
        <v>29356</v>
      </c>
      <c r="B15111" s="158" t="s">
        <v>29357</v>
      </c>
      <c r="C15111" s="20" t="s">
        <v>28812</v>
      </c>
    </row>
    <row r="15112" spans="1:3" hidden="1">
      <c r="A15112" s="159" t="s">
        <v>29358</v>
      </c>
      <c r="B15112" s="158" t="s">
        <v>29359</v>
      </c>
      <c r="C15112" s="20" t="s">
        <v>28812</v>
      </c>
    </row>
    <row r="15113" spans="1:3" hidden="1">
      <c r="A15113" s="159" t="s">
        <v>29360</v>
      </c>
      <c r="B15113" s="158" t="s">
        <v>29361</v>
      </c>
      <c r="C15113" s="20" t="s">
        <v>28812</v>
      </c>
    </row>
    <row r="15114" spans="1:3" hidden="1">
      <c r="A15114" s="159" t="s">
        <v>29362</v>
      </c>
      <c r="B15114" s="158" t="s">
        <v>29363</v>
      </c>
      <c r="C15114" s="20" t="s">
        <v>28812</v>
      </c>
    </row>
    <row r="15115" spans="1:3" hidden="1">
      <c r="A15115" s="159" t="s">
        <v>29364</v>
      </c>
      <c r="B15115" s="158" t="s">
        <v>29365</v>
      </c>
      <c r="C15115" s="20" t="s">
        <v>28812</v>
      </c>
    </row>
    <row r="15116" spans="1:3" hidden="1">
      <c r="A15116" s="159" t="s">
        <v>29366</v>
      </c>
      <c r="B15116" s="158" t="s">
        <v>29367</v>
      </c>
      <c r="C15116" s="20" t="s">
        <v>28812</v>
      </c>
    </row>
    <row r="15117" spans="1:3" hidden="1">
      <c r="A15117" s="159" t="s">
        <v>29368</v>
      </c>
      <c r="B15117" s="158" t="s">
        <v>29369</v>
      </c>
      <c r="C15117" s="20" t="s">
        <v>28812</v>
      </c>
    </row>
    <row r="15118" spans="1:3" hidden="1">
      <c r="A15118" s="159" t="s">
        <v>29370</v>
      </c>
      <c r="B15118" s="158" t="s">
        <v>29371</v>
      </c>
      <c r="C15118" s="20" t="s">
        <v>28812</v>
      </c>
    </row>
    <row r="15119" spans="1:3" hidden="1">
      <c r="A15119" s="159" t="s">
        <v>29372</v>
      </c>
      <c r="B15119" s="158" t="s">
        <v>29373</v>
      </c>
      <c r="C15119" s="20" t="s">
        <v>28812</v>
      </c>
    </row>
    <row r="15120" spans="1:3" hidden="1">
      <c r="A15120" s="159" t="s">
        <v>29374</v>
      </c>
      <c r="B15120" s="158" t="s">
        <v>29375</v>
      </c>
      <c r="C15120" s="20" t="s">
        <v>28812</v>
      </c>
    </row>
    <row r="15121" spans="1:3" hidden="1">
      <c r="A15121" s="159" t="s">
        <v>29376</v>
      </c>
      <c r="B15121" s="158" t="s">
        <v>29377</v>
      </c>
      <c r="C15121" s="20" t="s">
        <v>28812</v>
      </c>
    </row>
    <row r="15122" spans="1:3" hidden="1">
      <c r="A15122" s="159" t="s">
        <v>29378</v>
      </c>
      <c r="B15122" s="158" t="s">
        <v>29379</v>
      </c>
      <c r="C15122" s="20" t="s">
        <v>28812</v>
      </c>
    </row>
    <row r="15123" spans="1:3" hidden="1">
      <c r="A15123" s="159" t="s">
        <v>29380</v>
      </c>
      <c r="B15123" s="158" t="s">
        <v>29381</v>
      </c>
      <c r="C15123" s="20" t="s">
        <v>28812</v>
      </c>
    </row>
    <row r="15124" spans="1:3" hidden="1">
      <c r="A15124" s="159" t="s">
        <v>29382</v>
      </c>
      <c r="B15124" s="158" t="s">
        <v>29383</v>
      </c>
      <c r="C15124" s="20" t="s">
        <v>28812</v>
      </c>
    </row>
    <row r="15125" spans="1:3" hidden="1">
      <c r="A15125" s="159" t="s">
        <v>29384</v>
      </c>
      <c r="B15125" s="158" t="s">
        <v>29385</v>
      </c>
      <c r="C15125" s="20" t="s">
        <v>28812</v>
      </c>
    </row>
    <row r="15126" spans="1:3" hidden="1">
      <c r="A15126" s="159" t="s">
        <v>29386</v>
      </c>
      <c r="B15126" s="158" t="s">
        <v>29387</v>
      </c>
      <c r="C15126" s="20" t="s">
        <v>28812</v>
      </c>
    </row>
    <row r="15127" spans="1:3" hidden="1">
      <c r="A15127" s="159" t="s">
        <v>29388</v>
      </c>
      <c r="B15127" s="158" t="s">
        <v>29389</v>
      </c>
      <c r="C15127" s="20" t="s">
        <v>28812</v>
      </c>
    </row>
    <row r="15128" spans="1:3" hidden="1">
      <c r="A15128" s="159" t="s">
        <v>29390</v>
      </c>
      <c r="B15128" s="158" t="s">
        <v>29391</v>
      </c>
      <c r="C15128" s="20" t="s">
        <v>28812</v>
      </c>
    </row>
    <row r="15129" spans="1:3" hidden="1">
      <c r="A15129" s="159" t="s">
        <v>29392</v>
      </c>
      <c r="B15129" s="158" t="s">
        <v>29393</v>
      </c>
      <c r="C15129" s="20" t="s">
        <v>28812</v>
      </c>
    </row>
    <row r="15130" spans="1:3" hidden="1">
      <c r="A15130" s="159" t="s">
        <v>29394</v>
      </c>
      <c r="B15130" s="158" t="s">
        <v>29395</v>
      </c>
      <c r="C15130" s="20" t="s">
        <v>28812</v>
      </c>
    </row>
    <row r="15131" spans="1:3" hidden="1">
      <c r="A15131" s="159" t="s">
        <v>29396</v>
      </c>
      <c r="B15131" s="158" t="s">
        <v>29397</v>
      </c>
      <c r="C15131" s="20" t="s">
        <v>28812</v>
      </c>
    </row>
    <row r="15132" spans="1:3" hidden="1">
      <c r="A15132" s="159" t="s">
        <v>29398</v>
      </c>
      <c r="B15132" s="158" t="s">
        <v>29399</v>
      </c>
      <c r="C15132" s="20" t="s">
        <v>28812</v>
      </c>
    </row>
    <row r="15133" spans="1:3" hidden="1">
      <c r="A15133" s="159" t="s">
        <v>29400</v>
      </c>
      <c r="B15133" s="158" t="s">
        <v>29401</v>
      </c>
      <c r="C15133" s="20" t="s">
        <v>28812</v>
      </c>
    </row>
    <row r="15134" spans="1:3" hidden="1">
      <c r="A15134" s="159" t="s">
        <v>29402</v>
      </c>
      <c r="B15134" s="158" t="s">
        <v>29403</v>
      </c>
      <c r="C15134" s="20" t="s">
        <v>28812</v>
      </c>
    </row>
    <row r="15135" spans="1:3" hidden="1">
      <c r="A15135" s="159" t="s">
        <v>29404</v>
      </c>
      <c r="B15135" s="158" t="s">
        <v>29405</v>
      </c>
      <c r="C15135" s="20" t="s">
        <v>28812</v>
      </c>
    </row>
    <row r="15136" spans="1:3" hidden="1">
      <c r="A15136" s="159" t="s">
        <v>29406</v>
      </c>
      <c r="B15136" s="158" t="s">
        <v>29407</v>
      </c>
      <c r="C15136" s="20" t="s">
        <v>28812</v>
      </c>
    </row>
    <row r="15137" spans="1:3" hidden="1">
      <c r="A15137" s="159" t="s">
        <v>29408</v>
      </c>
      <c r="B15137" s="158" t="s">
        <v>29409</v>
      </c>
      <c r="C15137" s="20" t="s">
        <v>28812</v>
      </c>
    </row>
    <row r="15138" spans="1:3" hidden="1">
      <c r="A15138" s="159" t="s">
        <v>29410</v>
      </c>
      <c r="B15138" s="158" t="s">
        <v>29411</v>
      </c>
      <c r="C15138" s="20" t="s">
        <v>28812</v>
      </c>
    </row>
    <row r="15139" spans="1:3" hidden="1">
      <c r="A15139" s="159" t="s">
        <v>29412</v>
      </c>
      <c r="B15139" s="158" t="s">
        <v>29413</v>
      </c>
      <c r="C15139" s="20" t="s">
        <v>28812</v>
      </c>
    </row>
    <row r="15140" spans="1:3" hidden="1">
      <c r="A15140" s="159" t="s">
        <v>29414</v>
      </c>
      <c r="B15140" s="158" t="s">
        <v>29415</v>
      </c>
      <c r="C15140" s="20" t="s">
        <v>28812</v>
      </c>
    </row>
    <row r="15141" spans="1:3" hidden="1">
      <c r="A15141" s="159" t="s">
        <v>29416</v>
      </c>
      <c r="B15141" s="158" t="s">
        <v>29417</v>
      </c>
      <c r="C15141" s="20" t="s">
        <v>28812</v>
      </c>
    </row>
    <row r="15142" spans="1:3" hidden="1">
      <c r="A15142" s="159" t="s">
        <v>29418</v>
      </c>
      <c r="B15142" s="158" t="s">
        <v>29419</v>
      </c>
      <c r="C15142" s="20" t="s">
        <v>28812</v>
      </c>
    </row>
    <row r="15143" spans="1:3" hidden="1">
      <c r="A15143" s="159" t="s">
        <v>29420</v>
      </c>
      <c r="B15143" s="158" t="s">
        <v>29421</v>
      </c>
      <c r="C15143" s="20" t="s">
        <v>28812</v>
      </c>
    </row>
    <row r="15144" spans="1:3" hidden="1">
      <c r="A15144" s="159" t="s">
        <v>29422</v>
      </c>
      <c r="B15144" s="158" t="s">
        <v>29423</v>
      </c>
      <c r="C15144" s="20" t="s">
        <v>28812</v>
      </c>
    </row>
    <row r="15145" spans="1:3" hidden="1">
      <c r="A15145" s="159" t="s">
        <v>29424</v>
      </c>
      <c r="B15145" s="158" t="s">
        <v>29425</v>
      </c>
      <c r="C15145" s="20" t="s">
        <v>28812</v>
      </c>
    </row>
    <row r="15146" spans="1:3" hidden="1">
      <c r="A15146" s="159" t="s">
        <v>29426</v>
      </c>
      <c r="B15146" s="158" t="s">
        <v>29427</v>
      </c>
      <c r="C15146" s="20" t="s">
        <v>28812</v>
      </c>
    </row>
    <row r="15147" spans="1:3" hidden="1">
      <c r="A15147" s="159" t="s">
        <v>29428</v>
      </c>
      <c r="B15147" s="158" t="s">
        <v>29429</v>
      </c>
      <c r="C15147" s="20" t="s">
        <v>28812</v>
      </c>
    </row>
    <row r="15148" spans="1:3" hidden="1">
      <c r="A15148" s="159" t="s">
        <v>29430</v>
      </c>
      <c r="B15148" s="158" t="s">
        <v>29431</v>
      </c>
      <c r="C15148" s="20" t="s">
        <v>28812</v>
      </c>
    </row>
    <row r="15149" spans="1:3" hidden="1">
      <c r="A15149" s="159" t="s">
        <v>29432</v>
      </c>
      <c r="B15149" s="158" t="s">
        <v>29433</v>
      </c>
      <c r="C15149" s="20" t="s">
        <v>28812</v>
      </c>
    </row>
    <row r="15150" spans="1:3" hidden="1">
      <c r="A15150" s="159" t="s">
        <v>29434</v>
      </c>
      <c r="B15150" s="158" t="s">
        <v>29435</v>
      </c>
      <c r="C15150" s="20" t="s">
        <v>28812</v>
      </c>
    </row>
    <row r="15151" spans="1:3" hidden="1">
      <c r="A15151" s="159" t="s">
        <v>29436</v>
      </c>
      <c r="B15151" s="158" t="s">
        <v>29437</v>
      </c>
      <c r="C15151" s="20" t="s">
        <v>28812</v>
      </c>
    </row>
    <row r="15152" spans="1:3" hidden="1">
      <c r="A15152" s="159" t="s">
        <v>29438</v>
      </c>
      <c r="B15152" s="158" t="s">
        <v>29439</v>
      </c>
      <c r="C15152" s="20" t="s">
        <v>28812</v>
      </c>
    </row>
    <row r="15153" spans="1:3" hidden="1">
      <c r="A15153" s="159" t="s">
        <v>29440</v>
      </c>
      <c r="B15153" s="158" t="s">
        <v>29218</v>
      </c>
      <c r="C15153" s="20" t="s">
        <v>28812</v>
      </c>
    </row>
    <row r="15154" spans="1:3" hidden="1">
      <c r="A15154" s="159" t="s">
        <v>29441</v>
      </c>
      <c r="B15154" s="158" t="s">
        <v>29442</v>
      </c>
      <c r="C15154" s="20" t="s">
        <v>28812</v>
      </c>
    </row>
    <row r="15155" spans="1:3" hidden="1">
      <c r="A15155" s="159" t="s">
        <v>29443</v>
      </c>
      <c r="B15155" s="158" t="s">
        <v>29444</v>
      </c>
      <c r="C15155" s="20" t="s">
        <v>28812</v>
      </c>
    </row>
    <row r="15156" spans="1:3" hidden="1">
      <c r="A15156" s="159" t="s">
        <v>29445</v>
      </c>
      <c r="B15156" s="158" t="s">
        <v>29446</v>
      </c>
      <c r="C15156" s="20" t="s">
        <v>28812</v>
      </c>
    </row>
    <row r="15157" spans="1:3" hidden="1">
      <c r="A15157" s="159" t="s">
        <v>29447</v>
      </c>
      <c r="B15157" s="158" t="s">
        <v>29448</v>
      </c>
      <c r="C15157" s="20" t="s">
        <v>28812</v>
      </c>
    </row>
    <row r="15158" spans="1:3" hidden="1">
      <c r="A15158" s="159" t="s">
        <v>29449</v>
      </c>
      <c r="B15158" s="158" t="s">
        <v>29450</v>
      </c>
      <c r="C15158" s="20" t="s">
        <v>28812</v>
      </c>
    </row>
    <row r="15159" spans="1:3" hidden="1">
      <c r="A15159" s="159" t="s">
        <v>29451</v>
      </c>
      <c r="B15159" s="158" t="s">
        <v>29452</v>
      </c>
      <c r="C15159" s="20" t="s">
        <v>28812</v>
      </c>
    </row>
    <row r="15160" spans="1:3" hidden="1">
      <c r="A15160" s="159" t="s">
        <v>29453</v>
      </c>
      <c r="B15160" s="158" t="s">
        <v>29454</v>
      </c>
      <c r="C15160" s="20" t="s">
        <v>28812</v>
      </c>
    </row>
    <row r="15161" spans="1:3" hidden="1">
      <c r="A15161" s="159" t="s">
        <v>29455</v>
      </c>
      <c r="B15161" s="158" t="s">
        <v>29456</v>
      </c>
      <c r="C15161" s="20" t="s">
        <v>28812</v>
      </c>
    </row>
    <row r="15162" spans="1:3" hidden="1">
      <c r="A15162" s="159" t="s">
        <v>29457</v>
      </c>
      <c r="B15162" s="158" t="s">
        <v>29458</v>
      </c>
      <c r="C15162" s="20" t="s">
        <v>28812</v>
      </c>
    </row>
    <row r="15163" spans="1:3" hidden="1">
      <c r="A15163" s="159" t="s">
        <v>29459</v>
      </c>
      <c r="B15163" s="158" t="s">
        <v>29460</v>
      </c>
      <c r="C15163" s="20" t="s">
        <v>28812</v>
      </c>
    </row>
    <row r="15164" spans="1:3" hidden="1">
      <c r="A15164" s="159" t="s">
        <v>29461</v>
      </c>
      <c r="B15164" s="158" t="s">
        <v>29462</v>
      </c>
      <c r="C15164" s="20" t="s">
        <v>28812</v>
      </c>
    </row>
    <row r="15165" spans="1:3" hidden="1">
      <c r="A15165" s="159" t="s">
        <v>29463</v>
      </c>
      <c r="B15165" s="158" t="s">
        <v>29464</v>
      </c>
      <c r="C15165" s="20" t="s">
        <v>28812</v>
      </c>
    </row>
    <row r="15166" spans="1:3" hidden="1">
      <c r="A15166" s="159" t="s">
        <v>29465</v>
      </c>
      <c r="B15166" s="158" t="s">
        <v>29466</v>
      </c>
      <c r="C15166" s="20" t="s">
        <v>28812</v>
      </c>
    </row>
    <row r="15167" spans="1:3" hidden="1">
      <c r="A15167" s="159" t="s">
        <v>29467</v>
      </c>
      <c r="B15167" s="158" t="s">
        <v>29468</v>
      </c>
      <c r="C15167" s="20" t="s">
        <v>28812</v>
      </c>
    </row>
    <row r="15168" spans="1:3" hidden="1">
      <c r="A15168" s="159" t="s">
        <v>29469</v>
      </c>
      <c r="B15168" s="158" t="s">
        <v>29468</v>
      </c>
      <c r="C15168" s="20" t="s">
        <v>28812</v>
      </c>
    </row>
    <row r="15169" spans="1:3" hidden="1">
      <c r="A15169" s="159" t="s">
        <v>29470</v>
      </c>
      <c r="B15169" s="158" t="s">
        <v>29468</v>
      </c>
      <c r="C15169" s="20" t="s">
        <v>28812</v>
      </c>
    </row>
    <row r="15170" spans="1:3" hidden="1">
      <c r="A15170" s="159" t="s">
        <v>29471</v>
      </c>
      <c r="B15170" s="158" t="s">
        <v>29472</v>
      </c>
      <c r="C15170" s="20" t="s">
        <v>28812</v>
      </c>
    </row>
    <row r="15171" spans="1:3" hidden="1">
      <c r="A15171" s="159" t="s">
        <v>29473</v>
      </c>
      <c r="B15171" s="158" t="s">
        <v>29474</v>
      </c>
      <c r="C15171" s="20" t="s">
        <v>28812</v>
      </c>
    </row>
    <row r="15172" spans="1:3" hidden="1">
      <c r="A15172" s="159" t="s">
        <v>29475</v>
      </c>
      <c r="B15172" s="158" t="s">
        <v>29476</v>
      </c>
      <c r="C15172" s="20" t="s">
        <v>28812</v>
      </c>
    </row>
    <row r="15173" spans="1:3" hidden="1">
      <c r="A15173" s="159" t="s">
        <v>29477</v>
      </c>
      <c r="B15173" s="158" t="s">
        <v>29476</v>
      </c>
      <c r="C15173" s="20" t="s">
        <v>28812</v>
      </c>
    </row>
    <row r="15174" spans="1:3" hidden="1">
      <c r="A15174" s="159" t="s">
        <v>29478</v>
      </c>
      <c r="B15174" s="158" t="s">
        <v>29479</v>
      </c>
      <c r="C15174" s="20" t="s">
        <v>28812</v>
      </c>
    </row>
    <row r="15175" spans="1:3" hidden="1">
      <c r="A15175" s="159" t="s">
        <v>29480</v>
      </c>
      <c r="B15175" s="158" t="s">
        <v>29479</v>
      </c>
      <c r="C15175" s="20" t="s">
        <v>28812</v>
      </c>
    </row>
    <row r="15176" spans="1:3" hidden="1">
      <c r="A15176" s="159" t="s">
        <v>29481</v>
      </c>
      <c r="B15176" s="158" t="s">
        <v>29479</v>
      </c>
      <c r="C15176" s="20" t="s">
        <v>28812</v>
      </c>
    </row>
    <row r="15177" spans="1:3" hidden="1">
      <c r="A15177" s="159" t="s">
        <v>29482</v>
      </c>
      <c r="B15177" s="158" t="s">
        <v>29483</v>
      </c>
      <c r="C15177" s="20" t="s">
        <v>28812</v>
      </c>
    </row>
    <row r="15178" spans="1:3" hidden="1">
      <c r="A15178" s="159" t="s">
        <v>29484</v>
      </c>
      <c r="B15178" s="158" t="s">
        <v>29483</v>
      </c>
      <c r="C15178" s="20" t="s">
        <v>28812</v>
      </c>
    </row>
    <row r="15179" spans="1:3" hidden="1">
      <c r="A15179" s="159" t="s">
        <v>29485</v>
      </c>
      <c r="B15179" s="158" t="s">
        <v>29486</v>
      </c>
      <c r="C15179" s="20" t="s">
        <v>28812</v>
      </c>
    </row>
    <row r="15180" spans="1:3" hidden="1">
      <c r="A15180" s="159" t="s">
        <v>29487</v>
      </c>
      <c r="B15180" s="158" t="s">
        <v>29488</v>
      </c>
      <c r="C15180" s="20" t="s">
        <v>28812</v>
      </c>
    </row>
    <row r="15181" spans="1:3" hidden="1">
      <c r="A15181" s="159" t="s">
        <v>29489</v>
      </c>
      <c r="B15181" s="158" t="s">
        <v>29490</v>
      </c>
      <c r="C15181" s="20" t="s">
        <v>28812</v>
      </c>
    </row>
    <row r="15182" spans="1:3" hidden="1">
      <c r="A15182" s="159" t="s">
        <v>29491</v>
      </c>
      <c r="B15182" s="158" t="s">
        <v>29492</v>
      </c>
      <c r="C15182" s="20" t="s">
        <v>28812</v>
      </c>
    </row>
    <row r="15183" spans="1:3" hidden="1">
      <c r="A15183" s="159" t="s">
        <v>29493</v>
      </c>
      <c r="B15183" s="158" t="s">
        <v>5022</v>
      </c>
      <c r="C15183" s="20" t="s">
        <v>28812</v>
      </c>
    </row>
    <row r="15184" spans="1:3" hidden="1">
      <c r="A15184" s="159" t="s">
        <v>29494</v>
      </c>
      <c r="B15184" s="158" t="s">
        <v>29495</v>
      </c>
      <c r="C15184" s="20" t="s">
        <v>28812</v>
      </c>
    </row>
    <row r="15185" spans="1:3" hidden="1">
      <c r="A15185" s="159" t="s">
        <v>29496</v>
      </c>
      <c r="B15185" s="158" t="s">
        <v>29497</v>
      </c>
      <c r="C15185" s="20" t="s">
        <v>28812</v>
      </c>
    </row>
    <row r="15186" spans="1:3" hidden="1">
      <c r="A15186" s="159" t="s">
        <v>29498</v>
      </c>
      <c r="B15186" s="158" t="s">
        <v>29499</v>
      </c>
      <c r="C15186" s="20" t="s">
        <v>28812</v>
      </c>
    </row>
    <row r="15187" spans="1:3" hidden="1">
      <c r="A15187" s="159" t="s">
        <v>29500</v>
      </c>
      <c r="B15187" s="158" t="s">
        <v>29501</v>
      </c>
      <c r="C15187" s="20" t="s">
        <v>28812</v>
      </c>
    </row>
    <row r="15188" spans="1:3" hidden="1">
      <c r="A15188" s="159" t="s">
        <v>29502</v>
      </c>
      <c r="B15188" s="158" t="s">
        <v>29503</v>
      </c>
      <c r="C15188" s="20" t="s">
        <v>28812</v>
      </c>
    </row>
    <row r="15189" spans="1:3" hidden="1">
      <c r="A15189" s="159" t="s">
        <v>29504</v>
      </c>
      <c r="B15189" s="158" t="s">
        <v>29505</v>
      </c>
      <c r="C15189" s="20" t="s">
        <v>28812</v>
      </c>
    </row>
    <row r="15190" spans="1:3" hidden="1">
      <c r="A15190" s="159" t="s">
        <v>29506</v>
      </c>
      <c r="B15190" s="158" t="s">
        <v>29507</v>
      </c>
      <c r="C15190" s="20" t="s">
        <v>28812</v>
      </c>
    </row>
    <row r="15191" spans="1:3" hidden="1">
      <c r="A15191" s="159" t="s">
        <v>29508</v>
      </c>
      <c r="B15191" s="158" t="s">
        <v>29509</v>
      </c>
      <c r="C15191" s="20" t="s">
        <v>28812</v>
      </c>
    </row>
    <row r="15192" spans="1:3" hidden="1">
      <c r="A15192" s="159" t="s">
        <v>29510</v>
      </c>
      <c r="B15192" s="158" t="s">
        <v>29511</v>
      </c>
      <c r="C15192" s="20" t="s">
        <v>28812</v>
      </c>
    </row>
    <row r="15193" spans="1:3" hidden="1">
      <c r="A15193" s="159" t="s">
        <v>29512</v>
      </c>
      <c r="B15193" s="158" t="s">
        <v>29513</v>
      </c>
      <c r="C15193" s="20" t="s">
        <v>28812</v>
      </c>
    </row>
    <row r="15194" spans="1:3" hidden="1">
      <c r="A15194" s="159" t="s">
        <v>29514</v>
      </c>
      <c r="B15194" s="158" t="s">
        <v>29515</v>
      </c>
      <c r="C15194" s="20" t="s">
        <v>28812</v>
      </c>
    </row>
    <row r="15195" spans="1:3" hidden="1">
      <c r="A15195" s="159" t="s">
        <v>29516</v>
      </c>
      <c r="B15195" s="158" t="s">
        <v>29517</v>
      </c>
      <c r="C15195" s="20" t="s">
        <v>28812</v>
      </c>
    </row>
    <row r="15196" spans="1:3" hidden="1">
      <c r="A15196" s="159" t="s">
        <v>29518</v>
      </c>
      <c r="B15196" s="158" t="s">
        <v>29519</v>
      </c>
      <c r="C15196" s="20" t="s">
        <v>28812</v>
      </c>
    </row>
    <row r="15197" spans="1:3" hidden="1">
      <c r="A15197" s="159" t="s">
        <v>29520</v>
      </c>
      <c r="B15197" s="158" t="s">
        <v>29521</v>
      </c>
      <c r="C15197" s="20" t="s">
        <v>28812</v>
      </c>
    </row>
    <row r="15198" spans="1:3" hidden="1">
      <c r="A15198" s="159" t="s">
        <v>29522</v>
      </c>
      <c r="B15198" s="158" t="s">
        <v>29523</v>
      </c>
      <c r="C15198" s="20" t="s">
        <v>28812</v>
      </c>
    </row>
    <row r="15199" spans="1:3" hidden="1">
      <c r="A15199" s="159" t="s">
        <v>29524</v>
      </c>
      <c r="B15199" s="158" t="s">
        <v>29525</v>
      </c>
      <c r="C15199" s="20" t="s">
        <v>28812</v>
      </c>
    </row>
    <row r="15200" spans="1:3" hidden="1">
      <c r="A15200" s="159" t="s">
        <v>29526</v>
      </c>
      <c r="B15200" s="158" t="s">
        <v>29527</v>
      </c>
      <c r="C15200" s="20" t="s">
        <v>28812</v>
      </c>
    </row>
    <row r="15201" spans="1:3" hidden="1">
      <c r="A15201" s="159" t="s">
        <v>29528</v>
      </c>
      <c r="B15201" s="158" t="s">
        <v>29529</v>
      </c>
      <c r="C15201" s="20" t="s">
        <v>28812</v>
      </c>
    </row>
    <row r="15202" spans="1:3" hidden="1">
      <c r="A15202" s="159" t="s">
        <v>29530</v>
      </c>
      <c r="B15202" s="158" t="s">
        <v>6085</v>
      </c>
      <c r="C15202" s="20" t="s">
        <v>28812</v>
      </c>
    </row>
    <row r="15203" spans="1:3" hidden="1">
      <c r="A15203" s="159" t="s">
        <v>29531</v>
      </c>
      <c r="B15203" s="158" t="s">
        <v>29532</v>
      </c>
      <c r="C15203" s="20" t="s">
        <v>28812</v>
      </c>
    </row>
    <row r="15204" spans="1:3" hidden="1">
      <c r="A15204" s="159" t="s">
        <v>29533</v>
      </c>
      <c r="B15204" s="158" t="s">
        <v>29532</v>
      </c>
      <c r="C15204" s="20" t="s">
        <v>28812</v>
      </c>
    </row>
    <row r="15205" spans="1:3" hidden="1">
      <c r="A15205" s="159" t="s">
        <v>29534</v>
      </c>
      <c r="B15205" s="158" t="s">
        <v>29532</v>
      </c>
      <c r="C15205" s="20" t="s">
        <v>28812</v>
      </c>
    </row>
    <row r="15206" spans="1:3" hidden="1">
      <c r="A15206" s="159" t="s">
        <v>29535</v>
      </c>
      <c r="B15206" s="158" t="s">
        <v>29536</v>
      </c>
      <c r="C15206" s="20" t="s">
        <v>28812</v>
      </c>
    </row>
    <row r="15207" spans="1:3" hidden="1">
      <c r="A15207" s="159" t="s">
        <v>29537</v>
      </c>
      <c r="B15207" s="158" t="s">
        <v>29538</v>
      </c>
      <c r="C15207" s="20" t="s">
        <v>28812</v>
      </c>
    </row>
    <row r="15208" spans="1:3" hidden="1">
      <c r="A15208" s="159" t="s">
        <v>29539</v>
      </c>
      <c r="B15208" s="158" t="s">
        <v>2193</v>
      </c>
      <c r="C15208" s="20" t="s">
        <v>28812</v>
      </c>
    </row>
    <row r="15209" spans="1:3" hidden="1">
      <c r="A15209" s="159" t="s">
        <v>29540</v>
      </c>
      <c r="B15209" s="158" t="s">
        <v>29541</v>
      </c>
      <c r="C15209" s="20" t="s">
        <v>28812</v>
      </c>
    </row>
    <row r="15210" spans="1:3" hidden="1">
      <c r="A15210" s="159" t="s">
        <v>29542</v>
      </c>
      <c r="B15210" s="158" t="s">
        <v>29543</v>
      </c>
      <c r="C15210" s="20" t="s">
        <v>28812</v>
      </c>
    </row>
    <row r="15211" spans="1:3" hidden="1">
      <c r="A15211" s="159" t="s">
        <v>29544</v>
      </c>
      <c r="B15211" s="158" t="s">
        <v>29545</v>
      </c>
      <c r="C15211" s="20" t="s">
        <v>28812</v>
      </c>
    </row>
    <row r="15212" spans="1:3" hidden="1">
      <c r="A15212" s="159" t="s">
        <v>29546</v>
      </c>
      <c r="B15212" s="158" t="s">
        <v>29547</v>
      </c>
      <c r="C15212" s="20" t="s">
        <v>28812</v>
      </c>
    </row>
    <row r="15213" spans="1:3" hidden="1">
      <c r="A15213" s="159" t="s">
        <v>29548</v>
      </c>
      <c r="B15213" s="158" t="s">
        <v>29549</v>
      </c>
      <c r="C15213" s="20" t="s">
        <v>28812</v>
      </c>
    </row>
    <row r="15214" spans="1:3" hidden="1">
      <c r="A15214" s="159" t="s">
        <v>29550</v>
      </c>
      <c r="B15214" s="158" t="s">
        <v>29551</v>
      </c>
      <c r="C15214" s="20" t="s">
        <v>28812</v>
      </c>
    </row>
    <row r="15215" spans="1:3" hidden="1">
      <c r="A15215" s="159" t="s">
        <v>29552</v>
      </c>
      <c r="B15215" s="158" t="s">
        <v>29553</v>
      </c>
      <c r="C15215" s="20" t="s">
        <v>28812</v>
      </c>
    </row>
    <row r="15216" spans="1:3" hidden="1">
      <c r="A15216" s="159" t="s">
        <v>29554</v>
      </c>
      <c r="B15216" s="158" t="s">
        <v>29555</v>
      </c>
      <c r="C15216" s="20" t="s">
        <v>28812</v>
      </c>
    </row>
    <row r="15217" spans="1:3" hidden="1">
      <c r="A15217" s="159" t="s">
        <v>29556</v>
      </c>
      <c r="B15217" s="158" t="s">
        <v>29557</v>
      </c>
      <c r="C15217" s="20" t="s">
        <v>28812</v>
      </c>
    </row>
    <row r="15218" spans="1:3" hidden="1">
      <c r="A15218" s="159" t="s">
        <v>29558</v>
      </c>
      <c r="B15218" s="158" t="s">
        <v>5851</v>
      </c>
      <c r="C15218" s="20" t="s">
        <v>28812</v>
      </c>
    </row>
    <row r="15219" spans="1:3" hidden="1">
      <c r="A15219" s="159" t="s">
        <v>29559</v>
      </c>
      <c r="B15219" s="158" t="s">
        <v>29560</v>
      </c>
      <c r="C15219" s="20" t="s">
        <v>28812</v>
      </c>
    </row>
    <row r="15220" spans="1:3" hidden="1">
      <c r="A15220" s="159" t="s">
        <v>29561</v>
      </c>
      <c r="B15220" s="158" t="s">
        <v>29562</v>
      </c>
      <c r="C15220" s="20" t="s">
        <v>28812</v>
      </c>
    </row>
    <row r="15221" spans="1:3" hidden="1">
      <c r="A15221" s="159" t="s">
        <v>29563</v>
      </c>
      <c r="B15221" s="158" t="s">
        <v>29564</v>
      </c>
      <c r="C15221" s="20" t="s">
        <v>28812</v>
      </c>
    </row>
    <row r="15222" spans="1:3" hidden="1">
      <c r="A15222" s="159" t="s">
        <v>29565</v>
      </c>
      <c r="B15222" s="158" t="s">
        <v>29566</v>
      </c>
      <c r="C15222" s="20" t="s">
        <v>28812</v>
      </c>
    </row>
    <row r="15223" spans="1:3" hidden="1">
      <c r="A15223" s="159" t="s">
        <v>29567</v>
      </c>
      <c r="B15223" s="158" t="s">
        <v>29568</v>
      </c>
      <c r="C15223" s="20" t="s">
        <v>28812</v>
      </c>
    </row>
    <row r="15224" spans="1:3" hidden="1">
      <c r="A15224" s="159" t="s">
        <v>29569</v>
      </c>
      <c r="B15224" s="158" t="s">
        <v>29570</v>
      </c>
      <c r="C15224" s="20" t="s">
        <v>28812</v>
      </c>
    </row>
    <row r="15225" spans="1:3" hidden="1">
      <c r="A15225" s="159" t="s">
        <v>29571</v>
      </c>
      <c r="B15225" s="158" t="s">
        <v>29572</v>
      </c>
      <c r="C15225" s="20" t="s">
        <v>28812</v>
      </c>
    </row>
    <row r="15226" spans="1:3" hidden="1">
      <c r="A15226" s="159" t="s">
        <v>29573</v>
      </c>
      <c r="B15226" s="158" t="s">
        <v>29574</v>
      </c>
      <c r="C15226" s="20" t="s">
        <v>28812</v>
      </c>
    </row>
    <row r="15227" spans="1:3" hidden="1">
      <c r="A15227" s="159" t="s">
        <v>29575</v>
      </c>
      <c r="B15227" s="158" t="s">
        <v>29576</v>
      </c>
      <c r="C15227" s="20" t="s">
        <v>28812</v>
      </c>
    </row>
    <row r="15228" spans="1:3" hidden="1">
      <c r="A15228" s="159" t="s">
        <v>29577</v>
      </c>
      <c r="B15228" s="158" t="s">
        <v>29578</v>
      </c>
      <c r="C15228" s="20" t="s">
        <v>28812</v>
      </c>
    </row>
    <row r="15229" spans="1:3" hidden="1">
      <c r="A15229" s="159" t="s">
        <v>29579</v>
      </c>
      <c r="B15229" s="158" t="s">
        <v>29580</v>
      </c>
      <c r="C15229" s="20" t="s">
        <v>28812</v>
      </c>
    </row>
    <row r="15230" spans="1:3" hidden="1">
      <c r="A15230" s="159" t="s">
        <v>29581</v>
      </c>
      <c r="B15230" s="158" t="s">
        <v>29582</v>
      </c>
      <c r="C15230" s="20" t="s">
        <v>28812</v>
      </c>
    </row>
    <row r="15231" spans="1:3" hidden="1">
      <c r="A15231" s="159" t="s">
        <v>29583</v>
      </c>
      <c r="B15231" s="158" t="s">
        <v>29584</v>
      </c>
      <c r="C15231" s="20" t="s">
        <v>28812</v>
      </c>
    </row>
    <row r="15232" spans="1:3" hidden="1">
      <c r="A15232" s="159" t="s">
        <v>29585</v>
      </c>
      <c r="B15232" s="158" t="s">
        <v>29586</v>
      </c>
      <c r="C15232" s="20" t="s">
        <v>28812</v>
      </c>
    </row>
    <row r="15233" spans="1:3" hidden="1">
      <c r="A15233" s="159" t="s">
        <v>29587</v>
      </c>
      <c r="B15233" s="158" t="s">
        <v>29588</v>
      </c>
      <c r="C15233" s="20" t="s">
        <v>28812</v>
      </c>
    </row>
    <row r="15234" spans="1:3" hidden="1">
      <c r="A15234" s="159" t="s">
        <v>29589</v>
      </c>
      <c r="B15234" s="158" t="s">
        <v>29590</v>
      </c>
      <c r="C15234" s="20" t="s">
        <v>28812</v>
      </c>
    </row>
    <row r="15235" spans="1:3" hidden="1">
      <c r="A15235" s="159" t="s">
        <v>29591</v>
      </c>
      <c r="B15235" s="158" t="s">
        <v>29592</v>
      </c>
      <c r="C15235" s="20" t="s">
        <v>28812</v>
      </c>
    </row>
    <row r="15236" spans="1:3" hidden="1">
      <c r="A15236" s="159" t="s">
        <v>29593</v>
      </c>
      <c r="B15236" s="158" t="s">
        <v>29594</v>
      </c>
      <c r="C15236" s="20" t="s">
        <v>28812</v>
      </c>
    </row>
    <row r="15237" spans="1:3" hidden="1">
      <c r="A15237" s="159" t="s">
        <v>29595</v>
      </c>
      <c r="B15237" s="158" t="s">
        <v>29596</v>
      </c>
      <c r="C15237" s="20" t="s">
        <v>28812</v>
      </c>
    </row>
    <row r="15238" spans="1:3" hidden="1">
      <c r="A15238" s="159" t="s">
        <v>29597</v>
      </c>
      <c r="B15238" s="158" t="s">
        <v>29598</v>
      </c>
      <c r="C15238" s="20" t="s">
        <v>28812</v>
      </c>
    </row>
    <row r="15239" spans="1:3" hidden="1">
      <c r="A15239" s="159" t="s">
        <v>29599</v>
      </c>
      <c r="B15239" s="158" t="s">
        <v>29600</v>
      </c>
      <c r="C15239" s="20" t="s">
        <v>28812</v>
      </c>
    </row>
    <row r="15240" spans="1:3" hidden="1">
      <c r="A15240" s="159" t="s">
        <v>29601</v>
      </c>
      <c r="B15240" s="158" t="s">
        <v>29602</v>
      </c>
      <c r="C15240" s="20" t="s">
        <v>28812</v>
      </c>
    </row>
    <row r="15241" spans="1:3" hidden="1">
      <c r="A15241" s="159" t="s">
        <v>29603</v>
      </c>
      <c r="B15241" s="158" t="s">
        <v>29604</v>
      </c>
      <c r="C15241" s="20" t="s">
        <v>28812</v>
      </c>
    </row>
    <row r="15242" spans="1:3" hidden="1">
      <c r="A15242" s="159" t="s">
        <v>29605</v>
      </c>
      <c r="B15242" s="158" t="s">
        <v>29606</v>
      </c>
      <c r="C15242" s="20" t="s">
        <v>28812</v>
      </c>
    </row>
    <row r="15243" spans="1:3" hidden="1">
      <c r="A15243" s="159" t="s">
        <v>29607</v>
      </c>
      <c r="B15243" s="158" t="s">
        <v>29608</v>
      </c>
      <c r="C15243" s="20" t="s">
        <v>28812</v>
      </c>
    </row>
    <row r="15244" spans="1:3" hidden="1">
      <c r="A15244" s="159" t="s">
        <v>29609</v>
      </c>
      <c r="B15244" s="158" t="s">
        <v>29610</v>
      </c>
      <c r="C15244" s="20" t="s">
        <v>28812</v>
      </c>
    </row>
    <row r="15245" spans="1:3" hidden="1">
      <c r="A15245" s="159" t="s">
        <v>29611</v>
      </c>
      <c r="B15245" s="158" t="s">
        <v>29612</v>
      </c>
      <c r="C15245" s="20" t="s">
        <v>28812</v>
      </c>
    </row>
    <row r="15246" spans="1:3" hidden="1">
      <c r="A15246" s="159" t="s">
        <v>29613</v>
      </c>
      <c r="B15246" s="158" t="s">
        <v>29614</v>
      </c>
      <c r="C15246" s="20" t="s">
        <v>28812</v>
      </c>
    </row>
    <row r="15247" spans="1:3" hidden="1">
      <c r="A15247" s="159" t="s">
        <v>29615</v>
      </c>
      <c r="B15247" s="158" t="s">
        <v>29616</v>
      </c>
      <c r="C15247" s="20" t="s">
        <v>28812</v>
      </c>
    </row>
    <row r="15248" spans="1:3" hidden="1">
      <c r="A15248" s="159" t="s">
        <v>29617</v>
      </c>
      <c r="B15248" s="158" t="s">
        <v>29618</v>
      </c>
      <c r="C15248" s="20" t="s">
        <v>28812</v>
      </c>
    </row>
    <row r="15249" spans="1:3" hidden="1">
      <c r="A15249" s="159" t="s">
        <v>29619</v>
      </c>
      <c r="B15249" s="158" t="s">
        <v>29620</v>
      </c>
      <c r="C15249" s="20" t="s">
        <v>28812</v>
      </c>
    </row>
    <row r="15250" spans="1:3" hidden="1">
      <c r="A15250" s="159" t="s">
        <v>29621</v>
      </c>
      <c r="B15250" s="158" t="s">
        <v>29622</v>
      </c>
      <c r="C15250" s="20" t="s">
        <v>28812</v>
      </c>
    </row>
    <row r="15251" spans="1:3" hidden="1">
      <c r="A15251" s="159" t="s">
        <v>29623</v>
      </c>
      <c r="B15251" s="158" t="s">
        <v>29624</v>
      </c>
      <c r="C15251" s="20" t="s">
        <v>28812</v>
      </c>
    </row>
    <row r="15252" spans="1:3" hidden="1">
      <c r="A15252" s="159" t="s">
        <v>29625</v>
      </c>
      <c r="B15252" s="158" t="s">
        <v>29626</v>
      </c>
      <c r="C15252" s="20" t="s">
        <v>28812</v>
      </c>
    </row>
    <row r="15253" spans="1:3" hidden="1">
      <c r="A15253" s="159" t="s">
        <v>29627</v>
      </c>
      <c r="B15253" s="158" t="s">
        <v>29628</v>
      </c>
      <c r="C15253" s="20" t="s">
        <v>28812</v>
      </c>
    </row>
    <row r="15254" spans="1:3" hidden="1">
      <c r="A15254" s="159" t="s">
        <v>29629</v>
      </c>
      <c r="B15254" s="158" t="s">
        <v>29630</v>
      </c>
      <c r="C15254" s="20" t="s">
        <v>28812</v>
      </c>
    </row>
    <row r="15255" spans="1:3" hidden="1">
      <c r="A15255" s="159" t="s">
        <v>29631</v>
      </c>
      <c r="B15255" s="158" t="s">
        <v>29632</v>
      </c>
      <c r="C15255" s="20" t="s">
        <v>28812</v>
      </c>
    </row>
    <row r="15256" spans="1:3" hidden="1">
      <c r="A15256" s="159" t="s">
        <v>29633</v>
      </c>
      <c r="B15256" s="158" t="s">
        <v>29632</v>
      </c>
      <c r="C15256" s="20" t="s">
        <v>28812</v>
      </c>
    </row>
    <row r="15257" spans="1:3" hidden="1">
      <c r="A15257" s="159" t="s">
        <v>29634</v>
      </c>
      <c r="B15257" s="158" t="s">
        <v>29635</v>
      </c>
      <c r="C15257" s="20" t="s">
        <v>28812</v>
      </c>
    </row>
    <row r="15258" spans="1:3" hidden="1">
      <c r="A15258" s="159" t="s">
        <v>29636</v>
      </c>
      <c r="B15258" s="158" t="s">
        <v>29637</v>
      </c>
      <c r="C15258" s="20" t="s">
        <v>28812</v>
      </c>
    </row>
    <row r="15259" spans="1:3" hidden="1">
      <c r="A15259" s="159" t="s">
        <v>29638</v>
      </c>
      <c r="B15259" s="158" t="s">
        <v>29639</v>
      </c>
      <c r="C15259" s="20" t="s">
        <v>28812</v>
      </c>
    </row>
    <row r="15260" spans="1:3" hidden="1">
      <c r="A15260" s="159" t="s">
        <v>29640</v>
      </c>
      <c r="B15260" s="158" t="s">
        <v>29641</v>
      </c>
      <c r="C15260" s="20" t="s">
        <v>28812</v>
      </c>
    </row>
    <row r="15261" spans="1:3" hidden="1">
      <c r="A15261" s="159" t="s">
        <v>29642</v>
      </c>
      <c r="B15261" s="158" t="s">
        <v>29643</v>
      </c>
      <c r="C15261" s="20" t="s">
        <v>28812</v>
      </c>
    </row>
    <row r="15262" spans="1:3" hidden="1">
      <c r="A15262" s="159" t="s">
        <v>29644</v>
      </c>
      <c r="B15262" s="158" t="s">
        <v>29645</v>
      </c>
      <c r="C15262" s="20" t="s">
        <v>28812</v>
      </c>
    </row>
    <row r="15263" spans="1:3" hidden="1">
      <c r="A15263" s="159" t="s">
        <v>29646</v>
      </c>
      <c r="B15263" s="158" t="s">
        <v>29647</v>
      </c>
      <c r="C15263" s="20" t="s">
        <v>28812</v>
      </c>
    </row>
    <row r="15264" spans="1:3" hidden="1">
      <c r="A15264" s="159" t="s">
        <v>29648</v>
      </c>
      <c r="B15264" s="158" t="s">
        <v>29649</v>
      </c>
      <c r="C15264" s="20" t="s">
        <v>28812</v>
      </c>
    </row>
    <row r="15265" spans="1:3" hidden="1">
      <c r="A15265" s="159" t="s">
        <v>29650</v>
      </c>
      <c r="B15265" s="158" t="s">
        <v>29651</v>
      </c>
      <c r="C15265" s="20" t="s">
        <v>28812</v>
      </c>
    </row>
    <row r="15266" spans="1:3" hidden="1">
      <c r="A15266" s="159" t="s">
        <v>29652</v>
      </c>
      <c r="B15266" s="158" t="s">
        <v>29647</v>
      </c>
      <c r="C15266" s="20" t="s">
        <v>28812</v>
      </c>
    </row>
    <row r="15267" spans="1:3" hidden="1">
      <c r="A15267" s="159" t="s">
        <v>29653</v>
      </c>
      <c r="B15267" s="158" t="s">
        <v>6085</v>
      </c>
      <c r="C15267" s="20" t="s">
        <v>28812</v>
      </c>
    </row>
    <row r="15268" spans="1:3" hidden="1">
      <c r="A15268" s="159" t="s">
        <v>29654</v>
      </c>
      <c r="B15268" s="158" t="s">
        <v>6085</v>
      </c>
      <c r="C15268" s="20" t="s">
        <v>28812</v>
      </c>
    </row>
    <row r="15269" spans="1:3" hidden="1">
      <c r="A15269" s="159" t="s">
        <v>29655</v>
      </c>
      <c r="B15269" s="158" t="s">
        <v>14975</v>
      </c>
      <c r="C15269" s="20" t="s">
        <v>28812</v>
      </c>
    </row>
    <row r="15270" spans="1:3" hidden="1">
      <c r="A15270" s="159" t="s">
        <v>29656</v>
      </c>
      <c r="B15270" s="158" t="s">
        <v>29657</v>
      </c>
      <c r="C15270" s="20" t="s">
        <v>28812</v>
      </c>
    </row>
    <row r="15271" spans="1:3" hidden="1">
      <c r="A15271" s="159" t="s">
        <v>29658</v>
      </c>
      <c r="B15271" s="158" t="s">
        <v>29659</v>
      </c>
      <c r="C15271" s="20" t="s">
        <v>28812</v>
      </c>
    </row>
    <row r="15272" spans="1:3" hidden="1">
      <c r="A15272" s="159" t="s">
        <v>29660</v>
      </c>
      <c r="B15272" s="158" t="s">
        <v>29661</v>
      </c>
      <c r="C15272" s="20" t="s">
        <v>28812</v>
      </c>
    </row>
    <row r="15273" spans="1:3" hidden="1">
      <c r="A15273" s="159" t="s">
        <v>29662</v>
      </c>
      <c r="B15273" s="158" t="s">
        <v>29663</v>
      </c>
      <c r="C15273" s="20" t="s">
        <v>28812</v>
      </c>
    </row>
    <row r="15274" spans="1:3" hidden="1">
      <c r="A15274" s="159" t="s">
        <v>29664</v>
      </c>
      <c r="B15274" s="158" t="s">
        <v>29665</v>
      </c>
      <c r="C15274" s="20" t="s">
        <v>28812</v>
      </c>
    </row>
    <row r="15275" spans="1:3" hidden="1">
      <c r="A15275" s="159" t="s">
        <v>29666</v>
      </c>
      <c r="B15275" s="158" t="s">
        <v>29667</v>
      </c>
      <c r="C15275" s="20" t="s">
        <v>28812</v>
      </c>
    </row>
    <row r="15276" spans="1:3" hidden="1">
      <c r="A15276" s="159" t="s">
        <v>29668</v>
      </c>
      <c r="B15276" s="158" t="s">
        <v>29669</v>
      </c>
      <c r="C15276" s="20" t="s">
        <v>28812</v>
      </c>
    </row>
    <row r="15277" spans="1:3" hidden="1">
      <c r="A15277" s="159" t="s">
        <v>29670</v>
      </c>
      <c r="B15277" s="158" t="s">
        <v>29671</v>
      </c>
      <c r="C15277" s="20" t="s">
        <v>28812</v>
      </c>
    </row>
    <row r="15278" spans="1:3" hidden="1">
      <c r="A15278" s="159" t="s">
        <v>29672</v>
      </c>
      <c r="B15278" s="158" t="s">
        <v>29673</v>
      </c>
      <c r="C15278" s="20" t="s">
        <v>28812</v>
      </c>
    </row>
    <row r="15279" spans="1:3" hidden="1">
      <c r="A15279" s="159" t="s">
        <v>29674</v>
      </c>
      <c r="B15279" s="158" t="s">
        <v>29675</v>
      </c>
      <c r="C15279" s="20" t="s">
        <v>28812</v>
      </c>
    </row>
    <row r="15280" spans="1:3" hidden="1">
      <c r="A15280" s="159" t="s">
        <v>29676</v>
      </c>
      <c r="B15280" s="158" t="s">
        <v>29677</v>
      </c>
      <c r="C15280" s="20" t="s">
        <v>28812</v>
      </c>
    </row>
    <row r="15281" spans="1:3" hidden="1">
      <c r="A15281" s="159" t="s">
        <v>29678</v>
      </c>
      <c r="B15281" s="158" t="s">
        <v>29679</v>
      </c>
      <c r="C15281" s="20" t="s">
        <v>28812</v>
      </c>
    </row>
    <row r="15282" spans="1:3" hidden="1">
      <c r="A15282" s="159" t="s">
        <v>29680</v>
      </c>
      <c r="B15282" s="158" t="s">
        <v>29681</v>
      </c>
      <c r="C15282" s="20" t="s">
        <v>28812</v>
      </c>
    </row>
    <row r="15283" spans="1:3" hidden="1">
      <c r="A15283" s="159" t="s">
        <v>29682</v>
      </c>
      <c r="B15283" s="158" t="s">
        <v>29683</v>
      </c>
      <c r="C15283" s="20" t="s">
        <v>28812</v>
      </c>
    </row>
    <row r="15284" spans="1:3" hidden="1">
      <c r="A15284" s="159" t="s">
        <v>29684</v>
      </c>
      <c r="B15284" s="158" t="s">
        <v>29685</v>
      </c>
      <c r="C15284" s="20" t="s">
        <v>28812</v>
      </c>
    </row>
    <row r="15285" spans="1:3" hidden="1">
      <c r="A15285" s="159" t="s">
        <v>29686</v>
      </c>
      <c r="B15285" s="158" t="s">
        <v>29687</v>
      </c>
      <c r="C15285" s="20" t="s">
        <v>28812</v>
      </c>
    </row>
    <row r="15286" spans="1:3" hidden="1">
      <c r="A15286" s="159" t="s">
        <v>29688</v>
      </c>
      <c r="B15286" s="158" t="s">
        <v>29689</v>
      </c>
      <c r="C15286" s="20" t="s">
        <v>28812</v>
      </c>
    </row>
    <row r="15287" spans="1:3" hidden="1">
      <c r="A15287" s="159" t="s">
        <v>29690</v>
      </c>
      <c r="B15287" s="158" t="s">
        <v>29691</v>
      </c>
      <c r="C15287" s="20" t="s">
        <v>28812</v>
      </c>
    </row>
    <row r="15288" spans="1:3" hidden="1">
      <c r="A15288" s="159" t="s">
        <v>29692</v>
      </c>
      <c r="B15288" s="158" t="s">
        <v>29693</v>
      </c>
      <c r="C15288" s="20" t="s">
        <v>28812</v>
      </c>
    </row>
    <row r="15289" spans="1:3" hidden="1">
      <c r="A15289" s="159" t="s">
        <v>29694</v>
      </c>
      <c r="B15289" s="158" t="s">
        <v>29695</v>
      </c>
      <c r="C15289" s="20" t="s">
        <v>28812</v>
      </c>
    </row>
    <row r="15290" spans="1:3" hidden="1">
      <c r="A15290" s="159" t="s">
        <v>29696</v>
      </c>
      <c r="B15290" s="158" t="s">
        <v>29697</v>
      </c>
      <c r="C15290" s="20" t="s">
        <v>28812</v>
      </c>
    </row>
    <row r="15291" spans="1:3" hidden="1">
      <c r="A15291" s="159" t="s">
        <v>29698</v>
      </c>
      <c r="B15291" s="158" t="s">
        <v>29699</v>
      </c>
      <c r="C15291" s="20" t="s">
        <v>28812</v>
      </c>
    </row>
    <row r="15292" spans="1:3" hidden="1">
      <c r="A15292" s="159" t="s">
        <v>29700</v>
      </c>
      <c r="B15292" s="158" t="s">
        <v>29701</v>
      </c>
      <c r="C15292" s="20" t="s">
        <v>28812</v>
      </c>
    </row>
    <row r="15293" spans="1:3" hidden="1">
      <c r="A15293" s="159" t="s">
        <v>29702</v>
      </c>
      <c r="B15293" s="158" t="s">
        <v>29703</v>
      </c>
      <c r="C15293" s="20" t="s">
        <v>28812</v>
      </c>
    </row>
    <row r="15294" spans="1:3" hidden="1">
      <c r="A15294" s="159" t="s">
        <v>29704</v>
      </c>
      <c r="B15294" s="158" t="s">
        <v>29705</v>
      </c>
      <c r="C15294" s="20" t="s">
        <v>28812</v>
      </c>
    </row>
    <row r="15295" spans="1:3" hidden="1">
      <c r="A15295" s="159" t="s">
        <v>29706</v>
      </c>
      <c r="B15295" s="158" t="s">
        <v>29707</v>
      </c>
      <c r="C15295" s="20" t="s">
        <v>28812</v>
      </c>
    </row>
    <row r="15296" spans="1:3" hidden="1">
      <c r="A15296" s="159" t="s">
        <v>29708</v>
      </c>
      <c r="B15296" s="158" t="s">
        <v>29709</v>
      </c>
      <c r="C15296" s="20" t="s">
        <v>28812</v>
      </c>
    </row>
    <row r="15297" spans="1:3" hidden="1">
      <c r="A15297" s="159" t="s">
        <v>29710</v>
      </c>
      <c r="B15297" s="158" t="s">
        <v>29711</v>
      </c>
      <c r="C15297" s="20" t="s">
        <v>28812</v>
      </c>
    </row>
    <row r="15298" spans="1:3" hidden="1">
      <c r="A15298" s="159" t="s">
        <v>29712</v>
      </c>
      <c r="B15298" s="158" t="s">
        <v>29713</v>
      </c>
      <c r="C15298" s="20" t="s">
        <v>28812</v>
      </c>
    </row>
    <row r="15299" spans="1:3" hidden="1">
      <c r="A15299" s="159" t="s">
        <v>29714</v>
      </c>
      <c r="B15299" s="158" t="s">
        <v>29715</v>
      </c>
      <c r="C15299" s="20" t="s">
        <v>28812</v>
      </c>
    </row>
    <row r="15300" spans="1:3" hidden="1">
      <c r="A15300" s="159" t="s">
        <v>29716</v>
      </c>
      <c r="B15300" s="158" t="s">
        <v>29717</v>
      </c>
      <c r="C15300" s="20" t="s">
        <v>28812</v>
      </c>
    </row>
    <row r="15301" spans="1:3" hidden="1">
      <c r="A15301" s="159" t="s">
        <v>29718</v>
      </c>
      <c r="B15301" s="158" t="s">
        <v>29719</v>
      </c>
      <c r="C15301" s="20" t="s">
        <v>28812</v>
      </c>
    </row>
    <row r="15302" spans="1:3" hidden="1">
      <c r="A15302" s="159" t="s">
        <v>29720</v>
      </c>
      <c r="B15302" s="158" t="s">
        <v>29721</v>
      </c>
      <c r="C15302" s="20" t="s">
        <v>28812</v>
      </c>
    </row>
    <row r="15303" spans="1:3" hidden="1">
      <c r="A15303" s="159" t="s">
        <v>29722</v>
      </c>
      <c r="B15303" s="158" t="s">
        <v>29723</v>
      </c>
      <c r="C15303" s="20" t="s">
        <v>28812</v>
      </c>
    </row>
    <row r="15304" spans="1:3" hidden="1">
      <c r="A15304" s="159" t="s">
        <v>29724</v>
      </c>
      <c r="B15304" s="158" t="s">
        <v>29725</v>
      </c>
      <c r="C15304" s="20" t="s">
        <v>28812</v>
      </c>
    </row>
    <row r="15305" spans="1:3" hidden="1">
      <c r="A15305" s="159" t="s">
        <v>29726</v>
      </c>
      <c r="B15305" s="158" t="s">
        <v>29727</v>
      </c>
      <c r="C15305" s="20" t="s">
        <v>28812</v>
      </c>
    </row>
    <row r="15306" spans="1:3" hidden="1">
      <c r="A15306" s="159" t="s">
        <v>29728</v>
      </c>
      <c r="B15306" s="158" t="s">
        <v>29729</v>
      </c>
      <c r="C15306" s="20" t="s">
        <v>28812</v>
      </c>
    </row>
    <row r="15307" spans="1:3" hidden="1">
      <c r="A15307" s="159" t="s">
        <v>29730</v>
      </c>
      <c r="B15307" s="158" t="s">
        <v>28003</v>
      </c>
      <c r="C15307" s="20" t="s">
        <v>28812</v>
      </c>
    </row>
    <row r="15308" spans="1:3" hidden="1">
      <c r="A15308" s="159" t="s">
        <v>29731</v>
      </c>
      <c r="B15308" s="158" t="s">
        <v>28003</v>
      </c>
      <c r="C15308" s="20" t="s">
        <v>28812</v>
      </c>
    </row>
    <row r="15309" spans="1:3" hidden="1">
      <c r="A15309" s="159" t="s">
        <v>29732</v>
      </c>
      <c r="B15309" s="158" t="s">
        <v>29733</v>
      </c>
      <c r="C15309" s="20" t="s">
        <v>28812</v>
      </c>
    </row>
    <row r="15310" spans="1:3" hidden="1">
      <c r="A15310" s="159" t="s">
        <v>29734</v>
      </c>
      <c r="B15310" s="158" t="s">
        <v>29735</v>
      </c>
      <c r="C15310" s="20" t="s">
        <v>28812</v>
      </c>
    </row>
    <row r="15311" spans="1:3" hidden="1">
      <c r="A15311" s="159" t="s">
        <v>29736</v>
      </c>
      <c r="B15311" s="158" t="s">
        <v>29737</v>
      </c>
      <c r="C15311" s="20" t="s">
        <v>28812</v>
      </c>
    </row>
    <row r="15312" spans="1:3" hidden="1">
      <c r="A15312" s="159" t="s">
        <v>29738</v>
      </c>
      <c r="B15312" s="158" t="s">
        <v>346</v>
      </c>
      <c r="C15312" s="20" t="s">
        <v>28812</v>
      </c>
    </row>
    <row r="15313" spans="1:3" hidden="1">
      <c r="A15313" s="159" t="s">
        <v>29739</v>
      </c>
      <c r="B15313" s="158" t="s">
        <v>29740</v>
      </c>
      <c r="C15313" s="20" t="s">
        <v>28812</v>
      </c>
    </row>
    <row r="15314" spans="1:3" hidden="1">
      <c r="A15314" s="159" t="s">
        <v>29741</v>
      </c>
      <c r="B15314" s="158" t="s">
        <v>29742</v>
      </c>
      <c r="C15314" s="20" t="s">
        <v>28812</v>
      </c>
    </row>
    <row r="15315" spans="1:3" hidden="1">
      <c r="A15315" s="159" t="s">
        <v>29743</v>
      </c>
      <c r="B15315" s="158" t="s">
        <v>29744</v>
      </c>
      <c r="C15315" s="20" t="s">
        <v>28812</v>
      </c>
    </row>
    <row r="15316" spans="1:3" hidden="1">
      <c r="A15316" s="159" t="s">
        <v>29745</v>
      </c>
      <c r="B15316" s="158" t="s">
        <v>29746</v>
      </c>
      <c r="C15316" s="20" t="s">
        <v>28812</v>
      </c>
    </row>
    <row r="15317" spans="1:3" hidden="1">
      <c r="A15317" s="159" t="s">
        <v>29747</v>
      </c>
      <c r="B15317" s="158" t="s">
        <v>29748</v>
      </c>
      <c r="C15317" s="20" t="s">
        <v>28812</v>
      </c>
    </row>
    <row r="15318" spans="1:3" hidden="1">
      <c r="A15318" s="159" t="s">
        <v>29749</v>
      </c>
      <c r="B15318" s="158" t="s">
        <v>2191</v>
      </c>
      <c r="C15318" s="20" t="s">
        <v>28812</v>
      </c>
    </row>
    <row r="15319" spans="1:3" hidden="1">
      <c r="A15319" s="159" t="s">
        <v>29750</v>
      </c>
      <c r="B15319" s="158" t="s">
        <v>24627</v>
      </c>
      <c r="C15319" s="20" t="s">
        <v>28812</v>
      </c>
    </row>
    <row r="15320" spans="1:3" hidden="1">
      <c r="A15320" s="159" t="s">
        <v>29751</v>
      </c>
      <c r="B15320" s="158" t="s">
        <v>29752</v>
      </c>
      <c r="C15320" s="20" t="s">
        <v>28812</v>
      </c>
    </row>
    <row r="15321" spans="1:3" hidden="1">
      <c r="A15321" s="159" t="s">
        <v>29753</v>
      </c>
      <c r="B15321" s="158" t="s">
        <v>29754</v>
      </c>
      <c r="C15321" s="20" t="s">
        <v>28812</v>
      </c>
    </row>
    <row r="15322" spans="1:3" hidden="1">
      <c r="A15322" s="159" t="s">
        <v>29755</v>
      </c>
      <c r="B15322" s="158" t="s">
        <v>29756</v>
      </c>
      <c r="C15322" s="20" t="s">
        <v>28812</v>
      </c>
    </row>
    <row r="15323" spans="1:3" hidden="1">
      <c r="A15323" s="159" t="s">
        <v>29757</v>
      </c>
      <c r="B15323" s="158" t="s">
        <v>29758</v>
      </c>
      <c r="C15323" s="20" t="s">
        <v>28812</v>
      </c>
    </row>
    <row r="15324" spans="1:3" hidden="1">
      <c r="A15324" s="159" t="s">
        <v>29759</v>
      </c>
      <c r="B15324" s="158" t="s">
        <v>29760</v>
      </c>
      <c r="C15324" s="20" t="s">
        <v>28812</v>
      </c>
    </row>
    <row r="15325" spans="1:3" hidden="1">
      <c r="A15325" s="159" t="s">
        <v>29761</v>
      </c>
      <c r="B15325" s="158" t="s">
        <v>29762</v>
      </c>
      <c r="C15325" s="20" t="s">
        <v>28812</v>
      </c>
    </row>
    <row r="15326" spans="1:3" hidden="1">
      <c r="A15326" s="159" t="s">
        <v>29763</v>
      </c>
      <c r="B15326" s="158" t="s">
        <v>29764</v>
      </c>
      <c r="C15326" s="20" t="s">
        <v>28812</v>
      </c>
    </row>
    <row r="15327" spans="1:3" hidden="1">
      <c r="A15327" s="159" t="s">
        <v>29765</v>
      </c>
      <c r="B15327" s="158" t="s">
        <v>29766</v>
      </c>
      <c r="C15327" s="20" t="s">
        <v>28812</v>
      </c>
    </row>
    <row r="15328" spans="1:3" hidden="1">
      <c r="A15328" s="159" t="s">
        <v>29767</v>
      </c>
      <c r="B15328" s="158" t="s">
        <v>29768</v>
      </c>
      <c r="C15328" s="20" t="s">
        <v>28812</v>
      </c>
    </row>
    <row r="15329" spans="1:3" hidden="1">
      <c r="A15329" s="159" t="s">
        <v>29769</v>
      </c>
      <c r="B15329" s="158" t="s">
        <v>29770</v>
      </c>
      <c r="C15329" s="20" t="s">
        <v>28812</v>
      </c>
    </row>
    <row r="15330" spans="1:3" hidden="1">
      <c r="A15330" s="159" t="s">
        <v>29771</v>
      </c>
      <c r="B15330" s="158" t="s">
        <v>29772</v>
      </c>
      <c r="C15330" s="20" t="s">
        <v>28812</v>
      </c>
    </row>
    <row r="15331" spans="1:3" hidden="1">
      <c r="A15331" s="159" t="s">
        <v>29773</v>
      </c>
      <c r="B15331" s="158" t="s">
        <v>29774</v>
      </c>
      <c r="C15331" s="20" t="s">
        <v>28812</v>
      </c>
    </row>
    <row r="15332" spans="1:3" hidden="1">
      <c r="A15332" s="159" t="s">
        <v>29775</v>
      </c>
      <c r="B15332" s="158" t="s">
        <v>29776</v>
      </c>
      <c r="C15332" s="20" t="s">
        <v>28812</v>
      </c>
    </row>
    <row r="15333" spans="1:3" hidden="1">
      <c r="A15333" s="159" t="s">
        <v>29777</v>
      </c>
      <c r="B15333" s="158" t="s">
        <v>29778</v>
      </c>
      <c r="C15333" s="20" t="s">
        <v>28812</v>
      </c>
    </row>
    <row r="15334" spans="1:3" hidden="1">
      <c r="A15334" s="159" t="s">
        <v>29779</v>
      </c>
      <c r="B15334" s="158" t="s">
        <v>29780</v>
      </c>
      <c r="C15334" s="20" t="s">
        <v>28812</v>
      </c>
    </row>
    <row r="15335" spans="1:3" hidden="1">
      <c r="A15335" s="159" t="s">
        <v>29781</v>
      </c>
      <c r="B15335" s="158" t="s">
        <v>29782</v>
      </c>
      <c r="C15335" s="20" t="s">
        <v>28812</v>
      </c>
    </row>
    <row r="15336" spans="1:3" hidden="1">
      <c r="A15336" s="159" t="s">
        <v>29783</v>
      </c>
      <c r="B15336" s="158" t="s">
        <v>29784</v>
      </c>
      <c r="C15336" s="20" t="s">
        <v>28812</v>
      </c>
    </row>
    <row r="15337" spans="1:3" hidden="1">
      <c r="A15337" s="159" t="s">
        <v>29785</v>
      </c>
      <c r="B15337" s="158" t="s">
        <v>29786</v>
      </c>
      <c r="C15337" s="20" t="s">
        <v>28812</v>
      </c>
    </row>
    <row r="15338" spans="1:3" hidden="1">
      <c r="A15338" s="159" t="s">
        <v>29787</v>
      </c>
      <c r="B15338" s="158" t="s">
        <v>29788</v>
      </c>
      <c r="C15338" s="20" t="s">
        <v>28812</v>
      </c>
    </row>
    <row r="15339" spans="1:3" hidden="1">
      <c r="A15339" s="159" t="s">
        <v>29789</v>
      </c>
      <c r="B15339" s="158" t="s">
        <v>29790</v>
      </c>
      <c r="C15339" s="20" t="s">
        <v>28812</v>
      </c>
    </row>
    <row r="15340" spans="1:3" hidden="1">
      <c r="A15340" s="159" t="s">
        <v>29791</v>
      </c>
      <c r="B15340" s="158" t="s">
        <v>29792</v>
      </c>
      <c r="C15340" s="20" t="s">
        <v>28812</v>
      </c>
    </row>
    <row r="15341" spans="1:3" hidden="1">
      <c r="A15341" s="159" t="s">
        <v>29793</v>
      </c>
      <c r="B15341" s="158" t="s">
        <v>29794</v>
      </c>
      <c r="C15341" s="20" t="s">
        <v>28812</v>
      </c>
    </row>
    <row r="15342" spans="1:3" hidden="1">
      <c r="A15342" s="159" t="s">
        <v>29795</v>
      </c>
      <c r="B15342" s="158" t="s">
        <v>29796</v>
      </c>
      <c r="C15342" s="20" t="s">
        <v>28812</v>
      </c>
    </row>
    <row r="15343" spans="1:3" hidden="1">
      <c r="A15343" s="159" t="s">
        <v>29797</v>
      </c>
      <c r="B15343" s="158" t="s">
        <v>29798</v>
      </c>
      <c r="C15343" s="20" t="s">
        <v>28812</v>
      </c>
    </row>
    <row r="15344" spans="1:3" hidden="1">
      <c r="A15344" s="159" t="s">
        <v>29799</v>
      </c>
      <c r="B15344" s="158" t="s">
        <v>29800</v>
      </c>
      <c r="C15344" s="20" t="s">
        <v>28812</v>
      </c>
    </row>
    <row r="15345" spans="1:3" hidden="1">
      <c r="A15345" s="159" t="s">
        <v>29801</v>
      </c>
      <c r="B15345" s="158" t="s">
        <v>29802</v>
      </c>
      <c r="C15345" s="20" t="s">
        <v>28812</v>
      </c>
    </row>
    <row r="15346" spans="1:3" hidden="1">
      <c r="A15346" s="159" t="s">
        <v>29803</v>
      </c>
      <c r="B15346" s="158" t="s">
        <v>29804</v>
      </c>
      <c r="C15346" s="20" t="s">
        <v>28812</v>
      </c>
    </row>
    <row r="15347" spans="1:3" hidden="1">
      <c r="A15347" s="159" t="s">
        <v>29805</v>
      </c>
      <c r="B15347" s="158" t="s">
        <v>29806</v>
      </c>
      <c r="C15347" s="20" t="s">
        <v>28812</v>
      </c>
    </row>
    <row r="15348" spans="1:3" hidden="1">
      <c r="A15348" s="159" t="s">
        <v>29807</v>
      </c>
      <c r="B15348" s="158" t="s">
        <v>29808</v>
      </c>
      <c r="C15348" s="20" t="s">
        <v>28812</v>
      </c>
    </row>
    <row r="15349" spans="1:3" hidden="1">
      <c r="A15349" s="159" t="s">
        <v>29809</v>
      </c>
      <c r="B15349" s="158" t="s">
        <v>29810</v>
      </c>
      <c r="C15349" s="20" t="s">
        <v>28812</v>
      </c>
    </row>
    <row r="15350" spans="1:3" hidden="1">
      <c r="A15350" s="159" t="s">
        <v>29811</v>
      </c>
      <c r="B15350" s="158" t="s">
        <v>29812</v>
      </c>
      <c r="C15350" s="20" t="s">
        <v>28812</v>
      </c>
    </row>
    <row r="15351" spans="1:3" hidden="1">
      <c r="A15351" s="159" t="s">
        <v>29813</v>
      </c>
      <c r="B15351" s="158" t="s">
        <v>29814</v>
      </c>
      <c r="C15351" s="20" t="s">
        <v>28812</v>
      </c>
    </row>
    <row r="15352" spans="1:3" hidden="1">
      <c r="A15352" s="159" t="s">
        <v>29815</v>
      </c>
      <c r="B15352" s="158" t="s">
        <v>29816</v>
      </c>
      <c r="C15352" s="20" t="s">
        <v>28812</v>
      </c>
    </row>
    <row r="15353" spans="1:3" hidden="1">
      <c r="A15353" s="159" t="s">
        <v>29817</v>
      </c>
      <c r="B15353" s="158" t="s">
        <v>29818</v>
      </c>
      <c r="C15353" s="20" t="s">
        <v>28812</v>
      </c>
    </row>
    <row r="15354" spans="1:3" hidden="1">
      <c r="A15354" s="159" t="s">
        <v>29819</v>
      </c>
      <c r="B15354" s="158" t="s">
        <v>29820</v>
      </c>
      <c r="C15354" s="20" t="s">
        <v>28812</v>
      </c>
    </row>
    <row r="15355" spans="1:3" hidden="1">
      <c r="A15355" s="159" t="s">
        <v>29821</v>
      </c>
      <c r="B15355" s="158" t="s">
        <v>29822</v>
      </c>
      <c r="C15355" s="20" t="s">
        <v>28812</v>
      </c>
    </row>
    <row r="15356" spans="1:3" hidden="1">
      <c r="A15356" s="159" t="s">
        <v>29823</v>
      </c>
      <c r="B15356" s="158" t="s">
        <v>29824</v>
      </c>
      <c r="C15356" s="20" t="s">
        <v>28812</v>
      </c>
    </row>
    <row r="15357" spans="1:3" hidden="1">
      <c r="A15357" s="159" t="s">
        <v>29825</v>
      </c>
      <c r="B15357" s="158" t="s">
        <v>29826</v>
      </c>
      <c r="C15357" s="20" t="s">
        <v>28812</v>
      </c>
    </row>
    <row r="15358" spans="1:3" hidden="1">
      <c r="A15358" s="159" t="s">
        <v>29827</v>
      </c>
      <c r="B15358" s="158" t="s">
        <v>29828</v>
      </c>
      <c r="C15358" s="20" t="s">
        <v>28812</v>
      </c>
    </row>
    <row r="15359" spans="1:3" hidden="1">
      <c r="A15359" s="159" t="s">
        <v>29829</v>
      </c>
      <c r="B15359" s="158" t="s">
        <v>308</v>
      </c>
      <c r="C15359" s="20" t="s">
        <v>28812</v>
      </c>
    </row>
    <row r="15360" spans="1:3" hidden="1">
      <c r="A15360" s="159" t="s">
        <v>29830</v>
      </c>
      <c r="B15360" s="158" t="s">
        <v>29831</v>
      </c>
      <c r="C15360" s="20" t="s">
        <v>28812</v>
      </c>
    </row>
    <row r="15361" spans="1:3" hidden="1">
      <c r="A15361" s="159" t="s">
        <v>29832</v>
      </c>
      <c r="B15361" s="158" t="s">
        <v>29833</v>
      </c>
      <c r="C15361" s="20" t="s">
        <v>28812</v>
      </c>
    </row>
    <row r="15362" spans="1:3" hidden="1">
      <c r="A15362" s="159" t="s">
        <v>29834</v>
      </c>
      <c r="B15362" s="158" t="s">
        <v>29835</v>
      </c>
      <c r="C15362" s="20" t="s">
        <v>28812</v>
      </c>
    </row>
    <row r="15363" spans="1:3" hidden="1">
      <c r="A15363" s="159" t="s">
        <v>29836</v>
      </c>
      <c r="B15363" s="158" t="s">
        <v>29837</v>
      </c>
      <c r="C15363" s="20" t="s">
        <v>28812</v>
      </c>
    </row>
    <row r="15364" spans="1:3" hidden="1">
      <c r="A15364" s="159" t="s">
        <v>29838</v>
      </c>
      <c r="B15364" s="158" t="s">
        <v>21919</v>
      </c>
      <c r="C15364" s="20" t="s">
        <v>28812</v>
      </c>
    </row>
    <row r="15365" spans="1:3" hidden="1">
      <c r="A15365" s="159" t="s">
        <v>29839</v>
      </c>
      <c r="B15365" s="158" t="s">
        <v>29840</v>
      </c>
      <c r="C15365" s="20" t="s">
        <v>28812</v>
      </c>
    </row>
    <row r="15366" spans="1:3" hidden="1">
      <c r="A15366" s="159" t="s">
        <v>29841</v>
      </c>
      <c r="B15366" s="158" t="s">
        <v>29842</v>
      </c>
      <c r="C15366" s="20" t="s">
        <v>28812</v>
      </c>
    </row>
    <row r="15367" spans="1:3" hidden="1">
      <c r="A15367" s="159" t="s">
        <v>29843</v>
      </c>
      <c r="B15367" s="158" t="s">
        <v>29844</v>
      </c>
      <c r="C15367" s="20" t="s">
        <v>28812</v>
      </c>
    </row>
    <row r="15368" spans="1:3" hidden="1">
      <c r="A15368" s="159" t="s">
        <v>29845</v>
      </c>
      <c r="B15368" s="158" t="s">
        <v>29846</v>
      </c>
      <c r="C15368" s="20" t="s">
        <v>28812</v>
      </c>
    </row>
    <row r="15369" spans="1:3" hidden="1">
      <c r="A15369" s="159" t="s">
        <v>29847</v>
      </c>
      <c r="B15369" s="158" t="s">
        <v>2193</v>
      </c>
      <c r="C15369" s="20" t="s">
        <v>28812</v>
      </c>
    </row>
    <row r="15370" spans="1:3" hidden="1">
      <c r="A15370" s="159" t="s">
        <v>29848</v>
      </c>
      <c r="B15370" s="158" t="s">
        <v>29849</v>
      </c>
      <c r="C15370" s="20" t="s">
        <v>28812</v>
      </c>
    </row>
    <row r="15371" spans="1:3" hidden="1">
      <c r="A15371" s="159" t="s">
        <v>29850</v>
      </c>
      <c r="B15371" s="158" t="s">
        <v>29851</v>
      </c>
      <c r="C15371" s="20" t="s">
        <v>28812</v>
      </c>
    </row>
    <row r="15372" spans="1:3" hidden="1">
      <c r="A15372" s="159" t="s">
        <v>29852</v>
      </c>
      <c r="B15372" s="158" t="s">
        <v>29853</v>
      </c>
      <c r="C15372" s="20" t="s">
        <v>28812</v>
      </c>
    </row>
    <row r="15373" spans="1:3" hidden="1">
      <c r="A15373" s="159" t="s">
        <v>29854</v>
      </c>
      <c r="B15373" s="158" t="s">
        <v>29855</v>
      </c>
      <c r="C15373" s="20" t="s">
        <v>28812</v>
      </c>
    </row>
    <row r="15374" spans="1:3" hidden="1">
      <c r="A15374" s="159" t="s">
        <v>29856</v>
      </c>
      <c r="B15374" s="158" t="s">
        <v>29857</v>
      </c>
      <c r="C15374" s="20" t="s">
        <v>28812</v>
      </c>
    </row>
    <row r="15375" spans="1:3" hidden="1">
      <c r="A15375" s="159" t="s">
        <v>29858</v>
      </c>
      <c r="B15375" s="158" t="s">
        <v>29859</v>
      </c>
      <c r="C15375" s="20" t="s">
        <v>28812</v>
      </c>
    </row>
    <row r="15376" spans="1:3" hidden="1">
      <c r="A15376" s="159" t="s">
        <v>29860</v>
      </c>
      <c r="B15376" s="158" t="s">
        <v>29861</v>
      </c>
      <c r="C15376" s="20" t="s">
        <v>28812</v>
      </c>
    </row>
    <row r="15377" spans="1:3" hidden="1">
      <c r="A15377" s="159" t="s">
        <v>29862</v>
      </c>
      <c r="B15377" s="158" t="s">
        <v>29863</v>
      </c>
      <c r="C15377" s="20" t="s">
        <v>28812</v>
      </c>
    </row>
    <row r="15378" spans="1:3" hidden="1">
      <c r="A15378" s="159" t="s">
        <v>29864</v>
      </c>
      <c r="B15378" s="158" t="s">
        <v>29865</v>
      </c>
      <c r="C15378" s="20" t="s">
        <v>28812</v>
      </c>
    </row>
    <row r="15379" spans="1:3" hidden="1">
      <c r="A15379" s="159" t="s">
        <v>29866</v>
      </c>
      <c r="B15379" s="158" t="s">
        <v>29867</v>
      </c>
      <c r="C15379" s="20" t="s">
        <v>28812</v>
      </c>
    </row>
    <row r="15380" spans="1:3" hidden="1">
      <c r="A15380" s="159" t="s">
        <v>29868</v>
      </c>
      <c r="B15380" s="158" t="s">
        <v>29869</v>
      </c>
      <c r="C15380" s="20" t="s">
        <v>28812</v>
      </c>
    </row>
    <row r="15381" spans="1:3" hidden="1">
      <c r="A15381" s="159" t="s">
        <v>29870</v>
      </c>
      <c r="B15381" s="158" t="s">
        <v>29871</v>
      </c>
      <c r="C15381" s="20" t="s">
        <v>28812</v>
      </c>
    </row>
    <row r="15382" spans="1:3" hidden="1">
      <c r="A15382" s="159" t="s">
        <v>29872</v>
      </c>
      <c r="B15382" s="158" t="s">
        <v>29873</v>
      </c>
      <c r="C15382" s="20" t="s">
        <v>28812</v>
      </c>
    </row>
    <row r="15383" spans="1:3" hidden="1">
      <c r="A15383" s="159" t="s">
        <v>29874</v>
      </c>
      <c r="B15383" s="158" t="s">
        <v>29875</v>
      </c>
      <c r="C15383" s="20" t="s">
        <v>28812</v>
      </c>
    </row>
    <row r="15384" spans="1:3" hidden="1">
      <c r="A15384" s="159" t="s">
        <v>29876</v>
      </c>
      <c r="B15384" s="158" t="s">
        <v>29877</v>
      </c>
      <c r="C15384" s="20" t="s">
        <v>28812</v>
      </c>
    </row>
    <row r="15385" spans="1:3" hidden="1">
      <c r="A15385" s="159" t="s">
        <v>29878</v>
      </c>
      <c r="B15385" s="158" t="s">
        <v>29879</v>
      </c>
      <c r="C15385" s="20" t="s">
        <v>28812</v>
      </c>
    </row>
    <row r="15386" spans="1:3" hidden="1">
      <c r="A15386" s="159" t="s">
        <v>29880</v>
      </c>
      <c r="B15386" s="158" t="s">
        <v>29881</v>
      </c>
      <c r="C15386" s="20" t="s">
        <v>28812</v>
      </c>
    </row>
    <row r="15387" spans="1:3" hidden="1">
      <c r="A15387" s="159" t="s">
        <v>29882</v>
      </c>
      <c r="B15387" s="158" t="s">
        <v>29883</v>
      </c>
      <c r="C15387" s="20" t="s">
        <v>28812</v>
      </c>
    </row>
    <row r="15388" spans="1:3" hidden="1">
      <c r="A15388" s="159" t="s">
        <v>29884</v>
      </c>
      <c r="B15388" s="158" t="s">
        <v>29885</v>
      </c>
      <c r="C15388" s="20" t="s">
        <v>28812</v>
      </c>
    </row>
    <row r="15389" spans="1:3" hidden="1">
      <c r="A15389" s="159" t="s">
        <v>29886</v>
      </c>
      <c r="B15389" s="158" t="s">
        <v>77</v>
      </c>
      <c r="C15389" s="20" t="s">
        <v>28812</v>
      </c>
    </row>
    <row r="15390" spans="1:3" hidden="1">
      <c r="A15390" s="159" t="s">
        <v>29887</v>
      </c>
      <c r="B15390" s="158" t="s">
        <v>29888</v>
      </c>
      <c r="C15390" s="20" t="s">
        <v>28812</v>
      </c>
    </row>
    <row r="15391" spans="1:3" hidden="1">
      <c r="A15391" s="159" t="s">
        <v>29889</v>
      </c>
      <c r="B15391" s="158" t="s">
        <v>29890</v>
      </c>
      <c r="C15391" s="20" t="s">
        <v>28812</v>
      </c>
    </row>
    <row r="15392" spans="1:3" hidden="1">
      <c r="A15392" s="159" t="s">
        <v>29891</v>
      </c>
      <c r="B15392" s="158" t="s">
        <v>29892</v>
      </c>
      <c r="C15392" s="20" t="s">
        <v>28812</v>
      </c>
    </row>
    <row r="15393" spans="1:3" hidden="1">
      <c r="A15393" s="159" t="s">
        <v>29893</v>
      </c>
      <c r="B15393" s="158" t="s">
        <v>29894</v>
      </c>
      <c r="C15393" s="20" t="s">
        <v>28812</v>
      </c>
    </row>
    <row r="15394" spans="1:3" hidden="1">
      <c r="A15394" s="159" t="s">
        <v>29895</v>
      </c>
      <c r="B15394" s="158" t="s">
        <v>29896</v>
      </c>
      <c r="C15394" s="20" t="s">
        <v>28812</v>
      </c>
    </row>
    <row r="15395" spans="1:3" hidden="1">
      <c r="A15395" s="159" t="s">
        <v>29897</v>
      </c>
      <c r="B15395" s="158" t="s">
        <v>29898</v>
      </c>
      <c r="C15395" s="20" t="s">
        <v>28812</v>
      </c>
    </row>
    <row r="15396" spans="1:3" hidden="1">
      <c r="A15396" s="159" t="s">
        <v>29899</v>
      </c>
      <c r="B15396" s="158" t="s">
        <v>29900</v>
      </c>
      <c r="C15396" s="20" t="s">
        <v>28812</v>
      </c>
    </row>
    <row r="15397" spans="1:3" hidden="1">
      <c r="A15397" s="159" t="s">
        <v>29901</v>
      </c>
      <c r="B15397" s="158" t="s">
        <v>29902</v>
      </c>
      <c r="C15397" s="20" t="s">
        <v>28812</v>
      </c>
    </row>
    <row r="15398" spans="1:3" hidden="1">
      <c r="A15398" s="159" t="s">
        <v>29903</v>
      </c>
      <c r="B15398" s="158" t="s">
        <v>29904</v>
      </c>
      <c r="C15398" s="20" t="s">
        <v>28812</v>
      </c>
    </row>
    <row r="15399" spans="1:3" hidden="1">
      <c r="A15399" s="159" t="s">
        <v>29905</v>
      </c>
      <c r="B15399" s="158" t="s">
        <v>29906</v>
      </c>
      <c r="C15399" s="20" t="s">
        <v>28812</v>
      </c>
    </row>
    <row r="15400" spans="1:3" hidden="1">
      <c r="A15400" s="159" t="s">
        <v>29907</v>
      </c>
      <c r="B15400" s="158" t="s">
        <v>29908</v>
      </c>
      <c r="C15400" s="20" t="s">
        <v>28812</v>
      </c>
    </row>
    <row r="15401" spans="1:3" hidden="1">
      <c r="A15401" s="159" t="s">
        <v>29909</v>
      </c>
      <c r="B15401" s="158" t="s">
        <v>29910</v>
      </c>
      <c r="C15401" s="20" t="s">
        <v>28812</v>
      </c>
    </row>
    <row r="15402" spans="1:3" hidden="1">
      <c r="A15402" s="159" t="s">
        <v>29911</v>
      </c>
      <c r="B15402" s="158" t="s">
        <v>29912</v>
      </c>
      <c r="C15402" s="20" t="s">
        <v>28812</v>
      </c>
    </row>
    <row r="15403" spans="1:3" hidden="1">
      <c r="A15403" s="159" t="s">
        <v>29913</v>
      </c>
      <c r="B15403" s="158" t="s">
        <v>29914</v>
      </c>
      <c r="C15403" s="20" t="s">
        <v>28812</v>
      </c>
    </row>
    <row r="15404" spans="1:3" hidden="1">
      <c r="A15404" s="159" t="s">
        <v>29915</v>
      </c>
      <c r="B15404" s="158" t="s">
        <v>29916</v>
      </c>
      <c r="C15404" s="20" t="s">
        <v>28812</v>
      </c>
    </row>
    <row r="15405" spans="1:3" hidden="1">
      <c r="A15405" s="159" t="s">
        <v>29917</v>
      </c>
      <c r="B15405" s="158" t="s">
        <v>29918</v>
      </c>
      <c r="C15405" s="20" t="s">
        <v>28812</v>
      </c>
    </row>
    <row r="15406" spans="1:3" hidden="1">
      <c r="A15406" s="159" t="s">
        <v>29919</v>
      </c>
      <c r="B15406" s="158" t="s">
        <v>29920</v>
      </c>
      <c r="C15406" s="20" t="s">
        <v>28812</v>
      </c>
    </row>
    <row r="15407" spans="1:3" hidden="1">
      <c r="A15407" s="159" t="s">
        <v>29921</v>
      </c>
      <c r="B15407" s="158" t="s">
        <v>29922</v>
      </c>
      <c r="C15407" s="20" t="s">
        <v>28812</v>
      </c>
    </row>
    <row r="15408" spans="1:3" hidden="1">
      <c r="A15408" s="159" t="s">
        <v>29923</v>
      </c>
      <c r="B15408" s="158" t="s">
        <v>29924</v>
      </c>
      <c r="C15408" s="20" t="s">
        <v>28812</v>
      </c>
    </row>
    <row r="15409" spans="1:3" hidden="1">
      <c r="A15409" s="159" t="s">
        <v>29925</v>
      </c>
      <c r="B15409" s="158" t="s">
        <v>29926</v>
      </c>
      <c r="C15409" s="20" t="s">
        <v>28812</v>
      </c>
    </row>
    <row r="15410" spans="1:3" hidden="1">
      <c r="A15410" s="159" t="s">
        <v>29927</v>
      </c>
      <c r="B15410" s="158" t="s">
        <v>29928</v>
      </c>
      <c r="C15410" s="20" t="s">
        <v>28812</v>
      </c>
    </row>
    <row r="15411" spans="1:3" hidden="1">
      <c r="A15411" s="159" t="s">
        <v>29929</v>
      </c>
      <c r="B15411" s="158" t="s">
        <v>29930</v>
      </c>
      <c r="C15411" s="20" t="s">
        <v>28812</v>
      </c>
    </row>
    <row r="15412" spans="1:3" hidden="1">
      <c r="A15412" s="159" t="s">
        <v>29931</v>
      </c>
      <c r="B15412" s="158" t="s">
        <v>29932</v>
      </c>
      <c r="C15412" s="20" t="s">
        <v>28812</v>
      </c>
    </row>
    <row r="15413" spans="1:3" hidden="1">
      <c r="A15413" s="159" t="s">
        <v>29933</v>
      </c>
      <c r="B15413" s="158" t="s">
        <v>29932</v>
      </c>
      <c r="C15413" s="20" t="s">
        <v>28812</v>
      </c>
    </row>
    <row r="15414" spans="1:3" hidden="1">
      <c r="A15414" s="159" t="s">
        <v>29934</v>
      </c>
      <c r="B15414" s="158" t="s">
        <v>29935</v>
      </c>
      <c r="C15414" s="20" t="s">
        <v>28812</v>
      </c>
    </row>
    <row r="15415" spans="1:3" hidden="1">
      <c r="A15415" s="159" t="s">
        <v>29936</v>
      </c>
      <c r="B15415" s="158" t="s">
        <v>29937</v>
      </c>
      <c r="C15415" s="20" t="s">
        <v>28812</v>
      </c>
    </row>
    <row r="15416" spans="1:3" hidden="1">
      <c r="A15416" s="159" t="s">
        <v>29938</v>
      </c>
      <c r="B15416" s="158" t="s">
        <v>29937</v>
      </c>
      <c r="C15416" s="20" t="s">
        <v>28812</v>
      </c>
    </row>
    <row r="15417" spans="1:3" hidden="1">
      <c r="A15417" s="159" t="s">
        <v>29939</v>
      </c>
      <c r="B15417" s="158" t="s">
        <v>29937</v>
      </c>
      <c r="C15417" s="20" t="s">
        <v>28812</v>
      </c>
    </row>
    <row r="15418" spans="1:3" hidden="1">
      <c r="A15418" s="159" t="s">
        <v>29940</v>
      </c>
      <c r="B15418" s="158" t="s">
        <v>29276</v>
      </c>
      <c r="C15418" s="20" t="s">
        <v>28812</v>
      </c>
    </row>
    <row r="15419" spans="1:3" hidden="1">
      <c r="A15419" s="159" t="s">
        <v>29941</v>
      </c>
      <c r="B15419" s="158" t="s">
        <v>29942</v>
      </c>
      <c r="C15419" s="20" t="s">
        <v>28812</v>
      </c>
    </row>
    <row r="15420" spans="1:3" hidden="1">
      <c r="A15420" s="159" t="s">
        <v>29943</v>
      </c>
      <c r="B15420" s="158" t="s">
        <v>29944</v>
      </c>
      <c r="C15420" s="20" t="s">
        <v>28812</v>
      </c>
    </row>
    <row r="15421" spans="1:3" hidden="1">
      <c r="A15421" s="159" t="s">
        <v>29945</v>
      </c>
      <c r="B15421" s="158" t="s">
        <v>29946</v>
      </c>
      <c r="C15421" s="20" t="s">
        <v>28812</v>
      </c>
    </row>
    <row r="15422" spans="1:3" hidden="1">
      <c r="A15422" s="159" t="s">
        <v>29947</v>
      </c>
      <c r="B15422" s="158" t="s">
        <v>29948</v>
      </c>
      <c r="C15422" s="20" t="s">
        <v>28812</v>
      </c>
    </row>
    <row r="15423" spans="1:3" hidden="1">
      <c r="A15423" s="159" t="s">
        <v>29949</v>
      </c>
      <c r="B15423" s="158" t="s">
        <v>29950</v>
      </c>
      <c r="C15423" s="20" t="s">
        <v>28812</v>
      </c>
    </row>
    <row r="15424" spans="1:3" hidden="1">
      <c r="A15424" s="159" t="s">
        <v>29951</v>
      </c>
      <c r="B15424" s="158" t="s">
        <v>29952</v>
      </c>
      <c r="C15424" s="20" t="s">
        <v>28812</v>
      </c>
    </row>
    <row r="15425" spans="1:3" hidden="1">
      <c r="A15425" s="159" t="s">
        <v>29953</v>
      </c>
      <c r="B15425" s="158" t="s">
        <v>29954</v>
      </c>
      <c r="C15425" s="20" t="s">
        <v>28812</v>
      </c>
    </row>
    <row r="15426" spans="1:3" hidden="1">
      <c r="A15426" s="159" t="s">
        <v>29955</v>
      </c>
      <c r="B15426" s="158" t="s">
        <v>29956</v>
      </c>
      <c r="C15426" s="20" t="s">
        <v>28812</v>
      </c>
    </row>
    <row r="15427" spans="1:3" hidden="1">
      <c r="A15427" s="159" t="s">
        <v>29957</v>
      </c>
      <c r="B15427" s="158" t="s">
        <v>29958</v>
      </c>
      <c r="C15427" s="20" t="s">
        <v>28812</v>
      </c>
    </row>
    <row r="15428" spans="1:3" hidden="1">
      <c r="A15428" s="159" t="s">
        <v>29959</v>
      </c>
      <c r="B15428" s="158" t="s">
        <v>29960</v>
      </c>
      <c r="C15428" s="20" t="s">
        <v>28812</v>
      </c>
    </row>
    <row r="15429" spans="1:3" hidden="1">
      <c r="A15429" s="159" t="s">
        <v>29961</v>
      </c>
      <c r="B15429" s="158" t="s">
        <v>29962</v>
      </c>
      <c r="C15429" s="20" t="s">
        <v>28812</v>
      </c>
    </row>
    <row r="15430" spans="1:3" hidden="1">
      <c r="A15430" s="159" t="s">
        <v>29963</v>
      </c>
      <c r="B15430" s="158" t="s">
        <v>29964</v>
      </c>
      <c r="C15430" s="20" t="s">
        <v>28812</v>
      </c>
    </row>
    <row r="15431" spans="1:3" hidden="1">
      <c r="A15431" s="159" t="s">
        <v>29965</v>
      </c>
      <c r="B15431" s="158" t="s">
        <v>29966</v>
      </c>
      <c r="C15431" s="20" t="s">
        <v>28812</v>
      </c>
    </row>
    <row r="15432" spans="1:3" hidden="1">
      <c r="A15432" s="159" t="s">
        <v>29967</v>
      </c>
      <c r="B15432" s="158" t="s">
        <v>29968</v>
      </c>
      <c r="C15432" s="20" t="s">
        <v>28812</v>
      </c>
    </row>
    <row r="15433" spans="1:3" hidden="1">
      <c r="A15433" s="159" t="s">
        <v>29969</v>
      </c>
      <c r="B15433" s="158" t="s">
        <v>29970</v>
      </c>
      <c r="C15433" s="20" t="s">
        <v>28812</v>
      </c>
    </row>
    <row r="15434" spans="1:3" hidden="1">
      <c r="A15434" s="159" t="s">
        <v>29971</v>
      </c>
      <c r="B15434" s="158" t="s">
        <v>29972</v>
      </c>
      <c r="C15434" s="20" t="s">
        <v>28812</v>
      </c>
    </row>
    <row r="15435" spans="1:3" hidden="1">
      <c r="A15435" s="159" t="s">
        <v>29973</v>
      </c>
      <c r="B15435" s="158" t="s">
        <v>29974</v>
      </c>
      <c r="C15435" s="20" t="s">
        <v>28812</v>
      </c>
    </row>
    <row r="15436" spans="1:3" hidden="1">
      <c r="A15436" s="159" t="s">
        <v>29975</v>
      </c>
      <c r="B15436" s="158" t="s">
        <v>3223</v>
      </c>
      <c r="C15436" s="20" t="s">
        <v>28812</v>
      </c>
    </row>
    <row r="15437" spans="1:3" hidden="1">
      <c r="A15437" s="159" t="s">
        <v>29976</v>
      </c>
      <c r="B15437" s="158" t="s">
        <v>29977</v>
      </c>
      <c r="C15437" s="20" t="s">
        <v>28812</v>
      </c>
    </row>
    <row r="15438" spans="1:3" hidden="1">
      <c r="A15438" s="159" t="s">
        <v>29978</v>
      </c>
      <c r="B15438" s="158" t="s">
        <v>29979</v>
      </c>
      <c r="C15438" s="20" t="s">
        <v>28812</v>
      </c>
    </row>
    <row r="15439" spans="1:3" hidden="1">
      <c r="A15439" s="159" t="s">
        <v>29980</v>
      </c>
      <c r="B15439" s="158" t="s">
        <v>29981</v>
      </c>
      <c r="C15439" s="20" t="s">
        <v>28812</v>
      </c>
    </row>
    <row r="15440" spans="1:3" hidden="1">
      <c r="A15440" s="159" t="s">
        <v>29982</v>
      </c>
      <c r="B15440" s="158" t="s">
        <v>29983</v>
      </c>
      <c r="C15440" s="20" t="s">
        <v>28812</v>
      </c>
    </row>
    <row r="15441" spans="1:3" hidden="1">
      <c r="A15441" s="159" t="s">
        <v>29984</v>
      </c>
      <c r="B15441" s="158" t="s">
        <v>29985</v>
      </c>
      <c r="C15441" s="20" t="s">
        <v>28812</v>
      </c>
    </row>
    <row r="15442" spans="1:3" hidden="1">
      <c r="A15442" s="159" t="s">
        <v>29986</v>
      </c>
      <c r="B15442" s="158" t="s">
        <v>29987</v>
      </c>
      <c r="C15442" s="20" t="s">
        <v>28812</v>
      </c>
    </row>
    <row r="15443" spans="1:3" hidden="1">
      <c r="A15443" s="159" t="s">
        <v>29988</v>
      </c>
      <c r="B15443" s="158" t="s">
        <v>29989</v>
      </c>
      <c r="C15443" s="20" t="s">
        <v>28812</v>
      </c>
    </row>
    <row r="15444" spans="1:3" hidden="1">
      <c r="A15444" s="159" t="s">
        <v>29990</v>
      </c>
      <c r="B15444" s="158" t="s">
        <v>29991</v>
      </c>
      <c r="C15444" s="20" t="s">
        <v>28812</v>
      </c>
    </row>
    <row r="15445" spans="1:3" hidden="1">
      <c r="A15445" s="159" t="s">
        <v>29992</v>
      </c>
      <c r="B15445" s="158" t="s">
        <v>29993</v>
      </c>
      <c r="C15445" s="20" t="s">
        <v>28812</v>
      </c>
    </row>
    <row r="15446" spans="1:3" hidden="1">
      <c r="A15446" s="159" t="s">
        <v>29994</v>
      </c>
      <c r="B15446" s="158" t="s">
        <v>29995</v>
      </c>
      <c r="C15446" s="20" t="s">
        <v>28812</v>
      </c>
    </row>
    <row r="15447" spans="1:3" hidden="1">
      <c r="A15447" s="159" t="s">
        <v>29996</v>
      </c>
      <c r="B15447" s="158" t="s">
        <v>29997</v>
      </c>
      <c r="C15447" s="20" t="s">
        <v>28812</v>
      </c>
    </row>
    <row r="15448" spans="1:3" hidden="1">
      <c r="A15448" s="159" t="s">
        <v>29998</v>
      </c>
      <c r="B15448" s="158" t="s">
        <v>29999</v>
      </c>
      <c r="C15448" s="20" t="s">
        <v>28812</v>
      </c>
    </row>
    <row r="15449" spans="1:3" hidden="1">
      <c r="A15449" s="159" t="s">
        <v>30000</v>
      </c>
      <c r="B15449" s="158" t="s">
        <v>30001</v>
      </c>
      <c r="C15449" s="20" t="s">
        <v>28812</v>
      </c>
    </row>
    <row r="15450" spans="1:3" hidden="1">
      <c r="A15450" s="159" t="s">
        <v>30002</v>
      </c>
      <c r="B15450" s="158" t="s">
        <v>30003</v>
      </c>
      <c r="C15450" s="20" t="s">
        <v>28812</v>
      </c>
    </row>
    <row r="15451" spans="1:3" hidden="1">
      <c r="A15451" s="159" t="s">
        <v>30004</v>
      </c>
      <c r="B15451" s="158" t="s">
        <v>30005</v>
      </c>
      <c r="C15451" s="20" t="s">
        <v>28812</v>
      </c>
    </row>
    <row r="15452" spans="1:3" hidden="1">
      <c r="A15452" s="159" t="s">
        <v>30006</v>
      </c>
      <c r="B15452" s="158" t="s">
        <v>30007</v>
      </c>
      <c r="C15452" s="20" t="s">
        <v>28812</v>
      </c>
    </row>
    <row r="15453" spans="1:3" hidden="1">
      <c r="A15453" s="159" t="s">
        <v>30008</v>
      </c>
      <c r="B15453" s="158" t="s">
        <v>30009</v>
      </c>
      <c r="C15453" s="20" t="s">
        <v>28812</v>
      </c>
    </row>
    <row r="15454" spans="1:3" hidden="1">
      <c r="A15454" s="159" t="s">
        <v>30010</v>
      </c>
      <c r="B15454" s="158" t="s">
        <v>30011</v>
      </c>
      <c r="C15454" s="20" t="s">
        <v>28812</v>
      </c>
    </row>
    <row r="15455" spans="1:3" hidden="1">
      <c r="A15455" s="159" t="s">
        <v>30012</v>
      </c>
      <c r="B15455" s="158" t="s">
        <v>30013</v>
      </c>
      <c r="C15455" s="20" t="s">
        <v>28812</v>
      </c>
    </row>
    <row r="15456" spans="1:3" hidden="1">
      <c r="A15456" s="159" t="s">
        <v>30014</v>
      </c>
      <c r="B15456" s="158" t="s">
        <v>30015</v>
      </c>
      <c r="C15456" s="20" t="s">
        <v>28812</v>
      </c>
    </row>
    <row r="15457" spans="1:3" hidden="1">
      <c r="A15457" s="159" t="s">
        <v>30016</v>
      </c>
      <c r="B15457" s="158" t="s">
        <v>30017</v>
      </c>
      <c r="C15457" s="20" t="s">
        <v>28812</v>
      </c>
    </row>
    <row r="15458" spans="1:3" hidden="1">
      <c r="A15458" s="159" t="s">
        <v>30018</v>
      </c>
      <c r="B15458" s="158" t="s">
        <v>30019</v>
      </c>
      <c r="C15458" s="20" t="s">
        <v>28812</v>
      </c>
    </row>
    <row r="15459" spans="1:3" hidden="1">
      <c r="A15459" s="159" t="s">
        <v>30020</v>
      </c>
      <c r="B15459" s="158" t="s">
        <v>30021</v>
      </c>
      <c r="C15459" s="20" t="s">
        <v>28812</v>
      </c>
    </row>
    <row r="15460" spans="1:3" hidden="1">
      <c r="A15460" s="159" t="s">
        <v>30022</v>
      </c>
      <c r="B15460" s="158" t="s">
        <v>30023</v>
      </c>
      <c r="C15460" s="20" t="s">
        <v>28812</v>
      </c>
    </row>
    <row r="15461" spans="1:3" hidden="1">
      <c r="A15461" s="159" t="s">
        <v>30024</v>
      </c>
      <c r="B15461" s="158" t="s">
        <v>30025</v>
      </c>
      <c r="C15461" s="20" t="s">
        <v>28812</v>
      </c>
    </row>
    <row r="15462" spans="1:3" hidden="1">
      <c r="A15462" s="159" t="s">
        <v>30026</v>
      </c>
      <c r="B15462" s="158" t="s">
        <v>30027</v>
      </c>
      <c r="C15462" s="20" t="s">
        <v>28812</v>
      </c>
    </row>
    <row r="15463" spans="1:3" hidden="1">
      <c r="A15463" s="159" t="s">
        <v>30028</v>
      </c>
      <c r="B15463" s="158" t="s">
        <v>30029</v>
      </c>
      <c r="C15463" s="20" t="s">
        <v>28812</v>
      </c>
    </row>
    <row r="15464" spans="1:3" hidden="1">
      <c r="A15464" s="159" t="s">
        <v>30030</v>
      </c>
      <c r="B15464" s="158" t="s">
        <v>30031</v>
      </c>
      <c r="C15464" s="20" t="s">
        <v>28812</v>
      </c>
    </row>
    <row r="15465" spans="1:3" hidden="1">
      <c r="A15465" s="159" t="s">
        <v>30032</v>
      </c>
      <c r="B15465" s="158" t="s">
        <v>30033</v>
      </c>
      <c r="C15465" s="20" t="s">
        <v>28812</v>
      </c>
    </row>
    <row r="15466" spans="1:3" hidden="1">
      <c r="A15466" s="159" t="s">
        <v>30034</v>
      </c>
      <c r="B15466" s="158" t="s">
        <v>30035</v>
      </c>
      <c r="C15466" s="20" t="s">
        <v>28812</v>
      </c>
    </row>
    <row r="15467" spans="1:3" hidden="1">
      <c r="A15467" s="159" t="s">
        <v>30036</v>
      </c>
      <c r="B15467" s="158" t="s">
        <v>30037</v>
      </c>
      <c r="C15467" s="20" t="s">
        <v>28812</v>
      </c>
    </row>
    <row r="15468" spans="1:3" hidden="1">
      <c r="A15468" s="159" t="s">
        <v>30038</v>
      </c>
      <c r="B15468" s="158" t="s">
        <v>30039</v>
      </c>
      <c r="C15468" s="20" t="s">
        <v>28812</v>
      </c>
    </row>
    <row r="15469" spans="1:3" hidden="1">
      <c r="A15469" s="159" t="s">
        <v>30040</v>
      </c>
      <c r="B15469" s="158" t="s">
        <v>30041</v>
      </c>
      <c r="C15469" s="20" t="s">
        <v>28812</v>
      </c>
    </row>
    <row r="15470" spans="1:3" hidden="1">
      <c r="A15470" s="159" t="s">
        <v>30042</v>
      </c>
      <c r="B15470" s="158" t="s">
        <v>30043</v>
      </c>
      <c r="C15470" s="20" t="s">
        <v>28812</v>
      </c>
    </row>
    <row r="15471" spans="1:3" hidden="1">
      <c r="A15471" s="159" t="s">
        <v>30044</v>
      </c>
      <c r="B15471" s="158" t="s">
        <v>1458</v>
      </c>
      <c r="C15471" s="20" t="s">
        <v>28812</v>
      </c>
    </row>
    <row r="15472" spans="1:3" hidden="1">
      <c r="A15472" s="159" t="s">
        <v>30045</v>
      </c>
      <c r="B15472" s="158" t="s">
        <v>30046</v>
      </c>
      <c r="C15472" s="20" t="s">
        <v>28812</v>
      </c>
    </row>
    <row r="15473" spans="1:3" hidden="1">
      <c r="A15473" s="159" t="s">
        <v>30047</v>
      </c>
      <c r="B15473" s="158" t="s">
        <v>30046</v>
      </c>
      <c r="C15473" s="20" t="s">
        <v>28812</v>
      </c>
    </row>
    <row r="15474" spans="1:3" hidden="1">
      <c r="A15474" s="159" t="s">
        <v>30048</v>
      </c>
      <c r="B15474" s="158" t="s">
        <v>30049</v>
      </c>
      <c r="C15474" s="20" t="s">
        <v>28812</v>
      </c>
    </row>
    <row r="15475" spans="1:3" hidden="1">
      <c r="A15475" s="159" t="s">
        <v>30050</v>
      </c>
      <c r="B15475" s="158" t="s">
        <v>1456</v>
      </c>
      <c r="C15475" s="20" t="s">
        <v>28812</v>
      </c>
    </row>
    <row r="15476" spans="1:3" hidden="1">
      <c r="A15476" s="159" t="s">
        <v>30051</v>
      </c>
      <c r="B15476" s="158" t="s">
        <v>30052</v>
      </c>
      <c r="C15476" s="20" t="s">
        <v>28812</v>
      </c>
    </row>
    <row r="15477" spans="1:3" hidden="1">
      <c r="A15477" s="159" t="s">
        <v>30053</v>
      </c>
      <c r="B15477" s="158" t="s">
        <v>8</v>
      </c>
      <c r="C15477" s="20" t="s">
        <v>28812</v>
      </c>
    </row>
    <row r="15478" spans="1:3" hidden="1">
      <c r="A15478" s="159" t="s">
        <v>30054</v>
      </c>
      <c r="B15478" s="158" t="s">
        <v>8</v>
      </c>
      <c r="C15478" s="20" t="s">
        <v>28812</v>
      </c>
    </row>
    <row r="15479" spans="1:3" hidden="1">
      <c r="A15479" s="159" t="s">
        <v>30055</v>
      </c>
      <c r="B15479" s="158" t="s">
        <v>30056</v>
      </c>
      <c r="C15479" s="20" t="s">
        <v>28812</v>
      </c>
    </row>
    <row r="15480" spans="1:3" hidden="1">
      <c r="A15480" s="159" t="s">
        <v>30057</v>
      </c>
      <c r="B15480" s="158" t="s">
        <v>30058</v>
      </c>
      <c r="C15480" s="20" t="s">
        <v>28812</v>
      </c>
    </row>
    <row r="15481" spans="1:3" hidden="1">
      <c r="A15481" s="159" t="s">
        <v>30059</v>
      </c>
      <c r="B15481" s="158" t="s">
        <v>30060</v>
      </c>
      <c r="C15481" s="20" t="s">
        <v>28812</v>
      </c>
    </row>
    <row r="15482" spans="1:3" hidden="1">
      <c r="A15482" s="159" t="s">
        <v>30061</v>
      </c>
      <c r="B15482" s="158" t="s">
        <v>30062</v>
      </c>
      <c r="C15482" s="20" t="s">
        <v>28812</v>
      </c>
    </row>
    <row r="15483" spans="1:3" hidden="1">
      <c r="A15483" s="159" t="s">
        <v>30063</v>
      </c>
      <c r="B15483" s="158" t="s">
        <v>30062</v>
      </c>
      <c r="C15483" s="20" t="s">
        <v>28812</v>
      </c>
    </row>
    <row r="15484" spans="1:3" hidden="1">
      <c r="A15484" s="159" t="s">
        <v>30064</v>
      </c>
      <c r="B15484" s="158" t="s">
        <v>30065</v>
      </c>
      <c r="C15484" s="20" t="s">
        <v>28812</v>
      </c>
    </row>
    <row r="15485" spans="1:3" hidden="1">
      <c r="A15485" s="159" t="s">
        <v>30066</v>
      </c>
      <c r="B15485" s="158" t="s">
        <v>30067</v>
      </c>
      <c r="C15485" s="20" t="s">
        <v>28812</v>
      </c>
    </row>
    <row r="15486" spans="1:3" hidden="1">
      <c r="A15486" s="159" t="s">
        <v>30068</v>
      </c>
      <c r="B15486" s="158" t="s">
        <v>30069</v>
      </c>
      <c r="C15486" s="20" t="s">
        <v>28812</v>
      </c>
    </row>
    <row r="15487" spans="1:3" hidden="1">
      <c r="A15487" s="159" t="s">
        <v>30070</v>
      </c>
      <c r="B15487" s="158" t="s">
        <v>8</v>
      </c>
      <c r="C15487" s="20" t="s">
        <v>28812</v>
      </c>
    </row>
    <row r="15488" spans="1:3" hidden="1">
      <c r="A15488" s="159" t="s">
        <v>30071</v>
      </c>
      <c r="B15488" s="158" t="s">
        <v>30072</v>
      </c>
      <c r="C15488" s="20" t="s">
        <v>28812</v>
      </c>
    </row>
    <row r="15489" spans="1:3" hidden="1">
      <c r="A15489" s="159" t="s">
        <v>30073</v>
      </c>
      <c r="B15489" s="158" t="s">
        <v>5120</v>
      </c>
      <c r="C15489" s="20" t="s">
        <v>28812</v>
      </c>
    </row>
    <row r="15490" spans="1:3" hidden="1">
      <c r="A15490" s="159" t="s">
        <v>30074</v>
      </c>
      <c r="B15490" s="158" t="s">
        <v>1471</v>
      </c>
      <c r="C15490" s="20" t="s">
        <v>28812</v>
      </c>
    </row>
    <row r="15491" spans="1:3" hidden="1">
      <c r="A15491" s="159" t="s">
        <v>30075</v>
      </c>
      <c r="B15491" s="158" t="s">
        <v>30076</v>
      </c>
      <c r="C15491" s="20" t="s">
        <v>28812</v>
      </c>
    </row>
    <row r="15492" spans="1:3" hidden="1">
      <c r="A15492" s="159" t="s">
        <v>30077</v>
      </c>
      <c r="B15492" s="158" t="s">
        <v>30078</v>
      </c>
      <c r="C15492" s="20" t="s">
        <v>28812</v>
      </c>
    </row>
    <row r="15493" spans="1:3" hidden="1">
      <c r="A15493" s="159" t="s">
        <v>30079</v>
      </c>
      <c r="B15493" s="158" t="s">
        <v>30080</v>
      </c>
      <c r="C15493" s="20" t="s">
        <v>28812</v>
      </c>
    </row>
    <row r="15494" spans="1:3" hidden="1">
      <c r="A15494" s="159" t="s">
        <v>30081</v>
      </c>
      <c r="B15494" s="158" t="s">
        <v>30082</v>
      </c>
      <c r="C15494" s="20" t="s">
        <v>28812</v>
      </c>
    </row>
    <row r="15495" spans="1:3" hidden="1">
      <c r="A15495" s="159" t="s">
        <v>30083</v>
      </c>
      <c r="B15495" s="158" t="s">
        <v>30084</v>
      </c>
      <c r="C15495" s="20" t="s">
        <v>28812</v>
      </c>
    </row>
    <row r="15496" spans="1:3" hidden="1">
      <c r="A15496" s="159" t="s">
        <v>30085</v>
      </c>
      <c r="B15496" s="158" t="s">
        <v>30084</v>
      </c>
      <c r="C15496" s="20" t="s">
        <v>28812</v>
      </c>
    </row>
    <row r="15497" spans="1:3" hidden="1">
      <c r="A15497" s="159" t="s">
        <v>30086</v>
      </c>
      <c r="B15497" s="158" t="s">
        <v>30087</v>
      </c>
      <c r="C15497" s="20" t="s">
        <v>28812</v>
      </c>
    </row>
    <row r="15498" spans="1:3" hidden="1">
      <c r="A15498" s="159" t="s">
        <v>30088</v>
      </c>
      <c r="B15498" s="158" t="s">
        <v>392</v>
      </c>
      <c r="C15498" s="20" t="s">
        <v>28812</v>
      </c>
    </row>
    <row r="15499" spans="1:3" hidden="1">
      <c r="A15499" s="159" t="s">
        <v>30089</v>
      </c>
      <c r="B15499" s="158" t="s">
        <v>30090</v>
      </c>
      <c r="C15499" s="20" t="s">
        <v>28812</v>
      </c>
    </row>
    <row r="15500" spans="1:3" hidden="1">
      <c r="A15500" s="159" t="s">
        <v>30091</v>
      </c>
      <c r="B15500" s="158" t="s">
        <v>396</v>
      </c>
      <c r="C15500" s="20" t="s">
        <v>28812</v>
      </c>
    </row>
    <row r="15501" spans="1:3" hidden="1">
      <c r="A15501" s="159" t="s">
        <v>30092</v>
      </c>
      <c r="B15501" s="158" t="s">
        <v>30093</v>
      </c>
      <c r="C15501" s="20" t="s">
        <v>28812</v>
      </c>
    </row>
    <row r="15502" spans="1:3" hidden="1">
      <c r="A15502" s="159" t="s">
        <v>30094</v>
      </c>
      <c r="B15502" s="158" t="s">
        <v>30095</v>
      </c>
      <c r="C15502" s="20" t="s">
        <v>28812</v>
      </c>
    </row>
    <row r="15503" spans="1:3" hidden="1">
      <c r="A15503" s="159" t="s">
        <v>30096</v>
      </c>
      <c r="B15503" s="158" t="s">
        <v>21688</v>
      </c>
      <c r="C15503" s="20" t="s">
        <v>28812</v>
      </c>
    </row>
    <row r="15504" spans="1:3" hidden="1">
      <c r="A15504" s="159" t="s">
        <v>30097</v>
      </c>
      <c r="B15504" s="158" t="s">
        <v>30098</v>
      </c>
      <c r="C15504" s="20" t="s">
        <v>28812</v>
      </c>
    </row>
    <row r="15505" spans="1:3" hidden="1">
      <c r="A15505" s="159" t="s">
        <v>30099</v>
      </c>
      <c r="B15505" s="158" t="s">
        <v>30100</v>
      </c>
      <c r="C15505" s="20" t="s">
        <v>28812</v>
      </c>
    </row>
    <row r="15506" spans="1:3" hidden="1">
      <c r="A15506" s="159" t="s">
        <v>30101</v>
      </c>
      <c r="B15506" s="158" t="s">
        <v>30102</v>
      </c>
      <c r="C15506" s="20" t="s">
        <v>28812</v>
      </c>
    </row>
    <row r="15507" spans="1:3" hidden="1">
      <c r="A15507" s="159" t="s">
        <v>30103</v>
      </c>
      <c r="B15507" s="158" t="s">
        <v>30102</v>
      </c>
      <c r="C15507" s="20" t="s">
        <v>28812</v>
      </c>
    </row>
    <row r="15508" spans="1:3" hidden="1">
      <c r="A15508" s="159" t="s">
        <v>30104</v>
      </c>
      <c r="B15508" s="158" t="s">
        <v>30105</v>
      </c>
      <c r="C15508" s="20" t="s">
        <v>28812</v>
      </c>
    </row>
    <row r="15509" spans="1:3" hidden="1">
      <c r="A15509" s="159" t="s">
        <v>30106</v>
      </c>
      <c r="B15509" s="158" t="s">
        <v>5955</v>
      </c>
      <c r="C15509" s="20" t="s">
        <v>28812</v>
      </c>
    </row>
    <row r="15510" spans="1:3" hidden="1">
      <c r="A15510" s="159" t="s">
        <v>30107</v>
      </c>
      <c r="B15510" s="158" t="s">
        <v>8</v>
      </c>
      <c r="C15510" s="20" t="s">
        <v>28812</v>
      </c>
    </row>
    <row r="15511" spans="1:3" hidden="1">
      <c r="A15511" s="159" t="s">
        <v>30108</v>
      </c>
      <c r="B15511" s="158" t="s">
        <v>30109</v>
      </c>
      <c r="C15511" s="20" t="s">
        <v>28812</v>
      </c>
    </row>
    <row r="15512" spans="1:3" hidden="1">
      <c r="A15512" s="159" t="s">
        <v>30110</v>
      </c>
      <c r="B15512" s="158" t="s">
        <v>30111</v>
      </c>
      <c r="C15512" s="20" t="s">
        <v>28812</v>
      </c>
    </row>
    <row r="15513" spans="1:3" hidden="1">
      <c r="A15513" s="159" t="s">
        <v>30112</v>
      </c>
      <c r="B15513" s="158" t="s">
        <v>30113</v>
      </c>
      <c r="C15513" s="20" t="s">
        <v>28812</v>
      </c>
    </row>
    <row r="15514" spans="1:3" hidden="1">
      <c r="A15514" s="159" t="s">
        <v>30114</v>
      </c>
      <c r="B15514" s="158" t="s">
        <v>30115</v>
      </c>
      <c r="C15514" s="20" t="s">
        <v>28812</v>
      </c>
    </row>
    <row r="15515" spans="1:3" hidden="1">
      <c r="A15515" s="159" t="s">
        <v>30116</v>
      </c>
      <c r="B15515" s="158" t="s">
        <v>30113</v>
      </c>
      <c r="C15515" s="20" t="s">
        <v>28812</v>
      </c>
    </row>
    <row r="15516" spans="1:3" hidden="1">
      <c r="A15516" s="159" t="s">
        <v>30117</v>
      </c>
      <c r="B15516" s="158" t="s">
        <v>30118</v>
      </c>
      <c r="C15516" s="20" t="s">
        <v>28812</v>
      </c>
    </row>
    <row r="15517" spans="1:3" hidden="1">
      <c r="A15517" s="159" t="s">
        <v>30119</v>
      </c>
      <c r="B15517" s="158" t="s">
        <v>30120</v>
      </c>
      <c r="C15517" s="20" t="s">
        <v>28812</v>
      </c>
    </row>
    <row r="15518" spans="1:3" hidden="1">
      <c r="A15518" s="159" t="s">
        <v>30121</v>
      </c>
      <c r="B15518" s="158" t="s">
        <v>30122</v>
      </c>
      <c r="C15518" s="20" t="s">
        <v>28812</v>
      </c>
    </row>
    <row r="15519" spans="1:3" hidden="1">
      <c r="A15519" s="159" t="s">
        <v>30123</v>
      </c>
      <c r="B15519" s="158" t="s">
        <v>30124</v>
      </c>
      <c r="C15519" s="20" t="s">
        <v>28812</v>
      </c>
    </row>
    <row r="15520" spans="1:3" hidden="1">
      <c r="A15520" s="159" t="s">
        <v>30125</v>
      </c>
      <c r="B15520" s="158" t="s">
        <v>30126</v>
      </c>
      <c r="C15520" s="20" t="s">
        <v>28812</v>
      </c>
    </row>
    <row r="15521" spans="1:3" hidden="1">
      <c r="A15521" s="159" t="s">
        <v>30127</v>
      </c>
      <c r="B15521" s="158" t="s">
        <v>30128</v>
      </c>
      <c r="C15521" s="20" t="s">
        <v>28812</v>
      </c>
    </row>
    <row r="15522" spans="1:3" hidden="1">
      <c r="A15522" s="159" t="s">
        <v>30129</v>
      </c>
      <c r="B15522" s="158" t="s">
        <v>30130</v>
      </c>
      <c r="C15522" s="20" t="s">
        <v>28812</v>
      </c>
    </row>
    <row r="15523" spans="1:3" hidden="1">
      <c r="A15523" s="159" t="s">
        <v>30131</v>
      </c>
      <c r="B15523" s="158" t="s">
        <v>30132</v>
      </c>
      <c r="C15523" s="20" t="s">
        <v>28812</v>
      </c>
    </row>
    <row r="15524" spans="1:3" hidden="1">
      <c r="A15524" s="159" t="s">
        <v>30133</v>
      </c>
      <c r="B15524" s="158" t="s">
        <v>339</v>
      </c>
      <c r="C15524" s="20" t="s">
        <v>28812</v>
      </c>
    </row>
    <row r="15525" spans="1:3" hidden="1">
      <c r="A15525" s="159" t="s">
        <v>30134</v>
      </c>
      <c r="B15525" s="158" t="s">
        <v>339</v>
      </c>
      <c r="C15525" s="20" t="s">
        <v>28812</v>
      </c>
    </row>
    <row r="15526" spans="1:3" hidden="1">
      <c r="A15526" s="159" t="s">
        <v>30135</v>
      </c>
      <c r="B15526" s="158" t="s">
        <v>30136</v>
      </c>
      <c r="C15526" s="20" t="s">
        <v>28812</v>
      </c>
    </row>
    <row r="15527" spans="1:3" hidden="1">
      <c r="A15527" s="159" t="s">
        <v>30137</v>
      </c>
      <c r="B15527" s="158" t="s">
        <v>30138</v>
      </c>
      <c r="C15527" s="20" t="s">
        <v>28812</v>
      </c>
    </row>
    <row r="15528" spans="1:3" hidden="1">
      <c r="A15528" s="159" t="s">
        <v>30139</v>
      </c>
      <c r="B15528" s="158" t="s">
        <v>28364</v>
      </c>
      <c r="C15528" s="20" t="s">
        <v>28812</v>
      </c>
    </row>
    <row r="15529" spans="1:3" hidden="1">
      <c r="A15529" s="159" t="s">
        <v>30140</v>
      </c>
      <c r="B15529" s="158" t="s">
        <v>328</v>
      </c>
      <c r="C15529" s="20" t="s">
        <v>28812</v>
      </c>
    </row>
    <row r="15530" spans="1:3" hidden="1">
      <c r="A15530" s="159" t="s">
        <v>30141</v>
      </c>
      <c r="B15530" s="158" t="s">
        <v>30142</v>
      </c>
      <c r="C15530" s="20" t="s">
        <v>28812</v>
      </c>
    </row>
    <row r="15531" spans="1:3" hidden="1">
      <c r="A15531" s="159" t="s">
        <v>30143</v>
      </c>
      <c r="B15531" s="158" t="s">
        <v>10706</v>
      </c>
      <c r="C15531" s="20" t="s">
        <v>28812</v>
      </c>
    </row>
    <row r="15532" spans="1:3" hidden="1">
      <c r="A15532" s="159" t="s">
        <v>30144</v>
      </c>
      <c r="B15532" s="158" t="s">
        <v>30145</v>
      </c>
      <c r="C15532" s="20" t="s">
        <v>28812</v>
      </c>
    </row>
    <row r="15533" spans="1:3" hidden="1">
      <c r="A15533" s="159" t="s">
        <v>30146</v>
      </c>
      <c r="B15533" s="158" t="s">
        <v>30147</v>
      </c>
      <c r="C15533" s="20" t="s">
        <v>28812</v>
      </c>
    </row>
    <row r="15534" spans="1:3" hidden="1">
      <c r="A15534" s="159" t="s">
        <v>30148</v>
      </c>
      <c r="B15534" s="158" t="s">
        <v>30149</v>
      </c>
      <c r="C15534" s="20" t="s">
        <v>28812</v>
      </c>
    </row>
    <row r="15535" spans="1:3" hidden="1">
      <c r="A15535" s="159" t="s">
        <v>30150</v>
      </c>
      <c r="B15535" s="158" t="s">
        <v>8</v>
      </c>
      <c r="C15535" s="20" t="s">
        <v>28812</v>
      </c>
    </row>
    <row r="15536" spans="1:3" hidden="1">
      <c r="A15536" s="159" t="s">
        <v>30151</v>
      </c>
      <c r="B15536" s="158" t="s">
        <v>30152</v>
      </c>
      <c r="C15536" s="20" t="s">
        <v>28812</v>
      </c>
    </row>
    <row r="15537" spans="1:3" hidden="1">
      <c r="A15537" s="159" t="s">
        <v>30153</v>
      </c>
      <c r="B15537" s="158" t="s">
        <v>30152</v>
      </c>
      <c r="C15537" s="20" t="s">
        <v>28812</v>
      </c>
    </row>
    <row r="15538" spans="1:3" hidden="1">
      <c r="A15538" s="159" t="s">
        <v>30154</v>
      </c>
      <c r="B15538" s="158" t="s">
        <v>30155</v>
      </c>
      <c r="C15538" s="20" t="s">
        <v>28812</v>
      </c>
    </row>
    <row r="15539" spans="1:3" hidden="1">
      <c r="A15539" s="159" t="s">
        <v>30156</v>
      </c>
      <c r="B15539" s="158" t="s">
        <v>30157</v>
      </c>
      <c r="C15539" s="20" t="s">
        <v>28812</v>
      </c>
    </row>
    <row r="15540" spans="1:3" hidden="1">
      <c r="A15540" s="159" t="s">
        <v>30158</v>
      </c>
      <c r="B15540" s="158" t="s">
        <v>30159</v>
      </c>
      <c r="C15540" s="20" t="s">
        <v>28812</v>
      </c>
    </row>
    <row r="15541" spans="1:3" hidden="1">
      <c r="A15541" s="159" t="s">
        <v>30160</v>
      </c>
      <c r="B15541" s="158" t="s">
        <v>30161</v>
      </c>
      <c r="C15541" s="20" t="s">
        <v>28812</v>
      </c>
    </row>
    <row r="15542" spans="1:3" hidden="1">
      <c r="A15542" s="159" t="s">
        <v>30162</v>
      </c>
      <c r="B15542" s="158" t="s">
        <v>30163</v>
      </c>
      <c r="C15542" s="20" t="s">
        <v>28812</v>
      </c>
    </row>
    <row r="15543" spans="1:3" hidden="1">
      <c r="A15543" s="159" t="s">
        <v>30164</v>
      </c>
      <c r="B15543" s="158" t="s">
        <v>30165</v>
      </c>
      <c r="C15543" s="20" t="s">
        <v>28812</v>
      </c>
    </row>
    <row r="15544" spans="1:3" hidden="1">
      <c r="A15544" s="159" t="s">
        <v>30166</v>
      </c>
      <c r="B15544" s="158" t="s">
        <v>30167</v>
      </c>
      <c r="C15544" s="20" t="s">
        <v>28812</v>
      </c>
    </row>
    <row r="15545" spans="1:3" hidden="1">
      <c r="A15545" s="159" t="s">
        <v>30168</v>
      </c>
      <c r="B15545" s="158" t="s">
        <v>30169</v>
      </c>
      <c r="C15545" s="20" t="s">
        <v>28812</v>
      </c>
    </row>
    <row r="15546" spans="1:3" hidden="1">
      <c r="A15546" s="159" t="s">
        <v>30170</v>
      </c>
      <c r="B15546" s="158" t="s">
        <v>30171</v>
      </c>
      <c r="C15546" s="20" t="s">
        <v>28812</v>
      </c>
    </row>
    <row r="15547" spans="1:3" hidden="1">
      <c r="A15547" s="159" t="s">
        <v>30172</v>
      </c>
      <c r="B15547" s="158" t="s">
        <v>30173</v>
      </c>
      <c r="C15547" s="20" t="s">
        <v>28812</v>
      </c>
    </row>
    <row r="15548" spans="1:3" hidden="1">
      <c r="A15548" s="159" t="s">
        <v>30174</v>
      </c>
      <c r="B15548" s="158" t="s">
        <v>30175</v>
      </c>
      <c r="C15548" s="20" t="s">
        <v>28812</v>
      </c>
    </row>
    <row r="15549" spans="1:3" hidden="1">
      <c r="A15549" s="159" t="s">
        <v>30176</v>
      </c>
      <c r="B15549" s="158" t="s">
        <v>30177</v>
      </c>
      <c r="C15549" s="20" t="s">
        <v>28812</v>
      </c>
    </row>
    <row r="15550" spans="1:3" hidden="1">
      <c r="A15550" s="159" t="s">
        <v>30178</v>
      </c>
      <c r="B15550" s="158" t="s">
        <v>30179</v>
      </c>
      <c r="C15550" s="20" t="s">
        <v>28812</v>
      </c>
    </row>
    <row r="15551" spans="1:3" hidden="1">
      <c r="A15551" s="159" t="s">
        <v>30180</v>
      </c>
      <c r="B15551" s="158" t="s">
        <v>30181</v>
      </c>
      <c r="C15551" s="20" t="s">
        <v>28812</v>
      </c>
    </row>
    <row r="15552" spans="1:3" hidden="1">
      <c r="A15552" s="159" t="s">
        <v>30182</v>
      </c>
      <c r="B15552" s="158" t="s">
        <v>30183</v>
      </c>
      <c r="C15552" s="20" t="s">
        <v>28812</v>
      </c>
    </row>
    <row r="15553" spans="1:3" hidden="1">
      <c r="A15553" s="159" t="s">
        <v>30184</v>
      </c>
      <c r="B15553" s="158" t="s">
        <v>30185</v>
      </c>
      <c r="C15553" s="20" t="s">
        <v>28812</v>
      </c>
    </row>
    <row r="15554" spans="1:3" hidden="1">
      <c r="A15554" s="159" t="s">
        <v>30186</v>
      </c>
      <c r="B15554" s="158" t="s">
        <v>30187</v>
      </c>
      <c r="C15554" s="20" t="s">
        <v>28812</v>
      </c>
    </row>
    <row r="15555" spans="1:3" hidden="1">
      <c r="A15555" s="159" t="s">
        <v>30188</v>
      </c>
      <c r="B15555" s="158" t="s">
        <v>30189</v>
      </c>
      <c r="C15555" s="20" t="s">
        <v>28812</v>
      </c>
    </row>
    <row r="15556" spans="1:3" hidden="1">
      <c r="A15556" s="159" t="s">
        <v>30190</v>
      </c>
      <c r="B15556" s="158" t="s">
        <v>12494</v>
      </c>
      <c r="C15556" s="20" t="s">
        <v>28812</v>
      </c>
    </row>
    <row r="15557" spans="1:3" hidden="1">
      <c r="A15557" s="159" t="s">
        <v>30191</v>
      </c>
      <c r="B15557" s="158" t="s">
        <v>30192</v>
      </c>
      <c r="C15557" s="20" t="s">
        <v>28812</v>
      </c>
    </row>
    <row r="15558" spans="1:3" hidden="1">
      <c r="A15558" s="159" t="s">
        <v>30193</v>
      </c>
      <c r="B15558" s="158" t="s">
        <v>21815</v>
      </c>
      <c r="C15558" s="20" t="s">
        <v>28812</v>
      </c>
    </row>
    <row r="15559" spans="1:3" hidden="1">
      <c r="A15559" s="159" t="s">
        <v>30194</v>
      </c>
      <c r="B15559" s="158" t="s">
        <v>30195</v>
      </c>
      <c r="C15559" s="20" t="s">
        <v>28812</v>
      </c>
    </row>
    <row r="15560" spans="1:3" hidden="1">
      <c r="A15560" s="159" t="s">
        <v>30196</v>
      </c>
      <c r="B15560" s="158" t="s">
        <v>30197</v>
      </c>
      <c r="C15560" s="20" t="s">
        <v>28812</v>
      </c>
    </row>
    <row r="15561" spans="1:3" hidden="1">
      <c r="A15561" s="159" t="s">
        <v>30198</v>
      </c>
      <c r="B15561" s="158" t="s">
        <v>30199</v>
      </c>
      <c r="C15561" s="20" t="s">
        <v>28812</v>
      </c>
    </row>
    <row r="15562" spans="1:3" hidden="1">
      <c r="A15562" s="159" t="s">
        <v>30200</v>
      </c>
      <c r="B15562" s="158" t="s">
        <v>30201</v>
      </c>
      <c r="C15562" s="20" t="s">
        <v>28812</v>
      </c>
    </row>
    <row r="15563" spans="1:3" hidden="1">
      <c r="A15563" s="159" t="s">
        <v>30202</v>
      </c>
      <c r="B15563" s="158" t="s">
        <v>6045</v>
      </c>
      <c r="C15563" s="20" t="s">
        <v>28812</v>
      </c>
    </row>
    <row r="15564" spans="1:3" hidden="1">
      <c r="A15564" s="159" t="s">
        <v>30203</v>
      </c>
      <c r="B15564" s="158" t="s">
        <v>30204</v>
      </c>
      <c r="C15564" s="20" t="s">
        <v>28812</v>
      </c>
    </row>
    <row r="15565" spans="1:3" hidden="1">
      <c r="A15565" s="159" t="s">
        <v>30205</v>
      </c>
      <c r="B15565" s="158" t="s">
        <v>30206</v>
      </c>
      <c r="C15565" s="20" t="s">
        <v>28812</v>
      </c>
    </row>
    <row r="15566" spans="1:3" hidden="1">
      <c r="A15566" s="159" t="s">
        <v>30207</v>
      </c>
      <c r="B15566" s="158" t="s">
        <v>30208</v>
      </c>
      <c r="C15566" s="20" t="s">
        <v>28812</v>
      </c>
    </row>
    <row r="15567" spans="1:3" hidden="1">
      <c r="A15567" s="159" t="s">
        <v>30209</v>
      </c>
      <c r="B15567" s="158" t="s">
        <v>30210</v>
      </c>
      <c r="C15567" s="20" t="s">
        <v>28812</v>
      </c>
    </row>
    <row r="15568" spans="1:3" hidden="1">
      <c r="A15568" s="159" t="s">
        <v>30211</v>
      </c>
      <c r="B15568" s="158" t="s">
        <v>30212</v>
      </c>
      <c r="C15568" s="20" t="s">
        <v>28812</v>
      </c>
    </row>
    <row r="15569" spans="1:3" hidden="1">
      <c r="A15569" s="159" t="s">
        <v>30213</v>
      </c>
      <c r="B15569" s="158" t="s">
        <v>30214</v>
      </c>
      <c r="C15569" s="20" t="s">
        <v>28812</v>
      </c>
    </row>
    <row r="15570" spans="1:3" hidden="1">
      <c r="A15570" s="159" t="s">
        <v>30215</v>
      </c>
      <c r="B15570" s="158" t="s">
        <v>30216</v>
      </c>
      <c r="C15570" s="20" t="s">
        <v>28812</v>
      </c>
    </row>
    <row r="15571" spans="1:3" hidden="1">
      <c r="A15571" s="159" t="s">
        <v>30217</v>
      </c>
      <c r="B15571" s="158" t="s">
        <v>30218</v>
      </c>
      <c r="C15571" s="20" t="s">
        <v>28812</v>
      </c>
    </row>
    <row r="15572" spans="1:3" hidden="1">
      <c r="A15572" s="159" t="s">
        <v>30219</v>
      </c>
      <c r="B15572" s="158" t="s">
        <v>30220</v>
      </c>
      <c r="C15572" s="20" t="s">
        <v>28812</v>
      </c>
    </row>
    <row r="15573" spans="1:3" hidden="1">
      <c r="A15573" s="159" t="s">
        <v>30221</v>
      </c>
      <c r="B15573" s="158" t="s">
        <v>30222</v>
      </c>
      <c r="C15573" s="20" t="s">
        <v>28812</v>
      </c>
    </row>
    <row r="15574" spans="1:3" hidden="1">
      <c r="A15574" s="159" t="s">
        <v>30223</v>
      </c>
      <c r="B15574" s="158" t="s">
        <v>30224</v>
      </c>
      <c r="C15574" s="20" t="s">
        <v>28812</v>
      </c>
    </row>
    <row r="15575" spans="1:3" hidden="1">
      <c r="A15575" s="159" t="s">
        <v>30225</v>
      </c>
      <c r="B15575" s="158" t="s">
        <v>30226</v>
      </c>
      <c r="C15575" s="20" t="s">
        <v>28812</v>
      </c>
    </row>
    <row r="15576" spans="1:3" hidden="1">
      <c r="A15576" s="159" t="s">
        <v>30227</v>
      </c>
      <c r="B15576" s="158" t="s">
        <v>30222</v>
      </c>
      <c r="C15576" s="20" t="s">
        <v>28812</v>
      </c>
    </row>
    <row r="15577" spans="1:3" hidden="1">
      <c r="A15577" s="159" t="s">
        <v>30228</v>
      </c>
      <c r="B15577" s="158" t="s">
        <v>30229</v>
      </c>
      <c r="C15577" s="20" t="s">
        <v>28812</v>
      </c>
    </row>
    <row r="15578" spans="1:3" hidden="1">
      <c r="A15578" s="159" t="s">
        <v>30230</v>
      </c>
      <c r="B15578" s="158" t="s">
        <v>30231</v>
      </c>
      <c r="C15578" s="20" t="s">
        <v>28812</v>
      </c>
    </row>
    <row r="15579" spans="1:3" hidden="1">
      <c r="A15579" s="159" t="s">
        <v>30232</v>
      </c>
      <c r="B15579" s="158" t="s">
        <v>30233</v>
      </c>
      <c r="C15579" s="20" t="s">
        <v>28812</v>
      </c>
    </row>
    <row r="15580" spans="1:3" hidden="1">
      <c r="A15580" s="159" t="s">
        <v>30234</v>
      </c>
      <c r="B15580" s="158" t="s">
        <v>30233</v>
      </c>
      <c r="C15580" s="20" t="s">
        <v>28812</v>
      </c>
    </row>
    <row r="15581" spans="1:3" hidden="1">
      <c r="A15581" s="159" t="s">
        <v>30235</v>
      </c>
      <c r="B15581" s="158" t="s">
        <v>30236</v>
      </c>
      <c r="C15581" s="20" t="s">
        <v>28812</v>
      </c>
    </row>
    <row r="15582" spans="1:3" hidden="1">
      <c r="A15582" s="159" t="s">
        <v>30237</v>
      </c>
      <c r="B15582" s="158" t="s">
        <v>30238</v>
      </c>
      <c r="C15582" s="20" t="s">
        <v>28812</v>
      </c>
    </row>
    <row r="15583" spans="1:3" hidden="1">
      <c r="A15583" s="159" t="s">
        <v>30239</v>
      </c>
      <c r="B15583" s="158" t="s">
        <v>30240</v>
      </c>
      <c r="C15583" s="20" t="s">
        <v>28812</v>
      </c>
    </row>
    <row r="15584" spans="1:3" hidden="1">
      <c r="A15584" s="159" t="s">
        <v>30241</v>
      </c>
      <c r="B15584" s="158" t="s">
        <v>30242</v>
      </c>
      <c r="C15584" s="20" t="s">
        <v>28812</v>
      </c>
    </row>
    <row r="15585" spans="1:3" hidden="1">
      <c r="A15585" s="159" t="s">
        <v>30243</v>
      </c>
      <c r="B15585" s="158" t="s">
        <v>30226</v>
      </c>
      <c r="C15585" s="20" t="s">
        <v>28812</v>
      </c>
    </row>
    <row r="15586" spans="1:3" hidden="1">
      <c r="A15586" s="159" t="s">
        <v>30244</v>
      </c>
      <c r="B15586" s="158" t="s">
        <v>30245</v>
      </c>
      <c r="C15586" s="20" t="s">
        <v>28812</v>
      </c>
    </row>
    <row r="15587" spans="1:3" hidden="1">
      <c r="A15587" s="159" t="s">
        <v>30246</v>
      </c>
      <c r="B15587" s="158" t="s">
        <v>30247</v>
      </c>
      <c r="C15587" s="20" t="s">
        <v>28812</v>
      </c>
    </row>
    <row r="15588" spans="1:3" hidden="1">
      <c r="A15588" s="159" t="s">
        <v>30248</v>
      </c>
      <c r="B15588" s="158" t="s">
        <v>30249</v>
      </c>
      <c r="C15588" s="20" t="s">
        <v>28812</v>
      </c>
    </row>
    <row r="15589" spans="1:3" hidden="1">
      <c r="A15589" s="159" t="s">
        <v>30250</v>
      </c>
      <c r="B15589" s="158" t="s">
        <v>30251</v>
      </c>
      <c r="C15589" s="20" t="s">
        <v>28812</v>
      </c>
    </row>
    <row r="15590" spans="1:3" hidden="1">
      <c r="A15590" s="159" t="s">
        <v>30252</v>
      </c>
      <c r="B15590" s="158" t="s">
        <v>30253</v>
      </c>
      <c r="C15590" s="20" t="s">
        <v>28812</v>
      </c>
    </row>
    <row r="15591" spans="1:3" hidden="1">
      <c r="A15591" s="159" t="s">
        <v>30254</v>
      </c>
      <c r="B15591" s="158" t="s">
        <v>30253</v>
      </c>
      <c r="C15591" s="20" t="s">
        <v>28812</v>
      </c>
    </row>
    <row r="15592" spans="1:3" hidden="1">
      <c r="A15592" s="159" t="s">
        <v>30255</v>
      </c>
      <c r="B15592" s="158" t="s">
        <v>30256</v>
      </c>
      <c r="C15592" s="20" t="s">
        <v>28812</v>
      </c>
    </row>
    <row r="15593" spans="1:3" hidden="1">
      <c r="A15593" s="159" t="s">
        <v>30257</v>
      </c>
      <c r="B15593" s="158" t="s">
        <v>30258</v>
      </c>
      <c r="C15593" s="20" t="s">
        <v>28812</v>
      </c>
    </row>
    <row r="15594" spans="1:3" hidden="1">
      <c r="A15594" s="159" t="s">
        <v>30259</v>
      </c>
      <c r="B15594" s="158" t="s">
        <v>30260</v>
      </c>
      <c r="C15594" s="20" t="s">
        <v>28812</v>
      </c>
    </row>
    <row r="15595" spans="1:3" hidden="1">
      <c r="A15595" s="159" t="s">
        <v>30261</v>
      </c>
      <c r="B15595" s="158" t="s">
        <v>30262</v>
      </c>
      <c r="C15595" s="20" t="s">
        <v>28812</v>
      </c>
    </row>
    <row r="15596" spans="1:3" hidden="1">
      <c r="A15596" s="159" t="s">
        <v>30263</v>
      </c>
      <c r="B15596" s="158" t="s">
        <v>30264</v>
      </c>
      <c r="C15596" s="20" t="s">
        <v>28812</v>
      </c>
    </row>
    <row r="15597" spans="1:3" hidden="1">
      <c r="A15597" s="159" t="s">
        <v>30265</v>
      </c>
      <c r="B15597" s="158" t="s">
        <v>30266</v>
      </c>
      <c r="C15597" s="20" t="s">
        <v>28812</v>
      </c>
    </row>
    <row r="15598" spans="1:3" hidden="1">
      <c r="A15598" s="159" t="s">
        <v>30267</v>
      </c>
      <c r="B15598" s="158" t="s">
        <v>30268</v>
      </c>
      <c r="C15598" s="20" t="s">
        <v>28812</v>
      </c>
    </row>
    <row r="15599" spans="1:3" hidden="1">
      <c r="A15599" s="159" t="s">
        <v>30269</v>
      </c>
      <c r="B15599" s="158" t="s">
        <v>30270</v>
      </c>
      <c r="C15599" s="20" t="s">
        <v>28812</v>
      </c>
    </row>
    <row r="15600" spans="1:3" hidden="1">
      <c r="A15600" s="159" t="s">
        <v>30271</v>
      </c>
      <c r="B15600" s="158" t="s">
        <v>4800</v>
      </c>
      <c r="C15600" s="20" t="s">
        <v>28812</v>
      </c>
    </row>
    <row r="15601" spans="1:3" hidden="1">
      <c r="A15601" s="159" t="s">
        <v>30272</v>
      </c>
      <c r="B15601" s="158" t="s">
        <v>30270</v>
      </c>
      <c r="C15601" s="20" t="s">
        <v>28812</v>
      </c>
    </row>
    <row r="15602" spans="1:3" hidden="1">
      <c r="A15602" s="159" t="s">
        <v>30273</v>
      </c>
      <c r="B15602" s="158" t="s">
        <v>30270</v>
      </c>
      <c r="C15602" s="20" t="s">
        <v>28812</v>
      </c>
    </row>
    <row r="15603" spans="1:3" hidden="1">
      <c r="A15603" s="159" t="s">
        <v>30274</v>
      </c>
      <c r="B15603" s="158" t="s">
        <v>30270</v>
      </c>
      <c r="C15603" s="20" t="s">
        <v>28812</v>
      </c>
    </row>
    <row r="15604" spans="1:3" hidden="1">
      <c r="A15604" s="159" t="s">
        <v>30275</v>
      </c>
      <c r="B15604" s="158" t="s">
        <v>30268</v>
      </c>
      <c r="C15604" s="20" t="s">
        <v>28812</v>
      </c>
    </row>
    <row r="15605" spans="1:3" hidden="1">
      <c r="A15605" s="159" t="s">
        <v>30276</v>
      </c>
      <c r="B15605" s="158" t="s">
        <v>30277</v>
      </c>
      <c r="C15605" s="20" t="s">
        <v>28812</v>
      </c>
    </row>
    <row r="15606" spans="1:3" hidden="1">
      <c r="A15606" s="159" t="s">
        <v>30278</v>
      </c>
      <c r="B15606" s="158" t="s">
        <v>30270</v>
      </c>
      <c r="C15606" s="20" t="s">
        <v>28812</v>
      </c>
    </row>
    <row r="15607" spans="1:3" hidden="1">
      <c r="A15607" s="159" t="s">
        <v>30279</v>
      </c>
      <c r="B15607" s="158" t="s">
        <v>30270</v>
      </c>
      <c r="C15607" s="20" t="s">
        <v>28812</v>
      </c>
    </row>
    <row r="15608" spans="1:3" hidden="1">
      <c r="A15608" s="159" t="s">
        <v>30280</v>
      </c>
      <c r="B15608" s="158" t="s">
        <v>30281</v>
      </c>
      <c r="C15608" s="20" t="s">
        <v>28812</v>
      </c>
    </row>
    <row r="15609" spans="1:3" hidden="1">
      <c r="A15609" s="159" t="s">
        <v>30282</v>
      </c>
      <c r="B15609" s="158" t="s">
        <v>30281</v>
      </c>
      <c r="C15609" s="20" t="s">
        <v>28812</v>
      </c>
    </row>
    <row r="15610" spans="1:3" hidden="1">
      <c r="A15610" s="159" t="s">
        <v>30283</v>
      </c>
      <c r="B15610" s="158" t="s">
        <v>30281</v>
      </c>
      <c r="C15610" s="20" t="s">
        <v>28812</v>
      </c>
    </row>
    <row r="15611" spans="1:3" hidden="1">
      <c r="A15611" s="159" t="s">
        <v>30284</v>
      </c>
      <c r="B15611" s="158" t="s">
        <v>30281</v>
      </c>
      <c r="C15611" s="20" t="s">
        <v>28812</v>
      </c>
    </row>
    <row r="15612" spans="1:3" hidden="1">
      <c r="A15612" s="159" t="s">
        <v>30285</v>
      </c>
      <c r="B15612" s="158" t="s">
        <v>30281</v>
      </c>
      <c r="C15612" s="20" t="s">
        <v>28812</v>
      </c>
    </row>
    <row r="15613" spans="1:3" hidden="1">
      <c r="A15613" s="159" t="s">
        <v>30286</v>
      </c>
      <c r="B15613" s="158" t="s">
        <v>30281</v>
      </c>
      <c r="C15613" s="20" t="s">
        <v>28812</v>
      </c>
    </row>
    <row r="15614" spans="1:3" hidden="1">
      <c r="A15614" s="159" t="s">
        <v>30287</v>
      </c>
      <c r="B15614" s="158" t="s">
        <v>30281</v>
      </c>
      <c r="C15614" s="20" t="s">
        <v>28812</v>
      </c>
    </row>
    <row r="15615" spans="1:3" hidden="1">
      <c r="A15615" s="159" t="s">
        <v>30288</v>
      </c>
      <c r="B15615" s="158" t="s">
        <v>30281</v>
      </c>
      <c r="C15615" s="20" t="s">
        <v>28812</v>
      </c>
    </row>
    <row r="15616" spans="1:3" hidden="1">
      <c r="A15616" s="159" t="s">
        <v>30289</v>
      </c>
      <c r="B15616" s="158" t="s">
        <v>30281</v>
      </c>
      <c r="C15616" s="20" t="s">
        <v>28812</v>
      </c>
    </row>
    <row r="15617" spans="1:3" hidden="1">
      <c r="A15617" s="159" t="s">
        <v>30290</v>
      </c>
      <c r="B15617" s="158" t="s">
        <v>30291</v>
      </c>
      <c r="C15617" s="20" t="s">
        <v>28812</v>
      </c>
    </row>
    <row r="15618" spans="1:3" hidden="1">
      <c r="A15618" s="159" t="s">
        <v>30292</v>
      </c>
      <c r="B15618" s="158" t="s">
        <v>30293</v>
      </c>
      <c r="C15618" s="20" t="s">
        <v>28812</v>
      </c>
    </row>
    <row r="15619" spans="1:3" hidden="1">
      <c r="A15619" s="159" t="s">
        <v>30294</v>
      </c>
      <c r="B15619" s="158" t="s">
        <v>30293</v>
      </c>
      <c r="C15619" s="20" t="s">
        <v>28812</v>
      </c>
    </row>
    <row r="15620" spans="1:3" hidden="1">
      <c r="A15620" s="159" t="s">
        <v>30295</v>
      </c>
      <c r="B15620" s="158" t="s">
        <v>30293</v>
      </c>
      <c r="C15620" s="20" t="s">
        <v>28812</v>
      </c>
    </row>
    <row r="15621" spans="1:3" hidden="1">
      <c r="A15621" s="159" t="s">
        <v>30296</v>
      </c>
      <c r="B15621" s="158" t="s">
        <v>30293</v>
      </c>
      <c r="C15621" s="20" t="s">
        <v>28812</v>
      </c>
    </row>
    <row r="15622" spans="1:3" hidden="1">
      <c r="A15622" s="159" t="s">
        <v>30297</v>
      </c>
      <c r="B15622" s="158" t="s">
        <v>30293</v>
      </c>
      <c r="C15622" s="20" t="s">
        <v>28812</v>
      </c>
    </row>
    <row r="15623" spans="1:3" hidden="1">
      <c r="A15623" s="159" t="s">
        <v>30298</v>
      </c>
      <c r="B15623" s="158" t="s">
        <v>30293</v>
      </c>
      <c r="C15623" s="20" t="s">
        <v>28812</v>
      </c>
    </row>
    <row r="15624" spans="1:3" hidden="1">
      <c r="A15624" s="159" t="s">
        <v>30299</v>
      </c>
      <c r="B15624" s="158" t="s">
        <v>30293</v>
      </c>
      <c r="C15624" s="20" t="s">
        <v>28812</v>
      </c>
    </row>
    <row r="15625" spans="1:3" hidden="1">
      <c r="A15625" s="159" t="s">
        <v>30300</v>
      </c>
      <c r="B15625" s="158" t="s">
        <v>30293</v>
      </c>
      <c r="C15625" s="20" t="s">
        <v>28812</v>
      </c>
    </row>
    <row r="15626" spans="1:3" hidden="1">
      <c r="A15626" s="159" t="s">
        <v>30301</v>
      </c>
      <c r="B15626" s="158" t="s">
        <v>30293</v>
      </c>
      <c r="C15626" s="20" t="s">
        <v>28812</v>
      </c>
    </row>
    <row r="15627" spans="1:3" hidden="1">
      <c r="A15627" s="159" t="s">
        <v>30302</v>
      </c>
      <c r="B15627" s="158" t="s">
        <v>20166</v>
      </c>
      <c r="C15627" s="20" t="s">
        <v>28812</v>
      </c>
    </row>
    <row r="15628" spans="1:3" hidden="1">
      <c r="A15628" s="159" t="s">
        <v>30303</v>
      </c>
      <c r="B15628" s="158" t="s">
        <v>30293</v>
      </c>
      <c r="C15628" s="20" t="s">
        <v>28812</v>
      </c>
    </row>
    <row r="15629" spans="1:3" hidden="1">
      <c r="A15629" s="159" t="s">
        <v>30304</v>
      </c>
      <c r="B15629" s="158" t="s">
        <v>30293</v>
      </c>
      <c r="C15629" s="20" t="s">
        <v>28812</v>
      </c>
    </row>
    <row r="15630" spans="1:3" hidden="1">
      <c r="A15630" s="159" t="s">
        <v>30305</v>
      </c>
      <c r="B15630" s="158" t="s">
        <v>30293</v>
      </c>
      <c r="C15630" s="20" t="s">
        <v>28812</v>
      </c>
    </row>
    <row r="15631" spans="1:3" hidden="1">
      <c r="A15631" s="159" t="s">
        <v>30306</v>
      </c>
      <c r="B15631" s="158" t="s">
        <v>319</v>
      </c>
      <c r="C15631" s="20" t="s">
        <v>28812</v>
      </c>
    </row>
    <row r="15632" spans="1:3" hidden="1">
      <c r="A15632" s="159" t="s">
        <v>30307</v>
      </c>
      <c r="B15632" s="158" t="s">
        <v>1477</v>
      </c>
      <c r="C15632" s="20" t="s">
        <v>28812</v>
      </c>
    </row>
    <row r="15633" spans="1:3" hidden="1">
      <c r="A15633" s="159" t="s">
        <v>30308</v>
      </c>
      <c r="B15633" s="158" t="s">
        <v>30309</v>
      </c>
      <c r="C15633" s="20" t="s">
        <v>28812</v>
      </c>
    </row>
    <row r="15634" spans="1:3" hidden="1">
      <c r="A15634" s="159" t="s">
        <v>30310</v>
      </c>
      <c r="B15634" s="158" t="s">
        <v>30311</v>
      </c>
      <c r="C15634" s="20" t="s">
        <v>28812</v>
      </c>
    </row>
    <row r="15635" spans="1:3" hidden="1">
      <c r="A15635" s="159" t="s">
        <v>30312</v>
      </c>
      <c r="B15635" s="158" t="s">
        <v>30309</v>
      </c>
      <c r="C15635" s="20" t="s">
        <v>28812</v>
      </c>
    </row>
    <row r="15636" spans="1:3" hidden="1">
      <c r="A15636" s="159" t="s">
        <v>30313</v>
      </c>
      <c r="B15636" s="158" t="s">
        <v>30314</v>
      </c>
      <c r="C15636" s="20" t="s">
        <v>28812</v>
      </c>
    </row>
    <row r="15637" spans="1:3" hidden="1">
      <c r="A15637" s="159" t="s">
        <v>30315</v>
      </c>
      <c r="B15637" s="158" t="s">
        <v>30316</v>
      </c>
      <c r="C15637" s="20" t="s">
        <v>28812</v>
      </c>
    </row>
    <row r="15638" spans="1:3" hidden="1">
      <c r="A15638" s="159" t="s">
        <v>30317</v>
      </c>
      <c r="B15638" s="158" t="s">
        <v>30318</v>
      </c>
      <c r="C15638" s="20" t="s">
        <v>28812</v>
      </c>
    </row>
    <row r="15639" spans="1:3" hidden="1">
      <c r="A15639" s="159" t="s">
        <v>30319</v>
      </c>
      <c r="B15639" s="158" t="s">
        <v>30320</v>
      </c>
      <c r="C15639" s="20" t="s">
        <v>28812</v>
      </c>
    </row>
    <row r="15640" spans="1:3" hidden="1">
      <c r="A15640" s="159" t="s">
        <v>30321</v>
      </c>
      <c r="B15640" s="158" t="s">
        <v>30322</v>
      </c>
      <c r="C15640" s="20" t="s">
        <v>28812</v>
      </c>
    </row>
    <row r="15641" spans="1:3" hidden="1">
      <c r="A15641" s="159" t="s">
        <v>30323</v>
      </c>
      <c r="B15641" s="158" t="s">
        <v>30324</v>
      </c>
      <c r="C15641" s="20" t="s">
        <v>28812</v>
      </c>
    </row>
    <row r="15642" spans="1:3" hidden="1">
      <c r="A15642" s="159" t="s">
        <v>30325</v>
      </c>
      <c r="B15642" s="158" t="s">
        <v>30326</v>
      </c>
      <c r="C15642" s="20" t="s">
        <v>28812</v>
      </c>
    </row>
    <row r="15643" spans="1:3" hidden="1">
      <c r="A15643" s="159" t="s">
        <v>30327</v>
      </c>
      <c r="B15643" s="158" t="s">
        <v>1483</v>
      </c>
      <c r="C15643" s="20" t="s">
        <v>28812</v>
      </c>
    </row>
    <row r="15644" spans="1:3" hidden="1">
      <c r="A15644" s="159" t="s">
        <v>30328</v>
      </c>
      <c r="B15644" s="158" t="s">
        <v>30329</v>
      </c>
      <c r="C15644" s="20" t="s">
        <v>28812</v>
      </c>
    </row>
    <row r="15645" spans="1:3" hidden="1">
      <c r="A15645" s="159" t="s">
        <v>30330</v>
      </c>
      <c r="B15645" s="158" t="s">
        <v>30329</v>
      </c>
      <c r="C15645" s="20" t="s">
        <v>28812</v>
      </c>
    </row>
    <row r="15646" spans="1:3" hidden="1">
      <c r="A15646" s="159" t="s">
        <v>30331</v>
      </c>
      <c r="B15646" s="158" t="s">
        <v>30332</v>
      </c>
      <c r="C15646" s="20" t="s">
        <v>28812</v>
      </c>
    </row>
    <row r="15647" spans="1:3" hidden="1">
      <c r="A15647" s="159" t="s">
        <v>30333</v>
      </c>
      <c r="B15647" s="158" t="s">
        <v>30334</v>
      </c>
      <c r="C15647" s="20" t="s">
        <v>28812</v>
      </c>
    </row>
    <row r="15648" spans="1:3" hidden="1">
      <c r="A15648" s="159" t="s">
        <v>30335</v>
      </c>
      <c r="B15648" s="158" t="s">
        <v>30336</v>
      </c>
      <c r="C15648" s="20" t="s">
        <v>28812</v>
      </c>
    </row>
    <row r="15649" spans="1:3" hidden="1">
      <c r="A15649" s="159" t="s">
        <v>30337</v>
      </c>
      <c r="B15649" s="158" t="s">
        <v>30338</v>
      </c>
      <c r="C15649" s="20" t="s">
        <v>28812</v>
      </c>
    </row>
    <row r="15650" spans="1:3" hidden="1">
      <c r="A15650" s="159" t="s">
        <v>30339</v>
      </c>
      <c r="B15650" s="158" t="s">
        <v>30338</v>
      </c>
      <c r="C15650" s="20" t="s">
        <v>28812</v>
      </c>
    </row>
    <row r="15651" spans="1:3" hidden="1">
      <c r="A15651" s="159" t="s">
        <v>30340</v>
      </c>
      <c r="B15651" s="158" t="s">
        <v>30338</v>
      </c>
      <c r="C15651" s="20" t="s">
        <v>28812</v>
      </c>
    </row>
    <row r="15652" spans="1:3" hidden="1">
      <c r="A15652" s="159" t="s">
        <v>30341</v>
      </c>
      <c r="B15652" s="158" t="s">
        <v>30338</v>
      </c>
      <c r="C15652" s="20" t="s">
        <v>28812</v>
      </c>
    </row>
    <row r="15653" spans="1:3" hidden="1">
      <c r="A15653" s="159" t="s">
        <v>30342</v>
      </c>
      <c r="B15653" s="158" t="s">
        <v>30338</v>
      </c>
      <c r="C15653" s="20" t="s">
        <v>28812</v>
      </c>
    </row>
    <row r="15654" spans="1:3" hidden="1">
      <c r="A15654" s="159" t="s">
        <v>30343</v>
      </c>
      <c r="B15654" s="158" t="s">
        <v>30338</v>
      </c>
      <c r="C15654" s="20" t="s">
        <v>28812</v>
      </c>
    </row>
    <row r="15655" spans="1:3" hidden="1">
      <c r="A15655" s="159" t="s">
        <v>30344</v>
      </c>
      <c r="B15655" s="158" t="s">
        <v>30338</v>
      </c>
      <c r="C15655" s="20" t="s">
        <v>28812</v>
      </c>
    </row>
    <row r="15656" spans="1:3" hidden="1">
      <c r="A15656" s="159" t="s">
        <v>30345</v>
      </c>
      <c r="B15656" s="158" t="s">
        <v>30346</v>
      </c>
      <c r="C15656" s="20" t="s">
        <v>28812</v>
      </c>
    </row>
    <row r="15657" spans="1:3" hidden="1">
      <c r="A15657" s="159" t="s">
        <v>30347</v>
      </c>
      <c r="B15657" s="158" t="s">
        <v>30346</v>
      </c>
      <c r="C15657" s="20" t="s">
        <v>28812</v>
      </c>
    </row>
    <row r="15658" spans="1:3" hidden="1">
      <c r="A15658" s="159" t="s">
        <v>30348</v>
      </c>
      <c r="B15658" s="158" t="s">
        <v>30349</v>
      </c>
      <c r="C15658" s="20" t="s">
        <v>28812</v>
      </c>
    </row>
    <row r="15659" spans="1:3" hidden="1">
      <c r="A15659" s="159" t="s">
        <v>30350</v>
      </c>
      <c r="B15659" s="158" t="s">
        <v>30351</v>
      </c>
      <c r="C15659" s="20" t="s">
        <v>28812</v>
      </c>
    </row>
    <row r="15660" spans="1:3" hidden="1">
      <c r="A15660" s="159" t="s">
        <v>30352</v>
      </c>
      <c r="B15660" s="158" t="s">
        <v>30353</v>
      </c>
      <c r="C15660" s="20" t="s">
        <v>28812</v>
      </c>
    </row>
    <row r="15661" spans="1:3" hidden="1">
      <c r="A15661" s="159" t="s">
        <v>30354</v>
      </c>
      <c r="B15661" s="158" t="s">
        <v>30355</v>
      </c>
      <c r="C15661" s="20" t="s">
        <v>28812</v>
      </c>
    </row>
    <row r="15662" spans="1:3" hidden="1">
      <c r="A15662" s="159" t="s">
        <v>30356</v>
      </c>
      <c r="B15662" s="158" t="s">
        <v>30357</v>
      </c>
      <c r="C15662" s="20" t="s">
        <v>28812</v>
      </c>
    </row>
    <row r="15663" spans="1:3" hidden="1">
      <c r="A15663" s="159" t="s">
        <v>30358</v>
      </c>
      <c r="B15663" s="158" t="s">
        <v>30359</v>
      </c>
      <c r="C15663" s="20" t="s">
        <v>28812</v>
      </c>
    </row>
    <row r="15664" spans="1:3" hidden="1">
      <c r="A15664" s="159" t="s">
        <v>30360</v>
      </c>
      <c r="B15664" s="158" t="s">
        <v>30361</v>
      </c>
      <c r="C15664" s="20" t="s">
        <v>28812</v>
      </c>
    </row>
    <row r="15665" spans="1:3" hidden="1">
      <c r="A15665" s="159" t="s">
        <v>30362</v>
      </c>
      <c r="B15665" s="158" t="s">
        <v>30363</v>
      </c>
      <c r="C15665" s="20" t="s">
        <v>28812</v>
      </c>
    </row>
    <row r="15666" spans="1:3" hidden="1">
      <c r="A15666" s="159" t="s">
        <v>30364</v>
      </c>
      <c r="B15666" s="158" t="s">
        <v>30365</v>
      </c>
      <c r="C15666" s="20" t="s">
        <v>28812</v>
      </c>
    </row>
    <row r="15667" spans="1:3" hidden="1">
      <c r="A15667" s="159" t="s">
        <v>30366</v>
      </c>
      <c r="B15667" s="158" t="s">
        <v>30367</v>
      </c>
      <c r="C15667" s="20" t="s">
        <v>28812</v>
      </c>
    </row>
    <row r="15668" spans="1:3" hidden="1">
      <c r="A15668" s="159" t="s">
        <v>30368</v>
      </c>
      <c r="B15668" s="158" t="s">
        <v>30367</v>
      </c>
      <c r="C15668" s="20" t="s">
        <v>28812</v>
      </c>
    </row>
    <row r="15669" spans="1:3" hidden="1">
      <c r="A15669" s="159" t="s">
        <v>30369</v>
      </c>
      <c r="B15669" s="158" t="s">
        <v>30370</v>
      </c>
      <c r="C15669" s="20" t="s">
        <v>28812</v>
      </c>
    </row>
    <row r="15670" spans="1:3" hidden="1">
      <c r="A15670" s="159" t="s">
        <v>30371</v>
      </c>
      <c r="B15670" s="158" t="s">
        <v>30372</v>
      </c>
      <c r="C15670" s="20" t="s">
        <v>28812</v>
      </c>
    </row>
    <row r="15671" spans="1:3" hidden="1">
      <c r="A15671" s="159" t="s">
        <v>30373</v>
      </c>
      <c r="B15671" s="158" t="s">
        <v>30374</v>
      </c>
      <c r="C15671" s="20" t="s">
        <v>28812</v>
      </c>
    </row>
    <row r="15672" spans="1:3" hidden="1">
      <c r="A15672" s="159" t="s">
        <v>30375</v>
      </c>
      <c r="B15672" s="158" t="s">
        <v>30376</v>
      </c>
      <c r="C15672" s="20" t="s">
        <v>28812</v>
      </c>
    </row>
    <row r="15673" spans="1:3" hidden="1">
      <c r="A15673" s="159" t="s">
        <v>30377</v>
      </c>
      <c r="B15673" s="158" t="s">
        <v>30378</v>
      </c>
      <c r="C15673" s="20" t="s">
        <v>28812</v>
      </c>
    </row>
    <row r="15674" spans="1:3" hidden="1">
      <c r="A15674" s="159" t="s">
        <v>30379</v>
      </c>
      <c r="B15674" s="158" t="s">
        <v>30380</v>
      </c>
      <c r="C15674" s="20" t="s">
        <v>28812</v>
      </c>
    </row>
    <row r="15675" spans="1:3" hidden="1">
      <c r="A15675" s="159" t="s">
        <v>30381</v>
      </c>
      <c r="B15675" s="158" t="s">
        <v>30382</v>
      </c>
      <c r="C15675" s="20" t="s">
        <v>28812</v>
      </c>
    </row>
    <row r="15676" spans="1:3" hidden="1">
      <c r="A15676" s="159" t="s">
        <v>30383</v>
      </c>
      <c r="B15676" s="158" t="s">
        <v>30384</v>
      </c>
      <c r="C15676" s="20" t="s">
        <v>28812</v>
      </c>
    </row>
    <row r="15677" spans="1:3" hidden="1">
      <c r="A15677" s="159" t="s">
        <v>30385</v>
      </c>
      <c r="B15677" s="158" t="s">
        <v>30386</v>
      </c>
      <c r="C15677" s="20" t="s">
        <v>28812</v>
      </c>
    </row>
    <row r="15678" spans="1:3" hidden="1">
      <c r="A15678" s="159" t="s">
        <v>30387</v>
      </c>
      <c r="B15678" s="158" t="s">
        <v>10801</v>
      </c>
      <c r="C15678" s="20" t="s">
        <v>28812</v>
      </c>
    </row>
    <row r="15679" spans="1:3" hidden="1">
      <c r="A15679" s="159" t="s">
        <v>30388</v>
      </c>
      <c r="B15679" s="158" t="s">
        <v>10801</v>
      </c>
      <c r="C15679" s="20" t="s">
        <v>28812</v>
      </c>
    </row>
    <row r="15680" spans="1:3" hidden="1">
      <c r="A15680" s="159" t="s">
        <v>30389</v>
      </c>
      <c r="B15680" s="158" t="s">
        <v>10801</v>
      </c>
      <c r="C15680" s="20" t="s">
        <v>28812</v>
      </c>
    </row>
    <row r="15681" spans="1:3" hidden="1">
      <c r="A15681" s="159" t="s">
        <v>30390</v>
      </c>
      <c r="B15681" s="158" t="s">
        <v>10801</v>
      </c>
      <c r="C15681" s="20" t="s">
        <v>28812</v>
      </c>
    </row>
    <row r="15682" spans="1:3" hidden="1">
      <c r="A15682" s="159" t="s">
        <v>30391</v>
      </c>
      <c r="B15682" s="158" t="s">
        <v>10801</v>
      </c>
      <c r="C15682" s="20" t="s">
        <v>28812</v>
      </c>
    </row>
    <row r="15683" spans="1:3" hidden="1">
      <c r="A15683" s="159" t="s">
        <v>30392</v>
      </c>
      <c r="B15683" s="158" t="s">
        <v>10801</v>
      </c>
      <c r="C15683" s="20" t="s">
        <v>28812</v>
      </c>
    </row>
    <row r="15684" spans="1:3" hidden="1">
      <c r="A15684" s="159" t="s">
        <v>30393</v>
      </c>
      <c r="B15684" s="158" t="s">
        <v>30394</v>
      </c>
      <c r="C15684" s="20" t="s">
        <v>28812</v>
      </c>
    </row>
    <row r="15685" spans="1:3" hidden="1">
      <c r="A15685" s="159" t="s">
        <v>30395</v>
      </c>
      <c r="B15685" s="158" t="s">
        <v>30396</v>
      </c>
      <c r="C15685" s="20" t="s">
        <v>28812</v>
      </c>
    </row>
    <row r="15686" spans="1:3" hidden="1">
      <c r="A15686" s="159" t="s">
        <v>30397</v>
      </c>
      <c r="B15686" s="158" t="s">
        <v>30398</v>
      </c>
      <c r="C15686" s="20" t="s">
        <v>28812</v>
      </c>
    </row>
    <row r="15687" spans="1:3" hidden="1">
      <c r="A15687" s="159" t="s">
        <v>30399</v>
      </c>
      <c r="B15687" s="158" t="s">
        <v>30400</v>
      </c>
      <c r="C15687" s="20" t="s">
        <v>28812</v>
      </c>
    </row>
    <row r="15688" spans="1:3" hidden="1">
      <c r="A15688" s="159" t="s">
        <v>30401</v>
      </c>
      <c r="B15688" s="158" t="s">
        <v>30402</v>
      </c>
      <c r="C15688" s="20" t="s">
        <v>28812</v>
      </c>
    </row>
    <row r="15689" spans="1:3" hidden="1">
      <c r="A15689" s="159" t="s">
        <v>30403</v>
      </c>
      <c r="B15689" s="158" t="s">
        <v>30404</v>
      </c>
      <c r="C15689" s="20" t="s">
        <v>28812</v>
      </c>
    </row>
    <row r="15690" spans="1:3" hidden="1">
      <c r="A15690" s="159" t="s">
        <v>30405</v>
      </c>
      <c r="B15690" s="158" t="s">
        <v>30406</v>
      </c>
      <c r="C15690" s="20" t="s">
        <v>28812</v>
      </c>
    </row>
    <row r="15691" spans="1:3" hidden="1">
      <c r="A15691" s="159" t="s">
        <v>30407</v>
      </c>
      <c r="B15691" s="158" t="s">
        <v>30408</v>
      </c>
      <c r="C15691" s="20" t="s">
        <v>28812</v>
      </c>
    </row>
    <row r="15692" spans="1:3" hidden="1">
      <c r="A15692" s="159" t="s">
        <v>30409</v>
      </c>
      <c r="B15692" s="158" t="s">
        <v>30410</v>
      </c>
      <c r="C15692" s="20" t="s">
        <v>28812</v>
      </c>
    </row>
    <row r="15693" spans="1:3" hidden="1">
      <c r="A15693" s="159" t="s">
        <v>30411</v>
      </c>
      <c r="B15693" s="158" t="s">
        <v>30412</v>
      </c>
      <c r="C15693" s="20" t="s">
        <v>28812</v>
      </c>
    </row>
    <row r="15694" spans="1:3" hidden="1">
      <c r="A15694" s="159" t="s">
        <v>30413</v>
      </c>
      <c r="B15694" s="158" t="s">
        <v>30414</v>
      </c>
      <c r="C15694" s="20" t="s">
        <v>28812</v>
      </c>
    </row>
    <row r="15695" spans="1:3" hidden="1">
      <c r="A15695" s="159" t="s">
        <v>30415</v>
      </c>
      <c r="B15695" s="158" t="s">
        <v>30416</v>
      </c>
      <c r="C15695" s="20" t="s">
        <v>28812</v>
      </c>
    </row>
    <row r="15696" spans="1:3" hidden="1">
      <c r="A15696" s="158" t="s">
        <v>30417</v>
      </c>
      <c r="B15696" s="158" t="s">
        <v>30418</v>
      </c>
      <c r="C15696" s="20" t="s">
        <v>28812</v>
      </c>
    </row>
    <row r="15697" spans="1:3" hidden="1">
      <c r="A15697" s="158" t="s">
        <v>30419</v>
      </c>
      <c r="B15697" s="158" t="s">
        <v>30420</v>
      </c>
      <c r="C15697" s="20" t="s">
        <v>28812</v>
      </c>
    </row>
    <row r="15698" spans="1:3" hidden="1">
      <c r="A15698" s="158" t="s">
        <v>30421</v>
      </c>
      <c r="B15698" s="158" t="s">
        <v>30422</v>
      </c>
      <c r="C15698" s="20" t="s">
        <v>28812</v>
      </c>
    </row>
    <row r="15699" spans="1:3" hidden="1">
      <c r="A15699" s="162" t="s">
        <v>30423</v>
      </c>
      <c r="B15699" s="160" t="s">
        <v>30424</v>
      </c>
      <c r="C15699" s="20" t="s">
        <v>30425</v>
      </c>
    </row>
    <row r="15700" spans="1:3" hidden="1">
      <c r="A15700" s="162" t="s">
        <v>30426</v>
      </c>
      <c r="B15700" s="160" t="s">
        <v>30427</v>
      </c>
      <c r="C15700" s="20" t="s">
        <v>30425</v>
      </c>
    </row>
    <row r="15701" spans="1:3" hidden="1">
      <c r="A15701" s="162" t="s">
        <v>30428</v>
      </c>
      <c r="B15701" s="161" t="s">
        <v>1462</v>
      </c>
      <c r="C15701" s="20" t="s">
        <v>30425</v>
      </c>
    </row>
    <row r="15702" spans="1:3" hidden="1">
      <c r="A15702" s="162" t="s">
        <v>30429</v>
      </c>
      <c r="B15702" s="161" t="s">
        <v>30430</v>
      </c>
      <c r="C15702" s="20" t="s">
        <v>30425</v>
      </c>
    </row>
    <row r="15703" spans="1:3" hidden="1">
      <c r="A15703" s="162" t="s">
        <v>30431</v>
      </c>
      <c r="B15703" s="161" t="s">
        <v>30432</v>
      </c>
      <c r="C15703" s="20" t="s">
        <v>30425</v>
      </c>
    </row>
    <row r="15704" spans="1:3" hidden="1">
      <c r="A15704" s="162" t="s">
        <v>30433</v>
      </c>
      <c r="B15704" s="161" t="s">
        <v>30434</v>
      </c>
      <c r="C15704" s="20" t="s">
        <v>30425</v>
      </c>
    </row>
    <row r="15705" spans="1:3" hidden="1">
      <c r="A15705" s="162" t="s">
        <v>30435</v>
      </c>
      <c r="B15705" s="161" t="s">
        <v>30436</v>
      </c>
      <c r="C15705" s="20" t="s">
        <v>30425</v>
      </c>
    </row>
    <row r="15706" spans="1:3" hidden="1">
      <c r="A15706" s="162" t="s">
        <v>30437</v>
      </c>
      <c r="B15706" s="161" t="s">
        <v>30438</v>
      </c>
      <c r="C15706" s="20" t="s">
        <v>30425</v>
      </c>
    </row>
    <row r="15707" spans="1:3" hidden="1">
      <c r="A15707" s="162" t="s">
        <v>30439</v>
      </c>
      <c r="B15707" s="161" t="s">
        <v>30440</v>
      </c>
      <c r="C15707" s="20" t="s">
        <v>30425</v>
      </c>
    </row>
    <row r="15708" spans="1:3" hidden="1">
      <c r="A15708" s="162" t="s">
        <v>30441</v>
      </c>
      <c r="B15708" s="160" t="s">
        <v>30442</v>
      </c>
      <c r="C15708" s="20" t="s">
        <v>30425</v>
      </c>
    </row>
    <row r="15709" spans="1:3" hidden="1">
      <c r="A15709" s="162" t="s">
        <v>30443</v>
      </c>
      <c r="B15709" s="160" t="s">
        <v>30444</v>
      </c>
      <c r="C15709" s="20" t="s">
        <v>30425</v>
      </c>
    </row>
    <row r="15710" spans="1:3" hidden="1">
      <c r="A15710" s="162" t="s">
        <v>30445</v>
      </c>
      <c r="B15710" s="160" t="s">
        <v>30446</v>
      </c>
      <c r="C15710" s="20" t="s">
        <v>30425</v>
      </c>
    </row>
    <row r="15711" spans="1:3" hidden="1">
      <c r="A15711" s="162" t="s">
        <v>30447</v>
      </c>
      <c r="B15711" s="160" t="s">
        <v>30448</v>
      </c>
      <c r="C15711" s="20" t="s">
        <v>30425</v>
      </c>
    </row>
    <row r="15712" spans="1:3" hidden="1">
      <c r="A15712" s="162" t="s">
        <v>30449</v>
      </c>
      <c r="B15712" s="161" t="s">
        <v>26626</v>
      </c>
      <c r="C15712" s="20" t="s">
        <v>30425</v>
      </c>
    </row>
    <row r="15713" spans="1:3" hidden="1">
      <c r="A15713" s="162" t="s">
        <v>30450</v>
      </c>
      <c r="B15713" s="161" t="s">
        <v>8944</v>
      </c>
      <c r="C15713" s="20" t="s">
        <v>30425</v>
      </c>
    </row>
    <row r="15714" spans="1:3" hidden="1">
      <c r="A15714" s="162" t="s">
        <v>30451</v>
      </c>
      <c r="B15714" s="161" t="s">
        <v>30452</v>
      </c>
      <c r="C15714" s="20" t="s">
        <v>30425</v>
      </c>
    </row>
    <row r="15715" spans="1:3" hidden="1">
      <c r="A15715" s="162" t="s">
        <v>30453</v>
      </c>
      <c r="B15715" s="161" t="s">
        <v>30454</v>
      </c>
      <c r="C15715" s="20" t="s">
        <v>30425</v>
      </c>
    </row>
    <row r="15716" spans="1:3" hidden="1">
      <c r="A15716" s="162" t="s">
        <v>30455</v>
      </c>
      <c r="B15716" s="161" t="s">
        <v>30456</v>
      </c>
      <c r="C15716" s="20" t="s">
        <v>30425</v>
      </c>
    </row>
    <row r="15717" spans="1:3" hidden="1">
      <c r="A15717" s="162" t="s">
        <v>30457</v>
      </c>
      <c r="B15717" s="161" t="s">
        <v>30458</v>
      </c>
      <c r="C15717" s="20" t="s">
        <v>30425</v>
      </c>
    </row>
    <row r="15718" spans="1:3" hidden="1">
      <c r="A15718" s="162" t="s">
        <v>30459</v>
      </c>
      <c r="B15718" s="161" t="s">
        <v>17145</v>
      </c>
      <c r="C15718" s="20" t="s">
        <v>30425</v>
      </c>
    </row>
    <row r="15719" spans="1:3" hidden="1">
      <c r="A15719" s="162" t="s">
        <v>30460</v>
      </c>
      <c r="B15719" s="161" t="s">
        <v>30461</v>
      </c>
      <c r="C15719" s="20" t="s">
        <v>30425</v>
      </c>
    </row>
    <row r="15720" spans="1:3" hidden="1">
      <c r="A15720" s="162" t="s">
        <v>30462</v>
      </c>
      <c r="B15720" s="161" t="s">
        <v>30463</v>
      </c>
      <c r="C15720" s="20" t="s">
        <v>30425</v>
      </c>
    </row>
    <row r="15721" spans="1:3" hidden="1">
      <c r="A15721" s="162" t="s">
        <v>30464</v>
      </c>
      <c r="B15721" s="160" t="s">
        <v>30465</v>
      </c>
      <c r="C15721" s="20" t="s">
        <v>30425</v>
      </c>
    </row>
    <row r="15722" spans="1:3" hidden="1">
      <c r="A15722" s="162" t="s">
        <v>30466</v>
      </c>
      <c r="B15722" s="160" t="s">
        <v>30465</v>
      </c>
      <c r="C15722" s="20" t="s">
        <v>30425</v>
      </c>
    </row>
    <row r="15723" spans="1:3" hidden="1">
      <c r="A15723" s="162" t="s">
        <v>30467</v>
      </c>
      <c r="B15723" s="160" t="s">
        <v>30468</v>
      </c>
      <c r="C15723" s="20" t="s">
        <v>30425</v>
      </c>
    </row>
    <row r="15724" spans="1:3" hidden="1">
      <c r="A15724" s="162" t="s">
        <v>30469</v>
      </c>
      <c r="B15724" s="160" t="s">
        <v>30470</v>
      </c>
      <c r="C15724" s="20" t="s">
        <v>30425</v>
      </c>
    </row>
    <row r="15725" spans="1:3" hidden="1">
      <c r="A15725" s="162" t="s">
        <v>30471</v>
      </c>
      <c r="B15725" s="161" t="s">
        <v>30472</v>
      </c>
      <c r="C15725" s="20" t="s">
        <v>30425</v>
      </c>
    </row>
    <row r="15726" spans="1:3" hidden="1">
      <c r="A15726" s="60" t="s">
        <v>30473</v>
      </c>
      <c r="B15726" s="61" t="s">
        <v>30472</v>
      </c>
      <c r="C15726" s="20" t="s">
        <v>30425</v>
      </c>
    </row>
    <row r="15727" spans="1:3" hidden="1">
      <c r="A15727" s="162" t="s">
        <v>30474</v>
      </c>
      <c r="B15727" s="161" t="s">
        <v>30475</v>
      </c>
      <c r="C15727" s="20" t="s">
        <v>30425</v>
      </c>
    </row>
    <row r="15728" spans="1:3" hidden="1">
      <c r="A15728" s="162" t="s">
        <v>30476</v>
      </c>
      <c r="B15728" s="161" t="s">
        <v>30477</v>
      </c>
      <c r="C15728" s="20" t="s">
        <v>30425</v>
      </c>
    </row>
    <row r="15729" spans="1:3" hidden="1">
      <c r="A15729" s="162" t="s">
        <v>30478</v>
      </c>
      <c r="B15729" s="161" t="s">
        <v>30479</v>
      </c>
      <c r="C15729" s="20" t="s">
        <v>30425</v>
      </c>
    </row>
    <row r="15730" spans="1:3" hidden="1">
      <c r="A15730" s="162" t="s">
        <v>30480</v>
      </c>
      <c r="B15730" s="161" t="s">
        <v>30481</v>
      </c>
      <c r="C15730" s="20" t="s">
        <v>30425</v>
      </c>
    </row>
    <row r="15731" spans="1:3" hidden="1">
      <c r="A15731" s="162" t="s">
        <v>30482</v>
      </c>
      <c r="B15731" s="161" t="s">
        <v>30483</v>
      </c>
      <c r="C15731" s="20" t="s">
        <v>30425</v>
      </c>
    </row>
    <row r="15732" spans="1:3" hidden="1">
      <c r="A15732" s="162" t="s">
        <v>30484</v>
      </c>
      <c r="B15732" s="161" t="s">
        <v>30485</v>
      </c>
      <c r="C15732" s="20" t="s">
        <v>30425</v>
      </c>
    </row>
    <row r="15733" spans="1:3" hidden="1">
      <c r="A15733" s="162" t="s">
        <v>30486</v>
      </c>
      <c r="B15733" s="161" t="s">
        <v>30487</v>
      </c>
      <c r="C15733" s="20" t="s">
        <v>30425</v>
      </c>
    </row>
    <row r="15734" spans="1:3" hidden="1">
      <c r="A15734" s="162" t="s">
        <v>30488</v>
      </c>
      <c r="B15734" s="161" t="s">
        <v>30489</v>
      </c>
      <c r="C15734" s="20" t="s">
        <v>30425</v>
      </c>
    </row>
    <row r="15735" spans="1:3" hidden="1">
      <c r="A15735" s="162" t="s">
        <v>30490</v>
      </c>
      <c r="B15735" s="161" t="s">
        <v>30491</v>
      </c>
      <c r="C15735" s="20" t="s">
        <v>30425</v>
      </c>
    </row>
    <row r="15736" spans="1:3" hidden="1">
      <c r="A15736" s="162" t="s">
        <v>30492</v>
      </c>
      <c r="B15736" s="161" t="s">
        <v>30065</v>
      </c>
      <c r="C15736" s="20" t="s">
        <v>30425</v>
      </c>
    </row>
    <row r="15737" spans="1:3" hidden="1">
      <c r="A15737" s="162" t="s">
        <v>30493</v>
      </c>
      <c r="B15737" s="161" t="s">
        <v>8</v>
      </c>
      <c r="C15737" s="20" t="s">
        <v>30425</v>
      </c>
    </row>
    <row r="15738" spans="1:3" hidden="1">
      <c r="A15738" s="162" t="s">
        <v>30494</v>
      </c>
      <c r="B15738" s="161" t="s">
        <v>8746</v>
      </c>
      <c r="C15738" s="20" t="s">
        <v>30425</v>
      </c>
    </row>
    <row r="15739" spans="1:3" hidden="1">
      <c r="A15739" s="162" t="s">
        <v>30495</v>
      </c>
      <c r="B15739" s="161" t="s">
        <v>30496</v>
      </c>
      <c r="C15739" s="20" t="s">
        <v>30425</v>
      </c>
    </row>
    <row r="15740" spans="1:3" hidden="1">
      <c r="A15740" s="162" t="s">
        <v>30497</v>
      </c>
      <c r="B15740" s="161" t="s">
        <v>30498</v>
      </c>
      <c r="C15740" s="20" t="s">
        <v>30425</v>
      </c>
    </row>
    <row r="15741" spans="1:3" hidden="1">
      <c r="A15741" s="162" t="s">
        <v>30499</v>
      </c>
      <c r="B15741" s="161" t="s">
        <v>30500</v>
      </c>
      <c r="C15741" s="20" t="s">
        <v>30425</v>
      </c>
    </row>
    <row r="15742" spans="1:3" hidden="1">
      <c r="A15742" s="162" t="s">
        <v>30501</v>
      </c>
      <c r="B15742" s="161" t="s">
        <v>30502</v>
      </c>
      <c r="C15742" s="20" t="s">
        <v>30425</v>
      </c>
    </row>
    <row r="15743" spans="1:3" hidden="1">
      <c r="A15743" s="162" t="s">
        <v>30503</v>
      </c>
      <c r="B15743" s="161" t="s">
        <v>30504</v>
      </c>
      <c r="C15743" s="20" t="s">
        <v>30425</v>
      </c>
    </row>
    <row r="15744" spans="1:3" hidden="1">
      <c r="A15744" s="162" t="s">
        <v>30505</v>
      </c>
      <c r="B15744" s="161" t="s">
        <v>30506</v>
      </c>
      <c r="C15744" s="20" t="s">
        <v>30425</v>
      </c>
    </row>
    <row r="15745" spans="1:3" hidden="1">
      <c r="A15745" s="162" t="s">
        <v>30507</v>
      </c>
      <c r="B15745" s="161" t="s">
        <v>30508</v>
      </c>
      <c r="C15745" s="20" t="s">
        <v>30425</v>
      </c>
    </row>
    <row r="15746" spans="1:3" hidden="1">
      <c r="A15746" s="162" t="s">
        <v>30509</v>
      </c>
      <c r="B15746" s="161" t="s">
        <v>30510</v>
      </c>
      <c r="C15746" s="20" t="s">
        <v>30425</v>
      </c>
    </row>
    <row r="15747" spans="1:3" hidden="1">
      <c r="A15747" s="162" t="s">
        <v>30511</v>
      </c>
      <c r="B15747" s="161" t="s">
        <v>30512</v>
      </c>
      <c r="C15747" s="20" t="s">
        <v>30425</v>
      </c>
    </row>
    <row r="15748" spans="1:3" hidden="1">
      <c r="A15748" s="162" t="s">
        <v>30513</v>
      </c>
      <c r="B15748" s="161" t="s">
        <v>30514</v>
      </c>
      <c r="C15748" s="20" t="s">
        <v>30425</v>
      </c>
    </row>
    <row r="15749" spans="1:3" hidden="1">
      <c r="A15749" s="162" t="s">
        <v>30515</v>
      </c>
      <c r="B15749" s="161" t="s">
        <v>30512</v>
      </c>
      <c r="C15749" s="20" t="s">
        <v>30425</v>
      </c>
    </row>
    <row r="15750" spans="1:3" hidden="1">
      <c r="A15750" s="162" t="s">
        <v>30516</v>
      </c>
      <c r="B15750" s="161" t="s">
        <v>30517</v>
      </c>
      <c r="C15750" s="20" t="s">
        <v>30425</v>
      </c>
    </row>
    <row r="15751" spans="1:3" hidden="1">
      <c r="A15751" s="162" t="s">
        <v>30518</v>
      </c>
      <c r="B15751" s="161" t="s">
        <v>8</v>
      </c>
      <c r="C15751" s="20" t="s">
        <v>30425</v>
      </c>
    </row>
    <row r="15752" spans="1:3" hidden="1">
      <c r="A15752" s="162" t="s">
        <v>30519</v>
      </c>
      <c r="B15752" s="161" t="s">
        <v>30520</v>
      </c>
      <c r="C15752" s="20" t="s">
        <v>30425</v>
      </c>
    </row>
    <row r="15753" spans="1:3" hidden="1">
      <c r="A15753" s="162" t="s">
        <v>30521</v>
      </c>
      <c r="B15753" s="161" t="s">
        <v>30522</v>
      </c>
      <c r="C15753" s="20" t="s">
        <v>30425</v>
      </c>
    </row>
    <row r="15754" spans="1:3" hidden="1">
      <c r="A15754" s="162" t="s">
        <v>30523</v>
      </c>
      <c r="B15754" s="161" t="s">
        <v>30524</v>
      </c>
      <c r="C15754" s="20" t="s">
        <v>30425</v>
      </c>
    </row>
    <row r="15755" spans="1:3" hidden="1">
      <c r="A15755" s="162" t="s">
        <v>30525</v>
      </c>
      <c r="B15755" s="161" t="s">
        <v>30526</v>
      </c>
      <c r="C15755" s="20" t="s">
        <v>30425</v>
      </c>
    </row>
    <row r="15756" spans="1:3" hidden="1">
      <c r="A15756" s="162" t="s">
        <v>30527</v>
      </c>
      <c r="B15756" s="161" t="s">
        <v>30528</v>
      </c>
      <c r="C15756" s="20" t="s">
        <v>30425</v>
      </c>
    </row>
    <row r="15757" spans="1:3" hidden="1">
      <c r="A15757" s="162" t="s">
        <v>30529</v>
      </c>
      <c r="B15757" s="161" t="s">
        <v>23760</v>
      </c>
      <c r="C15757" s="20" t="s">
        <v>30425</v>
      </c>
    </row>
    <row r="15758" spans="1:3" hidden="1">
      <c r="A15758" s="162" t="s">
        <v>30530</v>
      </c>
      <c r="B15758" s="161" t="s">
        <v>1462</v>
      </c>
      <c r="C15758" s="20" t="s">
        <v>30425</v>
      </c>
    </row>
    <row r="15759" spans="1:3" hidden="1">
      <c r="A15759" s="162" t="s">
        <v>30531</v>
      </c>
      <c r="B15759" s="161" t="s">
        <v>30532</v>
      </c>
      <c r="C15759" s="20" t="s">
        <v>30425</v>
      </c>
    </row>
    <row r="15760" spans="1:3" hidden="1">
      <c r="A15760" s="162" t="s">
        <v>30533</v>
      </c>
      <c r="B15760" s="161" t="s">
        <v>1479</v>
      </c>
      <c r="C15760" s="20" t="s">
        <v>30425</v>
      </c>
    </row>
    <row r="15761" spans="1:3" hidden="1">
      <c r="A15761" s="162" t="s">
        <v>30534</v>
      </c>
      <c r="B15761" s="161" t="s">
        <v>30535</v>
      </c>
      <c r="C15761" s="20" t="s">
        <v>30425</v>
      </c>
    </row>
    <row r="15762" spans="1:3" hidden="1">
      <c r="A15762" s="162" t="s">
        <v>30536</v>
      </c>
      <c r="B15762" s="161" t="s">
        <v>1463</v>
      </c>
      <c r="C15762" s="20" t="s">
        <v>30425</v>
      </c>
    </row>
    <row r="15763" spans="1:3" hidden="1">
      <c r="A15763" s="162" t="s">
        <v>30537</v>
      </c>
      <c r="B15763" s="161" t="s">
        <v>30538</v>
      </c>
      <c r="C15763" s="20" t="s">
        <v>30425</v>
      </c>
    </row>
    <row r="15764" spans="1:3" hidden="1">
      <c r="A15764" s="162" t="s">
        <v>30539</v>
      </c>
      <c r="B15764" s="161" t="s">
        <v>30524</v>
      </c>
      <c r="C15764" s="20" t="s">
        <v>30425</v>
      </c>
    </row>
    <row r="15765" spans="1:3" hidden="1">
      <c r="A15765" s="162" t="s">
        <v>30540</v>
      </c>
      <c r="B15765" s="161" t="s">
        <v>30541</v>
      </c>
      <c r="C15765" s="20" t="s">
        <v>30425</v>
      </c>
    </row>
    <row r="15766" spans="1:3" hidden="1">
      <c r="A15766" s="162" t="s">
        <v>30542</v>
      </c>
      <c r="B15766" s="161" t="s">
        <v>30512</v>
      </c>
      <c r="C15766" s="20" t="s">
        <v>30425</v>
      </c>
    </row>
    <row r="15767" spans="1:3" hidden="1">
      <c r="A15767" s="162" t="s">
        <v>30543</v>
      </c>
      <c r="B15767" s="161" t="s">
        <v>30541</v>
      </c>
      <c r="C15767" s="20" t="s">
        <v>30425</v>
      </c>
    </row>
    <row r="15768" spans="1:3" hidden="1">
      <c r="A15768" s="162" t="s">
        <v>30544</v>
      </c>
      <c r="B15768" s="161" t="s">
        <v>8</v>
      </c>
      <c r="C15768" s="20" t="s">
        <v>30425</v>
      </c>
    </row>
    <row r="15769" spans="1:3" hidden="1">
      <c r="A15769" s="162" t="s">
        <v>30545</v>
      </c>
      <c r="B15769" s="161" t="s">
        <v>30546</v>
      </c>
      <c r="C15769" s="20" t="s">
        <v>30425</v>
      </c>
    </row>
    <row r="15770" spans="1:3" hidden="1">
      <c r="A15770" s="162" t="s">
        <v>30547</v>
      </c>
      <c r="B15770" s="161" t="s">
        <v>30538</v>
      </c>
      <c r="C15770" s="20" t="s">
        <v>30425</v>
      </c>
    </row>
    <row r="15771" spans="1:3" hidden="1">
      <c r="A15771" s="162" t="s">
        <v>30548</v>
      </c>
      <c r="B15771" s="161" t="s">
        <v>30538</v>
      </c>
      <c r="C15771" s="20" t="s">
        <v>30425</v>
      </c>
    </row>
    <row r="15772" spans="1:3" hidden="1">
      <c r="A15772" s="162" t="s">
        <v>30549</v>
      </c>
      <c r="B15772" s="161" t="s">
        <v>30550</v>
      </c>
      <c r="C15772" s="20" t="s">
        <v>30425</v>
      </c>
    </row>
    <row r="15773" spans="1:3" hidden="1">
      <c r="A15773" s="162" t="s">
        <v>30551</v>
      </c>
      <c r="B15773" s="161" t="s">
        <v>30550</v>
      </c>
      <c r="C15773" s="20" t="s">
        <v>30425</v>
      </c>
    </row>
    <row r="15774" spans="1:3" hidden="1">
      <c r="A15774" s="162" t="s">
        <v>30552</v>
      </c>
      <c r="B15774" s="161" t="s">
        <v>30526</v>
      </c>
      <c r="C15774" s="20" t="s">
        <v>30425</v>
      </c>
    </row>
    <row r="15775" spans="1:3" hidden="1">
      <c r="A15775" s="162" t="s">
        <v>30553</v>
      </c>
      <c r="B15775" s="161" t="s">
        <v>30512</v>
      </c>
      <c r="C15775" s="20" t="s">
        <v>30425</v>
      </c>
    </row>
    <row r="15776" spans="1:3" hidden="1">
      <c r="A15776" s="162" t="s">
        <v>30554</v>
      </c>
      <c r="B15776" s="161" t="s">
        <v>30546</v>
      </c>
      <c r="C15776" s="20" t="s">
        <v>30425</v>
      </c>
    </row>
    <row r="15777" spans="1:3" hidden="1">
      <c r="A15777" s="162" t="s">
        <v>30555</v>
      </c>
      <c r="B15777" s="161" t="s">
        <v>30524</v>
      </c>
      <c r="C15777" s="20" t="s">
        <v>30425</v>
      </c>
    </row>
    <row r="15778" spans="1:3" hidden="1">
      <c r="A15778" s="162" t="s">
        <v>30556</v>
      </c>
      <c r="B15778" s="161" t="s">
        <v>30526</v>
      </c>
      <c r="C15778" s="20" t="s">
        <v>30425</v>
      </c>
    </row>
    <row r="15779" spans="1:3" hidden="1">
      <c r="A15779" s="162" t="s">
        <v>30557</v>
      </c>
      <c r="B15779" s="161" t="s">
        <v>30558</v>
      </c>
      <c r="C15779" s="20" t="s">
        <v>30425</v>
      </c>
    </row>
    <row r="15780" spans="1:3" hidden="1">
      <c r="A15780" s="162" t="s">
        <v>30559</v>
      </c>
      <c r="B15780" s="161" t="s">
        <v>30560</v>
      </c>
      <c r="C15780" s="20" t="s">
        <v>30425</v>
      </c>
    </row>
    <row r="15781" spans="1:3" hidden="1">
      <c r="A15781" s="162" t="s">
        <v>30561</v>
      </c>
      <c r="B15781" s="161" t="s">
        <v>30562</v>
      </c>
      <c r="C15781" s="20" t="s">
        <v>30425</v>
      </c>
    </row>
    <row r="15782" spans="1:3" hidden="1">
      <c r="A15782" s="162" t="s">
        <v>30563</v>
      </c>
      <c r="B15782" s="161" t="s">
        <v>30564</v>
      </c>
      <c r="C15782" s="20" t="s">
        <v>30425</v>
      </c>
    </row>
    <row r="15783" spans="1:3" hidden="1">
      <c r="A15783" s="162" t="s">
        <v>30565</v>
      </c>
      <c r="B15783" s="161" t="s">
        <v>344</v>
      </c>
      <c r="C15783" s="20" t="s">
        <v>30425</v>
      </c>
    </row>
    <row r="15784" spans="1:3" hidden="1">
      <c r="A15784" s="162" t="s">
        <v>30566</v>
      </c>
      <c r="B15784" s="161" t="s">
        <v>30567</v>
      </c>
      <c r="C15784" s="20" t="s">
        <v>30425</v>
      </c>
    </row>
    <row r="15785" spans="1:3" hidden="1">
      <c r="A15785" s="162" t="s">
        <v>30568</v>
      </c>
      <c r="B15785" s="161" t="s">
        <v>30569</v>
      </c>
      <c r="C15785" s="20" t="s">
        <v>30425</v>
      </c>
    </row>
    <row r="15786" spans="1:3" hidden="1">
      <c r="A15786" s="162" t="s">
        <v>30570</v>
      </c>
      <c r="B15786" s="161" t="s">
        <v>30571</v>
      </c>
      <c r="C15786" s="20" t="s">
        <v>30425</v>
      </c>
    </row>
    <row r="15787" spans="1:3" hidden="1">
      <c r="A15787" s="162" t="s">
        <v>30572</v>
      </c>
      <c r="B15787" s="161" t="s">
        <v>30573</v>
      </c>
      <c r="C15787" s="20" t="s">
        <v>30425</v>
      </c>
    </row>
    <row r="15788" spans="1:3" hidden="1">
      <c r="A15788" s="162" t="s">
        <v>30574</v>
      </c>
      <c r="B15788" s="161" t="s">
        <v>30575</v>
      </c>
      <c r="C15788" s="20" t="s">
        <v>30425</v>
      </c>
    </row>
    <row r="15789" spans="1:3" hidden="1">
      <c r="A15789" s="162" t="s">
        <v>30576</v>
      </c>
      <c r="B15789" s="161" t="s">
        <v>30577</v>
      </c>
      <c r="C15789" s="20" t="s">
        <v>30425</v>
      </c>
    </row>
    <row r="15790" spans="1:3" hidden="1">
      <c r="A15790" s="162" t="s">
        <v>30578</v>
      </c>
      <c r="B15790" s="161" t="s">
        <v>30575</v>
      </c>
      <c r="C15790" s="20" t="s">
        <v>30425</v>
      </c>
    </row>
    <row r="15791" spans="1:3" hidden="1">
      <c r="A15791" s="162" t="s">
        <v>30579</v>
      </c>
      <c r="B15791" s="161" t="s">
        <v>30580</v>
      </c>
      <c r="C15791" s="20" t="s">
        <v>30425</v>
      </c>
    </row>
    <row r="15792" spans="1:3" hidden="1">
      <c r="A15792" s="162" t="s">
        <v>30581</v>
      </c>
      <c r="B15792" s="161" t="s">
        <v>30582</v>
      </c>
      <c r="C15792" s="20" t="s">
        <v>30425</v>
      </c>
    </row>
    <row r="15793" spans="1:3" hidden="1">
      <c r="A15793" s="162" t="s">
        <v>30583</v>
      </c>
      <c r="B15793" s="161" t="s">
        <v>30584</v>
      </c>
      <c r="C15793" s="20" t="s">
        <v>30425</v>
      </c>
    </row>
    <row r="15794" spans="1:3" hidden="1">
      <c r="A15794" s="162" t="s">
        <v>30585</v>
      </c>
      <c r="B15794" s="161" t="s">
        <v>30586</v>
      </c>
      <c r="C15794" s="20" t="s">
        <v>30425</v>
      </c>
    </row>
    <row r="15795" spans="1:3" hidden="1">
      <c r="A15795" s="162" t="s">
        <v>30587</v>
      </c>
      <c r="B15795" s="161" t="s">
        <v>30588</v>
      </c>
      <c r="C15795" s="20" t="s">
        <v>30425</v>
      </c>
    </row>
    <row r="15796" spans="1:3" hidden="1">
      <c r="A15796" s="162" t="s">
        <v>30589</v>
      </c>
      <c r="B15796" s="161" t="s">
        <v>30590</v>
      </c>
      <c r="C15796" s="20" t="s">
        <v>30425</v>
      </c>
    </row>
    <row r="15797" spans="1:3" hidden="1">
      <c r="A15797" s="162" t="s">
        <v>30591</v>
      </c>
      <c r="B15797" s="161" t="s">
        <v>30592</v>
      </c>
      <c r="C15797" s="20" t="s">
        <v>30425</v>
      </c>
    </row>
    <row r="15798" spans="1:3" hidden="1">
      <c r="A15798" s="162" t="s">
        <v>30593</v>
      </c>
      <c r="B15798" s="161" t="s">
        <v>30594</v>
      </c>
      <c r="C15798" s="20" t="s">
        <v>30425</v>
      </c>
    </row>
    <row r="15799" spans="1:3" hidden="1">
      <c r="A15799" s="162" t="s">
        <v>30595</v>
      </c>
      <c r="B15799" s="161" t="s">
        <v>30596</v>
      </c>
      <c r="C15799" s="20" t="s">
        <v>30425</v>
      </c>
    </row>
    <row r="15800" spans="1:3" hidden="1">
      <c r="A15800" s="162" t="s">
        <v>30597</v>
      </c>
      <c r="B15800" s="161" t="s">
        <v>30598</v>
      </c>
      <c r="C15800" s="20" t="s">
        <v>30425</v>
      </c>
    </row>
    <row r="15801" spans="1:3" hidden="1">
      <c r="A15801" s="162" t="s">
        <v>30599</v>
      </c>
      <c r="B15801" s="161" t="s">
        <v>30600</v>
      </c>
      <c r="C15801" s="20" t="s">
        <v>30425</v>
      </c>
    </row>
    <row r="15802" spans="1:3" hidden="1">
      <c r="A15802" s="162" t="s">
        <v>30601</v>
      </c>
      <c r="B15802" s="161" t="s">
        <v>30602</v>
      </c>
      <c r="C15802" s="20" t="s">
        <v>30425</v>
      </c>
    </row>
    <row r="15803" spans="1:3" hidden="1">
      <c r="A15803" s="162" t="s">
        <v>30603</v>
      </c>
      <c r="B15803" s="161" t="s">
        <v>30604</v>
      </c>
      <c r="C15803" s="20" t="s">
        <v>30425</v>
      </c>
    </row>
    <row r="15804" spans="1:3" hidden="1">
      <c r="A15804" s="162" t="s">
        <v>30605</v>
      </c>
      <c r="B15804" s="161" t="s">
        <v>30606</v>
      </c>
      <c r="C15804" s="20" t="s">
        <v>30425</v>
      </c>
    </row>
    <row r="15805" spans="1:3" hidden="1">
      <c r="A15805" s="162" t="s">
        <v>30607</v>
      </c>
      <c r="B15805" s="161" t="s">
        <v>30608</v>
      </c>
      <c r="C15805" s="20" t="s">
        <v>30425</v>
      </c>
    </row>
    <row r="15806" spans="1:3" hidden="1">
      <c r="A15806" s="162" t="s">
        <v>30609</v>
      </c>
      <c r="B15806" s="161" t="s">
        <v>30610</v>
      </c>
      <c r="C15806" s="20" t="s">
        <v>30425</v>
      </c>
    </row>
    <row r="15807" spans="1:3" hidden="1">
      <c r="A15807" s="162" t="s">
        <v>30611</v>
      </c>
      <c r="B15807" s="161" t="s">
        <v>30612</v>
      </c>
      <c r="C15807" s="20" t="s">
        <v>30425</v>
      </c>
    </row>
    <row r="15808" spans="1:3" hidden="1">
      <c r="A15808" s="162" t="s">
        <v>30613</v>
      </c>
      <c r="B15808" s="161" t="s">
        <v>30614</v>
      </c>
      <c r="C15808" s="20" t="s">
        <v>30425</v>
      </c>
    </row>
    <row r="15809" spans="1:3" hidden="1">
      <c r="A15809" s="162" t="s">
        <v>30615</v>
      </c>
      <c r="B15809" s="161" t="s">
        <v>30567</v>
      </c>
      <c r="C15809" s="20" t="s">
        <v>30425</v>
      </c>
    </row>
    <row r="15810" spans="1:3" hidden="1">
      <c r="A15810" s="162" t="s">
        <v>30616</v>
      </c>
      <c r="B15810" s="161" t="s">
        <v>30617</v>
      </c>
      <c r="C15810" s="20" t="s">
        <v>30425</v>
      </c>
    </row>
    <row r="15811" spans="1:3" hidden="1">
      <c r="A15811" s="162" t="s">
        <v>30618</v>
      </c>
      <c r="B15811" s="161" t="s">
        <v>30619</v>
      </c>
      <c r="C15811" s="20" t="s">
        <v>30425</v>
      </c>
    </row>
    <row r="15812" spans="1:3" hidden="1">
      <c r="A15812" s="162" t="s">
        <v>30620</v>
      </c>
      <c r="B15812" s="161" t="s">
        <v>30621</v>
      </c>
      <c r="C15812" s="20" t="s">
        <v>30425</v>
      </c>
    </row>
    <row r="15813" spans="1:3" hidden="1">
      <c r="A15813" s="162" t="s">
        <v>30622</v>
      </c>
      <c r="B15813" s="161" t="s">
        <v>1482</v>
      </c>
      <c r="C15813" s="20" t="s">
        <v>30425</v>
      </c>
    </row>
    <row r="15814" spans="1:3" hidden="1">
      <c r="A15814" s="162" t="s">
        <v>30623</v>
      </c>
      <c r="B15814" s="161" t="s">
        <v>1482</v>
      </c>
      <c r="C15814" s="20" t="s">
        <v>30425</v>
      </c>
    </row>
    <row r="15815" spans="1:3" hidden="1">
      <c r="A15815" s="162" t="s">
        <v>30624</v>
      </c>
      <c r="B15815" s="161" t="s">
        <v>30625</v>
      </c>
      <c r="C15815" s="20" t="s">
        <v>30425</v>
      </c>
    </row>
    <row r="15816" spans="1:3" hidden="1">
      <c r="A15816" s="162" t="s">
        <v>30626</v>
      </c>
      <c r="B15816" s="161" t="s">
        <v>30627</v>
      </c>
      <c r="C15816" s="20" t="s">
        <v>30425</v>
      </c>
    </row>
    <row r="15817" spans="1:3" hidden="1">
      <c r="A15817" s="162" t="s">
        <v>30628</v>
      </c>
      <c r="B15817" s="161" t="s">
        <v>30627</v>
      </c>
      <c r="C15817" s="20" t="s">
        <v>30425</v>
      </c>
    </row>
    <row r="15818" spans="1:3" hidden="1">
      <c r="A15818" s="162" t="s">
        <v>30629</v>
      </c>
      <c r="B15818" s="161" t="s">
        <v>30630</v>
      </c>
      <c r="C15818" s="20" t="s">
        <v>30425</v>
      </c>
    </row>
    <row r="15819" spans="1:3" hidden="1">
      <c r="A15819" s="162" t="s">
        <v>30631</v>
      </c>
      <c r="B15819" s="161" t="s">
        <v>30632</v>
      </c>
      <c r="C15819" s="20" t="s">
        <v>30425</v>
      </c>
    </row>
    <row r="15820" spans="1:3" hidden="1">
      <c r="A15820" s="162" t="s">
        <v>30633</v>
      </c>
      <c r="B15820" s="161" t="s">
        <v>1482</v>
      </c>
      <c r="C15820" s="20" t="s">
        <v>30425</v>
      </c>
    </row>
    <row r="15821" spans="1:3" hidden="1">
      <c r="A15821" s="162" t="s">
        <v>30634</v>
      </c>
      <c r="B15821" s="161" t="s">
        <v>1482</v>
      </c>
      <c r="C15821" s="20" t="s">
        <v>30425</v>
      </c>
    </row>
    <row r="15822" spans="1:3" hidden="1">
      <c r="A15822" s="162" t="s">
        <v>30635</v>
      </c>
      <c r="B15822" s="161" t="s">
        <v>6079</v>
      </c>
      <c r="C15822" s="20" t="s">
        <v>30425</v>
      </c>
    </row>
    <row r="15823" spans="1:3" hidden="1">
      <c r="A15823" s="162" t="s">
        <v>30636</v>
      </c>
      <c r="B15823" s="161" t="s">
        <v>30619</v>
      </c>
      <c r="C15823" s="20" t="s">
        <v>30425</v>
      </c>
    </row>
    <row r="15824" spans="1:3" hidden="1">
      <c r="A15824" s="162" t="s">
        <v>30637</v>
      </c>
      <c r="B15824" s="161" t="s">
        <v>30638</v>
      </c>
      <c r="C15824" s="20" t="s">
        <v>30425</v>
      </c>
    </row>
    <row r="15825" spans="1:3" hidden="1">
      <c r="A15825" s="162" t="s">
        <v>30639</v>
      </c>
      <c r="B15825" s="161" t="s">
        <v>30638</v>
      </c>
      <c r="C15825" s="20" t="s">
        <v>30425</v>
      </c>
    </row>
    <row r="15826" spans="1:3" hidden="1">
      <c r="A15826" s="162" t="s">
        <v>30640</v>
      </c>
      <c r="B15826" s="161" t="s">
        <v>320</v>
      </c>
      <c r="C15826" s="20" t="s">
        <v>30425</v>
      </c>
    </row>
    <row r="15827" spans="1:3" hidden="1">
      <c r="A15827" s="162" t="s">
        <v>30641</v>
      </c>
      <c r="B15827" s="161" t="s">
        <v>21900</v>
      </c>
      <c r="C15827" s="20" t="s">
        <v>30425</v>
      </c>
    </row>
    <row r="15828" spans="1:3" hidden="1">
      <c r="A15828" s="162" t="s">
        <v>30642</v>
      </c>
      <c r="B15828" s="161" t="s">
        <v>1471</v>
      </c>
      <c r="C15828" s="20" t="s">
        <v>30425</v>
      </c>
    </row>
    <row r="15829" spans="1:3" hidden="1">
      <c r="A15829" s="162" t="s">
        <v>30643</v>
      </c>
      <c r="B15829" s="161" t="s">
        <v>30644</v>
      </c>
      <c r="C15829" s="20" t="s">
        <v>30425</v>
      </c>
    </row>
    <row r="15830" spans="1:3" hidden="1">
      <c r="A15830" s="162" t="s">
        <v>30645</v>
      </c>
      <c r="B15830" s="161" t="s">
        <v>1457</v>
      </c>
      <c r="C15830" s="20" t="s">
        <v>30425</v>
      </c>
    </row>
    <row r="15831" spans="1:3" hidden="1">
      <c r="A15831" s="162" t="s">
        <v>30646</v>
      </c>
      <c r="B15831" s="161" t="s">
        <v>1469</v>
      </c>
      <c r="C15831" s="20" t="s">
        <v>30425</v>
      </c>
    </row>
    <row r="15832" spans="1:3" hidden="1">
      <c r="A15832" s="162" t="s">
        <v>30647</v>
      </c>
      <c r="B15832" s="161" t="s">
        <v>1467</v>
      </c>
      <c r="C15832" s="20" t="s">
        <v>30425</v>
      </c>
    </row>
    <row r="15833" spans="1:3" hidden="1">
      <c r="A15833" s="162" t="s">
        <v>30648</v>
      </c>
      <c r="B15833" s="161" t="s">
        <v>21900</v>
      </c>
      <c r="C15833" s="20" t="s">
        <v>30425</v>
      </c>
    </row>
    <row r="15834" spans="1:3" hidden="1">
      <c r="A15834" s="162" t="s">
        <v>30649</v>
      </c>
      <c r="B15834" s="161" t="s">
        <v>9443</v>
      </c>
      <c r="C15834" s="20" t="s">
        <v>30425</v>
      </c>
    </row>
    <row r="15835" spans="1:3" hidden="1">
      <c r="A15835" s="162" t="s">
        <v>30650</v>
      </c>
      <c r="B15835" s="161" t="s">
        <v>30651</v>
      </c>
      <c r="C15835" s="20" t="s">
        <v>30425</v>
      </c>
    </row>
    <row r="15836" spans="1:3" hidden="1">
      <c r="A15836" s="162" t="s">
        <v>30652</v>
      </c>
      <c r="B15836" s="161" t="s">
        <v>30653</v>
      </c>
      <c r="C15836" s="20" t="s">
        <v>30425</v>
      </c>
    </row>
    <row r="15837" spans="1:3" hidden="1">
      <c r="A15837" s="162" t="s">
        <v>30654</v>
      </c>
      <c r="B15837" s="161" t="s">
        <v>30655</v>
      </c>
      <c r="C15837" s="20" t="s">
        <v>30425</v>
      </c>
    </row>
    <row r="15838" spans="1:3" hidden="1">
      <c r="A15838" s="162" t="s">
        <v>30656</v>
      </c>
      <c r="B15838" s="161" t="s">
        <v>30657</v>
      </c>
      <c r="C15838" s="20" t="s">
        <v>30425</v>
      </c>
    </row>
    <row r="15839" spans="1:3" hidden="1">
      <c r="A15839" s="162" t="s">
        <v>30658</v>
      </c>
      <c r="B15839" s="161" t="s">
        <v>30659</v>
      </c>
      <c r="C15839" s="20" t="s">
        <v>30425</v>
      </c>
    </row>
    <row r="15840" spans="1:3" hidden="1">
      <c r="A15840" s="162" t="s">
        <v>30660</v>
      </c>
      <c r="B15840" s="161" t="s">
        <v>30661</v>
      </c>
      <c r="C15840" s="20" t="s">
        <v>30425</v>
      </c>
    </row>
    <row r="15841" spans="1:3" hidden="1">
      <c r="A15841" s="162" t="s">
        <v>30662</v>
      </c>
      <c r="B15841" s="161" t="s">
        <v>30663</v>
      </c>
      <c r="C15841" s="20" t="s">
        <v>30425</v>
      </c>
    </row>
    <row r="15842" spans="1:3" hidden="1">
      <c r="A15842" s="162" t="s">
        <v>30664</v>
      </c>
      <c r="B15842" s="161" t="s">
        <v>30665</v>
      </c>
      <c r="C15842" s="20" t="s">
        <v>30425</v>
      </c>
    </row>
    <row r="15843" spans="1:3" hidden="1">
      <c r="A15843" s="162" t="s">
        <v>30666</v>
      </c>
      <c r="B15843" s="161" t="s">
        <v>30667</v>
      </c>
      <c r="C15843" s="20" t="s">
        <v>30425</v>
      </c>
    </row>
    <row r="15844" spans="1:3" hidden="1">
      <c r="A15844" s="162" t="s">
        <v>30668</v>
      </c>
      <c r="B15844" s="161" t="s">
        <v>30669</v>
      </c>
      <c r="C15844" s="20" t="s">
        <v>30425</v>
      </c>
    </row>
    <row r="15845" spans="1:3" hidden="1">
      <c r="A15845" s="162" t="s">
        <v>30670</v>
      </c>
      <c r="B15845" s="161" t="s">
        <v>30669</v>
      </c>
      <c r="C15845" s="20" t="s">
        <v>30425</v>
      </c>
    </row>
    <row r="15846" spans="1:3" hidden="1">
      <c r="A15846" s="162" t="s">
        <v>30671</v>
      </c>
      <c r="B15846" s="161" t="s">
        <v>30672</v>
      </c>
      <c r="C15846" s="20" t="s">
        <v>30425</v>
      </c>
    </row>
    <row r="15847" spans="1:3" hidden="1">
      <c r="A15847" s="162" t="s">
        <v>30673</v>
      </c>
      <c r="B15847" s="161" t="s">
        <v>30674</v>
      </c>
      <c r="C15847" s="20" t="s">
        <v>30425</v>
      </c>
    </row>
    <row r="15848" spans="1:3" hidden="1">
      <c r="A15848" s="162" t="s">
        <v>30675</v>
      </c>
      <c r="B15848" s="161" t="s">
        <v>30676</v>
      </c>
      <c r="C15848" s="20" t="s">
        <v>30425</v>
      </c>
    </row>
    <row r="15849" spans="1:3" hidden="1">
      <c r="A15849" s="162" t="s">
        <v>30677</v>
      </c>
      <c r="B15849" s="161" t="s">
        <v>30678</v>
      </c>
      <c r="C15849" s="20" t="s">
        <v>30425</v>
      </c>
    </row>
    <row r="15850" spans="1:3" hidden="1">
      <c r="A15850" s="162" t="s">
        <v>30679</v>
      </c>
      <c r="B15850" s="161" t="s">
        <v>23876</v>
      </c>
      <c r="C15850" s="20" t="s">
        <v>30425</v>
      </c>
    </row>
    <row r="15851" spans="1:3" hidden="1">
      <c r="A15851" s="162" t="s">
        <v>30680</v>
      </c>
      <c r="B15851" s="161" t="s">
        <v>30681</v>
      </c>
      <c r="C15851" s="20" t="s">
        <v>30425</v>
      </c>
    </row>
    <row r="15852" spans="1:3" hidden="1">
      <c r="A15852" s="162" t="s">
        <v>30682</v>
      </c>
      <c r="B15852" s="161" t="s">
        <v>30683</v>
      </c>
      <c r="C15852" s="20" t="s">
        <v>30425</v>
      </c>
    </row>
    <row r="15853" spans="1:3" hidden="1">
      <c r="A15853" s="162" t="s">
        <v>30684</v>
      </c>
      <c r="B15853" s="161" t="s">
        <v>30685</v>
      </c>
      <c r="C15853" s="20" t="s">
        <v>30425</v>
      </c>
    </row>
    <row r="15854" spans="1:3" hidden="1">
      <c r="A15854" s="162" t="s">
        <v>30686</v>
      </c>
      <c r="B15854" s="161" t="s">
        <v>30687</v>
      </c>
      <c r="C15854" s="20" t="s">
        <v>30425</v>
      </c>
    </row>
    <row r="15855" spans="1:3" hidden="1">
      <c r="A15855" s="162" t="s">
        <v>30688</v>
      </c>
      <c r="B15855" s="161" t="s">
        <v>30689</v>
      </c>
      <c r="C15855" s="20" t="s">
        <v>30425</v>
      </c>
    </row>
    <row r="15856" spans="1:3" hidden="1">
      <c r="A15856" s="162" t="s">
        <v>30690</v>
      </c>
      <c r="B15856" s="161" t="s">
        <v>30691</v>
      </c>
      <c r="C15856" s="20" t="s">
        <v>30425</v>
      </c>
    </row>
    <row r="15857" spans="1:3" hidden="1">
      <c r="A15857" s="162" t="s">
        <v>30692</v>
      </c>
      <c r="B15857" s="161" t="s">
        <v>30693</v>
      </c>
      <c r="C15857" s="20" t="s">
        <v>30425</v>
      </c>
    </row>
    <row r="15858" spans="1:3" hidden="1">
      <c r="A15858" s="162" t="s">
        <v>30694</v>
      </c>
      <c r="B15858" s="161" t="s">
        <v>30695</v>
      </c>
      <c r="C15858" s="20" t="s">
        <v>30425</v>
      </c>
    </row>
    <row r="15859" spans="1:3" hidden="1">
      <c r="A15859" s="162" t="s">
        <v>30696</v>
      </c>
      <c r="B15859" s="161" t="s">
        <v>30697</v>
      </c>
      <c r="C15859" s="20" t="s">
        <v>30425</v>
      </c>
    </row>
    <row r="15860" spans="1:3" hidden="1">
      <c r="A15860" s="162" t="s">
        <v>30698</v>
      </c>
      <c r="B15860" s="161" t="s">
        <v>30699</v>
      </c>
      <c r="C15860" s="20" t="s">
        <v>30425</v>
      </c>
    </row>
    <row r="15861" spans="1:3" hidden="1">
      <c r="A15861" s="162" t="s">
        <v>30700</v>
      </c>
      <c r="B15861" s="161" t="s">
        <v>30701</v>
      </c>
      <c r="C15861" s="20" t="s">
        <v>30425</v>
      </c>
    </row>
    <row r="15862" spans="1:3" hidden="1">
      <c r="A15862" s="162" t="s">
        <v>30702</v>
      </c>
      <c r="B15862" s="161" t="s">
        <v>30703</v>
      </c>
      <c r="C15862" s="20" t="s">
        <v>30425</v>
      </c>
    </row>
    <row r="15863" spans="1:3" hidden="1">
      <c r="A15863" s="162" t="s">
        <v>30704</v>
      </c>
      <c r="B15863" s="161" t="s">
        <v>30705</v>
      </c>
      <c r="C15863" s="20" t="s">
        <v>30425</v>
      </c>
    </row>
    <row r="15864" spans="1:3" hidden="1">
      <c r="A15864" s="162" t="s">
        <v>30706</v>
      </c>
      <c r="B15864" s="161" t="s">
        <v>30707</v>
      </c>
      <c r="C15864" s="20" t="s">
        <v>30425</v>
      </c>
    </row>
    <row r="15865" spans="1:3" hidden="1">
      <c r="A15865" s="162" t="s">
        <v>30708</v>
      </c>
      <c r="B15865" s="161" t="s">
        <v>30709</v>
      </c>
      <c r="C15865" s="20" t="s">
        <v>30425</v>
      </c>
    </row>
    <row r="15866" spans="1:3" hidden="1">
      <c r="A15866" s="162" t="s">
        <v>30710</v>
      </c>
      <c r="B15866" s="161" t="s">
        <v>23760</v>
      </c>
      <c r="C15866" s="20" t="s">
        <v>30425</v>
      </c>
    </row>
    <row r="15867" spans="1:3" hidden="1">
      <c r="A15867" s="162" t="s">
        <v>30711</v>
      </c>
      <c r="B15867" s="161" t="s">
        <v>30712</v>
      </c>
      <c r="C15867" s="20" t="s">
        <v>30425</v>
      </c>
    </row>
    <row r="15868" spans="1:3" hidden="1">
      <c r="A15868" s="162" t="s">
        <v>30713</v>
      </c>
      <c r="B15868" s="161" t="s">
        <v>30714</v>
      </c>
      <c r="C15868" s="20" t="s">
        <v>30425</v>
      </c>
    </row>
    <row r="15869" spans="1:3" hidden="1">
      <c r="A15869" s="162" t="s">
        <v>30715</v>
      </c>
      <c r="B15869" s="161" t="s">
        <v>16802</v>
      </c>
      <c r="C15869" s="20" t="s">
        <v>30425</v>
      </c>
    </row>
    <row r="15870" spans="1:3" hidden="1">
      <c r="A15870" s="162" t="s">
        <v>30716</v>
      </c>
      <c r="B15870" s="161" t="s">
        <v>30717</v>
      </c>
      <c r="C15870" s="20" t="s">
        <v>30425</v>
      </c>
    </row>
    <row r="15871" spans="1:3" hidden="1">
      <c r="A15871" s="162" t="s">
        <v>30718</v>
      </c>
      <c r="B15871" s="161" t="s">
        <v>30719</v>
      </c>
      <c r="C15871" s="20" t="s">
        <v>30425</v>
      </c>
    </row>
    <row r="15872" spans="1:3" hidden="1">
      <c r="A15872" s="162" t="s">
        <v>30720</v>
      </c>
      <c r="B15872" s="161" t="s">
        <v>30721</v>
      </c>
      <c r="C15872" s="20" t="s">
        <v>30425</v>
      </c>
    </row>
    <row r="15873" spans="1:3" hidden="1">
      <c r="A15873" s="162" t="s">
        <v>30722</v>
      </c>
      <c r="B15873" s="161" t="s">
        <v>30723</v>
      </c>
      <c r="C15873" s="20" t="s">
        <v>30425</v>
      </c>
    </row>
    <row r="15874" spans="1:3" hidden="1">
      <c r="A15874" s="162" t="s">
        <v>30724</v>
      </c>
      <c r="B15874" s="161" t="s">
        <v>30725</v>
      </c>
      <c r="C15874" s="20" t="s">
        <v>30425</v>
      </c>
    </row>
    <row r="15875" spans="1:3" hidden="1">
      <c r="A15875" s="162" t="s">
        <v>30726</v>
      </c>
      <c r="B15875" s="161" t="s">
        <v>30727</v>
      </c>
      <c r="C15875" s="20" t="s">
        <v>30425</v>
      </c>
    </row>
    <row r="15876" spans="1:3" hidden="1">
      <c r="A15876" s="162" t="s">
        <v>30728</v>
      </c>
      <c r="B15876" s="161" t="s">
        <v>30729</v>
      </c>
      <c r="C15876" s="20" t="s">
        <v>30425</v>
      </c>
    </row>
    <row r="15877" spans="1:3" hidden="1">
      <c r="A15877" s="165" t="s">
        <v>30730</v>
      </c>
      <c r="B15877" s="163" t="s">
        <v>30731</v>
      </c>
      <c r="C15877" s="20" t="s">
        <v>30732</v>
      </c>
    </row>
    <row r="15878" spans="1:3" hidden="1">
      <c r="A15878" s="165" t="s">
        <v>30733</v>
      </c>
      <c r="B15878" s="163" t="s">
        <v>30734</v>
      </c>
      <c r="C15878" s="20" t="s">
        <v>30732</v>
      </c>
    </row>
    <row r="15879" spans="1:3" hidden="1">
      <c r="A15879" s="165" t="s">
        <v>30735</v>
      </c>
      <c r="B15879" s="164" t="s">
        <v>30736</v>
      </c>
      <c r="C15879" s="20" t="s">
        <v>30732</v>
      </c>
    </row>
    <row r="15880" spans="1:3" hidden="1">
      <c r="A15880" s="165" t="s">
        <v>30737</v>
      </c>
      <c r="B15880" s="164" t="s">
        <v>30738</v>
      </c>
      <c r="C15880" s="20" t="s">
        <v>30732</v>
      </c>
    </row>
    <row r="15881" spans="1:3" hidden="1">
      <c r="A15881" s="165" t="s">
        <v>30739</v>
      </c>
      <c r="B15881" s="164" t="s">
        <v>30740</v>
      </c>
      <c r="C15881" s="20" t="s">
        <v>30732</v>
      </c>
    </row>
    <row r="15882" spans="1:3" hidden="1">
      <c r="A15882" s="165" t="s">
        <v>30741</v>
      </c>
      <c r="B15882" s="164" t="s">
        <v>30742</v>
      </c>
      <c r="C15882" s="20" t="s">
        <v>30732</v>
      </c>
    </row>
    <row r="15883" spans="1:3" hidden="1">
      <c r="A15883" s="165" t="s">
        <v>30743</v>
      </c>
      <c r="B15883" s="164" t="s">
        <v>30744</v>
      </c>
      <c r="C15883" s="20" t="s">
        <v>30732</v>
      </c>
    </row>
    <row r="15884" spans="1:3" hidden="1">
      <c r="A15884" s="165" t="s">
        <v>30745</v>
      </c>
      <c r="B15884" s="164" t="s">
        <v>30746</v>
      </c>
      <c r="C15884" s="20" t="s">
        <v>30732</v>
      </c>
    </row>
    <row r="15885" spans="1:3" hidden="1">
      <c r="A15885" s="165" t="s">
        <v>30747</v>
      </c>
      <c r="B15885" s="164" t="s">
        <v>30748</v>
      </c>
      <c r="C15885" s="20" t="s">
        <v>30732</v>
      </c>
    </row>
    <row r="15886" spans="1:3" hidden="1">
      <c r="A15886" s="165" t="s">
        <v>30749</v>
      </c>
      <c r="B15886" s="163" t="s">
        <v>30750</v>
      </c>
      <c r="C15886" s="20" t="s">
        <v>30732</v>
      </c>
    </row>
    <row r="15887" spans="1:3" hidden="1">
      <c r="A15887" s="165" t="s">
        <v>30751</v>
      </c>
      <c r="B15887" s="163" t="s">
        <v>30752</v>
      </c>
      <c r="C15887" s="20" t="s">
        <v>30732</v>
      </c>
    </row>
    <row r="15888" spans="1:3" hidden="1">
      <c r="A15888" s="165" t="s">
        <v>30753</v>
      </c>
      <c r="B15888" s="163" t="s">
        <v>30754</v>
      </c>
      <c r="C15888" s="20" t="s">
        <v>30732</v>
      </c>
    </row>
    <row r="15889" spans="1:3" hidden="1">
      <c r="A15889" s="165" t="s">
        <v>30755</v>
      </c>
      <c r="B15889" s="163" t="s">
        <v>30756</v>
      </c>
      <c r="C15889" s="20" t="s">
        <v>30732</v>
      </c>
    </row>
    <row r="15890" spans="1:3" hidden="1">
      <c r="A15890" s="165" t="s">
        <v>30757</v>
      </c>
      <c r="B15890" s="164" t="s">
        <v>30758</v>
      </c>
      <c r="C15890" s="20" t="s">
        <v>30732</v>
      </c>
    </row>
    <row r="15891" spans="1:3" hidden="1">
      <c r="A15891" s="165" t="s">
        <v>30759</v>
      </c>
      <c r="B15891" s="164" t="s">
        <v>30760</v>
      </c>
      <c r="C15891" s="20" t="s">
        <v>30732</v>
      </c>
    </row>
    <row r="15892" spans="1:3" hidden="1">
      <c r="A15892" s="165" t="s">
        <v>30761</v>
      </c>
      <c r="B15892" s="164" t="s">
        <v>30762</v>
      </c>
      <c r="C15892" s="20" t="s">
        <v>30732</v>
      </c>
    </row>
    <row r="15893" spans="1:3" hidden="1">
      <c r="A15893" s="165" t="s">
        <v>30763</v>
      </c>
      <c r="B15893" s="164" t="s">
        <v>30764</v>
      </c>
      <c r="C15893" s="20" t="s">
        <v>30732</v>
      </c>
    </row>
    <row r="15894" spans="1:3" hidden="1">
      <c r="A15894" s="165" t="s">
        <v>30765</v>
      </c>
      <c r="B15894" s="164" t="s">
        <v>30766</v>
      </c>
      <c r="C15894" s="20" t="s">
        <v>30732</v>
      </c>
    </row>
    <row r="15895" spans="1:3" hidden="1">
      <c r="A15895" s="165" t="s">
        <v>30767</v>
      </c>
      <c r="B15895" s="164" t="s">
        <v>30768</v>
      </c>
      <c r="C15895" s="20" t="s">
        <v>30732</v>
      </c>
    </row>
    <row r="15896" spans="1:3" hidden="1">
      <c r="A15896" s="165" t="s">
        <v>30769</v>
      </c>
      <c r="B15896" s="164" t="s">
        <v>30770</v>
      </c>
      <c r="C15896" s="20" t="s">
        <v>30732</v>
      </c>
    </row>
    <row r="15897" spans="1:3" hidden="1">
      <c r="A15897" s="165" t="s">
        <v>30771</v>
      </c>
      <c r="B15897" s="164" t="s">
        <v>30772</v>
      </c>
      <c r="C15897" s="20" t="s">
        <v>30732</v>
      </c>
    </row>
    <row r="15898" spans="1:3" hidden="1">
      <c r="A15898" s="165" t="s">
        <v>30773</v>
      </c>
      <c r="B15898" s="164" t="s">
        <v>30774</v>
      </c>
      <c r="C15898" s="20" t="s">
        <v>30732</v>
      </c>
    </row>
    <row r="15899" spans="1:3" hidden="1">
      <c r="A15899" s="165" t="s">
        <v>30775</v>
      </c>
      <c r="B15899" s="163" t="s">
        <v>30776</v>
      </c>
      <c r="C15899" s="20" t="s">
        <v>30732</v>
      </c>
    </row>
    <row r="15900" spans="1:3" hidden="1">
      <c r="A15900" s="165" t="s">
        <v>30777</v>
      </c>
      <c r="B15900" s="163" t="s">
        <v>30778</v>
      </c>
      <c r="C15900" s="20" t="s">
        <v>30732</v>
      </c>
    </row>
    <row r="15901" spans="1:3" hidden="1">
      <c r="A15901" s="165" t="s">
        <v>30779</v>
      </c>
      <c r="B15901" s="163" t="s">
        <v>30780</v>
      </c>
      <c r="C15901" s="20" t="s">
        <v>30732</v>
      </c>
    </row>
    <row r="15902" spans="1:3" hidden="1">
      <c r="A15902" s="165" t="s">
        <v>30781</v>
      </c>
      <c r="B15902" s="163" t="s">
        <v>30782</v>
      </c>
      <c r="C15902" s="20" t="s">
        <v>30732</v>
      </c>
    </row>
    <row r="15903" spans="1:3" hidden="1">
      <c r="A15903" s="165" t="s">
        <v>30783</v>
      </c>
      <c r="B15903" s="164" t="s">
        <v>30784</v>
      </c>
      <c r="C15903" s="20" t="s">
        <v>30732</v>
      </c>
    </row>
    <row r="15904" spans="1:3" hidden="1">
      <c r="A15904" s="62" t="s">
        <v>30785</v>
      </c>
      <c r="B15904" s="63" t="s">
        <v>30786</v>
      </c>
      <c r="C15904" s="20" t="s">
        <v>30732</v>
      </c>
    </row>
    <row r="15905" spans="1:3" hidden="1">
      <c r="A15905" s="165" t="s">
        <v>30787</v>
      </c>
      <c r="B15905" s="164" t="s">
        <v>30788</v>
      </c>
      <c r="C15905" s="20" t="s">
        <v>30732</v>
      </c>
    </row>
    <row r="15906" spans="1:3" hidden="1">
      <c r="A15906" s="165" t="s">
        <v>30789</v>
      </c>
      <c r="B15906" s="164" t="s">
        <v>30790</v>
      </c>
      <c r="C15906" s="20" t="s">
        <v>30732</v>
      </c>
    </row>
    <row r="15907" spans="1:3" hidden="1">
      <c r="A15907" s="165" t="s">
        <v>30791</v>
      </c>
      <c r="B15907" s="164" t="s">
        <v>30792</v>
      </c>
      <c r="C15907" s="20" t="s">
        <v>30732</v>
      </c>
    </row>
    <row r="15908" spans="1:3" hidden="1">
      <c r="A15908" s="165" t="s">
        <v>30793</v>
      </c>
      <c r="B15908" s="164" t="s">
        <v>30794</v>
      </c>
      <c r="C15908" s="20" t="s">
        <v>30732</v>
      </c>
    </row>
    <row r="15909" spans="1:3" hidden="1">
      <c r="A15909" s="165" t="s">
        <v>30795</v>
      </c>
      <c r="B15909" s="164" t="s">
        <v>30796</v>
      </c>
      <c r="C15909" s="20" t="s">
        <v>30732</v>
      </c>
    </row>
    <row r="15910" spans="1:3" hidden="1">
      <c r="A15910" s="165" t="s">
        <v>30797</v>
      </c>
      <c r="B15910" s="164" t="s">
        <v>30798</v>
      </c>
      <c r="C15910" s="20" t="s">
        <v>30732</v>
      </c>
    </row>
    <row r="15911" spans="1:3" hidden="1">
      <c r="A15911" s="165" t="s">
        <v>30799</v>
      </c>
      <c r="B15911" s="164" t="s">
        <v>30800</v>
      </c>
      <c r="C15911" s="20" t="s">
        <v>30732</v>
      </c>
    </row>
    <row r="15912" spans="1:3" hidden="1">
      <c r="A15912" s="165" t="s">
        <v>30801</v>
      </c>
      <c r="B15912" s="164" t="s">
        <v>30802</v>
      </c>
      <c r="C15912" s="20" t="s">
        <v>30732</v>
      </c>
    </row>
    <row r="15913" spans="1:3" hidden="1">
      <c r="A15913" s="165" t="s">
        <v>30803</v>
      </c>
      <c r="B15913" s="164" t="s">
        <v>30804</v>
      </c>
      <c r="C15913" s="20" t="s">
        <v>30732</v>
      </c>
    </row>
    <row r="15914" spans="1:3" hidden="1">
      <c r="A15914" s="165" t="s">
        <v>30805</v>
      </c>
      <c r="B15914" s="164" t="s">
        <v>30806</v>
      </c>
      <c r="C15914" s="20" t="s">
        <v>30732</v>
      </c>
    </row>
    <row r="15915" spans="1:3" hidden="1">
      <c r="A15915" s="165" t="s">
        <v>30807</v>
      </c>
      <c r="B15915" s="164" t="s">
        <v>30808</v>
      </c>
      <c r="C15915" s="20" t="s">
        <v>30732</v>
      </c>
    </row>
    <row r="15916" spans="1:3" hidden="1">
      <c r="A15916" s="165" t="s">
        <v>30809</v>
      </c>
      <c r="B15916" s="164" t="s">
        <v>30810</v>
      </c>
      <c r="C15916" s="20" t="s">
        <v>30732</v>
      </c>
    </row>
    <row r="15917" spans="1:3" hidden="1">
      <c r="A15917" s="165" t="s">
        <v>30811</v>
      </c>
      <c r="B15917" s="164" t="s">
        <v>30812</v>
      </c>
      <c r="C15917" s="20" t="s">
        <v>30732</v>
      </c>
    </row>
    <row r="15918" spans="1:3" hidden="1">
      <c r="A15918" s="165" t="s">
        <v>30813</v>
      </c>
      <c r="B15918" s="164" t="s">
        <v>30814</v>
      </c>
      <c r="C15918" s="20" t="s">
        <v>30732</v>
      </c>
    </row>
    <row r="15919" spans="1:3" hidden="1">
      <c r="A15919" s="165" t="s">
        <v>30815</v>
      </c>
      <c r="B15919" s="164" t="s">
        <v>30816</v>
      </c>
      <c r="C15919" s="20" t="s">
        <v>30732</v>
      </c>
    </row>
    <row r="15920" spans="1:3" hidden="1">
      <c r="A15920" s="165" t="s">
        <v>30817</v>
      </c>
      <c r="B15920" s="164" t="s">
        <v>30818</v>
      </c>
      <c r="C15920" s="20" t="s">
        <v>30732</v>
      </c>
    </row>
    <row r="15921" spans="1:3" hidden="1">
      <c r="A15921" s="165" t="s">
        <v>30819</v>
      </c>
      <c r="B15921" s="164" t="s">
        <v>30820</v>
      </c>
      <c r="C15921" s="20" t="s">
        <v>30732</v>
      </c>
    </row>
    <row r="15922" spans="1:3" hidden="1">
      <c r="A15922" s="165" t="s">
        <v>30821</v>
      </c>
      <c r="B15922" s="164" t="s">
        <v>30822</v>
      </c>
      <c r="C15922" s="20" t="s">
        <v>30732</v>
      </c>
    </row>
    <row r="15923" spans="1:3" hidden="1">
      <c r="A15923" s="165" t="s">
        <v>30823</v>
      </c>
      <c r="B15923" s="164" t="s">
        <v>30824</v>
      </c>
      <c r="C15923" s="20" t="s">
        <v>30732</v>
      </c>
    </row>
    <row r="15924" spans="1:3" hidden="1">
      <c r="A15924" s="165" t="s">
        <v>30825</v>
      </c>
      <c r="B15924" s="164" t="s">
        <v>30826</v>
      </c>
      <c r="C15924" s="20" t="s">
        <v>30732</v>
      </c>
    </row>
    <row r="15925" spans="1:3" hidden="1">
      <c r="A15925" s="165" t="s">
        <v>30827</v>
      </c>
      <c r="B15925" s="164" t="s">
        <v>30828</v>
      </c>
      <c r="C15925" s="20" t="s">
        <v>30732</v>
      </c>
    </row>
    <row r="15926" spans="1:3" hidden="1">
      <c r="A15926" s="165" t="s">
        <v>30829</v>
      </c>
      <c r="B15926" s="164" t="s">
        <v>30830</v>
      </c>
      <c r="C15926" s="20" t="s">
        <v>30732</v>
      </c>
    </row>
    <row r="15927" spans="1:3" hidden="1">
      <c r="A15927" s="165" t="s">
        <v>30831</v>
      </c>
      <c r="B15927" s="164" t="s">
        <v>30832</v>
      </c>
      <c r="C15927" s="20" t="s">
        <v>30732</v>
      </c>
    </row>
    <row r="15928" spans="1:3" hidden="1">
      <c r="A15928" s="165" t="s">
        <v>30833</v>
      </c>
      <c r="B15928" s="164" t="s">
        <v>30834</v>
      </c>
      <c r="C15928" s="20" t="s">
        <v>30732</v>
      </c>
    </row>
    <row r="15929" spans="1:3" hidden="1">
      <c r="A15929" s="165" t="s">
        <v>30835</v>
      </c>
      <c r="B15929" s="164" t="s">
        <v>30836</v>
      </c>
      <c r="C15929" s="20" t="s">
        <v>30732</v>
      </c>
    </row>
    <row r="15930" spans="1:3" hidden="1">
      <c r="A15930" s="165" t="s">
        <v>30837</v>
      </c>
      <c r="B15930" s="164" t="s">
        <v>30838</v>
      </c>
      <c r="C15930" s="20" t="s">
        <v>30732</v>
      </c>
    </row>
    <row r="15931" spans="1:3" hidden="1">
      <c r="A15931" s="165" t="s">
        <v>30839</v>
      </c>
      <c r="B15931" s="164" t="s">
        <v>30840</v>
      </c>
      <c r="C15931" s="20" t="s">
        <v>30732</v>
      </c>
    </row>
    <row r="15932" spans="1:3" hidden="1">
      <c r="A15932" s="165" t="s">
        <v>30841</v>
      </c>
      <c r="B15932" s="164" t="s">
        <v>30842</v>
      </c>
      <c r="C15932" s="20" t="s">
        <v>30732</v>
      </c>
    </row>
    <row r="15933" spans="1:3" hidden="1">
      <c r="A15933" s="165" t="s">
        <v>30843</v>
      </c>
      <c r="B15933" s="164" t="s">
        <v>30844</v>
      </c>
      <c r="C15933" s="20" t="s">
        <v>30732</v>
      </c>
    </row>
    <row r="15934" spans="1:3" hidden="1">
      <c r="A15934" s="165" t="s">
        <v>30845</v>
      </c>
      <c r="B15934" s="164" t="s">
        <v>30846</v>
      </c>
      <c r="C15934" s="20" t="s">
        <v>30732</v>
      </c>
    </row>
    <row r="15935" spans="1:3" hidden="1">
      <c r="A15935" s="165" t="s">
        <v>30847</v>
      </c>
      <c r="B15935" s="164" t="s">
        <v>30848</v>
      </c>
      <c r="C15935" s="20" t="s">
        <v>30732</v>
      </c>
    </row>
    <row r="15936" spans="1:3" hidden="1">
      <c r="A15936" s="165" t="s">
        <v>30849</v>
      </c>
      <c r="B15936" s="164" t="s">
        <v>30850</v>
      </c>
      <c r="C15936" s="20" t="s">
        <v>30732</v>
      </c>
    </row>
    <row r="15937" spans="1:3" hidden="1">
      <c r="A15937" s="165" t="s">
        <v>30851</v>
      </c>
      <c r="B15937" s="164" t="s">
        <v>30852</v>
      </c>
      <c r="C15937" s="20" t="s">
        <v>30732</v>
      </c>
    </row>
    <row r="15938" spans="1:3" hidden="1">
      <c r="A15938" s="165" t="s">
        <v>30853</v>
      </c>
      <c r="B15938" s="164" t="s">
        <v>30854</v>
      </c>
      <c r="C15938" s="20" t="s">
        <v>30732</v>
      </c>
    </row>
    <row r="15939" spans="1:3" hidden="1">
      <c r="A15939" s="165" t="s">
        <v>30855</v>
      </c>
      <c r="B15939" s="164" t="s">
        <v>30856</v>
      </c>
      <c r="C15939" s="20" t="s">
        <v>30732</v>
      </c>
    </row>
    <row r="15940" spans="1:3" hidden="1">
      <c r="A15940" s="165" t="s">
        <v>30857</v>
      </c>
      <c r="B15940" s="164" t="s">
        <v>30858</v>
      </c>
      <c r="C15940" s="20" t="s">
        <v>30732</v>
      </c>
    </row>
    <row r="15941" spans="1:3" hidden="1">
      <c r="A15941" s="165" t="s">
        <v>30859</v>
      </c>
      <c r="B15941" s="164" t="s">
        <v>30860</v>
      </c>
      <c r="C15941" s="20" t="s">
        <v>30732</v>
      </c>
    </row>
    <row r="15942" spans="1:3" hidden="1">
      <c r="A15942" s="165" t="s">
        <v>30861</v>
      </c>
      <c r="B15942" s="164" t="s">
        <v>30862</v>
      </c>
      <c r="C15942" s="20" t="s">
        <v>30732</v>
      </c>
    </row>
    <row r="15943" spans="1:3" hidden="1">
      <c r="A15943" s="165" t="s">
        <v>30863</v>
      </c>
      <c r="B15943" s="164" t="s">
        <v>30864</v>
      </c>
      <c r="C15943" s="20" t="s">
        <v>30732</v>
      </c>
    </row>
    <row r="15944" spans="1:3" hidden="1">
      <c r="A15944" s="165" t="s">
        <v>30865</v>
      </c>
      <c r="B15944" s="164" t="s">
        <v>30866</v>
      </c>
      <c r="C15944" s="20" t="s">
        <v>30732</v>
      </c>
    </row>
    <row r="15945" spans="1:3" hidden="1">
      <c r="A15945" s="165" t="s">
        <v>30867</v>
      </c>
      <c r="B15945" s="164" t="s">
        <v>30868</v>
      </c>
      <c r="C15945" s="20" t="s">
        <v>30732</v>
      </c>
    </row>
    <row r="15946" spans="1:3" hidden="1">
      <c r="A15946" s="165" t="s">
        <v>30869</v>
      </c>
      <c r="B15946" s="164" t="s">
        <v>30870</v>
      </c>
      <c r="C15946" s="20" t="s">
        <v>30732</v>
      </c>
    </row>
    <row r="15947" spans="1:3" hidden="1">
      <c r="A15947" s="165" t="s">
        <v>30871</v>
      </c>
      <c r="B15947" s="164" t="s">
        <v>30872</v>
      </c>
      <c r="C15947" s="20" t="s">
        <v>30732</v>
      </c>
    </row>
    <row r="15948" spans="1:3" hidden="1">
      <c r="A15948" s="165" t="s">
        <v>30873</v>
      </c>
      <c r="B15948" s="164" t="s">
        <v>30874</v>
      </c>
      <c r="C15948" s="20" t="s">
        <v>30732</v>
      </c>
    </row>
    <row r="15949" spans="1:3" hidden="1">
      <c r="A15949" s="165" t="s">
        <v>30875</v>
      </c>
      <c r="B15949" s="164" t="s">
        <v>30876</v>
      </c>
      <c r="C15949" s="20" t="s">
        <v>30732</v>
      </c>
    </row>
    <row r="15950" spans="1:3" hidden="1">
      <c r="A15950" s="165" t="s">
        <v>30877</v>
      </c>
      <c r="B15950" s="164" t="s">
        <v>30878</v>
      </c>
      <c r="C15950" s="20" t="s">
        <v>30732</v>
      </c>
    </row>
    <row r="15951" spans="1:3" hidden="1">
      <c r="A15951" s="165" t="s">
        <v>30879</v>
      </c>
      <c r="B15951" s="164" t="s">
        <v>30880</v>
      </c>
      <c r="C15951" s="20" t="s">
        <v>30732</v>
      </c>
    </row>
    <row r="15952" spans="1:3" hidden="1">
      <c r="A15952" s="165" t="s">
        <v>30881</v>
      </c>
      <c r="B15952" s="164" t="s">
        <v>30882</v>
      </c>
      <c r="C15952" s="20" t="s">
        <v>30732</v>
      </c>
    </row>
    <row r="15953" spans="1:3" hidden="1">
      <c r="A15953" s="165" t="s">
        <v>30883</v>
      </c>
      <c r="B15953" s="164" t="s">
        <v>30884</v>
      </c>
      <c r="C15953" s="20" t="s">
        <v>30732</v>
      </c>
    </row>
    <row r="15954" spans="1:3" hidden="1">
      <c r="A15954" s="165" t="s">
        <v>30885</v>
      </c>
      <c r="B15954" s="164" t="s">
        <v>30886</v>
      </c>
      <c r="C15954" s="20" t="s">
        <v>30732</v>
      </c>
    </row>
    <row r="15955" spans="1:3" hidden="1">
      <c r="A15955" s="165" t="s">
        <v>30887</v>
      </c>
      <c r="B15955" s="164" t="s">
        <v>30888</v>
      </c>
      <c r="C15955" s="20" t="s">
        <v>30732</v>
      </c>
    </row>
    <row r="15956" spans="1:3" hidden="1">
      <c r="A15956" s="165" t="s">
        <v>30889</v>
      </c>
      <c r="B15956" s="164" t="s">
        <v>30890</v>
      </c>
      <c r="C15956" s="20" t="s">
        <v>30732</v>
      </c>
    </row>
    <row r="15957" spans="1:3" hidden="1">
      <c r="A15957" s="165" t="s">
        <v>30891</v>
      </c>
      <c r="B15957" s="164" t="s">
        <v>30892</v>
      </c>
      <c r="C15957" s="20" t="s">
        <v>30732</v>
      </c>
    </row>
    <row r="15958" spans="1:3" hidden="1">
      <c r="A15958" s="165" t="s">
        <v>30893</v>
      </c>
      <c r="B15958" s="164" t="s">
        <v>30894</v>
      </c>
      <c r="C15958" s="20" t="s">
        <v>30732</v>
      </c>
    </row>
    <row r="15959" spans="1:3" hidden="1">
      <c r="A15959" s="165" t="s">
        <v>30895</v>
      </c>
      <c r="B15959" s="164" t="s">
        <v>30896</v>
      </c>
      <c r="C15959" s="20" t="s">
        <v>30732</v>
      </c>
    </row>
    <row r="15960" spans="1:3" hidden="1">
      <c r="A15960" s="165" t="s">
        <v>30897</v>
      </c>
      <c r="B15960" s="164" t="s">
        <v>30898</v>
      </c>
      <c r="C15960" s="20" t="s">
        <v>30732</v>
      </c>
    </row>
    <row r="15961" spans="1:3" hidden="1">
      <c r="A15961" s="165" t="s">
        <v>30899</v>
      </c>
      <c r="B15961" s="164" t="s">
        <v>30900</v>
      </c>
      <c r="C15961" s="20" t="s">
        <v>30732</v>
      </c>
    </row>
    <row r="15962" spans="1:3" hidden="1">
      <c r="A15962" s="165" t="s">
        <v>30901</v>
      </c>
      <c r="B15962" s="164" t="s">
        <v>30902</v>
      </c>
      <c r="C15962" s="20" t="s">
        <v>30732</v>
      </c>
    </row>
    <row r="15963" spans="1:3" hidden="1">
      <c r="A15963" s="165" t="s">
        <v>30903</v>
      </c>
      <c r="B15963" s="164" t="s">
        <v>30904</v>
      </c>
      <c r="C15963" s="20" t="s">
        <v>30732</v>
      </c>
    </row>
    <row r="15964" spans="1:3" hidden="1">
      <c r="A15964" s="165" t="s">
        <v>30905</v>
      </c>
      <c r="B15964" s="164" t="s">
        <v>30906</v>
      </c>
      <c r="C15964" s="20" t="s">
        <v>30732</v>
      </c>
    </row>
    <row r="15965" spans="1:3" hidden="1">
      <c r="A15965" s="165" t="s">
        <v>30907</v>
      </c>
      <c r="B15965" s="164" t="s">
        <v>30908</v>
      </c>
      <c r="C15965" s="20" t="s">
        <v>30732</v>
      </c>
    </row>
    <row r="15966" spans="1:3" hidden="1">
      <c r="A15966" s="165" t="s">
        <v>30909</v>
      </c>
      <c r="B15966" s="164" t="s">
        <v>30910</v>
      </c>
      <c r="C15966" s="20" t="s">
        <v>30732</v>
      </c>
    </row>
    <row r="15967" spans="1:3" hidden="1">
      <c r="A15967" s="165" t="s">
        <v>30911</v>
      </c>
      <c r="B15967" s="164" t="s">
        <v>30912</v>
      </c>
      <c r="C15967" s="20" t="s">
        <v>30732</v>
      </c>
    </row>
    <row r="15968" spans="1:3" hidden="1">
      <c r="A15968" s="165" t="s">
        <v>30913</v>
      </c>
      <c r="B15968" s="164" t="s">
        <v>30914</v>
      </c>
      <c r="C15968" s="20" t="s">
        <v>30732</v>
      </c>
    </row>
    <row r="15969" spans="1:3" hidden="1">
      <c r="A15969" s="165" t="s">
        <v>30915</v>
      </c>
      <c r="B15969" s="164" t="s">
        <v>30916</v>
      </c>
      <c r="C15969" s="20" t="s">
        <v>30732</v>
      </c>
    </row>
    <row r="15970" spans="1:3" hidden="1">
      <c r="A15970" s="165" t="s">
        <v>30917</v>
      </c>
      <c r="B15970" s="164" t="s">
        <v>30918</v>
      </c>
      <c r="C15970" s="20" t="s">
        <v>30732</v>
      </c>
    </row>
    <row r="15971" spans="1:3" hidden="1">
      <c r="A15971" s="165" t="s">
        <v>30919</v>
      </c>
      <c r="B15971" s="164" t="s">
        <v>30920</v>
      </c>
      <c r="C15971" s="20" t="s">
        <v>30732</v>
      </c>
    </row>
    <row r="15972" spans="1:3" hidden="1">
      <c r="A15972" s="165" t="s">
        <v>30921</v>
      </c>
      <c r="B15972" s="164" t="s">
        <v>30922</v>
      </c>
      <c r="C15972" s="20" t="s">
        <v>30732</v>
      </c>
    </row>
    <row r="15973" spans="1:3" hidden="1">
      <c r="A15973" s="165" t="s">
        <v>30923</v>
      </c>
      <c r="B15973" s="164" t="s">
        <v>30924</v>
      </c>
      <c r="C15973" s="20" t="s">
        <v>30732</v>
      </c>
    </row>
    <row r="15974" spans="1:3" hidden="1">
      <c r="A15974" s="165" t="s">
        <v>30925</v>
      </c>
      <c r="B15974" s="164" t="s">
        <v>30926</v>
      </c>
      <c r="C15974" s="20" t="s">
        <v>30732</v>
      </c>
    </row>
    <row r="15975" spans="1:3" hidden="1">
      <c r="A15975" s="165" t="s">
        <v>30927</v>
      </c>
      <c r="B15975" s="164" t="s">
        <v>30928</v>
      </c>
      <c r="C15975" s="20" t="s">
        <v>30732</v>
      </c>
    </row>
    <row r="15976" spans="1:3" hidden="1">
      <c r="A15976" s="165" t="s">
        <v>30929</v>
      </c>
      <c r="B15976" s="164" t="s">
        <v>30928</v>
      </c>
      <c r="C15976" s="20" t="s">
        <v>30732</v>
      </c>
    </row>
    <row r="15977" spans="1:3" hidden="1">
      <c r="A15977" s="165" t="s">
        <v>30930</v>
      </c>
      <c r="B15977" s="164" t="s">
        <v>30931</v>
      </c>
      <c r="C15977" s="20" t="s">
        <v>30732</v>
      </c>
    </row>
    <row r="15978" spans="1:3" hidden="1">
      <c r="A15978" s="165" t="s">
        <v>30932</v>
      </c>
      <c r="B15978" s="164" t="s">
        <v>30933</v>
      </c>
      <c r="C15978" s="20" t="s">
        <v>30732</v>
      </c>
    </row>
    <row r="15979" spans="1:3" hidden="1">
      <c r="A15979" s="165" t="s">
        <v>30934</v>
      </c>
      <c r="B15979" s="164" t="s">
        <v>30935</v>
      </c>
      <c r="C15979" s="20" t="s">
        <v>30732</v>
      </c>
    </row>
    <row r="15980" spans="1:3" hidden="1">
      <c r="A15980" s="165" t="s">
        <v>30936</v>
      </c>
      <c r="B15980" s="164" t="s">
        <v>30937</v>
      </c>
      <c r="C15980" s="20" t="s">
        <v>30732</v>
      </c>
    </row>
    <row r="15981" spans="1:3" hidden="1">
      <c r="A15981" s="165" t="s">
        <v>30938</v>
      </c>
      <c r="B15981" s="164" t="s">
        <v>30939</v>
      </c>
      <c r="C15981" s="20" t="s">
        <v>30732</v>
      </c>
    </row>
    <row r="15982" spans="1:3" hidden="1">
      <c r="A15982" s="165" t="s">
        <v>30940</v>
      </c>
      <c r="B15982" s="164" t="s">
        <v>30941</v>
      </c>
      <c r="C15982" s="20" t="s">
        <v>30732</v>
      </c>
    </row>
    <row r="15983" spans="1:3" hidden="1">
      <c r="A15983" s="165" t="s">
        <v>30942</v>
      </c>
      <c r="B15983" s="164" t="s">
        <v>30943</v>
      </c>
      <c r="C15983" s="20" t="s">
        <v>30732</v>
      </c>
    </row>
    <row r="15984" spans="1:3" hidden="1">
      <c r="A15984" s="165" t="s">
        <v>30944</v>
      </c>
      <c r="B15984" s="164" t="s">
        <v>30945</v>
      </c>
      <c r="C15984" s="20" t="s">
        <v>30732</v>
      </c>
    </row>
    <row r="15985" spans="1:3" hidden="1">
      <c r="A15985" s="165" t="s">
        <v>30946</v>
      </c>
      <c r="B15985" s="164" t="s">
        <v>30947</v>
      </c>
      <c r="C15985" s="20" t="s">
        <v>30732</v>
      </c>
    </row>
    <row r="15986" spans="1:3" hidden="1">
      <c r="A15986" s="165" t="s">
        <v>30948</v>
      </c>
      <c r="B15986" s="164" t="s">
        <v>30949</v>
      </c>
      <c r="C15986" s="20" t="s">
        <v>30732</v>
      </c>
    </row>
    <row r="15987" spans="1:3" hidden="1">
      <c r="A15987" s="165" t="s">
        <v>30950</v>
      </c>
      <c r="B15987" s="164" t="s">
        <v>30951</v>
      </c>
      <c r="C15987" s="20" t="s">
        <v>30732</v>
      </c>
    </row>
    <row r="15988" spans="1:3" hidden="1">
      <c r="A15988" s="165" t="s">
        <v>30952</v>
      </c>
      <c r="B15988" s="164" t="s">
        <v>30953</v>
      </c>
      <c r="C15988" s="20" t="s">
        <v>30732</v>
      </c>
    </row>
    <row r="15989" spans="1:3" hidden="1">
      <c r="A15989" s="165" t="s">
        <v>30954</v>
      </c>
      <c r="B15989" s="164" t="s">
        <v>30955</v>
      </c>
      <c r="C15989" s="20" t="s">
        <v>30732</v>
      </c>
    </row>
    <row r="15990" spans="1:3" hidden="1">
      <c r="A15990" s="165" t="s">
        <v>30956</v>
      </c>
      <c r="B15990" s="164" t="s">
        <v>30957</v>
      </c>
      <c r="C15990" s="20" t="s">
        <v>30732</v>
      </c>
    </row>
    <row r="15991" spans="1:3" hidden="1">
      <c r="A15991" s="165" t="s">
        <v>30958</v>
      </c>
      <c r="B15991" s="164" t="s">
        <v>30959</v>
      </c>
      <c r="C15991" s="20" t="s">
        <v>30732</v>
      </c>
    </row>
    <row r="15992" spans="1:3" hidden="1">
      <c r="A15992" s="165" t="s">
        <v>30960</v>
      </c>
      <c r="B15992" s="164" t="s">
        <v>30961</v>
      </c>
      <c r="C15992" s="20" t="s">
        <v>30732</v>
      </c>
    </row>
    <row r="15993" spans="1:3" hidden="1">
      <c r="A15993" s="165" t="s">
        <v>30962</v>
      </c>
      <c r="B15993" s="164" t="s">
        <v>30963</v>
      </c>
      <c r="C15993" s="20" t="s">
        <v>30732</v>
      </c>
    </row>
    <row r="15994" spans="1:3" hidden="1">
      <c r="A15994" s="165" t="s">
        <v>30964</v>
      </c>
      <c r="B15994" s="164" t="s">
        <v>30965</v>
      </c>
      <c r="C15994" s="20" t="s">
        <v>30732</v>
      </c>
    </row>
    <row r="15995" spans="1:3" hidden="1">
      <c r="A15995" s="165" t="s">
        <v>30966</v>
      </c>
      <c r="B15995" s="164" t="s">
        <v>30967</v>
      </c>
      <c r="C15995" s="20" t="s">
        <v>30732</v>
      </c>
    </row>
    <row r="15996" spans="1:3" hidden="1">
      <c r="A15996" s="165" t="s">
        <v>30968</v>
      </c>
      <c r="B15996" s="164" t="s">
        <v>30969</v>
      </c>
      <c r="C15996" s="20" t="s">
        <v>30732</v>
      </c>
    </row>
    <row r="15997" spans="1:3" hidden="1">
      <c r="A15997" s="165" t="s">
        <v>30970</v>
      </c>
      <c r="B15997" s="164" t="s">
        <v>30971</v>
      </c>
      <c r="C15997" s="20" t="s">
        <v>30732</v>
      </c>
    </row>
    <row r="15998" spans="1:3" hidden="1">
      <c r="A15998" s="165" t="s">
        <v>30972</v>
      </c>
      <c r="B15998" s="164" t="s">
        <v>30973</v>
      </c>
      <c r="C15998" s="20" t="s">
        <v>30732</v>
      </c>
    </row>
    <row r="15999" spans="1:3" hidden="1">
      <c r="A15999" s="165" t="s">
        <v>30974</v>
      </c>
      <c r="B15999" s="164" t="s">
        <v>30975</v>
      </c>
      <c r="C15999" s="20" t="s">
        <v>30732</v>
      </c>
    </row>
    <row r="16000" spans="1:3" hidden="1">
      <c r="A16000" s="165" t="s">
        <v>30976</v>
      </c>
      <c r="B16000" s="164" t="s">
        <v>30977</v>
      </c>
      <c r="C16000" s="20" t="s">
        <v>30732</v>
      </c>
    </row>
    <row r="16001" spans="1:3" hidden="1">
      <c r="A16001" s="165" t="s">
        <v>30978</v>
      </c>
      <c r="B16001" s="164" t="s">
        <v>30979</v>
      </c>
      <c r="C16001" s="20" t="s">
        <v>30732</v>
      </c>
    </row>
    <row r="16002" spans="1:3" hidden="1">
      <c r="A16002" s="165" t="s">
        <v>30980</v>
      </c>
      <c r="B16002" s="164" t="s">
        <v>30981</v>
      </c>
      <c r="C16002" s="20" t="s">
        <v>30732</v>
      </c>
    </row>
    <row r="16003" spans="1:3" hidden="1">
      <c r="A16003" s="165" t="s">
        <v>30982</v>
      </c>
      <c r="B16003" s="164" t="s">
        <v>30983</v>
      </c>
      <c r="C16003" s="20" t="s">
        <v>30732</v>
      </c>
    </row>
    <row r="16004" spans="1:3" hidden="1">
      <c r="A16004" s="165" t="s">
        <v>30984</v>
      </c>
      <c r="B16004" s="164" t="s">
        <v>30985</v>
      </c>
      <c r="C16004" s="20" t="s">
        <v>30732</v>
      </c>
    </row>
    <row r="16005" spans="1:3" hidden="1">
      <c r="A16005" s="165" t="s">
        <v>30986</v>
      </c>
      <c r="B16005" s="164" t="s">
        <v>30822</v>
      </c>
      <c r="C16005" s="20" t="s">
        <v>30732</v>
      </c>
    </row>
    <row r="16006" spans="1:3" hidden="1">
      <c r="A16006" s="165" t="s">
        <v>30987</v>
      </c>
      <c r="B16006" s="164" t="s">
        <v>30988</v>
      </c>
      <c r="C16006" s="20" t="s">
        <v>30732</v>
      </c>
    </row>
    <row r="16007" spans="1:3" hidden="1">
      <c r="A16007" s="165" t="s">
        <v>30989</v>
      </c>
      <c r="B16007" s="164" t="s">
        <v>30990</v>
      </c>
      <c r="C16007" s="20" t="s">
        <v>30732</v>
      </c>
    </row>
    <row r="16008" spans="1:3" hidden="1">
      <c r="A16008" s="165" t="s">
        <v>30991</v>
      </c>
      <c r="B16008" s="164" t="s">
        <v>30992</v>
      </c>
      <c r="C16008" s="20" t="s">
        <v>30732</v>
      </c>
    </row>
    <row r="16009" spans="1:3" hidden="1">
      <c r="A16009" s="165" t="s">
        <v>30993</v>
      </c>
      <c r="B16009" s="164" t="s">
        <v>30994</v>
      </c>
      <c r="C16009" s="20" t="s">
        <v>30732</v>
      </c>
    </row>
    <row r="16010" spans="1:3" hidden="1">
      <c r="A16010" s="165" t="s">
        <v>30995</v>
      </c>
      <c r="B16010" s="164" t="s">
        <v>30996</v>
      </c>
      <c r="C16010" s="20" t="s">
        <v>30732</v>
      </c>
    </row>
    <row r="16011" spans="1:3" hidden="1">
      <c r="A16011" s="165" t="s">
        <v>30997</v>
      </c>
      <c r="B16011" s="164" t="s">
        <v>30998</v>
      </c>
      <c r="C16011" s="20" t="s">
        <v>30732</v>
      </c>
    </row>
    <row r="16012" spans="1:3" hidden="1">
      <c r="A16012" s="165" t="s">
        <v>30999</v>
      </c>
      <c r="B16012" s="164" t="s">
        <v>31000</v>
      </c>
      <c r="C16012" s="20" t="s">
        <v>30732</v>
      </c>
    </row>
    <row r="16013" spans="1:3" hidden="1">
      <c r="A16013" s="165" t="s">
        <v>31001</v>
      </c>
      <c r="B16013" s="164" t="s">
        <v>31002</v>
      </c>
      <c r="C16013" s="20" t="s">
        <v>30732</v>
      </c>
    </row>
    <row r="16014" spans="1:3" hidden="1">
      <c r="A16014" s="165" t="s">
        <v>31003</v>
      </c>
      <c r="B16014" s="164" t="s">
        <v>31004</v>
      </c>
      <c r="C16014" s="20" t="s">
        <v>30732</v>
      </c>
    </row>
    <row r="16015" spans="1:3" hidden="1">
      <c r="A16015" s="165" t="s">
        <v>31005</v>
      </c>
      <c r="B16015" s="164" t="s">
        <v>31006</v>
      </c>
      <c r="C16015" s="20" t="s">
        <v>30732</v>
      </c>
    </row>
    <row r="16016" spans="1:3" hidden="1">
      <c r="A16016" s="165" t="s">
        <v>31007</v>
      </c>
      <c r="B16016" s="164" t="s">
        <v>30856</v>
      </c>
      <c r="C16016" s="20" t="s">
        <v>30732</v>
      </c>
    </row>
    <row r="16017" spans="1:3" hidden="1">
      <c r="A16017" s="165" t="s">
        <v>31008</v>
      </c>
      <c r="B16017" s="164" t="s">
        <v>30856</v>
      </c>
      <c r="C16017" s="20" t="s">
        <v>30732</v>
      </c>
    </row>
    <row r="16018" spans="1:3" hidden="1">
      <c r="A16018" s="165" t="s">
        <v>31009</v>
      </c>
      <c r="B16018" s="164" t="s">
        <v>31010</v>
      </c>
      <c r="C16018" s="20" t="s">
        <v>30732</v>
      </c>
    </row>
    <row r="16019" spans="1:3" hidden="1">
      <c r="A16019" s="165" t="s">
        <v>31011</v>
      </c>
      <c r="B16019" s="164" t="s">
        <v>31012</v>
      </c>
      <c r="C16019" s="20" t="s">
        <v>30732</v>
      </c>
    </row>
    <row r="16020" spans="1:3" hidden="1">
      <c r="A16020" s="165" t="s">
        <v>31013</v>
      </c>
      <c r="B16020" s="164" t="s">
        <v>31014</v>
      </c>
      <c r="C16020" s="20" t="s">
        <v>30732</v>
      </c>
    </row>
    <row r="16021" spans="1:3" hidden="1">
      <c r="A16021" s="165" t="s">
        <v>31015</v>
      </c>
      <c r="B16021" s="164" t="s">
        <v>31014</v>
      </c>
      <c r="C16021" s="20" t="s">
        <v>30732</v>
      </c>
    </row>
    <row r="16022" spans="1:3" hidden="1">
      <c r="A16022" s="165" t="s">
        <v>31016</v>
      </c>
      <c r="B16022" s="164" t="s">
        <v>31017</v>
      </c>
      <c r="C16022" s="20" t="s">
        <v>30732</v>
      </c>
    </row>
    <row r="16023" spans="1:3" hidden="1">
      <c r="A16023" s="165" t="s">
        <v>31018</v>
      </c>
      <c r="B16023" s="164" t="s">
        <v>31019</v>
      </c>
      <c r="C16023" s="20" t="s">
        <v>30732</v>
      </c>
    </row>
    <row r="16024" spans="1:3" hidden="1">
      <c r="A16024" s="165" t="s">
        <v>31020</v>
      </c>
      <c r="B16024" s="164" t="s">
        <v>31021</v>
      </c>
      <c r="C16024" s="20" t="s">
        <v>30732</v>
      </c>
    </row>
    <row r="16025" spans="1:3" hidden="1">
      <c r="A16025" s="165" t="s">
        <v>31022</v>
      </c>
      <c r="B16025" s="164" t="s">
        <v>31023</v>
      </c>
      <c r="C16025" s="20" t="s">
        <v>30732</v>
      </c>
    </row>
    <row r="16026" spans="1:3" hidden="1">
      <c r="A16026" s="165" t="s">
        <v>31024</v>
      </c>
      <c r="B16026" s="164" t="s">
        <v>31025</v>
      </c>
      <c r="C16026" s="20" t="s">
        <v>30732</v>
      </c>
    </row>
    <row r="16027" spans="1:3" hidden="1">
      <c r="A16027" s="165" t="s">
        <v>31026</v>
      </c>
      <c r="B16027" s="164" t="s">
        <v>31027</v>
      </c>
      <c r="C16027" s="20" t="s">
        <v>30732</v>
      </c>
    </row>
    <row r="16028" spans="1:3" hidden="1">
      <c r="A16028" s="165" t="s">
        <v>31028</v>
      </c>
      <c r="B16028" s="164" t="s">
        <v>31029</v>
      </c>
      <c r="C16028" s="20" t="s">
        <v>30732</v>
      </c>
    </row>
    <row r="16029" spans="1:3" hidden="1">
      <c r="A16029" s="165" t="s">
        <v>31030</v>
      </c>
      <c r="B16029" s="164" t="s">
        <v>31031</v>
      </c>
      <c r="C16029" s="20" t="s">
        <v>30732</v>
      </c>
    </row>
    <row r="16030" spans="1:3" hidden="1">
      <c r="A16030" s="165" t="s">
        <v>31032</v>
      </c>
      <c r="B16030" s="164" t="s">
        <v>31033</v>
      </c>
      <c r="C16030" s="20" t="s">
        <v>30732</v>
      </c>
    </row>
    <row r="16031" spans="1:3" hidden="1">
      <c r="A16031" s="165" t="s">
        <v>31034</v>
      </c>
      <c r="B16031" s="164" t="s">
        <v>31035</v>
      </c>
      <c r="C16031" s="20" t="s">
        <v>30732</v>
      </c>
    </row>
    <row r="16032" spans="1:3" hidden="1">
      <c r="A16032" s="165" t="s">
        <v>31036</v>
      </c>
      <c r="B16032" s="164" t="s">
        <v>31037</v>
      </c>
      <c r="C16032" s="20" t="s">
        <v>30732</v>
      </c>
    </row>
    <row r="16033" spans="1:3" hidden="1">
      <c r="A16033" s="165" t="s">
        <v>31038</v>
      </c>
      <c r="B16033" s="164" t="s">
        <v>31039</v>
      </c>
      <c r="C16033" s="20" t="s">
        <v>30732</v>
      </c>
    </row>
    <row r="16034" spans="1:3" hidden="1">
      <c r="A16034" s="165" t="s">
        <v>31040</v>
      </c>
      <c r="B16034" s="164" t="s">
        <v>31041</v>
      </c>
      <c r="C16034" s="20" t="s">
        <v>30732</v>
      </c>
    </row>
    <row r="16035" spans="1:3" hidden="1">
      <c r="A16035" s="165" t="s">
        <v>31042</v>
      </c>
      <c r="B16035" s="164" t="s">
        <v>31043</v>
      </c>
      <c r="C16035" s="20" t="s">
        <v>30732</v>
      </c>
    </row>
    <row r="16036" spans="1:3" hidden="1">
      <c r="A16036" s="165" t="s">
        <v>31044</v>
      </c>
      <c r="B16036" s="164" t="s">
        <v>31045</v>
      </c>
      <c r="C16036" s="20" t="s">
        <v>30732</v>
      </c>
    </row>
    <row r="16037" spans="1:3" hidden="1">
      <c r="A16037" s="165" t="s">
        <v>31046</v>
      </c>
      <c r="B16037" s="164" t="s">
        <v>31047</v>
      </c>
      <c r="C16037" s="20" t="s">
        <v>30732</v>
      </c>
    </row>
    <row r="16038" spans="1:3" hidden="1">
      <c r="A16038" s="165" t="s">
        <v>31048</v>
      </c>
      <c r="B16038" s="164" t="s">
        <v>31049</v>
      </c>
      <c r="C16038" s="20" t="s">
        <v>30732</v>
      </c>
    </row>
    <row r="16039" spans="1:3" hidden="1">
      <c r="A16039" s="165" t="s">
        <v>31050</v>
      </c>
      <c r="B16039" s="164" t="s">
        <v>31051</v>
      </c>
      <c r="C16039" s="20" t="s">
        <v>30732</v>
      </c>
    </row>
    <row r="16040" spans="1:3" hidden="1">
      <c r="A16040" s="165" t="s">
        <v>31052</v>
      </c>
      <c r="B16040" s="164" t="s">
        <v>31053</v>
      </c>
      <c r="C16040" s="20" t="s">
        <v>30732</v>
      </c>
    </row>
    <row r="16041" spans="1:3" hidden="1">
      <c r="A16041" s="165" t="s">
        <v>31054</v>
      </c>
      <c r="B16041" s="164" t="s">
        <v>31055</v>
      </c>
      <c r="C16041" s="20" t="s">
        <v>30732</v>
      </c>
    </row>
    <row r="16042" spans="1:3" hidden="1">
      <c r="A16042" s="165" t="s">
        <v>31056</v>
      </c>
      <c r="B16042" s="164" t="s">
        <v>31057</v>
      </c>
      <c r="C16042" s="20" t="s">
        <v>30732</v>
      </c>
    </row>
    <row r="16043" spans="1:3" hidden="1">
      <c r="A16043" s="165" t="s">
        <v>31058</v>
      </c>
      <c r="B16043" s="164" t="s">
        <v>31059</v>
      </c>
      <c r="C16043" s="20" t="s">
        <v>30732</v>
      </c>
    </row>
    <row r="16044" spans="1:3" hidden="1">
      <c r="A16044" s="165" t="s">
        <v>31060</v>
      </c>
      <c r="B16044" s="164" t="s">
        <v>31061</v>
      </c>
      <c r="C16044" s="20" t="s">
        <v>30732</v>
      </c>
    </row>
    <row r="16045" spans="1:3" hidden="1">
      <c r="A16045" s="165" t="s">
        <v>31062</v>
      </c>
      <c r="B16045" s="164" t="s">
        <v>31063</v>
      </c>
      <c r="C16045" s="20" t="s">
        <v>30732</v>
      </c>
    </row>
    <row r="16046" spans="1:3" hidden="1">
      <c r="A16046" s="165" t="s">
        <v>31064</v>
      </c>
      <c r="B16046" s="164" t="s">
        <v>31012</v>
      </c>
      <c r="C16046" s="20" t="s">
        <v>30732</v>
      </c>
    </row>
    <row r="16047" spans="1:3" hidden="1">
      <c r="A16047" s="165" t="s">
        <v>31065</v>
      </c>
      <c r="B16047" s="164" t="s">
        <v>31063</v>
      </c>
      <c r="C16047" s="20" t="s">
        <v>30732</v>
      </c>
    </row>
    <row r="16048" spans="1:3" hidden="1">
      <c r="A16048" s="165" t="s">
        <v>31066</v>
      </c>
      <c r="B16048" s="164" t="s">
        <v>31067</v>
      </c>
      <c r="C16048" s="20" t="s">
        <v>30732</v>
      </c>
    </row>
    <row r="16049" spans="1:3" hidden="1">
      <c r="A16049" s="165" t="s">
        <v>31068</v>
      </c>
      <c r="B16049" s="164" t="s">
        <v>31069</v>
      </c>
      <c r="C16049" s="20" t="s">
        <v>30732</v>
      </c>
    </row>
    <row r="16050" spans="1:3" hidden="1">
      <c r="A16050" s="165" t="s">
        <v>31070</v>
      </c>
      <c r="B16050" s="164" t="s">
        <v>31071</v>
      </c>
      <c r="C16050" s="20" t="s">
        <v>30732</v>
      </c>
    </row>
    <row r="16051" spans="1:3" hidden="1">
      <c r="A16051" s="165" t="s">
        <v>31072</v>
      </c>
      <c r="B16051" s="164" t="s">
        <v>31073</v>
      </c>
      <c r="C16051" s="20" t="s">
        <v>30732</v>
      </c>
    </row>
    <row r="16052" spans="1:3" hidden="1">
      <c r="A16052" s="165" t="s">
        <v>31074</v>
      </c>
      <c r="B16052" s="164" t="s">
        <v>31075</v>
      </c>
      <c r="C16052" s="20" t="s">
        <v>30732</v>
      </c>
    </row>
    <row r="16053" spans="1:3" hidden="1">
      <c r="A16053" s="165" t="s">
        <v>31076</v>
      </c>
      <c r="B16053" s="164" t="s">
        <v>31077</v>
      </c>
      <c r="C16053" s="20" t="s">
        <v>30732</v>
      </c>
    </row>
    <row r="16054" spans="1:3" hidden="1">
      <c r="A16054" s="165" t="s">
        <v>31078</v>
      </c>
      <c r="B16054" s="164" t="s">
        <v>31079</v>
      </c>
      <c r="C16054" s="20" t="s">
        <v>30732</v>
      </c>
    </row>
    <row r="16055" spans="1:3" hidden="1">
      <c r="A16055" s="165" t="s">
        <v>31080</v>
      </c>
      <c r="B16055" s="164" t="s">
        <v>31081</v>
      </c>
      <c r="C16055" s="20" t="s">
        <v>30732</v>
      </c>
    </row>
    <row r="16056" spans="1:3" hidden="1">
      <c r="A16056" s="165" t="s">
        <v>31082</v>
      </c>
      <c r="B16056" s="164" t="s">
        <v>31083</v>
      </c>
      <c r="C16056" s="20" t="s">
        <v>30732</v>
      </c>
    </row>
    <row r="16057" spans="1:3" hidden="1">
      <c r="A16057" s="165" t="s">
        <v>31084</v>
      </c>
      <c r="B16057" s="164" t="s">
        <v>31085</v>
      </c>
      <c r="C16057" s="20" t="s">
        <v>30732</v>
      </c>
    </row>
    <row r="16058" spans="1:3" hidden="1">
      <c r="A16058" s="165" t="s">
        <v>31086</v>
      </c>
      <c r="B16058" s="164" t="s">
        <v>31087</v>
      </c>
      <c r="C16058" s="20" t="s">
        <v>30732</v>
      </c>
    </row>
    <row r="16059" spans="1:3" hidden="1">
      <c r="A16059" s="165" t="s">
        <v>31088</v>
      </c>
      <c r="B16059" s="164" t="s">
        <v>31089</v>
      </c>
      <c r="C16059" s="20" t="s">
        <v>30732</v>
      </c>
    </row>
    <row r="16060" spans="1:3" hidden="1">
      <c r="A16060" s="165" t="s">
        <v>31090</v>
      </c>
      <c r="B16060" s="164" t="s">
        <v>31091</v>
      </c>
      <c r="C16060" s="20" t="s">
        <v>30732</v>
      </c>
    </row>
    <row r="16061" spans="1:3" hidden="1">
      <c r="A16061" s="165" t="s">
        <v>31092</v>
      </c>
      <c r="B16061" s="164" t="s">
        <v>31093</v>
      </c>
      <c r="C16061" s="20" t="s">
        <v>30732</v>
      </c>
    </row>
    <row r="16062" spans="1:3" hidden="1">
      <c r="A16062" s="165" t="s">
        <v>31094</v>
      </c>
      <c r="B16062" s="164" t="s">
        <v>31095</v>
      </c>
      <c r="C16062" s="20" t="s">
        <v>30732</v>
      </c>
    </row>
    <row r="16063" spans="1:3" hidden="1">
      <c r="A16063" s="165" t="s">
        <v>31096</v>
      </c>
      <c r="B16063" s="164" t="s">
        <v>31097</v>
      </c>
      <c r="C16063" s="20" t="s">
        <v>30732</v>
      </c>
    </row>
    <row r="16064" spans="1:3" hidden="1">
      <c r="A16064" s="165" t="s">
        <v>31098</v>
      </c>
      <c r="B16064" s="164" t="s">
        <v>31099</v>
      </c>
      <c r="C16064" s="20" t="s">
        <v>30732</v>
      </c>
    </row>
    <row r="16065" spans="1:3" hidden="1">
      <c r="A16065" s="165" t="s">
        <v>31100</v>
      </c>
      <c r="B16065" s="164" t="s">
        <v>31101</v>
      </c>
      <c r="C16065" s="20" t="s">
        <v>30732</v>
      </c>
    </row>
    <row r="16066" spans="1:3" hidden="1">
      <c r="A16066" s="165" t="s">
        <v>31102</v>
      </c>
      <c r="B16066" s="164" t="s">
        <v>31103</v>
      </c>
      <c r="C16066" s="20" t="s">
        <v>30732</v>
      </c>
    </row>
    <row r="16067" spans="1:3" hidden="1">
      <c r="A16067" s="165" t="s">
        <v>31104</v>
      </c>
      <c r="B16067" s="164" t="s">
        <v>31105</v>
      </c>
      <c r="C16067" s="20" t="s">
        <v>30732</v>
      </c>
    </row>
    <row r="16068" spans="1:3" hidden="1">
      <c r="A16068" s="165" t="s">
        <v>31106</v>
      </c>
      <c r="B16068" s="164" t="s">
        <v>31107</v>
      </c>
      <c r="C16068" s="20" t="s">
        <v>30732</v>
      </c>
    </row>
    <row r="16069" spans="1:3" hidden="1">
      <c r="A16069" s="165" t="s">
        <v>31108</v>
      </c>
      <c r="B16069" s="164" t="s">
        <v>31109</v>
      </c>
      <c r="C16069" s="20" t="s">
        <v>30732</v>
      </c>
    </row>
    <row r="16070" spans="1:3" hidden="1">
      <c r="A16070" s="165" t="s">
        <v>31110</v>
      </c>
      <c r="B16070" s="164" t="s">
        <v>31111</v>
      </c>
      <c r="C16070" s="20" t="s">
        <v>30732</v>
      </c>
    </row>
    <row r="16071" spans="1:3" hidden="1">
      <c r="A16071" s="165" t="s">
        <v>31112</v>
      </c>
      <c r="B16071" s="164" t="s">
        <v>31113</v>
      </c>
      <c r="C16071" s="20" t="s">
        <v>30732</v>
      </c>
    </row>
    <row r="16072" spans="1:3" hidden="1">
      <c r="A16072" s="165" t="s">
        <v>31114</v>
      </c>
      <c r="B16072" s="164" t="s">
        <v>31115</v>
      </c>
      <c r="C16072" s="20" t="s">
        <v>30732</v>
      </c>
    </row>
    <row r="16073" spans="1:3" hidden="1">
      <c r="A16073" s="165" t="s">
        <v>31116</v>
      </c>
      <c r="B16073" s="164" t="s">
        <v>31117</v>
      </c>
      <c r="C16073" s="20" t="s">
        <v>30732</v>
      </c>
    </row>
    <row r="16074" spans="1:3" hidden="1">
      <c r="A16074" s="165" t="s">
        <v>31118</v>
      </c>
      <c r="B16074" s="164" t="s">
        <v>31119</v>
      </c>
      <c r="C16074" s="20" t="s">
        <v>30732</v>
      </c>
    </row>
    <row r="16075" spans="1:3" hidden="1">
      <c r="A16075" s="165" t="s">
        <v>31120</v>
      </c>
      <c r="B16075" s="164" t="s">
        <v>31121</v>
      </c>
      <c r="C16075" s="20" t="s">
        <v>30732</v>
      </c>
    </row>
    <row r="16076" spans="1:3" hidden="1">
      <c r="A16076" s="165" t="s">
        <v>31122</v>
      </c>
      <c r="B16076" s="164" t="s">
        <v>31123</v>
      </c>
      <c r="C16076" s="20" t="s">
        <v>30732</v>
      </c>
    </row>
    <row r="16077" spans="1:3" hidden="1">
      <c r="A16077" s="165" t="s">
        <v>31124</v>
      </c>
      <c r="B16077" s="164" t="s">
        <v>31125</v>
      </c>
      <c r="C16077" s="20" t="s">
        <v>30732</v>
      </c>
    </row>
    <row r="16078" spans="1:3" hidden="1">
      <c r="A16078" s="165" t="s">
        <v>31126</v>
      </c>
      <c r="B16078" s="164" t="s">
        <v>31127</v>
      </c>
      <c r="C16078" s="20" t="s">
        <v>30732</v>
      </c>
    </row>
    <row r="16079" spans="1:3" hidden="1">
      <c r="A16079" s="165" t="s">
        <v>31128</v>
      </c>
      <c r="B16079" s="164" t="s">
        <v>31129</v>
      </c>
      <c r="C16079" s="20" t="s">
        <v>30732</v>
      </c>
    </row>
    <row r="16080" spans="1:3" hidden="1">
      <c r="A16080" s="165" t="s">
        <v>31130</v>
      </c>
      <c r="B16080" s="164" t="s">
        <v>31131</v>
      </c>
      <c r="C16080" s="20" t="s">
        <v>30732</v>
      </c>
    </row>
    <row r="16081" spans="1:3" hidden="1">
      <c r="A16081" s="165" t="s">
        <v>31132</v>
      </c>
      <c r="B16081" s="164" t="s">
        <v>31133</v>
      </c>
      <c r="C16081" s="20" t="s">
        <v>30732</v>
      </c>
    </row>
    <row r="16082" spans="1:3" hidden="1">
      <c r="A16082" s="165" t="s">
        <v>31134</v>
      </c>
      <c r="B16082" s="164" t="s">
        <v>31135</v>
      </c>
      <c r="C16082" s="20" t="s">
        <v>30732</v>
      </c>
    </row>
    <row r="16083" spans="1:3" hidden="1">
      <c r="A16083" s="165" t="s">
        <v>31136</v>
      </c>
      <c r="B16083" s="164" t="s">
        <v>31137</v>
      </c>
      <c r="C16083" s="20" t="s">
        <v>30732</v>
      </c>
    </row>
    <row r="16084" spans="1:3" hidden="1">
      <c r="A16084" s="165" t="s">
        <v>31138</v>
      </c>
      <c r="B16084" s="164" t="s">
        <v>31139</v>
      </c>
      <c r="C16084" s="20" t="s">
        <v>30732</v>
      </c>
    </row>
    <row r="16085" spans="1:3" hidden="1">
      <c r="A16085" s="165" t="s">
        <v>31140</v>
      </c>
      <c r="B16085" s="164" t="s">
        <v>31141</v>
      </c>
      <c r="C16085" s="20" t="s">
        <v>30732</v>
      </c>
    </row>
    <row r="16086" spans="1:3" hidden="1">
      <c r="A16086" s="165" t="s">
        <v>31142</v>
      </c>
      <c r="B16086" s="164" t="s">
        <v>31143</v>
      </c>
      <c r="C16086" s="20" t="s">
        <v>30732</v>
      </c>
    </row>
    <row r="16087" spans="1:3" hidden="1">
      <c r="A16087" s="165" t="s">
        <v>31144</v>
      </c>
      <c r="B16087" s="164" t="s">
        <v>31145</v>
      </c>
      <c r="C16087" s="20" t="s">
        <v>30732</v>
      </c>
    </row>
    <row r="16088" spans="1:3" hidden="1">
      <c r="A16088" s="165" t="s">
        <v>31146</v>
      </c>
      <c r="B16088" s="164" t="s">
        <v>31147</v>
      </c>
      <c r="C16088" s="20" t="s">
        <v>30732</v>
      </c>
    </row>
    <row r="16089" spans="1:3" hidden="1">
      <c r="A16089" s="165" t="s">
        <v>31148</v>
      </c>
      <c r="B16089" s="164" t="s">
        <v>31149</v>
      </c>
      <c r="C16089" s="20" t="s">
        <v>30732</v>
      </c>
    </row>
    <row r="16090" spans="1:3" hidden="1">
      <c r="A16090" s="165" t="s">
        <v>31150</v>
      </c>
      <c r="B16090" s="164" t="s">
        <v>31151</v>
      </c>
      <c r="C16090" s="20" t="s">
        <v>30732</v>
      </c>
    </row>
    <row r="16091" spans="1:3" hidden="1">
      <c r="A16091" s="165" t="s">
        <v>31152</v>
      </c>
      <c r="B16091" s="164" t="s">
        <v>31153</v>
      </c>
      <c r="C16091" s="20" t="s">
        <v>30732</v>
      </c>
    </row>
    <row r="16092" spans="1:3" hidden="1">
      <c r="A16092" s="165" t="s">
        <v>31154</v>
      </c>
      <c r="B16092" s="164" t="s">
        <v>31155</v>
      </c>
      <c r="C16092" s="20" t="s">
        <v>30732</v>
      </c>
    </row>
    <row r="16093" spans="1:3" hidden="1">
      <c r="A16093" s="165" t="s">
        <v>31156</v>
      </c>
      <c r="B16093" s="164" t="s">
        <v>31157</v>
      </c>
      <c r="C16093" s="20" t="s">
        <v>30732</v>
      </c>
    </row>
    <row r="16094" spans="1:3" hidden="1">
      <c r="A16094" s="165" t="s">
        <v>31158</v>
      </c>
      <c r="B16094" s="164" t="s">
        <v>31159</v>
      </c>
      <c r="C16094" s="20" t="s">
        <v>30732</v>
      </c>
    </row>
    <row r="16095" spans="1:3" hidden="1">
      <c r="A16095" s="165" t="s">
        <v>31160</v>
      </c>
      <c r="B16095" s="164" t="s">
        <v>31161</v>
      </c>
      <c r="C16095" s="20" t="s">
        <v>30732</v>
      </c>
    </row>
    <row r="16096" spans="1:3" hidden="1">
      <c r="A16096" s="165" t="s">
        <v>31162</v>
      </c>
      <c r="B16096" s="164" t="s">
        <v>31163</v>
      </c>
      <c r="C16096" s="20" t="s">
        <v>30732</v>
      </c>
    </row>
    <row r="16097" spans="1:3" hidden="1">
      <c r="A16097" s="165" t="s">
        <v>31164</v>
      </c>
      <c r="B16097" s="164" t="s">
        <v>31165</v>
      </c>
      <c r="C16097" s="20" t="s">
        <v>30732</v>
      </c>
    </row>
    <row r="16098" spans="1:3" hidden="1">
      <c r="A16098" s="165" t="s">
        <v>31166</v>
      </c>
      <c r="B16098" s="164" t="s">
        <v>31167</v>
      </c>
      <c r="C16098" s="20" t="s">
        <v>30732</v>
      </c>
    </row>
    <row r="16099" spans="1:3" hidden="1">
      <c r="A16099" s="165" t="s">
        <v>31168</v>
      </c>
      <c r="B16099" s="164" t="s">
        <v>31169</v>
      </c>
      <c r="C16099" s="20" t="s">
        <v>30732</v>
      </c>
    </row>
    <row r="16100" spans="1:3" hidden="1">
      <c r="A16100" s="165" t="s">
        <v>31170</v>
      </c>
      <c r="B16100" s="164" t="s">
        <v>31171</v>
      </c>
      <c r="C16100" s="20" t="s">
        <v>30732</v>
      </c>
    </row>
    <row r="16101" spans="1:3" hidden="1">
      <c r="A16101" s="165" t="s">
        <v>31172</v>
      </c>
      <c r="B16101" s="164" t="s">
        <v>31173</v>
      </c>
      <c r="C16101" s="20" t="s">
        <v>30732</v>
      </c>
    </row>
    <row r="16102" spans="1:3" hidden="1">
      <c r="A16102" s="165" t="s">
        <v>31174</v>
      </c>
      <c r="B16102" s="164" t="s">
        <v>31175</v>
      </c>
      <c r="C16102" s="20" t="s">
        <v>30732</v>
      </c>
    </row>
    <row r="16103" spans="1:3" hidden="1">
      <c r="A16103" s="165" t="s">
        <v>31176</v>
      </c>
      <c r="B16103" s="164" t="s">
        <v>31177</v>
      </c>
      <c r="C16103" s="20" t="s">
        <v>30732</v>
      </c>
    </row>
    <row r="16104" spans="1:3" hidden="1">
      <c r="A16104" s="165" t="s">
        <v>31178</v>
      </c>
      <c r="B16104" s="164" t="s">
        <v>31179</v>
      </c>
      <c r="C16104" s="20" t="s">
        <v>30732</v>
      </c>
    </row>
    <row r="16105" spans="1:3" hidden="1">
      <c r="A16105" s="165" t="s">
        <v>31180</v>
      </c>
      <c r="B16105" s="164" t="s">
        <v>31181</v>
      </c>
      <c r="C16105" s="20" t="s">
        <v>30732</v>
      </c>
    </row>
    <row r="16106" spans="1:3" hidden="1">
      <c r="A16106" s="165" t="s">
        <v>31182</v>
      </c>
      <c r="B16106" s="164" t="s">
        <v>31183</v>
      </c>
      <c r="C16106" s="20" t="s">
        <v>30732</v>
      </c>
    </row>
    <row r="16107" spans="1:3" hidden="1">
      <c r="A16107" s="165" t="s">
        <v>31184</v>
      </c>
      <c r="B16107" s="164" t="s">
        <v>31185</v>
      </c>
      <c r="C16107" s="20" t="s">
        <v>30732</v>
      </c>
    </row>
    <row r="16108" spans="1:3" hidden="1">
      <c r="A16108" s="165" t="s">
        <v>31186</v>
      </c>
      <c r="B16108" s="164" t="s">
        <v>31187</v>
      </c>
      <c r="C16108" s="20" t="s">
        <v>30732</v>
      </c>
    </row>
    <row r="16109" spans="1:3" hidden="1">
      <c r="A16109" s="165" t="s">
        <v>31188</v>
      </c>
      <c r="B16109" s="164" t="s">
        <v>31189</v>
      </c>
      <c r="C16109" s="20" t="s">
        <v>30732</v>
      </c>
    </row>
    <row r="16110" spans="1:3" hidden="1">
      <c r="A16110" s="165" t="s">
        <v>31190</v>
      </c>
      <c r="B16110" s="164" t="s">
        <v>31191</v>
      </c>
      <c r="C16110" s="20" t="s">
        <v>30732</v>
      </c>
    </row>
    <row r="16111" spans="1:3" hidden="1">
      <c r="A16111" s="165" t="s">
        <v>31192</v>
      </c>
      <c r="B16111" s="164" t="s">
        <v>31193</v>
      </c>
      <c r="C16111" s="20" t="s">
        <v>30732</v>
      </c>
    </row>
    <row r="16112" spans="1:3" hidden="1">
      <c r="A16112" s="165" t="s">
        <v>31194</v>
      </c>
      <c r="B16112" s="164" t="s">
        <v>31195</v>
      </c>
      <c r="C16112" s="20" t="s">
        <v>30732</v>
      </c>
    </row>
    <row r="16113" spans="1:3" hidden="1">
      <c r="A16113" s="165" t="s">
        <v>31196</v>
      </c>
      <c r="B16113" s="164" t="s">
        <v>31197</v>
      </c>
      <c r="C16113" s="20" t="s">
        <v>30732</v>
      </c>
    </row>
    <row r="16114" spans="1:3" hidden="1">
      <c r="A16114" s="165" t="s">
        <v>31198</v>
      </c>
      <c r="B16114" s="164" t="s">
        <v>31199</v>
      </c>
      <c r="C16114" s="20" t="s">
        <v>30732</v>
      </c>
    </row>
    <row r="16115" spans="1:3" hidden="1">
      <c r="A16115" s="165" t="s">
        <v>31200</v>
      </c>
      <c r="B16115" s="164" t="s">
        <v>31201</v>
      </c>
      <c r="C16115" s="20" t="s">
        <v>30732</v>
      </c>
    </row>
    <row r="16116" spans="1:3" hidden="1">
      <c r="A16116" s="165" t="s">
        <v>31202</v>
      </c>
      <c r="B16116" s="164" t="s">
        <v>31203</v>
      </c>
      <c r="C16116" s="20" t="s">
        <v>30732</v>
      </c>
    </row>
    <row r="16117" spans="1:3" hidden="1">
      <c r="A16117" s="165" t="s">
        <v>31204</v>
      </c>
      <c r="B16117" s="164" t="s">
        <v>31205</v>
      </c>
      <c r="C16117" s="20" t="s">
        <v>30732</v>
      </c>
    </row>
    <row r="16118" spans="1:3" hidden="1">
      <c r="A16118" s="165" t="s">
        <v>31206</v>
      </c>
      <c r="B16118" s="164" t="s">
        <v>31207</v>
      </c>
      <c r="C16118" s="20" t="s">
        <v>30732</v>
      </c>
    </row>
    <row r="16119" spans="1:3" hidden="1">
      <c r="A16119" s="165" t="s">
        <v>31208</v>
      </c>
      <c r="B16119" s="164" t="s">
        <v>31209</v>
      </c>
      <c r="C16119" s="20" t="s">
        <v>30732</v>
      </c>
    </row>
    <row r="16120" spans="1:3" hidden="1">
      <c r="A16120" s="165" t="s">
        <v>31210</v>
      </c>
      <c r="B16120" s="164" t="s">
        <v>31211</v>
      </c>
      <c r="C16120" s="20" t="s">
        <v>30732</v>
      </c>
    </row>
    <row r="16121" spans="1:3" hidden="1">
      <c r="A16121" s="165" t="s">
        <v>31212</v>
      </c>
      <c r="B16121" s="164" t="s">
        <v>31213</v>
      </c>
      <c r="C16121" s="20" t="s">
        <v>30732</v>
      </c>
    </row>
    <row r="16122" spans="1:3" hidden="1">
      <c r="A16122" s="165" t="s">
        <v>31214</v>
      </c>
      <c r="B16122" s="164" t="s">
        <v>31215</v>
      </c>
      <c r="C16122" s="20" t="s">
        <v>30732</v>
      </c>
    </row>
    <row r="16123" spans="1:3" hidden="1">
      <c r="A16123" s="165" t="s">
        <v>31216</v>
      </c>
      <c r="B16123" s="164" t="s">
        <v>31217</v>
      </c>
      <c r="C16123" s="20" t="s">
        <v>30732</v>
      </c>
    </row>
    <row r="16124" spans="1:3" hidden="1">
      <c r="A16124" s="165" t="s">
        <v>31218</v>
      </c>
      <c r="B16124" s="164" t="s">
        <v>31219</v>
      </c>
      <c r="C16124" s="20" t="s">
        <v>30732</v>
      </c>
    </row>
    <row r="16125" spans="1:3" hidden="1">
      <c r="A16125" s="165" t="s">
        <v>31220</v>
      </c>
      <c r="B16125" s="164" t="s">
        <v>31221</v>
      </c>
      <c r="C16125" s="20" t="s">
        <v>30732</v>
      </c>
    </row>
    <row r="16126" spans="1:3" hidden="1">
      <c r="A16126" s="165" t="s">
        <v>31222</v>
      </c>
      <c r="B16126" s="164" t="s">
        <v>31223</v>
      </c>
      <c r="C16126" s="20" t="s">
        <v>30732</v>
      </c>
    </row>
    <row r="16127" spans="1:3" hidden="1">
      <c r="A16127" s="165" t="s">
        <v>31224</v>
      </c>
      <c r="B16127" s="164" t="s">
        <v>31225</v>
      </c>
      <c r="C16127" s="20" t="s">
        <v>30732</v>
      </c>
    </row>
    <row r="16128" spans="1:3" hidden="1">
      <c r="A16128" s="165" t="s">
        <v>31226</v>
      </c>
      <c r="B16128" s="164" t="s">
        <v>31227</v>
      </c>
      <c r="C16128" s="20" t="s">
        <v>30732</v>
      </c>
    </row>
    <row r="16129" spans="1:3" hidden="1">
      <c r="A16129" s="165" t="s">
        <v>31228</v>
      </c>
      <c r="B16129" s="164" t="s">
        <v>31229</v>
      </c>
      <c r="C16129" s="20" t="s">
        <v>30732</v>
      </c>
    </row>
    <row r="16130" spans="1:3" hidden="1">
      <c r="A16130" s="165" t="s">
        <v>31230</v>
      </c>
      <c r="B16130" s="164" t="s">
        <v>31231</v>
      </c>
      <c r="C16130" s="20" t="s">
        <v>30732</v>
      </c>
    </row>
    <row r="16131" spans="1:3" hidden="1">
      <c r="A16131" s="165" t="s">
        <v>31232</v>
      </c>
      <c r="B16131" s="164" t="s">
        <v>31233</v>
      </c>
      <c r="C16131" s="20" t="s">
        <v>30732</v>
      </c>
    </row>
    <row r="16132" spans="1:3" hidden="1">
      <c r="A16132" s="165" t="s">
        <v>31234</v>
      </c>
      <c r="B16132" s="164" t="s">
        <v>31235</v>
      </c>
      <c r="C16132" s="20" t="s">
        <v>30732</v>
      </c>
    </row>
    <row r="16133" spans="1:3" hidden="1">
      <c r="A16133" s="165" t="s">
        <v>31236</v>
      </c>
      <c r="B16133" s="164" t="s">
        <v>31237</v>
      </c>
      <c r="C16133" s="20" t="s">
        <v>30732</v>
      </c>
    </row>
    <row r="16134" spans="1:3" hidden="1">
      <c r="A16134" s="165" t="s">
        <v>31238</v>
      </c>
      <c r="B16134" s="164" t="s">
        <v>31239</v>
      </c>
      <c r="C16134" s="20" t="s">
        <v>30732</v>
      </c>
    </row>
    <row r="16135" spans="1:3" hidden="1">
      <c r="A16135" s="165" t="s">
        <v>31240</v>
      </c>
      <c r="B16135" s="164" t="s">
        <v>31241</v>
      </c>
      <c r="C16135" s="20" t="s">
        <v>30732</v>
      </c>
    </row>
    <row r="16136" spans="1:3" hidden="1">
      <c r="A16136" s="165" t="s">
        <v>31242</v>
      </c>
      <c r="B16136" s="164" t="s">
        <v>31243</v>
      </c>
      <c r="C16136" s="20" t="s">
        <v>30732</v>
      </c>
    </row>
    <row r="16137" spans="1:3" hidden="1">
      <c r="A16137" s="165" t="s">
        <v>31244</v>
      </c>
      <c r="B16137" s="164" t="s">
        <v>31245</v>
      </c>
      <c r="C16137" s="20" t="s">
        <v>30732</v>
      </c>
    </row>
    <row r="16138" spans="1:3" hidden="1">
      <c r="A16138" s="165" t="s">
        <v>31246</v>
      </c>
      <c r="B16138" s="164" t="s">
        <v>31247</v>
      </c>
      <c r="C16138" s="20" t="s">
        <v>30732</v>
      </c>
    </row>
    <row r="16139" spans="1:3" hidden="1">
      <c r="A16139" s="165" t="s">
        <v>31248</v>
      </c>
      <c r="B16139" s="164" t="s">
        <v>31249</v>
      </c>
      <c r="C16139" s="20" t="s">
        <v>30732</v>
      </c>
    </row>
    <row r="16140" spans="1:3" hidden="1">
      <c r="A16140" s="165" t="s">
        <v>31250</v>
      </c>
      <c r="B16140" s="164" t="s">
        <v>31251</v>
      </c>
      <c r="C16140" s="20" t="s">
        <v>30732</v>
      </c>
    </row>
    <row r="16141" spans="1:3" hidden="1">
      <c r="A16141" s="165" t="s">
        <v>31252</v>
      </c>
      <c r="B16141" s="164" t="s">
        <v>8478</v>
      </c>
      <c r="C16141" s="20" t="s">
        <v>30732</v>
      </c>
    </row>
    <row r="16142" spans="1:3" hidden="1">
      <c r="A16142" s="165" t="s">
        <v>31253</v>
      </c>
      <c r="B16142" s="164" t="s">
        <v>31254</v>
      </c>
      <c r="C16142" s="20" t="s">
        <v>30732</v>
      </c>
    </row>
    <row r="16143" spans="1:3" hidden="1">
      <c r="A16143" s="165" t="s">
        <v>31255</v>
      </c>
      <c r="B16143" s="164" t="s">
        <v>31256</v>
      </c>
      <c r="C16143" s="20" t="s">
        <v>30732</v>
      </c>
    </row>
    <row r="16144" spans="1:3" hidden="1">
      <c r="A16144" s="165" t="s">
        <v>31257</v>
      </c>
      <c r="B16144" s="164" t="s">
        <v>31258</v>
      </c>
      <c r="C16144" s="20" t="s">
        <v>30732</v>
      </c>
    </row>
    <row r="16145" spans="1:3" hidden="1">
      <c r="A16145" s="165" t="s">
        <v>31259</v>
      </c>
      <c r="B16145" s="164" t="s">
        <v>31260</v>
      </c>
      <c r="C16145" s="20" t="s">
        <v>30732</v>
      </c>
    </row>
    <row r="16146" spans="1:3" hidden="1">
      <c r="A16146" s="165" t="s">
        <v>31261</v>
      </c>
      <c r="B16146" s="164" t="s">
        <v>31262</v>
      </c>
      <c r="C16146" s="20" t="s">
        <v>30732</v>
      </c>
    </row>
    <row r="16147" spans="1:3" hidden="1">
      <c r="A16147" s="165" t="s">
        <v>31263</v>
      </c>
      <c r="B16147" s="164" t="s">
        <v>31264</v>
      </c>
      <c r="C16147" s="20" t="s">
        <v>30732</v>
      </c>
    </row>
    <row r="16148" spans="1:3" hidden="1">
      <c r="A16148" s="165" t="s">
        <v>31265</v>
      </c>
      <c r="B16148" s="164" t="s">
        <v>31266</v>
      </c>
      <c r="C16148" s="20" t="s">
        <v>30732</v>
      </c>
    </row>
    <row r="16149" spans="1:3" hidden="1">
      <c r="A16149" s="165" t="s">
        <v>31267</v>
      </c>
      <c r="B16149" s="164" t="s">
        <v>31268</v>
      </c>
      <c r="C16149" s="20" t="s">
        <v>30732</v>
      </c>
    </row>
    <row r="16150" spans="1:3" hidden="1">
      <c r="A16150" s="165" t="s">
        <v>31269</v>
      </c>
      <c r="B16150" s="164" t="s">
        <v>31270</v>
      </c>
      <c r="C16150" s="20" t="s">
        <v>30732</v>
      </c>
    </row>
    <row r="16151" spans="1:3" hidden="1">
      <c r="A16151" s="165" t="s">
        <v>31271</v>
      </c>
      <c r="B16151" s="164" t="s">
        <v>31272</v>
      </c>
      <c r="C16151" s="20" t="s">
        <v>30732</v>
      </c>
    </row>
    <row r="16152" spans="1:3" hidden="1">
      <c r="A16152" s="165" t="s">
        <v>31273</v>
      </c>
      <c r="B16152" s="164" t="s">
        <v>31274</v>
      </c>
      <c r="C16152" s="20" t="s">
        <v>30732</v>
      </c>
    </row>
    <row r="16153" spans="1:3" hidden="1">
      <c r="A16153" s="165" t="s">
        <v>31275</v>
      </c>
      <c r="B16153" s="164" t="s">
        <v>31276</v>
      </c>
      <c r="C16153" s="20" t="s">
        <v>30732</v>
      </c>
    </row>
    <row r="16154" spans="1:3" hidden="1">
      <c r="A16154" s="165" t="s">
        <v>31277</v>
      </c>
      <c r="B16154" s="164" t="s">
        <v>31278</v>
      </c>
      <c r="C16154" s="20" t="s">
        <v>30732</v>
      </c>
    </row>
    <row r="16155" spans="1:3" hidden="1">
      <c r="A16155" s="165" t="s">
        <v>31279</v>
      </c>
      <c r="B16155" s="164" t="s">
        <v>31280</v>
      </c>
      <c r="C16155" s="20" t="s">
        <v>30732</v>
      </c>
    </row>
    <row r="16156" spans="1:3" hidden="1">
      <c r="A16156" s="165" t="s">
        <v>31281</v>
      </c>
      <c r="B16156" s="164" t="s">
        <v>31282</v>
      </c>
      <c r="C16156" s="20" t="s">
        <v>30732</v>
      </c>
    </row>
    <row r="16157" spans="1:3" hidden="1">
      <c r="A16157" s="165" t="s">
        <v>31283</v>
      </c>
      <c r="B16157" s="164" t="s">
        <v>31284</v>
      </c>
      <c r="C16157" s="20" t="s">
        <v>30732</v>
      </c>
    </row>
    <row r="16158" spans="1:3" hidden="1">
      <c r="A16158" s="165" t="s">
        <v>31285</v>
      </c>
      <c r="B16158" s="164" t="s">
        <v>31286</v>
      </c>
      <c r="C16158" s="20" t="s">
        <v>30732</v>
      </c>
    </row>
    <row r="16159" spans="1:3" hidden="1">
      <c r="A16159" s="165" t="s">
        <v>31287</v>
      </c>
      <c r="B16159" s="164" t="s">
        <v>31288</v>
      </c>
      <c r="C16159" s="20" t="s">
        <v>30732</v>
      </c>
    </row>
    <row r="16160" spans="1:3" hidden="1">
      <c r="A16160" s="165" t="s">
        <v>31289</v>
      </c>
      <c r="B16160" s="164" t="s">
        <v>31290</v>
      </c>
      <c r="C16160" s="20" t="s">
        <v>30732</v>
      </c>
    </row>
    <row r="16161" spans="1:3" hidden="1">
      <c r="A16161" s="165" t="s">
        <v>31291</v>
      </c>
      <c r="B16161" s="164" t="s">
        <v>31292</v>
      </c>
      <c r="C16161" s="20" t="s">
        <v>30732</v>
      </c>
    </row>
    <row r="16162" spans="1:3" hidden="1">
      <c r="A16162" s="165" t="s">
        <v>31293</v>
      </c>
      <c r="B16162" s="164" t="s">
        <v>31294</v>
      </c>
      <c r="C16162" s="20" t="s">
        <v>30732</v>
      </c>
    </row>
    <row r="16163" spans="1:3" hidden="1">
      <c r="A16163" s="165" t="s">
        <v>31295</v>
      </c>
      <c r="B16163" s="164" t="s">
        <v>31296</v>
      </c>
      <c r="C16163" s="20" t="s">
        <v>30732</v>
      </c>
    </row>
    <row r="16164" spans="1:3" hidden="1">
      <c r="A16164" s="165" t="s">
        <v>31297</v>
      </c>
      <c r="B16164" s="164" t="s">
        <v>31298</v>
      </c>
      <c r="C16164" s="20" t="s">
        <v>30732</v>
      </c>
    </row>
    <row r="16165" spans="1:3" hidden="1">
      <c r="A16165" s="165" t="s">
        <v>31299</v>
      </c>
      <c r="B16165" s="164" t="s">
        <v>31300</v>
      </c>
      <c r="C16165" s="20" t="s">
        <v>30732</v>
      </c>
    </row>
    <row r="16166" spans="1:3" hidden="1">
      <c r="A16166" s="165" t="s">
        <v>31301</v>
      </c>
      <c r="B16166" s="164" t="s">
        <v>31302</v>
      </c>
      <c r="C16166" s="20" t="s">
        <v>30732</v>
      </c>
    </row>
    <row r="16167" spans="1:3" hidden="1">
      <c r="A16167" s="165" t="s">
        <v>31303</v>
      </c>
      <c r="B16167" s="164" t="s">
        <v>31304</v>
      </c>
      <c r="C16167" s="20" t="s">
        <v>30732</v>
      </c>
    </row>
    <row r="16168" spans="1:3" hidden="1">
      <c r="A16168" s="165" t="s">
        <v>31305</v>
      </c>
      <c r="B16168" s="164" t="s">
        <v>31306</v>
      </c>
      <c r="C16168" s="20" t="s">
        <v>30732</v>
      </c>
    </row>
    <row r="16169" spans="1:3" hidden="1">
      <c r="A16169" s="165" t="s">
        <v>31307</v>
      </c>
      <c r="B16169" s="164" t="s">
        <v>31308</v>
      </c>
      <c r="C16169" s="20" t="s">
        <v>30732</v>
      </c>
    </row>
    <row r="16170" spans="1:3" hidden="1">
      <c r="A16170" s="165" t="s">
        <v>31309</v>
      </c>
      <c r="B16170" s="164" t="s">
        <v>31310</v>
      </c>
      <c r="C16170" s="20" t="s">
        <v>30732</v>
      </c>
    </row>
    <row r="16171" spans="1:3" hidden="1">
      <c r="A16171" s="165" t="s">
        <v>31311</v>
      </c>
      <c r="B16171" s="164" t="s">
        <v>31312</v>
      </c>
      <c r="C16171" s="20" t="s">
        <v>30732</v>
      </c>
    </row>
    <row r="16172" spans="1:3" hidden="1">
      <c r="A16172" s="165" t="s">
        <v>31313</v>
      </c>
      <c r="B16172" s="164" t="s">
        <v>31314</v>
      </c>
      <c r="C16172" s="20" t="s">
        <v>30732</v>
      </c>
    </row>
    <row r="16173" spans="1:3" hidden="1">
      <c r="A16173" s="165" t="s">
        <v>31315</v>
      </c>
      <c r="B16173" s="164" t="s">
        <v>31316</v>
      </c>
      <c r="C16173" s="20" t="s">
        <v>30732</v>
      </c>
    </row>
    <row r="16174" spans="1:3" hidden="1">
      <c r="A16174" s="165" t="s">
        <v>31317</v>
      </c>
      <c r="B16174" s="164" t="s">
        <v>31318</v>
      </c>
      <c r="C16174" s="20" t="s">
        <v>30732</v>
      </c>
    </row>
    <row r="16175" spans="1:3" hidden="1">
      <c r="A16175" s="165" t="s">
        <v>31319</v>
      </c>
      <c r="B16175" s="164" t="s">
        <v>31320</v>
      </c>
      <c r="C16175" s="20" t="s">
        <v>30732</v>
      </c>
    </row>
    <row r="16176" spans="1:3" hidden="1">
      <c r="A16176" s="165" t="s">
        <v>31321</v>
      </c>
      <c r="B16176" s="164" t="s">
        <v>31322</v>
      </c>
      <c r="C16176" s="20" t="s">
        <v>30732</v>
      </c>
    </row>
    <row r="16177" spans="1:3" hidden="1">
      <c r="A16177" s="165" t="s">
        <v>31323</v>
      </c>
      <c r="B16177" s="164" t="s">
        <v>31324</v>
      </c>
      <c r="C16177" s="20" t="s">
        <v>30732</v>
      </c>
    </row>
    <row r="16178" spans="1:3" hidden="1">
      <c r="A16178" s="165" t="s">
        <v>31325</v>
      </c>
      <c r="B16178" s="164" t="s">
        <v>31326</v>
      </c>
      <c r="C16178" s="20" t="s">
        <v>30732</v>
      </c>
    </row>
    <row r="16179" spans="1:3" hidden="1">
      <c r="A16179" s="165" t="s">
        <v>31327</v>
      </c>
      <c r="B16179" s="164" t="s">
        <v>31328</v>
      </c>
      <c r="C16179" s="20" t="s">
        <v>30732</v>
      </c>
    </row>
    <row r="16180" spans="1:3" hidden="1">
      <c r="A16180" s="165" t="s">
        <v>31329</v>
      </c>
      <c r="B16180" s="164" t="s">
        <v>31330</v>
      </c>
      <c r="C16180" s="20" t="s">
        <v>30732</v>
      </c>
    </row>
    <row r="16181" spans="1:3" hidden="1">
      <c r="A16181" s="165" t="s">
        <v>31331</v>
      </c>
      <c r="B16181" s="164" t="s">
        <v>31332</v>
      </c>
      <c r="C16181" s="20" t="s">
        <v>30732</v>
      </c>
    </row>
    <row r="16182" spans="1:3" hidden="1">
      <c r="A16182" s="165" t="s">
        <v>31333</v>
      </c>
      <c r="B16182" s="164" t="s">
        <v>31334</v>
      </c>
      <c r="C16182" s="20" t="s">
        <v>30732</v>
      </c>
    </row>
    <row r="16183" spans="1:3" hidden="1">
      <c r="A16183" s="165" t="s">
        <v>31335</v>
      </c>
      <c r="B16183" s="164" t="s">
        <v>31336</v>
      </c>
      <c r="C16183" s="20" t="s">
        <v>30732</v>
      </c>
    </row>
    <row r="16184" spans="1:3" hidden="1">
      <c r="A16184" s="165" t="s">
        <v>31337</v>
      </c>
      <c r="B16184" s="164" t="s">
        <v>31336</v>
      </c>
      <c r="C16184" s="20" t="s">
        <v>30732</v>
      </c>
    </row>
    <row r="16185" spans="1:3" hidden="1">
      <c r="A16185" s="165" t="s">
        <v>31338</v>
      </c>
      <c r="B16185" s="164" t="s">
        <v>31339</v>
      </c>
      <c r="C16185" s="20" t="s">
        <v>30732</v>
      </c>
    </row>
    <row r="16186" spans="1:3" hidden="1">
      <c r="A16186" s="165" t="s">
        <v>31340</v>
      </c>
      <c r="B16186" s="164" t="s">
        <v>31341</v>
      </c>
      <c r="C16186" s="20" t="s">
        <v>30732</v>
      </c>
    </row>
    <row r="16187" spans="1:3" hidden="1">
      <c r="A16187" s="165" t="s">
        <v>31342</v>
      </c>
      <c r="B16187" s="164" t="s">
        <v>31343</v>
      </c>
      <c r="C16187" s="20" t="s">
        <v>30732</v>
      </c>
    </row>
    <row r="16188" spans="1:3" hidden="1">
      <c r="A16188" s="165" t="s">
        <v>31344</v>
      </c>
      <c r="B16188" s="164" t="s">
        <v>31345</v>
      </c>
      <c r="C16188" s="20" t="s">
        <v>30732</v>
      </c>
    </row>
    <row r="16189" spans="1:3" hidden="1">
      <c r="A16189" s="165" t="s">
        <v>31346</v>
      </c>
      <c r="B16189" s="164" t="s">
        <v>31347</v>
      </c>
      <c r="C16189" s="20" t="s">
        <v>30732</v>
      </c>
    </row>
    <row r="16190" spans="1:3" hidden="1">
      <c r="A16190" s="165" t="s">
        <v>31348</v>
      </c>
      <c r="B16190" s="164" t="s">
        <v>31349</v>
      </c>
      <c r="C16190" s="20" t="s">
        <v>30732</v>
      </c>
    </row>
    <row r="16191" spans="1:3" hidden="1">
      <c r="A16191" s="165" t="s">
        <v>31350</v>
      </c>
      <c r="B16191" s="164" t="s">
        <v>31063</v>
      </c>
      <c r="C16191" s="20" t="s">
        <v>30732</v>
      </c>
    </row>
    <row r="16192" spans="1:3" hidden="1">
      <c r="A16192" s="165" t="s">
        <v>31351</v>
      </c>
      <c r="B16192" s="164" t="s">
        <v>31352</v>
      </c>
      <c r="C16192" s="20" t="s">
        <v>30732</v>
      </c>
    </row>
    <row r="16193" spans="1:3" hidden="1">
      <c r="A16193" s="165" t="s">
        <v>31353</v>
      </c>
      <c r="B16193" s="164" t="s">
        <v>31354</v>
      </c>
      <c r="C16193" s="20" t="s">
        <v>30732</v>
      </c>
    </row>
    <row r="16194" spans="1:3" hidden="1">
      <c r="A16194" s="165" t="s">
        <v>31355</v>
      </c>
      <c r="B16194" s="164" t="s">
        <v>31356</v>
      </c>
      <c r="C16194" s="20" t="s">
        <v>30732</v>
      </c>
    </row>
    <row r="16195" spans="1:3" hidden="1">
      <c r="A16195" s="165" t="s">
        <v>31357</v>
      </c>
      <c r="B16195" s="164" t="s">
        <v>31358</v>
      </c>
      <c r="C16195" s="20" t="s">
        <v>30732</v>
      </c>
    </row>
    <row r="16196" spans="1:3" hidden="1">
      <c r="A16196" s="165" t="s">
        <v>31359</v>
      </c>
      <c r="B16196" s="164" t="s">
        <v>31360</v>
      </c>
      <c r="C16196" s="20" t="s">
        <v>30732</v>
      </c>
    </row>
    <row r="16197" spans="1:3" hidden="1">
      <c r="A16197" s="165" t="s">
        <v>31361</v>
      </c>
      <c r="B16197" s="164" t="s">
        <v>31362</v>
      </c>
      <c r="C16197" s="20" t="s">
        <v>30732</v>
      </c>
    </row>
    <row r="16198" spans="1:3" hidden="1">
      <c r="A16198" s="165" t="s">
        <v>31363</v>
      </c>
      <c r="B16198" s="164" t="s">
        <v>31364</v>
      </c>
      <c r="C16198" s="20" t="s">
        <v>30732</v>
      </c>
    </row>
    <row r="16199" spans="1:3" hidden="1">
      <c r="A16199" s="165" t="s">
        <v>31365</v>
      </c>
      <c r="B16199" s="164" t="s">
        <v>31366</v>
      </c>
      <c r="C16199" s="20" t="s">
        <v>30732</v>
      </c>
    </row>
    <row r="16200" spans="1:3" hidden="1">
      <c r="A16200" s="165" t="s">
        <v>31367</v>
      </c>
      <c r="B16200" s="164" t="s">
        <v>31368</v>
      </c>
      <c r="C16200" s="20" t="s">
        <v>30732</v>
      </c>
    </row>
    <row r="16201" spans="1:3" hidden="1">
      <c r="A16201" s="165" t="s">
        <v>31369</v>
      </c>
      <c r="B16201" s="164" t="s">
        <v>31370</v>
      </c>
      <c r="C16201" s="20" t="s">
        <v>30732</v>
      </c>
    </row>
    <row r="16202" spans="1:3" hidden="1">
      <c r="A16202" s="165" t="s">
        <v>31371</v>
      </c>
      <c r="B16202" s="164" t="s">
        <v>31372</v>
      </c>
      <c r="C16202" s="20" t="s">
        <v>30732</v>
      </c>
    </row>
    <row r="16203" spans="1:3" hidden="1">
      <c r="A16203" s="165" t="s">
        <v>31373</v>
      </c>
      <c r="B16203" s="164" t="s">
        <v>31374</v>
      </c>
      <c r="C16203" s="20" t="s">
        <v>30732</v>
      </c>
    </row>
    <row r="16204" spans="1:3" hidden="1">
      <c r="A16204" s="165" t="s">
        <v>31375</v>
      </c>
      <c r="B16204" s="164" t="s">
        <v>31376</v>
      </c>
      <c r="C16204" s="20" t="s">
        <v>30732</v>
      </c>
    </row>
    <row r="16205" spans="1:3" hidden="1">
      <c r="A16205" s="165" t="s">
        <v>31377</v>
      </c>
      <c r="B16205" s="164" t="s">
        <v>31378</v>
      </c>
      <c r="C16205" s="20" t="s">
        <v>30732</v>
      </c>
    </row>
    <row r="16206" spans="1:3" hidden="1">
      <c r="A16206" s="165" t="s">
        <v>31379</v>
      </c>
      <c r="B16206" s="164" t="s">
        <v>31380</v>
      </c>
      <c r="C16206" s="20" t="s">
        <v>30732</v>
      </c>
    </row>
    <row r="16207" spans="1:3" hidden="1">
      <c r="A16207" s="165" t="s">
        <v>31381</v>
      </c>
      <c r="B16207" s="164" t="s">
        <v>31382</v>
      </c>
      <c r="C16207" s="20" t="s">
        <v>30732</v>
      </c>
    </row>
    <row r="16208" spans="1:3" hidden="1">
      <c r="A16208" s="165" t="s">
        <v>31383</v>
      </c>
      <c r="B16208" s="164" t="s">
        <v>31384</v>
      </c>
      <c r="C16208" s="20" t="s">
        <v>30732</v>
      </c>
    </row>
    <row r="16209" spans="1:3" hidden="1">
      <c r="A16209" s="165" t="s">
        <v>31385</v>
      </c>
      <c r="B16209" s="164" t="s">
        <v>31386</v>
      </c>
      <c r="C16209" s="20" t="s">
        <v>30732</v>
      </c>
    </row>
    <row r="16210" spans="1:3" hidden="1">
      <c r="A16210" s="165" t="s">
        <v>31387</v>
      </c>
      <c r="B16210" s="164" t="s">
        <v>31388</v>
      </c>
      <c r="C16210" s="20" t="s">
        <v>30732</v>
      </c>
    </row>
    <row r="16211" spans="1:3" hidden="1">
      <c r="A16211" s="165" t="s">
        <v>31389</v>
      </c>
      <c r="B16211" s="164" t="s">
        <v>31390</v>
      </c>
      <c r="C16211" s="20" t="s">
        <v>30732</v>
      </c>
    </row>
    <row r="16212" spans="1:3" hidden="1">
      <c r="A16212" s="165" t="s">
        <v>31391</v>
      </c>
      <c r="B16212" s="164" t="s">
        <v>31392</v>
      </c>
      <c r="C16212" s="20" t="s">
        <v>30732</v>
      </c>
    </row>
    <row r="16213" spans="1:3" hidden="1">
      <c r="A16213" s="165" t="s">
        <v>31393</v>
      </c>
      <c r="B16213" s="164" t="s">
        <v>31394</v>
      </c>
      <c r="C16213" s="20" t="s">
        <v>30732</v>
      </c>
    </row>
    <row r="16214" spans="1:3" hidden="1">
      <c r="A16214" s="165" t="s">
        <v>31395</v>
      </c>
      <c r="B16214" s="164" t="s">
        <v>31396</v>
      </c>
      <c r="C16214" s="20" t="s">
        <v>30732</v>
      </c>
    </row>
    <row r="16215" spans="1:3" hidden="1">
      <c r="A16215" s="165" t="s">
        <v>31397</v>
      </c>
      <c r="B16215" s="164" t="s">
        <v>31398</v>
      </c>
      <c r="C16215" s="20" t="s">
        <v>30732</v>
      </c>
    </row>
    <row r="16216" spans="1:3" hidden="1">
      <c r="A16216" s="165" t="s">
        <v>31399</v>
      </c>
      <c r="B16216" s="164" t="s">
        <v>31400</v>
      </c>
      <c r="C16216" s="20" t="s">
        <v>30732</v>
      </c>
    </row>
    <row r="16217" spans="1:3" hidden="1">
      <c r="A16217" s="165" t="s">
        <v>31401</v>
      </c>
      <c r="B16217" s="164" t="s">
        <v>31402</v>
      </c>
      <c r="C16217" s="20" t="s">
        <v>30732</v>
      </c>
    </row>
    <row r="16218" spans="1:3" hidden="1">
      <c r="A16218" s="165" t="s">
        <v>31403</v>
      </c>
      <c r="B16218" s="164" t="s">
        <v>31404</v>
      </c>
      <c r="C16218" s="20" t="s">
        <v>30732</v>
      </c>
    </row>
    <row r="16219" spans="1:3" hidden="1">
      <c r="A16219" s="165" t="s">
        <v>31405</v>
      </c>
      <c r="B16219" s="164" t="s">
        <v>31406</v>
      </c>
      <c r="C16219" s="20" t="s">
        <v>30732</v>
      </c>
    </row>
    <row r="16220" spans="1:3" hidden="1">
      <c r="A16220" s="165" t="s">
        <v>31407</v>
      </c>
      <c r="B16220" s="164" t="s">
        <v>30916</v>
      </c>
      <c r="C16220" s="20" t="s">
        <v>30732</v>
      </c>
    </row>
    <row r="16221" spans="1:3" hidden="1">
      <c r="A16221" s="165" t="s">
        <v>31408</v>
      </c>
      <c r="B16221" s="164" t="s">
        <v>31409</v>
      </c>
      <c r="C16221" s="20" t="s">
        <v>30732</v>
      </c>
    </row>
    <row r="16222" spans="1:3" hidden="1">
      <c r="A16222" s="165" t="s">
        <v>31410</v>
      </c>
      <c r="B16222" s="164" t="s">
        <v>31411</v>
      </c>
      <c r="C16222" s="20" t="s">
        <v>30732</v>
      </c>
    </row>
    <row r="16223" spans="1:3" hidden="1">
      <c r="A16223" s="165" t="s">
        <v>31412</v>
      </c>
      <c r="B16223" s="164" t="s">
        <v>31413</v>
      </c>
      <c r="C16223" s="20" t="s">
        <v>30732</v>
      </c>
    </row>
    <row r="16224" spans="1:3" hidden="1">
      <c r="A16224" s="165" t="s">
        <v>31414</v>
      </c>
      <c r="B16224" s="164" t="s">
        <v>31415</v>
      </c>
      <c r="C16224" s="20" t="s">
        <v>30732</v>
      </c>
    </row>
    <row r="16225" spans="1:3" hidden="1">
      <c r="A16225" s="165" t="s">
        <v>31416</v>
      </c>
      <c r="B16225" s="164" t="s">
        <v>31417</v>
      </c>
      <c r="C16225" s="20" t="s">
        <v>30732</v>
      </c>
    </row>
    <row r="16226" spans="1:3" hidden="1">
      <c r="A16226" s="165" t="s">
        <v>31418</v>
      </c>
      <c r="B16226" s="164" t="s">
        <v>31419</v>
      </c>
      <c r="C16226" s="20" t="s">
        <v>30732</v>
      </c>
    </row>
    <row r="16227" spans="1:3" hidden="1">
      <c r="A16227" s="165" t="s">
        <v>31420</v>
      </c>
      <c r="B16227" s="164" t="s">
        <v>31421</v>
      </c>
      <c r="C16227" s="20" t="s">
        <v>30732</v>
      </c>
    </row>
    <row r="16228" spans="1:3" hidden="1">
      <c r="A16228" s="165" t="s">
        <v>31422</v>
      </c>
      <c r="B16228" s="164" t="s">
        <v>31423</v>
      </c>
      <c r="C16228" s="20" t="s">
        <v>30732</v>
      </c>
    </row>
    <row r="16229" spans="1:3" hidden="1">
      <c r="A16229" s="165" t="s">
        <v>31424</v>
      </c>
      <c r="B16229" s="164" t="s">
        <v>31425</v>
      </c>
      <c r="C16229" s="20" t="s">
        <v>30732</v>
      </c>
    </row>
    <row r="16230" spans="1:3" hidden="1">
      <c r="A16230" s="165" t="s">
        <v>31426</v>
      </c>
      <c r="B16230" s="164" t="s">
        <v>31427</v>
      </c>
      <c r="C16230" s="20" t="s">
        <v>30732</v>
      </c>
    </row>
    <row r="16231" spans="1:3" hidden="1">
      <c r="A16231" s="165" t="s">
        <v>31428</v>
      </c>
      <c r="B16231" s="164" t="s">
        <v>31429</v>
      </c>
      <c r="C16231" s="20" t="s">
        <v>30732</v>
      </c>
    </row>
    <row r="16232" spans="1:3" hidden="1">
      <c r="A16232" s="165" t="s">
        <v>31430</v>
      </c>
      <c r="B16232" s="164" t="s">
        <v>31431</v>
      </c>
      <c r="C16232" s="20" t="s">
        <v>30732</v>
      </c>
    </row>
    <row r="16233" spans="1:3" hidden="1">
      <c r="A16233" s="165" t="s">
        <v>31432</v>
      </c>
      <c r="B16233" s="164" t="s">
        <v>31433</v>
      </c>
      <c r="C16233" s="20" t="s">
        <v>30732</v>
      </c>
    </row>
    <row r="16234" spans="1:3" hidden="1">
      <c r="A16234" s="165" t="s">
        <v>31434</v>
      </c>
      <c r="B16234" s="164" t="s">
        <v>31435</v>
      </c>
      <c r="C16234" s="20" t="s">
        <v>30732</v>
      </c>
    </row>
    <row r="16235" spans="1:3" hidden="1">
      <c r="A16235" s="165" t="s">
        <v>31436</v>
      </c>
      <c r="B16235" s="164" t="s">
        <v>31437</v>
      </c>
      <c r="C16235" s="20" t="s">
        <v>30732</v>
      </c>
    </row>
    <row r="16236" spans="1:3" hidden="1">
      <c r="A16236" s="165" t="s">
        <v>31438</v>
      </c>
      <c r="B16236" s="164" t="s">
        <v>31439</v>
      </c>
      <c r="C16236" s="20" t="s">
        <v>30732</v>
      </c>
    </row>
    <row r="16237" spans="1:3" hidden="1">
      <c r="A16237" s="165" t="s">
        <v>31440</v>
      </c>
      <c r="B16237" s="164" t="s">
        <v>31441</v>
      </c>
      <c r="C16237" s="20" t="s">
        <v>30732</v>
      </c>
    </row>
    <row r="16238" spans="1:3" hidden="1">
      <c r="A16238" s="165" t="s">
        <v>31442</v>
      </c>
      <c r="B16238" s="164" t="s">
        <v>31443</v>
      </c>
      <c r="C16238" s="20" t="s">
        <v>30732</v>
      </c>
    </row>
    <row r="16239" spans="1:3" hidden="1">
      <c r="A16239" s="165" t="s">
        <v>31444</v>
      </c>
      <c r="B16239" s="164" t="s">
        <v>31445</v>
      </c>
      <c r="C16239" s="20" t="s">
        <v>30732</v>
      </c>
    </row>
    <row r="16240" spans="1:3" hidden="1">
      <c r="A16240" s="165" t="s">
        <v>31446</v>
      </c>
      <c r="B16240" s="164" t="s">
        <v>31447</v>
      </c>
      <c r="C16240" s="20" t="s">
        <v>30732</v>
      </c>
    </row>
    <row r="16241" spans="1:3" hidden="1">
      <c r="A16241" s="165" t="s">
        <v>31448</v>
      </c>
      <c r="B16241" s="164" t="s">
        <v>31449</v>
      </c>
      <c r="C16241" s="20" t="s">
        <v>30732</v>
      </c>
    </row>
    <row r="16242" spans="1:3" hidden="1">
      <c r="A16242" s="165" t="s">
        <v>31450</v>
      </c>
      <c r="B16242" s="164" t="s">
        <v>31451</v>
      </c>
      <c r="C16242" s="20" t="s">
        <v>30732</v>
      </c>
    </row>
    <row r="16243" spans="1:3" hidden="1">
      <c r="A16243" s="165" t="s">
        <v>31452</v>
      </c>
      <c r="B16243" s="164" t="s">
        <v>31453</v>
      </c>
      <c r="C16243" s="20" t="s">
        <v>30732</v>
      </c>
    </row>
    <row r="16244" spans="1:3" hidden="1">
      <c r="A16244" s="165" t="s">
        <v>31454</v>
      </c>
      <c r="B16244" s="164" t="s">
        <v>31455</v>
      </c>
      <c r="C16244" s="20" t="s">
        <v>30732</v>
      </c>
    </row>
    <row r="16245" spans="1:3" hidden="1">
      <c r="A16245" s="165" t="s">
        <v>31456</v>
      </c>
      <c r="B16245" s="164" t="s">
        <v>31457</v>
      </c>
      <c r="C16245" s="20" t="s">
        <v>30732</v>
      </c>
    </row>
    <row r="16246" spans="1:3" hidden="1">
      <c r="A16246" s="165" t="s">
        <v>31458</v>
      </c>
      <c r="B16246" s="164" t="s">
        <v>31459</v>
      </c>
      <c r="C16246" s="20" t="s">
        <v>30732</v>
      </c>
    </row>
    <row r="16247" spans="1:3" hidden="1">
      <c r="A16247" s="165" t="s">
        <v>31460</v>
      </c>
      <c r="B16247" s="164" t="s">
        <v>31461</v>
      </c>
      <c r="C16247" s="20" t="s">
        <v>30732</v>
      </c>
    </row>
    <row r="16248" spans="1:3" hidden="1">
      <c r="A16248" s="165" t="s">
        <v>31462</v>
      </c>
      <c r="B16248" s="164" t="s">
        <v>31463</v>
      </c>
      <c r="C16248" s="20" t="s">
        <v>30732</v>
      </c>
    </row>
    <row r="16249" spans="1:3" hidden="1">
      <c r="A16249" s="165" t="s">
        <v>31464</v>
      </c>
      <c r="B16249" s="164" t="s">
        <v>31465</v>
      </c>
      <c r="C16249" s="20" t="s">
        <v>30732</v>
      </c>
    </row>
    <row r="16250" spans="1:3" hidden="1">
      <c r="A16250" s="165" t="s">
        <v>31466</v>
      </c>
      <c r="B16250" s="164" t="s">
        <v>31467</v>
      </c>
      <c r="C16250" s="20" t="s">
        <v>30732</v>
      </c>
    </row>
    <row r="16251" spans="1:3" hidden="1">
      <c r="A16251" s="165" t="s">
        <v>31468</v>
      </c>
      <c r="B16251" s="164" t="s">
        <v>31469</v>
      </c>
      <c r="C16251" s="20" t="s">
        <v>30732</v>
      </c>
    </row>
    <row r="16252" spans="1:3" hidden="1">
      <c r="A16252" s="165" t="s">
        <v>31470</v>
      </c>
      <c r="B16252" s="164" t="s">
        <v>31471</v>
      </c>
      <c r="C16252" s="20" t="s">
        <v>30732</v>
      </c>
    </row>
    <row r="16253" spans="1:3" hidden="1">
      <c r="A16253" s="165" t="s">
        <v>31472</v>
      </c>
      <c r="B16253" s="164" t="s">
        <v>31473</v>
      </c>
      <c r="C16253" s="20" t="s">
        <v>30732</v>
      </c>
    </row>
    <row r="16254" spans="1:3" hidden="1">
      <c r="A16254" s="165" t="s">
        <v>31474</v>
      </c>
      <c r="B16254" s="164" t="s">
        <v>31475</v>
      </c>
      <c r="C16254" s="20" t="s">
        <v>30732</v>
      </c>
    </row>
    <row r="16255" spans="1:3" hidden="1">
      <c r="A16255" s="165" t="s">
        <v>31476</v>
      </c>
      <c r="B16255" s="164" t="s">
        <v>31477</v>
      </c>
      <c r="C16255" s="20" t="s">
        <v>30732</v>
      </c>
    </row>
    <row r="16256" spans="1:3" hidden="1">
      <c r="A16256" s="165" t="s">
        <v>31478</v>
      </c>
      <c r="B16256" s="164" t="s">
        <v>31479</v>
      </c>
      <c r="C16256" s="20" t="s">
        <v>30732</v>
      </c>
    </row>
    <row r="16257" spans="1:3" hidden="1">
      <c r="A16257" s="165" t="s">
        <v>31480</v>
      </c>
      <c r="B16257" s="164" t="s">
        <v>31481</v>
      </c>
      <c r="C16257" s="20" t="s">
        <v>30732</v>
      </c>
    </row>
    <row r="16258" spans="1:3" hidden="1">
      <c r="A16258" s="165" t="s">
        <v>31482</v>
      </c>
      <c r="B16258" s="164" t="s">
        <v>31483</v>
      </c>
      <c r="C16258" s="20" t="s">
        <v>30732</v>
      </c>
    </row>
    <row r="16259" spans="1:3" hidden="1">
      <c r="A16259" s="165" t="s">
        <v>31484</v>
      </c>
      <c r="B16259" s="164" t="s">
        <v>31485</v>
      </c>
      <c r="C16259" s="20" t="s">
        <v>30732</v>
      </c>
    </row>
    <row r="16260" spans="1:3" hidden="1">
      <c r="A16260" s="165" t="s">
        <v>31486</v>
      </c>
      <c r="B16260" s="164" t="s">
        <v>31487</v>
      </c>
      <c r="C16260" s="20" t="s">
        <v>30732</v>
      </c>
    </row>
    <row r="16261" spans="1:3" hidden="1">
      <c r="A16261" s="165" t="s">
        <v>31488</v>
      </c>
      <c r="B16261" s="164" t="s">
        <v>31489</v>
      </c>
      <c r="C16261" s="20" t="s">
        <v>30732</v>
      </c>
    </row>
    <row r="16262" spans="1:3" hidden="1">
      <c r="A16262" s="165" t="s">
        <v>31490</v>
      </c>
      <c r="B16262" s="164" t="s">
        <v>31491</v>
      </c>
      <c r="C16262" s="20" t="s">
        <v>30732</v>
      </c>
    </row>
    <row r="16263" spans="1:3" hidden="1">
      <c r="A16263" s="165" t="s">
        <v>31492</v>
      </c>
      <c r="B16263" s="164" t="s">
        <v>31493</v>
      </c>
      <c r="C16263" s="20" t="s">
        <v>30732</v>
      </c>
    </row>
    <row r="16264" spans="1:3" hidden="1">
      <c r="A16264" s="165" t="s">
        <v>31494</v>
      </c>
      <c r="B16264" s="164" t="s">
        <v>31495</v>
      </c>
      <c r="C16264" s="20" t="s">
        <v>30732</v>
      </c>
    </row>
    <row r="16265" spans="1:3" hidden="1">
      <c r="A16265" s="165" t="s">
        <v>31496</v>
      </c>
      <c r="B16265" s="164" t="s">
        <v>31497</v>
      </c>
      <c r="C16265" s="20" t="s">
        <v>30732</v>
      </c>
    </row>
    <row r="16266" spans="1:3" hidden="1">
      <c r="A16266" s="165" t="s">
        <v>31498</v>
      </c>
      <c r="B16266" s="164" t="s">
        <v>31499</v>
      </c>
      <c r="C16266" s="20" t="s">
        <v>30732</v>
      </c>
    </row>
    <row r="16267" spans="1:3" hidden="1">
      <c r="A16267" s="165" t="s">
        <v>31500</v>
      </c>
      <c r="B16267" s="164" t="s">
        <v>31501</v>
      </c>
      <c r="C16267" s="20" t="s">
        <v>30732</v>
      </c>
    </row>
    <row r="16268" spans="1:3" hidden="1">
      <c r="A16268" s="165" t="s">
        <v>31502</v>
      </c>
      <c r="B16268" s="164" t="s">
        <v>31503</v>
      </c>
      <c r="C16268" s="20" t="s">
        <v>30732</v>
      </c>
    </row>
    <row r="16269" spans="1:3" hidden="1">
      <c r="A16269" s="165" t="s">
        <v>31504</v>
      </c>
      <c r="B16269" s="164" t="s">
        <v>31505</v>
      </c>
      <c r="C16269" s="20" t="s">
        <v>30732</v>
      </c>
    </row>
    <row r="16270" spans="1:3" hidden="1">
      <c r="A16270" s="165" t="s">
        <v>31506</v>
      </c>
      <c r="B16270" s="164" t="s">
        <v>31507</v>
      </c>
      <c r="C16270" s="20" t="s">
        <v>30732</v>
      </c>
    </row>
    <row r="16271" spans="1:3" hidden="1">
      <c r="A16271" s="165" t="s">
        <v>31508</v>
      </c>
      <c r="B16271" s="164" t="s">
        <v>31509</v>
      </c>
      <c r="C16271" s="20" t="s">
        <v>30732</v>
      </c>
    </row>
    <row r="16272" spans="1:3" hidden="1">
      <c r="A16272" s="165" t="s">
        <v>31510</v>
      </c>
      <c r="B16272" s="164" t="s">
        <v>31511</v>
      </c>
      <c r="C16272" s="20" t="s">
        <v>30732</v>
      </c>
    </row>
    <row r="16273" spans="1:3" hidden="1">
      <c r="A16273" s="165" t="s">
        <v>31512</v>
      </c>
      <c r="B16273" s="164" t="s">
        <v>31513</v>
      </c>
      <c r="C16273" s="20" t="s">
        <v>30732</v>
      </c>
    </row>
    <row r="16274" spans="1:3" hidden="1">
      <c r="A16274" s="165" t="s">
        <v>31514</v>
      </c>
      <c r="B16274" s="164" t="s">
        <v>31515</v>
      </c>
      <c r="C16274" s="20" t="s">
        <v>30732</v>
      </c>
    </row>
    <row r="16275" spans="1:3" hidden="1">
      <c r="A16275" s="165" t="s">
        <v>31516</v>
      </c>
      <c r="B16275" s="164" t="s">
        <v>31517</v>
      </c>
      <c r="C16275" s="20" t="s">
        <v>30732</v>
      </c>
    </row>
    <row r="16276" spans="1:3" hidden="1">
      <c r="A16276" s="165" t="s">
        <v>31518</v>
      </c>
      <c r="B16276" s="164" t="s">
        <v>31517</v>
      </c>
      <c r="C16276" s="20" t="s">
        <v>30732</v>
      </c>
    </row>
    <row r="16277" spans="1:3" hidden="1">
      <c r="A16277" s="165" t="s">
        <v>31519</v>
      </c>
      <c r="B16277" s="164" t="s">
        <v>31517</v>
      </c>
      <c r="C16277" s="20" t="s">
        <v>30732</v>
      </c>
    </row>
    <row r="16278" spans="1:3" hidden="1">
      <c r="A16278" s="165" t="s">
        <v>31520</v>
      </c>
      <c r="B16278" s="164" t="s">
        <v>31517</v>
      </c>
      <c r="C16278" s="20" t="s">
        <v>30732</v>
      </c>
    </row>
    <row r="16279" spans="1:3" hidden="1">
      <c r="A16279" s="165" t="s">
        <v>31521</v>
      </c>
      <c r="B16279" s="164" t="s">
        <v>31517</v>
      </c>
      <c r="C16279" s="20" t="s">
        <v>30732</v>
      </c>
    </row>
    <row r="16280" spans="1:3" hidden="1">
      <c r="A16280" s="165" t="s">
        <v>31522</v>
      </c>
      <c r="B16280" s="164" t="s">
        <v>31517</v>
      </c>
      <c r="C16280" s="20" t="s">
        <v>30732</v>
      </c>
    </row>
    <row r="16281" spans="1:3" hidden="1">
      <c r="A16281" s="165" t="s">
        <v>31523</v>
      </c>
      <c r="B16281" s="164" t="s">
        <v>31517</v>
      </c>
      <c r="C16281" s="20" t="s">
        <v>30732</v>
      </c>
    </row>
    <row r="16282" spans="1:3" hidden="1">
      <c r="A16282" s="165" t="s">
        <v>31524</v>
      </c>
      <c r="B16282" s="164" t="s">
        <v>31517</v>
      </c>
      <c r="C16282" s="20" t="s">
        <v>30732</v>
      </c>
    </row>
    <row r="16283" spans="1:3" hidden="1">
      <c r="A16283" s="165" t="s">
        <v>31525</v>
      </c>
      <c r="B16283" s="164" t="s">
        <v>31517</v>
      </c>
      <c r="C16283" s="20" t="s">
        <v>30732</v>
      </c>
    </row>
    <row r="16284" spans="1:3" hidden="1">
      <c r="A16284" s="165" t="s">
        <v>31526</v>
      </c>
      <c r="B16284" s="164" t="s">
        <v>31517</v>
      </c>
      <c r="C16284" s="20" t="s">
        <v>30732</v>
      </c>
    </row>
    <row r="16285" spans="1:3" hidden="1">
      <c r="A16285" s="165" t="s">
        <v>31527</v>
      </c>
      <c r="B16285" s="164" t="s">
        <v>31528</v>
      </c>
      <c r="C16285" s="20" t="s">
        <v>30732</v>
      </c>
    </row>
    <row r="16286" spans="1:3" hidden="1">
      <c r="A16286" s="165" t="s">
        <v>31529</v>
      </c>
      <c r="B16286" s="164" t="s">
        <v>31530</v>
      </c>
      <c r="C16286" s="20" t="s">
        <v>30732</v>
      </c>
    </row>
    <row r="16287" spans="1:3" hidden="1">
      <c r="A16287" s="165" t="s">
        <v>31531</v>
      </c>
      <c r="B16287" s="164" t="s">
        <v>31532</v>
      </c>
      <c r="C16287" s="20" t="s">
        <v>30732</v>
      </c>
    </row>
    <row r="16288" spans="1:3" hidden="1">
      <c r="A16288" s="165" t="s">
        <v>31533</v>
      </c>
      <c r="B16288" s="164" t="s">
        <v>31534</v>
      </c>
      <c r="C16288" s="20" t="s">
        <v>30732</v>
      </c>
    </row>
    <row r="16289" spans="1:3" hidden="1">
      <c r="A16289" s="165" t="s">
        <v>31535</v>
      </c>
      <c r="B16289" s="164" t="s">
        <v>31536</v>
      </c>
      <c r="C16289" s="20" t="s">
        <v>30732</v>
      </c>
    </row>
    <row r="16290" spans="1:3" hidden="1">
      <c r="A16290" s="165" t="s">
        <v>31537</v>
      </c>
      <c r="B16290" s="164" t="s">
        <v>31538</v>
      </c>
      <c r="C16290" s="20" t="s">
        <v>30732</v>
      </c>
    </row>
    <row r="16291" spans="1:3" hidden="1">
      <c r="A16291" s="165" t="s">
        <v>31539</v>
      </c>
      <c r="B16291" s="164" t="s">
        <v>31540</v>
      </c>
      <c r="C16291" s="20" t="s">
        <v>30732</v>
      </c>
    </row>
    <row r="16292" spans="1:3" hidden="1">
      <c r="A16292" s="165" t="s">
        <v>31541</v>
      </c>
      <c r="B16292" s="164" t="s">
        <v>31542</v>
      </c>
      <c r="C16292" s="20" t="s">
        <v>30732</v>
      </c>
    </row>
    <row r="16293" spans="1:3" hidden="1">
      <c r="A16293" s="165" t="s">
        <v>31543</v>
      </c>
      <c r="B16293" s="164" t="s">
        <v>31544</v>
      </c>
      <c r="C16293" s="20" t="s">
        <v>30732</v>
      </c>
    </row>
    <row r="16294" spans="1:3" hidden="1">
      <c r="A16294" s="165" t="s">
        <v>31545</v>
      </c>
      <c r="B16294" s="164" t="s">
        <v>31546</v>
      </c>
      <c r="C16294" s="20" t="s">
        <v>30732</v>
      </c>
    </row>
    <row r="16295" spans="1:3" hidden="1">
      <c r="A16295" s="165" t="s">
        <v>31547</v>
      </c>
      <c r="B16295" s="164" t="s">
        <v>31548</v>
      </c>
      <c r="C16295" s="20" t="s">
        <v>30732</v>
      </c>
    </row>
    <row r="16296" spans="1:3" hidden="1">
      <c r="A16296" s="165" t="s">
        <v>31549</v>
      </c>
      <c r="B16296" s="164" t="s">
        <v>31550</v>
      </c>
      <c r="C16296" s="20" t="s">
        <v>30732</v>
      </c>
    </row>
    <row r="16297" spans="1:3" hidden="1">
      <c r="A16297" s="165" t="s">
        <v>31551</v>
      </c>
      <c r="B16297" s="164" t="s">
        <v>31552</v>
      </c>
      <c r="C16297" s="20" t="s">
        <v>30732</v>
      </c>
    </row>
    <row r="16298" spans="1:3" hidden="1">
      <c r="A16298" s="165" t="s">
        <v>31553</v>
      </c>
      <c r="B16298" s="164" t="s">
        <v>31554</v>
      </c>
      <c r="C16298" s="20" t="s">
        <v>30732</v>
      </c>
    </row>
    <row r="16299" spans="1:3" hidden="1">
      <c r="A16299" s="165" t="s">
        <v>31555</v>
      </c>
      <c r="B16299" s="164" t="s">
        <v>31556</v>
      </c>
      <c r="C16299" s="20" t="s">
        <v>30732</v>
      </c>
    </row>
    <row r="16300" spans="1:3" hidden="1">
      <c r="A16300" s="165" t="s">
        <v>31557</v>
      </c>
      <c r="B16300" s="164" t="s">
        <v>10730</v>
      </c>
      <c r="C16300" s="20" t="s">
        <v>30732</v>
      </c>
    </row>
    <row r="16301" spans="1:3" hidden="1">
      <c r="A16301" s="165" t="s">
        <v>31558</v>
      </c>
      <c r="B16301" s="164" t="s">
        <v>31559</v>
      </c>
      <c r="C16301" s="20" t="s">
        <v>30732</v>
      </c>
    </row>
    <row r="16302" spans="1:3" hidden="1">
      <c r="A16302" s="165" t="s">
        <v>31560</v>
      </c>
      <c r="B16302" s="164" t="s">
        <v>31561</v>
      </c>
      <c r="C16302" s="20" t="s">
        <v>30732</v>
      </c>
    </row>
    <row r="16303" spans="1:3" hidden="1">
      <c r="A16303" s="165" t="s">
        <v>31562</v>
      </c>
      <c r="B16303" s="164" t="s">
        <v>31563</v>
      </c>
      <c r="C16303" s="20" t="s">
        <v>30732</v>
      </c>
    </row>
    <row r="16304" spans="1:3" hidden="1">
      <c r="A16304" s="165" t="s">
        <v>31564</v>
      </c>
      <c r="B16304" s="164" t="s">
        <v>31565</v>
      </c>
      <c r="C16304" s="20" t="s">
        <v>30732</v>
      </c>
    </row>
    <row r="16305" spans="1:3" hidden="1">
      <c r="A16305" s="165" t="s">
        <v>31566</v>
      </c>
      <c r="B16305" s="164" t="s">
        <v>31567</v>
      </c>
      <c r="C16305" s="20" t="s">
        <v>30732</v>
      </c>
    </row>
    <row r="16306" spans="1:3" hidden="1">
      <c r="A16306" s="165" t="s">
        <v>31568</v>
      </c>
      <c r="B16306" s="164" t="s">
        <v>31569</v>
      </c>
      <c r="C16306" s="20" t="s">
        <v>30732</v>
      </c>
    </row>
    <row r="16307" spans="1:3" hidden="1">
      <c r="A16307" s="165" t="s">
        <v>31570</v>
      </c>
      <c r="B16307" s="164" t="s">
        <v>31571</v>
      </c>
      <c r="C16307" s="20" t="s">
        <v>30732</v>
      </c>
    </row>
    <row r="16308" spans="1:3" hidden="1">
      <c r="A16308" s="165" t="s">
        <v>31572</v>
      </c>
      <c r="B16308" s="164" t="s">
        <v>31573</v>
      </c>
      <c r="C16308" s="20" t="s">
        <v>30732</v>
      </c>
    </row>
    <row r="16309" spans="1:3" hidden="1">
      <c r="A16309" s="165" t="s">
        <v>31574</v>
      </c>
      <c r="B16309" s="164" t="s">
        <v>31575</v>
      </c>
      <c r="C16309" s="20" t="s">
        <v>30732</v>
      </c>
    </row>
    <row r="16310" spans="1:3" hidden="1">
      <c r="A16310" s="165" t="s">
        <v>31576</v>
      </c>
      <c r="B16310" s="164" t="s">
        <v>31577</v>
      </c>
      <c r="C16310" s="20" t="s">
        <v>30732</v>
      </c>
    </row>
    <row r="16311" spans="1:3" hidden="1">
      <c r="A16311" s="165" t="s">
        <v>31578</v>
      </c>
      <c r="B16311" s="164" t="s">
        <v>31579</v>
      </c>
      <c r="C16311" s="20" t="s">
        <v>30732</v>
      </c>
    </row>
    <row r="16312" spans="1:3" hidden="1">
      <c r="A16312" s="165" t="s">
        <v>31580</v>
      </c>
      <c r="B16312" s="164" t="s">
        <v>31581</v>
      </c>
      <c r="C16312" s="20" t="s">
        <v>30732</v>
      </c>
    </row>
    <row r="16313" spans="1:3" hidden="1">
      <c r="A16313" s="165" t="s">
        <v>31582</v>
      </c>
      <c r="B16313" s="164" t="s">
        <v>31583</v>
      </c>
      <c r="C16313" s="20" t="s">
        <v>30732</v>
      </c>
    </row>
    <row r="16314" spans="1:3" hidden="1">
      <c r="A16314" s="165" t="s">
        <v>31584</v>
      </c>
      <c r="B16314" s="164" t="s">
        <v>31585</v>
      </c>
      <c r="C16314" s="20" t="s">
        <v>30732</v>
      </c>
    </row>
    <row r="16315" spans="1:3" hidden="1">
      <c r="A16315" s="165" t="s">
        <v>31586</v>
      </c>
      <c r="B16315" s="164" t="s">
        <v>31587</v>
      </c>
      <c r="C16315" s="20" t="s">
        <v>30732</v>
      </c>
    </row>
    <row r="16316" spans="1:3" hidden="1">
      <c r="A16316" s="165" t="s">
        <v>31588</v>
      </c>
      <c r="B16316" s="164" t="s">
        <v>31589</v>
      </c>
      <c r="C16316" s="20" t="s">
        <v>30732</v>
      </c>
    </row>
    <row r="16317" spans="1:3" hidden="1">
      <c r="A16317" s="165" t="s">
        <v>31590</v>
      </c>
      <c r="B16317" s="164" t="s">
        <v>31591</v>
      </c>
      <c r="C16317" s="20" t="s">
        <v>30732</v>
      </c>
    </row>
    <row r="16318" spans="1:3" hidden="1">
      <c r="A16318" s="165" t="s">
        <v>31592</v>
      </c>
      <c r="B16318" s="164" t="s">
        <v>31593</v>
      </c>
      <c r="C16318" s="20" t="s">
        <v>30732</v>
      </c>
    </row>
    <row r="16319" spans="1:3" hidden="1">
      <c r="A16319" s="165" t="s">
        <v>31594</v>
      </c>
      <c r="B16319" s="164" t="s">
        <v>31595</v>
      </c>
      <c r="C16319" s="20" t="s">
        <v>30732</v>
      </c>
    </row>
    <row r="16320" spans="1:3" hidden="1">
      <c r="A16320" s="165" t="s">
        <v>31596</v>
      </c>
      <c r="B16320" s="164" t="s">
        <v>31597</v>
      </c>
      <c r="C16320" s="20" t="s">
        <v>30732</v>
      </c>
    </row>
    <row r="16321" spans="1:3" hidden="1">
      <c r="A16321" s="165" t="s">
        <v>31598</v>
      </c>
      <c r="B16321" s="164" t="s">
        <v>31599</v>
      </c>
      <c r="C16321" s="20" t="s">
        <v>30732</v>
      </c>
    </row>
    <row r="16322" spans="1:3" hidden="1">
      <c r="A16322" s="165" t="s">
        <v>31600</v>
      </c>
      <c r="B16322" s="164" t="s">
        <v>31601</v>
      </c>
      <c r="C16322" s="20" t="s">
        <v>30732</v>
      </c>
    </row>
    <row r="16323" spans="1:3" hidden="1">
      <c r="A16323" s="165" t="s">
        <v>31602</v>
      </c>
      <c r="B16323" s="164" t="s">
        <v>31603</v>
      </c>
      <c r="C16323" s="20" t="s">
        <v>30732</v>
      </c>
    </row>
    <row r="16324" spans="1:3" hidden="1">
      <c r="A16324" s="165" t="s">
        <v>31604</v>
      </c>
      <c r="B16324" s="164" t="s">
        <v>31605</v>
      </c>
      <c r="C16324" s="20" t="s">
        <v>30732</v>
      </c>
    </row>
    <row r="16325" spans="1:3" hidden="1">
      <c r="A16325" s="165" t="s">
        <v>31606</v>
      </c>
      <c r="B16325" s="164" t="s">
        <v>31607</v>
      </c>
      <c r="C16325" s="20" t="s">
        <v>30732</v>
      </c>
    </row>
    <row r="16326" spans="1:3" hidden="1">
      <c r="A16326" s="165" t="s">
        <v>31608</v>
      </c>
      <c r="B16326" s="164" t="s">
        <v>31609</v>
      </c>
      <c r="C16326" s="20" t="s">
        <v>30732</v>
      </c>
    </row>
    <row r="16327" spans="1:3" hidden="1">
      <c r="A16327" s="165" t="s">
        <v>31610</v>
      </c>
      <c r="B16327" s="164" t="s">
        <v>31611</v>
      </c>
      <c r="C16327" s="20" t="s">
        <v>30732</v>
      </c>
    </row>
    <row r="16328" spans="1:3" hidden="1">
      <c r="A16328" s="165" t="s">
        <v>31612</v>
      </c>
      <c r="B16328" s="164" t="s">
        <v>31613</v>
      </c>
      <c r="C16328" s="20" t="s">
        <v>30732</v>
      </c>
    </row>
    <row r="16329" spans="1:3" hidden="1">
      <c r="A16329" s="165" t="s">
        <v>31614</v>
      </c>
      <c r="B16329" s="164" t="s">
        <v>31615</v>
      </c>
      <c r="C16329" s="20" t="s">
        <v>30732</v>
      </c>
    </row>
    <row r="16330" spans="1:3" hidden="1">
      <c r="A16330" s="165" t="s">
        <v>31616</v>
      </c>
      <c r="B16330" s="164" t="s">
        <v>31617</v>
      </c>
      <c r="C16330" s="20" t="s">
        <v>30732</v>
      </c>
    </row>
    <row r="16331" spans="1:3" hidden="1">
      <c r="A16331" s="165" t="s">
        <v>31618</v>
      </c>
      <c r="B16331" s="164" t="s">
        <v>31619</v>
      </c>
      <c r="C16331" s="20" t="s">
        <v>30732</v>
      </c>
    </row>
    <row r="16332" spans="1:3" hidden="1">
      <c r="A16332" s="165" t="s">
        <v>31620</v>
      </c>
      <c r="B16332" s="164" t="s">
        <v>31621</v>
      </c>
      <c r="C16332" s="20" t="s">
        <v>30732</v>
      </c>
    </row>
    <row r="16333" spans="1:3" hidden="1">
      <c r="A16333" s="165" t="s">
        <v>31622</v>
      </c>
      <c r="B16333" s="164" t="s">
        <v>31623</v>
      </c>
      <c r="C16333" s="20" t="s">
        <v>30732</v>
      </c>
    </row>
    <row r="16334" spans="1:3" hidden="1">
      <c r="A16334" s="165" t="s">
        <v>31624</v>
      </c>
      <c r="B16334" s="164" t="s">
        <v>31625</v>
      </c>
      <c r="C16334" s="20" t="s">
        <v>30732</v>
      </c>
    </row>
    <row r="16335" spans="1:3" hidden="1">
      <c r="A16335" s="165" t="s">
        <v>31626</v>
      </c>
      <c r="B16335" s="164" t="s">
        <v>31627</v>
      </c>
      <c r="C16335" s="20" t="s">
        <v>30732</v>
      </c>
    </row>
    <row r="16336" spans="1:3" hidden="1">
      <c r="A16336" s="165" t="s">
        <v>31628</v>
      </c>
      <c r="B16336" s="164" t="s">
        <v>31629</v>
      </c>
      <c r="C16336" s="20" t="s">
        <v>30732</v>
      </c>
    </row>
    <row r="16337" spans="1:3" hidden="1">
      <c r="A16337" s="165" t="s">
        <v>31630</v>
      </c>
      <c r="B16337" s="164" t="s">
        <v>31631</v>
      </c>
      <c r="C16337" s="20" t="s">
        <v>30732</v>
      </c>
    </row>
    <row r="16338" spans="1:3" hidden="1">
      <c r="A16338" s="165" t="s">
        <v>31632</v>
      </c>
      <c r="B16338" s="164" t="s">
        <v>31633</v>
      </c>
      <c r="C16338" s="20" t="s">
        <v>30732</v>
      </c>
    </row>
    <row r="16339" spans="1:3" hidden="1">
      <c r="A16339" s="165" t="s">
        <v>31634</v>
      </c>
      <c r="B16339" s="164" t="s">
        <v>31635</v>
      </c>
      <c r="C16339" s="20" t="s">
        <v>30732</v>
      </c>
    </row>
    <row r="16340" spans="1:3" hidden="1">
      <c r="A16340" s="165" t="s">
        <v>31636</v>
      </c>
      <c r="B16340" s="164" t="s">
        <v>31637</v>
      </c>
      <c r="C16340" s="20" t="s">
        <v>30732</v>
      </c>
    </row>
    <row r="16341" spans="1:3" hidden="1">
      <c r="A16341" s="165" t="s">
        <v>31638</v>
      </c>
      <c r="B16341" s="164" t="s">
        <v>31639</v>
      </c>
      <c r="C16341" s="20" t="s">
        <v>30732</v>
      </c>
    </row>
    <row r="16342" spans="1:3" hidden="1">
      <c r="A16342" s="165" t="s">
        <v>31640</v>
      </c>
      <c r="B16342" s="164" t="s">
        <v>31641</v>
      </c>
      <c r="C16342" s="20" t="s">
        <v>30732</v>
      </c>
    </row>
    <row r="16343" spans="1:3" hidden="1">
      <c r="A16343" s="165" t="s">
        <v>31642</v>
      </c>
      <c r="B16343" s="164" t="s">
        <v>31643</v>
      </c>
      <c r="C16343" s="20" t="s">
        <v>30732</v>
      </c>
    </row>
    <row r="16344" spans="1:3" hidden="1">
      <c r="A16344" s="165" t="s">
        <v>31644</v>
      </c>
      <c r="B16344" s="164" t="s">
        <v>31645</v>
      </c>
      <c r="C16344" s="20" t="s">
        <v>30732</v>
      </c>
    </row>
    <row r="16345" spans="1:3" hidden="1">
      <c r="A16345" s="165" t="s">
        <v>31646</v>
      </c>
      <c r="B16345" s="164" t="s">
        <v>31647</v>
      </c>
      <c r="C16345" s="20" t="s">
        <v>30732</v>
      </c>
    </row>
    <row r="16346" spans="1:3" hidden="1">
      <c r="A16346" s="165" t="s">
        <v>31648</v>
      </c>
      <c r="B16346" s="164" t="s">
        <v>31649</v>
      </c>
      <c r="C16346" s="20" t="s">
        <v>30732</v>
      </c>
    </row>
    <row r="16347" spans="1:3" hidden="1">
      <c r="A16347" s="165" t="s">
        <v>31650</v>
      </c>
      <c r="B16347" s="164" t="s">
        <v>31651</v>
      </c>
      <c r="C16347" s="20" t="s">
        <v>30732</v>
      </c>
    </row>
    <row r="16348" spans="1:3" hidden="1">
      <c r="A16348" s="165" t="s">
        <v>31652</v>
      </c>
      <c r="B16348" s="164" t="s">
        <v>31653</v>
      </c>
      <c r="C16348" s="20" t="s">
        <v>30732</v>
      </c>
    </row>
    <row r="16349" spans="1:3" hidden="1">
      <c r="A16349" s="165" t="s">
        <v>31654</v>
      </c>
      <c r="B16349" s="164" t="s">
        <v>31655</v>
      </c>
      <c r="C16349" s="20" t="s">
        <v>30732</v>
      </c>
    </row>
    <row r="16350" spans="1:3" hidden="1">
      <c r="A16350" s="165" t="s">
        <v>31656</v>
      </c>
      <c r="B16350" s="164" t="s">
        <v>31657</v>
      </c>
      <c r="C16350" s="20" t="s">
        <v>30732</v>
      </c>
    </row>
    <row r="16351" spans="1:3" hidden="1">
      <c r="A16351" s="165" t="s">
        <v>31658</v>
      </c>
      <c r="B16351" s="164" t="s">
        <v>31659</v>
      </c>
      <c r="C16351" s="20" t="s">
        <v>30732</v>
      </c>
    </row>
    <row r="16352" spans="1:3" hidden="1">
      <c r="A16352" s="165" t="s">
        <v>31660</v>
      </c>
      <c r="B16352" s="164" t="s">
        <v>26110</v>
      </c>
      <c r="C16352" s="20" t="s">
        <v>30732</v>
      </c>
    </row>
    <row r="16353" spans="1:3" hidden="1">
      <c r="A16353" s="165" t="s">
        <v>31661</v>
      </c>
      <c r="B16353" s="164" t="s">
        <v>380</v>
      </c>
      <c r="C16353" s="20" t="s">
        <v>30732</v>
      </c>
    </row>
    <row r="16354" spans="1:3" hidden="1">
      <c r="A16354" s="165" t="s">
        <v>31662</v>
      </c>
      <c r="B16354" s="164" t="s">
        <v>31663</v>
      </c>
      <c r="C16354" s="20" t="s">
        <v>30732</v>
      </c>
    </row>
    <row r="16355" spans="1:3" hidden="1">
      <c r="A16355" s="165" t="s">
        <v>31664</v>
      </c>
      <c r="B16355" s="164" t="s">
        <v>31665</v>
      </c>
      <c r="C16355" s="20" t="s">
        <v>30732</v>
      </c>
    </row>
    <row r="16356" spans="1:3" hidden="1">
      <c r="A16356" s="165" t="s">
        <v>31666</v>
      </c>
      <c r="B16356" s="164" t="s">
        <v>31665</v>
      </c>
      <c r="C16356" s="20" t="s">
        <v>30732</v>
      </c>
    </row>
    <row r="16357" spans="1:3" hidden="1">
      <c r="A16357" s="165" t="s">
        <v>31667</v>
      </c>
      <c r="B16357" s="164" t="s">
        <v>31668</v>
      </c>
      <c r="C16357" s="20" t="s">
        <v>30732</v>
      </c>
    </row>
    <row r="16358" spans="1:3" hidden="1">
      <c r="A16358" s="165" t="s">
        <v>31669</v>
      </c>
      <c r="B16358" s="164" t="s">
        <v>31670</v>
      </c>
      <c r="C16358" s="20" t="s">
        <v>30732</v>
      </c>
    </row>
    <row r="16359" spans="1:3" hidden="1">
      <c r="A16359" s="165" t="s">
        <v>31671</v>
      </c>
      <c r="B16359" s="164" t="s">
        <v>31672</v>
      </c>
      <c r="C16359" s="20" t="s">
        <v>30732</v>
      </c>
    </row>
    <row r="16360" spans="1:3" hidden="1">
      <c r="A16360" s="165" t="s">
        <v>31673</v>
      </c>
      <c r="B16360" s="164" t="s">
        <v>31674</v>
      </c>
      <c r="C16360" s="20" t="s">
        <v>30732</v>
      </c>
    </row>
    <row r="16361" spans="1:3" hidden="1">
      <c r="A16361" s="165" t="s">
        <v>31675</v>
      </c>
      <c r="B16361" s="164" t="s">
        <v>31676</v>
      </c>
      <c r="C16361" s="20" t="s">
        <v>30732</v>
      </c>
    </row>
    <row r="16362" spans="1:3" hidden="1">
      <c r="A16362" s="165" t="s">
        <v>31677</v>
      </c>
      <c r="B16362" s="164" t="s">
        <v>31678</v>
      </c>
      <c r="C16362" s="20" t="s">
        <v>30732</v>
      </c>
    </row>
    <row r="16363" spans="1:3" hidden="1">
      <c r="A16363" s="165" t="s">
        <v>31679</v>
      </c>
      <c r="B16363" s="164" t="s">
        <v>31680</v>
      </c>
      <c r="C16363" s="20" t="s">
        <v>30732</v>
      </c>
    </row>
    <row r="16364" spans="1:3" hidden="1">
      <c r="A16364" s="165" t="s">
        <v>31681</v>
      </c>
      <c r="B16364" s="164" t="s">
        <v>31682</v>
      </c>
      <c r="C16364" s="20" t="s">
        <v>30732</v>
      </c>
    </row>
    <row r="16365" spans="1:3" hidden="1">
      <c r="A16365" s="165" t="s">
        <v>31683</v>
      </c>
      <c r="B16365" s="164" t="s">
        <v>31684</v>
      </c>
      <c r="C16365" s="20" t="s">
        <v>30732</v>
      </c>
    </row>
    <row r="16366" spans="1:3" hidden="1">
      <c r="A16366" s="165" t="s">
        <v>31685</v>
      </c>
      <c r="B16366" s="164" t="s">
        <v>31686</v>
      </c>
      <c r="C16366" s="20" t="s">
        <v>30732</v>
      </c>
    </row>
    <row r="16367" spans="1:3" hidden="1">
      <c r="A16367" s="165" t="s">
        <v>31687</v>
      </c>
      <c r="B16367" s="164" t="s">
        <v>8337</v>
      </c>
      <c r="C16367" s="20" t="s">
        <v>30732</v>
      </c>
    </row>
    <row r="16368" spans="1:3" hidden="1">
      <c r="A16368" s="165" t="s">
        <v>31688</v>
      </c>
      <c r="B16368" s="164" t="s">
        <v>31689</v>
      </c>
      <c r="C16368" s="20" t="s">
        <v>30732</v>
      </c>
    </row>
    <row r="16369" spans="1:3" hidden="1">
      <c r="A16369" s="165" t="s">
        <v>31690</v>
      </c>
      <c r="B16369" s="164" t="s">
        <v>31691</v>
      </c>
      <c r="C16369" s="20" t="s">
        <v>30732</v>
      </c>
    </row>
    <row r="16370" spans="1:3" hidden="1">
      <c r="A16370" s="165" t="s">
        <v>31692</v>
      </c>
      <c r="B16370" s="164" t="s">
        <v>31693</v>
      </c>
      <c r="C16370" s="20" t="s">
        <v>30732</v>
      </c>
    </row>
    <row r="16371" spans="1:3" hidden="1">
      <c r="A16371" s="165" t="s">
        <v>31694</v>
      </c>
      <c r="B16371" s="164" t="s">
        <v>31674</v>
      </c>
      <c r="C16371" s="20" t="s">
        <v>30732</v>
      </c>
    </row>
    <row r="16372" spans="1:3" hidden="1">
      <c r="A16372" s="165" t="s">
        <v>31695</v>
      </c>
      <c r="B16372" s="164" t="s">
        <v>31696</v>
      </c>
      <c r="C16372" s="20" t="s">
        <v>30732</v>
      </c>
    </row>
    <row r="16373" spans="1:3" hidden="1">
      <c r="A16373" s="165" t="s">
        <v>31697</v>
      </c>
      <c r="B16373" s="164" t="s">
        <v>31698</v>
      </c>
      <c r="C16373" s="20" t="s">
        <v>30732</v>
      </c>
    </row>
    <row r="16374" spans="1:3" hidden="1">
      <c r="A16374" s="165" t="s">
        <v>31699</v>
      </c>
      <c r="B16374" s="164" t="s">
        <v>31700</v>
      </c>
      <c r="C16374" s="20" t="s">
        <v>30732</v>
      </c>
    </row>
    <row r="16375" spans="1:3" hidden="1">
      <c r="A16375" s="165" t="s">
        <v>31701</v>
      </c>
      <c r="B16375" s="164" t="s">
        <v>31702</v>
      </c>
      <c r="C16375" s="20" t="s">
        <v>30732</v>
      </c>
    </row>
    <row r="16376" spans="1:3" hidden="1">
      <c r="A16376" s="165" t="s">
        <v>31703</v>
      </c>
      <c r="B16376" s="164" t="s">
        <v>31704</v>
      </c>
      <c r="C16376" s="20" t="s">
        <v>30732</v>
      </c>
    </row>
    <row r="16377" spans="1:3" hidden="1">
      <c r="A16377" s="165" t="s">
        <v>31705</v>
      </c>
      <c r="B16377" s="164" t="s">
        <v>31706</v>
      </c>
      <c r="C16377" s="20" t="s">
        <v>30732</v>
      </c>
    </row>
    <row r="16378" spans="1:3" hidden="1">
      <c r="A16378" s="165" t="s">
        <v>31707</v>
      </c>
      <c r="B16378" s="164" t="s">
        <v>16741</v>
      </c>
      <c r="C16378" s="20" t="s">
        <v>30732</v>
      </c>
    </row>
    <row r="16379" spans="1:3" hidden="1">
      <c r="A16379" s="165" t="s">
        <v>31708</v>
      </c>
      <c r="B16379" s="164" t="s">
        <v>31709</v>
      </c>
      <c r="C16379" s="20" t="s">
        <v>30732</v>
      </c>
    </row>
    <row r="16380" spans="1:3" hidden="1">
      <c r="A16380" s="165" t="s">
        <v>31710</v>
      </c>
      <c r="B16380" s="164" t="s">
        <v>10624</v>
      </c>
      <c r="C16380" s="20" t="s">
        <v>30732</v>
      </c>
    </row>
    <row r="16381" spans="1:3" hidden="1">
      <c r="A16381" s="165" t="s">
        <v>31711</v>
      </c>
      <c r="B16381" s="164" t="s">
        <v>31712</v>
      </c>
      <c r="C16381" s="20" t="s">
        <v>30732</v>
      </c>
    </row>
    <row r="16382" spans="1:3" hidden="1">
      <c r="A16382" s="165" t="s">
        <v>31713</v>
      </c>
      <c r="B16382" s="164" t="s">
        <v>31714</v>
      </c>
      <c r="C16382" s="20" t="s">
        <v>30732</v>
      </c>
    </row>
    <row r="16383" spans="1:3" hidden="1">
      <c r="A16383" s="165" t="s">
        <v>31715</v>
      </c>
      <c r="B16383" s="164" t="s">
        <v>31716</v>
      </c>
      <c r="C16383" s="20" t="s">
        <v>30732</v>
      </c>
    </row>
    <row r="16384" spans="1:3" hidden="1">
      <c r="A16384" s="165" t="s">
        <v>31717</v>
      </c>
      <c r="B16384" s="164" t="s">
        <v>31718</v>
      </c>
      <c r="C16384" s="20" t="s">
        <v>30732</v>
      </c>
    </row>
    <row r="16385" spans="1:3" hidden="1">
      <c r="A16385" s="165" t="s">
        <v>31719</v>
      </c>
      <c r="B16385" s="164" t="s">
        <v>31720</v>
      </c>
      <c r="C16385" s="20" t="s">
        <v>30732</v>
      </c>
    </row>
    <row r="16386" spans="1:3" hidden="1">
      <c r="A16386" s="165" t="s">
        <v>31721</v>
      </c>
      <c r="B16386" s="164" t="s">
        <v>3677</v>
      </c>
      <c r="C16386" s="20" t="s">
        <v>30732</v>
      </c>
    </row>
    <row r="16387" spans="1:3" hidden="1">
      <c r="A16387" s="165" t="s">
        <v>31722</v>
      </c>
      <c r="B16387" s="164" t="s">
        <v>31723</v>
      </c>
      <c r="C16387" s="20" t="s">
        <v>30732</v>
      </c>
    </row>
    <row r="16388" spans="1:3" hidden="1">
      <c r="A16388" s="165" t="s">
        <v>31724</v>
      </c>
      <c r="B16388" s="164" t="s">
        <v>31725</v>
      </c>
      <c r="C16388" s="20" t="s">
        <v>30732</v>
      </c>
    </row>
    <row r="16389" spans="1:3" hidden="1">
      <c r="A16389" s="165" t="s">
        <v>31726</v>
      </c>
      <c r="B16389" s="164" t="s">
        <v>31727</v>
      </c>
      <c r="C16389" s="20" t="s">
        <v>30732</v>
      </c>
    </row>
    <row r="16390" spans="1:3" hidden="1">
      <c r="A16390" s="165" t="s">
        <v>31728</v>
      </c>
      <c r="B16390" s="164" t="s">
        <v>10730</v>
      </c>
      <c r="C16390" s="20" t="s">
        <v>30732</v>
      </c>
    </row>
    <row r="16391" spans="1:3" hidden="1">
      <c r="A16391" s="165" t="s">
        <v>31729</v>
      </c>
      <c r="B16391" s="164" t="s">
        <v>1469</v>
      </c>
      <c r="C16391" s="20" t="s">
        <v>30732</v>
      </c>
    </row>
    <row r="16392" spans="1:3" hidden="1">
      <c r="A16392" s="165" t="s">
        <v>31730</v>
      </c>
      <c r="B16392" s="164" t="s">
        <v>31731</v>
      </c>
      <c r="C16392" s="20" t="s">
        <v>30732</v>
      </c>
    </row>
    <row r="16393" spans="1:3" hidden="1">
      <c r="A16393" s="165" t="s">
        <v>31732</v>
      </c>
      <c r="B16393" s="164" t="s">
        <v>4762</v>
      </c>
      <c r="C16393" s="20" t="s">
        <v>30732</v>
      </c>
    </row>
    <row r="16394" spans="1:3" hidden="1">
      <c r="A16394" s="165" t="s">
        <v>31733</v>
      </c>
      <c r="B16394" s="164" t="s">
        <v>31734</v>
      </c>
      <c r="C16394" s="20" t="s">
        <v>30732</v>
      </c>
    </row>
    <row r="16395" spans="1:3" hidden="1">
      <c r="A16395" s="165" t="s">
        <v>31735</v>
      </c>
      <c r="B16395" s="164" t="s">
        <v>31734</v>
      </c>
      <c r="C16395" s="20" t="s">
        <v>30732</v>
      </c>
    </row>
    <row r="16396" spans="1:3" hidden="1">
      <c r="A16396" s="165" t="s">
        <v>31736</v>
      </c>
      <c r="B16396" s="164" t="s">
        <v>31734</v>
      </c>
      <c r="C16396" s="20" t="s">
        <v>30732</v>
      </c>
    </row>
    <row r="16397" spans="1:3" hidden="1">
      <c r="A16397" s="165" t="s">
        <v>31737</v>
      </c>
      <c r="B16397" s="164" t="s">
        <v>31734</v>
      </c>
      <c r="C16397" s="20" t="s">
        <v>30732</v>
      </c>
    </row>
    <row r="16398" spans="1:3" hidden="1">
      <c r="A16398" s="165" t="s">
        <v>31738</v>
      </c>
      <c r="B16398" s="164" t="s">
        <v>31734</v>
      </c>
      <c r="C16398" s="20" t="s">
        <v>30732</v>
      </c>
    </row>
    <row r="16399" spans="1:3" hidden="1">
      <c r="A16399" s="165" t="s">
        <v>31739</v>
      </c>
      <c r="B16399" s="164" t="s">
        <v>3223</v>
      </c>
      <c r="C16399" s="20" t="s">
        <v>30732</v>
      </c>
    </row>
    <row r="16400" spans="1:3" hidden="1">
      <c r="A16400" s="165" t="s">
        <v>31740</v>
      </c>
      <c r="B16400" s="164" t="s">
        <v>3223</v>
      </c>
      <c r="C16400" s="20" t="s">
        <v>30732</v>
      </c>
    </row>
    <row r="16401" spans="1:3" hidden="1">
      <c r="A16401" s="165" t="s">
        <v>31741</v>
      </c>
      <c r="B16401" s="164" t="s">
        <v>31742</v>
      </c>
      <c r="C16401" s="20" t="s">
        <v>30732</v>
      </c>
    </row>
    <row r="16402" spans="1:3" hidden="1">
      <c r="A16402" s="165" t="s">
        <v>31743</v>
      </c>
      <c r="B16402" s="164" t="s">
        <v>31744</v>
      </c>
      <c r="C16402" s="20" t="s">
        <v>30732</v>
      </c>
    </row>
    <row r="16403" spans="1:3" hidden="1">
      <c r="A16403" s="165" t="s">
        <v>31745</v>
      </c>
      <c r="B16403" s="164" t="s">
        <v>18296</v>
      </c>
      <c r="C16403" s="20" t="s">
        <v>30732</v>
      </c>
    </row>
    <row r="16404" spans="1:3" hidden="1">
      <c r="A16404" s="165" t="s">
        <v>31746</v>
      </c>
      <c r="B16404" s="164" t="s">
        <v>31747</v>
      </c>
      <c r="C16404" s="20" t="s">
        <v>30732</v>
      </c>
    </row>
    <row r="16405" spans="1:3" hidden="1">
      <c r="A16405" s="165" t="s">
        <v>31748</v>
      </c>
      <c r="B16405" s="164" t="s">
        <v>31749</v>
      </c>
      <c r="C16405" s="20" t="s">
        <v>30732</v>
      </c>
    </row>
    <row r="16406" spans="1:3" hidden="1">
      <c r="A16406" s="165" t="s">
        <v>31750</v>
      </c>
      <c r="B16406" s="164" t="s">
        <v>31751</v>
      </c>
      <c r="C16406" s="20" t="s">
        <v>30732</v>
      </c>
    </row>
    <row r="16407" spans="1:3" hidden="1">
      <c r="A16407" s="165" t="s">
        <v>31752</v>
      </c>
      <c r="B16407" s="164" t="s">
        <v>31753</v>
      </c>
      <c r="C16407" s="20" t="s">
        <v>30732</v>
      </c>
    </row>
    <row r="16408" spans="1:3" hidden="1">
      <c r="A16408" s="165" t="s">
        <v>31754</v>
      </c>
      <c r="B16408" s="164" t="s">
        <v>31755</v>
      </c>
      <c r="C16408" s="20" t="s">
        <v>30732</v>
      </c>
    </row>
    <row r="16409" spans="1:3" hidden="1">
      <c r="A16409" s="165" t="s">
        <v>31756</v>
      </c>
      <c r="B16409" s="164" t="s">
        <v>25958</v>
      </c>
      <c r="C16409" s="20" t="s">
        <v>30732</v>
      </c>
    </row>
    <row r="16410" spans="1:3" hidden="1">
      <c r="A16410" s="165" t="s">
        <v>31757</v>
      </c>
      <c r="B16410" s="164" t="s">
        <v>31758</v>
      </c>
      <c r="C16410" s="20" t="s">
        <v>30732</v>
      </c>
    </row>
    <row r="16411" spans="1:3" hidden="1">
      <c r="A16411" s="165" t="s">
        <v>31759</v>
      </c>
      <c r="B16411" s="164" t="s">
        <v>31760</v>
      </c>
      <c r="C16411" s="20" t="s">
        <v>30732</v>
      </c>
    </row>
    <row r="16412" spans="1:3" hidden="1">
      <c r="A16412" s="165" t="s">
        <v>31761</v>
      </c>
      <c r="B16412" s="164" t="s">
        <v>31762</v>
      </c>
      <c r="C16412" s="20" t="s">
        <v>30732</v>
      </c>
    </row>
    <row r="16413" spans="1:3" hidden="1">
      <c r="A16413" s="165" t="s">
        <v>31763</v>
      </c>
      <c r="B16413" s="164" t="s">
        <v>31764</v>
      </c>
      <c r="C16413" s="20" t="s">
        <v>30732</v>
      </c>
    </row>
    <row r="16414" spans="1:3" hidden="1">
      <c r="A16414" s="165" t="s">
        <v>31765</v>
      </c>
      <c r="B16414" s="164" t="s">
        <v>31766</v>
      </c>
      <c r="C16414" s="20" t="s">
        <v>30732</v>
      </c>
    </row>
    <row r="16415" spans="1:3" hidden="1">
      <c r="A16415" s="165" t="s">
        <v>31767</v>
      </c>
      <c r="B16415" s="164" t="s">
        <v>31768</v>
      </c>
      <c r="C16415" s="20" t="s">
        <v>30732</v>
      </c>
    </row>
    <row r="16416" spans="1:3" hidden="1">
      <c r="A16416" s="165" t="s">
        <v>31769</v>
      </c>
      <c r="B16416" s="164" t="s">
        <v>31770</v>
      </c>
      <c r="C16416" s="20" t="s">
        <v>30732</v>
      </c>
    </row>
    <row r="16417" spans="1:3" hidden="1">
      <c r="A16417" s="165" t="s">
        <v>31771</v>
      </c>
      <c r="B16417" s="164" t="s">
        <v>5982</v>
      </c>
      <c r="C16417" s="20" t="s">
        <v>30732</v>
      </c>
    </row>
    <row r="16418" spans="1:3" hidden="1">
      <c r="A16418" s="165" t="s">
        <v>31772</v>
      </c>
      <c r="B16418" s="164" t="s">
        <v>31773</v>
      </c>
      <c r="C16418" s="20" t="s">
        <v>30732</v>
      </c>
    </row>
    <row r="16419" spans="1:3" hidden="1">
      <c r="A16419" s="165" t="s">
        <v>31774</v>
      </c>
      <c r="B16419" s="164" t="s">
        <v>31775</v>
      </c>
      <c r="C16419" s="20" t="s">
        <v>30732</v>
      </c>
    </row>
    <row r="16420" spans="1:3" hidden="1">
      <c r="A16420" s="165" t="s">
        <v>31776</v>
      </c>
      <c r="B16420" s="164" t="s">
        <v>31777</v>
      </c>
      <c r="C16420" s="20" t="s">
        <v>30732</v>
      </c>
    </row>
    <row r="16421" spans="1:3" hidden="1">
      <c r="A16421" s="165" t="s">
        <v>31778</v>
      </c>
      <c r="B16421" s="164" t="s">
        <v>13702</v>
      </c>
      <c r="C16421" s="20" t="s">
        <v>30732</v>
      </c>
    </row>
    <row r="16422" spans="1:3" hidden="1">
      <c r="A16422" s="165" t="s">
        <v>31779</v>
      </c>
      <c r="B16422" s="164" t="s">
        <v>3223</v>
      </c>
      <c r="C16422" s="20" t="s">
        <v>30732</v>
      </c>
    </row>
    <row r="16423" spans="1:3" hidden="1">
      <c r="A16423" s="165" t="s">
        <v>31780</v>
      </c>
      <c r="B16423" s="164" t="s">
        <v>3223</v>
      </c>
      <c r="C16423" s="20" t="s">
        <v>30732</v>
      </c>
    </row>
    <row r="16424" spans="1:3" hidden="1">
      <c r="A16424" s="165" t="s">
        <v>31781</v>
      </c>
      <c r="B16424" s="164" t="s">
        <v>3223</v>
      </c>
      <c r="C16424" s="20" t="s">
        <v>30732</v>
      </c>
    </row>
    <row r="16425" spans="1:3" hidden="1">
      <c r="A16425" s="165" t="s">
        <v>31782</v>
      </c>
      <c r="B16425" s="164" t="s">
        <v>380</v>
      </c>
      <c r="C16425" s="20" t="s">
        <v>30732</v>
      </c>
    </row>
    <row r="16426" spans="1:3" hidden="1">
      <c r="A16426" s="165" t="s">
        <v>31783</v>
      </c>
      <c r="B16426" s="164" t="s">
        <v>31784</v>
      </c>
      <c r="C16426" s="20" t="s">
        <v>30732</v>
      </c>
    </row>
    <row r="16427" spans="1:3" hidden="1">
      <c r="A16427" s="165" t="s">
        <v>31785</v>
      </c>
      <c r="B16427" s="164" t="s">
        <v>31784</v>
      </c>
      <c r="C16427" s="20" t="s">
        <v>30732</v>
      </c>
    </row>
    <row r="16428" spans="1:3" hidden="1">
      <c r="A16428" s="165" t="s">
        <v>31786</v>
      </c>
      <c r="B16428" s="164" t="s">
        <v>31784</v>
      </c>
      <c r="C16428" s="20" t="s">
        <v>30732</v>
      </c>
    </row>
    <row r="16429" spans="1:3" hidden="1">
      <c r="A16429" s="165" t="s">
        <v>31787</v>
      </c>
      <c r="B16429" s="164" t="s">
        <v>31788</v>
      </c>
      <c r="C16429" s="20" t="s">
        <v>30732</v>
      </c>
    </row>
    <row r="16430" spans="1:3" hidden="1">
      <c r="A16430" s="165" t="s">
        <v>31789</v>
      </c>
      <c r="B16430" s="164" t="s">
        <v>31788</v>
      </c>
      <c r="C16430" s="20" t="s">
        <v>30732</v>
      </c>
    </row>
    <row r="16431" spans="1:3" hidden="1">
      <c r="A16431" s="165" t="s">
        <v>31790</v>
      </c>
      <c r="B16431" s="164" t="s">
        <v>31791</v>
      </c>
      <c r="C16431" s="20" t="s">
        <v>30732</v>
      </c>
    </row>
    <row r="16432" spans="1:3" hidden="1">
      <c r="A16432" s="165" t="s">
        <v>31792</v>
      </c>
      <c r="B16432" s="164" t="s">
        <v>31793</v>
      </c>
      <c r="C16432" s="20" t="s">
        <v>30732</v>
      </c>
    </row>
    <row r="16433" spans="1:3" hidden="1">
      <c r="A16433" s="165" t="s">
        <v>31794</v>
      </c>
      <c r="B16433" s="164" t="s">
        <v>31793</v>
      </c>
      <c r="C16433" s="20" t="s">
        <v>30732</v>
      </c>
    </row>
    <row r="16434" spans="1:3" hidden="1">
      <c r="A16434" s="165" t="s">
        <v>31795</v>
      </c>
      <c r="B16434" s="164" t="s">
        <v>31796</v>
      </c>
      <c r="C16434" s="20" t="s">
        <v>30732</v>
      </c>
    </row>
    <row r="16435" spans="1:3" hidden="1">
      <c r="A16435" s="165" t="s">
        <v>31797</v>
      </c>
      <c r="B16435" s="164" t="s">
        <v>31798</v>
      </c>
      <c r="C16435" s="20" t="s">
        <v>30732</v>
      </c>
    </row>
    <row r="16436" spans="1:3" hidden="1">
      <c r="A16436" s="165" t="s">
        <v>31799</v>
      </c>
      <c r="B16436" s="164" t="s">
        <v>31800</v>
      </c>
      <c r="C16436" s="20" t="s">
        <v>30732</v>
      </c>
    </row>
    <row r="16437" spans="1:3" hidden="1">
      <c r="A16437" s="165" t="s">
        <v>31801</v>
      </c>
      <c r="B16437" s="164" t="s">
        <v>31800</v>
      </c>
      <c r="C16437" s="20" t="s">
        <v>30732</v>
      </c>
    </row>
    <row r="16438" spans="1:3" hidden="1">
      <c r="A16438" s="165" t="s">
        <v>31802</v>
      </c>
      <c r="B16438" s="164" t="s">
        <v>31803</v>
      </c>
      <c r="C16438" s="20" t="s">
        <v>30732</v>
      </c>
    </row>
    <row r="16439" spans="1:3" hidden="1">
      <c r="A16439" s="165" t="s">
        <v>31804</v>
      </c>
      <c r="B16439" s="164" t="s">
        <v>31805</v>
      </c>
      <c r="C16439" s="20" t="s">
        <v>30732</v>
      </c>
    </row>
    <row r="16440" spans="1:3" hidden="1">
      <c r="A16440" s="165" t="s">
        <v>31806</v>
      </c>
      <c r="B16440" s="164" t="s">
        <v>31805</v>
      </c>
      <c r="C16440" s="20" t="s">
        <v>30732</v>
      </c>
    </row>
    <row r="16441" spans="1:3" hidden="1">
      <c r="A16441" s="165" t="s">
        <v>31807</v>
      </c>
      <c r="B16441" s="164" t="s">
        <v>3268</v>
      </c>
      <c r="C16441" s="20" t="s">
        <v>30732</v>
      </c>
    </row>
    <row r="16442" spans="1:3" hidden="1">
      <c r="A16442" s="165" t="s">
        <v>31808</v>
      </c>
      <c r="B16442" s="164" t="s">
        <v>31809</v>
      </c>
      <c r="C16442" s="20" t="s">
        <v>30732</v>
      </c>
    </row>
    <row r="16443" spans="1:3" hidden="1">
      <c r="A16443" s="165" t="s">
        <v>31810</v>
      </c>
      <c r="B16443" s="164" t="s">
        <v>31811</v>
      </c>
      <c r="C16443" s="20" t="s">
        <v>30732</v>
      </c>
    </row>
    <row r="16444" spans="1:3" hidden="1">
      <c r="A16444" s="165" t="s">
        <v>31812</v>
      </c>
      <c r="B16444" s="164" t="s">
        <v>31813</v>
      </c>
      <c r="C16444" s="20" t="s">
        <v>30732</v>
      </c>
    </row>
    <row r="16445" spans="1:3" hidden="1">
      <c r="A16445" s="165" t="s">
        <v>31814</v>
      </c>
      <c r="B16445" s="164" t="s">
        <v>31815</v>
      </c>
      <c r="C16445" s="20" t="s">
        <v>30732</v>
      </c>
    </row>
    <row r="16446" spans="1:3" hidden="1">
      <c r="A16446" s="165" t="s">
        <v>31816</v>
      </c>
      <c r="B16446" s="164" t="s">
        <v>31817</v>
      </c>
      <c r="C16446" s="20" t="s">
        <v>30732</v>
      </c>
    </row>
    <row r="16447" spans="1:3" hidden="1">
      <c r="A16447" s="165" t="s">
        <v>31818</v>
      </c>
      <c r="B16447" s="164" t="s">
        <v>31819</v>
      </c>
      <c r="C16447" s="20" t="s">
        <v>30732</v>
      </c>
    </row>
    <row r="16448" spans="1:3" hidden="1">
      <c r="A16448" s="165" t="s">
        <v>31820</v>
      </c>
      <c r="B16448" s="164" t="s">
        <v>28364</v>
      </c>
      <c r="C16448" s="20" t="s">
        <v>30732</v>
      </c>
    </row>
    <row r="16449" spans="1:3" hidden="1">
      <c r="A16449" s="165" t="s">
        <v>31821</v>
      </c>
      <c r="B16449" s="164" t="s">
        <v>28366</v>
      </c>
      <c r="C16449" s="20" t="s">
        <v>30732</v>
      </c>
    </row>
    <row r="16450" spans="1:3" hidden="1">
      <c r="A16450" s="165" t="s">
        <v>31822</v>
      </c>
      <c r="B16450" s="164" t="s">
        <v>31823</v>
      </c>
      <c r="C16450" s="20" t="s">
        <v>30732</v>
      </c>
    </row>
    <row r="16451" spans="1:3" hidden="1">
      <c r="A16451" s="165" t="s">
        <v>31824</v>
      </c>
      <c r="B16451" s="164" t="s">
        <v>31825</v>
      </c>
      <c r="C16451" s="20" t="s">
        <v>30732</v>
      </c>
    </row>
    <row r="16452" spans="1:3" hidden="1">
      <c r="A16452" s="165" t="s">
        <v>31826</v>
      </c>
      <c r="B16452" s="164" t="s">
        <v>31827</v>
      </c>
      <c r="C16452" s="20" t="s">
        <v>30732</v>
      </c>
    </row>
    <row r="16453" spans="1:3" hidden="1">
      <c r="A16453" s="165" t="s">
        <v>31828</v>
      </c>
      <c r="B16453" s="164" t="s">
        <v>31829</v>
      </c>
      <c r="C16453" s="20" t="s">
        <v>30732</v>
      </c>
    </row>
    <row r="16454" spans="1:3" hidden="1">
      <c r="A16454" s="165" t="s">
        <v>31830</v>
      </c>
      <c r="B16454" s="164" t="s">
        <v>31831</v>
      </c>
      <c r="C16454" s="20" t="s">
        <v>30732</v>
      </c>
    </row>
    <row r="16455" spans="1:3" hidden="1">
      <c r="A16455" s="165" t="s">
        <v>31832</v>
      </c>
      <c r="B16455" s="164" t="s">
        <v>31833</v>
      </c>
      <c r="C16455" s="20" t="s">
        <v>30732</v>
      </c>
    </row>
    <row r="16456" spans="1:3" hidden="1">
      <c r="A16456" s="165" t="s">
        <v>31834</v>
      </c>
      <c r="B16456" s="164" t="s">
        <v>31833</v>
      </c>
      <c r="C16456" s="20" t="s">
        <v>30732</v>
      </c>
    </row>
    <row r="16457" spans="1:3" hidden="1">
      <c r="A16457" s="165" t="s">
        <v>31835</v>
      </c>
      <c r="B16457" s="164" t="s">
        <v>31836</v>
      </c>
      <c r="C16457" s="20" t="s">
        <v>30732</v>
      </c>
    </row>
    <row r="16458" spans="1:3" hidden="1">
      <c r="A16458" s="165" t="s">
        <v>31837</v>
      </c>
      <c r="B16458" s="164" t="s">
        <v>31838</v>
      </c>
      <c r="C16458" s="20" t="s">
        <v>30732</v>
      </c>
    </row>
    <row r="16459" spans="1:3" hidden="1">
      <c r="A16459" s="165" t="s">
        <v>31839</v>
      </c>
      <c r="B16459" s="164" t="s">
        <v>31840</v>
      </c>
      <c r="C16459" s="20" t="s">
        <v>30732</v>
      </c>
    </row>
    <row r="16460" spans="1:3" hidden="1">
      <c r="A16460" s="165" t="s">
        <v>31841</v>
      </c>
      <c r="B16460" s="164" t="s">
        <v>31842</v>
      </c>
      <c r="C16460" s="20" t="s">
        <v>30732</v>
      </c>
    </row>
    <row r="16461" spans="1:3" hidden="1">
      <c r="A16461" s="165" t="s">
        <v>31843</v>
      </c>
      <c r="B16461" s="164" t="s">
        <v>31844</v>
      </c>
      <c r="C16461" s="20" t="s">
        <v>30732</v>
      </c>
    </row>
    <row r="16462" spans="1:3" hidden="1">
      <c r="A16462" s="165" t="s">
        <v>31845</v>
      </c>
      <c r="B16462" s="164" t="s">
        <v>31844</v>
      </c>
      <c r="C16462" s="20" t="s">
        <v>30732</v>
      </c>
    </row>
    <row r="16463" spans="1:3" hidden="1">
      <c r="A16463" s="165" t="s">
        <v>31846</v>
      </c>
      <c r="B16463" s="164" t="s">
        <v>31847</v>
      </c>
      <c r="C16463" s="20" t="s">
        <v>30732</v>
      </c>
    </row>
    <row r="16464" spans="1:3" hidden="1">
      <c r="A16464" s="165" t="s">
        <v>31848</v>
      </c>
      <c r="B16464" s="164" t="s">
        <v>31849</v>
      </c>
      <c r="C16464" s="20" t="s">
        <v>30732</v>
      </c>
    </row>
    <row r="16465" spans="1:3" hidden="1">
      <c r="A16465" s="165" t="s">
        <v>31850</v>
      </c>
      <c r="B16465" s="164" t="s">
        <v>31851</v>
      </c>
      <c r="C16465" s="20" t="s">
        <v>30732</v>
      </c>
    </row>
    <row r="16466" spans="1:3" hidden="1">
      <c r="A16466" s="165" t="s">
        <v>31852</v>
      </c>
      <c r="B16466" s="164" t="s">
        <v>31853</v>
      </c>
      <c r="C16466" s="20" t="s">
        <v>30732</v>
      </c>
    </row>
    <row r="16467" spans="1:3" hidden="1">
      <c r="A16467" s="165" t="s">
        <v>31854</v>
      </c>
      <c r="B16467" s="164" t="s">
        <v>31855</v>
      </c>
      <c r="C16467" s="20" t="s">
        <v>30732</v>
      </c>
    </row>
    <row r="16468" spans="1:3" hidden="1">
      <c r="A16468" s="165" t="s">
        <v>31856</v>
      </c>
      <c r="B16468" s="164" t="s">
        <v>31857</v>
      </c>
      <c r="C16468" s="20" t="s">
        <v>30732</v>
      </c>
    </row>
    <row r="16469" spans="1:3" hidden="1">
      <c r="A16469" s="165" t="s">
        <v>31858</v>
      </c>
      <c r="B16469" s="164" t="s">
        <v>31859</v>
      </c>
      <c r="C16469" s="20" t="s">
        <v>30732</v>
      </c>
    </row>
    <row r="16470" spans="1:3" hidden="1">
      <c r="A16470" s="165" t="s">
        <v>31860</v>
      </c>
      <c r="B16470" s="164" t="s">
        <v>31861</v>
      </c>
      <c r="C16470" s="20" t="s">
        <v>30732</v>
      </c>
    </row>
    <row r="16471" spans="1:3" hidden="1">
      <c r="A16471" s="165" t="s">
        <v>31862</v>
      </c>
      <c r="B16471" s="164" t="s">
        <v>31863</v>
      </c>
      <c r="C16471" s="20" t="s">
        <v>30732</v>
      </c>
    </row>
    <row r="16472" spans="1:3" hidden="1">
      <c r="A16472" s="165" t="s">
        <v>31864</v>
      </c>
      <c r="B16472" s="164" t="s">
        <v>31865</v>
      </c>
      <c r="C16472" s="20" t="s">
        <v>30732</v>
      </c>
    </row>
    <row r="16473" spans="1:3" hidden="1">
      <c r="A16473" s="165" t="s">
        <v>31866</v>
      </c>
      <c r="B16473" s="164" t="s">
        <v>31867</v>
      </c>
      <c r="C16473" s="20" t="s">
        <v>30732</v>
      </c>
    </row>
    <row r="16474" spans="1:3" hidden="1">
      <c r="A16474" s="165" t="s">
        <v>31868</v>
      </c>
      <c r="B16474" s="164" t="s">
        <v>31867</v>
      </c>
      <c r="C16474" s="20" t="s">
        <v>30732</v>
      </c>
    </row>
    <row r="16475" spans="1:3" hidden="1">
      <c r="A16475" s="165" t="s">
        <v>31869</v>
      </c>
      <c r="B16475" s="164" t="s">
        <v>31867</v>
      </c>
      <c r="C16475" s="20" t="s">
        <v>30732</v>
      </c>
    </row>
    <row r="16476" spans="1:3" hidden="1">
      <c r="A16476" s="165" t="s">
        <v>31870</v>
      </c>
      <c r="B16476" s="164" t="s">
        <v>31867</v>
      </c>
      <c r="C16476" s="20" t="s">
        <v>30732</v>
      </c>
    </row>
    <row r="16477" spans="1:3" hidden="1">
      <c r="A16477" s="165" t="s">
        <v>31871</v>
      </c>
      <c r="B16477" s="164" t="s">
        <v>10718</v>
      </c>
      <c r="C16477" s="20" t="s">
        <v>30732</v>
      </c>
    </row>
    <row r="16478" spans="1:3" hidden="1">
      <c r="A16478" s="165" t="s">
        <v>31872</v>
      </c>
      <c r="B16478" s="164" t="s">
        <v>10718</v>
      </c>
      <c r="C16478" s="20" t="s">
        <v>30732</v>
      </c>
    </row>
    <row r="16479" spans="1:3" hidden="1">
      <c r="A16479" s="165" t="s">
        <v>31873</v>
      </c>
      <c r="B16479" s="164" t="s">
        <v>10718</v>
      </c>
      <c r="C16479" s="20" t="s">
        <v>30732</v>
      </c>
    </row>
    <row r="16480" spans="1:3" hidden="1">
      <c r="A16480" s="165" t="s">
        <v>31874</v>
      </c>
      <c r="B16480" s="164" t="s">
        <v>10718</v>
      </c>
      <c r="C16480" s="20" t="s">
        <v>30732</v>
      </c>
    </row>
    <row r="16481" spans="1:3" hidden="1">
      <c r="A16481" s="165" t="s">
        <v>31875</v>
      </c>
      <c r="B16481" s="164" t="s">
        <v>21807</v>
      </c>
      <c r="C16481" s="20" t="s">
        <v>30732</v>
      </c>
    </row>
    <row r="16482" spans="1:3" hidden="1">
      <c r="A16482" s="165" t="s">
        <v>31876</v>
      </c>
      <c r="B16482" s="164" t="s">
        <v>21807</v>
      </c>
      <c r="C16482" s="20" t="s">
        <v>30732</v>
      </c>
    </row>
    <row r="16483" spans="1:3" hidden="1">
      <c r="A16483" s="165" t="s">
        <v>31877</v>
      </c>
      <c r="B16483" s="164" t="s">
        <v>21807</v>
      </c>
      <c r="C16483" s="20" t="s">
        <v>30732</v>
      </c>
    </row>
    <row r="16484" spans="1:3" hidden="1">
      <c r="A16484" s="165" t="s">
        <v>31878</v>
      </c>
      <c r="B16484" s="164" t="s">
        <v>21807</v>
      </c>
      <c r="C16484" s="20" t="s">
        <v>30732</v>
      </c>
    </row>
    <row r="16485" spans="1:3" hidden="1">
      <c r="A16485" s="165" t="s">
        <v>31879</v>
      </c>
      <c r="B16485" s="164" t="s">
        <v>21807</v>
      </c>
      <c r="C16485" s="20" t="s">
        <v>30732</v>
      </c>
    </row>
    <row r="16486" spans="1:3" hidden="1">
      <c r="A16486" s="165" t="s">
        <v>31880</v>
      </c>
      <c r="B16486" s="164" t="s">
        <v>21807</v>
      </c>
      <c r="C16486" s="20" t="s">
        <v>30732</v>
      </c>
    </row>
    <row r="16487" spans="1:3" hidden="1">
      <c r="A16487" s="165" t="s">
        <v>31881</v>
      </c>
      <c r="B16487" s="164" t="s">
        <v>21807</v>
      </c>
      <c r="C16487" s="20" t="s">
        <v>30732</v>
      </c>
    </row>
    <row r="16488" spans="1:3" hidden="1">
      <c r="A16488" s="165" t="s">
        <v>31882</v>
      </c>
      <c r="B16488" s="164" t="s">
        <v>21807</v>
      </c>
      <c r="C16488" s="20" t="s">
        <v>30732</v>
      </c>
    </row>
    <row r="16489" spans="1:3" hidden="1">
      <c r="A16489" s="165" t="s">
        <v>31883</v>
      </c>
      <c r="B16489" s="164" t="s">
        <v>21807</v>
      </c>
      <c r="C16489" s="20" t="s">
        <v>30732</v>
      </c>
    </row>
    <row r="16490" spans="1:3" hidden="1">
      <c r="A16490" s="165" t="s">
        <v>31884</v>
      </c>
      <c r="B16490" s="164" t="s">
        <v>21807</v>
      </c>
      <c r="C16490" s="20" t="s">
        <v>30732</v>
      </c>
    </row>
    <row r="16491" spans="1:3" hidden="1">
      <c r="A16491" s="165" t="s">
        <v>31885</v>
      </c>
      <c r="B16491" s="164" t="s">
        <v>21807</v>
      </c>
      <c r="C16491" s="20" t="s">
        <v>30732</v>
      </c>
    </row>
    <row r="16492" spans="1:3" hidden="1">
      <c r="A16492" s="165" t="s">
        <v>31886</v>
      </c>
      <c r="B16492" s="164" t="s">
        <v>21807</v>
      </c>
      <c r="C16492" s="20" t="s">
        <v>30732</v>
      </c>
    </row>
    <row r="16493" spans="1:3" hidden="1">
      <c r="A16493" s="165" t="s">
        <v>31887</v>
      </c>
      <c r="B16493" s="164" t="s">
        <v>31888</v>
      </c>
      <c r="C16493" s="20" t="s">
        <v>30732</v>
      </c>
    </row>
    <row r="16494" spans="1:3" hidden="1">
      <c r="A16494" s="165" t="s">
        <v>31889</v>
      </c>
      <c r="B16494" s="164" t="s">
        <v>31890</v>
      </c>
      <c r="C16494" s="20" t="s">
        <v>30732</v>
      </c>
    </row>
    <row r="16495" spans="1:3" hidden="1">
      <c r="A16495" s="165" t="s">
        <v>31891</v>
      </c>
      <c r="B16495" s="164" t="s">
        <v>31892</v>
      </c>
      <c r="C16495" s="20" t="s">
        <v>30732</v>
      </c>
    </row>
    <row r="16496" spans="1:3" hidden="1">
      <c r="A16496" s="165" t="s">
        <v>31893</v>
      </c>
      <c r="B16496" s="164" t="s">
        <v>31894</v>
      </c>
      <c r="C16496" s="20" t="s">
        <v>30732</v>
      </c>
    </row>
    <row r="16497" spans="1:3" hidden="1">
      <c r="A16497" s="165" t="s">
        <v>31895</v>
      </c>
      <c r="B16497" s="164" t="s">
        <v>31896</v>
      </c>
      <c r="C16497" s="20" t="s">
        <v>30732</v>
      </c>
    </row>
    <row r="16498" spans="1:3" hidden="1">
      <c r="A16498" s="165" t="s">
        <v>31897</v>
      </c>
      <c r="B16498" s="164" t="s">
        <v>31898</v>
      </c>
      <c r="C16498" s="20" t="s">
        <v>30732</v>
      </c>
    </row>
    <row r="16499" spans="1:3" hidden="1">
      <c r="A16499" s="165" t="s">
        <v>31899</v>
      </c>
      <c r="B16499" s="164" t="s">
        <v>31900</v>
      </c>
      <c r="C16499" s="20" t="s">
        <v>30732</v>
      </c>
    </row>
    <row r="16500" spans="1:3" hidden="1">
      <c r="A16500" s="165" t="s">
        <v>31901</v>
      </c>
      <c r="B16500" s="164" t="s">
        <v>31902</v>
      </c>
      <c r="C16500" s="20" t="s">
        <v>30732</v>
      </c>
    </row>
    <row r="16501" spans="1:3" hidden="1">
      <c r="A16501" s="165" t="s">
        <v>31903</v>
      </c>
      <c r="B16501" s="164" t="s">
        <v>31904</v>
      </c>
      <c r="C16501" s="20" t="s">
        <v>30732</v>
      </c>
    </row>
    <row r="16502" spans="1:3" hidden="1">
      <c r="A16502" s="165" t="s">
        <v>31905</v>
      </c>
      <c r="B16502" s="164" t="s">
        <v>31906</v>
      </c>
      <c r="C16502" s="20" t="s">
        <v>30732</v>
      </c>
    </row>
    <row r="16503" spans="1:3" hidden="1">
      <c r="A16503" s="165" t="s">
        <v>31907</v>
      </c>
      <c r="B16503" s="164" t="s">
        <v>420</v>
      </c>
      <c r="C16503" s="20" t="s">
        <v>30732</v>
      </c>
    </row>
    <row r="16504" spans="1:3" hidden="1">
      <c r="A16504" s="165" t="s">
        <v>31908</v>
      </c>
      <c r="B16504" s="164" t="s">
        <v>31909</v>
      </c>
      <c r="C16504" s="20" t="s">
        <v>30732</v>
      </c>
    </row>
    <row r="16505" spans="1:3" hidden="1">
      <c r="A16505" s="165" t="s">
        <v>31910</v>
      </c>
      <c r="B16505" s="164" t="s">
        <v>31909</v>
      </c>
      <c r="C16505" s="20" t="s">
        <v>30732</v>
      </c>
    </row>
    <row r="16506" spans="1:3" hidden="1">
      <c r="A16506" s="165" t="s">
        <v>31911</v>
      </c>
      <c r="B16506" s="164" t="s">
        <v>31912</v>
      </c>
      <c r="C16506" s="20" t="s">
        <v>30732</v>
      </c>
    </row>
    <row r="16507" spans="1:3" hidden="1">
      <c r="A16507" s="165" t="s">
        <v>31913</v>
      </c>
      <c r="B16507" s="164" t="s">
        <v>31912</v>
      </c>
      <c r="C16507" s="20" t="s">
        <v>30732</v>
      </c>
    </row>
    <row r="16508" spans="1:3" hidden="1">
      <c r="A16508" s="165" t="s">
        <v>31914</v>
      </c>
      <c r="B16508" s="164" t="s">
        <v>31915</v>
      </c>
      <c r="C16508" s="20" t="s">
        <v>30732</v>
      </c>
    </row>
    <row r="16509" spans="1:3" hidden="1">
      <c r="A16509" s="165" t="s">
        <v>31916</v>
      </c>
      <c r="B16509" s="164" t="s">
        <v>31917</v>
      </c>
      <c r="C16509" s="20" t="s">
        <v>30732</v>
      </c>
    </row>
    <row r="16510" spans="1:3" hidden="1">
      <c r="A16510" s="165" t="s">
        <v>31918</v>
      </c>
      <c r="B16510" s="164" t="s">
        <v>31919</v>
      </c>
      <c r="C16510" s="20" t="s">
        <v>30732</v>
      </c>
    </row>
    <row r="16511" spans="1:3" hidden="1">
      <c r="A16511" s="165" t="s">
        <v>31920</v>
      </c>
      <c r="B16511" s="164" t="s">
        <v>31921</v>
      </c>
      <c r="C16511" s="20" t="s">
        <v>30732</v>
      </c>
    </row>
    <row r="16512" spans="1:3" hidden="1">
      <c r="A16512" s="165" t="s">
        <v>31922</v>
      </c>
      <c r="B16512" s="164" t="s">
        <v>31923</v>
      </c>
      <c r="C16512" s="20" t="s">
        <v>30732</v>
      </c>
    </row>
    <row r="16513" spans="1:3" hidden="1">
      <c r="A16513" s="165" t="s">
        <v>31924</v>
      </c>
      <c r="B16513" s="164" t="s">
        <v>31925</v>
      </c>
      <c r="C16513" s="20" t="s">
        <v>30732</v>
      </c>
    </row>
    <row r="16514" spans="1:3" hidden="1">
      <c r="A16514" s="165" t="s">
        <v>31926</v>
      </c>
      <c r="B16514" s="164" t="s">
        <v>31927</v>
      </c>
      <c r="C16514" s="20" t="s">
        <v>30732</v>
      </c>
    </row>
    <row r="16515" spans="1:3" hidden="1">
      <c r="A16515" s="165" t="s">
        <v>31928</v>
      </c>
      <c r="B16515" s="164" t="s">
        <v>31929</v>
      </c>
      <c r="C16515" s="20" t="s">
        <v>30732</v>
      </c>
    </row>
    <row r="16516" spans="1:3" hidden="1">
      <c r="A16516" s="165" t="s">
        <v>31930</v>
      </c>
      <c r="B16516" s="164" t="s">
        <v>31931</v>
      </c>
      <c r="C16516" s="20" t="s">
        <v>30732</v>
      </c>
    </row>
    <row r="16517" spans="1:3" hidden="1">
      <c r="A16517" s="165" t="s">
        <v>31932</v>
      </c>
      <c r="B16517" s="164" t="s">
        <v>31933</v>
      </c>
      <c r="C16517" s="20" t="s">
        <v>30732</v>
      </c>
    </row>
    <row r="16518" spans="1:3" hidden="1">
      <c r="A16518" s="165" t="s">
        <v>31934</v>
      </c>
      <c r="B16518" s="164" t="s">
        <v>31935</v>
      </c>
      <c r="C16518" s="20" t="s">
        <v>30732</v>
      </c>
    </row>
    <row r="16519" spans="1:3" hidden="1">
      <c r="A16519" s="165" t="s">
        <v>31936</v>
      </c>
      <c r="B16519" s="164" t="s">
        <v>31937</v>
      </c>
      <c r="C16519" s="20" t="s">
        <v>30732</v>
      </c>
    </row>
    <row r="16520" spans="1:3" hidden="1">
      <c r="A16520" s="165" t="s">
        <v>31938</v>
      </c>
      <c r="B16520" s="164" t="s">
        <v>31937</v>
      </c>
      <c r="C16520" s="20" t="s">
        <v>30732</v>
      </c>
    </row>
    <row r="16521" spans="1:3" hidden="1">
      <c r="A16521" s="165" t="s">
        <v>31939</v>
      </c>
      <c r="B16521" s="164" t="s">
        <v>31940</v>
      </c>
      <c r="C16521" s="20" t="s">
        <v>30732</v>
      </c>
    </row>
    <row r="16522" spans="1:3" hidden="1">
      <c r="A16522" s="165" t="s">
        <v>31941</v>
      </c>
      <c r="B16522" s="164" t="s">
        <v>31940</v>
      </c>
      <c r="C16522" s="20" t="s">
        <v>30732</v>
      </c>
    </row>
    <row r="16523" spans="1:3" hidden="1">
      <c r="A16523" s="165" t="s">
        <v>31942</v>
      </c>
      <c r="B16523" s="164" t="s">
        <v>31943</v>
      </c>
      <c r="C16523" s="20" t="s">
        <v>30732</v>
      </c>
    </row>
    <row r="16524" spans="1:3" hidden="1">
      <c r="A16524" s="165" t="s">
        <v>31944</v>
      </c>
      <c r="B16524" s="164" t="s">
        <v>31945</v>
      </c>
      <c r="C16524" s="20" t="s">
        <v>30732</v>
      </c>
    </row>
    <row r="16525" spans="1:3" hidden="1">
      <c r="A16525" s="165" t="s">
        <v>31946</v>
      </c>
      <c r="B16525" s="164" t="s">
        <v>31947</v>
      </c>
      <c r="C16525" s="20" t="s">
        <v>30732</v>
      </c>
    </row>
    <row r="16526" spans="1:3" hidden="1">
      <c r="A16526" s="165" t="s">
        <v>31948</v>
      </c>
      <c r="B16526" s="164" t="s">
        <v>31949</v>
      </c>
      <c r="C16526" s="20" t="s">
        <v>30732</v>
      </c>
    </row>
    <row r="16527" spans="1:3" hidden="1">
      <c r="A16527" s="165" t="s">
        <v>31950</v>
      </c>
      <c r="B16527" s="164" t="s">
        <v>31951</v>
      </c>
      <c r="C16527" s="20" t="s">
        <v>30732</v>
      </c>
    </row>
    <row r="16528" spans="1:3" hidden="1">
      <c r="A16528" s="165" t="s">
        <v>31952</v>
      </c>
      <c r="B16528" s="164" t="s">
        <v>31953</v>
      </c>
      <c r="C16528" s="20" t="s">
        <v>30732</v>
      </c>
    </row>
    <row r="16529" spans="1:3" hidden="1">
      <c r="A16529" s="165" t="s">
        <v>31954</v>
      </c>
      <c r="B16529" s="164" t="s">
        <v>21834</v>
      </c>
      <c r="C16529" s="20" t="s">
        <v>30732</v>
      </c>
    </row>
    <row r="16530" spans="1:3" hidden="1">
      <c r="A16530" s="165" t="s">
        <v>31955</v>
      </c>
      <c r="B16530" s="164" t="s">
        <v>31956</v>
      </c>
      <c r="C16530" s="20" t="s">
        <v>30732</v>
      </c>
    </row>
    <row r="16531" spans="1:3" hidden="1">
      <c r="A16531" s="165" t="s">
        <v>31957</v>
      </c>
      <c r="B16531" s="164" t="s">
        <v>31958</v>
      </c>
      <c r="C16531" s="20" t="s">
        <v>30732</v>
      </c>
    </row>
    <row r="16532" spans="1:3" hidden="1">
      <c r="A16532" s="165" t="s">
        <v>31959</v>
      </c>
      <c r="B16532" s="164" t="s">
        <v>31960</v>
      </c>
      <c r="C16532" s="20" t="s">
        <v>30732</v>
      </c>
    </row>
    <row r="16533" spans="1:3" hidden="1">
      <c r="A16533" s="165" t="s">
        <v>31961</v>
      </c>
      <c r="B16533" s="164" t="s">
        <v>31962</v>
      </c>
      <c r="C16533" s="20" t="s">
        <v>30732</v>
      </c>
    </row>
    <row r="16534" spans="1:3" hidden="1">
      <c r="A16534" s="165" t="s">
        <v>31963</v>
      </c>
      <c r="B16534" s="164" t="s">
        <v>31964</v>
      </c>
      <c r="C16534" s="20" t="s">
        <v>30732</v>
      </c>
    </row>
    <row r="16535" spans="1:3" hidden="1">
      <c r="A16535" s="165" t="s">
        <v>31965</v>
      </c>
      <c r="B16535" s="164" t="s">
        <v>31966</v>
      </c>
      <c r="C16535" s="20" t="s">
        <v>30732</v>
      </c>
    </row>
    <row r="16536" spans="1:3" hidden="1">
      <c r="A16536" s="165" t="s">
        <v>31967</v>
      </c>
      <c r="B16536" s="164" t="s">
        <v>31968</v>
      </c>
      <c r="C16536" s="20" t="s">
        <v>30732</v>
      </c>
    </row>
    <row r="16537" spans="1:3" hidden="1">
      <c r="A16537" s="165" t="s">
        <v>31969</v>
      </c>
      <c r="B16537" s="164" t="s">
        <v>31970</v>
      </c>
      <c r="C16537" s="20" t="s">
        <v>30732</v>
      </c>
    </row>
    <row r="16538" spans="1:3" hidden="1">
      <c r="A16538" s="165" t="s">
        <v>31971</v>
      </c>
      <c r="B16538" s="164" t="s">
        <v>31972</v>
      </c>
      <c r="C16538" s="20" t="s">
        <v>30732</v>
      </c>
    </row>
    <row r="16539" spans="1:3" hidden="1">
      <c r="A16539" s="165" t="s">
        <v>31973</v>
      </c>
      <c r="B16539" s="164" t="s">
        <v>31974</v>
      </c>
      <c r="C16539" s="20" t="s">
        <v>30732</v>
      </c>
    </row>
    <row r="16540" spans="1:3" hidden="1">
      <c r="A16540" s="165" t="s">
        <v>31975</v>
      </c>
      <c r="B16540" s="164" t="s">
        <v>31976</v>
      </c>
      <c r="C16540" s="20" t="s">
        <v>30732</v>
      </c>
    </row>
    <row r="16541" spans="1:3" hidden="1">
      <c r="A16541" s="165" t="s">
        <v>31977</v>
      </c>
      <c r="B16541" s="164" t="s">
        <v>31978</v>
      </c>
      <c r="C16541" s="20" t="s">
        <v>30732</v>
      </c>
    </row>
    <row r="16542" spans="1:3" hidden="1">
      <c r="A16542" s="165" t="s">
        <v>31979</v>
      </c>
      <c r="B16542" s="164" t="s">
        <v>31980</v>
      </c>
      <c r="C16542" s="20" t="s">
        <v>30732</v>
      </c>
    </row>
    <row r="16543" spans="1:3" hidden="1">
      <c r="A16543" s="165" t="s">
        <v>31981</v>
      </c>
      <c r="B16543" s="164" t="s">
        <v>31982</v>
      </c>
      <c r="C16543" s="20" t="s">
        <v>30732</v>
      </c>
    </row>
    <row r="16544" spans="1:3" hidden="1">
      <c r="A16544" s="165" t="s">
        <v>31983</v>
      </c>
      <c r="B16544" s="164" t="s">
        <v>24611</v>
      </c>
      <c r="C16544" s="20" t="s">
        <v>30732</v>
      </c>
    </row>
    <row r="16545" spans="1:3" hidden="1">
      <c r="A16545" s="165" t="s">
        <v>31984</v>
      </c>
      <c r="B16545" s="164" t="s">
        <v>24611</v>
      </c>
      <c r="C16545" s="20" t="s">
        <v>30732</v>
      </c>
    </row>
    <row r="16546" spans="1:3" hidden="1">
      <c r="A16546" s="165" t="s">
        <v>31985</v>
      </c>
      <c r="B16546" s="164" t="s">
        <v>31986</v>
      </c>
      <c r="C16546" s="20" t="s">
        <v>30732</v>
      </c>
    </row>
    <row r="16547" spans="1:3" hidden="1">
      <c r="A16547" s="165" t="s">
        <v>31987</v>
      </c>
      <c r="B16547" s="164" t="s">
        <v>31988</v>
      </c>
      <c r="C16547" s="20" t="s">
        <v>30732</v>
      </c>
    </row>
    <row r="16548" spans="1:3" hidden="1">
      <c r="A16548" s="165" t="s">
        <v>31989</v>
      </c>
      <c r="B16548" s="164" t="s">
        <v>31988</v>
      </c>
      <c r="C16548" s="20" t="s">
        <v>30732</v>
      </c>
    </row>
    <row r="16549" spans="1:3" hidden="1">
      <c r="A16549" s="165" t="s">
        <v>31990</v>
      </c>
      <c r="B16549" s="164" t="s">
        <v>31991</v>
      </c>
      <c r="C16549" s="20" t="s">
        <v>30732</v>
      </c>
    </row>
    <row r="16550" spans="1:3" hidden="1">
      <c r="A16550" s="165" t="s">
        <v>31992</v>
      </c>
      <c r="B16550" s="164" t="s">
        <v>31993</v>
      </c>
      <c r="C16550" s="20" t="s">
        <v>30732</v>
      </c>
    </row>
    <row r="16551" spans="1:3" hidden="1">
      <c r="A16551" s="165" t="s">
        <v>31994</v>
      </c>
      <c r="B16551" s="164" t="s">
        <v>25956</v>
      </c>
      <c r="C16551" s="20" t="s">
        <v>30732</v>
      </c>
    </row>
    <row r="16552" spans="1:3" hidden="1">
      <c r="A16552" s="165" t="s">
        <v>31995</v>
      </c>
      <c r="B16552" s="164" t="s">
        <v>31993</v>
      </c>
      <c r="C16552" s="20" t="s">
        <v>30732</v>
      </c>
    </row>
    <row r="16553" spans="1:3" hidden="1">
      <c r="A16553" s="165" t="s">
        <v>31996</v>
      </c>
      <c r="B16553" s="164" t="s">
        <v>31997</v>
      </c>
      <c r="C16553" s="20" t="s">
        <v>30732</v>
      </c>
    </row>
    <row r="16554" spans="1:3" hidden="1">
      <c r="A16554" s="165" t="s">
        <v>31998</v>
      </c>
      <c r="B16554" s="164" t="s">
        <v>31997</v>
      </c>
      <c r="C16554" s="20" t="s">
        <v>30732</v>
      </c>
    </row>
    <row r="16555" spans="1:3" hidden="1">
      <c r="A16555" s="165" t="s">
        <v>31999</v>
      </c>
      <c r="B16555" s="164" t="s">
        <v>13523</v>
      </c>
      <c r="C16555" s="20" t="s">
        <v>30732</v>
      </c>
    </row>
    <row r="16556" spans="1:3" hidden="1">
      <c r="A16556" s="165" t="s">
        <v>32000</v>
      </c>
      <c r="B16556" s="164" t="s">
        <v>32001</v>
      </c>
      <c r="C16556" s="20" t="s">
        <v>30732</v>
      </c>
    </row>
    <row r="16557" spans="1:3" hidden="1">
      <c r="A16557" s="165" t="s">
        <v>32002</v>
      </c>
      <c r="B16557" s="164" t="s">
        <v>32003</v>
      </c>
      <c r="C16557" s="20" t="s">
        <v>30732</v>
      </c>
    </row>
    <row r="16558" spans="1:3" hidden="1">
      <c r="A16558" s="165" t="s">
        <v>32004</v>
      </c>
      <c r="B16558" s="164" t="s">
        <v>3058</v>
      </c>
      <c r="C16558" s="20" t="s">
        <v>30732</v>
      </c>
    </row>
    <row r="16559" spans="1:3" hidden="1">
      <c r="A16559" s="165" t="s">
        <v>32005</v>
      </c>
      <c r="B16559" s="164" t="s">
        <v>32006</v>
      </c>
      <c r="C16559" s="20" t="s">
        <v>30732</v>
      </c>
    </row>
    <row r="16560" spans="1:3" hidden="1">
      <c r="A16560" s="165" t="s">
        <v>32007</v>
      </c>
      <c r="B16560" s="164" t="s">
        <v>32008</v>
      </c>
      <c r="C16560" s="20" t="s">
        <v>30732</v>
      </c>
    </row>
    <row r="16561" spans="1:3" hidden="1">
      <c r="A16561" s="165" t="s">
        <v>32009</v>
      </c>
      <c r="B16561" s="164" t="s">
        <v>25956</v>
      </c>
      <c r="C16561" s="20" t="s">
        <v>30732</v>
      </c>
    </row>
    <row r="16562" spans="1:3" hidden="1">
      <c r="A16562" s="165" t="s">
        <v>32010</v>
      </c>
      <c r="B16562" s="164" t="s">
        <v>32011</v>
      </c>
      <c r="C16562" s="20" t="s">
        <v>30732</v>
      </c>
    </row>
    <row r="16563" spans="1:3" hidden="1">
      <c r="A16563" s="165" t="s">
        <v>32012</v>
      </c>
      <c r="B16563" s="164" t="s">
        <v>28666</v>
      </c>
      <c r="C16563" s="20" t="s">
        <v>30732</v>
      </c>
    </row>
    <row r="16564" spans="1:3" hidden="1">
      <c r="A16564" s="165" t="s">
        <v>32013</v>
      </c>
      <c r="B16564" s="164" t="s">
        <v>5401</v>
      </c>
      <c r="C16564" s="20" t="s">
        <v>30732</v>
      </c>
    </row>
    <row r="16565" spans="1:3" hidden="1">
      <c r="A16565" s="165" t="s">
        <v>32014</v>
      </c>
      <c r="B16565" s="164" t="s">
        <v>32015</v>
      </c>
      <c r="C16565" s="20" t="s">
        <v>30732</v>
      </c>
    </row>
    <row r="16566" spans="1:3" hidden="1">
      <c r="A16566" s="165" t="s">
        <v>32016</v>
      </c>
      <c r="B16566" s="164" t="s">
        <v>32017</v>
      </c>
      <c r="C16566" s="20" t="s">
        <v>30732</v>
      </c>
    </row>
    <row r="16567" spans="1:3" hidden="1">
      <c r="A16567" s="165" t="s">
        <v>32018</v>
      </c>
      <c r="B16567" s="164" t="s">
        <v>32019</v>
      </c>
      <c r="C16567" s="20" t="s">
        <v>30732</v>
      </c>
    </row>
    <row r="16568" spans="1:3" hidden="1">
      <c r="A16568" s="165" t="s">
        <v>32020</v>
      </c>
      <c r="B16568" s="164" t="s">
        <v>32021</v>
      </c>
      <c r="C16568" s="20" t="s">
        <v>30732</v>
      </c>
    </row>
    <row r="16569" spans="1:3" hidden="1">
      <c r="A16569" s="165" t="s">
        <v>32022</v>
      </c>
      <c r="B16569" s="164" t="s">
        <v>25956</v>
      </c>
      <c r="C16569" s="20" t="s">
        <v>30732</v>
      </c>
    </row>
    <row r="16570" spans="1:3" hidden="1">
      <c r="A16570" s="165" t="s">
        <v>32023</v>
      </c>
      <c r="B16570" s="164" t="s">
        <v>32024</v>
      </c>
      <c r="C16570" s="20" t="s">
        <v>30732</v>
      </c>
    </row>
    <row r="16571" spans="1:3" hidden="1">
      <c r="A16571" s="165" t="s">
        <v>32025</v>
      </c>
      <c r="B16571" s="164" t="s">
        <v>32026</v>
      </c>
      <c r="C16571" s="20" t="s">
        <v>30732</v>
      </c>
    </row>
    <row r="16572" spans="1:3" hidden="1">
      <c r="A16572" s="165" t="s">
        <v>32027</v>
      </c>
      <c r="B16572" s="164" t="s">
        <v>32028</v>
      </c>
      <c r="C16572" s="20" t="s">
        <v>30732</v>
      </c>
    </row>
    <row r="16573" spans="1:3" hidden="1">
      <c r="A16573" s="165" t="s">
        <v>32029</v>
      </c>
      <c r="B16573" s="164" t="s">
        <v>32030</v>
      </c>
      <c r="C16573" s="20" t="s">
        <v>30732</v>
      </c>
    </row>
    <row r="16574" spans="1:3" hidden="1">
      <c r="A16574" s="165" t="s">
        <v>32031</v>
      </c>
      <c r="B16574" s="164" t="s">
        <v>32032</v>
      </c>
      <c r="C16574" s="20" t="s">
        <v>30732</v>
      </c>
    </row>
    <row r="16575" spans="1:3" hidden="1">
      <c r="A16575" s="165" t="s">
        <v>32033</v>
      </c>
      <c r="B16575" s="164" t="s">
        <v>32034</v>
      </c>
      <c r="C16575" s="20" t="s">
        <v>30732</v>
      </c>
    </row>
    <row r="16576" spans="1:3" hidden="1">
      <c r="A16576" s="165" t="s">
        <v>32035</v>
      </c>
      <c r="B16576" s="164" t="s">
        <v>32036</v>
      </c>
      <c r="C16576" s="20" t="s">
        <v>30732</v>
      </c>
    </row>
    <row r="16577" spans="1:3" hidden="1">
      <c r="A16577" s="165" t="s">
        <v>32037</v>
      </c>
      <c r="B16577" s="164" t="s">
        <v>32038</v>
      </c>
      <c r="C16577" s="20" t="s">
        <v>30732</v>
      </c>
    </row>
    <row r="16578" spans="1:3" hidden="1">
      <c r="A16578" s="165" t="s">
        <v>32039</v>
      </c>
      <c r="B16578" s="164" t="s">
        <v>32040</v>
      </c>
      <c r="C16578" s="20" t="s">
        <v>30732</v>
      </c>
    </row>
    <row r="16579" spans="1:3" hidden="1">
      <c r="A16579" s="165" t="s">
        <v>32041</v>
      </c>
      <c r="B16579" s="164" t="s">
        <v>32042</v>
      </c>
      <c r="C16579" s="20" t="s">
        <v>30732</v>
      </c>
    </row>
    <row r="16580" spans="1:3" hidden="1">
      <c r="A16580" s="165" t="s">
        <v>32043</v>
      </c>
      <c r="B16580" s="164" t="s">
        <v>32044</v>
      </c>
      <c r="C16580" s="20" t="s">
        <v>30732</v>
      </c>
    </row>
    <row r="16581" spans="1:3" hidden="1">
      <c r="A16581" s="165" t="s">
        <v>32045</v>
      </c>
      <c r="B16581" s="164" t="s">
        <v>32046</v>
      </c>
      <c r="C16581" s="20" t="s">
        <v>30732</v>
      </c>
    </row>
    <row r="16582" spans="1:3" hidden="1">
      <c r="A16582" s="165" t="s">
        <v>32047</v>
      </c>
      <c r="B16582" s="164" t="s">
        <v>32046</v>
      </c>
      <c r="C16582" s="20" t="s">
        <v>30732</v>
      </c>
    </row>
    <row r="16583" spans="1:3" hidden="1">
      <c r="A16583" s="165" t="s">
        <v>32048</v>
      </c>
      <c r="B16583" s="164" t="s">
        <v>32049</v>
      </c>
      <c r="C16583" s="20" t="s">
        <v>30732</v>
      </c>
    </row>
    <row r="16584" spans="1:3" hidden="1">
      <c r="A16584" s="165" t="s">
        <v>32050</v>
      </c>
      <c r="B16584" s="164" t="s">
        <v>32051</v>
      </c>
      <c r="C16584" s="20" t="s">
        <v>30732</v>
      </c>
    </row>
    <row r="16585" spans="1:3" hidden="1">
      <c r="A16585" s="165" t="s">
        <v>32052</v>
      </c>
      <c r="B16585" s="164" t="s">
        <v>32053</v>
      </c>
      <c r="C16585" s="20" t="s">
        <v>30732</v>
      </c>
    </row>
    <row r="16586" spans="1:3" hidden="1">
      <c r="A16586" s="165" t="s">
        <v>32054</v>
      </c>
      <c r="B16586" s="164" t="s">
        <v>32055</v>
      </c>
      <c r="C16586" s="20" t="s">
        <v>30732</v>
      </c>
    </row>
    <row r="16587" spans="1:3" hidden="1">
      <c r="A16587" s="165" t="s">
        <v>32056</v>
      </c>
      <c r="B16587" s="164" t="s">
        <v>32057</v>
      </c>
      <c r="C16587" s="20" t="s">
        <v>30732</v>
      </c>
    </row>
    <row r="16588" spans="1:3" hidden="1">
      <c r="A16588" s="165" t="s">
        <v>32058</v>
      </c>
      <c r="B16588" s="164" t="s">
        <v>32059</v>
      </c>
      <c r="C16588" s="20" t="s">
        <v>30732</v>
      </c>
    </row>
    <row r="16589" spans="1:3" hidden="1">
      <c r="A16589" s="165" t="s">
        <v>32060</v>
      </c>
      <c r="B16589" s="164" t="s">
        <v>32061</v>
      </c>
      <c r="C16589" s="20" t="s">
        <v>30732</v>
      </c>
    </row>
    <row r="16590" spans="1:3" hidden="1">
      <c r="A16590" s="165" t="s">
        <v>32062</v>
      </c>
      <c r="B16590" s="164" t="s">
        <v>32063</v>
      </c>
      <c r="C16590" s="20" t="s">
        <v>30732</v>
      </c>
    </row>
    <row r="16591" spans="1:3" hidden="1">
      <c r="A16591" s="165" t="s">
        <v>32064</v>
      </c>
      <c r="B16591" s="164" t="s">
        <v>32065</v>
      </c>
      <c r="C16591" s="20" t="s">
        <v>30732</v>
      </c>
    </row>
    <row r="16592" spans="1:3" hidden="1">
      <c r="A16592" s="165" t="s">
        <v>32066</v>
      </c>
      <c r="B16592" s="164" t="s">
        <v>32067</v>
      </c>
      <c r="C16592" s="20" t="s">
        <v>30732</v>
      </c>
    </row>
    <row r="16593" spans="1:3" hidden="1">
      <c r="A16593" s="165" t="s">
        <v>32068</v>
      </c>
      <c r="B16593" s="164" t="s">
        <v>32067</v>
      </c>
      <c r="C16593" s="20" t="s">
        <v>30732</v>
      </c>
    </row>
    <row r="16594" spans="1:3" hidden="1">
      <c r="A16594" s="165" t="s">
        <v>32069</v>
      </c>
      <c r="B16594" s="164" t="s">
        <v>32067</v>
      </c>
      <c r="C16594" s="20" t="s">
        <v>30732</v>
      </c>
    </row>
    <row r="16595" spans="1:3" hidden="1">
      <c r="A16595" s="165" t="s">
        <v>32070</v>
      </c>
      <c r="B16595" s="164" t="s">
        <v>32071</v>
      </c>
      <c r="C16595" s="20" t="s">
        <v>30732</v>
      </c>
    </row>
    <row r="16596" spans="1:3" hidden="1">
      <c r="A16596" s="165" t="s">
        <v>32072</v>
      </c>
      <c r="B16596" s="164" t="s">
        <v>26413</v>
      </c>
      <c r="C16596" s="20" t="s">
        <v>30732</v>
      </c>
    </row>
    <row r="16597" spans="1:3" hidden="1">
      <c r="A16597" s="165" t="s">
        <v>32073</v>
      </c>
      <c r="B16597" s="164" t="s">
        <v>32074</v>
      </c>
      <c r="C16597" s="20" t="s">
        <v>30732</v>
      </c>
    </row>
    <row r="16598" spans="1:3" hidden="1">
      <c r="A16598" s="165" t="s">
        <v>32075</v>
      </c>
      <c r="B16598" s="164" t="s">
        <v>32076</v>
      </c>
      <c r="C16598" s="20" t="s">
        <v>30732</v>
      </c>
    </row>
    <row r="16599" spans="1:3" hidden="1">
      <c r="A16599" s="165" t="s">
        <v>32077</v>
      </c>
      <c r="B16599" s="164" t="s">
        <v>32078</v>
      </c>
      <c r="C16599" s="20" t="s">
        <v>30732</v>
      </c>
    </row>
    <row r="16600" spans="1:3" hidden="1">
      <c r="A16600" s="165" t="s">
        <v>32079</v>
      </c>
      <c r="B16600" s="164" t="s">
        <v>32080</v>
      </c>
      <c r="C16600" s="20" t="s">
        <v>30732</v>
      </c>
    </row>
    <row r="16601" spans="1:3" hidden="1">
      <c r="A16601" s="165" t="s">
        <v>32081</v>
      </c>
      <c r="B16601" s="164" t="s">
        <v>32082</v>
      </c>
      <c r="C16601" s="20" t="s">
        <v>30732</v>
      </c>
    </row>
    <row r="16602" spans="1:3" hidden="1">
      <c r="A16602" s="165" t="s">
        <v>32083</v>
      </c>
      <c r="B16602" s="164" t="s">
        <v>32084</v>
      </c>
      <c r="C16602" s="20" t="s">
        <v>30732</v>
      </c>
    </row>
    <row r="16603" spans="1:3" hidden="1">
      <c r="A16603" s="165" t="s">
        <v>32085</v>
      </c>
      <c r="B16603" s="164" t="s">
        <v>32086</v>
      </c>
      <c r="C16603" s="20" t="s">
        <v>30732</v>
      </c>
    </row>
    <row r="16604" spans="1:3" hidden="1">
      <c r="A16604" s="165" t="s">
        <v>32087</v>
      </c>
      <c r="B16604" s="164" t="s">
        <v>32088</v>
      </c>
      <c r="C16604" s="20" t="s">
        <v>30732</v>
      </c>
    </row>
    <row r="16605" spans="1:3" hidden="1">
      <c r="A16605" s="165" t="s">
        <v>32089</v>
      </c>
      <c r="B16605" s="164" t="s">
        <v>32090</v>
      </c>
      <c r="C16605" s="20" t="s">
        <v>30732</v>
      </c>
    </row>
    <row r="16606" spans="1:3" hidden="1">
      <c r="A16606" s="165" t="s">
        <v>32091</v>
      </c>
      <c r="B16606" s="164" t="s">
        <v>32092</v>
      </c>
      <c r="C16606" s="20" t="s">
        <v>30732</v>
      </c>
    </row>
    <row r="16607" spans="1:3" hidden="1">
      <c r="A16607" s="165" t="s">
        <v>32093</v>
      </c>
      <c r="B16607" s="164" t="s">
        <v>32094</v>
      </c>
      <c r="C16607" s="20" t="s">
        <v>30732</v>
      </c>
    </row>
    <row r="16608" spans="1:3" hidden="1">
      <c r="A16608" s="165" t="s">
        <v>32095</v>
      </c>
      <c r="B16608" s="164" t="s">
        <v>32096</v>
      </c>
      <c r="C16608" s="20" t="s">
        <v>30732</v>
      </c>
    </row>
    <row r="16609" spans="1:3" hidden="1">
      <c r="A16609" s="165" t="s">
        <v>32097</v>
      </c>
      <c r="B16609" s="164" t="s">
        <v>32098</v>
      </c>
      <c r="C16609" s="20" t="s">
        <v>30732</v>
      </c>
    </row>
    <row r="16610" spans="1:3" hidden="1">
      <c r="A16610" s="165" t="s">
        <v>32099</v>
      </c>
      <c r="B16610" s="164" t="s">
        <v>32100</v>
      </c>
      <c r="C16610" s="20" t="s">
        <v>30732</v>
      </c>
    </row>
    <row r="16611" spans="1:3" hidden="1">
      <c r="A16611" s="165" t="s">
        <v>32101</v>
      </c>
      <c r="B16611" s="164" t="s">
        <v>32102</v>
      </c>
      <c r="C16611" s="20" t="s">
        <v>30732</v>
      </c>
    </row>
    <row r="16612" spans="1:3" hidden="1">
      <c r="A16612" s="165" t="s">
        <v>32103</v>
      </c>
      <c r="B16612" s="164" t="s">
        <v>32104</v>
      </c>
      <c r="C16612" s="20" t="s">
        <v>30732</v>
      </c>
    </row>
    <row r="16613" spans="1:3" hidden="1">
      <c r="A16613" s="165" t="s">
        <v>32105</v>
      </c>
      <c r="B16613" s="164" t="s">
        <v>32106</v>
      </c>
      <c r="C16613" s="20" t="s">
        <v>30732</v>
      </c>
    </row>
    <row r="16614" spans="1:3" hidden="1">
      <c r="A16614" s="165" t="s">
        <v>32107</v>
      </c>
      <c r="B16614" s="164" t="s">
        <v>32108</v>
      </c>
      <c r="C16614" s="20" t="s">
        <v>30732</v>
      </c>
    </row>
    <row r="16615" spans="1:3" hidden="1">
      <c r="A16615" s="165" t="s">
        <v>32109</v>
      </c>
      <c r="B16615" s="164" t="s">
        <v>32110</v>
      </c>
      <c r="C16615" s="20" t="s">
        <v>30732</v>
      </c>
    </row>
    <row r="16616" spans="1:3" hidden="1">
      <c r="A16616" s="165" t="s">
        <v>32111</v>
      </c>
      <c r="B16616" s="164" t="s">
        <v>32112</v>
      </c>
      <c r="C16616" s="20" t="s">
        <v>30732</v>
      </c>
    </row>
    <row r="16617" spans="1:3" hidden="1">
      <c r="A16617" s="165" t="s">
        <v>32113</v>
      </c>
      <c r="B16617" s="164" t="s">
        <v>32114</v>
      </c>
      <c r="C16617" s="20" t="s">
        <v>30732</v>
      </c>
    </row>
    <row r="16618" spans="1:3" hidden="1">
      <c r="A16618" s="165" t="s">
        <v>32115</v>
      </c>
      <c r="B16618" s="164" t="s">
        <v>32116</v>
      </c>
      <c r="C16618" s="20" t="s">
        <v>30732</v>
      </c>
    </row>
    <row r="16619" spans="1:3" hidden="1">
      <c r="A16619" s="165" t="s">
        <v>32117</v>
      </c>
      <c r="B16619" s="164" t="s">
        <v>32118</v>
      </c>
      <c r="C16619" s="20" t="s">
        <v>30732</v>
      </c>
    </row>
    <row r="16620" spans="1:3" hidden="1">
      <c r="A16620" s="165" t="s">
        <v>32119</v>
      </c>
      <c r="B16620" s="164" t="s">
        <v>32120</v>
      </c>
      <c r="C16620" s="20" t="s">
        <v>30732</v>
      </c>
    </row>
    <row r="16621" spans="1:3" hidden="1">
      <c r="A16621" s="165" t="s">
        <v>32121</v>
      </c>
      <c r="B16621" s="164" t="s">
        <v>22610</v>
      </c>
      <c r="C16621" s="20" t="s">
        <v>30732</v>
      </c>
    </row>
    <row r="16622" spans="1:3" hidden="1">
      <c r="A16622" s="165" t="s">
        <v>32122</v>
      </c>
      <c r="B16622" s="164" t="s">
        <v>32123</v>
      </c>
      <c r="C16622" s="20" t="s">
        <v>30732</v>
      </c>
    </row>
    <row r="16623" spans="1:3" hidden="1">
      <c r="A16623" s="165" t="s">
        <v>32124</v>
      </c>
      <c r="B16623" s="164" t="s">
        <v>32125</v>
      </c>
      <c r="C16623" s="20" t="s">
        <v>30732</v>
      </c>
    </row>
    <row r="16624" spans="1:3" hidden="1">
      <c r="A16624" s="165" t="s">
        <v>32126</v>
      </c>
      <c r="B16624" s="164" t="s">
        <v>32127</v>
      </c>
      <c r="C16624" s="20" t="s">
        <v>30732</v>
      </c>
    </row>
    <row r="16625" spans="1:3" hidden="1">
      <c r="A16625" s="165" t="s">
        <v>32128</v>
      </c>
      <c r="B16625" s="164" t="s">
        <v>5405</v>
      </c>
      <c r="C16625" s="20" t="s">
        <v>30732</v>
      </c>
    </row>
    <row r="16626" spans="1:3" hidden="1">
      <c r="A16626" s="165" t="s">
        <v>32129</v>
      </c>
      <c r="B16626" s="164" t="s">
        <v>32130</v>
      </c>
      <c r="C16626" s="20" t="s">
        <v>30732</v>
      </c>
    </row>
    <row r="16627" spans="1:3" hidden="1">
      <c r="A16627" s="165" t="s">
        <v>32131</v>
      </c>
      <c r="B16627" s="164" t="s">
        <v>32132</v>
      </c>
      <c r="C16627" s="20" t="s">
        <v>30732</v>
      </c>
    </row>
    <row r="16628" spans="1:3" hidden="1">
      <c r="A16628" s="165" t="s">
        <v>32133</v>
      </c>
      <c r="B16628" s="164" t="s">
        <v>32134</v>
      </c>
      <c r="C16628" s="20" t="s">
        <v>30732</v>
      </c>
    </row>
    <row r="16629" spans="1:3" hidden="1">
      <c r="A16629" s="165" t="s">
        <v>32135</v>
      </c>
      <c r="B16629" s="164" t="s">
        <v>32134</v>
      </c>
      <c r="C16629" s="20" t="s">
        <v>30732</v>
      </c>
    </row>
    <row r="16630" spans="1:3" hidden="1">
      <c r="A16630" s="165" t="s">
        <v>32136</v>
      </c>
      <c r="B16630" s="164" t="s">
        <v>9663</v>
      </c>
      <c r="C16630" s="20" t="s">
        <v>30732</v>
      </c>
    </row>
    <row r="16631" spans="1:3" hidden="1">
      <c r="A16631" s="165" t="s">
        <v>32137</v>
      </c>
      <c r="B16631" s="164" t="s">
        <v>32138</v>
      </c>
      <c r="C16631" s="20" t="s">
        <v>30732</v>
      </c>
    </row>
    <row r="16632" spans="1:3" hidden="1">
      <c r="A16632" s="165" t="s">
        <v>32139</v>
      </c>
      <c r="B16632" s="164" t="s">
        <v>32032</v>
      </c>
      <c r="C16632" s="20" t="s">
        <v>30732</v>
      </c>
    </row>
    <row r="16633" spans="1:3" hidden="1">
      <c r="A16633" s="165" t="s">
        <v>32140</v>
      </c>
      <c r="B16633" s="164" t="s">
        <v>32141</v>
      </c>
      <c r="C16633" s="20" t="s">
        <v>30732</v>
      </c>
    </row>
    <row r="16634" spans="1:3" hidden="1">
      <c r="A16634" s="165" t="s">
        <v>32142</v>
      </c>
      <c r="B16634" s="164" t="s">
        <v>1451</v>
      </c>
      <c r="C16634" s="20" t="s">
        <v>30732</v>
      </c>
    </row>
    <row r="16635" spans="1:3" hidden="1">
      <c r="A16635" s="165" t="s">
        <v>32143</v>
      </c>
      <c r="B16635" s="164" t="s">
        <v>32144</v>
      </c>
      <c r="C16635" s="20" t="s">
        <v>30732</v>
      </c>
    </row>
    <row r="16636" spans="1:3" hidden="1">
      <c r="A16636" s="165" t="s">
        <v>32145</v>
      </c>
      <c r="B16636" s="164" t="s">
        <v>32146</v>
      </c>
      <c r="C16636" s="20" t="s">
        <v>30732</v>
      </c>
    </row>
    <row r="16637" spans="1:3" hidden="1">
      <c r="A16637" s="165" t="s">
        <v>32147</v>
      </c>
      <c r="B16637" s="164" t="s">
        <v>32148</v>
      </c>
      <c r="C16637" s="20" t="s">
        <v>30732</v>
      </c>
    </row>
    <row r="16638" spans="1:3" hidden="1">
      <c r="A16638" s="165" t="s">
        <v>32149</v>
      </c>
      <c r="B16638" s="164" t="s">
        <v>32148</v>
      </c>
      <c r="C16638" s="20" t="s">
        <v>30732</v>
      </c>
    </row>
    <row r="16639" spans="1:3" hidden="1">
      <c r="A16639" s="165" t="s">
        <v>32150</v>
      </c>
      <c r="B16639" s="164" t="s">
        <v>32148</v>
      </c>
      <c r="C16639" s="20" t="s">
        <v>30732</v>
      </c>
    </row>
    <row r="16640" spans="1:3" hidden="1">
      <c r="A16640" s="165" t="s">
        <v>32151</v>
      </c>
      <c r="B16640" s="164" t="s">
        <v>32148</v>
      </c>
      <c r="C16640" s="20" t="s">
        <v>30732</v>
      </c>
    </row>
    <row r="16641" spans="1:3" hidden="1">
      <c r="A16641" s="165" t="s">
        <v>32152</v>
      </c>
      <c r="B16641" s="164" t="s">
        <v>32148</v>
      </c>
      <c r="C16641" s="20" t="s">
        <v>30732</v>
      </c>
    </row>
    <row r="16642" spans="1:3" hidden="1">
      <c r="A16642" s="165" t="s">
        <v>32153</v>
      </c>
      <c r="B16642" s="164" t="s">
        <v>32148</v>
      </c>
      <c r="C16642" s="20" t="s">
        <v>30732</v>
      </c>
    </row>
    <row r="16643" spans="1:3" hidden="1">
      <c r="A16643" s="165" t="s">
        <v>32154</v>
      </c>
      <c r="B16643" s="164" t="s">
        <v>32148</v>
      </c>
      <c r="C16643" s="20" t="s">
        <v>30732</v>
      </c>
    </row>
    <row r="16644" spans="1:3" hidden="1">
      <c r="A16644" s="165" t="s">
        <v>32155</v>
      </c>
      <c r="B16644" s="164" t="s">
        <v>32148</v>
      </c>
      <c r="C16644" s="20" t="s">
        <v>30732</v>
      </c>
    </row>
    <row r="16645" spans="1:3" hidden="1">
      <c r="A16645" s="165" t="s">
        <v>32156</v>
      </c>
      <c r="B16645" s="164" t="s">
        <v>32148</v>
      </c>
      <c r="C16645" s="20" t="s">
        <v>30732</v>
      </c>
    </row>
    <row r="16646" spans="1:3" hidden="1">
      <c r="A16646" s="165" t="s">
        <v>32157</v>
      </c>
      <c r="B16646" s="164" t="s">
        <v>32148</v>
      </c>
      <c r="C16646" s="20" t="s">
        <v>30732</v>
      </c>
    </row>
    <row r="16647" spans="1:3" hidden="1">
      <c r="A16647" s="165" t="s">
        <v>32158</v>
      </c>
      <c r="B16647" s="164" t="s">
        <v>32148</v>
      </c>
      <c r="C16647" s="20" t="s">
        <v>30732</v>
      </c>
    </row>
    <row r="16648" spans="1:3" hidden="1">
      <c r="A16648" s="165" t="s">
        <v>32159</v>
      </c>
      <c r="B16648" s="164" t="s">
        <v>32148</v>
      </c>
      <c r="C16648" s="20" t="s">
        <v>30732</v>
      </c>
    </row>
    <row r="16649" spans="1:3" hidden="1">
      <c r="A16649" s="165" t="s">
        <v>32160</v>
      </c>
      <c r="B16649" s="164" t="s">
        <v>32148</v>
      </c>
      <c r="C16649" s="20" t="s">
        <v>30732</v>
      </c>
    </row>
    <row r="16650" spans="1:3" hidden="1">
      <c r="A16650" s="165" t="s">
        <v>32161</v>
      </c>
      <c r="B16650" s="164" t="s">
        <v>32162</v>
      </c>
      <c r="C16650" s="20" t="s">
        <v>30732</v>
      </c>
    </row>
    <row r="16651" spans="1:3" hidden="1">
      <c r="A16651" s="165" t="s">
        <v>32163</v>
      </c>
      <c r="B16651" s="164" t="s">
        <v>32164</v>
      </c>
      <c r="C16651" s="20" t="s">
        <v>30732</v>
      </c>
    </row>
    <row r="16652" spans="1:3" hidden="1">
      <c r="A16652" s="165" t="s">
        <v>32165</v>
      </c>
      <c r="B16652" s="164" t="s">
        <v>7625</v>
      </c>
      <c r="C16652" s="20" t="s">
        <v>30732</v>
      </c>
    </row>
    <row r="16653" spans="1:3" hidden="1">
      <c r="A16653" s="165" t="s">
        <v>32166</v>
      </c>
      <c r="B16653" s="164" t="s">
        <v>32167</v>
      </c>
      <c r="C16653" s="20" t="s">
        <v>30732</v>
      </c>
    </row>
    <row r="16654" spans="1:3" hidden="1">
      <c r="A16654" s="165" t="s">
        <v>32168</v>
      </c>
      <c r="B16654" s="164" t="s">
        <v>1464</v>
      </c>
      <c r="C16654" s="20" t="s">
        <v>30732</v>
      </c>
    </row>
    <row r="16655" spans="1:3" hidden="1">
      <c r="A16655" s="165" t="s">
        <v>32169</v>
      </c>
      <c r="B16655" s="164" t="s">
        <v>32170</v>
      </c>
      <c r="C16655" s="20" t="s">
        <v>30732</v>
      </c>
    </row>
    <row r="16656" spans="1:3" hidden="1">
      <c r="A16656" s="165" t="s">
        <v>32171</v>
      </c>
      <c r="B16656" s="164" t="s">
        <v>32172</v>
      </c>
      <c r="C16656" s="20" t="s">
        <v>30732</v>
      </c>
    </row>
    <row r="16657" spans="1:3" hidden="1">
      <c r="A16657" s="165" t="s">
        <v>32173</v>
      </c>
      <c r="B16657" s="164" t="s">
        <v>32174</v>
      </c>
      <c r="C16657" s="20" t="s">
        <v>30732</v>
      </c>
    </row>
    <row r="16658" spans="1:3" hidden="1">
      <c r="A16658" s="165" t="s">
        <v>32175</v>
      </c>
      <c r="B16658" s="164" t="s">
        <v>32176</v>
      </c>
      <c r="C16658" s="20" t="s">
        <v>30732</v>
      </c>
    </row>
    <row r="16659" spans="1:3" hidden="1">
      <c r="A16659" s="165" t="s">
        <v>32177</v>
      </c>
      <c r="B16659" s="164" t="s">
        <v>32178</v>
      </c>
      <c r="C16659" s="20" t="s">
        <v>30732</v>
      </c>
    </row>
    <row r="16660" spans="1:3" hidden="1">
      <c r="A16660" s="165" t="s">
        <v>32179</v>
      </c>
      <c r="B16660" s="164" t="s">
        <v>32180</v>
      </c>
      <c r="C16660" s="20" t="s">
        <v>30732</v>
      </c>
    </row>
    <row r="16661" spans="1:3" hidden="1">
      <c r="A16661" s="165" t="s">
        <v>32181</v>
      </c>
      <c r="B16661" s="164" t="s">
        <v>32182</v>
      </c>
      <c r="C16661" s="20" t="s">
        <v>30732</v>
      </c>
    </row>
    <row r="16662" spans="1:3" hidden="1">
      <c r="A16662" s="165" t="s">
        <v>32183</v>
      </c>
      <c r="B16662" s="164" t="s">
        <v>32184</v>
      </c>
      <c r="C16662" s="20" t="s">
        <v>30732</v>
      </c>
    </row>
    <row r="16663" spans="1:3" hidden="1">
      <c r="A16663" s="165" t="s">
        <v>32185</v>
      </c>
      <c r="B16663" s="164" t="s">
        <v>32186</v>
      </c>
      <c r="C16663" s="20" t="s">
        <v>30732</v>
      </c>
    </row>
    <row r="16664" spans="1:3" hidden="1">
      <c r="A16664" s="165" t="s">
        <v>32187</v>
      </c>
      <c r="B16664" s="164" t="s">
        <v>32188</v>
      </c>
      <c r="C16664" s="20" t="s">
        <v>30732</v>
      </c>
    </row>
    <row r="16665" spans="1:3" hidden="1">
      <c r="A16665" s="165" t="s">
        <v>32189</v>
      </c>
      <c r="B16665" s="164" t="s">
        <v>32190</v>
      </c>
      <c r="C16665" s="20" t="s">
        <v>30732</v>
      </c>
    </row>
    <row r="16666" spans="1:3" hidden="1">
      <c r="A16666" s="165" t="s">
        <v>32191</v>
      </c>
      <c r="B16666" s="164" t="s">
        <v>32192</v>
      </c>
      <c r="C16666" s="20" t="s">
        <v>30732</v>
      </c>
    </row>
    <row r="16667" spans="1:3" hidden="1">
      <c r="A16667" s="165" t="s">
        <v>32193</v>
      </c>
      <c r="B16667" s="164" t="s">
        <v>23760</v>
      </c>
      <c r="C16667" s="20" t="s">
        <v>30732</v>
      </c>
    </row>
    <row r="16668" spans="1:3" hidden="1">
      <c r="A16668" s="165" t="s">
        <v>32194</v>
      </c>
      <c r="B16668" s="164" t="s">
        <v>32195</v>
      </c>
      <c r="C16668" s="20" t="s">
        <v>30732</v>
      </c>
    </row>
    <row r="16669" spans="1:3" hidden="1">
      <c r="A16669" s="165" t="s">
        <v>32196</v>
      </c>
      <c r="B16669" s="164" t="s">
        <v>32197</v>
      </c>
      <c r="C16669" s="20" t="s">
        <v>30732</v>
      </c>
    </row>
    <row r="16670" spans="1:3" hidden="1">
      <c r="A16670" s="165" t="s">
        <v>32198</v>
      </c>
      <c r="B16670" s="164" t="s">
        <v>32199</v>
      </c>
      <c r="C16670" s="20" t="s">
        <v>30732</v>
      </c>
    </row>
    <row r="16671" spans="1:3" hidden="1">
      <c r="A16671" s="165" t="s">
        <v>32200</v>
      </c>
      <c r="B16671" s="164" t="s">
        <v>32201</v>
      </c>
      <c r="C16671" s="20" t="s">
        <v>30732</v>
      </c>
    </row>
    <row r="16672" spans="1:3" hidden="1">
      <c r="A16672" s="165" t="s">
        <v>32202</v>
      </c>
      <c r="B16672" s="164" t="s">
        <v>32203</v>
      </c>
      <c r="C16672" s="20" t="s">
        <v>30732</v>
      </c>
    </row>
    <row r="16673" spans="1:3" hidden="1">
      <c r="A16673" s="165" t="s">
        <v>32204</v>
      </c>
      <c r="B16673" s="164" t="s">
        <v>32205</v>
      </c>
      <c r="C16673" s="20" t="s">
        <v>30732</v>
      </c>
    </row>
    <row r="16674" spans="1:3" hidden="1">
      <c r="A16674" s="165" t="s">
        <v>32206</v>
      </c>
      <c r="B16674" s="164" t="s">
        <v>32207</v>
      </c>
      <c r="C16674" s="20" t="s">
        <v>30732</v>
      </c>
    </row>
    <row r="16675" spans="1:3" hidden="1">
      <c r="A16675" s="165" t="s">
        <v>32208</v>
      </c>
      <c r="B16675" s="164" t="s">
        <v>32209</v>
      </c>
      <c r="C16675" s="20" t="s">
        <v>30732</v>
      </c>
    </row>
    <row r="16676" spans="1:3" hidden="1">
      <c r="A16676" s="165" t="s">
        <v>32210</v>
      </c>
      <c r="B16676" s="164" t="s">
        <v>32209</v>
      </c>
      <c r="C16676" s="20" t="s">
        <v>30732</v>
      </c>
    </row>
    <row r="16677" spans="1:3" hidden="1">
      <c r="A16677" s="165" t="s">
        <v>32211</v>
      </c>
      <c r="B16677" s="164" t="s">
        <v>32209</v>
      </c>
      <c r="C16677" s="20" t="s">
        <v>30732</v>
      </c>
    </row>
    <row r="16678" spans="1:3" hidden="1">
      <c r="A16678" s="165" t="s">
        <v>32212</v>
      </c>
      <c r="B16678" s="164" t="s">
        <v>32209</v>
      </c>
      <c r="C16678" s="20" t="s">
        <v>30732</v>
      </c>
    </row>
    <row r="16679" spans="1:3" hidden="1">
      <c r="A16679" s="165" t="s">
        <v>32213</v>
      </c>
      <c r="B16679" s="164" t="s">
        <v>32214</v>
      </c>
      <c r="C16679" s="20" t="s">
        <v>30732</v>
      </c>
    </row>
    <row r="16680" spans="1:3" hidden="1">
      <c r="A16680" s="165" t="s">
        <v>32215</v>
      </c>
      <c r="B16680" s="164" t="s">
        <v>32216</v>
      </c>
      <c r="C16680" s="20" t="s">
        <v>30732</v>
      </c>
    </row>
    <row r="16681" spans="1:3" hidden="1">
      <c r="A16681" s="165" t="s">
        <v>32217</v>
      </c>
      <c r="B16681" s="164" t="s">
        <v>32218</v>
      </c>
      <c r="C16681" s="20" t="s">
        <v>30732</v>
      </c>
    </row>
    <row r="16682" spans="1:3" hidden="1">
      <c r="A16682" s="165" t="s">
        <v>32219</v>
      </c>
      <c r="B16682" s="164" t="s">
        <v>32220</v>
      </c>
      <c r="C16682" s="20" t="s">
        <v>30732</v>
      </c>
    </row>
    <row r="16683" spans="1:3" hidden="1">
      <c r="A16683" s="165" t="s">
        <v>32221</v>
      </c>
      <c r="B16683" s="164" t="s">
        <v>32222</v>
      </c>
      <c r="C16683" s="20" t="s">
        <v>30732</v>
      </c>
    </row>
    <row r="16684" spans="1:3" hidden="1">
      <c r="A16684" s="165" t="s">
        <v>32223</v>
      </c>
      <c r="B16684" s="164" t="s">
        <v>7235</v>
      </c>
      <c r="C16684" s="20" t="s">
        <v>30732</v>
      </c>
    </row>
    <row r="16685" spans="1:3" hidden="1">
      <c r="A16685" s="165" t="s">
        <v>32224</v>
      </c>
      <c r="B16685" s="164" t="s">
        <v>32225</v>
      </c>
      <c r="C16685" s="20" t="s">
        <v>30732</v>
      </c>
    </row>
    <row r="16686" spans="1:3" hidden="1">
      <c r="A16686" s="165" t="s">
        <v>32226</v>
      </c>
      <c r="B16686" s="164" t="s">
        <v>32227</v>
      </c>
      <c r="C16686" s="20" t="s">
        <v>30732</v>
      </c>
    </row>
    <row r="16687" spans="1:3" hidden="1">
      <c r="A16687" s="165" t="s">
        <v>32228</v>
      </c>
      <c r="B16687" s="164" t="s">
        <v>32229</v>
      </c>
      <c r="C16687" s="20" t="s">
        <v>30732</v>
      </c>
    </row>
    <row r="16688" spans="1:3" hidden="1">
      <c r="A16688" s="165" t="s">
        <v>32230</v>
      </c>
      <c r="B16688" s="164" t="s">
        <v>32231</v>
      </c>
      <c r="C16688" s="20" t="s">
        <v>30732</v>
      </c>
    </row>
    <row r="16689" spans="1:3" hidden="1">
      <c r="A16689" s="165" t="s">
        <v>32232</v>
      </c>
      <c r="B16689" s="164" t="s">
        <v>32233</v>
      </c>
      <c r="C16689" s="20" t="s">
        <v>30732</v>
      </c>
    </row>
    <row r="16690" spans="1:3" hidden="1">
      <c r="A16690" s="165" t="s">
        <v>32234</v>
      </c>
      <c r="B16690" s="164" t="s">
        <v>32235</v>
      </c>
      <c r="C16690" s="20" t="s">
        <v>30732</v>
      </c>
    </row>
    <row r="16691" spans="1:3" hidden="1">
      <c r="A16691" s="165" t="s">
        <v>32236</v>
      </c>
      <c r="B16691" s="164" t="s">
        <v>32235</v>
      </c>
      <c r="C16691" s="20" t="s">
        <v>30732</v>
      </c>
    </row>
    <row r="16692" spans="1:3" hidden="1">
      <c r="A16692" s="165" t="s">
        <v>32237</v>
      </c>
      <c r="B16692" s="164" t="s">
        <v>32235</v>
      </c>
      <c r="C16692" s="20" t="s">
        <v>30732</v>
      </c>
    </row>
    <row r="16693" spans="1:3" hidden="1">
      <c r="A16693" s="165" t="s">
        <v>32238</v>
      </c>
      <c r="B16693" s="164" t="s">
        <v>32235</v>
      </c>
      <c r="C16693" s="20" t="s">
        <v>30732</v>
      </c>
    </row>
    <row r="16694" spans="1:3" hidden="1">
      <c r="A16694" s="165" t="s">
        <v>32239</v>
      </c>
      <c r="B16694" s="164" t="s">
        <v>32235</v>
      </c>
      <c r="C16694" s="20" t="s">
        <v>30732</v>
      </c>
    </row>
    <row r="16695" spans="1:3" hidden="1">
      <c r="A16695" s="165" t="s">
        <v>32240</v>
      </c>
      <c r="B16695" s="164" t="s">
        <v>32241</v>
      </c>
      <c r="C16695" s="20" t="s">
        <v>30732</v>
      </c>
    </row>
    <row r="16696" spans="1:3" hidden="1">
      <c r="A16696" s="168" t="s">
        <v>32242</v>
      </c>
      <c r="B16696" s="166" t="s">
        <v>32243</v>
      </c>
      <c r="C16696" s="20" t="s">
        <v>32244</v>
      </c>
    </row>
    <row r="16697" spans="1:3" hidden="1">
      <c r="A16697" s="168" t="s">
        <v>32245</v>
      </c>
      <c r="B16697" s="166" t="s">
        <v>32246</v>
      </c>
      <c r="C16697" s="20" t="s">
        <v>32244</v>
      </c>
    </row>
    <row r="16698" spans="1:3" hidden="1">
      <c r="A16698" s="168" t="s">
        <v>32247</v>
      </c>
      <c r="B16698" s="167" t="s">
        <v>32248</v>
      </c>
      <c r="C16698" s="20" t="s">
        <v>32244</v>
      </c>
    </row>
    <row r="16699" spans="1:3" hidden="1">
      <c r="A16699" s="168" t="s">
        <v>32249</v>
      </c>
      <c r="B16699" s="167" t="s">
        <v>32250</v>
      </c>
      <c r="C16699" s="20" t="s">
        <v>32244</v>
      </c>
    </row>
    <row r="16700" spans="1:3" hidden="1">
      <c r="A16700" s="168" t="s">
        <v>32251</v>
      </c>
      <c r="B16700" s="167" t="s">
        <v>32252</v>
      </c>
      <c r="C16700" s="20" t="s">
        <v>32244</v>
      </c>
    </row>
    <row r="16701" spans="1:3" hidden="1">
      <c r="A16701" s="168" t="s">
        <v>32253</v>
      </c>
      <c r="B16701" s="167" t="s">
        <v>32254</v>
      </c>
      <c r="C16701" s="20" t="s">
        <v>32244</v>
      </c>
    </row>
    <row r="16702" spans="1:3" hidden="1">
      <c r="A16702" s="168" t="s">
        <v>32255</v>
      </c>
      <c r="B16702" s="167" t="s">
        <v>32256</v>
      </c>
      <c r="C16702" s="20" t="s">
        <v>32244</v>
      </c>
    </row>
    <row r="16703" spans="1:3" hidden="1">
      <c r="A16703" s="168" t="s">
        <v>32257</v>
      </c>
      <c r="B16703" s="167" t="s">
        <v>32258</v>
      </c>
      <c r="C16703" s="20" t="s">
        <v>32244</v>
      </c>
    </row>
    <row r="16704" spans="1:3" hidden="1">
      <c r="A16704" s="168" t="s">
        <v>32259</v>
      </c>
      <c r="B16704" s="167" t="s">
        <v>32260</v>
      </c>
      <c r="C16704" s="20" t="s">
        <v>32244</v>
      </c>
    </row>
    <row r="16705" spans="1:3" hidden="1">
      <c r="A16705" s="168" t="s">
        <v>32261</v>
      </c>
      <c r="B16705" s="166" t="s">
        <v>32262</v>
      </c>
      <c r="C16705" s="20" t="s">
        <v>32244</v>
      </c>
    </row>
    <row r="16706" spans="1:3" hidden="1">
      <c r="A16706" s="168" t="s">
        <v>32263</v>
      </c>
      <c r="B16706" s="166" t="s">
        <v>32264</v>
      </c>
      <c r="C16706" s="20" t="s">
        <v>32244</v>
      </c>
    </row>
    <row r="16707" spans="1:3" hidden="1">
      <c r="A16707" s="168" t="s">
        <v>32265</v>
      </c>
      <c r="B16707" s="166" t="s">
        <v>32266</v>
      </c>
      <c r="C16707" s="20" t="s">
        <v>32244</v>
      </c>
    </row>
    <row r="16708" spans="1:3" hidden="1">
      <c r="A16708" s="168" t="s">
        <v>32267</v>
      </c>
      <c r="B16708" s="166" t="s">
        <v>32268</v>
      </c>
      <c r="C16708" s="20" t="s">
        <v>32244</v>
      </c>
    </row>
    <row r="16709" spans="1:3" hidden="1">
      <c r="A16709" s="168" t="s">
        <v>32269</v>
      </c>
      <c r="B16709" s="167" t="s">
        <v>32270</v>
      </c>
      <c r="C16709" s="20" t="s">
        <v>32244</v>
      </c>
    </row>
    <row r="16710" spans="1:3" hidden="1">
      <c r="A16710" s="168" t="s">
        <v>32271</v>
      </c>
      <c r="B16710" s="167" t="s">
        <v>32272</v>
      </c>
      <c r="C16710" s="20" t="s">
        <v>32244</v>
      </c>
    </row>
    <row r="16711" spans="1:3" hidden="1">
      <c r="A16711" s="168" t="s">
        <v>32273</v>
      </c>
      <c r="B16711" s="167" t="s">
        <v>32274</v>
      </c>
      <c r="C16711" s="20" t="s">
        <v>32244</v>
      </c>
    </row>
    <row r="16712" spans="1:3" hidden="1">
      <c r="A16712" s="168" t="s">
        <v>32275</v>
      </c>
      <c r="B16712" s="167" t="s">
        <v>32276</v>
      </c>
      <c r="C16712" s="20" t="s">
        <v>32244</v>
      </c>
    </row>
    <row r="16713" spans="1:3" hidden="1">
      <c r="A16713" s="168" t="s">
        <v>32277</v>
      </c>
      <c r="B16713" s="167" t="s">
        <v>32278</v>
      </c>
      <c r="C16713" s="20" t="s">
        <v>32244</v>
      </c>
    </row>
    <row r="16714" spans="1:3" hidden="1">
      <c r="A16714" s="168" t="s">
        <v>32279</v>
      </c>
      <c r="B16714" s="167" t="s">
        <v>32280</v>
      </c>
      <c r="C16714" s="20" t="s">
        <v>32244</v>
      </c>
    </row>
    <row r="16715" spans="1:3" hidden="1">
      <c r="A16715" s="168" t="s">
        <v>32281</v>
      </c>
      <c r="B16715" s="167" t="s">
        <v>12255</v>
      </c>
      <c r="C16715" s="20" t="s">
        <v>32244</v>
      </c>
    </row>
    <row r="16716" spans="1:3" hidden="1">
      <c r="A16716" s="168" t="s">
        <v>32282</v>
      </c>
      <c r="B16716" s="167" t="s">
        <v>32283</v>
      </c>
      <c r="C16716" s="20" t="s">
        <v>32244</v>
      </c>
    </row>
    <row r="16717" spans="1:3" hidden="1">
      <c r="A16717" s="168" t="s">
        <v>32284</v>
      </c>
      <c r="B16717" s="167" t="s">
        <v>32285</v>
      </c>
      <c r="C16717" s="20" t="s">
        <v>32244</v>
      </c>
    </row>
    <row r="16718" spans="1:3" hidden="1">
      <c r="A16718" s="168" t="s">
        <v>32286</v>
      </c>
      <c r="B16718" s="166" t="s">
        <v>32287</v>
      </c>
      <c r="C16718" s="20" t="s">
        <v>32244</v>
      </c>
    </row>
    <row r="16719" spans="1:3" hidden="1">
      <c r="A16719" s="168" t="s">
        <v>32288</v>
      </c>
      <c r="B16719" s="166" t="s">
        <v>32289</v>
      </c>
      <c r="C16719" s="20" t="s">
        <v>32244</v>
      </c>
    </row>
    <row r="16720" spans="1:3" hidden="1">
      <c r="A16720" s="168" t="s">
        <v>32290</v>
      </c>
      <c r="B16720" s="166" t="s">
        <v>32291</v>
      </c>
      <c r="C16720" s="20" t="s">
        <v>32244</v>
      </c>
    </row>
    <row r="16721" spans="1:3" hidden="1">
      <c r="A16721" s="168" t="s">
        <v>32292</v>
      </c>
      <c r="B16721" s="166" t="s">
        <v>32293</v>
      </c>
      <c r="C16721" s="20" t="s">
        <v>32244</v>
      </c>
    </row>
    <row r="16722" spans="1:3" hidden="1">
      <c r="A16722" s="168" t="s">
        <v>32294</v>
      </c>
      <c r="B16722" s="167" t="s">
        <v>32295</v>
      </c>
      <c r="C16722" s="20" t="s">
        <v>32244</v>
      </c>
    </row>
    <row r="16723" spans="1:3" hidden="1">
      <c r="A16723" s="64" t="s">
        <v>32296</v>
      </c>
      <c r="B16723" s="65" t="s">
        <v>32297</v>
      </c>
      <c r="C16723" s="20" t="s">
        <v>32244</v>
      </c>
    </row>
    <row r="16724" spans="1:3" hidden="1">
      <c r="A16724" s="168" t="s">
        <v>32298</v>
      </c>
      <c r="B16724" s="167" t="s">
        <v>32299</v>
      </c>
      <c r="C16724" s="20" t="s">
        <v>32244</v>
      </c>
    </row>
    <row r="16725" spans="1:3" hidden="1">
      <c r="A16725" s="168" t="s">
        <v>32300</v>
      </c>
      <c r="B16725" s="167" t="s">
        <v>32301</v>
      </c>
      <c r="C16725" s="20" t="s">
        <v>32244</v>
      </c>
    </row>
    <row r="16726" spans="1:3" hidden="1">
      <c r="A16726" s="168" t="s">
        <v>32302</v>
      </c>
      <c r="B16726" s="167" t="s">
        <v>32303</v>
      </c>
      <c r="C16726" s="20" t="s">
        <v>32244</v>
      </c>
    </row>
    <row r="16727" spans="1:3" hidden="1">
      <c r="A16727" s="168" t="s">
        <v>32304</v>
      </c>
      <c r="B16727" s="167" t="s">
        <v>32305</v>
      </c>
      <c r="C16727" s="20" t="s">
        <v>32244</v>
      </c>
    </row>
    <row r="16728" spans="1:3" hidden="1">
      <c r="A16728" s="168" t="s">
        <v>32306</v>
      </c>
      <c r="B16728" s="167" t="s">
        <v>32307</v>
      </c>
      <c r="C16728" s="20" t="s">
        <v>32244</v>
      </c>
    </row>
    <row r="16729" spans="1:3" hidden="1">
      <c r="A16729" s="168" t="s">
        <v>32308</v>
      </c>
      <c r="B16729" s="167" t="s">
        <v>32309</v>
      </c>
      <c r="C16729" s="20" t="s">
        <v>32244</v>
      </c>
    </row>
    <row r="16730" spans="1:3" hidden="1">
      <c r="A16730" s="168" t="s">
        <v>32310</v>
      </c>
      <c r="B16730" s="167" t="s">
        <v>32311</v>
      </c>
      <c r="C16730" s="20" t="s">
        <v>32244</v>
      </c>
    </row>
    <row r="16731" spans="1:3" hidden="1">
      <c r="A16731" s="168" t="s">
        <v>32312</v>
      </c>
      <c r="B16731" s="167" t="s">
        <v>32313</v>
      </c>
      <c r="C16731" s="20" t="s">
        <v>32244</v>
      </c>
    </row>
    <row r="16732" spans="1:3" hidden="1">
      <c r="A16732" s="168" t="s">
        <v>32314</v>
      </c>
      <c r="B16732" s="167" t="s">
        <v>32315</v>
      </c>
      <c r="C16732" s="20" t="s">
        <v>32244</v>
      </c>
    </row>
    <row r="16733" spans="1:3" hidden="1">
      <c r="A16733" s="168" t="s">
        <v>32316</v>
      </c>
      <c r="B16733" s="167" t="s">
        <v>32317</v>
      </c>
      <c r="C16733" s="20" t="s">
        <v>32244</v>
      </c>
    </row>
    <row r="16734" spans="1:3" hidden="1">
      <c r="A16734" s="168" t="s">
        <v>32318</v>
      </c>
      <c r="B16734" s="167" t="s">
        <v>32319</v>
      </c>
      <c r="C16734" s="20" t="s">
        <v>32244</v>
      </c>
    </row>
    <row r="16735" spans="1:3" hidden="1">
      <c r="A16735" s="168" t="s">
        <v>32320</v>
      </c>
      <c r="B16735" s="167" t="s">
        <v>32321</v>
      </c>
      <c r="C16735" s="20" t="s">
        <v>32244</v>
      </c>
    </row>
    <row r="16736" spans="1:3" hidden="1">
      <c r="A16736" s="168" t="s">
        <v>32322</v>
      </c>
      <c r="B16736" s="167" t="s">
        <v>32323</v>
      </c>
      <c r="C16736" s="20" t="s">
        <v>32244</v>
      </c>
    </row>
    <row r="16737" spans="1:3" hidden="1">
      <c r="A16737" s="168" t="s">
        <v>32324</v>
      </c>
      <c r="B16737" s="167" t="s">
        <v>32325</v>
      </c>
      <c r="C16737" s="20" t="s">
        <v>32244</v>
      </c>
    </row>
    <row r="16738" spans="1:3" hidden="1">
      <c r="A16738" s="168" t="s">
        <v>32326</v>
      </c>
      <c r="B16738" s="167" t="s">
        <v>32327</v>
      </c>
      <c r="C16738" s="20" t="s">
        <v>32244</v>
      </c>
    </row>
    <row r="16739" spans="1:3" hidden="1">
      <c r="A16739" s="168" t="s">
        <v>32328</v>
      </c>
      <c r="B16739" s="167" t="s">
        <v>32329</v>
      </c>
      <c r="C16739" s="20" t="s">
        <v>32244</v>
      </c>
    </row>
    <row r="16740" spans="1:3" hidden="1">
      <c r="A16740" s="168" t="s">
        <v>32330</v>
      </c>
      <c r="B16740" s="167" t="s">
        <v>32331</v>
      </c>
      <c r="C16740" s="20" t="s">
        <v>32244</v>
      </c>
    </row>
    <row r="16741" spans="1:3" hidden="1">
      <c r="A16741" s="168" t="s">
        <v>32332</v>
      </c>
      <c r="B16741" s="167" t="s">
        <v>32333</v>
      </c>
      <c r="C16741" s="20" t="s">
        <v>32244</v>
      </c>
    </row>
    <row r="16742" spans="1:3" hidden="1">
      <c r="A16742" s="168" t="s">
        <v>32334</v>
      </c>
      <c r="B16742" s="167" t="s">
        <v>32335</v>
      </c>
      <c r="C16742" s="20" t="s">
        <v>32244</v>
      </c>
    </row>
    <row r="16743" spans="1:3" hidden="1">
      <c r="A16743" s="168" t="s">
        <v>32336</v>
      </c>
      <c r="B16743" s="167" t="s">
        <v>32337</v>
      </c>
      <c r="C16743" s="20" t="s">
        <v>32244</v>
      </c>
    </row>
    <row r="16744" spans="1:3" hidden="1">
      <c r="A16744" s="168" t="s">
        <v>32338</v>
      </c>
      <c r="B16744" s="167" t="s">
        <v>32339</v>
      </c>
      <c r="C16744" s="20" t="s">
        <v>32244</v>
      </c>
    </row>
    <row r="16745" spans="1:3" hidden="1">
      <c r="A16745" s="168" t="s">
        <v>32340</v>
      </c>
      <c r="B16745" s="167" t="s">
        <v>32341</v>
      </c>
      <c r="C16745" s="20" t="s">
        <v>32244</v>
      </c>
    </row>
    <row r="16746" spans="1:3" hidden="1">
      <c r="A16746" s="168" t="s">
        <v>32342</v>
      </c>
      <c r="B16746" s="167" t="s">
        <v>32343</v>
      </c>
      <c r="C16746" s="20" t="s">
        <v>32244</v>
      </c>
    </row>
    <row r="16747" spans="1:3" hidden="1">
      <c r="A16747" s="168" t="s">
        <v>32344</v>
      </c>
      <c r="B16747" s="167" t="s">
        <v>32345</v>
      </c>
      <c r="C16747" s="20" t="s">
        <v>32244</v>
      </c>
    </row>
    <row r="16748" spans="1:3" hidden="1">
      <c r="A16748" s="168" t="s">
        <v>32346</v>
      </c>
      <c r="B16748" s="167" t="s">
        <v>32347</v>
      </c>
      <c r="C16748" s="20" t="s">
        <v>32244</v>
      </c>
    </row>
    <row r="16749" spans="1:3" hidden="1">
      <c r="A16749" s="168" t="s">
        <v>32348</v>
      </c>
      <c r="B16749" s="167" t="s">
        <v>32349</v>
      </c>
      <c r="C16749" s="20" t="s">
        <v>32244</v>
      </c>
    </row>
    <row r="16750" spans="1:3" hidden="1">
      <c r="A16750" s="168" t="s">
        <v>32350</v>
      </c>
      <c r="B16750" s="167" t="s">
        <v>32351</v>
      </c>
      <c r="C16750" s="20" t="s">
        <v>32244</v>
      </c>
    </row>
    <row r="16751" spans="1:3" hidden="1">
      <c r="A16751" s="168" t="s">
        <v>32352</v>
      </c>
      <c r="B16751" s="167" t="s">
        <v>32353</v>
      </c>
      <c r="C16751" s="20" t="s">
        <v>32244</v>
      </c>
    </row>
    <row r="16752" spans="1:3" hidden="1">
      <c r="A16752" s="168" t="s">
        <v>32354</v>
      </c>
      <c r="B16752" s="167" t="s">
        <v>32355</v>
      </c>
      <c r="C16752" s="20" t="s">
        <v>32244</v>
      </c>
    </row>
    <row r="16753" spans="1:3" hidden="1">
      <c r="A16753" s="168" t="s">
        <v>32356</v>
      </c>
      <c r="B16753" s="167" t="s">
        <v>32357</v>
      </c>
      <c r="C16753" s="20" t="s">
        <v>32244</v>
      </c>
    </row>
    <row r="16754" spans="1:3" hidden="1">
      <c r="A16754" s="168" t="s">
        <v>32358</v>
      </c>
      <c r="B16754" s="167" t="s">
        <v>32359</v>
      </c>
      <c r="C16754" s="20" t="s">
        <v>32244</v>
      </c>
    </row>
    <row r="16755" spans="1:3" hidden="1">
      <c r="A16755" s="168" t="s">
        <v>32360</v>
      </c>
      <c r="B16755" s="167" t="s">
        <v>32361</v>
      </c>
      <c r="C16755" s="20" t="s">
        <v>32244</v>
      </c>
    </row>
    <row r="16756" spans="1:3" hidden="1">
      <c r="A16756" s="168" t="s">
        <v>32362</v>
      </c>
      <c r="B16756" s="167" t="s">
        <v>32363</v>
      </c>
      <c r="C16756" s="20" t="s">
        <v>32244</v>
      </c>
    </row>
    <row r="16757" spans="1:3" hidden="1">
      <c r="A16757" s="168" t="s">
        <v>32364</v>
      </c>
      <c r="B16757" s="167" t="s">
        <v>32365</v>
      </c>
      <c r="C16757" s="20" t="s">
        <v>32244</v>
      </c>
    </row>
    <row r="16758" spans="1:3" hidden="1">
      <c r="A16758" s="168" t="s">
        <v>32366</v>
      </c>
      <c r="B16758" s="167" t="s">
        <v>24625</v>
      </c>
      <c r="C16758" s="20" t="s">
        <v>32244</v>
      </c>
    </row>
    <row r="16759" spans="1:3" hidden="1">
      <c r="A16759" s="168" t="s">
        <v>32367</v>
      </c>
      <c r="B16759" s="167" t="s">
        <v>32368</v>
      </c>
      <c r="C16759" s="20" t="s">
        <v>32244</v>
      </c>
    </row>
    <row r="16760" spans="1:3" hidden="1">
      <c r="A16760" s="168" t="s">
        <v>32369</v>
      </c>
      <c r="B16760" s="167" t="s">
        <v>32370</v>
      </c>
      <c r="C16760" s="20" t="s">
        <v>32244</v>
      </c>
    </row>
    <row r="16761" spans="1:3" hidden="1">
      <c r="A16761" s="168" t="s">
        <v>32371</v>
      </c>
      <c r="B16761" s="167" t="s">
        <v>5340</v>
      </c>
      <c r="C16761" s="20" t="s">
        <v>32244</v>
      </c>
    </row>
    <row r="16762" spans="1:3" hidden="1">
      <c r="A16762" s="168" t="s">
        <v>32372</v>
      </c>
      <c r="B16762" s="167" t="s">
        <v>32373</v>
      </c>
      <c r="C16762" s="20" t="s">
        <v>32244</v>
      </c>
    </row>
    <row r="16763" spans="1:3" hidden="1">
      <c r="A16763" s="168" t="s">
        <v>32374</v>
      </c>
      <c r="B16763" s="167" t="s">
        <v>32375</v>
      </c>
      <c r="C16763" s="20" t="s">
        <v>32244</v>
      </c>
    </row>
    <row r="16764" spans="1:3" hidden="1">
      <c r="A16764" s="168" t="s">
        <v>32376</v>
      </c>
      <c r="B16764" s="167" t="s">
        <v>32377</v>
      </c>
      <c r="C16764" s="20" t="s">
        <v>32244</v>
      </c>
    </row>
    <row r="16765" spans="1:3" hidden="1">
      <c r="A16765" s="168" t="s">
        <v>32378</v>
      </c>
      <c r="B16765" s="167" t="s">
        <v>32379</v>
      </c>
      <c r="C16765" s="20" t="s">
        <v>32244</v>
      </c>
    </row>
    <row r="16766" spans="1:3" hidden="1">
      <c r="A16766" s="168" t="s">
        <v>32380</v>
      </c>
      <c r="B16766" s="167" t="s">
        <v>32381</v>
      </c>
      <c r="C16766" s="20" t="s">
        <v>32244</v>
      </c>
    </row>
    <row r="16767" spans="1:3" hidden="1">
      <c r="A16767" s="168" t="s">
        <v>32382</v>
      </c>
      <c r="B16767" s="167" t="s">
        <v>32383</v>
      </c>
      <c r="C16767" s="20" t="s">
        <v>32244</v>
      </c>
    </row>
    <row r="16768" spans="1:3" hidden="1">
      <c r="A16768" s="168" t="s">
        <v>32384</v>
      </c>
      <c r="B16768" s="167" t="s">
        <v>32385</v>
      </c>
      <c r="C16768" s="20" t="s">
        <v>32244</v>
      </c>
    </row>
    <row r="16769" spans="1:3" hidden="1">
      <c r="A16769" s="168" t="s">
        <v>32386</v>
      </c>
      <c r="B16769" s="167" t="s">
        <v>32387</v>
      </c>
      <c r="C16769" s="20" t="s">
        <v>32244</v>
      </c>
    </row>
    <row r="16770" spans="1:3" hidden="1">
      <c r="A16770" s="168" t="s">
        <v>32388</v>
      </c>
      <c r="B16770" s="167" t="s">
        <v>32389</v>
      </c>
      <c r="C16770" s="20" t="s">
        <v>32244</v>
      </c>
    </row>
    <row r="16771" spans="1:3" hidden="1">
      <c r="A16771" s="168" t="s">
        <v>32390</v>
      </c>
      <c r="B16771" s="167" t="s">
        <v>32391</v>
      </c>
      <c r="C16771" s="20" t="s">
        <v>32244</v>
      </c>
    </row>
    <row r="16772" spans="1:3" hidden="1">
      <c r="A16772" s="168" t="s">
        <v>32392</v>
      </c>
      <c r="B16772" s="167" t="s">
        <v>32393</v>
      </c>
      <c r="C16772" s="20" t="s">
        <v>32244</v>
      </c>
    </row>
    <row r="16773" spans="1:3" hidden="1">
      <c r="A16773" s="168" t="s">
        <v>32394</v>
      </c>
      <c r="B16773" s="167" t="s">
        <v>32395</v>
      </c>
      <c r="C16773" s="20" t="s">
        <v>32244</v>
      </c>
    </row>
    <row r="16774" spans="1:3" hidden="1">
      <c r="A16774" s="168" t="s">
        <v>32396</v>
      </c>
      <c r="B16774" s="167" t="s">
        <v>32397</v>
      </c>
      <c r="C16774" s="20" t="s">
        <v>32244</v>
      </c>
    </row>
    <row r="16775" spans="1:3" hidden="1">
      <c r="A16775" s="168" t="s">
        <v>32398</v>
      </c>
      <c r="B16775" s="167" t="s">
        <v>32399</v>
      </c>
      <c r="C16775" s="20" t="s">
        <v>32244</v>
      </c>
    </row>
    <row r="16776" spans="1:3" hidden="1">
      <c r="A16776" s="168" t="s">
        <v>32400</v>
      </c>
      <c r="B16776" s="167" t="s">
        <v>32401</v>
      </c>
      <c r="C16776" s="20" t="s">
        <v>32244</v>
      </c>
    </row>
    <row r="16777" spans="1:3" hidden="1">
      <c r="A16777" s="168" t="s">
        <v>32402</v>
      </c>
      <c r="B16777" s="167" t="s">
        <v>32403</v>
      </c>
      <c r="C16777" s="20" t="s">
        <v>32244</v>
      </c>
    </row>
    <row r="16778" spans="1:3" hidden="1">
      <c r="A16778" s="168" t="s">
        <v>32404</v>
      </c>
      <c r="B16778" s="167" t="s">
        <v>32405</v>
      </c>
      <c r="C16778" s="20" t="s">
        <v>32244</v>
      </c>
    </row>
    <row r="16779" spans="1:3" hidden="1">
      <c r="A16779" s="168" t="s">
        <v>32406</v>
      </c>
      <c r="B16779" s="167" t="s">
        <v>32407</v>
      </c>
      <c r="C16779" s="20" t="s">
        <v>32244</v>
      </c>
    </row>
    <row r="16780" spans="1:3" hidden="1">
      <c r="A16780" s="168" t="s">
        <v>32408</v>
      </c>
      <c r="B16780" s="167" t="s">
        <v>32409</v>
      </c>
      <c r="C16780" s="20" t="s">
        <v>32244</v>
      </c>
    </row>
    <row r="16781" spans="1:3" hidden="1">
      <c r="A16781" s="168" t="s">
        <v>32410</v>
      </c>
      <c r="B16781" s="167" t="s">
        <v>32411</v>
      </c>
      <c r="C16781" s="20" t="s">
        <v>32244</v>
      </c>
    </row>
    <row r="16782" spans="1:3" hidden="1">
      <c r="A16782" s="168" t="s">
        <v>32412</v>
      </c>
      <c r="B16782" s="167" t="s">
        <v>32413</v>
      </c>
      <c r="C16782" s="20" t="s">
        <v>32244</v>
      </c>
    </row>
    <row r="16783" spans="1:3" hidden="1">
      <c r="A16783" s="168" t="s">
        <v>32414</v>
      </c>
      <c r="B16783" s="167" t="s">
        <v>32415</v>
      </c>
      <c r="C16783" s="20" t="s">
        <v>32244</v>
      </c>
    </row>
    <row r="16784" spans="1:3" hidden="1">
      <c r="A16784" s="168" t="s">
        <v>32416</v>
      </c>
      <c r="B16784" s="167" t="s">
        <v>32417</v>
      </c>
      <c r="C16784" s="20" t="s">
        <v>32244</v>
      </c>
    </row>
    <row r="16785" spans="1:3" hidden="1">
      <c r="A16785" s="168" t="s">
        <v>32418</v>
      </c>
      <c r="B16785" s="167" t="s">
        <v>32419</v>
      </c>
      <c r="C16785" s="20" t="s">
        <v>32244</v>
      </c>
    </row>
    <row r="16786" spans="1:3" hidden="1">
      <c r="A16786" s="168" t="s">
        <v>32420</v>
      </c>
      <c r="B16786" s="167" t="s">
        <v>32421</v>
      </c>
      <c r="C16786" s="20" t="s">
        <v>32244</v>
      </c>
    </row>
    <row r="16787" spans="1:3" hidden="1">
      <c r="A16787" s="168" t="s">
        <v>32422</v>
      </c>
      <c r="B16787" s="167" t="s">
        <v>32423</v>
      </c>
      <c r="C16787" s="20" t="s">
        <v>32244</v>
      </c>
    </row>
    <row r="16788" spans="1:3" hidden="1">
      <c r="A16788" s="168" t="s">
        <v>32424</v>
      </c>
      <c r="B16788" s="167" t="s">
        <v>32425</v>
      </c>
      <c r="C16788" s="20" t="s">
        <v>32244</v>
      </c>
    </row>
    <row r="16789" spans="1:3" hidden="1">
      <c r="A16789" s="168" t="s">
        <v>32426</v>
      </c>
      <c r="B16789" s="167" t="s">
        <v>32427</v>
      </c>
      <c r="C16789" s="20" t="s">
        <v>32244</v>
      </c>
    </row>
    <row r="16790" spans="1:3" hidden="1">
      <c r="A16790" s="168" t="s">
        <v>32428</v>
      </c>
      <c r="B16790" s="167" t="s">
        <v>32429</v>
      </c>
      <c r="C16790" s="20" t="s">
        <v>32244</v>
      </c>
    </row>
    <row r="16791" spans="1:3" hidden="1">
      <c r="A16791" s="168" t="s">
        <v>32430</v>
      </c>
      <c r="B16791" s="167" t="s">
        <v>32431</v>
      </c>
      <c r="C16791" s="20" t="s">
        <v>32244</v>
      </c>
    </row>
    <row r="16792" spans="1:3" hidden="1">
      <c r="A16792" s="168" t="s">
        <v>32432</v>
      </c>
      <c r="B16792" s="167" t="s">
        <v>32433</v>
      </c>
      <c r="C16792" s="20" t="s">
        <v>32244</v>
      </c>
    </row>
    <row r="16793" spans="1:3" hidden="1">
      <c r="A16793" s="168" t="s">
        <v>32434</v>
      </c>
      <c r="B16793" s="167" t="s">
        <v>32435</v>
      </c>
      <c r="C16793" s="20" t="s">
        <v>32244</v>
      </c>
    </row>
    <row r="16794" spans="1:3" hidden="1">
      <c r="A16794" s="168" t="s">
        <v>32436</v>
      </c>
      <c r="B16794" s="167" t="s">
        <v>32437</v>
      </c>
      <c r="C16794" s="20" t="s">
        <v>32244</v>
      </c>
    </row>
    <row r="16795" spans="1:3" hidden="1">
      <c r="A16795" s="168" t="s">
        <v>32438</v>
      </c>
      <c r="B16795" s="167" t="s">
        <v>32439</v>
      </c>
      <c r="C16795" s="20" t="s">
        <v>32244</v>
      </c>
    </row>
    <row r="16796" spans="1:3" hidden="1">
      <c r="A16796" s="168" t="s">
        <v>32440</v>
      </c>
      <c r="B16796" s="167" t="s">
        <v>32441</v>
      </c>
      <c r="C16796" s="20" t="s">
        <v>32244</v>
      </c>
    </row>
    <row r="16797" spans="1:3" hidden="1">
      <c r="A16797" s="168" t="s">
        <v>32442</v>
      </c>
      <c r="B16797" s="167" t="s">
        <v>32443</v>
      </c>
      <c r="C16797" s="20" t="s">
        <v>32244</v>
      </c>
    </row>
    <row r="16798" spans="1:3" hidden="1">
      <c r="A16798" s="168" t="s">
        <v>32444</v>
      </c>
      <c r="B16798" s="167" t="s">
        <v>32445</v>
      </c>
      <c r="C16798" s="20" t="s">
        <v>32244</v>
      </c>
    </row>
    <row r="16799" spans="1:3" hidden="1">
      <c r="A16799" s="168" t="s">
        <v>32446</v>
      </c>
      <c r="B16799" s="167" t="s">
        <v>32447</v>
      </c>
      <c r="C16799" s="20" t="s">
        <v>32244</v>
      </c>
    </row>
    <row r="16800" spans="1:3" hidden="1">
      <c r="A16800" s="168" t="s">
        <v>32448</v>
      </c>
      <c r="B16800" s="167" t="s">
        <v>32449</v>
      </c>
      <c r="C16800" s="20" t="s">
        <v>32244</v>
      </c>
    </row>
    <row r="16801" spans="1:3" hidden="1">
      <c r="A16801" s="168" t="s">
        <v>32450</v>
      </c>
      <c r="B16801" s="167" t="s">
        <v>32451</v>
      </c>
      <c r="C16801" s="20" t="s">
        <v>32244</v>
      </c>
    </row>
    <row r="16802" spans="1:3" hidden="1">
      <c r="A16802" s="168" t="s">
        <v>32452</v>
      </c>
      <c r="B16802" s="167" t="s">
        <v>32453</v>
      </c>
      <c r="C16802" s="20" t="s">
        <v>32244</v>
      </c>
    </row>
    <row r="16803" spans="1:3" hidden="1">
      <c r="A16803" s="168" t="s">
        <v>32454</v>
      </c>
      <c r="B16803" s="167" t="s">
        <v>32455</v>
      </c>
      <c r="C16803" s="20" t="s">
        <v>32244</v>
      </c>
    </row>
    <row r="16804" spans="1:3" hidden="1">
      <c r="A16804" s="168" t="s">
        <v>32456</v>
      </c>
      <c r="B16804" s="167" t="s">
        <v>32457</v>
      </c>
      <c r="C16804" s="20" t="s">
        <v>32244</v>
      </c>
    </row>
    <row r="16805" spans="1:3" hidden="1">
      <c r="A16805" s="168" t="s">
        <v>32458</v>
      </c>
      <c r="B16805" s="167" t="s">
        <v>32459</v>
      </c>
      <c r="C16805" s="20" t="s">
        <v>32244</v>
      </c>
    </row>
    <row r="16806" spans="1:3" hidden="1">
      <c r="A16806" s="168" t="s">
        <v>32460</v>
      </c>
      <c r="B16806" s="167" t="s">
        <v>32461</v>
      </c>
      <c r="C16806" s="20" t="s">
        <v>32244</v>
      </c>
    </row>
    <row r="16807" spans="1:3" hidden="1">
      <c r="A16807" s="168" t="s">
        <v>32462</v>
      </c>
      <c r="B16807" s="167" t="s">
        <v>32463</v>
      </c>
      <c r="C16807" s="20" t="s">
        <v>32244</v>
      </c>
    </row>
    <row r="16808" spans="1:3" hidden="1">
      <c r="A16808" s="168" t="s">
        <v>32464</v>
      </c>
      <c r="B16808" s="167" t="s">
        <v>32465</v>
      </c>
      <c r="C16808" s="20" t="s">
        <v>32244</v>
      </c>
    </row>
    <row r="16809" spans="1:3" hidden="1">
      <c r="A16809" s="168" t="s">
        <v>32466</v>
      </c>
      <c r="B16809" s="167" t="s">
        <v>32467</v>
      </c>
      <c r="C16809" s="20" t="s">
        <v>32244</v>
      </c>
    </row>
    <row r="16810" spans="1:3" hidden="1">
      <c r="A16810" s="168" t="s">
        <v>32468</v>
      </c>
      <c r="B16810" s="167" t="s">
        <v>32469</v>
      </c>
      <c r="C16810" s="20" t="s">
        <v>32244</v>
      </c>
    </row>
    <row r="16811" spans="1:3" hidden="1">
      <c r="A16811" s="168" t="s">
        <v>32470</v>
      </c>
      <c r="B16811" s="167" t="s">
        <v>32471</v>
      </c>
      <c r="C16811" s="20" t="s">
        <v>32244</v>
      </c>
    </row>
    <row r="16812" spans="1:3" hidden="1">
      <c r="A16812" s="168" t="s">
        <v>32472</v>
      </c>
      <c r="B16812" s="167" t="s">
        <v>32473</v>
      </c>
      <c r="C16812" s="20" t="s">
        <v>32244</v>
      </c>
    </row>
    <row r="16813" spans="1:3" hidden="1">
      <c r="A16813" s="168" t="s">
        <v>32474</v>
      </c>
      <c r="B16813" s="167" t="s">
        <v>32475</v>
      </c>
      <c r="C16813" s="20" t="s">
        <v>32244</v>
      </c>
    </row>
    <row r="16814" spans="1:3" hidden="1">
      <c r="A16814" s="168" t="s">
        <v>32476</v>
      </c>
      <c r="B16814" s="167" t="s">
        <v>32477</v>
      </c>
      <c r="C16814" s="20" t="s">
        <v>32244</v>
      </c>
    </row>
    <row r="16815" spans="1:3" hidden="1">
      <c r="A16815" s="168" t="s">
        <v>32478</v>
      </c>
      <c r="B16815" s="167" t="s">
        <v>32479</v>
      </c>
      <c r="C16815" s="20" t="s">
        <v>32244</v>
      </c>
    </row>
    <row r="16816" spans="1:3" hidden="1">
      <c r="A16816" s="168" t="s">
        <v>32480</v>
      </c>
      <c r="B16816" s="167" t="s">
        <v>32481</v>
      </c>
      <c r="C16816" s="20" t="s">
        <v>32244</v>
      </c>
    </row>
    <row r="16817" spans="1:3" hidden="1">
      <c r="A16817" s="168" t="s">
        <v>32482</v>
      </c>
      <c r="B16817" s="167" t="s">
        <v>32483</v>
      </c>
      <c r="C16817" s="20" t="s">
        <v>32244</v>
      </c>
    </row>
    <row r="16818" spans="1:3" hidden="1">
      <c r="A16818" s="168" t="s">
        <v>32484</v>
      </c>
      <c r="B16818" s="167" t="s">
        <v>32485</v>
      </c>
      <c r="C16818" s="20" t="s">
        <v>32244</v>
      </c>
    </row>
    <row r="16819" spans="1:3" hidden="1">
      <c r="A16819" s="168" t="s">
        <v>32486</v>
      </c>
      <c r="B16819" s="167" t="s">
        <v>32487</v>
      </c>
      <c r="C16819" s="20" t="s">
        <v>32244</v>
      </c>
    </row>
    <row r="16820" spans="1:3" hidden="1">
      <c r="A16820" s="168" t="s">
        <v>32488</v>
      </c>
      <c r="B16820" s="167" t="s">
        <v>32489</v>
      </c>
      <c r="C16820" s="20" t="s">
        <v>32244</v>
      </c>
    </row>
    <row r="16821" spans="1:3" hidden="1">
      <c r="A16821" s="168" t="s">
        <v>32490</v>
      </c>
      <c r="B16821" s="167" t="s">
        <v>32491</v>
      </c>
      <c r="C16821" s="20" t="s">
        <v>32244</v>
      </c>
    </row>
    <row r="16822" spans="1:3" hidden="1">
      <c r="A16822" s="168" t="s">
        <v>32492</v>
      </c>
      <c r="B16822" s="167" t="s">
        <v>27905</v>
      </c>
      <c r="C16822" s="20" t="s">
        <v>32244</v>
      </c>
    </row>
    <row r="16823" spans="1:3" hidden="1">
      <c r="A16823" s="168" t="s">
        <v>32493</v>
      </c>
      <c r="B16823" s="167" t="s">
        <v>32494</v>
      </c>
      <c r="C16823" s="20" t="s">
        <v>32244</v>
      </c>
    </row>
    <row r="16824" spans="1:3" hidden="1">
      <c r="A16824" s="168" t="s">
        <v>32495</v>
      </c>
      <c r="B16824" s="167" t="s">
        <v>32496</v>
      </c>
      <c r="C16824" s="20" t="s">
        <v>32244</v>
      </c>
    </row>
    <row r="16825" spans="1:3" hidden="1">
      <c r="A16825" s="168" t="s">
        <v>32497</v>
      </c>
      <c r="B16825" s="167" t="s">
        <v>32498</v>
      </c>
      <c r="C16825" s="20" t="s">
        <v>32244</v>
      </c>
    </row>
    <row r="16826" spans="1:3" hidden="1">
      <c r="A16826" s="168" t="s">
        <v>32499</v>
      </c>
      <c r="B16826" s="167" t="s">
        <v>32500</v>
      </c>
      <c r="C16826" s="20" t="s">
        <v>32244</v>
      </c>
    </row>
    <row r="16827" spans="1:3" hidden="1">
      <c r="A16827" s="168" t="s">
        <v>32501</v>
      </c>
      <c r="B16827" s="167" t="s">
        <v>32502</v>
      </c>
      <c r="C16827" s="20" t="s">
        <v>32244</v>
      </c>
    </row>
    <row r="16828" spans="1:3" hidden="1">
      <c r="A16828" s="168" t="s">
        <v>32503</v>
      </c>
      <c r="B16828" s="167" t="s">
        <v>32504</v>
      </c>
      <c r="C16828" s="20" t="s">
        <v>32244</v>
      </c>
    </row>
    <row r="16829" spans="1:3" hidden="1">
      <c r="A16829" s="168" t="s">
        <v>32505</v>
      </c>
      <c r="B16829" s="167" t="s">
        <v>32506</v>
      </c>
      <c r="C16829" s="20" t="s">
        <v>32244</v>
      </c>
    </row>
    <row r="16830" spans="1:3" hidden="1">
      <c r="A16830" s="168" t="s">
        <v>32507</v>
      </c>
      <c r="B16830" s="167" t="s">
        <v>32508</v>
      </c>
      <c r="C16830" s="20" t="s">
        <v>32244</v>
      </c>
    </row>
    <row r="16831" spans="1:3" hidden="1">
      <c r="A16831" s="168" t="s">
        <v>32509</v>
      </c>
      <c r="B16831" s="167" t="s">
        <v>32508</v>
      </c>
      <c r="C16831" s="20" t="s">
        <v>32244</v>
      </c>
    </row>
    <row r="16832" spans="1:3" hidden="1">
      <c r="A16832" s="168" t="s">
        <v>32510</v>
      </c>
      <c r="B16832" s="167" t="s">
        <v>32508</v>
      </c>
      <c r="C16832" s="20" t="s">
        <v>32244</v>
      </c>
    </row>
    <row r="16833" spans="1:3" hidden="1">
      <c r="A16833" s="168" t="s">
        <v>32511</v>
      </c>
      <c r="B16833" s="167" t="s">
        <v>32508</v>
      </c>
      <c r="C16833" s="20" t="s">
        <v>32244</v>
      </c>
    </row>
    <row r="16834" spans="1:3" hidden="1">
      <c r="A16834" s="168" t="s">
        <v>32512</v>
      </c>
      <c r="B16834" s="167" t="s">
        <v>32513</v>
      </c>
      <c r="C16834" s="20" t="s">
        <v>32244</v>
      </c>
    </row>
    <row r="16835" spans="1:3" hidden="1">
      <c r="A16835" s="168" t="s">
        <v>32514</v>
      </c>
      <c r="B16835" s="167" t="s">
        <v>32515</v>
      </c>
      <c r="C16835" s="20" t="s">
        <v>32244</v>
      </c>
    </row>
    <row r="16836" spans="1:3" hidden="1">
      <c r="A16836" s="168" t="s">
        <v>32516</v>
      </c>
      <c r="B16836" s="167" t="s">
        <v>32517</v>
      </c>
      <c r="C16836" s="20" t="s">
        <v>32244</v>
      </c>
    </row>
    <row r="16837" spans="1:3" hidden="1">
      <c r="A16837" s="168" t="s">
        <v>32518</v>
      </c>
      <c r="B16837" s="167" t="s">
        <v>32519</v>
      </c>
      <c r="C16837" s="20" t="s">
        <v>32244</v>
      </c>
    </row>
    <row r="16838" spans="1:3" hidden="1">
      <c r="A16838" s="168" t="s">
        <v>32520</v>
      </c>
      <c r="B16838" s="167" t="s">
        <v>32521</v>
      </c>
      <c r="C16838" s="20" t="s">
        <v>32244</v>
      </c>
    </row>
    <row r="16839" spans="1:3" hidden="1">
      <c r="A16839" s="168" t="s">
        <v>32522</v>
      </c>
      <c r="B16839" s="167" t="s">
        <v>32523</v>
      </c>
      <c r="C16839" s="20" t="s">
        <v>32244</v>
      </c>
    </row>
    <row r="16840" spans="1:3" hidden="1">
      <c r="A16840" s="168" t="s">
        <v>32524</v>
      </c>
      <c r="B16840" s="167" t="s">
        <v>32525</v>
      </c>
      <c r="C16840" s="20" t="s">
        <v>32244</v>
      </c>
    </row>
    <row r="16841" spans="1:3" hidden="1">
      <c r="A16841" s="168" t="s">
        <v>32526</v>
      </c>
      <c r="B16841" s="167" t="s">
        <v>32527</v>
      </c>
      <c r="C16841" s="20" t="s">
        <v>32244</v>
      </c>
    </row>
    <row r="16842" spans="1:3" hidden="1">
      <c r="A16842" s="168" t="s">
        <v>32528</v>
      </c>
      <c r="B16842" s="167" t="s">
        <v>32529</v>
      </c>
      <c r="C16842" s="20" t="s">
        <v>32244</v>
      </c>
    </row>
    <row r="16843" spans="1:3" hidden="1">
      <c r="A16843" s="168" t="s">
        <v>32530</v>
      </c>
      <c r="B16843" s="167" t="s">
        <v>32531</v>
      </c>
      <c r="C16843" s="20" t="s">
        <v>32244</v>
      </c>
    </row>
    <row r="16844" spans="1:3" hidden="1">
      <c r="A16844" s="168" t="s">
        <v>32532</v>
      </c>
      <c r="B16844" s="167" t="s">
        <v>32533</v>
      </c>
      <c r="C16844" s="20" t="s">
        <v>32244</v>
      </c>
    </row>
    <row r="16845" spans="1:3" hidden="1">
      <c r="A16845" s="168" t="s">
        <v>32534</v>
      </c>
      <c r="B16845" s="167" t="s">
        <v>32535</v>
      </c>
      <c r="C16845" s="20" t="s">
        <v>32244</v>
      </c>
    </row>
    <row r="16846" spans="1:3" hidden="1">
      <c r="A16846" s="168" t="s">
        <v>32536</v>
      </c>
      <c r="B16846" s="167" t="s">
        <v>32537</v>
      </c>
      <c r="C16846" s="20" t="s">
        <v>32244</v>
      </c>
    </row>
    <row r="16847" spans="1:3" hidden="1">
      <c r="A16847" s="168" t="s">
        <v>32538</v>
      </c>
      <c r="B16847" s="167" t="s">
        <v>22715</v>
      </c>
      <c r="C16847" s="20" t="s">
        <v>32244</v>
      </c>
    </row>
    <row r="16848" spans="1:3" hidden="1">
      <c r="A16848" s="168" t="s">
        <v>32539</v>
      </c>
      <c r="B16848" s="167" t="s">
        <v>32540</v>
      </c>
      <c r="C16848" s="20" t="s">
        <v>32244</v>
      </c>
    </row>
    <row r="16849" spans="1:3" hidden="1">
      <c r="A16849" s="168" t="s">
        <v>32541</v>
      </c>
      <c r="B16849" s="167" t="s">
        <v>32542</v>
      </c>
      <c r="C16849" s="20" t="s">
        <v>32244</v>
      </c>
    </row>
    <row r="16850" spans="1:3" hidden="1">
      <c r="A16850" s="168" t="s">
        <v>32543</v>
      </c>
      <c r="B16850" s="167" t="s">
        <v>32544</v>
      </c>
      <c r="C16850" s="20" t="s">
        <v>32244</v>
      </c>
    </row>
    <row r="16851" spans="1:3" hidden="1">
      <c r="A16851" s="168" t="s">
        <v>32545</v>
      </c>
      <c r="B16851" s="167" t="s">
        <v>32546</v>
      </c>
      <c r="C16851" s="20" t="s">
        <v>32244</v>
      </c>
    </row>
    <row r="16852" spans="1:3" hidden="1">
      <c r="A16852" s="168" t="s">
        <v>32547</v>
      </c>
      <c r="B16852" s="167" t="s">
        <v>32548</v>
      </c>
      <c r="C16852" s="20" t="s">
        <v>32244</v>
      </c>
    </row>
    <row r="16853" spans="1:3" hidden="1">
      <c r="A16853" s="168" t="s">
        <v>32549</v>
      </c>
      <c r="B16853" s="167" t="s">
        <v>32550</v>
      </c>
      <c r="C16853" s="20" t="s">
        <v>32244</v>
      </c>
    </row>
    <row r="16854" spans="1:3" hidden="1">
      <c r="A16854" s="168" t="s">
        <v>32551</v>
      </c>
      <c r="B16854" s="167" t="s">
        <v>32552</v>
      </c>
      <c r="C16854" s="20" t="s">
        <v>32244</v>
      </c>
    </row>
    <row r="16855" spans="1:3" hidden="1">
      <c r="A16855" s="168" t="s">
        <v>32553</v>
      </c>
      <c r="B16855" s="167" t="s">
        <v>32554</v>
      </c>
      <c r="C16855" s="20" t="s">
        <v>32244</v>
      </c>
    </row>
    <row r="16856" spans="1:3" hidden="1">
      <c r="A16856" s="168" t="s">
        <v>32555</v>
      </c>
      <c r="B16856" s="167" t="s">
        <v>32556</v>
      </c>
      <c r="C16856" s="20" t="s">
        <v>32244</v>
      </c>
    </row>
    <row r="16857" spans="1:3" hidden="1">
      <c r="A16857" s="168" t="s">
        <v>32557</v>
      </c>
      <c r="B16857" s="167" t="s">
        <v>32558</v>
      </c>
      <c r="C16857" s="20" t="s">
        <v>32244</v>
      </c>
    </row>
    <row r="16858" spans="1:3" hidden="1">
      <c r="A16858" s="168" t="s">
        <v>32559</v>
      </c>
      <c r="B16858" s="167" t="s">
        <v>23934</v>
      </c>
      <c r="C16858" s="20" t="s">
        <v>32244</v>
      </c>
    </row>
    <row r="16859" spans="1:3" hidden="1">
      <c r="A16859" s="168" t="s">
        <v>32560</v>
      </c>
      <c r="B16859" s="167" t="s">
        <v>32561</v>
      </c>
      <c r="C16859" s="20" t="s">
        <v>32244</v>
      </c>
    </row>
    <row r="16860" spans="1:3" hidden="1">
      <c r="A16860" s="168" t="s">
        <v>32562</v>
      </c>
      <c r="B16860" s="167" t="s">
        <v>32561</v>
      </c>
      <c r="C16860" s="20" t="s">
        <v>32244</v>
      </c>
    </row>
    <row r="16861" spans="1:3" hidden="1">
      <c r="A16861" s="168" t="s">
        <v>32563</v>
      </c>
      <c r="B16861" s="167" t="s">
        <v>32564</v>
      </c>
      <c r="C16861" s="20" t="s">
        <v>32244</v>
      </c>
    </row>
    <row r="16862" spans="1:3" hidden="1">
      <c r="A16862" s="168" t="s">
        <v>32565</v>
      </c>
      <c r="B16862" s="167" t="s">
        <v>32564</v>
      </c>
      <c r="C16862" s="20" t="s">
        <v>32244</v>
      </c>
    </row>
    <row r="16863" spans="1:3" hidden="1">
      <c r="A16863" s="168" t="s">
        <v>32566</v>
      </c>
      <c r="B16863" s="167" t="s">
        <v>32567</v>
      </c>
      <c r="C16863" s="20" t="s">
        <v>32244</v>
      </c>
    </row>
    <row r="16864" spans="1:3" hidden="1">
      <c r="A16864" s="168" t="s">
        <v>32568</v>
      </c>
      <c r="B16864" s="167" t="s">
        <v>32569</v>
      </c>
      <c r="C16864" s="20" t="s">
        <v>32244</v>
      </c>
    </row>
    <row r="16865" spans="1:3" hidden="1">
      <c r="A16865" s="168" t="s">
        <v>32570</v>
      </c>
      <c r="B16865" s="167" t="s">
        <v>32571</v>
      </c>
      <c r="C16865" s="20" t="s">
        <v>32244</v>
      </c>
    </row>
    <row r="16866" spans="1:3" hidden="1">
      <c r="A16866" s="168" t="s">
        <v>32572</v>
      </c>
      <c r="B16866" s="167" t="s">
        <v>32573</v>
      </c>
      <c r="C16866" s="20" t="s">
        <v>32244</v>
      </c>
    </row>
    <row r="16867" spans="1:3" hidden="1">
      <c r="A16867" s="168" t="s">
        <v>32574</v>
      </c>
      <c r="B16867" s="167" t="s">
        <v>32575</v>
      </c>
      <c r="C16867" s="20" t="s">
        <v>32244</v>
      </c>
    </row>
    <row r="16868" spans="1:3" hidden="1">
      <c r="A16868" s="168" t="s">
        <v>32576</v>
      </c>
      <c r="B16868" s="167" t="s">
        <v>32577</v>
      </c>
      <c r="C16868" s="20" t="s">
        <v>32244</v>
      </c>
    </row>
    <row r="16869" spans="1:3" hidden="1">
      <c r="A16869" s="168" t="s">
        <v>32578</v>
      </c>
      <c r="B16869" s="167" t="s">
        <v>32579</v>
      </c>
      <c r="C16869" s="20" t="s">
        <v>32244</v>
      </c>
    </row>
    <row r="16870" spans="1:3" hidden="1">
      <c r="A16870" s="168" t="s">
        <v>32580</v>
      </c>
      <c r="B16870" s="167" t="s">
        <v>32581</v>
      </c>
      <c r="C16870" s="20" t="s">
        <v>32244</v>
      </c>
    </row>
    <row r="16871" spans="1:3" hidden="1">
      <c r="A16871" s="168" t="s">
        <v>32582</v>
      </c>
      <c r="B16871" s="167" t="s">
        <v>32583</v>
      </c>
      <c r="C16871" s="20" t="s">
        <v>32244</v>
      </c>
    </row>
    <row r="16872" spans="1:3" hidden="1">
      <c r="A16872" s="168" t="s">
        <v>32584</v>
      </c>
      <c r="B16872" s="167" t="s">
        <v>12088</v>
      </c>
      <c r="C16872" s="20" t="s">
        <v>32244</v>
      </c>
    </row>
    <row r="16873" spans="1:3" hidden="1">
      <c r="A16873" s="168" t="s">
        <v>32585</v>
      </c>
      <c r="B16873" s="167" t="s">
        <v>32586</v>
      </c>
      <c r="C16873" s="20" t="s">
        <v>32244</v>
      </c>
    </row>
    <row r="16874" spans="1:3" hidden="1">
      <c r="A16874" s="168" t="s">
        <v>32587</v>
      </c>
      <c r="B16874" s="167" t="s">
        <v>32588</v>
      </c>
      <c r="C16874" s="20" t="s">
        <v>32244</v>
      </c>
    </row>
    <row r="16875" spans="1:3" hidden="1">
      <c r="A16875" s="168" t="s">
        <v>32589</v>
      </c>
      <c r="B16875" s="167" t="s">
        <v>32590</v>
      </c>
      <c r="C16875" s="20" t="s">
        <v>32244</v>
      </c>
    </row>
    <row r="16876" spans="1:3" hidden="1">
      <c r="A16876" s="168" t="s">
        <v>32591</v>
      </c>
      <c r="B16876" s="167" t="s">
        <v>32592</v>
      </c>
      <c r="C16876" s="20" t="s">
        <v>32244</v>
      </c>
    </row>
    <row r="16877" spans="1:3" hidden="1">
      <c r="A16877" s="168" t="s">
        <v>32593</v>
      </c>
      <c r="B16877" s="167" t="s">
        <v>32594</v>
      </c>
      <c r="C16877" s="20" t="s">
        <v>32244</v>
      </c>
    </row>
    <row r="16878" spans="1:3" hidden="1">
      <c r="A16878" s="168" t="s">
        <v>32595</v>
      </c>
      <c r="B16878" s="167" t="s">
        <v>32596</v>
      </c>
      <c r="C16878" s="20" t="s">
        <v>32244</v>
      </c>
    </row>
    <row r="16879" spans="1:3" hidden="1">
      <c r="A16879" s="168" t="s">
        <v>32597</v>
      </c>
      <c r="B16879" s="167" t="s">
        <v>32598</v>
      </c>
      <c r="C16879" s="20" t="s">
        <v>32244</v>
      </c>
    </row>
    <row r="16880" spans="1:3" hidden="1">
      <c r="A16880" s="168" t="s">
        <v>32599</v>
      </c>
      <c r="B16880" s="167" t="s">
        <v>32600</v>
      </c>
      <c r="C16880" s="20" t="s">
        <v>32244</v>
      </c>
    </row>
    <row r="16881" spans="1:3" hidden="1">
      <c r="A16881" s="168" t="s">
        <v>32601</v>
      </c>
      <c r="B16881" s="167" t="s">
        <v>32602</v>
      </c>
      <c r="C16881" s="20" t="s">
        <v>32244</v>
      </c>
    </row>
    <row r="16882" spans="1:3" hidden="1">
      <c r="A16882" s="168" t="s">
        <v>32603</v>
      </c>
      <c r="B16882" s="167" t="s">
        <v>32604</v>
      </c>
      <c r="C16882" s="20" t="s">
        <v>32244</v>
      </c>
    </row>
    <row r="16883" spans="1:3" hidden="1">
      <c r="A16883" s="168" t="s">
        <v>32605</v>
      </c>
      <c r="B16883" s="167" t="s">
        <v>32606</v>
      </c>
      <c r="C16883" s="20" t="s">
        <v>32244</v>
      </c>
    </row>
    <row r="16884" spans="1:3" hidden="1">
      <c r="A16884" s="168" t="s">
        <v>32607</v>
      </c>
      <c r="B16884" s="167" t="s">
        <v>32608</v>
      </c>
      <c r="C16884" s="20" t="s">
        <v>32244</v>
      </c>
    </row>
    <row r="16885" spans="1:3" hidden="1">
      <c r="A16885" s="168" t="s">
        <v>32609</v>
      </c>
      <c r="B16885" s="167" t="s">
        <v>32610</v>
      </c>
      <c r="C16885" s="20" t="s">
        <v>32244</v>
      </c>
    </row>
    <row r="16886" spans="1:3" hidden="1">
      <c r="A16886" s="168" t="s">
        <v>32611</v>
      </c>
      <c r="B16886" s="167" t="s">
        <v>32612</v>
      </c>
      <c r="C16886" s="20" t="s">
        <v>32244</v>
      </c>
    </row>
    <row r="16887" spans="1:3" hidden="1">
      <c r="A16887" s="168" t="s">
        <v>32613</v>
      </c>
      <c r="B16887" s="167" t="s">
        <v>32614</v>
      </c>
      <c r="C16887" s="20" t="s">
        <v>32244</v>
      </c>
    </row>
    <row r="16888" spans="1:3" hidden="1">
      <c r="A16888" s="168" t="s">
        <v>32615</v>
      </c>
      <c r="B16888" s="167" t="s">
        <v>32616</v>
      </c>
      <c r="C16888" s="20" t="s">
        <v>32244</v>
      </c>
    </row>
    <row r="16889" spans="1:3" hidden="1">
      <c r="A16889" s="168" t="s">
        <v>32617</v>
      </c>
      <c r="B16889" s="167" t="s">
        <v>32618</v>
      </c>
      <c r="C16889" s="20" t="s">
        <v>32244</v>
      </c>
    </row>
    <row r="16890" spans="1:3" hidden="1">
      <c r="A16890" s="168" t="s">
        <v>32619</v>
      </c>
      <c r="B16890" s="167" t="s">
        <v>32620</v>
      </c>
      <c r="C16890" s="20" t="s">
        <v>32244</v>
      </c>
    </row>
    <row r="16891" spans="1:3" hidden="1">
      <c r="A16891" s="168" t="s">
        <v>32621</v>
      </c>
      <c r="B16891" s="167" t="s">
        <v>32622</v>
      </c>
      <c r="C16891" s="20" t="s">
        <v>32244</v>
      </c>
    </row>
    <row r="16892" spans="1:3" hidden="1">
      <c r="A16892" s="168" t="s">
        <v>32623</v>
      </c>
      <c r="B16892" s="167" t="s">
        <v>32624</v>
      </c>
      <c r="C16892" s="20" t="s">
        <v>32244</v>
      </c>
    </row>
    <row r="16893" spans="1:3" hidden="1">
      <c r="A16893" s="168" t="s">
        <v>32625</v>
      </c>
      <c r="B16893" s="167" t="s">
        <v>32626</v>
      </c>
      <c r="C16893" s="20" t="s">
        <v>32244</v>
      </c>
    </row>
    <row r="16894" spans="1:3" hidden="1">
      <c r="A16894" s="168" t="s">
        <v>32627</v>
      </c>
      <c r="B16894" s="167" t="s">
        <v>32628</v>
      </c>
      <c r="C16894" s="20" t="s">
        <v>32244</v>
      </c>
    </row>
    <row r="16895" spans="1:3" hidden="1">
      <c r="A16895" s="168" t="s">
        <v>32629</v>
      </c>
      <c r="B16895" s="167" t="s">
        <v>32630</v>
      </c>
      <c r="C16895" s="20" t="s">
        <v>32244</v>
      </c>
    </row>
    <row r="16896" spans="1:3" hidden="1">
      <c r="A16896" s="168" t="s">
        <v>32631</v>
      </c>
      <c r="B16896" s="167" t="s">
        <v>32632</v>
      </c>
      <c r="C16896" s="20" t="s">
        <v>32244</v>
      </c>
    </row>
    <row r="16897" spans="1:3" hidden="1">
      <c r="A16897" s="168" t="s">
        <v>32633</v>
      </c>
      <c r="B16897" s="167" t="s">
        <v>32634</v>
      </c>
      <c r="C16897" s="20" t="s">
        <v>32244</v>
      </c>
    </row>
    <row r="16898" spans="1:3" hidden="1">
      <c r="A16898" s="168" t="s">
        <v>32635</v>
      </c>
      <c r="B16898" s="167" t="s">
        <v>32636</v>
      </c>
      <c r="C16898" s="20" t="s">
        <v>32244</v>
      </c>
    </row>
    <row r="16899" spans="1:3" hidden="1">
      <c r="A16899" s="168" t="s">
        <v>32637</v>
      </c>
      <c r="B16899" s="167" t="s">
        <v>32638</v>
      </c>
      <c r="C16899" s="20" t="s">
        <v>32244</v>
      </c>
    </row>
    <row r="16900" spans="1:3" hidden="1">
      <c r="A16900" s="168" t="s">
        <v>32639</v>
      </c>
      <c r="B16900" s="167" t="s">
        <v>32640</v>
      </c>
      <c r="C16900" s="20" t="s">
        <v>32244</v>
      </c>
    </row>
    <row r="16901" spans="1:3" hidden="1">
      <c r="A16901" s="168" t="s">
        <v>32641</v>
      </c>
      <c r="B16901" s="167" t="s">
        <v>32642</v>
      </c>
      <c r="C16901" s="20" t="s">
        <v>32244</v>
      </c>
    </row>
    <row r="16902" spans="1:3" hidden="1">
      <c r="A16902" s="168" t="s">
        <v>32643</v>
      </c>
      <c r="B16902" s="167" t="s">
        <v>32644</v>
      </c>
      <c r="C16902" s="20" t="s">
        <v>32244</v>
      </c>
    </row>
    <row r="16903" spans="1:3" hidden="1">
      <c r="A16903" s="168" t="s">
        <v>32645</v>
      </c>
      <c r="B16903" s="167" t="s">
        <v>32646</v>
      </c>
      <c r="C16903" s="20" t="s">
        <v>32244</v>
      </c>
    </row>
    <row r="16904" spans="1:3" hidden="1">
      <c r="A16904" s="168" t="s">
        <v>32647</v>
      </c>
      <c r="B16904" s="167" t="s">
        <v>32648</v>
      </c>
      <c r="C16904" s="20" t="s">
        <v>32244</v>
      </c>
    </row>
    <row r="16905" spans="1:3" hidden="1">
      <c r="A16905" s="168" t="s">
        <v>32649</v>
      </c>
      <c r="B16905" s="167" t="s">
        <v>32650</v>
      </c>
      <c r="C16905" s="20" t="s">
        <v>32244</v>
      </c>
    </row>
    <row r="16906" spans="1:3" hidden="1">
      <c r="A16906" s="168" t="s">
        <v>32651</v>
      </c>
      <c r="B16906" s="167" t="s">
        <v>32652</v>
      </c>
      <c r="C16906" s="20" t="s">
        <v>32244</v>
      </c>
    </row>
    <row r="16907" spans="1:3" hidden="1">
      <c r="A16907" s="168" t="s">
        <v>32653</v>
      </c>
      <c r="B16907" s="167" t="s">
        <v>32654</v>
      </c>
      <c r="C16907" s="20" t="s">
        <v>32244</v>
      </c>
    </row>
    <row r="16908" spans="1:3" hidden="1">
      <c r="A16908" s="168" t="s">
        <v>32655</v>
      </c>
      <c r="B16908" s="167" t="s">
        <v>32656</v>
      </c>
      <c r="C16908" s="20" t="s">
        <v>32244</v>
      </c>
    </row>
    <row r="16909" spans="1:3" hidden="1">
      <c r="A16909" s="168" t="s">
        <v>32657</v>
      </c>
      <c r="B16909" s="167" t="s">
        <v>32658</v>
      </c>
      <c r="C16909" s="20" t="s">
        <v>32244</v>
      </c>
    </row>
    <row r="16910" spans="1:3" hidden="1">
      <c r="A16910" s="168" t="s">
        <v>32659</v>
      </c>
      <c r="B16910" s="167" t="s">
        <v>32660</v>
      </c>
      <c r="C16910" s="20" t="s">
        <v>32244</v>
      </c>
    </row>
    <row r="16911" spans="1:3" hidden="1">
      <c r="A16911" s="168" t="s">
        <v>32661</v>
      </c>
      <c r="B16911" s="167" t="s">
        <v>32662</v>
      </c>
      <c r="C16911" s="20" t="s">
        <v>32244</v>
      </c>
    </row>
    <row r="16912" spans="1:3" hidden="1">
      <c r="A16912" s="168" t="s">
        <v>32663</v>
      </c>
      <c r="B16912" s="167" t="s">
        <v>32664</v>
      </c>
      <c r="C16912" s="20" t="s">
        <v>32244</v>
      </c>
    </row>
    <row r="16913" spans="1:3" hidden="1">
      <c r="A16913" s="168" t="s">
        <v>32665</v>
      </c>
      <c r="B16913" s="167" t="s">
        <v>32666</v>
      </c>
      <c r="C16913" s="20" t="s">
        <v>32244</v>
      </c>
    </row>
    <row r="16914" spans="1:3" hidden="1">
      <c r="A16914" s="168" t="s">
        <v>32667</v>
      </c>
      <c r="B16914" s="167" t="s">
        <v>32668</v>
      </c>
      <c r="C16914" s="20" t="s">
        <v>32244</v>
      </c>
    </row>
    <row r="16915" spans="1:3" hidden="1">
      <c r="A16915" s="168" t="s">
        <v>32669</v>
      </c>
      <c r="B16915" s="167" t="s">
        <v>32670</v>
      </c>
      <c r="C16915" s="20" t="s">
        <v>32244</v>
      </c>
    </row>
    <row r="16916" spans="1:3" hidden="1">
      <c r="A16916" s="168" t="s">
        <v>32671</v>
      </c>
      <c r="B16916" s="167" t="s">
        <v>32672</v>
      </c>
      <c r="C16916" s="20" t="s">
        <v>32244</v>
      </c>
    </row>
    <row r="16917" spans="1:3" hidden="1">
      <c r="A16917" s="168" t="s">
        <v>32673</v>
      </c>
      <c r="B16917" s="167" t="s">
        <v>9139</v>
      </c>
      <c r="C16917" s="20" t="s">
        <v>32244</v>
      </c>
    </row>
    <row r="16918" spans="1:3" hidden="1">
      <c r="A16918" s="168" t="s">
        <v>32674</v>
      </c>
      <c r="B16918" s="167" t="s">
        <v>32675</v>
      </c>
      <c r="C16918" s="20" t="s">
        <v>32244</v>
      </c>
    </row>
    <row r="16919" spans="1:3" hidden="1">
      <c r="A16919" s="168" t="s">
        <v>32676</v>
      </c>
      <c r="B16919" s="167" t="s">
        <v>32677</v>
      </c>
      <c r="C16919" s="20" t="s">
        <v>32244</v>
      </c>
    </row>
    <row r="16920" spans="1:3" hidden="1">
      <c r="A16920" s="168" t="s">
        <v>32678</v>
      </c>
      <c r="B16920" s="167" t="s">
        <v>32679</v>
      </c>
      <c r="C16920" s="20" t="s">
        <v>32244</v>
      </c>
    </row>
    <row r="16921" spans="1:3" hidden="1">
      <c r="A16921" s="168" t="s">
        <v>32680</v>
      </c>
      <c r="B16921" s="167" t="s">
        <v>32681</v>
      </c>
      <c r="C16921" s="20" t="s">
        <v>32244</v>
      </c>
    </row>
    <row r="16922" spans="1:3" hidden="1">
      <c r="A16922" s="168" t="s">
        <v>32682</v>
      </c>
      <c r="B16922" s="167" t="s">
        <v>32683</v>
      </c>
      <c r="C16922" s="20" t="s">
        <v>32244</v>
      </c>
    </row>
    <row r="16923" spans="1:3" hidden="1">
      <c r="A16923" s="168" t="s">
        <v>32684</v>
      </c>
      <c r="B16923" s="167" t="s">
        <v>1481</v>
      </c>
      <c r="C16923" s="20" t="s">
        <v>32244</v>
      </c>
    </row>
    <row r="16924" spans="1:3" hidden="1">
      <c r="A16924" s="168" t="s">
        <v>32685</v>
      </c>
      <c r="B16924" s="167" t="s">
        <v>32686</v>
      </c>
      <c r="C16924" s="20" t="s">
        <v>32244</v>
      </c>
    </row>
    <row r="16925" spans="1:3" hidden="1">
      <c r="A16925" s="168" t="s">
        <v>32687</v>
      </c>
      <c r="B16925" s="167" t="s">
        <v>32688</v>
      </c>
      <c r="C16925" s="20" t="s">
        <v>32244</v>
      </c>
    </row>
    <row r="16926" spans="1:3" hidden="1">
      <c r="A16926" s="168" t="s">
        <v>32689</v>
      </c>
      <c r="B16926" s="167" t="s">
        <v>32690</v>
      </c>
      <c r="C16926" s="20" t="s">
        <v>32244</v>
      </c>
    </row>
    <row r="16927" spans="1:3" hidden="1">
      <c r="A16927" s="168" t="s">
        <v>32691</v>
      </c>
      <c r="B16927" s="167" t="s">
        <v>32692</v>
      </c>
      <c r="C16927" s="20" t="s">
        <v>32244</v>
      </c>
    </row>
    <row r="16928" spans="1:3" hidden="1">
      <c r="A16928" s="168" t="s">
        <v>32693</v>
      </c>
      <c r="B16928" s="167" t="s">
        <v>32694</v>
      </c>
      <c r="C16928" s="20" t="s">
        <v>32244</v>
      </c>
    </row>
    <row r="16929" spans="1:3" hidden="1">
      <c r="A16929" s="168" t="s">
        <v>32695</v>
      </c>
      <c r="B16929" s="167" t="s">
        <v>32696</v>
      </c>
      <c r="C16929" s="20" t="s">
        <v>32244</v>
      </c>
    </row>
    <row r="16930" spans="1:3" hidden="1">
      <c r="A16930" s="168" t="s">
        <v>32697</v>
      </c>
      <c r="B16930" s="167" t="s">
        <v>32698</v>
      </c>
      <c r="C16930" s="20" t="s">
        <v>32244</v>
      </c>
    </row>
    <row r="16931" spans="1:3" hidden="1">
      <c r="A16931" s="168" t="s">
        <v>32699</v>
      </c>
      <c r="B16931" s="167" t="s">
        <v>32700</v>
      </c>
      <c r="C16931" s="20" t="s">
        <v>32244</v>
      </c>
    </row>
    <row r="16932" spans="1:3" hidden="1">
      <c r="A16932" s="168" t="s">
        <v>32701</v>
      </c>
      <c r="B16932" s="167" t="s">
        <v>32702</v>
      </c>
      <c r="C16932" s="20" t="s">
        <v>32244</v>
      </c>
    </row>
    <row r="16933" spans="1:3" hidden="1">
      <c r="A16933" s="168" t="s">
        <v>32703</v>
      </c>
      <c r="B16933" s="167" t="s">
        <v>11266</v>
      </c>
      <c r="C16933" s="20" t="s">
        <v>32244</v>
      </c>
    </row>
    <row r="16934" spans="1:3" hidden="1">
      <c r="A16934" s="168" t="s">
        <v>32704</v>
      </c>
      <c r="B16934" s="167" t="s">
        <v>32705</v>
      </c>
      <c r="C16934" s="20" t="s">
        <v>32244</v>
      </c>
    </row>
    <row r="16935" spans="1:3" hidden="1">
      <c r="A16935" s="168" t="s">
        <v>32706</v>
      </c>
      <c r="B16935" s="167" t="s">
        <v>32707</v>
      </c>
      <c r="C16935" s="20" t="s">
        <v>32244</v>
      </c>
    </row>
    <row r="16936" spans="1:3" hidden="1">
      <c r="A16936" s="168" t="s">
        <v>32708</v>
      </c>
      <c r="B16936" s="167" t="s">
        <v>22715</v>
      </c>
      <c r="C16936" s="20" t="s">
        <v>32244</v>
      </c>
    </row>
    <row r="16937" spans="1:3" hidden="1">
      <c r="A16937" s="168" t="s">
        <v>32709</v>
      </c>
      <c r="B16937" s="167" t="s">
        <v>32710</v>
      </c>
      <c r="C16937" s="20" t="s">
        <v>32244</v>
      </c>
    </row>
    <row r="16938" spans="1:3" hidden="1">
      <c r="A16938" s="168" t="s">
        <v>32711</v>
      </c>
      <c r="B16938" s="167" t="s">
        <v>32712</v>
      </c>
      <c r="C16938" s="20" t="s">
        <v>32244</v>
      </c>
    </row>
    <row r="16939" spans="1:3" hidden="1">
      <c r="A16939" s="168" t="s">
        <v>32713</v>
      </c>
      <c r="B16939" s="167" t="s">
        <v>32714</v>
      </c>
      <c r="C16939" s="20" t="s">
        <v>32244</v>
      </c>
    </row>
    <row r="16940" spans="1:3" hidden="1">
      <c r="A16940" s="168" t="s">
        <v>32715</v>
      </c>
      <c r="B16940" s="167" t="s">
        <v>32716</v>
      </c>
      <c r="C16940" s="20" t="s">
        <v>32244</v>
      </c>
    </row>
    <row r="16941" spans="1:3" hidden="1">
      <c r="A16941" s="168" t="s">
        <v>32717</v>
      </c>
      <c r="B16941" s="167" t="s">
        <v>32718</v>
      </c>
      <c r="C16941" s="20" t="s">
        <v>32244</v>
      </c>
    </row>
    <row r="16942" spans="1:3" hidden="1">
      <c r="A16942" s="168" t="s">
        <v>32719</v>
      </c>
      <c r="B16942" s="167" t="s">
        <v>32720</v>
      </c>
      <c r="C16942" s="20" t="s">
        <v>32244</v>
      </c>
    </row>
    <row r="16943" spans="1:3" hidden="1">
      <c r="A16943" s="168" t="s">
        <v>32721</v>
      </c>
      <c r="B16943" s="167" t="s">
        <v>24842</v>
      </c>
      <c r="C16943" s="20" t="s">
        <v>32244</v>
      </c>
    </row>
    <row r="16944" spans="1:3" hidden="1">
      <c r="A16944" s="168" t="s">
        <v>32722</v>
      </c>
      <c r="B16944" s="167" t="s">
        <v>32723</v>
      </c>
      <c r="C16944" s="20" t="s">
        <v>32244</v>
      </c>
    </row>
    <row r="16945" spans="1:3" hidden="1">
      <c r="A16945" s="168" t="s">
        <v>32724</v>
      </c>
      <c r="B16945" s="167" t="s">
        <v>32725</v>
      </c>
      <c r="C16945" s="20" t="s">
        <v>32244</v>
      </c>
    </row>
    <row r="16946" spans="1:3" hidden="1">
      <c r="A16946" s="168" t="s">
        <v>32726</v>
      </c>
      <c r="B16946" s="167" t="s">
        <v>32727</v>
      </c>
      <c r="C16946" s="20" t="s">
        <v>32244</v>
      </c>
    </row>
    <row r="16947" spans="1:3" hidden="1">
      <c r="A16947" s="168" t="s">
        <v>32728</v>
      </c>
      <c r="B16947" s="167" t="s">
        <v>32729</v>
      </c>
      <c r="C16947" s="20" t="s">
        <v>32244</v>
      </c>
    </row>
    <row r="16948" spans="1:3" hidden="1">
      <c r="A16948" s="168" t="s">
        <v>32730</v>
      </c>
      <c r="B16948" s="167" t="s">
        <v>32731</v>
      </c>
      <c r="C16948" s="20" t="s">
        <v>32244</v>
      </c>
    </row>
    <row r="16949" spans="1:3" hidden="1">
      <c r="A16949" s="168" t="s">
        <v>32732</v>
      </c>
      <c r="B16949" s="167" t="s">
        <v>32733</v>
      </c>
      <c r="C16949" s="20" t="s">
        <v>32244</v>
      </c>
    </row>
    <row r="16950" spans="1:3" hidden="1">
      <c r="A16950" s="168" t="s">
        <v>32734</v>
      </c>
      <c r="B16950" s="167" t="s">
        <v>32735</v>
      </c>
      <c r="C16950" s="20" t="s">
        <v>32244</v>
      </c>
    </row>
    <row r="16951" spans="1:3" hidden="1">
      <c r="A16951" s="168" t="s">
        <v>32736</v>
      </c>
      <c r="B16951" s="167" t="s">
        <v>32737</v>
      </c>
      <c r="C16951" s="20" t="s">
        <v>32244</v>
      </c>
    </row>
    <row r="16952" spans="1:3" hidden="1">
      <c r="A16952" s="168" t="s">
        <v>32738</v>
      </c>
      <c r="B16952" s="167" t="s">
        <v>32739</v>
      </c>
      <c r="C16952" s="20" t="s">
        <v>32244</v>
      </c>
    </row>
    <row r="16953" spans="1:3" hidden="1">
      <c r="A16953" s="168" t="s">
        <v>32740</v>
      </c>
      <c r="B16953" s="167" t="s">
        <v>32741</v>
      </c>
      <c r="C16953" s="20" t="s">
        <v>32244</v>
      </c>
    </row>
    <row r="16954" spans="1:3" hidden="1">
      <c r="A16954" s="168" t="s">
        <v>32742</v>
      </c>
      <c r="B16954" s="167" t="s">
        <v>32743</v>
      </c>
      <c r="C16954" s="20" t="s">
        <v>32244</v>
      </c>
    </row>
    <row r="16955" spans="1:3" hidden="1">
      <c r="A16955" s="168" t="s">
        <v>32744</v>
      </c>
      <c r="B16955" s="167" t="s">
        <v>32745</v>
      </c>
      <c r="C16955" s="20" t="s">
        <v>32244</v>
      </c>
    </row>
    <row r="16956" spans="1:3" hidden="1">
      <c r="A16956" s="168" t="s">
        <v>32746</v>
      </c>
      <c r="B16956" s="167" t="s">
        <v>391</v>
      </c>
      <c r="C16956" s="20" t="s">
        <v>32244</v>
      </c>
    </row>
    <row r="16957" spans="1:3" hidden="1">
      <c r="A16957" s="168" t="s">
        <v>32747</v>
      </c>
      <c r="B16957" s="167" t="s">
        <v>32748</v>
      </c>
      <c r="C16957" s="20" t="s">
        <v>32244</v>
      </c>
    </row>
    <row r="16958" spans="1:3" hidden="1">
      <c r="A16958" s="168" t="s">
        <v>32749</v>
      </c>
      <c r="B16958" s="167" t="s">
        <v>32750</v>
      </c>
      <c r="C16958" s="20" t="s">
        <v>32244</v>
      </c>
    </row>
    <row r="16959" spans="1:3" hidden="1">
      <c r="A16959" s="168" t="s">
        <v>32751</v>
      </c>
      <c r="B16959" s="167" t="s">
        <v>32752</v>
      </c>
      <c r="C16959" s="20" t="s">
        <v>32244</v>
      </c>
    </row>
    <row r="16960" spans="1:3" hidden="1">
      <c r="A16960" s="168" t="s">
        <v>32753</v>
      </c>
      <c r="B16960" s="167" t="s">
        <v>32754</v>
      </c>
      <c r="C16960" s="20" t="s">
        <v>32244</v>
      </c>
    </row>
    <row r="16961" spans="1:3" hidden="1">
      <c r="A16961" s="168" t="s">
        <v>32755</v>
      </c>
      <c r="B16961" s="167" t="s">
        <v>32756</v>
      </c>
      <c r="C16961" s="20" t="s">
        <v>32244</v>
      </c>
    </row>
    <row r="16962" spans="1:3" hidden="1">
      <c r="A16962" s="168" t="s">
        <v>32757</v>
      </c>
      <c r="B16962" s="167" t="s">
        <v>32758</v>
      </c>
      <c r="C16962" s="20" t="s">
        <v>32244</v>
      </c>
    </row>
    <row r="16963" spans="1:3" hidden="1">
      <c r="A16963" s="168" t="s">
        <v>32759</v>
      </c>
      <c r="B16963" s="167" t="s">
        <v>32760</v>
      </c>
      <c r="C16963" s="20" t="s">
        <v>32244</v>
      </c>
    </row>
    <row r="16964" spans="1:3" hidden="1">
      <c r="A16964" s="168" t="s">
        <v>32761</v>
      </c>
      <c r="B16964" s="167" t="s">
        <v>32762</v>
      </c>
      <c r="C16964" s="20" t="s">
        <v>32244</v>
      </c>
    </row>
    <row r="16965" spans="1:3" hidden="1">
      <c r="A16965" s="168" t="s">
        <v>32763</v>
      </c>
      <c r="B16965" s="167" t="s">
        <v>32764</v>
      </c>
      <c r="C16965" s="20" t="s">
        <v>32244</v>
      </c>
    </row>
    <row r="16966" spans="1:3" hidden="1">
      <c r="A16966" s="168" t="s">
        <v>32765</v>
      </c>
      <c r="B16966" s="167" t="s">
        <v>32766</v>
      </c>
      <c r="C16966" s="20" t="s">
        <v>32244</v>
      </c>
    </row>
    <row r="16967" spans="1:3" hidden="1">
      <c r="A16967" s="168" t="s">
        <v>32767</v>
      </c>
      <c r="B16967" s="167" t="s">
        <v>32768</v>
      </c>
      <c r="C16967" s="20" t="s">
        <v>32244</v>
      </c>
    </row>
    <row r="16968" spans="1:3" hidden="1">
      <c r="A16968" s="168" t="s">
        <v>32769</v>
      </c>
      <c r="B16968" s="167" t="s">
        <v>32770</v>
      </c>
      <c r="C16968" s="20" t="s">
        <v>32244</v>
      </c>
    </row>
    <row r="16969" spans="1:3" hidden="1">
      <c r="A16969" s="168" t="s">
        <v>32771</v>
      </c>
      <c r="B16969" s="167" t="s">
        <v>32772</v>
      </c>
      <c r="C16969" s="20" t="s">
        <v>32244</v>
      </c>
    </row>
    <row r="16970" spans="1:3" hidden="1">
      <c r="A16970" s="168" t="s">
        <v>32773</v>
      </c>
      <c r="B16970" s="167" t="s">
        <v>32774</v>
      </c>
      <c r="C16970" s="20" t="s">
        <v>32244</v>
      </c>
    </row>
    <row r="16971" spans="1:3" hidden="1">
      <c r="A16971" s="168" t="s">
        <v>32775</v>
      </c>
      <c r="B16971" s="167" t="s">
        <v>32776</v>
      </c>
      <c r="C16971" s="20" t="s">
        <v>32244</v>
      </c>
    </row>
    <row r="16972" spans="1:3" hidden="1">
      <c r="A16972" s="168" t="s">
        <v>32777</v>
      </c>
      <c r="B16972" s="167" t="s">
        <v>32778</v>
      </c>
      <c r="C16972" s="20" t="s">
        <v>32244</v>
      </c>
    </row>
    <row r="16973" spans="1:3" hidden="1">
      <c r="A16973" s="168" t="s">
        <v>32779</v>
      </c>
      <c r="B16973" s="167" t="s">
        <v>32780</v>
      </c>
      <c r="C16973" s="20" t="s">
        <v>32244</v>
      </c>
    </row>
    <row r="16974" spans="1:3" hidden="1">
      <c r="A16974" s="168" t="s">
        <v>32781</v>
      </c>
      <c r="B16974" s="167" t="s">
        <v>32782</v>
      </c>
      <c r="C16974" s="20" t="s">
        <v>32244</v>
      </c>
    </row>
    <row r="16975" spans="1:3" hidden="1">
      <c r="A16975" s="168" t="s">
        <v>32783</v>
      </c>
      <c r="B16975" s="167" t="s">
        <v>32784</v>
      </c>
      <c r="C16975" s="20" t="s">
        <v>32244</v>
      </c>
    </row>
    <row r="16976" spans="1:3" hidden="1">
      <c r="A16976" s="168" t="s">
        <v>32785</v>
      </c>
      <c r="B16976" s="167" t="s">
        <v>32786</v>
      </c>
      <c r="C16976" s="20" t="s">
        <v>32244</v>
      </c>
    </row>
    <row r="16977" spans="1:3" hidden="1">
      <c r="A16977" s="168" t="s">
        <v>32787</v>
      </c>
      <c r="B16977" s="167" t="s">
        <v>27995</v>
      </c>
      <c r="C16977" s="20" t="s">
        <v>32244</v>
      </c>
    </row>
    <row r="16978" spans="1:3" hidden="1">
      <c r="A16978" s="168" t="s">
        <v>32788</v>
      </c>
      <c r="B16978" s="167" t="s">
        <v>27995</v>
      </c>
      <c r="C16978" s="20" t="s">
        <v>32244</v>
      </c>
    </row>
    <row r="16979" spans="1:3" hidden="1">
      <c r="A16979" s="168" t="s">
        <v>32789</v>
      </c>
      <c r="B16979" s="167" t="s">
        <v>32790</v>
      </c>
      <c r="C16979" s="20" t="s">
        <v>32244</v>
      </c>
    </row>
    <row r="16980" spans="1:3" hidden="1">
      <c r="A16980" s="168" t="s">
        <v>32791</v>
      </c>
      <c r="B16980" s="167" t="s">
        <v>32792</v>
      </c>
      <c r="C16980" s="20" t="s">
        <v>32244</v>
      </c>
    </row>
    <row r="16981" spans="1:3" hidden="1">
      <c r="A16981" s="168" t="s">
        <v>32793</v>
      </c>
      <c r="B16981" s="167" t="s">
        <v>32794</v>
      </c>
      <c r="C16981" s="20" t="s">
        <v>32244</v>
      </c>
    </row>
    <row r="16982" spans="1:3" hidden="1">
      <c r="A16982" s="168" t="s">
        <v>32795</v>
      </c>
      <c r="B16982" s="167" t="s">
        <v>32796</v>
      </c>
      <c r="C16982" s="20" t="s">
        <v>32244</v>
      </c>
    </row>
    <row r="16983" spans="1:3" hidden="1">
      <c r="A16983" s="168" t="s">
        <v>32797</v>
      </c>
      <c r="B16983" s="167" t="s">
        <v>32796</v>
      </c>
      <c r="C16983" s="20" t="s">
        <v>32244</v>
      </c>
    </row>
    <row r="16984" spans="1:3" hidden="1">
      <c r="A16984" s="168" t="s">
        <v>32798</v>
      </c>
      <c r="B16984" s="167" t="s">
        <v>32799</v>
      </c>
      <c r="C16984" s="20" t="s">
        <v>32244</v>
      </c>
    </row>
    <row r="16985" spans="1:3" hidden="1">
      <c r="A16985" s="168" t="s">
        <v>32800</v>
      </c>
      <c r="B16985" s="167" t="s">
        <v>32801</v>
      </c>
      <c r="C16985" s="20" t="s">
        <v>32244</v>
      </c>
    </row>
    <row r="16986" spans="1:3" hidden="1">
      <c r="A16986" s="168" t="s">
        <v>32802</v>
      </c>
      <c r="B16986" s="167" t="s">
        <v>32803</v>
      </c>
      <c r="C16986" s="20" t="s">
        <v>32244</v>
      </c>
    </row>
    <row r="16987" spans="1:3" hidden="1">
      <c r="A16987" s="168" t="s">
        <v>32804</v>
      </c>
      <c r="B16987" s="167" t="s">
        <v>32805</v>
      </c>
      <c r="C16987" s="20" t="s">
        <v>32244</v>
      </c>
    </row>
    <row r="16988" spans="1:3" hidden="1">
      <c r="A16988" s="168" t="s">
        <v>32806</v>
      </c>
      <c r="B16988" s="167" t="s">
        <v>32807</v>
      </c>
      <c r="C16988" s="20" t="s">
        <v>32244</v>
      </c>
    </row>
    <row r="16989" spans="1:3" hidden="1">
      <c r="A16989" s="168" t="s">
        <v>32808</v>
      </c>
      <c r="B16989" s="167" t="s">
        <v>32809</v>
      </c>
      <c r="C16989" s="20" t="s">
        <v>32244</v>
      </c>
    </row>
    <row r="16990" spans="1:3" hidden="1">
      <c r="A16990" s="168" t="s">
        <v>32810</v>
      </c>
      <c r="B16990" s="167" t="s">
        <v>32811</v>
      </c>
      <c r="C16990" s="20" t="s">
        <v>32244</v>
      </c>
    </row>
    <row r="16991" spans="1:3" hidden="1">
      <c r="A16991" s="168" t="s">
        <v>32812</v>
      </c>
      <c r="B16991" s="167" t="s">
        <v>32813</v>
      </c>
      <c r="C16991" s="20" t="s">
        <v>32244</v>
      </c>
    </row>
    <row r="16992" spans="1:3" hidden="1">
      <c r="A16992" s="168" t="s">
        <v>32814</v>
      </c>
      <c r="B16992" s="167" t="s">
        <v>32813</v>
      </c>
      <c r="C16992" s="20" t="s">
        <v>32244</v>
      </c>
    </row>
    <row r="16993" spans="1:3" hidden="1">
      <c r="A16993" s="168" t="s">
        <v>32815</v>
      </c>
      <c r="B16993" s="167" t="s">
        <v>32816</v>
      </c>
      <c r="C16993" s="20" t="s">
        <v>32244</v>
      </c>
    </row>
    <row r="16994" spans="1:3" hidden="1">
      <c r="A16994" s="168" t="s">
        <v>32817</v>
      </c>
      <c r="B16994" s="167" t="s">
        <v>32816</v>
      </c>
      <c r="C16994" s="20" t="s">
        <v>32244</v>
      </c>
    </row>
    <row r="16995" spans="1:3" hidden="1">
      <c r="A16995" s="168" t="s">
        <v>32818</v>
      </c>
      <c r="B16995" s="167" t="s">
        <v>32819</v>
      </c>
      <c r="C16995" s="20" t="s">
        <v>32244</v>
      </c>
    </row>
    <row r="16996" spans="1:3" hidden="1">
      <c r="A16996" s="168" t="s">
        <v>32820</v>
      </c>
      <c r="B16996" s="167" t="s">
        <v>32821</v>
      </c>
      <c r="C16996" s="20" t="s">
        <v>32244</v>
      </c>
    </row>
    <row r="16997" spans="1:3" hidden="1">
      <c r="A16997" s="168" t="s">
        <v>32822</v>
      </c>
      <c r="B16997" s="167" t="s">
        <v>24288</v>
      </c>
      <c r="C16997" s="20" t="s">
        <v>32244</v>
      </c>
    </row>
    <row r="16998" spans="1:3" hidden="1">
      <c r="A16998" s="168" t="s">
        <v>32823</v>
      </c>
      <c r="B16998" s="167" t="s">
        <v>32824</v>
      </c>
      <c r="C16998" s="20" t="s">
        <v>32244</v>
      </c>
    </row>
    <row r="16999" spans="1:3" hidden="1">
      <c r="A16999" s="168" t="s">
        <v>32825</v>
      </c>
      <c r="B16999" s="167" t="s">
        <v>32826</v>
      </c>
      <c r="C16999" s="20" t="s">
        <v>32244</v>
      </c>
    </row>
    <row r="17000" spans="1:3" hidden="1">
      <c r="A17000" s="168" t="s">
        <v>32827</v>
      </c>
      <c r="B17000" s="167" t="s">
        <v>32828</v>
      </c>
      <c r="C17000" s="20" t="s">
        <v>32244</v>
      </c>
    </row>
    <row r="17001" spans="1:3" hidden="1">
      <c r="A17001" s="168" t="s">
        <v>32829</v>
      </c>
      <c r="B17001" s="167" t="s">
        <v>32830</v>
      </c>
      <c r="C17001" s="20" t="s">
        <v>32244</v>
      </c>
    </row>
    <row r="17002" spans="1:3" hidden="1">
      <c r="A17002" s="168" t="s">
        <v>32831</v>
      </c>
      <c r="B17002" s="167" t="s">
        <v>32832</v>
      </c>
      <c r="C17002" s="20" t="s">
        <v>32244</v>
      </c>
    </row>
    <row r="17003" spans="1:3" hidden="1">
      <c r="A17003" s="168" t="s">
        <v>32833</v>
      </c>
      <c r="B17003" s="167" t="s">
        <v>32834</v>
      </c>
      <c r="C17003" s="20" t="s">
        <v>32244</v>
      </c>
    </row>
    <row r="17004" spans="1:3" hidden="1">
      <c r="A17004" s="168" t="s">
        <v>32835</v>
      </c>
      <c r="B17004" s="167" t="s">
        <v>32836</v>
      </c>
      <c r="C17004" s="20" t="s">
        <v>32244</v>
      </c>
    </row>
    <row r="17005" spans="1:3" hidden="1">
      <c r="A17005" s="168" t="s">
        <v>32837</v>
      </c>
      <c r="B17005" s="167" t="s">
        <v>32838</v>
      </c>
      <c r="C17005" s="20" t="s">
        <v>32244</v>
      </c>
    </row>
    <row r="17006" spans="1:3" hidden="1">
      <c r="A17006" s="168" t="s">
        <v>32839</v>
      </c>
      <c r="B17006" s="167" t="s">
        <v>32840</v>
      </c>
      <c r="C17006" s="20" t="s">
        <v>32244</v>
      </c>
    </row>
    <row r="17007" spans="1:3" hidden="1">
      <c r="A17007" s="168" t="s">
        <v>32841</v>
      </c>
      <c r="B17007" s="167" t="s">
        <v>32842</v>
      </c>
      <c r="C17007" s="20" t="s">
        <v>32244</v>
      </c>
    </row>
    <row r="17008" spans="1:3" hidden="1">
      <c r="A17008" s="168" t="s">
        <v>32843</v>
      </c>
      <c r="B17008" s="167" t="s">
        <v>32844</v>
      </c>
      <c r="C17008" s="20" t="s">
        <v>32244</v>
      </c>
    </row>
    <row r="17009" spans="1:3" hidden="1">
      <c r="A17009" s="168" t="s">
        <v>32845</v>
      </c>
      <c r="B17009" s="167" t="s">
        <v>32846</v>
      </c>
      <c r="C17009" s="20" t="s">
        <v>32244</v>
      </c>
    </row>
    <row r="17010" spans="1:3" hidden="1">
      <c r="A17010" s="168" t="s">
        <v>32847</v>
      </c>
      <c r="B17010" s="167" t="s">
        <v>32848</v>
      </c>
      <c r="C17010" s="20" t="s">
        <v>32244</v>
      </c>
    </row>
    <row r="17011" spans="1:3" hidden="1">
      <c r="A17011" s="168" t="s">
        <v>32849</v>
      </c>
      <c r="B17011" s="167" t="s">
        <v>32850</v>
      </c>
      <c r="C17011" s="20" t="s">
        <v>32244</v>
      </c>
    </row>
    <row r="17012" spans="1:3" hidden="1">
      <c r="A17012" s="168" t="s">
        <v>32851</v>
      </c>
      <c r="B17012" s="167" t="s">
        <v>32852</v>
      </c>
      <c r="C17012" s="20" t="s">
        <v>32244</v>
      </c>
    </row>
    <row r="17013" spans="1:3" hidden="1">
      <c r="A17013" s="168" t="s">
        <v>32853</v>
      </c>
      <c r="B17013" s="167" t="s">
        <v>32854</v>
      </c>
      <c r="C17013" s="20" t="s">
        <v>32244</v>
      </c>
    </row>
    <row r="17014" spans="1:3" hidden="1">
      <c r="A17014" s="168" t="s">
        <v>32855</v>
      </c>
      <c r="B17014" s="167" t="s">
        <v>32856</v>
      </c>
      <c r="C17014" s="20" t="s">
        <v>32244</v>
      </c>
    </row>
    <row r="17015" spans="1:3" hidden="1">
      <c r="A17015" s="168" t="s">
        <v>32857</v>
      </c>
      <c r="B17015" s="167" t="s">
        <v>32858</v>
      </c>
      <c r="C17015" s="20" t="s">
        <v>32244</v>
      </c>
    </row>
    <row r="17016" spans="1:3" hidden="1">
      <c r="A17016" s="168" t="s">
        <v>32859</v>
      </c>
      <c r="B17016" s="167" t="s">
        <v>32860</v>
      </c>
      <c r="C17016" s="20" t="s">
        <v>32244</v>
      </c>
    </row>
    <row r="17017" spans="1:3" hidden="1">
      <c r="A17017" s="168" t="s">
        <v>32861</v>
      </c>
      <c r="B17017" s="167" t="s">
        <v>32862</v>
      </c>
      <c r="C17017" s="20" t="s">
        <v>32244</v>
      </c>
    </row>
    <row r="17018" spans="1:3" hidden="1">
      <c r="A17018" s="168" t="s">
        <v>32863</v>
      </c>
      <c r="B17018" s="167" t="s">
        <v>32864</v>
      </c>
      <c r="C17018" s="20" t="s">
        <v>32244</v>
      </c>
    </row>
    <row r="17019" spans="1:3" hidden="1">
      <c r="A17019" s="168" t="s">
        <v>32865</v>
      </c>
      <c r="B17019" s="167" t="s">
        <v>32866</v>
      </c>
      <c r="C17019" s="20" t="s">
        <v>32244</v>
      </c>
    </row>
    <row r="17020" spans="1:3" hidden="1">
      <c r="A17020" s="168" t="s">
        <v>32867</v>
      </c>
      <c r="B17020" s="167" t="s">
        <v>32868</v>
      </c>
      <c r="C17020" s="20" t="s">
        <v>32244</v>
      </c>
    </row>
    <row r="17021" spans="1:3" hidden="1">
      <c r="A17021" s="168" t="s">
        <v>32869</v>
      </c>
      <c r="B17021" s="167" t="s">
        <v>32870</v>
      </c>
      <c r="C17021" s="20" t="s">
        <v>32244</v>
      </c>
    </row>
    <row r="17022" spans="1:3" hidden="1">
      <c r="A17022" s="168" t="s">
        <v>32871</v>
      </c>
      <c r="B17022" s="167" t="s">
        <v>32872</v>
      </c>
      <c r="C17022" s="20" t="s">
        <v>32244</v>
      </c>
    </row>
    <row r="17023" spans="1:3" hidden="1">
      <c r="A17023" s="168" t="s">
        <v>32873</v>
      </c>
      <c r="B17023" s="167" t="s">
        <v>32874</v>
      </c>
      <c r="C17023" s="20" t="s">
        <v>32244</v>
      </c>
    </row>
    <row r="17024" spans="1:3" hidden="1">
      <c r="A17024" s="168" t="s">
        <v>32875</v>
      </c>
      <c r="B17024" s="167" t="s">
        <v>32874</v>
      </c>
      <c r="C17024" s="20" t="s">
        <v>32244</v>
      </c>
    </row>
    <row r="17025" spans="1:3" hidden="1">
      <c r="A17025" s="168" t="s">
        <v>32876</v>
      </c>
      <c r="B17025" s="167" t="s">
        <v>32874</v>
      </c>
      <c r="C17025" s="20" t="s">
        <v>32244</v>
      </c>
    </row>
    <row r="17026" spans="1:3" hidden="1">
      <c r="A17026" s="168" t="s">
        <v>32877</v>
      </c>
      <c r="B17026" s="167" t="s">
        <v>32874</v>
      </c>
      <c r="C17026" s="20" t="s">
        <v>32244</v>
      </c>
    </row>
    <row r="17027" spans="1:3" hidden="1">
      <c r="A17027" s="168" t="s">
        <v>32878</v>
      </c>
      <c r="B17027" s="167" t="s">
        <v>32874</v>
      </c>
      <c r="C17027" s="20" t="s">
        <v>32244</v>
      </c>
    </row>
    <row r="17028" spans="1:3" hidden="1">
      <c r="A17028" s="168" t="s">
        <v>32879</v>
      </c>
      <c r="B17028" s="167" t="s">
        <v>32880</v>
      </c>
      <c r="C17028" s="20" t="s">
        <v>32244</v>
      </c>
    </row>
    <row r="17029" spans="1:3" hidden="1">
      <c r="A17029" s="168" t="s">
        <v>32881</v>
      </c>
      <c r="B17029" s="167" t="s">
        <v>32882</v>
      </c>
      <c r="C17029" s="20" t="s">
        <v>32244</v>
      </c>
    </row>
    <row r="17030" spans="1:3" hidden="1">
      <c r="A17030" s="168" t="s">
        <v>32883</v>
      </c>
      <c r="B17030" s="167" t="s">
        <v>32884</v>
      </c>
      <c r="C17030" s="20" t="s">
        <v>32244</v>
      </c>
    </row>
    <row r="17031" spans="1:3" hidden="1">
      <c r="A17031" s="168" t="s">
        <v>32885</v>
      </c>
      <c r="B17031" s="167" t="s">
        <v>32886</v>
      </c>
      <c r="C17031" s="20" t="s">
        <v>32244</v>
      </c>
    </row>
    <row r="17032" spans="1:3" hidden="1">
      <c r="A17032" s="168" t="s">
        <v>32887</v>
      </c>
      <c r="B17032" s="167" t="s">
        <v>32888</v>
      </c>
      <c r="C17032" s="20" t="s">
        <v>32244</v>
      </c>
    </row>
    <row r="17033" spans="1:3" hidden="1">
      <c r="A17033" s="168" t="s">
        <v>32889</v>
      </c>
      <c r="B17033" s="167" t="s">
        <v>32890</v>
      </c>
      <c r="C17033" s="20" t="s">
        <v>32244</v>
      </c>
    </row>
    <row r="17034" spans="1:3" hidden="1">
      <c r="A17034" s="168" t="s">
        <v>32891</v>
      </c>
      <c r="B17034" s="167" t="s">
        <v>32892</v>
      </c>
      <c r="C17034" s="20" t="s">
        <v>32244</v>
      </c>
    </row>
    <row r="17035" spans="1:3" hidden="1">
      <c r="A17035" s="168" t="s">
        <v>32893</v>
      </c>
      <c r="B17035" s="167" t="s">
        <v>32894</v>
      </c>
      <c r="C17035" s="20" t="s">
        <v>32244</v>
      </c>
    </row>
    <row r="17036" spans="1:3" hidden="1">
      <c r="A17036" s="168" t="s">
        <v>32895</v>
      </c>
      <c r="B17036" s="167" t="s">
        <v>32896</v>
      </c>
      <c r="C17036" s="20" t="s">
        <v>32244</v>
      </c>
    </row>
    <row r="17037" spans="1:3" hidden="1">
      <c r="A17037" s="168" t="s">
        <v>32897</v>
      </c>
      <c r="B17037" s="167" t="s">
        <v>32898</v>
      </c>
      <c r="C17037" s="20" t="s">
        <v>32244</v>
      </c>
    </row>
    <row r="17038" spans="1:3" hidden="1">
      <c r="A17038" s="168" t="s">
        <v>32899</v>
      </c>
      <c r="B17038" s="167" t="s">
        <v>32900</v>
      </c>
      <c r="C17038" s="20" t="s">
        <v>32244</v>
      </c>
    </row>
    <row r="17039" spans="1:3" hidden="1">
      <c r="A17039" s="168" t="s">
        <v>32901</v>
      </c>
      <c r="B17039" s="167" t="s">
        <v>32902</v>
      </c>
      <c r="C17039" s="20" t="s">
        <v>32244</v>
      </c>
    </row>
    <row r="17040" spans="1:3" hidden="1">
      <c r="A17040" s="168" t="s">
        <v>32903</v>
      </c>
      <c r="B17040" s="167" t="s">
        <v>32904</v>
      </c>
      <c r="C17040" s="20" t="s">
        <v>32244</v>
      </c>
    </row>
    <row r="17041" spans="1:3" hidden="1">
      <c r="A17041" s="168" t="s">
        <v>32905</v>
      </c>
      <c r="B17041" s="167" t="s">
        <v>32906</v>
      </c>
      <c r="C17041" s="20" t="s">
        <v>32244</v>
      </c>
    </row>
    <row r="17042" spans="1:3" hidden="1">
      <c r="A17042" s="168" t="s">
        <v>32907</v>
      </c>
      <c r="B17042" s="167" t="s">
        <v>32908</v>
      </c>
      <c r="C17042" s="20" t="s">
        <v>32244</v>
      </c>
    </row>
    <row r="17043" spans="1:3" hidden="1">
      <c r="A17043" s="168" t="s">
        <v>32909</v>
      </c>
      <c r="B17043" s="167" t="s">
        <v>32910</v>
      </c>
      <c r="C17043" s="20" t="s">
        <v>32244</v>
      </c>
    </row>
    <row r="17044" spans="1:3" hidden="1">
      <c r="A17044" s="168" t="s">
        <v>32911</v>
      </c>
      <c r="B17044" s="167" t="s">
        <v>32912</v>
      </c>
      <c r="C17044" s="20" t="s">
        <v>32244</v>
      </c>
    </row>
    <row r="17045" spans="1:3" hidden="1">
      <c r="A17045" s="168" t="s">
        <v>32913</v>
      </c>
      <c r="B17045" s="167" t="s">
        <v>32914</v>
      </c>
      <c r="C17045" s="20" t="s">
        <v>32244</v>
      </c>
    </row>
    <row r="17046" spans="1:3" hidden="1">
      <c r="A17046" s="168" t="s">
        <v>32915</v>
      </c>
      <c r="B17046" s="167" t="s">
        <v>32916</v>
      </c>
      <c r="C17046" s="20" t="s">
        <v>32244</v>
      </c>
    </row>
    <row r="17047" spans="1:3" hidden="1">
      <c r="A17047" s="168" t="s">
        <v>32917</v>
      </c>
      <c r="B17047" s="167" t="s">
        <v>32918</v>
      </c>
      <c r="C17047" s="20" t="s">
        <v>32244</v>
      </c>
    </row>
    <row r="17048" spans="1:3" hidden="1">
      <c r="A17048" s="168" t="s">
        <v>32919</v>
      </c>
      <c r="B17048" s="167" t="s">
        <v>32920</v>
      </c>
      <c r="C17048" s="20" t="s">
        <v>32244</v>
      </c>
    </row>
    <row r="17049" spans="1:3" hidden="1">
      <c r="A17049" s="168" t="s">
        <v>32921</v>
      </c>
      <c r="B17049" s="167" t="s">
        <v>32922</v>
      </c>
      <c r="C17049" s="20" t="s">
        <v>32244</v>
      </c>
    </row>
    <row r="17050" spans="1:3" hidden="1">
      <c r="A17050" s="168" t="s">
        <v>32923</v>
      </c>
      <c r="B17050" s="167" t="s">
        <v>32924</v>
      </c>
      <c r="C17050" s="20" t="s">
        <v>32244</v>
      </c>
    </row>
    <row r="17051" spans="1:3" hidden="1">
      <c r="A17051" s="168" t="s">
        <v>32925</v>
      </c>
      <c r="B17051" s="167" t="s">
        <v>32926</v>
      </c>
      <c r="C17051" s="20" t="s">
        <v>32244</v>
      </c>
    </row>
    <row r="17052" spans="1:3" hidden="1">
      <c r="A17052" s="168" t="s">
        <v>32927</v>
      </c>
      <c r="B17052" s="167" t="s">
        <v>32928</v>
      </c>
      <c r="C17052" s="20" t="s">
        <v>32244</v>
      </c>
    </row>
    <row r="17053" spans="1:3" hidden="1">
      <c r="A17053" s="168" t="s">
        <v>32929</v>
      </c>
      <c r="B17053" s="167" t="s">
        <v>32930</v>
      </c>
      <c r="C17053" s="20" t="s">
        <v>32244</v>
      </c>
    </row>
    <row r="17054" spans="1:3" hidden="1">
      <c r="A17054" s="168" t="s">
        <v>32931</v>
      </c>
      <c r="B17054" s="167" t="s">
        <v>32932</v>
      </c>
      <c r="C17054" s="20" t="s">
        <v>32244</v>
      </c>
    </row>
    <row r="17055" spans="1:3" hidden="1">
      <c r="A17055" s="168" t="s">
        <v>32933</v>
      </c>
      <c r="B17055" s="167" t="s">
        <v>32934</v>
      </c>
      <c r="C17055" s="20" t="s">
        <v>32244</v>
      </c>
    </row>
    <row r="17056" spans="1:3" hidden="1">
      <c r="A17056" s="168" t="s">
        <v>32935</v>
      </c>
      <c r="B17056" s="167" t="s">
        <v>32936</v>
      </c>
      <c r="C17056" s="20" t="s">
        <v>32244</v>
      </c>
    </row>
    <row r="17057" spans="1:3" hidden="1">
      <c r="A17057" s="168" t="s">
        <v>32937</v>
      </c>
      <c r="B17057" s="167" t="s">
        <v>32938</v>
      </c>
      <c r="C17057" s="20" t="s">
        <v>32244</v>
      </c>
    </row>
    <row r="17058" spans="1:3" hidden="1">
      <c r="A17058" s="168" t="s">
        <v>32939</v>
      </c>
      <c r="B17058" s="167" t="s">
        <v>32940</v>
      </c>
      <c r="C17058" s="20" t="s">
        <v>32244</v>
      </c>
    </row>
    <row r="17059" spans="1:3" hidden="1">
      <c r="A17059" s="168" t="s">
        <v>32941</v>
      </c>
      <c r="B17059" s="167" t="s">
        <v>32942</v>
      </c>
      <c r="C17059" s="20" t="s">
        <v>32244</v>
      </c>
    </row>
    <row r="17060" spans="1:3" hidden="1">
      <c r="A17060" s="168" t="s">
        <v>32943</v>
      </c>
      <c r="B17060" s="167" t="s">
        <v>32944</v>
      </c>
      <c r="C17060" s="20" t="s">
        <v>32244</v>
      </c>
    </row>
    <row r="17061" spans="1:3" hidden="1">
      <c r="A17061" s="168" t="s">
        <v>32945</v>
      </c>
      <c r="B17061" s="167" t="s">
        <v>32946</v>
      </c>
      <c r="C17061" s="20" t="s">
        <v>32244</v>
      </c>
    </row>
    <row r="17062" spans="1:3" hidden="1">
      <c r="A17062" s="168" t="s">
        <v>32947</v>
      </c>
      <c r="B17062" s="167" t="s">
        <v>32948</v>
      </c>
      <c r="C17062" s="20" t="s">
        <v>32244</v>
      </c>
    </row>
    <row r="17063" spans="1:3" hidden="1">
      <c r="A17063" s="168" t="s">
        <v>32949</v>
      </c>
      <c r="B17063" s="167" t="s">
        <v>32950</v>
      </c>
      <c r="C17063" s="20" t="s">
        <v>32244</v>
      </c>
    </row>
    <row r="17064" spans="1:3" hidden="1">
      <c r="A17064" s="168" t="s">
        <v>32951</v>
      </c>
      <c r="B17064" s="167" t="s">
        <v>32952</v>
      </c>
      <c r="C17064" s="20" t="s">
        <v>32244</v>
      </c>
    </row>
    <row r="17065" spans="1:3" hidden="1">
      <c r="A17065" s="168" t="s">
        <v>32953</v>
      </c>
      <c r="B17065" s="167" t="s">
        <v>32954</v>
      </c>
      <c r="C17065" s="20" t="s">
        <v>32244</v>
      </c>
    </row>
    <row r="17066" spans="1:3" hidden="1">
      <c r="A17066" s="168" t="s">
        <v>32955</v>
      </c>
      <c r="B17066" s="167" t="s">
        <v>10730</v>
      </c>
      <c r="C17066" s="20" t="s">
        <v>32244</v>
      </c>
    </row>
    <row r="17067" spans="1:3" hidden="1">
      <c r="A17067" s="168" t="s">
        <v>32956</v>
      </c>
      <c r="B17067" s="167" t="s">
        <v>32957</v>
      </c>
      <c r="C17067" s="20" t="s">
        <v>32244</v>
      </c>
    </row>
    <row r="17068" spans="1:3" hidden="1">
      <c r="A17068" s="168" t="s">
        <v>32958</v>
      </c>
      <c r="B17068" s="167" t="s">
        <v>32959</v>
      </c>
      <c r="C17068" s="20" t="s">
        <v>32244</v>
      </c>
    </row>
    <row r="17069" spans="1:3" hidden="1">
      <c r="A17069" s="168" t="s">
        <v>32960</v>
      </c>
      <c r="B17069" s="167" t="s">
        <v>32961</v>
      </c>
      <c r="C17069" s="20" t="s">
        <v>32244</v>
      </c>
    </row>
    <row r="17070" spans="1:3" hidden="1">
      <c r="A17070" s="168" t="s">
        <v>32962</v>
      </c>
      <c r="B17070" s="167" t="s">
        <v>32963</v>
      </c>
      <c r="C17070" s="20" t="s">
        <v>32244</v>
      </c>
    </row>
    <row r="17071" spans="1:3" hidden="1">
      <c r="A17071" s="168" t="s">
        <v>32964</v>
      </c>
      <c r="B17071" s="167" t="s">
        <v>32965</v>
      </c>
      <c r="C17071" s="20" t="s">
        <v>32244</v>
      </c>
    </row>
    <row r="17072" spans="1:3" hidden="1">
      <c r="A17072" s="168" t="s">
        <v>32966</v>
      </c>
      <c r="B17072" s="167" t="s">
        <v>32967</v>
      </c>
      <c r="C17072" s="20" t="s">
        <v>32244</v>
      </c>
    </row>
    <row r="17073" spans="1:3" hidden="1">
      <c r="A17073" s="168" t="s">
        <v>32968</v>
      </c>
      <c r="B17073" s="167" t="s">
        <v>32969</v>
      </c>
      <c r="C17073" s="20" t="s">
        <v>32244</v>
      </c>
    </row>
    <row r="17074" spans="1:3" hidden="1">
      <c r="A17074" s="168" t="s">
        <v>32970</v>
      </c>
      <c r="B17074" s="167" t="s">
        <v>1461</v>
      </c>
      <c r="C17074" s="20" t="s">
        <v>32244</v>
      </c>
    </row>
    <row r="17075" spans="1:3" hidden="1">
      <c r="A17075" s="168" t="s">
        <v>32971</v>
      </c>
      <c r="B17075" s="167" t="s">
        <v>32972</v>
      </c>
      <c r="C17075" s="20" t="s">
        <v>32244</v>
      </c>
    </row>
    <row r="17076" spans="1:3" hidden="1">
      <c r="A17076" s="168" t="s">
        <v>32973</v>
      </c>
      <c r="B17076" s="167" t="s">
        <v>32974</v>
      </c>
      <c r="C17076" s="20" t="s">
        <v>32244</v>
      </c>
    </row>
    <row r="17077" spans="1:3" hidden="1">
      <c r="A17077" s="168" t="s">
        <v>32975</v>
      </c>
      <c r="B17077" s="167" t="s">
        <v>32976</v>
      </c>
      <c r="C17077" s="20" t="s">
        <v>32244</v>
      </c>
    </row>
    <row r="17078" spans="1:3" hidden="1">
      <c r="A17078" s="168" t="s">
        <v>32977</v>
      </c>
      <c r="B17078" s="167" t="s">
        <v>32978</v>
      </c>
      <c r="C17078" s="20" t="s">
        <v>32244</v>
      </c>
    </row>
    <row r="17079" spans="1:3" hidden="1">
      <c r="A17079" s="168" t="s">
        <v>32979</v>
      </c>
      <c r="B17079" s="167" t="s">
        <v>32980</v>
      </c>
      <c r="C17079" s="20" t="s">
        <v>32244</v>
      </c>
    </row>
    <row r="17080" spans="1:3" hidden="1">
      <c r="A17080" s="168" t="s">
        <v>32981</v>
      </c>
      <c r="B17080" s="167" t="s">
        <v>32982</v>
      </c>
      <c r="C17080" s="20" t="s">
        <v>32244</v>
      </c>
    </row>
    <row r="17081" spans="1:3" hidden="1">
      <c r="A17081" s="168" t="s">
        <v>32983</v>
      </c>
      <c r="B17081" s="167" t="s">
        <v>32984</v>
      </c>
      <c r="C17081" s="20" t="s">
        <v>32244</v>
      </c>
    </row>
    <row r="17082" spans="1:3" hidden="1">
      <c r="A17082" s="168" t="s">
        <v>32985</v>
      </c>
      <c r="B17082" s="167" t="s">
        <v>32986</v>
      </c>
      <c r="C17082" s="20" t="s">
        <v>32244</v>
      </c>
    </row>
    <row r="17083" spans="1:3" hidden="1">
      <c r="A17083" s="168" t="s">
        <v>32987</v>
      </c>
      <c r="B17083" s="167" t="s">
        <v>5358</v>
      </c>
      <c r="C17083" s="20" t="s">
        <v>32244</v>
      </c>
    </row>
    <row r="17084" spans="1:3" hidden="1">
      <c r="A17084" s="168" t="s">
        <v>32988</v>
      </c>
      <c r="B17084" s="167" t="s">
        <v>32989</v>
      </c>
      <c r="C17084" s="20" t="s">
        <v>32244</v>
      </c>
    </row>
    <row r="17085" spans="1:3" hidden="1">
      <c r="A17085" s="168" t="s">
        <v>32990</v>
      </c>
      <c r="B17085" s="167" t="s">
        <v>32991</v>
      </c>
      <c r="C17085" s="20" t="s">
        <v>32244</v>
      </c>
    </row>
    <row r="17086" spans="1:3" hidden="1">
      <c r="A17086" s="168" t="s">
        <v>32992</v>
      </c>
      <c r="B17086" s="167" t="s">
        <v>25964</v>
      </c>
      <c r="C17086" s="20" t="s">
        <v>32244</v>
      </c>
    </row>
    <row r="17087" spans="1:3" hidden="1">
      <c r="A17087" s="168" t="s">
        <v>32993</v>
      </c>
      <c r="B17087" s="167" t="s">
        <v>32994</v>
      </c>
      <c r="C17087" s="20" t="s">
        <v>32244</v>
      </c>
    </row>
    <row r="17088" spans="1:3" hidden="1">
      <c r="A17088" s="168" t="s">
        <v>32995</v>
      </c>
      <c r="B17088" s="167" t="s">
        <v>32996</v>
      </c>
      <c r="C17088" s="20" t="s">
        <v>32244</v>
      </c>
    </row>
    <row r="17089" spans="1:3" hidden="1">
      <c r="A17089" s="168" t="s">
        <v>32997</v>
      </c>
      <c r="B17089" s="167" t="s">
        <v>32998</v>
      </c>
      <c r="C17089" s="20" t="s">
        <v>32244</v>
      </c>
    </row>
    <row r="17090" spans="1:3" hidden="1">
      <c r="A17090" s="168" t="s">
        <v>32999</v>
      </c>
      <c r="B17090" s="167" t="s">
        <v>33000</v>
      </c>
      <c r="C17090" s="20" t="s">
        <v>32244</v>
      </c>
    </row>
    <row r="17091" spans="1:3" hidden="1">
      <c r="A17091" s="168" t="s">
        <v>33001</v>
      </c>
      <c r="B17091" s="167" t="s">
        <v>33002</v>
      </c>
      <c r="C17091" s="20" t="s">
        <v>32244</v>
      </c>
    </row>
    <row r="17092" spans="1:3" hidden="1">
      <c r="A17092" s="168" t="s">
        <v>33003</v>
      </c>
      <c r="B17092" s="167" t="s">
        <v>33004</v>
      </c>
      <c r="C17092" s="20" t="s">
        <v>32244</v>
      </c>
    </row>
    <row r="17093" spans="1:3" hidden="1">
      <c r="A17093" s="168" t="s">
        <v>33005</v>
      </c>
      <c r="B17093" s="167" t="s">
        <v>33004</v>
      </c>
      <c r="C17093" s="20" t="s">
        <v>32244</v>
      </c>
    </row>
    <row r="17094" spans="1:3" hidden="1">
      <c r="A17094" s="168" t="s">
        <v>33006</v>
      </c>
      <c r="B17094" s="167" t="s">
        <v>33007</v>
      </c>
      <c r="C17094" s="20" t="s">
        <v>32244</v>
      </c>
    </row>
    <row r="17095" spans="1:3" hidden="1">
      <c r="A17095" s="168" t="s">
        <v>33008</v>
      </c>
      <c r="B17095" s="167" t="s">
        <v>33009</v>
      </c>
      <c r="C17095" s="20" t="s">
        <v>32244</v>
      </c>
    </row>
    <row r="17096" spans="1:3" hidden="1">
      <c r="A17096" s="168" t="s">
        <v>33010</v>
      </c>
      <c r="B17096" s="167" t="s">
        <v>33011</v>
      </c>
      <c r="C17096" s="20" t="s">
        <v>32244</v>
      </c>
    </row>
    <row r="17097" spans="1:3" hidden="1">
      <c r="A17097" s="168" t="s">
        <v>33012</v>
      </c>
      <c r="B17097" s="167" t="s">
        <v>33011</v>
      </c>
      <c r="C17097" s="20" t="s">
        <v>32244</v>
      </c>
    </row>
    <row r="17098" spans="1:3" hidden="1">
      <c r="A17098" s="168" t="s">
        <v>33013</v>
      </c>
      <c r="B17098" s="167" t="s">
        <v>33014</v>
      </c>
      <c r="C17098" s="20" t="s">
        <v>32244</v>
      </c>
    </row>
    <row r="17099" spans="1:3" hidden="1">
      <c r="A17099" s="168" t="s">
        <v>33015</v>
      </c>
      <c r="B17099" s="167" t="s">
        <v>33016</v>
      </c>
      <c r="C17099" s="20" t="s">
        <v>32244</v>
      </c>
    </row>
    <row r="17100" spans="1:3" hidden="1">
      <c r="A17100" s="168" t="s">
        <v>33017</v>
      </c>
      <c r="B17100" s="167" t="s">
        <v>33016</v>
      </c>
      <c r="C17100" s="20" t="s">
        <v>32244</v>
      </c>
    </row>
    <row r="17101" spans="1:3" hidden="1">
      <c r="A17101" s="168" t="s">
        <v>33018</v>
      </c>
      <c r="B17101" s="167" t="s">
        <v>33019</v>
      </c>
      <c r="C17101" s="20" t="s">
        <v>32244</v>
      </c>
    </row>
    <row r="17102" spans="1:3" hidden="1">
      <c r="A17102" s="168" t="s">
        <v>33020</v>
      </c>
      <c r="B17102" s="167" t="s">
        <v>5358</v>
      </c>
      <c r="C17102" s="20" t="s">
        <v>32244</v>
      </c>
    </row>
    <row r="17103" spans="1:3" hidden="1">
      <c r="A17103" s="168" t="s">
        <v>33021</v>
      </c>
      <c r="B17103" s="167" t="s">
        <v>33022</v>
      </c>
      <c r="C17103" s="20" t="s">
        <v>32244</v>
      </c>
    </row>
    <row r="17104" spans="1:3" hidden="1">
      <c r="A17104" s="168" t="s">
        <v>33023</v>
      </c>
      <c r="B17104" s="167" t="s">
        <v>33024</v>
      </c>
      <c r="C17104" s="20" t="s">
        <v>32244</v>
      </c>
    </row>
    <row r="17105" spans="1:3" hidden="1">
      <c r="A17105" s="168" t="s">
        <v>33025</v>
      </c>
      <c r="B17105" s="167" t="s">
        <v>28242</v>
      </c>
      <c r="C17105" s="20" t="s">
        <v>32244</v>
      </c>
    </row>
    <row r="17106" spans="1:3" hidden="1">
      <c r="A17106" s="168" t="s">
        <v>33026</v>
      </c>
      <c r="B17106" s="167" t="s">
        <v>33027</v>
      </c>
      <c r="C17106" s="20" t="s">
        <v>32244</v>
      </c>
    </row>
    <row r="17107" spans="1:3" hidden="1">
      <c r="A17107" s="168" t="s">
        <v>33028</v>
      </c>
      <c r="B17107" s="167" t="s">
        <v>33029</v>
      </c>
      <c r="C17107" s="20" t="s">
        <v>32244</v>
      </c>
    </row>
    <row r="17108" spans="1:3" hidden="1">
      <c r="A17108" s="168" t="s">
        <v>33030</v>
      </c>
      <c r="B17108" s="167" t="s">
        <v>22811</v>
      </c>
      <c r="C17108" s="20" t="s">
        <v>32244</v>
      </c>
    </row>
    <row r="17109" spans="1:3" hidden="1">
      <c r="A17109" s="168" t="s">
        <v>33031</v>
      </c>
      <c r="B17109" s="167" t="s">
        <v>33032</v>
      </c>
      <c r="C17109" s="20" t="s">
        <v>32244</v>
      </c>
    </row>
    <row r="17110" spans="1:3" hidden="1">
      <c r="A17110" s="168" t="s">
        <v>33033</v>
      </c>
      <c r="B17110" s="167" t="s">
        <v>8</v>
      </c>
      <c r="C17110" s="20" t="s">
        <v>32244</v>
      </c>
    </row>
    <row r="17111" spans="1:3" hidden="1">
      <c r="A17111" s="168" t="s">
        <v>33034</v>
      </c>
      <c r="B17111" s="167" t="s">
        <v>33035</v>
      </c>
      <c r="C17111" s="20" t="s">
        <v>32244</v>
      </c>
    </row>
    <row r="17112" spans="1:3" hidden="1">
      <c r="A17112" s="168" t="s">
        <v>33036</v>
      </c>
      <c r="B17112" s="167" t="s">
        <v>33037</v>
      </c>
      <c r="C17112" s="20" t="s">
        <v>32244</v>
      </c>
    </row>
    <row r="17113" spans="1:3" hidden="1">
      <c r="A17113" s="168" t="s">
        <v>33038</v>
      </c>
      <c r="B17113" s="167" t="s">
        <v>5358</v>
      </c>
      <c r="C17113" s="20" t="s">
        <v>32244</v>
      </c>
    </row>
    <row r="17114" spans="1:3" hidden="1">
      <c r="A17114" s="168" t="s">
        <v>33039</v>
      </c>
      <c r="B17114" s="167" t="s">
        <v>33040</v>
      </c>
      <c r="C17114" s="20" t="s">
        <v>32244</v>
      </c>
    </row>
    <row r="17115" spans="1:3" hidden="1">
      <c r="A17115" s="168" t="s">
        <v>33041</v>
      </c>
      <c r="B17115" s="167" t="s">
        <v>33040</v>
      </c>
      <c r="C17115" s="20" t="s">
        <v>32244</v>
      </c>
    </row>
    <row r="17116" spans="1:3" hidden="1">
      <c r="A17116" s="168" t="s">
        <v>33042</v>
      </c>
      <c r="B17116" s="167" t="s">
        <v>33043</v>
      </c>
      <c r="C17116" s="20" t="s">
        <v>32244</v>
      </c>
    </row>
    <row r="17117" spans="1:3" hidden="1">
      <c r="A17117" s="168" t="s">
        <v>33044</v>
      </c>
      <c r="B17117" s="167" t="s">
        <v>33043</v>
      </c>
      <c r="C17117" s="20" t="s">
        <v>32244</v>
      </c>
    </row>
    <row r="17118" spans="1:3" hidden="1">
      <c r="A17118" s="168" t="s">
        <v>33045</v>
      </c>
      <c r="B17118" s="167" t="s">
        <v>33043</v>
      </c>
      <c r="C17118" s="20" t="s">
        <v>32244</v>
      </c>
    </row>
    <row r="17119" spans="1:3" hidden="1">
      <c r="A17119" s="168" t="s">
        <v>33046</v>
      </c>
      <c r="B17119" s="167" t="s">
        <v>33047</v>
      </c>
      <c r="C17119" s="20" t="s">
        <v>32244</v>
      </c>
    </row>
    <row r="17120" spans="1:3" hidden="1">
      <c r="A17120" s="168" t="s">
        <v>33048</v>
      </c>
      <c r="B17120" s="167" t="s">
        <v>33049</v>
      </c>
      <c r="C17120" s="20" t="s">
        <v>32244</v>
      </c>
    </row>
    <row r="17121" spans="1:3" hidden="1">
      <c r="A17121" s="168" t="s">
        <v>33050</v>
      </c>
      <c r="B17121" s="167" t="s">
        <v>33051</v>
      </c>
      <c r="C17121" s="20" t="s">
        <v>32244</v>
      </c>
    </row>
    <row r="17122" spans="1:3" hidden="1">
      <c r="A17122" s="168" t="s">
        <v>33052</v>
      </c>
      <c r="B17122" s="167" t="s">
        <v>33053</v>
      </c>
      <c r="C17122" s="20" t="s">
        <v>32244</v>
      </c>
    </row>
    <row r="17123" spans="1:3" hidden="1">
      <c r="A17123" s="168" t="s">
        <v>33054</v>
      </c>
      <c r="B17123" s="167" t="s">
        <v>33055</v>
      </c>
      <c r="C17123" s="20" t="s">
        <v>32244</v>
      </c>
    </row>
    <row r="17124" spans="1:3" hidden="1">
      <c r="A17124" s="168" t="s">
        <v>33056</v>
      </c>
      <c r="B17124" s="167" t="s">
        <v>33057</v>
      </c>
      <c r="C17124" s="20" t="s">
        <v>32244</v>
      </c>
    </row>
    <row r="17125" spans="1:3" hidden="1">
      <c r="A17125" s="168" t="s">
        <v>33058</v>
      </c>
      <c r="B17125" s="167" t="s">
        <v>21646</v>
      </c>
      <c r="C17125" s="20" t="s">
        <v>32244</v>
      </c>
    </row>
    <row r="17126" spans="1:3" hidden="1">
      <c r="A17126" s="168" t="s">
        <v>33059</v>
      </c>
      <c r="B17126" s="167" t="s">
        <v>21642</v>
      </c>
      <c r="C17126" s="20" t="s">
        <v>32244</v>
      </c>
    </row>
    <row r="17127" spans="1:3" hidden="1">
      <c r="A17127" s="168" t="s">
        <v>33060</v>
      </c>
      <c r="B17127" s="167" t="s">
        <v>33061</v>
      </c>
      <c r="C17127" s="20" t="s">
        <v>32244</v>
      </c>
    </row>
    <row r="17128" spans="1:3" hidden="1">
      <c r="A17128" s="168" t="s">
        <v>33062</v>
      </c>
      <c r="B17128" s="167" t="s">
        <v>33063</v>
      </c>
      <c r="C17128" s="20" t="s">
        <v>32244</v>
      </c>
    </row>
    <row r="17129" spans="1:3" hidden="1">
      <c r="A17129" s="168" t="s">
        <v>33064</v>
      </c>
      <c r="B17129" s="167" t="s">
        <v>25958</v>
      </c>
      <c r="C17129" s="20" t="s">
        <v>32244</v>
      </c>
    </row>
    <row r="17130" spans="1:3" hidden="1">
      <c r="A17130" s="168" t="s">
        <v>33065</v>
      </c>
      <c r="B17130" s="167" t="s">
        <v>33066</v>
      </c>
      <c r="C17130" s="20" t="s">
        <v>32244</v>
      </c>
    </row>
    <row r="17131" spans="1:3" hidden="1">
      <c r="A17131" s="168" t="s">
        <v>33067</v>
      </c>
      <c r="B17131" s="167" t="s">
        <v>33068</v>
      </c>
      <c r="C17131" s="20" t="s">
        <v>32244</v>
      </c>
    </row>
    <row r="17132" spans="1:3" hidden="1">
      <c r="A17132" s="168" t="s">
        <v>33069</v>
      </c>
      <c r="B17132" s="167" t="s">
        <v>15130</v>
      </c>
      <c r="C17132" s="20" t="s">
        <v>32244</v>
      </c>
    </row>
    <row r="17133" spans="1:3" hidden="1">
      <c r="A17133" s="168" t="s">
        <v>33070</v>
      </c>
      <c r="B17133" s="167" t="s">
        <v>5982</v>
      </c>
      <c r="C17133" s="20" t="s">
        <v>32244</v>
      </c>
    </row>
    <row r="17134" spans="1:3" hidden="1">
      <c r="A17134" s="168" t="s">
        <v>33071</v>
      </c>
      <c r="B17134" s="167" t="s">
        <v>33072</v>
      </c>
      <c r="C17134" s="20" t="s">
        <v>32244</v>
      </c>
    </row>
    <row r="17135" spans="1:3" hidden="1">
      <c r="A17135" s="168" t="s">
        <v>33073</v>
      </c>
      <c r="B17135" s="167" t="s">
        <v>392</v>
      </c>
      <c r="C17135" s="20" t="s">
        <v>32244</v>
      </c>
    </row>
    <row r="17136" spans="1:3" hidden="1">
      <c r="A17136" s="168" t="s">
        <v>33074</v>
      </c>
      <c r="B17136" s="167" t="s">
        <v>33075</v>
      </c>
      <c r="C17136" s="20" t="s">
        <v>32244</v>
      </c>
    </row>
    <row r="17137" spans="1:3" hidden="1">
      <c r="A17137" s="168" t="s">
        <v>33076</v>
      </c>
      <c r="B17137" s="167" t="s">
        <v>33077</v>
      </c>
      <c r="C17137" s="20" t="s">
        <v>32244</v>
      </c>
    </row>
    <row r="17138" spans="1:3" hidden="1">
      <c r="A17138" s="168" t="s">
        <v>33078</v>
      </c>
      <c r="B17138" s="167" t="s">
        <v>32799</v>
      </c>
      <c r="C17138" s="20" t="s">
        <v>32244</v>
      </c>
    </row>
    <row r="17139" spans="1:3" hidden="1">
      <c r="A17139" s="168" t="s">
        <v>33079</v>
      </c>
      <c r="B17139" s="167" t="s">
        <v>32799</v>
      </c>
      <c r="C17139" s="20" t="s">
        <v>32244</v>
      </c>
    </row>
    <row r="17140" spans="1:3" hidden="1">
      <c r="A17140" s="168" t="s">
        <v>33080</v>
      </c>
      <c r="B17140" s="167" t="s">
        <v>33081</v>
      </c>
      <c r="C17140" s="20" t="s">
        <v>32244</v>
      </c>
    </row>
    <row r="17141" spans="1:3" hidden="1">
      <c r="A17141" s="168" t="s">
        <v>33082</v>
      </c>
      <c r="B17141" s="167" t="s">
        <v>33081</v>
      </c>
      <c r="C17141" s="20" t="s">
        <v>32244</v>
      </c>
    </row>
    <row r="17142" spans="1:3" hidden="1">
      <c r="A17142" s="168" t="s">
        <v>33083</v>
      </c>
      <c r="B17142" s="167" t="s">
        <v>33084</v>
      </c>
      <c r="C17142" s="20" t="s">
        <v>32244</v>
      </c>
    </row>
    <row r="17143" spans="1:3" hidden="1">
      <c r="A17143" s="168" t="s">
        <v>33085</v>
      </c>
      <c r="B17143" s="167" t="s">
        <v>33086</v>
      </c>
      <c r="C17143" s="20" t="s">
        <v>32244</v>
      </c>
    </row>
    <row r="17144" spans="1:3" hidden="1">
      <c r="A17144" s="168" t="s">
        <v>33087</v>
      </c>
      <c r="B17144" s="167" t="s">
        <v>33088</v>
      </c>
      <c r="C17144" s="20" t="s">
        <v>32244</v>
      </c>
    </row>
    <row r="17145" spans="1:3" hidden="1">
      <c r="A17145" s="168" t="s">
        <v>33089</v>
      </c>
      <c r="B17145" s="167" t="s">
        <v>8</v>
      </c>
      <c r="C17145" s="20" t="s">
        <v>32244</v>
      </c>
    </row>
    <row r="17146" spans="1:3" hidden="1">
      <c r="A17146" s="168" t="s">
        <v>33090</v>
      </c>
      <c r="B17146" s="167" t="s">
        <v>33091</v>
      </c>
      <c r="C17146" s="20" t="s">
        <v>32244</v>
      </c>
    </row>
    <row r="17147" spans="1:3" hidden="1">
      <c r="A17147" s="168" t="s">
        <v>33092</v>
      </c>
      <c r="B17147" s="167" t="s">
        <v>33093</v>
      </c>
      <c r="C17147" s="20" t="s">
        <v>32244</v>
      </c>
    </row>
    <row r="17148" spans="1:3" hidden="1">
      <c r="A17148" s="168" t="s">
        <v>33094</v>
      </c>
      <c r="B17148" s="167" t="s">
        <v>33095</v>
      </c>
      <c r="C17148" s="20" t="s">
        <v>32244</v>
      </c>
    </row>
    <row r="17149" spans="1:3" hidden="1">
      <c r="A17149" s="168" t="s">
        <v>33096</v>
      </c>
      <c r="B17149" s="167" t="s">
        <v>33097</v>
      </c>
      <c r="C17149" s="20" t="s">
        <v>32244</v>
      </c>
    </row>
    <row r="17150" spans="1:3" hidden="1">
      <c r="A17150" s="168" t="s">
        <v>33098</v>
      </c>
      <c r="B17150" s="167" t="s">
        <v>8</v>
      </c>
      <c r="C17150" s="20" t="s">
        <v>32244</v>
      </c>
    </row>
    <row r="17151" spans="1:3" hidden="1">
      <c r="A17151" s="168" t="s">
        <v>33099</v>
      </c>
      <c r="B17151" s="167" t="s">
        <v>33100</v>
      </c>
      <c r="C17151" s="20" t="s">
        <v>32244</v>
      </c>
    </row>
    <row r="17152" spans="1:3" hidden="1">
      <c r="A17152" s="168" t="s">
        <v>33101</v>
      </c>
      <c r="B17152" s="167" t="s">
        <v>33100</v>
      </c>
      <c r="C17152" s="20" t="s">
        <v>32244</v>
      </c>
    </row>
    <row r="17153" spans="1:3" hidden="1">
      <c r="A17153" s="168" t="s">
        <v>33102</v>
      </c>
      <c r="B17153" s="167" t="s">
        <v>33100</v>
      </c>
      <c r="C17153" s="20" t="s">
        <v>32244</v>
      </c>
    </row>
    <row r="17154" spans="1:3" hidden="1">
      <c r="A17154" s="168" t="s">
        <v>33103</v>
      </c>
      <c r="B17154" s="167" t="s">
        <v>33100</v>
      </c>
      <c r="C17154" s="20" t="s">
        <v>32244</v>
      </c>
    </row>
    <row r="17155" spans="1:3" hidden="1">
      <c r="A17155" s="168" t="s">
        <v>33104</v>
      </c>
      <c r="B17155" s="167" t="s">
        <v>33100</v>
      </c>
      <c r="C17155" s="20" t="s">
        <v>32244</v>
      </c>
    </row>
    <row r="17156" spans="1:3" hidden="1">
      <c r="A17156" s="168" t="s">
        <v>33105</v>
      </c>
      <c r="B17156" s="167" t="s">
        <v>33100</v>
      </c>
      <c r="C17156" s="20" t="s">
        <v>32244</v>
      </c>
    </row>
    <row r="17157" spans="1:3" hidden="1">
      <c r="A17157" s="168" t="s">
        <v>33106</v>
      </c>
      <c r="B17157" s="167" t="s">
        <v>33100</v>
      </c>
      <c r="C17157" s="20" t="s">
        <v>32244</v>
      </c>
    </row>
    <row r="17158" spans="1:3" hidden="1">
      <c r="A17158" s="168" t="s">
        <v>33107</v>
      </c>
      <c r="B17158" s="167" t="s">
        <v>33108</v>
      </c>
      <c r="C17158" s="20" t="s">
        <v>32244</v>
      </c>
    </row>
    <row r="17159" spans="1:3" hidden="1">
      <c r="A17159" s="168" t="s">
        <v>33109</v>
      </c>
      <c r="B17159" s="167" t="s">
        <v>33110</v>
      </c>
      <c r="C17159" s="20" t="s">
        <v>32244</v>
      </c>
    </row>
    <row r="17160" spans="1:3" hidden="1">
      <c r="A17160" s="168" t="s">
        <v>33111</v>
      </c>
      <c r="B17160" s="167" t="s">
        <v>33112</v>
      </c>
      <c r="C17160" s="20" t="s">
        <v>32244</v>
      </c>
    </row>
    <row r="17161" spans="1:3" hidden="1">
      <c r="A17161" s="168" t="s">
        <v>33113</v>
      </c>
      <c r="B17161" s="167" t="s">
        <v>33114</v>
      </c>
      <c r="C17161" s="20" t="s">
        <v>32244</v>
      </c>
    </row>
    <row r="17162" spans="1:3" hidden="1">
      <c r="A17162" s="168" t="s">
        <v>33115</v>
      </c>
      <c r="B17162" s="167" t="s">
        <v>33116</v>
      </c>
      <c r="C17162" s="20" t="s">
        <v>32244</v>
      </c>
    </row>
    <row r="17163" spans="1:3" hidden="1">
      <c r="A17163" s="168" t="s">
        <v>33117</v>
      </c>
      <c r="B17163" s="167" t="s">
        <v>33118</v>
      </c>
      <c r="C17163" s="20" t="s">
        <v>32244</v>
      </c>
    </row>
    <row r="17164" spans="1:3" hidden="1">
      <c r="A17164" s="168" t="s">
        <v>33119</v>
      </c>
      <c r="B17164" s="167" t="s">
        <v>33120</v>
      </c>
      <c r="C17164" s="20" t="s">
        <v>32244</v>
      </c>
    </row>
    <row r="17165" spans="1:3" hidden="1">
      <c r="A17165" s="168" t="s">
        <v>33121</v>
      </c>
      <c r="B17165" s="167" t="s">
        <v>30206</v>
      </c>
      <c r="C17165" s="20" t="s">
        <v>32244</v>
      </c>
    </row>
    <row r="17166" spans="1:3" hidden="1">
      <c r="A17166" s="168" t="s">
        <v>33122</v>
      </c>
      <c r="B17166" s="167" t="s">
        <v>33123</v>
      </c>
      <c r="C17166" s="20" t="s">
        <v>32244</v>
      </c>
    </row>
    <row r="17167" spans="1:3" hidden="1">
      <c r="A17167" s="168" t="s">
        <v>33124</v>
      </c>
      <c r="B17167" s="167" t="s">
        <v>32679</v>
      </c>
      <c r="C17167" s="20" t="s">
        <v>32244</v>
      </c>
    </row>
    <row r="17168" spans="1:3" hidden="1">
      <c r="A17168" s="168" t="s">
        <v>33125</v>
      </c>
      <c r="B17168" s="167" t="s">
        <v>33126</v>
      </c>
      <c r="C17168" s="20" t="s">
        <v>32244</v>
      </c>
    </row>
    <row r="17169" spans="1:3" hidden="1">
      <c r="A17169" s="168" t="s">
        <v>33127</v>
      </c>
      <c r="B17169" s="167" t="s">
        <v>32813</v>
      </c>
      <c r="C17169" s="20" t="s">
        <v>32244</v>
      </c>
    </row>
    <row r="17170" spans="1:3" hidden="1">
      <c r="A17170" s="168" t="s">
        <v>33128</v>
      </c>
      <c r="B17170" s="167" t="s">
        <v>33129</v>
      </c>
      <c r="C17170" s="20" t="s">
        <v>32244</v>
      </c>
    </row>
    <row r="17171" spans="1:3" hidden="1">
      <c r="A17171" s="168" t="s">
        <v>33130</v>
      </c>
      <c r="B17171" s="167" t="s">
        <v>16889</v>
      </c>
      <c r="C17171" s="20" t="s">
        <v>32244</v>
      </c>
    </row>
    <row r="17172" spans="1:3" hidden="1">
      <c r="A17172" s="168" t="s">
        <v>33131</v>
      </c>
      <c r="B17172" s="167" t="s">
        <v>33132</v>
      </c>
      <c r="C17172" s="20" t="s">
        <v>32244</v>
      </c>
    </row>
    <row r="17173" spans="1:3" hidden="1">
      <c r="A17173" s="168" t="s">
        <v>33133</v>
      </c>
      <c r="B17173" s="167" t="s">
        <v>33134</v>
      </c>
      <c r="C17173" s="20" t="s">
        <v>32244</v>
      </c>
    </row>
    <row r="17174" spans="1:3" hidden="1">
      <c r="A17174" s="168" t="s">
        <v>33135</v>
      </c>
      <c r="B17174" s="167" t="s">
        <v>33136</v>
      </c>
      <c r="C17174" s="20" t="s">
        <v>32244</v>
      </c>
    </row>
    <row r="17175" spans="1:3" hidden="1">
      <c r="A17175" s="168" t="s">
        <v>33137</v>
      </c>
      <c r="B17175" s="167" t="s">
        <v>33138</v>
      </c>
      <c r="C17175" s="20" t="s">
        <v>32244</v>
      </c>
    </row>
    <row r="17176" spans="1:3" hidden="1">
      <c r="A17176" s="168" t="s">
        <v>33139</v>
      </c>
      <c r="B17176" s="167" t="s">
        <v>33138</v>
      </c>
      <c r="C17176" s="20" t="s">
        <v>32244</v>
      </c>
    </row>
    <row r="17177" spans="1:3" hidden="1">
      <c r="A17177" s="168" t="s">
        <v>33140</v>
      </c>
      <c r="B17177" s="167" t="s">
        <v>7553</v>
      </c>
      <c r="C17177" s="20" t="s">
        <v>32244</v>
      </c>
    </row>
    <row r="17178" spans="1:3" hidden="1">
      <c r="A17178" s="168" t="s">
        <v>33141</v>
      </c>
      <c r="B17178" s="167" t="s">
        <v>9663</v>
      </c>
      <c r="C17178" s="20" t="s">
        <v>32244</v>
      </c>
    </row>
    <row r="17179" spans="1:3" hidden="1">
      <c r="A17179" s="168" t="s">
        <v>33142</v>
      </c>
      <c r="B17179" s="167" t="s">
        <v>33143</v>
      </c>
      <c r="C17179" s="20" t="s">
        <v>32244</v>
      </c>
    </row>
    <row r="17180" spans="1:3" hidden="1">
      <c r="A17180" s="168" t="s">
        <v>33144</v>
      </c>
      <c r="B17180" s="167" t="s">
        <v>33145</v>
      </c>
      <c r="C17180" s="20" t="s">
        <v>32244</v>
      </c>
    </row>
    <row r="17181" spans="1:3" hidden="1">
      <c r="A17181" s="168" t="s">
        <v>33146</v>
      </c>
      <c r="B17181" s="167" t="s">
        <v>33145</v>
      </c>
      <c r="C17181" s="20" t="s">
        <v>32244</v>
      </c>
    </row>
    <row r="17182" spans="1:3" hidden="1">
      <c r="A17182" s="168" t="s">
        <v>33147</v>
      </c>
      <c r="B17182" s="167" t="s">
        <v>33145</v>
      </c>
      <c r="C17182" s="20" t="s">
        <v>32244</v>
      </c>
    </row>
    <row r="17183" spans="1:3" hidden="1">
      <c r="A17183" s="168" t="s">
        <v>33148</v>
      </c>
      <c r="B17183" s="167" t="s">
        <v>33149</v>
      </c>
      <c r="C17183" s="20" t="s">
        <v>32244</v>
      </c>
    </row>
    <row r="17184" spans="1:3" hidden="1">
      <c r="A17184" s="168" t="s">
        <v>33150</v>
      </c>
      <c r="B17184" s="167" t="s">
        <v>10808</v>
      </c>
      <c r="C17184" s="20" t="s">
        <v>32244</v>
      </c>
    </row>
    <row r="17185" spans="1:3" hidden="1">
      <c r="A17185" s="168" t="s">
        <v>33151</v>
      </c>
      <c r="B17185" s="167" t="s">
        <v>33152</v>
      </c>
      <c r="C17185" s="20" t="s">
        <v>32244</v>
      </c>
    </row>
    <row r="17186" spans="1:3" hidden="1">
      <c r="A17186" s="168" t="s">
        <v>33153</v>
      </c>
      <c r="B17186" s="167" t="s">
        <v>10607</v>
      </c>
      <c r="C17186" s="20" t="s">
        <v>32244</v>
      </c>
    </row>
    <row r="17187" spans="1:3" hidden="1">
      <c r="A17187" s="168" t="s">
        <v>33154</v>
      </c>
      <c r="B17187" s="167" t="s">
        <v>33155</v>
      </c>
      <c r="C17187" s="20" t="s">
        <v>32244</v>
      </c>
    </row>
    <row r="17188" spans="1:3" hidden="1">
      <c r="A17188" s="168" t="s">
        <v>33156</v>
      </c>
      <c r="B17188" s="167" t="s">
        <v>33157</v>
      </c>
      <c r="C17188" s="20" t="s">
        <v>32244</v>
      </c>
    </row>
    <row r="17189" spans="1:3" hidden="1">
      <c r="A17189" s="168" t="s">
        <v>33158</v>
      </c>
      <c r="B17189" s="167" t="s">
        <v>33159</v>
      </c>
      <c r="C17189" s="20" t="s">
        <v>32244</v>
      </c>
    </row>
    <row r="17190" spans="1:3" hidden="1">
      <c r="A17190" s="168" t="s">
        <v>33160</v>
      </c>
      <c r="B17190" s="167" t="s">
        <v>33161</v>
      </c>
      <c r="C17190" s="20" t="s">
        <v>32244</v>
      </c>
    </row>
    <row r="17191" spans="1:3" hidden="1">
      <c r="A17191" s="168" t="s">
        <v>33162</v>
      </c>
      <c r="B17191" s="167" t="s">
        <v>33163</v>
      </c>
      <c r="C17191" s="20" t="s">
        <v>32244</v>
      </c>
    </row>
    <row r="17192" spans="1:3" hidden="1">
      <c r="A17192" s="168" t="s">
        <v>33164</v>
      </c>
      <c r="B17192" s="167" t="s">
        <v>33163</v>
      </c>
      <c r="C17192" s="20" t="s">
        <v>32244</v>
      </c>
    </row>
    <row r="17193" spans="1:3" hidden="1">
      <c r="A17193" s="168" t="s">
        <v>33165</v>
      </c>
      <c r="B17193" s="167" t="s">
        <v>33166</v>
      </c>
      <c r="C17193" s="20" t="s">
        <v>32244</v>
      </c>
    </row>
    <row r="17194" spans="1:3" hidden="1">
      <c r="A17194" s="168" t="s">
        <v>33167</v>
      </c>
      <c r="B17194" s="167" t="s">
        <v>33168</v>
      </c>
      <c r="C17194" s="20" t="s">
        <v>32244</v>
      </c>
    </row>
    <row r="17195" spans="1:3" hidden="1">
      <c r="A17195" s="168" t="s">
        <v>33169</v>
      </c>
      <c r="B17195" s="167" t="s">
        <v>33170</v>
      </c>
      <c r="C17195" s="20" t="s">
        <v>32244</v>
      </c>
    </row>
    <row r="17196" spans="1:3" hidden="1">
      <c r="A17196" s="168" t="s">
        <v>33171</v>
      </c>
      <c r="B17196" s="167" t="s">
        <v>33170</v>
      </c>
      <c r="C17196" s="20" t="s">
        <v>32244</v>
      </c>
    </row>
    <row r="17197" spans="1:3" hidden="1">
      <c r="A17197" s="168" t="s">
        <v>33172</v>
      </c>
      <c r="B17197" s="167" t="s">
        <v>33173</v>
      </c>
      <c r="C17197" s="20" t="s">
        <v>32244</v>
      </c>
    </row>
    <row r="17198" spans="1:3" hidden="1">
      <c r="A17198" s="168" t="s">
        <v>33174</v>
      </c>
      <c r="B17198" s="167" t="s">
        <v>33175</v>
      </c>
      <c r="C17198" s="20" t="s">
        <v>32244</v>
      </c>
    </row>
    <row r="17199" spans="1:3" hidden="1">
      <c r="A17199" s="168" t="s">
        <v>33176</v>
      </c>
      <c r="B17199" s="167" t="s">
        <v>33177</v>
      </c>
      <c r="C17199" s="20" t="s">
        <v>32244</v>
      </c>
    </row>
    <row r="17200" spans="1:3" hidden="1">
      <c r="A17200" s="168" t="s">
        <v>33178</v>
      </c>
      <c r="B17200" s="167" t="s">
        <v>33179</v>
      </c>
      <c r="C17200" s="20" t="s">
        <v>32244</v>
      </c>
    </row>
    <row r="17201" spans="1:3" hidden="1">
      <c r="A17201" s="168" t="s">
        <v>33180</v>
      </c>
      <c r="B17201" s="167" t="s">
        <v>8462</v>
      </c>
      <c r="C17201" s="20" t="s">
        <v>32244</v>
      </c>
    </row>
    <row r="17202" spans="1:3" hidden="1">
      <c r="A17202" s="168" t="s">
        <v>33181</v>
      </c>
      <c r="B17202" s="167" t="s">
        <v>22856</v>
      </c>
      <c r="C17202" s="20" t="s">
        <v>32244</v>
      </c>
    </row>
    <row r="17203" spans="1:3" hidden="1">
      <c r="A17203" s="168" t="s">
        <v>33182</v>
      </c>
      <c r="B17203" s="167" t="s">
        <v>8</v>
      </c>
      <c r="C17203" s="20" t="s">
        <v>32244</v>
      </c>
    </row>
    <row r="17204" spans="1:3" hidden="1">
      <c r="A17204" s="168" t="s">
        <v>33183</v>
      </c>
      <c r="B17204" s="167" t="s">
        <v>3460</v>
      </c>
      <c r="C17204" s="20" t="s">
        <v>32244</v>
      </c>
    </row>
    <row r="17205" spans="1:3" hidden="1">
      <c r="A17205" s="168" t="s">
        <v>33184</v>
      </c>
      <c r="B17205" s="167" t="s">
        <v>33185</v>
      </c>
      <c r="C17205" s="20" t="s">
        <v>32244</v>
      </c>
    </row>
    <row r="17206" spans="1:3" hidden="1">
      <c r="A17206" s="168" t="s">
        <v>33186</v>
      </c>
      <c r="B17206" s="167" t="s">
        <v>33187</v>
      </c>
      <c r="C17206" s="20" t="s">
        <v>32244</v>
      </c>
    </row>
    <row r="17207" spans="1:3" hidden="1">
      <c r="A17207" s="168" t="s">
        <v>33188</v>
      </c>
      <c r="B17207" s="167" t="s">
        <v>33187</v>
      </c>
      <c r="C17207" s="20" t="s">
        <v>32244</v>
      </c>
    </row>
    <row r="17208" spans="1:3" hidden="1">
      <c r="A17208" s="168" t="s">
        <v>33189</v>
      </c>
      <c r="B17208" s="167" t="s">
        <v>33187</v>
      </c>
      <c r="C17208" s="20" t="s">
        <v>32244</v>
      </c>
    </row>
    <row r="17209" spans="1:3" hidden="1">
      <c r="A17209" s="168" t="s">
        <v>33190</v>
      </c>
      <c r="B17209" s="167" t="s">
        <v>33187</v>
      </c>
      <c r="C17209" s="20" t="s">
        <v>32244</v>
      </c>
    </row>
    <row r="17210" spans="1:3" hidden="1">
      <c r="A17210" s="168" t="s">
        <v>33191</v>
      </c>
      <c r="B17210" s="167" t="s">
        <v>33187</v>
      </c>
      <c r="C17210" s="20" t="s">
        <v>32244</v>
      </c>
    </row>
    <row r="17211" spans="1:3" hidden="1">
      <c r="A17211" s="168" t="s">
        <v>33192</v>
      </c>
      <c r="B17211" s="167" t="s">
        <v>33193</v>
      </c>
      <c r="C17211" s="20" t="s">
        <v>32244</v>
      </c>
    </row>
    <row r="17212" spans="1:3" hidden="1">
      <c r="A17212" s="168" t="s">
        <v>33194</v>
      </c>
      <c r="B17212" s="167" t="s">
        <v>33195</v>
      </c>
      <c r="C17212" s="20" t="s">
        <v>32244</v>
      </c>
    </row>
    <row r="17213" spans="1:3" hidden="1">
      <c r="A17213" s="168" t="s">
        <v>33196</v>
      </c>
      <c r="B17213" s="167" t="s">
        <v>33197</v>
      </c>
      <c r="C17213" s="20" t="s">
        <v>32244</v>
      </c>
    </row>
    <row r="17214" spans="1:3" hidden="1">
      <c r="A17214" s="168" t="s">
        <v>33198</v>
      </c>
      <c r="B17214" s="167" t="s">
        <v>33199</v>
      </c>
      <c r="C17214" s="20" t="s">
        <v>32244</v>
      </c>
    </row>
    <row r="17215" spans="1:3" hidden="1">
      <c r="A17215" s="168" t="s">
        <v>33200</v>
      </c>
      <c r="B17215" s="167" t="s">
        <v>33201</v>
      </c>
      <c r="C17215" s="20" t="s">
        <v>32244</v>
      </c>
    </row>
    <row r="17216" spans="1:3" hidden="1">
      <c r="A17216" s="168" t="s">
        <v>33202</v>
      </c>
      <c r="B17216" s="167" t="s">
        <v>33203</v>
      </c>
      <c r="C17216" s="20" t="s">
        <v>32244</v>
      </c>
    </row>
    <row r="17217" spans="1:3" hidden="1">
      <c r="A17217" s="168" t="s">
        <v>33204</v>
      </c>
      <c r="B17217" s="167" t="s">
        <v>33205</v>
      </c>
      <c r="C17217" s="20" t="s">
        <v>32244</v>
      </c>
    </row>
    <row r="17218" spans="1:3" hidden="1">
      <c r="A17218" s="168" t="s">
        <v>33206</v>
      </c>
      <c r="B17218" s="167" t="s">
        <v>33207</v>
      </c>
      <c r="C17218" s="20" t="s">
        <v>32244</v>
      </c>
    </row>
    <row r="17219" spans="1:3" hidden="1">
      <c r="A17219" s="168" t="s">
        <v>33208</v>
      </c>
      <c r="B17219" s="167" t="s">
        <v>26403</v>
      </c>
      <c r="C17219" s="20" t="s">
        <v>32244</v>
      </c>
    </row>
    <row r="17220" spans="1:3" hidden="1">
      <c r="A17220" s="168" t="s">
        <v>33209</v>
      </c>
      <c r="B17220" s="167" t="s">
        <v>3046</v>
      </c>
      <c r="C17220" s="20" t="s">
        <v>32244</v>
      </c>
    </row>
    <row r="17221" spans="1:3" hidden="1">
      <c r="A17221" s="168" t="s">
        <v>33210</v>
      </c>
      <c r="B17221" s="167" t="s">
        <v>33211</v>
      </c>
      <c r="C17221" s="20" t="s">
        <v>32244</v>
      </c>
    </row>
    <row r="17222" spans="1:3" hidden="1">
      <c r="A17222" s="168" t="s">
        <v>33212</v>
      </c>
      <c r="B17222" s="167" t="s">
        <v>33213</v>
      </c>
      <c r="C17222" s="20" t="s">
        <v>32244</v>
      </c>
    </row>
    <row r="17223" spans="1:3" hidden="1">
      <c r="A17223" s="168" t="s">
        <v>33214</v>
      </c>
      <c r="B17223" s="167" t="s">
        <v>33213</v>
      </c>
      <c r="C17223" s="20" t="s">
        <v>32244</v>
      </c>
    </row>
    <row r="17224" spans="1:3" hidden="1">
      <c r="A17224" s="168" t="s">
        <v>33215</v>
      </c>
      <c r="B17224" s="167" t="s">
        <v>33216</v>
      </c>
      <c r="C17224" s="20" t="s">
        <v>32244</v>
      </c>
    </row>
    <row r="17225" spans="1:3" hidden="1">
      <c r="A17225" s="168" t="s">
        <v>33217</v>
      </c>
      <c r="B17225" s="167" t="s">
        <v>33218</v>
      </c>
      <c r="C17225" s="20" t="s">
        <v>32244</v>
      </c>
    </row>
    <row r="17226" spans="1:3" hidden="1">
      <c r="A17226" s="168" t="s">
        <v>33219</v>
      </c>
      <c r="B17226" s="167" t="s">
        <v>33220</v>
      </c>
      <c r="C17226" s="20" t="s">
        <v>32244</v>
      </c>
    </row>
    <row r="17227" spans="1:3" hidden="1">
      <c r="A17227" s="168" t="s">
        <v>33221</v>
      </c>
      <c r="B17227" s="167" t="s">
        <v>33222</v>
      </c>
      <c r="C17227" s="20" t="s">
        <v>32244</v>
      </c>
    </row>
    <row r="17228" spans="1:3" hidden="1">
      <c r="A17228" s="168" t="s">
        <v>33223</v>
      </c>
      <c r="B17228" s="167" t="s">
        <v>33224</v>
      </c>
      <c r="C17228" s="20" t="s">
        <v>32244</v>
      </c>
    </row>
    <row r="17229" spans="1:3" hidden="1">
      <c r="A17229" s="168" t="s">
        <v>33225</v>
      </c>
      <c r="B17229" s="167" t="s">
        <v>33226</v>
      </c>
      <c r="C17229" s="20" t="s">
        <v>32244</v>
      </c>
    </row>
    <row r="17230" spans="1:3" hidden="1">
      <c r="A17230" s="168" t="s">
        <v>33227</v>
      </c>
      <c r="B17230" s="167" t="s">
        <v>33224</v>
      </c>
      <c r="C17230" s="20" t="s">
        <v>32244</v>
      </c>
    </row>
    <row r="17231" spans="1:3" hidden="1">
      <c r="A17231" s="168" t="s">
        <v>33228</v>
      </c>
      <c r="B17231" s="167" t="s">
        <v>33229</v>
      </c>
      <c r="C17231" s="20" t="s">
        <v>32244</v>
      </c>
    </row>
    <row r="17232" spans="1:3" hidden="1">
      <c r="A17232" s="168" t="s">
        <v>33230</v>
      </c>
      <c r="B17232" s="167" t="s">
        <v>33231</v>
      </c>
      <c r="C17232" s="20" t="s">
        <v>32244</v>
      </c>
    </row>
    <row r="17233" spans="1:10" hidden="1">
      <c r="A17233" s="168" t="s">
        <v>33232</v>
      </c>
      <c r="B17233" s="167" t="s">
        <v>33231</v>
      </c>
      <c r="C17233" s="20" t="s">
        <v>32244</v>
      </c>
      <c r="D17233" s="17"/>
      <c r="E17233" s="17"/>
      <c r="F17233" s="17"/>
      <c r="G17233" s="17"/>
      <c r="H17233" s="17"/>
      <c r="I17233" s="17"/>
      <c r="J17233" s="17"/>
    </row>
    <row r="17234" spans="1:10" hidden="1">
      <c r="A17234" s="168" t="s">
        <v>33233</v>
      </c>
      <c r="B17234" s="167" t="s">
        <v>33231</v>
      </c>
      <c r="C17234" s="20" t="s">
        <v>32244</v>
      </c>
      <c r="D17234" s="17"/>
      <c r="E17234" s="17"/>
      <c r="F17234" s="17"/>
      <c r="G17234" s="17"/>
      <c r="H17234" s="17"/>
      <c r="I17234" s="17"/>
      <c r="J17234" s="17"/>
    </row>
    <row r="17235" spans="1:10" hidden="1">
      <c r="A17235" s="168" t="s">
        <v>33234</v>
      </c>
      <c r="B17235" s="167" t="s">
        <v>33231</v>
      </c>
      <c r="C17235" s="20" t="s">
        <v>32244</v>
      </c>
      <c r="D17235" s="17"/>
      <c r="E17235" s="17"/>
      <c r="F17235" s="17"/>
      <c r="G17235" s="17"/>
      <c r="H17235" s="17"/>
      <c r="I17235" s="17"/>
      <c r="J17235" s="17"/>
    </row>
    <row r="17236" spans="1:10" hidden="1">
      <c r="A17236" s="168" t="s">
        <v>33235</v>
      </c>
      <c r="B17236" s="167" t="s">
        <v>33236</v>
      </c>
      <c r="C17236" s="20" t="s">
        <v>32244</v>
      </c>
      <c r="D17236" s="17"/>
      <c r="E17236" s="17"/>
      <c r="F17236" s="17"/>
      <c r="G17236" s="17"/>
      <c r="H17236" s="17"/>
      <c r="I17236" s="17"/>
      <c r="J17236" s="17"/>
    </row>
    <row r="17237" spans="1:10" hidden="1">
      <c r="A17237" s="168" t="s">
        <v>33237</v>
      </c>
      <c r="B17237" s="167" t="s">
        <v>33238</v>
      </c>
      <c r="C17237" s="20" t="s">
        <v>32244</v>
      </c>
      <c r="D17237" s="17"/>
      <c r="E17237" s="17"/>
      <c r="F17237" s="17"/>
      <c r="G17237" s="17"/>
      <c r="H17237" s="17"/>
      <c r="I17237" s="17"/>
      <c r="J17237" s="17"/>
    </row>
    <row r="17238" spans="1:10" hidden="1">
      <c r="A17238" s="168" t="s">
        <v>33239</v>
      </c>
      <c r="B17238" s="167" t="s">
        <v>33240</v>
      </c>
      <c r="C17238" s="20" t="s">
        <v>32244</v>
      </c>
      <c r="D17238" s="17"/>
      <c r="E17238" s="17"/>
      <c r="F17238" s="17"/>
      <c r="G17238" s="17"/>
      <c r="H17238" s="17"/>
      <c r="I17238" s="17"/>
      <c r="J17238" s="17"/>
    </row>
    <row r="17239" spans="1:10" hidden="1">
      <c r="A17239" s="168" t="s">
        <v>33241</v>
      </c>
      <c r="B17239" s="167" t="s">
        <v>33242</v>
      </c>
      <c r="C17239" s="20" t="s">
        <v>32244</v>
      </c>
      <c r="D17239" s="17"/>
      <c r="E17239" s="17"/>
      <c r="F17239" s="17"/>
      <c r="G17239" s="17"/>
      <c r="H17239" s="17"/>
      <c r="I17239" s="17"/>
      <c r="J17239" s="17"/>
    </row>
    <row r="17240" spans="1:10" hidden="1">
      <c r="A17240" s="168" t="s">
        <v>33243</v>
      </c>
      <c r="B17240" s="167" t="s">
        <v>33244</v>
      </c>
      <c r="C17240" s="20" t="s">
        <v>32244</v>
      </c>
      <c r="D17240" s="17"/>
      <c r="E17240" s="17"/>
      <c r="F17240" s="17"/>
      <c r="G17240" s="17"/>
      <c r="H17240" s="17"/>
      <c r="I17240" s="17"/>
      <c r="J17240" s="17"/>
    </row>
    <row r="17241" spans="1:10" hidden="1">
      <c r="A17241" s="171" t="s">
        <v>33245</v>
      </c>
      <c r="B17241" s="169" t="s">
        <v>33246</v>
      </c>
      <c r="C17241" s="20" t="s">
        <v>33247</v>
      </c>
      <c r="D17241" s="176">
        <v>33807</v>
      </c>
      <c r="E17241" s="179">
        <v>46960.21</v>
      </c>
      <c r="F17241" s="179">
        <v>0</v>
      </c>
      <c r="G17241" s="179">
        <v>0</v>
      </c>
      <c r="H17241" s="178" t="s">
        <v>450</v>
      </c>
      <c r="I17241" s="178" t="s">
        <v>6</v>
      </c>
      <c r="J17241" s="174" t="s">
        <v>33248</v>
      </c>
    </row>
    <row r="17242" spans="1:10" hidden="1">
      <c r="A17242" s="171" t="s">
        <v>33249</v>
      </c>
      <c r="B17242" s="169" t="s">
        <v>33250</v>
      </c>
      <c r="C17242" s="20" t="s">
        <v>33247</v>
      </c>
      <c r="D17242" s="173">
        <v>37799</v>
      </c>
      <c r="E17242" s="175">
        <v>1113468.2</v>
      </c>
      <c r="F17242" s="175">
        <v>94389.72</v>
      </c>
      <c r="G17242" s="175">
        <v>8580.8700000000008</v>
      </c>
      <c r="H17242" s="177" t="s">
        <v>449</v>
      </c>
      <c r="I17242" s="177" t="s">
        <v>447</v>
      </c>
      <c r="J17242" s="172"/>
    </row>
    <row r="17243" spans="1:10" hidden="1">
      <c r="A17243" s="171" t="s">
        <v>33251</v>
      </c>
      <c r="B17243" s="170" t="s">
        <v>33252</v>
      </c>
      <c r="C17243" s="20" t="s">
        <v>33247</v>
      </c>
      <c r="D17243" s="173">
        <v>37900</v>
      </c>
      <c r="E17243" s="175">
        <v>462706.04</v>
      </c>
      <c r="F17243" s="175">
        <v>121223.89</v>
      </c>
      <c r="G17243" s="175">
        <v>3030.6</v>
      </c>
      <c r="H17243" s="177" t="s">
        <v>449</v>
      </c>
      <c r="I17243" s="177" t="s">
        <v>33253</v>
      </c>
      <c r="J17243" s="172"/>
    </row>
    <row r="17244" spans="1:10" hidden="1">
      <c r="A17244" s="171" t="s">
        <v>33254</v>
      </c>
      <c r="B17244" s="170" t="s">
        <v>33255</v>
      </c>
      <c r="C17244" s="20" t="s">
        <v>33247</v>
      </c>
      <c r="D17244" s="173">
        <v>37944</v>
      </c>
      <c r="E17244" s="175">
        <v>35101.24</v>
      </c>
      <c r="F17244" s="175">
        <v>0</v>
      </c>
      <c r="G17244" s="175">
        <v>0</v>
      </c>
      <c r="H17244" s="177" t="s">
        <v>449</v>
      </c>
      <c r="I17244" s="177" t="s">
        <v>11070</v>
      </c>
      <c r="J17244" s="172"/>
    </row>
    <row r="17245" spans="1:10" hidden="1">
      <c r="A17245" s="171" t="s">
        <v>33256</v>
      </c>
      <c r="B17245" s="170" t="s">
        <v>33257</v>
      </c>
      <c r="C17245" s="20" t="s">
        <v>33247</v>
      </c>
      <c r="D17245" s="173">
        <v>33573</v>
      </c>
      <c r="E17245" s="175">
        <v>12170.11</v>
      </c>
      <c r="F17245" s="175">
        <v>0</v>
      </c>
      <c r="G17245" s="175">
        <v>0</v>
      </c>
      <c r="H17245" s="177" t="s">
        <v>449</v>
      </c>
      <c r="I17245" s="177" t="s">
        <v>4</v>
      </c>
      <c r="J17245" s="172"/>
    </row>
    <row r="17246" spans="1:10" hidden="1">
      <c r="A17246" s="171" t="s">
        <v>33258</v>
      </c>
      <c r="B17246" s="170" t="s">
        <v>33259</v>
      </c>
      <c r="C17246" s="20" t="s">
        <v>33247</v>
      </c>
      <c r="D17246" s="173">
        <v>33573</v>
      </c>
      <c r="E17246" s="175">
        <v>35294.11</v>
      </c>
      <c r="F17246" s="175">
        <v>0</v>
      </c>
      <c r="G17246" s="175">
        <v>0</v>
      </c>
      <c r="H17246" s="177" t="s">
        <v>449</v>
      </c>
      <c r="I17246" s="177" t="s">
        <v>4</v>
      </c>
      <c r="J17246" s="172"/>
    </row>
    <row r="17247" spans="1:10" hidden="1">
      <c r="A17247" s="171" t="s">
        <v>33260</v>
      </c>
      <c r="B17247" s="170" t="s">
        <v>33261</v>
      </c>
      <c r="C17247" s="20" t="s">
        <v>33247</v>
      </c>
      <c r="D17247" s="173">
        <v>33573</v>
      </c>
      <c r="E17247" s="175">
        <v>190950.78</v>
      </c>
      <c r="F17247" s="175">
        <v>0</v>
      </c>
      <c r="G17247" s="175">
        <v>0</v>
      </c>
      <c r="H17247" s="177" t="s">
        <v>449</v>
      </c>
      <c r="I17247" s="177" t="s">
        <v>4</v>
      </c>
      <c r="J17247" s="172"/>
    </row>
    <row r="17248" spans="1:10" hidden="1">
      <c r="A17248" s="171" t="s">
        <v>33262</v>
      </c>
      <c r="B17248" s="170" t="s">
        <v>33263</v>
      </c>
      <c r="C17248" s="20" t="s">
        <v>33247</v>
      </c>
      <c r="D17248" s="173">
        <v>33573</v>
      </c>
      <c r="E17248" s="175">
        <v>6497</v>
      </c>
      <c r="F17248" s="175">
        <v>0</v>
      </c>
      <c r="G17248" s="175">
        <v>0</v>
      </c>
      <c r="H17248" s="177" t="s">
        <v>449</v>
      </c>
      <c r="I17248" s="177" t="s">
        <v>4</v>
      </c>
      <c r="J17248" s="172"/>
    </row>
    <row r="17249" spans="1:10" hidden="1">
      <c r="A17249" s="171" t="s">
        <v>33264</v>
      </c>
      <c r="B17249" s="170" t="s">
        <v>33265</v>
      </c>
      <c r="C17249" s="20" t="s">
        <v>33247</v>
      </c>
      <c r="D17249" s="173">
        <v>33573</v>
      </c>
      <c r="E17249" s="175">
        <v>47294.97</v>
      </c>
      <c r="F17249" s="175">
        <v>0</v>
      </c>
      <c r="G17249" s="175">
        <v>0</v>
      </c>
      <c r="H17249" s="177" t="s">
        <v>449</v>
      </c>
      <c r="I17249" s="177" t="s">
        <v>4</v>
      </c>
      <c r="J17249" s="172"/>
    </row>
    <row r="17250" spans="1:10" hidden="1">
      <c r="A17250" s="171" t="s">
        <v>33266</v>
      </c>
      <c r="B17250" s="169" t="s">
        <v>33267</v>
      </c>
      <c r="C17250" s="20" t="s">
        <v>33247</v>
      </c>
      <c r="D17250" s="173">
        <v>33573</v>
      </c>
      <c r="E17250" s="175">
        <v>66494.509999999995</v>
      </c>
      <c r="F17250" s="175">
        <v>0</v>
      </c>
      <c r="G17250" s="175">
        <v>0</v>
      </c>
      <c r="H17250" s="177" t="s">
        <v>450</v>
      </c>
      <c r="I17250" s="177" t="s">
        <v>4</v>
      </c>
      <c r="J17250" s="172" t="s">
        <v>33268</v>
      </c>
    </row>
    <row r="17251" spans="1:10" hidden="1">
      <c r="A17251" s="171" t="s">
        <v>33269</v>
      </c>
      <c r="B17251" s="169" t="s">
        <v>33270</v>
      </c>
      <c r="C17251" s="20" t="s">
        <v>33247</v>
      </c>
      <c r="D17251" s="173">
        <v>33573</v>
      </c>
      <c r="E17251" s="175">
        <v>112569</v>
      </c>
      <c r="F17251" s="175">
        <v>40529.370000000003</v>
      </c>
      <c r="G17251" s="175">
        <v>2894.95</v>
      </c>
      <c r="H17251" s="177" t="s">
        <v>449</v>
      </c>
      <c r="I17251" s="177" t="s">
        <v>4</v>
      </c>
      <c r="J17251" s="172"/>
    </row>
    <row r="17252" spans="1:10" hidden="1">
      <c r="A17252" s="171" t="s">
        <v>33271</v>
      </c>
      <c r="B17252" s="169" t="s">
        <v>33272</v>
      </c>
      <c r="C17252" s="20" t="s">
        <v>33247</v>
      </c>
      <c r="D17252" s="173">
        <v>33573</v>
      </c>
      <c r="E17252" s="175">
        <v>9562.92</v>
      </c>
      <c r="F17252" s="175">
        <v>3443.1800000000076</v>
      </c>
      <c r="G17252" s="175">
        <v>245.94</v>
      </c>
      <c r="H17252" s="177" t="s">
        <v>449</v>
      </c>
      <c r="I17252" s="177" t="s">
        <v>33273</v>
      </c>
      <c r="J17252" s="172"/>
    </row>
    <row r="17253" spans="1:10" hidden="1">
      <c r="A17253" s="171" t="s">
        <v>33274</v>
      </c>
      <c r="B17253" s="169" t="s">
        <v>33275</v>
      </c>
      <c r="C17253" s="20" t="s">
        <v>33247</v>
      </c>
      <c r="D17253" s="173">
        <v>33573</v>
      </c>
      <c r="E17253" s="175">
        <v>60076.05</v>
      </c>
      <c r="F17253" s="175">
        <v>22598.02</v>
      </c>
      <c r="G17253" s="175">
        <v>1614.12</v>
      </c>
      <c r="H17253" s="177" t="s">
        <v>449</v>
      </c>
      <c r="I17253" s="177" t="s">
        <v>4</v>
      </c>
      <c r="J17253" s="172"/>
    </row>
    <row r="17254" spans="1:10" hidden="1">
      <c r="A17254" s="171" t="s">
        <v>33276</v>
      </c>
      <c r="B17254" s="170" t="s">
        <v>33277</v>
      </c>
      <c r="C17254" s="20" t="s">
        <v>33247</v>
      </c>
      <c r="D17254" s="173">
        <v>33725</v>
      </c>
      <c r="E17254" s="175">
        <v>14615.78</v>
      </c>
      <c r="F17254" s="175">
        <v>0</v>
      </c>
      <c r="G17254" s="175">
        <v>0</v>
      </c>
      <c r="H17254" s="177" t="s">
        <v>449</v>
      </c>
      <c r="I17254" s="177" t="s">
        <v>436</v>
      </c>
      <c r="J17254" s="172"/>
    </row>
    <row r="17255" spans="1:10" hidden="1">
      <c r="A17255" s="171" t="s">
        <v>33278</v>
      </c>
      <c r="B17255" s="170" t="s">
        <v>33277</v>
      </c>
      <c r="C17255" s="20" t="s">
        <v>33247</v>
      </c>
      <c r="D17255" s="173">
        <v>33725</v>
      </c>
      <c r="E17255" s="175">
        <v>14615.78</v>
      </c>
      <c r="F17255" s="175">
        <v>0</v>
      </c>
      <c r="G17255" s="175">
        <v>0</v>
      </c>
      <c r="H17255" s="177" t="s">
        <v>449</v>
      </c>
      <c r="I17255" s="177" t="s">
        <v>436</v>
      </c>
      <c r="J17255" s="172"/>
    </row>
    <row r="17256" spans="1:10" hidden="1">
      <c r="A17256" s="171" t="s">
        <v>33279</v>
      </c>
      <c r="B17256" s="170" t="s">
        <v>33280</v>
      </c>
      <c r="C17256" s="20" t="s">
        <v>33247</v>
      </c>
      <c r="D17256" s="173">
        <v>33725</v>
      </c>
      <c r="E17256" s="175">
        <v>18108.05</v>
      </c>
      <c r="F17256" s="175">
        <v>0</v>
      </c>
      <c r="G17256" s="175">
        <v>0</v>
      </c>
      <c r="H17256" s="177" t="s">
        <v>449</v>
      </c>
      <c r="I17256" s="177" t="s">
        <v>436</v>
      </c>
      <c r="J17256" s="172"/>
    </row>
    <row r="17257" spans="1:10" hidden="1">
      <c r="A17257" s="171" t="s">
        <v>33281</v>
      </c>
      <c r="B17257" s="170" t="s">
        <v>33282</v>
      </c>
      <c r="C17257" s="20" t="s">
        <v>33247</v>
      </c>
      <c r="D17257" s="173">
        <v>35796</v>
      </c>
      <c r="E17257" s="175">
        <v>441539.74</v>
      </c>
      <c r="F17257" s="175">
        <v>0</v>
      </c>
      <c r="G17257" s="175">
        <v>0</v>
      </c>
      <c r="H17257" s="177" t="s">
        <v>449</v>
      </c>
      <c r="I17257" s="177" t="s">
        <v>4</v>
      </c>
      <c r="J17257" s="172"/>
    </row>
    <row r="17258" spans="1:10" hidden="1">
      <c r="A17258" s="171" t="s">
        <v>33283</v>
      </c>
      <c r="B17258" s="170" t="s">
        <v>33284</v>
      </c>
      <c r="C17258" s="20" t="s">
        <v>33247</v>
      </c>
      <c r="D17258" s="173">
        <v>35827</v>
      </c>
      <c r="E17258" s="175">
        <v>149734.79999999999</v>
      </c>
      <c r="F17258" s="175">
        <v>0</v>
      </c>
      <c r="G17258" s="175">
        <v>0</v>
      </c>
      <c r="H17258" s="177" t="s">
        <v>449</v>
      </c>
      <c r="I17258" s="177" t="s">
        <v>4</v>
      </c>
      <c r="J17258" s="172"/>
    </row>
    <row r="17259" spans="1:10" hidden="1">
      <c r="A17259" s="171" t="s">
        <v>33285</v>
      </c>
      <c r="B17259" s="170" t="s">
        <v>33286</v>
      </c>
      <c r="C17259" s="20" t="s">
        <v>33247</v>
      </c>
      <c r="D17259" s="173">
        <v>36039</v>
      </c>
      <c r="E17259" s="175">
        <v>637922.53</v>
      </c>
      <c r="F17259" s="175">
        <v>0</v>
      </c>
      <c r="G17259" s="175">
        <v>0</v>
      </c>
      <c r="H17259" s="177" t="s">
        <v>449</v>
      </c>
      <c r="I17259" s="177" t="s">
        <v>4</v>
      </c>
      <c r="J17259" s="172"/>
    </row>
    <row r="17260" spans="1:10" hidden="1">
      <c r="A17260" s="171" t="s">
        <v>33287</v>
      </c>
      <c r="B17260" s="170" t="s">
        <v>33288</v>
      </c>
      <c r="C17260" s="20" t="s">
        <v>33247</v>
      </c>
      <c r="D17260" s="173">
        <v>36039</v>
      </c>
      <c r="E17260" s="175">
        <v>162900.88</v>
      </c>
      <c r="F17260" s="175">
        <v>0</v>
      </c>
      <c r="G17260" s="175">
        <v>0</v>
      </c>
      <c r="H17260" s="177" t="s">
        <v>449</v>
      </c>
      <c r="I17260" s="177" t="s">
        <v>4</v>
      </c>
      <c r="J17260" s="172"/>
    </row>
    <row r="17261" spans="1:10" hidden="1">
      <c r="A17261" s="171" t="s">
        <v>33289</v>
      </c>
      <c r="B17261" s="170" t="s">
        <v>33290</v>
      </c>
      <c r="C17261" s="20" t="s">
        <v>33247</v>
      </c>
      <c r="D17261" s="173">
        <v>36039</v>
      </c>
      <c r="E17261" s="175">
        <v>1321712.79</v>
      </c>
      <c r="F17261" s="175">
        <v>0</v>
      </c>
      <c r="G17261" s="175">
        <v>0</v>
      </c>
      <c r="H17261" s="177" t="s">
        <v>449</v>
      </c>
      <c r="I17261" s="177" t="s">
        <v>2</v>
      </c>
      <c r="J17261" s="172"/>
    </row>
    <row r="17262" spans="1:10" hidden="1">
      <c r="A17262" s="171" t="s">
        <v>33291</v>
      </c>
      <c r="B17262" s="170" t="s">
        <v>33292</v>
      </c>
      <c r="C17262" s="20" t="s">
        <v>33247</v>
      </c>
      <c r="D17262" s="173">
        <v>36039</v>
      </c>
      <c r="E17262" s="175">
        <v>347199.97</v>
      </c>
      <c r="F17262" s="175">
        <v>0</v>
      </c>
      <c r="G17262" s="175">
        <v>0</v>
      </c>
      <c r="H17262" s="177" t="s">
        <v>449</v>
      </c>
      <c r="I17262" s="177" t="s">
        <v>4</v>
      </c>
      <c r="J17262" s="172"/>
    </row>
    <row r="17263" spans="1:10" hidden="1">
      <c r="A17263" s="171" t="s">
        <v>33293</v>
      </c>
      <c r="B17263" s="169" t="s">
        <v>33294</v>
      </c>
      <c r="C17263" s="20" t="s">
        <v>33247</v>
      </c>
      <c r="D17263" s="173">
        <v>36039</v>
      </c>
      <c r="E17263" s="175">
        <v>29973.599999999999</v>
      </c>
      <c r="F17263" s="175">
        <v>0</v>
      </c>
      <c r="G17263" s="175">
        <v>0</v>
      </c>
      <c r="H17263" s="177" t="s">
        <v>449</v>
      </c>
      <c r="I17263" s="177" t="s">
        <v>5</v>
      </c>
      <c r="J17263" s="172"/>
    </row>
    <row r="17264" spans="1:10" hidden="1">
      <c r="A17264" s="171" t="s">
        <v>33295</v>
      </c>
      <c r="B17264" s="169" t="s">
        <v>33296</v>
      </c>
      <c r="C17264" s="20" t="s">
        <v>33247</v>
      </c>
      <c r="D17264" s="173">
        <v>36192</v>
      </c>
      <c r="E17264" s="175">
        <v>209446.73</v>
      </c>
      <c r="F17264" s="175">
        <v>0</v>
      </c>
      <c r="G17264" s="175">
        <v>0</v>
      </c>
      <c r="H17264" s="177" t="s">
        <v>449</v>
      </c>
      <c r="I17264" s="177" t="s">
        <v>4</v>
      </c>
      <c r="J17264" s="172"/>
    </row>
    <row r="17265" spans="1:10" hidden="1">
      <c r="A17265" s="171" t="s">
        <v>33297</v>
      </c>
      <c r="B17265" s="169" t="s">
        <v>33298</v>
      </c>
      <c r="C17265" s="20" t="s">
        <v>33247</v>
      </c>
      <c r="D17265" s="173">
        <v>36586</v>
      </c>
      <c r="E17265" s="175">
        <v>195279.45</v>
      </c>
      <c r="F17265" s="175">
        <v>0</v>
      </c>
      <c r="G17265" s="175">
        <v>0</v>
      </c>
      <c r="H17265" s="177" t="s">
        <v>449</v>
      </c>
      <c r="I17265" s="177" t="s">
        <v>4</v>
      </c>
      <c r="J17265" s="172"/>
    </row>
    <row r="17266" spans="1:10" hidden="1">
      <c r="A17266" s="171" t="s">
        <v>33299</v>
      </c>
      <c r="B17266" s="169" t="s">
        <v>33300</v>
      </c>
      <c r="C17266" s="20" t="s">
        <v>33247</v>
      </c>
      <c r="D17266" s="173">
        <v>36617</v>
      </c>
      <c r="E17266" s="175">
        <v>796460</v>
      </c>
      <c r="F17266" s="175">
        <v>266897.32</v>
      </c>
      <c r="G17266" s="175">
        <v>4601.68</v>
      </c>
      <c r="H17266" s="177" t="s">
        <v>449</v>
      </c>
      <c r="I17266" s="177" t="s">
        <v>4</v>
      </c>
      <c r="J17266" s="172"/>
    </row>
    <row r="17267" spans="1:10" hidden="1">
      <c r="A17267" s="171" t="s">
        <v>33301</v>
      </c>
      <c r="B17267" s="170" t="s">
        <v>33302</v>
      </c>
      <c r="C17267" s="20" t="s">
        <v>33247</v>
      </c>
      <c r="D17267" s="173">
        <v>36586</v>
      </c>
      <c r="E17267" s="175">
        <v>141415.51</v>
      </c>
      <c r="F17267" s="175">
        <v>0</v>
      </c>
      <c r="G17267" s="175">
        <v>0</v>
      </c>
      <c r="H17267" s="177" t="s">
        <v>449</v>
      </c>
      <c r="I17267" s="177" t="s">
        <v>4</v>
      </c>
      <c r="J17267" s="172"/>
    </row>
    <row r="17268" spans="1:10" hidden="1">
      <c r="A17268" s="66" t="s">
        <v>33303</v>
      </c>
      <c r="B17268" s="67" t="s">
        <v>33304</v>
      </c>
      <c r="C17268" s="20" t="s">
        <v>33247</v>
      </c>
      <c r="D17268" s="173">
        <v>36617</v>
      </c>
      <c r="E17268" s="182">
        <v>745370.01</v>
      </c>
      <c r="F17268" s="182">
        <v>245471.48</v>
      </c>
      <c r="G17268" s="182">
        <v>4306.51</v>
      </c>
      <c r="H17268" s="181" t="s">
        <v>449</v>
      </c>
      <c r="I17268" s="181" t="s">
        <v>4</v>
      </c>
      <c r="J17268" s="180"/>
    </row>
    <row r="17269" spans="1:10" hidden="1">
      <c r="A17269" s="171" t="s">
        <v>33305</v>
      </c>
      <c r="B17269" s="170" t="s">
        <v>33306</v>
      </c>
      <c r="C17269" s="20" t="s">
        <v>33247</v>
      </c>
      <c r="D17269" s="173">
        <v>35125</v>
      </c>
      <c r="E17269" s="175">
        <v>117031.41</v>
      </c>
      <c r="F17269" s="175">
        <v>0</v>
      </c>
      <c r="G17269" s="175">
        <v>0</v>
      </c>
      <c r="H17269" s="177" t="s">
        <v>449</v>
      </c>
      <c r="I17269" s="177" t="s">
        <v>4</v>
      </c>
      <c r="J17269" s="172"/>
    </row>
    <row r="17270" spans="1:10" hidden="1">
      <c r="A17270" s="171" t="s">
        <v>33307</v>
      </c>
      <c r="B17270" s="170" t="s">
        <v>33308</v>
      </c>
      <c r="C17270" s="20" t="s">
        <v>33247</v>
      </c>
      <c r="D17270" s="173">
        <v>33573</v>
      </c>
      <c r="E17270" s="175">
        <v>8005.15</v>
      </c>
      <c r="F17270" s="175">
        <v>0</v>
      </c>
      <c r="G17270" s="175">
        <v>0</v>
      </c>
      <c r="H17270" s="177" t="s">
        <v>33309</v>
      </c>
      <c r="I17270" s="177" t="s">
        <v>447</v>
      </c>
      <c r="J17270" s="172" t="s">
        <v>33310</v>
      </c>
    </row>
    <row r="17271" spans="1:10" hidden="1">
      <c r="A17271" s="171" t="s">
        <v>33311</v>
      </c>
      <c r="B17271" s="170" t="s">
        <v>33312</v>
      </c>
      <c r="C17271" s="20" t="s">
        <v>33247</v>
      </c>
      <c r="D17271" s="173">
        <v>33573</v>
      </c>
      <c r="E17271" s="175">
        <v>66494.509999999995</v>
      </c>
      <c r="F17271" s="175">
        <v>0</v>
      </c>
      <c r="G17271" s="175">
        <v>0</v>
      </c>
      <c r="H17271" s="177" t="s">
        <v>449</v>
      </c>
      <c r="I17271" s="177" t="s">
        <v>4</v>
      </c>
      <c r="J17271" s="172"/>
    </row>
    <row r="17272" spans="1:10" hidden="1">
      <c r="A17272" s="171" t="s">
        <v>33313</v>
      </c>
      <c r="B17272" s="170" t="s">
        <v>33314</v>
      </c>
      <c r="C17272" s="20" t="s">
        <v>33247</v>
      </c>
      <c r="D17272" s="173">
        <v>33573</v>
      </c>
      <c r="E17272" s="175">
        <v>60076.05</v>
      </c>
      <c r="F17272" s="175">
        <v>13388.56</v>
      </c>
      <c r="G17272" s="175">
        <v>836.79</v>
      </c>
      <c r="H17272" s="177" t="s">
        <v>449</v>
      </c>
      <c r="I17272" s="177" t="s">
        <v>4</v>
      </c>
      <c r="J17272" s="172"/>
    </row>
    <row r="17273" spans="1:10" hidden="1">
      <c r="A17273" s="171" t="s">
        <v>33315</v>
      </c>
      <c r="B17273" s="170" t="s">
        <v>33316</v>
      </c>
      <c r="C17273" s="20" t="s">
        <v>33247</v>
      </c>
      <c r="D17273" s="173">
        <v>33573</v>
      </c>
      <c r="E17273" s="175">
        <v>21025</v>
      </c>
      <c r="F17273" s="175">
        <v>1786.390000000014</v>
      </c>
      <c r="G17273" s="175">
        <v>446.56</v>
      </c>
      <c r="H17273" s="177" t="s">
        <v>449</v>
      </c>
      <c r="I17273" s="177" t="s">
        <v>436</v>
      </c>
      <c r="J17273" s="172"/>
    </row>
    <row r="17274" spans="1:10" hidden="1">
      <c r="A17274" s="171" t="s">
        <v>33317</v>
      </c>
      <c r="B17274" s="170" t="s">
        <v>33318</v>
      </c>
      <c r="C17274" s="20" t="s">
        <v>33247</v>
      </c>
      <c r="D17274" s="173">
        <v>37530</v>
      </c>
      <c r="E17274" s="175">
        <v>6386.1</v>
      </c>
      <c r="F17274" s="175">
        <v>0</v>
      </c>
      <c r="G17274" s="175">
        <v>0</v>
      </c>
      <c r="H17274" s="177" t="s">
        <v>449</v>
      </c>
      <c r="I17274" s="177" t="s">
        <v>33319</v>
      </c>
      <c r="J17274" s="172"/>
    </row>
    <row r="17275" spans="1:10" hidden="1">
      <c r="A17275" s="171" t="s">
        <v>33320</v>
      </c>
      <c r="B17275" s="170" t="s">
        <v>33321</v>
      </c>
      <c r="C17275" s="20" t="s">
        <v>33247</v>
      </c>
      <c r="D17275" s="173">
        <v>33117</v>
      </c>
      <c r="E17275" s="175">
        <v>13816.55</v>
      </c>
      <c r="F17275" s="175">
        <v>0</v>
      </c>
      <c r="G17275" s="175">
        <v>0</v>
      </c>
      <c r="H17275" s="177" t="s">
        <v>449</v>
      </c>
      <c r="I17275" s="177" t="s">
        <v>33322</v>
      </c>
      <c r="J17275" s="172"/>
    </row>
    <row r="17276" spans="1:10" hidden="1">
      <c r="A17276" s="171" t="s">
        <v>33323</v>
      </c>
      <c r="B17276" s="170" t="s">
        <v>33324</v>
      </c>
      <c r="C17276" s="20" t="s">
        <v>33247</v>
      </c>
      <c r="D17276" s="173">
        <v>33117</v>
      </c>
      <c r="E17276" s="175">
        <v>7142.15</v>
      </c>
      <c r="F17276" s="175">
        <v>0</v>
      </c>
      <c r="G17276" s="175">
        <v>0</v>
      </c>
      <c r="H17276" s="177" t="s">
        <v>449</v>
      </c>
      <c r="I17276" s="177" t="s">
        <v>33322</v>
      </c>
      <c r="J17276" s="172"/>
    </row>
    <row r="17277" spans="1:10" hidden="1">
      <c r="A17277" s="171" t="s">
        <v>33325</v>
      </c>
      <c r="B17277" s="170" t="s">
        <v>33326</v>
      </c>
      <c r="C17277" s="20" t="s">
        <v>33247</v>
      </c>
      <c r="D17277" s="173">
        <v>33573</v>
      </c>
      <c r="E17277" s="175">
        <v>21842.080000000002</v>
      </c>
      <c r="F17277" s="175">
        <v>0</v>
      </c>
      <c r="G17277" s="175">
        <v>0</v>
      </c>
      <c r="H17277" s="177" t="s">
        <v>449</v>
      </c>
      <c r="I17277" s="177" t="s">
        <v>437</v>
      </c>
      <c r="J17277" s="172"/>
    </row>
    <row r="17278" spans="1:10" hidden="1">
      <c r="A17278" s="171" t="s">
        <v>33327</v>
      </c>
      <c r="B17278" s="170" t="s">
        <v>33328</v>
      </c>
      <c r="C17278" s="20" t="s">
        <v>33247</v>
      </c>
      <c r="D17278" s="173">
        <v>33573</v>
      </c>
      <c r="E17278" s="175">
        <v>21647.91</v>
      </c>
      <c r="F17278" s="175">
        <v>0</v>
      </c>
      <c r="G17278" s="175">
        <v>0</v>
      </c>
      <c r="H17278" s="177" t="s">
        <v>449</v>
      </c>
      <c r="I17278" s="177" t="s">
        <v>437</v>
      </c>
      <c r="J17278" s="172"/>
    </row>
    <row r="17279" spans="1:10" hidden="1">
      <c r="A17279" s="171" t="s">
        <v>33329</v>
      </c>
      <c r="B17279" s="170" t="s">
        <v>33330</v>
      </c>
      <c r="C17279" s="20" t="s">
        <v>33247</v>
      </c>
      <c r="D17279" s="173">
        <v>33573</v>
      </c>
      <c r="E17279" s="175">
        <v>200430.34</v>
      </c>
      <c r="F17279" s="175">
        <v>0</v>
      </c>
      <c r="G17279" s="175">
        <v>0</v>
      </c>
      <c r="H17279" s="177" t="s">
        <v>449</v>
      </c>
      <c r="I17279" s="177" t="s">
        <v>437</v>
      </c>
      <c r="J17279" s="172"/>
    </row>
    <row r="17280" spans="1:10" hidden="1">
      <c r="A17280" s="171" t="s">
        <v>33331</v>
      </c>
      <c r="B17280" s="170" t="s">
        <v>33332</v>
      </c>
      <c r="C17280" s="20" t="s">
        <v>33247</v>
      </c>
      <c r="D17280" s="173">
        <v>33573</v>
      </c>
      <c r="E17280" s="175">
        <v>17198.61</v>
      </c>
      <c r="F17280" s="175">
        <v>0</v>
      </c>
      <c r="G17280" s="175">
        <v>0</v>
      </c>
      <c r="H17280" s="177" t="s">
        <v>449</v>
      </c>
      <c r="I17280" s="177" t="s">
        <v>437</v>
      </c>
      <c r="J17280" s="172"/>
    </row>
    <row r="17281" spans="1:10" hidden="1">
      <c r="A17281" s="171" t="s">
        <v>33333</v>
      </c>
      <c r="B17281" s="170" t="s">
        <v>33334</v>
      </c>
      <c r="C17281" s="20" t="s">
        <v>33247</v>
      </c>
      <c r="D17281" s="173">
        <v>33725</v>
      </c>
      <c r="E17281" s="175">
        <v>111788.13</v>
      </c>
      <c r="F17281" s="175">
        <v>32811.730000000003</v>
      </c>
      <c r="G17281" s="175">
        <v>2343.6799999999998</v>
      </c>
      <c r="H17281" s="177" t="s">
        <v>449</v>
      </c>
      <c r="I17281" s="177" t="s">
        <v>437</v>
      </c>
      <c r="J17281" s="172"/>
    </row>
    <row r="17282" spans="1:10" hidden="1">
      <c r="A17282" s="171" t="s">
        <v>33335</v>
      </c>
      <c r="B17282" s="170" t="s">
        <v>33336</v>
      </c>
      <c r="C17282" s="20" t="s">
        <v>33247</v>
      </c>
      <c r="D17282" s="173">
        <v>33573</v>
      </c>
      <c r="E17282" s="175">
        <v>33005.800000000003</v>
      </c>
      <c r="F17282" s="175">
        <v>0</v>
      </c>
      <c r="G17282" s="175">
        <v>0</v>
      </c>
      <c r="H17282" s="177" t="s">
        <v>449</v>
      </c>
      <c r="I17282" s="177" t="s">
        <v>437</v>
      </c>
      <c r="J17282" s="172"/>
    </row>
    <row r="17283" spans="1:10" hidden="1">
      <c r="A17283" s="171" t="s">
        <v>33337</v>
      </c>
      <c r="B17283" s="170" t="s">
        <v>33338</v>
      </c>
      <c r="C17283" s="20" t="s">
        <v>33247</v>
      </c>
      <c r="D17283" s="173">
        <v>33573</v>
      </c>
      <c r="E17283" s="175">
        <v>18421.77</v>
      </c>
      <c r="F17283" s="175">
        <v>0</v>
      </c>
      <c r="G17283" s="175">
        <v>0</v>
      </c>
      <c r="H17283" s="177" t="s">
        <v>449</v>
      </c>
      <c r="I17283" s="177" t="s">
        <v>437</v>
      </c>
      <c r="J17283" s="172"/>
    </row>
    <row r="17284" spans="1:10" hidden="1">
      <c r="A17284" s="171" t="s">
        <v>33339</v>
      </c>
      <c r="B17284" s="170" t="s">
        <v>33340</v>
      </c>
      <c r="C17284" s="20" t="s">
        <v>33247</v>
      </c>
      <c r="D17284" s="173">
        <v>33573</v>
      </c>
      <c r="E17284" s="175">
        <v>6860.03</v>
      </c>
      <c r="F17284" s="175">
        <v>0</v>
      </c>
      <c r="G17284" s="175">
        <v>0</v>
      </c>
      <c r="H17284" s="177" t="s">
        <v>449</v>
      </c>
      <c r="I17284" s="177" t="s">
        <v>437</v>
      </c>
      <c r="J17284" s="172"/>
    </row>
    <row r="17285" spans="1:10" hidden="1">
      <c r="A17285" s="171" t="s">
        <v>33341</v>
      </c>
      <c r="B17285" s="170" t="s">
        <v>33342</v>
      </c>
      <c r="C17285" s="20" t="s">
        <v>33247</v>
      </c>
      <c r="D17285" s="173">
        <v>33573</v>
      </c>
      <c r="E17285" s="175">
        <v>24278.68</v>
      </c>
      <c r="F17285" s="175">
        <v>0</v>
      </c>
      <c r="G17285" s="175">
        <v>0</v>
      </c>
      <c r="H17285" s="177" t="s">
        <v>449</v>
      </c>
      <c r="I17285" s="177" t="s">
        <v>437</v>
      </c>
      <c r="J17285" s="172"/>
    </row>
    <row r="17286" spans="1:10" hidden="1">
      <c r="A17286" s="171" t="s">
        <v>33343</v>
      </c>
      <c r="B17286" s="170" t="s">
        <v>33344</v>
      </c>
      <c r="C17286" s="20" t="s">
        <v>33247</v>
      </c>
      <c r="D17286" s="173">
        <v>33573</v>
      </c>
      <c r="E17286" s="175">
        <v>60411.97</v>
      </c>
      <c r="F17286" s="175">
        <v>0</v>
      </c>
      <c r="G17286" s="175">
        <v>0</v>
      </c>
      <c r="H17286" s="177" t="s">
        <v>449</v>
      </c>
      <c r="I17286" s="177" t="s">
        <v>437</v>
      </c>
      <c r="J17286" s="172"/>
    </row>
    <row r="17287" spans="1:10" hidden="1">
      <c r="A17287" s="171" t="s">
        <v>33345</v>
      </c>
      <c r="B17287" s="170" t="s">
        <v>33346</v>
      </c>
      <c r="C17287" s="20" t="s">
        <v>33247</v>
      </c>
      <c r="D17287" s="173">
        <v>33573</v>
      </c>
      <c r="E17287" s="175">
        <v>24540.79</v>
      </c>
      <c r="F17287" s="175">
        <v>0</v>
      </c>
      <c r="G17287" s="175">
        <v>0</v>
      </c>
      <c r="H17287" s="177" t="s">
        <v>449</v>
      </c>
      <c r="I17287" s="177" t="s">
        <v>437</v>
      </c>
      <c r="J17287" s="172"/>
    </row>
    <row r="17288" spans="1:10" hidden="1">
      <c r="A17288" s="171" t="s">
        <v>33347</v>
      </c>
      <c r="B17288" s="170" t="s">
        <v>33348</v>
      </c>
      <c r="C17288" s="20" t="s">
        <v>33247</v>
      </c>
      <c r="D17288" s="173">
        <v>33573</v>
      </c>
      <c r="E17288" s="175">
        <v>23252.83</v>
      </c>
      <c r="F17288" s="175">
        <v>0</v>
      </c>
      <c r="G17288" s="175">
        <v>0</v>
      </c>
      <c r="H17288" s="177" t="s">
        <v>449</v>
      </c>
      <c r="I17288" s="177" t="s">
        <v>437</v>
      </c>
      <c r="J17288" s="172"/>
    </row>
    <row r="17289" spans="1:10" hidden="1">
      <c r="A17289" s="171" t="s">
        <v>33349</v>
      </c>
      <c r="B17289" s="170" t="s">
        <v>33350</v>
      </c>
      <c r="C17289" s="20" t="s">
        <v>33247</v>
      </c>
      <c r="D17289" s="173">
        <v>33573</v>
      </c>
      <c r="E17289" s="175">
        <v>1549073.47</v>
      </c>
      <c r="F17289" s="175">
        <v>0</v>
      </c>
      <c r="G17289" s="175">
        <v>0</v>
      </c>
      <c r="H17289" s="177" t="s">
        <v>449</v>
      </c>
      <c r="I17289" s="177" t="s">
        <v>437</v>
      </c>
      <c r="J17289" s="172"/>
    </row>
    <row r="17290" spans="1:10" hidden="1">
      <c r="A17290" s="171" t="s">
        <v>33351</v>
      </c>
      <c r="B17290" s="170" t="s">
        <v>33352</v>
      </c>
      <c r="C17290" s="20" t="s">
        <v>33247</v>
      </c>
      <c r="D17290" s="173">
        <v>33573</v>
      </c>
      <c r="E17290" s="175">
        <v>1692029.36</v>
      </c>
      <c r="F17290" s="175">
        <v>0</v>
      </c>
      <c r="G17290" s="175">
        <v>0</v>
      </c>
      <c r="H17290" s="177" t="s">
        <v>449</v>
      </c>
      <c r="I17290" s="177" t="s">
        <v>437</v>
      </c>
      <c r="J17290" s="172"/>
    </row>
    <row r="17291" spans="1:10" hidden="1">
      <c r="A17291" s="171" t="s">
        <v>33353</v>
      </c>
      <c r="B17291" s="170" t="s">
        <v>33354</v>
      </c>
      <c r="C17291" s="20" t="s">
        <v>33247</v>
      </c>
      <c r="D17291" s="173">
        <v>35916</v>
      </c>
      <c r="E17291" s="175">
        <v>910250</v>
      </c>
      <c r="F17291" s="175">
        <v>0</v>
      </c>
      <c r="G17291" s="175">
        <v>0</v>
      </c>
      <c r="H17291" s="177" t="s">
        <v>449</v>
      </c>
      <c r="I17291" s="177" t="s">
        <v>437</v>
      </c>
      <c r="J17291" s="172"/>
    </row>
    <row r="17292" spans="1:10" hidden="1">
      <c r="A17292" s="171" t="s">
        <v>33355</v>
      </c>
      <c r="B17292" s="170" t="s">
        <v>33356</v>
      </c>
      <c r="C17292" s="20" t="s">
        <v>33247</v>
      </c>
      <c r="D17292" s="173">
        <v>36434</v>
      </c>
      <c r="E17292" s="175">
        <v>570463.62</v>
      </c>
      <c r="F17292" s="175">
        <v>0</v>
      </c>
      <c r="G17292" s="175">
        <v>0</v>
      </c>
      <c r="H17292" s="177" t="s">
        <v>450</v>
      </c>
      <c r="I17292" s="177" t="s">
        <v>6</v>
      </c>
      <c r="J17292" s="172" t="s">
        <v>33248</v>
      </c>
    </row>
    <row r="17293" spans="1:10" hidden="1">
      <c r="A17293" s="171" t="s">
        <v>33357</v>
      </c>
      <c r="B17293" s="170" t="s">
        <v>33358</v>
      </c>
      <c r="C17293" s="20" t="s">
        <v>33247</v>
      </c>
      <c r="D17293" s="173">
        <v>36526</v>
      </c>
      <c r="E17293" s="175">
        <v>199574.12</v>
      </c>
      <c r="F17293" s="175">
        <v>0</v>
      </c>
      <c r="G17293" s="175">
        <v>0</v>
      </c>
      <c r="H17293" s="177" t="s">
        <v>450</v>
      </c>
      <c r="I17293" s="177" t="s">
        <v>6</v>
      </c>
      <c r="J17293" s="172" t="s">
        <v>33310</v>
      </c>
    </row>
    <row r="17294" spans="1:10" hidden="1">
      <c r="A17294" s="171" t="s">
        <v>33359</v>
      </c>
      <c r="B17294" s="170" t="s">
        <v>33360</v>
      </c>
      <c r="C17294" s="20" t="s">
        <v>33247</v>
      </c>
      <c r="D17294" s="173">
        <v>36678</v>
      </c>
      <c r="E17294" s="175">
        <v>259523.03</v>
      </c>
      <c r="F17294" s="175">
        <v>0</v>
      </c>
      <c r="G17294" s="175">
        <v>0</v>
      </c>
      <c r="H17294" s="177" t="s">
        <v>449</v>
      </c>
      <c r="I17294" s="177" t="s">
        <v>437</v>
      </c>
      <c r="J17294" s="172"/>
    </row>
    <row r="17295" spans="1:10" hidden="1">
      <c r="A17295" s="171" t="s">
        <v>33361</v>
      </c>
      <c r="B17295" s="170" t="s">
        <v>33362</v>
      </c>
      <c r="C17295" s="20" t="s">
        <v>33247</v>
      </c>
      <c r="D17295" s="173">
        <v>33725</v>
      </c>
      <c r="E17295" s="175">
        <v>47081.73</v>
      </c>
      <c r="F17295" s="175">
        <v>13822.53</v>
      </c>
      <c r="G17295" s="175">
        <v>987.33</v>
      </c>
      <c r="H17295" s="177" t="s">
        <v>449</v>
      </c>
      <c r="I17295" s="177" t="s">
        <v>437</v>
      </c>
      <c r="J17295" s="172"/>
    </row>
    <row r="17296" spans="1:10" hidden="1">
      <c r="A17296" s="171" t="s">
        <v>33363</v>
      </c>
      <c r="B17296" s="170" t="s">
        <v>33364</v>
      </c>
      <c r="C17296" s="20" t="s">
        <v>33247</v>
      </c>
      <c r="D17296" s="173">
        <v>33725</v>
      </c>
      <c r="E17296" s="175">
        <v>78469.55</v>
      </c>
      <c r="F17296" s="175">
        <v>20795.990000000002</v>
      </c>
      <c r="G17296" s="175">
        <v>1485.42</v>
      </c>
      <c r="H17296" s="177" t="s">
        <v>449</v>
      </c>
      <c r="I17296" s="177" t="s">
        <v>437</v>
      </c>
      <c r="J17296" s="172"/>
    </row>
    <row r="17297" spans="1:10" hidden="1">
      <c r="A17297" s="171" t="s">
        <v>33365</v>
      </c>
      <c r="B17297" s="170" t="s">
        <v>33366</v>
      </c>
      <c r="C17297" s="20" t="s">
        <v>33247</v>
      </c>
      <c r="D17297" s="173">
        <v>37926</v>
      </c>
      <c r="E17297" s="175">
        <v>1</v>
      </c>
      <c r="F17297" s="175">
        <v>9386.06</v>
      </c>
      <c r="G17297" s="175">
        <v>670.42</v>
      </c>
      <c r="H17297" s="177" t="s">
        <v>449</v>
      </c>
      <c r="I17297" s="177" t="s">
        <v>437</v>
      </c>
      <c r="J17297" s="172"/>
    </row>
    <row r="17298" spans="1:10" hidden="1">
      <c r="A17298" s="171" t="s">
        <v>33367</v>
      </c>
      <c r="B17298" s="170" t="s">
        <v>33368</v>
      </c>
      <c r="C17298" s="20" t="s">
        <v>33247</v>
      </c>
      <c r="D17298" s="173">
        <v>37926</v>
      </c>
      <c r="E17298" s="175">
        <v>1</v>
      </c>
      <c r="F17298" s="175">
        <v>0</v>
      </c>
      <c r="G17298" s="175">
        <v>0</v>
      </c>
      <c r="H17298" s="177" t="s">
        <v>449</v>
      </c>
      <c r="I17298" s="177" t="s">
        <v>437</v>
      </c>
      <c r="J17298" s="172"/>
    </row>
    <row r="17299" spans="1:10" hidden="1">
      <c r="A17299" s="171" t="s">
        <v>33369</v>
      </c>
      <c r="B17299" s="170" t="s">
        <v>33370</v>
      </c>
      <c r="C17299" s="20" t="s">
        <v>33247</v>
      </c>
      <c r="D17299" s="173">
        <v>33573</v>
      </c>
      <c r="E17299" s="175">
        <v>16706.79</v>
      </c>
      <c r="F17299" s="175">
        <v>0</v>
      </c>
      <c r="G17299" s="175">
        <v>0</v>
      </c>
      <c r="H17299" s="177" t="s">
        <v>449</v>
      </c>
      <c r="I17299" s="177" t="s">
        <v>437</v>
      </c>
      <c r="J17299" s="172"/>
    </row>
    <row r="17300" spans="1:10" hidden="1">
      <c r="A17300" s="171" t="s">
        <v>33371</v>
      </c>
      <c r="B17300" s="170" t="s">
        <v>33372</v>
      </c>
      <c r="C17300" s="20" t="s">
        <v>33247</v>
      </c>
      <c r="D17300" s="173">
        <v>33573</v>
      </c>
      <c r="E17300" s="175">
        <v>20848.439999999999</v>
      </c>
      <c r="F17300" s="175">
        <v>0</v>
      </c>
      <c r="G17300" s="175">
        <v>0</v>
      </c>
      <c r="H17300" s="177" t="s">
        <v>450</v>
      </c>
      <c r="I17300" s="177" t="s">
        <v>6</v>
      </c>
      <c r="J17300" s="172" t="s">
        <v>33310</v>
      </c>
    </row>
    <row r="17301" spans="1:10" hidden="1">
      <c r="A17301" s="171" t="s">
        <v>33373</v>
      </c>
      <c r="B17301" s="170" t="s">
        <v>33374</v>
      </c>
      <c r="C17301" s="20" t="s">
        <v>33247</v>
      </c>
      <c r="D17301" s="173">
        <v>33573</v>
      </c>
      <c r="E17301" s="175">
        <v>16176.63</v>
      </c>
      <c r="F17301" s="175">
        <v>0</v>
      </c>
      <c r="G17301" s="175">
        <v>0</v>
      </c>
      <c r="H17301" s="177" t="s">
        <v>450</v>
      </c>
      <c r="I17301" s="177" t="s">
        <v>6</v>
      </c>
      <c r="J17301" s="172" t="s">
        <v>33310</v>
      </c>
    </row>
    <row r="17302" spans="1:10" hidden="1">
      <c r="A17302" s="171" t="s">
        <v>33375</v>
      </c>
      <c r="B17302" s="170" t="s">
        <v>33376</v>
      </c>
      <c r="C17302" s="20" t="s">
        <v>33247</v>
      </c>
      <c r="D17302" s="173">
        <v>33573</v>
      </c>
      <c r="E17302" s="175">
        <v>16276.93</v>
      </c>
      <c r="F17302" s="175">
        <v>0</v>
      </c>
      <c r="G17302" s="175">
        <v>0</v>
      </c>
      <c r="H17302" s="177" t="s">
        <v>449</v>
      </c>
      <c r="I17302" s="177" t="s">
        <v>437</v>
      </c>
      <c r="J17302" s="172"/>
    </row>
    <row r="17303" spans="1:10" hidden="1">
      <c r="A17303" s="171" t="s">
        <v>33377</v>
      </c>
      <c r="B17303" s="170" t="s">
        <v>33378</v>
      </c>
      <c r="C17303" s="20" t="s">
        <v>33247</v>
      </c>
      <c r="D17303" s="173">
        <v>33573</v>
      </c>
      <c r="E17303" s="175">
        <v>200430.34</v>
      </c>
      <c r="F17303" s="175">
        <v>0</v>
      </c>
      <c r="G17303" s="175">
        <v>0</v>
      </c>
      <c r="H17303" s="177" t="s">
        <v>450</v>
      </c>
      <c r="I17303" s="177" t="s">
        <v>6</v>
      </c>
      <c r="J17303" s="172" t="s">
        <v>33248</v>
      </c>
    </row>
    <row r="17304" spans="1:10" hidden="1">
      <c r="A17304" s="171" t="s">
        <v>33379</v>
      </c>
      <c r="B17304" s="170" t="s">
        <v>33380</v>
      </c>
      <c r="C17304" s="20" t="s">
        <v>33247</v>
      </c>
      <c r="D17304" s="173">
        <v>33573</v>
      </c>
      <c r="E17304" s="175">
        <v>20842.2</v>
      </c>
      <c r="F17304" s="175">
        <v>0</v>
      </c>
      <c r="G17304" s="175">
        <v>0</v>
      </c>
      <c r="H17304" s="177" t="s">
        <v>449</v>
      </c>
      <c r="I17304" s="177" t="s">
        <v>437</v>
      </c>
      <c r="J17304" s="172"/>
    </row>
    <row r="17305" spans="1:10" hidden="1">
      <c r="A17305" s="171" t="s">
        <v>33381</v>
      </c>
      <c r="B17305" s="170" t="s">
        <v>33382</v>
      </c>
      <c r="C17305" s="20" t="s">
        <v>33247</v>
      </c>
      <c r="D17305" s="173">
        <v>33573</v>
      </c>
      <c r="E17305" s="175">
        <v>40432.11</v>
      </c>
      <c r="F17305" s="175">
        <v>0</v>
      </c>
      <c r="G17305" s="175">
        <v>0</v>
      </c>
      <c r="H17305" s="177" t="s">
        <v>449</v>
      </c>
      <c r="I17305" s="177" t="s">
        <v>437</v>
      </c>
      <c r="J17305" s="172"/>
    </row>
    <row r="17306" spans="1:10" hidden="1">
      <c r="A17306" s="171" t="s">
        <v>33383</v>
      </c>
      <c r="B17306" s="170" t="s">
        <v>33384</v>
      </c>
      <c r="C17306" s="20" t="s">
        <v>33247</v>
      </c>
      <c r="D17306" s="173">
        <v>33573</v>
      </c>
      <c r="E17306" s="175">
        <v>22731.94</v>
      </c>
      <c r="F17306" s="175">
        <v>0</v>
      </c>
      <c r="G17306" s="175">
        <v>0</v>
      </c>
      <c r="H17306" s="177" t="s">
        <v>449</v>
      </c>
      <c r="I17306" s="177" t="s">
        <v>437</v>
      </c>
      <c r="J17306" s="172"/>
    </row>
    <row r="17307" spans="1:10" hidden="1">
      <c r="A17307" s="171" t="s">
        <v>33385</v>
      </c>
      <c r="B17307" s="170" t="s">
        <v>33386</v>
      </c>
      <c r="C17307" s="20" t="s">
        <v>33247</v>
      </c>
      <c r="D17307" s="173">
        <v>33573</v>
      </c>
      <c r="E17307" s="175">
        <v>19983.900000000001</v>
      </c>
      <c r="F17307" s="175">
        <v>0</v>
      </c>
      <c r="G17307" s="175">
        <v>0</v>
      </c>
      <c r="H17307" s="177" t="s">
        <v>449</v>
      </c>
      <c r="I17307" s="177" t="s">
        <v>437</v>
      </c>
      <c r="J17307" s="172"/>
    </row>
    <row r="17308" spans="1:10" hidden="1">
      <c r="A17308" s="171" t="s">
        <v>33387</v>
      </c>
      <c r="B17308" s="170" t="s">
        <v>33388</v>
      </c>
      <c r="C17308" s="20" t="s">
        <v>33247</v>
      </c>
      <c r="D17308" s="173">
        <v>33573</v>
      </c>
      <c r="E17308" s="175">
        <v>28119.65</v>
      </c>
      <c r="F17308" s="175">
        <v>0</v>
      </c>
      <c r="G17308" s="175">
        <v>0</v>
      </c>
      <c r="H17308" s="177" t="s">
        <v>449</v>
      </c>
      <c r="I17308" s="177" t="s">
        <v>437</v>
      </c>
      <c r="J17308" s="172"/>
    </row>
    <row r="17309" spans="1:10" hidden="1">
      <c r="A17309" s="171" t="s">
        <v>33389</v>
      </c>
      <c r="B17309" s="170" t="s">
        <v>33390</v>
      </c>
      <c r="C17309" s="20" t="s">
        <v>33247</v>
      </c>
      <c r="D17309" s="173">
        <v>33573</v>
      </c>
      <c r="E17309" s="175">
        <v>20842.2</v>
      </c>
      <c r="F17309" s="175">
        <v>0</v>
      </c>
      <c r="G17309" s="175">
        <v>0</v>
      </c>
      <c r="H17309" s="177" t="s">
        <v>449</v>
      </c>
      <c r="I17309" s="177" t="s">
        <v>437</v>
      </c>
      <c r="J17309" s="172"/>
    </row>
    <row r="17310" spans="1:10" hidden="1">
      <c r="A17310" s="171" t="s">
        <v>33391</v>
      </c>
      <c r="B17310" s="170" t="s">
        <v>33392</v>
      </c>
      <c r="C17310" s="20" t="s">
        <v>33247</v>
      </c>
      <c r="D17310" s="173">
        <v>33573</v>
      </c>
      <c r="E17310" s="175">
        <v>101515.78</v>
      </c>
      <c r="F17310" s="175">
        <v>0</v>
      </c>
      <c r="G17310" s="175">
        <v>0</v>
      </c>
      <c r="H17310" s="177" t="s">
        <v>449</v>
      </c>
      <c r="I17310" s="177" t="s">
        <v>444</v>
      </c>
      <c r="J17310" s="172"/>
    </row>
    <row r="17311" spans="1:10" hidden="1">
      <c r="A17311" s="171" t="s">
        <v>33393</v>
      </c>
      <c r="B17311" s="170" t="s">
        <v>33394</v>
      </c>
      <c r="C17311" s="20" t="s">
        <v>33247</v>
      </c>
      <c r="D17311" s="173">
        <v>33573</v>
      </c>
      <c r="E17311" s="175">
        <v>101515.77</v>
      </c>
      <c r="F17311" s="175">
        <v>0</v>
      </c>
      <c r="G17311" s="175">
        <v>0</v>
      </c>
      <c r="H17311" s="177" t="s">
        <v>449</v>
      </c>
      <c r="I17311" s="177" t="s">
        <v>444</v>
      </c>
      <c r="J17311" s="172"/>
    </row>
    <row r="17312" spans="1:10" hidden="1">
      <c r="A17312" s="171" t="s">
        <v>33395</v>
      </c>
      <c r="B17312" s="170" t="s">
        <v>33396</v>
      </c>
      <c r="C17312" s="20" t="s">
        <v>33247</v>
      </c>
      <c r="D17312" s="173">
        <v>33573</v>
      </c>
      <c r="E17312" s="175">
        <v>192768.1</v>
      </c>
      <c r="F17312" s="175">
        <v>0</v>
      </c>
      <c r="G17312" s="175">
        <v>0</v>
      </c>
      <c r="H17312" s="177" t="s">
        <v>449</v>
      </c>
      <c r="I17312" s="177" t="s">
        <v>444</v>
      </c>
      <c r="J17312" s="172"/>
    </row>
    <row r="17313" spans="1:10" hidden="1">
      <c r="A17313" s="171" t="s">
        <v>33397</v>
      </c>
      <c r="B17313" s="170" t="s">
        <v>33398</v>
      </c>
      <c r="C17313" s="20" t="s">
        <v>33247</v>
      </c>
      <c r="D17313" s="173">
        <v>33573</v>
      </c>
      <c r="E17313" s="175">
        <v>192768.11</v>
      </c>
      <c r="F17313" s="175">
        <v>0</v>
      </c>
      <c r="G17313" s="175">
        <v>0</v>
      </c>
      <c r="H17313" s="177" t="s">
        <v>449</v>
      </c>
      <c r="I17313" s="177" t="s">
        <v>444</v>
      </c>
      <c r="J17313" s="172"/>
    </row>
    <row r="17314" spans="1:10" hidden="1">
      <c r="A17314" s="171" t="s">
        <v>33399</v>
      </c>
      <c r="B17314" s="170" t="s">
        <v>33358</v>
      </c>
      <c r="C17314" s="20" t="s">
        <v>33247</v>
      </c>
      <c r="D17314" s="173">
        <v>36526</v>
      </c>
      <c r="E17314" s="175">
        <v>199574.12</v>
      </c>
      <c r="F17314" s="175">
        <v>5891.2299999999814</v>
      </c>
      <c r="G17314" s="175">
        <v>1472.79</v>
      </c>
      <c r="H17314" s="177" t="s">
        <v>449</v>
      </c>
      <c r="I17314" s="177" t="s">
        <v>437</v>
      </c>
      <c r="J17314" s="172"/>
    </row>
    <row r="17315" spans="1:10" hidden="1">
      <c r="A17315" s="171" t="s">
        <v>33400</v>
      </c>
      <c r="B17315" s="170" t="s">
        <v>33401</v>
      </c>
      <c r="C17315" s="20" t="s">
        <v>33247</v>
      </c>
      <c r="D17315" s="173">
        <v>33725</v>
      </c>
      <c r="E17315" s="175">
        <v>73467.95</v>
      </c>
      <c r="F17315" s="175">
        <v>0</v>
      </c>
      <c r="G17315" s="175">
        <v>0</v>
      </c>
      <c r="H17315" s="177" t="s">
        <v>449</v>
      </c>
      <c r="I17315" s="177" t="s">
        <v>4</v>
      </c>
      <c r="J17315" s="172"/>
    </row>
    <row r="17316" spans="1:10" hidden="1">
      <c r="A17316" s="171" t="s">
        <v>33402</v>
      </c>
      <c r="B17316" s="170" t="s">
        <v>33403</v>
      </c>
      <c r="C17316" s="20" t="s">
        <v>33247</v>
      </c>
      <c r="D17316" s="173">
        <v>33725</v>
      </c>
      <c r="E17316" s="175">
        <v>137321.72</v>
      </c>
      <c r="F17316" s="175">
        <v>0</v>
      </c>
      <c r="G17316" s="175">
        <v>0</v>
      </c>
      <c r="H17316" s="177" t="s">
        <v>449</v>
      </c>
      <c r="I17316" s="177" t="s">
        <v>437</v>
      </c>
      <c r="J17316" s="172"/>
    </row>
    <row r="17317" spans="1:10" hidden="1">
      <c r="A17317" s="171" t="s">
        <v>33404</v>
      </c>
      <c r="B17317" s="170" t="s">
        <v>33405</v>
      </c>
      <c r="C17317" s="20" t="s">
        <v>33247</v>
      </c>
      <c r="D17317" s="173">
        <v>33725</v>
      </c>
      <c r="E17317" s="175">
        <v>137321.72</v>
      </c>
      <c r="F17317" s="175">
        <v>0</v>
      </c>
      <c r="G17317" s="175">
        <v>0</v>
      </c>
      <c r="H17317" s="177" t="s">
        <v>449</v>
      </c>
      <c r="I17317" s="177" t="s">
        <v>437</v>
      </c>
      <c r="J17317" s="172"/>
    </row>
    <row r="17318" spans="1:10" hidden="1">
      <c r="A17318" s="171" t="s">
        <v>33406</v>
      </c>
      <c r="B17318" s="170" t="s">
        <v>33407</v>
      </c>
      <c r="C17318" s="20" t="s">
        <v>33247</v>
      </c>
      <c r="D17318" s="173">
        <v>33725</v>
      </c>
      <c r="E17318" s="175">
        <v>78469.55</v>
      </c>
      <c r="F17318" s="175">
        <v>25840.22</v>
      </c>
      <c r="G17318" s="175">
        <v>1615.01</v>
      </c>
      <c r="H17318" s="177" t="s">
        <v>449</v>
      </c>
      <c r="I17318" s="177" t="s">
        <v>437</v>
      </c>
      <c r="J17318" s="172"/>
    </row>
    <row r="17319" spans="1:10" hidden="1">
      <c r="A17319" s="171" t="s">
        <v>33408</v>
      </c>
      <c r="B17319" s="170" t="s">
        <v>33407</v>
      </c>
      <c r="C17319" s="20" t="s">
        <v>33247</v>
      </c>
      <c r="D17319" s="173">
        <v>33725</v>
      </c>
      <c r="E17319" s="175">
        <v>78469.55</v>
      </c>
      <c r="F17319" s="175">
        <v>25840.22</v>
      </c>
      <c r="G17319" s="175">
        <v>1615.01</v>
      </c>
      <c r="H17319" s="177" t="s">
        <v>449</v>
      </c>
      <c r="I17319" s="177" t="s">
        <v>437</v>
      </c>
      <c r="J17319" s="172"/>
    </row>
    <row r="17320" spans="1:10" hidden="1">
      <c r="A17320" s="171" t="s">
        <v>33409</v>
      </c>
      <c r="B17320" s="170" t="s">
        <v>33410</v>
      </c>
      <c r="C17320" s="20" t="s">
        <v>33247</v>
      </c>
      <c r="D17320" s="173">
        <v>33178</v>
      </c>
      <c r="E17320" s="175">
        <v>106819.21</v>
      </c>
      <c r="F17320" s="175">
        <v>5638.4799999999814</v>
      </c>
      <c r="G17320" s="175">
        <v>2819.18</v>
      </c>
      <c r="H17320" s="177" t="s">
        <v>449</v>
      </c>
      <c r="I17320" s="177" t="s">
        <v>33411</v>
      </c>
      <c r="J17320" s="172"/>
    </row>
    <row r="17321" spans="1:10" hidden="1">
      <c r="A17321" s="171" t="s">
        <v>33412</v>
      </c>
      <c r="B17321" s="170" t="s">
        <v>33413</v>
      </c>
      <c r="C17321" s="20" t="s">
        <v>33247</v>
      </c>
      <c r="D17321" s="173">
        <v>37926</v>
      </c>
      <c r="E17321" s="175">
        <v>1</v>
      </c>
      <c r="F17321" s="175">
        <v>0</v>
      </c>
      <c r="G17321" s="175">
        <v>0</v>
      </c>
      <c r="H17321" s="177" t="s">
        <v>449</v>
      </c>
      <c r="I17321" s="177" t="s">
        <v>33411</v>
      </c>
      <c r="J17321" s="172"/>
    </row>
    <row r="17322" spans="1:10" hidden="1">
      <c r="A17322" s="171" t="s">
        <v>33414</v>
      </c>
      <c r="B17322" s="170" t="s">
        <v>33415</v>
      </c>
      <c r="C17322" s="20" t="s">
        <v>33247</v>
      </c>
      <c r="D17322" s="173">
        <v>33117</v>
      </c>
      <c r="E17322" s="175">
        <v>21763.54</v>
      </c>
      <c r="F17322" s="175">
        <v>0</v>
      </c>
      <c r="G17322" s="175">
        <v>0</v>
      </c>
      <c r="H17322" s="177" t="s">
        <v>449</v>
      </c>
      <c r="I17322" s="177" t="s">
        <v>33411</v>
      </c>
      <c r="J17322" s="172"/>
    </row>
    <row r="17323" spans="1:10" hidden="1">
      <c r="A17323" s="171" t="s">
        <v>33416</v>
      </c>
      <c r="B17323" s="170" t="s">
        <v>33417</v>
      </c>
      <c r="C17323" s="20" t="s">
        <v>33247</v>
      </c>
      <c r="D17323" s="173">
        <v>33117</v>
      </c>
      <c r="E17323" s="175">
        <v>9499.7000000000007</v>
      </c>
      <c r="F17323" s="175">
        <v>0</v>
      </c>
      <c r="G17323" s="175">
        <v>0</v>
      </c>
      <c r="H17323" s="177" t="s">
        <v>449</v>
      </c>
      <c r="I17323" s="177" t="s">
        <v>33411</v>
      </c>
      <c r="J17323" s="172"/>
    </row>
    <row r="17324" spans="1:10" hidden="1">
      <c r="A17324" s="171" t="s">
        <v>33418</v>
      </c>
      <c r="B17324" s="170" t="s">
        <v>33419</v>
      </c>
      <c r="C17324" s="20" t="s">
        <v>33247</v>
      </c>
      <c r="D17324" s="173">
        <v>33117</v>
      </c>
      <c r="E17324" s="175">
        <v>22528.94</v>
      </c>
      <c r="F17324" s="175">
        <v>0</v>
      </c>
      <c r="G17324" s="175">
        <v>0</v>
      </c>
      <c r="H17324" s="177" t="s">
        <v>449</v>
      </c>
      <c r="I17324" s="177" t="s">
        <v>33411</v>
      </c>
      <c r="J17324" s="172"/>
    </row>
    <row r="17325" spans="1:10" hidden="1">
      <c r="A17325" s="171" t="s">
        <v>33420</v>
      </c>
      <c r="B17325" s="170" t="s">
        <v>33421</v>
      </c>
      <c r="C17325" s="20" t="s">
        <v>33247</v>
      </c>
      <c r="D17325" s="173">
        <v>33117</v>
      </c>
      <c r="E17325" s="175">
        <v>12419.8</v>
      </c>
      <c r="F17325" s="175">
        <v>0</v>
      </c>
      <c r="G17325" s="175">
        <v>0</v>
      </c>
      <c r="H17325" s="177" t="s">
        <v>449</v>
      </c>
      <c r="I17325" s="177" t="s">
        <v>33411</v>
      </c>
      <c r="J17325" s="172"/>
    </row>
    <row r="17326" spans="1:10" hidden="1">
      <c r="A17326" s="171" t="s">
        <v>33422</v>
      </c>
      <c r="B17326" s="170" t="s">
        <v>33423</v>
      </c>
      <c r="C17326" s="20" t="s">
        <v>33247</v>
      </c>
      <c r="D17326" s="173">
        <v>33117</v>
      </c>
      <c r="E17326" s="175">
        <v>489510.35</v>
      </c>
      <c r="F17326" s="175">
        <v>0</v>
      </c>
      <c r="G17326" s="175">
        <v>0</v>
      </c>
      <c r="H17326" s="177" t="s">
        <v>449</v>
      </c>
      <c r="I17326" s="177" t="s">
        <v>33411</v>
      </c>
      <c r="J17326" s="172"/>
    </row>
    <row r="17327" spans="1:10" hidden="1">
      <c r="A17327" s="171" t="s">
        <v>33424</v>
      </c>
      <c r="B17327" s="170" t="s">
        <v>33425</v>
      </c>
      <c r="C17327" s="20" t="s">
        <v>33247</v>
      </c>
      <c r="D17327" s="173">
        <v>33117</v>
      </c>
      <c r="E17327" s="175">
        <v>33323.9</v>
      </c>
      <c r="F17327" s="175">
        <v>0</v>
      </c>
      <c r="G17327" s="175">
        <v>0</v>
      </c>
      <c r="H17327" s="177" t="s">
        <v>449</v>
      </c>
      <c r="I17327" s="177" t="s">
        <v>33411</v>
      </c>
      <c r="J17327" s="172"/>
    </row>
    <row r="17328" spans="1:10" hidden="1">
      <c r="A17328" s="171" t="s">
        <v>33426</v>
      </c>
      <c r="B17328" s="170" t="s">
        <v>33427</v>
      </c>
      <c r="C17328" s="20" t="s">
        <v>33247</v>
      </c>
      <c r="D17328" s="173">
        <v>33117</v>
      </c>
      <c r="E17328" s="175">
        <v>337693.11</v>
      </c>
      <c r="F17328" s="175">
        <v>0</v>
      </c>
      <c r="G17328" s="175">
        <v>0</v>
      </c>
      <c r="H17328" s="177" t="s">
        <v>449</v>
      </c>
      <c r="I17328" s="177" t="s">
        <v>33411</v>
      </c>
      <c r="J17328" s="172"/>
    </row>
    <row r="17329" spans="1:10" hidden="1">
      <c r="A17329" s="171" t="s">
        <v>33428</v>
      </c>
      <c r="B17329" s="170" t="s">
        <v>33429</v>
      </c>
      <c r="C17329" s="20" t="s">
        <v>33247</v>
      </c>
      <c r="D17329" s="173">
        <v>33117</v>
      </c>
      <c r="E17329" s="175">
        <v>15233.03</v>
      </c>
      <c r="F17329" s="175">
        <v>0</v>
      </c>
      <c r="G17329" s="175">
        <v>0</v>
      </c>
      <c r="H17329" s="177" t="s">
        <v>449</v>
      </c>
      <c r="I17329" s="177" t="s">
        <v>33411</v>
      </c>
      <c r="J17329" s="172"/>
    </row>
    <row r="17330" spans="1:10" hidden="1">
      <c r="A17330" s="171" t="s">
        <v>33430</v>
      </c>
      <c r="B17330" s="170" t="s">
        <v>33431</v>
      </c>
      <c r="C17330" s="20" t="s">
        <v>33247</v>
      </c>
      <c r="D17330" s="173">
        <v>33117</v>
      </c>
      <c r="E17330" s="175">
        <v>159409.70000000001</v>
      </c>
      <c r="F17330" s="175">
        <v>0</v>
      </c>
      <c r="G17330" s="175">
        <v>0</v>
      </c>
      <c r="H17330" s="177" t="s">
        <v>450</v>
      </c>
      <c r="I17330" s="177" t="s">
        <v>6</v>
      </c>
      <c r="J17330" s="172" t="s">
        <v>33248</v>
      </c>
    </row>
    <row r="17331" spans="1:10" hidden="1">
      <c r="A17331" s="171" t="s">
        <v>33432</v>
      </c>
      <c r="B17331" s="170" t="s">
        <v>33433</v>
      </c>
      <c r="C17331" s="20" t="s">
        <v>33247</v>
      </c>
      <c r="D17331" s="173">
        <v>33117</v>
      </c>
      <c r="E17331" s="175">
        <v>16677.189999999999</v>
      </c>
      <c r="F17331" s="175">
        <v>0</v>
      </c>
      <c r="G17331" s="175">
        <v>0</v>
      </c>
      <c r="H17331" s="177" t="s">
        <v>449</v>
      </c>
      <c r="I17331" s="177" t="s">
        <v>33411</v>
      </c>
      <c r="J17331" s="172"/>
    </row>
    <row r="17332" spans="1:10" hidden="1">
      <c r="A17332" s="171" t="s">
        <v>33434</v>
      </c>
      <c r="B17332" s="170" t="s">
        <v>33435</v>
      </c>
      <c r="C17332" s="20" t="s">
        <v>33247</v>
      </c>
      <c r="D17332" s="173">
        <v>33178</v>
      </c>
      <c r="E17332" s="175">
        <v>24139.94</v>
      </c>
      <c r="F17332" s="175">
        <v>0</v>
      </c>
      <c r="G17332" s="175">
        <v>0</v>
      </c>
      <c r="H17332" s="177" t="s">
        <v>449</v>
      </c>
      <c r="I17332" s="177" t="s">
        <v>33411</v>
      </c>
      <c r="J17332" s="172"/>
    </row>
    <row r="17333" spans="1:10" hidden="1">
      <c r="A17333" s="171" t="s">
        <v>33436</v>
      </c>
      <c r="B17333" s="170" t="s">
        <v>33437</v>
      </c>
      <c r="C17333" s="20" t="s">
        <v>33247</v>
      </c>
      <c r="D17333" s="173">
        <v>33147</v>
      </c>
      <c r="E17333" s="175">
        <v>409192.25</v>
      </c>
      <c r="F17333" s="175">
        <v>0</v>
      </c>
      <c r="G17333" s="175">
        <v>0</v>
      </c>
      <c r="H17333" s="177" t="s">
        <v>449</v>
      </c>
      <c r="I17333" s="177" t="s">
        <v>33411</v>
      </c>
      <c r="J17333" s="172"/>
    </row>
    <row r="17334" spans="1:10" hidden="1">
      <c r="A17334" s="171" t="s">
        <v>33438</v>
      </c>
      <c r="B17334" s="170" t="s">
        <v>33439</v>
      </c>
      <c r="C17334" s="20" t="s">
        <v>33247</v>
      </c>
      <c r="D17334" s="173">
        <v>33117</v>
      </c>
      <c r="E17334" s="175">
        <v>41499.550000000003</v>
      </c>
      <c r="F17334" s="175">
        <v>0</v>
      </c>
      <c r="G17334" s="175">
        <v>0</v>
      </c>
      <c r="H17334" s="177" t="s">
        <v>449</v>
      </c>
      <c r="I17334" s="177" t="s">
        <v>33322</v>
      </c>
      <c r="J17334" s="172"/>
    </row>
    <row r="17335" spans="1:10" hidden="1">
      <c r="A17335" s="171" t="s">
        <v>33440</v>
      </c>
      <c r="B17335" s="170" t="s">
        <v>33441</v>
      </c>
      <c r="C17335" s="20" t="s">
        <v>33247</v>
      </c>
      <c r="D17335" s="173">
        <v>33117</v>
      </c>
      <c r="E17335" s="175">
        <v>166704.97</v>
      </c>
      <c r="F17335" s="175">
        <v>0</v>
      </c>
      <c r="G17335" s="175">
        <v>0</v>
      </c>
      <c r="H17335" s="177" t="s">
        <v>449</v>
      </c>
      <c r="I17335" s="177" t="s">
        <v>33322</v>
      </c>
      <c r="J17335" s="172"/>
    </row>
    <row r="17336" spans="1:10" hidden="1">
      <c r="A17336" s="171" t="s">
        <v>33442</v>
      </c>
      <c r="B17336" s="170" t="s">
        <v>33443</v>
      </c>
      <c r="C17336" s="20" t="s">
        <v>33247</v>
      </c>
      <c r="D17336" s="173">
        <v>33117</v>
      </c>
      <c r="E17336" s="175">
        <v>166704.98000000001</v>
      </c>
      <c r="F17336" s="175">
        <v>0</v>
      </c>
      <c r="G17336" s="175">
        <v>0</v>
      </c>
      <c r="H17336" s="177" t="s">
        <v>449</v>
      </c>
      <c r="I17336" s="177" t="s">
        <v>33322</v>
      </c>
      <c r="J17336" s="172"/>
    </row>
    <row r="17337" spans="1:10" hidden="1">
      <c r="A17337" s="171" t="s">
        <v>33444</v>
      </c>
      <c r="B17337" s="170" t="s">
        <v>33445</v>
      </c>
      <c r="C17337" s="20" t="s">
        <v>33247</v>
      </c>
      <c r="D17337" s="173">
        <v>33117</v>
      </c>
      <c r="E17337" s="175">
        <v>166704.98000000001</v>
      </c>
      <c r="F17337" s="175">
        <v>0</v>
      </c>
      <c r="G17337" s="175">
        <v>0</v>
      </c>
      <c r="H17337" s="177" t="s">
        <v>449</v>
      </c>
      <c r="I17337" s="177" t="s">
        <v>33322</v>
      </c>
      <c r="J17337" s="172"/>
    </row>
    <row r="17338" spans="1:10" hidden="1">
      <c r="A17338" s="171" t="s">
        <v>33446</v>
      </c>
      <c r="B17338" s="170" t="s">
        <v>33447</v>
      </c>
      <c r="C17338" s="20" t="s">
        <v>33247</v>
      </c>
      <c r="D17338" s="173">
        <v>37926</v>
      </c>
      <c r="E17338" s="175">
        <v>1</v>
      </c>
      <c r="F17338" s="175">
        <v>0</v>
      </c>
      <c r="G17338" s="175">
        <v>0</v>
      </c>
      <c r="H17338" s="177" t="s">
        <v>449</v>
      </c>
      <c r="I17338" s="177" t="s">
        <v>33411</v>
      </c>
      <c r="J17338" s="172"/>
    </row>
    <row r="17339" spans="1:10" hidden="1">
      <c r="A17339" s="171" t="s">
        <v>33448</v>
      </c>
      <c r="B17339" s="170" t="s">
        <v>33449</v>
      </c>
      <c r="C17339" s="20" t="s">
        <v>33247</v>
      </c>
      <c r="D17339" s="173">
        <v>33117</v>
      </c>
      <c r="E17339" s="175">
        <v>11665</v>
      </c>
      <c r="F17339" s="175">
        <v>0</v>
      </c>
      <c r="G17339" s="175">
        <v>0</v>
      </c>
      <c r="H17339" s="177" t="s">
        <v>450</v>
      </c>
      <c r="I17339" s="177" t="s">
        <v>6</v>
      </c>
      <c r="J17339" s="172" t="s">
        <v>33450</v>
      </c>
    </row>
    <row r="17340" spans="1:10" hidden="1">
      <c r="A17340" s="171" t="s">
        <v>33451</v>
      </c>
      <c r="B17340" s="170" t="s">
        <v>33452</v>
      </c>
      <c r="C17340" s="20" t="s">
        <v>33247</v>
      </c>
      <c r="D17340" s="173">
        <v>33117</v>
      </c>
      <c r="E17340" s="175">
        <v>94440.33</v>
      </c>
      <c r="F17340" s="175">
        <v>0</v>
      </c>
      <c r="G17340" s="175">
        <v>0</v>
      </c>
      <c r="H17340" s="177" t="s">
        <v>449</v>
      </c>
      <c r="I17340" s="177" t="s">
        <v>33411</v>
      </c>
      <c r="J17340" s="172"/>
    </row>
    <row r="17341" spans="1:10" hidden="1">
      <c r="A17341" s="171" t="s">
        <v>33453</v>
      </c>
      <c r="B17341" s="170" t="s">
        <v>33454</v>
      </c>
      <c r="C17341" s="20" t="s">
        <v>33247</v>
      </c>
      <c r="D17341" s="173">
        <v>33117</v>
      </c>
      <c r="E17341" s="175">
        <v>94440.33</v>
      </c>
      <c r="F17341" s="175">
        <v>4492.8100000000559</v>
      </c>
      <c r="G17341" s="175">
        <v>2246.4499999999998</v>
      </c>
      <c r="H17341" s="177" t="s">
        <v>449</v>
      </c>
      <c r="I17341" s="177" t="s">
        <v>33411</v>
      </c>
      <c r="J17341" s="172"/>
    </row>
    <row r="17342" spans="1:10" hidden="1">
      <c r="A17342" s="171" t="s">
        <v>33455</v>
      </c>
      <c r="B17342" s="170" t="s">
        <v>33456</v>
      </c>
      <c r="C17342" s="20" t="s">
        <v>33247</v>
      </c>
      <c r="D17342" s="173">
        <v>33147</v>
      </c>
      <c r="E17342" s="175">
        <v>34680.720000000001</v>
      </c>
      <c r="F17342" s="175">
        <v>0</v>
      </c>
      <c r="G17342" s="175">
        <v>0</v>
      </c>
      <c r="H17342" s="177" t="s">
        <v>449</v>
      </c>
      <c r="I17342" s="177" t="s">
        <v>33411</v>
      </c>
      <c r="J17342" s="172"/>
    </row>
    <row r="17343" spans="1:10" hidden="1">
      <c r="A17343" s="171" t="s">
        <v>33457</v>
      </c>
      <c r="B17343" s="170" t="s">
        <v>33458</v>
      </c>
      <c r="C17343" s="20" t="s">
        <v>33247</v>
      </c>
      <c r="D17343" s="173">
        <v>33117</v>
      </c>
      <c r="E17343" s="175">
        <v>30327.42</v>
      </c>
      <c r="F17343" s="175">
        <v>0</v>
      </c>
      <c r="G17343" s="175">
        <v>0</v>
      </c>
      <c r="H17343" s="177" t="s">
        <v>449</v>
      </c>
      <c r="I17343" s="177" t="s">
        <v>33411</v>
      </c>
      <c r="J17343" s="172"/>
    </row>
    <row r="17344" spans="1:10" hidden="1">
      <c r="A17344" s="171" t="s">
        <v>33459</v>
      </c>
      <c r="B17344" s="170" t="s">
        <v>33460</v>
      </c>
      <c r="C17344" s="20" t="s">
        <v>33247</v>
      </c>
      <c r="D17344" s="173">
        <v>37926</v>
      </c>
      <c r="E17344" s="175">
        <v>1</v>
      </c>
      <c r="F17344" s="175">
        <v>0</v>
      </c>
      <c r="G17344" s="175">
        <v>0</v>
      </c>
      <c r="H17344" s="177" t="s">
        <v>449</v>
      </c>
      <c r="I17344" s="177" t="s">
        <v>33411</v>
      </c>
      <c r="J17344" s="172"/>
    </row>
    <row r="17345" spans="1:10" hidden="1">
      <c r="A17345" s="171" t="s">
        <v>33461</v>
      </c>
      <c r="B17345" s="170" t="s">
        <v>33462</v>
      </c>
      <c r="C17345" s="20" t="s">
        <v>33247</v>
      </c>
      <c r="D17345" s="173">
        <v>33117</v>
      </c>
      <c r="E17345" s="175">
        <v>264422.48</v>
      </c>
      <c r="F17345" s="175">
        <v>0</v>
      </c>
      <c r="G17345" s="175">
        <v>0</v>
      </c>
      <c r="H17345" s="177" t="s">
        <v>449</v>
      </c>
      <c r="I17345" s="177" t="s">
        <v>33411</v>
      </c>
      <c r="J17345" s="172"/>
    </row>
    <row r="17346" spans="1:10" hidden="1">
      <c r="A17346" s="171" t="s">
        <v>33463</v>
      </c>
      <c r="B17346" s="170" t="s">
        <v>33464</v>
      </c>
      <c r="C17346" s="20" t="s">
        <v>33247</v>
      </c>
      <c r="D17346" s="173">
        <v>37926</v>
      </c>
      <c r="E17346" s="175">
        <v>1</v>
      </c>
      <c r="F17346" s="175">
        <v>0</v>
      </c>
      <c r="G17346" s="175">
        <v>0</v>
      </c>
      <c r="H17346" s="177" t="s">
        <v>449</v>
      </c>
      <c r="I17346" s="177" t="s">
        <v>33411</v>
      </c>
      <c r="J17346" s="172"/>
    </row>
    <row r="17347" spans="1:10" hidden="1">
      <c r="A17347" s="171" t="s">
        <v>33465</v>
      </c>
      <c r="B17347" s="170" t="s">
        <v>33466</v>
      </c>
      <c r="C17347" s="20" t="s">
        <v>33247</v>
      </c>
      <c r="D17347" s="173">
        <v>33208</v>
      </c>
      <c r="E17347" s="175">
        <v>14160</v>
      </c>
      <c r="F17347" s="175">
        <v>0</v>
      </c>
      <c r="G17347" s="175">
        <v>0</v>
      </c>
      <c r="H17347" s="177" t="s">
        <v>449</v>
      </c>
      <c r="I17347" s="177" t="s">
        <v>33411</v>
      </c>
      <c r="J17347" s="172"/>
    </row>
    <row r="17348" spans="1:10" hidden="1">
      <c r="A17348" s="171" t="s">
        <v>33467</v>
      </c>
      <c r="B17348" s="170" t="s">
        <v>33468</v>
      </c>
      <c r="C17348" s="20" t="s">
        <v>33247</v>
      </c>
      <c r="D17348" s="173">
        <v>36923</v>
      </c>
      <c r="E17348" s="175">
        <v>658989.59</v>
      </c>
      <c r="F17348" s="175">
        <v>0</v>
      </c>
      <c r="G17348" s="175">
        <v>0</v>
      </c>
      <c r="H17348" s="177" t="s">
        <v>449</v>
      </c>
      <c r="I17348" s="177" t="s">
        <v>437</v>
      </c>
      <c r="J17348" s="172"/>
    </row>
    <row r="17349" spans="1:10" hidden="1">
      <c r="A17349" s="171" t="s">
        <v>33469</v>
      </c>
      <c r="B17349" s="170" t="s">
        <v>33470</v>
      </c>
      <c r="C17349" s="20" t="s">
        <v>33247</v>
      </c>
      <c r="D17349" s="173">
        <v>34759</v>
      </c>
      <c r="E17349" s="175">
        <v>21272.75</v>
      </c>
      <c r="F17349" s="175">
        <v>0</v>
      </c>
      <c r="G17349" s="175">
        <v>0</v>
      </c>
      <c r="H17349" s="177" t="s">
        <v>449</v>
      </c>
      <c r="I17349" s="177" t="s">
        <v>33322</v>
      </c>
      <c r="J17349" s="172"/>
    </row>
    <row r="17350" spans="1:10" hidden="1">
      <c r="A17350" s="171" t="s">
        <v>33471</v>
      </c>
      <c r="B17350" s="170" t="s">
        <v>33472</v>
      </c>
      <c r="C17350" s="20" t="s">
        <v>33247</v>
      </c>
      <c r="D17350" s="173">
        <v>34759</v>
      </c>
      <c r="E17350" s="175">
        <v>21272.75</v>
      </c>
      <c r="F17350" s="175">
        <v>0</v>
      </c>
      <c r="G17350" s="175">
        <v>0</v>
      </c>
      <c r="H17350" s="177" t="s">
        <v>450</v>
      </c>
      <c r="I17350" s="177" t="s">
        <v>6</v>
      </c>
      <c r="J17350" s="172" t="s">
        <v>33310</v>
      </c>
    </row>
    <row r="17351" spans="1:10" hidden="1">
      <c r="A17351" s="171" t="s">
        <v>33473</v>
      </c>
      <c r="B17351" s="170" t="s">
        <v>33474</v>
      </c>
      <c r="C17351" s="20" t="s">
        <v>33247</v>
      </c>
      <c r="D17351" s="173">
        <v>35125</v>
      </c>
      <c r="E17351" s="175">
        <v>8000</v>
      </c>
      <c r="F17351" s="175">
        <v>0</v>
      </c>
      <c r="G17351" s="175">
        <v>0</v>
      </c>
      <c r="H17351" s="177" t="s">
        <v>449</v>
      </c>
      <c r="I17351" s="177" t="s">
        <v>33411</v>
      </c>
      <c r="J17351" s="172"/>
    </row>
    <row r="17352" spans="1:10" hidden="1">
      <c r="A17352" s="171" t="s">
        <v>33475</v>
      </c>
      <c r="B17352" s="170" t="s">
        <v>33476</v>
      </c>
      <c r="C17352" s="20" t="s">
        <v>33247</v>
      </c>
      <c r="D17352" s="173">
        <v>35339</v>
      </c>
      <c r="E17352" s="175">
        <v>10011.67</v>
      </c>
      <c r="F17352" s="175">
        <v>0</v>
      </c>
      <c r="G17352" s="175">
        <v>0</v>
      </c>
      <c r="H17352" s="177" t="s">
        <v>449</v>
      </c>
      <c r="I17352" s="177" t="s">
        <v>33411</v>
      </c>
      <c r="J17352" s="172"/>
    </row>
    <row r="17353" spans="1:10" hidden="1">
      <c r="A17353" s="171" t="s">
        <v>33477</v>
      </c>
      <c r="B17353" s="170" t="s">
        <v>33478</v>
      </c>
      <c r="C17353" s="20" t="s">
        <v>33247</v>
      </c>
      <c r="D17353" s="173">
        <v>37926</v>
      </c>
      <c r="E17353" s="175">
        <v>1</v>
      </c>
      <c r="F17353" s="175">
        <v>0</v>
      </c>
      <c r="G17353" s="175">
        <v>0</v>
      </c>
      <c r="H17353" s="177" t="s">
        <v>449</v>
      </c>
      <c r="I17353" s="177" t="s">
        <v>33479</v>
      </c>
      <c r="J17353" s="172"/>
    </row>
    <row r="17354" spans="1:10" hidden="1">
      <c r="A17354" s="171" t="s">
        <v>33480</v>
      </c>
      <c r="B17354" s="170" t="s">
        <v>33481</v>
      </c>
      <c r="C17354" s="20" t="s">
        <v>33247</v>
      </c>
      <c r="D17354" s="173">
        <v>36251</v>
      </c>
      <c r="E17354" s="175">
        <v>98133.3</v>
      </c>
      <c r="F17354" s="175">
        <v>0</v>
      </c>
      <c r="G17354" s="175">
        <v>0</v>
      </c>
      <c r="H17354" s="177" t="s">
        <v>449</v>
      </c>
      <c r="I17354" s="177" t="s">
        <v>33411</v>
      </c>
      <c r="J17354" s="172"/>
    </row>
    <row r="17355" spans="1:10" hidden="1">
      <c r="A17355" s="171" t="s">
        <v>33482</v>
      </c>
      <c r="B17355" s="170" t="s">
        <v>33483</v>
      </c>
      <c r="C17355" s="20" t="s">
        <v>33247</v>
      </c>
      <c r="D17355" s="173">
        <v>36251</v>
      </c>
      <c r="E17355" s="175">
        <v>85000</v>
      </c>
      <c r="F17355" s="175">
        <v>0</v>
      </c>
      <c r="G17355" s="175">
        <v>0</v>
      </c>
      <c r="H17355" s="177" t="s">
        <v>449</v>
      </c>
      <c r="I17355" s="177" t="s">
        <v>33411</v>
      </c>
      <c r="J17355" s="172"/>
    </row>
    <row r="17356" spans="1:10" hidden="1">
      <c r="A17356" s="171" t="s">
        <v>33484</v>
      </c>
      <c r="B17356" s="170" t="s">
        <v>33485</v>
      </c>
      <c r="C17356" s="20" t="s">
        <v>33247</v>
      </c>
      <c r="D17356" s="173">
        <v>36161</v>
      </c>
      <c r="E17356" s="175">
        <v>423709.74</v>
      </c>
      <c r="F17356" s="175">
        <v>0</v>
      </c>
      <c r="G17356" s="175">
        <v>0</v>
      </c>
      <c r="H17356" s="177" t="s">
        <v>449</v>
      </c>
      <c r="I17356" s="177" t="s">
        <v>436</v>
      </c>
      <c r="J17356" s="172"/>
    </row>
    <row r="17357" spans="1:10" hidden="1">
      <c r="A17357" s="171" t="s">
        <v>33486</v>
      </c>
      <c r="B17357" s="170" t="s">
        <v>33487</v>
      </c>
      <c r="C17357" s="20" t="s">
        <v>33247</v>
      </c>
      <c r="D17357" s="173">
        <v>33573</v>
      </c>
      <c r="E17357" s="175">
        <v>20237.02</v>
      </c>
      <c r="F17357" s="175">
        <v>0</v>
      </c>
      <c r="G17357" s="175">
        <v>0</v>
      </c>
      <c r="H17357" s="177" t="s">
        <v>449</v>
      </c>
      <c r="I17357" s="177" t="s">
        <v>441</v>
      </c>
      <c r="J17357" s="172"/>
    </row>
    <row r="17358" spans="1:10" hidden="1">
      <c r="A17358" s="171" t="s">
        <v>33488</v>
      </c>
      <c r="B17358" s="170" t="s">
        <v>33489</v>
      </c>
      <c r="C17358" s="20" t="s">
        <v>33247</v>
      </c>
      <c r="D17358" s="173">
        <v>33573</v>
      </c>
      <c r="E17358" s="175">
        <v>19317.16</v>
      </c>
      <c r="F17358" s="175">
        <v>0</v>
      </c>
      <c r="G17358" s="175">
        <v>0</v>
      </c>
      <c r="H17358" s="177" t="s">
        <v>449</v>
      </c>
      <c r="I17358" s="177" t="s">
        <v>441</v>
      </c>
      <c r="J17358" s="172"/>
    </row>
    <row r="17359" spans="1:10" hidden="1">
      <c r="A17359" s="171" t="s">
        <v>33490</v>
      </c>
      <c r="B17359" s="170" t="s">
        <v>33491</v>
      </c>
      <c r="C17359" s="20" t="s">
        <v>33247</v>
      </c>
      <c r="D17359" s="173">
        <v>33573</v>
      </c>
      <c r="E17359" s="175">
        <v>34954.86</v>
      </c>
      <c r="F17359" s="175">
        <v>0</v>
      </c>
      <c r="G17359" s="175">
        <v>0</v>
      </c>
      <c r="H17359" s="177" t="s">
        <v>450</v>
      </c>
      <c r="I17359" s="177" t="s">
        <v>6</v>
      </c>
      <c r="J17359" s="172" t="s">
        <v>33248</v>
      </c>
    </row>
    <row r="17360" spans="1:10" hidden="1">
      <c r="A17360" s="171" t="s">
        <v>33492</v>
      </c>
      <c r="B17360" s="170" t="s">
        <v>33493</v>
      </c>
      <c r="C17360" s="20" t="s">
        <v>33247</v>
      </c>
      <c r="D17360" s="173">
        <v>33573</v>
      </c>
      <c r="E17360" s="175">
        <v>17477.43</v>
      </c>
      <c r="F17360" s="175">
        <v>0</v>
      </c>
      <c r="G17360" s="175">
        <v>0</v>
      </c>
      <c r="H17360" s="177" t="s">
        <v>449</v>
      </c>
      <c r="I17360" s="177" t="s">
        <v>441</v>
      </c>
      <c r="J17360" s="172"/>
    </row>
    <row r="17361" spans="1:10" hidden="1">
      <c r="A17361" s="171" t="s">
        <v>33494</v>
      </c>
      <c r="B17361" s="170" t="s">
        <v>33495</v>
      </c>
      <c r="C17361" s="20" t="s">
        <v>33247</v>
      </c>
      <c r="D17361" s="173">
        <v>33573</v>
      </c>
      <c r="E17361" s="175">
        <v>247774.92</v>
      </c>
      <c r="F17361" s="175">
        <v>0</v>
      </c>
      <c r="G17361" s="175">
        <v>0</v>
      </c>
      <c r="H17361" s="177" t="s">
        <v>449</v>
      </c>
      <c r="I17361" s="177" t="s">
        <v>441</v>
      </c>
      <c r="J17361" s="172"/>
    </row>
    <row r="17362" spans="1:10" hidden="1">
      <c r="A17362" s="171" t="s">
        <v>33496</v>
      </c>
      <c r="B17362" s="170" t="s">
        <v>33497</v>
      </c>
      <c r="C17362" s="20" t="s">
        <v>33247</v>
      </c>
      <c r="D17362" s="173">
        <v>33573</v>
      </c>
      <c r="E17362" s="175">
        <v>28960.7</v>
      </c>
      <c r="F17362" s="175">
        <v>0</v>
      </c>
      <c r="G17362" s="175">
        <v>0</v>
      </c>
      <c r="H17362" s="177" t="s">
        <v>449</v>
      </c>
      <c r="I17362" s="177" t="s">
        <v>441</v>
      </c>
      <c r="J17362" s="172"/>
    </row>
    <row r="17363" spans="1:10" hidden="1">
      <c r="A17363" s="171" t="s">
        <v>33498</v>
      </c>
      <c r="B17363" s="170" t="s">
        <v>33499</v>
      </c>
      <c r="C17363" s="20" t="s">
        <v>33247</v>
      </c>
      <c r="D17363" s="173">
        <v>33573</v>
      </c>
      <c r="E17363" s="175">
        <v>45049.98</v>
      </c>
      <c r="F17363" s="175">
        <v>0</v>
      </c>
      <c r="G17363" s="175">
        <v>0</v>
      </c>
      <c r="H17363" s="177" t="s">
        <v>449</v>
      </c>
      <c r="I17363" s="177" t="s">
        <v>441</v>
      </c>
      <c r="J17363" s="172"/>
    </row>
    <row r="17364" spans="1:10" hidden="1">
      <c r="A17364" s="171" t="s">
        <v>33500</v>
      </c>
      <c r="B17364" s="170" t="s">
        <v>33501</v>
      </c>
      <c r="C17364" s="20" t="s">
        <v>33247</v>
      </c>
      <c r="D17364" s="173">
        <v>33573</v>
      </c>
      <c r="E17364" s="175">
        <v>48635</v>
      </c>
      <c r="F17364" s="175">
        <v>0</v>
      </c>
      <c r="G17364" s="175">
        <v>0</v>
      </c>
      <c r="H17364" s="177" t="s">
        <v>449</v>
      </c>
      <c r="I17364" s="177" t="s">
        <v>33502</v>
      </c>
      <c r="J17364" s="172"/>
    </row>
    <row r="17365" spans="1:10" hidden="1">
      <c r="A17365" s="171" t="s">
        <v>33503</v>
      </c>
      <c r="B17365" s="170" t="s">
        <v>33504</v>
      </c>
      <c r="C17365" s="20" t="s">
        <v>33247</v>
      </c>
      <c r="D17365" s="173">
        <v>33573</v>
      </c>
      <c r="E17365" s="175">
        <v>5128</v>
      </c>
      <c r="F17365" s="175">
        <v>0</v>
      </c>
      <c r="G17365" s="175">
        <v>0</v>
      </c>
      <c r="H17365" s="177" t="s">
        <v>449</v>
      </c>
      <c r="I17365" s="177" t="s">
        <v>441</v>
      </c>
      <c r="J17365" s="172"/>
    </row>
    <row r="17366" spans="1:10" hidden="1">
      <c r="A17366" s="171" t="s">
        <v>33505</v>
      </c>
      <c r="B17366" s="170" t="s">
        <v>33506</v>
      </c>
      <c r="C17366" s="20" t="s">
        <v>33247</v>
      </c>
      <c r="D17366" s="173">
        <v>37530</v>
      </c>
      <c r="E17366" s="175">
        <v>1741.66</v>
      </c>
      <c r="F17366" s="175">
        <v>0</v>
      </c>
      <c r="G17366" s="175">
        <v>0</v>
      </c>
      <c r="H17366" s="177" t="s">
        <v>450</v>
      </c>
      <c r="I17366" s="177" t="s">
        <v>33319</v>
      </c>
      <c r="J17366" s="172" t="s">
        <v>33268</v>
      </c>
    </row>
    <row r="17367" spans="1:10" hidden="1">
      <c r="A17367" s="171" t="s">
        <v>33507</v>
      </c>
      <c r="B17367" s="170" t="s">
        <v>33508</v>
      </c>
      <c r="C17367" s="20" t="s">
        <v>33247</v>
      </c>
      <c r="D17367" s="173">
        <v>36892</v>
      </c>
      <c r="E17367" s="175">
        <v>80742.710000000006</v>
      </c>
      <c r="F17367" s="175">
        <v>0</v>
      </c>
      <c r="G17367" s="175">
        <v>0</v>
      </c>
      <c r="H17367" s="177" t="s">
        <v>449</v>
      </c>
      <c r="I17367" s="177" t="s">
        <v>33502</v>
      </c>
      <c r="J17367" s="172"/>
    </row>
    <row r="17368" spans="1:10" hidden="1">
      <c r="A17368" s="171" t="s">
        <v>33509</v>
      </c>
      <c r="B17368" s="170" t="s">
        <v>33510</v>
      </c>
      <c r="C17368" s="20" t="s">
        <v>33247</v>
      </c>
      <c r="D17368" s="173">
        <v>36892</v>
      </c>
      <c r="E17368" s="175">
        <v>80742.710000000006</v>
      </c>
      <c r="F17368" s="175">
        <v>0</v>
      </c>
      <c r="G17368" s="175">
        <v>0</v>
      </c>
      <c r="H17368" s="177" t="s">
        <v>449</v>
      </c>
      <c r="I17368" s="177" t="s">
        <v>447</v>
      </c>
      <c r="J17368" s="172"/>
    </row>
    <row r="17369" spans="1:10" hidden="1">
      <c r="A17369" s="171" t="s">
        <v>33511</v>
      </c>
      <c r="B17369" s="170" t="s">
        <v>33512</v>
      </c>
      <c r="C17369" s="20" t="s">
        <v>33247</v>
      </c>
      <c r="D17369" s="173">
        <v>37530</v>
      </c>
      <c r="E17369" s="175">
        <v>48296.11</v>
      </c>
      <c r="F17369" s="175">
        <v>0</v>
      </c>
      <c r="G17369" s="175">
        <v>0</v>
      </c>
      <c r="H17369" s="177" t="s">
        <v>449</v>
      </c>
      <c r="I17369" s="177" t="s">
        <v>33319</v>
      </c>
      <c r="J17369" s="172"/>
    </row>
    <row r="17370" spans="1:10" hidden="1">
      <c r="A17370" s="171" t="s">
        <v>33513</v>
      </c>
      <c r="B17370" s="170" t="s">
        <v>33514</v>
      </c>
      <c r="C17370" s="20" t="s">
        <v>33247</v>
      </c>
      <c r="D17370" s="173">
        <v>37530</v>
      </c>
      <c r="E17370" s="175">
        <v>206777.94</v>
      </c>
      <c r="F17370" s="175">
        <v>0</v>
      </c>
      <c r="G17370" s="175">
        <v>0</v>
      </c>
      <c r="H17370" s="177" t="s">
        <v>449</v>
      </c>
      <c r="I17370" s="177" t="s">
        <v>33319</v>
      </c>
      <c r="J17370" s="172"/>
    </row>
    <row r="17371" spans="1:10" hidden="1">
      <c r="A17371" s="171" t="s">
        <v>33515</v>
      </c>
      <c r="B17371" s="170" t="s">
        <v>33516</v>
      </c>
      <c r="C17371" s="20" t="s">
        <v>33247</v>
      </c>
      <c r="D17371" s="173">
        <v>37530</v>
      </c>
      <c r="E17371" s="175">
        <v>60240.14</v>
      </c>
      <c r="F17371" s="175">
        <v>0</v>
      </c>
      <c r="G17371" s="175">
        <v>0</v>
      </c>
      <c r="H17371" s="177" t="s">
        <v>449</v>
      </c>
      <c r="I17371" s="177" t="s">
        <v>33319</v>
      </c>
      <c r="J17371" s="172"/>
    </row>
    <row r="17372" spans="1:10" hidden="1">
      <c r="A17372" s="171" t="s">
        <v>33517</v>
      </c>
      <c r="B17372" s="170" t="s">
        <v>24842</v>
      </c>
      <c r="C17372" s="20" t="s">
        <v>33247</v>
      </c>
      <c r="D17372" s="173">
        <v>37530</v>
      </c>
      <c r="E17372" s="175">
        <v>1964961.99</v>
      </c>
      <c r="F17372" s="175">
        <v>0</v>
      </c>
      <c r="G17372" s="175">
        <v>0</v>
      </c>
      <c r="H17372" s="177" t="s">
        <v>449</v>
      </c>
      <c r="I17372" s="177" t="s">
        <v>33319</v>
      </c>
      <c r="J17372" s="172"/>
    </row>
    <row r="17373" spans="1:10" hidden="1">
      <c r="A17373" s="171" t="s">
        <v>33518</v>
      </c>
      <c r="B17373" s="170" t="s">
        <v>33519</v>
      </c>
      <c r="C17373" s="20" t="s">
        <v>33247</v>
      </c>
      <c r="D17373" s="173">
        <v>33725</v>
      </c>
      <c r="E17373" s="175">
        <v>31609.53</v>
      </c>
      <c r="F17373" s="175">
        <v>0</v>
      </c>
      <c r="G17373" s="175">
        <v>0</v>
      </c>
      <c r="H17373" s="177" t="s">
        <v>449</v>
      </c>
      <c r="I17373" s="177" t="s">
        <v>439</v>
      </c>
      <c r="J17373" s="172"/>
    </row>
    <row r="17374" spans="1:10" hidden="1">
      <c r="A17374" s="171" t="s">
        <v>33520</v>
      </c>
      <c r="B17374" s="170" t="s">
        <v>33521</v>
      </c>
      <c r="C17374" s="20" t="s">
        <v>33247</v>
      </c>
      <c r="D17374" s="173">
        <v>33725</v>
      </c>
      <c r="E17374" s="175">
        <v>19582.95</v>
      </c>
      <c r="F17374" s="175">
        <v>0</v>
      </c>
      <c r="G17374" s="175">
        <v>0</v>
      </c>
      <c r="H17374" s="177" t="s">
        <v>449</v>
      </c>
      <c r="I17374" s="177" t="s">
        <v>33522</v>
      </c>
      <c r="J17374" s="172"/>
    </row>
    <row r="17375" spans="1:10" hidden="1">
      <c r="A17375" s="171" t="s">
        <v>33523</v>
      </c>
      <c r="B17375" s="170" t="s">
        <v>33524</v>
      </c>
      <c r="C17375" s="20" t="s">
        <v>33247</v>
      </c>
      <c r="D17375" s="173">
        <v>33725</v>
      </c>
      <c r="E17375" s="175">
        <v>1502384.13</v>
      </c>
      <c r="F17375" s="175">
        <v>0</v>
      </c>
      <c r="G17375" s="175">
        <v>0</v>
      </c>
      <c r="H17375" s="177" t="s">
        <v>449</v>
      </c>
      <c r="I17375" s="177" t="s">
        <v>33522</v>
      </c>
      <c r="J17375" s="172"/>
    </row>
    <row r="17376" spans="1:10" hidden="1">
      <c r="A17376" s="171" t="s">
        <v>33525</v>
      </c>
      <c r="B17376" s="170" t="s">
        <v>33526</v>
      </c>
      <c r="C17376" s="20" t="s">
        <v>33247</v>
      </c>
      <c r="D17376" s="173">
        <v>33725</v>
      </c>
      <c r="E17376" s="175">
        <v>488779</v>
      </c>
      <c r="F17376" s="175">
        <v>0</v>
      </c>
      <c r="G17376" s="175">
        <v>0</v>
      </c>
      <c r="H17376" s="177" t="s">
        <v>449</v>
      </c>
      <c r="I17376" s="177" t="s">
        <v>33522</v>
      </c>
      <c r="J17376" s="172"/>
    </row>
    <row r="17377" spans="1:10" hidden="1">
      <c r="A17377" s="171" t="s">
        <v>33527</v>
      </c>
      <c r="B17377" s="170" t="s">
        <v>33528</v>
      </c>
      <c r="C17377" s="20" t="s">
        <v>33247</v>
      </c>
      <c r="D17377" s="173">
        <v>33725</v>
      </c>
      <c r="E17377" s="175">
        <v>182418.44</v>
      </c>
      <c r="F17377" s="175">
        <v>0</v>
      </c>
      <c r="G17377" s="175">
        <v>0</v>
      </c>
      <c r="H17377" s="177" t="s">
        <v>449</v>
      </c>
      <c r="I17377" s="177" t="s">
        <v>33529</v>
      </c>
      <c r="J17377" s="172"/>
    </row>
    <row r="17378" spans="1:10" hidden="1">
      <c r="A17378" s="171" t="s">
        <v>33530</v>
      </c>
      <c r="B17378" s="170" t="s">
        <v>33531</v>
      </c>
      <c r="C17378" s="20" t="s">
        <v>33247</v>
      </c>
      <c r="D17378" s="173">
        <v>33725</v>
      </c>
      <c r="E17378" s="175">
        <v>10326.200000000001</v>
      </c>
      <c r="F17378" s="175">
        <v>0</v>
      </c>
      <c r="G17378" s="175">
        <v>0</v>
      </c>
      <c r="H17378" s="177" t="s">
        <v>449</v>
      </c>
      <c r="I17378" s="177" t="s">
        <v>33529</v>
      </c>
      <c r="J17378" s="172"/>
    </row>
    <row r="17379" spans="1:10" hidden="1">
      <c r="A17379" s="171" t="s">
        <v>33532</v>
      </c>
      <c r="B17379" s="170" t="s">
        <v>33533</v>
      </c>
      <c r="C17379" s="20" t="s">
        <v>33247</v>
      </c>
      <c r="D17379" s="173">
        <v>33817</v>
      </c>
      <c r="E17379" s="175">
        <v>33718.28</v>
      </c>
      <c r="F17379" s="175">
        <v>0</v>
      </c>
      <c r="G17379" s="175">
        <v>0</v>
      </c>
      <c r="H17379" s="177" t="s">
        <v>449</v>
      </c>
      <c r="I17379" s="177" t="s">
        <v>33522</v>
      </c>
      <c r="J17379" s="172"/>
    </row>
    <row r="17380" spans="1:10" hidden="1">
      <c r="A17380" s="171" t="s">
        <v>33534</v>
      </c>
      <c r="B17380" s="170" t="s">
        <v>33535</v>
      </c>
      <c r="C17380" s="20" t="s">
        <v>33247</v>
      </c>
      <c r="D17380" s="173">
        <v>34700</v>
      </c>
      <c r="E17380" s="175">
        <v>42392.34</v>
      </c>
      <c r="F17380" s="175">
        <v>0</v>
      </c>
      <c r="G17380" s="175">
        <v>0</v>
      </c>
      <c r="H17380" s="177" t="s">
        <v>450</v>
      </c>
      <c r="I17380" s="177" t="s">
        <v>6</v>
      </c>
      <c r="J17380" s="172" t="s">
        <v>33310</v>
      </c>
    </row>
    <row r="17381" spans="1:10" hidden="1">
      <c r="A17381" s="171" t="s">
        <v>33536</v>
      </c>
      <c r="B17381" s="170" t="s">
        <v>33537</v>
      </c>
      <c r="C17381" s="20" t="s">
        <v>33247</v>
      </c>
      <c r="D17381" s="173">
        <v>33573</v>
      </c>
      <c r="E17381" s="175">
        <v>181971.98</v>
      </c>
      <c r="F17381" s="175">
        <v>0</v>
      </c>
      <c r="G17381" s="175">
        <v>0</v>
      </c>
      <c r="H17381" s="177" t="s">
        <v>449</v>
      </c>
      <c r="I17381" s="177" t="s">
        <v>439</v>
      </c>
      <c r="J17381" s="172"/>
    </row>
    <row r="17382" spans="1:10" hidden="1">
      <c r="A17382" s="171" t="s">
        <v>33538</v>
      </c>
      <c r="B17382" s="170" t="s">
        <v>33539</v>
      </c>
      <c r="C17382" s="20" t="s">
        <v>33247</v>
      </c>
      <c r="D17382" s="173">
        <v>33178</v>
      </c>
      <c r="E17382" s="175">
        <v>2729778.21</v>
      </c>
      <c r="F17382" s="175">
        <v>0</v>
      </c>
      <c r="G17382" s="175">
        <v>0</v>
      </c>
      <c r="H17382" s="177" t="s">
        <v>449</v>
      </c>
      <c r="I17382" s="177" t="s">
        <v>436</v>
      </c>
      <c r="J17382" s="172"/>
    </row>
    <row r="17383" spans="1:10" hidden="1">
      <c r="A17383" s="171" t="s">
        <v>33540</v>
      </c>
      <c r="B17383" s="170" t="s">
        <v>33541</v>
      </c>
      <c r="C17383" s="20" t="s">
        <v>33247</v>
      </c>
      <c r="D17383" s="173">
        <v>33117</v>
      </c>
      <c r="E17383" s="175">
        <v>2663.07</v>
      </c>
      <c r="F17383" s="175">
        <v>0</v>
      </c>
      <c r="G17383" s="175">
        <v>0</v>
      </c>
      <c r="H17383" s="177" t="s">
        <v>449</v>
      </c>
      <c r="I17383" s="177" t="s">
        <v>436</v>
      </c>
      <c r="J17383" s="172"/>
    </row>
    <row r="17384" spans="1:10" hidden="1">
      <c r="A17384" s="171" t="s">
        <v>33542</v>
      </c>
      <c r="B17384" s="170" t="s">
        <v>33543</v>
      </c>
      <c r="C17384" s="20" t="s">
        <v>33247</v>
      </c>
      <c r="D17384" s="173">
        <v>33117</v>
      </c>
      <c r="E17384" s="175">
        <v>27923.86</v>
      </c>
      <c r="F17384" s="175">
        <v>0</v>
      </c>
      <c r="G17384" s="175">
        <v>0</v>
      </c>
      <c r="H17384" s="177" t="s">
        <v>449</v>
      </c>
      <c r="I17384" s="177" t="s">
        <v>4</v>
      </c>
      <c r="J17384" s="172"/>
    </row>
    <row r="17385" spans="1:10" hidden="1">
      <c r="A17385" s="171" t="s">
        <v>33544</v>
      </c>
      <c r="B17385" s="170" t="s">
        <v>33545</v>
      </c>
      <c r="C17385" s="20" t="s">
        <v>33247</v>
      </c>
      <c r="D17385" s="173">
        <v>33117</v>
      </c>
      <c r="E17385" s="175">
        <v>39015</v>
      </c>
      <c r="F17385" s="175">
        <v>0</v>
      </c>
      <c r="G17385" s="175">
        <v>0</v>
      </c>
      <c r="H17385" s="177" t="s">
        <v>449</v>
      </c>
      <c r="I17385" s="177" t="s">
        <v>436</v>
      </c>
      <c r="J17385" s="172"/>
    </row>
    <row r="17386" spans="1:10" hidden="1">
      <c r="A17386" s="171" t="s">
        <v>33546</v>
      </c>
      <c r="B17386" s="170" t="s">
        <v>33547</v>
      </c>
      <c r="C17386" s="20" t="s">
        <v>33247</v>
      </c>
      <c r="D17386" s="173">
        <v>33117</v>
      </c>
      <c r="E17386" s="175">
        <v>39015</v>
      </c>
      <c r="F17386" s="175">
        <v>0</v>
      </c>
      <c r="G17386" s="175">
        <v>0</v>
      </c>
      <c r="H17386" s="177" t="s">
        <v>449</v>
      </c>
      <c r="I17386" s="177" t="s">
        <v>436</v>
      </c>
      <c r="J17386" s="172"/>
    </row>
    <row r="17387" spans="1:10" hidden="1">
      <c r="A17387" s="171" t="s">
        <v>33548</v>
      </c>
      <c r="B17387" s="170" t="s">
        <v>33549</v>
      </c>
      <c r="C17387" s="20" t="s">
        <v>33247</v>
      </c>
      <c r="D17387" s="173">
        <v>33117</v>
      </c>
      <c r="E17387" s="175">
        <v>15196.94</v>
      </c>
      <c r="F17387" s="175">
        <v>0</v>
      </c>
      <c r="G17387" s="175">
        <v>0</v>
      </c>
      <c r="H17387" s="177" t="s">
        <v>449</v>
      </c>
      <c r="I17387" s="177" t="s">
        <v>436</v>
      </c>
      <c r="J17387" s="172"/>
    </row>
    <row r="17388" spans="1:10" hidden="1">
      <c r="A17388" s="171" t="s">
        <v>33550</v>
      </c>
      <c r="B17388" s="170" t="s">
        <v>33551</v>
      </c>
      <c r="C17388" s="20" t="s">
        <v>33247</v>
      </c>
      <c r="D17388" s="173">
        <v>33117</v>
      </c>
      <c r="E17388" s="175">
        <v>183816.34</v>
      </c>
      <c r="F17388" s="175">
        <v>7831.4599999999627</v>
      </c>
      <c r="G17388" s="175">
        <v>3915.62</v>
      </c>
      <c r="H17388" s="177" t="s">
        <v>449</v>
      </c>
      <c r="I17388" s="177" t="s">
        <v>436</v>
      </c>
      <c r="J17388" s="172"/>
    </row>
    <row r="17389" spans="1:10" hidden="1">
      <c r="A17389" s="171" t="s">
        <v>33552</v>
      </c>
      <c r="B17389" s="170" t="s">
        <v>33553</v>
      </c>
      <c r="C17389" s="20" t="s">
        <v>33247</v>
      </c>
      <c r="D17389" s="173">
        <v>37926</v>
      </c>
      <c r="E17389" s="175">
        <v>1</v>
      </c>
      <c r="F17389" s="175">
        <v>14502.080000000075</v>
      </c>
      <c r="G17389" s="175">
        <v>7251</v>
      </c>
      <c r="H17389" s="177" t="s">
        <v>449</v>
      </c>
      <c r="I17389" s="177" t="s">
        <v>436</v>
      </c>
      <c r="J17389" s="172"/>
    </row>
    <row r="17390" spans="1:10" hidden="1">
      <c r="A17390" s="171" t="s">
        <v>33554</v>
      </c>
      <c r="B17390" s="170" t="s">
        <v>33555</v>
      </c>
      <c r="C17390" s="20" t="s">
        <v>33247</v>
      </c>
      <c r="D17390" s="173">
        <v>33117</v>
      </c>
      <c r="E17390" s="175">
        <v>11790.43</v>
      </c>
      <c r="F17390" s="175">
        <v>0</v>
      </c>
      <c r="G17390" s="175">
        <v>0</v>
      </c>
      <c r="H17390" s="177" t="s">
        <v>449</v>
      </c>
      <c r="I17390" s="177" t="s">
        <v>436</v>
      </c>
      <c r="J17390" s="172"/>
    </row>
    <row r="17391" spans="1:10" hidden="1">
      <c r="A17391" s="171" t="s">
        <v>33556</v>
      </c>
      <c r="B17391" s="170" t="s">
        <v>33557</v>
      </c>
      <c r="C17391" s="20" t="s">
        <v>33247</v>
      </c>
      <c r="D17391" s="173">
        <v>37926</v>
      </c>
      <c r="E17391" s="175">
        <v>1</v>
      </c>
      <c r="F17391" s="175">
        <v>0</v>
      </c>
      <c r="G17391" s="175">
        <v>0</v>
      </c>
      <c r="H17391" s="177" t="s">
        <v>449</v>
      </c>
      <c r="I17391" s="177" t="s">
        <v>4</v>
      </c>
      <c r="J17391" s="172"/>
    </row>
    <row r="17392" spans="1:10" hidden="1">
      <c r="A17392" s="171" t="s">
        <v>33558</v>
      </c>
      <c r="B17392" s="170" t="s">
        <v>33559</v>
      </c>
      <c r="C17392" s="20" t="s">
        <v>33247</v>
      </c>
      <c r="D17392" s="173">
        <v>33117</v>
      </c>
      <c r="E17392" s="175">
        <v>63652</v>
      </c>
      <c r="F17392" s="175">
        <v>0</v>
      </c>
      <c r="G17392" s="175">
        <v>0</v>
      </c>
      <c r="H17392" s="177" t="s">
        <v>449</v>
      </c>
      <c r="I17392" s="177" t="s">
        <v>4</v>
      </c>
      <c r="J17392" s="172"/>
    </row>
    <row r="17393" spans="1:10" hidden="1">
      <c r="A17393" s="171" t="s">
        <v>33560</v>
      </c>
      <c r="B17393" s="170" t="s">
        <v>33561</v>
      </c>
      <c r="C17393" s="20" t="s">
        <v>33247</v>
      </c>
      <c r="D17393" s="173">
        <v>37926</v>
      </c>
      <c r="E17393" s="175">
        <v>1</v>
      </c>
      <c r="F17393" s="175">
        <v>0</v>
      </c>
      <c r="G17393" s="175">
        <v>0</v>
      </c>
      <c r="H17393" s="177" t="s">
        <v>450</v>
      </c>
      <c r="I17393" s="177" t="s">
        <v>6</v>
      </c>
      <c r="J17393" s="172" t="s">
        <v>33562</v>
      </c>
    </row>
    <row r="17394" spans="1:10" hidden="1">
      <c r="A17394" s="171" t="s">
        <v>33563</v>
      </c>
      <c r="B17394" s="170" t="s">
        <v>33564</v>
      </c>
      <c r="C17394" s="20" t="s">
        <v>33247</v>
      </c>
      <c r="D17394" s="173">
        <v>33117</v>
      </c>
      <c r="E17394" s="175">
        <v>4204.62</v>
      </c>
      <c r="F17394" s="175">
        <v>0</v>
      </c>
      <c r="G17394" s="175">
        <v>0</v>
      </c>
      <c r="H17394" s="177" t="s">
        <v>449</v>
      </c>
      <c r="I17394" s="177" t="s">
        <v>4</v>
      </c>
      <c r="J17394" s="172"/>
    </row>
    <row r="17395" spans="1:10" hidden="1">
      <c r="A17395" s="171" t="s">
        <v>33565</v>
      </c>
      <c r="B17395" s="170" t="s">
        <v>33566</v>
      </c>
      <c r="C17395" s="20" t="s">
        <v>33247</v>
      </c>
      <c r="D17395" s="173">
        <v>33117</v>
      </c>
      <c r="E17395" s="175">
        <v>86140</v>
      </c>
      <c r="F17395" s="175">
        <v>0</v>
      </c>
      <c r="G17395" s="175">
        <v>0</v>
      </c>
      <c r="H17395" s="177" t="s">
        <v>449</v>
      </c>
      <c r="I17395" s="177" t="s">
        <v>4</v>
      </c>
      <c r="J17395" s="172"/>
    </row>
    <row r="17396" spans="1:10" hidden="1">
      <c r="A17396" s="171" t="s">
        <v>33567</v>
      </c>
      <c r="B17396" s="170" t="s">
        <v>33568</v>
      </c>
      <c r="C17396" s="20" t="s">
        <v>33247</v>
      </c>
      <c r="D17396" s="173">
        <v>33117</v>
      </c>
      <c r="E17396" s="175">
        <v>171891.22</v>
      </c>
      <c r="F17396" s="175">
        <v>0</v>
      </c>
      <c r="G17396" s="175">
        <v>0</v>
      </c>
      <c r="H17396" s="177" t="s">
        <v>449</v>
      </c>
      <c r="I17396" s="177" t="s">
        <v>4</v>
      </c>
      <c r="J17396" s="172"/>
    </row>
    <row r="17397" spans="1:10" hidden="1">
      <c r="A17397" s="171" t="s">
        <v>33569</v>
      </c>
      <c r="B17397" s="170" t="s">
        <v>33570</v>
      </c>
      <c r="C17397" s="20" t="s">
        <v>33247</v>
      </c>
      <c r="D17397" s="173">
        <v>33117</v>
      </c>
      <c r="E17397" s="175">
        <v>36952.089999999997</v>
      </c>
      <c r="F17397" s="175">
        <v>0</v>
      </c>
      <c r="G17397" s="175">
        <v>0</v>
      </c>
      <c r="H17397" s="177" t="s">
        <v>449</v>
      </c>
      <c r="I17397" s="177" t="s">
        <v>33273</v>
      </c>
      <c r="J17397" s="172"/>
    </row>
    <row r="17398" spans="1:10" hidden="1">
      <c r="A17398" s="171" t="s">
        <v>33571</v>
      </c>
      <c r="B17398" s="170" t="s">
        <v>33572</v>
      </c>
      <c r="C17398" s="20" t="s">
        <v>33247</v>
      </c>
      <c r="D17398" s="173">
        <v>37926</v>
      </c>
      <c r="E17398" s="175">
        <v>1</v>
      </c>
      <c r="F17398" s="175">
        <v>0</v>
      </c>
      <c r="G17398" s="175">
        <v>0</v>
      </c>
      <c r="H17398" s="177" t="s">
        <v>449</v>
      </c>
      <c r="I17398" s="177" t="s">
        <v>4</v>
      </c>
      <c r="J17398" s="172"/>
    </row>
    <row r="17399" spans="1:10" hidden="1">
      <c r="A17399" s="171" t="s">
        <v>33573</v>
      </c>
      <c r="B17399" s="170" t="s">
        <v>33574</v>
      </c>
      <c r="C17399" s="20" t="s">
        <v>33247</v>
      </c>
      <c r="D17399" s="173">
        <v>33117</v>
      </c>
      <c r="E17399" s="175">
        <v>11659.02</v>
      </c>
      <c r="F17399" s="175">
        <v>0</v>
      </c>
      <c r="G17399" s="175">
        <v>0</v>
      </c>
      <c r="H17399" s="177" t="s">
        <v>449</v>
      </c>
      <c r="I17399" s="177" t="s">
        <v>4</v>
      </c>
      <c r="J17399" s="172"/>
    </row>
    <row r="17400" spans="1:10" hidden="1">
      <c r="A17400" s="171" t="s">
        <v>33575</v>
      </c>
      <c r="B17400" s="170" t="s">
        <v>33576</v>
      </c>
      <c r="C17400" s="20" t="s">
        <v>33247</v>
      </c>
      <c r="D17400" s="173">
        <v>33117</v>
      </c>
      <c r="E17400" s="175">
        <v>20380.25</v>
      </c>
      <c r="F17400" s="175">
        <v>0</v>
      </c>
      <c r="G17400" s="175">
        <v>0</v>
      </c>
      <c r="H17400" s="177" t="s">
        <v>449</v>
      </c>
      <c r="I17400" s="177" t="s">
        <v>4</v>
      </c>
      <c r="J17400" s="172"/>
    </row>
    <row r="17401" spans="1:10" hidden="1">
      <c r="A17401" s="171" t="s">
        <v>33577</v>
      </c>
      <c r="B17401" s="170" t="s">
        <v>33578</v>
      </c>
      <c r="C17401" s="20" t="s">
        <v>33247</v>
      </c>
      <c r="D17401" s="173">
        <v>33117</v>
      </c>
      <c r="E17401" s="175">
        <v>23435.200000000001</v>
      </c>
      <c r="F17401" s="175">
        <v>0</v>
      </c>
      <c r="G17401" s="175">
        <v>0</v>
      </c>
      <c r="H17401" s="177" t="s">
        <v>449</v>
      </c>
      <c r="I17401" s="177" t="s">
        <v>4</v>
      </c>
      <c r="J17401" s="172"/>
    </row>
    <row r="17402" spans="1:10" hidden="1">
      <c r="A17402" s="171" t="s">
        <v>33579</v>
      </c>
      <c r="B17402" s="170" t="s">
        <v>33580</v>
      </c>
      <c r="C17402" s="20" t="s">
        <v>33247</v>
      </c>
      <c r="D17402" s="173">
        <v>37926</v>
      </c>
      <c r="E17402" s="175">
        <v>1</v>
      </c>
      <c r="F17402" s="175">
        <v>0</v>
      </c>
      <c r="G17402" s="175">
        <v>0</v>
      </c>
      <c r="H17402" s="177" t="s">
        <v>449</v>
      </c>
      <c r="I17402" s="177" t="s">
        <v>4</v>
      </c>
      <c r="J17402" s="172"/>
    </row>
    <row r="17403" spans="1:10" hidden="1">
      <c r="A17403" s="171" t="s">
        <v>33581</v>
      </c>
      <c r="B17403" s="170" t="s">
        <v>33582</v>
      </c>
      <c r="C17403" s="20" t="s">
        <v>33247</v>
      </c>
      <c r="D17403" s="173">
        <v>37926</v>
      </c>
      <c r="E17403" s="175">
        <v>1</v>
      </c>
      <c r="F17403" s="175">
        <v>0</v>
      </c>
      <c r="G17403" s="175">
        <v>0</v>
      </c>
      <c r="H17403" s="177" t="s">
        <v>449</v>
      </c>
      <c r="I17403" s="177" t="s">
        <v>4</v>
      </c>
      <c r="J17403" s="172"/>
    </row>
    <row r="17404" spans="1:10" hidden="1">
      <c r="A17404" s="171" t="s">
        <v>33583</v>
      </c>
      <c r="B17404" s="170" t="s">
        <v>33584</v>
      </c>
      <c r="C17404" s="20" t="s">
        <v>33247</v>
      </c>
      <c r="D17404" s="173">
        <v>33117</v>
      </c>
      <c r="E17404" s="175">
        <v>39073.620000000003</v>
      </c>
      <c r="F17404" s="175">
        <v>0</v>
      </c>
      <c r="G17404" s="175">
        <v>0</v>
      </c>
      <c r="H17404" s="177" t="s">
        <v>449</v>
      </c>
      <c r="I17404" s="177" t="s">
        <v>4</v>
      </c>
      <c r="J17404" s="172"/>
    </row>
    <row r="17405" spans="1:10" hidden="1">
      <c r="A17405" s="171" t="s">
        <v>33585</v>
      </c>
      <c r="B17405" s="170" t="s">
        <v>33586</v>
      </c>
      <c r="C17405" s="20" t="s">
        <v>33247</v>
      </c>
      <c r="D17405" s="173">
        <v>37926</v>
      </c>
      <c r="E17405" s="175">
        <v>1</v>
      </c>
      <c r="F17405" s="175">
        <v>0</v>
      </c>
      <c r="G17405" s="175">
        <v>0</v>
      </c>
      <c r="H17405" s="177" t="s">
        <v>449</v>
      </c>
      <c r="I17405" s="177" t="s">
        <v>4</v>
      </c>
      <c r="J17405" s="172"/>
    </row>
    <row r="17406" spans="1:10" hidden="1">
      <c r="A17406" s="171" t="s">
        <v>33587</v>
      </c>
      <c r="B17406" s="170" t="s">
        <v>33588</v>
      </c>
      <c r="C17406" s="20" t="s">
        <v>33247</v>
      </c>
      <c r="D17406" s="173">
        <v>37926</v>
      </c>
      <c r="E17406" s="175">
        <v>1</v>
      </c>
      <c r="F17406" s="175">
        <v>0</v>
      </c>
      <c r="G17406" s="175">
        <v>0</v>
      </c>
      <c r="H17406" s="177" t="s">
        <v>449</v>
      </c>
      <c r="I17406" s="177" t="s">
        <v>4</v>
      </c>
      <c r="J17406" s="172"/>
    </row>
    <row r="17407" spans="1:10" hidden="1">
      <c r="A17407" s="171" t="s">
        <v>33589</v>
      </c>
      <c r="B17407" s="170" t="s">
        <v>33590</v>
      </c>
      <c r="C17407" s="20" t="s">
        <v>33247</v>
      </c>
      <c r="D17407" s="173">
        <v>33117</v>
      </c>
      <c r="E17407" s="175">
        <v>3633.75</v>
      </c>
      <c r="F17407" s="175">
        <v>0</v>
      </c>
      <c r="G17407" s="175">
        <v>0</v>
      </c>
      <c r="H17407" s="177" t="s">
        <v>449</v>
      </c>
      <c r="I17407" s="177" t="s">
        <v>4</v>
      </c>
      <c r="J17407" s="172"/>
    </row>
    <row r="17408" spans="1:10" hidden="1">
      <c r="A17408" s="171" t="s">
        <v>33591</v>
      </c>
      <c r="B17408" s="170" t="s">
        <v>33592</v>
      </c>
      <c r="C17408" s="20" t="s">
        <v>33247</v>
      </c>
      <c r="D17408" s="173">
        <v>37926</v>
      </c>
      <c r="E17408" s="175">
        <v>1</v>
      </c>
      <c r="F17408" s="175">
        <v>0</v>
      </c>
      <c r="G17408" s="175">
        <v>0</v>
      </c>
      <c r="H17408" s="177" t="s">
        <v>449</v>
      </c>
      <c r="I17408" s="177" t="s">
        <v>4</v>
      </c>
      <c r="J17408" s="172"/>
    </row>
    <row r="17409" spans="1:10" hidden="1">
      <c r="A17409" s="171" t="s">
        <v>33593</v>
      </c>
      <c r="B17409" s="170" t="s">
        <v>33594</v>
      </c>
      <c r="C17409" s="20" t="s">
        <v>33247</v>
      </c>
      <c r="D17409" s="173">
        <v>33208</v>
      </c>
      <c r="E17409" s="175">
        <v>16025.62</v>
      </c>
      <c r="F17409" s="175">
        <v>0</v>
      </c>
      <c r="G17409" s="175">
        <v>0</v>
      </c>
      <c r="H17409" s="177" t="s">
        <v>449</v>
      </c>
      <c r="I17409" s="177" t="s">
        <v>4</v>
      </c>
      <c r="J17409" s="172"/>
    </row>
    <row r="17410" spans="1:10" hidden="1">
      <c r="A17410" s="171" t="s">
        <v>33595</v>
      </c>
      <c r="B17410" s="170" t="s">
        <v>33596</v>
      </c>
      <c r="C17410" s="20" t="s">
        <v>33247</v>
      </c>
      <c r="D17410" s="173">
        <v>34639</v>
      </c>
      <c r="E17410" s="175">
        <v>205598.61</v>
      </c>
      <c r="F17410" s="175">
        <v>0</v>
      </c>
      <c r="G17410" s="175">
        <v>0</v>
      </c>
      <c r="H17410" s="177" t="s">
        <v>449</v>
      </c>
      <c r="I17410" s="177" t="s">
        <v>4</v>
      </c>
      <c r="J17410" s="172"/>
    </row>
    <row r="17411" spans="1:10" hidden="1">
      <c r="A17411" s="171" t="s">
        <v>33597</v>
      </c>
      <c r="B17411" s="170" t="s">
        <v>33598</v>
      </c>
      <c r="C17411" s="20" t="s">
        <v>33247</v>
      </c>
      <c r="D17411" s="173">
        <v>34912</v>
      </c>
      <c r="E17411" s="175">
        <v>132686.6</v>
      </c>
      <c r="F17411" s="175">
        <v>0</v>
      </c>
      <c r="G17411" s="175">
        <v>0</v>
      </c>
      <c r="H17411" s="177" t="s">
        <v>449</v>
      </c>
      <c r="I17411" s="177" t="s">
        <v>4</v>
      </c>
      <c r="J17411" s="172"/>
    </row>
    <row r="17412" spans="1:10" hidden="1">
      <c r="A17412" s="171" t="s">
        <v>33599</v>
      </c>
      <c r="B17412" s="170" t="s">
        <v>33600</v>
      </c>
      <c r="C17412" s="20" t="s">
        <v>33247</v>
      </c>
      <c r="D17412" s="173">
        <v>35247</v>
      </c>
      <c r="E17412" s="175">
        <v>72000</v>
      </c>
      <c r="F17412" s="175">
        <v>0</v>
      </c>
      <c r="G17412" s="175">
        <v>0</v>
      </c>
      <c r="H17412" s="177" t="s">
        <v>449</v>
      </c>
      <c r="I17412" s="177" t="s">
        <v>436</v>
      </c>
      <c r="J17412" s="172"/>
    </row>
    <row r="17413" spans="1:10" hidden="1">
      <c r="A17413" s="171" t="s">
        <v>33601</v>
      </c>
      <c r="B17413" s="170" t="s">
        <v>33602</v>
      </c>
      <c r="C17413" s="20" t="s">
        <v>33247</v>
      </c>
      <c r="D17413" s="173">
        <v>33208</v>
      </c>
      <c r="E17413" s="175">
        <v>35012.78</v>
      </c>
      <c r="F17413" s="175">
        <v>0</v>
      </c>
      <c r="G17413" s="175">
        <v>0</v>
      </c>
      <c r="H17413" s="177" t="s">
        <v>449</v>
      </c>
      <c r="I17413" s="177" t="s">
        <v>4</v>
      </c>
      <c r="J17413" s="172"/>
    </row>
    <row r="17414" spans="1:10" hidden="1">
      <c r="A17414" s="171" t="s">
        <v>33603</v>
      </c>
      <c r="B17414" s="170" t="s">
        <v>33604</v>
      </c>
      <c r="C17414" s="20" t="s">
        <v>33247</v>
      </c>
      <c r="D17414" s="173">
        <v>35916</v>
      </c>
      <c r="E17414" s="175">
        <v>83863.399999999994</v>
      </c>
      <c r="F17414" s="175">
        <v>0</v>
      </c>
      <c r="G17414" s="175">
        <v>0</v>
      </c>
      <c r="H17414" s="177" t="s">
        <v>449</v>
      </c>
      <c r="I17414" s="177" t="s">
        <v>4</v>
      </c>
      <c r="J17414" s="172"/>
    </row>
    <row r="17415" spans="1:10" hidden="1">
      <c r="A17415" s="171" t="s">
        <v>33605</v>
      </c>
      <c r="B17415" s="170" t="s">
        <v>33606</v>
      </c>
      <c r="C17415" s="20" t="s">
        <v>33247</v>
      </c>
      <c r="D17415" s="173">
        <v>35947</v>
      </c>
      <c r="E17415" s="175">
        <v>567667.68999999994</v>
      </c>
      <c r="F17415" s="175">
        <v>0</v>
      </c>
      <c r="G17415" s="175">
        <v>0</v>
      </c>
      <c r="H17415" s="177" t="s">
        <v>449</v>
      </c>
      <c r="I17415" s="177" t="s">
        <v>4</v>
      </c>
      <c r="J17415" s="172"/>
    </row>
    <row r="17416" spans="1:10" hidden="1">
      <c r="A17416" s="171" t="s">
        <v>33607</v>
      </c>
      <c r="B17416" s="170" t="s">
        <v>33608</v>
      </c>
      <c r="C17416" s="20" t="s">
        <v>33247</v>
      </c>
      <c r="D17416" s="173">
        <v>37530</v>
      </c>
      <c r="E17416" s="175">
        <v>18552.16</v>
      </c>
      <c r="F17416" s="175">
        <v>0</v>
      </c>
      <c r="G17416" s="175">
        <v>0</v>
      </c>
      <c r="H17416" s="177" t="s">
        <v>449</v>
      </c>
      <c r="I17416" s="177" t="s">
        <v>33319</v>
      </c>
      <c r="J17416" s="172"/>
    </row>
    <row r="17417" spans="1:10" hidden="1">
      <c r="A17417" s="171" t="s">
        <v>33609</v>
      </c>
      <c r="B17417" s="170" t="s">
        <v>33610</v>
      </c>
      <c r="C17417" s="20" t="s">
        <v>33247</v>
      </c>
      <c r="D17417" s="173">
        <v>37530</v>
      </c>
      <c r="E17417" s="175">
        <v>245228.72</v>
      </c>
      <c r="F17417" s="175">
        <v>0</v>
      </c>
      <c r="G17417" s="175">
        <v>0</v>
      </c>
      <c r="H17417" s="177" t="s">
        <v>449</v>
      </c>
      <c r="I17417" s="177" t="s">
        <v>4</v>
      </c>
      <c r="J17417" s="172"/>
    </row>
    <row r="17418" spans="1:10" hidden="1">
      <c r="A17418" s="171" t="s">
        <v>33611</v>
      </c>
      <c r="B17418" s="170" t="s">
        <v>33612</v>
      </c>
      <c r="C17418" s="20" t="s">
        <v>33247</v>
      </c>
      <c r="D17418" s="173">
        <v>33725</v>
      </c>
      <c r="E17418" s="175">
        <v>179887.5</v>
      </c>
      <c r="F17418" s="175">
        <v>0</v>
      </c>
      <c r="G17418" s="175">
        <v>0</v>
      </c>
      <c r="H17418" s="177" t="s">
        <v>449</v>
      </c>
      <c r="I17418" s="177" t="s">
        <v>436</v>
      </c>
      <c r="J17418" s="172"/>
    </row>
    <row r="17419" spans="1:10" hidden="1">
      <c r="A17419" s="171" t="s">
        <v>33613</v>
      </c>
      <c r="B17419" s="170" t="s">
        <v>33612</v>
      </c>
      <c r="C17419" s="20" t="s">
        <v>33247</v>
      </c>
      <c r="D17419" s="173">
        <v>33725</v>
      </c>
      <c r="E17419" s="175">
        <v>179887.5</v>
      </c>
      <c r="F17419" s="175">
        <v>0</v>
      </c>
      <c r="G17419" s="175">
        <v>0</v>
      </c>
      <c r="H17419" s="177" t="s">
        <v>449</v>
      </c>
      <c r="I17419" s="177" t="s">
        <v>436</v>
      </c>
      <c r="J17419" s="172"/>
    </row>
    <row r="17420" spans="1:10" hidden="1">
      <c r="A17420" s="171" t="s">
        <v>33614</v>
      </c>
      <c r="B17420" s="170" t="s">
        <v>33615</v>
      </c>
      <c r="C17420" s="20" t="s">
        <v>33247</v>
      </c>
      <c r="D17420" s="173">
        <v>33725</v>
      </c>
      <c r="E17420" s="175">
        <v>91242.73</v>
      </c>
      <c r="F17420" s="175">
        <v>28494.25</v>
      </c>
      <c r="G17420" s="175">
        <v>2035.28</v>
      </c>
      <c r="H17420" s="177" t="s">
        <v>449</v>
      </c>
      <c r="I17420" s="177" t="s">
        <v>436</v>
      </c>
      <c r="J17420" s="172"/>
    </row>
    <row r="17421" spans="1:10" hidden="1">
      <c r="A17421" s="171" t="s">
        <v>33616</v>
      </c>
      <c r="B17421" s="170" t="s">
        <v>33617</v>
      </c>
      <c r="C17421" s="20" t="s">
        <v>33247</v>
      </c>
      <c r="D17421" s="173">
        <v>33725</v>
      </c>
      <c r="E17421" s="175">
        <v>9054.0300000000007</v>
      </c>
      <c r="F17421" s="175">
        <v>0</v>
      </c>
      <c r="G17421" s="175">
        <v>0</v>
      </c>
      <c r="H17421" s="177" t="s">
        <v>449</v>
      </c>
      <c r="I17421" s="177" t="s">
        <v>436</v>
      </c>
      <c r="J17421" s="172"/>
    </row>
    <row r="17422" spans="1:10" hidden="1">
      <c r="A17422" s="171" t="s">
        <v>33618</v>
      </c>
      <c r="B17422" s="170" t="s">
        <v>33619</v>
      </c>
      <c r="C17422" s="20" t="s">
        <v>33247</v>
      </c>
      <c r="D17422" s="173">
        <v>33725</v>
      </c>
      <c r="E17422" s="175">
        <v>1842987.6</v>
      </c>
      <c r="F17422" s="175">
        <v>0</v>
      </c>
      <c r="G17422" s="175">
        <v>0</v>
      </c>
      <c r="H17422" s="177" t="s">
        <v>449</v>
      </c>
      <c r="I17422" s="177" t="s">
        <v>436</v>
      </c>
      <c r="J17422" s="172"/>
    </row>
    <row r="17423" spans="1:10" hidden="1">
      <c r="A17423" s="171" t="s">
        <v>33620</v>
      </c>
      <c r="B17423" s="170" t="s">
        <v>33621</v>
      </c>
      <c r="C17423" s="20" t="s">
        <v>33247</v>
      </c>
      <c r="D17423" s="173">
        <v>37926</v>
      </c>
      <c r="E17423" s="175">
        <v>1</v>
      </c>
      <c r="F17423" s="175">
        <v>23472.78</v>
      </c>
      <c r="G17423" s="175">
        <v>1676.62</v>
      </c>
      <c r="H17423" s="177" t="s">
        <v>449</v>
      </c>
      <c r="I17423" s="177" t="s">
        <v>437</v>
      </c>
      <c r="J17423" s="172"/>
    </row>
    <row r="17424" spans="1:10" hidden="1">
      <c r="A17424" s="171" t="s">
        <v>33622</v>
      </c>
      <c r="B17424" s="170" t="s">
        <v>33623</v>
      </c>
      <c r="C17424" s="20" t="s">
        <v>33247</v>
      </c>
      <c r="D17424" s="173">
        <v>35096</v>
      </c>
      <c r="E17424" s="175">
        <v>26911.5</v>
      </c>
      <c r="F17424" s="175">
        <v>0</v>
      </c>
      <c r="G17424" s="175">
        <v>0</v>
      </c>
      <c r="H17424" s="177" t="s">
        <v>449</v>
      </c>
      <c r="I17424" s="177" t="s">
        <v>436</v>
      </c>
      <c r="J17424" s="172"/>
    </row>
    <row r="17425" spans="1:10" hidden="1">
      <c r="A17425" s="171" t="s">
        <v>33624</v>
      </c>
      <c r="B17425" s="170" t="s">
        <v>33625</v>
      </c>
      <c r="C17425" s="20" t="s">
        <v>33247</v>
      </c>
      <c r="D17425" s="173">
        <v>35704</v>
      </c>
      <c r="E17425" s="175">
        <v>52569.74</v>
      </c>
      <c r="F17425" s="175">
        <v>0</v>
      </c>
      <c r="G17425" s="175">
        <v>0</v>
      </c>
      <c r="H17425" s="177" t="s">
        <v>449</v>
      </c>
      <c r="I17425" s="177" t="s">
        <v>436</v>
      </c>
      <c r="J17425" s="172"/>
    </row>
    <row r="17426" spans="1:10" hidden="1">
      <c r="A17426" s="171" t="s">
        <v>33626</v>
      </c>
      <c r="B17426" s="170" t="s">
        <v>33627</v>
      </c>
      <c r="C17426" s="20" t="s">
        <v>33247</v>
      </c>
      <c r="D17426" s="173">
        <v>35704</v>
      </c>
      <c r="E17426" s="175">
        <v>41069.410000000003</v>
      </c>
      <c r="F17426" s="175">
        <v>0</v>
      </c>
      <c r="G17426" s="175">
        <v>0</v>
      </c>
      <c r="H17426" s="177" t="s">
        <v>449</v>
      </c>
      <c r="I17426" s="177" t="s">
        <v>436</v>
      </c>
      <c r="J17426" s="172"/>
    </row>
    <row r="17427" spans="1:10" hidden="1">
      <c r="A17427" s="171" t="s">
        <v>33628</v>
      </c>
      <c r="B17427" s="170" t="s">
        <v>33629</v>
      </c>
      <c r="C17427" s="20" t="s">
        <v>33247</v>
      </c>
      <c r="D17427" s="173">
        <v>36039</v>
      </c>
      <c r="E17427" s="175">
        <v>3944868.19</v>
      </c>
      <c r="F17427" s="175">
        <v>0</v>
      </c>
      <c r="G17427" s="175">
        <v>0</v>
      </c>
      <c r="H17427" s="177" t="s">
        <v>449</v>
      </c>
      <c r="I17427" s="177" t="s">
        <v>436</v>
      </c>
      <c r="J17427" s="172"/>
    </row>
    <row r="17428" spans="1:10" hidden="1">
      <c r="A17428" s="171" t="s">
        <v>33630</v>
      </c>
      <c r="B17428" s="170" t="s">
        <v>33631</v>
      </c>
      <c r="C17428" s="20" t="s">
        <v>33247</v>
      </c>
      <c r="D17428" s="173">
        <v>36039</v>
      </c>
      <c r="E17428" s="175">
        <v>485085.5</v>
      </c>
      <c r="F17428" s="175">
        <v>0</v>
      </c>
      <c r="G17428" s="175">
        <v>0</v>
      </c>
      <c r="H17428" s="177" t="s">
        <v>449</v>
      </c>
      <c r="I17428" s="177" t="s">
        <v>436</v>
      </c>
      <c r="J17428" s="172"/>
    </row>
    <row r="17429" spans="1:10" hidden="1">
      <c r="A17429" s="171" t="s">
        <v>33632</v>
      </c>
      <c r="B17429" s="170" t="s">
        <v>33633</v>
      </c>
      <c r="C17429" s="20" t="s">
        <v>33247</v>
      </c>
      <c r="D17429" s="173">
        <v>33725</v>
      </c>
      <c r="E17429" s="175">
        <v>42686.49</v>
      </c>
      <c r="F17429" s="175">
        <v>0</v>
      </c>
      <c r="G17429" s="175">
        <v>0</v>
      </c>
      <c r="H17429" s="177" t="s">
        <v>449</v>
      </c>
      <c r="I17429" s="177" t="s">
        <v>437</v>
      </c>
      <c r="J17429" s="172"/>
    </row>
    <row r="17430" spans="1:10" hidden="1">
      <c r="A17430" s="171" t="s">
        <v>33634</v>
      </c>
      <c r="B17430" s="170" t="s">
        <v>33635</v>
      </c>
      <c r="C17430" s="20" t="s">
        <v>33247</v>
      </c>
      <c r="D17430" s="173">
        <v>33117</v>
      </c>
      <c r="E17430" s="175">
        <v>34449.93</v>
      </c>
      <c r="F17430" s="175">
        <v>0</v>
      </c>
      <c r="G17430" s="175">
        <v>0</v>
      </c>
      <c r="H17430" s="177" t="s">
        <v>449</v>
      </c>
      <c r="I17430" s="177" t="s">
        <v>10903</v>
      </c>
      <c r="J17430" s="172"/>
    </row>
    <row r="17431" spans="1:10" hidden="1">
      <c r="A17431" s="171" t="s">
        <v>33636</v>
      </c>
      <c r="B17431" s="170" t="s">
        <v>33637</v>
      </c>
      <c r="C17431" s="20" t="s">
        <v>33247</v>
      </c>
      <c r="D17431" s="173">
        <v>37926</v>
      </c>
      <c r="E17431" s="175">
        <v>1</v>
      </c>
      <c r="F17431" s="175">
        <v>0</v>
      </c>
      <c r="G17431" s="175">
        <v>0</v>
      </c>
      <c r="H17431" s="177" t="s">
        <v>449</v>
      </c>
      <c r="I17431" s="177" t="s">
        <v>439</v>
      </c>
      <c r="J17431" s="172"/>
    </row>
    <row r="17432" spans="1:10" hidden="1">
      <c r="A17432" s="171" t="s">
        <v>33638</v>
      </c>
      <c r="B17432" s="170" t="s">
        <v>33639</v>
      </c>
      <c r="C17432" s="20" t="s">
        <v>33247</v>
      </c>
      <c r="D17432" s="173">
        <v>37926</v>
      </c>
      <c r="E17432" s="175">
        <v>1</v>
      </c>
      <c r="F17432" s="175">
        <v>0</v>
      </c>
      <c r="G17432" s="175">
        <v>0</v>
      </c>
      <c r="H17432" s="177" t="s">
        <v>450</v>
      </c>
      <c r="I17432" s="177" t="s">
        <v>6</v>
      </c>
      <c r="J17432" s="172" t="s">
        <v>33450</v>
      </c>
    </row>
    <row r="17433" spans="1:10" hidden="1">
      <c r="A17433" s="171" t="s">
        <v>33640</v>
      </c>
      <c r="B17433" s="170" t="s">
        <v>33641</v>
      </c>
      <c r="C17433" s="20" t="s">
        <v>33247</v>
      </c>
      <c r="D17433" s="173">
        <v>33117</v>
      </c>
      <c r="E17433" s="175">
        <v>549775.84</v>
      </c>
      <c r="F17433" s="175">
        <v>0</v>
      </c>
      <c r="G17433" s="175">
        <v>0</v>
      </c>
      <c r="H17433" s="177" t="s">
        <v>449</v>
      </c>
      <c r="I17433" s="177" t="s">
        <v>10903</v>
      </c>
      <c r="J17433" s="172"/>
    </row>
    <row r="17434" spans="1:10" hidden="1">
      <c r="A17434" s="171" t="s">
        <v>33642</v>
      </c>
      <c r="B17434" s="170" t="s">
        <v>33643</v>
      </c>
      <c r="C17434" s="20" t="s">
        <v>33247</v>
      </c>
      <c r="D17434" s="173">
        <v>33117</v>
      </c>
      <c r="E17434" s="175">
        <v>27867.45</v>
      </c>
      <c r="F17434" s="175">
        <v>0</v>
      </c>
      <c r="G17434" s="175">
        <v>0</v>
      </c>
      <c r="H17434" s="177" t="s">
        <v>449</v>
      </c>
      <c r="I17434" s="177" t="s">
        <v>10903</v>
      </c>
      <c r="J17434" s="172"/>
    </row>
    <row r="17435" spans="1:10" hidden="1">
      <c r="A17435" s="171" t="s">
        <v>33644</v>
      </c>
      <c r="B17435" s="170" t="s">
        <v>33645</v>
      </c>
      <c r="C17435" s="20" t="s">
        <v>33247</v>
      </c>
      <c r="D17435" s="173">
        <v>33117</v>
      </c>
      <c r="E17435" s="175">
        <v>418108.82</v>
      </c>
      <c r="F17435" s="175">
        <v>0</v>
      </c>
      <c r="G17435" s="175">
        <v>0</v>
      </c>
      <c r="H17435" s="177" t="s">
        <v>449</v>
      </c>
      <c r="I17435" s="177" t="s">
        <v>10903</v>
      </c>
      <c r="J17435" s="172"/>
    </row>
    <row r="17436" spans="1:10" hidden="1">
      <c r="A17436" s="171" t="s">
        <v>33646</v>
      </c>
      <c r="B17436" s="170" t="s">
        <v>33647</v>
      </c>
      <c r="C17436" s="20" t="s">
        <v>33247</v>
      </c>
      <c r="D17436" s="173">
        <v>33117</v>
      </c>
      <c r="E17436" s="175">
        <v>23005.09</v>
      </c>
      <c r="F17436" s="175">
        <v>0</v>
      </c>
      <c r="G17436" s="175">
        <v>0</v>
      </c>
      <c r="H17436" s="177" t="s">
        <v>449</v>
      </c>
      <c r="I17436" s="177" t="s">
        <v>10903</v>
      </c>
      <c r="J17436" s="172"/>
    </row>
    <row r="17437" spans="1:10" hidden="1">
      <c r="A17437" s="171" t="s">
        <v>33648</v>
      </c>
      <c r="B17437" s="170" t="s">
        <v>33649</v>
      </c>
      <c r="C17437" s="20" t="s">
        <v>33247</v>
      </c>
      <c r="D17437" s="173">
        <v>33178</v>
      </c>
      <c r="E17437" s="175">
        <v>253715.9</v>
      </c>
      <c r="F17437" s="175">
        <v>0</v>
      </c>
      <c r="G17437" s="175">
        <v>0</v>
      </c>
      <c r="H17437" s="177" t="s">
        <v>449</v>
      </c>
      <c r="I17437" s="177" t="s">
        <v>10903</v>
      </c>
      <c r="J17437" s="172"/>
    </row>
    <row r="17438" spans="1:10" hidden="1">
      <c r="A17438" s="171" t="s">
        <v>33650</v>
      </c>
      <c r="B17438" s="170" t="s">
        <v>33651</v>
      </c>
      <c r="C17438" s="20" t="s">
        <v>33247</v>
      </c>
      <c r="D17438" s="173">
        <v>33117</v>
      </c>
      <c r="E17438" s="175">
        <v>71040.429999999993</v>
      </c>
      <c r="F17438" s="175">
        <v>0</v>
      </c>
      <c r="G17438" s="175">
        <v>0</v>
      </c>
      <c r="H17438" s="177" t="s">
        <v>449</v>
      </c>
      <c r="I17438" s="177" t="s">
        <v>447</v>
      </c>
      <c r="J17438" s="172"/>
    </row>
    <row r="17439" spans="1:10" hidden="1">
      <c r="A17439" s="171" t="s">
        <v>33652</v>
      </c>
      <c r="B17439" s="170" t="s">
        <v>33653</v>
      </c>
      <c r="C17439" s="20" t="s">
        <v>33247</v>
      </c>
      <c r="D17439" s="173">
        <v>33117</v>
      </c>
      <c r="E17439" s="175">
        <v>166547.47</v>
      </c>
      <c r="F17439" s="175">
        <v>0</v>
      </c>
      <c r="G17439" s="175">
        <v>0</v>
      </c>
      <c r="H17439" s="177" t="s">
        <v>449</v>
      </c>
      <c r="I17439" s="177" t="s">
        <v>447</v>
      </c>
      <c r="J17439" s="172"/>
    </row>
    <row r="17440" spans="1:10" hidden="1">
      <c r="A17440" s="171" t="s">
        <v>33654</v>
      </c>
      <c r="B17440" s="170" t="s">
        <v>33655</v>
      </c>
      <c r="C17440" s="20" t="s">
        <v>33247</v>
      </c>
      <c r="D17440" s="173">
        <v>33117</v>
      </c>
      <c r="E17440" s="175">
        <v>166607.38</v>
      </c>
      <c r="F17440" s="175">
        <v>0</v>
      </c>
      <c r="G17440" s="175">
        <v>0</v>
      </c>
      <c r="H17440" s="177" t="s">
        <v>449</v>
      </c>
      <c r="I17440" s="177" t="s">
        <v>447</v>
      </c>
      <c r="J17440" s="172"/>
    </row>
    <row r="17441" spans="1:10" hidden="1">
      <c r="A17441" s="171" t="s">
        <v>33656</v>
      </c>
      <c r="B17441" s="170" t="s">
        <v>33657</v>
      </c>
      <c r="C17441" s="20" t="s">
        <v>33247</v>
      </c>
      <c r="D17441" s="173">
        <v>37926</v>
      </c>
      <c r="E17441" s="175">
        <v>1</v>
      </c>
      <c r="F17441" s="175">
        <v>0</v>
      </c>
      <c r="G17441" s="175">
        <v>0</v>
      </c>
      <c r="H17441" s="177" t="s">
        <v>449</v>
      </c>
      <c r="I17441" s="177" t="s">
        <v>447</v>
      </c>
      <c r="J17441" s="172"/>
    </row>
    <row r="17442" spans="1:10" hidden="1">
      <c r="A17442" s="171" t="s">
        <v>33658</v>
      </c>
      <c r="B17442" s="170" t="s">
        <v>33659</v>
      </c>
      <c r="C17442" s="20" t="s">
        <v>33247</v>
      </c>
      <c r="D17442" s="173">
        <v>33117</v>
      </c>
      <c r="E17442" s="175">
        <v>166607.38</v>
      </c>
      <c r="F17442" s="175">
        <v>0</v>
      </c>
      <c r="G17442" s="175">
        <v>0</v>
      </c>
      <c r="H17442" s="177" t="s">
        <v>449</v>
      </c>
      <c r="I17442" s="177" t="s">
        <v>447</v>
      </c>
      <c r="J17442" s="172"/>
    </row>
    <row r="17443" spans="1:10" hidden="1">
      <c r="A17443" s="171" t="s">
        <v>33660</v>
      </c>
      <c r="B17443" s="170" t="s">
        <v>33661</v>
      </c>
      <c r="C17443" s="20" t="s">
        <v>33247</v>
      </c>
      <c r="D17443" s="173">
        <v>33117</v>
      </c>
      <c r="E17443" s="175">
        <v>5810</v>
      </c>
      <c r="F17443" s="175">
        <v>0</v>
      </c>
      <c r="G17443" s="175">
        <v>0</v>
      </c>
      <c r="H17443" s="177" t="s">
        <v>449</v>
      </c>
      <c r="I17443" s="177" t="s">
        <v>10903</v>
      </c>
      <c r="J17443" s="172"/>
    </row>
    <row r="17444" spans="1:10" hidden="1">
      <c r="A17444" s="171" t="s">
        <v>33662</v>
      </c>
      <c r="B17444" s="170" t="s">
        <v>33663</v>
      </c>
      <c r="C17444" s="20" t="s">
        <v>33247</v>
      </c>
      <c r="D17444" s="173">
        <v>33117</v>
      </c>
      <c r="E17444" s="175">
        <v>5749.67</v>
      </c>
      <c r="F17444" s="175">
        <v>0</v>
      </c>
      <c r="G17444" s="175">
        <v>0</v>
      </c>
      <c r="H17444" s="177" t="s">
        <v>449</v>
      </c>
      <c r="I17444" s="177" t="s">
        <v>438</v>
      </c>
      <c r="J17444" s="172"/>
    </row>
    <row r="17445" spans="1:10" hidden="1">
      <c r="A17445" s="171" t="s">
        <v>33664</v>
      </c>
      <c r="B17445" s="170" t="s">
        <v>33665</v>
      </c>
      <c r="C17445" s="20" t="s">
        <v>33247</v>
      </c>
      <c r="D17445" s="173">
        <v>33117</v>
      </c>
      <c r="E17445" s="175">
        <v>32150.6</v>
      </c>
      <c r="F17445" s="175">
        <v>0</v>
      </c>
      <c r="G17445" s="175">
        <v>0</v>
      </c>
      <c r="H17445" s="177" t="s">
        <v>33309</v>
      </c>
      <c r="I17445" s="177" t="s">
        <v>10903</v>
      </c>
      <c r="J17445" s="172" t="s">
        <v>33310</v>
      </c>
    </row>
    <row r="17446" spans="1:10" hidden="1">
      <c r="A17446" s="171" t="s">
        <v>33666</v>
      </c>
      <c r="B17446" s="170" t="s">
        <v>33667</v>
      </c>
      <c r="C17446" s="20" t="s">
        <v>33247</v>
      </c>
      <c r="D17446" s="173">
        <v>35096</v>
      </c>
      <c r="E17446" s="175">
        <v>9490.24</v>
      </c>
      <c r="F17446" s="175">
        <v>0</v>
      </c>
      <c r="G17446" s="175">
        <v>0</v>
      </c>
      <c r="H17446" s="177" t="s">
        <v>449</v>
      </c>
      <c r="I17446" s="177" t="s">
        <v>33479</v>
      </c>
      <c r="J17446" s="172"/>
    </row>
    <row r="17447" spans="1:10" hidden="1">
      <c r="A17447" s="171" t="s">
        <v>33668</v>
      </c>
      <c r="B17447" s="170" t="s">
        <v>33669</v>
      </c>
      <c r="C17447" s="20" t="s">
        <v>33247</v>
      </c>
      <c r="D17447" s="173">
        <v>35551</v>
      </c>
      <c r="E17447" s="175">
        <v>329469.82</v>
      </c>
      <c r="F17447" s="175">
        <v>0</v>
      </c>
      <c r="G17447" s="175">
        <v>0</v>
      </c>
      <c r="H17447" s="177" t="s">
        <v>449</v>
      </c>
      <c r="I17447" s="177" t="s">
        <v>447</v>
      </c>
      <c r="J17447" s="172"/>
    </row>
    <row r="17448" spans="1:10" hidden="1">
      <c r="A17448" s="171" t="s">
        <v>33670</v>
      </c>
      <c r="B17448" s="170" t="s">
        <v>33671</v>
      </c>
      <c r="C17448" s="20" t="s">
        <v>33247</v>
      </c>
      <c r="D17448" s="173">
        <v>33117</v>
      </c>
      <c r="E17448" s="175">
        <v>166704.97</v>
      </c>
      <c r="F17448" s="175">
        <v>0</v>
      </c>
      <c r="G17448" s="175">
        <v>0</v>
      </c>
      <c r="H17448" s="177" t="s">
        <v>449</v>
      </c>
      <c r="I17448" s="177" t="s">
        <v>447</v>
      </c>
      <c r="J17448" s="172"/>
    </row>
    <row r="17449" spans="1:10" hidden="1">
      <c r="A17449" s="171" t="s">
        <v>33672</v>
      </c>
      <c r="B17449" s="170" t="s">
        <v>10700</v>
      </c>
      <c r="C17449" s="20" t="s">
        <v>33247</v>
      </c>
      <c r="D17449" s="173">
        <v>36220</v>
      </c>
      <c r="E17449" s="175">
        <v>128770.81</v>
      </c>
      <c r="F17449" s="175">
        <v>0</v>
      </c>
      <c r="G17449" s="175">
        <v>0</v>
      </c>
      <c r="H17449" s="177" t="s">
        <v>450</v>
      </c>
      <c r="I17449" s="177" t="s">
        <v>6</v>
      </c>
      <c r="J17449" s="172" t="s">
        <v>33310</v>
      </c>
    </row>
    <row r="17450" spans="1:10" hidden="1">
      <c r="A17450" s="171" t="s">
        <v>33673</v>
      </c>
      <c r="B17450" s="170" t="s">
        <v>33674</v>
      </c>
      <c r="C17450" s="20" t="s">
        <v>33247</v>
      </c>
      <c r="D17450" s="173">
        <v>36220</v>
      </c>
      <c r="E17450" s="175">
        <v>128770.81</v>
      </c>
      <c r="F17450" s="175">
        <v>0</v>
      </c>
      <c r="G17450" s="175">
        <v>0</v>
      </c>
      <c r="H17450" s="177" t="s">
        <v>33309</v>
      </c>
      <c r="I17450" s="177" t="s">
        <v>447</v>
      </c>
      <c r="J17450" s="172" t="s">
        <v>33310</v>
      </c>
    </row>
    <row r="17451" spans="1:10" hidden="1">
      <c r="A17451" s="171" t="s">
        <v>33675</v>
      </c>
      <c r="B17451" s="170" t="s">
        <v>33676</v>
      </c>
      <c r="C17451" s="20" t="s">
        <v>33247</v>
      </c>
      <c r="D17451" s="173">
        <v>36251</v>
      </c>
      <c r="E17451" s="175">
        <v>672101.6</v>
      </c>
      <c r="F17451" s="175">
        <v>0</v>
      </c>
      <c r="G17451" s="175">
        <v>0</v>
      </c>
      <c r="H17451" s="177" t="s">
        <v>449</v>
      </c>
      <c r="I17451" s="177" t="s">
        <v>447</v>
      </c>
      <c r="J17451" s="172"/>
    </row>
    <row r="17452" spans="1:10" hidden="1">
      <c r="A17452" s="171" t="s">
        <v>33677</v>
      </c>
      <c r="B17452" s="170" t="s">
        <v>33678</v>
      </c>
      <c r="C17452" s="20" t="s">
        <v>33247</v>
      </c>
      <c r="D17452" s="173">
        <v>36617</v>
      </c>
      <c r="E17452" s="175">
        <v>1891171</v>
      </c>
      <c r="F17452" s="175">
        <v>0</v>
      </c>
      <c r="G17452" s="175">
        <v>0</v>
      </c>
      <c r="H17452" s="177" t="s">
        <v>450</v>
      </c>
      <c r="I17452" s="177" t="s">
        <v>6</v>
      </c>
      <c r="J17452" s="172" t="s">
        <v>33562</v>
      </c>
    </row>
    <row r="17453" spans="1:10" hidden="1">
      <c r="A17453" s="171" t="s">
        <v>33679</v>
      </c>
      <c r="B17453" s="170" t="s">
        <v>33680</v>
      </c>
      <c r="C17453" s="20" t="s">
        <v>33247</v>
      </c>
      <c r="D17453" s="173">
        <v>33725</v>
      </c>
      <c r="E17453" s="175">
        <v>20199.849999999999</v>
      </c>
      <c r="F17453" s="175">
        <v>5763.51</v>
      </c>
      <c r="G17453" s="175">
        <v>411.66</v>
      </c>
      <c r="H17453" s="177" t="s">
        <v>449</v>
      </c>
      <c r="I17453" s="177" t="s">
        <v>438</v>
      </c>
      <c r="J17453" s="172"/>
    </row>
    <row r="17454" spans="1:10" hidden="1">
      <c r="A17454" s="171" t="s">
        <v>33681</v>
      </c>
      <c r="B17454" s="170" t="s">
        <v>33682</v>
      </c>
      <c r="C17454" s="20" t="s">
        <v>33247</v>
      </c>
      <c r="D17454" s="173">
        <v>36647</v>
      </c>
      <c r="E17454" s="175">
        <v>247736.61</v>
      </c>
      <c r="F17454" s="175">
        <v>0</v>
      </c>
      <c r="G17454" s="175">
        <v>0</v>
      </c>
      <c r="H17454" s="177" t="s">
        <v>449</v>
      </c>
      <c r="I17454" s="177" t="s">
        <v>437</v>
      </c>
      <c r="J17454" s="172"/>
    </row>
    <row r="17455" spans="1:10" hidden="1">
      <c r="A17455" s="171" t="s">
        <v>33683</v>
      </c>
      <c r="B17455" s="170" t="s">
        <v>33684</v>
      </c>
      <c r="C17455" s="20" t="s">
        <v>33247</v>
      </c>
      <c r="D17455" s="173">
        <v>33208</v>
      </c>
      <c r="E17455" s="175">
        <v>3907.06</v>
      </c>
      <c r="F17455" s="175">
        <v>0</v>
      </c>
      <c r="G17455" s="175">
        <v>0</v>
      </c>
      <c r="H17455" s="177" t="s">
        <v>449</v>
      </c>
      <c r="I17455" s="177" t="s">
        <v>438</v>
      </c>
      <c r="J17455" s="172"/>
    </row>
    <row r="17456" spans="1:10" hidden="1">
      <c r="A17456" s="171" t="s">
        <v>33685</v>
      </c>
      <c r="B17456" s="170" t="s">
        <v>33686</v>
      </c>
      <c r="C17456" s="20" t="s">
        <v>33247</v>
      </c>
      <c r="D17456" s="173">
        <v>33117</v>
      </c>
      <c r="E17456" s="175">
        <v>116769.64</v>
      </c>
      <c r="F17456" s="175">
        <v>0</v>
      </c>
      <c r="G17456" s="175">
        <v>0</v>
      </c>
      <c r="H17456" s="177" t="s">
        <v>449</v>
      </c>
      <c r="I17456" s="177" t="s">
        <v>10887</v>
      </c>
      <c r="J17456" s="172"/>
    </row>
    <row r="17457" spans="1:10" hidden="1">
      <c r="A17457" s="171" t="s">
        <v>33687</v>
      </c>
      <c r="B17457" s="170" t="s">
        <v>33688</v>
      </c>
      <c r="C17457" s="20" t="s">
        <v>33247</v>
      </c>
      <c r="D17457" s="173">
        <v>33117</v>
      </c>
      <c r="E17457" s="175">
        <v>19884.02</v>
      </c>
      <c r="F17457" s="175">
        <v>0</v>
      </c>
      <c r="G17457" s="175">
        <v>0</v>
      </c>
      <c r="H17457" s="177" t="s">
        <v>449</v>
      </c>
      <c r="I17457" s="177" t="s">
        <v>10887</v>
      </c>
      <c r="J17457" s="172"/>
    </row>
    <row r="17458" spans="1:10" hidden="1">
      <c r="A17458" s="171" t="s">
        <v>33689</v>
      </c>
      <c r="B17458" s="170" t="s">
        <v>33690</v>
      </c>
      <c r="C17458" s="20" t="s">
        <v>33247</v>
      </c>
      <c r="D17458" s="173">
        <v>33117</v>
      </c>
      <c r="E17458" s="175">
        <v>292271.21000000002</v>
      </c>
      <c r="F17458" s="175">
        <v>0</v>
      </c>
      <c r="G17458" s="175">
        <v>0</v>
      </c>
      <c r="H17458" s="177" t="s">
        <v>449</v>
      </c>
      <c r="I17458" s="177" t="s">
        <v>10887</v>
      </c>
      <c r="J17458" s="172"/>
    </row>
    <row r="17459" spans="1:10" hidden="1">
      <c r="A17459" s="171" t="s">
        <v>33691</v>
      </c>
      <c r="B17459" s="170" t="s">
        <v>33692</v>
      </c>
      <c r="C17459" s="20" t="s">
        <v>33247</v>
      </c>
      <c r="D17459" s="173">
        <v>33117</v>
      </c>
      <c r="E17459" s="175">
        <v>292271.21000000002</v>
      </c>
      <c r="F17459" s="175">
        <v>0</v>
      </c>
      <c r="G17459" s="175">
        <v>0</v>
      </c>
      <c r="H17459" s="177" t="s">
        <v>449</v>
      </c>
      <c r="I17459" s="177" t="s">
        <v>10887</v>
      </c>
      <c r="J17459" s="172"/>
    </row>
    <row r="17460" spans="1:10" hidden="1">
      <c r="A17460" s="171" t="s">
        <v>33693</v>
      </c>
      <c r="B17460" s="170" t="s">
        <v>33694</v>
      </c>
      <c r="C17460" s="20" t="s">
        <v>33247</v>
      </c>
      <c r="D17460" s="173">
        <v>33117</v>
      </c>
      <c r="E17460" s="175">
        <v>292271.21000000002</v>
      </c>
      <c r="F17460" s="175">
        <v>0</v>
      </c>
      <c r="G17460" s="175">
        <v>0</v>
      </c>
      <c r="H17460" s="177" t="s">
        <v>449</v>
      </c>
      <c r="I17460" s="177" t="s">
        <v>10887</v>
      </c>
      <c r="J17460" s="172"/>
    </row>
    <row r="17461" spans="1:10" hidden="1">
      <c r="A17461" s="171" t="s">
        <v>33695</v>
      </c>
      <c r="B17461" s="170" t="s">
        <v>33696</v>
      </c>
      <c r="C17461" s="20" t="s">
        <v>33247</v>
      </c>
      <c r="D17461" s="173">
        <v>33117</v>
      </c>
      <c r="E17461" s="175">
        <v>292271.2</v>
      </c>
      <c r="F17461" s="175">
        <v>0</v>
      </c>
      <c r="G17461" s="175">
        <v>0</v>
      </c>
      <c r="H17461" s="177" t="s">
        <v>449</v>
      </c>
      <c r="I17461" s="177" t="s">
        <v>10887</v>
      </c>
      <c r="J17461" s="172"/>
    </row>
    <row r="17462" spans="1:10" hidden="1">
      <c r="A17462" s="171" t="s">
        <v>33697</v>
      </c>
      <c r="B17462" s="170" t="s">
        <v>33698</v>
      </c>
      <c r="C17462" s="20" t="s">
        <v>33247</v>
      </c>
      <c r="D17462" s="173">
        <v>33117</v>
      </c>
      <c r="E17462" s="175">
        <v>339535.14</v>
      </c>
      <c r="F17462" s="175">
        <v>0</v>
      </c>
      <c r="G17462" s="175">
        <v>0</v>
      </c>
      <c r="H17462" s="177" t="s">
        <v>449</v>
      </c>
      <c r="I17462" s="177" t="s">
        <v>10887</v>
      </c>
      <c r="J17462" s="172"/>
    </row>
    <row r="17463" spans="1:10" hidden="1">
      <c r="A17463" s="171" t="s">
        <v>33699</v>
      </c>
      <c r="B17463" s="170" t="s">
        <v>33700</v>
      </c>
      <c r="C17463" s="20" t="s">
        <v>33247</v>
      </c>
      <c r="D17463" s="173">
        <v>33147</v>
      </c>
      <c r="E17463" s="175">
        <v>63110.42</v>
      </c>
      <c r="F17463" s="175">
        <v>0</v>
      </c>
      <c r="G17463" s="175">
        <v>0</v>
      </c>
      <c r="H17463" s="177" t="s">
        <v>449</v>
      </c>
      <c r="I17463" s="177" t="s">
        <v>10887</v>
      </c>
      <c r="J17463" s="172"/>
    </row>
    <row r="17464" spans="1:10" hidden="1">
      <c r="A17464" s="171" t="s">
        <v>33701</v>
      </c>
      <c r="B17464" s="170" t="s">
        <v>33702</v>
      </c>
      <c r="C17464" s="20" t="s">
        <v>33247</v>
      </c>
      <c r="D17464" s="173">
        <v>33178</v>
      </c>
      <c r="E17464" s="175">
        <v>27568.92</v>
      </c>
      <c r="F17464" s="175">
        <v>0</v>
      </c>
      <c r="G17464" s="175">
        <v>0</v>
      </c>
      <c r="H17464" s="177" t="s">
        <v>449</v>
      </c>
      <c r="I17464" s="177" t="s">
        <v>10887</v>
      </c>
      <c r="J17464" s="172"/>
    </row>
    <row r="17465" spans="1:10" hidden="1">
      <c r="A17465" s="171" t="s">
        <v>33703</v>
      </c>
      <c r="B17465" s="170" t="s">
        <v>33702</v>
      </c>
      <c r="C17465" s="20" t="s">
        <v>33247</v>
      </c>
      <c r="D17465" s="173">
        <v>33178</v>
      </c>
      <c r="E17465" s="175">
        <v>28923.91</v>
      </c>
      <c r="F17465" s="175">
        <v>0</v>
      </c>
      <c r="G17465" s="175">
        <v>0</v>
      </c>
      <c r="H17465" s="177" t="s">
        <v>33309</v>
      </c>
      <c r="I17465" s="177" t="s">
        <v>10887</v>
      </c>
      <c r="J17465" s="172" t="s">
        <v>33310</v>
      </c>
    </row>
    <row r="17466" spans="1:10" hidden="1">
      <c r="A17466" s="171" t="s">
        <v>33704</v>
      </c>
      <c r="B17466" s="170" t="s">
        <v>33705</v>
      </c>
      <c r="C17466" s="20" t="s">
        <v>33247</v>
      </c>
      <c r="D17466" s="173">
        <v>33147</v>
      </c>
      <c r="E17466" s="175">
        <v>8172.36</v>
      </c>
      <c r="F17466" s="175">
        <v>0</v>
      </c>
      <c r="G17466" s="175">
        <v>0</v>
      </c>
      <c r="H17466" s="177" t="s">
        <v>449</v>
      </c>
      <c r="I17466" s="177" t="s">
        <v>11070</v>
      </c>
      <c r="J17466" s="172"/>
    </row>
    <row r="17467" spans="1:10" hidden="1">
      <c r="A17467" s="171" t="s">
        <v>33706</v>
      </c>
      <c r="B17467" s="170" t="s">
        <v>33707</v>
      </c>
      <c r="C17467" s="20" t="s">
        <v>33247</v>
      </c>
      <c r="D17467" s="173">
        <v>33117</v>
      </c>
      <c r="E17467" s="175">
        <v>165329.98000000001</v>
      </c>
      <c r="F17467" s="175">
        <v>0</v>
      </c>
      <c r="G17467" s="175">
        <v>0</v>
      </c>
      <c r="H17467" s="177" t="s">
        <v>449</v>
      </c>
      <c r="I17467" s="177" t="s">
        <v>447</v>
      </c>
      <c r="J17467" s="172"/>
    </row>
    <row r="17468" spans="1:10" hidden="1">
      <c r="A17468" s="171" t="s">
        <v>33708</v>
      </c>
      <c r="B17468" s="170" t="s">
        <v>33709</v>
      </c>
      <c r="C17468" s="20" t="s">
        <v>33247</v>
      </c>
      <c r="D17468" s="173">
        <v>37926</v>
      </c>
      <c r="E17468" s="175">
        <v>1</v>
      </c>
      <c r="F17468" s="175">
        <v>0</v>
      </c>
      <c r="G17468" s="175">
        <v>0</v>
      </c>
      <c r="H17468" s="177" t="s">
        <v>450</v>
      </c>
      <c r="I17468" s="177" t="s">
        <v>6</v>
      </c>
      <c r="J17468" s="172" t="s">
        <v>33248</v>
      </c>
    </row>
    <row r="17469" spans="1:10" hidden="1">
      <c r="A17469" s="171" t="s">
        <v>33710</v>
      </c>
      <c r="B17469" s="170" t="s">
        <v>33711</v>
      </c>
      <c r="C17469" s="20" t="s">
        <v>33247</v>
      </c>
      <c r="D17469" s="173">
        <v>35490</v>
      </c>
      <c r="E17469" s="175">
        <v>4622.28</v>
      </c>
      <c r="F17469" s="175">
        <v>0</v>
      </c>
      <c r="G17469" s="175">
        <v>0</v>
      </c>
      <c r="H17469" s="177" t="s">
        <v>449</v>
      </c>
      <c r="I17469" s="177" t="s">
        <v>4</v>
      </c>
      <c r="J17469" s="172"/>
    </row>
    <row r="17470" spans="1:10" hidden="1">
      <c r="A17470" s="171" t="s">
        <v>33712</v>
      </c>
      <c r="B17470" s="170" t="s">
        <v>33713</v>
      </c>
      <c r="C17470" s="20" t="s">
        <v>33247</v>
      </c>
      <c r="D17470" s="173">
        <v>33725</v>
      </c>
      <c r="E17470" s="175">
        <v>69314.03</v>
      </c>
      <c r="F17470" s="175">
        <v>16341.28</v>
      </c>
      <c r="G17470" s="175">
        <v>1167.23</v>
      </c>
      <c r="H17470" s="177" t="s">
        <v>449</v>
      </c>
      <c r="I17470" s="177" t="s">
        <v>442</v>
      </c>
      <c r="J17470" s="172"/>
    </row>
    <row r="17471" spans="1:10" hidden="1">
      <c r="A17471" s="171" t="s">
        <v>33714</v>
      </c>
      <c r="B17471" s="170" t="s">
        <v>33715</v>
      </c>
      <c r="C17471" s="20" t="s">
        <v>33247</v>
      </c>
      <c r="D17471" s="173">
        <v>33725</v>
      </c>
      <c r="E17471" s="175">
        <v>2107461.7000000002</v>
      </c>
      <c r="F17471" s="175">
        <v>699668.10000000149</v>
      </c>
      <c r="G17471" s="175">
        <v>49976.3</v>
      </c>
      <c r="H17471" s="177" t="s">
        <v>449</v>
      </c>
      <c r="I17471" s="177" t="s">
        <v>4</v>
      </c>
      <c r="J17471" s="172"/>
    </row>
    <row r="17472" spans="1:10" hidden="1">
      <c r="A17472" s="171" t="s">
        <v>33716</v>
      </c>
      <c r="B17472" s="170" t="s">
        <v>33717</v>
      </c>
      <c r="C17472" s="20" t="s">
        <v>33247</v>
      </c>
      <c r="D17472" s="173">
        <v>33725</v>
      </c>
      <c r="E17472" s="175">
        <v>1807130.81</v>
      </c>
      <c r="F17472" s="175">
        <v>0</v>
      </c>
      <c r="G17472" s="175">
        <v>0</v>
      </c>
      <c r="H17472" s="177" t="s">
        <v>449</v>
      </c>
      <c r="I17472" s="177" t="s">
        <v>4</v>
      </c>
      <c r="J17472" s="172"/>
    </row>
    <row r="17473" spans="1:10" hidden="1">
      <c r="A17473" s="171" t="s">
        <v>33718</v>
      </c>
      <c r="B17473" s="170" t="s">
        <v>33719</v>
      </c>
      <c r="C17473" s="20" t="s">
        <v>33247</v>
      </c>
      <c r="D17473" s="173">
        <v>33817</v>
      </c>
      <c r="E17473" s="175">
        <v>951117.81</v>
      </c>
      <c r="F17473" s="175">
        <v>0</v>
      </c>
      <c r="G17473" s="175">
        <v>0</v>
      </c>
      <c r="H17473" s="177" t="s">
        <v>449</v>
      </c>
      <c r="I17473" s="177" t="s">
        <v>4</v>
      </c>
      <c r="J17473" s="172"/>
    </row>
    <row r="17474" spans="1:10" hidden="1">
      <c r="A17474" s="171" t="s">
        <v>33720</v>
      </c>
      <c r="B17474" s="170" t="s">
        <v>33721</v>
      </c>
      <c r="C17474" s="20" t="s">
        <v>33247</v>
      </c>
      <c r="D17474" s="173">
        <v>35490</v>
      </c>
      <c r="E17474" s="175">
        <v>40209.9</v>
      </c>
      <c r="F17474" s="175">
        <v>0</v>
      </c>
      <c r="G17474" s="175">
        <v>0</v>
      </c>
      <c r="H17474" s="177" t="s">
        <v>449</v>
      </c>
      <c r="I17474" s="177" t="s">
        <v>4</v>
      </c>
      <c r="J17474" s="172"/>
    </row>
    <row r="17475" spans="1:10" hidden="1">
      <c r="A17475" s="171" t="s">
        <v>33722</v>
      </c>
      <c r="B17475" s="170" t="s">
        <v>33723</v>
      </c>
      <c r="C17475" s="20" t="s">
        <v>33247</v>
      </c>
      <c r="D17475" s="173">
        <v>35855</v>
      </c>
      <c r="E17475" s="175">
        <v>28165</v>
      </c>
      <c r="F17475" s="175">
        <v>0</v>
      </c>
      <c r="G17475" s="175">
        <v>0</v>
      </c>
      <c r="H17475" s="177" t="s">
        <v>449</v>
      </c>
      <c r="I17475" s="177" t="s">
        <v>4</v>
      </c>
      <c r="J17475" s="172"/>
    </row>
    <row r="17476" spans="1:10" hidden="1">
      <c r="A17476" s="171" t="s">
        <v>33724</v>
      </c>
      <c r="B17476" s="170" t="s">
        <v>33725</v>
      </c>
      <c r="C17476" s="20" t="s">
        <v>33247</v>
      </c>
      <c r="D17476" s="173">
        <v>33117</v>
      </c>
      <c r="E17476" s="175">
        <v>62425.5</v>
      </c>
      <c r="F17476" s="175">
        <v>0</v>
      </c>
      <c r="G17476" s="175">
        <v>0</v>
      </c>
      <c r="H17476" s="177" t="s">
        <v>450</v>
      </c>
      <c r="I17476" s="177" t="s">
        <v>33411</v>
      </c>
      <c r="J17476" s="172" t="s">
        <v>33268</v>
      </c>
    </row>
    <row r="17477" spans="1:10" hidden="1">
      <c r="A17477" s="171" t="s">
        <v>33726</v>
      </c>
      <c r="B17477" s="170" t="s">
        <v>33727</v>
      </c>
      <c r="C17477" s="20" t="s">
        <v>33247</v>
      </c>
      <c r="D17477" s="173">
        <v>33725</v>
      </c>
      <c r="E17477" s="175">
        <v>186362.55</v>
      </c>
      <c r="F17477" s="175">
        <v>0</v>
      </c>
      <c r="G17477" s="175">
        <v>0</v>
      </c>
      <c r="H17477" s="177" t="s">
        <v>449</v>
      </c>
      <c r="I17477" s="177" t="s">
        <v>10928</v>
      </c>
      <c r="J17477" s="172"/>
    </row>
    <row r="17478" spans="1:10" hidden="1">
      <c r="A17478" s="171" t="s">
        <v>33728</v>
      </c>
      <c r="B17478" s="170" t="s">
        <v>33729</v>
      </c>
      <c r="C17478" s="20" t="s">
        <v>33247</v>
      </c>
      <c r="D17478" s="173">
        <v>33117</v>
      </c>
      <c r="E17478" s="175">
        <v>116769.65</v>
      </c>
      <c r="F17478" s="175">
        <v>0</v>
      </c>
      <c r="G17478" s="175">
        <v>0</v>
      </c>
      <c r="H17478" s="177" t="s">
        <v>449</v>
      </c>
      <c r="I17478" s="177" t="s">
        <v>10894</v>
      </c>
      <c r="J17478" s="172"/>
    </row>
    <row r="17479" spans="1:10" hidden="1">
      <c r="A17479" s="171" t="s">
        <v>33730</v>
      </c>
      <c r="B17479" s="170" t="s">
        <v>33731</v>
      </c>
      <c r="C17479" s="20" t="s">
        <v>33247</v>
      </c>
      <c r="D17479" s="173">
        <v>37926</v>
      </c>
      <c r="E17479" s="175">
        <v>1</v>
      </c>
      <c r="F17479" s="175">
        <v>0</v>
      </c>
      <c r="G17479" s="175">
        <v>0</v>
      </c>
      <c r="H17479" s="177" t="s">
        <v>449</v>
      </c>
      <c r="I17479" s="177" t="s">
        <v>10887</v>
      </c>
      <c r="J17479" s="172"/>
    </row>
    <row r="17480" spans="1:10" hidden="1">
      <c r="A17480" s="171" t="s">
        <v>33732</v>
      </c>
      <c r="B17480" s="170" t="s">
        <v>33733</v>
      </c>
      <c r="C17480" s="20" t="s">
        <v>33247</v>
      </c>
      <c r="D17480" s="173">
        <v>33117</v>
      </c>
      <c r="E17480" s="175">
        <v>1339459.1000000001</v>
      </c>
      <c r="F17480" s="175">
        <v>0</v>
      </c>
      <c r="G17480" s="175">
        <v>0</v>
      </c>
      <c r="H17480" s="177" t="s">
        <v>449</v>
      </c>
      <c r="I17480" s="177" t="s">
        <v>10894</v>
      </c>
      <c r="J17480" s="172"/>
    </row>
    <row r="17481" spans="1:10" hidden="1">
      <c r="A17481" s="171" t="s">
        <v>33734</v>
      </c>
      <c r="B17481" s="170" t="s">
        <v>33735</v>
      </c>
      <c r="C17481" s="20" t="s">
        <v>33247</v>
      </c>
      <c r="D17481" s="173">
        <v>33117</v>
      </c>
      <c r="E17481" s="175">
        <v>670874.44999999995</v>
      </c>
      <c r="F17481" s="175">
        <v>0</v>
      </c>
      <c r="G17481" s="175">
        <v>0</v>
      </c>
      <c r="H17481" s="177" t="s">
        <v>449</v>
      </c>
      <c r="I17481" s="177" t="s">
        <v>10894</v>
      </c>
      <c r="J17481" s="172"/>
    </row>
    <row r="17482" spans="1:10" hidden="1">
      <c r="A17482" s="171" t="s">
        <v>33736</v>
      </c>
      <c r="B17482" s="170" t="s">
        <v>33737</v>
      </c>
      <c r="C17482" s="20" t="s">
        <v>33247</v>
      </c>
      <c r="D17482" s="173">
        <v>33117</v>
      </c>
      <c r="E17482" s="175">
        <v>26073.05</v>
      </c>
      <c r="F17482" s="175">
        <v>0</v>
      </c>
      <c r="G17482" s="175">
        <v>0</v>
      </c>
      <c r="H17482" s="177" t="s">
        <v>449</v>
      </c>
      <c r="I17482" s="177" t="s">
        <v>10894</v>
      </c>
      <c r="J17482" s="172"/>
    </row>
    <row r="17483" spans="1:10" hidden="1">
      <c r="A17483" s="171" t="s">
        <v>33738</v>
      </c>
      <c r="B17483" s="170" t="s">
        <v>33739</v>
      </c>
      <c r="C17483" s="20" t="s">
        <v>33247</v>
      </c>
      <c r="D17483" s="173">
        <v>33117</v>
      </c>
      <c r="E17483" s="175">
        <v>74086.679999999993</v>
      </c>
      <c r="F17483" s="175">
        <v>0</v>
      </c>
      <c r="G17483" s="175">
        <v>0</v>
      </c>
      <c r="H17483" s="177" t="s">
        <v>449</v>
      </c>
      <c r="I17483" s="177" t="s">
        <v>10928</v>
      </c>
      <c r="J17483" s="172"/>
    </row>
    <row r="17484" spans="1:10" hidden="1">
      <c r="A17484" s="171" t="s">
        <v>33740</v>
      </c>
      <c r="B17484" s="170" t="s">
        <v>33741</v>
      </c>
      <c r="C17484" s="20" t="s">
        <v>33247</v>
      </c>
      <c r="D17484" s="173">
        <v>33117</v>
      </c>
      <c r="E17484" s="175">
        <v>65748.27</v>
      </c>
      <c r="F17484" s="175">
        <v>0</v>
      </c>
      <c r="G17484" s="175">
        <v>0</v>
      </c>
      <c r="H17484" s="177" t="s">
        <v>449</v>
      </c>
      <c r="I17484" s="177" t="s">
        <v>10894</v>
      </c>
      <c r="J17484" s="172"/>
    </row>
    <row r="17485" spans="1:10" hidden="1">
      <c r="A17485" s="171" t="s">
        <v>33742</v>
      </c>
      <c r="B17485" s="170" t="s">
        <v>33743</v>
      </c>
      <c r="C17485" s="20" t="s">
        <v>33247</v>
      </c>
      <c r="D17485" s="173">
        <v>33117</v>
      </c>
      <c r="E17485" s="175">
        <v>166704.98000000001</v>
      </c>
      <c r="F17485" s="175">
        <v>0</v>
      </c>
      <c r="G17485" s="175">
        <v>0</v>
      </c>
      <c r="H17485" s="177" t="s">
        <v>449</v>
      </c>
      <c r="I17485" s="177" t="s">
        <v>33322</v>
      </c>
      <c r="J17485" s="172"/>
    </row>
    <row r="17486" spans="1:10" hidden="1">
      <c r="A17486" s="171" t="s">
        <v>33744</v>
      </c>
      <c r="B17486" s="170" t="s">
        <v>33745</v>
      </c>
      <c r="C17486" s="20" t="s">
        <v>33247</v>
      </c>
      <c r="D17486" s="173">
        <v>33208</v>
      </c>
      <c r="E17486" s="175">
        <v>8325</v>
      </c>
      <c r="F17486" s="175">
        <v>0</v>
      </c>
      <c r="G17486" s="175">
        <v>0</v>
      </c>
      <c r="H17486" s="177" t="s">
        <v>449</v>
      </c>
      <c r="I17486" s="177" t="s">
        <v>10928</v>
      </c>
      <c r="J17486" s="172"/>
    </row>
    <row r="17487" spans="1:10" hidden="1">
      <c r="A17487" s="171" t="s">
        <v>33746</v>
      </c>
      <c r="B17487" s="170" t="s">
        <v>33747</v>
      </c>
      <c r="C17487" s="20" t="s">
        <v>33247</v>
      </c>
      <c r="D17487" s="173">
        <v>33117</v>
      </c>
      <c r="E17487" s="175">
        <v>19884.02</v>
      </c>
      <c r="F17487" s="175">
        <v>0</v>
      </c>
      <c r="G17487" s="175">
        <v>0</v>
      </c>
      <c r="H17487" s="177" t="s">
        <v>449</v>
      </c>
      <c r="I17487" s="177" t="s">
        <v>10894</v>
      </c>
      <c r="J17487" s="172"/>
    </row>
    <row r="17488" spans="1:10" hidden="1">
      <c r="A17488" s="171" t="s">
        <v>33748</v>
      </c>
      <c r="B17488" s="170" t="s">
        <v>33749</v>
      </c>
      <c r="C17488" s="20" t="s">
        <v>33247</v>
      </c>
      <c r="D17488" s="173">
        <v>33117</v>
      </c>
      <c r="E17488" s="175">
        <v>14933.38</v>
      </c>
      <c r="F17488" s="175">
        <v>0</v>
      </c>
      <c r="G17488" s="175">
        <v>0</v>
      </c>
      <c r="H17488" s="177" t="s">
        <v>449</v>
      </c>
      <c r="I17488" s="177" t="s">
        <v>10894</v>
      </c>
      <c r="J17488" s="172"/>
    </row>
    <row r="17489" spans="1:10" hidden="1">
      <c r="A17489" s="171" t="s">
        <v>33750</v>
      </c>
      <c r="B17489" s="170" t="s">
        <v>33751</v>
      </c>
      <c r="C17489" s="20" t="s">
        <v>33247</v>
      </c>
      <c r="D17489" s="173">
        <v>34759</v>
      </c>
      <c r="E17489" s="175">
        <v>42545.5</v>
      </c>
      <c r="F17489" s="175">
        <v>0</v>
      </c>
      <c r="G17489" s="175">
        <v>0</v>
      </c>
      <c r="H17489" s="177" t="s">
        <v>33309</v>
      </c>
      <c r="I17489" s="177" t="s">
        <v>33253</v>
      </c>
      <c r="J17489" s="172" t="s">
        <v>33310</v>
      </c>
    </row>
    <row r="17490" spans="1:10" hidden="1">
      <c r="A17490" s="171" t="s">
        <v>33752</v>
      </c>
      <c r="B17490" s="170" t="s">
        <v>33751</v>
      </c>
      <c r="C17490" s="20" t="s">
        <v>33247</v>
      </c>
      <c r="D17490" s="173">
        <v>34759</v>
      </c>
      <c r="E17490" s="175">
        <v>42545.5</v>
      </c>
      <c r="F17490" s="175">
        <v>0</v>
      </c>
      <c r="G17490" s="175">
        <v>0</v>
      </c>
      <c r="H17490" s="177" t="s">
        <v>449</v>
      </c>
      <c r="I17490" s="177" t="s">
        <v>447</v>
      </c>
      <c r="J17490" s="172"/>
    </row>
    <row r="17491" spans="1:10" hidden="1">
      <c r="A17491" s="171" t="s">
        <v>33753</v>
      </c>
      <c r="B17491" s="170" t="s">
        <v>33754</v>
      </c>
      <c r="C17491" s="20" t="s">
        <v>33247</v>
      </c>
      <c r="D17491" s="173">
        <v>37926</v>
      </c>
      <c r="E17491" s="175">
        <v>1</v>
      </c>
      <c r="F17491" s="175">
        <v>0</v>
      </c>
      <c r="G17491" s="175">
        <v>0</v>
      </c>
      <c r="H17491" s="177" t="s">
        <v>450</v>
      </c>
      <c r="I17491" s="177" t="s">
        <v>6</v>
      </c>
      <c r="J17491" s="172" t="s">
        <v>33310</v>
      </c>
    </row>
    <row r="17492" spans="1:10" hidden="1">
      <c r="A17492" s="171" t="s">
        <v>33755</v>
      </c>
      <c r="B17492" s="170" t="s">
        <v>33756</v>
      </c>
      <c r="C17492" s="20" t="s">
        <v>33247</v>
      </c>
      <c r="D17492" s="173">
        <v>34912</v>
      </c>
      <c r="E17492" s="175">
        <v>194264.14</v>
      </c>
      <c r="F17492" s="175">
        <v>4515.0200000000186</v>
      </c>
      <c r="G17492" s="175">
        <v>2257.5</v>
      </c>
      <c r="H17492" s="177" t="s">
        <v>449</v>
      </c>
      <c r="I17492" s="177" t="s">
        <v>438</v>
      </c>
      <c r="J17492" s="172"/>
    </row>
    <row r="17493" spans="1:10" hidden="1">
      <c r="A17493" s="171" t="s">
        <v>33757</v>
      </c>
      <c r="B17493" s="170" t="s">
        <v>33758</v>
      </c>
      <c r="C17493" s="20" t="s">
        <v>33247</v>
      </c>
      <c r="D17493" s="173">
        <v>34912</v>
      </c>
      <c r="E17493" s="175">
        <v>453282.99</v>
      </c>
      <c r="F17493" s="175">
        <v>10535.22</v>
      </c>
      <c r="G17493" s="175">
        <v>5267.49</v>
      </c>
      <c r="H17493" s="177" t="s">
        <v>449</v>
      </c>
      <c r="I17493" s="177" t="s">
        <v>443</v>
      </c>
      <c r="J17493" s="172"/>
    </row>
    <row r="17494" spans="1:10" hidden="1">
      <c r="A17494" s="171" t="s">
        <v>33759</v>
      </c>
      <c r="B17494" s="170" t="s">
        <v>33760</v>
      </c>
      <c r="C17494" s="20" t="s">
        <v>33247</v>
      </c>
      <c r="D17494" s="173">
        <v>34912</v>
      </c>
      <c r="E17494" s="175">
        <v>197446.22</v>
      </c>
      <c r="F17494" s="175">
        <v>5040.7199999999721</v>
      </c>
      <c r="G17494" s="175">
        <v>2520.36</v>
      </c>
      <c r="H17494" s="177" t="s">
        <v>33309</v>
      </c>
      <c r="I17494" s="177" t="s">
        <v>6</v>
      </c>
      <c r="J17494" s="172" t="s">
        <v>33310</v>
      </c>
    </row>
    <row r="17495" spans="1:10" hidden="1">
      <c r="A17495" s="171" t="s">
        <v>33761</v>
      </c>
      <c r="B17495" s="170" t="s">
        <v>33762</v>
      </c>
      <c r="C17495" s="20" t="s">
        <v>33247</v>
      </c>
      <c r="D17495" s="173">
        <v>34912</v>
      </c>
      <c r="E17495" s="175">
        <v>31896.48</v>
      </c>
      <c r="F17495" s="175">
        <v>687.99000000000524</v>
      </c>
      <c r="G17495" s="175">
        <v>343.99</v>
      </c>
      <c r="H17495" s="177" t="s">
        <v>449</v>
      </c>
      <c r="I17495" s="177" t="s">
        <v>438</v>
      </c>
      <c r="J17495" s="172"/>
    </row>
    <row r="17496" spans="1:10" hidden="1">
      <c r="A17496" s="171" t="s">
        <v>33763</v>
      </c>
      <c r="B17496" s="170" t="s">
        <v>33764</v>
      </c>
      <c r="C17496" s="20" t="s">
        <v>33247</v>
      </c>
      <c r="D17496" s="173">
        <v>34943</v>
      </c>
      <c r="E17496" s="175">
        <v>61585</v>
      </c>
      <c r="F17496" s="175">
        <v>0</v>
      </c>
      <c r="G17496" s="175">
        <v>0</v>
      </c>
      <c r="H17496" s="177" t="s">
        <v>449</v>
      </c>
      <c r="I17496" s="177" t="s">
        <v>439</v>
      </c>
      <c r="J17496" s="172"/>
    </row>
    <row r="17497" spans="1:10" hidden="1">
      <c r="A17497" s="171" t="s">
        <v>33765</v>
      </c>
      <c r="B17497" s="170" t="s">
        <v>26999</v>
      </c>
      <c r="C17497" s="20" t="s">
        <v>33247</v>
      </c>
      <c r="D17497" s="173">
        <v>34943</v>
      </c>
      <c r="E17497" s="175">
        <v>20033.82</v>
      </c>
      <c r="F17497" s="175">
        <v>444.18</v>
      </c>
      <c r="G17497" s="175">
        <v>222.01</v>
      </c>
      <c r="H17497" s="177" t="s">
        <v>449</v>
      </c>
      <c r="I17497" s="177" t="s">
        <v>438</v>
      </c>
      <c r="J17497" s="172"/>
    </row>
    <row r="17498" spans="1:10" hidden="1">
      <c r="A17498" s="171" t="s">
        <v>33766</v>
      </c>
      <c r="B17498" s="170" t="s">
        <v>33767</v>
      </c>
      <c r="C17498" s="20" t="s">
        <v>33247</v>
      </c>
      <c r="D17498" s="173">
        <v>34973</v>
      </c>
      <c r="E17498" s="175">
        <v>122370.66</v>
      </c>
      <c r="F17498" s="175">
        <v>2888.9899999999907</v>
      </c>
      <c r="G17498" s="175">
        <v>1444.46</v>
      </c>
      <c r="H17498" s="177" t="s">
        <v>449</v>
      </c>
      <c r="I17498" s="177" t="s">
        <v>438</v>
      </c>
      <c r="J17498" s="172"/>
    </row>
    <row r="17499" spans="1:10" hidden="1">
      <c r="A17499" s="171" t="s">
        <v>33768</v>
      </c>
      <c r="B17499" s="170" t="s">
        <v>33769</v>
      </c>
      <c r="C17499" s="20" t="s">
        <v>33247</v>
      </c>
      <c r="D17499" s="173">
        <v>34973</v>
      </c>
      <c r="E17499" s="175">
        <v>71752.67</v>
      </c>
      <c r="F17499" s="175">
        <v>1694.03</v>
      </c>
      <c r="G17499" s="175">
        <v>846.94</v>
      </c>
      <c r="H17499" s="177" t="s">
        <v>449</v>
      </c>
      <c r="I17499" s="177" t="s">
        <v>438</v>
      </c>
      <c r="J17499" s="172"/>
    </row>
    <row r="17500" spans="1:10" hidden="1">
      <c r="A17500" s="171" t="s">
        <v>33770</v>
      </c>
      <c r="B17500" s="170" t="s">
        <v>33771</v>
      </c>
      <c r="C17500" s="20" t="s">
        <v>33247</v>
      </c>
      <c r="D17500" s="173">
        <v>34973</v>
      </c>
      <c r="E17500" s="175">
        <v>177993.93</v>
      </c>
      <c r="F17500" s="175">
        <v>4202.2700000000186</v>
      </c>
      <c r="G17500" s="175">
        <v>2101.02</v>
      </c>
      <c r="H17500" s="177" t="s">
        <v>449</v>
      </c>
      <c r="I17500" s="177" t="s">
        <v>438</v>
      </c>
      <c r="J17500" s="172"/>
    </row>
    <row r="17501" spans="1:10" hidden="1">
      <c r="A17501" s="171" t="s">
        <v>33772</v>
      </c>
      <c r="B17501" s="170" t="s">
        <v>33773</v>
      </c>
      <c r="C17501" s="20" t="s">
        <v>33247</v>
      </c>
      <c r="D17501" s="173">
        <v>34973</v>
      </c>
      <c r="E17501" s="175">
        <v>18662.8</v>
      </c>
      <c r="F17501" s="175">
        <v>0</v>
      </c>
      <c r="G17501" s="175">
        <v>0</v>
      </c>
      <c r="H17501" s="177" t="s">
        <v>449</v>
      </c>
      <c r="I17501" s="177" t="s">
        <v>438</v>
      </c>
      <c r="J17501" s="172"/>
    </row>
    <row r="17502" spans="1:10" hidden="1">
      <c r="A17502" s="171" t="s">
        <v>33774</v>
      </c>
      <c r="B17502" s="170" t="s">
        <v>33775</v>
      </c>
      <c r="C17502" s="20" t="s">
        <v>33247</v>
      </c>
      <c r="D17502" s="173">
        <v>35004</v>
      </c>
      <c r="E17502" s="175">
        <v>6384.5</v>
      </c>
      <c r="F17502" s="175">
        <v>148.43999999999869</v>
      </c>
      <c r="G17502" s="175">
        <v>74.150000000000006</v>
      </c>
      <c r="H17502" s="177" t="s">
        <v>449</v>
      </c>
      <c r="I17502" s="177" t="s">
        <v>438</v>
      </c>
      <c r="J17502" s="172"/>
    </row>
    <row r="17503" spans="1:10" hidden="1">
      <c r="A17503" s="171" t="s">
        <v>33776</v>
      </c>
      <c r="B17503" s="170" t="s">
        <v>33777</v>
      </c>
      <c r="C17503" s="20" t="s">
        <v>33247</v>
      </c>
      <c r="D17503" s="173">
        <v>35370</v>
      </c>
      <c r="E17503" s="175">
        <v>454126.07</v>
      </c>
      <c r="F17503" s="175">
        <v>0</v>
      </c>
      <c r="G17503" s="175">
        <v>0</v>
      </c>
      <c r="H17503" s="177" t="s">
        <v>449</v>
      </c>
      <c r="I17503" s="177" t="s">
        <v>443</v>
      </c>
      <c r="J17503" s="172"/>
    </row>
    <row r="17504" spans="1:10" hidden="1">
      <c r="A17504" s="171" t="s">
        <v>33778</v>
      </c>
      <c r="B17504" s="170" t="s">
        <v>33779</v>
      </c>
      <c r="C17504" s="20" t="s">
        <v>33247</v>
      </c>
      <c r="D17504" s="173">
        <v>35796</v>
      </c>
      <c r="E17504" s="175">
        <v>1690947.43</v>
      </c>
      <c r="F17504" s="175">
        <v>0</v>
      </c>
      <c r="G17504" s="175">
        <v>0</v>
      </c>
      <c r="H17504" s="177" t="s">
        <v>449</v>
      </c>
      <c r="I17504" s="177" t="s">
        <v>438</v>
      </c>
      <c r="J17504" s="172"/>
    </row>
    <row r="17505" spans="1:10" hidden="1">
      <c r="A17505" s="171" t="s">
        <v>33780</v>
      </c>
      <c r="B17505" s="170" t="s">
        <v>33781</v>
      </c>
      <c r="C17505" s="20" t="s">
        <v>33247</v>
      </c>
      <c r="D17505" s="173">
        <v>35977</v>
      </c>
      <c r="E17505" s="175">
        <v>220536.36</v>
      </c>
      <c r="F17505" s="175">
        <v>0</v>
      </c>
      <c r="G17505" s="175">
        <v>0</v>
      </c>
      <c r="H17505" s="177" t="s">
        <v>449</v>
      </c>
      <c r="I17505" s="177" t="s">
        <v>33479</v>
      </c>
      <c r="J17505" s="172"/>
    </row>
    <row r="17506" spans="1:10" hidden="1">
      <c r="A17506" s="171" t="s">
        <v>33782</v>
      </c>
      <c r="B17506" s="170" t="s">
        <v>33783</v>
      </c>
      <c r="C17506" s="20" t="s">
        <v>33247</v>
      </c>
      <c r="D17506" s="173">
        <v>35977</v>
      </c>
      <c r="E17506" s="175">
        <v>109906.83</v>
      </c>
      <c r="F17506" s="175">
        <v>0</v>
      </c>
      <c r="G17506" s="175">
        <v>0</v>
      </c>
      <c r="H17506" s="177" t="s">
        <v>449</v>
      </c>
      <c r="I17506" s="177" t="s">
        <v>33479</v>
      </c>
      <c r="J17506" s="172"/>
    </row>
    <row r="17507" spans="1:10" hidden="1">
      <c r="A17507" s="171" t="s">
        <v>33784</v>
      </c>
      <c r="B17507" s="170" t="s">
        <v>33785</v>
      </c>
      <c r="C17507" s="20" t="s">
        <v>33247</v>
      </c>
      <c r="D17507" s="173">
        <v>35977</v>
      </c>
      <c r="E17507" s="175">
        <v>422133.28</v>
      </c>
      <c r="F17507" s="175">
        <v>0</v>
      </c>
      <c r="G17507" s="175">
        <v>0</v>
      </c>
      <c r="H17507" s="177" t="s">
        <v>449</v>
      </c>
      <c r="I17507" s="177" t="s">
        <v>33479</v>
      </c>
      <c r="J17507" s="172"/>
    </row>
    <row r="17508" spans="1:10" hidden="1">
      <c r="A17508" s="171" t="s">
        <v>33786</v>
      </c>
      <c r="B17508" s="170" t="s">
        <v>33787</v>
      </c>
      <c r="C17508" s="20" t="s">
        <v>33247</v>
      </c>
      <c r="D17508" s="173">
        <v>35977</v>
      </c>
      <c r="E17508" s="175">
        <v>489334.59</v>
      </c>
      <c r="F17508" s="175">
        <v>0</v>
      </c>
      <c r="G17508" s="175">
        <v>0</v>
      </c>
      <c r="H17508" s="177" t="s">
        <v>450</v>
      </c>
      <c r="I17508" s="177" t="s">
        <v>6</v>
      </c>
      <c r="J17508" s="172" t="s">
        <v>33248</v>
      </c>
    </row>
    <row r="17509" spans="1:10" hidden="1">
      <c r="A17509" s="171" t="s">
        <v>33788</v>
      </c>
      <c r="B17509" s="170" t="s">
        <v>33789</v>
      </c>
      <c r="C17509" s="20" t="s">
        <v>33247</v>
      </c>
      <c r="D17509" s="173">
        <v>35977</v>
      </c>
      <c r="E17509" s="175">
        <v>56399.98</v>
      </c>
      <c r="F17509" s="175">
        <v>0</v>
      </c>
      <c r="G17509" s="175">
        <v>0</v>
      </c>
      <c r="H17509" s="177" t="s">
        <v>449</v>
      </c>
      <c r="I17509" s="177" t="s">
        <v>33479</v>
      </c>
      <c r="J17509" s="172"/>
    </row>
    <row r="17510" spans="1:10" hidden="1">
      <c r="A17510" s="171" t="s">
        <v>33790</v>
      </c>
      <c r="B17510" s="170" t="s">
        <v>33791</v>
      </c>
      <c r="C17510" s="20" t="s">
        <v>33247</v>
      </c>
      <c r="D17510" s="173">
        <v>35977</v>
      </c>
      <c r="E17510" s="175">
        <v>2554793.85</v>
      </c>
      <c r="F17510" s="175">
        <v>0</v>
      </c>
      <c r="G17510" s="175">
        <v>0</v>
      </c>
      <c r="H17510" s="177" t="s">
        <v>449</v>
      </c>
      <c r="I17510" s="177" t="s">
        <v>33479</v>
      </c>
      <c r="J17510" s="172"/>
    </row>
    <row r="17511" spans="1:10" hidden="1">
      <c r="A17511" s="171" t="s">
        <v>33792</v>
      </c>
      <c r="B17511" s="170" t="s">
        <v>33793</v>
      </c>
      <c r="C17511" s="20" t="s">
        <v>33247</v>
      </c>
      <c r="D17511" s="173">
        <v>35977</v>
      </c>
      <c r="E17511" s="175">
        <v>602353.69999999995</v>
      </c>
      <c r="F17511" s="175">
        <v>0</v>
      </c>
      <c r="G17511" s="175">
        <v>0</v>
      </c>
      <c r="H17511" s="177" t="s">
        <v>449</v>
      </c>
      <c r="I17511" s="177" t="s">
        <v>33479</v>
      </c>
      <c r="J17511" s="172"/>
    </row>
    <row r="17512" spans="1:10" hidden="1">
      <c r="A17512" s="171" t="s">
        <v>33794</v>
      </c>
      <c r="B17512" s="170" t="s">
        <v>33795</v>
      </c>
      <c r="C17512" s="20" t="s">
        <v>33247</v>
      </c>
      <c r="D17512" s="173">
        <v>35977</v>
      </c>
      <c r="E17512" s="175">
        <v>190704.35</v>
      </c>
      <c r="F17512" s="175">
        <v>0</v>
      </c>
      <c r="G17512" s="175">
        <v>0</v>
      </c>
      <c r="H17512" s="177" t="s">
        <v>449</v>
      </c>
      <c r="I17512" s="177" t="s">
        <v>33479</v>
      </c>
      <c r="J17512" s="172"/>
    </row>
    <row r="17513" spans="1:10" hidden="1">
      <c r="A17513" s="171" t="s">
        <v>33796</v>
      </c>
      <c r="B17513" s="170" t="s">
        <v>33797</v>
      </c>
      <c r="C17513" s="20" t="s">
        <v>33247</v>
      </c>
      <c r="D17513" s="173">
        <v>35977</v>
      </c>
      <c r="E17513" s="175">
        <v>984114.32</v>
      </c>
      <c r="F17513" s="175">
        <v>0</v>
      </c>
      <c r="G17513" s="175">
        <v>0</v>
      </c>
      <c r="H17513" s="177" t="s">
        <v>449</v>
      </c>
      <c r="I17513" s="177" t="s">
        <v>33479</v>
      </c>
      <c r="J17513" s="172"/>
    </row>
    <row r="17514" spans="1:10" hidden="1">
      <c r="A17514" s="171" t="s">
        <v>33798</v>
      </c>
      <c r="B17514" s="170" t="s">
        <v>33799</v>
      </c>
      <c r="C17514" s="20" t="s">
        <v>33247</v>
      </c>
      <c r="D17514" s="173">
        <v>35977</v>
      </c>
      <c r="E17514" s="175">
        <v>56399.98</v>
      </c>
      <c r="F17514" s="175">
        <v>0</v>
      </c>
      <c r="G17514" s="175">
        <v>0</v>
      </c>
      <c r="H17514" s="177" t="s">
        <v>449</v>
      </c>
      <c r="I17514" s="177" t="s">
        <v>33479</v>
      </c>
      <c r="J17514" s="172"/>
    </row>
    <row r="17515" spans="1:10" hidden="1">
      <c r="A17515" s="171" t="s">
        <v>33800</v>
      </c>
      <c r="B17515" s="170" t="s">
        <v>33801</v>
      </c>
      <c r="C17515" s="20" t="s">
        <v>33247</v>
      </c>
      <c r="D17515" s="173">
        <v>35977</v>
      </c>
      <c r="E17515" s="175">
        <v>596888.41</v>
      </c>
      <c r="F17515" s="175">
        <v>0</v>
      </c>
      <c r="G17515" s="175">
        <v>0</v>
      </c>
      <c r="H17515" s="177" t="s">
        <v>449</v>
      </c>
      <c r="I17515" s="177" t="s">
        <v>33479</v>
      </c>
      <c r="J17515" s="172"/>
    </row>
    <row r="17516" spans="1:10" hidden="1">
      <c r="A17516" s="171" t="s">
        <v>33802</v>
      </c>
      <c r="B17516" s="170" t="s">
        <v>33803</v>
      </c>
      <c r="C17516" s="20" t="s">
        <v>33247</v>
      </c>
      <c r="D17516" s="173">
        <v>35977</v>
      </c>
      <c r="E17516" s="175">
        <v>85197.35</v>
      </c>
      <c r="F17516" s="175">
        <v>0</v>
      </c>
      <c r="G17516" s="175">
        <v>0</v>
      </c>
      <c r="H17516" s="177" t="s">
        <v>449</v>
      </c>
      <c r="I17516" s="177" t="s">
        <v>33479</v>
      </c>
      <c r="J17516" s="172"/>
    </row>
    <row r="17517" spans="1:10" hidden="1">
      <c r="A17517" s="171" t="s">
        <v>33804</v>
      </c>
      <c r="B17517" s="170" t="s">
        <v>33805</v>
      </c>
      <c r="C17517" s="20" t="s">
        <v>33247</v>
      </c>
      <c r="D17517" s="173">
        <v>37926</v>
      </c>
      <c r="E17517" s="175">
        <v>1</v>
      </c>
      <c r="F17517" s="175">
        <v>0</v>
      </c>
      <c r="G17517" s="175">
        <v>0</v>
      </c>
      <c r="H17517" s="177" t="s">
        <v>449</v>
      </c>
      <c r="I17517" s="177" t="s">
        <v>33411</v>
      </c>
      <c r="J17517" s="172"/>
    </row>
    <row r="17518" spans="1:10" hidden="1">
      <c r="A17518" s="171" t="s">
        <v>33806</v>
      </c>
      <c r="B17518" s="170" t="s">
        <v>33807</v>
      </c>
      <c r="C17518" s="20" t="s">
        <v>33247</v>
      </c>
      <c r="D17518" s="173">
        <v>35977</v>
      </c>
      <c r="E17518" s="175">
        <v>285735.74</v>
      </c>
      <c r="F17518" s="175">
        <v>0</v>
      </c>
      <c r="G17518" s="175">
        <v>0</v>
      </c>
      <c r="H17518" s="177" t="s">
        <v>449</v>
      </c>
      <c r="I17518" s="177" t="s">
        <v>33479</v>
      </c>
      <c r="J17518" s="172"/>
    </row>
    <row r="17519" spans="1:10" hidden="1">
      <c r="A17519" s="171" t="s">
        <v>33808</v>
      </c>
      <c r="B17519" s="170" t="s">
        <v>33809</v>
      </c>
      <c r="C17519" s="20" t="s">
        <v>33247</v>
      </c>
      <c r="D17519" s="173">
        <v>35977</v>
      </c>
      <c r="E17519" s="175">
        <v>142371.98000000001</v>
      </c>
      <c r="F17519" s="175">
        <v>0</v>
      </c>
      <c r="G17519" s="175">
        <v>0</v>
      </c>
      <c r="H17519" s="177" t="s">
        <v>449</v>
      </c>
      <c r="I17519" s="177" t="s">
        <v>33479</v>
      </c>
      <c r="J17519" s="172"/>
    </row>
    <row r="17520" spans="1:10" hidden="1">
      <c r="A17520" s="171" t="s">
        <v>33810</v>
      </c>
      <c r="B17520" s="170" t="s">
        <v>33811</v>
      </c>
      <c r="C17520" s="20" t="s">
        <v>33247</v>
      </c>
      <c r="D17520" s="173">
        <v>35977</v>
      </c>
      <c r="E17520" s="175">
        <v>329223.48</v>
      </c>
      <c r="F17520" s="175">
        <v>0</v>
      </c>
      <c r="G17520" s="175">
        <v>0</v>
      </c>
      <c r="H17520" s="177" t="s">
        <v>449</v>
      </c>
      <c r="I17520" s="177" t="s">
        <v>33479</v>
      </c>
      <c r="J17520" s="172"/>
    </row>
    <row r="17521" spans="1:10" hidden="1">
      <c r="A17521" s="171" t="s">
        <v>33812</v>
      </c>
      <c r="B17521" s="170" t="s">
        <v>33813</v>
      </c>
      <c r="C17521" s="20" t="s">
        <v>33247</v>
      </c>
      <c r="D17521" s="173">
        <v>35977</v>
      </c>
      <c r="E17521" s="175">
        <v>415946.87</v>
      </c>
      <c r="F17521" s="175">
        <v>0</v>
      </c>
      <c r="G17521" s="175">
        <v>0</v>
      </c>
      <c r="H17521" s="177" t="s">
        <v>449</v>
      </c>
      <c r="I17521" s="177" t="s">
        <v>33253</v>
      </c>
      <c r="J17521" s="172"/>
    </row>
    <row r="17522" spans="1:10" hidden="1">
      <c r="A17522" s="171" t="s">
        <v>33814</v>
      </c>
      <c r="B17522" s="170" t="s">
        <v>33815</v>
      </c>
      <c r="C17522" s="20" t="s">
        <v>33247</v>
      </c>
      <c r="D17522" s="173">
        <v>35977</v>
      </c>
      <c r="E17522" s="175">
        <v>415946.87</v>
      </c>
      <c r="F17522" s="175">
        <v>0</v>
      </c>
      <c r="G17522" s="175">
        <v>0</v>
      </c>
      <c r="H17522" s="177" t="s">
        <v>449</v>
      </c>
      <c r="I17522" s="177" t="s">
        <v>11070</v>
      </c>
      <c r="J17522" s="172"/>
    </row>
    <row r="17523" spans="1:10" hidden="1">
      <c r="A17523" s="171" t="s">
        <v>33816</v>
      </c>
      <c r="B17523" s="170" t="s">
        <v>33817</v>
      </c>
      <c r="C17523" s="20" t="s">
        <v>33247</v>
      </c>
      <c r="D17523" s="173">
        <v>36039</v>
      </c>
      <c r="E17523" s="175">
        <v>50615</v>
      </c>
      <c r="F17523" s="175">
        <v>0</v>
      </c>
      <c r="G17523" s="175">
        <v>0</v>
      </c>
      <c r="H17523" s="177" t="s">
        <v>449</v>
      </c>
      <c r="I17523" s="177" t="s">
        <v>33479</v>
      </c>
      <c r="J17523" s="172"/>
    </row>
    <row r="17524" spans="1:10" hidden="1">
      <c r="A17524" s="171" t="s">
        <v>33818</v>
      </c>
      <c r="B17524" s="170" t="s">
        <v>33819</v>
      </c>
      <c r="C17524" s="20" t="s">
        <v>33247</v>
      </c>
      <c r="D17524" s="173">
        <v>34912</v>
      </c>
      <c r="E17524" s="175">
        <v>47478.35</v>
      </c>
      <c r="F17524" s="175">
        <v>0</v>
      </c>
      <c r="G17524" s="175">
        <v>0</v>
      </c>
      <c r="H17524" s="177" t="s">
        <v>449</v>
      </c>
      <c r="I17524" s="177" t="s">
        <v>442</v>
      </c>
      <c r="J17524" s="172"/>
    </row>
    <row r="17525" spans="1:10" hidden="1">
      <c r="A17525" s="171" t="s">
        <v>33820</v>
      </c>
      <c r="B17525" s="170" t="s">
        <v>33821</v>
      </c>
      <c r="C17525" s="20" t="s">
        <v>33247</v>
      </c>
      <c r="D17525" s="173">
        <v>34943</v>
      </c>
      <c r="E17525" s="175">
        <v>383790.72</v>
      </c>
      <c r="F17525" s="175">
        <v>9776.6199999998789</v>
      </c>
      <c r="G17525" s="175">
        <v>4888.3100000000004</v>
      </c>
      <c r="H17525" s="177" t="s">
        <v>449</v>
      </c>
      <c r="I17525" s="177" t="s">
        <v>33822</v>
      </c>
      <c r="J17525" s="172"/>
    </row>
    <row r="17526" spans="1:10" hidden="1">
      <c r="A17526" s="171" t="s">
        <v>33823</v>
      </c>
      <c r="B17526" s="170" t="s">
        <v>33824</v>
      </c>
      <c r="C17526" s="20" t="s">
        <v>33247</v>
      </c>
      <c r="D17526" s="173">
        <v>34943</v>
      </c>
      <c r="E17526" s="175">
        <v>595733.07999999996</v>
      </c>
      <c r="F17526" s="175">
        <v>12561.77</v>
      </c>
      <c r="G17526" s="175">
        <v>6280.8</v>
      </c>
      <c r="H17526" s="177" t="s">
        <v>449</v>
      </c>
      <c r="I17526" s="177" t="s">
        <v>442</v>
      </c>
      <c r="J17526" s="172"/>
    </row>
    <row r="17527" spans="1:10" hidden="1">
      <c r="A17527" s="171" t="s">
        <v>33825</v>
      </c>
      <c r="B17527" s="170" t="s">
        <v>33826</v>
      </c>
      <c r="C17527" s="20" t="s">
        <v>33247</v>
      </c>
      <c r="D17527" s="173">
        <v>34973</v>
      </c>
      <c r="E17527" s="175">
        <v>79446.149999999994</v>
      </c>
      <c r="F17527" s="175">
        <v>0</v>
      </c>
      <c r="G17527" s="175">
        <v>0</v>
      </c>
      <c r="H17527" s="177" t="s">
        <v>449</v>
      </c>
      <c r="I17527" s="177" t="s">
        <v>445</v>
      </c>
      <c r="J17527" s="172"/>
    </row>
    <row r="17528" spans="1:10" hidden="1">
      <c r="A17528" s="171" t="s">
        <v>33827</v>
      </c>
      <c r="B17528" s="170" t="s">
        <v>33828</v>
      </c>
      <c r="C17528" s="20" t="s">
        <v>33247</v>
      </c>
      <c r="D17528" s="173">
        <v>34973</v>
      </c>
      <c r="E17528" s="175">
        <v>27473.7</v>
      </c>
      <c r="F17528" s="175">
        <v>0</v>
      </c>
      <c r="G17528" s="175">
        <v>0</v>
      </c>
      <c r="H17528" s="177" t="s">
        <v>449</v>
      </c>
      <c r="I17528" s="177" t="s">
        <v>442</v>
      </c>
      <c r="J17528" s="172"/>
    </row>
    <row r="17529" spans="1:10" hidden="1">
      <c r="A17529" s="171" t="s">
        <v>33829</v>
      </c>
      <c r="B17529" s="170" t="s">
        <v>33830</v>
      </c>
      <c r="C17529" s="20" t="s">
        <v>33247</v>
      </c>
      <c r="D17529" s="173">
        <v>34973</v>
      </c>
      <c r="E17529" s="175">
        <v>26121.45</v>
      </c>
      <c r="F17529" s="175">
        <v>616.66999999999825</v>
      </c>
      <c r="G17529" s="175">
        <v>308.27999999999997</v>
      </c>
      <c r="H17529" s="177" t="s">
        <v>449</v>
      </c>
      <c r="I17529" s="177" t="s">
        <v>435</v>
      </c>
      <c r="J17529" s="172"/>
    </row>
    <row r="17530" spans="1:10" hidden="1">
      <c r="A17530" s="171" t="s">
        <v>33831</v>
      </c>
      <c r="B17530" s="170" t="s">
        <v>33832</v>
      </c>
      <c r="C17530" s="20" t="s">
        <v>33247</v>
      </c>
      <c r="D17530" s="173">
        <v>34973</v>
      </c>
      <c r="E17530" s="175">
        <v>133951.59</v>
      </c>
      <c r="F17530" s="175">
        <v>3162.44</v>
      </c>
      <c r="G17530" s="175">
        <v>1581.11</v>
      </c>
      <c r="H17530" s="177" t="s">
        <v>449</v>
      </c>
      <c r="I17530" s="177" t="s">
        <v>442</v>
      </c>
      <c r="J17530" s="172"/>
    </row>
    <row r="17531" spans="1:10" hidden="1">
      <c r="A17531" s="171" t="s">
        <v>33833</v>
      </c>
      <c r="B17531" s="170" t="s">
        <v>33834</v>
      </c>
      <c r="C17531" s="20" t="s">
        <v>33247</v>
      </c>
      <c r="D17531" s="173">
        <v>34973</v>
      </c>
      <c r="E17531" s="175">
        <v>241300.2</v>
      </c>
      <c r="F17531" s="175">
        <v>5696.6699999999255</v>
      </c>
      <c r="G17531" s="175">
        <v>2848.28</v>
      </c>
      <c r="H17531" s="177" t="s">
        <v>449</v>
      </c>
      <c r="I17531" s="177" t="s">
        <v>442</v>
      </c>
      <c r="J17531" s="172"/>
    </row>
    <row r="17532" spans="1:10" hidden="1">
      <c r="A17532" s="171" t="s">
        <v>33835</v>
      </c>
      <c r="B17532" s="170" t="s">
        <v>33836</v>
      </c>
      <c r="C17532" s="20" t="s">
        <v>33247</v>
      </c>
      <c r="D17532" s="173">
        <v>35004</v>
      </c>
      <c r="E17532" s="175">
        <v>287082.40999999997</v>
      </c>
      <c r="F17532" s="175">
        <v>0</v>
      </c>
      <c r="G17532" s="175">
        <v>0</v>
      </c>
      <c r="H17532" s="177" t="s">
        <v>449</v>
      </c>
      <c r="I17532" s="177" t="s">
        <v>442</v>
      </c>
      <c r="J17532" s="172"/>
    </row>
    <row r="17533" spans="1:10" hidden="1">
      <c r="A17533" s="171" t="s">
        <v>33837</v>
      </c>
      <c r="B17533" s="170" t="s">
        <v>33838</v>
      </c>
      <c r="C17533" s="20" t="s">
        <v>33247</v>
      </c>
      <c r="D17533" s="173">
        <v>35004</v>
      </c>
      <c r="E17533" s="175">
        <v>287082.40000000002</v>
      </c>
      <c r="F17533" s="175">
        <v>0</v>
      </c>
      <c r="G17533" s="175">
        <v>0</v>
      </c>
      <c r="H17533" s="177" t="s">
        <v>449</v>
      </c>
      <c r="I17533" s="177" t="s">
        <v>442</v>
      </c>
      <c r="J17533" s="172"/>
    </row>
    <row r="17534" spans="1:10" hidden="1">
      <c r="A17534" s="171" t="s">
        <v>33839</v>
      </c>
      <c r="B17534" s="170" t="s">
        <v>33840</v>
      </c>
      <c r="C17534" s="20" t="s">
        <v>33247</v>
      </c>
      <c r="D17534" s="173">
        <v>35004</v>
      </c>
      <c r="E17534" s="175">
        <v>363314.9</v>
      </c>
      <c r="F17534" s="175">
        <v>8577.140000000014</v>
      </c>
      <c r="G17534" s="175">
        <v>4288.49</v>
      </c>
      <c r="H17534" s="177" t="s">
        <v>449</v>
      </c>
      <c r="I17534" s="177" t="s">
        <v>442</v>
      </c>
      <c r="J17534" s="172"/>
    </row>
    <row r="17535" spans="1:10" hidden="1">
      <c r="A17535" s="171" t="s">
        <v>33841</v>
      </c>
      <c r="B17535" s="170" t="s">
        <v>33842</v>
      </c>
      <c r="C17535" s="20" t="s">
        <v>33247</v>
      </c>
      <c r="D17535" s="173">
        <v>35125</v>
      </c>
      <c r="E17535" s="175">
        <v>750669.73</v>
      </c>
      <c r="F17535" s="175">
        <v>13762.160000000149</v>
      </c>
      <c r="G17535" s="175">
        <v>6881.07</v>
      </c>
      <c r="H17535" s="177" t="s">
        <v>449</v>
      </c>
      <c r="I17535" s="177" t="s">
        <v>442</v>
      </c>
      <c r="J17535" s="172"/>
    </row>
    <row r="17536" spans="1:10" hidden="1">
      <c r="A17536" s="171" t="s">
        <v>33843</v>
      </c>
      <c r="B17536" s="170" t="s">
        <v>33844</v>
      </c>
      <c r="C17536" s="20" t="s">
        <v>33247</v>
      </c>
      <c r="D17536" s="173">
        <v>35125</v>
      </c>
      <c r="E17536" s="175">
        <v>306470.78999999998</v>
      </c>
      <c r="F17536" s="175">
        <v>6349.2299999999814</v>
      </c>
      <c r="G17536" s="175">
        <v>3174.62</v>
      </c>
      <c r="H17536" s="177" t="s">
        <v>449</v>
      </c>
      <c r="I17536" s="177" t="s">
        <v>436</v>
      </c>
      <c r="J17536" s="172"/>
    </row>
    <row r="17537" spans="1:10" hidden="1">
      <c r="A17537" s="171" t="s">
        <v>33845</v>
      </c>
      <c r="B17537" s="170" t="s">
        <v>33846</v>
      </c>
      <c r="C17537" s="20" t="s">
        <v>33247</v>
      </c>
      <c r="D17537" s="173">
        <v>35217</v>
      </c>
      <c r="E17537" s="175">
        <v>44673.73</v>
      </c>
      <c r="F17537" s="175">
        <v>0</v>
      </c>
      <c r="G17537" s="175">
        <v>0</v>
      </c>
      <c r="H17537" s="177" t="s">
        <v>449</v>
      </c>
      <c r="I17537" s="177" t="s">
        <v>435</v>
      </c>
      <c r="J17537" s="172"/>
    </row>
    <row r="17538" spans="1:10" hidden="1">
      <c r="A17538" s="171" t="s">
        <v>33847</v>
      </c>
      <c r="B17538" s="170" t="s">
        <v>33848</v>
      </c>
      <c r="C17538" s="20" t="s">
        <v>33247</v>
      </c>
      <c r="D17538" s="173">
        <v>35217</v>
      </c>
      <c r="E17538" s="175">
        <v>47585.51</v>
      </c>
      <c r="F17538" s="175">
        <v>0</v>
      </c>
      <c r="G17538" s="175">
        <v>0</v>
      </c>
      <c r="H17538" s="177" t="s">
        <v>449</v>
      </c>
      <c r="I17538" s="177" t="s">
        <v>435</v>
      </c>
      <c r="J17538" s="172"/>
    </row>
    <row r="17539" spans="1:10" hidden="1">
      <c r="A17539" s="171" t="s">
        <v>33849</v>
      </c>
      <c r="B17539" s="170" t="s">
        <v>33850</v>
      </c>
      <c r="C17539" s="20" t="s">
        <v>33247</v>
      </c>
      <c r="D17539" s="173">
        <v>34973</v>
      </c>
      <c r="E17539" s="175">
        <v>27473.69</v>
      </c>
      <c r="F17539" s="175">
        <v>0</v>
      </c>
      <c r="G17539" s="175">
        <v>0</v>
      </c>
      <c r="H17539" s="177" t="s">
        <v>449</v>
      </c>
      <c r="I17539" s="177" t="s">
        <v>442</v>
      </c>
      <c r="J17539" s="172"/>
    </row>
    <row r="17540" spans="1:10" hidden="1">
      <c r="A17540" s="171" t="s">
        <v>33851</v>
      </c>
      <c r="B17540" s="170" t="s">
        <v>8944</v>
      </c>
      <c r="C17540" s="20" t="s">
        <v>33247</v>
      </c>
      <c r="D17540" s="173">
        <v>35309</v>
      </c>
      <c r="E17540" s="175">
        <v>115881.39</v>
      </c>
      <c r="F17540" s="175">
        <v>0</v>
      </c>
      <c r="G17540" s="175">
        <v>0</v>
      </c>
      <c r="H17540" s="177" t="s">
        <v>449</v>
      </c>
      <c r="I17540" s="177" t="s">
        <v>33852</v>
      </c>
      <c r="J17540" s="172"/>
    </row>
    <row r="17541" spans="1:10" hidden="1">
      <c r="A17541" s="171" t="s">
        <v>33853</v>
      </c>
      <c r="B17541" s="170" t="s">
        <v>11383</v>
      </c>
      <c r="C17541" s="20" t="s">
        <v>33247</v>
      </c>
      <c r="D17541" s="173">
        <v>35309</v>
      </c>
      <c r="E17541" s="175">
        <v>97016.97</v>
      </c>
      <c r="F17541" s="175">
        <v>0</v>
      </c>
      <c r="G17541" s="175">
        <v>0</v>
      </c>
      <c r="H17541" s="177" t="s">
        <v>449</v>
      </c>
      <c r="I17541" s="177" t="s">
        <v>33852</v>
      </c>
      <c r="J17541" s="172"/>
    </row>
    <row r="17542" spans="1:10" hidden="1">
      <c r="A17542" s="171" t="s">
        <v>33854</v>
      </c>
      <c r="B17542" s="170" t="s">
        <v>33855</v>
      </c>
      <c r="C17542" s="20" t="s">
        <v>33247</v>
      </c>
      <c r="D17542" s="173">
        <v>35309</v>
      </c>
      <c r="E17542" s="175">
        <v>41322.04</v>
      </c>
      <c r="F17542" s="175">
        <v>0</v>
      </c>
      <c r="G17542" s="175">
        <v>0</v>
      </c>
      <c r="H17542" s="177" t="s">
        <v>449</v>
      </c>
      <c r="I17542" s="177" t="s">
        <v>33852</v>
      </c>
      <c r="J17542" s="172"/>
    </row>
    <row r="17543" spans="1:10" hidden="1">
      <c r="A17543" s="171" t="s">
        <v>33856</v>
      </c>
      <c r="B17543" s="170" t="s">
        <v>33857</v>
      </c>
      <c r="C17543" s="20" t="s">
        <v>33247</v>
      </c>
      <c r="D17543" s="173">
        <v>35309</v>
      </c>
      <c r="E17543" s="175">
        <v>63180.81</v>
      </c>
      <c r="F17543" s="175">
        <v>0</v>
      </c>
      <c r="G17543" s="175">
        <v>0</v>
      </c>
      <c r="H17543" s="177" t="s">
        <v>449</v>
      </c>
      <c r="I17543" s="177" t="s">
        <v>33852</v>
      </c>
      <c r="J17543" s="172"/>
    </row>
    <row r="17544" spans="1:10" hidden="1">
      <c r="A17544" s="171" t="s">
        <v>33858</v>
      </c>
      <c r="B17544" s="170" t="s">
        <v>33859</v>
      </c>
      <c r="C17544" s="20" t="s">
        <v>33247</v>
      </c>
      <c r="D17544" s="173">
        <v>35309</v>
      </c>
      <c r="E17544" s="175">
        <v>14971.76</v>
      </c>
      <c r="F17544" s="175">
        <v>0</v>
      </c>
      <c r="G17544" s="175">
        <v>0</v>
      </c>
      <c r="H17544" s="177" t="s">
        <v>449</v>
      </c>
      <c r="I17544" s="177" t="s">
        <v>33852</v>
      </c>
      <c r="J17544" s="172"/>
    </row>
    <row r="17545" spans="1:10" hidden="1">
      <c r="A17545" s="171" t="s">
        <v>33860</v>
      </c>
      <c r="B17545" s="170" t="s">
        <v>33861</v>
      </c>
      <c r="C17545" s="20" t="s">
        <v>33247</v>
      </c>
      <c r="D17545" s="173">
        <v>35309</v>
      </c>
      <c r="E17545" s="175">
        <v>588689.41</v>
      </c>
      <c r="F17545" s="175">
        <v>0</v>
      </c>
      <c r="G17545" s="175">
        <v>0</v>
      </c>
      <c r="H17545" s="177" t="s">
        <v>450</v>
      </c>
      <c r="I17545" s="177" t="s">
        <v>6</v>
      </c>
      <c r="J17545" s="172" t="s">
        <v>33248</v>
      </c>
    </row>
    <row r="17546" spans="1:10" hidden="1">
      <c r="A17546" s="171" t="s">
        <v>33862</v>
      </c>
      <c r="B17546" s="170" t="s">
        <v>33863</v>
      </c>
      <c r="C17546" s="20" t="s">
        <v>33247</v>
      </c>
      <c r="D17546" s="173">
        <v>35309</v>
      </c>
      <c r="E17546" s="175">
        <v>120223.19</v>
      </c>
      <c r="F17546" s="175">
        <v>0</v>
      </c>
      <c r="G17546" s="175">
        <v>0</v>
      </c>
      <c r="H17546" s="177" t="s">
        <v>449</v>
      </c>
      <c r="I17546" s="177" t="s">
        <v>33852</v>
      </c>
      <c r="J17546" s="172"/>
    </row>
    <row r="17547" spans="1:10" hidden="1">
      <c r="A17547" s="171" t="s">
        <v>33864</v>
      </c>
      <c r="B17547" s="170" t="s">
        <v>33865</v>
      </c>
      <c r="C17547" s="20" t="s">
        <v>33247</v>
      </c>
      <c r="D17547" s="173">
        <v>35309</v>
      </c>
      <c r="E17547" s="175">
        <v>193584.79</v>
      </c>
      <c r="F17547" s="175">
        <v>0</v>
      </c>
      <c r="G17547" s="175">
        <v>0</v>
      </c>
      <c r="H17547" s="177" t="s">
        <v>449</v>
      </c>
      <c r="I17547" s="177" t="s">
        <v>33852</v>
      </c>
      <c r="J17547" s="172"/>
    </row>
    <row r="17548" spans="1:10" hidden="1">
      <c r="A17548" s="171" t="s">
        <v>33866</v>
      </c>
      <c r="B17548" s="170" t="s">
        <v>5422</v>
      </c>
      <c r="C17548" s="20" t="s">
        <v>33247</v>
      </c>
      <c r="D17548" s="173">
        <v>35309</v>
      </c>
      <c r="E17548" s="175">
        <v>199723.21</v>
      </c>
      <c r="F17548" s="175">
        <v>0</v>
      </c>
      <c r="G17548" s="175">
        <v>0</v>
      </c>
      <c r="H17548" s="177" t="s">
        <v>450</v>
      </c>
      <c r="I17548" s="177" t="s">
        <v>6</v>
      </c>
      <c r="J17548" s="172" t="s">
        <v>33562</v>
      </c>
    </row>
    <row r="17549" spans="1:10" hidden="1">
      <c r="A17549" s="171" t="s">
        <v>33867</v>
      </c>
      <c r="B17549" s="170" t="s">
        <v>33868</v>
      </c>
      <c r="C17549" s="20" t="s">
        <v>33247</v>
      </c>
      <c r="D17549" s="173">
        <v>36526</v>
      </c>
      <c r="E17549" s="175">
        <v>150102.1</v>
      </c>
      <c r="F17549" s="175">
        <v>0</v>
      </c>
      <c r="G17549" s="175">
        <v>0</v>
      </c>
      <c r="H17549" s="177" t="s">
        <v>449</v>
      </c>
      <c r="I17549" s="177" t="s">
        <v>447</v>
      </c>
      <c r="J17549" s="172"/>
    </row>
    <row r="17550" spans="1:10" hidden="1">
      <c r="A17550" s="171" t="s">
        <v>33869</v>
      </c>
      <c r="B17550" s="170" t="s">
        <v>33870</v>
      </c>
      <c r="C17550" s="20" t="s">
        <v>33247</v>
      </c>
      <c r="D17550" s="173">
        <v>36526</v>
      </c>
      <c r="E17550" s="175">
        <v>2494731.46</v>
      </c>
      <c r="F17550" s="175">
        <v>0</v>
      </c>
      <c r="G17550" s="175">
        <v>0</v>
      </c>
      <c r="H17550" s="177" t="s">
        <v>449</v>
      </c>
      <c r="I17550" s="177" t="s">
        <v>33852</v>
      </c>
      <c r="J17550" s="172"/>
    </row>
    <row r="17551" spans="1:10" hidden="1">
      <c r="A17551" s="171" t="s">
        <v>33871</v>
      </c>
      <c r="B17551" s="170" t="s">
        <v>33872</v>
      </c>
      <c r="C17551" s="20" t="s">
        <v>33247</v>
      </c>
      <c r="D17551" s="173">
        <v>36526</v>
      </c>
      <c r="E17551" s="175">
        <v>196051.88</v>
      </c>
      <c r="F17551" s="175">
        <v>0</v>
      </c>
      <c r="G17551" s="175">
        <v>0</v>
      </c>
      <c r="H17551" s="177" t="s">
        <v>449</v>
      </c>
      <c r="I17551" s="177" t="s">
        <v>33852</v>
      </c>
      <c r="J17551" s="172"/>
    </row>
    <row r="17552" spans="1:10" hidden="1">
      <c r="A17552" s="171" t="s">
        <v>33873</v>
      </c>
      <c r="B17552" s="170" t="s">
        <v>33874</v>
      </c>
      <c r="C17552" s="20" t="s">
        <v>33247</v>
      </c>
      <c r="D17552" s="173">
        <v>36617</v>
      </c>
      <c r="E17552" s="175">
        <v>1974467.35</v>
      </c>
      <c r="F17552" s="175">
        <v>0</v>
      </c>
      <c r="G17552" s="175">
        <v>0</v>
      </c>
      <c r="H17552" s="177" t="s">
        <v>449</v>
      </c>
      <c r="I17552" s="177" t="s">
        <v>33852</v>
      </c>
      <c r="J17552" s="172"/>
    </row>
    <row r="17553" spans="1:10" hidden="1">
      <c r="A17553" s="171" t="s">
        <v>33875</v>
      </c>
      <c r="B17553" s="170" t="s">
        <v>33876</v>
      </c>
      <c r="C17553" s="20" t="s">
        <v>33247</v>
      </c>
      <c r="D17553" s="173">
        <v>36526</v>
      </c>
      <c r="E17553" s="175">
        <v>255452.5</v>
      </c>
      <c r="F17553" s="175">
        <v>0</v>
      </c>
      <c r="G17553" s="175">
        <v>0</v>
      </c>
      <c r="H17553" s="177" t="s">
        <v>449</v>
      </c>
      <c r="I17553" s="177" t="s">
        <v>33852</v>
      </c>
      <c r="J17553" s="172"/>
    </row>
    <row r="17554" spans="1:10" hidden="1">
      <c r="A17554" s="171" t="s">
        <v>33877</v>
      </c>
      <c r="B17554" s="170" t="s">
        <v>33878</v>
      </c>
      <c r="C17554" s="20" t="s">
        <v>33247</v>
      </c>
      <c r="D17554" s="173">
        <v>36039</v>
      </c>
      <c r="E17554" s="175">
        <v>227576.53</v>
      </c>
      <c r="F17554" s="175">
        <v>0</v>
      </c>
      <c r="G17554" s="175">
        <v>0</v>
      </c>
      <c r="H17554" s="177" t="s">
        <v>449</v>
      </c>
      <c r="I17554" s="177" t="s">
        <v>439</v>
      </c>
      <c r="J17554" s="172"/>
    </row>
    <row r="17555" spans="1:10" hidden="1">
      <c r="A17555" s="171" t="s">
        <v>33879</v>
      </c>
      <c r="B17555" s="170" t="s">
        <v>33880</v>
      </c>
      <c r="C17555" s="20" t="s">
        <v>33247</v>
      </c>
      <c r="D17555" s="173">
        <v>36039</v>
      </c>
      <c r="E17555" s="175">
        <v>455641</v>
      </c>
      <c r="F17555" s="175">
        <v>0</v>
      </c>
      <c r="G17555" s="175">
        <v>0</v>
      </c>
      <c r="H17555" s="177" t="s">
        <v>449</v>
      </c>
      <c r="I17555" s="177" t="s">
        <v>439</v>
      </c>
      <c r="J17555" s="172"/>
    </row>
    <row r="17556" spans="1:10" hidden="1">
      <c r="A17556" s="171" t="s">
        <v>33881</v>
      </c>
      <c r="B17556" s="170" t="s">
        <v>33882</v>
      </c>
      <c r="C17556" s="20" t="s">
        <v>33247</v>
      </c>
      <c r="D17556" s="173">
        <v>36039</v>
      </c>
      <c r="E17556" s="175">
        <v>143389.96</v>
      </c>
      <c r="F17556" s="175">
        <v>0</v>
      </c>
      <c r="G17556" s="175">
        <v>0</v>
      </c>
      <c r="H17556" s="177" t="s">
        <v>449</v>
      </c>
      <c r="I17556" s="177" t="s">
        <v>439</v>
      </c>
      <c r="J17556" s="172"/>
    </row>
    <row r="17557" spans="1:10" hidden="1">
      <c r="A17557" s="171" t="s">
        <v>33883</v>
      </c>
      <c r="B17557" s="170" t="s">
        <v>33884</v>
      </c>
      <c r="C17557" s="20" t="s">
        <v>33247</v>
      </c>
      <c r="D17557" s="173">
        <v>36039</v>
      </c>
      <c r="E17557" s="175">
        <v>163265.79</v>
      </c>
      <c r="F17557" s="175">
        <v>0</v>
      </c>
      <c r="G17557" s="175">
        <v>0</v>
      </c>
      <c r="H17557" s="177" t="s">
        <v>449</v>
      </c>
      <c r="I17557" s="177" t="s">
        <v>439</v>
      </c>
      <c r="J17557" s="172"/>
    </row>
    <row r="17558" spans="1:10" hidden="1">
      <c r="A17558" s="171" t="s">
        <v>33885</v>
      </c>
      <c r="B17558" s="170" t="s">
        <v>33886</v>
      </c>
      <c r="C17558" s="20" t="s">
        <v>33247</v>
      </c>
      <c r="D17558" s="173">
        <v>36039</v>
      </c>
      <c r="E17558" s="175">
        <v>423667.53</v>
      </c>
      <c r="F17558" s="175">
        <v>0</v>
      </c>
      <c r="G17558" s="175">
        <v>0</v>
      </c>
      <c r="H17558" s="177" t="s">
        <v>449</v>
      </c>
      <c r="I17558" s="177" t="s">
        <v>439</v>
      </c>
      <c r="J17558" s="172"/>
    </row>
    <row r="17559" spans="1:10" hidden="1">
      <c r="A17559" s="171" t="s">
        <v>33887</v>
      </c>
      <c r="B17559" s="170" t="s">
        <v>33888</v>
      </c>
      <c r="C17559" s="20" t="s">
        <v>33247</v>
      </c>
      <c r="D17559" s="173">
        <v>36039</v>
      </c>
      <c r="E17559" s="175">
        <v>1314184.3400000001</v>
      </c>
      <c r="F17559" s="175">
        <v>0</v>
      </c>
      <c r="G17559" s="175">
        <v>0</v>
      </c>
      <c r="H17559" s="177" t="s">
        <v>449</v>
      </c>
      <c r="I17559" s="177" t="s">
        <v>439</v>
      </c>
      <c r="J17559" s="172"/>
    </row>
    <row r="17560" spans="1:10" hidden="1">
      <c r="A17560" s="171" t="s">
        <v>33889</v>
      </c>
      <c r="B17560" s="170" t="s">
        <v>33890</v>
      </c>
      <c r="C17560" s="20" t="s">
        <v>33247</v>
      </c>
      <c r="D17560" s="173">
        <v>36039</v>
      </c>
      <c r="E17560" s="175">
        <v>319923.58</v>
      </c>
      <c r="F17560" s="175">
        <v>0</v>
      </c>
      <c r="G17560" s="175">
        <v>0</v>
      </c>
      <c r="H17560" s="177" t="s">
        <v>449</v>
      </c>
      <c r="I17560" s="177" t="s">
        <v>439</v>
      </c>
      <c r="J17560" s="172"/>
    </row>
    <row r="17561" spans="1:10" hidden="1">
      <c r="A17561" s="171" t="s">
        <v>33891</v>
      </c>
      <c r="B17561" s="170" t="s">
        <v>33892</v>
      </c>
      <c r="C17561" s="20" t="s">
        <v>33247</v>
      </c>
      <c r="D17561" s="173">
        <v>36039</v>
      </c>
      <c r="E17561" s="175">
        <v>2797929.05</v>
      </c>
      <c r="F17561" s="175">
        <v>0</v>
      </c>
      <c r="G17561" s="175">
        <v>0</v>
      </c>
      <c r="H17561" s="177" t="s">
        <v>449</v>
      </c>
      <c r="I17561" s="177" t="s">
        <v>439</v>
      </c>
      <c r="J17561" s="172"/>
    </row>
    <row r="17562" spans="1:10" hidden="1">
      <c r="A17562" s="171" t="s">
        <v>33893</v>
      </c>
      <c r="B17562" s="170" t="s">
        <v>33894</v>
      </c>
      <c r="C17562" s="20" t="s">
        <v>33247</v>
      </c>
      <c r="D17562" s="173">
        <v>36039</v>
      </c>
      <c r="E17562" s="175">
        <v>7057530.21</v>
      </c>
      <c r="F17562" s="175">
        <v>0</v>
      </c>
      <c r="G17562" s="175">
        <v>0</v>
      </c>
      <c r="H17562" s="177" t="s">
        <v>449</v>
      </c>
      <c r="I17562" s="177" t="s">
        <v>439</v>
      </c>
      <c r="J17562" s="172"/>
    </row>
    <row r="17563" spans="1:10" hidden="1">
      <c r="A17563" s="171" t="s">
        <v>33895</v>
      </c>
      <c r="B17563" s="170" t="s">
        <v>33896</v>
      </c>
      <c r="C17563" s="20" t="s">
        <v>33247</v>
      </c>
      <c r="D17563" s="173">
        <v>36039</v>
      </c>
      <c r="E17563" s="175">
        <v>4915065.68</v>
      </c>
      <c r="F17563" s="175">
        <v>0</v>
      </c>
      <c r="G17563" s="175">
        <v>0</v>
      </c>
      <c r="H17563" s="177" t="s">
        <v>449</v>
      </c>
      <c r="I17563" s="177" t="s">
        <v>439</v>
      </c>
      <c r="J17563" s="172"/>
    </row>
    <row r="17564" spans="1:10" hidden="1">
      <c r="A17564" s="171" t="s">
        <v>33897</v>
      </c>
      <c r="B17564" s="170" t="s">
        <v>33898</v>
      </c>
      <c r="C17564" s="20" t="s">
        <v>33247</v>
      </c>
      <c r="D17564" s="173">
        <v>36039</v>
      </c>
      <c r="E17564" s="175">
        <v>630136.62</v>
      </c>
      <c r="F17564" s="175">
        <v>0</v>
      </c>
      <c r="G17564" s="175">
        <v>0</v>
      </c>
      <c r="H17564" s="177" t="s">
        <v>449</v>
      </c>
      <c r="I17564" s="177" t="s">
        <v>439</v>
      </c>
      <c r="J17564" s="172"/>
    </row>
    <row r="17565" spans="1:10" hidden="1">
      <c r="A17565" s="171" t="s">
        <v>33899</v>
      </c>
      <c r="B17565" s="170" t="s">
        <v>33900</v>
      </c>
      <c r="C17565" s="20" t="s">
        <v>33247</v>
      </c>
      <c r="D17565" s="173">
        <v>36039</v>
      </c>
      <c r="E17565" s="175">
        <v>587528.69999999995</v>
      </c>
      <c r="F17565" s="175">
        <v>0</v>
      </c>
      <c r="G17565" s="175">
        <v>0</v>
      </c>
      <c r="H17565" s="177" t="s">
        <v>449</v>
      </c>
      <c r="I17565" s="177" t="s">
        <v>439</v>
      </c>
      <c r="J17565" s="172"/>
    </row>
    <row r="17566" spans="1:10" hidden="1">
      <c r="A17566" s="171" t="s">
        <v>33901</v>
      </c>
      <c r="B17566" s="170" t="s">
        <v>33902</v>
      </c>
      <c r="C17566" s="20" t="s">
        <v>33247</v>
      </c>
      <c r="D17566" s="173">
        <v>36039</v>
      </c>
      <c r="E17566" s="175">
        <v>120000</v>
      </c>
      <c r="F17566" s="175">
        <v>0</v>
      </c>
      <c r="G17566" s="175">
        <v>0</v>
      </c>
      <c r="H17566" s="177" t="s">
        <v>449</v>
      </c>
      <c r="I17566" s="177" t="s">
        <v>439</v>
      </c>
      <c r="J17566" s="172"/>
    </row>
    <row r="17567" spans="1:10" hidden="1">
      <c r="A17567" s="171" t="s">
        <v>33903</v>
      </c>
      <c r="B17567" s="170" t="s">
        <v>33904</v>
      </c>
      <c r="C17567" s="20" t="s">
        <v>33247</v>
      </c>
      <c r="D17567" s="173">
        <v>36100</v>
      </c>
      <c r="E17567" s="175">
        <v>87590.22</v>
      </c>
      <c r="F17567" s="175">
        <v>0</v>
      </c>
      <c r="G17567" s="175">
        <v>0</v>
      </c>
      <c r="H17567" s="177" t="s">
        <v>449</v>
      </c>
      <c r="I17567" s="177" t="s">
        <v>439</v>
      </c>
      <c r="J17567" s="172"/>
    </row>
    <row r="17568" spans="1:10" hidden="1">
      <c r="A17568" s="171" t="s">
        <v>33905</v>
      </c>
      <c r="B17568" s="170" t="s">
        <v>33906</v>
      </c>
      <c r="C17568" s="20" t="s">
        <v>33247</v>
      </c>
      <c r="D17568" s="173">
        <v>36100</v>
      </c>
      <c r="E17568" s="175">
        <v>99492.479999999996</v>
      </c>
      <c r="F17568" s="175">
        <v>0</v>
      </c>
      <c r="G17568" s="175">
        <v>0</v>
      </c>
      <c r="H17568" s="177" t="s">
        <v>449</v>
      </c>
      <c r="I17568" s="177" t="s">
        <v>439</v>
      </c>
      <c r="J17568" s="172"/>
    </row>
    <row r="17569" spans="1:10" hidden="1">
      <c r="A17569" s="171" t="s">
        <v>33907</v>
      </c>
      <c r="B17569" s="170" t="s">
        <v>33908</v>
      </c>
      <c r="C17569" s="20" t="s">
        <v>33247</v>
      </c>
      <c r="D17569" s="173">
        <v>36100</v>
      </c>
      <c r="E17569" s="175">
        <v>55827.51</v>
      </c>
      <c r="F17569" s="175">
        <v>0</v>
      </c>
      <c r="G17569" s="175">
        <v>0</v>
      </c>
      <c r="H17569" s="177" t="s">
        <v>449</v>
      </c>
      <c r="I17569" s="177" t="s">
        <v>439</v>
      </c>
      <c r="J17569" s="172"/>
    </row>
    <row r="17570" spans="1:10" hidden="1">
      <c r="A17570" s="171" t="s">
        <v>33909</v>
      </c>
      <c r="B17570" s="170" t="s">
        <v>33910</v>
      </c>
      <c r="C17570" s="20" t="s">
        <v>33247</v>
      </c>
      <c r="D17570" s="173">
        <v>36100</v>
      </c>
      <c r="E17570" s="175">
        <v>52274.98</v>
      </c>
      <c r="F17570" s="175">
        <v>0</v>
      </c>
      <c r="G17570" s="175">
        <v>0</v>
      </c>
      <c r="H17570" s="177" t="s">
        <v>449</v>
      </c>
      <c r="I17570" s="177" t="s">
        <v>439</v>
      </c>
      <c r="J17570" s="172"/>
    </row>
    <row r="17571" spans="1:10" hidden="1">
      <c r="A17571" s="171" t="s">
        <v>33911</v>
      </c>
      <c r="B17571" s="170" t="s">
        <v>33912</v>
      </c>
      <c r="C17571" s="20" t="s">
        <v>33247</v>
      </c>
      <c r="D17571" s="173">
        <v>36100</v>
      </c>
      <c r="E17571" s="175">
        <v>172393.67</v>
      </c>
      <c r="F17571" s="175">
        <v>0</v>
      </c>
      <c r="G17571" s="175">
        <v>0</v>
      </c>
      <c r="H17571" s="177" t="s">
        <v>449</v>
      </c>
      <c r="I17571" s="177" t="s">
        <v>439</v>
      </c>
      <c r="J17571" s="172"/>
    </row>
    <row r="17572" spans="1:10" hidden="1">
      <c r="A17572" s="171" t="s">
        <v>33913</v>
      </c>
      <c r="B17572" s="170" t="s">
        <v>33914</v>
      </c>
      <c r="C17572" s="20" t="s">
        <v>33247</v>
      </c>
      <c r="D17572" s="173">
        <v>36100</v>
      </c>
      <c r="E17572" s="175">
        <v>61490.74</v>
      </c>
      <c r="F17572" s="175">
        <v>0</v>
      </c>
      <c r="G17572" s="175">
        <v>0</v>
      </c>
      <c r="H17572" s="177" t="s">
        <v>449</v>
      </c>
      <c r="I17572" s="177" t="s">
        <v>439</v>
      </c>
      <c r="J17572" s="172"/>
    </row>
    <row r="17573" spans="1:10" hidden="1">
      <c r="A17573" s="171" t="s">
        <v>33915</v>
      </c>
      <c r="B17573" s="170" t="s">
        <v>33916</v>
      </c>
      <c r="C17573" s="20" t="s">
        <v>33247</v>
      </c>
      <c r="D17573" s="173">
        <v>36100</v>
      </c>
      <c r="E17573" s="175">
        <v>55490.69</v>
      </c>
      <c r="F17573" s="175">
        <v>0</v>
      </c>
      <c r="G17573" s="175">
        <v>0</v>
      </c>
      <c r="H17573" s="177" t="s">
        <v>449</v>
      </c>
      <c r="I17573" s="177" t="s">
        <v>439</v>
      </c>
      <c r="J17573" s="172"/>
    </row>
    <row r="17574" spans="1:10" hidden="1">
      <c r="A17574" s="171" t="s">
        <v>33917</v>
      </c>
      <c r="B17574" s="170" t="s">
        <v>33918</v>
      </c>
      <c r="C17574" s="20" t="s">
        <v>33247</v>
      </c>
      <c r="D17574" s="173">
        <v>36100</v>
      </c>
      <c r="E17574" s="175">
        <v>108835.06</v>
      </c>
      <c r="F17574" s="175">
        <v>0</v>
      </c>
      <c r="G17574" s="175">
        <v>0</v>
      </c>
      <c r="H17574" s="177" t="s">
        <v>449</v>
      </c>
      <c r="I17574" s="177" t="s">
        <v>439</v>
      </c>
      <c r="J17574" s="172"/>
    </row>
    <row r="17575" spans="1:10" hidden="1">
      <c r="A17575" s="171" t="s">
        <v>33919</v>
      </c>
      <c r="B17575" s="170" t="s">
        <v>33920</v>
      </c>
      <c r="C17575" s="20" t="s">
        <v>33247</v>
      </c>
      <c r="D17575" s="173">
        <v>36100</v>
      </c>
      <c r="E17575" s="175">
        <v>79281.649999999994</v>
      </c>
      <c r="F17575" s="175">
        <v>0</v>
      </c>
      <c r="G17575" s="175">
        <v>0</v>
      </c>
      <c r="H17575" s="177" t="s">
        <v>449</v>
      </c>
      <c r="I17575" s="177" t="s">
        <v>439</v>
      </c>
      <c r="J17575" s="172"/>
    </row>
    <row r="17576" spans="1:10" hidden="1">
      <c r="A17576" s="171" t="s">
        <v>33921</v>
      </c>
      <c r="B17576" s="170" t="s">
        <v>33922</v>
      </c>
      <c r="C17576" s="20" t="s">
        <v>33247</v>
      </c>
      <c r="D17576" s="173">
        <v>36100</v>
      </c>
      <c r="E17576" s="175">
        <v>74736.11</v>
      </c>
      <c r="F17576" s="175">
        <v>0</v>
      </c>
      <c r="G17576" s="175">
        <v>0</v>
      </c>
      <c r="H17576" s="177" t="s">
        <v>449</v>
      </c>
      <c r="I17576" s="177" t="s">
        <v>439</v>
      </c>
      <c r="J17576" s="172"/>
    </row>
    <row r="17577" spans="1:10" hidden="1">
      <c r="A17577" s="171" t="s">
        <v>33923</v>
      </c>
      <c r="B17577" s="170" t="s">
        <v>33924</v>
      </c>
      <c r="C17577" s="20" t="s">
        <v>33247</v>
      </c>
      <c r="D17577" s="173">
        <v>36100</v>
      </c>
      <c r="E17577" s="175">
        <v>109930.35</v>
      </c>
      <c r="F17577" s="175">
        <v>0</v>
      </c>
      <c r="G17577" s="175">
        <v>0</v>
      </c>
      <c r="H17577" s="177" t="s">
        <v>449</v>
      </c>
      <c r="I17577" s="177" t="s">
        <v>439</v>
      </c>
      <c r="J17577" s="172"/>
    </row>
    <row r="17578" spans="1:10" hidden="1">
      <c r="A17578" s="171" t="s">
        <v>33925</v>
      </c>
      <c r="B17578" s="170" t="s">
        <v>33926</v>
      </c>
      <c r="C17578" s="20" t="s">
        <v>33247</v>
      </c>
      <c r="D17578" s="173">
        <v>36100</v>
      </c>
      <c r="E17578" s="175">
        <v>57179.14</v>
      </c>
      <c r="F17578" s="175">
        <v>0</v>
      </c>
      <c r="G17578" s="175">
        <v>0</v>
      </c>
      <c r="H17578" s="177" t="s">
        <v>449</v>
      </c>
      <c r="I17578" s="177" t="s">
        <v>439</v>
      </c>
      <c r="J17578" s="172"/>
    </row>
    <row r="17579" spans="1:10" hidden="1">
      <c r="A17579" s="171" t="s">
        <v>33927</v>
      </c>
      <c r="B17579" s="170" t="s">
        <v>33928</v>
      </c>
      <c r="C17579" s="20" t="s">
        <v>33247</v>
      </c>
      <c r="D17579" s="173">
        <v>36100</v>
      </c>
      <c r="E17579" s="175">
        <v>55110.51</v>
      </c>
      <c r="F17579" s="175">
        <v>0</v>
      </c>
      <c r="G17579" s="175">
        <v>0</v>
      </c>
      <c r="H17579" s="177" t="s">
        <v>449</v>
      </c>
      <c r="I17579" s="177" t="s">
        <v>439</v>
      </c>
      <c r="J17579" s="172"/>
    </row>
    <row r="17580" spans="1:10" hidden="1">
      <c r="A17580" s="171" t="s">
        <v>33929</v>
      </c>
      <c r="B17580" s="170" t="s">
        <v>33930</v>
      </c>
      <c r="C17580" s="20" t="s">
        <v>33247</v>
      </c>
      <c r="D17580" s="173">
        <v>36100</v>
      </c>
      <c r="E17580" s="175">
        <v>79864.289999999994</v>
      </c>
      <c r="F17580" s="175">
        <v>0</v>
      </c>
      <c r="G17580" s="175">
        <v>0</v>
      </c>
      <c r="H17580" s="177" t="s">
        <v>449</v>
      </c>
      <c r="I17580" s="177" t="s">
        <v>439</v>
      </c>
      <c r="J17580" s="172"/>
    </row>
    <row r="17581" spans="1:10" hidden="1">
      <c r="A17581" s="171" t="s">
        <v>33931</v>
      </c>
      <c r="B17581" s="170" t="s">
        <v>33932</v>
      </c>
      <c r="C17581" s="20" t="s">
        <v>33247</v>
      </c>
      <c r="D17581" s="173">
        <v>36100</v>
      </c>
      <c r="E17581" s="175">
        <v>63375.25</v>
      </c>
      <c r="F17581" s="175">
        <v>0</v>
      </c>
      <c r="G17581" s="175">
        <v>0</v>
      </c>
      <c r="H17581" s="177" t="s">
        <v>449</v>
      </c>
      <c r="I17581" s="177" t="s">
        <v>439</v>
      </c>
      <c r="J17581" s="172"/>
    </row>
    <row r="17582" spans="1:10" hidden="1">
      <c r="A17582" s="171" t="s">
        <v>33933</v>
      </c>
      <c r="B17582" s="170" t="s">
        <v>33934</v>
      </c>
      <c r="C17582" s="20" t="s">
        <v>33247</v>
      </c>
      <c r="D17582" s="173">
        <v>36100</v>
      </c>
      <c r="E17582" s="175">
        <v>73205.179999999993</v>
      </c>
      <c r="F17582" s="175">
        <v>0</v>
      </c>
      <c r="G17582" s="175">
        <v>0</v>
      </c>
      <c r="H17582" s="177" t="s">
        <v>449</v>
      </c>
      <c r="I17582" s="177" t="s">
        <v>439</v>
      </c>
      <c r="J17582" s="172"/>
    </row>
    <row r="17583" spans="1:10" hidden="1">
      <c r="A17583" s="171" t="s">
        <v>33935</v>
      </c>
      <c r="B17583" s="170" t="s">
        <v>33936</v>
      </c>
      <c r="C17583" s="20" t="s">
        <v>33247</v>
      </c>
      <c r="D17583" s="173">
        <v>36100</v>
      </c>
      <c r="E17583" s="175">
        <v>77599.92</v>
      </c>
      <c r="F17583" s="175">
        <v>0</v>
      </c>
      <c r="G17583" s="175">
        <v>0</v>
      </c>
      <c r="H17583" s="177" t="s">
        <v>449</v>
      </c>
      <c r="I17583" s="177" t="s">
        <v>439</v>
      </c>
      <c r="J17583" s="172"/>
    </row>
    <row r="17584" spans="1:10" hidden="1">
      <c r="A17584" s="171" t="s">
        <v>33937</v>
      </c>
      <c r="B17584" s="170" t="s">
        <v>33938</v>
      </c>
      <c r="C17584" s="20" t="s">
        <v>33247</v>
      </c>
      <c r="D17584" s="173">
        <v>36100</v>
      </c>
      <c r="E17584" s="175">
        <v>55706.37</v>
      </c>
      <c r="F17584" s="175">
        <v>0</v>
      </c>
      <c r="G17584" s="175">
        <v>0</v>
      </c>
      <c r="H17584" s="177" t="s">
        <v>449</v>
      </c>
      <c r="I17584" s="177" t="s">
        <v>439</v>
      </c>
      <c r="J17584" s="172"/>
    </row>
    <row r="17585" spans="1:10" hidden="1">
      <c r="A17585" s="171" t="s">
        <v>33939</v>
      </c>
      <c r="B17585" s="170" t="s">
        <v>33940</v>
      </c>
      <c r="C17585" s="20" t="s">
        <v>33247</v>
      </c>
      <c r="D17585" s="173">
        <v>36100</v>
      </c>
      <c r="E17585" s="175">
        <v>151697.41</v>
      </c>
      <c r="F17585" s="175">
        <v>0</v>
      </c>
      <c r="G17585" s="175">
        <v>0</v>
      </c>
      <c r="H17585" s="177" t="s">
        <v>449</v>
      </c>
      <c r="I17585" s="177" t="s">
        <v>439</v>
      </c>
      <c r="J17585" s="172"/>
    </row>
    <row r="17586" spans="1:10" hidden="1">
      <c r="A17586" s="171" t="s">
        <v>33941</v>
      </c>
      <c r="B17586" s="170" t="s">
        <v>33942</v>
      </c>
      <c r="C17586" s="20" t="s">
        <v>33247</v>
      </c>
      <c r="D17586" s="173">
        <v>36100</v>
      </c>
      <c r="E17586" s="175">
        <v>55991.59</v>
      </c>
      <c r="F17586" s="175">
        <v>0</v>
      </c>
      <c r="G17586" s="175">
        <v>0</v>
      </c>
      <c r="H17586" s="177" t="s">
        <v>449</v>
      </c>
      <c r="I17586" s="177" t="s">
        <v>439</v>
      </c>
      <c r="J17586" s="172"/>
    </row>
    <row r="17587" spans="1:10" hidden="1">
      <c r="A17587" s="171" t="s">
        <v>33943</v>
      </c>
      <c r="B17587" s="170" t="s">
        <v>33944</v>
      </c>
      <c r="C17587" s="20" t="s">
        <v>33247</v>
      </c>
      <c r="D17587" s="173">
        <v>36100</v>
      </c>
      <c r="E17587" s="175">
        <v>66468.47</v>
      </c>
      <c r="F17587" s="175">
        <v>0</v>
      </c>
      <c r="G17587" s="175">
        <v>0</v>
      </c>
      <c r="H17587" s="177" t="s">
        <v>449</v>
      </c>
      <c r="I17587" s="177" t="s">
        <v>439</v>
      </c>
      <c r="J17587" s="172"/>
    </row>
    <row r="17588" spans="1:10" hidden="1">
      <c r="A17588" s="171" t="s">
        <v>33945</v>
      </c>
      <c r="B17588" s="170" t="s">
        <v>33946</v>
      </c>
      <c r="C17588" s="20" t="s">
        <v>33247</v>
      </c>
      <c r="D17588" s="173">
        <v>36100</v>
      </c>
      <c r="E17588" s="175">
        <v>68590.649999999994</v>
      </c>
      <c r="F17588" s="175">
        <v>0</v>
      </c>
      <c r="G17588" s="175">
        <v>0</v>
      </c>
      <c r="H17588" s="177" t="s">
        <v>449</v>
      </c>
      <c r="I17588" s="177" t="s">
        <v>439</v>
      </c>
      <c r="J17588" s="172"/>
    </row>
    <row r="17589" spans="1:10" hidden="1">
      <c r="A17589" s="171" t="s">
        <v>33947</v>
      </c>
      <c r="B17589" s="170" t="s">
        <v>33948</v>
      </c>
      <c r="C17589" s="20" t="s">
        <v>33247</v>
      </c>
      <c r="D17589" s="173">
        <v>36100</v>
      </c>
      <c r="E17589" s="175">
        <v>60132.02</v>
      </c>
      <c r="F17589" s="175">
        <v>0</v>
      </c>
      <c r="G17589" s="175">
        <v>0</v>
      </c>
      <c r="H17589" s="177" t="s">
        <v>449</v>
      </c>
      <c r="I17589" s="177" t="s">
        <v>439</v>
      </c>
      <c r="J17589" s="172"/>
    </row>
    <row r="17590" spans="1:10" hidden="1">
      <c r="A17590" s="171" t="s">
        <v>33949</v>
      </c>
      <c r="B17590" s="170" t="s">
        <v>33950</v>
      </c>
      <c r="C17590" s="20" t="s">
        <v>33247</v>
      </c>
      <c r="D17590" s="173">
        <v>36100</v>
      </c>
      <c r="E17590" s="175">
        <v>163048.84</v>
      </c>
      <c r="F17590" s="175">
        <v>0</v>
      </c>
      <c r="G17590" s="175">
        <v>0</v>
      </c>
      <c r="H17590" s="177" t="s">
        <v>449</v>
      </c>
      <c r="I17590" s="177" t="s">
        <v>439</v>
      </c>
      <c r="J17590" s="172"/>
    </row>
    <row r="17591" spans="1:10" hidden="1">
      <c r="A17591" s="171" t="s">
        <v>33951</v>
      </c>
      <c r="B17591" s="170" t="s">
        <v>33952</v>
      </c>
      <c r="C17591" s="20" t="s">
        <v>33247</v>
      </c>
      <c r="D17591" s="173">
        <v>36100</v>
      </c>
      <c r="E17591" s="175">
        <v>58144.2</v>
      </c>
      <c r="F17591" s="175">
        <v>0</v>
      </c>
      <c r="G17591" s="175">
        <v>0</v>
      </c>
      <c r="H17591" s="177" t="s">
        <v>449</v>
      </c>
      <c r="I17591" s="177" t="s">
        <v>439</v>
      </c>
      <c r="J17591" s="172"/>
    </row>
    <row r="17592" spans="1:10" hidden="1">
      <c r="A17592" s="171" t="s">
        <v>33953</v>
      </c>
      <c r="B17592" s="170" t="s">
        <v>33954</v>
      </c>
      <c r="C17592" s="20" t="s">
        <v>33247</v>
      </c>
      <c r="D17592" s="173">
        <v>36100</v>
      </c>
      <c r="E17592" s="175">
        <v>89198.47</v>
      </c>
      <c r="F17592" s="175">
        <v>0</v>
      </c>
      <c r="G17592" s="175">
        <v>0</v>
      </c>
      <c r="H17592" s="177" t="s">
        <v>449</v>
      </c>
      <c r="I17592" s="177" t="s">
        <v>439</v>
      </c>
      <c r="J17592" s="172"/>
    </row>
    <row r="17593" spans="1:10" hidden="1">
      <c r="A17593" s="171" t="s">
        <v>33955</v>
      </c>
      <c r="B17593" s="170" t="s">
        <v>33956</v>
      </c>
      <c r="C17593" s="20" t="s">
        <v>33247</v>
      </c>
      <c r="D17593" s="173">
        <v>36100</v>
      </c>
      <c r="E17593" s="175">
        <v>67500.59</v>
      </c>
      <c r="F17593" s="175">
        <v>0</v>
      </c>
      <c r="G17593" s="175">
        <v>0</v>
      </c>
      <c r="H17593" s="177" t="s">
        <v>449</v>
      </c>
      <c r="I17593" s="177" t="s">
        <v>439</v>
      </c>
      <c r="J17593" s="172"/>
    </row>
    <row r="17594" spans="1:10" hidden="1">
      <c r="A17594" s="171" t="s">
        <v>33957</v>
      </c>
      <c r="B17594" s="170" t="s">
        <v>33324</v>
      </c>
      <c r="C17594" s="20" t="s">
        <v>33247</v>
      </c>
      <c r="D17594" s="173">
        <v>36100</v>
      </c>
      <c r="E17594" s="175">
        <v>61603.45</v>
      </c>
      <c r="F17594" s="175">
        <v>0</v>
      </c>
      <c r="G17594" s="175">
        <v>0</v>
      </c>
      <c r="H17594" s="177" t="s">
        <v>449</v>
      </c>
      <c r="I17594" s="177" t="s">
        <v>11070</v>
      </c>
      <c r="J17594" s="172"/>
    </row>
    <row r="17595" spans="1:10" hidden="1">
      <c r="A17595" s="171" t="s">
        <v>33958</v>
      </c>
      <c r="B17595" s="170" t="s">
        <v>33959</v>
      </c>
      <c r="C17595" s="20" t="s">
        <v>33247</v>
      </c>
      <c r="D17595" s="173">
        <v>36100</v>
      </c>
      <c r="E17595" s="175">
        <v>104188.04</v>
      </c>
      <c r="F17595" s="175">
        <v>0</v>
      </c>
      <c r="G17595" s="175">
        <v>0</v>
      </c>
      <c r="H17595" s="177" t="s">
        <v>449</v>
      </c>
      <c r="I17595" s="177" t="s">
        <v>440</v>
      </c>
      <c r="J17595" s="172"/>
    </row>
    <row r="17596" spans="1:10" hidden="1">
      <c r="A17596" s="171" t="s">
        <v>33960</v>
      </c>
      <c r="B17596" s="170" t="s">
        <v>33961</v>
      </c>
      <c r="C17596" s="20" t="s">
        <v>33247</v>
      </c>
      <c r="D17596" s="173">
        <v>36100</v>
      </c>
      <c r="E17596" s="175">
        <v>107502.27</v>
      </c>
      <c r="F17596" s="175">
        <v>0</v>
      </c>
      <c r="G17596" s="175">
        <v>0</v>
      </c>
      <c r="H17596" s="177" t="s">
        <v>449</v>
      </c>
      <c r="I17596" s="177" t="s">
        <v>439</v>
      </c>
      <c r="J17596" s="172"/>
    </row>
    <row r="17597" spans="1:10" hidden="1">
      <c r="A17597" s="171" t="s">
        <v>33962</v>
      </c>
      <c r="B17597" s="170" t="s">
        <v>33963</v>
      </c>
      <c r="C17597" s="20" t="s">
        <v>33247</v>
      </c>
      <c r="D17597" s="173">
        <v>36100</v>
      </c>
      <c r="E17597" s="175">
        <v>105101.77</v>
      </c>
      <c r="F17597" s="175">
        <v>0</v>
      </c>
      <c r="G17597" s="175">
        <v>0</v>
      </c>
      <c r="H17597" s="177" t="s">
        <v>449</v>
      </c>
      <c r="I17597" s="177" t="s">
        <v>439</v>
      </c>
      <c r="J17597" s="172"/>
    </row>
    <row r="17598" spans="1:10" hidden="1">
      <c r="A17598" s="171" t="s">
        <v>33964</v>
      </c>
      <c r="B17598" s="170" t="s">
        <v>33965</v>
      </c>
      <c r="C17598" s="20" t="s">
        <v>33247</v>
      </c>
      <c r="D17598" s="173">
        <v>36100</v>
      </c>
      <c r="E17598" s="175">
        <v>116402.75</v>
      </c>
      <c r="F17598" s="175">
        <v>0</v>
      </c>
      <c r="G17598" s="175">
        <v>0</v>
      </c>
      <c r="H17598" s="177" t="s">
        <v>449</v>
      </c>
      <c r="I17598" s="177" t="s">
        <v>439</v>
      </c>
      <c r="J17598" s="172"/>
    </row>
    <row r="17599" spans="1:10" hidden="1">
      <c r="A17599" s="171" t="s">
        <v>33966</v>
      </c>
      <c r="B17599" s="170" t="s">
        <v>33967</v>
      </c>
      <c r="C17599" s="20" t="s">
        <v>33247</v>
      </c>
      <c r="D17599" s="173">
        <v>36100</v>
      </c>
      <c r="E17599" s="175">
        <v>120364.92</v>
      </c>
      <c r="F17599" s="175">
        <v>0</v>
      </c>
      <c r="G17599" s="175">
        <v>0</v>
      </c>
      <c r="H17599" s="177" t="s">
        <v>449</v>
      </c>
      <c r="I17599" s="177" t="s">
        <v>439</v>
      </c>
      <c r="J17599" s="172"/>
    </row>
    <row r="17600" spans="1:10" hidden="1">
      <c r="A17600" s="171" t="s">
        <v>33968</v>
      </c>
      <c r="B17600" s="170" t="s">
        <v>33969</v>
      </c>
      <c r="C17600" s="20" t="s">
        <v>33247</v>
      </c>
      <c r="D17600" s="173">
        <v>36100</v>
      </c>
      <c r="E17600" s="175">
        <v>645507.74</v>
      </c>
      <c r="F17600" s="175">
        <v>0</v>
      </c>
      <c r="G17600" s="175">
        <v>0</v>
      </c>
      <c r="H17600" s="177" t="s">
        <v>449</v>
      </c>
      <c r="I17600" s="177" t="s">
        <v>10928</v>
      </c>
      <c r="J17600" s="172"/>
    </row>
    <row r="17601" spans="1:10" hidden="1">
      <c r="A17601" s="171" t="s">
        <v>33970</v>
      </c>
      <c r="B17601" s="170" t="s">
        <v>33971</v>
      </c>
      <c r="C17601" s="20" t="s">
        <v>33247</v>
      </c>
      <c r="D17601" s="173">
        <v>36100</v>
      </c>
      <c r="E17601" s="175">
        <v>645507.74</v>
      </c>
      <c r="F17601" s="175">
        <v>0</v>
      </c>
      <c r="G17601" s="175">
        <v>0</v>
      </c>
      <c r="H17601" s="177" t="s">
        <v>449</v>
      </c>
      <c r="I17601" s="177" t="s">
        <v>440</v>
      </c>
      <c r="J17601" s="172"/>
    </row>
    <row r="17602" spans="1:10" hidden="1">
      <c r="A17602" s="171" t="s">
        <v>33972</v>
      </c>
      <c r="B17602" s="170" t="s">
        <v>33973</v>
      </c>
      <c r="C17602" s="20" t="s">
        <v>33247</v>
      </c>
      <c r="D17602" s="173">
        <v>36100</v>
      </c>
      <c r="E17602" s="175">
        <v>22119.59</v>
      </c>
      <c r="F17602" s="175">
        <v>0</v>
      </c>
      <c r="G17602" s="175">
        <v>0</v>
      </c>
      <c r="H17602" s="177" t="s">
        <v>449</v>
      </c>
      <c r="I17602" s="177" t="s">
        <v>10928</v>
      </c>
      <c r="J17602" s="172"/>
    </row>
    <row r="17603" spans="1:10" hidden="1">
      <c r="A17603" s="171" t="s">
        <v>33974</v>
      </c>
      <c r="B17603" s="170" t="s">
        <v>33975</v>
      </c>
      <c r="C17603" s="20" t="s">
        <v>33247</v>
      </c>
      <c r="D17603" s="173">
        <v>36100</v>
      </c>
      <c r="E17603" s="175">
        <v>22119.59</v>
      </c>
      <c r="F17603" s="175">
        <v>0</v>
      </c>
      <c r="G17603" s="175">
        <v>0</v>
      </c>
      <c r="H17603" s="177" t="s">
        <v>449</v>
      </c>
      <c r="I17603" s="177" t="s">
        <v>440</v>
      </c>
      <c r="J17603" s="172"/>
    </row>
    <row r="17604" spans="1:10" hidden="1">
      <c r="A17604" s="171" t="s">
        <v>33976</v>
      </c>
      <c r="B17604" s="170" t="s">
        <v>33977</v>
      </c>
      <c r="C17604" s="20" t="s">
        <v>33247</v>
      </c>
      <c r="D17604" s="173">
        <v>36100</v>
      </c>
      <c r="E17604" s="175">
        <v>22119.59</v>
      </c>
      <c r="F17604" s="175">
        <v>0</v>
      </c>
      <c r="G17604" s="175">
        <v>0</v>
      </c>
      <c r="H17604" s="177" t="s">
        <v>449</v>
      </c>
      <c r="I17604" s="177" t="s">
        <v>440</v>
      </c>
      <c r="J17604" s="172"/>
    </row>
    <row r="17605" spans="1:10" hidden="1">
      <c r="A17605" s="171" t="s">
        <v>33978</v>
      </c>
      <c r="B17605" s="170" t="s">
        <v>33979</v>
      </c>
      <c r="C17605" s="20" t="s">
        <v>33247</v>
      </c>
      <c r="D17605" s="173">
        <v>36100</v>
      </c>
      <c r="E17605" s="175">
        <v>22119.59</v>
      </c>
      <c r="F17605" s="175">
        <v>0</v>
      </c>
      <c r="G17605" s="175">
        <v>0</v>
      </c>
      <c r="H17605" s="177" t="s">
        <v>449</v>
      </c>
      <c r="I17605" s="177" t="s">
        <v>440</v>
      </c>
      <c r="J17605" s="172"/>
    </row>
    <row r="17606" spans="1:10" hidden="1">
      <c r="A17606" s="171" t="s">
        <v>33980</v>
      </c>
      <c r="B17606" s="170" t="s">
        <v>33981</v>
      </c>
      <c r="C17606" s="20" t="s">
        <v>33247</v>
      </c>
      <c r="D17606" s="173">
        <v>36100</v>
      </c>
      <c r="E17606" s="175">
        <v>74128.600000000006</v>
      </c>
      <c r="F17606" s="175">
        <v>0</v>
      </c>
      <c r="G17606" s="175">
        <v>0</v>
      </c>
      <c r="H17606" s="177" t="s">
        <v>449</v>
      </c>
      <c r="I17606" s="177" t="s">
        <v>33253</v>
      </c>
      <c r="J17606" s="172"/>
    </row>
    <row r="17607" spans="1:10" hidden="1">
      <c r="A17607" s="171" t="s">
        <v>33982</v>
      </c>
      <c r="B17607" s="170" t="s">
        <v>33983</v>
      </c>
      <c r="C17607" s="20" t="s">
        <v>33247</v>
      </c>
      <c r="D17607" s="173">
        <v>36251</v>
      </c>
      <c r="E17607" s="175">
        <v>16376.96</v>
      </c>
      <c r="F17607" s="175">
        <v>0</v>
      </c>
      <c r="G17607" s="175">
        <v>0</v>
      </c>
      <c r="H17607" s="177" t="s">
        <v>449</v>
      </c>
      <c r="I17607" s="177" t="s">
        <v>439</v>
      </c>
      <c r="J17607" s="172"/>
    </row>
    <row r="17608" spans="1:10" hidden="1">
      <c r="A17608" s="171" t="s">
        <v>33984</v>
      </c>
      <c r="B17608" s="170" t="s">
        <v>33985</v>
      </c>
      <c r="C17608" s="20" t="s">
        <v>33247</v>
      </c>
      <c r="D17608" s="173">
        <v>36373</v>
      </c>
      <c r="E17608" s="175">
        <v>130852.58</v>
      </c>
      <c r="F17608" s="175">
        <v>0</v>
      </c>
      <c r="G17608" s="175">
        <v>0</v>
      </c>
      <c r="H17608" s="177" t="s">
        <v>449</v>
      </c>
      <c r="I17608" s="177" t="s">
        <v>437</v>
      </c>
      <c r="J17608" s="172"/>
    </row>
    <row r="17609" spans="1:10" hidden="1">
      <c r="A17609" s="171" t="s">
        <v>33986</v>
      </c>
      <c r="B17609" s="170" t="s">
        <v>33987</v>
      </c>
      <c r="C17609" s="20" t="s">
        <v>33247</v>
      </c>
      <c r="D17609" s="173">
        <v>36039</v>
      </c>
      <c r="E17609" s="175">
        <v>109939</v>
      </c>
      <c r="F17609" s="175">
        <v>0</v>
      </c>
      <c r="G17609" s="175">
        <v>0</v>
      </c>
      <c r="H17609" s="177" t="s">
        <v>449</v>
      </c>
      <c r="I17609" s="177" t="s">
        <v>440</v>
      </c>
      <c r="J17609" s="172"/>
    </row>
    <row r="17610" spans="1:10" hidden="1">
      <c r="A17610" s="171" t="s">
        <v>33988</v>
      </c>
      <c r="B17610" s="170" t="s">
        <v>33989</v>
      </c>
      <c r="C17610" s="20" t="s">
        <v>33247</v>
      </c>
      <c r="D17610" s="173">
        <v>36039</v>
      </c>
      <c r="E17610" s="175">
        <v>178003.4</v>
      </c>
      <c r="F17610" s="175">
        <v>0</v>
      </c>
      <c r="G17610" s="175">
        <v>0</v>
      </c>
      <c r="H17610" s="177" t="s">
        <v>449</v>
      </c>
      <c r="I17610" s="177" t="s">
        <v>440</v>
      </c>
      <c r="J17610" s="172"/>
    </row>
    <row r="17611" spans="1:10" hidden="1">
      <c r="A17611" s="171" t="s">
        <v>33990</v>
      </c>
      <c r="B17611" s="170" t="s">
        <v>33991</v>
      </c>
      <c r="C17611" s="20" t="s">
        <v>33247</v>
      </c>
      <c r="D17611" s="173">
        <v>36039</v>
      </c>
      <c r="E17611" s="175">
        <v>176593.71</v>
      </c>
      <c r="F17611" s="175">
        <v>0</v>
      </c>
      <c r="G17611" s="175">
        <v>0</v>
      </c>
      <c r="H17611" s="177" t="s">
        <v>449</v>
      </c>
      <c r="I17611" s="177" t="s">
        <v>439</v>
      </c>
      <c r="J17611" s="172"/>
    </row>
    <row r="17612" spans="1:10" hidden="1">
      <c r="A17612" s="171" t="s">
        <v>33992</v>
      </c>
      <c r="B17612" s="170" t="s">
        <v>33993</v>
      </c>
      <c r="C17612" s="20" t="s">
        <v>33247</v>
      </c>
      <c r="D17612" s="173">
        <v>36039</v>
      </c>
      <c r="E17612" s="175">
        <v>201063.7</v>
      </c>
      <c r="F17612" s="175">
        <v>0</v>
      </c>
      <c r="G17612" s="175">
        <v>0</v>
      </c>
      <c r="H17612" s="177" t="s">
        <v>449</v>
      </c>
      <c r="I17612" s="177" t="s">
        <v>439</v>
      </c>
      <c r="J17612" s="172"/>
    </row>
    <row r="17613" spans="1:10" hidden="1">
      <c r="A17613" s="171" t="s">
        <v>33994</v>
      </c>
      <c r="B17613" s="170" t="s">
        <v>33995</v>
      </c>
      <c r="C17613" s="20" t="s">
        <v>33247</v>
      </c>
      <c r="D17613" s="173">
        <v>36951</v>
      </c>
      <c r="E17613" s="175">
        <v>80954.75</v>
      </c>
      <c r="F17613" s="175">
        <v>0</v>
      </c>
      <c r="G17613" s="175">
        <v>0</v>
      </c>
      <c r="H17613" s="177" t="s">
        <v>449</v>
      </c>
      <c r="I17613" s="177" t="s">
        <v>439</v>
      </c>
      <c r="J17613" s="172"/>
    </row>
    <row r="17614" spans="1:10" hidden="1">
      <c r="A17614" s="171" t="s">
        <v>33996</v>
      </c>
      <c r="B17614" s="170" t="s">
        <v>33997</v>
      </c>
      <c r="C17614" s="20" t="s">
        <v>33247</v>
      </c>
      <c r="D17614" s="173">
        <v>36951</v>
      </c>
      <c r="E17614" s="175">
        <v>120864.3</v>
      </c>
      <c r="F17614" s="175">
        <v>0</v>
      </c>
      <c r="G17614" s="175">
        <v>0</v>
      </c>
      <c r="H17614" s="177" t="s">
        <v>449</v>
      </c>
      <c r="I17614" s="177" t="s">
        <v>439</v>
      </c>
      <c r="J17614" s="172"/>
    </row>
    <row r="17615" spans="1:10" hidden="1">
      <c r="A17615" s="171" t="s">
        <v>33998</v>
      </c>
      <c r="B17615" s="170" t="s">
        <v>33999</v>
      </c>
      <c r="C17615" s="20" t="s">
        <v>33247</v>
      </c>
      <c r="D17615" s="173">
        <v>36951</v>
      </c>
      <c r="E17615" s="175">
        <v>208795.11</v>
      </c>
      <c r="F17615" s="175">
        <v>0</v>
      </c>
      <c r="G17615" s="175">
        <v>0</v>
      </c>
      <c r="H17615" s="177" t="s">
        <v>449</v>
      </c>
      <c r="I17615" s="177" t="s">
        <v>440</v>
      </c>
      <c r="J17615" s="172"/>
    </row>
    <row r="17616" spans="1:10" hidden="1">
      <c r="A17616" s="171" t="s">
        <v>34000</v>
      </c>
      <c r="B17616" s="170" t="s">
        <v>34001</v>
      </c>
      <c r="C17616" s="20" t="s">
        <v>33247</v>
      </c>
      <c r="D17616" s="173">
        <v>36951</v>
      </c>
      <c r="E17616" s="175">
        <v>129787.17</v>
      </c>
      <c r="F17616" s="175">
        <v>0</v>
      </c>
      <c r="G17616" s="175">
        <v>0</v>
      </c>
      <c r="H17616" s="177" t="s">
        <v>449</v>
      </c>
      <c r="I17616" s="177" t="s">
        <v>440</v>
      </c>
      <c r="J17616" s="172"/>
    </row>
    <row r="17617" spans="1:10" hidden="1">
      <c r="A17617" s="171" t="s">
        <v>34002</v>
      </c>
      <c r="B17617" s="170" t="s">
        <v>34003</v>
      </c>
      <c r="C17617" s="20" t="s">
        <v>33247</v>
      </c>
      <c r="D17617" s="173">
        <v>36951</v>
      </c>
      <c r="E17617" s="175">
        <v>135140.89000000001</v>
      </c>
      <c r="F17617" s="175">
        <v>0</v>
      </c>
      <c r="G17617" s="175">
        <v>0</v>
      </c>
      <c r="H17617" s="177" t="s">
        <v>449</v>
      </c>
      <c r="I17617" s="177" t="s">
        <v>439</v>
      </c>
      <c r="J17617" s="172"/>
    </row>
    <row r="17618" spans="1:10" hidden="1">
      <c r="A17618" s="171" t="s">
        <v>34004</v>
      </c>
      <c r="B17618" s="170" t="s">
        <v>34005</v>
      </c>
      <c r="C17618" s="20" t="s">
        <v>33247</v>
      </c>
      <c r="D17618" s="173">
        <v>36039</v>
      </c>
      <c r="E17618" s="175">
        <v>288190.73</v>
      </c>
      <c r="F17618" s="175">
        <v>0</v>
      </c>
      <c r="G17618" s="175">
        <v>0</v>
      </c>
      <c r="H17618" s="177" t="s">
        <v>449</v>
      </c>
      <c r="I17618" s="177" t="s">
        <v>445</v>
      </c>
      <c r="J17618" s="172"/>
    </row>
    <row r="17619" spans="1:10" hidden="1">
      <c r="A17619" s="171" t="s">
        <v>34006</v>
      </c>
      <c r="B17619" s="170" t="s">
        <v>34007</v>
      </c>
      <c r="C17619" s="20" t="s">
        <v>33247</v>
      </c>
      <c r="D17619" s="173">
        <v>36039</v>
      </c>
      <c r="E17619" s="175">
        <v>891537.07</v>
      </c>
      <c r="F17619" s="175">
        <v>0</v>
      </c>
      <c r="G17619" s="175">
        <v>0</v>
      </c>
      <c r="H17619" s="177" t="s">
        <v>449</v>
      </c>
      <c r="I17619" s="177" t="s">
        <v>445</v>
      </c>
      <c r="J17619" s="172"/>
    </row>
    <row r="17620" spans="1:10" hidden="1">
      <c r="A17620" s="171" t="s">
        <v>34008</v>
      </c>
      <c r="B17620" s="170" t="s">
        <v>34009</v>
      </c>
      <c r="C17620" s="20" t="s">
        <v>33247</v>
      </c>
      <c r="D17620" s="173">
        <v>36039</v>
      </c>
      <c r="E17620" s="175">
        <v>207840</v>
      </c>
      <c r="F17620" s="175">
        <v>0</v>
      </c>
      <c r="G17620" s="175">
        <v>0</v>
      </c>
      <c r="H17620" s="177" t="s">
        <v>449</v>
      </c>
      <c r="I17620" s="177" t="s">
        <v>445</v>
      </c>
      <c r="J17620" s="172"/>
    </row>
    <row r="17621" spans="1:10" hidden="1">
      <c r="A17621" s="171" t="s">
        <v>34010</v>
      </c>
      <c r="B17621" s="170" t="s">
        <v>34011</v>
      </c>
      <c r="C17621" s="20" t="s">
        <v>33247</v>
      </c>
      <c r="D17621" s="173">
        <v>36039</v>
      </c>
      <c r="E17621" s="175">
        <v>176931.22</v>
      </c>
      <c r="F17621" s="175">
        <v>0</v>
      </c>
      <c r="G17621" s="175">
        <v>0</v>
      </c>
      <c r="H17621" s="177" t="s">
        <v>449</v>
      </c>
      <c r="I17621" s="177" t="s">
        <v>445</v>
      </c>
      <c r="J17621" s="172"/>
    </row>
    <row r="17622" spans="1:10" hidden="1">
      <c r="A17622" s="171" t="s">
        <v>34012</v>
      </c>
      <c r="B17622" s="170" t="s">
        <v>34013</v>
      </c>
      <c r="C17622" s="20" t="s">
        <v>33247</v>
      </c>
      <c r="D17622" s="173">
        <v>36039</v>
      </c>
      <c r="E17622" s="175">
        <v>142096.01</v>
      </c>
      <c r="F17622" s="175">
        <v>0</v>
      </c>
      <c r="G17622" s="175">
        <v>0</v>
      </c>
      <c r="H17622" s="177" t="s">
        <v>449</v>
      </c>
      <c r="I17622" s="177" t="s">
        <v>445</v>
      </c>
      <c r="J17622" s="172"/>
    </row>
    <row r="17623" spans="1:10" hidden="1">
      <c r="A17623" s="171" t="s">
        <v>34014</v>
      </c>
      <c r="B17623" s="170" t="s">
        <v>34015</v>
      </c>
      <c r="C17623" s="20" t="s">
        <v>33247</v>
      </c>
      <c r="D17623" s="173">
        <v>36039</v>
      </c>
      <c r="E17623" s="175">
        <v>2082020.72</v>
      </c>
      <c r="F17623" s="175">
        <v>0</v>
      </c>
      <c r="G17623" s="175">
        <v>0</v>
      </c>
      <c r="H17623" s="177" t="s">
        <v>450</v>
      </c>
      <c r="I17623" s="177" t="s">
        <v>6</v>
      </c>
      <c r="J17623" s="172" t="s">
        <v>33562</v>
      </c>
    </row>
    <row r="17624" spans="1:10" hidden="1">
      <c r="A17624" s="171" t="s">
        <v>34016</v>
      </c>
      <c r="B17624" s="170" t="s">
        <v>34017</v>
      </c>
      <c r="C17624" s="20" t="s">
        <v>33247</v>
      </c>
      <c r="D17624" s="173">
        <v>36039</v>
      </c>
      <c r="E17624" s="175">
        <v>54583.519999999997</v>
      </c>
      <c r="F17624" s="175">
        <v>0</v>
      </c>
      <c r="G17624" s="175">
        <v>0</v>
      </c>
      <c r="H17624" s="177" t="s">
        <v>449</v>
      </c>
      <c r="I17624" s="177" t="s">
        <v>33822</v>
      </c>
      <c r="J17624" s="172"/>
    </row>
    <row r="17625" spans="1:10" hidden="1">
      <c r="A17625" s="171" t="s">
        <v>34018</v>
      </c>
      <c r="B17625" s="170" t="s">
        <v>34019</v>
      </c>
      <c r="C17625" s="20" t="s">
        <v>33247</v>
      </c>
      <c r="D17625" s="173">
        <v>36039</v>
      </c>
      <c r="E17625" s="175">
        <v>747703.97</v>
      </c>
      <c r="F17625" s="175">
        <v>0</v>
      </c>
      <c r="G17625" s="175">
        <v>0</v>
      </c>
      <c r="H17625" s="177" t="s">
        <v>449</v>
      </c>
      <c r="I17625" s="177" t="s">
        <v>445</v>
      </c>
      <c r="J17625" s="172"/>
    </row>
    <row r="17626" spans="1:10" hidden="1">
      <c r="A17626" s="171" t="s">
        <v>34020</v>
      </c>
      <c r="B17626" s="170" t="s">
        <v>34021</v>
      </c>
      <c r="C17626" s="20" t="s">
        <v>33247</v>
      </c>
      <c r="D17626" s="173">
        <v>36039</v>
      </c>
      <c r="E17626" s="175">
        <v>747703.97</v>
      </c>
      <c r="F17626" s="175">
        <v>0</v>
      </c>
      <c r="G17626" s="175">
        <v>0</v>
      </c>
      <c r="H17626" s="177" t="s">
        <v>449</v>
      </c>
      <c r="I17626" s="177" t="s">
        <v>445</v>
      </c>
      <c r="J17626" s="172"/>
    </row>
    <row r="17627" spans="1:10" hidden="1">
      <c r="A17627" s="171" t="s">
        <v>34022</v>
      </c>
      <c r="B17627" s="170" t="s">
        <v>34023</v>
      </c>
      <c r="C17627" s="20" t="s">
        <v>33247</v>
      </c>
      <c r="D17627" s="173">
        <v>36039</v>
      </c>
      <c r="E17627" s="175">
        <v>747703.97</v>
      </c>
      <c r="F17627" s="175">
        <v>0</v>
      </c>
      <c r="G17627" s="175">
        <v>0</v>
      </c>
      <c r="H17627" s="177" t="s">
        <v>449</v>
      </c>
      <c r="I17627" s="177" t="s">
        <v>445</v>
      </c>
      <c r="J17627" s="172"/>
    </row>
    <row r="17628" spans="1:10" hidden="1">
      <c r="A17628" s="171" t="s">
        <v>34024</v>
      </c>
      <c r="B17628" s="170" t="s">
        <v>34025</v>
      </c>
      <c r="C17628" s="20" t="s">
        <v>33247</v>
      </c>
      <c r="D17628" s="173">
        <v>36039</v>
      </c>
      <c r="E17628" s="175">
        <v>747703.96</v>
      </c>
      <c r="F17628" s="175">
        <v>0</v>
      </c>
      <c r="G17628" s="175">
        <v>0</v>
      </c>
      <c r="H17628" s="177" t="s">
        <v>449</v>
      </c>
      <c r="I17628" s="177" t="s">
        <v>445</v>
      </c>
      <c r="J17628" s="172"/>
    </row>
    <row r="17629" spans="1:10" hidden="1">
      <c r="A17629" s="171" t="s">
        <v>34026</v>
      </c>
      <c r="B17629" s="170" t="s">
        <v>34027</v>
      </c>
      <c r="C17629" s="20" t="s">
        <v>33247</v>
      </c>
      <c r="D17629" s="173">
        <v>36039</v>
      </c>
      <c r="E17629" s="175">
        <v>747703.96</v>
      </c>
      <c r="F17629" s="175">
        <v>0</v>
      </c>
      <c r="G17629" s="175">
        <v>0</v>
      </c>
      <c r="H17629" s="177" t="s">
        <v>449</v>
      </c>
      <c r="I17629" s="177" t="s">
        <v>445</v>
      </c>
      <c r="J17629" s="172"/>
    </row>
    <row r="17630" spans="1:10" hidden="1">
      <c r="A17630" s="171" t="s">
        <v>34028</v>
      </c>
      <c r="B17630" s="170" t="s">
        <v>34029</v>
      </c>
      <c r="C17630" s="20" t="s">
        <v>33247</v>
      </c>
      <c r="D17630" s="173">
        <v>36039</v>
      </c>
      <c r="E17630" s="175">
        <v>747703.96</v>
      </c>
      <c r="F17630" s="175">
        <v>0</v>
      </c>
      <c r="G17630" s="175">
        <v>0</v>
      </c>
      <c r="H17630" s="177" t="s">
        <v>449</v>
      </c>
      <c r="I17630" s="177" t="s">
        <v>445</v>
      </c>
      <c r="J17630" s="172"/>
    </row>
    <row r="17631" spans="1:10" hidden="1">
      <c r="A17631" s="171" t="s">
        <v>34030</v>
      </c>
      <c r="B17631" s="170" t="s">
        <v>34031</v>
      </c>
      <c r="C17631" s="20" t="s">
        <v>33247</v>
      </c>
      <c r="D17631" s="173">
        <v>36039</v>
      </c>
      <c r="E17631" s="175">
        <v>747703.96</v>
      </c>
      <c r="F17631" s="175">
        <v>0</v>
      </c>
      <c r="G17631" s="175">
        <v>0</v>
      </c>
      <c r="H17631" s="177" t="s">
        <v>449</v>
      </c>
      <c r="I17631" s="177" t="s">
        <v>445</v>
      </c>
      <c r="J17631" s="172"/>
    </row>
    <row r="17632" spans="1:10" hidden="1">
      <c r="A17632" s="171" t="s">
        <v>34032</v>
      </c>
      <c r="B17632" s="170" t="s">
        <v>34033</v>
      </c>
      <c r="C17632" s="20" t="s">
        <v>33247</v>
      </c>
      <c r="D17632" s="173">
        <v>36039</v>
      </c>
      <c r="E17632" s="175">
        <v>747703.96</v>
      </c>
      <c r="F17632" s="175">
        <v>0</v>
      </c>
      <c r="G17632" s="175">
        <v>0</v>
      </c>
      <c r="H17632" s="177" t="s">
        <v>449</v>
      </c>
      <c r="I17632" s="177" t="s">
        <v>445</v>
      </c>
      <c r="J17632" s="172"/>
    </row>
    <row r="17633" spans="1:10" hidden="1">
      <c r="A17633" s="171" t="s">
        <v>34034</v>
      </c>
      <c r="B17633" s="170" t="s">
        <v>34035</v>
      </c>
      <c r="C17633" s="20" t="s">
        <v>33247</v>
      </c>
      <c r="D17633" s="173">
        <v>36039</v>
      </c>
      <c r="E17633" s="175">
        <v>747703.96</v>
      </c>
      <c r="F17633" s="175">
        <v>0</v>
      </c>
      <c r="G17633" s="175">
        <v>0</v>
      </c>
      <c r="H17633" s="177" t="s">
        <v>449</v>
      </c>
      <c r="I17633" s="177" t="s">
        <v>445</v>
      </c>
      <c r="J17633" s="172"/>
    </row>
    <row r="17634" spans="1:10" hidden="1">
      <c r="A17634" s="171" t="s">
        <v>34036</v>
      </c>
      <c r="B17634" s="170" t="s">
        <v>34037</v>
      </c>
      <c r="C17634" s="20" t="s">
        <v>33247</v>
      </c>
      <c r="D17634" s="173">
        <v>36008</v>
      </c>
      <c r="E17634" s="175">
        <v>1971695.79</v>
      </c>
      <c r="F17634" s="175">
        <v>0</v>
      </c>
      <c r="G17634" s="175">
        <v>0</v>
      </c>
      <c r="H17634" s="177" t="s">
        <v>449</v>
      </c>
      <c r="I17634" s="177" t="s">
        <v>445</v>
      </c>
      <c r="J17634" s="172"/>
    </row>
    <row r="17635" spans="1:10" hidden="1">
      <c r="A17635" s="171" t="s">
        <v>34038</v>
      </c>
      <c r="B17635" s="170" t="s">
        <v>34039</v>
      </c>
      <c r="C17635" s="20" t="s">
        <v>33247</v>
      </c>
      <c r="D17635" s="173">
        <v>36130</v>
      </c>
      <c r="E17635" s="175">
        <v>274122.03000000003</v>
      </c>
      <c r="F17635" s="175">
        <v>0</v>
      </c>
      <c r="G17635" s="175">
        <v>0</v>
      </c>
      <c r="H17635" s="177" t="s">
        <v>449</v>
      </c>
      <c r="I17635" s="177" t="s">
        <v>33822</v>
      </c>
      <c r="J17635" s="172"/>
    </row>
    <row r="17636" spans="1:10" hidden="1">
      <c r="A17636" s="171" t="s">
        <v>34040</v>
      </c>
      <c r="B17636" s="170" t="s">
        <v>34041</v>
      </c>
      <c r="C17636" s="20" t="s">
        <v>33247</v>
      </c>
      <c r="D17636" s="173">
        <v>36526</v>
      </c>
      <c r="E17636" s="175">
        <v>148884.5</v>
      </c>
      <c r="F17636" s="175">
        <v>0</v>
      </c>
      <c r="G17636" s="175">
        <v>0</v>
      </c>
      <c r="H17636" s="177" t="s">
        <v>449</v>
      </c>
      <c r="I17636" s="177" t="s">
        <v>442</v>
      </c>
      <c r="J17636" s="172"/>
    </row>
    <row r="17637" spans="1:10" hidden="1">
      <c r="A17637" s="171" t="s">
        <v>34042</v>
      </c>
      <c r="B17637" s="170" t="s">
        <v>34043</v>
      </c>
      <c r="C17637" s="20" t="s">
        <v>33247</v>
      </c>
      <c r="D17637" s="173">
        <v>33208</v>
      </c>
      <c r="E17637" s="175">
        <v>49534.94</v>
      </c>
      <c r="F17637" s="175">
        <v>0</v>
      </c>
      <c r="G17637" s="175">
        <v>0</v>
      </c>
      <c r="H17637" s="177" t="s">
        <v>449</v>
      </c>
      <c r="I17637" s="177" t="s">
        <v>10894</v>
      </c>
      <c r="J17637" s="172"/>
    </row>
    <row r="17638" spans="1:10" hidden="1">
      <c r="A17638" s="171" t="s">
        <v>34044</v>
      </c>
      <c r="B17638" s="170" t="s">
        <v>34045</v>
      </c>
      <c r="C17638" s="20" t="s">
        <v>33247</v>
      </c>
      <c r="D17638" s="173">
        <v>37926</v>
      </c>
      <c r="E17638" s="175">
        <v>1</v>
      </c>
      <c r="F17638" s="175">
        <v>60651.049999999814</v>
      </c>
      <c r="G17638" s="175">
        <v>30325.52</v>
      </c>
      <c r="H17638" s="177" t="s">
        <v>449</v>
      </c>
      <c r="I17638" s="177" t="s">
        <v>4</v>
      </c>
      <c r="J17638" s="172"/>
    </row>
    <row r="17639" spans="1:10" hidden="1">
      <c r="A17639" s="171" t="s">
        <v>34046</v>
      </c>
      <c r="B17639" s="170" t="s">
        <v>34047</v>
      </c>
      <c r="C17639" s="20" t="s">
        <v>33247</v>
      </c>
      <c r="D17639" s="173">
        <v>37926</v>
      </c>
      <c r="E17639" s="175">
        <v>1</v>
      </c>
      <c r="F17639" s="175">
        <v>68780.410000000149</v>
      </c>
      <c r="G17639" s="175">
        <v>34390.19</v>
      </c>
      <c r="H17639" s="177" t="s">
        <v>449</v>
      </c>
      <c r="I17639" s="177" t="s">
        <v>4</v>
      </c>
      <c r="J17639" s="172"/>
    </row>
    <row r="17640" spans="1:10" hidden="1">
      <c r="A17640" s="171" t="s">
        <v>34048</v>
      </c>
      <c r="B17640" s="170" t="s">
        <v>34049</v>
      </c>
      <c r="C17640" s="20" t="s">
        <v>33247</v>
      </c>
      <c r="D17640" s="173">
        <v>36039</v>
      </c>
      <c r="E17640" s="175">
        <v>167034.93</v>
      </c>
      <c r="F17640" s="175">
        <v>0</v>
      </c>
      <c r="G17640" s="175">
        <v>0</v>
      </c>
      <c r="H17640" s="177" t="s">
        <v>449</v>
      </c>
      <c r="I17640" s="177" t="s">
        <v>33411</v>
      </c>
      <c r="J17640" s="172"/>
    </row>
    <row r="17641" spans="1:10" hidden="1">
      <c r="A17641" s="171" t="s">
        <v>34050</v>
      </c>
      <c r="B17641" s="170" t="s">
        <v>34051</v>
      </c>
      <c r="C17641" s="20" t="s">
        <v>33247</v>
      </c>
      <c r="D17641" s="173">
        <v>37926</v>
      </c>
      <c r="E17641" s="175">
        <v>1</v>
      </c>
      <c r="F17641" s="175">
        <v>0</v>
      </c>
      <c r="G17641" s="175">
        <v>0</v>
      </c>
      <c r="H17641" s="177" t="s">
        <v>449</v>
      </c>
      <c r="I17641" s="177" t="s">
        <v>437</v>
      </c>
      <c r="J17641" s="172"/>
    </row>
    <row r="17642" spans="1:10" hidden="1">
      <c r="A17642" s="171" t="s">
        <v>34052</v>
      </c>
      <c r="B17642" s="170" t="s">
        <v>34053</v>
      </c>
      <c r="C17642" s="20" t="s">
        <v>33247</v>
      </c>
      <c r="D17642" s="173">
        <v>36892</v>
      </c>
      <c r="E17642" s="175">
        <v>76988.820000000007</v>
      </c>
      <c r="F17642" s="175">
        <v>0</v>
      </c>
      <c r="G17642" s="175">
        <v>0</v>
      </c>
      <c r="H17642" s="177" t="s">
        <v>449</v>
      </c>
      <c r="I17642" s="177" t="s">
        <v>33852</v>
      </c>
      <c r="J17642" s="172"/>
    </row>
    <row r="17643" spans="1:10" hidden="1">
      <c r="A17643" s="171" t="s">
        <v>34054</v>
      </c>
      <c r="B17643" s="170" t="s">
        <v>34055</v>
      </c>
      <c r="C17643" s="20" t="s">
        <v>33247</v>
      </c>
      <c r="D17643" s="173">
        <v>36892</v>
      </c>
      <c r="E17643" s="175">
        <v>76988.81</v>
      </c>
      <c r="F17643" s="175">
        <v>0</v>
      </c>
      <c r="G17643" s="175">
        <v>0</v>
      </c>
      <c r="H17643" s="177" t="s">
        <v>449</v>
      </c>
      <c r="I17643" s="177" t="s">
        <v>34056</v>
      </c>
      <c r="J17643" s="172"/>
    </row>
    <row r="17644" spans="1:10" hidden="1">
      <c r="A17644" s="171" t="s">
        <v>34057</v>
      </c>
      <c r="B17644" s="170" t="s">
        <v>34058</v>
      </c>
      <c r="C17644" s="20" t="s">
        <v>33247</v>
      </c>
      <c r="D17644" s="173">
        <v>37530</v>
      </c>
      <c r="E17644" s="175">
        <v>1161.1099999999999</v>
      </c>
      <c r="F17644" s="175">
        <v>0</v>
      </c>
      <c r="G17644" s="175">
        <v>0</v>
      </c>
      <c r="H17644" s="177" t="s">
        <v>449</v>
      </c>
      <c r="I17644" s="177" t="s">
        <v>33319</v>
      </c>
      <c r="J17644" s="172"/>
    </row>
    <row r="17645" spans="1:10" hidden="1">
      <c r="A17645" s="171" t="s">
        <v>34059</v>
      </c>
      <c r="B17645" s="170" t="s">
        <v>34060</v>
      </c>
      <c r="C17645" s="20" t="s">
        <v>33247</v>
      </c>
      <c r="D17645" s="173">
        <v>36251</v>
      </c>
      <c r="E17645" s="175">
        <v>14775</v>
      </c>
      <c r="F17645" s="175">
        <v>0</v>
      </c>
      <c r="G17645" s="175">
        <v>0</v>
      </c>
      <c r="H17645" s="177" t="s">
        <v>449</v>
      </c>
      <c r="I17645" s="177" t="s">
        <v>33852</v>
      </c>
      <c r="J17645" s="172"/>
    </row>
    <row r="17646" spans="1:10" hidden="1">
      <c r="A17646" s="171" t="s">
        <v>34061</v>
      </c>
      <c r="B17646" s="170" t="s">
        <v>34062</v>
      </c>
      <c r="C17646" s="20" t="s">
        <v>33247</v>
      </c>
      <c r="D17646" s="173">
        <v>36251</v>
      </c>
      <c r="E17646" s="175">
        <v>518988.11</v>
      </c>
      <c r="F17646" s="175">
        <v>0</v>
      </c>
      <c r="G17646" s="175">
        <v>0</v>
      </c>
      <c r="H17646" s="177" t="s">
        <v>450</v>
      </c>
      <c r="I17646" s="177" t="s">
        <v>6</v>
      </c>
      <c r="J17646" s="172" t="s">
        <v>33450</v>
      </c>
    </row>
    <row r="17647" spans="1:10" hidden="1">
      <c r="A17647" s="171" t="s">
        <v>34063</v>
      </c>
      <c r="B17647" s="170" t="s">
        <v>34064</v>
      </c>
      <c r="C17647" s="20" t="s">
        <v>33247</v>
      </c>
      <c r="D17647" s="173">
        <v>36404</v>
      </c>
      <c r="E17647" s="175">
        <v>72347.710000000006</v>
      </c>
      <c r="F17647" s="175">
        <v>0</v>
      </c>
      <c r="G17647" s="175">
        <v>0</v>
      </c>
      <c r="H17647" s="177" t="s">
        <v>450</v>
      </c>
      <c r="I17647" s="177" t="s">
        <v>6</v>
      </c>
      <c r="J17647" s="172" t="s">
        <v>33562</v>
      </c>
    </row>
    <row r="17648" spans="1:10" hidden="1">
      <c r="A17648" s="171" t="s">
        <v>34065</v>
      </c>
      <c r="B17648" s="170" t="s">
        <v>8944</v>
      </c>
      <c r="C17648" s="20" t="s">
        <v>33247</v>
      </c>
      <c r="D17648" s="173">
        <v>36404</v>
      </c>
      <c r="E17648" s="175">
        <v>149330.49</v>
      </c>
      <c r="F17648" s="175">
        <v>0</v>
      </c>
      <c r="G17648" s="175">
        <v>0</v>
      </c>
      <c r="H17648" s="177" t="s">
        <v>450</v>
      </c>
      <c r="I17648" s="177" t="s">
        <v>6</v>
      </c>
      <c r="J17648" s="172" t="s">
        <v>33562</v>
      </c>
    </row>
    <row r="17649" spans="1:10" hidden="1">
      <c r="A17649" s="171" t="s">
        <v>34066</v>
      </c>
      <c r="B17649" s="170" t="s">
        <v>34067</v>
      </c>
      <c r="C17649" s="20" t="s">
        <v>33247</v>
      </c>
      <c r="D17649" s="173">
        <v>36404</v>
      </c>
      <c r="E17649" s="175">
        <v>53001.279999999999</v>
      </c>
      <c r="F17649" s="175">
        <v>0</v>
      </c>
      <c r="G17649" s="175">
        <v>0</v>
      </c>
      <c r="H17649" s="177" t="s">
        <v>450</v>
      </c>
      <c r="I17649" s="177" t="s">
        <v>6</v>
      </c>
      <c r="J17649" s="172" t="s">
        <v>33562</v>
      </c>
    </row>
    <row r="17650" spans="1:10" hidden="1">
      <c r="A17650" s="171" t="s">
        <v>34068</v>
      </c>
      <c r="B17650" s="170" t="s">
        <v>34069</v>
      </c>
      <c r="C17650" s="20" t="s">
        <v>33247</v>
      </c>
      <c r="D17650" s="173">
        <v>36404</v>
      </c>
      <c r="E17650" s="175">
        <v>67309.58</v>
      </c>
      <c r="F17650" s="175">
        <v>0</v>
      </c>
      <c r="G17650" s="175">
        <v>0</v>
      </c>
      <c r="H17650" s="177" t="s">
        <v>450</v>
      </c>
      <c r="I17650" s="177" t="s">
        <v>6</v>
      </c>
      <c r="J17650" s="172" t="s">
        <v>33562</v>
      </c>
    </row>
    <row r="17651" spans="1:10" hidden="1">
      <c r="A17651" s="171" t="s">
        <v>34070</v>
      </c>
      <c r="B17651" s="170" t="s">
        <v>34071</v>
      </c>
      <c r="C17651" s="20" t="s">
        <v>33247</v>
      </c>
      <c r="D17651" s="173">
        <v>36404</v>
      </c>
      <c r="E17651" s="175">
        <v>158197.63</v>
      </c>
      <c r="F17651" s="175">
        <v>0</v>
      </c>
      <c r="G17651" s="175">
        <v>0</v>
      </c>
      <c r="H17651" s="177" t="s">
        <v>450</v>
      </c>
      <c r="I17651" s="177" t="s">
        <v>6</v>
      </c>
      <c r="J17651" s="172" t="s">
        <v>33310</v>
      </c>
    </row>
    <row r="17652" spans="1:10" hidden="1">
      <c r="A17652" s="171" t="s">
        <v>34072</v>
      </c>
      <c r="B17652" s="170" t="s">
        <v>34073</v>
      </c>
      <c r="C17652" s="20" t="s">
        <v>33247</v>
      </c>
      <c r="D17652" s="173">
        <v>36404</v>
      </c>
      <c r="E17652" s="175">
        <v>803482.62</v>
      </c>
      <c r="F17652" s="175">
        <v>0</v>
      </c>
      <c r="G17652" s="175">
        <v>0</v>
      </c>
      <c r="H17652" s="177" t="s">
        <v>449</v>
      </c>
      <c r="I17652" s="177" t="s">
        <v>33852</v>
      </c>
      <c r="J17652" s="172"/>
    </row>
    <row r="17653" spans="1:10" hidden="1">
      <c r="A17653" s="171" t="s">
        <v>34074</v>
      </c>
      <c r="B17653" s="170" t="s">
        <v>34075</v>
      </c>
      <c r="C17653" s="20" t="s">
        <v>33247</v>
      </c>
      <c r="D17653" s="173">
        <v>36892</v>
      </c>
      <c r="E17653" s="175">
        <v>1295357.46</v>
      </c>
      <c r="F17653" s="175">
        <v>0</v>
      </c>
      <c r="G17653" s="175">
        <v>0</v>
      </c>
      <c r="H17653" s="177" t="s">
        <v>449</v>
      </c>
      <c r="I17653" s="177" t="s">
        <v>439</v>
      </c>
      <c r="J17653" s="172"/>
    </row>
    <row r="17654" spans="1:10" hidden="1">
      <c r="A17654" s="171" t="s">
        <v>34076</v>
      </c>
      <c r="B17654" s="170" t="s">
        <v>34077</v>
      </c>
      <c r="C17654" s="20" t="s">
        <v>33247</v>
      </c>
      <c r="D17654" s="173">
        <v>36951</v>
      </c>
      <c r="E17654" s="175">
        <v>1041634.84</v>
      </c>
      <c r="F17654" s="175">
        <v>0</v>
      </c>
      <c r="G17654" s="175">
        <v>0</v>
      </c>
      <c r="H17654" s="177" t="s">
        <v>450</v>
      </c>
      <c r="I17654" s="177" t="s">
        <v>6</v>
      </c>
      <c r="J17654" s="172" t="s">
        <v>33562</v>
      </c>
    </row>
    <row r="17655" spans="1:10" hidden="1">
      <c r="A17655" s="171" t="s">
        <v>34078</v>
      </c>
      <c r="B17655" s="170" t="s">
        <v>34079</v>
      </c>
      <c r="C17655" s="20" t="s">
        <v>33247</v>
      </c>
      <c r="D17655" s="173">
        <v>36951</v>
      </c>
      <c r="E17655" s="175">
        <v>1647613.19</v>
      </c>
      <c r="F17655" s="175">
        <v>0</v>
      </c>
      <c r="G17655" s="175">
        <v>0</v>
      </c>
      <c r="H17655" s="177" t="s">
        <v>449</v>
      </c>
      <c r="I17655" s="177" t="s">
        <v>11828</v>
      </c>
      <c r="J17655" s="172"/>
    </row>
    <row r="17656" spans="1:10" hidden="1">
      <c r="A17656" s="171" t="s">
        <v>34080</v>
      </c>
      <c r="B17656" s="170" t="s">
        <v>34081</v>
      </c>
      <c r="C17656" s="20" t="s">
        <v>33247</v>
      </c>
      <c r="D17656" s="173">
        <v>36892</v>
      </c>
      <c r="E17656" s="175">
        <v>107171.4</v>
      </c>
      <c r="F17656" s="175">
        <v>0</v>
      </c>
      <c r="G17656" s="175">
        <v>0</v>
      </c>
      <c r="H17656" s="177" t="s">
        <v>449</v>
      </c>
      <c r="I17656" s="177" t="s">
        <v>439</v>
      </c>
      <c r="J17656" s="172"/>
    </row>
    <row r="17657" spans="1:10" hidden="1">
      <c r="A17657" s="171" t="s">
        <v>34082</v>
      </c>
      <c r="B17657" s="170" t="s">
        <v>34083</v>
      </c>
      <c r="C17657" s="20" t="s">
        <v>33247</v>
      </c>
      <c r="D17657" s="173">
        <v>36892</v>
      </c>
      <c r="E17657" s="175">
        <v>375943</v>
      </c>
      <c r="F17657" s="175">
        <v>0</v>
      </c>
      <c r="G17657" s="175">
        <v>0</v>
      </c>
      <c r="H17657" s="177" t="s">
        <v>449</v>
      </c>
      <c r="I17657" s="177" t="s">
        <v>439</v>
      </c>
      <c r="J17657" s="172"/>
    </row>
    <row r="17658" spans="1:10" hidden="1">
      <c r="A17658" s="171" t="s">
        <v>34084</v>
      </c>
      <c r="B17658" s="170" t="s">
        <v>34085</v>
      </c>
      <c r="C17658" s="20" t="s">
        <v>33247</v>
      </c>
      <c r="D17658" s="173">
        <v>36892</v>
      </c>
      <c r="E17658" s="175">
        <v>257614.48</v>
      </c>
      <c r="F17658" s="175">
        <v>0</v>
      </c>
      <c r="G17658" s="175">
        <v>0</v>
      </c>
      <c r="H17658" s="177" t="s">
        <v>449</v>
      </c>
      <c r="I17658" s="177" t="s">
        <v>439</v>
      </c>
      <c r="J17658" s="172"/>
    </row>
    <row r="17659" spans="1:10" hidden="1">
      <c r="A17659" s="171" t="s">
        <v>34086</v>
      </c>
      <c r="B17659" s="170" t="s">
        <v>34087</v>
      </c>
      <c r="C17659" s="20" t="s">
        <v>33247</v>
      </c>
      <c r="D17659" s="173">
        <v>36892</v>
      </c>
      <c r="E17659" s="175">
        <v>256613.31</v>
      </c>
      <c r="F17659" s="175">
        <v>0</v>
      </c>
      <c r="G17659" s="175">
        <v>0</v>
      </c>
      <c r="H17659" s="177" t="s">
        <v>449</v>
      </c>
      <c r="I17659" s="177" t="s">
        <v>439</v>
      </c>
      <c r="J17659" s="172"/>
    </row>
    <row r="17660" spans="1:10" hidden="1">
      <c r="A17660" s="171" t="s">
        <v>34088</v>
      </c>
      <c r="B17660" s="170" t="s">
        <v>34089</v>
      </c>
      <c r="C17660" s="20" t="s">
        <v>33247</v>
      </c>
      <c r="D17660" s="173">
        <v>36892</v>
      </c>
      <c r="E17660" s="175">
        <v>256613.31</v>
      </c>
      <c r="F17660" s="175">
        <v>0</v>
      </c>
      <c r="G17660" s="175">
        <v>0</v>
      </c>
      <c r="H17660" s="177" t="s">
        <v>449</v>
      </c>
      <c r="I17660" s="177" t="s">
        <v>439</v>
      </c>
      <c r="J17660" s="172"/>
    </row>
    <row r="17661" spans="1:10" hidden="1">
      <c r="A17661" s="171" t="s">
        <v>34090</v>
      </c>
      <c r="B17661" s="170" t="s">
        <v>34091</v>
      </c>
      <c r="C17661" s="20" t="s">
        <v>33247</v>
      </c>
      <c r="D17661" s="173">
        <v>36892</v>
      </c>
      <c r="E17661" s="175">
        <v>256613.31</v>
      </c>
      <c r="F17661" s="175">
        <v>0</v>
      </c>
      <c r="G17661" s="175">
        <v>0</v>
      </c>
      <c r="H17661" s="177" t="s">
        <v>449</v>
      </c>
      <c r="I17661" s="177" t="s">
        <v>439</v>
      </c>
      <c r="J17661" s="172"/>
    </row>
    <row r="17662" spans="1:10" hidden="1">
      <c r="A17662" s="171" t="s">
        <v>34092</v>
      </c>
      <c r="B17662" s="170" t="s">
        <v>34093</v>
      </c>
      <c r="C17662" s="20" t="s">
        <v>33247</v>
      </c>
      <c r="D17662" s="173">
        <v>36892</v>
      </c>
      <c r="E17662" s="175">
        <v>256613.31</v>
      </c>
      <c r="F17662" s="175">
        <v>0</v>
      </c>
      <c r="G17662" s="175">
        <v>0</v>
      </c>
      <c r="H17662" s="177" t="s">
        <v>449</v>
      </c>
      <c r="I17662" s="177" t="s">
        <v>439</v>
      </c>
      <c r="J17662" s="172"/>
    </row>
    <row r="17663" spans="1:10" hidden="1">
      <c r="A17663" s="171" t="s">
        <v>34094</v>
      </c>
      <c r="B17663" s="170" t="s">
        <v>34095</v>
      </c>
      <c r="C17663" s="20" t="s">
        <v>33247</v>
      </c>
      <c r="D17663" s="173">
        <v>36892</v>
      </c>
      <c r="E17663" s="175">
        <v>256613.31</v>
      </c>
      <c r="F17663" s="175">
        <v>0</v>
      </c>
      <c r="G17663" s="175">
        <v>0</v>
      </c>
      <c r="H17663" s="177" t="s">
        <v>449</v>
      </c>
      <c r="I17663" s="177" t="s">
        <v>439</v>
      </c>
      <c r="J17663" s="172"/>
    </row>
    <row r="17664" spans="1:10" hidden="1">
      <c r="A17664" s="171" t="s">
        <v>34096</v>
      </c>
      <c r="B17664" s="170" t="s">
        <v>34097</v>
      </c>
      <c r="C17664" s="20" t="s">
        <v>33247</v>
      </c>
      <c r="D17664" s="173">
        <v>36892</v>
      </c>
      <c r="E17664" s="175">
        <v>256613.31</v>
      </c>
      <c r="F17664" s="175">
        <v>0</v>
      </c>
      <c r="G17664" s="175">
        <v>0</v>
      </c>
      <c r="H17664" s="177" t="s">
        <v>449</v>
      </c>
      <c r="I17664" s="177" t="s">
        <v>439</v>
      </c>
      <c r="J17664" s="172"/>
    </row>
    <row r="17665" spans="1:10" hidden="1">
      <c r="A17665" s="171" t="s">
        <v>34098</v>
      </c>
      <c r="B17665" s="170" t="s">
        <v>34099</v>
      </c>
      <c r="C17665" s="20" t="s">
        <v>33247</v>
      </c>
      <c r="D17665" s="173">
        <v>36892</v>
      </c>
      <c r="E17665" s="175">
        <v>256613.31</v>
      </c>
      <c r="F17665" s="175">
        <v>0</v>
      </c>
      <c r="G17665" s="175">
        <v>0</v>
      </c>
      <c r="H17665" s="177" t="s">
        <v>449</v>
      </c>
      <c r="I17665" s="177" t="s">
        <v>439</v>
      </c>
      <c r="J17665" s="172"/>
    </row>
    <row r="17666" spans="1:10" hidden="1">
      <c r="A17666" s="171" t="s">
        <v>34100</v>
      </c>
      <c r="B17666" s="170" t="s">
        <v>397</v>
      </c>
      <c r="C17666" s="20" t="s">
        <v>33247</v>
      </c>
      <c r="D17666" s="173">
        <v>36892</v>
      </c>
      <c r="E17666" s="175">
        <v>256613.31</v>
      </c>
      <c r="F17666" s="175">
        <v>0</v>
      </c>
      <c r="G17666" s="175">
        <v>0</v>
      </c>
      <c r="H17666" s="177" t="s">
        <v>449</v>
      </c>
      <c r="I17666" s="177" t="s">
        <v>439</v>
      </c>
      <c r="J17666" s="172"/>
    </row>
    <row r="17667" spans="1:10" hidden="1">
      <c r="A17667" s="171" t="s">
        <v>34101</v>
      </c>
      <c r="B17667" s="170" t="s">
        <v>34102</v>
      </c>
      <c r="C17667" s="20" t="s">
        <v>33247</v>
      </c>
      <c r="D17667" s="173">
        <v>36892</v>
      </c>
      <c r="E17667" s="175">
        <v>128522.08</v>
      </c>
      <c r="F17667" s="175">
        <v>0</v>
      </c>
      <c r="G17667" s="175">
        <v>0</v>
      </c>
      <c r="H17667" s="177" t="s">
        <v>449</v>
      </c>
      <c r="I17667" s="177" t="s">
        <v>439</v>
      </c>
      <c r="J17667" s="172"/>
    </row>
    <row r="17668" spans="1:10" hidden="1">
      <c r="A17668" s="171" t="s">
        <v>34103</v>
      </c>
      <c r="B17668" s="170" t="s">
        <v>34104</v>
      </c>
      <c r="C17668" s="20" t="s">
        <v>33247</v>
      </c>
      <c r="D17668" s="173">
        <v>36892</v>
      </c>
      <c r="E17668" s="175">
        <v>58734.5</v>
      </c>
      <c r="F17668" s="175">
        <v>0</v>
      </c>
      <c r="G17668" s="175">
        <v>0</v>
      </c>
      <c r="H17668" s="177" t="s">
        <v>449</v>
      </c>
      <c r="I17668" s="177" t="s">
        <v>443</v>
      </c>
      <c r="J17668" s="172"/>
    </row>
    <row r="17669" spans="1:10" hidden="1">
      <c r="A17669" s="171" t="s">
        <v>34105</v>
      </c>
      <c r="B17669" s="170" t="s">
        <v>34106</v>
      </c>
      <c r="C17669" s="20" t="s">
        <v>33247</v>
      </c>
      <c r="D17669" s="173">
        <v>36951</v>
      </c>
      <c r="E17669" s="175">
        <v>38674.800000000003</v>
      </c>
      <c r="F17669" s="175">
        <v>0</v>
      </c>
      <c r="G17669" s="175">
        <v>0</v>
      </c>
      <c r="H17669" s="177" t="s">
        <v>449</v>
      </c>
      <c r="I17669" s="177" t="s">
        <v>440</v>
      </c>
      <c r="J17669" s="172"/>
    </row>
    <row r="17670" spans="1:10" hidden="1">
      <c r="A17670" s="171" t="s">
        <v>34107</v>
      </c>
      <c r="B17670" s="170" t="s">
        <v>34108</v>
      </c>
      <c r="C17670" s="20" t="s">
        <v>33247</v>
      </c>
      <c r="D17670" s="173">
        <v>36617</v>
      </c>
      <c r="E17670" s="175">
        <v>1261331.49</v>
      </c>
      <c r="F17670" s="175">
        <v>426908.51</v>
      </c>
      <c r="G17670" s="175">
        <v>7360.49</v>
      </c>
      <c r="H17670" s="177" t="s">
        <v>449</v>
      </c>
      <c r="I17670" s="177" t="s">
        <v>11828</v>
      </c>
      <c r="J17670" s="172"/>
    </row>
    <row r="17671" spans="1:10" hidden="1">
      <c r="A17671" s="171" t="s">
        <v>34109</v>
      </c>
      <c r="B17671" s="170" t="s">
        <v>34110</v>
      </c>
      <c r="C17671" s="20" t="s">
        <v>33247</v>
      </c>
      <c r="D17671" s="173">
        <v>36647</v>
      </c>
      <c r="E17671" s="175">
        <v>657022.06000000006</v>
      </c>
      <c r="F17671" s="175">
        <v>0</v>
      </c>
      <c r="G17671" s="175">
        <v>0</v>
      </c>
      <c r="H17671" s="177" t="s">
        <v>449</v>
      </c>
      <c r="I17671" s="177" t="s">
        <v>11828</v>
      </c>
      <c r="J17671" s="172"/>
    </row>
    <row r="17672" spans="1:10" hidden="1">
      <c r="A17672" s="171" t="s">
        <v>34111</v>
      </c>
      <c r="B17672" s="170" t="s">
        <v>34112</v>
      </c>
      <c r="C17672" s="20" t="s">
        <v>33247</v>
      </c>
      <c r="D17672" s="173">
        <v>36647</v>
      </c>
      <c r="E17672" s="175">
        <v>6063621.4900000002</v>
      </c>
      <c r="F17672" s="175">
        <v>2051528.98</v>
      </c>
      <c r="G17672" s="175">
        <v>35371.19</v>
      </c>
      <c r="H17672" s="177" t="s">
        <v>449</v>
      </c>
      <c r="I17672" s="177" t="s">
        <v>11828</v>
      </c>
      <c r="J17672" s="172"/>
    </row>
    <row r="17673" spans="1:10" hidden="1">
      <c r="A17673" s="171" t="s">
        <v>34113</v>
      </c>
      <c r="B17673" s="170" t="s">
        <v>34114</v>
      </c>
      <c r="C17673" s="20" t="s">
        <v>33247</v>
      </c>
      <c r="D17673" s="173">
        <v>36617</v>
      </c>
      <c r="E17673" s="175">
        <v>665053.14</v>
      </c>
      <c r="F17673" s="175">
        <v>0</v>
      </c>
      <c r="G17673" s="175">
        <v>0</v>
      </c>
      <c r="H17673" s="177" t="s">
        <v>449</v>
      </c>
      <c r="I17673" s="177" t="s">
        <v>11828</v>
      </c>
      <c r="J17673" s="172"/>
    </row>
    <row r="17674" spans="1:10" hidden="1">
      <c r="A17674" s="171" t="s">
        <v>34115</v>
      </c>
      <c r="B17674" s="170" t="s">
        <v>34116</v>
      </c>
      <c r="C17674" s="20" t="s">
        <v>33247</v>
      </c>
      <c r="D17674" s="173">
        <v>36647</v>
      </c>
      <c r="E17674" s="175">
        <v>1296670.8700000001</v>
      </c>
      <c r="F17674" s="175">
        <v>434522.74</v>
      </c>
      <c r="G17674" s="175">
        <v>7491.77</v>
      </c>
      <c r="H17674" s="177" t="s">
        <v>449</v>
      </c>
      <c r="I17674" s="177" t="s">
        <v>439</v>
      </c>
      <c r="J17674" s="172"/>
    </row>
    <row r="17675" spans="1:10" hidden="1">
      <c r="A17675" s="171" t="s">
        <v>34117</v>
      </c>
      <c r="B17675" s="170" t="s">
        <v>34118</v>
      </c>
      <c r="C17675" s="20" t="s">
        <v>33247</v>
      </c>
      <c r="D17675" s="173">
        <v>36678</v>
      </c>
      <c r="E17675" s="175">
        <v>3209454.3</v>
      </c>
      <c r="F17675" s="175">
        <v>995499.62</v>
      </c>
      <c r="G17675" s="175">
        <v>16872.87</v>
      </c>
      <c r="H17675" s="177" t="s">
        <v>449</v>
      </c>
      <c r="I17675" s="177" t="s">
        <v>436</v>
      </c>
      <c r="J17675" s="172"/>
    </row>
    <row r="17676" spans="1:10" hidden="1">
      <c r="A17676" s="171" t="s">
        <v>34119</v>
      </c>
      <c r="B17676" s="170" t="s">
        <v>34120</v>
      </c>
      <c r="C17676" s="20" t="s">
        <v>33247</v>
      </c>
      <c r="D17676" s="173">
        <v>36739</v>
      </c>
      <c r="E17676" s="175">
        <v>830552.1</v>
      </c>
      <c r="F17676" s="175">
        <v>0</v>
      </c>
      <c r="G17676" s="175">
        <v>6399.55</v>
      </c>
      <c r="H17676" s="177" t="s">
        <v>449</v>
      </c>
      <c r="I17676" s="177" t="s">
        <v>440</v>
      </c>
      <c r="J17676" s="172"/>
    </row>
    <row r="17677" spans="1:10" hidden="1">
      <c r="A17677" s="171" t="s">
        <v>34121</v>
      </c>
      <c r="B17677" s="170" t="s">
        <v>34122</v>
      </c>
      <c r="C17677" s="20" t="s">
        <v>33247</v>
      </c>
      <c r="D17677" s="173">
        <v>36739</v>
      </c>
      <c r="E17677" s="175">
        <v>822826.62</v>
      </c>
      <c r="F17677" s="175">
        <v>0</v>
      </c>
      <c r="G17677" s="175">
        <v>6339.95</v>
      </c>
      <c r="H17677" s="177" t="s">
        <v>449</v>
      </c>
      <c r="I17677" s="177" t="s">
        <v>11315</v>
      </c>
      <c r="J17677" s="172"/>
    </row>
    <row r="17678" spans="1:10" hidden="1">
      <c r="A17678" s="171" t="s">
        <v>34123</v>
      </c>
      <c r="B17678" s="170" t="s">
        <v>34124</v>
      </c>
      <c r="C17678" s="20" t="s">
        <v>33247</v>
      </c>
      <c r="D17678" s="173">
        <v>36739</v>
      </c>
      <c r="E17678" s="175">
        <v>852078.87</v>
      </c>
      <c r="F17678" s="175">
        <v>0</v>
      </c>
      <c r="G17678" s="175">
        <v>6565.42</v>
      </c>
      <c r="H17678" s="177" t="s">
        <v>449</v>
      </c>
      <c r="I17678" s="177" t="s">
        <v>33253</v>
      </c>
      <c r="J17678" s="172"/>
    </row>
    <row r="17679" spans="1:10" hidden="1">
      <c r="A17679" s="171" t="s">
        <v>34125</v>
      </c>
      <c r="B17679" s="170" t="s">
        <v>34126</v>
      </c>
      <c r="C17679" s="20" t="s">
        <v>33247</v>
      </c>
      <c r="D17679" s="173">
        <v>36678</v>
      </c>
      <c r="E17679" s="175">
        <v>304095.61</v>
      </c>
      <c r="F17679" s="175">
        <v>0</v>
      </c>
      <c r="G17679" s="175">
        <v>0</v>
      </c>
      <c r="H17679" s="177" t="s">
        <v>449</v>
      </c>
      <c r="I17679" s="177" t="s">
        <v>11315</v>
      </c>
      <c r="J17679" s="172"/>
    </row>
    <row r="17680" spans="1:10" hidden="1">
      <c r="A17680" s="171" t="s">
        <v>34127</v>
      </c>
      <c r="B17680" s="170" t="s">
        <v>34128</v>
      </c>
      <c r="C17680" s="20" t="s">
        <v>33247</v>
      </c>
      <c r="D17680" s="173">
        <v>36617</v>
      </c>
      <c r="E17680" s="175">
        <v>284438.96999999997</v>
      </c>
      <c r="F17680" s="175">
        <v>0</v>
      </c>
      <c r="G17680" s="175">
        <v>0</v>
      </c>
      <c r="H17680" s="177" t="s">
        <v>449</v>
      </c>
      <c r="I17680" s="177" t="s">
        <v>11315</v>
      </c>
      <c r="J17680" s="172"/>
    </row>
    <row r="17681" spans="1:10" hidden="1">
      <c r="A17681" s="171" t="s">
        <v>34129</v>
      </c>
      <c r="B17681" s="170" t="s">
        <v>34130</v>
      </c>
      <c r="C17681" s="20" t="s">
        <v>33247</v>
      </c>
      <c r="D17681" s="173">
        <v>36617</v>
      </c>
      <c r="E17681" s="175">
        <v>66566.45</v>
      </c>
      <c r="F17681" s="175">
        <v>0</v>
      </c>
      <c r="G17681" s="175">
        <v>0</v>
      </c>
      <c r="H17681" s="177" t="s">
        <v>449</v>
      </c>
      <c r="I17681" s="177" t="s">
        <v>11828</v>
      </c>
      <c r="J17681" s="172"/>
    </row>
    <row r="17682" spans="1:10" hidden="1">
      <c r="A17682" s="171" t="s">
        <v>34131</v>
      </c>
      <c r="B17682" s="170" t="s">
        <v>34132</v>
      </c>
      <c r="C17682" s="20" t="s">
        <v>33247</v>
      </c>
      <c r="D17682" s="173">
        <v>36617</v>
      </c>
      <c r="E17682" s="175">
        <v>108062.92</v>
      </c>
      <c r="F17682" s="175">
        <v>0</v>
      </c>
      <c r="G17682" s="175">
        <v>0</v>
      </c>
      <c r="H17682" s="177" t="s">
        <v>449</v>
      </c>
      <c r="I17682" s="177" t="s">
        <v>11828</v>
      </c>
      <c r="J17682" s="172"/>
    </row>
    <row r="17683" spans="1:10" hidden="1">
      <c r="A17683" s="171" t="s">
        <v>34133</v>
      </c>
      <c r="B17683" s="170" t="s">
        <v>34134</v>
      </c>
      <c r="C17683" s="20" t="s">
        <v>33247</v>
      </c>
      <c r="D17683" s="173">
        <v>36617</v>
      </c>
      <c r="E17683" s="175">
        <v>71296.09</v>
      </c>
      <c r="F17683" s="175">
        <v>0</v>
      </c>
      <c r="G17683" s="175">
        <v>0</v>
      </c>
      <c r="H17683" s="177" t="s">
        <v>449</v>
      </c>
      <c r="I17683" s="177" t="s">
        <v>11828</v>
      </c>
      <c r="J17683" s="172"/>
    </row>
    <row r="17684" spans="1:10" hidden="1">
      <c r="A17684" s="171" t="s">
        <v>34135</v>
      </c>
      <c r="B17684" s="170" t="s">
        <v>34136</v>
      </c>
      <c r="C17684" s="20" t="s">
        <v>33247</v>
      </c>
      <c r="D17684" s="173">
        <v>36617</v>
      </c>
      <c r="E17684" s="175">
        <v>56298.64</v>
      </c>
      <c r="F17684" s="175">
        <v>0</v>
      </c>
      <c r="G17684" s="175">
        <v>0</v>
      </c>
      <c r="H17684" s="177" t="s">
        <v>449</v>
      </c>
      <c r="I17684" s="177" t="s">
        <v>11828</v>
      </c>
      <c r="J17684" s="172"/>
    </row>
    <row r="17685" spans="1:10" hidden="1">
      <c r="A17685" s="171" t="s">
        <v>34137</v>
      </c>
      <c r="B17685" s="170" t="s">
        <v>34138</v>
      </c>
      <c r="C17685" s="20" t="s">
        <v>33247</v>
      </c>
      <c r="D17685" s="173">
        <v>36617</v>
      </c>
      <c r="E17685" s="175">
        <v>72467.67</v>
      </c>
      <c r="F17685" s="175">
        <v>0</v>
      </c>
      <c r="G17685" s="175">
        <v>0</v>
      </c>
      <c r="H17685" s="177" t="s">
        <v>449</v>
      </c>
      <c r="I17685" s="177" t="s">
        <v>11828</v>
      </c>
      <c r="J17685" s="172"/>
    </row>
    <row r="17686" spans="1:10" hidden="1">
      <c r="A17686" s="171" t="s">
        <v>34139</v>
      </c>
      <c r="B17686" s="170" t="s">
        <v>34140</v>
      </c>
      <c r="C17686" s="20" t="s">
        <v>33247</v>
      </c>
      <c r="D17686" s="173">
        <v>36617</v>
      </c>
      <c r="E17686" s="175">
        <v>77646.42</v>
      </c>
      <c r="F17686" s="175">
        <v>0</v>
      </c>
      <c r="G17686" s="175">
        <v>0</v>
      </c>
      <c r="H17686" s="177" t="s">
        <v>449</v>
      </c>
      <c r="I17686" s="177" t="s">
        <v>11828</v>
      </c>
      <c r="J17686" s="172"/>
    </row>
    <row r="17687" spans="1:10" hidden="1">
      <c r="A17687" s="171" t="s">
        <v>34141</v>
      </c>
      <c r="B17687" s="170" t="s">
        <v>34142</v>
      </c>
      <c r="C17687" s="20" t="s">
        <v>33247</v>
      </c>
      <c r="D17687" s="173">
        <v>36617</v>
      </c>
      <c r="E17687" s="175">
        <v>59509.06</v>
      </c>
      <c r="F17687" s="175">
        <v>0</v>
      </c>
      <c r="G17687" s="175">
        <v>0</v>
      </c>
      <c r="H17687" s="177" t="s">
        <v>449</v>
      </c>
      <c r="I17687" s="177" t="s">
        <v>11828</v>
      </c>
      <c r="J17687" s="172"/>
    </row>
    <row r="17688" spans="1:10" hidden="1">
      <c r="A17688" s="171" t="s">
        <v>34143</v>
      </c>
      <c r="B17688" s="170" t="s">
        <v>34144</v>
      </c>
      <c r="C17688" s="20" t="s">
        <v>33247</v>
      </c>
      <c r="D17688" s="173">
        <v>36617</v>
      </c>
      <c r="E17688" s="175">
        <v>72467.67</v>
      </c>
      <c r="F17688" s="175">
        <v>0</v>
      </c>
      <c r="G17688" s="175">
        <v>0</v>
      </c>
      <c r="H17688" s="177" t="s">
        <v>449</v>
      </c>
      <c r="I17688" s="177" t="s">
        <v>11828</v>
      </c>
      <c r="J17688" s="172"/>
    </row>
    <row r="17689" spans="1:10" hidden="1">
      <c r="A17689" s="171" t="s">
        <v>34145</v>
      </c>
      <c r="B17689" s="170" t="s">
        <v>34146</v>
      </c>
      <c r="C17689" s="20" t="s">
        <v>33247</v>
      </c>
      <c r="D17689" s="173">
        <v>36617</v>
      </c>
      <c r="E17689" s="175">
        <v>139346.48000000001</v>
      </c>
      <c r="F17689" s="175">
        <v>0</v>
      </c>
      <c r="G17689" s="175">
        <v>0</v>
      </c>
      <c r="H17689" s="177" t="s">
        <v>449</v>
      </c>
      <c r="I17689" s="177" t="s">
        <v>11828</v>
      </c>
      <c r="J17689" s="172"/>
    </row>
    <row r="17690" spans="1:10" hidden="1">
      <c r="A17690" s="171" t="s">
        <v>34147</v>
      </c>
      <c r="B17690" s="170" t="s">
        <v>34148</v>
      </c>
      <c r="C17690" s="20" t="s">
        <v>33247</v>
      </c>
      <c r="D17690" s="173">
        <v>36617</v>
      </c>
      <c r="E17690" s="175">
        <v>71296.09</v>
      </c>
      <c r="F17690" s="175">
        <v>0</v>
      </c>
      <c r="G17690" s="175">
        <v>0</v>
      </c>
      <c r="H17690" s="177" t="s">
        <v>449</v>
      </c>
      <c r="I17690" s="177" t="s">
        <v>11828</v>
      </c>
      <c r="J17690" s="172"/>
    </row>
    <row r="17691" spans="1:10" hidden="1">
      <c r="A17691" s="171" t="s">
        <v>34149</v>
      </c>
      <c r="B17691" s="170" t="s">
        <v>34150</v>
      </c>
      <c r="C17691" s="20" t="s">
        <v>33247</v>
      </c>
      <c r="D17691" s="173">
        <v>36617</v>
      </c>
      <c r="E17691" s="175">
        <v>41512.26</v>
      </c>
      <c r="F17691" s="175">
        <v>0</v>
      </c>
      <c r="G17691" s="175">
        <v>0</v>
      </c>
      <c r="H17691" s="177" t="s">
        <v>449</v>
      </c>
      <c r="I17691" s="177" t="s">
        <v>11828</v>
      </c>
      <c r="J17691" s="172"/>
    </row>
    <row r="17692" spans="1:10" hidden="1">
      <c r="A17692" s="171" t="s">
        <v>34151</v>
      </c>
      <c r="B17692" s="170" t="s">
        <v>34152</v>
      </c>
      <c r="C17692" s="20" t="s">
        <v>33247</v>
      </c>
      <c r="D17692" s="173">
        <v>36617</v>
      </c>
      <c r="E17692" s="175">
        <v>78255.78</v>
      </c>
      <c r="F17692" s="175">
        <v>0</v>
      </c>
      <c r="G17692" s="175">
        <v>0</v>
      </c>
      <c r="H17692" s="177" t="s">
        <v>449</v>
      </c>
      <c r="I17692" s="177" t="s">
        <v>11828</v>
      </c>
      <c r="J17692" s="172"/>
    </row>
    <row r="17693" spans="1:10" hidden="1">
      <c r="A17693" s="171" t="s">
        <v>34153</v>
      </c>
      <c r="B17693" s="170" t="s">
        <v>34154</v>
      </c>
      <c r="C17693" s="20" t="s">
        <v>33247</v>
      </c>
      <c r="D17693" s="173">
        <v>36617</v>
      </c>
      <c r="E17693" s="175">
        <v>60165.11</v>
      </c>
      <c r="F17693" s="175">
        <v>0</v>
      </c>
      <c r="G17693" s="175">
        <v>0</v>
      </c>
      <c r="H17693" s="177" t="s">
        <v>449</v>
      </c>
      <c r="I17693" s="177" t="s">
        <v>11828</v>
      </c>
      <c r="J17693" s="172"/>
    </row>
    <row r="17694" spans="1:10" hidden="1">
      <c r="A17694" s="171" t="s">
        <v>34155</v>
      </c>
      <c r="B17694" s="170" t="s">
        <v>34156</v>
      </c>
      <c r="C17694" s="20" t="s">
        <v>33247</v>
      </c>
      <c r="D17694" s="173">
        <v>36617</v>
      </c>
      <c r="E17694" s="175">
        <v>78572.08</v>
      </c>
      <c r="F17694" s="175">
        <v>0</v>
      </c>
      <c r="G17694" s="175">
        <v>0</v>
      </c>
      <c r="H17694" s="177" t="s">
        <v>449</v>
      </c>
      <c r="I17694" s="177" t="s">
        <v>11828</v>
      </c>
      <c r="J17694" s="172"/>
    </row>
    <row r="17695" spans="1:10" hidden="1">
      <c r="A17695" s="171" t="s">
        <v>34157</v>
      </c>
      <c r="B17695" s="170" t="s">
        <v>34158</v>
      </c>
      <c r="C17695" s="20" t="s">
        <v>33247</v>
      </c>
      <c r="D17695" s="173">
        <v>36617</v>
      </c>
      <c r="E17695" s="175">
        <v>156007.60999999999</v>
      </c>
      <c r="F17695" s="175">
        <v>0</v>
      </c>
      <c r="G17695" s="175">
        <v>0</v>
      </c>
      <c r="H17695" s="177" t="s">
        <v>449</v>
      </c>
      <c r="I17695" s="177" t="s">
        <v>11828</v>
      </c>
      <c r="J17695" s="172"/>
    </row>
    <row r="17696" spans="1:10" hidden="1">
      <c r="A17696" s="171" t="s">
        <v>34159</v>
      </c>
      <c r="B17696" s="170" t="s">
        <v>34160</v>
      </c>
      <c r="C17696" s="20" t="s">
        <v>33247</v>
      </c>
      <c r="D17696" s="173">
        <v>36617</v>
      </c>
      <c r="E17696" s="175">
        <v>71296.09</v>
      </c>
      <c r="F17696" s="175">
        <v>0</v>
      </c>
      <c r="G17696" s="175">
        <v>0</v>
      </c>
      <c r="H17696" s="177" t="s">
        <v>449</v>
      </c>
      <c r="I17696" s="177" t="s">
        <v>11828</v>
      </c>
      <c r="J17696" s="172"/>
    </row>
    <row r="17697" spans="1:10" hidden="1">
      <c r="A17697" s="171" t="s">
        <v>34161</v>
      </c>
      <c r="B17697" s="170" t="s">
        <v>34162</v>
      </c>
      <c r="C17697" s="20" t="s">
        <v>33247</v>
      </c>
      <c r="D17697" s="173">
        <v>36617</v>
      </c>
      <c r="E17697" s="175">
        <v>94870.03</v>
      </c>
      <c r="F17697" s="175">
        <v>0</v>
      </c>
      <c r="G17697" s="175">
        <v>0</v>
      </c>
      <c r="H17697" s="177" t="s">
        <v>449</v>
      </c>
      <c r="I17697" s="177" t="s">
        <v>11828</v>
      </c>
      <c r="J17697" s="172"/>
    </row>
    <row r="17698" spans="1:10" hidden="1">
      <c r="A17698" s="171" t="s">
        <v>34163</v>
      </c>
      <c r="B17698" s="170" t="s">
        <v>34164</v>
      </c>
      <c r="C17698" s="20" t="s">
        <v>33247</v>
      </c>
      <c r="D17698" s="173">
        <v>36617</v>
      </c>
      <c r="E17698" s="175">
        <v>108379.35</v>
      </c>
      <c r="F17698" s="175">
        <v>0</v>
      </c>
      <c r="G17698" s="175">
        <v>0</v>
      </c>
      <c r="H17698" s="177" t="s">
        <v>449</v>
      </c>
      <c r="I17698" s="177" t="s">
        <v>11828</v>
      </c>
      <c r="J17698" s="172"/>
    </row>
    <row r="17699" spans="1:10" hidden="1">
      <c r="A17699" s="171" t="s">
        <v>34165</v>
      </c>
      <c r="B17699" s="170" t="s">
        <v>34166</v>
      </c>
      <c r="C17699" s="20" t="s">
        <v>33247</v>
      </c>
      <c r="D17699" s="173">
        <v>36617</v>
      </c>
      <c r="E17699" s="175">
        <v>213302.17</v>
      </c>
      <c r="F17699" s="175">
        <v>0</v>
      </c>
      <c r="G17699" s="175">
        <v>0</v>
      </c>
      <c r="H17699" s="177" t="s">
        <v>449</v>
      </c>
      <c r="I17699" s="177" t="s">
        <v>11828</v>
      </c>
      <c r="J17699" s="172"/>
    </row>
    <row r="17700" spans="1:10" hidden="1">
      <c r="A17700" s="171" t="s">
        <v>34167</v>
      </c>
      <c r="B17700" s="170" t="s">
        <v>34168</v>
      </c>
      <c r="C17700" s="20" t="s">
        <v>33247</v>
      </c>
      <c r="D17700" s="173">
        <v>36617</v>
      </c>
      <c r="E17700" s="175">
        <v>213302.17</v>
      </c>
      <c r="F17700" s="175">
        <v>0</v>
      </c>
      <c r="G17700" s="175">
        <v>0</v>
      </c>
      <c r="H17700" s="177" t="s">
        <v>449</v>
      </c>
      <c r="I17700" s="177" t="s">
        <v>11828</v>
      </c>
      <c r="J17700" s="172"/>
    </row>
    <row r="17701" spans="1:10" hidden="1">
      <c r="A17701" s="171" t="s">
        <v>34169</v>
      </c>
      <c r="B17701" s="170" t="s">
        <v>34170</v>
      </c>
      <c r="C17701" s="20" t="s">
        <v>33247</v>
      </c>
      <c r="D17701" s="173">
        <v>37926</v>
      </c>
      <c r="E17701" s="175">
        <v>1</v>
      </c>
      <c r="F17701" s="175">
        <v>0</v>
      </c>
      <c r="G17701" s="175">
        <v>0</v>
      </c>
      <c r="H17701" s="177" t="s">
        <v>449</v>
      </c>
      <c r="I17701" s="177" t="s">
        <v>11828</v>
      </c>
      <c r="J17701" s="172"/>
    </row>
    <row r="17702" spans="1:10" hidden="1">
      <c r="A17702" s="171" t="s">
        <v>34171</v>
      </c>
      <c r="B17702" s="170" t="s">
        <v>34172</v>
      </c>
      <c r="C17702" s="20" t="s">
        <v>33247</v>
      </c>
      <c r="D17702" s="173">
        <v>35400</v>
      </c>
      <c r="E17702" s="175">
        <v>46940.22</v>
      </c>
      <c r="F17702" s="175">
        <v>0</v>
      </c>
      <c r="G17702" s="175">
        <v>0</v>
      </c>
      <c r="H17702" s="177" t="s">
        <v>449</v>
      </c>
      <c r="I17702" s="177" t="s">
        <v>10903</v>
      </c>
      <c r="J17702" s="172"/>
    </row>
    <row r="17703" spans="1:10" hidden="1">
      <c r="A17703" s="171" t="s">
        <v>34173</v>
      </c>
      <c r="B17703" s="170" t="s">
        <v>34174</v>
      </c>
      <c r="C17703" s="20" t="s">
        <v>33247</v>
      </c>
      <c r="D17703" s="173">
        <v>35400</v>
      </c>
      <c r="E17703" s="175">
        <v>151983.16</v>
      </c>
      <c r="F17703" s="175">
        <v>0</v>
      </c>
      <c r="G17703" s="175">
        <v>0</v>
      </c>
      <c r="H17703" s="177" t="s">
        <v>449</v>
      </c>
      <c r="I17703" s="177" t="s">
        <v>33479</v>
      </c>
      <c r="J17703" s="172"/>
    </row>
    <row r="17704" spans="1:10" hidden="1">
      <c r="A17704" s="171" t="s">
        <v>34175</v>
      </c>
      <c r="B17704" s="170" t="s">
        <v>34176</v>
      </c>
      <c r="C17704" s="20" t="s">
        <v>33247</v>
      </c>
      <c r="D17704" s="173">
        <v>36678</v>
      </c>
      <c r="E17704" s="175">
        <v>134522.43</v>
      </c>
      <c r="F17704" s="175">
        <v>0</v>
      </c>
      <c r="G17704" s="175">
        <v>0</v>
      </c>
      <c r="H17704" s="177" t="s">
        <v>450</v>
      </c>
      <c r="I17704" s="177" t="s">
        <v>6</v>
      </c>
      <c r="J17704" s="172" t="s">
        <v>33310</v>
      </c>
    </row>
    <row r="17705" spans="1:10" hidden="1">
      <c r="A17705" s="171" t="s">
        <v>34177</v>
      </c>
      <c r="B17705" s="170" t="s">
        <v>34178</v>
      </c>
      <c r="C17705" s="20" t="s">
        <v>33247</v>
      </c>
      <c r="D17705" s="173">
        <v>36678</v>
      </c>
      <c r="E17705" s="175">
        <v>134522.43</v>
      </c>
      <c r="F17705" s="175">
        <v>0</v>
      </c>
      <c r="G17705" s="175">
        <v>0</v>
      </c>
      <c r="H17705" s="177" t="s">
        <v>449</v>
      </c>
      <c r="I17705" s="177" t="s">
        <v>447</v>
      </c>
      <c r="J17705" s="172"/>
    </row>
    <row r="17706" spans="1:10" hidden="1">
      <c r="A17706" s="171" t="s">
        <v>34179</v>
      </c>
      <c r="B17706" s="170" t="s">
        <v>34180</v>
      </c>
      <c r="C17706" s="20" t="s">
        <v>33247</v>
      </c>
      <c r="D17706" s="173">
        <v>37316</v>
      </c>
      <c r="E17706" s="175">
        <v>201030.38</v>
      </c>
      <c r="F17706" s="175">
        <v>0</v>
      </c>
      <c r="G17706" s="175">
        <v>0</v>
      </c>
      <c r="H17706" s="177" t="s">
        <v>449</v>
      </c>
      <c r="I17706" s="177" t="s">
        <v>437</v>
      </c>
      <c r="J17706" s="172"/>
    </row>
    <row r="17707" spans="1:10" hidden="1">
      <c r="A17707" s="171" t="s">
        <v>34181</v>
      </c>
      <c r="B17707" s="170" t="s">
        <v>34182</v>
      </c>
      <c r="C17707" s="20" t="s">
        <v>33247</v>
      </c>
      <c r="D17707" s="173">
        <v>37316</v>
      </c>
      <c r="E17707" s="175">
        <v>201030.38</v>
      </c>
      <c r="F17707" s="175">
        <v>0</v>
      </c>
      <c r="G17707" s="175">
        <v>0</v>
      </c>
      <c r="H17707" s="177" t="s">
        <v>449</v>
      </c>
      <c r="I17707" s="177" t="s">
        <v>437</v>
      </c>
      <c r="J17707" s="172"/>
    </row>
    <row r="17708" spans="1:10" hidden="1">
      <c r="A17708" s="171" t="s">
        <v>34183</v>
      </c>
      <c r="B17708" s="170" t="s">
        <v>34184</v>
      </c>
      <c r="C17708" s="20" t="s">
        <v>33247</v>
      </c>
      <c r="D17708" s="173">
        <v>37377</v>
      </c>
      <c r="E17708" s="175">
        <v>33500</v>
      </c>
      <c r="F17708" s="175">
        <v>0</v>
      </c>
      <c r="G17708" s="175">
        <v>0</v>
      </c>
      <c r="H17708" s="177" t="s">
        <v>449</v>
      </c>
      <c r="I17708" s="177" t="s">
        <v>437</v>
      </c>
      <c r="J17708" s="172"/>
    </row>
    <row r="17709" spans="1:10" hidden="1">
      <c r="A17709" s="171" t="s">
        <v>34185</v>
      </c>
      <c r="B17709" s="170" t="s">
        <v>34186</v>
      </c>
      <c r="C17709" s="20" t="s">
        <v>33247</v>
      </c>
      <c r="D17709" s="173">
        <v>37347</v>
      </c>
      <c r="E17709" s="175">
        <v>85385.99</v>
      </c>
      <c r="F17709" s="175">
        <v>7028.6000000000058</v>
      </c>
      <c r="G17709" s="175">
        <v>638.96</v>
      </c>
      <c r="H17709" s="177" t="s">
        <v>449</v>
      </c>
      <c r="I17709" s="177" t="s">
        <v>33502</v>
      </c>
      <c r="J17709" s="172"/>
    </row>
    <row r="17710" spans="1:10" hidden="1">
      <c r="A17710" s="171" t="s">
        <v>34187</v>
      </c>
      <c r="B17710" s="170" t="s">
        <v>25167</v>
      </c>
      <c r="C17710" s="20" t="s">
        <v>33247</v>
      </c>
      <c r="D17710" s="173">
        <v>37408</v>
      </c>
      <c r="E17710" s="175">
        <v>98151.32</v>
      </c>
      <c r="F17710" s="175">
        <v>8047.4599999999919</v>
      </c>
      <c r="G17710" s="175">
        <v>731.57</v>
      </c>
      <c r="H17710" s="177" t="s">
        <v>449</v>
      </c>
      <c r="I17710" s="177" t="s">
        <v>10894</v>
      </c>
      <c r="J17710" s="172"/>
    </row>
    <row r="17711" spans="1:10" hidden="1">
      <c r="A17711" s="171" t="s">
        <v>34188</v>
      </c>
      <c r="B17711" s="170" t="s">
        <v>25167</v>
      </c>
      <c r="C17711" s="20" t="s">
        <v>33247</v>
      </c>
      <c r="D17711" s="173">
        <v>37408</v>
      </c>
      <c r="E17711" s="175">
        <v>98151.32</v>
      </c>
      <c r="F17711" s="175">
        <v>8047.4599999999919</v>
      </c>
      <c r="G17711" s="175">
        <v>731.57</v>
      </c>
      <c r="H17711" s="177" t="s">
        <v>449</v>
      </c>
      <c r="I17711" s="177" t="s">
        <v>10887</v>
      </c>
      <c r="J17711" s="172"/>
    </row>
    <row r="17712" spans="1:10" hidden="1">
      <c r="A17712" s="171" t="s">
        <v>34189</v>
      </c>
      <c r="B17712" s="170" t="s">
        <v>25165</v>
      </c>
      <c r="C17712" s="20" t="s">
        <v>33247</v>
      </c>
      <c r="D17712" s="173">
        <v>37438</v>
      </c>
      <c r="E17712" s="175">
        <v>142208.01</v>
      </c>
      <c r="F17712" s="175">
        <v>11659.46</v>
      </c>
      <c r="G17712" s="175">
        <v>1059.95</v>
      </c>
      <c r="H17712" s="177" t="s">
        <v>449</v>
      </c>
      <c r="I17712" s="177" t="s">
        <v>442</v>
      </c>
      <c r="J17712" s="172"/>
    </row>
    <row r="17713" spans="1:10" hidden="1">
      <c r="A17713" s="171" t="s">
        <v>34190</v>
      </c>
      <c r="B17713" s="170" t="s">
        <v>34191</v>
      </c>
      <c r="C17713" s="20" t="s">
        <v>33247</v>
      </c>
      <c r="D17713" s="173">
        <v>37347</v>
      </c>
      <c r="E17713" s="175">
        <v>197605.64</v>
      </c>
      <c r="F17713" s="175">
        <v>16136.9</v>
      </c>
      <c r="G17713" s="175">
        <v>1466.99</v>
      </c>
      <c r="H17713" s="177" t="s">
        <v>449</v>
      </c>
      <c r="I17713" s="177" t="s">
        <v>34056</v>
      </c>
      <c r="J17713" s="172"/>
    </row>
    <row r="17714" spans="1:10" hidden="1">
      <c r="A17714" s="171" t="s">
        <v>34192</v>
      </c>
      <c r="B17714" s="170" t="s">
        <v>34193</v>
      </c>
      <c r="C17714" s="20" t="s">
        <v>33247</v>
      </c>
      <c r="D17714" s="173">
        <v>37469</v>
      </c>
      <c r="E17714" s="175">
        <v>85030</v>
      </c>
      <c r="F17714" s="175">
        <v>16684.580000000002</v>
      </c>
      <c r="G17714" s="175">
        <v>575.32000000000005</v>
      </c>
      <c r="H17714" s="177" t="s">
        <v>449</v>
      </c>
      <c r="I17714" s="177" t="s">
        <v>33411</v>
      </c>
      <c r="J17714" s="172"/>
    </row>
    <row r="17715" spans="1:10" hidden="1">
      <c r="A17715" s="171" t="s">
        <v>34194</v>
      </c>
      <c r="B17715" s="170" t="s">
        <v>34195</v>
      </c>
      <c r="C17715" s="20" t="s">
        <v>33247</v>
      </c>
      <c r="D17715" s="173">
        <v>37257</v>
      </c>
      <c r="E17715" s="175">
        <v>195000</v>
      </c>
      <c r="F17715" s="175">
        <v>38262.51</v>
      </c>
      <c r="G17715" s="175">
        <v>1319.4</v>
      </c>
      <c r="H17715" s="177" t="s">
        <v>449</v>
      </c>
      <c r="I17715" s="177" t="s">
        <v>4</v>
      </c>
      <c r="J17715" s="172"/>
    </row>
    <row r="17716" spans="1:10" hidden="1">
      <c r="A17716" s="171" t="s">
        <v>34196</v>
      </c>
      <c r="B17716" s="170" t="s">
        <v>34197</v>
      </c>
      <c r="C17716" s="20" t="s">
        <v>33247</v>
      </c>
      <c r="D17716" s="173">
        <v>37257</v>
      </c>
      <c r="E17716" s="175">
        <v>195000</v>
      </c>
      <c r="F17716" s="175">
        <v>38262.51</v>
      </c>
      <c r="G17716" s="175">
        <v>1319.4</v>
      </c>
      <c r="H17716" s="177" t="s">
        <v>449</v>
      </c>
      <c r="I17716" s="177" t="s">
        <v>4</v>
      </c>
      <c r="J17716" s="172"/>
    </row>
    <row r="17717" spans="1:10" hidden="1">
      <c r="A17717" s="171" t="s">
        <v>34198</v>
      </c>
      <c r="B17717" s="170" t="s">
        <v>34197</v>
      </c>
      <c r="C17717" s="20" t="s">
        <v>33247</v>
      </c>
      <c r="D17717" s="173">
        <v>37257</v>
      </c>
      <c r="E17717" s="175">
        <v>195000</v>
      </c>
      <c r="F17717" s="175">
        <v>38262.5</v>
      </c>
      <c r="G17717" s="175">
        <v>1319.4</v>
      </c>
      <c r="H17717" s="177" t="s">
        <v>449</v>
      </c>
      <c r="I17717" s="177" t="s">
        <v>4</v>
      </c>
      <c r="J17717" s="172"/>
    </row>
    <row r="17718" spans="1:10" hidden="1">
      <c r="A17718" s="171" t="s">
        <v>34199</v>
      </c>
      <c r="B17718" s="170" t="s">
        <v>34200</v>
      </c>
      <c r="C17718" s="20" t="s">
        <v>33247</v>
      </c>
      <c r="D17718" s="173">
        <v>37653</v>
      </c>
      <c r="E17718" s="175">
        <v>18733.099999999999</v>
      </c>
      <c r="F17718" s="175">
        <v>2273.4699999999998</v>
      </c>
      <c r="G17718" s="175">
        <v>133.72999999999999</v>
      </c>
      <c r="H17718" s="177" t="s">
        <v>450</v>
      </c>
      <c r="I17718" s="177" t="s">
        <v>6</v>
      </c>
      <c r="J17718" s="172" t="s">
        <v>33248</v>
      </c>
    </row>
    <row r="17719" spans="1:10" hidden="1">
      <c r="A17719" s="171" t="s">
        <v>34201</v>
      </c>
      <c r="B17719" s="170" t="s">
        <v>34202</v>
      </c>
      <c r="C17719" s="20" t="s">
        <v>33247</v>
      </c>
      <c r="D17719" s="173">
        <v>37622</v>
      </c>
      <c r="E17719" s="175">
        <v>38646.85</v>
      </c>
      <c r="F17719" s="175">
        <v>4704.5</v>
      </c>
      <c r="G17719" s="175">
        <v>276.73</v>
      </c>
      <c r="H17719" s="177" t="s">
        <v>449</v>
      </c>
      <c r="I17719" s="177" t="s">
        <v>10887</v>
      </c>
      <c r="J17719" s="172"/>
    </row>
    <row r="17720" spans="1:10" hidden="1">
      <c r="A17720" s="171" t="s">
        <v>34203</v>
      </c>
      <c r="B17720" s="170" t="s">
        <v>34204</v>
      </c>
      <c r="C17720" s="20" t="s">
        <v>33247</v>
      </c>
      <c r="D17720" s="173">
        <v>37622</v>
      </c>
      <c r="E17720" s="175">
        <v>38646.85</v>
      </c>
      <c r="F17720" s="175">
        <v>4704.5</v>
      </c>
      <c r="G17720" s="175">
        <v>276.73</v>
      </c>
      <c r="H17720" s="177" t="s">
        <v>449</v>
      </c>
      <c r="I17720" s="177" t="s">
        <v>10887</v>
      </c>
      <c r="J17720" s="172"/>
    </row>
    <row r="17721" spans="1:10" hidden="1">
      <c r="A17721" s="171" t="s">
        <v>34205</v>
      </c>
      <c r="B17721" s="170" t="s">
        <v>34206</v>
      </c>
      <c r="C17721" s="20" t="s">
        <v>33247</v>
      </c>
      <c r="D17721" s="173">
        <v>37653</v>
      </c>
      <c r="E17721" s="175">
        <v>20000</v>
      </c>
      <c r="F17721" s="175">
        <v>0</v>
      </c>
      <c r="G17721" s="175">
        <v>0</v>
      </c>
      <c r="H17721" s="177" t="s">
        <v>449</v>
      </c>
      <c r="I17721" s="177" t="s">
        <v>436</v>
      </c>
      <c r="J17721" s="172"/>
    </row>
    <row r="17722" spans="1:10" hidden="1">
      <c r="A17722" s="171" t="s">
        <v>34207</v>
      </c>
      <c r="B17722" s="170" t="s">
        <v>34208</v>
      </c>
      <c r="C17722" s="20" t="s">
        <v>33247</v>
      </c>
      <c r="D17722" s="173">
        <v>37653</v>
      </c>
      <c r="E17722" s="175">
        <v>20000</v>
      </c>
      <c r="F17722" s="175">
        <v>0</v>
      </c>
      <c r="G17722" s="175">
        <v>0</v>
      </c>
      <c r="H17722" s="177" t="s">
        <v>450</v>
      </c>
      <c r="I17722" s="177" t="s">
        <v>6</v>
      </c>
      <c r="J17722" s="172" t="s">
        <v>33310</v>
      </c>
    </row>
    <row r="17723" spans="1:10" hidden="1">
      <c r="A17723" s="171" t="s">
        <v>34209</v>
      </c>
      <c r="B17723" s="170" t="s">
        <v>34210</v>
      </c>
      <c r="C17723" s="20" t="s">
        <v>33247</v>
      </c>
      <c r="D17723" s="173">
        <v>37681</v>
      </c>
      <c r="E17723" s="175">
        <v>83638.19</v>
      </c>
      <c r="F17723" s="175">
        <v>12476.61</v>
      </c>
      <c r="G17723" s="175">
        <v>594.12</v>
      </c>
      <c r="H17723" s="177" t="s">
        <v>449</v>
      </c>
      <c r="I17723" s="177" t="s">
        <v>34056</v>
      </c>
      <c r="J17723" s="172"/>
    </row>
    <row r="17724" spans="1:10" hidden="1">
      <c r="A17724" s="171" t="s">
        <v>34211</v>
      </c>
      <c r="B17724" s="170" t="s">
        <v>34212</v>
      </c>
      <c r="C17724" s="20" t="s">
        <v>33247</v>
      </c>
      <c r="D17724" s="173">
        <v>37773</v>
      </c>
      <c r="E17724" s="175">
        <v>118721.5</v>
      </c>
      <c r="F17724" s="175">
        <v>19239.91</v>
      </c>
      <c r="G17724" s="175">
        <v>836.51</v>
      </c>
      <c r="H17724" s="177" t="s">
        <v>449</v>
      </c>
      <c r="I17724" s="177" t="s">
        <v>10903</v>
      </c>
      <c r="J17724" s="172"/>
    </row>
    <row r="17725" spans="1:10" hidden="1">
      <c r="A17725" s="171" t="s">
        <v>34213</v>
      </c>
      <c r="B17725" s="170" t="s">
        <v>34214</v>
      </c>
      <c r="C17725" s="20" t="s">
        <v>33247</v>
      </c>
      <c r="D17725" s="173">
        <v>37742</v>
      </c>
      <c r="E17725" s="175">
        <v>61256</v>
      </c>
      <c r="F17725" s="175">
        <v>9927.23</v>
      </c>
      <c r="G17725" s="175">
        <v>431.61</v>
      </c>
      <c r="H17725" s="177" t="s">
        <v>450</v>
      </c>
      <c r="I17725" s="177" t="s">
        <v>6</v>
      </c>
      <c r="J17725" s="172" t="s">
        <v>33310</v>
      </c>
    </row>
    <row r="17726" spans="1:10" hidden="1">
      <c r="A17726" s="171" t="s">
        <v>34215</v>
      </c>
      <c r="B17726" s="170" t="s">
        <v>34216</v>
      </c>
      <c r="C17726" s="20" t="s">
        <v>33247</v>
      </c>
      <c r="D17726" s="173">
        <v>37773</v>
      </c>
      <c r="E17726" s="175">
        <v>194480.44</v>
      </c>
      <c r="F17726" s="175">
        <v>32788.18</v>
      </c>
      <c r="G17726" s="175">
        <v>1366.18</v>
      </c>
      <c r="H17726" s="177" t="s">
        <v>450</v>
      </c>
      <c r="I17726" s="177" t="s">
        <v>6</v>
      </c>
      <c r="J17726" s="172" t="s">
        <v>33248</v>
      </c>
    </row>
    <row r="17727" spans="1:10" hidden="1">
      <c r="A17727" s="171" t="s">
        <v>34217</v>
      </c>
      <c r="B17727" s="170" t="s">
        <v>34218</v>
      </c>
      <c r="C17727" s="20" t="s">
        <v>33247</v>
      </c>
      <c r="D17727" s="173">
        <v>37773</v>
      </c>
      <c r="E17727" s="175">
        <v>237124.5</v>
      </c>
      <c r="F17727" s="175">
        <v>41518.26</v>
      </c>
      <c r="G17727" s="175">
        <v>1660.73</v>
      </c>
      <c r="H17727" s="177" t="s">
        <v>449</v>
      </c>
      <c r="I17727" s="177" t="s">
        <v>33822</v>
      </c>
      <c r="J17727" s="172"/>
    </row>
    <row r="17728" spans="1:10" hidden="1">
      <c r="A17728" s="171" t="s">
        <v>34219</v>
      </c>
      <c r="B17728" s="170" t="s">
        <v>34220</v>
      </c>
      <c r="C17728" s="20" t="s">
        <v>33247</v>
      </c>
      <c r="D17728" s="173">
        <v>37803</v>
      </c>
      <c r="E17728" s="175">
        <v>23312.84</v>
      </c>
      <c r="F17728" s="175">
        <v>4082.02</v>
      </c>
      <c r="G17728" s="175">
        <v>163.27000000000001</v>
      </c>
      <c r="H17728" s="177" t="s">
        <v>449</v>
      </c>
      <c r="I17728" s="177" t="s">
        <v>33322</v>
      </c>
      <c r="J17728" s="172"/>
    </row>
    <row r="17729" spans="1:10" hidden="1">
      <c r="A17729" s="171" t="s">
        <v>34221</v>
      </c>
      <c r="B17729" s="170" t="s">
        <v>34222</v>
      </c>
      <c r="C17729" s="20" t="s">
        <v>33247</v>
      </c>
      <c r="D17729" s="173">
        <v>37803</v>
      </c>
      <c r="E17729" s="175">
        <v>23647.93</v>
      </c>
      <c r="F17729" s="175">
        <v>4140.6000000000004</v>
      </c>
      <c r="G17729" s="175">
        <v>165.62</v>
      </c>
      <c r="H17729" s="177" t="s">
        <v>449</v>
      </c>
      <c r="I17729" s="177" t="s">
        <v>33253</v>
      </c>
      <c r="J17729" s="172"/>
    </row>
    <row r="17730" spans="1:10" hidden="1">
      <c r="A17730" s="171" t="s">
        <v>34223</v>
      </c>
      <c r="B17730" s="170" t="s">
        <v>34224</v>
      </c>
      <c r="C17730" s="20" t="s">
        <v>33247</v>
      </c>
      <c r="D17730" s="173">
        <v>37834</v>
      </c>
      <c r="E17730" s="175">
        <v>1760746.17</v>
      </c>
      <c r="F17730" s="175">
        <v>308289.17</v>
      </c>
      <c r="G17730" s="175">
        <v>12331.57</v>
      </c>
      <c r="H17730" s="177" t="s">
        <v>449</v>
      </c>
      <c r="I17730" s="177" t="s">
        <v>437</v>
      </c>
      <c r="J17730" s="172"/>
    </row>
    <row r="17731" spans="1:10" hidden="1">
      <c r="A17731" s="171" t="s">
        <v>34225</v>
      </c>
      <c r="B17731" s="170" t="s">
        <v>34226</v>
      </c>
      <c r="C17731" s="20" t="s">
        <v>33247</v>
      </c>
      <c r="D17731" s="173">
        <v>37834</v>
      </c>
      <c r="E17731" s="175">
        <v>681579.16</v>
      </c>
      <c r="F17731" s="175">
        <v>119337.79</v>
      </c>
      <c r="G17731" s="175">
        <v>4773.51</v>
      </c>
      <c r="H17731" s="177" t="s">
        <v>449</v>
      </c>
      <c r="I17731" s="177" t="s">
        <v>437</v>
      </c>
      <c r="J17731" s="172"/>
    </row>
    <row r="17732" spans="1:10" hidden="1">
      <c r="A17732" s="171" t="s">
        <v>34227</v>
      </c>
      <c r="B17732" s="170" t="s">
        <v>34228</v>
      </c>
      <c r="C17732" s="20" t="s">
        <v>33247</v>
      </c>
      <c r="D17732" s="173">
        <v>37834</v>
      </c>
      <c r="E17732" s="175">
        <v>397587.85</v>
      </c>
      <c r="F17732" s="175">
        <v>69613.710000000006</v>
      </c>
      <c r="G17732" s="175">
        <v>2784.55</v>
      </c>
      <c r="H17732" s="177" t="s">
        <v>449</v>
      </c>
      <c r="I17732" s="177" t="s">
        <v>437</v>
      </c>
      <c r="J17732" s="172"/>
    </row>
    <row r="17733" spans="1:10" hidden="1">
      <c r="A17733" s="171" t="s">
        <v>34229</v>
      </c>
      <c r="B17733" s="170" t="s">
        <v>34230</v>
      </c>
      <c r="C17733" s="20" t="s">
        <v>33247</v>
      </c>
      <c r="D17733" s="173">
        <v>37316</v>
      </c>
      <c r="E17733" s="175">
        <v>240463.1</v>
      </c>
      <c r="F17733" s="175">
        <v>0</v>
      </c>
      <c r="G17733" s="175">
        <v>0</v>
      </c>
      <c r="H17733" s="177" t="s">
        <v>449</v>
      </c>
      <c r="I17733" s="177" t="s">
        <v>439</v>
      </c>
      <c r="J17733" s="172"/>
    </row>
    <row r="17734" spans="1:10" hidden="1">
      <c r="A17734" s="171" t="s">
        <v>34231</v>
      </c>
      <c r="B17734" s="170" t="s">
        <v>34232</v>
      </c>
      <c r="C17734" s="20" t="s">
        <v>33247</v>
      </c>
      <c r="D17734" s="173">
        <v>36557</v>
      </c>
      <c r="E17734" s="175">
        <v>46501</v>
      </c>
      <c r="F17734" s="175">
        <v>0</v>
      </c>
      <c r="G17734" s="175">
        <v>0</v>
      </c>
      <c r="H17734" s="177" t="s">
        <v>449</v>
      </c>
      <c r="I17734" s="177" t="s">
        <v>441</v>
      </c>
      <c r="J17734" s="172"/>
    </row>
    <row r="17735" spans="1:10" hidden="1">
      <c r="A17735" s="171" t="s">
        <v>34233</v>
      </c>
      <c r="B17735" s="170" t="s">
        <v>34234</v>
      </c>
      <c r="C17735" s="20" t="s">
        <v>33247</v>
      </c>
      <c r="D17735" s="173">
        <v>36557</v>
      </c>
      <c r="E17735" s="175">
        <v>18142.48</v>
      </c>
      <c r="F17735" s="175">
        <v>0</v>
      </c>
      <c r="G17735" s="175">
        <v>0</v>
      </c>
      <c r="H17735" s="177" t="s">
        <v>449</v>
      </c>
      <c r="I17735" s="177" t="s">
        <v>9</v>
      </c>
      <c r="J17735" s="172"/>
    </row>
    <row r="17736" spans="1:10" hidden="1">
      <c r="A17736" s="171" t="s">
        <v>34235</v>
      </c>
      <c r="B17736" s="170" t="s">
        <v>34236</v>
      </c>
      <c r="C17736" s="20" t="s">
        <v>33247</v>
      </c>
      <c r="D17736" s="173">
        <v>36800</v>
      </c>
      <c r="E17736" s="175">
        <v>9906.25</v>
      </c>
      <c r="F17736" s="175">
        <v>387.39000000000124</v>
      </c>
      <c r="G17736" s="175">
        <v>77.48</v>
      </c>
      <c r="H17736" s="177" t="s">
        <v>450</v>
      </c>
      <c r="I17736" s="177" t="s">
        <v>6</v>
      </c>
      <c r="J17736" s="172" t="s">
        <v>33562</v>
      </c>
    </row>
    <row r="17737" spans="1:10" hidden="1">
      <c r="A17737" s="171" t="s">
        <v>34237</v>
      </c>
      <c r="B17737" s="170" t="s">
        <v>34238</v>
      </c>
      <c r="C17737" s="20" t="s">
        <v>33247</v>
      </c>
      <c r="D17737" s="173">
        <v>36647</v>
      </c>
      <c r="E17737" s="175">
        <v>137051</v>
      </c>
      <c r="F17737" s="175">
        <v>0</v>
      </c>
      <c r="G17737" s="175">
        <v>0</v>
      </c>
      <c r="H17737" s="177" t="s">
        <v>449</v>
      </c>
      <c r="I17737" s="177" t="s">
        <v>33852</v>
      </c>
      <c r="J17737" s="172"/>
    </row>
    <row r="17738" spans="1:10" hidden="1">
      <c r="A17738" s="171" t="s">
        <v>34239</v>
      </c>
      <c r="B17738" s="170" t="s">
        <v>34240</v>
      </c>
      <c r="C17738" s="20" t="s">
        <v>33247</v>
      </c>
      <c r="D17738" s="173">
        <v>36647</v>
      </c>
      <c r="E17738" s="175">
        <v>167808.44</v>
      </c>
      <c r="F17738" s="175">
        <v>0</v>
      </c>
      <c r="G17738" s="175">
        <v>0</v>
      </c>
      <c r="H17738" s="177" t="s">
        <v>449</v>
      </c>
      <c r="I17738" s="177" t="s">
        <v>437</v>
      </c>
      <c r="J17738" s="172"/>
    </row>
    <row r="17739" spans="1:10" hidden="1">
      <c r="A17739" s="171" t="s">
        <v>34241</v>
      </c>
      <c r="B17739" s="170" t="s">
        <v>34242</v>
      </c>
      <c r="C17739" s="20" t="s">
        <v>33247</v>
      </c>
      <c r="D17739" s="173">
        <v>37956</v>
      </c>
      <c r="E17739" s="175">
        <v>30760</v>
      </c>
      <c r="F17739" s="175">
        <v>6219.09</v>
      </c>
      <c r="G17739" s="175">
        <v>214.45</v>
      </c>
      <c r="H17739" s="177" t="s">
        <v>449</v>
      </c>
      <c r="I17739" s="177" t="s">
        <v>10894</v>
      </c>
      <c r="J17739" s="172"/>
    </row>
    <row r="17740" spans="1:10" hidden="1">
      <c r="A17740" s="171" t="s">
        <v>34243</v>
      </c>
      <c r="B17740" s="170" t="s">
        <v>34244</v>
      </c>
      <c r="C17740" s="20" t="s">
        <v>33247</v>
      </c>
      <c r="D17740" s="173">
        <v>37926</v>
      </c>
      <c r="E17740" s="175">
        <v>25183.31</v>
      </c>
      <c r="F17740" s="175">
        <v>4938.6899999999996</v>
      </c>
      <c r="G17740" s="175">
        <v>176.38</v>
      </c>
      <c r="H17740" s="177" t="s">
        <v>449</v>
      </c>
      <c r="I17740" s="177" t="s">
        <v>33322</v>
      </c>
      <c r="J17740" s="172"/>
    </row>
    <row r="17741" spans="1:10" hidden="1">
      <c r="A17741" s="171" t="s">
        <v>34245</v>
      </c>
      <c r="B17741" s="170" t="s">
        <v>34246</v>
      </c>
      <c r="C17741" s="20" t="s">
        <v>33247</v>
      </c>
      <c r="D17741" s="173">
        <v>37926</v>
      </c>
      <c r="E17741" s="175">
        <v>65057</v>
      </c>
      <c r="F17741" s="175">
        <v>12758.04</v>
      </c>
      <c r="G17741" s="175">
        <v>455.65</v>
      </c>
      <c r="H17741" s="177" t="s">
        <v>449</v>
      </c>
      <c r="I17741" s="177" t="s">
        <v>33411</v>
      </c>
      <c r="J17741" s="172"/>
    </row>
    <row r="17742" spans="1:10" hidden="1">
      <c r="A17742" s="171" t="s">
        <v>34247</v>
      </c>
      <c r="B17742" s="170" t="s">
        <v>34248</v>
      </c>
      <c r="C17742" s="20" t="s">
        <v>33247</v>
      </c>
      <c r="D17742" s="173">
        <v>37895</v>
      </c>
      <c r="E17742" s="175">
        <v>513314.67</v>
      </c>
      <c r="F17742" s="175">
        <v>97796.479999999996</v>
      </c>
      <c r="G17742" s="175">
        <v>3622.09</v>
      </c>
      <c r="H17742" s="177" t="s">
        <v>449</v>
      </c>
      <c r="I17742" s="177" t="s">
        <v>10903</v>
      </c>
      <c r="J17742" s="172"/>
    </row>
    <row r="17743" spans="1:10" hidden="1">
      <c r="A17743" s="171" t="s">
        <v>34249</v>
      </c>
      <c r="B17743" s="170" t="s">
        <v>34250</v>
      </c>
      <c r="C17743" s="20" t="s">
        <v>33247</v>
      </c>
      <c r="D17743" s="173">
        <v>33365</v>
      </c>
      <c r="E17743" s="175">
        <v>100892.38</v>
      </c>
      <c r="F17743" s="175">
        <v>0</v>
      </c>
      <c r="G17743" s="175">
        <v>0</v>
      </c>
      <c r="H17743" s="177" t="s">
        <v>450</v>
      </c>
      <c r="I17743" s="177" t="s">
        <v>437</v>
      </c>
      <c r="J17743" s="172" t="s">
        <v>33268</v>
      </c>
    </row>
    <row r="17744" spans="1:10" hidden="1">
      <c r="A17744" s="171" t="s">
        <v>34251</v>
      </c>
      <c r="B17744" s="170" t="s">
        <v>34252</v>
      </c>
      <c r="C17744" s="20" t="s">
        <v>33247</v>
      </c>
      <c r="D17744" s="173">
        <v>32599</v>
      </c>
      <c r="E17744" s="175">
        <v>295215.71000000002</v>
      </c>
      <c r="F17744" s="175">
        <v>0</v>
      </c>
      <c r="G17744" s="175">
        <v>0</v>
      </c>
      <c r="H17744" s="177" t="s">
        <v>449</v>
      </c>
      <c r="I17744" s="177" t="s">
        <v>11070</v>
      </c>
      <c r="J17744" s="172"/>
    </row>
    <row r="17745" spans="1:10" hidden="1">
      <c r="A17745" s="171" t="s">
        <v>34253</v>
      </c>
      <c r="B17745" s="170" t="s">
        <v>34254</v>
      </c>
      <c r="C17745" s="20" t="s">
        <v>33247</v>
      </c>
      <c r="D17745" s="173">
        <v>35855</v>
      </c>
      <c r="E17745" s="175">
        <v>25810.58</v>
      </c>
      <c r="F17745" s="175">
        <v>0</v>
      </c>
      <c r="G17745" s="175">
        <v>0</v>
      </c>
      <c r="H17745" s="177" t="s">
        <v>449</v>
      </c>
      <c r="I17745" s="177" t="s">
        <v>33319</v>
      </c>
      <c r="J17745" s="172"/>
    </row>
    <row r="17746" spans="1:10" hidden="1">
      <c r="A17746" s="171" t="s">
        <v>34255</v>
      </c>
      <c r="B17746" s="170" t="s">
        <v>34256</v>
      </c>
      <c r="C17746" s="20" t="s">
        <v>33247</v>
      </c>
      <c r="D17746" s="173">
        <v>33695</v>
      </c>
      <c r="E17746" s="175">
        <v>12980</v>
      </c>
      <c r="F17746" s="175">
        <v>0</v>
      </c>
      <c r="G17746" s="175">
        <v>0</v>
      </c>
      <c r="H17746" s="177" t="s">
        <v>449</v>
      </c>
      <c r="I17746" s="177" t="s">
        <v>33319</v>
      </c>
      <c r="J17746" s="172"/>
    </row>
    <row r="17747" spans="1:10" hidden="1">
      <c r="A17747" s="171" t="s">
        <v>34257</v>
      </c>
      <c r="B17747" s="170" t="s">
        <v>34258</v>
      </c>
      <c r="C17747" s="20" t="s">
        <v>33247</v>
      </c>
      <c r="D17747" s="173">
        <v>35796</v>
      </c>
      <c r="E17747" s="175">
        <v>813994.3</v>
      </c>
      <c r="F17747" s="175">
        <v>0</v>
      </c>
      <c r="G17747" s="175">
        <v>0</v>
      </c>
      <c r="H17747" s="177" t="s">
        <v>449</v>
      </c>
      <c r="I17747" s="177" t="s">
        <v>10894</v>
      </c>
      <c r="J17747" s="172"/>
    </row>
    <row r="17748" spans="1:10" hidden="1">
      <c r="A17748" s="171" t="s">
        <v>34259</v>
      </c>
      <c r="B17748" s="170" t="s">
        <v>34260</v>
      </c>
      <c r="C17748" s="20" t="s">
        <v>33247</v>
      </c>
      <c r="D17748" s="173">
        <v>33451</v>
      </c>
      <c r="E17748" s="175">
        <v>17960.650000000001</v>
      </c>
      <c r="F17748" s="175">
        <v>0</v>
      </c>
      <c r="G17748" s="175">
        <v>0</v>
      </c>
      <c r="H17748" s="177" t="s">
        <v>449</v>
      </c>
      <c r="I17748" s="177" t="s">
        <v>446</v>
      </c>
      <c r="J17748" s="172"/>
    </row>
    <row r="17749" spans="1:10" hidden="1">
      <c r="A17749" s="171" t="s">
        <v>34261</v>
      </c>
      <c r="B17749" s="170" t="s">
        <v>34262</v>
      </c>
      <c r="C17749" s="20" t="s">
        <v>33247</v>
      </c>
      <c r="D17749" s="173">
        <v>30560</v>
      </c>
      <c r="E17749" s="175">
        <v>3045.34</v>
      </c>
      <c r="F17749" s="175">
        <v>0</v>
      </c>
      <c r="G17749" s="175">
        <v>0</v>
      </c>
      <c r="H17749" s="177" t="s">
        <v>449</v>
      </c>
      <c r="I17749" s="177" t="s">
        <v>6</v>
      </c>
      <c r="J17749" s="172" t="s">
        <v>33450</v>
      </c>
    </row>
    <row r="17750" spans="1:10" hidden="1">
      <c r="A17750" s="171" t="s">
        <v>34263</v>
      </c>
      <c r="B17750" s="170" t="s">
        <v>34264</v>
      </c>
      <c r="C17750" s="20" t="s">
        <v>33247</v>
      </c>
      <c r="D17750" s="173">
        <v>35582</v>
      </c>
      <c r="E17750" s="175">
        <v>27273.24</v>
      </c>
      <c r="F17750" s="175">
        <v>0</v>
      </c>
      <c r="G17750" s="175">
        <v>0</v>
      </c>
      <c r="H17750" s="177" t="s">
        <v>449</v>
      </c>
      <c r="I17750" s="177" t="s">
        <v>446</v>
      </c>
      <c r="J17750" s="172"/>
    </row>
    <row r="17751" spans="1:10" hidden="1">
      <c r="A17751" s="171" t="s">
        <v>34265</v>
      </c>
      <c r="B17751" s="170" t="s">
        <v>34266</v>
      </c>
      <c r="C17751" s="20" t="s">
        <v>33247</v>
      </c>
      <c r="D17751" s="173">
        <v>37995</v>
      </c>
      <c r="E17751" s="175">
        <v>47400</v>
      </c>
      <c r="F17751" s="175">
        <v>6371.89</v>
      </c>
      <c r="G17751" s="175">
        <v>353.99</v>
      </c>
      <c r="H17751" s="177" t="s">
        <v>449</v>
      </c>
      <c r="I17751" s="177" t="s">
        <v>11828</v>
      </c>
      <c r="J17751" s="172"/>
    </row>
    <row r="17752" spans="1:10" hidden="1">
      <c r="A17752" s="171" t="s">
        <v>34267</v>
      </c>
      <c r="B17752" s="170" t="s">
        <v>34268</v>
      </c>
      <c r="C17752" s="20" t="s">
        <v>33247</v>
      </c>
      <c r="D17752" s="173">
        <v>38049</v>
      </c>
      <c r="E17752" s="175">
        <v>267600</v>
      </c>
      <c r="F17752" s="175">
        <v>39562.480000000003</v>
      </c>
      <c r="G17752" s="175">
        <v>1978.13</v>
      </c>
      <c r="H17752" s="177" t="s">
        <v>449</v>
      </c>
      <c r="I17752" s="177" t="s">
        <v>3</v>
      </c>
      <c r="J17752" s="172"/>
    </row>
    <row r="17753" spans="1:10" hidden="1">
      <c r="A17753" s="171" t="s">
        <v>34269</v>
      </c>
      <c r="B17753" s="170" t="s">
        <v>34270</v>
      </c>
      <c r="C17753" s="20" t="s">
        <v>33247</v>
      </c>
      <c r="D17753" s="173">
        <v>38048</v>
      </c>
      <c r="E17753" s="175">
        <v>376248.55</v>
      </c>
      <c r="F17753" s="175">
        <v>55625.3</v>
      </c>
      <c r="G17753" s="175">
        <v>2781.27</v>
      </c>
      <c r="H17753" s="177" t="s">
        <v>449</v>
      </c>
      <c r="I17753" s="177" t="s">
        <v>2</v>
      </c>
      <c r="J17753" s="172"/>
    </row>
    <row r="17754" spans="1:10" hidden="1">
      <c r="A17754" s="171" t="s">
        <v>34271</v>
      </c>
      <c r="B17754" s="170" t="s">
        <v>34272</v>
      </c>
      <c r="C17754" s="20" t="s">
        <v>33247</v>
      </c>
      <c r="D17754" s="173">
        <v>37987</v>
      </c>
      <c r="E17754" s="175">
        <v>408249.72</v>
      </c>
      <c r="F17754" s="175">
        <v>32660.129999999946</v>
      </c>
      <c r="G17754" s="175">
        <v>2721.66</v>
      </c>
      <c r="H17754" s="177" t="s">
        <v>449</v>
      </c>
      <c r="I17754" s="177" t="s">
        <v>10894</v>
      </c>
      <c r="J17754" s="172"/>
    </row>
    <row r="17755" spans="1:10" hidden="1">
      <c r="A17755" s="171" t="s">
        <v>34273</v>
      </c>
      <c r="B17755" s="170" t="s">
        <v>34274</v>
      </c>
      <c r="C17755" s="20" t="s">
        <v>33247</v>
      </c>
      <c r="D17755" s="173">
        <v>38047</v>
      </c>
      <c r="E17755" s="175">
        <v>768995.07</v>
      </c>
      <c r="F17755" s="175">
        <v>71773</v>
      </c>
      <c r="G17755" s="175">
        <v>5126.63</v>
      </c>
      <c r="H17755" s="177" t="s">
        <v>449</v>
      </c>
      <c r="I17755" s="177" t="s">
        <v>10894</v>
      </c>
      <c r="J17755" s="172"/>
    </row>
    <row r="17756" spans="1:10" hidden="1">
      <c r="A17756" s="171" t="s">
        <v>34275</v>
      </c>
      <c r="B17756" s="170" t="s">
        <v>34276</v>
      </c>
      <c r="C17756" s="20" t="s">
        <v>33247</v>
      </c>
      <c r="D17756" s="173">
        <v>38082</v>
      </c>
      <c r="E17756" s="175">
        <v>5500.81</v>
      </c>
      <c r="F17756" s="175">
        <v>0</v>
      </c>
      <c r="G17756" s="175">
        <v>0</v>
      </c>
      <c r="H17756" s="177" t="s">
        <v>449</v>
      </c>
      <c r="I17756" s="177" t="s">
        <v>11070</v>
      </c>
      <c r="J17756" s="172"/>
    </row>
    <row r="17757" spans="1:10" hidden="1">
      <c r="A17757" s="171" t="s">
        <v>34277</v>
      </c>
      <c r="B17757" s="170" t="s">
        <v>34278</v>
      </c>
      <c r="C17757" s="20" t="s">
        <v>33247</v>
      </c>
      <c r="D17757" s="173">
        <v>38082</v>
      </c>
      <c r="E17757" s="175">
        <v>65812.77</v>
      </c>
      <c r="F17757" s="175">
        <v>0</v>
      </c>
      <c r="G17757" s="175">
        <v>0</v>
      </c>
      <c r="H17757" s="177" t="s">
        <v>449</v>
      </c>
      <c r="I17757" s="177" t="s">
        <v>447</v>
      </c>
      <c r="J17757" s="172"/>
    </row>
    <row r="17758" spans="1:10" hidden="1">
      <c r="A17758" s="171" t="s">
        <v>34279</v>
      </c>
      <c r="B17758" s="170" t="s">
        <v>34280</v>
      </c>
      <c r="C17758" s="20" t="s">
        <v>33247</v>
      </c>
      <c r="D17758" s="173">
        <v>38000</v>
      </c>
      <c r="E17758" s="175">
        <v>53235.38</v>
      </c>
      <c r="F17758" s="175">
        <v>7156.29</v>
      </c>
      <c r="G17758" s="175">
        <v>397.57</v>
      </c>
      <c r="H17758" s="177" t="s">
        <v>449</v>
      </c>
      <c r="I17758" s="177" t="s">
        <v>437</v>
      </c>
      <c r="J17758" s="172"/>
    </row>
    <row r="17759" spans="1:10" hidden="1">
      <c r="A17759" s="171" t="s">
        <v>34281</v>
      </c>
      <c r="B17759" s="170" t="s">
        <v>34282</v>
      </c>
      <c r="C17759" s="20" t="s">
        <v>33247</v>
      </c>
      <c r="D17759" s="173">
        <v>38000</v>
      </c>
      <c r="E17759" s="175">
        <v>53235.38</v>
      </c>
      <c r="F17759" s="175">
        <v>7156.29</v>
      </c>
      <c r="G17759" s="175">
        <v>397.57</v>
      </c>
      <c r="H17759" s="177" t="s">
        <v>449</v>
      </c>
      <c r="I17759" s="177" t="s">
        <v>437</v>
      </c>
      <c r="J17759" s="172"/>
    </row>
    <row r="17760" spans="1:10" hidden="1">
      <c r="A17760" s="171" t="s">
        <v>34283</v>
      </c>
      <c r="B17760" s="170" t="s">
        <v>34284</v>
      </c>
      <c r="C17760" s="20" t="s">
        <v>33247</v>
      </c>
      <c r="D17760" s="173">
        <v>38078</v>
      </c>
      <c r="E17760" s="175">
        <v>3742.64</v>
      </c>
      <c r="F17760" s="175">
        <v>374.3</v>
      </c>
      <c r="G17760" s="175">
        <v>24.95</v>
      </c>
      <c r="H17760" s="177" t="s">
        <v>449</v>
      </c>
      <c r="I17760" s="177" t="s">
        <v>11828</v>
      </c>
      <c r="J17760" s="172"/>
    </row>
    <row r="17761" spans="1:10" hidden="1">
      <c r="A17761" s="171" t="s">
        <v>34285</v>
      </c>
      <c r="B17761" s="170" t="s">
        <v>34286</v>
      </c>
      <c r="C17761" s="20" t="s">
        <v>33247</v>
      </c>
      <c r="D17761" s="173">
        <v>38028</v>
      </c>
      <c r="E17761" s="175">
        <v>682756.62</v>
      </c>
      <c r="F17761" s="175">
        <v>96372.79</v>
      </c>
      <c r="G17761" s="175">
        <v>5072.24</v>
      </c>
      <c r="H17761" s="177" t="s">
        <v>449</v>
      </c>
      <c r="I17761" s="177" t="s">
        <v>10903</v>
      </c>
      <c r="J17761" s="172"/>
    </row>
    <row r="17762" spans="1:10" hidden="1">
      <c r="A17762" s="171" t="s">
        <v>34287</v>
      </c>
      <c r="B17762" s="170" t="s">
        <v>34288</v>
      </c>
      <c r="C17762" s="20" t="s">
        <v>33247</v>
      </c>
      <c r="D17762" s="173">
        <v>38071</v>
      </c>
      <c r="E17762" s="175">
        <v>951969.79</v>
      </c>
      <c r="F17762" s="175">
        <v>140741.34</v>
      </c>
      <c r="G17762" s="175">
        <v>7037.06</v>
      </c>
      <c r="H17762" s="177" t="s">
        <v>449</v>
      </c>
      <c r="I17762" s="177" t="s">
        <v>10903</v>
      </c>
      <c r="J17762" s="172"/>
    </row>
    <row r="17763" spans="1:10" hidden="1">
      <c r="A17763" s="171" t="s">
        <v>34289</v>
      </c>
      <c r="B17763" s="170" t="s">
        <v>34290</v>
      </c>
      <c r="C17763" s="20" t="s">
        <v>33247</v>
      </c>
      <c r="D17763" s="173">
        <v>38090</v>
      </c>
      <c r="E17763" s="175">
        <v>146924.22</v>
      </c>
      <c r="F17763" s="175">
        <v>22789.59</v>
      </c>
      <c r="G17763" s="175">
        <v>1085.21</v>
      </c>
      <c r="H17763" s="177" t="s">
        <v>449</v>
      </c>
      <c r="I17763" s="177" t="s">
        <v>33852</v>
      </c>
      <c r="J17763" s="172"/>
    </row>
    <row r="17764" spans="1:10" hidden="1">
      <c r="A17764" s="171" t="s">
        <v>34291</v>
      </c>
      <c r="B17764" s="170" t="s">
        <v>34292</v>
      </c>
      <c r="C17764" s="20" t="s">
        <v>33247</v>
      </c>
      <c r="D17764" s="173">
        <v>38090</v>
      </c>
      <c r="E17764" s="175">
        <v>214286.47</v>
      </c>
      <c r="F17764" s="175">
        <v>33238.160000000003</v>
      </c>
      <c r="G17764" s="175">
        <v>1582.76</v>
      </c>
      <c r="H17764" s="177" t="s">
        <v>449</v>
      </c>
      <c r="I17764" s="177" t="s">
        <v>438</v>
      </c>
      <c r="J17764" s="172"/>
    </row>
    <row r="17765" spans="1:10" hidden="1">
      <c r="A17765" s="171" t="s">
        <v>34293</v>
      </c>
      <c r="B17765" s="170" t="s">
        <v>34294</v>
      </c>
      <c r="C17765" s="20" t="s">
        <v>33247</v>
      </c>
      <c r="D17765" s="173">
        <v>38090</v>
      </c>
      <c r="E17765" s="175">
        <v>258741.96</v>
      </c>
      <c r="F17765" s="175">
        <v>40133.65</v>
      </c>
      <c r="G17765" s="175">
        <v>1911.12</v>
      </c>
      <c r="H17765" s="177" t="s">
        <v>449</v>
      </c>
      <c r="I17765" s="177" t="s">
        <v>33852</v>
      </c>
      <c r="J17765" s="172"/>
    </row>
    <row r="17766" spans="1:10" hidden="1">
      <c r="A17766" s="171" t="s">
        <v>34295</v>
      </c>
      <c r="B17766" s="170" t="s">
        <v>34296</v>
      </c>
      <c r="C17766" s="20" t="s">
        <v>33247</v>
      </c>
      <c r="D17766" s="173">
        <v>38132</v>
      </c>
      <c r="E17766" s="175">
        <v>72636.460000000006</v>
      </c>
      <c r="F17766" s="175">
        <v>11798.45</v>
      </c>
      <c r="G17766" s="175">
        <v>536.29</v>
      </c>
      <c r="H17766" s="177" t="s">
        <v>449</v>
      </c>
      <c r="I17766" s="177" t="s">
        <v>33253</v>
      </c>
      <c r="J17766" s="172"/>
    </row>
    <row r="17767" spans="1:10" hidden="1">
      <c r="A17767" s="171" t="s">
        <v>34297</v>
      </c>
      <c r="B17767" s="170" t="s">
        <v>34298</v>
      </c>
      <c r="C17767" s="20" t="s">
        <v>33247</v>
      </c>
      <c r="D17767" s="173">
        <v>38148</v>
      </c>
      <c r="E17767" s="175">
        <v>120144</v>
      </c>
      <c r="F17767" s="175">
        <v>20428.61</v>
      </c>
      <c r="G17767" s="175">
        <v>888.19</v>
      </c>
      <c r="H17767" s="177" t="s">
        <v>450</v>
      </c>
      <c r="I17767" s="177" t="s">
        <v>6</v>
      </c>
      <c r="J17767" s="172" t="s">
        <v>33450</v>
      </c>
    </row>
    <row r="17768" spans="1:10" hidden="1">
      <c r="A17768" s="171" t="s">
        <v>34299</v>
      </c>
      <c r="B17768" s="170" t="s">
        <v>34300</v>
      </c>
      <c r="C17768" s="20" t="s">
        <v>33247</v>
      </c>
      <c r="D17768" s="173">
        <v>38152</v>
      </c>
      <c r="E17768" s="175">
        <v>24630.13</v>
      </c>
      <c r="F17768" s="175">
        <v>4188.08</v>
      </c>
      <c r="G17768" s="175">
        <v>182.09</v>
      </c>
      <c r="H17768" s="177" t="s">
        <v>449</v>
      </c>
      <c r="I17768" s="177" t="s">
        <v>33411</v>
      </c>
      <c r="J17768" s="172"/>
    </row>
    <row r="17769" spans="1:10" hidden="1">
      <c r="A17769" s="171" t="s">
        <v>34301</v>
      </c>
      <c r="B17769" s="170" t="s">
        <v>34302</v>
      </c>
      <c r="C17769" s="20" t="s">
        <v>33247</v>
      </c>
      <c r="D17769" s="173">
        <v>38128</v>
      </c>
      <c r="E17769" s="175">
        <v>149551.34</v>
      </c>
      <c r="F17769" s="175">
        <v>24294.35</v>
      </c>
      <c r="G17769" s="175">
        <v>1104.29</v>
      </c>
      <c r="H17769" s="177" t="s">
        <v>449</v>
      </c>
      <c r="I17769" s="177" t="s">
        <v>447</v>
      </c>
      <c r="J17769" s="172"/>
    </row>
    <row r="17770" spans="1:10" hidden="1">
      <c r="A17770" s="171" t="s">
        <v>34303</v>
      </c>
      <c r="B17770" s="170" t="s">
        <v>34304</v>
      </c>
      <c r="C17770" s="20" t="s">
        <v>33247</v>
      </c>
      <c r="D17770" s="173">
        <v>38149</v>
      </c>
      <c r="E17770" s="175">
        <v>129911.54</v>
      </c>
      <c r="F17770" s="175">
        <v>22091.14</v>
      </c>
      <c r="G17770" s="175">
        <v>960.49</v>
      </c>
      <c r="H17770" s="177" t="s">
        <v>449</v>
      </c>
      <c r="I17770" s="177" t="s">
        <v>447</v>
      </c>
      <c r="J17770" s="172"/>
    </row>
    <row r="17771" spans="1:10" hidden="1">
      <c r="A17771" s="171" t="s">
        <v>34305</v>
      </c>
      <c r="B17771" s="170" t="s">
        <v>34306</v>
      </c>
      <c r="C17771" s="20" t="s">
        <v>33247</v>
      </c>
      <c r="D17771" s="173">
        <v>38149</v>
      </c>
      <c r="E17771" s="175">
        <v>115764.64</v>
      </c>
      <c r="F17771" s="175">
        <v>19685.64</v>
      </c>
      <c r="G17771" s="175">
        <v>855.89</v>
      </c>
      <c r="H17771" s="177" t="s">
        <v>449</v>
      </c>
      <c r="I17771" s="177" t="s">
        <v>447</v>
      </c>
      <c r="J17771" s="172"/>
    </row>
    <row r="17772" spans="1:10" hidden="1">
      <c r="A17772" s="171" t="s">
        <v>34307</v>
      </c>
      <c r="B17772" s="170" t="s">
        <v>34308</v>
      </c>
      <c r="C17772" s="20" t="s">
        <v>33247</v>
      </c>
      <c r="D17772" s="173">
        <v>38149</v>
      </c>
      <c r="E17772" s="175">
        <v>80688.87</v>
      </c>
      <c r="F17772" s="175">
        <v>13721.05</v>
      </c>
      <c r="G17772" s="175">
        <v>596.55999999999995</v>
      </c>
      <c r="H17772" s="177" t="s">
        <v>449</v>
      </c>
      <c r="I17772" s="177" t="s">
        <v>447</v>
      </c>
      <c r="J17772" s="172"/>
    </row>
    <row r="17773" spans="1:10" hidden="1">
      <c r="A17773" s="171" t="s">
        <v>34309</v>
      </c>
      <c r="B17773" s="170" t="s">
        <v>34310</v>
      </c>
      <c r="C17773" s="20" t="s">
        <v>33247</v>
      </c>
      <c r="D17773" s="173">
        <v>38128</v>
      </c>
      <c r="E17773" s="175">
        <v>157274.81</v>
      </c>
      <c r="F17773" s="175">
        <v>25549.02</v>
      </c>
      <c r="G17773" s="175">
        <v>1161.32</v>
      </c>
      <c r="H17773" s="177" t="s">
        <v>449</v>
      </c>
      <c r="I17773" s="177" t="s">
        <v>447</v>
      </c>
      <c r="J17773" s="172"/>
    </row>
    <row r="17774" spans="1:10" hidden="1">
      <c r="A17774" s="171" t="s">
        <v>34311</v>
      </c>
      <c r="B17774" s="170" t="s">
        <v>34312</v>
      </c>
      <c r="C17774" s="20" t="s">
        <v>33247</v>
      </c>
      <c r="D17774" s="173">
        <v>38128</v>
      </c>
      <c r="E17774" s="175">
        <v>180941.65</v>
      </c>
      <c r="F17774" s="175">
        <v>29393.599999999999</v>
      </c>
      <c r="G17774" s="175">
        <v>1336.08</v>
      </c>
      <c r="H17774" s="177" t="s">
        <v>449</v>
      </c>
      <c r="I17774" s="177" t="s">
        <v>447</v>
      </c>
      <c r="J17774" s="172"/>
    </row>
    <row r="17775" spans="1:10" hidden="1">
      <c r="A17775" s="171" t="s">
        <v>34313</v>
      </c>
      <c r="B17775" s="170" t="s">
        <v>34314</v>
      </c>
      <c r="C17775" s="20" t="s">
        <v>33247</v>
      </c>
      <c r="D17775" s="173">
        <v>38128</v>
      </c>
      <c r="E17775" s="175">
        <v>180941.65</v>
      </c>
      <c r="F17775" s="175">
        <v>29393.599999999999</v>
      </c>
      <c r="G17775" s="175">
        <v>1336.08</v>
      </c>
      <c r="H17775" s="177" t="s">
        <v>449</v>
      </c>
      <c r="I17775" s="177" t="s">
        <v>34056</v>
      </c>
      <c r="J17775" s="172"/>
    </row>
    <row r="17776" spans="1:10" hidden="1">
      <c r="A17776" s="171" t="s">
        <v>34315</v>
      </c>
      <c r="B17776" s="170" t="s">
        <v>34316</v>
      </c>
      <c r="C17776" s="20" t="s">
        <v>33247</v>
      </c>
      <c r="D17776" s="173">
        <v>38128</v>
      </c>
      <c r="E17776" s="175">
        <v>180941.65</v>
      </c>
      <c r="F17776" s="175">
        <v>29393.599999999999</v>
      </c>
      <c r="G17776" s="175">
        <v>1336.08</v>
      </c>
      <c r="H17776" s="177" t="s">
        <v>449</v>
      </c>
      <c r="I17776" s="177" t="s">
        <v>447</v>
      </c>
      <c r="J17776" s="172"/>
    </row>
    <row r="17777" spans="1:10" hidden="1">
      <c r="A17777" s="171" t="s">
        <v>34317</v>
      </c>
      <c r="B17777" s="170" t="s">
        <v>34318</v>
      </c>
      <c r="C17777" s="20" t="s">
        <v>33247</v>
      </c>
      <c r="D17777" s="173">
        <v>38128</v>
      </c>
      <c r="E17777" s="175">
        <v>180941.65</v>
      </c>
      <c r="F17777" s="175">
        <v>29393.599999999999</v>
      </c>
      <c r="G17777" s="175">
        <v>1336.08</v>
      </c>
      <c r="H17777" s="177" t="s">
        <v>449</v>
      </c>
      <c r="I17777" s="177" t="s">
        <v>447</v>
      </c>
      <c r="J17777" s="172"/>
    </row>
    <row r="17778" spans="1:10" hidden="1">
      <c r="A17778" s="171" t="s">
        <v>34319</v>
      </c>
      <c r="B17778" s="170" t="s">
        <v>34320</v>
      </c>
      <c r="C17778" s="20" t="s">
        <v>33247</v>
      </c>
      <c r="D17778" s="173">
        <v>38149</v>
      </c>
      <c r="E17778" s="175">
        <v>397123.86</v>
      </c>
      <c r="F17778" s="175">
        <v>67530.070000000007</v>
      </c>
      <c r="G17778" s="175">
        <v>2936.09</v>
      </c>
      <c r="H17778" s="177" t="s">
        <v>449</v>
      </c>
      <c r="I17778" s="177" t="s">
        <v>447</v>
      </c>
      <c r="J17778" s="172"/>
    </row>
    <row r="17779" spans="1:10" hidden="1">
      <c r="A17779" s="171" t="s">
        <v>34321</v>
      </c>
      <c r="B17779" s="170" t="s">
        <v>34322</v>
      </c>
      <c r="C17779" s="20" t="s">
        <v>33247</v>
      </c>
      <c r="D17779" s="173">
        <v>38149</v>
      </c>
      <c r="E17779" s="175">
        <v>172800.62</v>
      </c>
      <c r="F17779" s="175">
        <v>29384.46</v>
      </c>
      <c r="G17779" s="175">
        <v>1277.58</v>
      </c>
      <c r="H17779" s="177" t="s">
        <v>449</v>
      </c>
      <c r="I17779" s="177" t="s">
        <v>10903</v>
      </c>
      <c r="J17779" s="172"/>
    </row>
    <row r="17780" spans="1:10" hidden="1">
      <c r="A17780" s="171" t="s">
        <v>34323</v>
      </c>
      <c r="B17780" s="170" t="s">
        <v>34324</v>
      </c>
      <c r="C17780" s="20" t="s">
        <v>33247</v>
      </c>
      <c r="D17780" s="173">
        <v>38176</v>
      </c>
      <c r="E17780" s="175">
        <v>173333.05</v>
      </c>
      <c r="F17780" s="175">
        <v>30678.45</v>
      </c>
      <c r="G17780" s="175">
        <v>1278.27</v>
      </c>
      <c r="H17780" s="177" t="s">
        <v>449</v>
      </c>
      <c r="I17780" s="177" t="s">
        <v>10894</v>
      </c>
      <c r="J17780" s="172"/>
    </row>
    <row r="17781" spans="1:10" hidden="1">
      <c r="A17781" s="171" t="s">
        <v>34325</v>
      </c>
      <c r="B17781" s="170" t="s">
        <v>34326</v>
      </c>
      <c r="C17781" s="20" t="s">
        <v>33247</v>
      </c>
      <c r="D17781" s="173">
        <v>38175</v>
      </c>
      <c r="E17781" s="175">
        <v>101404.33</v>
      </c>
      <c r="F17781" s="175">
        <v>17948.650000000001</v>
      </c>
      <c r="G17781" s="175">
        <v>747.86</v>
      </c>
      <c r="H17781" s="177" t="s">
        <v>449</v>
      </c>
      <c r="I17781" s="177" t="s">
        <v>447</v>
      </c>
      <c r="J17781" s="172"/>
    </row>
    <row r="17782" spans="1:10" hidden="1">
      <c r="A17782" s="171" t="s">
        <v>34327</v>
      </c>
      <c r="B17782" s="170" t="s">
        <v>34328</v>
      </c>
      <c r="C17782" s="20" t="s">
        <v>33247</v>
      </c>
      <c r="D17782" s="173">
        <v>38152</v>
      </c>
      <c r="E17782" s="175">
        <v>264050.24</v>
      </c>
      <c r="F17782" s="175">
        <v>44902.87</v>
      </c>
      <c r="G17782" s="175">
        <v>1952.29</v>
      </c>
      <c r="H17782" s="177" t="s">
        <v>449</v>
      </c>
      <c r="I17782" s="177" t="s">
        <v>447</v>
      </c>
      <c r="J17782" s="172"/>
    </row>
    <row r="17783" spans="1:10" hidden="1">
      <c r="A17783" s="171" t="s">
        <v>34329</v>
      </c>
      <c r="B17783" s="170" t="s">
        <v>34330</v>
      </c>
      <c r="C17783" s="20" t="s">
        <v>33247</v>
      </c>
      <c r="D17783" s="173">
        <v>38149</v>
      </c>
      <c r="E17783" s="175">
        <v>264050.24</v>
      </c>
      <c r="F17783" s="175">
        <v>44902.87</v>
      </c>
      <c r="G17783" s="175">
        <v>1952.29</v>
      </c>
      <c r="H17783" s="177" t="s">
        <v>449</v>
      </c>
      <c r="I17783" s="177" t="s">
        <v>447</v>
      </c>
      <c r="J17783" s="172"/>
    </row>
    <row r="17784" spans="1:10" hidden="1">
      <c r="A17784" s="171" t="s">
        <v>34331</v>
      </c>
      <c r="B17784" s="170" t="s">
        <v>34332</v>
      </c>
      <c r="C17784" s="20" t="s">
        <v>33247</v>
      </c>
      <c r="D17784" s="173">
        <v>38149</v>
      </c>
      <c r="E17784" s="175">
        <v>264050.24</v>
      </c>
      <c r="F17784" s="175">
        <v>44902.87</v>
      </c>
      <c r="G17784" s="175">
        <v>1952.29</v>
      </c>
      <c r="H17784" s="177" t="s">
        <v>449</v>
      </c>
      <c r="I17784" s="177" t="s">
        <v>447</v>
      </c>
      <c r="J17784" s="172"/>
    </row>
    <row r="17785" spans="1:10" hidden="1">
      <c r="A17785" s="171" t="s">
        <v>34333</v>
      </c>
      <c r="B17785" s="170" t="s">
        <v>34334</v>
      </c>
      <c r="C17785" s="20" t="s">
        <v>33247</v>
      </c>
      <c r="D17785" s="173">
        <v>38064</v>
      </c>
      <c r="E17785" s="175">
        <v>264050.24</v>
      </c>
      <c r="F17785" s="175">
        <v>39049.74</v>
      </c>
      <c r="G17785" s="175">
        <v>1952.48</v>
      </c>
      <c r="H17785" s="177" t="s">
        <v>449</v>
      </c>
      <c r="I17785" s="177" t="s">
        <v>447</v>
      </c>
      <c r="J17785" s="172"/>
    </row>
    <row r="17786" spans="1:10" hidden="1">
      <c r="A17786" s="171" t="s">
        <v>34335</v>
      </c>
      <c r="B17786" s="170" t="s">
        <v>34336</v>
      </c>
      <c r="C17786" s="20" t="s">
        <v>33247</v>
      </c>
      <c r="D17786" s="173">
        <v>38149</v>
      </c>
      <c r="E17786" s="175">
        <v>264050.24</v>
      </c>
      <c r="F17786" s="175">
        <v>44902.87</v>
      </c>
      <c r="G17786" s="175">
        <v>1952.29</v>
      </c>
      <c r="H17786" s="177" t="s">
        <v>449</v>
      </c>
      <c r="I17786" s="177" t="s">
        <v>447</v>
      </c>
      <c r="J17786" s="172"/>
    </row>
    <row r="17787" spans="1:10" hidden="1">
      <c r="A17787" s="171" t="s">
        <v>34337</v>
      </c>
      <c r="B17787" s="170" t="s">
        <v>34338</v>
      </c>
      <c r="C17787" s="20" t="s">
        <v>33247</v>
      </c>
      <c r="D17787" s="173">
        <v>38119</v>
      </c>
      <c r="E17787" s="175">
        <v>62409.98</v>
      </c>
      <c r="F17787" s="175">
        <v>10138.82</v>
      </c>
      <c r="G17787" s="175">
        <v>460.86</v>
      </c>
      <c r="H17787" s="177" t="s">
        <v>449</v>
      </c>
      <c r="I17787" s="177" t="s">
        <v>10903</v>
      </c>
      <c r="J17787" s="172"/>
    </row>
    <row r="17788" spans="1:10" hidden="1">
      <c r="A17788" s="171" t="s">
        <v>34339</v>
      </c>
      <c r="B17788" s="170" t="s">
        <v>34340</v>
      </c>
      <c r="C17788" s="20" t="s">
        <v>33247</v>
      </c>
      <c r="D17788" s="173">
        <v>38178</v>
      </c>
      <c r="E17788" s="175">
        <v>23844</v>
      </c>
      <c r="F17788" s="175">
        <v>4220.4399999999996</v>
      </c>
      <c r="G17788" s="175">
        <v>175.85</v>
      </c>
      <c r="H17788" s="177" t="s">
        <v>449</v>
      </c>
      <c r="I17788" s="177" t="s">
        <v>447</v>
      </c>
      <c r="J17788" s="172"/>
    </row>
    <row r="17789" spans="1:10" hidden="1">
      <c r="A17789" s="171" t="s">
        <v>34341</v>
      </c>
      <c r="B17789" s="170" t="s">
        <v>34342</v>
      </c>
      <c r="C17789" s="20" t="s">
        <v>33247</v>
      </c>
      <c r="D17789" s="173">
        <v>38119</v>
      </c>
      <c r="E17789" s="175">
        <v>62409.98</v>
      </c>
      <c r="F17789" s="175">
        <v>10138.82</v>
      </c>
      <c r="G17789" s="175">
        <v>460.86</v>
      </c>
      <c r="H17789" s="177" t="s">
        <v>449</v>
      </c>
      <c r="I17789" s="177" t="s">
        <v>437</v>
      </c>
      <c r="J17789" s="172"/>
    </row>
    <row r="17790" spans="1:10" hidden="1">
      <c r="A17790" s="171" t="s">
        <v>34343</v>
      </c>
      <c r="B17790" s="170" t="s">
        <v>34344</v>
      </c>
      <c r="C17790" s="20" t="s">
        <v>33247</v>
      </c>
      <c r="D17790" s="173">
        <v>38264</v>
      </c>
      <c r="E17790" s="175">
        <v>201136.32</v>
      </c>
      <c r="F17790" s="175">
        <v>39148.94</v>
      </c>
      <c r="G17790" s="175">
        <v>1449.96</v>
      </c>
      <c r="H17790" s="177" t="s">
        <v>449</v>
      </c>
      <c r="I17790" s="177" t="s">
        <v>4</v>
      </c>
      <c r="J17790" s="172"/>
    </row>
    <row r="17791" spans="1:10" hidden="1">
      <c r="A17791" s="171" t="s">
        <v>34345</v>
      </c>
      <c r="B17791" s="170" t="s">
        <v>34346</v>
      </c>
      <c r="C17791" s="20" t="s">
        <v>33247</v>
      </c>
      <c r="D17791" s="173">
        <v>38264</v>
      </c>
      <c r="E17791" s="175">
        <v>201136.32</v>
      </c>
      <c r="F17791" s="175">
        <v>39148.94</v>
      </c>
      <c r="G17791" s="175">
        <v>1449.96</v>
      </c>
      <c r="H17791" s="177" t="s">
        <v>449</v>
      </c>
      <c r="I17791" s="177" t="s">
        <v>4</v>
      </c>
      <c r="J17791" s="172"/>
    </row>
    <row r="17792" spans="1:10" hidden="1">
      <c r="A17792" s="171" t="s">
        <v>34347</v>
      </c>
      <c r="B17792" s="170" t="s">
        <v>34348</v>
      </c>
      <c r="C17792" s="20" t="s">
        <v>33247</v>
      </c>
      <c r="D17792" s="173">
        <v>38264</v>
      </c>
      <c r="E17792" s="175">
        <v>201136.32</v>
      </c>
      <c r="F17792" s="175">
        <v>39148.94</v>
      </c>
      <c r="G17792" s="175">
        <v>1449.96</v>
      </c>
      <c r="H17792" s="177" t="s">
        <v>449</v>
      </c>
      <c r="I17792" s="177" t="s">
        <v>4</v>
      </c>
      <c r="J17792" s="172"/>
    </row>
    <row r="17793" spans="1:10" hidden="1">
      <c r="A17793" s="171" t="s">
        <v>34349</v>
      </c>
      <c r="B17793" s="170" t="s">
        <v>34350</v>
      </c>
      <c r="C17793" s="20" t="s">
        <v>33247</v>
      </c>
      <c r="D17793" s="173">
        <v>38261</v>
      </c>
      <c r="E17793" s="175">
        <v>201136.32</v>
      </c>
      <c r="F17793" s="175">
        <v>39148.94</v>
      </c>
      <c r="G17793" s="175">
        <v>1449.96</v>
      </c>
      <c r="H17793" s="177" t="s">
        <v>449</v>
      </c>
      <c r="I17793" s="177" t="s">
        <v>4</v>
      </c>
      <c r="J17793" s="172"/>
    </row>
    <row r="17794" spans="1:10" hidden="1">
      <c r="A17794" s="171" t="s">
        <v>34351</v>
      </c>
      <c r="B17794" s="170" t="s">
        <v>34352</v>
      </c>
      <c r="C17794" s="20" t="s">
        <v>33247</v>
      </c>
      <c r="D17794" s="173">
        <v>38149</v>
      </c>
      <c r="E17794" s="175">
        <v>111653.03</v>
      </c>
      <c r="F17794" s="175">
        <v>18989.080000000002</v>
      </c>
      <c r="G17794" s="175">
        <v>825.6</v>
      </c>
      <c r="H17794" s="177" t="s">
        <v>449</v>
      </c>
      <c r="I17794" s="177" t="s">
        <v>4</v>
      </c>
      <c r="J17794" s="172"/>
    </row>
    <row r="17795" spans="1:10" hidden="1">
      <c r="A17795" s="171" t="s">
        <v>34353</v>
      </c>
      <c r="B17795" s="170" t="s">
        <v>34354</v>
      </c>
      <c r="C17795" s="20" t="s">
        <v>33247</v>
      </c>
      <c r="D17795" s="173">
        <v>38149</v>
      </c>
      <c r="E17795" s="175">
        <v>75101.899999999994</v>
      </c>
      <c r="F17795" s="175">
        <v>12772.72</v>
      </c>
      <c r="G17795" s="175">
        <v>555.33000000000004</v>
      </c>
      <c r="H17795" s="177" t="s">
        <v>449</v>
      </c>
      <c r="I17795" s="177" t="s">
        <v>4</v>
      </c>
      <c r="J17795" s="172"/>
    </row>
    <row r="17796" spans="1:10" hidden="1">
      <c r="A17796" s="171" t="s">
        <v>34355</v>
      </c>
      <c r="B17796" s="170" t="s">
        <v>34354</v>
      </c>
      <c r="C17796" s="20" t="s">
        <v>33247</v>
      </c>
      <c r="D17796" s="173">
        <v>38239</v>
      </c>
      <c r="E17796" s="175">
        <v>511700.03</v>
      </c>
      <c r="F17796" s="175">
        <v>96704.13</v>
      </c>
      <c r="G17796" s="175">
        <v>3719.39</v>
      </c>
      <c r="H17796" s="177" t="s">
        <v>449</v>
      </c>
      <c r="I17796" s="177" t="s">
        <v>4</v>
      </c>
      <c r="J17796" s="172"/>
    </row>
    <row r="17797" spans="1:10" hidden="1">
      <c r="A17797" s="171" t="s">
        <v>34356</v>
      </c>
      <c r="B17797" s="170" t="s">
        <v>34357</v>
      </c>
      <c r="C17797" s="20" t="s">
        <v>33247</v>
      </c>
      <c r="D17797" s="173">
        <v>38169</v>
      </c>
      <c r="E17797" s="175">
        <v>122014</v>
      </c>
      <c r="F17797" s="175">
        <v>21596.7</v>
      </c>
      <c r="G17797" s="175">
        <v>899.87</v>
      </c>
      <c r="H17797" s="177" t="s">
        <v>449</v>
      </c>
      <c r="I17797" s="177" t="s">
        <v>33522</v>
      </c>
      <c r="J17797" s="172"/>
    </row>
    <row r="17798" spans="1:10" hidden="1">
      <c r="A17798" s="171" t="s">
        <v>34358</v>
      </c>
      <c r="B17798" s="170" t="s">
        <v>34359</v>
      </c>
      <c r="C17798" s="20" t="s">
        <v>33247</v>
      </c>
      <c r="D17798" s="173">
        <v>38203</v>
      </c>
      <c r="E17798" s="175">
        <v>62802.34</v>
      </c>
      <c r="F17798" s="175">
        <v>11524.37</v>
      </c>
      <c r="G17798" s="175">
        <v>460.98</v>
      </c>
      <c r="H17798" s="177" t="s">
        <v>449</v>
      </c>
      <c r="I17798" s="177" t="s">
        <v>447</v>
      </c>
      <c r="J17798" s="172"/>
    </row>
    <row r="17799" spans="1:10" hidden="1">
      <c r="A17799" s="171" t="s">
        <v>34360</v>
      </c>
      <c r="B17799" s="170" t="s">
        <v>34361</v>
      </c>
      <c r="C17799" s="20" t="s">
        <v>33247</v>
      </c>
      <c r="D17799" s="173">
        <v>38203</v>
      </c>
      <c r="E17799" s="175">
        <v>83880.69</v>
      </c>
      <c r="F17799" s="175">
        <v>15392.4</v>
      </c>
      <c r="G17799" s="175">
        <v>615.69000000000005</v>
      </c>
      <c r="H17799" s="177" t="s">
        <v>449</v>
      </c>
      <c r="I17799" s="177" t="s">
        <v>11828</v>
      </c>
      <c r="J17799" s="172"/>
    </row>
    <row r="17800" spans="1:10" hidden="1">
      <c r="A17800" s="171" t="s">
        <v>34362</v>
      </c>
      <c r="B17800" s="170" t="s">
        <v>34363</v>
      </c>
      <c r="C17800" s="20" t="s">
        <v>33247</v>
      </c>
      <c r="D17800" s="173">
        <v>38145</v>
      </c>
      <c r="E17800" s="175">
        <v>1182674.01</v>
      </c>
      <c r="F17800" s="175">
        <v>200900.26</v>
      </c>
      <c r="G17800" s="175">
        <v>8734.7999999999993</v>
      </c>
      <c r="H17800" s="177" t="s">
        <v>449</v>
      </c>
      <c r="I17800" s="177" t="s">
        <v>33411</v>
      </c>
      <c r="J17800" s="172"/>
    </row>
    <row r="17801" spans="1:10" hidden="1">
      <c r="A17801" s="171" t="s">
        <v>34364</v>
      </c>
      <c r="B17801" s="170" t="s">
        <v>34365</v>
      </c>
      <c r="C17801" s="20" t="s">
        <v>33247</v>
      </c>
      <c r="D17801" s="173">
        <v>38089</v>
      </c>
      <c r="E17801" s="175">
        <v>586565.09</v>
      </c>
      <c r="F17801" s="175">
        <v>90794.419999999925</v>
      </c>
      <c r="G17801" s="175">
        <v>4323.55</v>
      </c>
      <c r="H17801" s="177" t="s">
        <v>449</v>
      </c>
      <c r="I17801" s="177" t="s">
        <v>33411</v>
      </c>
      <c r="J17801" s="172"/>
    </row>
    <row r="17802" spans="1:10" hidden="1">
      <c r="A17802" s="171" t="s">
        <v>34366</v>
      </c>
      <c r="B17802" s="170" t="s">
        <v>34367</v>
      </c>
      <c r="C17802" s="20" t="s">
        <v>33247</v>
      </c>
      <c r="D17802" s="173">
        <v>38222</v>
      </c>
      <c r="E17802" s="175">
        <v>474200.36</v>
      </c>
      <c r="F17802" s="175">
        <v>86977.13</v>
      </c>
      <c r="G17802" s="175">
        <v>3479.08</v>
      </c>
      <c r="H17802" s="177" t="s">
        <v>449</v>
      </c>
      <c r="I17802" s="177" t="s">
        <v>443</v>
      </c>
      <c r="J17802" s="172"/>
    </row>
    <row r="17803" spans="1:10" hidden="1">
      <c r="A17803" s="171" t="s">
        <v>34368</v>
      </c>
      <c r="B17803" s="170" t="s">
        <v>34369</v>
      </c>
      <c r="C17803" s="20" t="s">
        <v>33247</v>
      </c>
      <c r="D17803" s="173">
        <v>38154</v>
      </c>
      <c r="E17803" s="175">
        <v>75862.27</v>
      </c>
      <c r="F17803" s="175">
        <v>12886.77</v>
      </c>
      <c r="G17803" s="175">
        <v>560.29</v>
      </c>
      <c r="H17803" s="177" t="s">
        <v>449</v>
      </c>
      <c r="I17803" s="177" t="s">
        <v>447</v>
      </c>
      <c r="J17803" s="172"/>
    </row>
    <row r="17804" spans="1:10" hidden="1">
      <c r="A17804" s="171" t="s">
        <v>34370</v>
      </c>
      <c r="B17804" s="170" t="s">
        <v>34371</v>
      </c>
      <c r="C17804" s="20" t="s">
        <v>33247</v>
      </c>
      <c r="D17804" s="173">
        <v>38154</v>
      </c>
      <c r="E17804" s="175">
        <v>75862.27</v>
      </c>
      <c r="F17804" s="175">
        <v>12886.77</v>
      </c>
      <c r="G17804" s="175">
        <v>560.29</v>
      </c>
      <c r="H17804" s="177" t="s">
        <v>449</v>
      </c>
      <c r="I17804" s="177" t="s">
        <v>447</v>
      </c>
      <c r="J17804" s="172"/>
    </row>
    <row r="17805" spans="1:10" hidden="1">
      <c r="A17805" s="171" t="s">
        <v>34372</v>
      </c>
      <c r="B17805" s="170" t="s">
        <v>34373</v>
      </c>
      <c r="C17805" s="20" t="s">
        <v>33247</v>
      </c>
      <c r="D17805" s="173">
        <v>38154</v>
      </c>
      <c r="E17805" s="175">
        <v>75862.27</v>
      </c>
      <c r="F17805" s="175">
        <v>12886.77</v>
      </c>
      <c r="G17805" s="175">
        <v>560.29</v>
      </c>
      <c r="H17805" s="177" t="s">
        <v>449</v>
      </c>
      <c r="I17805" s="177" t="s">
        <v>447</v>
      </c>
      <c r="J17805" s="172"/>
    </row>
    <row r="17806" spans="1:10" hidden="1">
      <c r="A17806" s="171" t="s">
        <v>34374</v>
      </c>
      <c r="B17806" s="170" t="s">
        <v>34375</v>
      </c>
      <c r="C17806" s="20" t="s">
        <v>33247</v>
      </c>
      <c r="D17806" s="173">
        <v>38154</v>
      </c>
      <c r="E17806" s="175">
        <v>75862.27</v>
      </c>
      <c r="F17806" s="175">
        <v>12886.77</v>
      </c>
      <c r="G17806" s="175">
        <v>560.29</v>
      </c>
      <c r="H17806" s="177" t="s">
        <v>449</v>
      </c>
      <c r="I17806" s="177" t="s">
        <v>447</v>
      </c>
      <c r="J17806" s="172"/>
    </row>
    <row r="17807" spans="1:10" hidden="1">
      <c r="A17807" s="171" t="s">
        <v>34376</v>
      </c>
      <c r="B17807" s="170" t="s">
        <v>34377</v>
      </c>
      <c r="C17807" s="20" t="s">
        <v>33247</v>
      </c>
      <c r="D17807" s="173">
        <v>38335</v>
      </c>
      <c r="E17807" s="175">
        <v>5647631.6100000003</v>
      </c>
      <c r="F17807" s="175">
        <v>1169655.49</v>
      </c>
      <c r="G17807" s="175">
        <v>40332.949999999997</v>
      </c>
      <c r="H17807" s="177" t="s">
        <v>449</v>
      </c>
      <c r="I17807" s="177" t="s">
        <v>33522</v>
      </c>
      <c r="J17807" s="172"/>
    </row>
    <row r="17808" spans="1:10" hidden="1">
      <c r="A17808" s="171" t="s">
        <v>34378</v>
      </c>
      <c r="B17808" s="170" t="s">
        <v>34379</v>
      </c>
      <c r="C17808" s="20" t="s">
        <v>33247</v>
      </c>
      <c r="D17808" s="173">
        <v>38482</v>
      </c>
      <c r="E17808" s="175">
        <v>150166.93</v>
      </c>
      <c r="F17808" s="175">
        <v>36122.25</v>
      </c>
      <c r="G17808" s="175">
        <v>1062.4100000000001</v>
      </c>
      <c r="H17808" s="177" t="s">
        <v>449</v>
      </c>
      <c r="I17808" s="177" t="s">
        <v>11315</v>
      </c>
      <c r="J17808" s="172"/>
    </row>
    <row r="17809" spans="1:10" hidden="1">
      <c r="A17809" s="171" t="s">
        <v>34380</v>
      </c>
      <c r="B17809" s="170" t="s">
        <v>34381</v>
      </c>
      <c r="C17809" s="20" t="s">
        <v>33247</v>
      </c>
      <c r="D17809" s="173">
        <v>38482</v>
      </c>
      <c r="E17809" s="175">
        <v>144364.45000000001</v>
      </c>
      <c r="F17809" s="175">
        <v>34726.43</v>
      </c>
      <c r="G17809" s="175">
        <v>1021.36</v>
      </c>
      <c r="H17809" s="177" t="s">
        <v>449</v>
      </c>
      <c r="I17809" s="177" t="s">
        <v>11315</v>
      </c>
      <c r="J17809" s="172"/>
    </row>
    <row r="17810" spans="1:10" hidden="1">
      <c r="A17810" s="171" t="s">
        <v>34382</v>
      </c>
      <c r="B17810" s="170" t="s">
        <v>34383</v>
      </c>
      <c r="C17810" s="20" t="s">
        <v>33247</v>
      </c>
      <c r="D17810" s="173">
        <v>38482</v>
      </c>
      <c r="E17810" s="175">
        <v>90986.13</v>
      </c>
      <c r="F17810" s="175">
        <v>21886.39</v>
      </c>
      <c r="G17810" s="175">
        <v>643.72</v>
      </c>
      <c r="H17810" s="177" t="s">
        <v>449</v>
      </c>
      <c r="I17810" s="177" t="s">
        <v>11315</v>
      </c>
      <c r="J17810" s="172"/>
    </row>
    <row r="17811" spans="1:10" hidden="1">
      <c r="A17811" s="171" t="s">
        <v>34384</v>
      </c>
      <c r="B17811" s="170" t="s">
        <v>34385</v>
      </c>
      <c r="C17811" s="20" t="s">
        <v>33247</v>
      </c>
      <c r="D17811" s="173">
        <v>38482</v>
      </c>
      <c r="E17811" s="175">
        <v>73066.13</v>
      </c>
      <c r="F17811" s="175">
        <v>17575.72</v>
      </c>
      <c r="G17811" s="175">
        <v>516.94000000000005</v>
      </c>
      <c r="H17811" s="177" t="s">
        <v>449</v>
      </c>
      <c r="I17811" s="177" t="s">
        <v>11315</v>
      </c>
      <c r="J17811" s="172"/>
    </row>
    <row r="17812" spans="1:10" hidden="1">
      <c r="A17812" s="171" t="s">
        <v>34386</v>
      </c>
      <c r="B17812" s="170" t="s">
        <v>34387</v>
      </c>
      <c r="C17812" s="20" t="s">
        <v>33247</v>
      </c>
      <c r="D17812" s="173">
        <v>38482</v>
      </c>
      <c r="E17812" s="175">
        <v>64106.13</v>
      </c>
      <c r="F17812" s="175">
        <v>15420.62</v>
      </c>
      <c r="G17812" s="175">
        <v>453.54</v>
      </c>
      <c r="H17812" s="177" t="s">
        <v>449</v>
      </c>
      <c r="I17812" s="177" t="s">
        <v>11315</v>
      </c>
      <c r="J17812" s="172"/>
    </row>
    <row r="17813" spans="1:10" hidden="1">
      <c r="A17813" s="171" t="s">
        <v>34388</v>
      </c>
      <c r="B17813" s="170" t="s">
        <v>34389</v>
      </c>
      <c r="C17813" s="20" t="s">
        <v>33247</v>
      </c>
      <c r="D17813" s="173">
        <v>38482</v>
      </c>
      <c r="E17813" s="175">
        <v>73066.13</v>
      </c>
      <c r="F17813" s="175">
        <v>17575.72</v>
      </c>
      <c r="G17813" s="175">
        <v>516.94000000000005</v>
      </c>
      <c r="H17813" s="177" t="s">
        <v>449</v>
      </c>
      <c r="I17813" s="177" t="s">
        <v>11315</v>
      </c>
      <c r="J17813" s="172"/>
    </row>
    <row r="17814" spans="1:10" hidden="1">
      <c r="A17814" s="171" t="s">
        <v>34390</v>
      </c>
      <c r="B17814" s="170" t="s">
        <v>34391</v>
      </c>
      <c r="C17814" s="20" t="s">
        <v>33247</v>
      </c>
      <c r="D17814" s="173">
        <v>38482</v>
      </c>
      <c r="E17814" s="175">
        <v>45171.19</v>
      </c>
      <c r="F17814" s="175">
        <v>10865.86</v>
      </c>
      <c r="G17814" s="175">
        <v>319.58</v>
      </c>
      <c r="H17814" s="177" t="s">
        <v>449</v>
      </c>
      <c r="I17814" s="177" t="s">
        <v>11315</v>
      </c>
      <c r="J17814" s="172"/>
    </row>
    <row r="17815" spans="1:10" hidden="1">
      <c r="A17815" s="171" t="s">
        <v>34392</v>
      </c>
      <c r="B17815" s="170" t="s">
        <v>34393</v>
      </c>
      <c r="C17815" s="20" t="s">
        <v>33247</v>
      </c>
      <c r="D17815" s="173">
        <v>38482</v>
      </c>
      <c r="E17815" s="175">
        <v>45171.19</v>
      </c>
      <c r="F17815" s="175">
        <v>10865.86</v>
      </c>
      <c r="G17815" s="175">
        <v>319.58</v>
      </c>
      <c r="H17815" s="177" t="s">
        <v>449</v>
      </c>
      <c r="I17815" s="177" t="s">
        <v>11315</v>
      </c>
      <c r="J17815" s="172"/>
    </row>
    <row r="17816" spans="1:10" hidden="1">
      <c r="A17816" s="171" t="s">
        <v>34394</v>
      </c>
      <c r="B17816" s="170" t="s">
        <v>34395</v>
      </c>
      <c r="C17816" s="20" t="s">
        <v>33247</v>
      </c>
      <c r="D17816" s="173">
        <v>38482</v>
      </c>
      <c r="E17816" s="175">
        <v>169516.16</v>
      </c>
      <c r="F17816" s="175">
        <v>40776.480000000003</v>
      </c>
      <c r="G17816" s="175">
        <v>1199.31</v>
      </c>
      <c r="H17816" s="177" t="s">
        <v>449</v>
      </c>
      <c r="I17816" s="177" t="s">
        <v>11315</v>
      </c>
      <c r="J17816" s="172"/>
    </row>
    <row r="17817" spans="1:10" hidden="1">
      <c r="A17817" s="171" t="s">
        <v>34396</v>
      </c>
      <c r="B17817" s="170" t="s">
        <v>34397</v>
      </c>
      <c r="C17817" s="20" t="s">
        <v>33247</v>
      </c>
      <c r="D17817" s="173">
        <v>38483</v>
      </c>
      <c r="E17817" s="175">
        <v>216076.32</v>
      </c>
      <c r="F17817" s="175">
        <v>51976.39</v>
      </c>
      <c r="G17817" s="175">
        <v>1528.72</v>
      </c>
      <c r="H17817" s="177" t="s">
        <v>449</v>
      </c>
      <c r="I17817" s="177" t="s">
        <v>4</v>
      </c>
      <c r="J17817" s="172"/>
    </row>
    <row r="17818" spans="1:10" hidden="1">
      <c r="A17818" s="171" t="s">
        <v>34398</v>
      </c>
      <c r="B17818" s="170" t="s">
        <v>34399</v>
      </c>
      <c r="C17818" s="20" t="s">
        <v>33247</v>
      </c>
      <c r="D17818" s="173">
        <v>38483</v>
      </c>
      <c r="E17818" s="175">
        <v>216076.33</v>
      </c>
      <c r="F17818" s="175">
        <v>51976.39</v>
      </c>
      <c r="G17818" s="175">
        <v>1528.72</v>
      </c>
      <c r="H17818" s="177" t="s">
        <v>449</v>
      </c>
      <c r="I17818" s="177" t="s">
        <v>4</v>
      </c>
      <c r="J17818" s="172"/>
    </row>
    <row r="17819" spans="1:10" hidden="1">
      <c r="A17819" s="171" t="s">
        <v>34400</v>
      </c>
      <c r="B17819" s="170" t="s">
        <v>34401</v>
      </c>
      <c r="C17819" s="20" t="s">
        <v>33247</v>
      </c>
      <c r="D17819" s="173">
        <v>38483</v>
      </c>
      <c r="E17819" s="175">
        <v>216076.33</v>
      </c>
      <c r="F17819" s="175">
        <v>51976.39</v>
      </c>
      <c r="G17819" s="175">
        <v>1528.72</v>
      </c>
      <c r="H17819" s="177" t="s">
        <v>449</v>
      </c>
      <c r="I17819" s="177" t="s">
        <v>4</v>
      </c>
      <c r="J17819" s="172"/>
    </row>
    <row r="17820" spans="1:10" hidden="1">
      <c r="A17820" s="171" t="s">
        <v>34402</v>
      </c>
      <c r="B17820" s="170" t="s">
        <v>34403</v>
      </c>
      <c r="C17820" s="20" t="s">
        <v>33247</v>
      </c>
      <c r="D17820" s="173">
        <v>38453</v>
      </c>
      <c r="E17820" s="175">
        <v>332772</v>
      </c>
      <c r="F17820" s="175">
        <v>77692.72</v>
      </c>
      <c r="G17820" s="175">
        <v>2354.33</v>
      </c>
      <c r="H17820" s="177" t="s">
        <v>449</v>
      </c>
      <c r="I17820" s="177" t="s">
        <v>11315</v>
      </c>
      <c r="J17820" s="172"/>
    </row>
    <row r="17821" spans="1:10" hidden="1">
      <c r="A17821" s="171" t="s">
        <v>34404</v>
      </c>
      <c r="B17821" s="170" t="s">
        <v>34405</v>
      </c>
      <c r="C17821" s="20" t="s">
        <v>33247</v>
      </c>
      <c r="D17821" s="173">
        <v>38496</v>
      </c>
      <c r="E17821" s="175">
        <v>208600</v>
      </c>
      <c r="F17821" s="175">
        <v>50182.95</v>
      </c>
      <c r="G17821" s="175">
        <v>1475.97</v>
      </c>
      <c r="H17821" s="177" t="s">
        <v>449</v>
      </c>
      <c r="I17821" s="177" t="s">
        <v>11315</v>
      </c>
      <c r="J17821" s="172"/>
    </row>
    <row r="17822" spans="1:10" hidden="1">
      <c r="A17822" s="171" t="s">
        <v>34406</v>
      </c>
      <c r="B17822" s="170" t="s">
        <v>26070</v>
      </c>
      <c r="C17822" s="20" t="s">
        <v>33247</v>
      </c>
      <c r="D17822" s="173">
        <v>38580</v>
      </c>
      <c r="E17822" s="175">
        <v>394414.74</v>
      </c>
      <c r="F17822" s="175">
        <v>102882.34</v>
      </c>
      <c r="G17822" s="175">
        <v>2780.61</v>
      </c>
      <c r="H17822" s="177" t="s">
        <v>449</v>
      </c>
      <c r="I17822" s="177" t="s">
        <v>2</v>
      </c>
      <c r="J17822" s="172"/>
    </row>
    <row r="17823" spans="1:10" hidden="1">
      <c r="A17823" s="171" t="s">
        <v>34407</v>
      </c>
      <c r="B17823" s="170" t="s">
        <v>34408</v>
      </c>
      <c r="C17823" s="20" t="s">
        <v>33247</v>
      </c>
      <c r="D17823" s="173">
        <v>38580</v>
      </c>
      <c r="E17823" s="175">
        <v>570931.1</v>
      </c>
      <c r="F17823" s="175">
        <v>148926.38</v>
      </c>
      <c r="G17823" s="175">
        <v>4025.04</v>
      </c>
      <c r="H17823" s="177" t="s">
        <v>449</v>
      </c>
      <c r="I17823" s="177" t="s">
        <v>2</v>
      </c>
      <c r="J17823" s="172"/>
    </row>
    <row r="17824" spans="1:10" hidden="1">
      <c r="A17824" s="171" t="s">
        <v>34409</v>
      </c>
      <c r="B17824" s="170" t="s">
        <v>34410</v>
      </c>
      <c r="C17824" s="20" t="s">
        <v>33247</v>
      </c>
      <c r="D17824" s="173">
        <v>38649</v>
      </c>
      <c r="E17824" s="175">
        <v>386274.53</v>
      </c>
      <c r="F17824" s="175">
        <v>105492.12</v>
      </c>
      <c r="G17824" s="175">
        <v>2704.92</v>
      </c>
      <c r="H17824" s="177" t="s">
        <v>450</v>
      </c>
      <c r="I17824" s="177" t="s">
        <v>3</v>
      </c>
      <c r="J17824" s="172" t="s">
        <v>33310</v>
      </c>
    </row>
    <row r="17825" spans="1:10" hidden="1">
      <c r="A17825" s="171" t="s">
        <v>34411</v>
      </c>
      <c r="B17825" s="170" t="s">
        <v>34412</v>
      </c>
      <c r="C17825" s="20" t="s">
        <v>33247</v>
      </c>
      <c r="D17825" s="173">
        <v>38694</v>
      </c>
      <c r="E17825" s="175">
        <v>31181.439999999999</v>
      </c>
      <c r="F17825" s="175">
        <v>8838.8700000000008</v>
      </c>
      <c r="G17825" s="175">
        <v>215.58</v>
      </c>
      <c r="H17825" s="177" t="s">
        <v>449</v>
      </c>
      <c r="I17825" s="177" t="s">
        <v>4</v>
      </c>
      <c r="J17825" s="172"/>
    </row>
    <row r="17826" spans="1:10" hidden="1">
      <c r="A17826" s="171" t="s">
        <v>34413</v>
      </c>
      <c r="B17826" s="170" t="s">
        <v>34414</v>
      </c>
      <c r="C17826" s="20" t="s">
        <v>33247</v>
      </c>
      <c r="D17826" s="173">
        <v>38677</v>
      </c>
      <c r="E17826" s="175">
        <v>203838.07</v>
      </c>
      <c r="F17826" s="175">
        <v>56674.65</v>
      </c>
      <c r="G17826" s="175">
        <v>1416.87</v>
      </c>
      <c r="H17826" s="177" t="s">
        <v>449</v>
      </c>
      <c r="I17826" s="177" t="s">
        <v>4</v>
      </c>
      <c r="J17826" s="172"/>
    </row>
    <row r="17827" spans="1:10" hidden="1">
      <c r="A17827" s="171" t="s">
        <v>34415</v>
      </c>
      <c r="B17827" s="170" t="s">
        <v>34416</v>
      </c>
      <c r="C17827" s="20" t="s">
        <v>33247</v>
      </c>
      <c r="D17827" s="173">
        <v>38525</v>
      </c>
      <c r="E17827" s="175">
        <v>1072461.3700000001</v>
      </c>
      <c r="F17827" s="175">
        <v>271707.44</v>
      </c>
      <c r="G17827" s="175">
        <v>7763.07</v>
      </c>
      <c r="H17827" s="177" t="s">
        <v>449</v>
      </c>
      <c r="I17827" s="177" t="s">
        <v>11315</v>
      </c>
      <c r="J17827" s="172"/>
    </row>
    <row r="17828" spans="1:10" hidden="1">
      <c r="A17828" s="171" t="s">
        <v>34417</v>
      </c>
      <c r="B17828" s="170" t="s">
        <v>34418</v>
      </c>
      <c r="C17828" s="20" t="s">
        <v>33247</v>
      </c>
      <c r="D17828" s="173">
        <v>38525</v>
      </c>
      <c r="E17828" s="175">
        <v>1067003.6499999999</v>
      </c>
      <c r="F17828" s="175">
        <v>270353.87</v>
      </c>
      <c r="G17828" s="175">
        <v>7724.4</v>
      </c>
      <c r="H17828" s="177" t="s">
        <v>449</v>
      </c>
      <c r="I17828" s="177" t="s">
        <v>11315</v>
      </c>
      <c r="J17828" s="172"/>
    </row>
    <row r="17829" spans="1:10" hidden="1">
      <c r="A17829" s="171" t="s">
        <v>34419</v>
      </c>
      <c r="B17829" s="170" t="s">
        <v>34420</v>
      </c>
      <c r="C17829" s="20" t="s">
        <v>33247</v>
      </c>
      <c r="D17829" s="173">
        <v>38525</v>
      </c>
      <c r="E17829" s="175">
        <v>1072461.3700000001</v>
      </c>
      <c r="F17829" s="175">
        <v>271707.44</v>
      </c>
      <c r="G17829" s="175">
        <v>7763.07</v>
      </c>
      <c r="H17829" s="177" t="s">
        <v>449</v>
      </c>
      <c r="I17829" s="177" t="s">
        <v>11315</v>
      </c>
      <c r="J17829" s="172"/>
    </row>
    <row r="17830" spans="1:10" hidden="1">
      <c r="A17830" s="171" t="s">
        <v>34421</v>
      </c>
      <c r="B17830" s="170" t="s">
        <v>34422</v>
      </c>
      <c r="C17830" s="20" t="s">
        <v>33247</v>
      </c>
      <c r="D17830" s="173">
        <v>38525</v>
      </c>
      <c r="E17830" s="175">
        <v>1067003.67</v>
      </c>
      <c r="F17830" s="175">
        <v>270353.88</v>
      </c>
      <c r="G17830" s="175">
        <v>7724.4</v>
      </c>
      <c r="H17830" s="177" t="s">
        <v>449</v>
      </c>
      <c r="I17830" s="177" t="s">
        <v>11315</v>
      </c>
      <c r="J17830" s="172"/>
    </row>
    <row r="17831" spans="1:10" hidden="1">
      <c r="A17831" s="171" t="s">
        <v>34423</v>
      </c>
      <c r="B17831" s="170" t="s">
        <v>34424</v>
      </c>
      <c r="C17831" s="20" t="s">
        <v>33247</v>
      </c>
      <c r="D17831" s="173">
        <v>38506</v>
      </c>
      <c r="E17831" s="175">
        <v>1184589.55</v>
      </c>
      <c r="F17831" s="175">
        <v>293786.99</v>
      </c>
      <c r="G17831" s="175">
        <v>8393.91</v>
      </c>
      <c r="H17831" s="177" t="s">
        <v>449</v>
      </c>
      <c r="I17831" s="177" t="s">
        <v>11315</v>
      </c>
      <c r="J17831" s="172"/>
    </row>
    <row r="17832" spans="1:10" hidden="1">
      <c r="A17832" s="171" t="s">
        <v>34425</v>
      </c>
      <c r="B17832" s="170" t="s">
        <v>34426</v>
      </c>
      <c r="C17832" s="20" t="s">
        <v>33247</v>
      </c>
      <c r="D17832" s="173">
        <v>38699</v>
      </c>
      <c r="E17832" s="175">
        <v>210673.92000000001</v>
      </c>
      <c r="F17832" s="175">
        <v>59718.45</v>
      </c>
      <c r="G17832" s="175">
        <v>1456.55</v>
      </c>
      <c r="H17832" s="177" t="s">
        <v>449</v>
      </c>
      <c r="I17832" s="177" t="s">
        <v>436</v>
      </c>
      <c r="J17832" s="172"/>
    </row>
    <row r="17833" spans="1:10" hidden="1">
      <c r="A17833" s="171" t="s">
        <v>34427</v>
      </c>
      <c r="B17833" s="170" t="s">
        <v>1636</v>
      </c>
      <c r="C17833" s="20" t="s">
        <v>33247</v>
      </c>
      <c r="D17833" s="173">
        <v>38718</v>
      </c>
      <c r="E17833" s="175">
        <v>78884</v>
      </c>
      <c r="F17833" s="175">
        <v>22817.1</v>
      </c>
      <c r="G17833" s="175">
        <v>543.27</v>
      </c>
      <c r="H17833" s="177" t="s">
        <v>449</v>
      </c>
      <c r="I17833" s="177" t="s">
        <v>5</v>
      </c>
      <c r="J17833" s="172"/>
    </row>
    <row r="17834" spans="1:10" hidden="1">
      <c r="A17834" s="171" t="s">
        <v>34428</v>
      </c>
      <c r="B17834" s="170" t="s">
        <v>34429</v>
      </c>
      <c r="C17834" s="20" t="s">
        <v>33247</v>
      </c>
      <c r="D17834" s="173">
        <v>38736</v>
      </c>
      <c r="E17834" s="175">
        <v>89842.48</v>
      </c>
      <c r="F17834" s="175">
        <v>26060.05</v>
      </c>
      <c r="G17834" s="175">
        <v>620.48</v>
      </c>
      <c r="H17834" s="177" t="s">
        <v>449</v>
      </c>
      <c r="I17834" s="177" t="s">
        <v>33253</v>
      </c>
      <c r="J17834" s="172"/>
    </row>
    <row r="17835" spans="1:10" hidden="1">
      <c r="A17835" s="171" t="s">
        <v>34430</v>
      </c>
      <c r="B17835" s="170" t="s">
        <v>34431</v>
      </c>
      <c r="C17835" s="20" t="s">
        <v>33247</v>
      </c>
      <c r="D17835" s="173">
        <v>38826</v>
      </c>
      <c r="E17835" s="175">
        <v>25922.33</v>
      </c>
      <c r="F17835" s="175">
        <v>7988.88</v>
      </c>
      <c r="G17835" s="175">
        <v>177.53</v>
      </c>
      <c r="H17835" s="177" t="s">
        <v>449</v>
      </c>
      <c r="I17835" s="177" t="s">
        <v>33319</v>
      </c>
      <c r="J17835" s="172"/>
    </row>
    <row r="17836" spans="1:10" hidden="1">
      <c r="A17836" s="171" t="s">
        <v>34432</v>
      </c>
      <c r="B17836" s="170" t="s">
        <v>34433</v>
      </c>
      <c r="C17836" s="20" t="s">
        <v>33247</v>
      </c>
      <c r="D17836" s="173">
        <v>38789</v>
      </c>
      <c r="E17836" s="175">
        <v>117224.47</v>
      </c>
      <c r="F17836" s="175">
        <v>35373.660000000003</v>
      </c>
      <c r="G17836" s="175">
        <v>803.94</v>
      </c>
      <c r="H17836" s="177" t="s">
        <v>449</v>
      </c>
      <c r="I17836" s="177" t="s">
        <v>11828</v>
      </c>
      <c r="J17836" s="172"/>
    </row>
    <row r="17837" spans="1:10" hidden="1">
      <c r="A17837" s="171" t="s">
        <v>34434</v>
      </c>
      <c r="B17837" s="170" t="s">
        <v>34433</v>
      </c>
      <c r="C17837" s="20" t="s">
        <v>33247</v>
      </c>
      <c r="D17837" s="173">
        <v>38789</v>
      </c>
      <c r="E17837" s="175">
        <v>117224.47</v>
      </c>
      <c r="F17837" s="175">
        <v>35373.660000000003</v>
      </c>
      <c r="G17837" s="175">
        <v>803.94</v>
      </c>
      <c r="H17837" s="177" t="s">
        <v>449</v>
      </c>
      <c r="I17837" s="177" t="s">
        <v>11828</v>
      </c>
      <c r="J17837" s="172"/>
    </row>
    <row r="17838" spans="1:10" hidden="1">
      <c r="A17838" s="171" t="s">
        <v>34435</v>
      </c>
      <c r="B17838" s="170" t="s">
        <v>34436</v>
      </c>
      <c r="C17838" s="20" t="s">
        <v>33247</v>
      </c>
      <c r="D17838" s="173">
        <v>38841</v>
      </c>
      <c r="E17838" s="175">
        <v>269800</v>
      </c>
      <c r="F17838" s="175">
        <v>84842.61</v>
      </c>
      <c r="G17838" s="175">
        <v>1844.41</v>
      </c>
      <c r="H17838" s="177" t="s">
        <v>449</v>
      </c>
      <c r="I17838" s="177" t="s">
        <v>4</v>
      </c>
      <c r="J17838" s="172"/>
    </row>
    <row r="17839" spans="1:10" hidden="1">
      <c r="A17839" s="171" t="s">
        <v>34437</v>
      </c>
      <c r="B17839" s="170" t="s">
        <v>34438</v>
      </c>
      <c r="C17839" s="20" t="s">
        <v>33247</v>
      </c>
      <c r="D17839" s="173">
        <v>38841</v>
      </c>
      <c r="E17839" s="175">
        <v>269800</v>
      </c>
      <c r="F17839" s="175">
        <v>84842.61</v>
      </c>
      <c r="G17839" s="175">
        <v>1844.41</v>
      </c>
      <c r="H17839" s="177" t="s">
        <v>449</v>
      </c>
      <c r="I17839" s="177" t="s">
        <v>4</v>
      </c>
      <c r="J17839" s="172"/>
    </row>
    <row r="17840" spans="1:10" hidden="1">
      <c r="A17840" s="171" t="s">
        <v>34439</v>
      </c>
      <c r="B17840" s="170" t="s">
        <v>8746</v>
      </c>
      <c r="C17840" s="20" t="s">
        <v>33247</v>
      </c>
      <c r="D17840" s="173">
        <v>38803</v>
      </c>
      <c r="E17840" s="175">
        <v>433324.98</v>
      </c>
      <c r="F17840" s="175">
        <v>131027.46</v>
      </c>
      <c r="G17840" s="175">
        <v>2977.9</v>
      </c>
      <c r="H17840" s="177" t="s">
        <v>449</v>
      </c>
      <c r="I17840" s="177" t="s">
        <v>5</v>
      </c>
      <c r="J17840" s="172"/>
    </row>
    <row r="17841" spans="1:10" hidden="1">
      <c r="A17841" s="171" t="s">
        <v>34440</v>
      </c>
      <c r="B17841" s="170" t="s">
        <v>2191</v>
      </c>
      <c r="C17841" s="20" t="s">
        <v>33247</v>
      </c>
      <c r="D17841" s="173">
        <v>38880</v>
      </c>
      <c r="E17841" s="175">
        <v>946248.11</v>
      </c>
      <c r="F17841" s="175">
        <v>305221.24</v>
      </c>
      <c r="G17841" s="175">
        <v>6494.07</v>
      </c>
      <c r="H17841" s="177" t="s">
        <v>449</v>
      </c>
      <c r="I17841" s="177" t="s">
        <v>435</v>
      </c>
      <c r="J17841" s="172"/>
    </row>
    <row r="17842" spans="1:10" hidden="1">
      <c r="A17842" s="171" t="s">
        <v>34441</v>
      </c>
      <c r="B17842" s="170" t="s">
        <v>34442</v>
      </c>
      <c r="C17842" s="20" t="s">
        <v>33247</v>
      </c>
      <c r="D17842" s="173">
        <v>38917</v>
      </c>
      <c r="E17842" s="175">
        <v>705381.81</v>
      </c>
      <c r="F17842" s="175">
        <v>233130.14</v>
      </c>
      <c r="G17842" s="175">
        <v>4856.87</v>
      </c>
      <c r="H17842" s="177" t="s">
        <v>449</v>
      </c>
      <c r="I17842" s="177" t="s">
        <v>4</v>
      </c>
      <c r="J17842" s="172"/>
    </row>
    <row r="17843" spans="1:10" hidden="1">
      <c r="A17843" s="171" t="s">
        <v>34443</v>
      </c>
      <c r="B17843" s="170" t="s">
        <v>1474</v>
      </c>
      <c r="C17843" s="20" t="s">
        <v>33247</v>
      </c>
      <c r="D17843" s="173">
        <v>38788</v>
      </c>
      <c r="E17843" s="175">
        <v>225241.33</v>
      </c>
      <c r="F17843" s="175">
        <v>68342.23</v>
      </c>
      <c r="G17843" s="175">
        <v>1553.23</v>
      </c>
      <c r="H17843" s="177" t="s">
        <v>449</v>
      </c>
      <c r="I17843" s="177" t="s">
        <v>435</v>
      </c>
      <c r="J17843" s="172"/>
    </row>
    <row r="17844" spans="1:10" hidden="1">
      <c r="A17844" s="171" t="s">
        <v>34444</v>
      </c>
      <c r="B17844" s="170" t="s">
        <v>34445</v>
      </c>
      <c r="C17844" s="20" t="s">
        <v>33247</v>
      </c>
      <c r="D17844" s="173">
        <v>38788</v>
      </c>
      <c r="E17844" s="175">
        <v>67279.87</v>
      </c>
      <c r="F17844" s="175">
        <v>20413.97</v>
      </c>
      <c r="G17844" s="175">
        <v>463.95</v>
      </c>
      <c r="H17844" s="177" t="s">
        <v>450</v>
      </c>
      <c r="I17844" s="177" t="s">
        <v>6</v>
      </c>
      <c r="J17844" s="172" t="s">
        <v>33310</v>
      </c>
    </row>
    <row r="17845" spans="1:10" hidden="1">
      <c r="A17845" s="171" t="s">
        <v>34446</v>
      </c>
      <c r="B17845" s="170" t="s">
        <v>34447</v>
      </c>
      <c r="C17845" s="20" t="s">
        <v>33247</v>
      </c>
      <c r="D17845" s="173">
        <v>38924</v>
      </c>
      <c r="E17845" s="175">
        <v>936156.46</v>
      </c>
      <c r="F17845" s="175">
        <v>309432.67</v>
      </c>
      <c r="G17845" s="175">
        <v>6446.52</v>
      </c>
      <c r="H17845" s="177" t="s">
        <v>449</v>
      </c>
      <c r="I17845" s="177" t="s">
        <v>11315</v>
      </c>
      <c r="J17845" s="172"/>
    </row>
    <row r="17846" spans="1:10" hidden="1">
      <c r="A17846" s="171" t="s">
        <v>34448</v>
      </c>
      <c r="B17846" s="170" t="s">
        <v>34449</v>
      </c>
      <c r="C17846" s="20" t="s">
        <v>33247</v>
      </c>
      <c r="D17846" s="173">
        <v>38986</v>
      </c>
      <c r="E17846" s="175">
        <v>517440.08</v>
      </c>
      <c r="F17846" s="175">
        <v>175841.39</v>
      </c>
      <c r="G17846" s="175">
        <v>3516.83</v>
      </c>
      <c r="H17846" s="177" t="s">
        <v>449</v>
      </c>
      <c r="I17846" s="177" t="s">
        <v>11315</v>
      </c>
      <c r="J17846" s="172"/>
    </row>
    <row r="17847" spans="1:10" hidden="1">
      <c r="A17847" s="171" t="s">
        <v>34450</v>
      </c>
      <c r="B17847" s="170" t="s">
        <v>34451</v>
      </c>
      <c r="C17847" s="20" t="s">
        <v>33247</v>
      </c>
      <c r="D17847" s="173">
        <v>38931</v>
      </c>
      <c r="E17847" s="175">
        <v>4280208.24</v>
      </c>
      <c r="F17847" s="175">
        <v>1440645.76</v>
      </c>
      <c r="G17847" s="175">
        <v>29400.94</v>
      </c>
      <c r="H17847" s="177" t="s">
        <v>449</v>
      </c>
      <c r="I17847" s="177" t="s">
        <v>11315</v>
      </c>
      <c r="J17847" s="172"/>
    </row>
    <row r="17848" spans="1:10" hidden="1">
      <c r="A17848" s="171" t="s">
        <v>34452</v>
      </c>
      <c r="B17848" s="170" t="s">
        <v>34453</v>
      </c>
      <c r="C17848" s="20" t="s">
        <v>33247</v>
      </c>
      <c r="D17848" s="173">
        <v>38966</v>
      </c>
      <c r="E17848" s="175">
        <v>278950</v>
      </c>
      <c r="F17848" s="175">
        <v>94795.46</v>
      </c>
      <c r="G17848" s="175">
        <v>1895.91</v>
      </c>
      <c r="H17848" s="177" t="s">
        <v>450</v>
      </c>
      <c r="I17848" s="177" t="s">
        <v>33479</v>
      </c>
      <c r="J17848" s="172" t="s">
        <v>33268</v>
      </c>
    </row>
    <row r="17849" spans="1:10" hidden="1">
      <c r="A17849" s="171" t="s">
        <v>34454</v>
      </c>
      <c r="B17849" s="170" t="s">
        <v>34455</v>
      </c>
      <c r="C17849" s="20" t="s">
        <v>33247</v>
      </c>
      <c r="D17849" s="173">
        <v>38966</v>
      </c>
      <c r="E17849" s="175">
        <v>215700</v>
      </c>
      <c r="F17849" s="175">
        <v>73301.31</v>
      </c>
      <c r="G17849" s="175">
        <v>1466.02</v>
      </c>
      <c r="H17849" s="177" t="s">
        <v>449</v>
      </c>
      <c r="I17849" s="177" t="s">
        <v>33479</v>
      </c>
      <c r="J17849" s="172"/>
    </row>
    <row r="17850" spans="1:10" hidden="1">
      <c r="A17850" s="171" t="s">
        <v>34456</v>
      </c>
      <c r="B17850" s="170" t="s">
        <v>34457</v>
      </c>
      <c r="C17850" s="20" t="s">
        <v>33247</v>
      </c>
      <c r="D17850" s="173">
        <v>39014</v>
      </c>
      <c r="E17850" s="175">
        <v>135389.19</v>
      </c>
      <c r="F17850" s="175">
        <v>46368.53</v>
      </c>
      <c r="G17850" s="175">
        <v>909.18</v>
      </c>
      <c r="H17850" s="177" t="s">
        <v>449</v>
      </c>
      <c r="I17850" s="177" t="s">
        <v>4</v>
      </c>
      <c r="J17850" s="172"/>
    </row>
    <row r="17851" spans="1:10" hidden="1">
      <c r="A17851" s="171" t="s">
        <v>34458</v>
      </c>
      <c r="B17851" s="170" t="s">
        <v>34459</v>
      </c>
      <c r="C17851" s="20" t="s">
        <v>33247</v>
      </c>
      <c r="D17851" s="173">
        <v>38944</v>
      </c>
      <c r="E17851" s="175">
        <v>1083208.17</v>
      </c>
      <c r="F17851" s="175">
        <v>364839.57</v>
      </c>
      <c r="G17851" s="175">
        <v>7445.7</v>
      </c>
      <c r="H17851" s="177" t="s">
        <v>449</v>
      </c>
      <c r="I17851" s="177" t="s">
        <v>10903</v>
      </c>
      <c r="J17851" s="172"/>
    </row>
    <row r="17852" spans="1:10" hidden="1">
      <c r="A17852" s="171" t="s">
        <v>34460</v>
      </c>
      <c r="B17852" s="170" t="s">
        <v>34461</v>
      </c>
      <c r="C17852" s="20" t="s">
        <v>33247</v>
      </c>
      <c r="D17852" s="173">
        <v>38971</v>
      </c>
      <c r="E17852" s="175">
        <v>73200</v>
      </c>
      <c r="F17852" s="175">
        <v>24876.82</v>
      </c>
      <c r="G17852" s="175">
        <v>497.53</v>
      </c>
      <c r="H17852" s="177" t="s">
        <v>449</v>
      </c>
      <c r="I17852" s="177" t="s">
        <v>4</v>
      </c>
      <c r="J17852" s="172"/>
    </row>
    <row r="17853" spans="1:10" hidden="1">
      <c r="A17853" s="171" t="s">
        <v>34462</v>
      </c>
      <c r="B17853" s="170" t="s">
        <v>34463</v>
      </c>
      <c r="C17853" s="20" t="s">
        <v>33247</v>
      </c>
      <c r="D17853" s="173">
        <v>38784</v>
      </c>
      <c r="E17853" s="175">
        <v>978010.8</v>
      </c>
      <c r="F17853" s="175">
        <v>300049.24</v>
      </c>
      <c r="G17853" s="175">
        <v>6819.3</v>
      </c>
      <c r="H17853" s="177" t="s">
        <v>449</v>
      </c>
      <c r="I17853" s="177" t="s">
        <v>3</v>
      </c>
      <c r="J17853" s="172"/>
    </row>
    <row r="17854" spans="1:10" hidden="1">
      <c r="A17854" s="171" t="s">
        <v>34464</v>
      </c>
      <c r="B17854" s="170" t="s">
        <v>34465</v>
      </c>
      <c r="C17854" s="20" t="s">
        <v>33247</v>
      </c>
      <c r="D17854" s="173">
        <v>38968</v>
      </c>
      <c r="E17854" s="175">
        <v>1614198.5</v>
      </c>
      <c r="F17854" s="175">
        <v>550838.79</v>
      </c>
      <c r="G17854" s="175">
        <v>11016.77</v>
      </c>
      <c r="H17854" s="177" t="s">
        <v>449</v>
      </c>
      <c r="I17854" s="177" t="s">
        <v>436</v>
      </c>
      <c r="J17854" s="172"/>
    </row>
    <row r="17855" spans="1:10" hidden="1">
      <c r="A17855" s="171" t="s">
        <v>34466</v>
      </c>
      <c r="B17855" s="170" t="s">
        <v>34467</v>
      </c>
      <c r="C17855" s="20" t="s">
        <v>33247</v>
      </c>
      <c r="D17855" s="173">
        <v>38933</v>
      </c>
      <c r="E17855" s="175">
        <v>2898253.71</v>
      </c>
      <c r="F17855" s="175">
        <v>978891.34</v>
      </c>
      <c r="G17855" s="175">
        <v>19977.37</v>
      </c>
      <c r="H17855" s="177" t="s">
        <v>449</v>
      </c>
      <c r="I17855" s="177" t="s">
        <v>11828</v>
      </c>
      <c r="J17855" s="172"/>
    </row>
    <row r="17856" spans="1:10" hidden="1">
      <c r="A17856" s="171" t="s">
        <v>34468</v>
      </c>
      <c r="B17856" s="170" t="s">
        <v>34469</v>
      </c>
      <c r="C17856" s="20" t="s">
        <v>33247</v>
      </c>
      <c r="D17856" s="173">
        <v>38947</v>
      </c>
      <c r="E17856" s="175">
        <v>114929</v>
      </c>
      <c r="F17856" s="175">
        <v>38798.89</v>
      </c>
      <c r="G17856" s="175">
        <v>791.81</v>
      </c>
      <c r="H17856" s="177" t="s">
        <v>449</v>
      </c>
      <c r="I17856" s="177" t="s">
        <v>10887</v>
      </c>
      <c r="J17856" s="172"/>
    </row>
    <row r="17857" spans="1:10" hidden="1">
      <c r="A17857" s="171" t="s">
        <v>34470</v>
      </c>
      <c r="B17857" s="170" t="s">
        <v>397</v>
      </c>
      <c r="C17857" s="20" t="s">
        <v>33247</v>
      </c>
      <c r="D17857" s="173">
        <v>38910</v>
      </c>
      <c r="E17857" s="175">
        <v>172158.5</v>
      </c>
      <c r="F17857" s="175">
        <v>57176.49</v>
      </c>
      <c r="G17857" s="175">
        <v>1191.17</v>
      </c>
      <c r="H17857" s="177" t="s">
        <v>449</v>
      </c>
      <c r="I17857" s="177" t="s">
        <v>11315</v>
      </c>
      <c r="J17857" s="172"/>
    </row>
    <row r="17858" spans="1:10" hidden="1">
      <c r="A17858" s="171" t="s">
        <v>34471</v>
      </c>
      <c r="B17858" s="170" t="s">
        <v>34472</v>
      </c>
      <c r="C17858" s="20" t="s">
        <v>33247</v>
      </c>
      <c r="D17858" s="173">
        <v>38922</v>
      </c>
      <c r="E17858" s="175">
        <v>276030.71999999997</v>
      </c>
      <c r="F17858" s="175">
        <v>91811.35</v>
      </c>
      <c r="G17858" s="175">
        <v>1912.74</v>
      </c>
      <c r="H17858" s="177" t="s">
        <v>449</v>
      </c>
      <c r="I17858" s="177" t="s">
        <v>11315</v>
      </c>
      <c r="J17858" s="172"/>
    </row>
    <row r="17859" spans="1:10" hidden="1">
      <c r="A17859" s="171" t="s">
        <v>34473</v>
      </c>
      <c r="B17859" s="170" t="s">
        <v>34474</v>
      </c>
      <c r="C17859" s="20" t="s">
        <v>33247</v>
      </c>
      <c r="D17859" s="173">
        <v>38922</v>
      </c>
      <c r="E17859" s="175">
        <v>179890.06</v>
      </c>
      <c r="F17859" s="175">
        <v>59833.74</v>
      </c>
      <c r="G17859" s="175">
        <v>1246.54</v>
      </c>
      <c r="H17859" s="177" t="s">
        <v>449</v>
      </c>
      <c r="I17859" s="177" t="s">
        <v>11315</v>
      </c>
      <c r="J17859" s="172"/>
    </row>
    <row r="17860" spans="1:10" hidden="1">
      <c r="A17860" s="171" t="s">
        <v>34475</v>
      </c>
      <c r="B17860" s="170" t="s">
        <v>34476</v>
      </c>
      <c r="C17860" s="20" t="s">
        <v>33247</v>
      </c>
      <c r="D17860" s="173">
        <v>38922</v>
      </c>
      <c r="E17860" s="175">
        <v>152391.96</v>
      </c>
      <c r="F17860" s="175">
        <v>50687.57</v>
      </c>
      <c r="G17860" s="175">
        <v>1055.99</v>
      </c>
      <c r="H17860" s="177" t="s">
        <v>449</v>
      </c>
      <c r="I17860" s="177" t="s">
        <v>11315</v>
      </c>
      <c r="J17860" s="172"/>
    </row>
    <row r="17861" spans="1:10" hidden="1">
      <c r="A17861" s="171" t="s">
        <v>34477</v>
      </c>
      <c r="B17861" s="170" t="s">
        <v>34478</v>
      </c>
      <c r="C17861" s="20" t="s">
        <v>33247</v>
      </c>
      <c r="D17861" s="173">
        <v>38922</v>
      </c>
      <c r="E17861" s="175">
        <v>184716.49</v>
      </c>
      <c r="F17861" s="175">
        <v>61439.14</v>
      </c>
      <c r="G17861" s="175">
        <v>1279.98</v>
      </c>
      <c r="H17861" s="177" t="s">
        <v>449</v>
      </c>
      <c r="I17861" s="177" t="s">
        <v>11315</v>
      </c>
      <c r="J17861" s="172"/>
    </row>
    <row r="17862" spans="1:10" hidden="1">
      <c r="A17862" s="171" t="s">
        <v>34479</v>
      </c>
      <c r="B17862" s="170" t="s">
        <v>34480</v>
      </c>
      <c r="C17862" s="20" t="s">
        <v>33247</v>
      </c>
      <c r="D17862" s="173">
        <v>38973</v>
      </c>
      <c r="E17862" s="175">
        <v>673764.63</v>
      </c>
      <c r="F17862" s="175">
        <v>228976.21</v>
      </c>
      <c r="G17862" s="175">
        <v>4579.5200000000004</v>
      </c>
      <c r="H17862" s="177" t="s">
        <v>449</v>
      </c>
      <c r="I17862" s="177" t="s">
        <v>33479</v>
      </c>
      <c r="J17862" s="172"/>
    </row>
    <row r="17863" spans="1:10" hidden="1">
      <c r="A17863" s="171" t="s">
        <v>34481</v>
      </c>
      <c r="B17863" s="170" t="s">
        <v>34480</v>
      </c>
      <c r="C17863" s="20" t="s">
        <v>33247</v>
      </c>
      <c r="D17863" s="173">
        <v>38944</v>
      </c>
      <c r="E17863" s="175">
        <v>937409.32</v>
      </c>
      <c r="F17863" s="175">
        <v>317133.76</v>
      </c>
      <c r="G17863" s="175">
        <v>6472.12</v>
      </c>
      <c r="H17863" s="177" t="s">
        <v>449</v>
      </c>
      <c r="I17863" s="177" t="s">
        <v>33411</v>
      </c>
      <c r="J17863" s="172"/>
    </row>
    <row r="17864" spans="1:10" hidden="1">
      <c r="A17864" s="171" t="s">
        <v>34482</v>
      </c>
      <c r="B17864" s="170" t="s">
        <v>34483</v>
      </c>
      <c r="C17864" s="20" t="s">
        <v>33247</v>
      </c>
      <c r="D17864" s="173">
        <v>38967</v>
      </c>
      <c r="E17864" s="175">
        <v>370898.66</v>
      </c>
      <c r="F17864" s="175">
        <v>126553.56</v>
      </c>
      <c r="G17864" s="175">
        <v>2531.0700000000002</v>
      </c>
      <c r="H17864" s="177" t="s">
        <v>449</v>
      </c>
      <c r="I17864" s="177" t="s">
        <v>10887</v>
      </c>
      <c r="J17864" s="172"/>
    </row>
    <row r="17865" spans="1:10" hidden="1">
      <c r="A17865" s="171" t="s">
        <v>34484</v>
      </c>
      <c r="B17865" s="170" t="s">
        <v>34485</v>
      </c>
      <c r="C17865" s="20" t="s">
        <v>33247</v>
      </c>
      <c r="D17865" s="173">
        <v>38950</v>
      </c>
      <c r="E17865" s="175">
        <v>3222083.79</v>
      </c>
      <c r="F17865" s="175">
        <v>1120481.26</v>
      </c>
      <c r="G17865" s="175">
        <v>22866.97</v>
      </c>
      <c r="H17865" s="177" t="s">
        <v>449</v>
      </c>
      <c r="I17865" s="177" t="s">
        <v>436</v>
      </c>
      <c r="J17865" s="172"/>
    </row>
    <row r="17866" spans="1:10" hidden="1">
      <c r="A17866" s="171" t="s">
        <v>34486</v>
      </c>
      <c r="B17866" s="170" t="s">
        <v>5362</v>
      </c>
      <c r="C17866" s="20" t="s">
        <v>33247</v>
      </c>
      <c r="D17866" s="173">
        <v>38966</v>
      </c>
      <c r="E17866" s="175">
        <v>126900</v>
      </c>
      <c r="F17866" s="175">
        <v>43342.16</v>
      </c>
      <c r="G17866" s="175">
        <v>866.84</v>
      </c>
      <c r="H17866" s="177" t="s">
        <v>449</v>
      </c>
      <c r="I17866" s="177" t="s">
        <v>11315</v>
      </c>
      <c r="J17866" s="172"/>
    </row>
    <row r="17867" spans="1:10" hidden="1">
      <c r="A17867" s="171" t="s">
        <v>34487</v>
      </c>
      <c r="B17867" s="170" t="s">
        <v>34488</v>
      </c>
      <c r="C17867" s="20" t="s">
        <v>33247</v>
      </c>
      <c r="D17867" s="173">
        <v>38972</v>
      </c>
      <c r="E17867" s="175">
        <v>111800.97</v>
      </c>
      <c r="F17867" s="175">
        <v>37995.18</v>
      </c>
      <c r="G17867" s="175">
        <v>759.9</v>
      </c>
      <c r="H17867" s="177" t="s">
        <v>450</v>
      </c>
      <c r="I17867" s="177" t="s">
        <v>6</v>
      </c>
      <c r="J17867" s="172" t="s">
        <v>33248</v>
      </c>
    </row>
    <row r="17868" spans="1:10" hidden="1">
      <c r="A17868" s="171" t="s">
        <v>34489</v>
      </c>
      <c r="B17868" s="170" t="s">
        <v>34490</v>
      </c>
      <c r="C17868" s="20" t="s">
        <v>33247</v>
      </c>
      <c r="D17868" s="173">
        <v>38933</v>
      </c>
      <c r="E17868" s="175">
        <v>439098.25</v>
      </c>
      <c r="F17868" s="175">
        <v>148482.53</v>
      </c>
      <c r="G17868" s="175">
        <v>3030.25</v>
      </c>
      <c r="H17868" s="177" t="s">
        <v>449</v>
      </c>
      <c r="I17868" s="177" t="s">
        <v>10894</v>
      </c>
      <c r="J17868" s="172"/>
    </row>
    <row r="17869" spans="1:10" hidden="1">
      <c r="A17869" s="171" t="s">
        <v>34491</v>
      </c>
      <c r="B17869" s="170" t="s">
        <v>319</v>
      </c>
      <c r="C17869" s="20" t="s">
        <v>33247</v>
      </c>
      <c r="D17869" s="173">
        <v>38869</v>
      </c>
      <c r="E17869" s="175">
        <v>201378.87</v>
      </c>
      <c r="F17869" s="175">
        <v>65003.69</v>
      </c>
      <c r="G17869" s="175">
        <v>1383.05</v>
      </c>
      <c r="H17869" s="177" t="s">
        <v>449</v>
      </c>
      <c r="I17869" s="177" t="s">
        <v>11315</v>
      </c>
      <c r="J17869" s="172"/>
    </row>
    <row r="17870" spans="1:10" hidden="1">
      <c r="A17870" s="171" t="s">
        <v>34492</v>
      </c>
      <c r="B17870" s="170" t="s">
        <v>34493</v>
      </c>
      <c r="C17870" s="20" t="s">
        <v>33247</v>
      </c>
      <c r="D17870" s="173">
        <v>39002</v>
      </c>
      <c r="E17870" s="175">
        <v>231789</v>
      </c>
      <c r="F17870" s="175">
        <v>79573.740000000005</v>
      </c>
      <c r="G17870" s="175">
        <v>1560.27</v>
      </c>
      <c r="H17870" s="177" t="s">
        <v>449</v>
      </c>
      <c r="I17870" s="177" t="s">
        <v>10903</v>
      </c>
      <c r="J17870" s="172"/>
    </row>
    <row r="17871" spans="1:10" hidden="1">
      <c r="A17871" s="171" t="s">
        <v>34494</v>
      </c>
      <c r="B17871" s="170" t="s">
        <v>34495</v>
      </c>
      <c r="C17871" s="20" t="s">
        <v>33247</v>
      </c>
      <c r="D17871" s="173">
        <v>39020</v>
      </c>
      <c r="E17871" s="175">
        <v>1671055.75</v>
      </c>
      <c r="F17871" s="175">
        <v>580613.41</v>
      </c>
      <c r="G17871" s="175">
        <v>11384.58</v>
      </c>
      <c r="H17871" s="177" t="s">
        <v>449</v>
      </c>
      <c r="I17871" s="177" t="s">
        <v>442</v>
      </c>
      <c r="J17871" s="172"/>
    </row>
    <row r="17872" spans="1:10" hidden="1">
      <c r="A17872" s="171" t="s">
        <v>34496</v>
      </c>
      <c r="B17872" s="170" t="s">
        <v>34497</v>
      </c>
      <c r="C17872" s="20" t="s">
        <v>33247</v>
      </c>
      <c r="D17872" s="173">
        <v>39020</v>
      </c>
      <c r="E17872" s="175">
        <v>899799.26</v>
      </c>
      <c r="F17872" s="175">
        <v>312638.01</v>
      </c>
      <c r="G17872" s="175">
        <v>6130.16</v>
      </c>
      <c r="H17872" s="177" t="s">
        <v>449</v>
      </c>
      <c r="I17872" s="177" t="s">
        <v>442</v>
      </c>
      <c r="J17872" s="172"/>
    </row>
    <row r="17873" spans="1:10" hidden="1">
      <c r="A17873" s="171" t="s">
        <v>34498</v>
      </c>
      <c r="B17873" s="170" t="s">
        <v>34499</v>
      </c>
      <c r="C17873" s="20" t="s">
        <v>33247</v>
      </c>
      <c r="D17873" s="173">
        <v>39030</v>
      </c>
      <c r="E17873" s="175">
        <v>291739.65999999997</v>
      </c>
      <c r="F17873" s="175">
        <v>102876.58</v>
      </c>
      <c r="G17873" s="175">
        <v>1978.4</v>
      </c>
      <c r="H17873" s="177" t="s">
        <v>449</v>
      </c>
      <c r="I17873" s="177" t="s">
        <v>11315</v>
      </c>
      <c r="J17873" s="172"/>
    </row>
    <row r="17874" spans="1:10" hidden="1">
      <c r="A17874" s="171" t="s">
        <v>34500</v>
      </c>
      <c r="B17874" s="170" t="s">
        <v>15572</v>
      </c>
      <c r="C17874" s="20" t="s">
        <v>33247</v>
      </c>
      <c r="D17874" s="173">
        <v>39057</v>
      </c>
      <c r="E17874" s="175">
        <v>1810772.44</v>
      </c>
      <c r="F17874" s="175">
        <v>644126.71</v>
      </c>
      <c r="G17874" s="175">
        <v>12153.33</v>
      </c>
      <c r="H17874" s="177" t="s">
        <v>449</v>
      </c>
      <c r="I17874" s="177" t="s">
        <v>10903</v>
      </c>
      <c r="J17874" s="172"/>
    </row>
    <row r="17875" spans="1:10" hidden="1">
      <c r="A17875" s="171" t="s">
        <v>34501</v>
      </c>
      <c r="B17875" s="170" t="s">
        <v>34502</v>
      </c>
      <c r="C17875" s="20" t="s">
        <v>33247</v>
      </c>
      <c r="D17875" s="173">
        <v>39050</v>
      </c>
      <c r="E17875" s="175">
        <v>1858050.58</v>
      </c>
      <c r="F17875" s="175">
        <v>641902.71</v>
      </c>
      <c r="G17875" s="175">
        <v>12344.28</v>
      </c>
      <c r="H17875" s="177" t="s">
        <v>449</v>
      </c>
      <c r="I17875" s="177" t="s">
        <v>33822</v>
      </c>
      <c r="J17875" s="172"/>
    </row>
    <row r="17876" spans="1:10" hidden="1">
      <c r="A17876" s="171" t="s">
        <v>34503</v>
      </c>
      <c r="B17876" s="170" t="s">
        <v>328</v>
      </c>
      <c r="C17876" s="20" t="s">
        <v>33247</v>
      </c>
      <c r="D17876" s="173">
        <v>38986</v>
      </c>
      <c r="E17876" s="175">
        <v>449066.71</v>
      </c>
      <c r="F17876" s="175">
        <v>151560.89000000001</v>
      </c>
      <c r="G17876" s="175">
        <v>3031.21</v>
      </c>
      <c r="H17876" s="177" t="s">
        <v>449</v>
      </c>
      <c r="I17876" s="177" t="s">
        <v>5</v>
      </c>
      <c r="J17876" s="172"/>
    </row>
    <row r="17877" spans="1:10" hidden="1">
      <c r="A17877" s="171" t="s">
        <v>34504</v>
      </c>
      <c r="B17877" s="170" t="s">
        <v>32679</v>
      </c>
      <c r="C17877" s="20" t="s">
        <v>33247</v>
      </c>
      <c r="D17877" s="173">
        <v>39056</v>
      </c>
      <c r="E17877" s="175">
        <v>1684989.24</v>
      </c>
      <c r="F17877" s="175">
        <v>589800.21</v>
      </c>
      <c r="G17877" s="175">
        <v>11128.3</v>
      </c>
      <c r="H17877" s="177" t="s">
        <v>449</v>
      </c>
      <c r="I17877" s="177" t="s">
        <v>435</v>
      </c>
      <c r="J17877" s="172"/>
    </row>
    <row r="17878" spans="1:10" hidden="1">
      <c r="A17878" s="171" t="s">
        <v>34505</v>
      </c>
      <c r="B17878" s="170" t="s">
        <v>34506</v>
      </c>
      <c r="C17878" s="20" t="s">
        <v>33247</v>
      </c>
      <c r="D17878" s="173">
        <v>38718</v>
      </c>
      <c r="E17878" s="175">
        <v>57911.42</v>
      </c>
      <c r="F17878" s="175">
        <v>19719.259999999998</v>
      </c>
      <c r="G17878" s="175">
        <v>469.51</v>
      </c>
      <c r="H17878" s="177" t="s">
        <v>449</v>
      </c>
      <c r="I17878" s="177" t="s">
        <v>11315</v>
      </c>
      <c r="J17878" s="172"/>
    </row>
    <row r="17879" spans="1:10" hidden="1">
      <c r="A17879" s="171" t="s">
        <v>34507</v>
      </c>
      <c r="B17879" s="170" t="s">
        <v>34508</v>
      </c>
      <c r="C17879" s="20" t="s">
        <v>33247</v>
      </c>
      <c r="D17879" s="173">
        <v>38903</v>
      </c>
      <c r="E17879" s="175">
        <v>114205.47</v>
      </c>
      <c r="F17879" s="175">
        <v>37719.83</v>
      </c>
      <c r="G17879" s="175">
        <v>785.83</v>
      </c>
      <c r="H17879" s="177" t="s">
        <v>449</v>
      </c>
      <c r="I17879" s="177" t="s">
        <v>4</v>
      </c>
      <c r="J17879" s="172"/>
    </row>
    <row r="17880" spans="1:10" hidden="1">
      <c r="A17880" s="171" t="s">
        <v>34509</v>
      </c>
      <c r="B17880" s="170" t="s">
        <v>34510</v>
      </c>
      <c r="C17880" s="20" t="s">
        <v>33247</v>
      </c>
      <c r="D17880" s="173">
        <v>39083</v>
      </c>
      <c r="E17880" s="175">
        <v>53451.16</v>
      </c>
      <c r="F17880" s="175">
        <v>19619.009999999998</v>
      </c>
      <c r="G17880" s="175">
        <v>363.32</v>
      </c>
      <c r="H17880" s="177" t="s">
        <v>449</v>
      </c>
      <c r="I17880" s="177" t="s">
        <v>4</v>
      </c>
      <c r="J17880" s="172"/>
    </row>
    <row r="17881" spans="1:10" hidden="1">
      <c r="A17881" s="171" t="s">
        <v>34511</v>
      </c>
      <c r="B17881" s="170" t="s">
        <v>34512</v>
      </c>
      <c r="C17881" s="20" t="s">
        <v>33247</v>
      </c>
      <c r="D17881" s="173">
        <v>39083</v>
      </c>
      <c r="E17881" s="175">
        <v>286207.65000000002</v>
      </c>
      <c r="F17881" s="175">
        <v>104702.61</v>
      </c>
      <c r="G17881" s="175">
        <v>1938.94</v>
      </c>
      <c r="H17881" s="177" t="s">
        <v>449</v>
      </c>
      <c r="I17881" s="177" t="s">
        <v>6</v>
      </c>
      <c r="J17881" s="172" t="s">
        <v>33248</v>
      </c>
    </row>
    <row r="17882" spans="1:10" hidden="1">
      <c r="A17882" s="171" t="s">
        <v>34513</v>
      </c>
      <c r="B17882" s="170" t="s">
        <v>34514</v>
      </c>
      <c r="C17882" s="20" t="s">
        <v>33247</v>
      </c>
      <c r="D17882" s="173">
        <v>39083</v>
      </c>
      <c r="E17882" s="175">
        <v>299660</v>
      </c>
      <c r="F17882" s="175">
        <v>109244.35</v>
      </c>
      <c r="G17882" s="175">
        <v>2023.04</v>
      </c>
      <c r="H17882" s="177" t="s">
        <v>449</v>
      </c>
      <c r="I17882" s="177" t="s">
        <v>10903</v>
      </c>
      <c r="J17882" s="172"/>
    </row>
    <row r="17883" spans="1:10" hidden="1">
      <c r="A17883" s="171" t="s">
        <v>34515</v>
      </c>
      <c r="B17883" s="170" t="s">
        <v>34516</v>
      </c>
      <c r="C17883" s="20" t="s">
        <v>33247</v>
      </c>
      <c r="D17883" s="173">
        <v>39170</v>
      </c>
      <c r="E17883" s="175">
        <v>146175</v>
      </c>
      <c r="F17883" s="175">
        <v>53860.39</v>
      </c>
      <c r="G17883" s="175">
        <v>961.79</v>
      </c>
      <c r="H17883" s="177" t="s">
        <v>450</v>
      </c>
      <c r="I17883" s="177" t="s">
        <v>33529</v>
      </c>
      <c r="J17883" s="172" t="s">
        <v>33268</v>
      </c>
    </row>
    <row r="17884" spans="1:10" hidden="1">
      <c r="A17884" s="171" t="s">
        <v>34517</v>
      </c>
      <c r="B17884" s="170" t="s">
        <v>34518</v>
      </c>
      <c r="C17884" s="20" t="s">
        <v>33247</v>
      </c>
      <c r="D17884" s="173">
        <v>39188</v>
      </c>
      <c r="E17884" s="175">
        <v>100284</v>
      </c>
      <c r="F17884" s="175">
        <v>37694.51</v>
      </c>
      <c r="G17884" s="175">
        <v>661.3</v>
      </c>
      <c r="H17884" s="177" t="s">
        <v>449</v>
      </c>
      <c r="I17884" s="177" t="s">
        <v>435</v>
      </c>
      <c r="J17884" s="172"/>
    </row>
    <row r="17885" spans="1:10" hidden="1">
      <c r="A17885" s="171" t="s">
        <v>34519</v>
      </c>
      <c r="B17885" s="170" t="s">
        <v>34520</v>
      </c>
      <c r="C17885" s="20" t="s">
        <v>33247</v>
      </c>
      <c r="D17885" s="173">
        <v>39083</v>
      </c>
      <c r="E17885" s="175">
        <v>492869.35</v>
      </c>
      <c r="F17885" s="175">
        <v>182069.34</v>
      </c>
      <c r="G17885" s="175">
        <v>3371.66</v>
      </c>
      <c r="H17885" s="177" t="s">
        <v>449</v>
      </c>
      <c r="I17885" s="177" t="s">
        <v>436</v>
      </c>
      <c r="J17885" s="172"/>
    </row>
    <row r="17886" spans="1:10" hidden="1">
      <c r="A17886" s="171" t="s">
        <v>34521</v>
      </c>
      <c r="B17886" s="170" t="s">
        <v>34522</v>
      </c>
      <c r="C17886" s="20" t="s">
        <v>33247</v>
      </c>
      <c r="D17886" s="173">
        <v>39181</v>
      </c>
      <c r="E17886" s="175">
        <v>180000</v>
      </c>
      <c r="F17886" s="175">
        <v>67469.17</v>
      </c>
      <c r="G17886" s="175">
        <v>1183.67</v>
      </c>
      <c r="H17886" s="177" t="s">
        <v>449</v>
      </c>
      <c r="I17886" s="177" t="s">
        <v>4</v>
      </c>
      <c r="J17886" s="172"/>
    </row>
    <row r="17887" spans="1:10" hidden="1">
      <c r="A17887" s="171" t="s">
        <v>34523</v>
      </c>
      <c r="B17887" s="170" t="s">
        <v>34524</v>
      </c>
      <c r="C17887" s="20" t="s">
        <v>33247</v>
      </c>
      <c r="D17887" s="173">
        <v>39272</v>
      </c>
      <c r="E17887" s="175">
        <v>146501.53</v>
      </c>
      <c r="F17887" s="175">
        <v>57630.19</v>
      </c>
      <c r="G17887" s="175">
        <v>960.5</v>
      </c>
      <c r="H17887" s="177" t="s">
        <v>449</v>
      </c>
      <c r="I17887" s="177" t="s">
        <v>2</v>
      </c>
      <c r="J17887" s="172"/>
    </row>
    <row r="17888" spans="1:10" hidden="1">
      <c r="A17888" s="171" t="s">
        <v>34525</v>
      </c>
      <c r="B17888" s="170" t="s">
        <v>34524</v>
      </c>
      <c r="C17888" s="20" t="s">
        <v>33247</v>
      </c>
      <c r="D17888" s="173">
        <v>39272</v>
      </c>
      <c r="E17888" s="175">
        <v>156906.56</v>
      </c>
      <c r="F17888" s="175">
        <v>61644.959999999999</v>
      </c>
      <c r="G17888" s="175">
        <v>1027.4100000000001</v>
      </c>
      <c r="H17888" s="177" t="s">
        <v>449</v>
      </c>
      <c r="I17888" s="177" t="s">
        <v>2</v>
      </c>
      <c r="J17888" s="172"/>
    </row>
    <row r="17889" spans="1:10" hidden="1">
      <c r="A17889" s="171" t="s">
        <v>34526</v>
      </c>
      <c r="B17889" s="170" t="s">
        <v>34527</v>
      </c>
      <c r="C17889" s="20" t="s">
        <v>33247</v>
      </c>
      <c r="D17889" s="173">
        <v>39238</v>
      </c>
      <c r="E17889" s="175">
        <v>204699.55</v>
      </c>
      <c r="F17889" s="175">
        <v>79023.8</v>
      </c>
      <c r="G17889" s="175">
        <v>1339.38</v>
      </c>
      <c r="H17889" s="177" t="s">
        <v>449</v>
      </c>
      <c r="I17889" s="177" t="s">
        <v>447</v>
      </c>
      <c r="J17889" s="172"/>
    </row>
    <row r="17890" spans="1:10" hidden="1">
      <c r="A17890" s="171" t="s">
        <v>34528</v>
      </c>
      <c r="B17890" s="170" t="s">
        <v>32830</v>
      </c>
      <c r="C17890" s="20" t="s">
        <v>33247</v>
      </c>
      <c r="D17890" s="173">
        <v>39276</v>
      </c>
      <c r="E17890" s="175">
        <v>99500</v>
      </c>
      <c r="F17890" s="175">
        <v>39140.839999999997</v>
      </c>
      <c r="G17890" s="175">
        <v>652.35</v>
      </c>
      <c r="H17890" s="177" t="s">
        <v>449</v>
      </c>
      <c r="I17890" s="177" t="s">
        <v>33319</v>
      </c>
      <c r="J17890" s="172"/>
    </row>
    <row r="17891" spans="1:10" hidden="1">
      <c r="A17891" s="171" t="s">
        <v>34529</v>
      </c>
      <c r="B17891" s="170" t="s">
        <v>34530</v>
      </c>
      <c r="C17891" s="20" t="s">
        <v>33247</v>
      </c>
      <c r="D17891" s="173">
        <v>39336</v>
      </c>
      <c r="E17891" s="175">
        <v>93000</v>
      </c>
      <c r="F17891" s="175">
        <v>37402.49</v>
      </c>
      <c r="G17891" s="175">
        <v>603.27</v>
      </c>
      <c r="H17891" s="177" t="s">
        <v>449</v>
      </c>
      <c r="I17891" s="177" t="s">
        <v>33411</v>
      </c>
      <c r="J17891" s="172"/>
    </row>
    <row r="17892" spans="1:10" hidden="1">
      <c r="A17892" s="171" t="s">
        <v>34531</v>
      </c>
      <c r="B17892" s="170" t="s">
        <v>34532</v>
      </c>
      <c r="C17892" s="20" t="s">
        <v>33247</v>
      </c>
      <c r="D17892" s="173">
        <v>39346</v>
      </c>
      <c r="E17892" s="175">
        <v>135796.04</v>
      </c>
      <c r="F17892" s="175">
        <v>55079.73</v>
      </c>
      <c r="G17892" s="175">
        <v>888.38</v>
      </c>
      <c r="H17892" s="177" t="s">
        <v>449</v>
      </c>
      <c r="I17892" s="177" t="s">
        <v>436</v>
      </c>
      <c r="J17892" s="172"/>
    </row>
    <row r="17893" spans="1:10" hidden="1">
      <c r="A17893" s="171" t="s">
        <v>34533</v>
      </c>
      <c r="B17893" s="170" t="s">
        <v>34534</v>
      </c>
      <c r="C17893" s="20" t="s">
        <v>33247</v>
      </c>
      <c r="D17893" s="173">
        <v>39318</v>
      </c>
      <c r="E17893" s="175">
        <v>2012703</v>
      </c>
      <c r="F17893" s="175">
        <v>799919.46</v>
      </c>
      <c r="G17893" s="175">
        <v>13113.43</v>
      </c>
      <c r="H17893" s="177" t="s">
        <v>449</v>
      </c>
      <c r="I17893" s="177" t="s">
        <v>33479</v>
      </c>
      <c r="J17893" s="172"/>
    </row>
    <row r="17894" spans="1:10" hidden="1">
      <c r="A17894" s="171" t="s">
        <v>34535</v>
      </c>
      <c r="B17894" s="170" t="s">
        <v>5587</v>
      </c>
      <c r="C17894" s="20" t="s">
        <v>33247</v>
      </c>
      <c r="D17894" s="173">
        <v>39308</v>
      </c>
      <c r="E17894" s="175">
        <v>148115</v>
      </c>
      <c r="F17894" s="175">
        <v>58719.09</v>
      </c>
      <c r="G17894" s="175">
        <v>962.61</v>
      </c>
      <c r="H17894" s="177" t="s">
        <v>449</v>
      </c>
      <c r="I17894" s="177" t="s">
        <v>33522</v>
      </c>
      <c r="J17894" s="172"/>
    </row>
    <row r="17895" spans="1:10" hidden="1">
      <c r="A17895" s="171" t="s">
        <v>34536</v>
      </c>
      <c r="B17895" s="170" t="s">
        <v>34537</v>
      </c>
      <c r="C17895" s="20" t="s">
        <v>33247</v>
      </c>
      <c r="D17895" s="173">
        <v>39346</v>
      </c>
      <c r="E17895" s="175">
        <v>457073.25</v>
      </c>
      <c r="F17895" s="175">
        <v>184050.11</v>
      </c>
      <c r="G17895" s="175">
        <v>2968.55</v>
      </c>
      <c r="H17895" s="177" t="s">
        <v>449</v>
      </c>
      <c r="I17895" s="177" t="s">
        <v>437</v>
      </c>
      <c r="J17895" s="172"/>
    </row>
    <row r="17896" spans="1:10" hidden="1">
      <c r="A17896" s="171" t="s">
        <v>34538</v>
      </c>
      <c r="B17896" s="170" t="s">
        <v>34539</v>
      </c>
      <c r="C17896" s="20" t="s">
        <v>33247</v>
      </c>
      <c r="D17896" s="173">
        <v>39150</v>
      </c>
      <c r="E17896" s="175">
        <v>366017.56</v>
      </c>
      <c r="F17896" s="175">
        <v>133748.39000000001</v>
      </c>
      <c r="G17896" s="175">
        <v>2388.36</v>
      </c>
      <c r="H17896" s="177" t="s">
        <v>450</v>
      </c>
      <c r="I17896" s="177" t="s">
        <v>6</v>
      </c>
      <c r="J17896" s="172" t="s">
        <v>33248</v>
      </c>
    </row>
    <row r="17897" spans="1:10" hidden="1">
      <c r="A17897" s="171" t="s">
        <v>34540</v>
      </c>
      <c r="B17897" s="170" t="s">
        <v>34541</v>
      </c>
      <c r="C17897" s="20" t="s">
        <v>33247</v>
      </c>
      <c r="D17897" s="173">
        <v>39364</v>
      </c>
      <c r="E17897" s="175">
        <v>138350</v>
      </c>
      <c r="F17897" s="175">
        <v>56460.08</v>
      </c>
      <c r="G17897" s="175">
        <v>896.19</v>
      </c>
      <c r="H17897" s="177" t="s">
        <v>449</v>
      </c>
      <c r="I17897" s="177" t="s">
        <v>33479</v>
      </c>
      <c r="J17897" s="172"/>
    </row>
    <row r="17898" spans="1:10" hidden="1">
      <c r="A17898" s="171" t="s">
        <v>34542</v>
      </c>
      <c r="B17898" s="170" t="s">
        <v>34541</v>
      </c>
      <c r="C17898" s="20" t="s">
        <v>33247</v>
      </c>
      <c r="D17898" s="173">
        <v>39364</v>
      </c>
      <c r="E17898" s="175">
        <v>138350</v>
      </c>
      <c r="F17898" s="175">
        <v>56460.08</v>
      </c>
      <c r="G17898" s="175">
        <v>896.19</v>
      </c>
      <c r="H17898" s="177" t="s">
        <v>449</v>
      </c>
      <c r="I17898" s="177" t="s">
        <v>33479</v>
      </c>
      <c r="J17898" s="172"/>
    </row>
    <row r="17899" spans="1:10" hidden="1">
      <c r="A17899" s="171" t="s">
        <v>34543</v>
      </c>
      <c r="B17899" s="170" t="s">
        <v>31749</v>
      </c>
      <c r="C17899" s="20" t="s">
        <v>33247</v>
      </c>
      <c r="D17899" s="173">
        <v>39364</v>
      </c>
      <c r="E17899" s="175">
        <v>132450</v>
      </c>
      <c r="F17899" s="175">
        <v>54056.27</v>
      </c>
      <c r="G17899" s="175">
        <v>858.04</v>
      </c>
      <c r="H17899" s="177" t="s">
        <v>449</v>
      </c>
      <c r="I17899" s="177" t="s">
        <v>33479</v>
      </c>
      <c r="J17899" s="172"/>
    </row>
    <row r="17900" spans="1:10" hidden="1">
      <c r="A17900" s="171" t="s">
        <v>34544</v>
      </c>
      <c r="B17900" s="170" t="s">
        <v>3223</v>
      </c>
      <c r="C17900" s="20" t="s">
        <v>33247</v>
      </c>
      <c r="D17900" s="173">
        <v>39364</v>
      </c>
      <c r="E17900" s="175">
        <v>140750</v>
      </c>
      <c r="F17900" s="175">
        <v>57435.45</v>
      </c>
      <c r="G17900" s="175">
        <v>911.67</v>
      </c>
      <c r="H17900" s="177" t="s">
        <v>449</v>
      </c>
      <c r="I17900" s="177" t="s">
        <v>33479</v>
      </c>
      <c r="J17900" s="172"/>
    </row>
    <row r="17901" spans="1:10" hidden="1">
      <c r="A17901" s="171" t="s">
        <v>34545</v>
      </c>
      <c r="B17901" s="170" t="s">
        <v>3223</v>
      </c>
      <c r="C17901" s="20" t="s">
        <v>33247</v>
      </c>
      <c r="D17901" s="173">
        <v>39364</v>
      </c>
      <c r="E17901" s="175">
        <v>140750</v>
      </c>
      <c r="F17901" s="175">
        <v>57434.22</v>
      </c>
      <c r="G17901" s="175">
        <v>911.65</v>
      </c>
      <c r="H17901" s="177" t="s">
        <v>449</v>
      </c>
      <c r="I17901" s="177" t="s">
        <v>33479</v>
      </c>
      <c r="J17901" s="172"/>
    </row>
    <row r="17902" spans="1:10" hidden="1">
      <c r="A17902" s="171" t="s">
        <v>34546</v>
      </c>
      <c r="B17902" s="170" t="s">
        <v>3223</v>
      </c>
      <c r="C17902" s="20" t="s">
        <v>33247</v>
      </c>
      <c r="D17902" s="173">
        <v>39364</v>
      </c>
      <c r="E17902" s="175">
        <v>129900</v>
      </c>
      <c r="F17902" s="175">
        <v>53016.93</v>
      </c>
      <c r="G17902" s="175">
        <v>841.54</v>
      </c>
      <c r="H17902" s="177" t="s">
        <v>449</v>
      </c>
      <c r="I17902" s="177" t="s">
        <v>33479</v>
      </c>
      <c r="J17902" s="172"/>
    </row>
    <row r="17903" spans="1:10" hidden="1">
      <c r="A17903" s="171" t="s">
        <v>34547</v>
      </c>
      <c r="B17903" s="170" t="s">
        <v>3223</v>
      </c>
      <c r="C17903" s="20" t="s">
        <v>33247</v>
      </c>
      <c r="D17903" s="173">
        <v>39335</v>
      </c>
      <c r="E17903" s="175">
        <v>81450</v>
      </c>
      <c r="F17903" s="175">
        <v>32704.03</v>
      </c>
      <c r="G17903" s="175">
        <v>527.48</v>
      </c>
      <c r="H17903" s="177" t="s">
        <v>449</v>
      </c>
      <c r="I17903" s="177" t="s">
        <v>33479</v>
      </c>
      <c r="J17903" s="172"/>
    </row>
    <row r="17904" spans="1:10" hidden="1">
      <c r="A17904" s="171" t="s">
        <v>34548</v>
      </c>
      <c r="B17904" s="170" t="s">
        <v>3223</v>
      </c>
      <c r="C17904" s="20" t="s">
        <v>33247</v>
      </c>
      <c r="D17904" s="173">
        <v>39335</v>
      </c>
      <c r="E17904" s="175">
        <v>65180</v>
      </c>
      <c r="F17904" s="175">
        <v>26185.39</v>
      </c>
      <c r="G17904" s="175">
        <v>422.34</v>
      </c>
      <c r="H17904" s="177" t="s">
        <v>449</v>
      </c>
      <c r="I17904" s="177" t="s">
        <v>33479</v>
      </c>
      <c r="J17904" s="172"/>
    </row>
    <row r="17905" spans="1:10" hidden="1">
      <c r="A17905" s="171" t="s">
        <v>34549</v>
      </c>
      <c r="B17905" s="170" t="s">
        <v>34550</v>
      </c>
      <c r="C17905" s="20" t="s">
        <v>33247</v>
      </c>
      <c r="D17905" s="173">
        <v>39083</v>
      </c>
      <c r="E17905" s="175">
        <v>110961.42</v>
      </c>
      <c r="F17905" s="175">
        <v>39794.6</v>
      </c>
      <c r="G17905" s="175">
        <v>736.94</v>
      </c>
      <c r="H17905" s="177" t="s">
        <v>449</v>
      </c>
      <c r="I17905" s="177" t="s">
        <v>33479</v>
      </c>
      <c r="J17905" s="172"/>
    </row>
    <row r="17906" spans="1:10" hidden="1">
      <c r="A17906" s="171" t="s">
        <v>34551</v>
      </c>
      <c r="B17906" s="170" t="s">
        <v>34552</v>
      </c>
      <c r="C17906" s="20" t="s">
        <v>33247</v>
      </c>
      <c r="D17906" s="173">
        <v>39269</v>
      </c>
      <c r="E17906" s="175">
        <v>49011.1</v>
      </c>
      <c r="F17906" s="175">
        <v>19031.830000000002</v>
      </c>
      <c r="G17906" s="175">
        <v>317.19</v>
      </c>
      <c r="H17906" s="177" t="s">
        <v>449</v>
      </c>
      <c r="I17906" s="177" t="s">
        <v>33852</v>
      </c>
      <c r="J17906" s="172"/>
    </row>
    <row r="17907" spans="1:10" hidden="1">
      <c r="A17907" s="171" t="s">
        <v>34553</v>
      </c>
      <c r="B17907" s="170" t="s">
        <v>34554</v>
      </c>
      <c r="C17907" s="20" t="s">
        <v>33247</v>
      </c>
      <c r="D17907" s="173">
        <v>39366</v>
      </c>
      <c r="E17907" s="175">
        <v>230630.51</v>
      </c>
      <c r="F17907" s="175">
        <v>93893.65</v>
      </c>
      <c r="G17907" s="175">
        <v>1490.38</v>
      </c>
      <c r="H17907" s="177" t="s">
        <v>449</v>
      </c>
      <c r="I17907" s="177" t="s">
        <v>33529</v>
      </c>
      <c r="J17907" s="172"/>
    </row>
    <row r="17908" spans="1:10" hidden="1">
      <c r="A17908" s="171" t="s">
        <v>34555</v>
      </c>
      <c r="B17908" s="170" t="s">
        <v>347</v>
      </c>
      <c r="C17908" s="20" t="s">
        <v>33247</v>
      </c>
      <c r="D17908" s="173">
        <v>39387</v>
      </c>
      <c r="E17908" s="175">
        <v>77100</v>
      </c>
      <c r="F17908" s="175">
        <v>31630.84</v>
      </c>
      <c r="G17908" s="175">
        <v>494.23</v>
      </c>
      <c r="H17908" s="177" t="s">
        <v>449</v>
      </c>
      <c r="I17908" s="177" t="s">
        <v>447</v>
      </c>
      <c r="J17908" s="172"/>
    </row>
    <row r="17909" spans="1:10" hidden="1">
      <c r="A17909" s="171" t="s">
        <v>34556</v>
      </c>
      <c r="B17909" s="170" t="s">
        <v>3223</v>
      </c>
      <c r="C17909" s="20" t="s">
        <v>33247</v>
      </c>
      <c r="D17909" s="173">
        <v>39421</v>
      </c>
      <c r="E17909" s="175">
        <v>66500</v>
      </c>
      <c r="F17909" s="175">
        <v>27708.400000000001</v>
      </c>
      <c r="G17909" s="175">
        <v>426.28</v>
      </c>
      <c r="H17909" s="177" t="s">
        <v>449</v>
      </c>
      <c r="I17909" s="177" t="s">
        <v>447</v>
      </c>
      <c r="J17909" s="172"/>
    </row>
    <row r="17910" spans="1:10" hidden="1">
      <c r="A17910" s="171" t="s">
        <v>34557</v>
      </c>
      <c r="B17910" s="170" t="s">
        <v>3223</v>
      </c>
      <c r="C17910" s="20" t="s">
        <v>33247</v>
      </c>
      <c r="D17910" s="173">
        <v>39421</v>
      </c>
      <c r="E17910" s="175">
        <v>82950</v>
      </c>
      <c r="F17910" s="175">
        <v>34562.57</v>
      </c>
      <c r="G17910" s="175">
        <v>531.73</v>
      </c>
      <c r="H17910" s="177" t="s">
        <v>449</v>
      </c>
      <c r="I17910" s="177" t="s">
        <v>10903</v>
      </c>
      <c r="J17910" s="172"/>
    </row>
    <row r="17911" spans="1:10" hidden="1">
      <c r="A17911" s="171" t="s">
        <v>34558</v>
      </c>
      <c r="B17911" s="170" t="s">
        <v>34559</v>
      </c>
      <c r="C17911" s="20" t="s">
        <v>33247</v>
      </c>
      <c r="D17911" s="173">
        <v>39421</v>
      </c>
      <c r="E17911" s="175">
        <v>65800</v>
      </c>
      <c r="F17911" s="175">
        <v>27416.81</v>
      </c>
      <c r="G17911" s="175">
        <v>421.79</v>
      </c>
      <c r="H17911" s="177" t="s">
        <v>449</v>
      </c>
      <c r="I17911" s="177" t="s">
        <v>447</v>
      </c>
      <c r="J17911" s="172"/>
    </row>
    <row r="17912" spans="1:10" hidden="1">
      <c r="A17912" s="171" t="s">
        <v>34560</v>
      </c>
      <c r="B17912" s="170" t="s">
        <v>34561</v>
      </c>
      <c r="C17912" s="20" t="s">
        <v>33247</v>
      </c>
      <c r="D17912" s="173">
        <v>39421</v>
      </c>
      <c r="E17912" s="175">
        <v>57250</v>
      </c>
      <c r="F17912" s="175">
        <v>23854.15</v>
      </c>
      <c r="G17912" s="175">
        <v>366.99</v>
      </c>
      <c r="H17912" s="177" t="s">
        <v>449</v>
      </c>
      <c r="I17912" s="177" t="s">
        <v>447</v>
      </c>
      <c r="J17912" s="172"/>
    </row>
    <row r="17913" spans="1:10" hidden="1">
      <c r="A17913" s="171" t="s">
        <v>34562</v>
      </c>
      <c r="B17913" s="170" t="s">
        <v>34563</v>
      </c>
      <c r="C17913" s="20" t="s">
        <v>33247</v>
      </c>
      <c r="D17913" s="173">
        <v>39421</v>
      </c>
      <c r="E17913" s="175">
        <v>65800</v>
      </c>
      <c r="F17913" s="175">
        <v>27416.81</v>
      </c>
      <c r="G17913" s="175">
        <v>421.79</v>
      </c>
      <c r="H17913" s="177" t="s">
        <v>449</v>
      </c>
      <c r="I17913" s="177" t="s">
        <v>447</v>
      </c>
      <c r="J17913" s="172"/>
    </row>
    <row r="17914" spans="1:10" hidden="1">
      <c r="A17914" s="171" t="s">
        <v>34564</v>
      </c>
      <c r="B17914" s="170" t="s">
        <v>3223</v>
      </c>
      <c r="C17914" s="20" t="s">
        <v>33247</v>
      </c>
      <c r="D17914" s="173">
        <v>39421</v>
      </c>
      <c r="E17914" s="175">
        <v>65800</v>
      </c>
      <c r="F17914" s="175">
        <v>27416.81</v>
      </c>
      <c r="G17914" s="175">
        <v>421.79</v>
      </c>
      <c r="H17914" s="177" t="s">
        <v>449</v>
      </c>
      <c r="I17914" s="177" t="s">
        <v>10903</v>
      </c>
      <c r="J17914" s="172"/>
    </row>
    <row r="17915" spans="1:10" hidden="1">
      <c r="A17915" s="171" t="s">
        <v>34565</v>
      </c>
      <c r="B17915" s="170" t="s">
        <v>3223</v>
      </c>
      <c r="C17915" s="20" t="s">
        <v>33247</v>
      </c>
      <c r="D17915" s="173">
        <v>39421</v>
      </c>
      <c r="E17915" s="175">
        <v>65800</v>
      </c>
      <c r="F17915" s="175">
        <v>27416.81</v>
      </c>
      <c r="G17915" s="175">
        <v>421.79</v>
      </c>
      <c r="H17915" s="177" t="s">
        <v>449</v>
      </c>
      <c r="I17915" s="177" t="s">
        <v>10903</v>
      </c>
      <c r="J17915" s="172"/>
    </row>
    <row r="17916" spans="1:10" hidden="1">
      <c r="A17916" s="171" t="s">
        <v>34566</v>
      </c>
      <c r="B17916" s="170" t="s">
        <v>3223</v>
      </c>
      <c r="C17916" s="20" t="s">
        <v>33247</v>
      </c>
      <c r="D17916" s="173">
        <v>39421</v>
      </c>
      <c r="E17916" s="175">
        <v>55300</v>
      </c>
      <c r="F17916" s="175">
        <v>23041.65</v>
      </c>
      <c r="G17916" s="175">
        <v>354.49</v>
      </c>
      <c r="H17916" s="177" t="s">
        <v>449</v>
      </c>
      <c r="I17916" s="177" t="s">
        <v>10928</v>
      </c>
      <c r="J17916" s="172"/>
    </row>
    <row r="17917" spans="1:10" hidden="1">
      <c r="A17917" s="171" t="s">
        <v>34567</v>
      </c>
      <c r="B17917" s="170" t="s">
        <v>3223</v>
      </c>
      <c r="C17917" s="20" t="s">
        <v>33247</v>
      </c>
      <c r="D17917" s="173">
        <v>39421</v>
      </c>
      <c r="E17917" s="175">
        <v>83450</v>
      </c>
      <c r="F17917" s="175">
        <v>34770.76</v>
      </c>
      <c r="G17917" s="175">
        <v>534.94000000000005</v>
      </c>
      <c r="H17917" s="177" t="s">
        <v>449</v>
      </c>
      <c r="I17917" s="177" t="s">
        <v>10903</v>
      </c>
      <c r="J17917" s="172"/>
    </row>
    <row r="17918" spans="1:10" hidden="1">
      <c r="A17918" s="171" t="s">
        <v>34568</v>
      </c>
      <c r="B17918" s="170" t="s">
        <v>34569</v>
      </c>
      <c r="C17918" s="20" t="s">
        <v>33247</v>
      </c>
      <c r="D17918" s="173">
        <v>39421</v>
      </c>
      <c r="E17918" s="175">
        <v>57550</v>
      </c>
      <c r="F17918" s="175">
        <v>23979.19</v>
      </c>
      <c r="G17918" s="175">
        <v>368.91</v>
      </c>
      <c r="H17918" s="177" t="s">
        <v>449</v>
      </c>
      <c r="I17918" s="177" t="s">
        <v>447</v>
      </c>
      <c r="J17918" s="172"/>
    </row>
    <row r="17919" spans="1:10" hidden="1">
      <c r="A17919" s="171" t="s">
        <v>34570</v>
      </c>
      <c r="B17919" s="170" t="s">
        <v>34571</v>
      </c>
      <c r="C17919" s="20" t="s">
        <v>33247</v>
      </c>
      <c r="D17919" s="173">
        <v>39421</v>
      </c>
      <c r="E17919" s="175">
        <v>80900</v>
      </c>
      <c r="F17919" s="175">
        <v>33708.370000000003</v>
      </c>
      <c r="G17919" s="175">
        <v>518.59</v>
      </c>
      <c r="H17919" s="177" t="s">
        <v>449</v>
      </c>
      <c r="I17919" s="177" t="s">
        <v>447</v>
      </c>
      <c r="J17919" s="172"/>
    </row>
    <row r="17920" spans="1:10" hidden="1">
      <c r="A17920" s="171" t="s">
        <v>34572</v>
      </c>
      <c r="B17920" s="170" t="s">
        <v>3223</v>
      </c>
      <c r="C17920" s="20" t="s">
        <v>33247</v>
      </c>
      <c r="D17920" s="173">
        <v>39421</v>
      </c>
      <c r="E17920" s="175">
        <v>71350</v>
      </c>
      <c r="F17920" s="175">
        <v>29729.21</v>
      </c>
      <c r="G17920" s="175">
        <v>457.37</v>
      </c>
      <c r="H17920" s="177" t="s">
        <v>449</v>
      </c>
      <c r="I17920" s="177" t="s">
        <v>10903</v>
      </c>
      <c r="J17920" s="172"/>
    </row>
    <row r="17921" spans="1:10" hidden="1">
      <c r="A17921" s="171" t="s">
        <v>34573</v>
      </c>
      <c r="B17921" s="170" t="s">
        <v>5358</v>
      </c>
      <c r="C17921" s="20" t="s">
        <v>33247</v>
      </c>
      <c r="D17921" s="173">
        <v>39421</v>
      </c>
      <c r="E17921" s="175">
        <v>56550</v>
      </c>
      <c r="F17921" s="175">
        <v>23562.53</v>
      </c>
      <c r="G17921" s="175">
        <v>362.5</v>
      </c>
      <c r="H17921" s="177" t="s">
        <v>449</v>
      </c>
      <c r="I17921" s="177" t="s">
        <v>447</v>
      </c>
      <c r="J17921" s="172"/>
    </row>
    <row r="17922" spans="1:10" hidden="1">
      <c r="A17922" s="171" t="s">
        <v>34574</v>
      </c>
      <c r="B17922" s="170" t="s">
        <v>34541</v>
      </c>
      <c r="C17922" s="20" t="s">
        <v>33247</v>
      </c>
      <c r="D17922" s="173">
        <v>39421</v>
      </c>
      <c r="E17922" s="175">
        <v>91000</v>
      </c>
      <c r="F17922" s="175">
        <v>37916.76</v>
      </c>
      <c r="G17922" s="175">
        <v>583.33000000000004</v>
      </c>
      <c r="H17922" s="177" t="s">
        <v>449</v>
      </c>
      <c r="I17922" s="177" t="s">
        <v>447</v>
      </c>
      <c r="J17922" s="172"/>
    </row>
    <row r="17923" spans="1:10" hidden="1">
      <c r="A17923" s="171" t="s">
        <v>34575</v>
      </c>
      <c r="B17923" s="170" t="s">
        <v>34576</v>
      </c>
      <c r="C17923" s="20" t="s">
        <v>33247</v>
      </c>
      <c r="D17923" s="173">
        <v>39421</v>
      </c>
      <c r="E17923" s="175">
        <v>56550</v>
      </c>
      <c r="F17923" s="175">
        <v>23562.53</v>
      </c>
      <c r="G17923" s="175">
        <v>362.5</v>
      </c>
      <c r="H17923" s="177" t="s">
        <v>449</v>
      </c>
      <c r="I17923" s="177" t="s">
        <v>447</v>
      </c>
      <c r="J17923" s="172"/>
    </row>
    <row r="17924" spans="1:10" hidden="1">
      <c r="A17924" s="171" t="s">
        <v>34577</v>
      </c>
      <c r="B17924" s="170" t="s">
        <v>34578</v>
      </c>
      <c r="C17924" s="20" t="s">
        <v>33247</v>
      </c>
      <c r="D17924" s="173">
        <v>39421</v>
      </c>
      <c r="E17924" s="175">
        <v>67700</v>
      </c>
      <c r="F17924" s="175">
        <v>28208.43</v>
      </c>
      <c r="G17924" s="175">
        <v>433.97</v>
      </c>
      <c r="H17924" s="177" t="s">
        <v>449</v>
      </c>
      <c r="I17924" s="177" t="s">
        <v>33322</v>
      </c>
      <c r="J17924" s="172"/>
    </row>
    <row r="17925" spans="1:10" hidden="1">
      <c r="A17925" s="171" t="s">
        <v>34579</v>
      </c>
      <c r="B17925" s="170" t="s">
        <v>34580</v>
      </c>
      <c r="C17925" s="20" t="s">
        <v>33247</v>
      </c>
      <c r="D17925" s="173">
        <v>39421</v>
      </c>
      <c r="E17925" s="175">
        <v>67700</v>
      </c>
      <c r="F17925" s="175">
        <v>28208.43</v>
      </c>
      <c r="G17925" s="175">
        <v>433.97</v>
      </c>
      <c r="H17925" s="177" t="s">
        <v>449</v>
      </c>
      <c r="I17925" s="177" t="s">
        <v>447</v>
      </c>
      <c r="J17925" s="172"/>
    </row>
    <row r="17926" spans="1:10" hidden="1">
      <c r="A17926" s="171" t="s">
        <v>34581</v>
      </c>
      <c r="B17926" s="170" t="s">
        <v>3223</v>
      </c>
      <c r="C17926" s="20" t="s">
        <v>33247</v>
      </c>
      <c r="D17926" s="173">
        <v>39426</v>
      </c>
      <c r="E17926" s="175">
        <v>105550</v>
      </c>
      <c r="F17926" s="175">
        <v>43979.22</v>
      </c>
      <c r="G17926" s="175">
        <v>676.6</v>
      </c>
      <c r="H17926" s="177" t="s">
        <v>449</v>
      </c>
      <c r="I17926" s="177" t="s">
        <v>447</v>
      </c>
      <c r="J17926" s="172"/>
    </row>
    <row r="17927" spans="1:10" hidden="1">
      <c r="A17927" s="171" t="s">
        <v>34582</v>
      </c>
      <c r="B17927" s="170" t="s">
        <v>34583</v>
      </c>
      <c r="C17927" s="20" t="s">
        <v>33247</v>
      </c>
      <c r="D17927" s="173">
        <v>39426</v>
      </c>
      <c r="E17927" s="175">
        <v>115650</v>
      </c>
      <c r="F17927" s="175">
        <v>48257.41</v>
      </c>
      <c r="G17927" s="175">
        <v>742.42</v>
      </c>
      <c r="H17927" s="177" t="s">
        <v>449</v>
      </c>
      <c r="I17927" s="177" t="s">
        <v>5</v>
      </c>
      <c r="J17927" s="172"/>
    </row>
    <row r="17928" spans="1:10" hidden="1">
      <c r="A17928" s="171" t="s">
        <v>34584</v>
      </c>
      <c r="B17928" s="170" t="s">
        <v>34585</v>
      </c>
      <c r="C17928" s="20" t="s">
        <v>33247</v>
      </c>
      <c r="D17928" s="173">
        <v>39421</v>
      </c>
      <c r="E17928" s="175">
        <v>342500</v>
      </c>
      <c r="F17928" s="175">
        <v>142708.41</v>
      </c>
      <c r="G17928" s="175">
        <v>2195.5100000000002</v>
      </c>
      <c r="H17928" s="177" t="s">
        <v>450</v>
      </c>
      <c r="I17928" s="177" t="s">
        <v>6</v>
      </c>
      <c r="J17928" s="172" t="s">
        <v>33450</v>
      </c>
    </row>
    <row r="17929" spans="1:10" hidden="1">
      <c r="A17929" s="171" t="s">
        <v>34586</v>
      </c>
      <c r="B17929" s="170" t="s">
        <v>34587</v>
      </c>
      <c r="C17929" s="20" t="s">
        <v>33247</v>
      </c>
      <c r="D17929" s="173">
        <v>39403</v>
      </c>
      <c r="E17929" s="175">
        <v>139725.60999999999</v>
      </c>
      <c r="F17929" s="175">
        <v>57656.3</v>
      </c>
      <c r="G17929" s="175">
        <v>900.88</v>
      </c>
      <c r="H17929" s="177" t="s">
        <v>449</v>
      </c>
      <c r="I17929" s="177" t="s">
        <v>441</v>
      </c>
      <c r="J17929" s="172"/>
    </row>
    <row r="17930" spans="1:10" hidden="1">
      <c r="A17930" s="171" t="s">
        <v>34588</v>
      </c>
      <c r="B17930" s="170" t="s">
        <v>30049</v>
      </c>
      <c r="C17930" s="20" t="s">
        <v>33247</v>
      </c>
      <c r="D17930" s="173">
        <v>39413</v>
      </c>
      <c r="E17930" s="175">
        <v>54455</v>
      </c>
      <c r="F17930" s="175">
        <v>22340.560000000001</v>
      </c>
      <c r="G17930" s="175">
        <v>349.07</v>
      </c>
      <c r="H17930" s="177" t="s">
        <v>449</v>
      </c>
      <c r="I17930" s="177" t="s">
        <v>5</v>
      </c>
      <c r="J17930" s="172"/>
    </row>
    <row r="17931" spans="1:10" hidden="1">
      <c r="A17931" s="171" t="s">
        <v>34589</v>
      </c>
      <c r="B17931" s="170" t="s">
        <v>34590</v>
      </c>
      <c r="C17931" s="20" t="s">
        <v>33247</v>
      </c>
      <c r="D17931" s="173">
        <v>39422</v>
      </c>
      <c r="E17931" s="175">
        <v>329500</v>
      </c>
      <c r="F17931" s="175">
        <v>137483.49</v>
      </c>
      <c r="G17931" s="175">
        <v>2115.13</v>
      </c>
      <c r="H17931" s="177" t="s">
        <v>449</v>
      </c>
      <c r="I17931" s="177" t="s">
        <v>439</v>
      </c>
      <c r="J17931" s="172"/>
    </row>
    <row r="17932" spans="1:10" hidden="1">
      <c r="A17932" s="171" t="s">
        <v>34591</v>
      </c>
      <c r="B17932" s="170" t="s">
        <v>34592</v>
      </c>
      <c r="C17932" s="20" t="s">
        <v>33247</v>
      </c>
      <c r="D17932" s="173">
        <v>39422</v>
      </c>
      <c r="E17932" s="175">
        <v>329500</v>
      </c>
      <c r="F17932" s="175">
        <v>137483.49</v>
      </c>
      <c r="G17932" s="175">
        <v>2115.13</v>
      </c>
      <c r="H17932" s="177" t="s">
        <v>450</v>
      </c>
      <c r="I17932" s="177" t="s">
        <v>6</v>
      </c>
      <c r="J17932" s="172" t="s">
        <v>33562</v>
      </c>
    </row>
    <row r="17933" spans="1:10" hidden="1">
      <c r="A17933" s="171" t="s">
        <v>34593</v>
      </c>
      <c r="B17933" s="170" t="s">
        <v>34594</v>
      </c>
      <c r="C17933" s="20" t="s">
        <v>33247</v>
      </c>
      <c r="D17933" s="173">
        <v>39422</v>
      </c>
      <c r="E17933" s="175">
        <v>329500</v>
      </c>
      <c r="F17933" s="175">
        <v>137483.49</v>
      </c>
      <c r="G17933" s="175">
        <v>2115.13</v>
      </c>
      <c r="H17933" s="177" t="s">
        <v>450</v>
      </c>
      <c r="I17933" s="177" t="s">
        <v>6</v>
      </c>
      <c r="J17933" s="172" t="s">
        <v>33562</v>
      </c>
    </row>
    <row r="17934" spans="1:10" hidden="1">
      <c r="A17934" s="171" t="s">
        <v>34595</v>
      </c>
      <c r="B17934" s="170" t="s">
        <v>34596</v>
      </c>
      <c r="C17934" s="20" t="s">
        <v>33247</v>
      </c>
      <c r="D17934" s="173">
        <v>39422</v>
      </c>
      <c r="E17934" s="175">
        <v>329500</v>
      </c>
      <c r="F17934" s="175">
        <v>137483.49</v>
      </c>
      <c r="G17934" s="175">
        <v>2115.13</v>
      </c>
      <c r="H17934" s="177" t="s">
        <v>449</v>
      </c>
      <c r="I17934" s="177" t="s">
        <v>439</v>
      </c>
      <c r="J17934" s="172"/>
    </row>
    <row r="17935" spans="1:10" hidden="1">
      <c r="A17935" s="171" t="s">
        <v>34597</v>
      </c>
      <c r="B17935" s="170" t="s">
        <v>34598</v>
      </c>
      <c r="C17935" s="20" t="s">
        <v>33247</v>
      </c>
      <c r="D17935" s="173">
        <v>39422</v>
      </c>
      <c r="E17935" s="175">
        <v>67600</v>
      </c>
      <c r="F17935" s="175">
        <v>28358.6</v>
      </c>
      <c r="G17935" s="175">
        <v>436.28</v>
      </c>
      <c r="H17935" s="177" t="s">
        <v>449</v>
      </c>
      <c r="I17935" s="177" t="s">
        <v>439</v>
      </c>
      <c r="J17935" s="172"/>
    </row>
    <row r="17936" spans="1:10" hidden="1">
      <c r="A17936" s="171" t="s">
        <v>34599</v>
      </c>
      <c r="B17936" s="170" t="s">
        <v>34600</v>
      </c>
      <c r="C17936" s="20" t="s">
        <v>33247</v>
      </c>
      <c r="D17936" s="173">
        <v>39407</v>
      </c>
      <c r="E17936" s="175">
        <v>1263332.8</v>
      </c>
      <c r="F17936" s="175">
        <v>518290.37</v>
      </c>
      <c r="G17936" s="175">
        <v>8098.29</v>
      </c>
      <c r="H17936" s="177" t="s">
        <v>449</v>
      </c>
      <c r="I17936" s="177" t="s">
        <v>10903</v>
      </c>
      <c r="J17936" s="172"/>
    </row>
    <row r="17937" spans="1:10" hidden="1">
      <c r="A17937" s="171" t="s">
        <v>34601</v>
      </c>
      <c r="B17937" s="170" t="s">
        <v>34602</v>
      </c>
      <c r="C17937" s="20" t="s">
        <v>33247</v>
      </c>
      <c r="D17937" s="173">
        <v>39417</v>
      </c>
      <c r="E17937" s="175">
        <v>5674012.7000000002</v>
      </c>
      <c r="F17937" s="175">
        <v>2364171.92</v>
      </c>
      <c r="G17937" s="175">
        <v>36371.879999999997</v>
      </c>
      <c r="H17937" s="177" t="s">
        <v>449</v>
      </c>
      <c r="I17937" s="177" t="s">
        <v>437</v>
      </c>
      <c r="J17937" s="172"/>
    </row>
    <row r="17938" spans="1:10" hidden="1">
      <c r="A17938" s="171" t="s">
        <v>34603</v>
      </c>
      <c r="B17938" s="170" t="s">
        <v>34604</v>
      </c>
      <c r="C17938" s="20" t="s">
        <v>33247</v>
      </c>
      <c r="D17938" s="173">
        <v>39420</v>
      </c>
      <c r="E17938" s="175">
        <v>3494069.71</v>
      </c>
      <c r="F17938" s="175">
        <v>1455862.45</v>
      </c>
      <c r="G17938" s="175">
        <v>22397.88</v>
      </c>
      <c r="H17938" s="177" t="s">
        <v>449</v>
      </c>
      <c r="I17938" s="177" t="s">
        <v>5</v>
      </c>
      <c r="J17938" s="172"/>
    </row>
    <row r="17939" spans="1:10" hidden="1">
      <c r="A17939" s="171" t="s">
        <v>34605</v>
      </c>
      <c r="B17939" s="170" t="s">
        <v>34606</v>
      </c>
      <c r="C17939" s="20" t="s">
        <v>33247</v>
      </c>
      <c r="D17939" s="173">
        <v>39462</v>
      </c>
      <c r="E17939" s="175">
        <v>93074</v>
      </c>
      <c r="F17939" s="175">
        <v>39377.47</v>
      </c>
      <c r="G17939" s="175">
        <v>596.63</v>
      </c>
      <c r="H17939" s="177" t="s">
        <v>449</v>
      </c>
      <c r="I17939" s="177" t="s">
        <v>437</v>
      </c>
      <c r="J17939" s="172"/>
    </row>
    <row r="17940" spans="1:10" hidden="1">
      <c r="A17940" s="171" t="s">
        <v>34607</v>
      </c>
      <c r="B17940" s="170" t="s">
        <v>34608</v>
      </c>
      <c r="C17940" s="20" t="s">
        <v>33247</v>
      </c>
      <c r="D17940" s="173">
        <v>39462</v>
      </c>
      <c r="E17940" s="175">
        <v>84814</v>
      </c>
      <c r="F17940" s="175">
        <v>35882.86</v>
      </c>
      <c r="G17940" s="175">
        <v>543.67999999999995</v>
      </c>
      <c r="H17940" s="177" t="s">
        <v>449</v>
      </c>
      <c r="I17940" s="177" t="s">
        <v>437</v>
      </c>
      <c r="J17940" s="172"/>
    </row>
    <row r="17941" spans="1:10" hidden="1">
      <c r="A17941" s="171" t="s">
        <v>34609</v>
      </c>
      <c r="B17941" s="170" t="s">
        <v>34610</v>
      </c>
      <c r="C17941" s="20" t="s">
        <v>33247</v>
      </c>
      <c r="D17941" s="173">
        <v>39462</v>
      </c>
      <c r="E17941" s="175">
        <v>203694</v>
      </c>
      <c r="F17941" s="175">
        <v>86178.3</v>
      </c>
      <c r="G17941" s="175">
        <v>1305.73</v>
      </c>
      <c r="H17941" s="177" t="s">
        <v>449</v>
      </c>
      <c r="I17941" s="177" t="s">
        <v>444</v>
      </c>
      <c r="J17941" s="172"/>
    </row>
    <row r="17942" spans="1:10" hidden="1">
      <c r="A17942" s="171" t="s">
        <v>34611</v>
      </c>
      <c r="B17942" s="170" t="s">
        <v>34612</v>
      </c>
      <c r="C17942" s="20" t="s">
        <v>33247</v>
      </c>
      <c r="D17942" s="173">
        <v>39448</v>
      </c>
      <c r="E17942" s="175">
        <v>131700</v>
      </c>
      <c r="F17942" s="175">
        <v>55719.3</v>
      </c>
      <c r="G17942" s="175">
        <v>844.23</v>
      </c>
      <c r="H17942" s="177" t="s">
        <v>449</v>
      </c>
      <c r="I17942" s="177" t="s">
        <v>33411</v>
      </c>
      <c r="J17942" s="172"/>
    </row>
    <row r="17943" spans="1:10" hidden="1">
      <c r="A17943" s="171" t="s">
        <v>34613</v>
      </c>
      <c r="B17943" s="170" t="s">
        <v>34614</v>
      </c>
      <c r="C17943" s="20" t="s">
        <v>33247</v>
      </c>
      <c r="D17943" s="173">
        <v>39517</v>
      </c>
      <c r="E17943" s="175">
        <v>60807</v>
      </c>
      <c r="F17943" s="175">
        <v>26505.599999999999</v>
      </c>
      <c r="G17943" s="175">
        <v>389.79</v>
      </c>
      <c r="H17943" s="177" t="s">
        <v>449</v>
      </c>
      <c r="I17943" s="177" t="s">
        <v>437</v>
      </c>
      <c r="J17943" s="172"/>
    </row>
    <row r="17944" spans="1:10" hidden="1">
      <c r="A17944" s="171" t="s">
        <v>34615</v>
      </c>
      <c r="B17944" s="170" t="s">
        <v>34616</v>
      </c>
      <c r="C17944" s="20" t="s">
        <v>33247</v>
      </c>
      <c r="D17944" s="173">
        <v>39517</v>
      </c>
      <c r="E17944" s="175">
        <v>64393</v>
      </c>
      <c r="F17944" s="175">
        <v>28068.7</v>
      </c>
      <c r="G17944" s="175">
        <v>412.78</v>
      </c>
      <c r="H17944" s="177" t="s">
        <v>449</v>
      </c>
      <c r="I17944" s="177" t="s">
        <v>444</v>
      </c>
      <c r="J17944" s="172"/>
    </row>
    <row r="17945" spans="1:10" hidden="1">
      <c r="A17945" s="171" t="s">
        <v>34617</v>
      </c>
      <c r="B17945" s="170" t="s">
        <v>34618</v>
      </c>
      <c r="C17945" s="20" t="s">
        <v>33247</v>
      </c>
      <c r="D17945" s="173">
        <v>39517</v>
      </c>
      <c r="E17945" s="175">
        <v>78026</v>
      </c>
      <c r="F17945" s="175">
        <v>34011.300000000003</v>
      </c>
      <c r="G17945" s="175">
        <v>500.17</v>
      </c>
      <c r="H17945" s="177" t="s">
        <v>449</v>
      </c>
      <c r="I17945" s="177" t="s">
        <v>444</v>
      </c>
      <c r="J17945" s="172"/>
    </row>
    <row r="17946" spans="1:10" hidden="1">
      <c r="A17946" s="171" t="s">
        <v>34619</v>
      </c>
      <c r="B17946" s="170" t="s">
        <v>34620</v>
      </c>
      <c r="C17946" s="20" t="s">
        <v>33247</v>
      </c>
      <c r="D17946" s="173">
        <v>39517</v>
      </c>
      <c r="E17946" s="175">
        <v>83785</v>
      </c>
      <c r="F17946" s="175">
        <v>36521.760000000002</v>
      </c>
      <c r="G17946" s="175">
        <v>537.08000000000004</v>
      </c>
      <c r="H17946" s="177" t="s">
        <v>449</v>
      </c>
      <c r="I17946" s="177" t="s">
        <v>444</v>
      </c>
      <c r="J17946" s="172"/>
    </row>
    <row r="17947" spans="1:10" hidden="1">
      <c r="A17947" s="171" t="s">
        <v>34621</v>
      </c>
      <c r="B17947" s="170" t="s">
        <v>34622</v>
      </c>
      <c r="C17947" s="20" t="s">
        <v>33247</v>
      </c>
      <c r="D17947" s="173">
        <v>39517</v>
      </c>
      <c r="E17947" s="175">
        <v>84317</v>
      </c>
      <c r="F17947" s="175">
        <v>36753.65</v>
      </c>
      <c r="G17947" s="175">
        <v>540.49</v>
      </c>
      <c r="H17947" s="177" t="s">
        <v>449</v>
      </c>
      <c r="I17947" s="177" t="s">
        <v>444</v>
      </c>
      <c r="J17947" s="172"/>
    </row>
    <row r="17948" spans="1:10" hidden="1">
      <c r="A17948" s="171" t="s">
        <v>34623</v>
      </c>
      <c r="B17948" s="170" t="s">
        <v>34624</v>
      </c>
      <c r="C17948" s="20" t="s">
        <v>33247</v>
      </c>
      <c r="D17948" s="173">
        <v>39517</v>
      </c>
      <c r="E17948" s="175">
        <v>84841</v>
      </c>
      <c r="F17948" s="175">
        <v>36982.03</v>
      </c>
      <c r="G17948" s="175">
        <v>543.85</v>
      </c>
      <c r="H17948" s="177" t="s">
        <v>449</v>
      </c>
      <c r="I17948" s="177" t="s">
        <v>444</v>
      </c>
      <c r="J17948" s="172"/>
    </row>
    <row r="17949" spans="1:10" hidden="1">
      <c r="A17949" s="171" t="s">
        <v>34625</v>
      </c>
      <c r="B17949" s="170" t="s">
        <v>34626</v>
      </c>
      <c r="C17949" s="20" t="s">
        <v>33247</v>
      </c>
      <c r="D17949" s="173">
        <v>39517</v>
      </c>
      <c r="E17949" s="175">
        <v>92856</v>
      </c>
      <c r="F17949" s="175">
        <v>40475.760000000002</v>
      </c>
      <c r="G17949" s="175">
        <v>595.23</v>
      </c>
      <c r="H17949" s="177" t="s">
        <v>449</v>
      </c>
      <c r="I17949" s="177" t="s">
        <v>437</v>
      </c>
      <c r="J17949" s="172"/>
    </row>
    <row r="17950" spans="1:10" hidden="1">
      <c r="A17950" s="171" t="s">
        <v>34627</v>
      </c>
      <c r="B17950" s="170" t="s">
        <v>34628</v>
      </c>
      <c r="C17950" s="20" t="s">
        <v>33247</v>
      </c>
      <c r="D17950" s="173">
        <v>39517</v>
      </c>
      <c r="E17950" s="175">
        <v>103360</v>
      </c>
      <c r="F17950" s="175">
        <v>45054.49</v>
      </c>
      <c r="G17950" s="175">
        <v>662.56</v>
      </c>
      <c r="H17950" s="177" t="s">
        <v>449</v>
      </c>
      <c r="I17950" s="177" t="s">
        <v>11315</v>
      </c>
      <c r="J17950" s="172"/>
    </row>
    <row r="17951" spans="1:10" hidden="1">
      <c r="A17951" s="171" t="s">
        <v>34629</v>
      </c>
      <c r="B17951" s="170" t="s">
        <v>34630</v>
      </c>
      <c r="C17951" s="20" t="s">
        <v>33247</v>
      </c>
      <c r="D17951" s="173">
        <v>39517</v>
      </c>
      <c r="E17951" s="175">
        <v>106065</v>
      </c>
      <c r="F17951" s="175">
        <v>46233.57</v>
      </c>
      <c r="G17951" s="175">
        <v>679.9</v>
      </c>
      <c r="H17951" s="177" t="s">
        <v>449</v>
      </c>
      <c r="I17951" s="177" t="s">
        <v>437</v>
      </c>
      <c r="J17951" s="172"/>
    </row>
    <row r="17952" spans="1:10" hidden="1">
      <c r="A17952" s="171" t="s">
        <v>34631</v>
      </c>
      <c r="B17952" s="170" t="s">
        <v>34632</v>
      </c>
      <c r="C17952" s="20" t="s">
        <v>33247</v>
      </c>
      <c r="D17952" s="173">
        <v>39517</v>
      </c>
      <c r="E17952" s="175">
        <v>114166</v>
      </c>
      <c r="F17952" s="175">
        <v>49764.76</v>
      </c>
      <c r="G17952" s="175">
        <v>731.83</v>
      </c>
      <c r="H17952" s="177" t="s">
        <v>449</v>
      </c>
      <c r="I17952" s="177" t="s">
        <v>11315</v>
      </c>
      <c r="J17952" s="172"/>
    </row>
    <row r="17953" spans="1:10" hidden="1">
      <c r="A17953" s="171" t="s">
        <v>34633</v>
      </c>
      <c r="B17953" s="170" t="s">
        <v>34634</v>
      </c>
      <c r="C17953" s="20" t="s">
        <v>33247</v>
      </c>
      <c r="D17953" s="173">
        <v>39517</v>
      </c>
      <c r="E17953" s="175">
        <v>122040</v>
      </c>
      <c r="F17953" s="175">
        <v>53196.9</v>
      </c>
      <c r="G17953" s="175">
        <v>782.31</v>
      </c>
      <c r="H17953" s="177" t="s">
        <v>449</v>
      </c>
      <c r="I17953" s="177" t="s">
        <v>33522</v>
      </c>
      <c r="J17953" s="172"/>
    </row>
    <row r="17954" spans="1:10" hidden="1">
      <c r="A17954" s="171" t="s">
        <v>34635</v>
      </c>
      <c r="B17954" s="170" t="s">
        <v>34636</v>
      </c>
      <c r="C17954" s="20" t="s">
        <v>33247</v>
      </c>
      <c r="D17954" s="173">
        <v>39517</v>
      </c>
      <c r="E17954" s="175">
        <v>146432</v>
      </c>
      <c r="F17954" s="175">
        <v>63829.27</v>
      </c>
      <c r="G17954" s="175">
        <v>938.67</v>
      </c>
      <c r="H17954" s="177" t="s">
        <v>449</v>
      </c>
      <c r="I17954" s="177" t="s">
        <v>444</v>
      </c>
      <c r="J17954" s="172"/>
    </row>
    <row r="17955" spans="1:10" hidden="1">
      <c r="A17955" s="171" t="s">
        <v>34637</v>
      </c>
      <c r="B17955" s="170" t="s">
        <v>34638</v>
      </c>
      <c r="C17955" s="20" t="s">
        <v>33247</v>
      </c>
      <c r="D17955" s="173">
        <v>39517</v>
      </c>
      <c r="E17955" s="175">
        <v>146432</v>
      </c>
      <c r="F17955" s="175">
        <v>63829.27</v>
      </c>
      <c r="G17955" s="175">
        <v>938.67</v>
      </c>
      <c r="H17955" s="177" t="s">
        <v>449</v>
      </c>
      <c r="I17955" s="177" t="s">
        <v>444</v>
      </c>
      <c r="J17955" s="172"/>
    </row>
    <row r="17956" spans="1:10" hidden="1">
      <c r="A17956" s="171" t="s">
        <v>34639</v>
      </c>
      <c r="B17956" s="170" t="s">
        <v>34640</v>
      </c>
      <c r="C17956" s="20" t="s">
        <v>33247</v>
      </c>
      <c r="D17956" s="173">
        <v>39517</v>
      </c>
      <c r="E17956" s="175">
        <v>147361</v>
      </c>
      <c r="F17956" s="175">
        <v>64234.33</v>
      </c>
      <c r="G17956" s="175">
        <v>944.62</v>
      </c>
      <c r="H17956" s="177" t="s">
        <v>449</v>
      </c>
      <c r="I17956" s="177" t="s">
        <v>437</v>
      </c>
      <c r="J17956" s="172"/>
    </row>
    <row r="17957" spans="1:10" hidden="1">
      <c r="A17957" s="171" t="s">
        <v>34641</v>
      </c>
      <c r="B17957" s="170" t="s">
        <v>34642</v>
      </c>
      <c r="C17957" s="20" t="s">
        <v>33247</v>
      </c>
      <c r="D17957" s="173">
        <v>39517</v>
      </c>
      <c r="E17957" s="175">
        <v>161481</v>
      </c>
      <c r="F17957" s="175">
        <v>70389.27</v>
      </c>
      <c r="G17957" s="175">
        <v>1035.1300000000001</v>
      </c>
      <c r="H17957" s="177" t="s">
        <v>449</v>
      </c>
      <c r="I17957" s="177" t="s">
        <v>437</v>
      </c>
      <c r="J17957" s="172"/>
    </row>
    <row r="17958" spans="1:10" hidden="1">
      <c r="A17958" s="171" t="s">
        <v>34643</v>
      </c>
      <c r="B17958" s="170" t="s">
        <v>34644</v>
      </c>
      <c r="C17958" s="20" t="s">
        <v>33247</v>
      </c>
      <c r="D17958" s="173">
        <v>39485</v>
      </c>
      <c r="E17958" s="175">
        <v>2055737</v>
      </c>
      <c r="F17958" s="175">
        <v>882912.74</v>
      </c>
      <c r="G17958" s="175">
        <v>13177.8</v>
      </c>
      <c r="H17958" s="177" t="s">
        <v>449</v>
      </c>
      <c r="I17958" s="177" t="s">
        <v>33822</v>
      </c>
      <c r="J17958" s="172"/>
    </row>
    <row r="17959" spans="1:10" hidden="1">
      <c r="A17959" s="171" t="s">
        <v>34645</v>
      </c>
      <c r="B17959" s="170" t="s">
        <v>34600</v>
      </c>
      <c r="C17959" s="20" t="s">
        <v>33247</v>
      </c>
      <c r="D17959" s="173">
        <v>39517</v>
      </c>
      <c r="E17959" s="175">
        <v>138029</v>
      </c>
      <c r="F17959" s="175">
        <v>60166.54</v>
      </c>
      <c r="G17959" s="175">
        <v>884.8</v>
      </c>
      <c r="H17959" s="177" t="s">
        <v>449</v>
      </c>
      <c r="I17959" s="177" t="s">
        <v>11070</v>
      </c>
      <c r="J17959" s="172"/>
    </row>
    <row r="17960" spans="1:10" hidden="1">
      <c r="A17960" s="171" t="s">
        <v>34646</v>
      </c>
      <c r="B17960" s="170" t="s">
        <v>34647</v>
      </c>
      <c r="C17960" s="20" t="s">
        <v>33247</v>
      </c>
      <c r="D17960" s="173">
        <v>39517</v>
      </c>
      <c r="E17960" s="175">
        <v>131530</v>
      </c>
      <c r="F17960" s="175">
        <v>57333.63</v>
      </c>
      <c r="G17960" s="175">
        <v>843.14</v>
      </c>
      <c r="H17960" s="177" t="s">
        <v>449</v>
      </c>
      <c r="I17960" s="177" t="s">
        <v>441</v>
      </c>
      <c r="J17960" s="172"/>
    </row>
    <row r="17961" spans="1:10" hidden="1">
      <c r="A17961" s="171" t="s">
        <v>34648</v>
      </c>
      <c r="B17961" s="170" t="s">
        <v>15254</v>
      </c>
      <c r="C17961" s="20" t="s">
        <v>33247</v>
      </c>
      <c r="D17961" s="173">
        <v>39493</v>
      </c>
      <c r="E17961" s="175">
        <v>370568</v>
      </c>
      <c r="F17961" s="175">
        <v>159154.14000000001</v>
      </c>
      <c r="G17961" s="175">
        <v>2375.44</v>
      </c>
      <c r="H17961" s="177" t="s">
        <v>449</v>
      </c>
      <c r="I17961" s="177" t="s">
        <v>437</v>
      </c>
      <c r="J17961" s="172"/>
    </row>
    <row r="17962" spans="1:10" hidden="1">
      <c r="A17962" s="171" t="s">
        <v>34649</v>
      </c>
      <c r="B17962" s="170" t="s">
        <v>15254</v>
      </c>
      <c r="C17962" s="20" t="s">
        <v>33247</v>
      </c>
      <c r="D17962" s="173">
        <v>39493</v>
      </c>
      <c r="E17962" s="175">
        <v>543059</v>
      </c>
      <c r="F17962" s="175">
        <v>233236.88</v>
      </c>
      <c r="G17962" s="175">
        <v>3481.15</v>
      </c>
      <c r="H17962" s="177" t="s">
        <v>449</v>
      </c>
      <c r="I17962" s="177" t="s">
        <v>444</v>
      </c>
      <c r="J17962" s="172"/>
    </row>
    <row r="17963" spans="1:10" hidden="1">
      <c r="A17963" s="171" t="s">
        <v>34650</v>
      </c>
      <c r="B17963" s="170" t="s">
        <v>397</v>
      </c>
      <c r="C17963" s="20" t="s">
        <v>33247</v>
      </c>
      <c r="D17963" s="173">
        <v>39485</v>
      </c>
      <c r="E17963" s="175">
        <v>100584</v>
      </c>
      <c r="F17963" s="175">
        <v>43199.53</v>
      </c>
      <c r="G17963" s="175">
        <v>644.77</v>
      </c>
      <c r="H17963" s="177" t="s">
        <v>449</v>
      </c>
      <c r="I17963" s="177" t="s">
        <v>445</v>
      </c>
      <c r="J17963" s="172"/>
    </row>
    <row r="17964" spans="1:10" hidden="1">
      <c r="A17964" s="171" t="s">
        <v>34651</v>
      </c>
      <c r="B17964" s="170" t="s">
        <v>34652</v>
      </c>
      <c r="C17964" s="20" t="s">
        <v>33247</v>
      </c>
      <c r="D17964" s="173">
        <v>39448</v>
      </c>
      <c r="E17964" s="175">
        <v>65975</v>
      </c>
      <c r="F17964" s="175">
        <v>27925.06</v>
      </c>
      <c r="G17964" s="175">
        <v>423.11</v>
      </c>
      <c r="H17964" s="177" t="s">
        <v>449</v>
      </c>
      <c r="I17964" s="177" t="s">
        <v>447</v>
      </c>
      <c r="J17964" s="172"/>
    </row>
    <row r="17965" spans="1:10" hidden="1">
      <c r="A17965" s="171" t="s">
        <v>34653</v>
      </c>
      <c r="B17965" s="170" t="s">
        <v>34654</v>
      </c>
      <c r="C17965" s="20" t="s">
        <v>33247</v>
      </c>
      <c r="D17965" s="173">
        <v>39448</v>
      </c>
      <c r="E17965" s="175">
        <v>59400</v>
      </c>
      <c r="F17965" s="175">
        <v>25143.38</v>
      </c>
      <c r="G17965" s="175">
        <v>380.96</v>
      </c>
      <c r="H17965" s="177" t="s">
        <v>449</v>
      </c>
      <c r="I17965" s="177" t="s">
        <v>447</v>
      </c>
      <c r="J17965" s="172"/>
    </row>
    <row r="17966" spans="1:10" hidden="1">
      <c r="A17966" s="171" t="s">
        <v>34655</v>
      </c>
      <c r="B17966" s="170" t="s">
        <v>34656</v>
      </c>
      <c r="C17966" s="20" t="s">
        <v>33247</v>
      </c>
      <c r="D17966" s="173">
        <v>39448</v>
      </c>
      <c r="E17966" s="175">
        <v>1762774.5</v>
      </c>
      <c r="F17966" s="175">
        <v>745789.19</v>
      </c>
      <c r="G17966" s="175">
        <v>11299.84</v>
      </c>
      <c r="H17966" s="177" t="s">
        <v>449</v>
      </c>
      <c r="I17966" s="177" t="s">
        <v>444</v>
      </c>
      <c r="J17966" s="172"/>
    </row>
    <row r="17967" spans="1:10" hidden="1">
      <c r="A17967" s="171" t="s">
        <v>34657</v>
      </c>
      <c r="B17967" s="170" t="s">
        <v>13319</v>
      </c>
      <c r="C17967" s="20" t="s">
        <v>33247</v>
      </c>
      <c r="D17967" s="173">
        <v>39562</v>
      </c>
      <c r="E17967" s="175">
        <v>342774.75</v>
      </c>
      <c r="F17967" s="175">
        <v>151612.03</v>
      </c>
      <c r="G17967" s="175">
        <v>2197.27</v>
      </c>
      <c r="H17967" s="177" t="s">
        <v>449</v>
      </c>
      <c r="I17967" s="177" t="s">
        <v>440</v>
      </c>
      <c r="J17967" s="172"/>
    </row>
    <row r="17968" spans="1:10" hidden="1">
      <c r="A17968" s="171" t="s">
        <v>34658</v>
      </c>
      <c r="B17968" s="170" t="s">
        <v>13334</v>
      </c>
      <c r="C17968" s="20" t="s">
        <v>33247</v>
      </c>
      <c r="D17968" s="173">
        <v>39562</v>
      </c>
      <c r="E17968" s="175">
        <v>79742.25</v>
      </c>
      <c r="F17968" s="175">
        <v>35270.629999999997</v>
      </c>
      <c r="G17968" s="175">
        <v>511.17</v>
      </c>
      <c r="H17968" s="177" t="s">
        <v>449</v>
      </c>
      <c r="I17968" s="177" t="s">
        <v>440</v>
      </c>
      <c r="J17968" s="172"/>
    </row>
    <row r="17969" spans="1:10" hidden="1">
      <c r="A17969" s="171" t="s">
        <v>34659</v>
      </c>
      <c r="B17969" s="170" t="s">
        <v>34660</v>
      </c>
      <c r="C17969" s="20" t="s">
        <v>33247</v>
      </c>
      <c r="D17969" s="173">
        <v>39448</v>
      </c>
      <c r="E17969" s="175">
        <v>299548.38</v>
      </c>
      <c r="F17969" s="175">
        <v>127527.85</v>
      </c>
      <c r="G17969" s="175">
        <v>1932.24</v>
      </c>
      <c r="H17969" s="177" t="s">
        <v>449</v>
      </c>
      <c r="I17969" s="177" t="s">
        <v>4</v>
      </c>
      <c r="J17969" s="172"/>
    </row>
    <row r="17970" spans="1:10" hidden="1">
      <c r="A17970" s="171" t="s">
        <v>34661</v>
      </c>
      <c r="B17970" s="170" t="s">
        <v>34662</v>
      </c>
      <c r="C17970" s="20" t="s">
        <v>33247</v>
      </c>
      <c r="D17970" s="173">
        <v>39541</v>
      </c>
      <c r="E17970" s="175">
        <v>1096755.53</v>
      </c>
      <c r="F17970" s="175">
        <v>485468.37</v>
      </c>
      <c r="G17970" s="175">
        <v>7035.77</v>
      </c>
      <c r="H17970" s="177" t="s">
        <v>449</v>
      </c>
      <c r="I17970" s="177" t="s">
        <v>437</v>
      </c>
      <c r="J17970" s="172"/>
    </row>
    <row r="17971" spans="1:10" hidden="1">
      <c r="A17971" s="171" t="s">
        <v>34663</v>
      </c>
      <c r="B17971" s="170" t="s">
        <v>34664</v>
      </c>
      <c r="C17971" s="20" t="s">
        <v>33247</v>
      </c>
      <c r="D17971" s="173">
        <v>39576</v>
      </c>
      <c r="E17971" s="175">
        <v>30490</v>
      </c>
      <c r="F17971" s="175">
        <v>13681.41</v>
      </c>
      <c r="G17971" s="175">
        <v>195.45</v>
      </c>
      <c r="H17971" s="177" t="s">
        <v>449</v>
      </c>
      <c r="I17971" s="177" t="s">
        <v>447</v>
      </c>
      <c r="J17971" s="172"/>
    </row>
    <row r="17972" spans="1:10" hidden="1">
      <c r="A17972" s="171" t="s">
        <v>34665</v>
      </c>
      <c r="B17972" s="170" t="s">
        <v>34666</v>
      </c>
      <c r="C17972" s="20" t="s">
        <v>33247</v>
      </c>
      <c r="D17972" s="173">
        <v>39576</v>
      </c>
      <c r="E17972" s="175">
        <v>32290</v>
      </c>
      <c r="F17972" s="175">
        <v>14489.08</v>
      </c>
      <c r="G17972" s="175">
        <v>206.99</v>
      </c>
      <c r="H17972" s="177" t="s">
        <v>449</v>
      </c>
      <c r="I17972" s="177" t="s">
        <v>6</v>
      </c>
      <c r="J17972" s="172" t="s">
        <v>33248</v>
      </c>
    </row>
    <row r="17973" spans="1:10" hidden="1">
      <c r="A17973" s="171" t="s">
        <v>34667</v>
      </c>
      <c r="B17973" s="170" t="s">
        <v>34668</v>
      </c>
      <c r="C17973" s="20" t="s">
        <v>33247</v>
      </c>
      <c r="D17973" s="173">
        <v>39576</v>
      </c>
      <c r="E17973" s="175">
        <v>136330</v>
      </c>
      <c r="F17973" s="175">
        <v>61173.74</v>
      </c>
      <c r="G17973" s="175">
        <v>873.91</v>
      </c>
      <c r="H17973" s="177" t="s">
        <v>449</v>
      </c>
      <c r="I17973" s="177" t="s">
        <v>447</v>
      </c>
      <c r="J17973" s="172"/>
    </row>
    <row r="17974" spans="1:10" hidden="1">
      <c r="A17974" s="171" t="s">
        <v>34669</v>
      </c>
      <c r="B17974" s="170" t="s">
        <v>34670</v>
      </c>
      <c r="C17974" s="20" t="s">
        <v>33247</v>
      </c>
      <c r="D17974" s="173">
        <v>39576</v>
      </c>
      <c r="E17974" s="175">
        <v>49050</v>
      </c>
      <c r="F17974" s="175">
        <v>22009.71</v>
      </c>
      <c r="G17974" s="175">
        <v>314.42</v>
      </c>
      <c r="H17974" s="177" t="s">
        <v>450</v>
      </c>
      <c r="I17974" s="177" t="s">
        <v>6</v>
      </c>
      <c r="J17974" s="172" t="s">
        <v>33562</v>
      </c>
    </row>
    <row r="17975" spans="1:10" hidden="1">
      <c r="A17975" s="171" t="s">
        <v>34671</v>
      </c>
      <c r="B17975" s="170" t="s">
        <v>15081</v>
      </c>
      <c r="C17975" s="20" t="s">
        <v>33247</v>
      </c>
      <c r="D17975" s="173">
        <v>39517</v>
      </c>
      <c r="E17975" s="175">
        <v>82986</v>
      </c>
      <c r="F17975" s="175">
        <v>36173.46</v>
      </c>
      <c r="G17975" s="175">
        <v>531.96</v>
      </c>
      <c r="H17975" s="177" t="s">
        <v>449</v>
      </c>
      <c r="I17975" s="177" t="s">
        <v>11070</v>
      </c>
      <c r="J17975" s="172"/>
    </row>
    <row r="17976" spans="1:10" hidden="1">
      <c r="A17976" s="171" t="s">
        <v>34672</v>
      </c>
      <c r="B17976" s="170" t="s">
        <v>23770</v>
      </c>
      <c r="C17976" s="20" t="s">
        <v>33247</v>
      </c>
      <c r="D17976" s="173">
        <v>39601</v>
      </c>
      <c r="E17976" s="175">
        <v>2639711.2599999998</v>
      </c>
      <c r="F17976" s="175">
        <v>1201406.99</v>
      </c>
      <c r="G17976" s="175">
        <v>16921.23</v>
      </c>
      <c r="H17976" s="177" t="s">
        <v>449</v>
      </c>
      <c r="I17976" s="177" t="s">
        <v>10887</v>
      </c>
      <c r="J17976" s="172"/>
    </row>
    <row r="17977" spans="1:10" hidden="1">
      <c r="A17977" s="171" t="s">
        <v>34673</v>
      </c>
      <c r="B17977" s="170" t="s">
        <v>34674</v>
      </c>
      <c r="C17977" s="20" t="s">
        <v>33247</v>
      </c>
      <c r="D17977" s="173">
        <v>39457</v>
      </c>
      <c r="E17977" s="175">
        <v>197599.08</v>
      </c>
      <c r="F17977" s="175">
        <v>84210.18</v>
      </c>
      <c r="G17977" s="175">
        <v>1275.9100000000001</v>
      </c>
      <c r="H17977" s="177" t="s">
        <v>449</v>
      </c>
      <c r="I17977" s="177" t="s">
        <v>33822</v>
      </c>
      <c r="J17977" s="172"/>
    </row>
    <row r="17978" spans="1:10" hidden="1">
      <c r="A17978" s="171" t="s">
        <v>34675</v>
      </c>
      <c r="B17978" s="170" t="s">
        <v>10603</v>
      </c>
      <c r="C17978" s="20" t="s">
        <v>33247</v>
      </c>
      <c r="D17978" s="173">
        <v>39570</v>
      </c>
      <c r="E17978" s="175">
        <v>274262.19</v>
      </c>
      <c r="F17978" s="175">
        <v>123066.4</v>
      </c>
      <c r="G17978" s="175">
        <v>1758.09</v>
      </c>
      <c r="H17978" s="177" t="s">
        <v>449</v>
      </c>
      <c r="I17978" s="177" t="s">
        <v>444</v>
      </c>
      <c r="J17978" s="172"/>
    </row>
    <row r="17979" spans="1:10" hidden="1">
      <c r="A17979" s="171" t="s">
        <v>34676</v>
      </c>
      <c r="B17979" s="170" t="s">
        <v>34677</v>
      </c>
      <c r="C17979" s="20" t="s">
        <v>33247</v>
      </c>
      <c r="D17979" s="173">
        <v>39492</v>
      </c>
      <c r="E17979" s="175">
        <v>9600</v>
      </c>
      <c r="F17979" s="175">
        <v>4123.0600000000004</v>
      </c>
      <c r="G17979" s="175">
        <v>61.54</v>
      </c>
      <c r="H17979" s="177" t="s">
        <v>449</v>
      </c>
      <c r="I17979" s="177" t="s">
        <v>440</v>
      </c>
      <c r="J17979" s="172"/>
    </row>
    <row r="17980" spans="1:10" hidden="1">
      <c r="A17980" s="171" t="s">
        <v>34678</v>
      </c>
      <c r="B17980" s="170" t="s">
        <v>34679</v>
      </c>
      <c r="C17980" s="20" t="s">
        <v>33247</v>
      </c>
      <c r="D17980" s="173">
        <v>39615</v>
      </c>
      <c r="E17980" s="175">
        <v>707220</v>
      </c>
      <c r="F17980" s="175">
        <v>321875.84999999998</v>
      </c>
      <c r="G17980" s="175">
        <v>4533.46</v>
      </c>
      <c r="H17980" s="177" t="s">
        <v>449</v>
      </c>
      <c r="I17980" s="177" t="s">
        <v>10903</v>
      </c>
      <c r="J17980" s="172"/>
    </row>
    <row r="17981" spans="1:10" hidden="1">
      <c r="A17981" s="171" t="s">
        <v>34680</v>
      </c>
      <c r="B17981" s="170" t="s">
        <v>34681</v>
      </c>
      <c r="C17981" s="20" t="s">
        <v>33247</v>
      </c>
      <c r="D17981" s="173">
        <v>39661</v>
      </c>
      <c r="E17981" s="175">
        <v>120000</v>
      </c>
      <c r="F17981" s="175">
        <v>56153.91</v>
      </c>
      <c r="G17981" s="175">
        <v>769.23</v>
      </c>
      <c r="H17981" s="177" t="s">
        <v>449</v>
      </c>
      <c r="I17981" s="177" t="s">
        <v>6</v>
      </c>
      <c r="J17981" s="172" t="s">
        <v>33562</v>
      </c>
    </row>
    <row r="17982" spans="1:10" hidden="1">
      <c r="A17982" s="171" t="s">
        <v>34682</v>
      </c>
      <c r="B17982" s="170" t="s">
        <v>34683</v>
      </c>
      <c r="C17982" s="20" t="s">
        <v>33247</v>
      </c>
      <c r="D17982" s="173">
        <v>39622</v>
      </c>
      <c r="E17982" s="175">
        <v>83920</v>
      </c>
      <c r="F17982" s="175">
        <v>38194.36</v>
      </c>
      <c r="G17982" s="175">
        <v>537.95000000000005</v>
      </c>
      <c r="H17982" s="177" t="s">
        <v>449</v>
      </c>
      <c r="I17982" s="177" t="s">
        <v>444</v>
      </c>
      <c r="J17982" s="172"/>
    </row>
    <row r="17983" spans="1:10" hidden="1">
      <c r="A17983" s="171" t="s">
        <v>34684</v>
      </c>
      <c r="B17983" s="170" t="s">
        <v>34685</v>
      </c>
      <c r="C17983" s="20" t="s">
        <v>33247</v>
      </c>
      <c r="D17983" s="173">
        <v>39622</v>
      </c>
      <c r="E17983" s="175">
        <v>94350</v>
      </c>
      <c r="F17983" s="175">
        <v>42941.32</v>
      </c>
      <c r="G17983" s="175">
        <v>604.80999999999995</v>
      </c>
      <c r="H17983" s="177" t="s">
        <v>449</v>
      </c>
      <c r="I17983" s="177" t="s">
        <v>447</v>
      </c>
      <c r="J17983" s="172"/>
    </row>
    <row r="17984" spans="1:10" hidden="1">
      <c r="A17984" s="171" t="s">
        <v>34686</v>
      </c>
      <c r="B17984" s="170" t="s">
        <v>34687</v>
      </c>
      <c r="C17984" s="20" t="s">
        <v>33247</v>
      </c>
      <c r="D17984" s="173">
        <v>39622</v>
      </c>
      <c r="E17984" s="175">
        <v>83920</v>
      </c>
      <c r="F17984" s="175">
        <v>38194.36</v>
      </c>
      <c r="G17984" s="175">
        <v>537.95000000000005</v>
      </c>
      <c r="H17984" s="177" t="s">
        <v>449</v>
      </c>
      <c r="I17984" s="177" t="s">
        <v>444</v>
      </c>
      <c r="J17984" s="172"/>
    </row>
    <row r="17985" spans="1:10" hidden="1">
      <c r="A17985" s="171" t="s">
        <v>34688</v>
      </c>
      <c r="B17985" s="170" t="s">
        <v>33016</v>
      </c>
      <c r="C17985" s="20" t="s">
        <v>33247</v>
      </c>
      <c r="D17985" s="173">
        <v>39525</v>
      </c>
      <c r="E17985" s="175">
        <v>73284</v>
      </c>
      <c r="F17985" s="175">
        <v>31944.3</v>
      </c>
      <c r="G17985" s="175">
        <v>469.77</v>
      </c>
      <c r="H17985" s="177" t="s">
        <v>449</v>
      </c>
      <c r="I17985" s="177" t="s">
        <v>34689</v>
      </c>
      <c r="J17985" s="172"/>
    </row>
    <row r="17986" spans="1:10" hidden="1">
      <c r="A17986" s="171" t="s">
        <v>34690</v>
      </c>
      <c r="B17986" s="170" t="s">
        <v>34691</v>
      </c>
      <c r="C17986" s="20" t="s">
        <v>33247</v>
      </c>
      <c r="D17986" s="173">
        <v>39556</v>
      </c>
      <c r="E17986" s="175">
        <v>127292</v>
      </c>
      <c r="F17986" s="175">
        <v>56302.33</v>
      </c>
      <c r="G17986" s="175">
        <v>815.97</v>
      </c>
      <c r="H17986" s="177" t="s">
        <v>449</v>
      </c>
      <c r="I17986" s="177" t="s">
        <v>437</v>
      </c>
      <c r="J17986" s="172"/>
    </row>
    <row r="17987" spans="1:10" hidden="1">
      <c r="A17987" s="171" t="s">
        <v>34692</v>
      </c>
      <c r="B17987" s="170" t="s">
        <v>34693</v>
      </c>
      <c r="C17987" s="20" t="s">
        <v>33247</v>
      </c>
      <c r="D17987" s="173">
        <v>39517</v>
      </c>
      <c r="E17987" s="175">
        <v>122040</v>
      </c>
      <c r="F17987" s="175">
        <v>53196.9</v>
      </c>
      <c r="G17987" s="175">
        <v>782.31</v>
      </c>
      <c r="H17987" s="177" t="s">
        <v>449</v>
      </c>
      <c r="I17987" s="177" t="s">
        <v>447</v>
      </c>
      <c r="J17987" s="172"/>
    </row>
    <row r="17988" spans="1:10" hidden="1">
      <c r="A17988" s="171" t="s">
        <v>34694</v>
      </c>
      <c r="B17988" s="170" t="s">
        <v>34695</v>
      </c>
      <c r="C17988" s="20" t="s">
        <v>33247</v>
      </c>
      <c r="D17988" s="173">
        <v>39586</v>
      </c>
      <c r="E17988" s="175">
        <v>1820819.07</v>
      </c>
      <c r="F17988" s="175">
        <v>817034.18</v>
      </c>
      <c r="G17988" s="175">
        <v>11671.92</v>
      </c>
      <c r="H17988" s="177" t="s">
        <v>449</v>
      </c>
      <c r="I17988" s="177" t="s">
        <v>4</v>
      </c>
      <c r="J17988" s="172"/>
    </row>
    <row r="17989" spans="1:10" hidden="1">
      <c r="A17989" s="171" t="s">
        <v>34696</v>
      </c>
      <c r="B17989" s="170" t="s">
        <v>34697</v>
      </c>
      <c r="C17989" s="20" t="s">
        <v>33247</v>
      </c>
      <c r="D17989" s="173">
        <v>39456</v>
      </c>
      <c r="E17989" s="175">
        <v>126198.45</v>
      </c>
      <c r="F17989" s="175">
        <v>53813.93</v>
      </c>
      <c r="G17989" s="175">
        <v>815.36</v>
      </c>
      <c r="H17989" s="177" t="s">
        <v>449</v>
      </c>
      <c r="I17989" s="177" t="s">
        <v>33322</v>
      </c>
      <c r="J17989" s="172"/>
    </row>
    <row r="17990" spans="1:10" hidden="1">
      <c r="A17990" s="171" t="s">
        <v>34698</v>
      </c>
      <c r="B17990" s="170" t="s">
        <v>8</v>
      </c>
      <c r="C17990" s="20" t="s">
        <v>33247</v>
      </c>
      <c r="D17990" s="173">
        <v>39594</v>
      </c>
      <c r="E17990" s="175">
        <v>83930.39</v>
      </c>
      <c r="F17990" s="175">
        <v>37661.01</v>
      </c>
      <c r="G17990" s="175">
        <v>538.02</v>
      </c>
      <c r="H17990" s="177" t="s">
        <v>449</v>
      </c>
      <c r="I17990" s="177" t="s">
        <v>447</v>
      </c>
      <c r="J17990" s="172"/>
    </row>
    <row r="17991" spans="1:10" hidden="1">
      <c r="A17991" s="171" t="s">
        <v>34699</v>
      </c>
      <c r="B17991" s="170" t="s">
        <v>420</v>
      </c>
      <c r="C17991" s="20" t="s">
        <v>33247</v>
      </c>
      <c r="D17991" s="173">
        <v>39594</v>
      </c>
      <c r="E17991" s="175">
        <v>85352.59</v>
      </c>
      <c r="F17991" s="175">
        <v>38299.29</v>
      </c>
      <c r="G17991" s="175">
        <v>547.13</v>
      </c>
      <c r="H17991" s="177" t="s">
        <v>450</v>
      </c>
      <c r="I17991" s="177" t="s">
        <v>6</v>
      </c>
      <c r="J17991" s="172" t="s">
        <v>33450</v>
      </c>
    </row>
    <row r="17992" spans="1:10" hidden="1">
      <c r="A17992" s="171" t="s">
        <v>34700</v>
      </c>
      <c r="B17992" s="170" t="s">
        <v>34701</v>
      </c>
      <c r="C17992" s="20" t="s">
        <v>33247</v>
      </c>
      <c r="D17992" s="173">
        <v>39694</v>
      </c>
      <c r="E17992" s="175">
        <v>146432</v>
      </c>
      <c r="F17992" s="175">
        <v>69461.27</v>
      </c>
      <c r="G17992" s="175">
        <v>938.67</v>
      </c>
      <c r="H17992" s="177" t="s">
        <v>449</v>
      </c>
      <c r="I17992" s="177" t="s">
        <v>437</v>
      </c>
      <c r="J17992" s="172"/>
    </row>
    <row r="17993" spans="1:10" hidden="1">
      <c r="A17993" s="171" t="s">
        <v>34702</v>
      </c>
      <c r="B17993" s="170" t="s">
        <v>34703</v>
      </c>
      <c r="C17993" s="20" t="s">
        <v>33247</v>
      </c>
      <c r="D17993" s="173">
        <v>39541</v>
      </c>
      <c r="E17993" s="175">
        <v>45750</v>
      </c>
      <c r="F17993" s="175">
        <v>20235.57</v>
      </c>
      <c r="G17993" s="175">
        <v>293.27</v>
      </c>
      <c r="H17993" s="177" t="s">
        <v>450</v>
      </c>
      <c r="I17993" s="177" t="s">
        <v>6</v>
      </c>
      <c r="J17993" s="172" t="s">
        <v>33450</v>
      </c>
    </row>
    <row r="17994" spans="1:10" hidden="1">
      <c r="A17994" s="171" t="s">
        <v>34704</v>
      </c>
      <c r="B17994" s="170" t="s">
        <v>3223</v>
      </c>
      <c r="C17994" s="20" t="s">
        <v>33247</v>
      </c>
      <c r="D17994" s="173">
        <v>39576</v>
      </c>
      <c r="E17994" s="175">
        <v>60483</v>
      </c>
      <c r="F17994" s="175">
        <v>27139.88</v>
      </c>
      <c r="G17994" s="175">
        <v>387.71</v>
      </c>
      <c r="H17994" s="177" t="s">
        <v>449</v>
      </c>
      <c r="I17994" s="177" t="s">
        <v>33529</v>
      </c>
      <c r="J17994" s="172"/>
    </row>
    <row r="17995" spans="1:10" hidden="1">
      <c r="A17995" s="171" t="s">
        <v>34705</v>
      </c>
      <c r="B17995" s="170" t="s">
        <v>34706</v>
      </c>
      <c r="C17995" s="20" t="s">
        <v>33247</v>
      </c>
      <c r="D17995" s="173">
        <v>39479</v>
      </c>
      <c r="E17995" s="175">
        <v>120114.29</v>
      </c>
      <c r="F17995" s="175">
        <v>51587.62</v>
      </c>
      <c r="G17995" s="175">
        <v>769.96</v>
      </c>
      <c r="H17995" s="177" t="s">
        <v>449</v>
      </c>
      <c r="I17995" s="177" t="s">
        <v>444</v>
      </c>
      <c r="J17995" s="172"/>
    </row>
    <row r="17996" spans="1:10" hidden="1">
      <c r="A17996" s="171" t="s">
        <v>34707</v>
      </c>
      <c r="B17996" s="170" t="s">
        <v>34708</v>
      </c>
      <c r="C17996" s="20" t="s">
        <v>33247</v>
      </c>
      <c r="D17996" s="173">
        <v>39709</v>
      </c>
      <c r="E17996" s="175">
        <v>114500</v>
      </c>
      <c r="F17996" s="175">
        <v>54314.2</v>
      </c>
      <c r="G17996" s="175">
        <v>733.97</v>
      </c>
      <c r="H17996" s="177" t="s">
        <v>449</v>
      </c>
      <c r="I17996" s="177" t="s">
        <v>34056</v>
      </c>
      <c r="J17996" s="172"/>
    </row>
    <row r="17997" spans="1:10" hidden="1">
      <c r="A17997" s="171" t="s">
        <v>34709</v>
      </c>
      <c r="B17997" s="170" t="s">
        <v>34710</v>
      </c>
      <c r="C17997" s="20" t="s">
        <v>33247</v>
      </c>
      <c r="D17997" s="173">
        <v>39709</v>
      </c>
      <c r="E17997" s="175">
        <v>90800</v>
      </c>
      <c r="F17997" s="175">
        <v>43071.85</v>
      </c>
      <c r="G17997" s="175">
        <v>582.04999999999995</v>
      </c>
      <c r="H17997" s="177" t="s">
        <v>449</v>
      </c>
      <c r="I17997" s="177" t="s">
        <v>34056</v>
      </c>
      <c r="J17997" s="172"/>
    </row>
    <row r="17998" spans="1:10" hidden="1">
      <c r="A17998" s="171" t="s">
        <v>34711</v>
      </c>
      <c r="B17998" s="170" t="s">
        <v>34712</v>
      </c>
      <c r="C17998" s="20" t="s">
        <v>33247</v>
      </c>
      <c r="D17998" s="173">
        <v>39709</v>
      </c>
      <c r="E17998" s="175">
        <v>106350</v>
      </c>
      <c r="F17998" s="175">
        <v>50448.14</v>
      </c>
      <c r="G17998" s="175">
        <v>681.73</v>
      </c>
      <c r="H17998" s="177" t="s">
        <v>449</v>
      </c>
      <c r="I17998" s="177" t="s">
        <v>34056</v>
      </c>
      <c r="J17998" s="172"/>
    </row>
    <row r="17999" spans="1:10" hidden="1">
      <c r="A17999" s="171" t="s">
        <v>34713</v>
      </c>
      <c r="B17999" s="170" t="s">
        <v>34714</v>
      </c>
      <c r="C17999" s="20" t="s">
        <v>33247</v>
      </c>
      <c r="D17999" s="173">
        <v>39709</v>
      </c>
      <c r="E17999" s="175">
        <v>78580</v>
      </c>
      <c r="F17999" s="175">
        <v>37275.120000000003</v>
      </c>
      <c r="G17999" s="175">
        <v>503.72</v>
      </c>
      <c r="H17999" s="177" t="s">
        <v>449</v>
      </c>
      <c r="I17999" s="177" t="s">
        <v>34056</v>
      </c>
      <c r="J17999" s="172"/>
    </row>
    <row r="18000" spans="1:10" hidden="1">
      <c r="A18000" s="171" t="s">
        <v>34715</v>
      </c>
      <c r="B18000" s="170" t="s">
        <v>34716</v>
      </c>
      <c r="C18000" s="20" t="s">
        <v>33247</v>
      </c>
      <c r="D18000" s="173">
        <v>39709</v>
      </c>
      <c r="E18000" s="175">
        <v>94200</v>
      </c>
      <c r="F18000" s="175">
        <v>44684.57</v>
      </c>
      <c r="G18000" s="175">
        <v>603.85</v>
      </c>
      <c r="H18000" s="177" t="s">
        <v>449</v>
      </c>
      <c r="I18000" s="177" t="s">
        <v>447</v>
      </c>
      <c r="J18000" s="172"/>
    </row>
    <row r="18001" spans="1:10" hidden="1">
      <c r="A18001" s="171" t="s">
        <v>34717</v>
      </c>
      <c r="B18001" s="170" t="s">
        <v>3223</v>
      </c>
      <c r="C18001" s="20" t="s">
        <v>33247</v>
      </c>
      <c r="D18001" s="173">
        <v>39709</v>
      </c>
      <c r="E18001" s="175">
        <v>85850</v>
      </c>
      <c r="F18001" s="175">
        <v>40723.760000000002</v>
      </c>
      <c r="G18001" s="175">
        <v>550.32000000000005</v>
      </c>
      <c r="H18001" s="177" t="s">
        <v>449</v>
      </c>
      <c r="I18001" s="177" t="s">
        <v>34056</v>
      </c>
      <c r="J18001" s="172"/>
    </row>
    <row r="18002" spans="1:10" hidden="1">
      <c r="A18002" s="171" t="s">
        <v>34718</v>
      </c>
      <c r="B18002" s="170" t="s">
        <v>34719</v>
      </c>
      <c r="C18002" s="20" t="s">
        <v>33247</v>
      </c>
      <c r="D18002" s="173">
        <v>39689</v>
      </c>
      <c r="E18002" s="175">
        <v>15200</v>
      </c>
      <c r="F18002" s="175">
        <v>7112.75</v>
      </c>
      <c r="G18002" s="175">
        <v>97.44</v>
      </c>
      <c r="H18002" s="177" t="s">
        <v>449</v>
      </c>
      <c r="I18002" s="177" t="s">
        <v>447</v>
      </c>
      <c r="J18002" s="172"/>
    </row>
    <row r="18003" spans="1:10" hidden="1">
      <c r="A18003" s="171" t="s">
        <v>34720</v>
      </c>
      <c r="B18003" s="170" t="s">
        <v>34721</v>
      </c>
      <c r="C18003" s="20" t="s">
        <v>33247</v>
      </c>
      <c r="D18003" s="173">
        <v>39689</v>
      </c>
      <c r="E18003" s="175">
        <v>15200</v>
      </c>
      <c r="F18003" s="175">
        <v>7112.75</v>
      </c>
      <c r="G18003" s="175">
        <v>97.44</v>
      </c>
      <c r="H18003" s="177" t="s">
        <v>449</v>
      </c>
      <c r="I18003" s="177" t="s">
        <v>447</v>
      </c>
      <c r="J18003" s="172"/>
    </row>
    <row r="18004" spans="1:10" hidden="1">
      <c r="A18004" s="171" t="s">
        <v>34722</v>
      </c>
      <c r="B18004" s="170" t="s">
        <v>34723</v>
      </c>
      <c r="C18004" s="20" t="s">
        <v>33247</v>
      </c>
      <c r="D18004" s="173">
        <v>39685</v>
      </c>
      <c r="E18004" s="175">
        <v>62300</v>
      </c>
      <c r="F18004" s="175">
        <v>29153.23</v>
      </c>
      <c r="G18004" s="175">
        <v>399.36</v>
      </c>
      <c r="H18004" s="177" t="s">
        <v>449</v>
      </c>
      <c r="I18004" s="177" t="s">
        <v>442</v>
      </c>
      <c r="J18004" s="172"/>
    </row>
    <row r="18005" spans="1:10" hidden="1">
      <c r="A18005" s="171" t="s">
        <v>34724</v>
      </c>
      <c r="B18005" s="170" t="s">
        <v>34725</v>
      </c>
      <c r="C18005" s="20" t="s">
        <v>33247</v>
      </c>
      <c r="D18005" s="173">
        <v>39685</v>
      </c>
      <c r="E18005" s="175">
        <v>121600</v>
      </c>
      <c r="F18005" s="175">
        <v>56902.55</v>
      </c>
      <c r="G18005" s="175">
        <v>779.49</v>
      </c>
      <c r="H18005" s="177" t="s">
        <v>449</v>
      </c>
      <c r="I18005" s="177" t="s">
        <v>435</v>
      </c>
      <c r="J18005" s="172"/>
    </row>
    <row r="18006" spans="1:10" hidden="1">
      <c r="A18006" s="171" t="s">
        <v>34726</v>
      </c>
      <c r="B18006" s="170" t="s">
        <v>34727</v>
      </c>
      <c r="C18006" s="20" t="s">
        <v>33247</v>
      </c>
      <c r="D18006" s="173">
        <v>39685</v>
      </c>
      <c r="E18006" s="175">
        <v>206350</v>
      </c>
      <c r="F18006" s="175">
        <v>96561.19</v>
      </c>
      <c r="G18006" s="175">
        <v>1322.76</v>
      </c>
      <c r="H18006" s="177" t="s">
        <v>449</v>
      </c>
      <c r="I18006" s="177" t="s">
        <v>442</v>
      </c>
      <c r="J18006" s="172"/>
    </row>
    <row r="18007" spans="1:10" hidden="1">
      <c r="A18007" s="171" t="s">
        <v>34728</v>
      </c>
      <c r="B18007" s="170" t="s">
        <v>34729</v>
      </c>
      <c r="C18007" s="20" t="s">
        <v>33247</v>
      </c>
      <c r="D18007" s="173">
        <v>39685</v>
      </c>
      <c r="E18007" s="175">
        <v>1188550</v>
      </c>
      <c r="F18007" s="175">
        <v>556180.47</v>
      </c>
      <c r="G18007" s="175">
        <v>7618.91</v>
      </c>
      <c r="H18007" s="177" t="s">
        <v>449</v>
      </c>
      <c r="I18007" s="177" t="s">
        <v>445</v>
      </c>
      <c r="J18007" s="172"/>
    </row>
    <row r="18008" spans="1:10" hidden="1">
      <c r="A18008" s="171" t="s">
        <v>34730</v>
      </c>
      <c r="B18008" s="170" t="s">
        <v>34731</v>
      </c>
      <c r="C18008" s="20" t="s">
        <v>33247</v>
      </c>
      <c r="D18008" s="173">
        <v>39723</v>
      </c>
      <c r="E18008" s="175">
        <v>89200</v>
      </c>
      <c r="F18008" s="175">
        <v>42884.76</v>
      </c>
      <c r="G18008" s="175">
        <v>571.79</v>
      </c>
      <c r="H18008" s="177" t="s">
        <v>450</v>
      </c>
      <c r="I18008" s="177" t="s">
        <v>6</v>
      </c>
      <c r="J18008" s="172" t="s">
        <v>33248</v>
      </c>
    </row>
    <row r="18009" spans="1:10" hidden="1">
      <c r="A18009" s="171" t="s">
        <v>34732</v>
      </c>
      <c r="B18009" s="170" t="s">
        <v>5362</v>
      </c>
      <c r="C18009" s="20" t="s">
        <v>33247</v>
      </c>
      <c r="D18009" s="173">
        <v>39556</v>
      </c>
      <c r="E18009" s="175">
        <v>127292</v>
      </c>
      <c r="F18009" s="175">
        <v>56302.33</v>
      </c>
      <c r="G18009" s="175">
        <v>815.97</v>
      </c>
      <c r="H18009" s="177" t="s">
        <v>449</v>
      </c>
      <c r="I18009" s="177" t="s">
        <v>444</v>
      </c>
      <c r="J18009" s="172"/>
    </row>
    <row r="18010" spans="1:10" hidden="1">
      <c r="A18010" s="171" t="s">
        <v>34733</v>
      </c>
      <c r="B18010" s="170" t="s">
        <v>347</v>
      </c>
      <c r="C18010" s="20" t="s">
        <v>33247</v>
      </c>
      <c r="D18010" s="173">
        <v>39693</v>
      </c>
      <c r="E18010" s="175">
        <v>122040</v>
      </c>
      <c r="F18010" s="175">
        <v>57890.74</v>
      </c>
      <c r="G18010" s="175">
        <v>782.31</v>
      </c>
      <c r="H18010" s="177" t="s">
        <v>449</v>
      </c>
      <c r="I18010" s="177" t="s">
        <v>437</v>
      </c>
      <c r="J18010" s="172"/>
    </row>
    <row r="18011" spans="1:10" hidden="1">
      <c r="A18011" s="171" t="s">
        <v>34734</v>
      </c>
      <c r="B18011" s="170" t="s">
        <v>34735</v>
      </c>
      <c r="C18011" s="20" t="s">
        <v>33247</v>
      </c>
      <c r="D18011" s="173">
        <v>39541</v>
      </c>
      <c r="E18011" s="175">
        <v>248500</v>
      </c>
      <c r="F18011" s="175">
        <v>109913.47</v>
      </c>
      <c r="G18011" s="175">
        <v>1592.95</v>
      </c>
      <c r="H18011" s="177" t="s">
        <v>449</v>
      </c>
      <c r="I18011" s="177" t="s">
        <v>437</v>
      </c>
      <c r="J18011" s="172"/>
    </row>
    <row r="18012" spans="1:10" hidden="1">
      <c r="A18012" s="171" t="s">
        <v>34736</v>
      </c>
      <c r="B18012" s="170" t="s">
        <v>34737</v>
      </c>
      <c r="C18012" s="20" t="s">
        <v>33247</v>
      </c>
      <c r="D18012" s="173">
        <v>39539</v>
      </c>
      <c r="E18012" s="175">
        <v>271891.40999999997</v>
      </c>
      <c r="F18012" s="175">
        <v>120259.76</v>
      </c>
      <c r="G18012" s="175">
        <v>1742.89</v>
      </c>
      <c r="H18012" s="177" t="s">
        <v>449</v>
      </c>
      <c r="I18012" s="177" t="s">
        <v>4</v>
      </c>
      <c r="J18012" s="172"/>
    </row>
    <row r="18013" spans="1:10" hidden="1">
      <c r="A18013" s="171" t="s">
        <v>34738</v>
      </c>
      <c r="B18013" s="170" t="s">
        <v>34739</v>
      </c>
      <c r="C18013" s="20" t="s">
        <v>33247</v>
      </c>
      <c r="D18013" s="173">
        <v>39758</v>
      </c>
      <c r="E18013" s="175">
        <v>171641.68</v>
      </c>
      <c r="F18013" s="175">
        <v>83620.289999999994</v>
      </c>
      <c r="G18013" s="175">
        <v>1100.27</v>
      </c>
      <c r="H18013" s="177" t="s">
        <v>449</v>
      </c>
      <c r="I18013" s="177" t="s">
        <v>33522</v>
      </c>
      <c r="J18013" s="172"/>
    </row>
    <row r="18014" spans="1:10" hidden="1">
      <c r="A18014" s="171" t="s">
        <v>34740</v>
      </c>
      <c r="B18014" s="170" t="s">
        <v>34739</v>
      </c>
      <c r="C18014" s="20" t="s">
        <v>33247</v>
      </c>
      <c r="D18014" s="173">
        <v>39758</v>
      </c>
      <c r="E18014" s="175">
        <v>171641.68</v>
      </c>
      <c r="F18014" s="175">
        <v>83620.289999999994</v>
      </c>
      <c r="G18014" s="175">
        <v>1100.27</v>
      </c>
      <c r="H18014" s="177" t="s">
        <v>449</v>
      </c>
      <c r="I18014" s="177" t="s">
        <v>33522</v>
      </c>
      <c r="J18014" s="172"/>
    </row>
    <row r="18015" spans="1:10" hidden="1">
      <c r="A18015" s="171" t="s">
        <v>34741</v>
      </c>
      <c r="B18015" s="170" t="s">
        <v>34739</v>
      </c>
      <c r="C18015" s="20" t="s">
        <v>33247</v>
      </c>
      <c r="D18015" s="173">
        <v>39758</v>
      </c>
      <c r="E18015" s="175">
        <v>171641.68</v>
      </c>
      <c r="F18015" s="175">
        <v>83620.289999999994</v>
      </c>
      <c r="G18015" s="175">
        <v>1100.27</v>
      </c>
      <c r="H18015" s="177" t="s">
        <v>449</v>
      </c>
      <c r="I18015" s="177" t="s">
        <v>33522</v>
      </c>
      <c r="J18015" s="172"/>
    </row>
    <row r="18016" spans="1:10" hidden="1">
      <c r="A18016" s="171" t="s">
        <v>34742</v>
      </c>
      <c r="B18016" s="170" t="s">
        <v>34743</v>
      </c>
      <c r="C18016" s="20" t="s">
        <v>33247</v>
      </c>
      <c r="D18016" s="173">
        <v>39587</v>
      </c>
      <c r="E18016" s="175">
        <v>26400</v>
      </c>
      <c r="F18016" s="175">
        <v>11846.22</v>
      </c>
      <c r="G18016" s="175">
        <v>169.23</v>
      </c>
      <c r="H18016" s="177" t="s">
        <v>449</v>
      </c>
      <c r="I18016" s="177" t="s">
        <v>447</v>
      </c>
      <c r="J18016" s="172"/>
    </row>
    <row r="18017" spans="1:10" hidden="1">
      <c r="A18017" s="171" t="s">
        <v>34744</v>
      </c>
      <c r="B18017" s="170" t="s">
        <v>34745</v>
      </c>
      <c r="C18017" s="20" t="s">
        <v>33247</v>
      </c>
      <c r="D18017" s="173">
        <v>39731</v>
      </c>
      <c r="E18017" s="175">
        <v>1701928.66</v>
      </c>
      <c r="F18017" s="175">
        <v>818234.97</v>
      </c>
      <c r="G18017" s="175">
        <v>10909.8</v>
      </c>
      <c r="H18017" s="177" t="s">
        <v>449</v>
      </c>
      <c r="I18017" s="177" t="s">
        <v>33522</v>
      </c>
      <c r="J18017" s="172"/>
    </row>
    <row r="18018" spans="1:10" hidden="1">
      <c r="A18018" s="171" t="s">
        <v>34746</v>
      </c>
      <c r="B18018" s="170" t="s">
        <v>34747</v>
      </c>
      <c r="C18018" s="20" t="s">
        <v>33247</v>
      </c>
      <c r="D18018" s="173">
        <v>39811</v>
      </c>
      <c r="E18018" s="175">
        <v>207820.75</v>
      </c>
      <c r="F18018" s="175">
        <v>102578.28</v>
      </c>
      <c r="G18018" s="175">
        <v>1332.18</v>
      </c>
      <c r="H18018" s="177" t="s">
        <v>449</v>
      </c>
      <c r="I18018" s="177" t="s">
        <v>5</v>
      </c>
      <c r="J18018" s="172"/>
    </row>
    <row r="18019" spans="1:10" hidden="1">
      <c r="A18019" s="171" t="s">
        <v>34748</v>
      </c>
      <c r="B18019" s="170" t="s">
        <v>34749</v>
      </c>
      <c r="C18019" s="20" t="s">
        <v>33247</v>
      </c>
      <c r="D18019" s="173">
        <v>39825</v>
      </c>
      <c r="E18019" s="175">
        <v>282453.99</v>
      </c>
      <c r="F18019" s="175">
        <v>141227.04999999999</v>
      </c>
      <c r="G18019" s="175">
        <v>1810.6</v>
      </c>
      <c r="H18019" s="177" t="s">
        <v>449</v>
      </c>
      <c r="I18019" s="177" t="s">
        <v>4</v>
      </c>
      <c r="J18019" s="172"/>
    </row>
    <row r="18020" spans="1:10" hidden="1">
      <c r="A18020" s="171" t="s">
        <v>34750</v>
      </c>
      <c r="B18020" s="170" t="s">
        <v>34751</v>
      </c>
      <c r="C18020" s="20" t="s">
        <v>33247</v>
      </c>
      <c r="D18020" s="173">
        <v>39825</v>
      </c>
      <c r="E18020" s="175">
        <v>282453.99</v>
      </c>
      <c r="F18020" s="175">
        <v>141227.04999999999</v>
      </c>
      <c r="G18020" s="175">
        <v>1810.6</v>
      </c>
      <c r="H18020" s="177" t="s">
        <v>449</v>
      </c>
      <c r="I18020" s="177" t="s">
        <v>4</v>
      </c>
      <c r="J18020" s="172"/>
    </row>
    <row r="18021" spans="1:10" hidden="1">
      <c r="A18021" s="171" t="s">
        <v>34752</v>
      </c>
      <c r="B18021" s="170" t="s">
        <v>26205</v>
      </c>
      <c r="C18021" s="20" t="s">
        <v>33247</v>
      </c>
      <c r="D18021" s="173">
        <v>39814</v>
      </c>
      <c r="E18021" s="175">
        <v>1465436.41</v>
      </c>
      <c r="F18021" s="175">
        <v>732718.3</v>
      </c>
      <c r="G18021" s="175">
        <v>9393.82</v>
      </c>
      <c r="H18021" s="177" t="s">
        <v>449</v>
      </c>
      <c r="I18021" s="177" t="s">
        <v>447</v>
      </c>
      <c r="J18021" s="172"/>
    </row>
    <row r="18022" spans="1:10" hidden="1">
      <c r="A18022" s="171" t="s">
        <v>34753</v>
      </c>
      <c r="B18022" s="170" t="s">
        <v>8</v>
      </c>
      <c r="C18022" s="20" t="s">
        <v>33247</v>
      </c>
      <c r="D18022" s="173">
        <v>39885</v>
      </c>
      <c r="E18022" s="175">
        <v>101126.59</v>
      </c>
      <c r="F18022" s="175">
        <v>51859.78</v>
      </c>
      <c r="G18022" s="175">
        <v>648.25</v>
      </c>
      <c r="H18022" s="177" t="s">
        <v>449</v>
      </c>
      <c r="I18022" s="177" t="s">
        <v>34689</v>
      </c>
      <c r="J18022" s="172"/>
    </row>
    <row r="18023" spans="1:10" hidden="1">
      <c r="A18023" s="171" t="s">
        <v>34754</v>
      </c>
      <c r="B18023" s="170" t="s">
        <v>1458</v>
      </c>
      <c r="C18023" s="20" t="s">
        <v>33247</v>
      </c>
      <c r="D18023" s="173">
        <v>39883</v>
      </c>
      <c r="E18023" s="175">
        <v>373046.31</v>
      </c>
      <c r="F18023" s="175">
        <v>191305.85</v>
      </c>
      <c r="G18023" s="175">
        <v>2391.3200000000002</v>
      </c>
      <c r="H18023" s="177" t="s">
        <v>449</v>
      </c>
      <c r="I18023" s="177" t="s">
        <v>3</v>
      </c>
      <c r="J18023" s="172"/>
    </row>
    <row r="18024" spans="1:10" hidden="1">
      <c r="A18024" s="171" t="s">
        <v>34755</v>
      </c>
      <c r="B18024" s="170" t="s">
        <v>34756</v>
      </c>
      <c r="C18024" s="20" t="s">
        <v>33247</v>
      </c>
      <c r="D18024" s="173">
        <v>39848</v>
      </c>
      <c r="E18024" s="175">
        <v>113590.39999999999</v>
      </c>
      <c r="F18024" s="175">
        <v>57523.43</v>
      </c>
      <c r="G18024" s="175">
        <v>728.14</v>
      </c>
      <c r="H18024" s="177" t="s">
        <v>449</v>
      </c>
      <c r="I18024" s="177" t="s">
        <v>447</v>
      </c>
      <c r="J18024" s="172"/>
    </row>
    <row r="18025" spans="1:10" hidden="1">
      <c r="A18025" s="171" t="s">
        <v>34757</v>
      </c>
      <c r="B18025" s="170" t="s">
        <v>34758</v>
      </c>
      <c r="C18025" s="20" t="s">
        <v>33247</v>
      </c>
      <c r="D18025" s="173">
        <v>39934</v>
      </c>
      <c r="E18025" s="175">
        <v>152220.06</v>
      </c>
      <c r="F18025" s="175">
        <v>80013.13</v>
      </c>
      <c r="G18025" s="175">
        <v>975.77</v>
      </c>
      <c r="H18025" s="177" t="s">
        <v>449</v>
      </c>
      <c r="I18025" s="177" t="s">
        <v>4</v>
      </c>
      <c r="J18025" s="172"/>
    </row>
    <row r="18026" spans="1:10" hidden="1">
      <c r="A18026" s="171" t="s">
        <v>34759</v>
      </c>
      <c r="B18026" s="170" t="s">
        <v>34760</v>
      </c>
      <c r="C18026" s="20" t="s">
        <v>33247</v>
      </c>
      <c r="D18026" s="173">
        <v>39926</v>
      </c>
      <c r="E18026" s="175">
        <v>1908978.45</v>
      </c>
      <c r="F18026" s="175">
        <v>991200.4</v>
      </c>
      <c r="G18026" s="175">
        <v>12237.04</v>
      </c>
      <c r="H18026" s="177" t="s">
        <v>449</v>
      </c>
      <c r="I18026" s="177" t="s">
        <v>33253</v>
      </c>
      <c r="J18026" s="172"/>
    </row>
    <row r="18027" spans="1:10" hidden="1">
      <c r="A18027" s="171" t="s">
        <v>34761</v>
      </c>
      <c r="B18027" s="170" t="s">
        <v>34762</v>
      </c>
      <c r="C18027" s="20" t="s">
        <v>33247</v>
      </c>
      <c r="D18027" s="173">
        <v>39926</v>
      </c>
      <c r="E18027" s="175">
        <v>316200</v>
      </c>
      <c r="F18027" s="175">
        <v>164180.85999999999</v>
      </c>
      <c r="G18027" s="175">
        <v>2026.92</v>
      </c>
      <c r="H18027" s="177" t="s">
        <v>449</v>
      </c>
      <c r="I18027" s="177" t="s">
        <v>33253</v>
      </c>
      <c r="J18027" s="172"/>
    </row>
    <row r="18028" spans="1:10" hidden="1">
      <c r="A18028" s="171" t="s">
        <v>34763</v>
      </c>
      <c r="B18028" s="170" t="s">
        <v>34764</v>
      </c>
      <c r="C18028" s="20" t="s">
        <v>33247</v>
      </c>
      <c r="D18028" s="173">
        <v>39997</v>
      </c>
      <c r="E18028" s="175">
        <v>61447</v>
      </c>
      <c r="F18028" s="175">
        <v>33086.879999999997</v>
      </c>
      <c r="G18028" s="175">
        <v>393.89</v>
      </c>
      <c r="H18028" s="177" t="s">
        <v>449</v>
      </c>
      <c r="I18028" s="177" t="s">
        <v>33322</v>
      </c>
      <c r="J18028" s="172"/>
    </row>
    <row r="18029" spans="1:10" hidden="1">
      <c r="A18029" s="171" t="s">
        <v>34765</v>
      </c>
      <c r="B18029" s="170" t="s">
        <v>34764</v>
      </c>
      <c r="C18029" s="20" t="s">
        <v>33247</v>
      </c>
      <c r="D18029" s="173">
        <v>39997</v>
      </c>
      <c r="E18029" s="175">
        <v>61447</v>
      </c>
      <c r="F18029" s="175">
        <v>33086.879999999997</v>
      </c>
      <c r="G18029" s="175">
        <v>393.89</v>
      </c>
      <c r="H18029" s="177" t="s">
        <v>449</v>
      </c>
      <c r="I18029" s="177" t="s">
        <v>33253</v>
      </c>
      <c r="J18029" s="172"/>
    </row>
    <row r="18030" spans="1:10" hidden="1">
      <c r="A18030" s="171" t="s">
        <v>34766</v>
      </c>
      <c r="B18030" s="170" t="s">
        <v>8</v>
      </c>
      <c r="C18030" s="20" t="s">
        <v>33247</v>
      </c>
      <c r="D18030" s="173">
        <v>40032</v>
      </c>
      <c r="E18030" s="175">
        <v>109072.92</v>
      </c>
      <c r="F18030" s="175">
        <v>59430.69</v>
      </c>
      <c r="G18030" s="175">
        <v>699.19</v>
      </c>
      <c r="H18030" s="177" t="s">
        <v>450</v>
      </c>
      <c r="I18030" s="177" t="s">
        <v>6</v>
      </c>
      <c r="J18030" s="172" t="s">
        <v>33248</v>
      </c>
    </row>
    <row r="18031" spans="1:10" hidden="1">
      <c r="A18031" s="171" t="s">
        <v>34767</v>
      </c>
      <c r="B18031" s="170" t="s">
        <v>8</v>
      </c>
      <c r="C18031" s="20" t="s">
        <v>33247</v>
      </c>
      <c r="D18031" s="173">
        <v>40099</v>
      </c>
      <c r="E18031" s="175">
        <v>110321.37</v>
      </c>
      <c r="F18031" s="175">
        <v>61525.39</v>
      </c>
      <c r="G18031" s="175">
        <v>707.19</v>
      </c>
      <c r="H18031" s="177" t="s">
        <v>449</v>
      </c>
      <c r="I18031" s="177" t="s">
        <v>435</v>
      </c>
      <c r="J18031" s="172"/>
    </row>
    <row r="18032" spans="1:10" hidden="1">
      <c r="A18032" s="171" t="s">
        <v>34768</v>
      </c>
      <c r="B18032" s="170" t="s">
        <v>34769</v>
      </c>
      <c r="C18032" s="20" t="s">
        <v>33247</v>
      </c>
      <c r="D18032" s="173">
        <v>40008</v>
      </c>
      <c r="E18032" s="175">
        <v>78000.399999999994</v>
      </c>
      <c r="F18032" s="175">
        <v>42000.27</v>
      </c>
      <c r="G18032" s="175">
        <v>500</v>
      </c>
      <c r="H18032" s="177" t="s">
        <v>449</v>
      </c>
      <c r="I18032" s="177" t="s">
        <v>441</v>
      </c>
      <c r="J18032" s="172"/>
    </row>
    <row r="18033" spans="1:10" hidden="1">
      <c r="A18033" s="171" t="s">
        <v>34770</v>
      </c>
      <c r="B18033" s="170" t="s">
        <v>5496</v>
      </c>
      <c r="C18033" s="20" t="s">
        <v>33247</v>
      </c>
      <c r="D18033" s="173">
        <v>39814</v>
      </c>
      <c r="E18033" s="175">
        <v>560069.55000000005</v>
      </c>
      <c r="F18033" s="175">
        <v>280034.78000000003</v>
      </c>
      <c r="G18033" s="175">
        <v>3590.19</v>
      </c>
      <c r="H18033" s="177" t="s">
        <v>449</v>
      </c>
      <c r="I18033" s="177" t="s">
        <v>437</v>
      </c>
      <c r="J18033" s="172"/>
    </row>
    <row r="18034" spans="1:10" hidden="1">
      <c r="A18034" s="171" t="s">
        <v>34771</v>
      </c>
      <c r="B18034" s="170" t="s">
        <v>34772</v>
      </c>
      <c r="C18034" s="20" t="s">
        <v>33247</v>
      </c>
      <c r="D18034" s="173">
        <v>39814</v>
      </c>
      <c r="E18034" s="175">
        <v>279169</v>
      </c>
      <c r="F18034" s="175">
        <v>139584.63</v>
      </c>
      <c r="G18034" s="175">
        <v>1789.54</v>
      </c>
      <c r="H18034" s="177" t="s">
        <v>449</v>
      </c>
      <c r="I18034" s="177" t="s">
        <v>4</v>
      </c>
      <c r="J18034" s="172"/>
    </row>
    <row r="18035" spans="1:10" hidden="1">
      <c r="A18035" s="171" t="s">
        <v>34773</v>
      </c>
      <c r="B18035" s="170" t="s">
        <v>34774</v>
      </c>
      <c r="C18035" s="20" t="s">
        <v>33247</v>
      </c>
      <c r="D18035" s="173">
        <v>40179</v>
      </c>
      <c r="E18035" s="175">
        <v>115370</v>
      </c>
      <c r="F18035" s="175">
        <v>66559.66</v>
      </c>
      <c r="G18035" s="175">
        <v>739.55</v>
      </c>
      <c r="H18035" s="177" t="s">
        <v>449</v>
      </c>
      <c r="I18035" s="177" t="s">
        <v>9</v>
      </c>
      <c r="J18035" s="172"/>
    </row>
    <row r="18036" spans="1:10" hidden="1">
      <c r="A18036" s="171" t="s">
        <v>34775</v>
      </c>
      <c r="B18036" s="170" t="s">
        <v>33138</v>
      </c>
      <c r="C18036" s="20" t="s">
        <v>33247</v>
      </c>
      <c r="D18036" s="173">
        <v>40338</v>
      </c>
      <c r="E18036" s="175">
        <v>193919.85</v>
      </c>
      <c r="F18036" s="175">
        <v>118092.15</v>
      </c>
      <c r="G18036" s="175">
        <v>1243.08</v>
      </c>
      <c r="H18036" s="177" t="s">
        <v>449</v>
      </c>
      <c r="I18036" s="177" t="s">
        <v>33319</v>
      </c>
      <c r="J18036" s="172"/>
    </row>
    <row r="18037" spans="1:10" hidden="1">
      <c r="A18037" s="171" t="s">
        <v>34776</v>
      </c>
      <c r="B18037" s="170" t="s">
        <v>26205</v>
      </c>
      <c r="C18037" s="20" t="s">
        <v>33247</v>
      </c>
      <c r="D18037" s="173">
        <v>40303</v>
      </c>
      <c r="E18037" s="175">
        <v>735630</v>
      </c>
      <c r="F18037" s="175">
        <v>443264.19</v>
      </c>
      <c r="G18037" s="175">
        <v>4715.58</v>
      </c>
      <c r="H18037" s="177" t="s">
        <v>449</v>
      </c>
      <c r="I18037" s="177" t="s">
        <v>447</v>
      </c>
      <c r="J18037" s="172"/>
    </row>
    <row r="18038" spans="1:10" hidden="1">
      <c r="A18038" s="171" t="s">
        <v>34777</v>
      </c>
      <c r="B18038" s="170" t="s">
        <v>34778</v>
      </c>
      <c r="C18038" s="20" t="s">
        <v>33247</v>
      </c>
      <c r="D18038" s="173">
        <v>40359</v>
      </c>
      <c r="E18038" s="175">
        <v>172283</v>
      </c>
      <c r="F18038" s="175">
        <v>104915.93</v>
      </c>
      <c r="G18038" s="175">
        <v>1104.3800000000001</v>
      </c>
      <c r="H18038" s="177" t="s">
        <v>449</v>
      </c>
      <c r="I18038" s="177" t="s">
        <v>447</v>
      </c>
      <c r="J18038" s="172"/>
    </row>
    <row r="18039" spans="1:10" hidden="1">
      <c r="A18039" s="171" t="s">
        <v>34779</v>
      </c>
      <c r="B18039" s="170" t="s">
        <v>34780</v>
      </c>
      <c r="C18039" s="20" t="s">
        <v>33247</v>
      </c>
      <c r="D18039" s="173">
        <v>40333</v>
      </c>
      <c r="E18039" s="175">
        <v>189000</v>
      </c>
      <c r="F18039" s="175">
        <v>115096.13</v>
      </c>
      <c r="G18039" s="175">
        <v>1211.54</v>
      </c>
      <c r="H18039" s="177" t="s">
        <v>449</v>
      </c>
      <c r="I18039" s="177" t="s">
        <v>4</v>
      </c>
      <c r="J18039" s="172"/>
    </row>
    <row r="18040" spans="1:10" hidden="1">
      <c r="A18040" s="171" t="s">
        <v>34781</v>
      </c>
      <c r="B18040" s="170" t="s">
        <v>34782</v>
      </c>
      <c r="C18040" s="20" t="s">
        <v>33247</v>
      </c>
      <c r="D18040" s="173">
        <v>40350</v>
      </c>
      <c r="E18040" s="175">
        <v>138051.44</v>
      </c>
      <c r="F18040" s="175">
        <v>84069.7</v>
      </c>
      <c r="G18040" s="175">
        <v>884.95</v>
      </c>
      <c r="H18040" s="177" t="s">
        <v>449</v>
      </c>
      <c r="I18040" s="177" t="s">
        <v>439</v>
      </c>
      <c r="J18040" s="172"/>
    </row>
    <row r="18041" spans="1:10" hidden="1">
      <c r="A18041" s="171" t="s">
        <v>34783</v>
      </c>
      <c r="B18041" s="170" t="s">
        <v>34782</v>
      </c>
      <c r="C18041" s="20" t="s">
        <v>33247</v>
      </c>
      <c r="D18041" s="173">
        <v>40350</v>
      </c>
      <c r="E18041" s="175">
        <v>138052.74</v>
      </c>
      <c r="F18041" s="175">
        <v>84070.65</v>
      </c>
      <c r="G18041" s="175">
        <v>884.95</v>
      </c>
      <c r="H18041" s="177" t="s">
        <v>449</v>
      </c>
      <c r="I18041" s="177" t="s">
        <v>437</v>
      </c>
      <c r="J18041" s="172"/>
    </row>
    <row r="18042" spans="1:10" hidden="1">
      <c r="A18042" s="171" t="s">
        <v>34784</v>
      </c>
      <c r="B18042" s="170" t="s">
        <v>34785</v>
      </c>
      <c r="C18042" s="20" t="s">
        <v>33247</v>
      </c>
      <c r="D18042" s="173">
        <v>40291</v>
      </c>
      <c r="E18042" s="175">
        <v>288025.42</v>
      </c>
      <c r="F18042" s="175">
        <v>171707.41</v>
      </c>
      <c r="G18042" s="175">
        <v>1846.32</v>
      </c>
      <c r="H18042" s="177" t="s">
        <v>449</v>
      </c>
      <c r="I18042" s="177" t="s">
        <v>4</v>
      </c>
      <c r="J18042" s="172"/>
    </row>
    <row r="18043" spans="1:10" hidden="1">
      <c r="A18043" s="171" t="s">
        <v>34786</v>
      </c>
      <c r="B18043" s="170" t="s">
        <v>34787</v>
      </c>
      <c r="C18043" s="20" t="s">
        <v>33247</v>
      </c>
      <c r="D18043" s="173">
        <v>40198</v>
      </c>
      <c r="E18043" s="175">
        <v>285618.52</v>
      </c>
      <c r="F18043" s="175">
        <v>164779.9</v>
      </c>
      <c r="G18043" s="175">
        <v>1830.89</v>
      </c>
      <c r="H18043" s="177" t="s">
        <v>449</v>
      </c>
      <c r="I18043" s="177" t="s">
        <v>438</v>
      </c>
      <c r="J18043" s="172"/>
    </row>
    <row r="18044" spans="1:10" hidden="1">
      <c r="A18044" s="171" t="s">
        <v>34788</v>
      </c>
      <c r="B18044" s="170" t="s">
        <v>34789</v>
      </c>
      <c r="C18044" s="20" t="s">
        <v>33247</v>
      </c>
      <c r="D18044" s="173">
        <v>40484</v>
      </c>
      <c r="E18044" s="175">
        <v>81229.53</v>
      </c>
      <c r="F18044" s="175">
        <v>52070.27</v>
      </c>
      <c r="G18044" s="175">
        <v>520.70000000000005</v>
      </c>
      <c r="H18044" s="177" t="s">
        <v>449</v>
      </c>
      <c r="I18044" s="177" t="s">
        <v>4</v>
      </c>
      <c r="J18044" s="172"/>
    </row>
    <row r="18045" spans="1:10" hidden="1">
      <c r="A18045" s="171" t="s">
        <v>34790</v>
      </c>
      <c r="B18045" s="170" t="s">
        <v>34791</v>
      </c>
      <c r="C18045" s="20" t="s">
        <v>33247</v>
      </c>
      <c r="D18045" s="173">
        <v>40484</v>
      </c>
      <c r="E18045" s="175">
        <v>93068.38</v>
      </c>
      <c r="F18045" s="175">
        <v>59659.28</v>
      </c>
      <c r="G18045" s="175">
        <v>596.59</v>
      </c>
      <c r="H18045" s="177" t="s">
        <v>449</v>
      </c>
      <c r="I18045" s="177" t="s">
        <v>34056</v>
      </c>
      <c r="J18045" s="172"/>
    </row>
    <row r="18046" spans="1:10" hidden="1">
      <c r="A18046" s="171" t="s">
        <v>34792</v>
      </c>
      <c r="B18046" s="170" t="s">
        <v>34793</v>
      </c>
      <c r="C18046" s="20" t="s">
        <v>33247</v>
      </c>
      <c r="D18046" s="173">
        <v>40484</v>
      </c>
      <c r="E18046" s="175">
        <v>93068.38</v>
      </c>
      <c r="F18046" s="175">
        <v>59659.28</v>
      </c>
      <c r="G18046" s="175">
        <v>596.59</v>
      </c>
      <c r="H18046" s="177" t="s">
        <v>449</v>
      </c>
      <c r="I18046" s="177" t="s">
        <v>34056</v>
      </c>
      <c r="J18046" s="172"/>
    </row>
    <row r="18047" spans="1:10" hidden="1">
      <c r="A18047" s="171" t="s">
        <v>34794</v>
      </c>
      <c r="B18047" s="170" t="s">
        <v>34795</v>
      </c>
      <c r="C18047" s="20" t="s">
        <v>33247</v>
      </c>
      <c r="D18047" s="173">
        <v>40484</v>
      </c>
      <c r="E18047" s="175">
        <v>111097</v>
      </c>
      <c r="F18047" s="175">
        <v>71216.039999999994</v>
      </c>
      <c r="G18047" s="175">
        <v>712.16</v>
      </c>
      <c r="H18047" s="177" t="s">
        <v>449</v>
      </c>
      <c r="I18047" s="177" t="s">
        <v>34056</v>
      </c>
      <c r="J18047" s="172"/>
    </row>
    <row r="18048" spans="1:10" hidden="1">
      <c r="A18048" s="171" t="s">
        <v>34796</v>
      </c>
      <c r="B18048" s="170" t="s">
        <v>34797</v>
      </c>
      <c r="C18048" s="20" t="s">
        <v>33247</v>
      </c>
      <c r="D18048" s="173">
        <v>40484</v>
      </c>
      <c r="E18048" s="175">
        <v>38240.36</v>
      </c>
      <c r="F18048" s="175">
        <v>24513.08</v>
      </c>
      <c r="G18048" s="175">
        <v>245.13</v>
      </c>
      <c r="H18048" s="177" t="s">
        <v>449</v>
      </c>
      <c r="I18048" s="177" t="s">
        <v>34056</v>
      </c>
      <c r="J18048" s="172"/>
    </row>
    <row r="18049" spans="1:10" hidden="1">
      <c r="A18049" s="171" t="s">
        <v>34798</v>
      </c>
      <c r="B18049" s="170" t="s">
        <v>34799</v>
      </c>
      <c r="C18049" s="20" t="s">
        <v>33247</v>
      </c>
      <c r="D18049" s="173">
        <v>40484</v>
      </c>
      <c r="E18049" s="175">
        <v>76105.820000000007</v>
      </c>
      <c r="F18049" s="175">
        <v>48785.760000000002</v>
      </c>
      <c r="G18049" s="175">
        <v>487.86</v>
      </c>
      <c r="H18049" s="177" t="s">
        <v>449</v>
      </c>
      <c r="I18049" s="177" t="s">
        <v>34056</v>
      </c>
      <c r="J18049" s="172"/>
    </row>
    <row r="18050" spans="1:10" hidden="1">
      <c r="A18050" s="171" t="s">
        <v>34800</v>
      </c>
      <c r="B18050" s="170" t="s">
        <v>34801</v>
      </c>
      <c r="C18050" s="20" t="s">
        <v>33247</v>
      </c>
      <c r="D18050" s="173">
        <v>40484</v>
      </c>
      <c r="E18050" s="175">
        <v>52236.83</v>
      </c>
      <c r="F18050" s="175">
        <v>33485.199999999997</v>
      </c>
      <c r="G18050" s="175">
        <v>334.85</v>
      </c>
      <c r="H18050" s="177" t="s">
        <v>449</v>
      </c>
      <c r="I18050" s="177" t="s">
        <v>34056</v>
      </c>
      <c r="J18050" s="172"/>
    </row>
    <row r="18051" spans="1:10" hidden="1">
      <c r="A18051" s="171" t="s">
        <v>34802</v>
      </c>
      <c r="B18051" s="170" t="s">
        <v>34803</v>
      </c>
      <c r="C18051" s="20" t="s">
        <v>33247</v>
      </c>
      <c r="D18051" s="173">
        <v>40493</v>
      </c>
      <c r="E18051" s="175">
        <v>656725.84</v>
      </c>
      <c r="F18051" s="175">
        <v>420978.13</v>
      </c>
      <c r="G18051" s="175">
        <v>4209.78</v>
      </c>
      <c r="H18051" s="177" t="s">
        <v>449</v>
      </c>
      <c r="I18051" s="177" t="s">
        <v>443</v>
      </c>
      <c r="J18051" s="172"/>
    </row>
    <row r="18052" spans="1:10" hidden="1">
      <c r="A18052" s="171" t="s">
        <v>34804</v>
      </c>
      <c r="B18052" s="170" t="s">
        <v>26257</v>
      </c>
      <c r="C18052" s="20" t="s">
        <v>33247</v>
      </c>
      <c r="D18052" s="173">
        <v>40515</v>
      </c>
      <c r="E18052" s="175">
        <v>1269863.8600000001</v>
      </c>
      <c r="F18052" s="175">
        <v>822155.52</v>
      </c>
      <c r="G18052" s="175">
        <v>8140.15</v>
      </c>
      <c r="H18052" s="177" t="s">
        <v>449</v>
      </c>
      <c r="I18052" s="177" t="s">
        <v>34689</v>
      </c>
      <c r="J18052" s="172"/>
    </row>
    <row r="18053" spans="1:10" hidden="1">
      <c r="A18053" s="171" t="s">
        <v>34805</v>
      </c>
      <c r="B18053" s="170" t="s">
        <v>34806</v>
      </c>
      <c r="C18053" s="20" t="s">
        <v>33247</v>
      </c>
      <c r="D18053" s="173">
        <v>40544</v>
      </c>
      <c r="E18053" s="175">
        <v>182050</v>
      </c>
      <c r="F18053" s="175">
        <v>119032.7</v>
      </c>
      <c r="G18053" s="175">
        <v>1166.99</v>
      </c>
      <c r="H18053" s="177" t="s">
        <v>449</v>
      </c>
      <c r="I18053" s="177" t="s">
        <v>34056</v>
      </c>
      <c r="J18053" s="172"/>
    </row>
    <row r="18054" spans="1:10" hidden="1">
      <c r="A18054" s="171" t="s">
        <v>34807</v>
      </c>
      <c r="B18054" s="170" t="s">
        <v>34808</v>
      </c>
      <c r="C18054" s="20" t="s">
        <v>33247</v>
      </c>
      <c r="D18054" s="173">
        <v>40544</v>
      </c>
      <c r="E18054" s="175">
        <v>625586.75</v>
      </c>
      <c r="F18054" s="175">
        <v>409037.53</v>
      </c>
      <c r="G18054" s="175">
        <v>4010.17</v>
      </c>
      <c r="H18054" s="177" t="s">
        <v>449</v>
      </c>
      <c r="I18054" s="177" t="s">
        <v>442</v>
      </c>
      <c r="J18054" s="172"/>
    </row>
    <row r="18055" spans="1:10" hidden="1">
      <c r="A18055" s="171" t="s">
        <v>34809</v>
      </c>
      <c r="B18055" s="170" t="s">
        <v>34810</v>
      </c>
      <c r="C18055" s="20" t="s">
        <v>33247</v>
      </c>
      <c r="D18055" s="173">
        <v>40544</v>
      </c>
      <c r="E18055" s="175">
        <v>1026490.54</v>
      </c>
      <c r="F18055" s="175">
        <v>671166.88</v>
      </c>
      <c r="G18055" s="175">
        <v>6580.07</v>
      </c>
      <c r="H18055" s="177" t="s">
        <v>449</v>
      </c>
      <c r="I18055" s="177" t="s">
        <v>439</v>
      </c>
      <c r="J18055" s="172"/>
    </row>
    <row r="18056" spans="1:10" hidden="1">
      <c r="A18056" s="171" t="s">
        <v>34811</v>
      </c>
      <c r="B18056" s="170" t="s">
        <v>34812</v>
      </c>
      <c r="C18056" s="20" t="s">
        <v>33247</v>
      </c>
      <c r="D18056" s="173">
        <v>40544</v>
      </c>
      <c r="E18056" s="175">
        <v>410851.89</v>
      </c>
      <c r="F18056" s="175">
        <v>268633.90999999997</v>
      </c>
      <c r="G18056" s="175">
        <v>2633.67</v>
      </c>
      <c r="H18056" s="177" t="s">
        <v>449</v>
      </c>
      <c r="I18056" s="177" t="s">
        <v>441</v>
      </c>
      <c r="J18056" s="172"/>
    </row>
    <row r="18057" spans="1:10" hidden="1">
      <c r="A18057" s="171" t="s">
        <v>34813</v>
      </c>
      <c r="B18057" s="170" t="s">
        <v>34814</v>
      </c>
      <c r="C18057" s="20" t="s">
        <v>33247</v>
      </c>
      <c r="D18057" s="173">
        <v>40544</v>
      </c>
      <c r="E18057" s="175">
        <v>2530184.06</v>
      </c>
      <c r="F18057" s="175">
        <v>1654351.12</v>
      </c>
      <c r="G18057" s="175">
        <v>16219.13</v>
      </c>
      <c r="H18057" s="177" t="s">
        <v>449</v>
      </c>
      <c r="I18057" s="177" t="s">
        <v>440</v>
      </c>
      <c r="J18057" s="172"/>
    </row>
    <row r="18058" spans="1:10" hidden="1">
      <c r="A18058" s="171" t="s">
        <v>34815</v>
      </c>
      <c r="B18058" s="170" t="s">
        <v>34816</v>
      </c>
      <c r="C18058" s="20" t="s">
        <v>33247</v>
      </c>
      <c r="D18058" s="173">
        <v>40653</v>
      </c>
      <c r="E18058" s="175">
        <v>1437359.03</v>
      </c>
      <c r="F18058" s="175">
        <v>967453.23</v>
      </c>
      <c r="G18058" s="175">
        <v>9213.84</v>
      </c>
      <c r="H18058" s="177" t="s">
        <v>449</v>
      </c>
      <c r="I18058" s="177" t="s">
        <v>447</v>
      </c>
      <c r="J18058" s="172"/>
    </row>
    <row r="18059" spans="1:10" hidden="1">
      <c r="A18059" s="171" t="s">
        <v>34817</v>
      </c>
      <c r="B18059" s="170" t="s">
        <v>34818</v>
      </c>
      <c r="C18059" s="20" t="s">
        <v>33247</v>
      </c>
      <c r="D18059" s="173">
        <v>40641</v>
      </c>
      <c r="E18059" s="175">
        <v>73701</v>
      </c>
      <c r="F18059" s="175">
        <v>49606.49</v>
      </c>
      <c r="G18059" s="175">
        <v>472.44</v>
      </c>
      <c r="H18059" s="177" t="s">
        <v>449</v>
      </c>
      <c r="I18059" s="177" t="s">
        <v>33822</v>
      </c>
      <c r="J18059" s="172"/>
    </row>
    <row r="18060" spans="1:10" hidden="1">
      <c r="A18060" s="171" t="s">
        <v>34819</v>
      </c>
      <c r="B18060" s="170" t="s">
        <v>34820</v>
      </c>
      <c r="C18060" s="20" t="s">
        <v>33247</v>
      </c>
      <c r="D18060" s="173">
        <v>40679</v>
      </c>
      <c r="E18060" s="175">
        <v>115115</v>
      </c>
      <c r="F18060" s="175">
        <v>78219.149999999994</v>
      </c>
      <c r="G18060" s="175">
        <v>737.92</v>
      </c>
      <c r="H18060" s="177" t="s">
        <v>450</v>
      </c>
      <c r="I18060" s="177" t="s">
        <v>6</v>
      </c>
      <c r="J18060" s="172" t="s">
        <v>33562</v>
      </c>
    </row>
    <row r="18061" spans="1:10" hidden="1">
      <c r="A18061" s="171" t="s">
        <v>34821</v>
      </c>
      <c r="B18061" s="170" t="s">
        <v>34822</v>
      </c>
      <c r="C18061" s="20" t="s">
        <v>33247</v>
      </c>
      <c r="D18061" s="173">
        <v>40665</v>
      </c>
      <c r="E18061" s="175">
        <v>64223.35</v>
      </c>
      <c r="F18061" s="175">
        <v>43638.96</v>
      </c>
      <c r="G18061" s="175">
        <v>411.69</v>
      </c>
      <c r="H18061" s="177" t="s">
        <v>449</v>
      </c>
      <c r="I18061" s="177" t="s">
        <v>6</v>
      </c>
      <c r="J18061" s="172" t="s">
        <v>33248</v>
      </c>
    </row>
    <row r="18062" spans="1:10" hidden="1">
      <c r="A18062" s="171" t="s">
        <v>34823</v>
      </c>
      <c r="B18062" s="170" t="s">
        <v>34824</v>
      </c>
      <c r="C18062" s="20" t="s">
        <v>33247</v>
      </c>
      <c r="D18062" s="173">
        <v>40665</v>
      </c>
      <c r="E18062" s="175">
        <v>97336.66</v>
      </c>
      <c r="F18062" s="175">
        <v>66139.05</v>
      </c>
      <c r="G18062" s="175">
        <v>623.95000000000005</v>
      </c>
      <c r="H18062" s="177" t="s">
        <v>450</v>
      </c>
      <c r="I18062" s="177" t="s">
        <v>439</v>
      </c>
      <c r="J18062" s="172" t="s">
        <v>33268</v>
      </c>
    </row>
    <row r="18063" spans="1:10" hidden="1">
      <c r="A18063" s="171" t="s">
        <v>34825</v>
      </c>
      <c r="B18063" s="170" t="s">
        <v>34826</v>
      </c>
      <c r="C18063" s="20" t="s">
        <v>33247</v>
      </c>
      <c r="D18063" s="173">
        <v>40665</v>
      </c>
      <c r="E18063" s="175">
        <v>62927.1</v>
      </c>
      <c r="F18063" s="175">
        <v>42758.17</v>
      </c>
      <c r="G18063" s="175">
        <v>403.38</v>
      </c>
      <c r="H18063" s="177" t="s">
        <v>449</v>
      </c>
      <c r="I18063" s="177" t="s">
        <v>439</v>
      </c>
      <c r="J18063" s="172"/>
    </row>
    <row r="18064" spans="1:10" hidden="1">
      <c r="A18064" s="171" t="s">
        <v>34827</v>
      </c>
      <c r="B18064" s="170" t="s">
        <v>34828</v>
      </c>
      <c r="C18064" s="20" t="s">
        <v>33247</v>
      </c>
      <c r="D18064" s="173">
        <v>40665</v>
      </c>
      <c r="E18064" s="175">
        <v>79071.31</v>
      </c>
      <c r="F18064" s="175">
        <v>53727.95</v>
      </c>
      <c r="G18064" s="175">
        <v>506.87</v>
      </c>
      <c r="H18064" s="177" t="s">
        <v>449</v>
      </c>
      <c r="I18064" s="177" t="s">
        <v>439</v>
      </c>
      <c r="J18064" s="172"/>
    </row>
    <row r="18065" spans="1:10" hidden="1">
      <c r="A18065" s="171" t="s">
        <v>34829</v>
      </c>
      <c r="B18065" s="170" t="s">
        <v>34830</v>
      </c>
      <c r="C18065" s="20" t="s">
        <v>33247</v>
      </c>
      <c r="D18065" s="173">
        <v>40665</v>
      </c>
      <c r="E18065" s="175">
        <v>79071.31</v>
      </c>
      <c r="F18065" s="175">
        <v>53727.95</v>
      </c>
      <c r="G18065" s="175">
        <v>506.87</v>
      </c>
      <c r="H18065" s="177" t="s">
        <v>449</v>
      </c>
      <c r="I18065" s="177" t="s">
        <v>439</v>
      </c>
      <c r="J18065" s="172"/>
    </row>
    <row r="18066" spans="1:10" hidden="1">
      <c r="A18066" s="171" t="s">
        <v>34831</v>
      </c>
      <c r="B18066" s="170" t="s">
        <v>34832</v>
      </c>
      <c r="C18066" s="20" t="s">
        <v>33247</v>
      </c>
      <c r="D18066" s="173">
        <v>40665</v>
      </c>
      <c r="E18066" s="175">
        <v>64105.51</v>
      </c>
      <c r="F18066" s="175">
        <v>43558.91</v>
      </c>
      <c r="G18066" s="175">
        <v>410.93</v>
      </c>
      <c r="H18066" s="177" t="s">
        <v>450</v>
      </c>
      <c r="I18066" s="177" t="s">
        <v>439</v>
      </c>
      <c r="J18066" s="172" t="s">
        <v>33268</v>
      </c>
    </row>
    <row r="18067" spans="1:10" hidden="1">
      <c r="A18067" s="171" t="s">
        <v>34833</v>
      </c>
      <c r="B18067" s="170" t="s">
        <v>34834</v>
      </c>
      <c r="C18067" s="20" t="s">
        <v>33247</v>
      </c>
      <c r="D18067" s="173">
        <v>40665</v>
      </c>
      <c r="E18067" s="175">
        <v>63949.38</v>
      </c>
      <c r="F18067" s="175">
        <v>43452.81</v>
      </c>
      <c r="G18067" s="175">
        <v>409.93</v>
      </c>
      <c r="H18067" s="177" t="s">
        <v>450</v>
      </c>
      <c r="I18067" s="177" t="s">
        <v>439</v>
      </c>
      <c r="J18067" s="172" t="s">
        <v>33268</v>
      </c>
    </row>
    <row r="18068" spans="1:10" hidden="1">
      <c r="A18068" s="171" t="s">
        <v>34835</v>
      </c>
      <c r="B18068" s="170" t="s">
        <v>34836</v>
      </c>
      <c r="C18068" s="20" t="s">
        <v>33247</v>
      </c>
      <c r="D18068" s="173">
        <v>40665</v>
      </c>
      <c r="E18068" s="175">
        <v>79542.679999999993</v>
      </c>
      <c r="F18068" s="175">
        <v>54048.25</v>
      </c>
      <c r="G18068" s="175">
        <v>509.89</v>
      </c>
      <c r="H18068" s="177" t="s">
        <v>449</v>
      </c>
      <c r="I18068" s="177" t="s">
        <v>439</v>
      </c>
      <c r="J18068" s="172"/>
    </row>
    <row r="18069" spans="1:10" hidden="1">
      <c r="A18069" s="171" t="s">
        <v>34837</v>
      </c>
      <c r="B18069" s="170" t="s">
        <v>34838</v>
      </c>
      <c r="C18069" s="20" t="s">
        <v>33247</v>
      </c>
      <c r="D18069" s="173">
        <v>40665</v>
      </c>
      <c r="E18069" s="175">
        <v>70896.2</v>
      </c>
      <c r="F18069" s="175">
        <v>48173.1</v>
      </c>
      <c r="G18069" s="175">
        <v>454.46</v>
      </c>
      <c r="H18069" s="177" t="s">
        <v>449</v>
      </c>
      <c r="I18069" s="177" t="s">
        <v>439</v>
      </c>
      <c r="J18069" s="172"/>
    </row>
    <row r="18070" spans="1:10" hidden="1">
      <c r="A18070" s="171" t="s">
        <v>34839</v>
      </c>
      <c r="B18070" s="170" t="s">
        <v>34840</v>
      </c>
      <c r="C18070" s="20" t="s">
        <v>33247</v>
      </c>
      <c r="D18070" s="173">
        <v>40665</v>
      </c>
      <c r="E18070" s="175">
        <v>64040.76</v>
      </c>
      <c r="F18070" s="175">
        <v>43514.87</v>
      </c>
      <c r="G18070" s="175">
        <v>410.52</v>
      </c>
      <c r="H18070" s="177" t="s">
        <v>449</v>
      </c>
      <c r="I18070" s="177" t="s">
        <v>439</v>
      </c>
      <c r="J18070" s="172"/>
    </row>
    <row r="18071" spans="1:10" hidden="1">
      <c r="A18071" s="171" t="s">
        <v>34841</v>
      </c>
      <c r="B18071" s="170" t="s">
        <v>34842</v>
      </c>
      <c r="C18071" s="20" t="s">
        <v>33247</v>
      </c>
      <c r="D18071" s="173">
        <v>40665</v>
      </c>
      <c r="E18071" s="175">
        <v>62927.1</v>
      </c>
      <c r="F18071" s="175">
        <v>42758.17</v>
      </c>
      <c r="G18071" s="175">
        <v>403.38</v>
      </c>
      <c r="H18071" s="177" t="s">
        <v>449</v>
      </c>
      <c r="I18071" s="177" t="s">
        <v>439</v>
      </c>
      <c r="J18071" s="172"/>
    </row>
    <row r="18072" spans="1:10" hidden="1">
      <c r="A18072" s="171" t="s">
        <v>34843</v>
      </c>
      <c r="B18072" s="170" t="s">
        <v>34844</v>
      </c>
      <c r="C18072" s="20" t="s">
        <v>33247</v>
      </c>
      <c r="D18072" s="173">
        <v>40665</v>
      </c>
      <c r="E18072" s="175">
        <v>100400.53</v>
      </c>
      <c r="F18072" s="175">
        <v>68220.92</v>
      </c>
      <c r="G18072" s="175">
        <v>643.59</v>
      </c>
      <c r="H18072" s="177" t="s">
        <v>449</v>
      </c>
      <c r="I18072" s="177" t="s">
        <v>439</v>
      </c>
      <c r="J18072" s="172"/>
    </row>
    <row r="18073" spans="1:10" hidden="1">
      <c r="A18073" s="171" t="s">
        <v>34845</v>
      </c>
      <c r="B18073" s="170" t="s">
        <v>34846</v>
      </c>
      <c r="C18073" s="20" t="s">
        <v>33247</v>
      </c>
      <c r="D18073" s="173">
        <v>40665</v>
      </c>
      <c r="E18073" s="175">
        <v>100400.53</v>
      </c>
      <c r="F18073" s="175">
        <v>68220.92</v>
      </c>
      <c r="G18073" s="175">
        <v>643.59</v>
      </c>
      <c r="H18073" s="177" t="s">
        <v>449</v>
      </c>
      <c r="I18073" s="177" t="s">
        <v>439</v>
      </c>
      <c r="J18073" s="172"/>
    </row>
    <row r="18074" spans="1:10" hidden="1">
      <c r="A18074" s="171" t="s">
        <v>34847</v>
      </c>
      <c r="B18074" s="170" t="s">
        <v>34820</v>
      </c>
      <c r="C18074" s="20" t="s">
        <v>33247</v>
      </c>
      <c r="D18074" s="173">
        <v>40678</v>
      </c>
      <c r="E18074" s="175">
        <v>115115</v>
      </c>
      <c r="F18074" s="175">
        <v>78219.149999999994</v>
      </c>
      <c r="G18074" s="175">
        <v>737.92</v>
      </c>
      <c r="H18074" s="177" t="s">
        <v>450</v>
      </c>
      <c r="I18074" s="177" t="s">
        <v>6</v>
      </c>
      <c r="J18074" s="172" t="s">
        <v>33562</v>
      </c>
    </row>
    <row r="18075" spans="1:10" hidden="1">
      <c r="A18075" s="171" t="s">
        <v>34848</v>
      </c>
      <c r="B18075" s="170" t="s">
        <v>34849</v>
      </c>
      <c r="C18075" s="20" t="s">
        <v>33247</v>
      </c>
      <c r="D18075" s="173">
        <v>40688</v>
      </c>
      <c r="E18075" s="175">
        <v>1062783.98</v>
      </c>
      <c r="F18075" s="175">
        <v>722148.09</v>
      </c>
      <c r="G18075" s="175">
        <v>6812.72</v>
      </c>
      <c r="H18075" s="177" t="s">
        <v>449</v>
      </c>
      <c r="I18075" s="177" t="s">
        <v>11315</v>
      </c>
      <c r="J18075" s="172"/>
    </row>
    <row r="18076" spans="1:10" hidden="1">
      <c r="A18076" s="171" t="s">
        <v>34850</v>
      </c>
      <c r="B18076" s="170" t="s">
        <v>34851</v>
      </c>
      <c r="C18076" s="20" t="s">
        <v>33247</v>
      </c>
      <c r="D18076" s="173">
        <v>40688</v>
      </c>
      <c r="E18076" s="175">
        <v>286441.73</v>
      </c>
      <c r="F18076" s="175">
        <v>194633.55</v>
      </c>
      <c r="G18076" s="175">
        <v>1836.16</v>
      </c>
      <c r="H18076" s="177" t="s">
        <v>449</v>
      </c>
      <c r="I18076" s="177" t="s">
        <v>11315</v>
      </c>
      <c r="J18076" s="172"/>
    </row>
    <row r="18077" spans="1:10" hidden="1">
      <c r="A18077" s="171" t="s">
        <v>34852</v>
      </c>
      <c r="B18077" s="170" t="s">
        <v>34853</v>
      </c>
      <c r="C18077" s="20" t="s">
        <v>33247</v>
      </c>
      <c r="D18077" s="173">
        <v>40693</v>
      </c>
      <c r="E18077" s="175">
        <v>142700</v>
      </c>
      <c r="F18077" s="175">
        <v>96962.86</v>
      </c>
      <c r="G18077" s="175">
        <v>914.74</v>
      </c>
      <c r="H18077" s="177" t="s">
        <v>449</v>
      </c>
      <c r="I18077" s="177" t="s">
        <v>33852</v>
      </c>
      <c r="J18077" s="172"/>
    </row>
    <row r="18078" spans="1:10" hidden="1">
      <c r="A18078" s="171" t="s">
        <v>34854</v>
      </c>
      <c r="B18078" s="170" t="s">
        <v>34855</v>
      </c>
      <c r="C18078" s="20" t="s">
        <v>33247</v>
      </c>
      <c r="D18078" s="173">
        <v>40778</v>
      </c>
      <c r="E18078" s="175">
        <v>1095662.3500000001</v>
      </c>
      <c r="F18078" s="175">
        <v>765558.96</v>
      </c>
      <c r="G18078" s="175">
        <v>7023.48</v>
      </c>
      <c r="H18078" s="177" t="s">
        <v>449</v>
      </c>
      <c r="I18078" s="177" t="s">
        <v>11828</v>
      </c>
      <c r="J18078" s="172"/>
    </row>
    <row r="18079" spans="1:10" hidden="1">
      <c r="A18079" s="171" t="s">
        <v>34856</v>
      </c>
      <c r="B18079" s="170" t="s">
        <v>34857</v>
      </c>
      <c r="C18079" s="20" t="s">
        <v>33247</v>
      </c>
      <c r="D18079" s="173">
        <v>40829</v>
      </c>
      <c r="E18079" s="175">
        <v>142700</v>
      </c>
      <c r="F18079" s="175">
        <v>101536.58</v>
      </c>
      <c r="G18079" s="175">
        <v>914.74</v>
      </c>
      <c r="H18079" s="177" t="s">
        <v>449</v>
      </c>
      <c r="I18079" s="177" t="s">
        <v>33852</v>
      </c>
      <c r="J18079" s="172"/>
    </row>
    <row r="18080" spans="1:10" hidden="1">
      <c r="A18080" s="171" t="s">
        <v>34858</v>
      </c>
      <c r="B18080" s="170" t="s">
        <v>34859</v>
      </c>
      <c r="C18080" s="20" t="s">
        <v>33247</v>
      </c>
      <c r="D18080" s="173">
        <v>40879</v>
      </c>
      <c r="E18080" s="175">
        <v>3684815</v>
      </c>
      <c r="F18080" s="175">
        <v>2669128.83</v>
      </c>
      <c r="G18080" s="175">
        <v>23620.61</v>
      </c>
      <c r="H18080" s="177" t="s">
        <v>449</v>
      </c>
      <c r="I18080" s="177" t="s">
        <v>11828</v>
      </c>
      <c r="J18080" s="172"/>
    </row>
    <row r="18081" spans="1:10" hidden="1">
      <c r="A18081" s="171" t="s">
        <v>34860</v>
      </c>
      <c r="B18081" s="170" t="s">
        <v>34861</v>
      </c>
      <c r="C18081" s="20" t="s">
        <v>33247</v>
      </c>
      <c r="D18081" s="173">
        <v>40628</v>
      </c>
      <c r="E18081" s="175">
        <v>179942</v>
      </c>
      <c r="F18081" s="175">
        <v>119961.38</v>
      </c>
      <c r="G18081" s="175">
        <v>1153.47</v>
      </c>
      <c r="H18081" s="177" t="s">
        <v>449</v>
      </c>
      <c r="I18081" s="177" t="s">
        <v>440</v>
      </c>
      <c r="J18081" s="172"/>
    </row>
    <row r="18082" spans="1:10" hidden="1">
      <c r="A18082" s="171" t="s">
        <v>34862</v>
      </c>
      <c r="B18082" s="170" t="s">
        <v>34863</v>
      </c>
      <c r="C18082" s="20" t="s">
        <v>33247</v>
      </c>
      <c r="D18082" s="173">
        <v>40628</v>
      </c>
      <c r="E18082" s="175">
        <v>179942</v>
      </c>
      <c r="F18082" s="175">
        <v>119961.38</v>
      </c>
      <c r="G18082" s="175">
        <v>1153.47</v>
      </c>
      <c r="H18082" s="177" t="s">
        <v>450</v>
      </c>
      <c r="I18082" s="177" t="s">
        <v>6</v>
      </c>
      <c r="J18082" s="172" t="s">
        <v>33562</v>
      </c>
    </row>
    <row r="18083" spans="1:10" hidden="1">
      <c r="A18083" s="171" t="s">
        <v>34864</v>
      </c>
      <c r="B18083" s="170" t="s">
        <v>34865</v>
      </c>
      <c r="C18083" s="20" t="s">
        <v>33247</v>
      </c>
      <c r="D18083" s="173">
        <v>40724</v>
      </c>
      <c r="E18083" s="175">
        <v>371801.2</v>
      </c>
      <c r="F18083" s="175">
        <v>255017.51</v>
      </c>
      <c r="G18083" s="175">
        <v>2383.34</v>
      </c>
      <c r="H18083" s="177" t="s">
        <v>449</v>
      </c>
      <c r="I18083" s="177" t="s">
        <v>10894</v>
      </c>
      <c r="J18083" s="172"/>
    </row>
    <row r="18084" spans="1:10" hidden="1">
      <c r="A18084" s="171" t="s">
        <v>34866</v>
      </c>
      <c r="B18084" s="170" t="s">
        <v>34867</v>
      </c>
      <c r="C18084" s="20" t="s">
        <v>33247</v>
      </c>
      <c r="D18084" s="173">
        <v>40841</v>
      </c>
      <c r="E18084" s="175">
        <v>1167233.44</v>
      </c>
      <c r="F18084" s="175">
        <v>830531.48</v>
      </c>
      <c r="G18084" s="175">
        <v>7482.27</v>
      </c>
      <c r="H18084" s="177" t="s">
        <v>449</v>
      </c>
      <c r="I18084" s="177" t="s">
        <v>4</v>
      </c>
      <c r="J18084" s="172"/>
    </row>
    <row r="18085" spans="1:10" hidden="1">
      <c r="A18085" s="171" t="s">
        <v>34868</v>
      </c>
      <c r="B18085" s="170" t="s">
        <v>31978</v>
      </c>
      <c r="C18085" s="20" t="s">
        <v>33247</v>
      </c>
      <c r="D18085" s="173">
        <v>40909</v>
      </c>
      <c r="E18085" s="175">
        <v>126902.97</v>
      </c>
      <c r="F18085" s="175">
        <v>92736.81</v>
      </c>
      <c r="G18085" s="175">
        <v>813.48</v>
      </c>
      <c r="H18085" s="177" t="s">
        <v>449</v>
      </c>
      <c r="I18085" s="177" t="s">
        <v>10903</v>
      </c>
      <c r="J18085" s="172"/>
    </row>
    <row r="18086" spans="1:10" hidden="1">
      <c r="A18086" s="171" t="s">
        <v>34869</v>
      </c>
      <c r="B18086" s="170" t="s">
        <v>34870</v>
      </c>
      <c r="C18086" s="20" t="s">
        <v>33247</v>
      </c>
      <c r="D18086" s="173">
        <v>40909</v>
      </c>
      <c r="E18086" s="175">
        <v>157292.31</v>
      </c>
      <c r="F18086" s="175">
        <v>114944.43</v>
      </c>
      <c r="G18086" s="175">
        <v>1008.28</v>
      </c>
      <c r="H18086" s="177" t="s">
        <v>449</v>
      </c>
      <c r="I18086" s="177" t="s">
        <v>3</v>
      </c>
      <c r="J18086" s="172"/>
    </row>
    <row r="18087" spans="1:10" hidden="1">
      <c r="A18087" s="171" t="s">
        <v>34871</v>
      </c>
      <c r="B18087" s="170" t="s">
        <v>34872</v>
      </c>
      <c r="C18087" s="20" t="s">
        <v>33247</v>
      </c>
      <c r="D18087" s="173">
        <v>40909</v>
      </c>
      <c r="E18087" s="175">
        <v>434580.85</v>
      </c>
      <c r="F18087" s="175">
        <v>317578.36</v>
      </c>
      <c r="G18087" s="175">
        <v>2785.77</v>
      </c>
      <c r="H18087" s="177" t="s">
        <v>449</v>
      </c>
      <c r="I18087" s="177" t="s">
        <v>436</v>
      </c>
      <c r="J18087" s="172"/>
    </row>
    <row r="18088" spans="1:10" hidden="1">
      <c r="A18088" s="171" t="s">
        <v>34873</v>
      </c>
      <c r="B18088" s="170" t="s">
        <v>34874</v>
      </c>
      <c r="C18088" s="20" t="s">
        <v>33247</v>
      </c>
      <c r="D18088" s="173">
        <v>40909</v>
      </c>
      <c r="E18088" s="175">
        <v>1011149</v>
      </c>
      <c r="F18088" s="175">
        <v>738916.62</v>
      </c>
      <c r="G18088" s="175">
        <v>6481.72</v>
      </c>
      <c r="H18088" s="177" t="s">
        <v>450</v>
      </c>
      <c r="I18088" s="177" t="s">
        <v>6</v>
      </c>
      <c r="J18088" s="172" t="s">
        <v>33248</v>
      </c>
    </row>
    <row r="18089" spans="1:10" hidden="1">
      <c r="A18089" s="171" t="s">
        <v>34875</v>
      </c>
      <c r="B18089" s="170" t="s">
        <v>34876</v>
      </c>
      <c r="C18089" s="20" t="s">
        <v>33247</v>
      </c>
      <c r="D18089" s="173">
        <v>41067</v>
      </c>
      <c r="E18089" s="175">
        <v>658284.16</v>
      </c>
      <c r="F18089" s="175">
        <v>502152.67</v>
      </c>
      <c r="G18089" s="175">
        <v>4219.7700000000004</v>
      </c>
      <c r="H18089" s="177" t="s">
        <v>450</v>
      </c>
      <c r="I18089" s="177" t="s">
        <v>6</v>
      </c>
      <c r="J18089" s="172" t="s">
        <v>33248</v>
      </c>
    </row>
    <row r="18090" spans="1:10" hidden="1">
      <c r="A18090" s="171" t="s">
        <v>34877</v>
      </c>
      <c r="B18090" s="170" t="s">
        <v>34878</v>
      </c>
      <c r="C18090" s="20" t="s">
        <v>33247</v>
      </c>
      <c r="D18090" s="173">
        <v>41179</v>
      </c>
      <c r="E18090" s="175">
        <v>369721.61</v>
      </c>
      <c r="F18090" s="175">
        <v>289141.27</v>
      </c>
      <c r="G18090" s="175">
        <v>2370.0100000000002</v>
      </c>
      <c r="H18090" s="177" t="s">
        <v>449</v>
      </c>
      <c r="I18090" s="177" t="s">
        <v>3</v>
      </c>
      <c r="J18090" s="172"/>
    </row>
    <row r="18091" spans="1:10" hidden="1">
      <c r="A18091" s="171" t="s">
        <v>34879</v>
      </c>
      <c r="B18091" s="170" t="s">
        <v>8</v>
      </c>
      <c r="C18091" s="20" t="s">
        <v>33247</v>
      </c>
      <c r="D18091" s="173">
        <v>41190</v>
      </c>
      <c r="E18091" s="175">
        <v>131790.07999999999</v>
      </c>
      <c r="F18091" s="175">
        <v>103911.42</v>
      </c>
      <c r="G18091" s="175">
        <v>844.81</v>
      </c>
      <c r="H18091" s="177" t="s">
        <v>449</v>
      </c>
      <c r="I18091" s="177" t="s">
        <v>33253</v>
      </c>
      <c r="J18091" s="172"/>
    </row>
    <row r="18092" spans="1:10" hidden="1">
      <c r="A18092" s="171" t="s">
        <v>34880</v>
      </c>
      <c r="B18092" s="170" t="s">
        <v>26363</v>
      </c>
      <c r="C18092" s="20" t="s">
        <v>33247</v>
      </c>
      <c r="D18092" s="173">
        <v>41187</v>
      </c>
      <c r="E18092" s="175">
        <v>173147.58</v>
      </c>
      <c r="F18092" s="175">
        <v>136520.22</v>
      </c>
      <c r="G18092" s="175">
        <v>1109.92</v>
      </c>
      <c r="H18092" s="177" t="s">
        <v>449</v>
      </c>
      <c r="I18092" s="177" t="s">
        <v>5</v>
      </c>
      <c r="J18092" s="172"/>
    </row>
    <row r="18093" spans="1:10" hidden="1">
      <c r="A18093" s="171" t="s">
        <v>34881</v>
      </c>
      <c r="B18093" s="170" t="s">
        <v>26363</v>
      </c>
      <c r="C18093" s="20" t="s">
        <v>33247</v>
      </c>
      <c r="D18093" s="173">
        <v>41187</v>
      </c>
      <c r="E18093" s="175">
        <v>174884</v>
      </c>
      <c r="F18093" s="175">
        <v>137889.32999999999</v>
      </c>
      <c r="G18093" s="175">
        <v>1121.05</v>
      </c>
      <c r="H18093" s="177" t="s">
        <v>449</v>
      </c>
      <c r="I18093" s="177" t="s">
        <v>5</v>
      </c>
      <c r="J18093" s="172"/>
    </row>
    <row r="18094" spans="1:10" hidden="1">
      <c r="A18094" s="171" t="s">
        <v>34882</v>
      </c>
      <c r="B18094" s="170" t="s">
        <v>26363</v>
      </c>
      <c r="C18094" s="20" t="s">
        <v>33247</v>
      </c>
      <c r="D18094" s="173">
        <v>41187</v>
      </c>
      <c r="E18094" s="175">
        <v>175052</v>
      </c>
      <c r="F18094" s="175">
        <v>138021.78</v>
      </c>
      <c r="G18094" s="175">
        <v>1122.1300000000001</v>
      </c>
      <c r="H18094" s="177" t="s">
        <v>449</v>
      </c>
      <c r="I18094" s="177" t="s">
        <v>5</v>
      </c>
      <c r="J18094" s="172"/>
    </row>
    <row r="18095" spans="1:10" hidden="1">
      <c r="A18095" s="171" t="s">
        <v>34883</v>
      </c>
      <c r="B18095" s="170" t="s">
        <v>34884</v>
      </c>
      <c r="C18095" s="20" t="s">
        <v>33247</v>
      </c>
      <c r="D18095" s="173">
        <v>41143</v>
      </c>
      <c r="E18095" s="175">
        <v>1387497.19</v>
      </c>
      <c r="F18095" s="175">
        <v>1076199.81</v>
      </c>
      <c r="G18095" s="175">
        <v>8894.2099999999991</v>
      </c>
      <c r="H18095" s="177" t="s">
        <v>449</v>
      </c>
      <c r="I18095" s="177" t="s">
        <v>11315</v>
      </c>
      <c r="J18095" s="172"/>
    </row>
    <row r="18096" spans="1:10" hidden="1">
      <c r="A18096" s="171" t="s">
        <v>34885</v>
      </c>
      <c r="B18096" s="170" t="s">
        <v>34886</v>
      </c>
      <c r="C18096" s="20" t="s">
        <v>33247</v>
      </c>
      <c r="D18096" s="173">
        <v>41276</v>
      </c>
      <c r="E18096" s="175">
        <v>54987.839999999997</v>
      </c>
      <c r="F18096" s="175">
        <v>44413.24</v>
      </c>
      <c r="G18096" s="175">
        <v>352.49</v>
      </c>
      <c r="H18096" s="177" t="s">
        <v>449</v>
      </c>
      <c r="I18096" s="177" t="s">
        <v>34689</v>
      </c>
      <c r="J18096" s="172"/>
    </row>
    <row r="18097" spans="1:10" hidden="1">
      <c r="A18097" s="171" t="s">
        <v>34887</v>
      </c>
      <c r="B18097" s="170" t="s">
        <v>34888</v>
      </c>
      <c r="C18097" s="20" t="s">
        <v>33247</v>
      </c>
      <c r="D18097" s="173">
        <v>41395</v>
      </c>
      <c r="E18097" s="175">
        <v>162734.16</v>
      </c>
      <c r="F18097" s="175">
        <v>135611.76999999999</v>
      </c>
      <c r="G18097" s="175">
        <v>1043.17</v>
      </c>
      <c r="H18097" s="177" t="s">
        <v>449</v>
      </c>
      <c r="I18097" s="177" t="s">
        <v>5</v>
      </c>
      <c r="J18097" s="172"/>
    </row>
    <row r="18098" spans="1:10" hidden="1">
      <c r="A18098" s="171" t="s">
        <v>34889</v>
      </c>
      <c r="B18098" s="170" t="s">
        <v>34890</v>
      </c>
      <c r="C18098" s="20" t="s">
        <v>33247</v>
      </c>
      <c r="D18098" s="173">
        <v>41487</v>
      </c>
      <c r="E18098" s="175">
        <v>369888.09</v>
      </c>
      <c r="F18098" s="175">
        <v>315353.28000000003</v>
      </c>
      <c r="G18098" s="175">
        <v>2371.08</v>
      </c>
      <c r="H18098" s="177" t="s">
        <v>449</v>
      </c>
      <c r="I18098" s="177" t="s">
        <v>10903</v>
      </c>
      <c r="J18098" s="172"/>
    </row>
    <row r="18099" spans="1:10" hidden="1">
      <c r="A18099" s="171" t="s">
        <v>34891</v>
      </c>
      <c r="B18099" s="170" t="s">
        <v>6079</v>
      </c>
      <c r="C18099" s="20" t="s">
        <v>33247</v>
      </c>
      <c r="D18099" s="173">
        <v>41487</v>
      </c>
      <c r="E18099" s="175">
        <v>115106.34</v>
      </c>
      <c r="F18099" s="175">
        <v>98135.55</v>
      </c>
      <c r="G18099" s="175">
        <v>737.86</v>
      </c>
      <c r="H18099" s="177" t="s">
        <v>449</v>
      </c>
      <c r="I18099" s="177" t="s">
        <v>33253</v>
      </c>
      <c r="J18099" s="172"/>
    </row>
    <row r="18100" spans="1:10" hidden="1">
      <c r="A18100" s="171" t="s">
        <v>34892</v>
      </c>
      <c r="B18100" s="170" t="s">
        <v>34893</v>
      </c>
      <c r="C18100" s="20" t="s">
        <v>33247</v>
      </c>
      <c r="D18100" s="173">
        <v>41487</v>
      </c>
      <c r="E18100" s="175">
        <v>137526.22</v>
      </c>
      <c r="F18100" s="175">
        <v>117249.9</v>
      </c>
      <c r="G18100" s="175">
        <v>881.58</v>
      </c>
      <c r="H18100" s="177" t="s">
        <v>449</v>
      </c>
      <c r="I18100" s="177" t="s">
        <v>10903</v>
      </c>
      <c r="J18100" s="172"/>
    </row>
    <row r="18101" spans="1:10" hidden="1">
      <c r="A18101" s="171" t="s">
        <v>34894</v>
      </c>
      <c r="B18101" s="170" t="s">
        <v>34895</v>
      </c>
      <c r="C18101" s="20" t="s">
        <v>33247</v>
      </c>
      <c r="D18101" s="173">
        <v>41579</v>
      </c>
      <c r="E18101" s="175">
        <v>994851</v>
      </c>
      <c r="F18101" s="175">
        <v>442156</v>
      </c>
      <c r="G18101" s="175">
        <v>27634.75</v>
      </c>
      <c r="H18101" s="177" t="s">
        <v>449</v>
      </c>
      <c r="I18101" s="177" t="s">
        <v>6</v>
      </c>
      <c r="J18101" s="172"/>
    </row>
    <row r="18102" spans="1:10" hidden="1">
      <c r="A18102" s="171" t="s">
        <v>34896</v>
      </c>
      <c r="B18102" s="170" t="s">
        <v>34897</v>
      </c>
      <c r="C18102" s="20" t="s">
        <v>33247</v>
      </c>
      <c r="D18102" s="173">
        <v>41579</v>
      </c>
      <c r="E18102" s="175">
        <v>852247.45</v>
      </c>
      <c r="F18102" s="175">
        <v>378776.65</v>
      </c>
      <c r="G18102" s="175">
        <v>23673.54</v>
      </c>
      <c r="H18102" s="177" t="s">
        <v>449</v>
      </c>
      <c r="I18102" s="177" t="s">
        <v>6</v>
      </c>
      <c r="J18102" s="172"/>
    </row>
    <row r="18103" spans="1:10" hidden="1">
      <c r="A18103" s="171" t="s">
        <v>34898</v>
      </c>
      <c r="B18103" s="170" t="s">
        <v>34899</v>
      </c>
      <c r="C18103" s="20" t="s">
        <v>33247</v>
      </c>
      <c r="D18103" s="173">
        <v>41579</v>
      </c>
      <c r="E18103" s="175">
        <v>1020003.61</v>
      </c>
      <c r="F18103" s="175">
        <v>453334.97</v>
      </c>
      <c r="G18103" s="175">
        <v>28333.43</v>
      </c>
      <c r="H18103" s="177" t="s">
        <v>449</v>
      </c>
      <c r="I18103" s="177" t="s">
        <v>6</v>
      </c>
      <c r="J18103" s="172"/>
    </row>
    <row r="18104" spans="1:10" hidden="1">
      <c r="A18104" s="171" t="s">
        <v>34900</v>
      </c>
      <c r="B18104" s="170" t="s">
        <v>32125</v>
      </c>
      <c r="C18104" s="20" t="s">
        <v>33247</v>
      </c>
      <c r="D18104" s="173">
        <v>41579</v>
      </c>
      <c r="E18104" s="175">
        <v>872069.51</v>
      </c>
      <c r="F18104" s="175">
        <v>387586.48</v>
      </c>
      <c r="G18104" s="175">
        <v>24224.15</v>
      </c>
      <c r="H18104" s="177" t="s">
        <v>449</v>
      </c>
      <c r="I18104" s="177" t="s">
        <v>6</v>
      </c>
      <c r="J18104" s="172"/>
    </row>
    <row r="18105" spans="1:10" hidden="1">
      <c r="A18105" s="171" t="s">
        <v>34901</v>
      </c>
      <c r="B18105" s="170" t="s">
        <v>34902</v>
      </c>
      <c r="C18105" s="20" t="s">
        <v>33247</v>
      </c>
      <c r="D18105" s="173">
        <v>41579</v>
      </c>
      <c r="E18105" s="175">
        <v>182377.57</v>
      </c>
      <c r="F18105" s="175">
        <v>158995.81</v>
      </c>
      <c r="G18105" s="175">
        <v>1169.0899999999999</v>
      </c>
      <c r="H18105" s="177" t="s">
        <v>449</v>
      </c>
      <c r="I18105" s="177" t="s">
        <v>2</v>
      </c>
      <c r="J18105" s="172"/>
    </row>
    <row r="18106" spans="1:10" hidden="1">
      <c r="A18106" s="171" t="s">
        <v>34903</v>
      </c>
      <c r="B18106" s="170" t="s">
        <v>34904</v>
      </c>
      <c r="C18106" s="20" t="s">
        <v>33247</v>
      </c>
      <c r="D18106" s="173">
        <v>41579</v>
      </c>
      <c r="E18106" s="175">
        <v>1098611.8400000001</v>
      </c>
      <c r="F18106" s="175">
        <v>957764.2</v>
      </c>
      <c r="G18106" s="175">
        <v>7042.38</v>
      </c>
      <c r="H18106" s="177" t="s">
        <v>449</v>
      </c>
      <c r="I18106" s="177" t="s">
        <v>436</v>
      </c>
      <c r="J18106" s="172"/>
    </row>
    <row r="18107" spans="1:10" hidden="1">
      <c r="A18107" s="171" t="s">
        <v>34905</v>
      </c>
      <c r="B18107" s="170" t="s">
        <v>34906</v>
      </c>
      <c r="C18107" s="20" t="s">
        <v>33247</v>
      </c>
      <c r="D18107" s="173">
        <v>41579</v>
      </c>
      <c r="E18107" s="175">
        <v>1098611.8400000001</v>
      </c>
      <c r="F18107" s="175">
        <v>957764.2</v>
      </c>
      <c r="G18107" s="175">
        <v>7042.38</v>
      </c>
      <c r="H18107" s="177" t="s">
        <v>449</v>
      </c>
      <c r="I18107" s="177" t="s">
        <v>436</v>
      </c>
      <c r="J18107" s="172"/>
    </row>
    <row r="18108" spans="1:10" hidden="1">
      <c r="A18108" s="171" t="s">
        <v>34907</v>
      </c>
      <c r="B18108" s="170" t="s">
        <v>34908</v>
      </c>
      <c r="C18108" s="20" t="s">
        <v>33247</v>
      </c>
      <c r="D18108" s="173">
        <v>41579</v>
      </c>
      <c r="E18108" s="175">
        <v>1098611.8500000001</v>
      </c>
      <c r="F18108" s="175">
        <v>957764.21</v>
      </c>
      <c r="G18108" s="175">
        <v>7042.38</v>
      </c>
      <c r="H18108" s="177" t="s">
        <v>449</v>
      </c>
      <c r="I18108" s="177" t="s">
        <v>436</v>
      </c>
      <c r="J18108" s="172"/>
    </row>
    <row r="18109" spans="1:10" hidden="1">
      <c r="A18109" s="171" t="s">
        <v>34909</v>
      </c>
      <c r="B18109" s="170" t="s">
        <v>34908</v>
      </c>
      <c r="C18109" s="20" t="s">
        <v>33247</v>
      </c>
      <c r="D18109" s="173">
        <v>41579</v>
      </c>
      <c r="E18109" s="175">
        <v>1098611.8500000001</v>
      </c>
      <c r="F18109" s="175">
        <v>957764.21</v>
      </c>
      <c r="G18109" s="175">
        <v>7042.38</v>
      </c>
      <c r="H18109" s="177" t="s">
        <v>449</v>
      </c>
      <c r="I18109" s="177" t="s">
        <v>436</v>
      </c>
      <c r="J18109" s="172"/>
    </row>
    <row r="18110" spans="1:10" hidden="1">
      <c r="A18110" s="171" t="s">
        <v>34910</v>
      </c>
      <c r="B18110" s="170" t="s">
        <v>34911</v>
      </c>
      <c r="C18110" s="20" t="s">
        <v>33247</v>
      </c>
      <c r="D18110" s="173">
        <v>41579</v>
      </c>
      <c r="E18110" s="175">
        <v>1098611.8400000001</v>
      </c>
      <c r="F18110" s="175">
        <v>957764.2</v>
      </c>
      <c r="G18110" s="175">
        <v>7042.38</v>
      </c>
      <c r="H18110" s="177" t="s">
        <v>449</v>
      </c>
      <c r="I18110" s="177" t="s">
        <v>436</v>
      </c>
      <c r="J18110" s="172"/>
    </row>
    <row r="18111" spans="1:10" hidden="1">
      <c r="A18111" s="171" t="s">
        <v>34912</v>
      </c>
      <c r="B18111" s="170" t="s">
        <v>34913</v>
      </c>
      <c r="C18111" s="20" t="s">
        <v>33247</v>
      </c>
      <c r="D18111" s="173">
        <v>41579</v>
      </c>
      <c r="E18111" s="175">
        <v>1098611.8400000001</v>
      </c>
      <c r="F18111" s="175">
        <v>957764.2</v>
      </c>
      <c r="G18111" s="175">
        <v>7042.38</v>
      </c>
      <c r="H18111" s="177" t="s">
        <v>449</v>
      </c>
      <c r="I18111" s="177" t="s">
        <v>436</v>
      </c>
      <c r="J18111" s="172"/>
    </row>
    <row r="18112" spans="1:10" hidden="1">
      <c r="A18112" s="171" t="s">
        <v>34914</v>
      </c>
      <c r="B18112" s="170" t="s">
        <v>34915</v>
      </c>
      <c r="C18112" s="20" t="s">
        <v>33247</v>
      </c>
      <c r="D18112" s="173">
        <v>41579</v>
      </c>
      <c r="E18112" s="175">
        <v>1098611.8400000001</v>
      </c>
      <c r="F18112" s="175">
        <v>957764.2</v>
      </c>
      <c r="G18112" s="175">
        <v>7042.38</v>
      </c>
      <c r="H18112" s="177" t="s">
        <v>449</v>
      </c>
      <c r="I18112" s="177" t="s">
        <v>436</v>
      </c>
      <c r="J18112" s="172"/>
    </row>
    <row r="18113" spans="1:10" hidden="1">
      <c r="A18113" s="171" t="s">
        <v>34916</v>
      </c>
      <c r="B18113" s="170" t="s">
        <v>34917</v>
      </c>
      <c r="C18113" s="20" t="s">
        <v>33247</v>
      </c>
      <c r="D18113" s="173">
        <v>41579</v>
      </c>
      <c r="E18113" s="175">
        <v>1098611.8400000001</v>
      </c>
      <c r="F18113" s="175">
        <v>957764.2</v>
      </c>
      <c r="G18113" s="175">
        <v>7042.38</v>
      </c>
      <c r="H18113" s="177" t="s">
        <v>449</v>
      </c>
      <c r="I18113" s="177" t="s">
        <v>436</v>
      </c>
      <c r="J18113" s="172"/>
    </row>
    <row r="18114" spans="1:10" hidden="1">
      <c r="A18114" s="171" t="s">
        <v>34918</v>
      </c>
      <c r="B18114" s="170" t="s">
        <v>34919</v>
      </c>
      <c r="C18114" s="20" t="s">
        <v>33247</v>
      </c>
      <c r="D18114" s="173">
        <v>41579</v>
      </c>
      <c r="E18114" s="175">
        <v>1098611.8400000001</v>
      </c>
      <c r="F18114" s="175">
        <v>957764.2</v>
      </c>
      <c r="G18114" s="175">
        <v>7042.38</v>
      </c>
      <c r="H18114" s="177" t="s">
        <v>449</v>
      </c>
      <c r="I18114" s="177" t="s">
        <v>436</v>
      </c>
      <c r="J18114" s="172"/>
    </row>
    <row r="18115" spans="1:10" hidden="1">
      <c r="A18115" s="171" t="s">
        <v>34920</v>
      </c>
      <c r="B18115" s="170" t="s">
        <v>34921</v>
      </c>
      <c r="C18115" s="20" t="s">
        <v>33247</v>
      </c>
      <c r="D18115" s="173">
        <v>41579</v>
      </c>
      <c r="E18115" s="175">
        <v>1098611.8400000001</v>
      </c>
      <c r="F18115" s="175">
        <v>957764.2</v>
      </c>
      <c r="G18115" s="175">
        <v>7042.38</v>
      </c>
      <c r="H18115" s="177" t="s">
        <v>449</v>
      </c>
      <c r="I18115" s="177" t="s">
        <v>436</v>
      </c>
      <c r="J18115" s="172"/>
    </row>
    <row r="18116" spans="1:10" hidden="1">
      <c r="A18116" s="171" t="s">
        <v>34922</v>
      </c>
      <c r="B18116" s="170" t="s">
        <v>34923</v>
      </c>
      <c r="C18116" s="20" t="s">
        <v>33247</v>
      </c>
      <c r="D18116" s="173">
        <v>41618</v>
      </c>
      <c r="E18116" s="175">
        <v>2326477.41</v>
      </c>
      <c r="F18116" s="175">
        <v>2043124.37</v>
      </c>
      <c r="G18116" s="175">
        <v>14913.32</v>
      </c>
      <c r="H18116" s="177" t="s">
        <v>449</v>
      </c>
      <c r="I18116" s="177" t="s">
        <v>436</v>
      </c>
      <c r="J18116" s="172"/>
    </row>
    <row r="18117" spans="1:10" hidden="1">
      <c r="A18117" s="171" t="s">
        <v>34924</v>
      </c>
      <c r="B18117" s="170" t="s">
        <v>34925</v>
      </c>
      <c r="C18117" s="20" t="s">
        <v>33247</v>
      </c>
      <c r="D18117" s="173">
        <v>41609</v>
      </c>
      <c r="E18117" s="175">
        <v>231932.66</v>
      </c>
      <c r="F18117" s="175">
        <v>203684.44</v>
      </c>
      <c r="G18117" s="175">
        <v>1486.75</v>
      </c>
      <c r="H18117" s="177" t="s">
        <v>449</v>
      </c>
      <c r="I18117" s="177" t="s">
        <v>436</v>
      </c>
      <c r="J18117" s="172"/>
    </row>
    <row r="18118" spans="1:10" hidden="1">
      <c r="A18118" s="171" t="s">
        <v>34926</v>
      </c>
      <c r="B18118" s="170" t="s">
        <v>26440</v>
      </c>
      <c r="C18118" s="20" t="s">
        <v>33247</v>
      </c>
      <c r="D18118" s="173">
        <v>41609</v>
      </c>
      <c r="E18118" s="175">
        <v>224859.96</v>
      </c>
      <c r="F18118" s="175">
        <v>197473.17</v>
      </c>
      <c r="G18118" s="175">
        <v>1441.41</v>
      </c>
      <c r="H18118" s="177" t="s">
        <v>449</v>
      </c>
      <c r="I18118" s="177" t="s">
        <v>5</v>
      </c>
      <c r="J18118" s="172"/>
    </row>
    <row r="18119" spans="1:10" hidden="1">
      <c r="A18119" s="171" t="s">
        <v>34927</v>
      </c>
      <c r="B18119" s="170" t="s">
        <v>26440</v>
      </c>
      <c r="C18119" s="20" t="s">
        <v>33247</v>
      </c>
      <c r="D18119" s="173">
        <v>41609</v>
      </c>
      <c r="E18119" s="175">
        <v>224859.96</v>
      </c>
      <c r="F18119" s="175">
        <v>197473.17</v>
      </c>
      <c r="G18119" s="175">
        <v>1441.41</v>
      </c>
      <c r="H18119" s="177" t="s">
        <v>449</v>
      </c>
      <c r="I18119" s="177" t="s">
        <v>5</v>
      </c>
      <c r="J18119" s="172"/>
    </row>
    <row r="18120" spans="1:10" hidden="1">
      <c r="A18120" s="171" t="s">
        <v>34928</v>
      </c>
      <c r="B18120" s="170" t="s">
        <v>26440</v>
      </c>
      <c r="C18120" s="20" t="s">
        <v>33247</v>
      </c>
      <c r="D18120" s="173">
        <v>41609</v>
      </c>
      <c r="E18120" s="175">
        <v>224859.96</v>
      </c>
      <c r="F18120" s="175">
        <v>197473.17</v>
      </c>
      <c r="G18120" s="175">
        <v>1441.41</v>
      </c>
      <c r="H18120" s="177" t="s">
        <v>449</v>
      </c>
      <c r="I18120" s="177" t="s">
        <v>5</v>
      </c>
      <c r="J18120" s="172"/>
    </row>
    <row r="18121" spans="1:10" hidden="1">
      <c r="A18121" s="171" t="s">
        <v>34929</v>
      </c>
      <c r="B18121" s="170" t="s">
        <v>26440</v>
      </c>
      <c r="C18121" s="20" t="s">
        <v>33247</v>
      </c>
      <c r="D18121" s="173">
        <v>41609</v>
      </c>
      <c r="E18121" s="175">
        <v>224859.96</v>
      </c>
      <c r="F18121" s="175">
        <v>197473.17</v>
      </c>
      <c r="G18121" s="175">
        <v>1441.41</v>
      </c>
      <c r="H18121" s="177" t="s">
        <v>449</v>
      </c>
      <c r="I18121" s="177" t="s">
        <v>5</v>
      </c>
      <c r="J18121" s="172"/>
    </row>
    <row r="18122" spans="1:10" hidden="1">
      <c r="A18122" s="171" t="s">
        <v>34930</v>
      </c>
      <c r="B18122" s="170" t="s">
        <v>34931</v>
      </c>
      <c r="C18122" s="20" t="s">
        <v>33247</v>
      </c>
      <c r="D18122" s="173">
        <v>41609</v>
      </c>
      <c r="E18122" s="175">
        <v>201512.47</v>
      </c>
      <c r="F18122" s="175">
        <v>176969.27</v>
      </c>
      <c r="G18122" s="175">
        <v>1291.75</v>
      </c>
      <c r="H18122" s="177" t="s">
        <v>449</v>
      </c>
      <c r="I18122" s="177" t="s">
        <v>4</v>
      </c>
      <c r="J18122" s="172"/>
    </row>
    <row r="18123" spans="1:10" hidden="1">
      <c r="A18123" s="171" t="s">
        <v>34932</v>
      </c>
      <c r="B18123" s="170" t="s">
        <v>34931</v>
      </c>
      <c r="C18123" s="20" t="s">
        <v>33247</v>
      </c>
      <c r="D18123" s="173">
        <v>41609</v>
      </c>
      <c r="E18123" s="175">
        <v>201512.47</v>
      </c>
      <c r="F18123" s="175">
        <v>176969.27</v>
      </c>
      <c r="G18123" s="175">
        <v>1291.75</v>
      </c>
      <c r="H18123" s="177" t="s">
        <v>449</v>
      </c>
      <c r="I18123" s="177" t="s">
        <v>5</v>
      </c>
      <c r="J18123" s="172"/>
    </row>
    <row r="18124" spans="1:10" hidden="1">
      <c r="A18124" s="171" t="s">
        <v>34933</v>
      </c>
      <c r="B18124" s="170" t="s">
        <v>34934</v>
      </c>
      <c r="C18124" s="20" t="s">
        <v>33247</v>
      </c>
      <c r="D18124" s="173">
        <v>41609</v>
      </c>
      <c r="E18124" s="175">
        <v>185380.36</v>
      </c>
      <c r="F18124" s="175">
        <v>162801.96</v>
      </c>
      <c r="G18124" s="175">
        <v>1188.3399999999999</v>
      </c>
      <c r="H18124" s="177" t="s">
        <v>449</v>
      </c>
      <c r="I18124" s="177" t="s">
        <v>2</v>
      </c>
      <c r="J18124" s="172"/>
    </row>
    <row r="18125" spans="1:10" hidden="1">
      <c r="A18125" s="171" t="s">
        <v>34935</v>
      </c>
      <c r="B18125" s="170" t="s">
        <v>34936</v>
      </c>
      <c r="C18125" s="20" t="s">
        <v>33247</v>
      </c>
      <c r="D18125" s="173">
        <v>41822</v>
      </c>
      <c r="E18125" s="175">
        <v>215477</v>
      </c>
      <c r="F18125" s="175">
        <v>198901.87</v>
      </c>
      <c r="G18125" s="175">
        <v>1381.26</v>
      </c>
      <c r="H18125" s="177" t="s">
        <v>449</v>
      </c>
      <c r="I18125" s="177" t="s">
        <v>4</v>
      </c>
      <c r="J18125" s="172"/>
    </row>
    <row r="18126" spans="1:10" hidden="1">
      <c r="A18126" s="171" t="s">
        <v>34937</v>
      </c>
      <c r="B18126" s="170" t="s">
        <v>28785</v>
      </c>
      <c r="C18126" s="20" t="s">
        <v>33247</v>
      </c>
      <c r="D18126" s="173">
        <v>41884</v>
      </c>
      <c r="E18126" s="175">
        <v>262584.87</v>
      </c>
      <c r="F18126" s="175">
        <v>245752.49</v>
      </c>
      <c r="G18126" s="175">
        <v>1683.24</v>
      </c>
      <c r="H18126" s="177" t="s">
        <v>449</v>
      </c>
      <c r="I18126" s="177" t="s">
        <v>2</v>
      </c>
      <c r="J18126" s="172"/>
    </row>
    <row r="18127" spans="1:10" hidden="1">
      <c r="A18127" s="171" t="s">
        <v>34938</v>
      </c>
      <c r="B18127" s="170" t="s">
        <v>28785</v>
      </c>
      <c r="C18127" s="20" t="s">
        <v>33247</v>
      </c>
      <c r="D18127" s="173">
        <v>41884</v>
      </c>
      <c r="E18127" s="175">
        <v>262584.87</v>
      </c>
      <c r="F18127" s="175">
        <v>245752.49</v>
      </c>
      <c r="G18127" s="175">
        <v>1683.24</v>
      </c>
      <c r="H18127" s="177" t="s">
        <v>449</v>
      </c>
      <c r="I18127" s="177" t="s">
        <v>2</v>
      </c>
      <c r="J18127" s="172"/>
    </row>
    <row r="18128" spans="1:10" hidden="1">
      <c r="A18128" s="171" t="s">
        <v>34939</v>
      </c>
      <c r="B18128" s="170" t="s">
        <v>34940</v>
      </c>
      <c r="C18128" s="20" t="s">
        <v>33247</v>
      </c>
      <c r="D18128" s="173" t="s">
        <v>34941</v>
      </c>
      <c r="E18128" s="175">
        <v>350163.78</v>
      </c>
      <c r="F18128" s="175">
        <v>343429.86</v>
      </c>
      <c r="G18128" s="175">
        <v>6733.92</v>
      </c>
      <c r="H18128" s="177" t="s">
        <v>449</v>
      </c>
      <c r="I18128" s="177" t="s">
        <v>34942</v>
      </c>
      <c r="J18128" s="172"/>
    </row>
    <row r="18129" spans="1:10" hidden="1">
      <c r="A18129" s="171" t="s">
        <v>34943</v>
      </c>
      <c r="B18129" s="170" t="s">
        <v>34944</v>
      </c>
      <c r="C18129" s="20" t="s">
        <v>33247</v>
      </c>
      <c r="D18129" s="173">
        <v>42150</v>
      </c>
      <c r="E18129" s="175">
        <v>581814.76</v>
      </c>
      <c r="F18129" s="175">
        <v>574355.6</v>
      </c>
      <c r="G18129" s="175">
        <v>7459.16</v>
      </c>
      <c r="H18129" s="177" t="s">
        <v>449</v>
      </c>
      <c r="I18129" s="177" t="s">
        <v>33319</v>
      </c>
      <c r="J18129" s="172"/>
    </row>
    <row r="18130" spans="1:10" hidden="1">
      <c r="A18130" s="171" t="s">
        <v>34945</v>
      </c>
      <c r="B18130" s="170" t="s">
        <v>34946</v>
      </c>
      <c r="C18130" s="20" t="s">
        <v>33247</v>
      </c>
      <c r="D18130" s="173">
        <v>42156</v>
      </c>
      <c r="E18130" s="175">
        <v>338897.3</v>
      </c>
      <c r="F18130" s="175">
        <v>336724.88</v>
      </c>
      <c r="G18130" s="175">
        <v>2172.42</v>
      </c>
      <c r="H18130" s="177" t="s">
        <v>449</v>
      </c>
      <c r="I18130" s="177" t="s">
        <v>34942</v>
      </c>
      <c r="J18130" s="172"/>
    </row>
    <row r="18131" spans="1:10" hidden="1">
      <c r="A18131" s="171" t="s">
        <v>34947</v>
      </c>
      <c r="B18131" s="170" t="s">
        <v>31700</v>
      </c>
      <c r="C18131" s="20" t="s">
        <v>33247</v>
      </c>
      <c r="D18131" s="173">
        <v>42156</v>
      </c>
      <c r="E18131" s="175">
        <v>59763.12</v>
      </c>
      <c r="F18131" s="175">
        <v>59380.02</v>
      </c>
      <c r="G18131" s="175">
        <v>383.1</v>
      </c>
      <c r="H18131" s="177" t="s">
        <v>449</v>
      </c>
      <c r="I18131" s="177" t="s">
        <v>34942</v>
      </c>
      <c r="J18131" s="172"/>
    </row>
    <row r="18132" spans="1:10" hidden="1">
      <c r="A18132" s="171" t="s">
        <v>34948</v>
      </c>
      <c r="B18132" s="170" t="s">
        <v>34949</v>
      </c>
      <c r="C18132" s="20" t="s">
        <v>33247</v>
      </c>
      <c r="D18132" s="173">
        <v>42156</v>
      </c>
      <c r="E18132" s="175">
        <v>329238.18</v>
      </c>
      <c r="F18132" s="175">
        <v>327127.67999999999</v>
      </c>
      <c r="G18132" s="175">
        <v>2110.5</v>
      </c>
      <c r="H18132" s="177" t="s">
        <v>449</v>
      </c>
      <c r="I18132" s="177" t="s">
        <v>34942</v>
      </c>
      <c r="J18132" s="172"/>
    </row>
    <row r="18133" spans="1:10" hidden="1">
      <c r="A18133" s="171" t="s">
        <v>34950</v>
      </c>
      <c r="B18133" s="170" t="s">
        <v>34951</v>
      </c>
      <c r="C18133" s="20" t="s">
        <v>33247</v>
      </c>
      <c r="D18133" s="173" t="s">
        <v>34952</v>
      </c>
      <c r="E18133" s="175">
        <v>60848.5</v>
      </c>
      <c r="F18133" s="175">
        <v>57045.46</v>
      </c>
      <c r="G18133" s="175">
        <v>3803.04</v>
      </c>
      <c r="H18133" s="177" t="s">
        <v>449</v>
      </c>
      <c r="I18133" s="177" t="s">
        <v>4</v>
      </c>
      <c r="J18133" s="172"/>
    </row>
    <row r="18134" spans="1:10" hidden="1">
      <c r="A18134" s="186" t="s">
        <v>34953</v>
      </c>
      <c r="B18134" s="184" t="s">
        <v>34954</v>
      </c>
      <c r="C18134" s="20" t="s">
        <v>34955</v>
      </c>
      <c r="D18134" s="17"/>
      <c r="E18134" s="17"/>
      <c r="F18134" s="17"/>
      <c r="G18134" s="17"/>
      <c r="H18134" s="17"/>
      <c r="I18134" s="17"/>
      <c r="J18134" s="17"/>
    </row>
    <row r="18135" spans="1:10" hidden="1">
      <c r="A18135" s="186" t="s">
        <v>34956</v>
      </c>
      <c r="B18135" s="184" t="s">
        <v>34957</v>
      </c>
      <c r="C18135" s="20" t="s">
        <v>34955</v>
      </c>
      <c r="D18135" s="17"/>
      <c r="E18135" s="17"/>
      <c r="F18135" s="17"/>
      <c r="G18135" s="17"/>
      <c r="H18135" s="17"/>
      <c r="I18135" s="17"/>
      <c r="J18135" s="17"/>
    </row>
    <row r="18136" spans="1:10" hidden="1">
      <c r="A18136" s="186" t="s">
        <v>34958</v>
      </c>
      <c r="B18136" s="185" t="s">
        <v>34959</v>
      </c>
      <c r="C18136" s="20" t="s">
        <v>34955</v>
      </c>
      <c r="D18136" s="17"/>
      <c r="E18136" s="17"/>
      <c r="F18136" s="17"/>
      <c r="G18136" s="17"/>
      <c r="H18136" s="17"/>
      <c r="I18136" s="17"/>
      <c r="J18136" s="17"/>
    </row>
    <row r="18137" spans="1:10" hidden="1">
      <c r="A18137" s="186" t="s">
        <v>34960</v>
      </c>
      <c r="B18137" s="185" t="s">
        <v>34961</v>
      </c>
      <c r="C18137" s="20" t="s">
        <v>34955</v>
      </c>
      <c r="D18137" s="17"/>
      <c r="E18137" s="17"/>
      <c r="F18137" s="17"/>
      <c r="G18137" s="17"/>
      <c r="H18137" s="17"/>
      <c r="I18137" s="17"/>
      <c r="J18137" s="17"/>
    </row>
    <row r="18138" spans="1:10" hidden="1">
      <c r="A18138" s="186" t="s">
        <v>34962</v>
      </c>
      <c r="B18138" s="185" t="s">
        <v>12255</v>
      </c>
      <c r="C18138" s="20" t="s">
        <v>34955</v>
      </c>
      <c r="D18138" s="17"/>
      <c r="E18138" s="17"/>
      <c r="F18138" s="17"/>
      <c r="G18138" s="17"/>
      <c r="H18138" s="17"/>
      <c r="I18138" s="17"/>
      <c r="J18138" s="17"/>
    </row>
    <row r="18139" spans="1:10" hidden="1">
      <c r="A18139" s="186" t="s">
        <v>34963</v>
      </c>
      <c r="B18139" s="185" t="s">
        <v>34964</v>
      </c>
      <c r="C18139" s="20" t="s">
        <v>34955</v>
      </c>
      <c r="D18139" s="17"/>
      <c r="E18139" s="17"/>
      <c r="F18139" s="17"/>
      <c r="G18139" s="17"/>
      <c r="H18139" s="17"/>
      <c r="I18139" s="17"/>
      <c r="J18139" s="17"/>
    </row>
    <row r="18140" spans="1:10" hidden="1">
      <c r="A18140" s="186" t="s">
        <v>34965</v>
      </c>
      <c r="B18140" s="185" t="s">
        <v>34966</v>
      </c>
      <c r="C18140" s="20" t="s">
        <v>34955</v>
      </c>
      <c r="D18140" s="17"/>
      <c r="E18140" s="17"/>
      <c r="F18140" s="17"/>
      <c r="G18140" s="17"/>
      <c r="H18140" s="17"/>
      <c r="I18140" s="17"/>
      <c r="J18140" s="17"/>
    </row>
    <row r="18141" spans="1:10" hidden="1">
      <c r="A18141" s="186" t="s">
        <v>34967</v>
      </c>
      <c r="B18141" s="185" t="s">
        <v>34968</v>
      </c>
      <c r="C18141" s="20" t="s">
        <v>34955</v>
      </c>
      <c r="D18141" s="17"/>
      <c r="E18141" s="17"/>
      <c r="F18141" s="17"/>
      <c r="G18141" s="17"/>
      <c r="H18141" s="17"/>
      <c r="I18141" s="17"/>
      <c r="J18141" s="17"/>
    </row>
    <row r="18142" spans="1:10" hidden="1">
      <c r="A18142" s="186" t="s">
        <v>34969</v>
      </c>
      <c r="B18142" s="185" t="s">
        <v>34970</v>
      </c>
      <c r="C18142" s="20" t="s">
        <v>34955</v>
      </c>
      <c r="D18142" s="17"/>
      <c r="E18142" s="17"/>
      <c r="F18142" s="17"/>
      <c r="G18142" s="17"/>
      <c r="H18142" s="17"/>
      <c r="I18142" s="17"/>
      <c r="J18142" s="17"/>
    </row>
    <row r="18143" spans="1:10" hidden="1">
      <c r="A18143" s="186" t="s">
        <v>34971</v>
      </c>
      <c r="B18143" s="184" t="s">
        <v>34972</v>
      </c>
      <c r="C18143" s="20" t="s">
        <v>34955</v>
      </c>
      <c r="D18143" s="17"/>
      <c r="E18143" s="17"/>
      <c r="F18143" s="17"/>
      <c r="G18143" s="17"/>
      <c r="H18143" s="17"/>
      <c r="I18143" s="17"/>
      <c r="J18143" s="17"/>
    </row>
    <row r="18144" spans="1:10" hidden="1">
      <c r="A18144" s="186" t="s">
        <v>34973</v>
      </c>
      <c r="B18144" s="184" t="s">
        <v>34974</v>
      </c>
      <c r="C18144" s="20" t="s">
        <v>34955</v>
      </c>
      <c r="D18144" s="17"/>
      <c r="E18144" s="17"/>
      <c r="F18144" s="17"/>
      <c r="G18144" s="17"/>
      <c r="H18144" s="17"/>
      <c r="I18144" s="17"/>
      <c r="J18144" s="17"/>
    </row>
    <row r="18145" spans="1:3" hidden="1">
      <c r="A18145" s="186" t="s">
        <v>34975</v>
      </c>
      <c r="B18145" s="184" t="s">
        <v>34976</v>
      </c>
      <c r="C18145" s="20" t="s">
        <v>34955</v>
      </c>
    </row>
    <row r="18146" spans="1:3" hidden="1">
      <c r="A18146" s="186" t="s">
        <v>34977</v>
      </c>
      <c r="B18146" s="184" t="s">
        <v>34978</v>
      </c>
      <c r="C18146" s="20" t="s">
        <v>34955</v>
      </c>
    </row>
    <row r="18147" spans="1:3" hidden="1">
      <c r="A18147" s="186" t="s">
        <v>34979</v>
      </c>
      <c r="B18147" s="185" t="s">
        <v>34980</v>
      </c>
      <c r="C18147" s="20" t="s">
        <v>34955</v>
      </c>
    </row>
    <row r="18148" spans="1:3" hidden="1">
      <c r="A18148" s="186" t="s">
        <v>34981</v>
      </c>
      <c r="B18148" s="185" t="s">
        <v>34982</v>
      </c>
      <c r="C18148" s="20" t="s">
        <v>34955</v>
      </c>
    </row>
    <row r="18149" spans="1:3" hidden="1">
      <c r="A18149" s="186" t="s">
        <v>34983</v>
      </c>
      <c r="B18149" s="185" t="s">
        <v>34984</v>
      </c>
      <c r="C18149" s="20" t="s">
        <v>34955</v>
      </c>
    </row>
    <row r="18150" spans="1:3" hidden="1">
      <c r="A18150" s="186" t="s">
        <v>34985</v>
      </c>
      <c r="B18150" s="185" t="s">
        <v>34986</v>
      </c>
      <c r="C18150" s="20" t="s">
        <v>34955</v>
      </c>
    </row>
    <row r="18151" spans="1:3" hidden="1">
      <c r="A18151" s="186" t="s">
        <v>34987</v>
      </c>
      <c r="B18151" s="185" t="s">
        <v>34988</v>
      </c>
      <c r="C18151" s="20" t="s">
        <v>34955</v>
      </c>
    </row>
    <row r="18152" spans="1:3" hidden="1">
      <c r="A18152" s="186" t="s">
        <v>34989</v>
      </c>
      <c r="B18152" s="185" t="s">
        <v>34990</v>
      </c>
      <c r="C18152" s="20" t="s">
        <v>34955</v>
      </c>
    </row>
    <row r="18153" spans="1:3" hidden="1">
      <c r="A18153" s="186" t="s">
        <v>34991</v>
      </c>
      <c r="B18153" s="185" t="s">
        <v>34992</v>
      </c>
      <c r="C18153" s="20" t="s">
        <v>34955</v>
      </c>
    </row>
    <row r="18154" spans="1:3" hidden="1">
      <c r="A18154" s="186" t="s">
        <v>34993</v>
      </c>
      <c r="B18154" s="185" t="s">
        <v>34994</v>
      </c>
      <c r="C18154" s="20" t="s">
        <v>34955</v>
      </c>
    </row>
    <row r="18155" spans="1:3" hidden="1">
      <c r="A18155" s="186" t="s">
        <v>34995</v>
      </c>
      <c r="B18155" s="185" t="s">
        <v>34996</v>
      </c>
      <c r="C18155" s="20" t="s">
        <v>34955</v>
      </c>
    </row>
    <row r="18156" spans="1:3" hidden="1">
      <c r="A18156" s="186" t="s">
        <v>34997</v>
      </c>
      <c r="B18156" s="184" t="s">
        <v>34998</v>
      </c>
      <c r="C18156" s="20" t="s">
        <v>34955</v>
      </c>
    </row>
    <row r="18157" spans="1:3" hidden="1">
      <c r="A18157" s="186" t="s">
        <v>34999</v>
      </c>
      <c r="B18157" s="184" t="s">
        <v>35000</v>
      </c>
      <c r="C18157" s="20" t="s">
        <v>34955</v>
      </c>
    </row>
    <row r="18158" spans="1:3" hidden="1">
      <c r="A18158" s="186" t="s">
        <v>35001</v>
      </c>
      <c r="B18158" s="184" t="s">
        <v>35002</v>
      </c>
      <c r="C18158" s="20" t="s">
        <v>34955</v>
      </c>
    </row>
    <row r="18159" spans="1:3" hidden="1">
      <c r="A18159" s="186" t="s">
        <v>35003</v>
      </c>
      <c r="B18159" s="184" t="s">
        <v>35004</v>
      </c>
      <c r="C18159" s="20" t="s">
        <v>34955</v>
      </c>
    </row>
    <row r="18160" spans="1:3" hidden="1">
      <c r="A18160" s="186" t="s">
        <v>35005</v>
      </c>
      <c r="B18160" s="185" t="s">
        <v>35006</v>
      </c>
      <c r="C18160" s="20" t="s">
        <v>34955</v>
      </c>
    </row>
    <row r="18161" spans="1:3" hidden="1">
      <c r="A18161" s="68" t="s">
        <v>35007</v>
      </c>
      <c r="B18161" s="69" t="s">
        <v>35008</v>
      </c>
      <c r="C18161" s="20" t="s">
        <v>34955</v>
      </c>
    </row>
    <row r="18162" spans="1:3" hidden="1">
      <c r="A18162" s="186" t="s">
        <v>35009</v>
      </c>
      <c r="B18162" s="185" t="s">
        <v>35010</v>
      </c>
      <c r="C18162" s="20" t="s">
        <v>34955</v>
      </c>
    </row>
    <row r="18163" spans="1:3" hidden="1">
      <c r="A18163" s="186" t="s">
        <v>35011</v>
      </c>
      <c r="B18163" s="185" t="s">
        <v>35012</v>
      </c>
      <c r="C18163" s="20" t="s">
        <v>34955</v>
      </c>
    </row>
    <row r="18164" spans="1:3" hidden="1">
      <c r="A18164" s="186" t="s">
        <v>35013</v>
      </c>
      <c r="B18164" s="185" t="s">
        <v>35014</v>
      </c>
      <c r="C18164" s="20" t="s">
        <v>34955</v>
      </c>
    </row>
    <row r="18165" spans="1:3" hidden="1">
      <c r="A18165" s="186" t="s">
        <v>35015</v>
      </c>
      <c r="B18165" s="185" t="s">
        <v>35016</v>
      </c>
      <c r="C18165" s="20" t="s">
        <v>34955</v>
      </c>
    </row>
    <row r="18166" spans="1:3" hidden="1">
      <c r="A18166" s="186" t="s">
        <v>35017</v>
      </c>
      <c r="B18166" s="185" t="s">
        <v>35018</v>
      </c>
      <c r="C18166" s="20" t="s">
        <v>34955</v>
      </c>
    </row>
    <row r="18167" spans="1:3" hidden="1">
      <c r="A18167" s="186" t="s">
        <v>35019</v>
      </c>
      <c r="B18167" s="185" t="s">
        <v>35020</v>
      </c>
      <c r="C18167" s="20" t="s">
        <v>34955</v>
      </c>
    </row>
    <row r="18168" spans="1:3" hidden="1">
      <c r="A18168" s="186" t="s">
        <v>35021</v>
      </c>
      <c r="B18168" s="185" t="s">
        <v>35022</v>
      </c>
      <c r="C18168" s="20" t="s">
        <v>34955</v>
      </c>
    </row>
    <row r="18169" spans="1:3" hidden="1">
      <c r="A18169" s="186" t="s">
        <v>35023</v>
      </c>
      <c r="B18169" s="185" t="s">
        <v>35024</v>
      </c>
      <c r="C18169" s="20" t="s">
        <v>34955</v>
      </c>
    </row>
    <row r="18170" spans="1:3" hidden="1">
      <c r="A18170" s="186" t="s">
        <v>35025</v>
      </c>
      <c r="B18170" s="185" t="s">
        <v>35026</v>
      </c>
      <c r="C18170" s="20" t="s">
        <v>34955</v>
      </c>
    </row>
    <row r="18171" spans="1:3" hidden="1">
      <c r="A18171" s="186" t="s">
        <v>35027</v>
      </c>
      <c r="B18171" s="185" t="s">
        <v>35028</v>
      </c>
      <c r="C18171" s="20" t="s">
        <v>34955</v>
      </c>
    </row>
    <row r="18172" spans="1:3" hidden="1">
      <c r="A18172" s="186" t="s">
        <v>35029</v>
      </c>
      <c r="B18172" s="185" t="s">
        <v>35030</v>
      </c>
      <c r="C18172" s="20" t="s">
        <v>34955</v>
      </c>
    </row>
    <row r="18173" spans="1:3" hidden="1">
      <c r="A18173" s="186" t="s">
        <v>35031</v>
      </c>
      <c r="B18173" s="185" t="s">
        <v>35032</v>
      </c>
      <c r="C18173" s="20" t="s">
        <v>34955</v>
      </c>
    </row>
    <row r="18174" spans="1:3" hidden="1">
      <c r="A18174" s="186" t="s">
        <v>35033</v>
      </c>
      <c r="B18174" s="185" t="s">
        <v>22715</v>
      </c>
      <c r="C18174" s="20" t="s">
        <v>34955</v>
      </c>
    </row>
    <row r="18175" spans="1:3" hidden="1">
      <c r="A18175" s="186" t="s">
        <v>35034</v>
      </c>
      <c r="B18175" s="185" t="s">
        <v>35035</v>
      </c>
      <c r="C18175" s="20" t="s">
        <v>34955</v>
      </c>
    </row>
    <row r="18176" spans="1:3" hidden="1">
      <c r="A18176" s="186" t="s">
        <v>35036</v>
      </c>
      <c r="B18176" s="185" t="s">
        <v>35037</v>
      </c>
      <c r="C18176" s="20" t="s">
        <v>34955</v>
      </c>
    </row>
    <row r="18177" spans="1:3" hidden="1">
      <c r="A18177" s="186" t="s">
        <v>35038</v>
      </c>
      <c r="B18177" s="185" t="s">
        <v>35039</v>
      </c>
      <c r="C18177" s="20" t="s">
        <v>34955</v>
      </c>
    </row>
    <row r="18178" spans="1:3" hidden="1">
      <c r="A18178" s="186" t="s">
        <v>35040</v>
      </c>
      <c r="B18178" s="185" t="s">
        <v>35041</v>
      </c>
      <c r="C18178" s="20" t="s">
        <v>34955</v>
      </c>
    </row>
    <row r="18179" spans="1:3" hidden="1">
      <c r="A18179" s="186" t="s">
        <v>35042</v>
      </c>
      <c r="B18179" s="185" t="s">
        <v>35043</v>
      </c>
      <c r="C18179" s="20" t="s">
        <v>34955</v>
      </c>
    </row>
    <row r="18180" spans="1:3" hidden="1">
      <c r="A18180" s="186" t="s">
        <v>35044</v>
      </c>
      <c r="B18180" s="185" t="s">
        <v>35045</v>
      </c>
      <c r="C18180" s="20" t="s">
        <v>34955</v>
      </c>
    </row>
    <row r="18181" spans="1:3" hidden="1">
      <c r="A18181" s="186" t="s">
        <v>35046</v>
      </c>
      <c r="B18181" s="185" t="s">
        <v>35047</v>
      </c>
      <c r="C18181" s="20" t="s">
        <v>34955</v>
      </c>
    </row>
    <row r="18182" spans="1:3" hidden="1">
      <c r="A18182" s="186" t="s">
        <v>35048</v>
      </c>
      <c r="B18182" s="185" t="s">
        <v>35049</v>
      </c>
      <c r="C18182" s="20" t="s">
        <v>34955</v>
      </c>
    </row>
    <row r="18183" spans="1:3" hidden="1">
      <c r="A18183" s="186" t="s">
        <v>35050</v>
      </c>
      <c r="B18183" s="185" t="s">
        <v>35051</v>
      </c>
      <c r="C18183" s="20" t="s">
        <v>34955</v>
      </c>
    </row>
    <row r="18184" spans="1:3" hidden="1">
      <c r="A18184" s="186" t="s">
        <v>35052</v>
      </c>
      <c r="B18184" s="185" t="s">
        <v>35053</v>
      </c>
      <c r="C18184" s="20" t="s">
        <v>34955</v>
      </c>
    </row>
    <row r="18185" spans="1:3" hidden="1">
      <c r="A18185" s="186" t="s">
        <v>35054</v>
      </c>
      <c r="B18185" s="185" t="s">
        <v>35055</v>
      </c>
      <c r="C18185" s="20" t="s">
        <v>34955</v>
      </c>
    </row>
    <row r="18186" spans="1:3" hidden="1">
      <c r="A18186" s="186" t="s">
        <v>35056</v>
      </c>
      <c r="B18186" s="185" t="s">
        <v>35057</v>
      </c>
      <c r="C18186" s="20" t="s">
        <v>34955</v>
      </c>
    </row>
    <row r="18187" spans="1:3" hidden="1">
      <c r="A18187" s="186" t="s">
        <v>35058</v>
      </c>
      <c r="B18187" s="185" t="s">
        <v>35059</v>
      </c>
      <c r="C18187" s="20" t="s">
        <v>34955</v>
      </c>
    </row>
    <row r="18188" spans="1:3" hidden="1">
      <c r="A18188" s="186" t="s">
        <v>35060</v>
      </c>
      <c r="B18188" s="185" t="s">
        <v>35061</v>
      </c>
      <c r="C18188" s="20" t="s">
        <v>34955</v>
      </c>
    </row>
    <row r="18189" spans="1:3" hidden="1">
      <c r="A18189" s="186" t="s">
        <v>35062</v>
      </c>
      <c r="B18189" s="185" t="s">
        <v>35063</v>
      </c>
      <c r="C18189" s="20" t="s">
        <v>34955</v>
      </c>
    </row>
    <row r="18190" spans="1:3" hidden="1">
      <c r="A18190" s="186" t="s">
        <v>35064</v>
      </c>
      <c r="B18190" s="185" t="s">
        <v>35065</v>
      </c>
      <c r="C18190" s="20" t="s">
        <v>34955</v>
      </c>
    </row>
    <row r="18191" spans="1:3" hidden="1">
      <c r="A18191" s="186" t="s">
        <v>35066</v>
      </c>
      <c r="B18191" s="185" t="s">
        <v>35067</v>
      </c>
      <c r="C18191" s="20" t="s">
        <v>34955</v>
      </c>
    </row>
    <row r="18192" spans="1:3" hidden="1">
      <c r="A18192" s="186" t="s">
        <v>35068</v>
      </c>
      <c r="B18192" s="185" t="s">
        <v>35069</v>
      </c>
      <c r="C18192" s="20" t="s">
        <v>34955</v>
      </c>
    </row>
    <row r="18193" spans="1:3" hidden="1">
      <c r="A18193" s="186" t="s">
        <v>35070</v>
      </c>
      <c r="B18193" s="185" t="s">
        <v>35071</v>
      </c>
      <c r="C18193" s="20" t="s">
        <v>34955</v>
      </c>
    </row>
    <row r="18194" spans="1:3" hidden="1">
      <c r="A18194" s="186" t="s">
        <v>35072</v>
      </c>
      <c r="B18194" s="185" t="s">
        <v>35073</v>
      </c>
      <c r="C18194" s="20" t="s">
        <v>34955</v>
      </c>
    </row>
    <row r="18195" spans="1:3" hidden="1">
      <c r="A18195" s="186" t="s">
        <v>35074</v>
      </c>
      <c r="B18195" s="185" t="s">
        <v>35075</v>
      </c>
      <c r="C18195" s="20" t="s">
        <v>34955</v>
      </c>
    </row>
    <row r="18196" spans="1:3" hidden="1">
      <c r="A18196" s="186" t="s">
        <v>35076</v>
      </c>
      <c r="B18196" s="185" t="s">
        <v>35077</v>
      </c>
      <c r="C18196" s="20" t="s">
        <v>34955</v>
      </c>
    </row>
    <row r="18197" spans="1:3" hidden="1">
      <c r="A18197" s="186" t="s">
        <v>35078</v>
      </c>
      <c r="B18197" s="185" t="s">
        <v>35079</v>
      </c>
      <c r="C18197" s="20" t="s">
        <v>34955</v>
      </c>
    </row>
    <row r="18198" spans="1:3" hidden="1">
      <c r="A18198" s="186" t="s">
        <v>35080</v>
      </c>
      <c r="B18198" s="185" t="s">
        <v>35081</v>
      </c>
      <c r="C18198" s="20" t="s">
        <v>34955</v>
      </c>
    </row>
    <row r="18199" spans="1:3" hidden="1">
      <c r="A18199" s="186" t="s">
        <v>35082</v>
      </c>
      <c r="B18199" s="185" t="s">
        <v>35083</v>
      </c>
      <c r="C18199" s="20" t="s">
        <v>34955</v>
      </c>
    </row>
    <row r="18200" spans="1:3" hidden="1">
      <c r="A18200" s="186" t="s">
        <v>35084</v>
      </c>
      <c r="B18200" s="185" t="s">
        <v>35085</v>
      </c>
      <c r="C18200" s="20" t="s">
        <v>34955</v>
      </c>
    </row>
    <row r="18201" spans="1:3" hidden="1">
      <c r="A18201" s="186" t="s">
        <v>35086</v>
      </c>
      <c r="B18201" s="185" t="s">
        <v>35087</v>
      </c>
      <c r="C18201" s="20" t="s">
        <v>34955</v>
      </c>
    </row>
    <row r="18202" spans="1:3" hidden="1">
      <c r="A18202" s="186" t="s">
        <v>35088</v>
      </c>
      <c r="B18202" s="185" t="s">
        <v>35089</v>
      </c>
      <c r="C18202" s="20" t="s">
        <v>34955</v>
      </c>
    </row>
    <row r="18203" spans="1:3" hidden="1">
      <c r="A18203" s="186" t="s">
        <v>35090</v>
      </c>
      <c r="B18203" s="185" t="s">
        <v>35091</v>
      </c>
      <c r="C18203" s="20" t="s">
        <v>34955</v>
      </c>
    </row>
    <row r="18204" spans="1:3" hidden="1">
      <c r="A18204" s="186" t="s">
        <v>35092</v>
      </c>
      <c r="B18204" s="185" t="s">
        <v>35093</v>
      </c>
      <c r="C18204" s="20" t="s">
        <v>34955</v>
      </c>
    </row>
    <row r="18205" spans="1:3" hidden="1">
      <c r="A18205" s="186" t="s">
        <v>35094</v>
      </c>
      <c r="B18205" s="185" t="s">
        <v>35095</v>
      </c>
      <c r="C18205" s="20" t="s">
        <v>34955</v>
      </c>
    </row>
    <row r="18206" spans="1:3" hidden="1">
      <c r="A18206" s="186" t="s">
        <v>35096</v>
      </c>
      <c r="B18206" s="185" t="s">
        <v>35097</v>
      </c>
      <c r="C18206" s="20" t="s">
        <v>34955</v>
      </c>
    </row>
    <row r="18207" spans="1:3" hidden="1">
      <c r="A18207" s="186" t="s">
        <v>35098</v>
      </c>
      <c r="B18207" s="185" t="s">
        <v>35099</v>
      </c>
      <c r="C18207" s="20" t="s">
        <v>34955</v>
      </c>
    </row>
    <row r="18208" spans="1:3" hidden="1">
      <c r="A18208" s="186" t="s">
        <v>35100</v>
      </c>
      <c r="B18208" s="185" t="s">
        <v>35101</v>
      </c>
      <c r="C18208" s="20" t="s">
        <v>34955</v>
      </c>
    </row>
    <row r="18209" spans="1:3" hidden="1">
      <c r="A18209" s="186" t="s">
        <v>35102</v>
      </c>
      <c r="B18209" s="185" t="s">
        <v>35103</v>
      </c>
      <c r="C18209" s="20" t="s">
        <v>34955</v>
      </c>
    </row>
    <row r="18210" spans="1:3" hidden="1">
      <c r="A18210" s="186" t="s">
        <v>35104</v>
      </c>
      <c r="B18210" s="185" t="s">
        <v>35105</v>
      </c>
      <c r="C18210" s="20" t="s">
        <v>34955</v>
      </c>
    </row>
    <row r="18211" spans="1:3" hidden="1">
      <c r="A18211" s="186" t="s">
        <v>35106</v>
      </c>
      <c r="B18211" s="185" t="s">
        <v>35107</v>
      </c>
      <c r="C18211" s="20" t="s">
        <v>34955</v>
      </c>
    </row>
    <row r="18212" spans="1:3" hidden="1">
      <c r="A18212" s="186" t="s">
        <v>35108</v>
      </c>
      <c r="B18212" s="185" t="s">
        <v>35109</v>
      </c>
      <c r="C18212" s="20" t="s">
        <v>34955</v>
      </c>
    </row>
    <row r="18213" spans="1:3" hidden="1">
      <c r="A18213" s="186" t="s">
        <v>35110</v>
      </c>
      <c r="B18213" s="185" t="s">
        <v>35111</v>
      </c>
      <c r="C18213" s="20" t="s">
        <v>34955</v>
      </c>
    </row>
    <row r="18214" spans="1:3" hidden="1">
      <c r="A18214" s="186" t="s">
        <v>35112</v>
      </c>
      <c r="B18214" s="185" t="s">
        <v>35113</v>
      </c>
      <c r="C18214" s="20" t="s">
        <v>34955</v>
      </c>
    </row>
    <row r="18215" spans="1:3" hidden="1">
      <c r="A18215" s="186" t="s">
        <v>35114</v>
      </c>
      <c r="B18215" s="185" t="s">
        <v>35115</v>
      </c>
      <c r="C18215" s="20" t="s">
        <v>34955</v>
      </c>
    </row>
    <row r="18216" spans="1:3" hidden="1">
      <c r="A18216" s="186" t="s">
        <v>35116</v>
      </c>
      <c r="B18216" s="185" t="s">
        <v>35117</v>
      </c>
      <c r="C18216" s="20" t="s">
        <v>34955</v>
      </c>
    </row>
    <row r="18217" spans="1:3" hidden="1">
      <c r="A18217" s="186" t="s">
        <v>35118</v>
      </c>
      <c r="B18217" s="185" t="s">
        <v>35119</v>
      </c>
      <c r="C18217" s="20" t="s">
        <v>34955</v>
      </c>
    </row>
    <row r="18218" spans="1:3" hidden="1">
      <c r="A18218" s="186" t="s">
        <v>35120</v>
      </c>
      <c r="B18218" s="185" t="s">
        <v>35121</v>
      </c>
      <c r="C18218" s="20" t="s">
        <v>34955</v>
      </c>
    </row>
    <row r="18219" spans="1:3" hidden="1">
      <c r="A18219" s="186" t="s">
        <v>35122</v>
      </c>
      <c r="B18219" s="185" t="s">
        <v>35123</v>
      </c>
      <c r="C18219" s="20" t="s">
        <v>34955</v>
      </c>
    </row>
    <row r="18220" spans="1:3" hidden="1">
      <c r="A18220" s="186" t="s">
        <v>35124</v>
      </c>
      <c r="B18220" s="185" t="s">
        <v>35125</v>
      </c>
      <c r="C18220" s="20" t="s">
        <v>34955</v>
      </c>
    </row>
    <row r="18221" spans="1:3" hidden="1">
      <c r="A18221" s="186" t="s">
        <v>35126</v>
      </c>
      <c r="B18221" s="185" t="s">
        <v>35127</v>
      </c>
      <c r="C18221" s="20" t="s">
        <v>34955</v>
      </c>
    </row>
    <row r="18222" spans="1:3" hidden="1">
      <c r="A18222" s="186" t="s">
        <v>35128</v>
      </c>
      <c r="B18222" s="185" t="s">
        <v>35129</v>
      </c>
      <c r="C18222" s="20" t="s">
        <v>34955</v>
      </c>
    </row>
    <row r="18223" spans="1:3" hidden="1">
      <c r="A18223" s="186" t="s">
        <v>35130</v>
      </c>
      <c r="B18223" s="185" t="s">
        <v>35131</v>
      </c>
      <c r="C18223" s="20" t="s">
        <v>34955</v>
      </c>
    </row>
    <row r="18224" spans="1:3" hidden="1">
      <c r="A18224" s="186" t="s">
        <v>35132</v>
      </c>
      <c r="B18224" s="185" t="s">
        <v>35133</v>
      </c>
      <c r="C18224" s="20" t="s">
        <v>34955</v>
      </c>
    </row>
    <row r="18225" spans="1:3" hidden="1">
      <c r="A18225" s="186" t="s">
        <v>35134</v>
      </c>
      <c r="B18225" s="185" t="s">
        <v>35135</v>
      </c>
      <c r="C18225" s="20" t="s">
        <v>34955</v>
      </c>
    </row>
    <row r="18226" spans="1:3" hidden="1">
      <c r="A18226" s="186" t="s">
        <v>35136</v>
      </c>
      <c r="B18226" s="185" t="s">
        <v>35137</v>
      </c>
      <c r="C18226" s="20" t="s">
        <v>34955</v>
      </c>
    </row>
    <row r="18227" spans="1:3" hidden="1">
      <c r="A18227" s="186" t="s">
        <v>35138</v>
      </c>
      <c r="B18227" s="185" t="s">
        <v>35139</v>
      </c>
      <c r="C18227" s="20" t="s">
        <v>34955</v>
      </c>
    </row>
    <row r="18228" spans="1:3" hidden="1">
      <c r="A18228" s="186" t="s">
        <v>35140</v>
      </c>
      <c r="B18228" s="185" t="s">
        <v>35141</v>
      </c>
      <c r="C18228" s="20" t="s">
        <v>34955</v>
      </c>
    </row>
    <row r="18229" spans="1:3" hidden="1">
      <c r="A18229" s="186" t="s">
        <v>35142</v>
      </c>
      <c r="B18229" s="185" t="s">
        <v>35143</v>
      </c>
      <c r="C18229" s="20" t="s">
        <v>34955</v>
      </c>
    </row>
    <row r="18230" spans="1:3" hidden="1">
      <c r="A18230" s="186" t="s">
        <v>35144</v>
      </c>
      <c r="B18230" s="185" t="s">
        <v>35145</v>
      </c>
      <c r="C18230" s="20" t="s">
        <v>34955</v>
      </c>
    </row>
    <row r="18231" spans="1:3" hidden="1">
      <c r="A18231" s="186" t="s">
        <v>35146</v>
      </c>
      <c r="B18231" s="185" t="s">
        <v>35147</v>
      </c>
      <c r="C18231" s="20" t="s">
        <v>34955</v>
      </c>
    </row>
    <row r="18232" spans="1:3" hidden="1">
      <c r="A18232" s="186" t="s">
        <v>35148</v>
      </c>
      <c r="B18232" s="185" t="s">
        <v>35149</v>
      </c>
      <c r="C18232" s="20" t="s">
        <v>34955</v>
      </c>
    </row>
    <row r="18233" spans="1:3" hidden="1">
      <c r="A18233" s="186" t="s">
        <v>35150</v>
      </c>
      <c r="B18233" s="185" t="s">
        <v>35151</v>
      </c>
      <c r="C18233" s="20" t="s">
        <v>34955</v>
      </c>
    </row>
    <row r="18234" spans="1:3" hidden="1">
      <c r="A18234" s="186" t="s">
        <v>35152</v>
      </c>
      <c r="B18234" s="185" t="s">
        <v>35153</v>
      </c>
      <c r="C18234" s="20" t="s">
        <v>34955</v>
      </c>
    </row>
    <row r="18235" spans="1:3" hidden="1">
      <c r="A18235" s="186" t="s">
        <v>35154</v>
      </c>
      <c r="B18235" s="185" t="s">
        <v>35155</v>
      </c>
      <c r="C18235" s="20" t="s">
        <v>34955</v>
      </c>
    </row>
    <row r="18236" spans="1:3" hidden="1">
      <c r="A18236" s="186" t="s">
        <v>35156</v>
      </c>
      <c r="B18236" s="185" t="s">
        <v>35157</v>
      </c>
      <c r="C18236" s="20" t="s">
        <v>34955</v>
      </c>
    </row>
    <row r="18237" spans="1:3" hidden="1">
      <c r="A18237" s="186" t="s">
        <v>35158</v>
      </c>
      <c r="B18237" s="185" t="s">
        <v>35159</v>
      </c>
      <c r="C18237" s="20" t="s">
        <v>34955</v>
      </c>
    </row>
    <row r="18238" spans="1:3" hidden="1">
      <c r="A18238" s="186" t="s">
        <v>35160</v>
      </c>
      <c r="B18238" s="185" t="s">
        <v>35161</v>
      </c>
      <c r="C18238" s="20" t="s">
        <v>34955</v>
      </c>
    </row>
    <row r="18239" spans="1:3" hidden="1">
      <c r="A18239" s="186" t="s">
        <v>35162</v>
      </c>
      <c r="B18239" s="185" t="s">
        <v>35163</v>
      </c>
      <c r="C18239" s="20" t="s">
        <v>34955</v>
      </c>
    </row>
    <row r="18240" spans="1:3" hidden="1">
      <c r="A18240" s="186" t="s">
        <v>35164</v>
      </c>
      <c r="B18240" s="185" t="s">
        <v>35165</v>
      </c>
      <c r="C18240" s="20" t="s">
        <v>34955</v>
      </c>
    </row>
    <row r="18241" spans="1:3" hidden="1">
      <c r="A18241" s="186" t="s">
        <v>35166</v>
      </c>
      <c r="B18241" s="185" t="s">
        <v>35167</v>
      </c>
      <c r="C18241" s="20" t="s">
        <v>34955</v>
      </c>
    </row>
    <row r="18242" spans="1:3" hidden="1">
      <c r="A18242" s="186" t="s">
        <v>35168</v>
      </c>
      <c r="B18242" s="185" t="s">
        <v>35169</v>
      </c>
      <c r="C18242" s="20" t="s">
        <v>34955</v>
      </c>
    </row>
    <row r="18243" spans="1:3" hidden="1">
      <c r="A18243" s="186" t="s">
        <v>35170</v>
      </c>
      <c r="B18243" s="185" t="s">
        <v>35171</v>
      </c>
      <c r="C18243" s="20" t="s">
        <v>34955</v>
      </c>
    </row>
    <row r="18244" spans="1:3" hidden="1">
      <c r="A18244" s="186" t="s">
        <v>35172</v>
      </c>
      <c r="B18244" s="185" t="s">
        <v>35173</v>
      </c>
      <c r="C18244" s="20" t="s">
        <v>34955</v>
      </c>
    </row>
    <row r="18245" spans="1:3" hidden="1">
      <c r="A18245" s="186" t="s">
        <v>35174</v>
      </c>
      <c r="B18245" s="185" t="s">
        <v>35175</v>
      </c>
      <c r="C18245" s="20" t="s">
        <v>34955</v>
      </c>
    </row>
    <row r="18246" spans="1:3" hidden="1">
      <c r="A18246" s="186" t="s">
        <v>35176</v>
      </c>
      <c r="B18246" s="185" t="s">
        <v>35177</v>
      </c>
      <c r="C18246" s="20" t="s">
        <v>34955</v>
      </c>
    </row>
    <row r="18247" spans="1:3" hidden="1">
      <c r="A18247" s="186" t="s">
        <v>35178</v>
      </c>
      <c r="B18247" s="185" t="s">
        <v>35179</v>
      </c>
      <c r="C18247" s="20" t="s">
        <v>34955</v>
      </c>
    </row>
    <row r="18248" spans="1:3" hidden="1">
      <c r="A18248" s="186" t="s">
        <v>35180</v>
      </c>
      <c r="B18248" s="185" t="s">
        <v>35181</v>
      </c>
      <c r="C18248" s="20" t="s">
        <v>34955</v>
      </c>
    </row>
    <row r="18249" spans="1:3" hidden="1">
      <c r="A18249" s="186" t="s">
        <v>35182</v>
      </c>
      <c r="B18249" s="185" t="s">
        <v>35183</v>
      </c>
      <c r="C18249" s="20" t="s">
        <v>34955</v>
      </c>
    </row>
    <row r="18250" spans="1:3" hidden="1">
      <c r="A18250" s="186" t="s">
        <v>35184</v>
      </c>
      <c r="B18250" s="185" t="s">
        <v>35185</v>
      </c>
      <c r="C18250" s="20" t="s">
        <v>34955</v>
      </c>
    </row>
    <row r="18251" spans="1:3" hidden="1">
      <c r="A18251" s="186" t="s">
        <v>35186</v>
      </c>
      <c r="B18251" s="185" t="s">
        <v>35187</v>
      </c>
      <c r="C18251" s="20" t="s">
        <v>34955</v>
      </c>
    </row>
    <row r="18252" spans="1:3" hidden="1">
      <c r="A18252" s="186" t="s">
        <v>35188</v>
      </c>
      <c r="B18252" s="185" t="s">
        <v>35189</v>
      </c>
      <c r="C18252" s="20" t="s">
        <v>34955</v>
      </c>
    </row>
    <row r="18253" spans="1:3" hidden="1">
      <c r="A18253" s="186" t="s">
        <v>35190</v>
      </c>
      <c r="B18253" s="185" t="s">
        <v>35191</v>
      </c>
      <c r="C18253" s="20" t="s">
        <v>34955</v>
      </c>
    </row>
    <row r="18254" spans="1:3" hidden="1">
      <c r="A18254" s="186" t="s">
        <v>35192</v>
      </c>
      <c r="B18254" s="185" t="s">
        <v>35193</v>
      </c>
      <c r="C18254" s="20" t="s">
        <v>34955</v>
      </c>
    </row>
    <row r="18255" spans="1:3" hidden="1">
      <c r="A18255" s="186" t="s">
        <v>35194</v>
      </c>
      <c r="B18255" s="185" t="s">
        <v>35195</v>
      </c>
      <c r="C18255" s="20" t="s">
        <v>34955</v>
      </c>
    </row>
    <row r="18256" spans="1:3" hidden="1">
      <c r="A18256" s="186" t="s">
        <v>35196</v>
      </c>
      <c r="B18256" s="185" t="s">
        <v>35197</v>
      </c>
      <c r="C18256" s="20" t="s">
        <v>34955</v>
      </c>
    </row>
    <row r="18257" spans="1:3" hidden="1">
      <c r="A18257" s="186" t="s">
        <v>35198</v>
      </c>
      <c r="B18257" s="185" t="s">
        <v>35199</v>
      </c>
      <c r="C18257" s="20" t="s">
        <v>34955</v>
      </c>
    </row>
    <row r="18258" spans="1:3" hidden="1">
      <c r="A18258" s="186" t="s">
        <v>35200</v>
      </c>
      <c r="B18258" s="185" t="s">
        <v>35201</v>
      </c>
      <c r="C18258" s="20" t="s">
        <v>34955</v>
      </c>
    </row>
    <row r="18259" spans="1:3" hidden="1">
      <c r="A18259" s="186" t="s">
        <v>35202</v>
      </c>
      <c r="B18259" s="185" t="s">
        <v>35203</v>
      </c>
      <c r="C18259" s="20" t="s">
        <v>34955</v>
      </c>
    </row>
    <row r="18260" spans="1:3" hidden="1">
      <c r="A18260" s="186" t="s">
        <v>35204</v>
      </c>
      <c r="B18260" s="185" t="s">
        <v>35205</v>
      </c>
      <c r="C18260" s="20" t="s">
        <v>34955</v>
      </c>
    </row>
    <row r="18261" spans="1:3" hidden="1">
      <c r="A18261" s="186" t="s">
        <v>35206</v>
      </c>
      <c r="B18261" s="185" t="s">
        <v>35207</v>
      </c>
      <c r="C18261" s="20" t="s">
        <v>34955</v>
      </c>
    </row>
    <row r="18262" spans="1:3" hidden="1">
      <c r="A18262" s="186" t="s">
        <v>35208</v>
      </c>
      <c r="B18262" s="185" t="s">
        <v>35209</v>
      </c>
      <c r="C18262" s="20" t="s">
        <v>34955</v>
      </c>
    </row>
    <row r="18263" spans="1:3" hidden="1">
      <c r="A18263" s="186" t="s">
        <v>35210</v>
      </c>
      <c r="B18263" s="185" t="s">
        <v>35211</v>
      </c>
      <c r="C18263" s="20" t="s">
        <v>34955</v>
      </c>
    </row>
    <row r="18264" spans="1:3" hidden="1">
      <c r="A18264" s="186" t="s">
        <v>35212</v>
      </c>
      <c r="B18264" s="185" t="s">
        <v>35213</v>
      </c>
      <c r="C18264" s="20" t="s">
        <v>34955</v>
      </c>
    </row>
    <row r="18265" spans="1:3" hidden="1">
      <c r="A18265" s="186" t="s">
        <v>35214</v>
      </c>
      <c r="B18265" s="185" t="s">
        <v>35215</v>
      </c>
      <c r="C18265" s="20" t="s">
        <v>34955</v>
      </c>
    </row>
    <row r="18266" spans="1:3" hidden="1">
      <c r="A18266" s="186" t="s">
        <v>35216</v>
      </c>
      <c r="B18266" s="185" t="s">
        <v>35217</v>
      </c>
      <c r="C18266" s="20" t="s">
        <v>34955</v>
      </c>
    </row>
    <row r="18267" spans="1:3" hidden="1">
      <c r="A18267" s="186" t="s">
        <v>35218</v>
      </c>
      <c r="B18267" s="185" t="s">
        <v>35219</v>
      </c>
      <c r="C18267" s="20" t="s">
        <v>34955</v>
      </c>
    </row>
    <row r="18268" spans="1:3" hidden="1">
      <c r="A18268" s="186" t="s">
        <v>35220</v>
      </c>
      <c r="B18268" s="185" t="s">
        <v>35221</v>
      </c>
      <c r="C18268" s="20" t="s">
        <v>34955</v>
      </c>
    </row>
    <row r="18269" spans="1:3" hidden="1">
      <c r="A18269" s="186" t="s">
        <v>35222</v>
      </c>
      <c r="B18269" s="185" t="s">
        <v>35223</v>
      </c>
      <c r="C18269" s="20" t="s">
        <v>34955</v>
      </c>
    </row>
    <row r="18270" spans="1:3" hidden="1">
      <c r="A18270" s="186" t="s">
        <v>35224</v>
      </c>
      <c r="B18270" s="185" t="s">
        <v>35225</v>
      </c>
      <c r="C18270" s="20" t="s">
        <v>34955</v>
      </c>
    </row>
    <row r="18271" spans="1:3" hidden="1">
      <c r="A18271" s="186" t="s">
        <v>35226</v>
      </c>
      <c r="B18271" s="185" t="s">
        <v>35227</v>
      </c>
      <c r="C18271" s="20" t="s">
        <v>34955</v>
      </c>
    </row>
    <row r="18272" spans="1:3" hidden="1">
      <c r="A18272" s="186" t="s">
        <v>35228</v>
      </c>
      <c r="B18272" s="185" t="s">
        <v>35229</v>
      </c>
      <c r="C18272" s="20" t="s">
        <v>34955</v>
      </c>
    </row>
    <row r="18273" spans="1:3" hidden="1">
      <c r="A18273" s="186" t="s">
        <v>35230</v>
      </c>
      <c r="B18273" s="185" t="s">
        <v>35231</v>
      </c>
      <c r="C18273" s="20" t="s">
        <v>34955</v>
      </c>
    </row>
    <row r="18274" spans="1:3" hidden="1">
      <c r="A18274" s="186" t="s">
        <v>35232</v>
      </c>
      <c r="B18274" s="185" t="s">
        <v>35233</v>
      </c>
      <c r="C18274" s="20" t="s">
        <v>34955</v>
      </c>
    </row>
    <row r="18275" spans="1:3" hidden="1">
      <c r="A18275" s="186" t="s">
        <v>35234</v>
      </c>
      <c r="B18275" s="185" t="s">
        <v>35235</v>
      </c>
      <c r="C18275" s="20" t="s">
        <v>34955</v>
      </c>
    </row>
    <row r="18276" spans="1:3" hidden="1">
      <c r="A18276" s="186" t="s">
        <v>35236</v>
      </c>
      <c r="B18276" s="185" t="s">
        <v>35237</v>
      </c>
      <c r="C18276" s="20" t="s">
        <v>34955</v>
      </c>
    </row>
    <row r="18277" spans="1:3" hidden="1">
      <c r="A18277" s="186" t="s">
        <v>35238</v>
      </c>
      <c r="B18277" s="185" t="s">
        <v>35239</v>
      </c>
      <c r="C18277" s="20" t="s">
        <v>34955</v>
      </c>
    </row>
    <row r="18278" spans="1:3" hidden="1">
      <c r="A18278" s="186" t="s">
        <v>35240</v>
      </c>
      <c r="B18278" s="185" t="s">
        <v>35241</v>
      </c>
      <c r="C18278" s="20" t="s">
        <v>34955</v>
      </c>
    </row>
    <row r="18279" spans="1:3" hidden="1">
      <c r="A18279" s="186" t="s">
        <v>35242</v>
      </c>
      <c r="B18279" s="185" t="s">
        <v>35243</v>
      </c>
      <c r="C18279" s="20" t="s">
        <v>34955</v>
      </c>
    </row>
    <row r="18280" spans="1:3" hidden="1">
      <c r="A18280" s="186" t="s">
        <v>35244</v>
      </c>
      <c r="B18280" s="185" t="s">
        <v>35245</v>
      </c>
      <c r="C18280" s="20" t="s">
        <v>34955</v>
      </c>
    </row>
    <row r="18281" spans="1:3" hidden="1">
      <c r="A18281" s="186" t="s">
        <v>35246</v>
      </c>
      <c r="B18281" s="185" t="s">
        <v>35247</v>
      </c>
      <c r="C18281" s="20" t="s">
        <v>34955</v>
      </c>
    </row>
    <row r="18282" spans="1:3" hidden="1">
      <c r="A18282" s="186" t="s">
        <v>35248</v>
      </c>
      <c r="B18282" s="185" t="s">
        <v>35249</v>
      </c>
      <c r="C18282" s="20" t="s">
        <v>34955</v>
      </c>
    </row>
    <row r="18283" spans="1:3" hidden="1">
      <c r="A18283" s="186" t="s">
        <v>35250</v>
      </c>
      <c r="B18283" s="185" t="s">
        <v>35251</v>
      </c>
      <c r="C18283" s="20" t="s">
        <v>34955</v>
      </c>
    </row>
    <row r="18284" spans="1:3" hidden="1">
      <c r="A18284" s="186" t="s">
        <v>35252</v>
      </c>
      <c r="B18284" s="185" t="s">
        <v>35253</v>
      </c>
      <c r="C18284" s="20" t="s">
        <v>34955</v>
      </c>
    </row>
    <row r="18285" spans="1:3" hidden="1">
      <c r="A18285" s="186" t="s">
        <v>35254</v>
      </c>
      <c r="B18285" s="185" t="s">
        <v>35255</v>
      </c>
      <c r="C18285" s="20" t="s">
        <v>34955</v>
      </c>
    </row>
    <row r="18286" spans="1:3" hidden="1">
      <c r="A18286" s="186" t="s">
        <v>35256</v>
      </c>
      <c r="B18286" s="185" t="s">
        <v>22386</v>
      </c>
      <c r="C18286" s="20" t="s">
        <v>34955</v>
      </c>
    </row>
    <row r="18287" spans="1:3" hidden="1">
      <c r="A18287" s="186" t="s">
        <v>35257</v>
      </c>
      <c r="B18287" s="185" t="s">
        <v>35258</v>
      </c>
      <c r="C18287" s="20" t="s">
        <v>34955</v>
      </c>
    </row>
    <row r="18288" spans="1:3" hidden="1">
      <c r="A18288" s="186" t="s">
        <v>35259</v>
      </c>
      <c r="B18288" s="185" t="s">
        <v>35260</v>
      </c>
      <c r="C18288" s="20" t="s">
        <v>34955</v>
      </c>
    </row>
    <row r="18289" spans="1:3" hidden="1">
      <c r="A18289" s="186" t="s">
        <v>35261</v>
      </c>
      <c r="B18289" s="185" t="s">
        <v>35262</v>
      </c>
      <c r="C18289" s="20" t="s">
        <v>34955</v>
      </c>
    </row>
    <row r="18290" spans="1:3" hidden="1">
      <c r="A18290" s="186" t="s">
        <v>35263</v>
      </c>
      <c r="B18290" s="185" t="s">
        <v>35264</v>
      </c>
      <c r="C18290" s="20" t="s">
        <v>34955</v>
      </c>
    </row>
    <row r="18291" spans="1:3" hidden="1">
      <c r="A18291" s="186" t="s">
        <v>35265</v>
      </c>
      <c r="B18291" s="185" t="s">
        <v>35266</v>
      </c>
      <c r="C18291" s="20" t="s">
        <v>34955</v>
      </c>
    </row>
    <row r="18292" spans="1:3" hidden="1">
      <c r="A18292" s="186" t="s">
        <v>35267</v>
      </c>
      <c r="B18292" s="185" t="s">
        <v>35268</v>
      </c>
      <c r="C18292" s="20" t="s">
        <v>34955</v>
      </c>
    </row>
    <row r="18293" spans="1:3" hidden="1">
      <c r="A18293" s="186" t="s">
        <v>35269</v>
      </c>
      <c r="B18293" s="185" t="s">
        <v>35270</v>
      </c>
      <c r="C18293" s="20" t="s">
        <v>34955</v>
      </c>
    </row>
    <row r="18294" spans="1:3" hidden="1">
      <c r="A18294" s="186" t="s">
        <v>35271</v>
      </c>
      <c r="B18294" s="185" t="s">
        <v>35272</v>
      </c>
      <c r="C18294" s="20" t="s">
        <v>34955</v>
      </c>
    </row>
    <row r="18295" spans="1:3" hidden="1">
      <c r="A18295" s="186" t="s">
        <v>35273</v>
      </c>
      <c r="B18295" s="185" t="s">
        <v>35274</v>
      </c>
      <c r="C18295" s="20" t="s">
        <v>34955</v>
      </c>
    </row>
    <row r="18296" spans="1:3" hidden="1">
      <c r="A18296" s="186" t="s">
        <v>35275</v>
      </c>
      <c r="B18296" s="185" t="s">
        <v>35276</v>
      </c>
      <c r="C18296" s="20" t="s">
        <v>34955</v>
      </c>
    </row>
    <row r="18297" spans="1:3" hidden="1">
      <c r="A18297" s="186" t="s">
        <v>35277</v>
      </c>
      <c r="B18297" s="185" t="s">
        <v>35278</v>
      </c>
      <c r="C18297" s="20" t="s">
        <v>34955</v>
      </c>
    </row>
    <row r="18298" spans="1:3" hidden="1">
      <c r="A18298" s="186" t="s">
        <v>35279</v>
      </c>
      <c r="B18298" s="185" t="s">
        <v>35280</v>
      </c>
      <c r="C18298" s="20" t="s">
        <v>34955</v>
      </c>
    </row>
    <row r="18299" spans="1:3" hidden="1">
      <c r="A18299" s="186" t="s">
        <v>35281</v>
      </c>
      <c r="B18299" s="185" t="s">
        <v>35282</v>
      </c>
      <c r="C18299" s="20" t="s">
        <v>34955</v>
      </c>
    </row>
    <row r="18300" spans="1:3" hidden="1">
      <c r="A18300" s="186" t="s">
        <v>35283</v>
      </c>
      <c r="B18300" s="185" t="s">
        <v>35284</v>
      </c>
      <c r="C18300" s="20" t="s">
        <v>34955</v>
      </c>
    </row>
    <row r="18301" spans="1:3" hidden="1">
      <c r="A18301" s="186" t="s">
        <v>35285</v>
      </c>
      <c r="B18301" s="185" t="s">
        <v>35286</v>
      </c>
      <c r="C18301" s="20" t="s">
        <v>34955</v>
      </c>
    </row>
    <row r="18302" spans="1:3" hidden="1">
      <c r="A18302" s="186" t="s">
        <v>35287</v>
      </c>
      <c r="B18302" s="185" t="s">
        <v>35288</v>
      </c>
      <c r="C18302" s="20" t="s">
        <v>34955</v>
      </c>
    </row>
    <row r="18303" spans="1:3" hidden="1">
      <c r="A18303" s="186" t="s">
        <v>35289</v>
      </c>
      <c r="B18303" s="185" t="s">
        <v>35290</v>
      </c>
      <c r="C18303" s="20" t="s">
        <v>34955</v>
      </c>
    </row>
    <row r="18304" spans="1:3" hidden="1">
      <c r="A18304" s="186" t="s">
        <v>35291</v>
      </c>
      <c r="B18304" s="185" t="s">
        <v>35292</v>
      </c>
      <c r="C18304" s="20" t="s">
        <v>34955</v>
      </c>
    </row>
    <row r="18305" spans="1:3" hidden="1">
      <c r="A18305" s="186" t="s">
        <v>35293</v>
      </c>
      <c r="B18305" s="185" t="s">
        <v>35294</v>
      </c>
      <c r="C18305" s="20" t="s">
        <v>34955</v>
      </c>
    </row>
    <row r="18306" spans="1:3" hidden="1">
      <c r="A18306" s="186" t="s">
        <v>35295</v>
      </c>
      <c r="B18306" s="185" t="s">
        <v>35296</v>
      </c>
      <c r="C18306" s="20" t="s">
        <v>34955</v>
      </c>
    </row>
    <row r="18307" spans="1:3" hidden="1">
      <c r="A18307" s="186" t="s">
        <v>35297</v>
      </c>
      <c r="B18307" s="185" t="s">
        <v>35298</v>
      </c>
      <c r="C18307" s="20" t="s">
        <v>34955</v>
      </c>
    </row>
    <row r="18308" spans="1:3" hidden="1">
      <c r="A18308" s="186" t="s">
        <v>35299</v>
      </c>
      <c r="B18308" s="185" t="s">
        <v>35300</v>
      </c>
      <c r="C18308" s="20" t="s">
        <v>34955</v>
      </c>
    </row>
    <row r="18309" spans="1:3" hidden="1">
      <c r="A18309" s="186" t="s">
        <v>35301</v>
      </c>
      <c r="B18309" s="185" t="s">
        <v>35302</v>
      </c>
      <c r="C18309" s="20" t="s">
        <v>34955</v>
      </c>
    </row>
    <row r="18310" spans="1:3" hidden="1">
      <c r="A18310" s="186" t="s">
        <v>35303</v>
      </c>
      <c r="B18310" s="185" t="s">
        <v>35304</v>
      </c>
      <c r="C18310" s="20" t="s">
        <v>34955</v>
      </c>
    </row>
    <row r="18311" spans="1:3" hidden="1">
      <c r="A18311" s="186" t="s">
        <v>35305</v>
      </c>
      <c r="B18311" s="185" t="s">
        <v>35306</v>
      </c>
      <c r="C18311" s="20" t="s">
        <v>34955</v>
      </c>
    </row>
    <row r="18312" spans="1:3" hidden="1">
      <c r="A18312" s="186" t="s">
        <v>35307</v>
      </c>
      <c r="B18312" s="185" t="s">
        <v>35308</v>
      </c>
      <c r="C18312" s="20" t="s">
        <v>34955</v>
      </c>
    </row>
    <row r="18313" spans="1:3" hidden="1">
      <c r="A18313" s="186" t="s">
        <v>35309</v>
      </c>
      <c r="B18313" s="185" t="s">
        <v>35310</v>
      </c>
      <c r="C18313" s="20" t="s">
        <v>34955</v>
      </c>
    </row>
    <row r="18314" spans="1:3" hidden="1">
      <c r="A18314" s="186" t="s">
        <v>35311</v>
      </c>
      <c r="B18314" s="185" t="s">
        <v>35312</v>
      </c>
      <c r="C18314" s="20" t="s">
        <v>34955</v>
      </c>
    </row>
    <row r="18315" spans="1:3" hidden="1">
      <c r="A18315" s="186" t="s">
        <v>35313</v>
      </c>
      <c r="B18315" s="185" t="s">
        <v>35314</v>
      </c>
      <c r="C18315" s="20" t="s">
        <v>34955</v>
      </c>
    </row>
    <row r="18316" spans="1:3" hidden="1">
      <c r="A18316" s="186" t="s">
        <v>35315</v>
      </c>
      <c r="B18316" s="185" t="s">
        <v>35316</v>
      </c>
      <c r="C18316" s="20" t="s">
        <v>34955</v>
      </c>
    </row>
    <row r="18317" spans="1:3" hidden="1">
      <c r="A18317" s="186" t="s">
        <v>35317</v>
      </c>
      <c r="B18317" s="185" t="s">
        <v>35318</v>
      </c>
      <c r="C18317" s="20" t="s">
        <v>34955</v>
      </c>
    </row>
    <row r="18318" spans="1:3" hidden="1">
      <c r="A18318" s="186" t="s">
        <v>35319</v>
      </c>
      <c r="B18318" s="185" t="s">
        <v>35320</v>
      </c>
      <c r="C18318" s="20" t="s">
        <v>34955</v>
      </c>
    </row>
    <row r="18319" spans="1:3" hidden="1">
      <c r="A18319" s="186" t="s">
        <v>35321</v>
      </c>
      <c r="B18319" s="185" t="s">
        <v>35322</v>
      </c>
      <c r="C18319" s="20" t="s">
        <v>34955</v>
      </c>
    </row>
    <row r="18320" spans="1:3" hidden="1">
      <c r="A18320" s="186" t="s">
        <v>35323</v>
      </c>
      <c r="B18320" s="185" t="s">
        <v>35324</v>
      </c>
      <c r="C18320" s="20" t="s">
        <v>34955</v>
      </c>
    </row>
    <row r="18321" spans="1:3" hidden="1">
      <c r="A18321" s="186" t="s">
        <v>35325</v>
      </c>
      <c r="B18321" s="185" t="s">
        <v>35326</v>
      </c>
      <c r="C18321" s="20" t="s">
        <v>34955</v>
      </c>
    </row>
    <row r="18322" spans="1:3" hidden="1">
      <c r="A18322" s="186" t="s">
        <v>35327</v>
      </c>
      <c r="B18322" s="185" t="s">
        <v>35328</v>
      </c>
      <c r="C18322" s="20" t="s">
        <v>34955</v>
      </c>
    </row>
    <row r="18323" spans="1:3" hidden="1">
      <c r="A18323" s="186" t="s">
        <v>35329</v>
      </c>
      <c r="B18323" s="185" t="s">
        <v>35330</v>
      </c>
      <c r="C18323" s="20" t="s">
        <v>34955</v>
      </c>
    </row>
    <row r="18324" spans="1:3" hidden="1">
      <c r="A18324" s="186" t="s">
        <v>35331</v>
      </c>
      <c r="B18324" s="185" t="s">
        <v>35332</v>
      </c>
      <c r="C18324" s="20" t="s">
        <v>34955</v>
      </c>
    </row>
    <row r="18325" spans="1:3" hidden="1">
      <c r="A18325" s="186" t="s">
        <v>35333</v>
      </c>
      <c r="B18325" s="185" t="s">
        <v>35334</v>
      </c>
      <c r="C18325" s="20" t="s">
        <v>34955</v>
      </c>
    </row>
    <row r="18326" spans="1:3" hidden="1">
      <c r="A18326" s="186" t="s">
        <v>35335</v>
      </c>
      <c r="B18326" s="185" t="s">
        <v>35336</v>
      </c>
      <c r="C18326" s="20" t="s">
        <v>34955</v>
      </c>
    </row>
    <row r="18327" spans="1:3" hidden="1">
      <c r="A18327" s="186" t="s">
        <v>35337</v>
      </c>
      <c r="B18327" s="185" t="s">
        <v>35338</v>
      </c>
      <c r="C18327" s="20" t="s">
        <v>34955</v>
      </c>
    </row>
    <row r="18328" spans="1:3" hidden="1">
      <c r="A18328" s="186" t="s">
        <v>35339</v>
      </c>
      <c r="B18328" s="185" t="s">
        <v>35340</v>
      </c>
      <c r="C18328" s="20" t="s">
        <v>34955</v>
      </c>
    </row>
    <row r="18329" spans="1:3" hidden="1">
      <c r="A18329" s="186" t="s">
        <v>35341</v>
      </c>
      <c r="B18329" s="185" t="s">
        <v>35342</v>
      </c>
      <c r="C18329" s="20" t="s">
        <v>34955</v>
      </c>
    </row>
    <row r="18330" spans="1:3" hidden="1">
      <c r="A18330" s="186" t="s">
        <v>35343</v>
      </c>
      <c r="B18330" s="185" t="s">
        <v>35344</v>
      </c>
      <c r="C18330" s="20" t="s">
        <v>34955</v>
      </c>
    </row>
    <row r="18331" spans="1:3" hidden="1">
      <c r="A18331" s="186" t="s">
        <v>35345</v>
      </c>
      <c r="B18331" s="185" t="s">
        <v>35346</v>
      </c>
      <c r="C18331" s="20" t="s">
        <v>34955</v>
      </c>
    </row>
    <row r="18332" spans="1:3" hidden="1">
      <c r="A18332" s="186" t="s">
        <v>35347</v>
      </c>
      <c r="B18332" s="185" t="s">
        <v>35348</v>
      </c>
      <c r="C18332" s="20" t="s">
        <v>34955</v>
      </c>
    </row>
    <row r="18333" spans="1:3" hidden="1">
      <c r="A18333" s="186" t="s">
        <v>35349</v>
      </c>
      <c r="B18333" s="185" t="s">
        <v>35350</v>
      </c>
      <c r="C18333" s="20" t="s">
        <v>34955</v>
      </c>
    </row>
    <row r="18334" spans="1:3" hidden="1">
      <c r="A18334" s="186" t="s">
        <v>35351</v>
      </c>
      <c r="B18334" s="185" t="s">
        <v>35352</v>
      </c>
      <c r="C18334" s="20" t="s">
        <v>34955</v>
      </c>
    </row>
    <row r="18335" spans="1:3" hidden="1">
      <c r="A18335" s="186" t="s">
        <v>35353</v>
      </c>
      <c r="B18335" s="185" t="s">
        <v>35354</v>
      </c>
      <c r="C18335" s="20" t="s">
        <v>34955</v>
      </c>
    </row>
    <row r="18336" spans="1:3" hidden="1">
      <c r="A18336" s="186" t="s">
        <v>35355</v>
      </c>
      <c r="B18336" s="185" t="s">
        <v>35356</v>
      </c>
      <c r="C18336" s="20" t="s">
        <v>34955</v>
      </c>
    </row>
    <row r="18337" spans="1:3" hidden="1">
      <c r="A18337" s="186" t="s">
        <v>35357</v>
      </c>
      <c r="B18337" s="185" t="s">
        <v>35358</v>
      </c>
      <c r="C18337" s="20" t="s">
        <v>34955</v>
      </c>
    </row>
    <row r="18338" spans="1:3" hidden="1">
      <c r="A18338" s="186" t="s">
        <v>35359</v>
      </c>
      <c r="B18338" s="185" t="s">
        <v>35360</v>
      </c>
      <c r="C18338" s="20" t="s">
        <v>34955</v>
      </c>
    </row>
    <row r="18339" spans="1:3" hidden="1">
      <c r="A18339" s="186" t="s">
        <v>35361</v>
      </c>
      <c r="B18339" s="185" t="s">
        <v>35362</v>
      </c>
      <c r="C18339" s="20" t="s">
        <v>34955</v>
      </c>
    </row>
    <row r="18340" spans="1:3" hidden="1">
      <c r="A18340" s="186" t="s">
        <v>35363</v>
      </c>
      <c r="B18340" s="185" t="s">
        <v>35364</v>
      </c>
      <c r="C18340" s="20" t="s">
        <v>34955</v>
      </c>
    </row>
    <row r="18341" spans="1:3" hidden="1">
      <c r="A18341" s="186" t="s">
        <v>35365</v>
      </c>
      <c r="B18341" s="185" t="s">
        <v>35366</v>
      </c>
      <c r="C18341" s="20" t="s">
        <v>34955</v>
      </c>
    </row>
    <row r="18342" spans="1:3" hidden="1">
      <c r="A18342" s="186" t="s">
        <v>35367</v>
      </c>
      <c r="B18342" s="185" t="s">
        <v>35368</v>
      </c>
      <c r="C18342" s="20" t="s">
        <v>34955</v>
      </c>
    </row>
    <row r="18343" spans="1:3" hidden="1">
      <c r="A18343" s="186" t="s">
        <v>35369</v>
      </c>
      <c r="B18343" s="185" t="s">
        <v>35370</v>
      </c>
      <c r="C18343" s="20" t="s">
        <v>34955</v>
      </c>
    </row>
    <row r="18344" spans="1:3" hidden="1">
      <c r="A18344" s="186" t="s">
        <v>35371</v>
      </c>
      <c r="B18344" s="185" t="s">
        <v>35372</v>
      </c>
      <c r="C18344" s="20" t="s">
        <v>34955</v>
      </c>
    </row>
    <row r="18345" spans="1:3" hidden="1">
      <c r="A18345" s="186" t="s">
        <v>35373</v>
      </c>
      <c r="B18345" s="185" t="s">
        <v>35374</v>
      </c>
      <c r="C18345" s="20" t="s">
        <v>34955</v>
      </c>
    </row>
    <row r="18346" spans="1:3" hidden="1">
      <c r="A18346" s="186" t="s">
        <v>35375</v>
      </c>
      <c r="B18346" s="185" t="s">
        <v>35376</v>
      </c>
      <c r="C18346" s="20" t="s">
        <v>34955</v>
      </c>
    </row>
    <row r="18347" spans="1:3" hidden="1">
      <c r="A18347" s="186" t="s">
        <v>35377</v>
      </c>
      <c r="B18347" s="185" t="s">
        <v>35378</v>
      </c>
      <c r="C18347" s="20" t="s">
        <v>34955</v>
      </c>
    </row>
    <row r="18348" spans="1:3" hidden="1">
      <c r="A18348" s="186" t="s">
        <v>35379</v>
      </c>
      <c r="B18348" s="185" t="s">
        <v>35380</v>
      </c>
      <c r="C18348" s="20" t="s">
        <v>34955</v>
      </c>
    </row>
    <row r="18349" spans="1:3" hidden="1">
      <c r="A18349" s="186" t="s">
        <v>35381</v>
      </c>
      <c r="B18349" s="185" t="s">
        <v>35382</v>
      </c>
      <c r="C18349" s="20" t="s">
        <v>34955</v>
      </c>
    </row>
    <row r="18350" spans="1:3" hidden="1">
      <c r="A18350" s="186" t="s">
        <v>35383</v>
      </c>
      <c r="B18350" s="185" t="s">
        <v>35384</v>
      </c>
      <c r="C18350" s="20" t="s">
        <v>34955</v>
      </c>
    </row>
    <row r="18351" spans="1:3" hidden="1">
      <c r="A18351" s="186" t="s">
        <v>35385</v>
      </c>
      <c r="B18351" s="185" t="s">
        <v>35386</v>
      </c>
      <c r="C18351" s="20" t="s">
        <v>34955</v>
      </c>
    </row>
    <row r="18352" spans="1:3" hidden="1">
      <c r="A18352" s="186" t="s">
        <v>35387</v>
      </c>
      <c r="B18352" s="185" t="s">
        <v>35388</v>
      </c>
      <c r="C18352" s="20" t="s">
        <v>34955</v>
      </c>
    </row>
    <row r="18353" spans="1:3" hidden="1">
      <c r="A18353" s="186" t="s">
        <v>35389</v>
      </c>
      <c r="B18353" s="185" t="s">
        <v>35390</v>
      </c>
      <c r="C18353" s="20" t="s">
        <v>34955</v>
      </c>
    </row>
    <row r="18354" spans="1:3" hidden="1">
      <c r="A18354" s="186" t="s">
        <v>35391</v>
      </c>
      <c r="B18354" s="185" t="s">
        <v>35392</v>
      </c>
      <c r="C18354" s="20" t="s">
        <v>34955</v>
      </c>
    </row>
    <row r="18355" spans="1:3" hidden="1">
      <c r="A18355" s="186" t="s">
        <v>35393</v>
      </c>
      <c r="B18355" s="185" t="s">
        <v>35394</v>
      </c>
      <c r="C18355" s="20" t="s">
        <v>34955</v>
      </c>
    </row>
    <row r="18356" spans="1:3" hidden="1">
      <c r="A18356" s="186" t="s">
        <v>35395</v>
      </c>
      <c r="B18356" s="185" t="s">
        <v>35396</v>
      </c>
      <c r="C18356" s="20" t="s">
        <v>34955</v>
      </c>
    </row>
    <row r="18357" spans="1:3" hidden="1">
      <c r="A18357" s="186" t="s">
        <v>35397</v>
      </c>
      <c r="B18357" s="185" t="s">
        <v>35398</v>
      </c>
      <c r="C18357" s="20" t="s">
        <v>34955</v>
      </c>
    </row>
    <row r="18358" spans="1:3" hidden="1">
      <c r="A18358" s="186" t="s">
        <v>35399</v>
      </c>
      <c r="B18358" s="185" t="s">
        <v>35400</v>
      </c>
      <c r="C18358" s="20" t="s">
        <v>34955</v>
      </c>
    </row>
    <row r="18359" spans="1:3" hidden="1">
      <c r="A18359" s="186" t="s">
        <v>35401</v>
      </c>
      <c r="B18359" s="185" t="s">
        <v>35402</v>
      </c>
      <c r="C18359" s="20" t="s">
        <v>34955</v>
      </c>
    </row>
    <row r="18360" spans="1:3" hidden="1">
      <c r="A18360" s="186" t="s">
        <v>35403</v>
      </c>
      <c r="B18360" s="185" t="s">
        <v>35404</v>
      </c>
      <c r="C18360" s="20" t="s">
        <v>34955</v>
      </c>
    </row>
    <row r="18361" spans="1:3" hidden="1">
      <c r="A18361" s="186" t="s">
        <v>35405</v>
      </c>
      <c r="B18361" s="185" t="s">
        <v>35406</v>
      </c>
      <c r="C18361" s="20" t="s">
        <v>34955</v>
      </c>
    </row>
    <row r="18362" spans="1:3" hidden="1">
      <c r="A18362" s="186" t="s">
        <v>35407</v>
      </c>
      <c r="B18362" s="185" t="s">
        <v>35408</v>
      </c>
      <c r="C18362" s="20" t="s">
        <v>34955</v>
      </c>
    </row>
    <row r="18363" spans="1:3" hidden="1">
      <c r="A18363" s="186" t="s">
        <v>35409</v>
      </c>
      <c r="B18363" s="185" t="s">
        <v>35410</v>
      </c>
      <c r="C18363" s="20" t="s">
        <v>34955</v>
      </c>
    </row>
    <row r="18364" spans="1:3" hidden="1">
      <c r="A18364" s="186" t="s">
        <v>35411</v>
      </c>
      <c r="B18364" s="185" t="s">
        <v>35412</v>
      </c>
      <c r="C18364" s="20" t="s">
        <v>34955</v>
      </c>
    </row>
    <row r="18365" spans="1:3" hidden="1">
      <c r="A18365" s="186" t="s">
        <v>35413</v>
      </c>
      <c r="B18365" s="185" t="s">
        <v>35414</v>
      </c>
      <c r="C18365" s="20" t="s">
        <v>34955</v>
      </c>
    </row>
    <row r="18366" spans="1:3" hidden="1">
      <c r="A18366" s="186" t="s">
        <v>35415</v>
      </c>
      <c r="B18366" s="185" t="s">
        <v>35416</v>
      </c>
      <c r="C18366" s="20" t="s">
        <v>34955</v>
      </c>
    </row>
    <row r="18367" spans="1:3" hidden="1">
      <c r="A18367" s="186" t="s">
        <v>35417</v>
      </c>
      <c r="B18367" s="185" t="s">
        <v>35418</v>
      </c>
      <c r="C18367" s="20" t="s">
        <v>34955</v>
      </c>
    </row>
    <row r="18368" spans="1:3" hidden="1">
      <c r="A18368" s="186" t="s">
        <v>35419</v>
      </c>
      <c r="B18368" s="185" t="s">
        <v>35420</v>
      </c>
      <c r="C18368" s="20" t="s">
        <v>34955</v>
      </c>
    </row>
    <row r="18369" spans="1:3" hidden="1">
      <c r="A18369" s="186" t="s">
        <v>35421</v>
      </c>
      <c r="B18369" s="185" t="s">
        <v>35422</v>
      </c>
      <c r="C18369" s="20" t="s">
        <v>34955</v>
      </c>
    </row>
    <row r="18370" spans="1:3" hidden="1">
      <c r="A18370" s="186" t="s">
        <v>35423</v>
      </c>
      <c r="B18370" s="185" t="s">
        <v>35424</v>
      </c>
      <c r="C18370" s="20" t="s">
        <v>34955</v>
      </c>
    </row>
    <row r="18371" spans="1:3" hidden="1">
      <c r="A18371" s="186" t="s">
        <v>35425</v>
      </c>
      <c r="B18371" s="185" t="s">
        <v>35426</v>
      </c>
      <c r="C18371" s="20" t="s">
        <v>34955</v>
      </c>
    </row>
    <row r="18372" spans="1:3" hidden="1">
      <c r="A18372" s="186" t="s">
        <v>35427</v>
      </c>
      <c r="B18372" s="185" t="s">
        <v>35428</v>
      </c>
      <c r="C18372" s="20" t="s">
        <v>34955</v>
      </c>
    </row>
    <row r="18373" spans="1:3" hidden="1">
      <c r="A18373" s="186" t="s">
        <v>35429</v>
      </c>
      <c r="B18373" s="185" t="s">
        <v>35430</v>
      </c>
      <c r="C18373" s="20" t="s">
        <v>34955</v>
      </c>
    </row>
    <row r="18374" spans="1:3" hidden="1">
      <c r="A18374" s="186" t="s">
        <v>35431</v>
      </c>
      <c r="B18374" s="185" t="s">
        <v>35432</v>
      </c>
      <c r="C18374" s="20" t="s">
        <v>34955</v>
      </c>
    </row>
    <row r="18375" spans="1:3" hidden="1">
      <c r="A18375" s="186" t="s">
        <v>35433</v>
      </c>
      <c r="B18375" s="185" t="s">
        <v>35434</v>
      </c>
      <c r="C18375" s="20" t="s">
        <v>34955</v>
      </c>
    </row>
    <row r="18376" spans="1:3" hidden="1">
      <c r="A18376" s="186" t="s">
        <v>35435</v>
      </c>
      <c r="B18376" s="185" t="s">
        <v>35436</v>
      </c>
      <c r="C18376" s="20" t="s">
        <v>34955</v>
      </c>
    </row>
    <row r="18377" spans="1:3" hidden="1">
      <c r="A18377" s="186" t="s">
        <v>35437</v>
      </c>
      <c r="B18377" s="185" t="s">
        <v>35438</v>
      </c>
      <c r="C18377" s="20" t="s">
        <v>34955</v>
      </c>
    </row>
    <row r="18378" spans="1:3" hidden="1">
      <c r="A18378" s="186" t="s">
        <v>35439</v>
      </c>
      <c r="B18378" s="185" t="s">
        <v>35440</v>
      </c>
      <c r="C18378" s="20" t="s">
        <v>34955</v>
      </c>
    </row>
    <row r="18379" spans="1:3" hidden="1">
      <c r="A18379" s="186" t="s">
        <v>35441</v>
      </c>
      <c r="B18379" s="185" t="s">
        <v>35442</v>
      </c>
      <c r="C18379" s="20" t="s">
        <v>34955</v>
      </c>
    </row>
    <row r="18380" spans="1:3" hidden="1">
      <c r="A18380" s="186" t="s">
        <v>35443</v>
      </c>
      <c r="B18380" s="185" t="s">
        <v>35444</v>
      </c>
      <c r="C18380" s="20" t="s">
        <v>34955</v>
      </c>
    </row>
    <row r="18381" spans="1:3" hidden="1">
      <c r="A18381" s="186" t="s">
        <v>35445</v>
      </c>
      <c r="B18381" s="185" t="s">
        <v>35446</v>
      </c>
      <c r="C18381" s="20" t="s">
        <v>34955</v>
      </c>
    </row>
    <row r="18382" spans="1:3" hidden="1">
      <c r="A18382" s="186" t="s">
        <v>35447</v>
      </c>
      <c r="B18382" s="185" t="s">
        <v>35448</v>
      </c>
      <c r="C18382" s="20" t="s">
        <v>34955</v>
      </c>
    </row>
    <row r="18383" spans="1:3" hidden="1">
      <c r="A18383" s="186" t="s">
        <v>35449</v>
      </c>
      <c r="B18383" s="185" t="s">
        <v>35450</v>
      </c>
      <c r="C18383" s="20" t="s">
        <v>34955</v>
      </c>
    </row>
    <row r="18384" spans="1:3" hidden="1">
      <c r="A18384" s="186" t="s">
        <v>35451</v>
      </c>
      <c r="B18384" s="185" t="s">
        <v>35452</v>
      </c>
      <c r="C18384" s="20" t="s">
        <v>34955</v>
      </c>
    </row>
    <row r="18385" spans="1:3" hidden="1">
      <c r="A18385" s="186" t="s">
        <v>35453</v>
      </c>
      <c r="B18385" s="185" t="s">
        <v>35454</v>
      </c>
      <c r="C18385" s="20" t="s">
        <v>34955</v>
      </c>
    </row>
    <row r="18386" spans="1:3" hidden="1">
      <c r="A18386" s="186" t="s">
        <v>35455</v>
      </c>
      <c r="B18386" s="185" t="s">
        <v>35456</v>
      </c>
      <c r="C18386" s="20" t="s">
        <v>34955</v>
      </c>
    </row>
    <row r="18387" spans="1:3" hidden="1">
      <c r="A18387" s="186" t="s">
        <v>35457</v>
      </c>
      <c r="B18387" s="185" t="s">
        <v>35458</v>
      </c>
      <c r="C18387" s="20" t="s">
        <v>34955</v>
      </c>
    </row>
    <row r="18388" spans="1:3" hidden="1">
      <c r="A18388" s="186" t="s">
        <v>35459</v>
      </c>
      <c r="B18388" s="185" t="s">
        <v>35460</v>
      </c>
      <c r="C18388" s="20" t="s">
        <v>34955</v>
      </c>
    </row>
    <row r="18389" spans="1:3" hidden="1">
      <c r="A18389" s="186" t="s">
        <v>35461</v>
      </c>
      <c r="B18389" s="185" t="s">
        <v>35462</v>
      </c>
      <c r="C18389" s="20" t="s">
        <v>34955</v>
      </c>
    </row>
    <row r="18390" spans="1:3" hidden="1">
      <c r="A18390" s="186" t="s">
        <v>35463</v>
      </c>
      <c r="B18390" s="185" t="s">
        <v>35464</v>
      </c>
      <c r="C18390" s="20" t="s">
        <v>34955</v>
      </c>
    </row>
    <row r="18391" spans="1:3" hidden="1">
      <c r="A18391" s="186" t="s">
        <v>35465</v>
      </c>
      <c r="B18391" s="185" t="s">
        <v>35466</v>
      </c>
      <c r="C18391" s="20" t="s">
        <v>34955</v>
      </c>
    </row>
    <row r="18392" spans="1:3" hidden="1">
      <c r="A18392" s="186" t="s">
        <v>35467</v>
      </c>
      <c r="B18392" s="185" t="s">
        <v>35468</v>
      </c>
      <c r="C18392" s="20" t="s">
        <v>34955</v>
      </c>
    </row>
    <row r="18393" spans="1:3" hidden="1">
      <c r="A18393" s="186" t="s">
        <v>35469</v>
      </c>
      <c r="B18393" s="185" t="s">
        <v>35470</v>
      </c>
      <c r="C18393" s="20" t="s">
        <v>34955</v>
      </c>
    </row>
    <row r="18394" spans="1:3" hidden="1">
      <c r="A18394" s="186" t="s">
        <v>35471</v>
      </c>
      <c r="B18394" s="185" t="s">
        <v>35472</v>
      </c>
      <c r="C18394" s="20" t="s">
        <v>34955</v>
      </c>
    </row>
    <row r="18395" spans="1:3" hidden="1">
      <c r="A18395" s="186" t="s">
        <v>35473</v>
      </c>
      <c r="B18395" s="185" t="s">
        <v>35474</v>
      </c>
      <c r="C18395" s="20" t="s">
        <v>34955</v>
      </c>
    </row>
    <row r="18396" spans="1:3" hidden="1">
      <c r="A18396" s="186" t="s">
        <v>35475</v>
      </c>
      <c r="B18396" s="185" t="s">
        <v>35476</v>
      </c>
      <c r="C18396" s="20" t="s">
        <v>34955</v>
      </c>
    </row>
    <row r="18397" spans="1:3" hidden="1">
      <c r="A18397" s="186" t="s">
        <v>35477</v>
      </c>
      <c r="B18397" s="185" t="s">
        <v>35478</v>
      </c>
      <c r="C18397" s="20" t="s">
        <v>34955</v>
      </c>
    </row>
    <row r="18398" spans="1:3" hidden="1">
      <c r="A18398" s="186" t="s">
        <v>35479</v>
      </c>
      <c r="B18398" s="185" t="s">
        <v>35480</v>
      </c>
      <c r="C18398" s="20" t="s">
        <v>34955</v>
      </c>
    </row>
    <row r="18399" spans="1:3" hidden="1">
      <c r="A18399" s="186" t="s">
        <v>35481</v>
      </c>
      <c r="B18399" s="185" t="s">
        <v>35482</v>
      </c>
      <c r="C18399" s="20" t="s">
        <v>34955</v>
      </c>
    </row>
    <row r="18400" spans="1:3" hidden="1">
      <c r="A18400" s="186" t="s">
        <v>35483</v>
      </c>
      <c r="B18400" s="185" t="s">
        <v>35484</v>
      </c>
      <c r="C18400" s="20" t="s">
        <v>34955</v>
      </c>
    </row>
    <row r="18401" spans="1:3" hidden="1">
      <c r="A18401" s="186" t="s">
        <v>35485</v>
      </c>
      <c r="B18401" s="185" t="s">
        <v>35486</v>
      </c>
      <c r="C18401" s="20" t="s">
        <v>34955</v>
      </c>
    </row>
    <row r="18402" spans="1:3" hidden="1">
      <c r="A18402" s="186" t="s">
        <v>35487</v>
      </c>
      <c r="B18402" s="185" t="s">
        <v>35488</v>
      </c>
      <c r="C18402" s="20" t="s">
        <v>34955</v>
      </c>
    </row>
    <row r="18403" spans="1:3" hidden="1">
      <c r="A18403" s="186" t="s">
        <v>35489</v>
      </c>
      <c r="B18403" s="185" t="s">
        <v>35490</v>
      </c>
      <c r="C18403" s="20" t="s">
        <v>34955</v>
      </c>
    </row>
    <row r="18404" spans="1:3" hidden="1">
      <c r="A18404" s="186" t="s">
        <v>35491</v>
      </c>
      <c r="B18404" s="185" t="s">
        <v>35492</v>
      </c>
      <c r="C18404" s="20" t="s">
        <v>34955</v>
      </c>
    </row>
    <row r="18405" spans="1:3" hidden="1">
      <c r="A18405" s="186" t="s">
        <v>35493</v>
      </c>
      <c r="B18405" s="185" t="s">
        <v>35494</v>
      </c>
      <c r="C18405" s="20" t="s">
        <v>34955</v>
      </c>
    </row>
    <row r="18406" spans="1:3" hidden="1">
      <c r="A18406" s="186" t="s">
        <v>35495</v>
      </c>
      <c r="B18406" s="185" t="s">
        <v>35496</v>
      </c>
      <c r="C18406" s="20" t="s">
        <v>34955</v>
      </c>
    </row>
    <row r="18407" spans="1:3" hidden="1">
      <c r="A18407" s="186" t="s">
        <v>35497</v>
      </c>
      <c r="B18407" s="185" t="s">
        <v>35498</v>
      </c>
      <c r="C18407" s="20" t="s">
        <v>34955</v>
      </c>
    </row>
    <row r="18408" spans="1:3" hidden="1">
      <c r="A18408" s="186" t="s">
        <v>35499</v>
      </c>
      <c r="B18408" s="185" t="s">
        <v>35500</v>
      </c>
      <c r="C18408" s="20" t="s">
        <v>34955</v>
      </c>
    </row>
    <row r="18409" spans="1:3" hidden="1">
      <c r="A18409" s="186" t="s">
        <v>35501</v>
      </c>
      <c r="B18409" s="185" t="s">
        <v>35502</v>
      </c>
      <c r="C18409" s="20" t="s">
        <v>34955</v>
      </c>
    </row>
    <row r="18410" spans="1:3" hidden="1">
      <c r="A18410" s="186" t="s">
        <v>35503</v>
      </c>
      <c r="B18410" s="185" t="s">
        <v>35502</v>
      </c>
      <c r="C18410" s="20" t="s">
        <v>34955</v>
      </c>
    </row>
    <row r="18411" spans="1:3" hidden="1">
      <c r="A18411" s="186" t="s">
        <v>35504</v>
      </c>
      <c r="B18411" s="185" t="s">
        <v>35505</v>
      </c>
      <c r="C18411" s="20" t="s">
        <v>34955</v>
      </c>
    </row>
    <row r="18412" spans="1:3" hidden="1">
      <c r="A18412" s="186" t="s">
        <v>35506</v>
      </c>
      <c r="B18412" s="185" t="s">
        <v>35507</v>
      </c>
      <c r="C18412" s="20" t="s">
        <v>34955</v>
      </c>
    </row>
    <row r="18413" spans="1:3" hidden="1">
      <c r="A18413" s="186" t="s">
        <v>35508</v>
      </c>
      <c r="B18413" s="185" t="s">
        <v>35509</v>
      </c>
      <c r="C18413" s="20" t="s">
        <v>34955</v>
      </c>
    </row>
    <row r="18414" spans="1:3" hidden="1">
      <c r="A18414" s="186" t="s">
        <v>35510</v>
      </c>
      <c r="B18414" s="185" t="s">
        <v>35511</v>
      </c>
      <c r="C18414" s="20" t="s">
        <v>34955</v>
      </c>
    </row>
    <row r="18415" spans="1:3" hidden="1">
      <c r="A18415" s="186" t="s">
        <v>35512</v>
      </c>
      <c r="B18415" s="185" t="s">
        <v>35513</v>
      </c>
      <c r="C18415" s="20" t="s">
        <v>34955</v>
      </c>
    </row>
    <row r="18416" spans="1:3" hidden="1">
      <c r="A18416" s="186" t="s">
        <v>35514</v>
      </c>
      <c r="B18416" s="185" t="s">
        <v>35515</v>
      </c>
      <c r="C18416" s="20" t="s">
        <v>34955</v>
      </c>
    </row>
    <row r="18417" spans="1:3" hidden="1">
      <c r="A18417" s="186" t="s">
        <v>35516</v>
      </c>
      <c r="B18417" s="185" t="s">
        <v>35517</v>
      </c>
      <c r="C18417" s="20" t="s">
        <v>34955</v>
      </c>
    </row>
    <row r="18418" spans="1:3" hidden="1">
      <c r="A18418" s="186" t="s">
        <v>35518</v>
      </c>
      <c r="B18418" s="185" t="s">
        <v>35519</v>
      </c>
      <c r="C18418" s="20" t="s">
        <v>34955</v>
      </c>
    </row>
    <row r="18419" spans="1:3" hidden="1">
      <c r="A18419" s="186" t="s">
        <v>35520</v>
      </c>
      <c r="B18419" s="185" t="s">
        <v>35521</v>
      </c>
      <c r="C18419" s="20" t="s">
        <v>34955</v>
      </c>
    </row>
    <row r="18420" spans="1:3" hidden="1">
      <c r="A18420" s="186" t="s">
        <v>35522</v>
      </c>
      <c r="B18420" s="185" t="s">
        <v>35523</v>
      </c>
      <c r="C18420" s="20" t="s">
        <v>34955</v>
      </c>
    </row>
    <row r="18421" spans="1:3" hidden="1">
      <c r="A18421" s="186" t="s">
        <v>35524</v>
      </c>
      <c r="B18421" s="185" t="s">
        <v>35525</v>
      </c>
      <c r="C18421" s="20" t="s">
        <v>34955</v>
      </c>
    </row>
    <row r="18422" spans="1:3" hidden="1">
      <c r="A18422" s="186" t="s">
        <v>35526</v>
      </c>
      <c r="B18422" s="185" t="s">
        <v>35527</v>
      </c>
      <c r="C18422" s="20" t="s">
        <v>34955</v>
      </c>
    </row>
    <row r="18423" spans="1:3" hidden="1">
      <c r="A18423" s="186" t="s">
        <v>35528</v>
      </c>
      <c r="B18423" s="185" t="s">
        <v>35529</v>
      </c>
      <c r="C18423" s="20" t="s">
        <v>34955</v>
      </c>
    </row>
    <row r="18424" spans="1:3" hidden="1">
      <c r="A18424" s="186" t="s">
        <v>35530</v>
      </c>
      <c r="B18424" s="185" t="s">
        <v>35531</v>
      </c>
      <c r="C18424" s="20" t="s">
        <v>34955</v>
      </c>
    </row>
    <row r="18425" spans="1:3" hidden="1">
      <c r="A18425" s="186" t="s">
        <v>35532</v>
      </c>
      <c r="B18425" s="185" t="s">
        <v>35533</v>
      </c>
      <c r="C18425" s="20" t="s">
        <v>34955</v>
      </c>
    </row>
    <row r="18426" spans="1:3" hidden="1">
      <c r="A18426" s="186" t="s">
        <v>35534</v>
      </c>
      <c r="B18426" s="185" t="s">
        <v>35535</v>
      </c>
      <c r="C18426" s="20" t="s">
        <v>34955</v>
      </c>
    </row>
    <row r="18427" spans="1:3" hidden="1">
      <c r="A18427" s="186" t="s">
        <v>35536</v>
      </c>
      <c r="B18427" s="185" t="s">
        <v>35537</v>
      </c>
      <c r="C18427" s="20" t="s">
        <v>34955</v>
      </c>
    </row>
    <row r="18428" spans="1:3" hidden="1">
      <c r="A18428" s="186" t="s">
        <v>35538</v>
      </c>
      <c r="B18428" s="185" t="s">
        <v>35539</v>
      </c>
      <c r="C18428" s="20" t="s">
        <v>34955</v>
      </c>
    </row>
    <row r="18429" spans="1:3" hidden="1">
      <c r="A18429" s="186" t="s">
        <v>35540</v>
      </c>
      <c r="B18429" s="185" t="s">
        <v>35541</v>
      </c>
      <c r="C18429" s="20" t="s">
        <v>34955</v>
      </c>
    </row>
    <row r="18430" spans="1:3" hidden="1">
      <c r="A18430" s="186" t="s">
        <v>35542</v>
      </c>
      <c r="B18430" s="185" t="s">
        <v>35543</v>
      </c>
      <c r="C18430" s="20" t="s">
        <v>34955</v>
      </c>
    </row>
    <row r="18431" spans="1:3" hidden="1">
      <c r="A18431" s="186" t="s">
        <v>35544</v>
      </c>
      <c r="B18431" s="185" t="s">
        <v>35545</v>
      </c>
      <c r="C18431" s="20" t="s">
        <v>34955</v>
      </c>
    </row>
    <row r="18432" spans="1:3" hidden="1">
      <c r="A18432" s="186" t="s">
        <v>35546</v>
      </c>
      <c r="B18432" s="185" t="s">
        <v>35547</v>
      </c>
      <c r="C18432" s="20" t="s">
        <v>34955</v>
      </c>
    </row>
    <row r="18433" spans="1:3" hidden="1">
      <c r="A18433" s="186" t="s">
        <v>35548</v>
      </c>
      <c r="B18433" s="185" t="s">
        <v>35549</v>
      </c>
      <c r="C18433" s="20" t="s">
        <v>34955</v>
      </c>
    </row>
    <row r="18434" spans="1:3" hidden="1">
      <c r="A18434" s="186" t="s">
        <v>35550</v>
      </c>
      <c r="B18434" s="185" t="s">
        <v>35551</v>
      </c>
      <c r="C18434" s="20" t="s">
        <v>34955</v>
      </c>
    </row>
    <row r="18435" spans="1:3" hidden="1">
      <c r="A18435" s="186" t="s">
        <v>35552</v>
      </c>
      <c r="B18435" s="185" t="s">
        <v>35553</v>
      </c>
      <c r="C18435" s="20" t="s">
        <v>34955</v>
      </c>
    </row>
    <row r="18436" spans="1:3" hidden="1">
      <c r="A18436" s="186" t="s">
        <v>35554</v>
      </c>
      <c r="B18436" s="185" t="s">
        <v>35555</v>
      </c>
      <c r="C18436" s="20" t="s">
        <v>34955</v>
      </c>
    </row>
    <row r="18437" spans="1:3" hidden="1">
      <c r="A18437" s="186" t="s">
        <v>35556</v>
      </c>
      <c r="B18437" s="185" t="s">
        <v>35557</v>
      </c>
      <c r="C18437" s="20" t="s">
        <v>34955</v>
      </c>
    </row>
    <row r="18438" spans="1:3" hidden="1">
      <c r="A18438" s="186" t="s">
        <v>35558</v>
      </c>
      <c r="B18438" s="185" t="s">
        <v>35559</v>
      </c>
      <c r="C18438" s="20" t="s">
        <v>34955</v>
      </c>
    </row>
    <row r="18439" spans="1:3" hidden="1">
      <c r="A18439" s="186" t="s">
        <v>35560</v>
      </c>
      <c r="B18439" s="185" t="s">
        <v>35561</v>
      </c>
      <c r="C18439" s="20" t="s">
        <v>34955</v>
      </c>
    </row>
    <row r="18440" spans="1:3" hidden="1">
      <c r="A18440" s="186" t="s">
        <v>35562</v>
      </c>
      <c r="B18440" s="185" t="s">
        <v>35563</v>
      </c>
      <c r="C18440" s="20" t="s">
        <v>34955</v>
      </c>
    </row>
    <row r="18441" spans="1:3" hidden="1">
      <c r="A18441" s="186" t="s">
        <v>35564</v>
      </c>
      <c r="B18441" s="185" t="s">
        <v>35565</v>
      </c>
      <c r="C18441" s="20" t="s">
        <v>34955</v>
      </c>
    </row>
    <row r="18442" spans="1:3" hidden="1">
      <c r="A18442" s="186" t="s">
        <v>35566</v>
      </c>
      <c r="B18442" s="185" t="s">
        <v>35567</v>
      </c>
      <c r="C18442" s="20" t="s">
        <v>34955</v>
      </c>
    </row>
    <row r="18443" spans="1:3" hidden="1">
      <c r="A18443" s="186" t="s">
        <v>35568</v>
      </c>
      <c r="B18443" s="185" t="s">
        <v>35569</v>
      </c>
      <c r="C18443" s="20" t="s">
        <v>34955</v>
      </c>
    </row>
    <row r="18444" spans="1:3" hidden="1">
      <c r="A18444" s="186" t="s">
        <v>35570</v>
      </c>
      <c r="B18444" s="185" t="s">
        <v>35571</v>
      </c>
      <c r="C18444" s="20" t="s">
        <v>34955</v>
      </c>
    </row>
    <row r="18445" spans="1:3" hidden="1">
      <c r="A18445" s="186" t="s">
        <v>35572</v>
      </c>
      <c r="B18445" s="185" t="s">
        <v>35573</v>
      </c>
      <c r="C18445" s="20" t="s">
        <v>34955</v>
      </c>
    </row>
    <row r="18446" spans="1:3" hidden="1">
      <c r="A18446" s="186" t="s">
        <v>35574</v>
      </c>
      <c r="B18446" s="185" t="s">
        <v>35575</v>
      </c>
      <c r="C18446" s="20" t="s">
        <v>34955</v>
      </c>
    </row>
    <row r="18447" spans="1:3" hidden="1">
      <c r="A18447" s="186" t="s">
        <v>35576</v>
      </c>
      <c r="B18447" s="185" t="s">
        <v>35577</v>
      </c>
      <c r="C18447" s="20" t="s">
        <v>34955</v>
      </c>
    </row>
    <row r="18448" spans="1:3" hidden="1">
      <c r="A18448" s="186" t="s">
        <v>35578</v>
      </c>
      <c r="B18448" s="185" t="s">
        <v>35579</v>
      </c>
      <c r="C18448" s="20" t="s">
        <v>34955</v>
      </c>
    </row>
    <row r="18449" spans="1:3" hidden="1">
      <c r="A18449" s="186" t="s">
        <v>35580</v>
      </c>
      <c r="B18449" s="185" t="s">
        <v>35581</v>
      </c>
      <c r="C18449" s="20" t="s">
        <v>34955</v>
      </c>
    </row>
    <row r="18450" spans="1:3" hidden="1">
      <c r="A18450" s="186" t="s">
        <v>35582</v>
      </c>
      <c r="B18450" s="185" t="s">
        <v>35583</v>
      </c>
      <c r="C18450" s="20" t="s">
        <v>34955</v>
      </c>
    </row>
    <row r="18451" spans="1:3" hidden="1">
      <c r="A18451" s="186" t="s">
        <v>35584</v>
      </c>
      <c r="B18451" s="185" t="s">
        <v>35585</v>
      </c>
      <c r="C18451" s="20" t="s">
        <v>34955</v>
      </c>
    </row>
    <row r="18452" spans="1:3" hidden="1">
      <c r="A18452" s="186" t="s">
        <v>35586</v>
      </c>
      <c r="B18452" s="185" t="s">
        <v>35587</v>
      </c>
      <c r="C18452" s="20" t="s">
        <v>34955</v>
      </c>
    </row>
    <row r="18453" spans="1:3" hidden="1">
      <c r="A18453" s="186" t="s">
        <v>35588</v>
      </c>
      <c r="B18453" s="185" t="s">
        <v>35589</v>
      </c>
      <c r="C18453" s="20" t="s">
        <v>34955</v>
      </c>
    </row>
    <row r="18454" spans="1:3" hidden="1">
      <c r="A18454" s="186" t="s">
        <v>35590</v>
      </c>
      <c r="B18454" s="185" t="s">
        <v>35591</v>
      </c>
      <c r="C18454" s="20" t="s">
        <v>34955</v>
      </c>
    </row>
    <row r="18455" spans="1:3" hidden="1">
      <c r="A18455" s="186" t="s">
        <v>35592</v>
      </c>
      <c r="B18455" s="185" t="s">
        <v>35593</v>
      </c>
      <c r="C18455" s="20" t="s">
        <v>34955</v>
      </c>
    </row>
    <row r="18456" spans="1:3" hidden="1">
      <c r="A18456" s="186" t="s">
        <v>35594</v>
      </c>
      <c r="B18456" s="185" t="s">
        <v>35595</v>
      </c>
      <c r="C18456" s="20" t="s">
        <v>34955</v>
      </c>
    </row>
    <row r="18457" spans="1:3" hidden="1">
      <c r="A18457" s="186" t="s">
        <v>35596</v>
      </c>
      <c r="B18457" s="185" t="s">
        <v>35597</v>
      </c>
      <c r="C18457" s="20" t="s">
        <v>34955</v>
      </c>
    </row>
    <row r="18458" spans="1:3" hidden="1">
      <c r="A18458" s="186" t="s">
        <v>35598</v>
      </c>
      <c r="B18458" s="185" t="s">
        <v>35599</v>
      </c>
      <c r="C18458" s="20" t="s">
        <v>34955</v>
      </c>
    </row>
    <row r="18459" spans="1:3" hidden="1">
      <c r="A18459" s="186" t="s">
        <v>35600</v>
      </c>
      <c r="B18459" s="185" t="s">
        <v>35601</v>
      </c>
      <c r="C18459" s="20" t="s">
        <v>34955</v>
      </c>
    </row>
    <row r="18460" spans="1:3" hidden="1">
      <c r="A18460" s="186" t="s">
        <v>35602</v>
      </c>
      <c r="B18460" s="185" t="s">
        <v>35603</v>
      </c>
      <c r="C18460" s="20" t="s">
        <v>34955</v>
      </c>
    </row>
    <row r="18461" spans="1:3" hidden="1">
      <c r="A18461" s="186" t="s">
        <v>35604</v>
      </c>
      <c r="B18461" s="185" t="s">
        <v>35605</v>
      </c>
      <c r="C18461" s="20" t="s">
        <v>34955</v>
      </c>
    </row>
    <row r="18462" spans="1:3" hidden="1">
      <c r="A18462" s="186" t="s">
        <v>35606</v>
      </c>
      <c r="B18462" s="185" t="s">
        <v>27501</v>
      </c>
      <c r="C18462" s="20" t="s">
        <v>34955</v>
      </c>
    </row>
    <row r="18463" spans="1:3" hidden="1">
      <c r="A18463" s="186" t="s">
        <v>35607</v>
      </c>
      <c r="B18463" s="185" t="s">
        <v>35608</v>
      </c>
      <c r="C18463" s="20" t="s">
        <v>34955</v>
      </c>
    </row>
    <row r="18464" spans="1:3" hidden="1">
      <c r="A18464" s="186" t="s">
        <v>35609</v>
      </c>
      <c r="B18464" s="185" t="s">
        <v>35610</v>
      </c>
      <c r="C18464" s="20" t="s">
        <v>34955</v>
      </c>
    </row>
    <row r="18465" spans="1:3" hidden="1">
      <c r="A18465" s="186" t="s">
        <v>35611</v>
      </c>
      <c r="B18465" s="185" t="s">
        <v>35612</v>
      </c>
      <c r="C18465" s="20" t="s">
        <v>34955</v>
      </c>
    </row>
    <row r="18466" spans="1:3" hidden="1">
      <c r="A18466" s="186" t="s">
        <v>35613</v>
      </c>
      <c r="B18466" s="185" t="s">
        <v>35614</v>
      </c>
      <c r="C18466" s="20" t="s">
        <v>34955</v>
      </c>
    </row>
    <row r="18467" spans="1:3" hidden="1">
      <c r="A18467" s="186" t="s">
        <v>35615</v>
      </c>
      <c r="B18467" s="185" t="s">
        <v>35616</v>
      </c>
      <c r="C18467" s="20" t="s">
        <v>34955</v>
      </c>
    </row>
    <row r="18468" spans="1:3" hidden="1">
      <c r="A18468" s="186" t="s">
        <v>35617</v>
      </c>
      <c r="B18468" s="185" t="s">
        <v>35618</v>
      </c>
      <c r="C18468" s="20" t="s">
        <v>34955</v>
      </c>
    </row>
    <row r="18469" spans="1:3" hidden="1">
      <c r="A18469" s="186" t="s">
        <v>35619</v>
      </c>
      <c r="B18469" s="185" t="s">
        <v>35620</v>
      </c>
      <c r="C18469" s="20" t="s">
        <v>34955</v>
      </c>
    </row>
    <row r="18470" spans="1:3" hidden="1">
      <c r="A18470" s="186" t="s">
        <v>35621</v>
      </c>
      <c r="B18470" s="185" t="s">
        <v>35622</v>
      </c>
      <c r="C18470" s="20" t="s">
        <v>34955</v>
      </c>
    </row>
    <row r="18471" spans="1:3" hidden="1">
      <c r="A18471" s="186" t="s">
        <v>35623</v>
      </c>
      <c r="B18471" s="185" t="s">
        <v>35624</v>
      </c>
      <c r="C18471" s="20" t="s">
        <v>34955</v>
      </c>
    </row>
    <row r="18472" spans="1:3" hidden="1">
      <c r="A18472" s="186" t="s">
        <v>35625</v>
      </c>
      <c r="B18472" s="185" t="s">
        <v>35626</v>
      </c>
      <c r="C18472" s="20" t="s">
        <v>34955</v>
      </c>
    </row>
    <row r="18473" spans="1:3" hidden="1">
      <c r="A18473" s="186" t="s">
        <v>35627</v>
      </c>
      <c r="B18473" s="185" t="s">
        <v>35628</v>
      </c>
      <c r="C18473" s="20" t="s">
        <v>34955</v>
      </c>
    </row>
    <row r="18474" spans="1:3" hidden="1">
      <c r="A18474" s="186" t="s">
        <v>35629</v>
      </c>
      <c r="B18474" s="185" t="s">
        <v>35630</v>
      </c>
      <c r="C18474" s="20" t="s">
        <v>34955</v>
      </c>
    </row>
    <row r="18475" spans="1:3" hidden="1">
      <c r="A18475" s="186" t="s">
        <v>35631</v>
      </c>
      <c r="B18475" s="185" t="s">
        <v>21834</v>
      </c>
      <c r="C18475" s="20" t="s">
        <v>34955</v>
      </c>
    </row>
    <row r="18476" spans="1:3" hidden="1">
      <c r="A18476" s="186" t="s">
        <v>35632</v>
      </c>
      <c r="B18476" s="185" t="s">
        <v>35633</v>
      </c>
      <c r="C18476" s="20" t="s">
        <v>34955</v>
      </c>
    </row>
    <row r="18477" spans="1:3" hidden="1">
      <c r="A18477" s="186" t="s">
        <v>35634</v>
      </c>
      <c r="B18477" s="185" t="s">
        <v>35635</v>
      </c>
      <c r="C18477" s="20" t="s">
        <v>34955</v>
      </c>
    </row>
    <row r="18478" spans="1:3" hidden="1">
      <c r="A18478" s="186" t="s">
        <v>35636</v>
      </c>
      <c r="B18478" s="185" t="s">
        <v>35637</v>
      </c>
      <c r="C18478" s="20" t="s">
        <v>34955</v>
      </c>
    </row>
    <row r="18479" spans="1:3" hidden="1">
      <c r="A18479" s="186" t="s">
        <v>35638</v>
      </c>
      <c r="B18479" s="185" t="s">
        <v>35639</v>
      </c>
      <c r="C18479" s="20" t="s">
        <v>34955</v>
      </c>
    </row>
    <row r="18480" spans="1:3" hidden="1">
      <c r="A18480" s="186" t="s">
        <v>35640</v>
      </c>
      <c r="B18480" s="185" t="s">
        <v>35641</v>
      </c>
      <c r="C18480" s="20" t="s">
        <v>34955</v>
      </c>
    </row>
    <row r="18481" spans="1:3" hidden="1">
      <c r="A18481" s="186" t="s">
        <v>35642</v>
      </c>
      <c r="B18481" s="185" t="s">
        <v>35643</v>
      </c>
      <c r="C18481" s="20" t="s">
        <v>34955</v>
      </c>
    </row>
    <row r="18482" spans="1:3" hidden="1">
      <c r="A18482" s="186" t="s">
        <v>35644</v>
      </c>
      <c r="B18482" s="185" t="s">
        <v>35645</v>
      </c>
      <c r="C18482" s="20" t="s">
        <v>34955</v>
      </c>
    </row>
    <row r="18483" spans="1:3" hidden="1">
      <c r="A18483" s="186" t="s">
        <v>35646</v>
      </c>
      <c r="B18483" s="185" t="s">
        <v>35647</v>
      </c>
      <c r="C18483" s="20" t="s">
        <v>34955</v>
      </c>
    </row>
    <row r="18484" spans="1:3" hidden="1">
      <c r="A18484" s="186" t="s">
        <v>35648</v>
      </c>
      <c r="B18484" s="185" t="s">
        <v>35649</v>
      </c>
      <c r="C18484" s="20" t="s">
        <v>34955</v>
      </c>
    </row>
    <row r="18485" spans="1:3" hidden="1">
      <c r="A18485" s="186" t="s">
        <v>35650</v>
      </c>
      <c r="B18485" s="185" t="s">
        <v>35651</v>
      </c>
      <c r="C18485" s="20" t="s">
        <v>34955</v>
      </c>
    </row>
    <row r="18486" spans="1:3" hidden="1">
      <c r="A18486" s="186" t="s">
        <v>35652</v>
      </c>
      <c r="B18486" s="185" t="s">
        <v>35653</v>
      </c>
      <c r="C18486" s="20" t="s">
        <v>34955</v>
      </c>
    </row>
    <row r="18487" spans="1:3" hidden="1">
      <c r="A18487" s="186" t="s">
        <v>35654</v>
      </c>
      <c r="B18487" s="185" t="s">
        <v>35655</v>
      </c>
      <c r="C18487" s="20" t="s">
        <v>34955</v>
      </c>
    </row>
    <row r="18488" spans="1:3" hidden="1">
      <c r="A18488" s="186" t="s">
        <v>35656</v>
      </c>
      <c r="B18488" s="185" t="s">
        <v>35657</v>
      </c>
      <c r="C18488" s="20" t="s">
        <v>34955</v>
      </c>
    </row>
    <row r="18489" spans="1:3" hidden="1">
      <c r="A18489" s="186" t="s">
        <v>35658</v>
      </c>
      <c r="B18489" s="185" t="s">
        <v>35659</v>
      </c>
      <c r="C18489" s="20" t="s">
        <v>34955</v>
      </c>
    </row>
    <row r="18490" spans="1:3" hidden="1">
      <c r="A18490" s="186" t="s">
        <v>35660</v>
      </c>
      <c r="B18490" s="185" t="s">
        <v>35661</v>
      </c>
      <c r="C18490" s="20" t="s">
        <v>34955</v>
      </c>
    </row>
    <row r="18491" spans="1:3" hidden="1">
      <c r="A18491" s="186" t="s">
        <v>35662</v>
      </c>
      <c r="B18491" s="185" t="s">
        <v>35663</v>
      </c>
      <c r="C18491" s="20" t="s">
        <v>34955</v>
      </c>
    </row>
    <row r="18492" spans="1:3" hidden="1">
      <c r="A18492" s="186" t="s">
        <v>35664</v>
      </c>
      <c r="B18492" s="185" t="s">
        <v>35665</v>
      </c>
      <c r="C18492" s="20" t="s">
        <v>34955</v>
      </c>
    </row>
    <row r="18493" spans="1:3" hidden="1">
      <c r="A18493" s="186" t="s">
        <v>35666</v>
      </c>
      <c r="B18493" s="185" t="s">
        <v>35667</v>
      </c>
      <c r="C18493" s="20" t="s">
        <v>34955</v>
      </c>
    </row>
    <row r="18494" spans="1:3" hidden="1">
      <c r="A18494" s="186" t="s">
        <v>35668</v>
      </c>
      <c r="B18494" s="185" t="s">
        <v>35669</v>
      </c>
      <c r="C18494" s="20" t="s">
        <v>34955</v>
      </c>
    </row>
    <row r="18495" spans="1:3" hidden="1">
      <c r="A18495" s="186" t="s">
        <v>35670</v>
      </c>
      <c r="B18495" s="185" t="s">
        <v>35671</v>
      </c>
      <c r="C18495" s="20" t="s">
        <v>34955</v>
      </c>
    </row>
    <row r="18496" spans="1:3" hidden="1">
      <c r="A18496" s="186" t="s">
        <v>35672</v>
      </c>
      <c r="B18496" s="185" t="s">
        <v>35673</v>
      </c>
      <c r="C18496" s="20" t="s">
        <v>34955</v>
      </c>
    </row>
    <row r="18497" spans="1:3" hidden="1">
      <c r="A18497" s="186" t="s">
        <v>35674</v>
      </c>
      <c r="B18497" s="185" t="s">
        <v>35675</v>
      </c>
      <c r="C18497" s="20" t="s">
        <v>34955</v>
      </c>
    </row>
    <row r="18498" spans="1:3" hidden="1">
      <c r="A18498" s="186" t="s">
        <v>35676</v>
      </c>
      <c r="B18498" s="185" t="s">
        <v>32780</v>
      </c>
      <c r="C18498" s="20" t="s">
        <v>34955</v>
      </c>
    </row>
    <row r="18499" spans="1:3" hidden="1">
      <c r="A18499" s="186" t="s">
        <v>35677</v>
      </c>
      <c r="B18499" s="185" t="s">
        <v>35678</v>
      </c>
      <c r="C18499" s="20" t="s">
        <v>34955</v>
      </c>
    </row>
    <row r="18500" spans="1:3" hidden="1">
      <c r="A18500" s="186" t="s">
        <v>35679</v>
      </c>
      <c r="B18500" s="185" t="s">
        <v>35680</v>
      </c>
      <c r="C18500" s="20" t="s">
        <v>34955</v>
      </c>
    </row>
    <row r="18501" spans="1:3" hidden="1">
      <c r="A18501" s="186" t="s">
        <v>35681</v>
      </c>
      <c r="B18501" s="185" t="s">
        <v>35682</v>
      </c>
      <c r="C18501" s="20" t="s">
        <v>34955</v>
      </c>
    </row>
    <row r="18502" spans="1:3" hidden="1">
      <c r="A18502" s="186" t="s">
        <v>35683</v>
      </c>
      <c r="B18502" s="185" t="s">
        <v>35684</v>
      </c>
      <c r="C18502" s="20" t="s">
        <v>34955</v>
      </c>
    </row>
    <row r="18503" spans="1:3" hidden="1">
      <c r="A18503" s="186" t="s">
        <v>35685</v>
      </c>
      <c r="B18503" s="185" t="s">
        <v>25783</v>
      </c>
      <c r="C18503" s="20" t="s">
        <v>34955</v>
      </c>
    </row>
    <row r="18504" spans="1:3" hidden="1">
      <c r="A18504" s="186" t="s">
        <v>35686</v>
      </c>
      <c r="B18504" s="185" t="s">
        <v>35687</v>
      </c>
      <c r="C18504" s="20" t="s">
        <v>34955</v>
      </c>
    </row>
    <row r="18505" spans="1:3" hidden="1">
      <c r="A18505" s="186" t="s">
        <v>35688</v>
      </c>
      <c r="B18505" s="185" t="s">
        <v>35689</v>
      </c>
      <c r="C18505" s="20" t="s">
        <v>34955</v>
      </c>
    </row>
    <row r="18506" spans="1:3" hidden="1">
      <c r="A18506" s="186" t="s">
        <v>35690</v>
      </c>
      <c r="B18506" s="185" t="s">
        <v>35691</v>
      </c>
      <c r="C18506" s="20" t="s">
        <v>34955</v>
      </c>
    </row>
    <row r="18507" spans="1:3" hidden="1">
      <c r="A18507" s="186" t="s">
        <v>35692</v>
      </c>
      <c r="B18507" s="185" t="s">
        <v>35693</v>
      </c>
      <c r="C18507" s="20" t="s">
        <v>34955</v>
      </c>
    </row>
    <row r="18508" spans="1:3" hidden="1">
      <c r="A18508" s="186" t="s">
        <v>35694</v>
      </c>
      <c r="B18508" s="185" t="s">
        <v>35695</v>
      </c>
      <c r="C18508" s="20" t="s">
        <v>34955</v>
      </c>
    </row>
    <row r="18509" spans="1:3" hidden="1">
      <c r="A18509" s="186" t="s">
        <v>35696</v>
      </c>
      <c r="B18509" s="185" t="s">
        <v>35697</v>
      </c>
      <c r="C18509" s="20" t="s">
        <v>34955</v>
      </c>
    </row>
    <row r="18510" spans="1:3" hidden="1">
      <c r="A18510" s="186" t="s">
        <v>35698</v>
      </c>
      <c r="B18510" s="185" t="s">
        <v>35699</v>
      </c>
      <c r="C18510" s="20" t="s">
        <v>34955</v>
      </c>
    </row>
    <row r="18511" spans="1:3" hidden="1">
      <c r="A18511" s="186" t="s">
        <v>35700</v>
      </c>
      <c r="B18511" s="185" t="s">
        <v>35701</v>
      </c>
      <c r="C18511" s="20" t="s">
        <v>34955</v>
      </c>
    </row>
    <row r="18512" spans="1:3" hidden="1">
      <c r="A18512" s="186" t="s">
        <v>35702</v>
      </c>
      <c r="B18512" s="185" t="s">
        <v>35701</v>
      </c>
      <c r="C18512" s="20" t="s">
        <v>34955</v>
      </c>
    </row>
    <row r="18513" spans="1:3" hidden="1">
      <c r="A18513" s="186" t="s">
        <v>35703</v>
      </c>
      <c r="B18513" s="185" t="s">
        <v>35701</v>
      </c>
      <c r="C18513" s="20" t="s">
        <v>34955</v>
      </c>
    </row>
    <row r="18514" spans="1:3" hidden="1">
      <c r="A18514" s="186" t="s">
        <v>35704</v>
      </c>
      <c r="B18514" s="185" t="s">
        <v>35705</v>
      </c>
      <c r="C18514" s="20" t="s">
        <v>34955</v>
      </c>
    </row>
    <row r="18515" spans="1:3" hidden="1">
      <c r="A18515" s="186" t="s">
        <v>35706</v>
      </c>
      <c r="B18515" s="185" t="s">
        <v>35707</v>
      </c>
      <c r="C18515" s="20" t="s">
        <v>34955</v>
      </c>
    </row>
    <row r="18516" spans="1:3" hidden="1">
      <c r="A18516" s="186" t="s">
        <v>35708</v>
      </c>
      <c r="B18516" s="185" t="s">
        <v>35709</v>
      </c>
      <c r="C18516" s="20" t="s">
        <v>34955</v>
      </c>
    </row>
    <row r="18517" spans="1:3" hidden="1">
      <c r="A18517" s="186" t="s">
        <v>35710</v>
      </c>
      <c r="B18517" s="185" t="s">
        <v>35711</v>
      </c>
      <c r="C18517" s="20" t="s">
        <v>34955</v>
      </c>
    </row>
    <row r="18518" spans="1:3" hidden="1">
      <c r="A18518" s="186" t="s">
        <v>35712</v>
      </c>
      <c r="B18518" s="185" t="s">
        <v>35713</v>
      </c>
      <c r="C18518" s="20" t="s">
        <v>34955</v>
      </c>
    </row>
    <row r="18519" spans="1:3" hidden="1">
      <c r="A18519" s="186" t="s">
        <v>35714</v>
      </c>
      <c r="B18519" s="185" t="s">
        <v>35715</v>
      </c>
      <c r="C18519" s="20" t="s">
        <v>34955</v>
      </c>
    </row>
    <row r="18520" spans="1:3" hidden="1">
      <c r="A18520" s="186" t="s">
        <v>35716</v>
      </c>
      <c r="B18520" s="185" t="s">
        <v>35717</v>
      </c>
      <c r="C18520" s="20" t="s">
        <v>34955</v>
      </c>
    </row>
    <row r="18521" spans="1:3" hidden="1">
      <c r="A18521" s="186" t="s">
        <v>35718</v>
      </c>
      <c r="B18521" s="185" t="s">
        <v>35719</v>
      </c>
      <c r="C18521" s="20" t="s">
        <v>34955</v>
      </c>
    </row>
    <row r="18522" spans="1:3" hidden="1">
      <c r="A18522" s="186" t="s">
        <v>35720</v>
      </c>
      <c r="B18522" s="185" t="s">
        <v>35721</v>
      </c>
      <c r="C18522" s="20" t="s">
        <v>34955</v>
      </c>
    </row>
    <row r="18523" spans="1:3" hidden="1">
      <c r="A18523" s="186" t="s">
        <v>35722</v>
      </c>
      <c r="B18523" s="185" t="s">
        <v>35723</v>
      </c>
      <c r="C18523" s="20" t="s">
        <v>34955</v>
      </c>
    </row>
    <row r="18524" spans="1:3" hidden="1">
      <c r="A18524" s="186" t="s">
        <v>35724</v>
      </c>
      <c r="B18524" s="185" t="s">
        <v>35725</v>
      </c>
      <c r="C18524" s="20" t="s">
        <v>34955</v>
      </c>
    </row>
    <row r="18525" spans="1:3" hidden="1">
      <c r="A18525" s="186" t="s">
        <v>35726</v>
      </c>
      <c r="B18525" s="185" t="s">
        <v>35727</v>
      </c>
      <c r="C18525" s="20" t="s">
        <v>34955</v>
      </c>
    </row>
    <row r="18526" spans="1:3" hidden="1">
      <c r="A18526" s="186" t="s">
        <v>35728</v>
      </c>
      <c r="B18526" s="185" t="s">
        <v>35729</v>
      </c>
      <c r="C18526" s="20" t="s">
        <v>34955</v>
      </c>
    </row>
    <row r="18527" spans="1:3" hidden="1">
      <c r="A18527" s="186" t="s">
        <v>35730</v>
      </c>
      <c r="B18527" s="185" t="s">
        <v>35731</v>
      </c>
      <c r="C18527" s="20" t="s">
        <v>34955</v>
      </c>
    </row>
    <row r="18528" spans="1:3" hidden="1">
      <c r="A18528" s="186" t="s">
        <v>35732</v>
      </c>
      <c r="B18528" s="185" t="s">
        <v>35733</v>
      </c>
      <c r="C18528" s="20" t="s">
        <v>34955</v>
      </c>
    </row>
    <row r="18529" spans="1:3" hidden="1">
      <c r="A18529" s="186" t="s">
        <v>35734</v>
      </c>
      <c r="B18529" s="185" t="s">
        <v>35735</v>
      </c>
      <c r="C18529" s="20" t="s">
        <v>34955</v>
      </c>
    </row>
    <row r="18530" spans="1:3" hidden="1">
      <c r="A18530" s="186" t="s">
        <v>35736</v>
      </c>
      <c r="B18530" s="185" t="s">
        <v>35737</v>
      </c>
      <c r="C18530" s="20" t="s">
        <v>34955</v>
      </c>
    </row>
    <row r="18531" spans="1:3" hidden="1">
      <c r="A18531" s="186" t="s">
        <v>35738</v>
      </c>
      <c r="B18531" s="185" t="s">
        <v>35739</v>
      </c>
      <c r="C18531" s="20" t="s">
        <v>34955</v>
      </c>
    </row>
    <row r="18532" spans="1:3" hidden="1">
      <c r="A18532" s="186" t="s">
        <v>35740</v>
      </c>
      <c r="B18532" s="185" t="s">
        <v>35741</v>
      </c>
      <c r="C18532" s="20" t="s">
        <v>34955</v>
      </c>
    </row>
    <row r="18533" spans="1:3" hidden="1">
      <c r="A18533" s="186" t="s">
        <v>35742</v>
      </c>
      <c r="B18533" s="185" t="s">
        <v>35743</v>
      </c>
      <c r="C18533" s="20" t="s">
        <v>34955</v>
      </c>
    </row>
    <row r="18534" spans="1:3" hidden="1">
      <c r="A18534" s="186" t="s">
        <v>35744</v>
      </c>
      <c r="B18534" s="185" t="s">
        <v>35745</v>
      </c>
      <c r="C18534" s="20" t="s">
        <v>34955</v>
      </c>
    </row>
    <row r="18535" spans="1:3" hidden="1">
      <c r="A18535" s="186" t="s">
        <v>35746</v>
      </c>
      <c r="B18535" s="185" t="s">
        <v>35747</v>
      </c>
      <c r="C18535" s="20" t="s">
        <v>34955</v>
      </c>
    </row>
    <row r="18536" spans="1:3" hidden="1">
      <c r="A18536" s="186" t="s">
        <v>35748</v>
      </c>
      <c r="B18536" s="185" t="s">
        <v>32830</v>
      </c>
      <c r="C18536" s="20" t="s">
        <v>34955</v>
      </c>
    </row>
    <row r="18537" spans="1:3" hidden="1">
      <c r="A18537" s="186" t="s">
        <v>35749</v>
      </c>
      <c r="B18537" s="185" t="s">
        <v>35750</v>
      </c>
      <c r="C18537" s="20" t="s">
        <v>34955</v>
      </c>
    </row>
    <row r="18538" spans="1:3" hidden="1">
      <c r="A18538" s="186" t="s">
        <v>35751</v>
      </c>
      <c r="B18538" s="185" t="s">
        <v>35752</v>
      </c>
      <c r="C18538" s="20" t="s">
        <v>34955</v>
      </c>
    </row>
    <row r="18539" spans="1:3" hidden="1">
      <c r="A18539" s="186" t="s">
        <v>35753</v>
      </c>
      <c r="B18539" s="185" t="s">
        <v>35754</v>
      </c>
      <c r="C18539" s="20" t="s">
        <v>34955</v>
      </c>
    </row>
    <row r="18540" spans="1:3" hidden="1">
      <c r="A18540" s="186" t="s">
        <v>35755</v>
      </c>
      <c r="B18540" s="185" t="s">
        <v>35754</v>
      </c>
      <c r="C18540" s="20" t="s">
        <v>34955</v>
      </c>
    </row>
    <row r="18541" spans="1:3" hidden="1">
      <c r="A18541" s="186" t="s">
        <v>35756</v>
      </c>
      <c r="B18541" s="185" t="s">
        <v>35757</v>
      </c>
      <c r="C18541" s="20" t="s">
        <v>34955</v>
      </c>
    </row>
    <row r="18542" spans="1:3" hidden="1">
      <c r="A18542" s="186" t="s">
        <v>35758</v>
      </c>
      <c r="B18542" s="185" t="s">
        <v>35759</v>
      </c>
      <c r="C18542" s="20" t="s">
        <v>34955</v>
      </c>
    </row>
    <row r="18543" spans="1:3" hidden="1">
      <c r="A18543" s="186" t="s">
        <v>35760</v>
      </c>
      <c r="B18543" s="185" t="s">
        <v>35761</v>
      </c>
      <c r="C18543" s="20" t="s">
        <v>34955</v>
      </c>
    </row>
    <row r="18544" spans="1:3" hidden="1">
      <c r="A18544" s="186" t="s">
        <v>35762</v>
      </c>
      <c r="B18544" s="185" t="s">
        <v>35763</v>
      </c>
      <c r="C18544" s="20" t="s">
        <v>34955</v>
      </c>
    </row>
    <row r="18545" spans="1:3" hidden="1">
      <c r="A18545" s="186" t="s">
        <v>35764</v>
      </c>
      <c r="B18545" s="185" t="s">
        <v>35765</v>
      </c>
      <c r="C18545" s="20" t="s">
        <v>34955</v>
      </c>
    </row>
    <row r="18546" spans="1:3" hidden="1">
      <c r="A18546" s="186" t="s">
        <v>35766</v>
      </c>
      <c r="B18546" s="185" t="s">
        <v>35767</v>
      </c>
      <c r="C18546" s="20" t="s">
        <v>34955</v>
      </c>
    </row>
    <row r="18547" spans="1:3" hidden="1">
      <c r="A18547" s="186" t="s">
        <v>35768</v>
      </c>
      <c r="B18547" s="185" t="s">
        <v>35769</v>
      </c>
      <c r="C18547" s="20" t="s">
        <v>34955</v>
      </c>
    </row>
    <row r="18548" spans="1:3" hidden="1">
      <c r="A18548" s="186" t="s">
        <v>35770</v>
      </c>
      <c r="B18548" s="185" t="s">
        <v>35771</v>
      </c>
      <c r="C18548" s="20" t="s">
        <v>34955</v>
      </c>
    </row>
    <row r="18549" spans="1:3" hidden="1">
      <c r="A18549" s="186" t="s">
        <v>35772</v>
      </c>
      <c r="B18549" s="185" t="s">
        <v>309</v>
      </c>
      <c r="C18549" s="20" t="s">
        <v>34955</v>
      </c>
    </row>
    <row r="18550" spans="1:3" hidden="1">
      <c r="A18550" s="186" t="s">
        <v>35773</v>
      </c>
      <c r="B18550" s="185" t="s">
        <v>35774</v>
      </c>
      <c r="C18550" s="20" t="s">
        <v>34955</v>
      </c>
    </row>
    <row r="18551" spans="1:3" hidden="1">
      <c r="A18551" s="186" t="s">
        <v>35775</v>
      </c>
      <c r="B18551" s="185" t="s">
        <v>35776</v>
      </c>
      <c r="C18551" s="20" t="s">
        <v>34955</v>
      </c>
    </row>
    <row r="18552" spans="1:3" hidden="1">
      <c r="A18552" s="186" t="s">
        <v>35777</v>
      </c>
      <c r="B18552" s="185" t="s">
        <v>35778</v>
      </c>
      <c r="C18552" s="20" t="s">
        <v>34955</v>
      </c>
    </row>
    <row r="18553" spans="1:3" hidden="1">
      <c r="A18553" s="186" t="s">
        <v>35779</v>
      </c>
      <c r="B18553" s="185" t="s">
        <v>35780</v>
      </c>
      <c r="C18553" s="20" t="s">
        <v>34955</v>
      </c>
    </row>
    <row r="18554" spans="1:3" hidden="1">
      <c r="A18554" s="186" t="s">
        <v>35781</v>
      </c>
      <c r="B18554" s="185" t="s">
        <v>35782</v>
      </c>
      <c r="C18554" s="20" t="s">
        <v>34955</v>
      </c>
    </row>
    <row r="18555" spans="1:3" hidden="1">
      <c r="A18555" s="186" t="s">
        <v>35783</v>
      </c>
      <c r="B18555" s="185" t="s">
        <v>35784</v>
      </c>
      <c r="C18555" s="20" t="s">
        <v>34955</v>
      </c>
    </row>
    <row r="18556" spans="1:3" hidden="1">
      <c r="A18556" s="186" t="s">
        <v>35785</v>
      </c>
      <c r="B18556" s="185" t="s">
        <v>35786</v>
      </c>
      <c r="C18556" s="20" t="s">
        <v>34955</v>
      </c>
    </row>
    <row r="18557" spans="1:3" hidden="1">
      <c r="A18557" s="186" t="s">
        <v>35787</v>
      </c>
      <c r="B18557" s="185" t="s">
        <v>35782</v>
      </c>
      <c r="C18557" s="20" t="s">
        <v>34955</v>
      </c>
    </row>
    <row r="18558" spans="1:3" hidden="1">
      <c r="A18558" s="186" t="s">
        <v>35788</v>
      </c>
      <c r="B18558" s="185" t="s">
        <v>22689</v>
      </c>
      <c r="C18558" s="20" t="s">
        <v>34955</v>
      </c>
    </row>
    <row r="18559" spans="1:3" hidden="1">
      <c r="A18559" s="186" t="s">
        <v>35789</v>
      </c>
      <c r="B18559" s="185" t="s">
        <v>35790</v>
      </c>
      <c r="C18559" s="20" t="s">
        <v>34955</v>
      </c>
    </row>
    <row r="18560" spans="1:3" hidden="1">
      <c r="A18560" s="186" t="s">
        <v>35791</v>
      </c>
      <c r="B18560" s="185" t="s">
        <v>35792</v>
      </c>
      <c r="C18560" s="20" t="s">
        <v>34955</v>
      </c>
    </row>
    <row r="18561" spans="1:3" hidden="1">
      <c r="A18561" s="186" t="s">
        <v>35793</v>
      </c>
      <c r="B18561" s="185" t="s">
        <v>35794</v>
      </c>
      <c r="C18561" s="20" t="s">
        <v>34955</v>
      </c>
    </row>
    <row r="18562" spans="1:3" hidden="1">
      <c r="A18562" s="186" t="s">
        <v>35795</v>
      </c>
      <c r="B18562" s="185" t="s">
        <v>35796</v>
      </c>
      <c r="C18562" s="20" t="s">
        <v>34955</v>
      </c>
    </row>
    <row r="18563" spans="1:3" hidden="1">
      <c r="A18563" s="186" t="s">
        <v>35797</v>
      </c>
      <c r="B18563" s="185" t="s">
        <v>35798</v>
      </c>
      <c r="C18563" s="20" t="s">
        <v>34955</v>
      </c>
    </row>
    <row r="18564" spans="1:3" hidden="1">
      <c r="A18564" s="186" t="s">
        <v>35799</v>
      </c>
      <c r="B18564" s="185" t="s">
        <v>35800</v>
      </c>
      <c r="C18564" s="20" t="s">
        <v>34955</v>
      </c>
    </row>
    <row r="18565" spans="1:3" hidden="1">
      <c r="A18565" s="186" t="s">
        <v>35801</v>
      </c>
      <c r="B18565" s="185" t="s">
        <v>35802</v>
      </c>
      <c r="C18565" s="20" t="s">
        <v>34955</v>
      </c>
    </row>
    <row r="18566" spans="1:3" hidden="1">
      <c r="A18566" s="186" t="s">
        <v>35803</v>
      </c>
      <c r="B18566" s="185" t="s">
        <v>35804</v>
      </c>
      <c r="C18566" s="20" t="s">
        <v>34955</v>
      </c>
    </row>
    <row r="18567" spans="1:3" hidden="1">
      <c r="A18567" s="186" t="s">
        <v>35805</v>
      </c>
      <c r="B18567" s="185" t="s">
        <v>35806</v>
      </c>
      <c r="C18567" s="20" t="s">
        <v>34955</v>
      </c>
    </row>
    <row r="18568" spans="1:3" hidden="1">
      <c r="A18568" s="186" t="s">
        <v>35807</v>
      </c>
      <c r="B18568" s="185" t="s">
        <v>35808</v>
      </c>
      <c r="C18568" s="20" t="s">
        <v>34955</v>
      </c>
    </row>
    <row r="18569" spans="1:3" hidden="1">
      <c r="A18569" s="186" t="s">
        <v>35809</v>
      </c>
      <c r="B18569" s="185" t="s">
        <v>419</v>
      </c>
      <c r="C18569" s="20" t="s">
        <v>34955</v>
      </c>
    </row>
    <row r="18570" spans="1:3" hidden="1">
      <c r="A18570" s="186" t="s">
        <v>35810</v>
      </c>
      <c r="B18570" s="185" t="s">
        <v>10624</v>
      </c>
      <c r="C18570" s="20" t="s">
        <v>34955</v>
      </c>
    </row>
    <row r="18571" spans="1:3" hidden="1">
      <c r="A18571" s="186" t="s">
        <v>35811</v>
      </c>
      <c r="B18571" s="185" t="s">
        <v>35812</v>
      </c>
      <c r="C18571" s="20" t="s">
        <v>34955</v>
      </c>
    </row>
    <row r="18572" spans="1:3" hidden="1">
      <c r="A18572" s="186" t="s">
        <v>35813</v>
      </c>
      <c r="B18572" s="185" t="s">
        <v>35814</v>
      </c>
      <c r="C18572" s="20" t="s">
        <v>34955</v>
      </c>
    </row>
    <row r="18573" spans="1:3" hidden="1">
      <c r="A18573" s="186" t="s">
        <v>35815</v>
      </c>
      <c r="B18573" s="185" t="s">
        <v>35816</v>
      </c>
      <c r="C18573" s="20" t="s">
        <v>34955</v>
      </c>
    </row>
    <row r="18574" spans="1:3" hidden="1">
      <c r="A18574" s="186" t="s">
        <v>35817</v>
      </c>
      <c r="B18574" s="185" t="s">
        <v>35818</v>
      </c>
      <c r="C18574" s="20" t="s">
        <v>34955</v>
      </c>
    </row>
    <row r="18575" spans="1:3" hidden="1">
      <c r="A18575" s="186" t="s">
        <v>35819</v>
      </c>
      <c r="B18575" s="185" t="s">
        <v>35820</v>
      </c>
      <c r="C18575" s="20" t="s">
        <v>34955</v>
      </c>
    </row>
    <row r="18576" spans="1:3" hidden="1">
      <c r="A18576" s="186" t="s">
        <v>35821</v>
      </c>
      <c r="B18576" s="185" t="s">
        <v>35822</v>
      </c>
      <c r="C18576" s="20" t="s">
        <v>34955</v>
      </c>
    </row>
    <row r="18577" spans="1:3" hidden="1">
      <c r="A18577" s="186" t="s">
        <v>35823</v>
      </c>
      <c r="B18577" s="185" t="s">
        <v>35824</v>
      </c>
      <c r="C18577" s="20" t="s">
        <v>34955</v>
      </c>
    </row>
    <row r="18578" spans="1:3" hidden="1">
      <c r="A18578" s="186" t="s">
        <v>35825</v>
      </c>
      <c r="B18578" s="185" t="s">
        <v>419</v>
      </c>
      <c r="C18578" s="20" t="s">
        <v>34955</v>
      </c>
    </row>
    <row r="18579" spans="1:3" hidden="1">
      <c r="A18579" s="186" t="s">
        <v>35826</v>
      </c>
      <c r="B18579" s="185" t="s">
        <v>419</v>
      </c>
      <c r="C18579" s="20" t="s">
        <v>34955</v>
      </c>
    </row>
    <row r="18580" spans="1:3" hidden="1">
      <c r="A18580" s="186" t="s">
        <v>35827</v>
      </c>
      <c r="B18580" s="185" t="s">
        <v>419</v>
      </c>
      <c r="C18580" s="20" t="s">
        <v>34955</v>
      </c>
    </row>
    <row r="18581" spans="1:3" hidden="1">
      <c r="A18581" s="186" t="s">
        <v>35828</v>
      </c>
      <c r="B18581" s="185" t="s">
        <v>35829</v>
      </c>
      <c r="C18581" s="20" t="s">
        <v>34955</v>
      </c>
    </row>
    <row r="18582" spans="1:3" hidden="1">
      <c r="A18582" s="186" t="s">
        <v>35830</v>
      </c>
      <c r="B18582" s="185" t="s">
        <v>8</v>
      </c>
      <c r="C18582" s="20" t="s">
        <v>34955</v>
      </c>
    </row>
    <row r="18583" spans="1:3" hidden="1">
      <c r="A18583" s="186" t="s">
        <v>35831</v>
      </c>
      <c r="B18583" s="185" t="s">
        <v>35832</v>
      </c>
      <c r="C18583" s="20" t="s">
        <v>34955</v>
      </c>
    </row>
    <row r="18584" spans="1:3" hidden="1">
      <c r="A18584" s="186" t="s">
        <v>35833</v>
      </c>
      <c r="B18584" s="185" t="s">
        <v>35834</v>
      </c>
      <c r="C18584" s="20" t="s">
        <v>34955</v>
      </c>
    </row>
    <row r="18585" spans="1:3" hidden="1">
      <c r="A18585" s="186" t="s">
        <v>35835</v>
      </c>
      <c r="B18585" s="185" t="s">
        <v>35836</v>
      </c>
      <c r="C18585" s="20" t="s">
        <v>34955</v>
      </c>
    </row>
    <row r="18586" spans="1:3" hidden="1">
      <c r="A18586" s="186" t="s">
        <v>35837</v>
      </c>
      <c r="B18586" s="185" t="s">
        <v>35836</v>
      </c>
      <c r="C18586" s="20" t="s">
        <v>34955</v>
      </c>
    </row>
    <row r="18587" spans="1:3" hidden="1">
      <c r="A18587" s="186" t="s">
        <v>35838</v>
      </c>
      <c r="B18587" s="185" t="s">
        <v>35839</v>
      </c>
      <c r="C18587" s="20" t="s">
        <v>34955</v>
      </c>
    </row>
    <row r="18588" spans="1:3" hidden="1">
      <c r="A18588" s="186" t="s">
        <v>35840</v>
      </c>
      <c r="B18588" s="185" t="s">
        <v>35841</v>
      </c>
      <c r="C18588" s="20" t="s">
        <v>34955</v>
      </c>
    </row>
    <row r="18589" spans="1:3" hidden="1">
      <c r="A18589" s="186" t="s">
        <v>35842</v>
      </c>
      <c r="B18589" s="185" t="s">
        <v>35843</v>
      </c>
      <c r="C18589" s="20" t="s">
        <v>34955</v>
      </c>
    </row>
    <row r="18590" spans="1:3" hidden="1">
      <c r="A18590" s="186" t="s">
        <v>35844</v>
      </c>
      <c r="B18590" s="185" t="s">
        <v>35845</v>
      </c>
      <c r="C18590" s="20" t="s">
        <v>34955</v>
      </c>
    </row>
    <row r="18591" spans="1:3" hidden="1">
      <c r="A18591" s="186" t="s">
        <v>35846</v>
      </c>
      <c r="B18591" s="185" t="s">
        <v>35847</v>
      </c>
      <c r="C18591" s="20" t="s">
        <v>34955</v>
      </c>
    </row>
    <row r="18592" spans="1:3" hidden="1">
      <c r="A18592" s="186" t="s">
        <v>35848</v>
      </c>
      <c r="B18592" s="185" t="s">
        <v>35849</v>
      </c>
      <c r="C18592" s="20" t="s">
        <v>34955</v>
      </c>
    </row>
    <row r="18593" spans="1:3" hidden="1">
      <c r="A18593" s="186" t="s">
        <v>35850</v>
      </c>
      <c r="B18593" s="185" t="s">
        <v>10661</v>
      </c>
      <c r="C18593" s="20" t="s">
        <v>34955</v>
      </c>
    </row>
    <row r="18594" spans="1:3" hidden="1">
      <c r="A18594" s="186" t="s">
        <v>35851</v>
      </c>
      <c r="B18594" s="185" t="s">
        <v>15115</v>
      </c>
      <c r="C18594" s="20" t="s">
        <v>34955</v>
      </c>
    </row>
    <row r="18595" spans="1:3" hidden="1">
      <c r="A18595" s="186" t="s">
        <v>35852</v>
      </c>
      <c r="B18595" s="185" t="s">
        <v>35853</v>
      </c>
      <c r="C18595" s="20" t="s">
        <v>34955</v>
      </c>
    </row>
    <row r="18596" spans="1:3" hidden="1">
      <c r="A18596" s="186" t="s">
        <v>35854</v>
      </c>
      <c r="B18596" s="185" t="s">
        <v>35853</v>
      </c>
      <c r="C18596" s="20" t="s">
        <v>34955</v>
      </c>
    </row>
    <row r="18597" spans="1:3" hidden="1">
      <c r="A18597" s="186" t="s">
        <v>35855</v>
      </c>
      <c r="B18597" s="185" t="s">
        <v>35856</v>
      </c>
      <c r="C18597" s="20" t="s">
        <v>34955</v>
      </c>
    </row>
    <row r="18598" spans="1:3" hidden="1">
      <c r="A18598" s="186" t="s">
        <v>35857</v>
      </c>
      <c r="B18598" s="185" t="s">
        <v>35856</v>
      </c>
      <c r="C18598" s="20" t="s">
        <v>34955</v>
      </c>
    </row>
    <row r="18599" spans="1:3" hidden="1">
      <c r="A18599" s="186" t="s">
        <v>35858</v>
      </c>
      <c r="B18599" s="185" t="s">
        <v>35859</v>
      </c>
      <c r="C18599" s="20" t="s">
        <v>34955</v>
      </c>
    </row>
    <row r="18600" spans="1:3" hidden="1">
      <c r="A18600" s="186" t="s">
        <v>35860</v>
      </c>
      <c r="B18600" s="185" t="s">
        <v>35861</v>
      </c>
      <c r="C18600" s="20" t="s">
        <v>34955</v>
      </c>
    </row>
    <row r="18601" spans="1:3" hidden="1">
      <c r="A18601" s="186" t="s">
        <v>35862</v>
      </c>
      <c r="B18601" s="185" t="s">
        <v>35863</v>
      </c>
      <c r="C18601" s="20" t="s">
        <v>34955</v>
      </c>
    </row>
    <row r="18602" spans="1:3" hidden="1">
      <c r="A18602" s="186" t="s">
        <v>35864</v>
      </c>
      <c r="B18602" s="185" t="s">
        <v>21672</v>
      </c>
      <c r="C18602" s="20" t="s">
        <v>34955</v>
      </c>
    </row>
    <row r="18603" spans="1:3" hidden="1">
      <c r="A18603" s="186" t="s">
        <v>35865</v>
      </c>
      <c r="B18603" s="185" t="s">
        <v>35866</v>
      </c>
      <c r="C18603" s="20" t="s">
        <v>34955</v>
      </c>
    </row>
    <row r="18604" spans="1:3" hidden="1">
      <c r="A18604" s="186" t="s">
        <v>35867</v>
      </c>
      <c r="B18604" s="185" t="s">
        <v>35868</v>
      </c>
      <c r="C18604" s="20" t="s">
        <v>34955</v>
      </c>
    </row>
    <row r="18605" spans="1:3" hidden="1">
      <c r="A18605" s="186" t="s">
        <v>35869</v>
      </c>
      <c r="B18605" s="185" t="s">
        <v>4741</v>
      </c>
      <c r="C18605" s="20" t="s">
        <v>34955</v>
      </c>
    </row>
    <row r="18606" spans="1:3" hidden="1">
      <c r="A18606" s="186" t="s">
        <v>35870</v>
      </c>
      <c r="B18606" s="185" t="s">
        <v>5982</v>
      </c>
      <c r="C18606" s="20" t="s">
        <v>34955</v>
      </c>
    </row>
    <row r="18607" spans="1:3" hidden="1">
      <c r="A18607" s="186" t="s">
        <v>35871</v>
      </c>
      <c r="B18607" s="185" t="s">
        <v>15130</v>
      </c>
      <c r="C18607" s="20" t="s">
        <v>34955</v>
      </c>
    </row>
    <row r="18608" spans="1:3" hidden="1">
      <c r="A18608" s="186" t="s">
        <v>35872</v>
      </c>
      <c r="B18608" s="185" t="s">
        <v>12468</v>
      </c>
      <c r="C18608" s="20" t="s">
        <v>34955</v>
      </c>
    </row>
    <row r="18609" spans="1:3" hidden="1">
      <c r="A18609" s="186" t="s">
        <v>35873</v>
      </c>
      <c r="B18609" s="185" t="s">
        <v>35874</v>
      </c>
      <c r="C18609" s="20" t="s">
        <v>34955</v>
      </c>
    </row>
    <row r="18610" spans="1:3" hidden="1">
      <c r="A18610" s="186" t="s">
        <v>35875</v>
      </c>
      <c r="B18610" s="185" t="s">
        <v>35876</v>
      </c>
      <c r="C18610" s="20" t="s">
        <v>34955</v>
      </c>
    </row>
    <row r="18611" spans="1:3" hidden="1">
      <c r="A18611" s="186" t="s">
        <v>35877</v>
      </c>
      <c r="B18611" s="185" t="s">
        <v>1458</v>
      </c>
      <c r="C18611" s="20" t="s">
        <v>34955</v>
      </c>
    </row>
    <row r="18612" spans="1:3" hidden="1">
      <c r="A18612" s="186" t="s">
        <v>35878</v>
      </c>
      <c r="B18612" s="185" t="s">
        <v>35879</v>
      </c>
      <c r="C18612" s="20" t="s">
        <v>34955</v>
      </c>
    </row>
    <row r="18613" spans="1:3" hidden="1">
      <c r="A18613" s="186" t="s">
        <v>35880</v>
      </c>
      <c r="B18613" s="185" t="s">
        <v>22811</v>
      </c>
      <c r="C18613" s="20" t="s">
        <v>34955</v>
      </c>
    </row>
    <row r="18614" spans="1:3" hidden="1">
      <c r="A18614" s="186" t="s">
        <v>35881</v>
      </c>
      <c r="B18614" s="185" t="s">
        <v>28242</v>
      </c>
      <c r="C18614" s="20" t="s">
        <v>34955</v>
      </c>
    </row>
    <row r="18615" spans="1:3" hidden="1">
      <c r="A18615" s="186" t="s">
        <v>35882</v>
      </c>
      <c r="B18615" s="185" t="s">
        <v>1458</v>
      </c>
      <c r="C18615" s="20" t="s">
        <v>34955</v>
      </c>
    </row>
    <row r="18616" spans="1:3" hidden="1">
      <c r="A18616" s="186" t="s">
        <v>35883</v>
      </c>
      <c r="B18616" s="185" t="s">
        <v>35884</v>
      </c>
      <c r="C18616" s="20" t="s">
        <v>34955</v>
      </c>
    </row>
    <row r="18617" spans="1:3" hidden="1">
      <c r="A18617" s="186" t="s">
        <v>35885</v>
      </c>
      <c r="B18617" s="185" t="s">
        <v>392</v>
      </c>
      <c r="C18617" s="20" t="s">
        <v>34955</v>
      </c>
    </row>
    <row r="18618" spans="1:3" hidden="1">
      <c r="A18618" s="186" t="s">
        <v>35886</v>
      </c>
      <c r="B18618" s="185" t="s">
        <v>35887</v>
      </c>
      <c r="C18618" s="20" t="s">
        <v>34955</v>
      </c>
    </row>
    <row r="18619" spans="1:3" hidden="1">
      <c r="A18619" s="186" t="s">
        <v>35888</v>
      </c>
      <c r="B18619" s="185" t="s">
        <v>5340</v>
      </c>
      <c r="C18619" s="20" t="s">
        <v>34955</v>
      </c>
    </row>
    <row r="18620" spans="1:3" hidden="1">
      <c r="A18620" s="186" t="s">
        <v>35889</v>
      </c>
      <c r="B18620" s="185" t="s">
        <v>35890</v>
      </c>
      <c r="C18620" s="20" t="s">
        <v>34955</v>
      </c>
    </row>
    <row r="18621" spans="1:3" hidden="1">
      <c r="A18621" s="186" t="s">
        <v>35891</v>
      </c>
      <c r="B18621" s="185" t="s">
        <v>35892</v>
      </c>
      <c r="C18621" s="20" t="s">
        <v>34955</v>
      </c>
    </row>
    <row r="18622" spans="1:3" hidden="1">
      <c r="A18622" s="186" t="s">
        <v>35893</v>
      </c>
      <c r="B18622" s="185" t="s">
        <v>35894</v>
      </c>
      <c r="C18622" s="20" t="s">
        <v>34955</v>
      </c>
    </row>
    <row r="18623" spans="1:3" hidden="1">
      <c r="A18623" s="186" t="s">
        <v>35895</v>
      </c>
      <c r="B18623" s="185" t="s">
        <v>35896</v>
      </c>
      <c r="C18623" s="20" t="s">
        <v>34955</v>
      </c>
    </row>
    <row r="18624" spans="1:3" hidden="1">
      <c r="A18624" s="186" t="s">
        <v>35897</v>
      </c>
      <c r="B18624" s="185" t="s">
        <v>35898</v>
      </c>
      <c r="C18624" s="20" t="s">
        <v>34955</v>
      </c>
    </row>
    <row r="18625" spans="1:3" hidden="1">
      <c r="A18625" s="186" t="s">
        <v>35899</v>
      </c>
      <c r="B18625" s="185" t="s">
        <v>35900</v>
      </c>
      <c r="C18625" s="20" t="s">
        <v>34955</v>
      </c>
    </row>
    <row r="18626" spans="1:3" hidden="1">
      <c r="A18626" s="186" t="s">
        <v>35901</v>
      </c>
      <c r="B18626" s="185" t="s">
        <v>35902</v>
      </c>
      <c r="C18626" s="20" t="s">
        <v>34955</v>
      </c>
    </row>
    <row r="18627" spans="1:3" hidden="1">
      <c r="A18627" s="186" t="s">
        <v>35903</v>
      </c>
      <c r="B18627" s="185" t="s">
        <v>35904</v>
      </c>
      <c r="C18627" s="20" t="s">
        <v>34955</v>
      </c>
    </row>
    <row r="18628" spans="1:3" hidden="1">
      <c r="A18628" s="186" t="s">
        <v>35905</v>
      </c>
      <c r="B18628" s="185" t="s">
        <v>35906</v>
      </c>
      <c r="C18628" s="20" t="s">
        <v>34955</v>
      </c>
    </row>
    <row r="18629" spans="1:3" hidden="1">
      <c r="A18629" s="186" t="s">
        <v>35907</v>
      </c>
      <c r="B18629" s="185" t="s">
        <v>35908</v>
      </c>
      <c r="C18629" s="20" t="s">
        <v>34955</v>
      </c>
    </row>
    <row r="18630" spans="1:3" hidden="1">
      <c r="A18630" s="186" t="s">
        <v>35909</v>
      </c>
      <c r="B18630" s="185" t="s">
        <v>35910</v>
      </c>
      <c r="C18630" s="20" t="s">
        <v>34955</v>
      </c>
    </row>
    <row r="18631" spans="1:3" hidden="1">
      <c r="A18631" s="186" t="s">
        <v>35911</v>
      </c>
      <c r="B18631" s="185" t="s">
        <v>35912</v>
      </c>
      <c r="C18631" s="20" t="s">
        <v>34955</v>
      </c>
    </row>
    <row r="18632" spans="1:3" hidden="1">
      <c r="A18632" s="186" t="s">
        <v>35913</v>
      </c>
      <c r="B18632" s="185" t="s">
        <v>35914</v>
      </c>
      <c r="C18632" s="20" t="s">
        <v>34955</v>
      </c>
    </row>
    <row r="18633" spans="1:3" hidden="1">
      <c r="A18633" s="186" t="s">
        <v>35915</v>
      </c>
      <c r="B18633" s="185" t="s">
        <v>35916</v>
      </c>
      <c r="C18633" s="20" t="s">
        <v>34955</v>
      </c>
    </row>
    <row r="18634" spans="1:3" hidden="1">
      <c r="A18634" s="186" t="s">
        <v>35917</v>
      </c>
      <c r="B18634" s="185" t="s">
        <v>35918</v>
      </c>
      <c r="C18634" s="20" t="s">
        <v>34955</v>
      </c>
    </row>
    <row r="18635" spans="1:3" hidden="1">
      <c r="A18635" s="186" t="s">
        <v>35919</v>
      </c>
      <c r="B18635" s="185" t="s">
        <v>35920</v>
      </c>
      <c r="C18635" s="20" t="s">
        <v>34955</v>
      </c>
    </row>
    <row r="18636" spans="1:3" hidden="1">
      <c r="A18636" s="186" t="s">
        <v>35921</v>
      </c>
      <c r="B18636" s="185" t="s">
        <v>396</v>
      </c>
      <c r="C18636" s="20" t="s">
        <v>34955</v>
      </c>
    </row>
    <row r="18637" spans="1:3" hidden="1">
      <c r="A18637" s="186" t="s">
        <v>35922</v>
      </c>
      <c r="B18637" s="185" t="s">
        <v>35923</v>
      </c>
      <c r="C18637" s="20" t="s">
        <v>34955</v>
      </c>
    </row>
    <row r="18638" spans="1:3" hidden="1">
      <c r="A18638" s="186" t="s">
        <v>35924</v>
      </c>
      <c r="B18638" s="185" t="s">
        <v>35925</v>
      </c>
      <c r="C18638" s="20" t="s">
        <v>34955</v>
      </c>
    </row>
    <row r="18639" spans="1:3" hidden="1">
      <c r="A18639" s="186" t="s">
        <v>35926</v>
      </c>
      <c r="B18639" s="185" t="s">
        <v>35927</v>
      </c>
      <c r="C18639" s="20" t="s">
        <v>34955</v>
      </c>
    </row>
    <row r="18640" spans="1:3" hidden="1">
      <c r="A18640" s="186" t="s">
        <v>35928</v>
      </c>
      <c r="B18640" s="185" t="s">
        <v>35929</v>
      </c>
      <c r="C18640" s="20" t="s">
        <v>34955</v>
      </c>
    </row>
    <row r="18641" spans="1:3" hidden="1">
      <c r="A18641" s="186" t="s">
        <v>35930</v>
      </c>
      <c r="B18641" s="185" t="s">
        <v>35931</v>
      </c>
      <c r="C18641" s="20" t="s">
        <v>34955</v>
      </c>
    </row>
    <row r="18642" spans="1:3" hidden="1">
      <c r="A18642" s="186" t="s">
        <v>35932</v>
      </c>
      <c r="B18642" s="185" t="s">
        <v>35933</v>
      </c>
      <c r="C18642" s="20" t="s">
        <v>34955</v>
      </c>
    </row>
    <row r="18643" spans="1:3" hidden="1">
      <c r="A18643" s="186" t="s">
        <v>35934</v>
      </c>
      <c r="B18643" s="185" t="s">
        <v>5955</v>
      </c>
      <c r="C18643" s="20" t="s">
        <v>34955</v>
      </c>
    </row>
    <row r="18644" spans="1:3" hidden="1">
      <c r="A18644" s="186" t="s">
        <v>35935</v>
      </c>
      <c r="B18644" s="185" t="s">
        <v>35936</v>
      </c>
      <c r="C18644" s="20" t="s">
        <v>34955</v>
      </c>
    </row>
    <row r="18645" spans="1:3" hidden="1">
      <c r="A18645" s="186" t="s">
        <v>35937</v>
      </c>
      <c r="B18645" s="185" t="s">
        <v>35938</v>
      </c>
      <c r="C18645" s="20" t="s">
        <v>34955</v>
      </c>
    </row>
    <row r="18646" spans="1:3" hidden="1">
      <c r="A18646" s="186" t="s">
        <v>35939</v>
      </c>
      <c r="B18646" s="185" t="s">
        <v>35940</v>
      </c>
      <c r="C18646" s="20" t="s">
        <v>34955</v>
      </c>
    </row>
    <row r="18647" spans="1:3" hidden="1">
      <c r="A18647" s="186" t="s">
        <v>35941</v>
      </c>
      <c r="B18647" s="185" t="s">
        <v>25964</v>
      </c>
      <c r="C18647" s="20" t="s">
        <v>34955</v>
      </c>
    </row>
    <row r="18648" spans="1:3" hidden="1">
      <c r="A18648" s="186" t="s">
        <v>35942</v>
      </c>
      <c r="B18648" s="185" t="s">
        <v>35943</v>
      </c>
      <c r="C18648" s="20" t="s">
        <v>34955</v>
      </c>
    </row>
    <row r="18649" spans="1:3" hidden="1">
      <c r="A18649" s="186" t="s">
        <v>35944</v>
      </c>
      <c r="B18649" s="185" t="s">
        <v>35945</v>
      </c>
      <c r="C18649" s="20" t="s">
        <v>34955</v>
      </c>
    </row>
    <row r="18650" spans="1:3" hidden="1">
      <c r="A18650" s="186" t="s">
        <v>35946</v>
      </c>
      <c r="B18650" s="185" t="s">
        <v>35947</v>
      </c>
      <c r="C18650" s="20" t="s">
        <v>34955</v>
      </c>
    </row>
    <row r="18651" spans="1:3" hidden="1">
      <c r="A18651" s="186" t="s">
        <v>35948</v>
      </c>
      <c r="B18651" s="185" t="s">
        <v>35949</v>
      </c>
      <c r="C18651" s="20" t="s">
        <v>34955</v>
      </c>
    </row>
    <row r="18652" spans="1:3" hidden="1">
      <c r="A18652" s="186" t="s">
        <v>35950</v>
      </c>
      <c r="B18652" s="185" t="s">
        <v>3223</v>
      </c>
      <c r="C18652" s="20" t="s">
        <v>34955</v>
      </c>
    </row>
    <row r="18653" spans="1:3" hidden="1">
      <c r="A18653" s="186" t="s">
        <v>35951</v>
      </c>
      <c r="B18653" s="185" t="s">
        <v>33120</v>
      </c>
      <c r="C18653" s="20" t="s">
        <v>34955</v>
      </c>
    </row>
    <row r="18654" spans="1:3" hidden="1">
      <c r="A18654" s="186" t="s">
        <v>35952</v>
      </c>
      <c r="B18654" s="185" t="s">
        <v>16889</v>
      </c>
      <c r="C18654" s="20" t="s">
        <v>34955</v>
      </c>
    </row>
    <row r="18655" spans="1:3" hidden="1">
      <c r="A18655" s="186" t="s">
        <v>35953</v>
      </c>
      <c r="B18655" s="185" t="s">
        <v>35954</v>
      </c>
      <c r="C18655" s="20" t="s">
        <v>34955</v>
      </c>
    </row>
    <row r="18656" spans="1:3" hidden="1">
      <c r="A18656" s="186" t="s">
        <v>35955</v>
      </c>
      <c r="B18656" s="185" t="s">
        <v>35956</v>
      </c>
      <c r="C18656" s="20" t="s">
        <v>34955</v>
      </c>
    </row>
    <row r="18657" spans="1:3" hidden="1">
      <c r="A18657" s="186" t="s">
        <v>35957</v>
      </c>
      <c r="B18657" s="185" t="s">
        <v>35956</v>
      </c>
      <c r="C18657" s="20" t="s">
        <v>34955</v>
      </c>
    </row>
    <row r="18658" spans="1:3" hidden="1">
      <c r="A18658" s="186" t="s">
        <v>35958</v>
      </c>
      <c r="B18658" s="185" t="s">
        <v>35956</v>
      </c>
      <c r="C18658" s="20" t="s">
        <v>34955</v>
      </c>
    </row>
    <row r="18659" spans="1:3" hidden="1">
      <c r="A18659" s="186" t="s">
        <v>35959</v>
      </c>
      <c r="B18659" s="185" t="s">
        <v>35956</v>
      </c>
      <c r="C18659" s="20" t="s">
        <v>34955</v>
      </c>
    </row>
    <row r="18660" spans="1:3" hidden="1">
      <c r="A18660" s="186" t="s">
        <v>35960</v>
      </c>
      <c r="B18660" s="185" t="s">
        <v>35956</v>
      </c>
      <c r="C18660" s="20" t="s">
        <v>34955</v>
      </c>
    </row>
    <row r="18661" spans="1:3" hidden="1">
      <c r="A18661" s="186" t="s">
        <v>35961</v>
      </c>
      <c r="B18661" s="185" t="s">
        <v>35962</v>
      </c>
      <c r="C18661" s="20" t="s">
        <v>34955</v>
      </c>
    </row>
    <row r="18662" spans="1:3" hidden="1">
      <c r="A18662" s="186" t="s">
        <v>35963</v>
      </c>
      <c r="B18662" s="185" t="s">
        <v>35964</v>
      </c>
      <c r="C18662" s="20" t="s">
        <v>34955</v>
      </c>
    </row>
    <row r="18663" spans="1:3" hidden="1">
      <c r="A18663" s="186" t="s">
        <v>35965</v>
      </c>
      <c r="B18663" s="185" t="s">
        <v>35964</v>
      </c>
      <c r="C18663" s="20" t="s">
        <v>34955</v>
      </c>
    </row>
    <row r="18664" spans="1:3" hidden="1">
      <c r="A18664" s="186" t="s">
        <v>35966</v>
      </c>
      <c r="B18664" s="185" t="s">
        <v>35967</v>
      </c>
      <c r="C18664" s="20" t="s">
        <v>34955</v>
      </c>
    </row>
    <row r="18665" spans="1:3" hidden="1">
      <c r="A18665" s="186" t="s">
        <v>35968</v>
      </c>
      <c r="B18665" s="185" t="s">
        <v>35967</v>
      </c>
      <c r="C18665" s="20" t="s">
        <v>34955</v>
      </c>
    </row>
    <row r="18666" spans="1:3" hidden="1">
      <c r="A18666" s="186" t="s">
        <v>35969</v>
      </c>
      <c r="B18666" s="185" t="s">
        <v>13556</v>
      </c>
      <c r="C18666" s="20" t="s">
        <v>34955</v>
      </c>
    </row>
    <row r="18667" spans="1:3" hidden="1">
      <c r="A18667" s="186" t="s">
        <v>35970</v>
      </c>
      <c r="B18667" s="185" t="s">
        <v>35971</v>
      </c>
      <c r="C18667" s="20" t="s">
        <v>34955</v>
      </c>
    </row>
    <row r="18668" spans="1:3" hidden="1">
      <c r="A18668" s="186" t="s">
        <v>35972</v>
      </c>
      <c r="B18668" s="185" t="s">
        <v>35973</v>
      </c>
      <c r="C18668" s="20" t="s">
        <v>34955</v>
      </c>
    </row>
    <row r="18669" spans="1:3" hidden="1">
      <c r="A18669" s="186" t="s">
        <v>35974</v>
      </c>
      <c r="B18669" s="185" t="s">
        <v>35973</v>
      </c>
      <c r="C18669" s="20" t="s">
        <v>34955</v>
      </c>
    </row>
    <row r="18670" spans="1:3" hidden="1">
      <c r="A18670" s="186" t="s">
        <v>35975</v>
      </c>
      <c r="B18670" s="185" t="s">
        <v>35973</v>
      </c>
      <c r="C18670" s="20" t="s">
        <v>34955</v>
      </c>
    </row>
    <row r="18671" spans="1:3" hidden="1">
      <c r="A18671" s="186" t="s">
        <v>35976</v>
      </c>
      <c r="B18671" s="185" t="s">
        <v>35973</v>
      </c>
      <c r="C18671" s="20" t="s">
        <v>34955</v>
      </c>
    </row>
    <row r="18672" spans="1:3" hidden="1">
      <c r="A18672" s="186" t="s">
        <v>35977</v>
      </c>
      <c r="B18672" s="185" t="s">
        <v>35978</v>
      </c>
      <c r="C18672" s="20" t="s">
        <v>34955</v>
      </c>
    </row>
    <row r="18673" spans="1:3" hidden="1">
      <c r="A18673" s="186" t="s">
        <v>35979</v>
      </c>
      <c r="B18673" s="185" t="s">
        <v>35980</v>
      </c>
      <c r="C18673" s="20" t="s">
        <v>34955</v>
      </c>
    </row>
    <row r="18674" spans="1:3" hidden="1">
      <c r="A18674" s="186" t="s">
        <v>35981</v>
      </c>
      <c r="B18674" s="185" t="s">
        <v>35982</v>
      </c>
      <c r="C18674" s="20" t="s">
        <v>34955</v>
      </c>
    </row>
    <row r="18675" spans="1:3" hidden="1">
      <c r="A18675" s="186" t="s">
        <v>35983</v>
      </c>
      <c r="B18675" s="185" t="s">
        <v>35984</v>
      </c>
      <c r="C18675" s="20" t="s">
        <v>34955</v>
      </c>
    </row>
    <row r="18676" spans="1:3" hidden="1">
      <c r="A18676" s="186" t="s">
        <v>35985</v>
      </c>
      <c r="B18676" s="185" t="s">
        <v>35986</v>
      </c>
      <c r="C18676" s="20" t="s">
        <v>34955</v>
      </c>
    </row>
    <row r="18677" spans="1:3" hidden="1">
      <c r="A18677" s="186" t="s">
        <v>35987</v>
      </c>
      <c r="B18677" s="185" t="s">
        <v>35988</v>
      </c>
      <c r="C18677" s="20" t="s">
        <v>34955</v>
      </c>
    </row>
    <row r="18678" spans="1:3" hidden="1">
      <c r="A18678" s="186" t="s">
        <v>35989</v>
      </c>
      <c r="B18678" s="185" t="s">
        <v>35990</v>
      </c>
      <c r="C18678" s="20" t="s">
        <v>34955</v>
      </c>
    </row>
    <row r="18679" spans="1:3" hidden="1">
      <c r="A18679" s="186" t="s">
        <v>35991</v>
      </c>
      <c r="B18679" s="185" t="s">
        <v>35992</v>
      </c>
      <c r="C18679" s="20" t="s">
        <v>34955</v>
      </c>
    </row>
    <row r="18680" spans="1:3" hidden="1">
      <c r="A18680" s="186" t="s">
        <v>35993</v>
      </c>
      <c r="B18680" s="185" t="s">
        <v>35994</v>
      </c>
      <c r="C18680" s="20" t="s">
        <v>34955</v>
      </c>
    </row>
    <row r="18681" spans="1:3" hidden="1">
      <c r="A18681" s="186" t="s">
        <v>35995</v>
      </c>
      <c r="B18681" s="185" t="s">
        <v>35996</v>
      </c>
      <c r="C18681" s="20" t="s">
        <v>34955</v>
      </c>
    </row>
    <row r="18682" spans="1:3" hidden="1">
      <c r="A18682" s="186" t="s">
        <v>35997</v>
      </c>
      <c r="B18682" s="185" t="s">
        <v>35998</v>
      </c>
      <c r="C18682" s="20" t="s">
        <v>34955</v>
      </c>
    </row>
    <row r="18683" spans="1:3" hidden="1">
      <c r="A18683" s="186" t="s">
        <v>35999</v>
      </c>
      <c r="B18683" s="185" t="s">
        <v>36000</v>
      </c>
      <c r="C18683" s="20" t="s">
        <v>34955</v>
      </c>
    </row>
    <row r="18684" spans="1:3" hidden="1">
      <c r="A18684" s="186" t="s">
        <v>36001</v>
      </c>
      <c r="B18684" s="185" t="s">
        <v>36002</v>
      </c>
      <c r="C18684" s="20" t="s">
        <v>34955</v>
      </c>
    </row>
    <row r="18685" spans="1:3" hidden="1">
      <c r="A18685" s="186" t="s">
        <v>36003</v>
      </c>
      <c r="B18685" s="185" t="s">
        <v>36004</v>
      </c>
      <c r="C18685" s="20" t="s">
        <v>34955</v>
      </c>
    </row>
    <row r="18686" spans="1:3" hidden="1">
      <c r="A18686" s="186" t="s">
        <v>36005</v>
      </c>
      <c r="B18686" s="185" t="s">
        <v>36006</v>
      </c>
      <c r="C18686" s="20" t="s">
        <v>34955</v>
      </c>
    </row>
    <row r="18687" spans="1:3" hidden="1">
      <c r="A18687" s="186" t="s">
        <v>36007</v>
      </c>
      <c r="B18687" s="185" t="s">
        <v>36008</v>
      </c>
      <c r="C18687" s="20" t="s">
        <v>34955</v>
      </c>
    </row>
    <row r="18688" spans="1:3" hidden="1">
      <c r="A18688" s="186" t="s">
        <v>36009</v>
      </c>
      <c r="B18688" s="185" t="s">
        <v>36010</v>
      </c>
      <c r="C18688" s="20" t="s">
        <v>34955</v>
      </c>
    </row>
    <row r="18689" spans="1:3" hidden="1">
      <c r="A18689" s="186" t="s">
        <v>36011</v>
      </c>
      <c r="B18689" s="185" t="s">
        <v>36012</v>
      </c>
      <c r="C18689" s="20" t="s">
        <v>34955</v>
      </c>
    </row>
    <row r="18690" spans="1:3" hidden="1">
      <c r="A18690" s="186" t="s">
        <v>36013</v>
      </c>
      <c r="B18690" s="185" t="s">
        <v>36014</v>
      </c>
      <c r="C18690" s="20" t="s">
        <v>34955</v>
      </c>
    </row>
    <row r="18691" spans="1:3" hidden="1">
      <c r="A18691" s="186" t="s">
        <v>36015</v>
      </c>
      <c r="B18691" s="185" t="s">
        <v>36016</v>
      </c>
      <c r="C18691" s="20" t="s">
        <v>34955</v>
      </c>
    </row>
    <row r="18692" spans="1:3" hidden="1">
      <c r="A18692" s="186" t="s">
        <v>36017</v>
      </c>
      <c r="B18692" s="185" t="s">
        <v>36018</v>
      </c>
      <c r="C18692" s="20" t="s">
        <v>34955</v>
      </c>
    </row>
    <row r="18693" spans="1:3" hidden="1">
      <c r="A18693" s="186" t="s">
        <v>36019</v>
      </c>
      <c r="B18693" s="185" t="s">
        <v>36020</v>
      </c>
      <c r="C18693" s="20" t="s">
        <v>34955</v>
      </c>
    </row>
    <row r="18694" spans="1:3" hidden="1">
      <c r="A18694" s="186" t="s">
        <v>36021</v>
      </c>
      <c r="B18694" s="185" t="s">
        <v>36022</v>
      </c>
      <c r="C18694" s="20" t="s">
        <v>34955</v>
      </c>
    </row>
    <row r="18695" spans="1:3" hidden="1">
      <c r="A18695" s="186" t="s">
        <v>36023</v>
      </c>
      <c r="B18695" s="185" t="s">
        <v>36024</v>
      </c>
      <c r="C18695" s="20" t="s">
        <v>34955</v>
      </c>
    </row>
    <row r="18696" spans="1:3" hidden="1">
      <c r="A18696" s="186" t="s">
        <v>36025</v>
      </c>
      <c r="B18696" s="185" t="s">
        <v>36026</v>
      </c>
      <c r="C18696" s="20" t="s">
        <v>34955</v>
      </c>
    </row>
    <row r="18697" spans="1:3" hidden="1">
      <c r="A18697" s="186" t="s">
        <v>36027</v>
      </c>
      <c r="B18697" s="185" t="s">
        <v>36028</v>
      </c>
      <c r="C18697" s="20" t="s">
        <v>34955</v>
      </c>
    </row>
    <row r="18698" spans="1:3" hidden="1">
      <c r="A18698" s="186" t="s">
        <v>36029</v>
      </c>
      <c r="B18698" s="185" t="s">
        <v>36030</v>
      </c>
      <c r="C18698" s="20" t="s">
        <v>34955</v>
      </c>
    </row>
    <row r="18699" spans="1:3" hidden="1">
      <c r="A18699" s="186" t="s">
        <v>36031</v>
      </c>
      <c r="B18699" s="185" t="s">
        <v>36032</v>
      </c>
      <c r="C18699" s="20" t="s">
        <v>34955</v>
      </c>
    </row>
    <row r="18700" spans="1:3" hidden="1">
      <c r="A18700" s="186" t="s">
        <v>36033</v>
      </c>
      <c r="B18700" s="185" t="s">
        <v>36034</v>
      </c>
      <c r="C18700" s="20" t="s">
        <v>34955</v>
      </c>
    </row>
    <row r="18701" spans="1:3" hidden="1">
      <c r="A18701" s="186" t="s">
        <v>36035</v>
      </c>
      <c r="B18701" s="185" t="s">
        <v>36036</v>
      </c>
      <c r="C18701" s="20" t="s">
        <v>34955</v>
      </c>
    </row>
    <row r="18702" spans="1:3" hidden="1">
      <c r="A18702" s="186" t="s">
        <v>36037</v>
      </c>
      <c r="B18702" s="185" t="s">
        <v>36038</v>
      </c>
      <c r="C18702" s="20" t="s">
        <v>34955</v>
      </c>
    </row>
    <row r="18703" spans="1:3" hidden="1">
      <c r="A18703" s="186" t="s">
        <v>36039</v>
      </c>
      <c r="B18703" s="185" t="s">
        <v>10808</v>
      </c>
      <c r="C18703" s="20" t="s">
        <v>34955</v>
      </c>
    </row>
    <row r="18704" spans="1:3" hidden="1">
      <c r="A18704" s="186" t="s">
        <v>36040</v>
      </c>
      <c r="B18704" s="185" t="s">
        <v>18652</v>
      </c>
      <c r="C18704" s="20" t="s">
        <v>34955</v>
      </c>
    </row>
    <row r="18705" spans="1:3" hidden="1">
      <c r="A18705" s="186" t="s">
        <v>36041</v>
      </c>
      <c r="B18705" s="185" t="s">
        <v>36042</v>
      </c>
      <c r="C18705" s="20" t="s">
        <v>34955</v>
      </c>
    </row>
    <row r="18706" spans="1:3" hidden="1">
      <c r="A18706" s="186" t="s">
        <v>36043</v>
      </c>
      <c r="B18706" s="185" t="s">
        <v>36044</v>
      </c>
      <c r="C18706" s="20" t="s">
        <v>34955</v>
      </c>
    </row>
    <row r="18707" spans="1:3" hidden="1">
      <c r="A18707" s="186" t="s">
        <v>36045</v>
      </c>
      <c r="B18707" s="185" t="s">
        <v>36046</v>
      </c>
      <c r="C18707" s="20" t="s">
        <v>34955</v>
      </c>
    </row>
    <row r="18708" spans="1:3" hidden="1">
      <c r="A18708" s="186" t="s">
        <v>36047</v>
      </c>
      <c r="B18708" s="185" t="s">
        <v>36048</v>
      </c>
      <c r="C18708" s="20" t="s">
        <v>34955</v>
      </c>
    </row>
    <row r="18709" spans="1:3" hidden="1">
      <c r="A18709" s="186" t="s">
        <v>36049</v>
      </c>
      <c r="B18709" s="185" t="s">
        <v>36050</v>
      </c>
      <c r="C18709" s="20" t="s">
        <v>34955</v>
      </c>
    </row>
    <row r="18710" spans="1:3" hidden="1">
      <c r="A18710" s="186" t="s">
        <v>36051</v>
      </c>
      <c r="B18710" s="185" t="s">
        <v>36052</v>
      </c>
      <c r="C18710" s="20" t="s">
        <v>34955</v>
      </c>
    </row>
    <row r="18711" spans="1:3" hidden="1">
      <c r="A18711" s="186" t="s">
        <v>36053</v>
      </c>
      <c r="B18711" s="185" t="s">
        <v>36054</v>
      </c>
      <c r="C18711" s="20" t="s">
        <v>34955</v>
      </c>
    </row>
    <row r="18712" spans="1:3" hidden="1">
      <c r="A18712" s="186" t="s">
        <v>36055</v>
      </c>
      <c r="B18712" s="185" t="s">
        <v>36056</v>
      </c>
      <c r="C18712" s="20" t="s">
        <v>34955</v>
      </c>
    </row>
    <row r="18713" spans="1:3" hidden="1">
      <c r="A18713" s="186" t="s">
        <v>36057</v>
      </c>
      <c r="B18713" s="185" t="s">
        <v>36058</v>
      </c>
      <c r="C18713" s="20" t="s">
        <v>34955</v>
      </c>
    </row>
    <row r="18714" spans="1:3" hidden="1">
      <c r="A18714" s="186" t="s">
        <v>36059</v>
      </c>
      <c r="B18714" s="185" t="s">
        <v>36060</v>
      </c>
      <c r="C18714" s="20" t="s">
        <v>34955</v>
      </c>
    </row>
    <row r="18715" spans="1:3" hidden="1">
      <c r="A18715" s="186" t="s">
        <v>36061</v>
      </c>
      <c r="B18715" s="185" t="s">
        <v>36062</v>
      </c>
      <c r="C18715" s="20" t="s">
        <v>34955</v>
      </c>
    </row>
    <row r="18716" spans="1:3" hidden="1">
      <c r="A18716" s="186" t="s">
        <v>36063</v>
      </c>
      <c r="B18716" s="185" t="s">
        <v>36064</v>
      </c>
      <c r="C18716" s="20" t="s">
        <v>34955</v>
      </c>
    </row>
    <row r="18717" spans="1:3" hidden="1">
      <c r="A18717" s="186" t="s">
        <v>36065</v>
      </c>
      <c r="B18717" s="185" t="s">
        <v>36066</v>
      </c>
      <c r="C18717" s="20" t="s">
        <v>34955</v>
      </c>
    </row>
    <row r="18718" spans="1:3" hidden="1">
      <c r="A18718" s="186" t="s">
        <v>36067</v>
      </c>
      <c r="B18718" s="185" t="s">
        <v>36068</v>
      </c>
      <c r="C18718" s="20" t="s">
        <v>34955</v>
      </c>
    </row>
    <row r="18719" spans="1:3" hidden="1">
      <c r="A18719" s="186" t="s">
        <v>36069</v>
      </c>
      <c r="B18719" s="185" t="s">
        <v>36070</v>
      </c>
      <c r="C18719" s="20" t="s">
        <v>34955</v>
      </c>
    </row>
    <row r="18720" spans="1:3" hidden="1">
      <c r="A18720" s="186" t="s">
        <v>36071</v>
      </c>
      <c r="B18720" s="185" t="s">
        <v>36072</v>
      </c>
      <c r="C18720" s="20" t="s">
        <v>34955</v>
      </c>
    </row>
    <row r="18721" spans="1:3" hidden="1">
      <c r="A18721" s="186" t="s">
        <v>36073</v>
      </c>
      <c r="B18721" s="185" t="s">
        <v>36074</v>
      </c>
      <c r="C18721" s="20" t="s">
        <v>34955</v>
      </c>
    </row>
    <row r="18722" spans="1:3" hidden="1">
      <c r="A18722" s="186" t="s">
        <v>36075</v>
      </c>
      <c r="B18722" s="185" t="s">
        <v>36076</v>
      </c>
      <c r="C18722" s="20" t="s">
        <v>34955</v>
      </c>
    </row>
    <row r="18723" spans="1:3" hidden="1">
      <c r="A18723" s="186" t="s">
        <v>36077</v>
      </c>
      <c r="B18723" s="185" t="s">
        <v>36078</v>
      </c>
      <c r="C18723" s="20" t="s">
        <v>34955</v>
      </c>
    </row>
    <row r="18724" spans="1:3" hidden="1">
      <c r="A18724" s="186" t="s">
        <v>36079</v>
      </c>
      <c r="B18724" s="185" t="s">
        <v>36080</v>
      </c>
      <c r="C18724" s="20" t="s">
        <v>34955</v>
      </c>
    </row>
    <row r="18725" spans="1:3" hidden="1">
      <c r="A18725" s="186" t="s">
        <v>36081</v>
      </c>
      <c r="B18725" s="185" t="s">
        <v>36082</v>
      </c>
      <c r="C18725" s="20" t="s">
        <v>34955</v>
      </c>
    </row>
    <row r="18726" spans="1:3" hidden="1">
      <c r="A18726" s="186" t="s">
        <v>36083</v>
      </c>
      <c r="B18726" s="185" t="s">
        <v>36084</v>
      </c>
      <c r="C18726" s="20" t="s">
        <v>34955</v>
      </c>
    </row>
    <row r="18727" spans="1:3" hidden="1">
      <c r="A18727" s="186" t="s">
        <v>36085</v>
      </c>
      <c r="B18727" s="185" t="s">
        <v>36086</v>
      </c>
      <c r="C18727" s="20" t="s">
        <v>34955</v>
      </c>
    </row>
    <row r="18728" spans="1:3" hidden="1">
      <c r="A18728" s="186" t="s">
        <v>36087</v>
      </c>
      <c r="B18728" s="185" t="s">
        <v>36088</v>
      </c>
      <c r="C18728" s="20" t="s">
        <v>34955</v>
      </c>
    </row>
    <row r="18729" spans="1:3" hidden="1">
      <c r="A18729" s="186" t="s">
        <v>36089</v>
      </c>
      <c r="B18729" s="185" t="s">
        <v>36090</v>
      </c>
      <c r="C18729" s="20" t="s">
        <v>34955</v>
      </c>
    </row>
    <row r="18730" spans="1:3" hidden="1">
      <c r="A18730" s="186" t="s">
        <v>36091</v>
      </c>
      <c r="B18730" s="185" t="s">
        <v>341</v>
      </c>
      <c r="C18730" s="20" t="s">
        <v>34955</v>
      </c>
    </row>
    <row r="18731" spans="1:3" hidden="1">
      <c r="A18731" s="186" t="s">
        <v>36092</v>
      </c>
      <c r="B18731" s="185" t="s">
        <v>36093</v>
      </c>
      <c r="C18731" s="20" t="s">
        <v>34955</v>
      </c>
    </row>
    <row r="18732" spans="1:3" hidden="1">
      <c r="A18732" s="186" t="s">
        <v>36094</v>
      </c>
      <c r="B18732" s="185" t="s">
        <v>341</v>
      </c>
      <c r="C18732" s="20" t="s">
        <v>34955</v>
      </c>
    </row>
    <row r="18733" spans="1:3" hidden="1">
      <c r="A18733" s="186" t="s">
        <v>36095</v>
      </c>
      <c r="B18733" s="185" t="s">
        <v>22891</v>
      </c>
      <c r="C18733" s="20" t="s">
        <v>34955</v>
      </c>
    </row>
    <row r="18734" spans="1:3" hidden="1">
      <c r="A18734" s="186" t="s">
        <v>36096</v>
      </c>
      <c r="B18734" s="185" t="s">
        <v>6093</v>
      </c>
      <c r="C18734" s="20" t="s">
        <v>34955</v>
      </c>
    </row>
    <row r="18735" spans="1:3" hidden="1">
      <c r="A18735" s="186" t="s">
        <v>36097</v>
      </c>
      <c r="B18735" s="185" t="s">
        <v>36098</v>
      </c>
      <c r="C18735" s="20" t="s">
        <v>34955</v>
      </c>
    </row>
    <row r="18736" spans="1:3" hidden="1">
      <c r="A18736" s="186" t="s">
        <v>36099</v>
      </c>
      <c r="B18736" s="185" t="s">
        <v>36100</v>
      </c>
      <c r="C18736" s="20" t="s">
        <v>34955</v>
      </c>
    </row>
    <row r="18737" spans="1:3" hidden="1">
      <c r="A18737" s="186" t="s">
        <v>36101</v>
      </c>
      <c r="B18737" s="185" t="s">
        <v>36102</v>
      </c>
      <c r="C18737" s="20" t="s">
        <v>34955</v>
      </c>
    </row>
    <row r="18738" spans="1:3" hidden="1">
      <c r="A18738" s="186" t="s">
        <v>36103</v>
      </c>
      <c r="B18738" s="185" t="s">
        <v>36104</v>
      </c>
      <c r="C18738" s="20" t="s">
        <v>34955</v>
      </c>
    </row>
    <row r="18739" spans="1:3" hidden="1">
      <c r="A18739" s="186" t="s">
        <v>36105</v>
      </c>
      <c r="B18739" s="185" t="s">
        <v>36106</v>
      </c>
      <c r="C18739" s="20" t="s">
        <v>34955</v>
      </c>
    </row>
    <row r="18740" spans="1:3" hidden="1">
      <c r="A18740" s="186" t="s">
        <v>36107</v>
      </c>
      <c r="B18740" s="185" t="s">
        <v>36108</v>
      </c>
      <c r="C18740" s="20" t="s">
        <v>34955</v>
      </c>
    </row>
    <row r="18741" spans="1:3" hidden="1">
      <c r="A18741" s="186" t="s">
        <v>36109</v>
      </c>
      <c r="B18741" s="185" t="s">
        <v>36110</v>
      </c>
      <c r="C18741" s="20" t="s">
        <v>34955</v>
      </c>
    </row>
    <row r="18742" spans="1:3" hidden="1">
      <c r="A18742" s="186" t="s">
        <v>36111</v>
      </c>
      <c r="B18742" s="185" t="s">
        <v>36112</v>
      </c>
      <c r="C18742" s="20" t="s">
        <v>34955</v>
      </c>
    </row>
    <row r="18743" spans="1:3" hidden="1">
      <c r="A18743" s="186" t="s">
        <v>36113</v>
      </c>
      <c r="B18743" s="185" t="s">
        <v>36114</v>
      </c>
      <c r="C18743" s="20" t="s">
        <v>34955</v>
      </c>
    </row>
    <row r="18744" spans="1:3" hidden="1">
      <c r="A18744" s="186" t="s">
        <v>36115</v>
      </c>
      <c r="B18744" s="185" t="s">
        <v>36116</v>
      </c>
      <c r="C18744" s="20" t="s">
        <v>34955</v>
      </c>
    </row>
    <row r="18745" spans="1:3" hidden="1">
      <c r="A18745" s="186" t="s">
        <v>36117</v>
      </c>
      <c r="B18745" s="185" t="s">
        <v>36118</v>
      </c>
      <c r="C18745" s="20" t="s">
        <v>34955</v>
      </c>
    </row>
    <row r="18746" spans="1:3" hidden="1">
      <c r="A18746" s="186" t="s">
        <v>36119</v>
      </c>
      <c r="B18746" s="185" t="s">
        <v>36120</v>
      </c>
      <c r="C18746" s="20" t="s">
        <v>34955</v>
      </c>
    </row>
    <row r="18747" spans="1:3" hidden="1">
      <c r="A18747" s="186" t="s">
        <v>36121</v>
      </c>
      <c r="B18747" s="185" t="s">
        <v>36122</v>
      </c>
      <c r="C18747" s="20" t="s">
        <v>34955</v>
      </c>
    </row>
    <row r="18748" spans="1:3" hidden="1">
      <c r="A18748" s="186" t="s">
        <v>36123</v>
      </c>
      <c r="B18748" s="185" t="s">
        <v>36124</v>
      </c>
      <c r="C18748" s="20" t="s">
        <v>34955</v>
      </c>
    </row>
    <row r="18749" spans="1:3" hidden="1">
      <c r="A18749" s="186" t="s">
        <v>36125</v>
      </c>
      <c r="B18749" s="185" t="s">
        <v>36126</v>
      </c>
      <c r="C18749" s="20" t="s">
        <v>34955</v>
      </c>
    </row>
    <row r="18750" spans="1:3" hidden="1">
      <c r="A18750" s="186" t="s">
        <v>36127</v>
      </c>
      <c r="B18750" s="185" t="s">
        <v>36128</v>
      </c>
      <c r="C18750" s="20" t="s">
        <v>34955</v>
      </c>
    </row>
    <row r="18751" spans="1:3" hidden="1">
      <c r="A18751" s="186" t="s">
        <v>36129</v>
      </c>
      <c r="B18751" s="185" t="s">
        <v>36130</v>
      </c>
      <c r="C18751" s="20" t="s">
        <v>34955</v>
      </c>
    </row>
    <row r="18752" spans="1:3" hidden="1">
      <c r="A18752" s="186" t="s">
        <v>36131</v>
      </c>
      <c r="B18752" s="185" t="s">
        <v>36132</v>
      </c>
      <c r="C18752" s="20" t="s">
        <v>34955</v>
      </c>
    </row>
    <row r="18753" spans="1:3" hidden="1">
      <c r="A18753" s="186" t="s">
        <v>36133</v>
      </c>
      <c r="B18753" s="185" t="s">
        <v>36134</v>
      </c>
      <c r="C18753" s="20" t="s">
        <v>34955</v>
      </c>
    </row>
    <row r="18754" spans="1:3" hidden="1">
      <c r="A18754" s="186" t="s">
        <v>36135</v>
      </c>
      <c r="B18754" s="185" t="s">
        <v>36136</v>
      </c>
      <c r="C18754" s="20" t="s">
        <v>34955</v>
      </c>
    </row>
    <row r="18755" spans="1:3" hidden="1">
      <c r="A18755" s="186" t="s">
        <v>36137</v>
      </c>
      <c r="B18755" s="185" t="s">
        <v>8</v>
      </c>
      <c r="C18755" s="20" t="s">
        <v>34955</v>
      </c>
    </row>
    <row r="18756" spans="1:3" hidden="1">
      <c r="A18756" s="186" t="s">
        <v>36138</v>
      </c>
      <c r="B18756" s="185" t="s">
        <v>36139</v>
      </c>
      <c r="C18756" s="20" t="s">
        <v>34955</v>
      </c>
    </row>
    <row r="18757" spans="1:3" hidden="1">
      <c r="A18757" s="186" t="s">
        <v>36140</v>
      </c>
      <c r="B18757" s="185" t="s">
        <v>22031</v>
      </c>
      <c r="C18757" s="20" t="s">
        <v>34955</v>
      </c>
    </row>
    <row r="18758" spans="1:3" hidden="1">
      <c r="A18758" s="186" t="s">
        <v>36141</v>
      </c>
      <c r="B18758" s="185" t="s">
        <v>36142</v>
      </c>
      <c r="C18758" s="20" t="s">
        <v>34955</v>
      </c>
    </row>
    <row r="18759" spans="1:3" hidden="1">
      <c r="A18759" s="186" t="s">
        <v>36143</v>
      </c>
      <c r="B18759" s="185" t="s">
        <v>36144</v>
      </c>
      <c r="C18759" s="20" t="s">
        <v>34955</v>
      </c>
    </row>
    <row r="18760" spans="1:3" hidden="1">
      <c r="A18760" s="186" t="s">
        <v>36145</v>
      </c>
      <c r="B18760" s="185" t="s">
        <v>36146</v>
      </c>
      <c r="C18760" s="20" t="s">
        <v>34955</v>
      </c>
    </row>
    <row r="18761" spans="1:3" hidden="1">
      <c r="A18761" s="186" t="s">
        <v>36147</v>
      </c>
      <c r="B18761" s="185" t="s">
        <v>36148</v>
      </c>
      <c r="C18761" s="20" t="s">
        <v>34955</v>
      </c>
    </row>
    <row r="18762" spans="1:3" hidden="1">
      <c r="A18762" s="186" t="s">
        <v>36149</v>
      </c>
      <c r="B18762" s="185" t="s">
        <v>10855</v>
      </c>
      <c r="C18762" s="20" t="s">
        <v>34955</v>
      </c>
    </row>
    <row r="18763" spans="1:3" hidden="1">
      <c r="A18763" s="186" t="s">
        <v>36150</v>
      </c>
      <c r="B18763" s="185" t="s">
        <v>10855</v>
      </c>
      <c r="C18763" s="20" t="s">
        <v>34955</v>
      </c>
    </row>
    <row r="18764" spans="1:3" hidden="1">
      <c r="A18764" s="186" t="s">
        <v>36151</v>
      </c>
      <c r="B18764" s="185" t="s">
        <v>36152</v>
      </c>
      <c r="C18764" s="20" t="s">
        <v>34955</v>
      </c>
    </row>
    <row r="18765" spans="1:3" hidden="1">
      <c r="A18765" s="186" t="s">
        <v>36153</v>
      </c>
      <c r="B18765" s="185" t="s">
        <v>36152</v>
      </c>
      <c r="C18765" s="20" t="s">
        <v>34955</v>
      </c>
    </row>
    <row r="18766" spans="1:3" hidden="1">
      <c r="A18766" s="186" t="s">
        <v>36154</v>
      </c>
      <c r="B18766" s="185" t="s">
        <v>10855</v>
      </c>
      <c r="C18766" s="20" t="s">
        <v>34955</v>
      </c>
    </row>
    <row r="18767" spans="1:3" hidden="1">
      <c r="A18767" s="186" t="s">
        <v>36155</v>
      </c>
      <c r="B18767" s="185" t="s">
        <v>10855</v>
      </c>
      <c r="C18767" s="20" t="s">
        <v>34955</v>
      </c>
    </row>
    <row r="18768" spans="1:3" hidden="1">
      <c r="A18768" s="186" t="s">
        <v>36156</v>
      </c>
      <c r="B18768" s="185" t="s">
        <v>10855</v>
      </c>
      <c r="C18768" s="20" t="s">
        <v>34955</v>
      </c>
    </row>
    <row r="18769" spans="1:3" hidden="1">
      <c r="A18769" s="189" t="s">
        <v>1496</v>
      </c>
      <c r="B18769" s="187" t="s">
        <v>1497</v>
      </c>
      <c r="C18769" s="20" t="s">
        <v>36157</v>
      </c>
    </row>
    <row r="18770" spans="1:3" hidden="1">
      <c r="A18770" s="189" t="s">
        <v>1498</v>
      </c>
      <c r="B18770" s="187" t="s">
        <v>1499</v>
      </c>
      <c r="C18770" s="20" t="s">
        <v>36157</v>
      </c>
    </row>
    <row r="18771" spans="1:3" hidden="1">
      <c r="A18771" s="189" t="s">
        <v>1500</v>
      </c>
      <c r="B18771" s="188" t="s">
        <v>1501</v>
      </c>
      <c r="C18771" s="20" t="s">
        <v>36157</v>
      </c>
    </row>
    <row r="18772" spans="1:3" hidden="1">
      <c r="A18772" s="189" t="s">
        <v>1502</v>
      </c>
      <c r="B18772" s="188" t="s">
        <v>1501</v>
      </c>
      <c r="C18772" s="20" t="s">
        <v>36157</v>
      </c>
    </row>
    <row r="18773" spans="1:3" hidden="1">
      <c r="A18773" s="189" t="s">
        <v>1503</v>
      </c>
      <c r="B18773" s="188" t="s">
        <v>1504</v>
      </c>
      <c r="C18773" s="20" t="s">
        <v>36157</v>
      </c>
    </row>
    <row r="18774" spans="1:3" hidden="1">
      <c r="A18774" s="189" t="s">
        <v>1505</v>
      </c>
      <c r="B18774" s="188" t="s">
        <v>1506</v>
      </c>
      <c r="C18774" s="20" t="s">
        <v>36157</v>
      </c>
    </row>
    <row r="18775" spans="1:3" hidden="1">
      <c r="A18775" s="189" t="s">
        <v>1507</v>
      </c>
      <c r="B18775" s="188" t="s">
        <v>1508</v>
      </c>
      <c r="C18775" s="20" t="s">
        <v>36157</v>
      </c>
    </row>
    <row r="18776" spans="1:3" hidden="1">
      <c r="A18776" s="189" t="s">
        <v>1509</v>
      </c>
      <c r="B18776" s="188" t="s">
        <v>1510</v>
      </c>
      <c r="C18776" s="20" t="s">
        <v>36157</v>
      </c>
    </row>
    <row r="18777" spans="1:3" hidden="1">
      <c r="A18777" s="189" t="s">
        <v>1511</v>
      </c>
      <c r="B18777" s="188" t="s">
        <v>1512</v>
      </c>
      <c r="C18777" s="20" t="s">
        <v>36157</v>
      </c>
    </row>
    <row r="18778" spans="1:3" hidden="1">
      <c r="A18778" s="189" t="s">
        <v>1513</v>
      </c>
      <c r="B18778" s="187" t="s">
        <v>1514</v>
      </c>
      <c r="C18778" s="20" t="s">
        <v>36157</v>
      </c>
    </row>
    <row r="18779" spans="1:3" hidden="1">
      <c r="A18779" s="189" t="s">
        <v>1515</v>
      </c>
      <c r="B18779" s="187" t="s">
        <v>1516</v>
      </c>
      <c r="C18779" s="20" t="s">
        <v>36157</v>
      </c>
    </row>
    <row r="18780" spans="1:3" hidden="1">
      <c r="A18780" s="189" t="s">
        <v>1517</v>
      </c>
      <c r="B18780" s="187" t="s">
        <v>1518</v>
      </c>
      <c r="C18780" s="20" t="s">
        <v>36157</v>
      </c>
    </row>
    <row r="18781" spans="1:3" hidden="1">
      <c r="A18781" s="189" t="s">
        <v>1519</v>
      </c>
      <c r="B18781" s="187" t="s">
        <v>1520</v>
      </c>
      <c r="C18781" s="20" t="s">
        <v>36157</v>
      </c>
    </row>
    <row r="18782" spans="1:3" hidden="1">
      <c r="A18782" s="189" t="s">
        <v>1521</v>
      </c>
      <c r="B18782" s="188" t="s">
        <v>1522</v>
      </c>
      <c r="C18782" s="20" t="s">
        <v>36157</v>
      </c>
    </row>
    <row r="18783" spans="1:3" hidden="1">
      <c r="A18783" s="189" t="s">
        <v>1523</v>
      </c>
      <c r="B18783" s="188" t="s">
        <v>1524</v>
      </c>
      <c r="C18783" s="20" t="s">
        <v>36157</v>
      </c>
    </row>
    <row r="18784" spans="1:3" hidden="1">
      <c r="A18784" s="189" t="s">
        <v>1525</v>
      </c>
      <c r="B18784" s="188" t="s">
        <v>1526</v>
      </c>
      <c r="C18784" s="20" t="s">
        <v>36157</v>
      </c>
    </row>
    <row r="18785" spans="1:3" hidden="1">
      <c r="A18785" s="189" t="s">
        <v>1527</v>
      </c>
      <c r="B18785" s="188" t="s">
        <v>1528</v>
      </c>
      <c r="C18785" s="20" t="s">
        <v>36157</v>
      </c>
    </row>
    <row r="18786" spans="1:3" hidden="1">
      <c r="A18786" s="189" t="s">
        <v>1529</v>
      </c>
      <c r="B18786" s="188" t="s">
        <v>1530</v>
      </c>
      <c r="C18786" s="20" t="s">
        <v>36157</v>
      </c>
    </row>
    <row r="18787" spans="1:3" hidden="1">
      <c r="A18787" s="189" t="s">
        <v>1531</v>
      </c>
      <c r="B18787" s="188" t="s">
        <v>1532</v>
      </c>
      <c r="C18787" s="20" t="s">
        <v>36157</v>
      </c>
    </row>
    <row r="18788" spans="1:3" hidden="1">
      <c r="A18788" s="189" t="s">
        <v>1533</v>
      </c>
      <c r="B18788" s="188" t="s">
        <v>1534</v>
      </c>
      <c r="C18788" s="20" t="s">
        <v>36157</v>
      </c>
    </row>
    <row r="18789" spans="1:3" hidden="1">
      <c r="A18789" s="189" t="s">
        <v>1535</v>
      </c>
      <c r="B18789" s="188" t="s">
        <v>1536</v>
      </c>
      <c r="C18789" s="20" t="s">
        <v>36157</v>
      </c>
    </row>
    <row r="18790" spans="1:3" hidden="1">
      <c r="A18790" s="189" t="s">
        <v>1537</v>
      </c>
      <c r="B18790" s="188" t="s">
        <v>1538</v>
      </c>
      <c r="C18790" s="20" t="s">
        <v>36157</v>
      </c>
    </row>
    <row r="18791" spans="1:3" hidden="1">
      <c r="A18791" s="189" t="s">
        <v>1539</v>
      </c>
      <c r="B18791" s="187" t="s">
        <v>1540</v>
      </c>
      <c r="C18791" s="20" t="s">
        <v>36157</v>
      </c>
    </row>
    <row r="18792" spans="1:3" hidden="1">
      <c r="A18792" s="189" t="s">
        <v>1541</v>
      </c>
      <c r="B18792" s="187" t="s">
        <v>1542</v>
      </c>
      <c r="C18792" s="20" t="s">
        <v>36157</v>
      </c>
    </row>
    <row r="18793" spans="1:3" hidden="1">
      <c r="A18793" s="189" t="s">
        <v>1543</v>
      </c>
      <c r="B18793" s="187" t="s">
        <v>1544</v>
      </c>
      <c r="C18793" s="20" t="s">
        <v>36157</v>
      </c>
    </row>
    <row r="18794" spans="1:3" hidden="1">
      <c r="A18794" s="189" t="s">
        <v>1545</v>
      </c>
      <c r="B18794" s="187" t="s">
        <v>1546</v>
      </c>
      <c r="C18794" s="20" t="s">
        <v>36157</v>
      </c>
    </row>
    <row r="18795" spans="1:3" hidden="1">
      <c r="A18795" s="188" t="s">
        <v>1547</v>
      </c>
      <c r="B18795" s="188" t="s">
        <v>1548</v>
      </c>
      <c r="C18795" s="20" t="s">
        <v>36157</v>
      </c>
    </row>
    <row r="18796" spans="1:3" hidden="1">
      <c r="A18796" s="70" t="s">
        <v>1549</v>
      </c>
      <c r="B18796" s="70" t="s">
        <v>1550</v>
      </c>
      <c r="C18796" s="20" t="s">
        <v>36157</v>
      </c>
    </row>
    <row r="18797" spans="1:3" hidden="1">
      <c r="A18797" s="188" t="s">
        <v>1551</v>
      </c>
      <c r="B18797" s="188" t="s">
        <v>1552</v>
      </c>
      <c r="C18797" s="20" t="s">
        <v>36157</v>
      </c>
    </row>
    <row r="18798" spans="1:3" hidden="1">
      <c r="A18798" s="188" t="s">
        <v>1553</v>
      </c>
      <c r="B18798" s="188" t="s">
        <v>1554</v>
      </c>
      <c r="C18798" s="20" t="s">
        <v>36157</v>
      </c>
    </row>
    <row r="18799" spans="1:3" hidden="1">
      <c r="A18799" s="188" t="s">
        <v>1555</v>
      </c>
      <c r="B18799" s="188" t="s">
        <v>1556</v>
      </c>
      <c r="C18799" s="20" t="s">
        <v>36157</v>
      </c>
    </row>
    <row r="18800" spans="1:3" hidden="1">
      <c r="A18800" s="188" t="s">
        <v>1557</v>
      </c>
      <c r="B18800" s="188" t="s">
        <v>1558</v>
      </c>
      <c r="C18800" s="20" t="s">
        <v>36157</v>
      </c>
    </row>
    <row r="18801" spans="1:3" hidden="1">
      <c r="A18801" s="188" t="s">
        <v>1559</v>
      </c>
      <c r="B18801" s="188" t="s">
        <v>1560</v>
      </c>
      <c r="C18801" s="20" t="s">
        <v>36157</v>
      </c>
    </row>
    <row r="18802" spans="1:3" hidden="1">
      <c r="A18802" s="188" t="s">
        <v>1561</v>
      </c>
      <c r="B18802" s="188" t="s">
        <v>1562</v>
      </c>
      <c r="C18802" s="20" t="s">
        <v>36157</v>
      </c>
    </row>
    <row r="18803" spans="1:3" hidden="1">
      <c r="A18803" s="188" t="s">
        <v>1563</v>
      </c>
      <c r="B18803" s="188" t="s">
        <v>1564</v>
      </c>
      <c r="C18803" s="20" t="s">
        <v>36157</v>
      </c>
    </row>
    <row r="18804" spans="1:3" hidden="1">
      <c r="A18804" s="188" t="s">
        <v>1565</v>
      </c>
      <c r="B18804" s="188" t="s">
        <v>1566</v>
      </c>
      <c r="C18804" s="20" t="s">
        <v>36157</v>
      </c>
    </row>
    <row r="18805" spans="1:3" hidden="1">
      <c r="A18805" s="188" t="s">
        <v>1567</v>
      </c>
      <c r="B18805" s="188" t="s">
        <v>1568</v>
      </c>
      <c r="C18805" s="20" t="s">
        <v>36157</v>
      </c>
    </row>
    <row r="18806" spans="1:3" hidden="1">
      <c r="A18806" s="188" t="s">
        <v>1569</v>
      </c>
      <c r="B18806" s="188" t="s">
        <v>1570</v>
      </c>
      <c r="C18806" s="20" t="s">
        <v>36157</v>
      </c>
    </row>
    <row r="18807" spans="1:3" hidden="1">
      <c r="A18807" s="188" t="s">
        <v>1571</v>
      </c>
      <c r="B18807" s="188" t="s">
        <v>1572</v>
      </c>
      <c r="C18807" s="20" t="s">
        <v>36157</v>
      </c>
    </row>
    <row r="18808" spans="1:3" hidden="1">
      <c r="A18808" s="188" t="s">
        <v>1573</v>
      </c>
      <c r="B18808" s="188" t="s">
        <v>1574</v>
      </c>
      <c r="C18808" s="20" t="s">
        <v>36157</v>
      </c>
    </row>
    <row r="18809" spans="1:3" hidden="1">
      <c r="A18809" s="188" t="s">
        <v>1575</v>
      </c>
      <c r="B18809" s="188" t="s">
        <v>1576</v>
      </c>
      <c r="C18809" s="20" t="s">
        <v>36157</v>
      </c>
    </row>
    <row r="18810" spans="1:3" hidden="1">
      <c r="A18810" s="188" t="s">
        <v>1577</v>
      </c>
      <c r="B18810" s="188" t="s">
        <v>1578</v>
      </c>
      <c r="C18810" s="20" t="s">
        <v>36157</v>
      </c>
    </row>
    <row r="18811" spans="1:3" hidden="1">
      <c r="A18811" s="188" t="s">
        <v>1579</v>
      </c>
      <c r="B18811" s="188" t="s">
        <v>1580</v>
      </c>
      <c r="C18811" s="20" t="s">
        <v>36157</v>
      </c>
    </row>
    <row r="18812" spans="1:3" hidden="1">
      <c r="A18812" s="188" t="s">
        <v>1581</v>
      </c>
      <c r="B18812" s="188" t="s">
        <v>1582</v>
      </c>
      <c r="C18812" s="20" t="s">
        <v>36157</v>
      </c>
    </row>
    <row r="18813" spans="1:3" hidden="1">
      <c r="A18813" s="188" t="s">
        <v>1583</v>
      </c>
      <c r="B18813" s="188" t="s">
        <v>1584</v>
      </c>
      <c r="C18813" s="20" t="s">
        <v>36157</v>
      </c>
    </row>
    <row r="18814" spans="1:3" hidden="1">
      <c r="A18814" s="188" t="s">
        <v>1585</v>
      </c>
      <c r="B18814" s="188" t="s">
        <v>1586</v>
      </c>
      <c r="C18814" s="20" t="s">
        <v>36157</v>
      </c>
    </row>
    <row r="18815" spans="1:3" hidden="1">
      <c r="A18815" s="188" t="s">
        <v>1587</v>
      </c>
      <c r="B18815" s="188" t="s">
        <v>1588</v>
      </c>
      <c r="C18815" s="20" t="s">
        <v>36157</v>
      </c>
    </row>
    <row r="18816" spans="1:3" hidden="1">
      <c r="A18816" s="188" t="s">
        <v>1589</v>
      </c>
      <c r="B18816" s="188" t="s">
        <v>328</v>
      </c>
      <c r="C18816" s="20" t="s">
        <v>36157</v>
      </c>
    </row>
    <row r="18817" spans="1:3" hidden="1">
      <c r="A18817" s="188" t="s">
        <v>1590</v>
      </c>
      <c r="B18817" s="188" t="s">
        <v>1591</v>
      </c>
      <c r="C18817" s="20" t="s">
        <v>36157</v>
      </c>
    </row>
    <row r="18818" spans="1:3" hidden="1">
      <c r="A18818" s="188" t="s">
        <v>1592</v>
      </c>
      <c r="B18818" s="188" t="s">
        <v>8</v>
      </c>
      <c r="C18818" s="20" t="s">
        <v>36157</v>
      </c>
    </row>
    <row r="18819" spans="1:3" hidden="1">
      <c r="A18819" s="188" t="s">
        <v>1593</v>
      </c>
      <c r="B18819" s="188" t="s">
        <v>8</v>
      </c>
      <c r="C18819" s="20" t="s">
        <v>36157</v>
      </c>
    </row>
    <row r="18820" spans="1:3" hidden="1">
      <c r="A18820" s="188" t="s">
        <v>1594</v>
      </c>
      <c r="B18820" s="188" t="s">
        <v>8</v>
      </c>
      <c r="C18820" s="20" t="s">
        <v>36157</v>
      </c>
    </row>
    <row r="18821" spans="1:3" hidden="1">
      <c r="A18821" s="188" t="s">
        <v>1595</v>
      </c>
      <c r="B18821" s="188" t="s">
        <v>1596</v>
      </c>
      <c r="C18821" s="20" t="s">
        <v>36157</v>
      </c>
    </row>
    <row r="18822" spans="1:3" hidden="1">
      <c r="A18822" s="188" t="s">
        <v>1597</v>
      </c>
      <c r="B18822" s="188" t="s">
        <v>1596</v>
      </c>
      <c r="C18822" s="20" t="s">
        <v>36157</v>
      </c>
    </row>
    <row r="18823" spans="1:3" hidden="1">
      <c r="A18823" s="188" t="s">
        <v>1598</v>
      </c>
      <c r="B18823" s="188" t="s">
        <v>1599</v>
      </c>
      <c r="C18823" s="20" t="s">
        <v>36157</v>
      </c>
    </row>
    <row r="18824" spans="1:3" hidden="1">
      <c r="A18824" s="188" t="s">
        <v>1600</v>
      </c>
      <c r="B18824" s="188" t="s">
        <v>1599</v>
      </c>
      <c r="C18824" s="20" t="s">
        <v>36157</v>
      </c>
    </row>
    <row r="18825" spans="1:3" hidden="1">
      <c r="A18825" s="188" t="s">
        <v>1601</v>
      </c>
      <c r="B18825" s="188" t="s">
        <v>1599</v>
      </c>
      <c r="C18825" s="20" t="s">
        <v>36157</v>
      </c>
    </row>
    <row r="18826" spans="1:3" hidden="1">
      <c r="A18826" s="188" t="s">
        <v>1602</v>
      </c>
      <c r="B18826" s="188" t="s">
        <v>1603</v>
      </c>
      <c r="C18826" s="20" t="s">
        <v>36157</v>
      </c>
    </row>
    <row r="18827" spans="1:3" hidden="1">
      <c r="A18827" s="188" t="s">
        <v>1604</v>
      </c>
      <c r="B18827" s="188" t="s">
        <v>1605</v>
      </c>
      <c r="C18827" s="20" t="s">
        <v>36157</v>
      </c>
    </row>
    <row r="18828" spans="1:3" hidden="1">
      <c r="A18828" s="188" t="s">
        <v>1606</v>
      </c>
      <c r="B18828" s="188" t="s">
        <v>1607</v>
      </c>
      <c r="C18828" s="20" t="s">
        <v>36157</v>
      </c>
    </row>
    <row r="18829" spans="1:3" hidden="1">
      <c r="A18829" s="188" t="s">
        <v>1608</v>
      </c>
      <c r="B18829" s="188" t="s">
        <v>1609</v>
      </c>
      <c r="C18829" s="20" t="s">
        <v>36157</v>
      </c>
    </row>
    <row r="18830" spans="1:3" hidden="1">
      <c r="A18830" s="188" t="s">
        <v>1610</v>
      </c>
      <c r="B18830" s="188" t="s">
        <v>1611</v>
      </c>
      <c r="C18830" s="20" t="s">
        <v>36157</v>
      </c>
    </row>
    <row r="18831" spans="1:3" hidden="1">
      <c r="A18831" s="188" t="s">
        <v>1612</v>
      </c>
      <c r="B18831" s="188" t="s">
        <v>1613</v>
      </c>
      <c r="C18831" s="20" t="s">
        <v>36157</v>
      </c>
    </row>
    <row r="18832" spans="1:3" hidden="1">
      <c r="A18832" s="188" t="s">
        <v>1614</v>
      </c>
      <c r="B18832" s="188" t="s">
        <v>1615</v>
      </c>
      <c r="C18832" s="20" t="s">
        <v>36157</v>
      </c>
    </row>
    <row r="18833" spans="1:3" hidden="1">
      <c r="A18833" s="188" t="s">
        <v>1616</v>
      </c>
      <c r="B18833" s="188" t="s">
        <v>1617</v>
      </c>
      <c r="C18833" s="20" t="s">
        <v>36157</v>
      </c>
    </row>
    <row r="18834" spans="1:3" hidden="1">
      <c r="A18834" s="188" t="s">
        <v>1618</v>
      </c>
      <c r="B18834" s="188" t="s">
        <v>1619</v>
      </c>
      <c r="C18834" s="20" t="s">
        <v>36157</v>
      </c>
    </row>
    <row r="18835" spans="1:3" hidden="1">
      <c r="A18835" s="188" t="s">
        <v>1620</v>
      </c>
      <c r="B18835" s="188" t="s">
        <v>1621</v>
      </c>
      <c r="C18835" s="20" t="s">
        <v>36157</v>
      </c>
    </row>
    <row r="18836" spans="1:3" hidden="1">
      <c r="A18836" s="188" t="s">
        <v>1622</v>
      </c>
      <c r="B18836" s="188" t="s">
        <v>1621</v>
      </c>
      <c r="C18836" s="20" t="s">
        <v>36157</v>
      </c>
    </row>
    <row r="18837" spans="1:3" hidden="1">
      <c r="A18837" s="188" t="s">
        <v>1623</v>
      </c>
      <c r="B18837" s="188" t="s">
        <v>1621</v>
      </c>
      <c r="C18837" s="20" t="s">
        <v>36157</v>
      </c>
    </row>
    <row r="18838" spans="1:3" hidden="1">
      <c r="A18838" s="188" t="s">
        <v>1624</v>
      </c>
      <c r="B18838" s="188" t="s">
        <v>1625</v>
      </c>
      <c r="C18838" s="20" t="s">
        <v>36157</v>
      </c>
    </row>
    <row r="18839" spans="1:3" hidden="1">
      <c r="A18839" s="188" t="s">
        <v>1626</v>
      </c>
      <c r="B18839" s="188" t="s">
        <v>1627</v>
      </c>
      <c r="C18839" s="20" t="s">
        <v>36157</v>
      </c>
    </row>
    <row r="18840" spans="1:3" hidden="1">
      <c r="A18840" s="188" t="s">
        <v>1628</v>
      </c>
      <c r="B18840" s="188" t="s">
        <v>8</v>
      </c>
      <c r="C18840" s="20" t="s">
        <v>36157</v>
      </c>
    </row>
    <row r="18841" spans="1:3" hidden="1">
      <c r="A18841" s="188" t="s">
        <v>1629</v>
      </c>
      <c r="B18841" s="188" t="s">
        <v>1630</v>
      </c>
      <c r="C18841" s="20" t="s">
        <v>36157</v>
      </c>
    </row>
    <row r="18842" spans="1:3" hidden="1">
      <c r="A18842" s="188" t="s">
        <v>1631</v>
      </c>
      <c r="B18842" s="188" t="s">
        <v>1632</v>
      </c>
      <c r="C18842" s="20" t="s">
        <v>36157</v>
      </c>
    </row>
    <row r="18843" spans="1:3" hidden="1">
      <c r="A18843" s="188" t="s">
        <v>1633</v>
      </c>
      <c r="B18843" s="188" t="s">
        <v>1634</v>
      </c>
      <c r="C18843" s="20" t="s">
        <v>36157</v>
      </c>
    </row>
    <row r="18844" spans="1:3" hidden="1">
      <c r="A18844" s="188" t="s">
        <v>1635</v>
      </c>
      <c r="B18844" s="188" t="s">
        <v>1636</v>
      </c>
      <c r="C18844" s="20" t="s">
        <v>36157</v>
      </c>
    </row>
    <row r="18845" spans="1:3" hidden="1">
      <c r="A18845" s="188" t="s">
        <v>1637</v>
      </c>
      <c r="B18845" s="188" t="s">
        <v>1638</v>
      </c>
      <c r="C18845" s="20" t="s">
        <v>36157</v>
      </c>
    </row>
    <row r="18846" spans="1:3" hidden="1">
      <c r="A18846" s="188" t="s">
        <v>1639</v>
      </c>
      <c r="B18846" s="188" t="s">
        <v>1640</v>
      </c>
      <c r="C18846" s="20" t="s">
        <v>36157</v>
      </c>
    </row>
    <row r="18847" spans="1:3" hidden="1">
      <c r="A18847" s="188" t="s">
        <v>1641</v>
      </c>
      <c r="B18847" s="188" t="s">
        <v>1642</v>
      </c>
      <c r="C18847" s="20" t="s">
        <v>36157</v>
      </c>
    </row>
    <row r="18848" spans="1:3" hidden="1">
      <c r="A18848" s="188" t="s">
        <v>1643</v>
      </c>
      <c r="B18848" s="188" t="s">
        <v>1644</v>
      </c>
      <c r="C18848" s="20" t="s">
        <v>36157</v>
      </c>
    </row>
    <row r="18849" spans="1:3" hidden="1">
      <c r="A18849" s="188" t="s">
        <v>1645</v>
      </c>
      <c r="B18849" s="188" t="s">
        <v>1646</v>
      </c>
      <c r="C18849" s="20" t="s">
        <v>36157</v>
      </c>
    </row>
    <row r="18850" spans="1:3" hidden="1">
      <c r="A18850" s="188" t="s">
        <v>1647</v>
      </c>
      <c r="B18850" s="188" t="s">
        <v>1648</v>
      </c>
      <c r="C18850" s="20" t="s">
        <v>36157</v>
      </c>
    </row>
    <row r="18851" spans="1:3" hidden="1">
      <c r="A18851" s="188" t="s">
        <v>1649</v>
      </c>
      <c r="B18851" s="188" t="s">
        <v>1650</v>
      </c>
      <c r="C18851" s="20" t="s">
        <v>36157</v>
      </c>
    </row>
    <row r="18852" spans="1:3" hidden="1">
      <c r="A18852" s="188" t="s">
        <v>1651</v>
      </c>
      <c r="B18852" s="188" t="s">
        <v>1650</v>
      </c>
      <c r="C18852" s="20" t="s">
        <v>36157</v>
      </c>
    </row>
    <row r="18853" spans="1:3" hidden="1">
      <c r="A18853" s="188" t="s">
        <v>1652</v>
      </c>
      <c r="B18853" s="188" t="s">
        <v>1653</v>
      </c>
      <c r="C18853" s="20" t="s">
        <v>36157</v>
      </c>
    </row>
    <row r="18854" spans="1:3" hidden="1">
      <c r="A18854" s="188" t="s">
        <v>1654</v>
      </c>
      <c r="B18854" s="188" t="s">
        <v>1655</v>
      </c>
      <c r="C18854" s="20" t="s">
        <v>36157</v>
      </c>
    </row>
    <row r="18855" spans="1:3" hidden="1">
      <c r="A18855" s="188" t="s">
        <v>1656</v>
      </c>
      <c r="B18855" s="188" t="s">
        <v>1657</v>
      </c>
      <c r="C18855" s="20" t="s">
        <v>36157</v>
      </c>
    </row>
    <row r="18856" spans="1:3" hidden="1">
      <c r="A18856" s="188" t="s">
        <v>1658</v>
      </c>
      <c r="B18856" s="188" t="s">
        <v>1659</v>
      </c>
      <c r="C18856" s="20" t="s">
        <v>36157</v>
      </c>
    </row>
    <row r="18857" spans="1:3" hidden="1">
      <c r="A18857" s="188" t="s">
        <v>1660</v>
      </c>
      <c r="B18857" s="188" t="s">
        <v>1661</v>
      </c>
      <c r="C18857" s="20" t="s">
        <v>36157</v>
      </c>
    </row>
    <row r="18858" spans="1:3" hidden="1">
      <c r="A18858" s="188" t="s">
        <v>1662</v>
      </c>
      <c r="B18858" s="188" t="s">
        <v>1663</v>
      </c>
      <c r="C18858" s="20" t="s">
        <v>36157</v>
      </c>
    </row>
    <row r="18859" spans="1:3" hidden="1">
      <c r="A18859" s="188" t="s">
        <v>1664</v>
      </c>
      <c r="B18859" s="188" t="s">
        <v>1665</v>
      </c>
      <c r="C18859" s="20" t="s">
        <v>36157</v>
      </c>
    </row>
    <row r="18860" spans="1:3" hidden="1">
      <c r="A18860" s="188" t="s">
        <v>1666</v>
      </c>
      <c r="B18860" s="188" t="s">
        <v>1667</v>
      </c>
      <c r="C18860" s="20" t="s">
        <v>36157</v>
      </c>
    </row>
    <row r="18861" spans="1:3" hidden="1">
      <c r="A18861" s="188" t="s">
        <v>1668</v>
      </c>
      <c r="B18861" s="188" t="s">
        <v>1669</v>
      </c>
      <c r="C18861" s="20" t="s">
        <v>36157</v>
      </c>
    </row>
    <row r="18862" spans="1:3" hidden="1">
      <c r="A18862" s="188" t="s">
        <v>1670</v>
      </c>
      <c r="B18862" s="188" t="s">
        <v>1671</v>
      </c>
      <c r="C18862" s="20" t="s">
        <v>36157</v>
      </c>
    </row>
    <row r="18863" spans="1:3" hidden="1">
      <c r="A18863" s="188" t="s">
        <v>1672</v>
      </c>
      <c r="B18863" s="188" t="s">
        <v>1476</v>
      </c>
      <c r="C18863" s="20" t="s">
        <v>36157</v>
      </c>
    </row>
    <row r="18864" spans="1:3" hidden="1">
      <c r="A18864" s="188" t="s">
        <v>1673</v>
      </c>
      <c r="B18864" s="188" t="s">
        <v>1674</v>
      </c>
      <c r="C18864" s="20" t="s">
        <v>36157</v>
      </c>
    </row>
    <row r="18865" spans="1:3" hidden="1">
      <c r="A18865" s="188" t="s">
        <v>1675</v>
      </c>
      <c r="B18865" s="188" t="s">
        <v>1676</v>
      </c>
      <c r="C18865" s="20" t="s">
        <v>36157</v>
      </c>
    </row>
    <row r="18866" spans="1:3" hidden="1">
      <c r="A18866" s="188" t="s">
        <v>1677</v>
      </c>
      <c r="B18866" s="188" t="s">
        <v>1678</v>
      </c>
      <c r="C18866" s="20" t="s">
        <v>36157</v>
      </c>
    </row>
    <row r="18867" spans="1:3" hidden="1">
      <c r="A18867" s="188" t="s">
        <v>1679</v>
      </c>
      <c r="B18867" s="188" t="s">
        <v>1680</v>
      </c>
      <c r="C18867" s="20" t="s">
        <v>36157</v>
      </c>
    </row>
    <row r="18868" spans="1:3" hidden="1">
      <c r="A18868" s="188" t="s">
        <v>1681</v>
      </c>
      <c r="B18868" s="188" t="s">
        <v>1682</v>
      </c>
      <c r="C18868" s="20" t="s">
        <v>36157</v>
      </c>
    </row>
    <row r="18869" spans="1:3" hidden="1">
      <c r="A18869" s="188" t="s">
        <v>1683</v>
      </c>
      <c r="B18869" s="188" t="s">
        <v>1684</v>
      </c>
      <c r="C18869" s="20" t="s">
        <v>36157</v>
      </c>
    </row>
    <row r="18870" spans="1:3" hidden="1">
      <c r="A18870" s="188" t="s">
        <v>1685</v>
      </c>
      <c r="B18870" s="188" t="s">
        <v>1686</v>
      </c>
      <c r="C18870" s="20" t="s">
        <v>36157</v>
      </c>
    </row>
    <row r="18871" spans="1:3" hidden="1">
      <c r="A18871" s="188" t="s">
        <v>1687</v>
      </c>
      <c r="B18871" s="188" t="s">
        <v>1688</v>
      </c>
      <c r="C18871" s="20" t="s">
        <v>36157</v>
      </c>
    </row>
    <row r="18872" spans="1:3" hidden="1">
      <c r="A18872" s="188" t="s">
        <v>1689</v>
      </c>
      <c r="B18872" s="188" t="s">
        <v>1690</v>
      </c>
      <c r="C18872" s="20" t="s">
        <v>36157</v>
      </c>
    </row>
    <row r="18873" spans="1:3" hidden="1">
      <c r="A18873" s="188" t="s">
        <v>1691</v>
      </c>
      <c r="B18873" s="188" t="s">
        <v>8</v>
      </c>
      <c r="C18873" s="20" t="s">
        <v>36157</v>
      </c>
    </row>
    <row r="18874" spans="1:3" hidden="1">
      <c r="A18874" s="188" t="s">
        <v>1692</v>
      </c>
      <c r="B18874" s="188" t="s">
        <v>1693</v>
      </c>
      <c r="C18874" s="20" t="s">
        <v>36157</v>
      </c>
    </row>
    <row r="18875" spans="1:3" hidden="1">
      <c r="A18875" s="188" t="s">
        <v>1694</v>
      </c>
      <c r="B18875" s="188" t="s">
        <v>1695</v>
      </c>
      <c r="C18875" s="20" t="s">
        <v>36157</v>
      </c>
    </row>
    <row r="18876" spans="1:3" hidden="1">
      <c r="A18876" s="188" t="s">
        <v>1696</v>
      </c>
      <c r="B18876" s="188" t="s">
        <v>1697</v>
      </c>
      <c r="C18876" s="20" t="s">
        <v>36157</v>
      </c>
    </row>
    <row r="18877" spans="1:3" hidden="1">
      <c r="A18877" s="188" t="s">
        <v>1698</v>
      </c>
      <c r="B18877" s="188" t="s">
        <v>1699</v>
      </c>
      <c r="C18877" s="20" t="s">
        <v>36157</v>
      </c>
    </row>
    <row r="18878" spans="1:3" hidden="1">
      <c r="A18878" s="188" t="s">
        <v>1700</v>
      </c>
      <c r="B18878" s="188" t="s">
        <v>1701</v>
      </c>
      <c r="C18878" s="20" t="s">
        <v>36157</v>
      </c>
    </row>
    <row r="18879" spans="1:3" hidden="1">
      <c r="A18879" s="188" t="s">
        <v>1702</v>
      </c>
      <c r="B18879" s="188" t="s">
        <v>1703</v>
      </c>
      <c r="C18879" s="20" t="s">
        <v>36157</v>
      </c>
    </row>
    <row r="18880" spans="1:3" hidden="1">
      <c r="A18880" s="188" t="s">
        <v>1704</v>
      </c>
      <c r="B18880" s="188" t="s">
        <v>1705</v>
      </c>
      <c r="C18880" s="20" t="s">
        <v>36157</v>
      </c>
    </row>
    <row r="18881" spans="1:3" hidden="1">
      <c r="A18881" s="188" t="s">
        <v>1706</v>
      </c>
      <c r="B18881" s="188" t="s">
        <v>1707</v>
      </c>
      <c r="C18881" s="20" t="s">
        <v>36157</v>
      </c>
    </row>
    <row r="18882" spans="1:3" hidden="1">
      <c r="A18882" s="188" t="s">
        <v>1708</v>
      </c>
      <c r="B18882" s="188" t="s">
        <v>1709</v>
      </c>
      <c r="C18882" s="20" t="s">
        <v>36157</v>
      </c>
    </row>
    <row r="18883" spans="1:3" hidden="1">
      <c r="A18883" s="188" t="s">
        <v>1710</v>
      </c>
      <c r="B18883" s="188" t="s">
        <v>1711</v>
      </c>
      <c r="C18883" s="20" t="s">
        <v>36157</v>
      </c>
    </row>
    <row r="18884" spans="1:3" hidden="1">
      <c r="A18884" s="188" t="s">
        <v>1712</v>
      </c>
      <c r="B18884" s="188" t="s">
        <v>1713</v>
      </c>
      <c r="C18884" s="20" t="s">
        <v>36157</v>
      </c>
    </row>
    <row r="18885" spans="1:3" hidden="1">
      <c r="A18885" s="188" t="s">
        <v>1714</v>
      </c>
      <c r="B18885" s="188" t="s">
        <v>1715</v>
      </c>
      <c r="C18885" s="20" t="s">
        <v>36157</v>
      </c>
    </row>
    <row r="18886" spans="1:3" hidden="1">
      <c r="A18886" s="188" t="s">
        <v>1716</v>
      </c>
      <c r="B18886" s="188" t="s">
        <v>1717</v>
      </c>
      <c r="C18886" s="20" t="s">
        <v>36157</v>
      </c>
    </row>
    <row r="18887" spans="1:3" hidden="1">
      <c r="A18887" s="188" t="s">
        <v>1718</v>
      </c>
      <c r="B18887" s="188" t="s">
        <v>1719</v>
      </c>
      <c r="C18887" s="20" t="s">
        <v>36157</v>
      </c>
    </row>
    <row r="18888" spans="1:3" hidden="1">
      <c r="A18888" s="188" t="s">
        <v>1720</v>
      </c>
      <c r="B18888" s="188" t="s">
        <v>1721</v>
      </c>
      <c r="C18888" s="20" t="s">
        <v>36157</v>
      </c>
    </row>
    <row r="18889" spans="1:3" hidden="1">
      <c r="A18889" s="188" t="s">
        <v>1722</v>
      </c>
      <c r="B18889" s="188" t="s">
        <v>1723</v>
      </c>
      <c r="C18889" s="20" t="s">
        <v>36157</v>
      </c>
    </row>
    <row r="18890" spans="1:3" hidden="1">
      <c r="A18890" s="188" t="s">
        <v>1724</v>
      </c>
      <c r="B18890" s="188" t="s">
        <v>1725</v>
      </c>
      <c r="C18890" s="20" t="s">
        <v>36157</v>
      </c>
    </row>
    <row r="18891" spans="1:3" hidden="1">
      <c r="A18891" s="188" t="s">
        <v>1726</v>
      </c>
      <c r="B18891" s="188" t="s">
        <v>1727</v>
      </c>
      <c r="C18891" s="20" t="s">
        <v>36157</v>
      </c>
    </row>
    <row r="18892" spans="1:3" hidden="1">
      <c r="A18892" s="188" t="s">
        <v>1728</v>
      </c>
      <c r="B18892" s="188" t="s">
        <v>1729</v>
      </c>
      <c r="C18892" s="20" t="s">
        <v>36157</v>
      </c>
    </row>
    <row r="18893" spans="1:3" hidden="1">
      <c r="A18893" s="188" t="s">
        <v>1730</v>
      </c>
      <c r="B18893" s="188" t="s">
        <v>1731</v>
      </c>
      <c r="C18893" s="20" t="s">
        <v>36157</v>
      </c>
    </row>
    <row r="18894" spans="1:3" hidden="1">
      <c r="A18894" s="188" t="s">
        <v>1732</v>
      </c>
      <c r="B18894" s="188" t="s">
        <v>1733</v>
      </c>
      <c r="C18894" s="20" t="s">
        <v>36157</v>
      </c>
    </row>
    <row r="18895" spans="1:3" hidden="1">
      <c r="A18895" s="188" t="s">
        <v>1734</v>
      </c>
      <c r="B18895" s="188" t="s">
        <v>1735</v>
      </c>
      <c r="C18895" s="20" t="s">
        <v>36157</v>
      </c>
    </row>
    <row r="18896" spans="1:3" hidden="1">
      <c r="A18896" s="188" t="s">
        <v>1736</v>
      </c>
      <c r="B18896" s="188" t="s">
        <v>1737</v>
      </c>
      <c r="C18896" s="20" t="s">
        <v>36157</v>
      </c>
    </row>
    <row r="18897" spans="1:3" hidden="1">
      <c r="A18897" s="188" t="s">
        <v>1738</v>
      </c>
      <c r="B18897" s="188" t="s">
        <v>1739</v>
      </c>
      <c r="C18897" s="20" t="s">
        <v>36157</v>
      </c>
    </row>
    <row r="18898" spans="1:3" hidden="1">
      <c r="A18898" s="188" t="s">
        <v>1740</v>
      </c>
      <c r="B18898" s="188" t="s">
        <v>1741</v>
      </c>
      <c r="C18898" s="20" t="s">
        <v>36157</v>
      </c>
    </row>
    <row r="18899" spans="1:3" hidden="1">
      <c r="A18899" s="188" t="s">
        <v>1742</v>
      </c>
      <c r="B18899" s="188" t="s">
        <v>1743</v>
      </c>
      <c r="C18899" s="20" t="s">
        <v>36157</v>
      </c>
    </row>
    <row r="18900" spans="1:3" hidden="1">
      <c r="A18900" s="188" t="s">
        <v>1744</v>
      </c>
      <c r="B18900" s="188" t="s">
        <v>1745</v>
      </c>
      <c r="C18900" s="20" t="s">
        <v>36157</v>
      </c>
    </row>
    <row r="18901" spans="1:3" hidden="1">
      <c r="A18901" s="188" t="s">
        <v>1746</v>
      </c>
      <c r="B18901" s="188" t="s">
        <v>1745</v>
      </c>
      <c r="C18901" s="20" t="s">
        <v>36157</v>
      </c>
    </row>
    <row r="18902" spans="1:3" hidden="1">
      <c r="A18902" s="188" t="s">
        <v>1747</v>
      </c>
      <c r="B18902" s="188" t="s">
        <v>1745</v>
      </c>
      <c r="C18902" s="20" t="s">
        <v>36157</v>
      </c>
    </row>
    <row r="18903" spans="1:3" hidden="1">
      <c r="A18903" s="188" t="s">
        <v>1748</v>
      </c>
      <c r="B18903" s="188" t="s">
        <v>1749</v>
      </c>
      <c r="C18903" s="20" t="s">
        <v>36157</v>
      </c>
    </row>
    <row r="18904" spans="1:3" hidden="1">
      <c r="A18904" s="188" t="s">
        <v>1750</v>
      </c>
      <c r="B18904" s="188" t="s">
        <v>1751</v>
      </c>
      <c r="C18904" s="20" t="s">
        <v>36157</v>
      </c>
    </row>
    <row r="18905" spans="1:3" hidden="1">
      <c r="A18905" s="188" t="s">
        <v>1752</v>
      </c>
      <c r="B18905" s="188" t="s">
        <v>1753</v>
      </c>
      <c r="C18905" s="20" t="s">
        <v>36157</v>
      </c>
    </row>
    <row r="18906" spans="1:3" hidden="1">
      <c r="A18906" s="188" t="s">
        <v>1754</v>
      </c>
      <c r="B18906" s="188" t="s">
        <v>1755</v>
      </c>
      <c r="C18906" s="20" t="s">
        <v>36157</v>
      </c>
    </row>
    <row r="18907" spans="1:3" hidden="1">
      <c r="A18907" s="188" t="s">
        <v>1756</v>
      </c>
      <c r="B18907" s="188" t="s">
        <v>1757</v>
      </c>
      <c r="C18907" s="20" t="s">
        <v>36157</v>
      </c>
    </row>
    <row r="18908" spans="1:3" hidden="1">
      <c r="A18908" s="188" t="s">
        <v>1758</v>
      </c>
      <c r="B18908" s="188" t="s">
        <v>1759</v>
      </c>
      <c r="C18908" s="20" t="s">
        <v>36157</v>
      </c>
    </row>
    <row r="18909" spans="1:3" hidden="1">
      <c r="A18909" s="188" t="s">
        <v>1760</v>
      </c>
      <c r="B18909" s="188" t="s">
        <v>1759</v>
      </c>
      <c r="C18909" s="20" t="s">
        <v>36157</v>
      </c>
    </row>
    <row r="18910" spans="1:3" hidden="1">
      <c r="A18910" s="188" t="s">
        <v>1761</v>
      </c>
      <c r="B18910" s="188" t="s">
        <v>1759</v>
      </c>
      <c r="C18910" s="20" t="s">
        <v>36157</v>
      </c>
    </row>
    <row r="18911" spans="1:3" hidden="1">
      <c r="A18911" s="188" t="s">
        <v>1762</v>
      </c>
      <c r="B18911" s="188" t="s">
        <v>1759</v>
      </c>
      <c r="C18911" s="20" t="s">
        <v>36157</v>
      </c>
    </row>
    <row r="18912" spans="1:3" hidden="1">
      <c r="A18912" s="188" t="s">
        <v>1763</v>
      </c>
      <c r="B18912" s="188" t="s">
        <v>1759</v>
      </c>
      <c r="C18912" s="20" t="s">
        <v>36157</v>
      </c>
    </row>
    <row r="18913" spans="1:3" hidden="1">
      <c r="A18913" s="188" t="s">
        <v>1764</v>
      </c>
      <c r="B18913" s="188" t="s">
        <v>1759</v>
      </c>
      <c r="C18913" s="20" t="s">
        <v>36157</v>
      </c>
    </row>
    <row r="18914" spans="1:3" hidden="1">
      <c r="A18914" s="188" t="s">
        <v>1765</v>
      </c>
      <c r="B18914" s="188" t="s">
        <v>1759</v>
      </c>
      <c r="C18914" s="20" t="s">
        <v>36157</v>
      </c>
    </row>
    <row r="18915" spans="1:3" hidden="1">
      <c r="A18915" s="188" t="s">
        <v>1766</v>
      </c>
      <c r="B18915" s="188" t="s">
        <v>1759</v>
      </c>
      <c r="C18915" s="20" t="s">
        <v>36157</v>
      </c>
    </row>
    <row r="18916" spans="1:3" hidden="1">
      <c r="A18916" s="188" t="s">
        <v>1767</v>
      </c>
      <c r="B18916" s="188" t="s">
        <v>1759</v>
      </c>
      <c r="C18916" s="20" t="s">
        <v>36157</v>
      </c>
    </row>
    <row r="18917" spans="1:3" hidden="1">
      <c r="A18917" s="188" t="s">
        <v>1768</v>
      </c>
      <c r="B18917" s="188" t="s">
        <v>1759</v>
      </c>
      <c r="C18917" s="20" t="s">
        <v>36157</v>
      </c>
    </row>
    <row r="18918" spans="1:3" hidden="1">
      <c r="A18918" s="188" t="s">
        <v>1769</v>
      </c>
      <c r="B18918" s="188" t="s">
        <v>1759</v>
      </c>
      <c r="C18918" s="20" t="s">
        <v>36157</v>
      </c>
    </row>
    <row r="18919" spans="1:3" hidden="1">
      <c r="A18919" s="188" t="s">
        <v>1770</v>
      </c>
      <c r="B18919" s="188" t="s">
        <v>1759</v>
      </c>
      <c r="C18919" s="20" t="s">
        <v>36157</v>
      </c>
    </row>
    <row r="18920" spans="1:3" hidden="1">
      <c r="A18920" s="188" t="s">
        <v>1771</v>
      </c>
      <c r="B18920" s="188" t="s">
        <v>1759</v>
      </c>
      <c r="C18920" s="20" t="s">
        <v>36157</v>
      </c>
    </row>
    <row r="18921" spans="1:3" hidden="1">
      <c r="A18921" s="188" t="s">
        <v>1772</v>
      </c>
      <c r="B18921" s="188" t="s">
        <v>1773</v>
      </c>
      <c r="C18921" s="20" t="s">
        <v>36157</v>
      </c>
    </row>
    <row r="18922" spans="1:3" hidden="1">
      <c r="A18922" s="188" t="s">
        <v>1774</v>
      </c>
      <c r="B18922" s="188" t="s">
        <v>1775</v>
      </c>
      <c r="C18922" s="20" t="s">
        <v>36157</v>
      </c>
    </row>
    <row r="18923" spans="1:3" hidden="1">
      <c r="A18923" s="188" t="s">
        <v>1776</v>
      </c>
      <c r="B18923" s="188" t="s">
        <v>1777</v>
      </c>
      <c r="C18923" s="20" t="s">
        <v>36157</v>
      </c>
    </row>
    <row r="18924" spans="1:3" hidden="1">
      <c r="A18924" s="188" t="s">
        <v>1778</v>
      </c>
      <c r="B18924" s="188" t="s">
        <v>1779</v>
      </c>
      <c r="C18924" s="20" t="s">
        <v>36157</v>
      </c>
    </row>
    <row r="18925" spans="1:3" hidden="1">
      <c r="A18925" s="188" t="s">
        <v>1780</v>
      </c>
      <c r="B18925" s="188" t="s">
        <v>1781</v>
      </c>
      <c r="C18925" s="20" t="s">
        <v>36157</v>
      </c>
    </row>
    <row r="18926" spans="1:3" hidden="1">
      <c r="A18926" s="188" t="s">
        <v>1782</v>
      </c>
      <c r="B18926" s="188" t="s">
        <v>1783</v>
      </c>
      <c r="C18926" s="20" t="s">
        <v>36157</v>
      </c>
    </row>
    <row r="18927" spans="1:3" hidden="1">
      <c r="A18927" s="188" t="s">
        <v>1784</v>
      </c>
      <c r="B18927" s="188" t="s">
        <v>1785</v>
      </c>
      <c r="C18927" s="20" t="s">
        <v>36157</v>
      </c>
    </row>
    <row r="18928" spans="1:3" hidden="1">
      <c r="A18928" s="188" t="s">
        <v>1786</v>
      </c>
      <c r="B18928" s="188" t="s">
        <v>1787</v>
      </c>
      <c r="C18928" s="20" t="s">
        <v>36157</v>
      </c>
    </row>
    <row r="18929" spans="1:3" hidden="1">
      <c r="A18929" s="188" t="s">
        <v>1788</v>
      </c>
      <c r="B18929" s="188" t="s">
        <v>1789</v>
      </c>
      <c r="C18929" s="20" t="s">
        <v>36157</v>
      </c>
    </row>
    <row r="18930" spans="1:3" hidden="1">
      <c r="A18930" s="188" t="s">
        <v>1790</v>
      </c>
      <c r="B18930" s="188" t="s">
        <v>1791</v>
      </c>
      <c r="C18930" s="20" t="s">
        <v>36157</v>
      </c>
    </row>
    <row r="18931" spans="1:3" hidden="1">
      <c r="A18931" s="188" t="s">
        <v>1792</v>
      </c>
      <c r="B18931" s="188" t="s">
        <v>1793</v>
      </c>
      <c r="C18931" s="20" t="s">
        <v>36157</v>
      </c>
    </row>
    <row r="18932" spans="1:3" hidden="1">
      <c r="A18932" s="188" t="s">
        <v>1794</v>
      </c>
      <c r="B18932" s="188" t="s">
        <v>1795</v>
      </c>
      <c r="C18932" s="20" t="s">
        <v>36157</v>
      </c>
    </row>
    <row r="18933" spans="1:3" hidden="1">
      <c r="A18933" s="188" t="s">
        <v>1796</v>
      </c>
      <c r="B18933" s="188" t="s">
        <v>1797</v>
      </c>
      <c r="C18933" s="20" t="s">
        <v>36157</v>
      </c>
    </row>
    <row r="18934" spans="1:3" hidden="1">
      <c r="A18934" s="188" t="s">
        <v>1798</v>
      </c>
      <c r="B18934" s="188" t="s">
        <v>1799</v>
      </c>
      <c r="C18934" s="20" t="s">
        <v>36157</v>
      </c>
    </row>
    <row r="18935" spans="1:3" hidden="1">
      <c r="A18935" s="188" t="s">
        <v>1800</v>
      </c>
      <c r="B18935" s="188" t="s">
        <v>1801</v>
      </c>
      <c r="C18935" s="20" t="s">
        <v>36157</v>
      </c>
    </row>
    <row r="18936" spans="1:3" hidden="1">
      <c r="A18936" s="188" t="s">
        <v>1802</v>
      </c>
      <c r="B18936" s="188" t="s">
        <v>1801</v>
      </c>
      <c r="C18936" s="20" t="s">
        <v>36157</v>
      </c>
    </row>
    <row r="18937" spans="1:3" hidden="1">
      <c r="A18937" s="188" t="s">
        <v>1803</v>
      </c>
      <c r="B18937" s="188" t="s">
        <v>1804</v>
      </c>
      <c r="C18937" s="20" t="s">
        <v>36157</v>
      </c>
    </row>
    <row r="18938" spans="1:3" hidden="1">
      <c r="A18938" s="188" t="s">
        <v>1805</v>
      </c>
      <c r="B18938" s="188" t="s">
        <v>1806</v>
      </c>
      <c r="C18938" s="20" t="s">
        <v>36157</v>
      </c>
    </row>
    <row r="18939" spans="1:3" hidden="1">
      <c r="A18939" s="188" t="s">
        <v>1807</v>
      </c>
      <c r="B18939" s="188" t="s">
        <v>1808</v>
      </c>
      <c r="C18939" s="20" t="s">
        <v>36157</v>
      </c>
    </row>
    <row r="18940" spans="1:3" hidden="1">
      <c r="A18940" s="188" t="s">
        <v>1809</v>
      </c>
      <c r="B18940" s="188" t="s">
        <v>1810</v>
      </c>
      <c r="C18940" s="20" t="s">
        <v>36157</v>
      </c>
    </row>
    <row r="18941" spans="1:3" hidden="1">
      <c r="A18941" s="188" t="s">
        <v>1811</v>
      </c>
      <c r="B18941" s="188" t="s">
        <v>1812</v>
      </c>
      <c r="C18941" s="20" t="s">
        <v>36157</v>
      </c>
    </row>
    <row r="18942" spans="1:3" hidden="1">
      <c r="A18942" s="188" t="s">
        <v>1813</v>
      </c>
      <c r="B18942" s="188" t="s">
        <v>1814</v>
      </c>
      <c r="C18942" s="20" t="s">
        <v>36157</v>
      </c>
    </row>
    <row r="18943" spans="1:3" hidden="1">
      <c r="A18943" s="188" t="s">
        <v>1815</v>
      </c>
      <c r="B18943" s="188" t="s">
        <v>1816</v>
      </c>
      <c r="C18943" s="20" t="s">
        <v>36157</v>
      </c>
    </row>
    <row r="18944" spans="1:3" hidden="1">
      <c r="A18944" s="188" t="s">
        <v>1817</v>
      </c>
      <c r="B18944" s="188" t="s">
        <v>1818</v>
      </c>
      <c r="C18944" s="20" t="s">
        <v>36157</v>
      </c>
    </row>
    <row r="18945" spans="1:3" hidden="1">
      <c r="A18945" s="188" t="s">
        <v>1819</v>
      </c>
      <c r="B18945" s="188" t="s">
        <v>1820</v>
      </c>
      <c r="C18945" s="20" t="s">
        <v>36157</v>
      </c>
    </row>
    <row r="18946" spans="1:3" hidden="1">
      <c r="A18946" s="188" t="s">
        <v>1821</v>
      </c>
      <c r="B18946" s="188" t="s">
        <v>1822</v>
      </c>
      <c r="C18946" s="20" t="s">
        <v>36157</v>
      </c>
    </row>
    <row r="18947" spans="1:3" hidden="1">
      <c r="A18947" s="188" t="s">
        <v>1823</v>
      </c>
      <c r="B18947" s="188" t="s">
        <v>1824</v>
      </c>
      <c r="C18947" s="20" t="s">
        <v>36157</v>
      </c>
    </row>
    <row r="18948" spans="1:3" hidden="1">
      <c r="A18948" s="188" t="s">
        <v>1825</v>
      </c>
      <c r="B18948" s="188" t="s">
        <v>1826</v>
      </c>
      <c r="C18948" s="20" t="s">
        <v>36157</v>
      </c>
    </row>
    <row r="18949" spans="1:3" hidden="1">
      <c r="A18949" s="188" t="s">
        <v>1827</v>
      </c>
      <c r="B18949" s="188" t="s">
        <v>1828</v>
      </c>
      <c r="C18949" s="20" t="s">
        <v>36157</v>
      </c>
    </row>
    <row r="18950" spans="1:3" hidden="1">
      <c r="A18950" s="188" t="s">
        <v>1829</v>
      </c>
      <c r="B18950" s="188" t="s">
        <v>1830</v>
      </c>
      <c r="C18950" s="20" t="s">
        <v>36157</v>
      </c>
    </row>
    <row r="18951" spans="1:3" hidden="1">
      <c r="A18951" s="188" t="s">
        <v>1831</v>
      </c>
      <c r="B18951" s="188" t="s">
        <v>1832</v>
      </c>
      <c r="C18951" s="20" t="s">
        <v>36157</v>
      </c>
    </row>
    <row r="18952" spans="1:3" hidden="1">
      <c r="A18952" s="188" t="s">
        <v>1833</v>
      </c>
      <c r="B18952" s="188" t="s">
        <v>1834</v>
      </c>
      <c r="C18952" s="20" t="s">
        <v>36157</v>
      </c>
    </row>
    <row r="18953" spans="1:3" hidden="1">
      <c r="A18953" s="188" t="s">
        <v>1835</v>
      </c>
      <c r="B18953" s="188" t="s">
        <v>1836</v>
      </c>
      <c r="C18953" s="20" t="s">
        <v>36157</v>
      </c>
    </row>
    <row r="18954" spans="1:3" hidden="1">
      <c r="A18954" s="188" t="s">
        <v>1837</v>
      </c>
      <c r="B18954" s="188" t="s">
        <v>1838</v>
      </c>
      <c r="C18954" s="20" t="s">
        <v>36157</v>
      </c>
    </row>
    <row r="18955" spans="1:3" hidden="1">
      <c r="A18955" s="188" t="s">
        <v>1839</v>
      </c>
      <c r="B18955" s="188" t="s">
        <v>1840</v>
      </c>
      <c r="C18955" s="20" t="s">
        <v>36157</v>
      </c>
    </row>
    <row r="18956" spans="1:3" hidden="1">
      <c r="A18956" s="188" t="s">
        <v>1841</v>
      </c>
      <c r="B18956" s="188" t="s">
        <v>1842</v>
      </c>
      <c r="C18956" s="20" t="s">
        <v>36157</v>
      </c>
    </row>
    <row r="18957" spans="1:3" hidden="1">
      <c r="A18957" s="188" t="s">
        <v>1843</v>
      </c>
      <c r="B18957" s="188" t="s">
        <v>1844</v>
      </c>
      <c r="C18957" s="20" t="s">
        <v>36157</v>
      </c>
    </row>
    <row r="18958" spans="1:3" hidden="1">
      <c r="A18958" s="188" t="s">
        <v>1845</v>
      </c>
      <c r="B18958" s="188" t="s">
        <v>1846</v>
      </c>
      <c r="C18958" s="20" t="s">
        <v>36157</v>
      </c>
    </row>
    <row r="18959" spans="1:3" hidden="1">
      <c r="A18959" s="188" t="s">
        <v>1847</v>
      </c>
      <c r="B18959" s="188" t="s">
        <v>1848</v>
      </c>
      <c r="C18959" s="20" t="s">
        <v>36157</v>
      </c>
    </row>
    <row r="18960" spans="1:3" hidden="1">
      <c r="A18960" s="188" t="s">
        <v>1849</v>
      </c>
      <c r="B18960" s="188" t="s">
        <v>1850</v>
      </c>
      <c r="C18960" s="20" t="s">
        <v>36157</v>
      </c>
    </row>
    <row r="18961" spans="1:3" hidden="1">
      <c r="A18961" s="188" t="s">
        <v>1851</v>
      </c>
      <c r="B18961" s="188" t="s">
        <v>1852</v>
      </c>
      <c r="C18961" s="20" t="s">
        <v>36157</v>
      </c>
    </row>
    <row r="18962" spans="1:3" hidden="1">
      <c r="A18962" s="188" t="s">
        <v>1853</v>
      </c>
      <c r="B18962" s="188" t="s">
        <v>1854</v>
      </c>
      <c r="C18962" s="20" t="s">
        <v>36157</v>
      </c>
    </row>
    <row r="18963" spans="1:3" hidden="1">
      <c r="A18963" s="188" t="s">
        <v>1855</v>
      </c>
      <c r="B18963" s="188" t="s">
        <v>1856</v>
      </c>
      <c r="C18963" s="20" t="s">
        <v>36157</v>
      </c>
    </row>
    <row r="18964" spans="1:3" hidden="1">
      <c r="A18964" s="188" t="s">
        <v>1857</v>
      </c>
      <c r="B18964" s="188" t="s">
        <v>1858</v>
      </c>
      <c r="C18964" s="20" t="s">
        <v>36157</v>
      </c>
    </row>
    <row r="18965" spans="1:3" hidden="1">
      <c r="A18965" s="188" t="s">
        <v>1859</v>
      </c>
      <c r="B18965" s="188" t="s">
        <v>1860</v>
      </c>
      <c r="C18965" s="20" t="s">
        <v>36157</v>
      </c>
    </row>
    <row r="18966" spans="1:3" hidden="1">
      <c r="A18966" s="188" t="s">
        <v>1861</v>
      </c>
      <c r="B18966" s="188" t="s">
        <v>1862</v>
      </c>
      <c r="C18966" s="20" t="s">
        <v>36157</v>
      </c>
    </row>
    <row r="18967" spans="1:3" hidden="1">
      <c r="A18967" s="188" t="s">
        <v>1863</v>
      </c>
      <c r="B18967" s="188" t="s">
        <v>1864</v>
      </c>
      <c r="C18967" s="20" t="s">
        <v>36157</v>
      </c>
    </row>
    <row r="18968" spans="1:3" hidden="1">
      <c r="A18968" s="188" t="s">
        <v>1865</v>
      </c>
      <c r="B18968" s="188" t="s">
        <v>1866</v>
      </c>
      <c r="C18968" s="20" t="s">
        <v>36157</v>
      </c>
    </row>
    <row r="18969" spans="1:3" hidden="1">
      <c r="A18969" s="188" t="s">
        <v>1867</v>
      </c>
      <c r="B18969" s="188" t="s">
        <v>1868</v>
      </c>
      <c r="C18969" s="20" t="s">
        <v>36157</v>
      </c>
    </row>
    <row r="18970" spans="1:3" hidden="1">
      <c r="A18970" s="188" t="s">
        <v>1869</v>
      </c>
      <c r="B18970" s="188" t="s">
        <v>1868</v>
      </c>
      <c r="C18970" s="20" t="s">
        <v>36157</v>
      </c>
    </row>
    <row r="18971" spans="1:3" hidden="1">
      <c r="A18971" s="188" t="s">
        <v>1870</v>
      </c>
      <c r="B18971" s="188" t="s">
        <v>1868</v>
      </c>
      <c r="C18971" s="20" t="s">
        <v>36157</v>
      </c>
    </row>
    <row r="18972" spans="1:3" hidden="1">
      <c r="A18972" s="188" t="s">
        <v>1871</v>
      </c>
      <c r="B18972" s="188" t="s">
        <v>1868</v>
      </c>
      <c r="C18972" s="20" t="s">
        <v>36157</v>
      </c>
    </row>
    <row r="18973" spans="1:3" hidden="1">
      <c r="A18973" s="188" t="s">
        <v>1872</v>
      </c>
      <c r="B18973" s="188" t="s">
        <v>1868</v>
      </c>
      <c r="C18973" s="20" t="s">
        <v>36157</v>
      </c>
    </row>
    <row r="18974" spans="1:3" hidden="1">
      <c r="A18974" s="188" t="s">
        <v>1873</v>
      </c>
      <c r="B18974" s="188" t="s">
        <v>1868</v>
      </c>
      <c r="C18974" s="20" t="s">
        <v>36157</v>
      </c>
    </row>
    <row r="18975" spans="1:3" hidden="1">
      <c r="A18975" s="188" t="s">
        <v>1874</v>
      </c>
      <c r="B18975" s="188" t="s">
        <v>1868</v>
      </c>
      <c r="C18975" s="20" t="s">
        <v>36157</v>
      </c>
    </row>
    <row r="18976" spans="1:3" hidden="1">
      <c r="A18976" s="188" t="s">
        <v>1875</v>
      </c>
      <c r="B18976" s="188" t="s">
        <v>1868</v>
      </c>
      <c r="C18976" s="20" t="s">
        <v>36157</v>
      </c>
    </row>
    <row r="18977" spans="1:3" hidden="1">
      <c r="A18977" s="188" t="s">
        <v>1876</v>
      </c>
      <c r="B18977" s="188" t="s">
        <v>1868</v>
      </c>
      <c r="C18977" s="20" t="s">
        <v>36157</v>
      </c>
    </row>
    <row r="18978" spans="1:3" hidden="1">
      <c r="A18978" s="188" t="s">
        <v>1877</v>
      </c>
      <c r="B18978" s="188" t="s">
        <v>1868</v>
      </c>
      <c r="C18978" s="20" t="s">
        <v>36157</v>
      </c>
    </row>
    <row r="18979" spans="1:3" hidden="1">
      <c r="A18979" s="188" t="s">
        <v>1878</v>
      </c>
      <c r="B18979" s="188" t="s">
        <v>1868</v>
      </c>
      <c r="C18979" s="20" t="s">
        <v>36157</v>
      </c>
    </row>
    <row r="18980" spans="1:3" hidden="1">
      <c r="A18980" s="188" t="s">
        <v>1879</v>
      </c>
      <c r="B18980" s="188" t="s">
        <v>1868</v>
      </c>
      <c r="C18980" s="20" t="s">
        <v>36157</v>
      </c>
    </row>
    <row r="18981" spans="1:3" hidden="1">
      <c r="A18981" s="188" t="s">
        <v>1880</v>
      </c>
      <c r="B18981" s="188" t="s">
        <v>1868</v>
      </c>
      <c r="C18981" s="20" t="s">
        <v>36157</v>
      </c>
    </row>
    <row r="18982" spans="1:3" hidden="1">
      <c r="A18982" s="188" t="s">
        <v>1881</v>
      </c>
      <c r="B18982" s="188" t="s">
        <v>1868</v>
      </c>
      <c r="C18982" s="20" t="s">
        <v>36157</v>
      </c>
    </row>
    <row r="18983" spans="1:3" hidden="1">
      <c r="A18983" s="188" t="s">
        <v>1882</v>
      </c>
      <c r="B18983" s="188" t="s">
        <v>1868</v>
      </c>
      <c r="C18983" s="20" t="s">
        <v>36157</v>
      </c>
    </row>
    <row r="18984" spans="1:3" hidden="1">
      <c r="A18984" s="188" t="s">
        <v>1883</v>
      </c>
      <c r="B18984" s="188" t="s">
        <v>1868</v>
      </c>
      <c r="C18984" s="20" t="s">
        <v>36157</v>
      </c>
    </row>
    <row r="18985" spans="1:3" hidden="1">
      <c r="A18985" s="188" t="s">
        <v>1884</v>
      </c>
      <c r="B18985" s="188" t="s">
        <v>1868</v>
      </c>
      <c r="C18985" s="20" t="s">
        <v>36157</v>
      </c>
    </row>
    <row r="18986" spans="1:3" hidden="1">
      <c r="A18986" s="188" t="s">
        <v>1885</v>
      </c>
      <c r="B18986" s="188" t="s">
        <v>1868</v>
      </c>
      <c r="C18986" s="20" t="s">
        <v>36157</v>
      </c>
    </row>
    <row r="18987" spans="1:3" hidden="1">
      <c r="A18987" s="188" t="s">
        <v>1886</v>
      </c>
      <c r="B18987" s="188" t="s">
        <v>1868</v>
      </c>
      <c r="C18987" s="20" t="s">
        <v>36157</v>
      </c>
    </row>
    <row r="18988" spans="1:3" hidden="1">
      <c r="A18988" s="188" t="s">
        <v>1887</v>
      </c>
      <c r="B18988" s="188" t="s">
        <v>1868</v>
      </c>
      <c r="C18988" s="20" t="s">
        <v>36157</v>
      </c>
    </row>
    <row r="18989" spans="1:3" hidden="1">
      <c r="A18989" s="188" t="s">
        <v>1888</v>
      </c>
      <c r="B18989" s="188" t="s">
        <v>1868</v>
      </c>
      <c r="C18989" s="20" t="s">
        <v>36157</v>
      </c>
    </row>
    <row r="18990" spans="1:3" hidden="1">
      <c r="A18990" s="188" t="s">
        <v>1889</v>
      </c>
      <c r="B18990" s="188" t="s">
        <v>1868</v>
      </c>
      <c r="C18990" s="20" t="s">
        <v>36157</v>
      </c>
    </row>
    <row r="18991" spans="1:3" hidden="1">
      <c r="A18991" s="188" t="s">
        <v>1890</v>
      </c>
      <c r="B18991" s="188" t="s">
        <v>1868</v>
      </c>
      <c r="C18991" s="20" t="s">
        <v>36157</v>
      </c>
    </row>
    <row r="18992" spans="1:3" hidden="1">
      <c r="A18992" s="188" t="s">
        <v>1891</v>
      </c>
      <c r="B18992" s="188" t="s">
        <v>1868</v>
      </c>
      <c r="C18992" s="20" t="s">
        <v>36157</v>
      </c>
    </row>
    <row r="18993" spans="1:3" hidden="1">
      <c r="A18993" s="188" t="s">
        <v>1892</v>
      </c>
      <c r="B18993" s="188" t="s">
        <v>1868</v>
      </c>
      <c r="C18993" s="20" t="s">
        <v>36157</v>
      </c>
    </row>
    <row r="18994" spans="1:3" hidden="1">
      <c r="A18994" s="188" t="s">
        <v>1893</v>
      </c>
      <c r="B18994" s="188" t="s">
        <v>1868</v>
      </c>
      <c r="C18994" s="20" t="s">
        <v>36157</v>
      </c>
    </row>
    <row r="18995" spans="1:3" hidden="1">
      <c r="A18995" s="188" t="s">
        <v>1894</v>
      </c>
      <c r="B18995" s="188" t="s">
        <v>1868</v>
      </c>
      <c r="C18995" s="20" t="s">
        <v>36157</v>
      </c>
    </row>
    <row r="18996" spans="1:3" hidden="1">
      <c r="A18996" s="188" t="s">
        <v>1895</v>
      </c>
      <c r="B18996" s="188" t="s">
        <v>1868</v>
      </c>
      <c r="C18996" s="20" t="s">
        <v>36157</v>
      </c>
    </row>
    <row r="18997" spans="1:3" hidden="1">
      <c r="A18997" s="188" t="s">
        <v>1896</v>
      </c>
      <c r="B18997" s="188" t="s">
        <v>1868</v>
      </c>
      <c r="C18997" s="20" t="s">
        <v>36157</v>
      </c>
    </row>
    <row r="18998" spans="1:3" hidden="1">
      <c r="A18998" s="188" t="s">
        <v>1897</v>
      </c>
      <c r="B18998" s="188" t="s">
        <v>1868</v>
      </c>
      <c r="C18998" s="20" t="s">
        <v>36157</v>
      </c>
    </row>
    <row r="18999" spans="1:3" hidden="1">
      <c r="A18999" s="188" t="s">
        <v>1898</v>
      </c>
      <c r="B18999" s="188" t="s">
        <v>1868</v>
      </c>
      <c r="C18999" s="20" t="s">
        <v>36157</v>
      </c>
    </row>
    <row r="19000" spans="1:3" hidden="1">
      <c r="A19000" s="188" t="s">
        <v>1899</v>
      </c>
      <c r="B19000" s="188" t="s">
        <v>1868</v>
      </c>
      <c r="C19000" s="20" t="s">
        <v>36157</v>
      </c>
    </row>
    <row r="19001" spans="1:3" hidden="1">
      <c r="A19001" s="188" t="s">
        <v>1900</v>
      </c>
      <c r="B19001" s="188" t="s">
        <v>1868</v>
      </c>
      <c r="C19001" s="20" t="s">
        <v>36157</v>
      </c>
    </row>
    <row r="19002" spans="1:3" hidden="1">
      <c r="A19002" s="188" t="s">
        <v>1901</v>
      </c>
      <c r="B19002" s="188" t="s">
        <v>1868</v>
      </c>
      <c r="C19002" s="20" t="s">
        <v>36157</v>
      </c>
    </row>
    <row r="19003" spans="1:3" hidden="1">
      <c r="A19003" s="188" t="s">
        <v>1902</v>
      </c>
      <c r="B19003" s="188" t="s">
        <v>1868</v>
      </c>
      <c r="C19003" s="20" t="s">
        <v>36157</v>
      </c>
    </row>
    <row r="19004" spans="1:3" hidden="1">
      <c r="A19004" s="188" t="s">
        <v>1903</v>
      </c>
      <c r="B19004" s="188" t="s">
        <v>1868</v>
      </c>
      <c r="C19004" s="20" t="s">
        <v>36157</v>
      </c>
    </row>
    <row r="19005" spans="1:3" hidden="1">
      <c r="A19005" s="188" t="s">
        <v>1904</v>
      </c>
      <c r="B19005" s="188" t="s">
        <v>1868</v>
      </c>
      <c r="C19005" s="20" t="s">
        <v>36157</v>
      </c>
    </row>
    <row r="19006" spans="1:3" hidden="1">
      <c r="A19006" s="188" t="s">
        <v>1905</v>
      </c>
      <c r="B19006" s="188" t="s">
        <v>1868</v>
      </c>
      <c r="C19006" s="20" t="s">
        <v>36157</v>
      </c>
    </row>
    <row r="19007" spans="1:3" hidden="1">
      <c r="A19007" s="188" t="s">
        <v>1906</v>
      </c>
      <c r="B19007" s="188" t="s">
        <v>1868</v>
      </c>
      <c r="C19007" s="20" t="s">
        <v>36157</v>
      </c>
    </row>
    <row r="19008" spans="1:3" hidden="1">
      <c r="A19008" s="188" t="s">
        <v>1907</v>
      </c>
      <c r="B19008" s="188" t="s">
        <v>1868</v>
      </c>
      <c r="C19008" s="20" t="s">
        <v>36157</v>
      </c>
    </row>
    <row r="19009" spans="1:3" hidden="1">
      <c r="A19009" s="188" t="s">
        <v>1908</v>
      </c>
      <c r="B19009" s="188" t="s">
        <v>1868</v>
      </c>
      <c r="C19009" s="20" t="s">
        <v>36157</v>
      </c>
    </row>
    <row r="19010" spans="1:3" hidden="1">
      <c r="A19010" s="188" t="s">
        <v>1909</v>
      </c>
      <c r="B19010" s="188" t="s">
        <v>1868</v>
      </c>
      <c r="C19010" s="20" t="s">
        <v>36157</v>
      </c>
    </row>
    <row r="19011" spans="1:3" hidden="1">
      <c r="A19011" s="188" t="s">
        <v>1910</v>
      </c>
      <c r="B19011" s="188" t="s">
        <v>1868</v>
      </c>
      <c r="C19011" s="20" t="s">
        <v>36157</v>
      </c>
    </row>
    <row r="19012" spans="1:3" hidden="1">
      <c r="A19012" s="188" t="s">
        <v>1911</v>
      </c>
      <c r="B19012" s="188" t="s">
        <v>1868</v>
      </c>
      <c r="C19012" s="20" t="s">
        <v>36157</v>
      </c>
    </row>
    <row r="19013" spans="1:3" hidden="1">
      <c r="A19013" s="188" t="s">
        <v>1912</v>
      </c>
      <c r="B19013" s="188" t="s">
        <v>1868</v>
      </c>
      <c r="C19013" s="20" t="s">
        <v>36157</v>
      </c>
    </row>
    <row r="19014" spans="1:3" hidden="1">
      <c r="A19014" s="188" t="s">
        <v>1913</v>
      </c>
      <c r="B19014" s="188" t="s">
        <v>1868</v>
      </c>
      <c r="C19014" s="20" t="s">
        <v>36157</v>
      </c>
    </row>
    <row r="19015" spans="1:3" hidden="1">
      <c r="A19015" s="188" t="s">
        <v>1914</v>
      </c>
      <c r="B19015" s="188" t="s">
        <v>1868</v>
      </c>
      <c r="C19015" s="20" t="s">
        <v>36157</v>
      </c>
    </row>
    <row r="19016" spans="1:3" hidden="1">
      <c r="A19016" s="188" t="s">
        <v>1915</v>
      </c>
      <c r="B19016" s="188" t="s">
        <v>1868</v>
      </c>
      <c r="C19016" s="20" t="s">
        <v>36157</v>
      </c>
    </row>
    <row r="19017" spans="1:3" hidden="1">
      <c r="A19017" s="188" t="s">
        <v>1916</v>
      </c>
      <c r="B19017" s="188" t="s">
        <v>1868</v>
      </c>
      <c r="C19017" s="20" t="s">
        <v>36157</v>
      </c>
    </row>
    <row r="19018" spans="1:3" hidden="1">
      <c r="A19018" s="188" t="s">
        <v>1917</v>
      </c>
      <c r="B19018" s="188" t="s">
        <v>1868</v>
      </c>
      <c r="C19018" s="20" t="s">
        <v>36157</v>
      </c>
    </row>
    <row r="19019" spans="1:3" hidden="1">
      <c r="A19019" s="188" t="s">
        <v>1918</v>
      </c>
      <c r="B19019" s="188" t="s">
        <v>1868</v>
      </c>
      <c r="C19019" s="20" t="s">
        <v>36157</v>
      </c>
    </row>
    <row r="19020" spans="1:3" hidden="1">
      <c r="A19020" s="188" t="s">
        <v>1919</v>
      </c>
      <c r="B19020" s="188" t="s">
        <v>1868</v>
      </c>
      <c r="C19020" s="20" t="s">
        <v>36157</v>
      </c>
    </row>
    <row r="19021" spans="1:3" hidden="1">
      <c r="A19021" s="188" t="s">
        <v>1920</v>
      </c>
      <c r="B19021" s="188" t="s">
        <v>1868</v>
      </c>
      <c r="C19021" s="20" t="s">
        <v>36157</v>
      </c>
    </row>
    <row r="19022" spans="1:3" hidden="1">
      <c r="A19022" s="188" t="s">
        <v>1921</v>
      </c>
      <c r="B19022" s="188" t="s">
        <v>1868</v>
      </c>
      <c r="C19022" s="20" t="s">
        <v>36157</v>
      </c>
    </row>
    <row r="19023" spans="1:3" hidden="1">
      <c r="A19023" s="188" t="s">
        <v>1922</v>
      </c>
      <c r="B19023" s="188" t="s">
        <v>1868</v>
      </c>
      <c r="C19023" s="20" t="s">
        <v>36157</v>
      </c>
    </row>
    <row r="19024" spans="1:3" hidden="1">
      <c r="A19024" s="188" t="s">
        <v>1923</v>
      </c>
      <c r="B19024" s="188" t="s">
        <v>1868</v>
      </c>
      <c r="C19024" s="20" t="s">
        <v>36157</v>
      </c>
    </row>
    <row r="19025" spans="1:3" hidden="1">
      <c r="A19025" s="188" t="s">
        <v>1924</v>
      </c>
      <c r="B19025" s="188" t="s">
        <v>1868</v>
      </c>
      <c r="C19025" s="20" t="s">
        <v>36157</v>
      </c>
    </row>
    <row r="19026" spans="1:3" hidden="1">
      <c r="A19026" s="188" t="s">
        <v>1925</v>
      </c>
      <c r="B19026" s="188" t="s">
        <v>1868</v>
      </c>
      <c r="C19026" s="20" t="s">
        <v>36157</v>
      </c>
    </row>
    <row r="19027" spans="1:3" hidden="1">
      <c r="A19027" s="188" t="s">
        <v>1926</v>
      </c>
      <c r="B19027" s="188" t="s">
        <v>1868</v>
      </c>
      <c r="C19027" s="20" t="s">
        <v>36157</v>
      </c>
    </row>
    <row r="19028" spans="1:3" hidden="1">
      <c r="A19028" s="188" t="s">
        <v>1927</v>
      </c>
      <c r="B19028" s="188" t="s">
        <v>1868</v>
      </c>
      <c r="C19028" s="20" t="s">
        <v>36157</v>
      </c>
    </row>
    <row r="19029" spans="1:3" hidden="1">
      <c r="A19029" s="188" t="s">
        <v>1928</v>
      </c>
      <c r="B19029" s="188" t="s">
        <v>1868</v>
      </c>
      <c r="C19029" s="20" t="s">
        <v>36157</v>
      </c>
    </row>
    <row r="19030" spans="1:3" hidden="1">
      <c r="A19030" s="188" t="s">
        <v>1929</v>
      </c>
      <c r="B19030" s="188" t="s">
        <v>1868</v>
      </c>
      <c r="C19030" s="20" t="s">
        <v>36157</v>
      </c>
    </row>
    <row r="19031" spans="1:3" hidden="1">
      <c r="A19031" s="188" t="s">
        <v>1930</v>
      </c>
      <c r="B19031" s="188" t="s">
        <v>1868</v>
      </c>
      <c r="C19031" s="20" t="s">
        <v>36157</v>
      </c>
    </row>
    <row r="19032" spans="1:3" hidden="1">
      <c r="A19032" s="188" t="s">
        <v>1931</v>
      </c>
      <c r="B19032" s="188" t="s">
        <v>1868</v>
      </c>
      <c r="C19032" s="20" t="s">
        <v>36157</v>
      </c>
    </row>
    <row r="19033" spans="1:3" hidden="1">
      <c r="A19033" s="188" t="s">
        <v>1932</v>
      </c>
      <c r="B19033" s="188" t="s">
        <v>1868</v>
      </c>
      <c r="C19033" s="20" t="s">
        <v>36157</v>
      </c>
    </row>
    <row r="19034" spans="1:3" hidden="1">
      <c r="A19034" s="188" t="s">
        <v>1933</v>
      </c>
      <c r="B19034" s="188" t="s">
        <v>1868</v>
      </c>
      <c r="C19034" s="20" t="s">
        <v>36157</v>
      </c>
    </row>
    <row r="19035" spans="1:3" hidden="1">
      <c r="A19035" s="188" t="s">
        <v>1934</v>
      </c>
      <c r="B19035" s="188" t="s">
        <v>1868</v>
      </c>
      <c r="C19035" s="20" t="s">
        <v>36157</v>
      </c>
    </row>
    <row r="19036" spans="1:3" hidden="1">
      <c r="A19036" s="188" t="s">
        <v>1935</v>
      </c>
      <c r="B19036" s="188" t="s">
        <v>1868</v>
      </c>
      <c r="C19036" s="20" t="s">
        <v>36157</v>
      </c>
    </row>
    <row r="19037" spans="1:3" hidden="1">
      <c r="A19037" s="188" t="s">
        <v>1936</v>
      </c>
      <c r="B19037" s="188" t="s">
        <v>1868</v>
      </c>
      <c r="C19037" s="20" t="s">
        <v>36157</v>
      </c>
    </row>
    <row r="19038" spans="1:3" hidden="1">
      <c r="A19038" s="188" t="s">
        <v>1937</v>
      </c>
      <c r="B19038" s="188" t="s">
        <v>1868</v>
      </c>
      <c r="C19038" s="20" t="s">
        <v>36157</v>
      </c>
    </row>
    <row r="19039" spans="1:3" hidden="1">
      <c r="A19039" s="188" t="s">
        <v>1938</v>
      </c>
      <c r="B19039" s="188" t="s">
        <v>1868</v>
      </c>
      <c r="C19039" s="20" t="s">
        <v>36157</v>
      </c>
    </row>
    <row r="19040" spans="1:3" hidden="1">
      <c r="A19040" s="188" t="s">
        <v>1939</v>
      </c>
      <c r="B19040" s="188" t="s">
        <v>1868</v>
      </c>
      <c r="C19040" s="20" t="s">
        <v>36157</v>
      </c>
    </row>
    <row r="19041" spans="1:3" hidden="1">
      <c r="A19041" s="188" t="s">
        <v>1940</v>
      </c>
      <c r="B19041" s="188" t="s">
        <v>1868</v>
      </c>
      <c r="C19041" s="20" t="s">
        <v>36157</v>
      </c>
    </row>
    <row r="19042" spans="1:3" hidden="1">
      <c r="A19042" s="188" t="s">
        <v>1941</v>
      </c>
      <c r="B19042" s="188" t="s">
        <v>1868</v>
      </c>
      <c r="C19042" s="20" t="s">
        <v>36157</v>
      </c>
    </row>
    <row r="19043" spans="1:3" hidden="1">
      <c r="A19043" s="188" t="s">
        <v>1942</v>
      </c>
      <c r="B19043" s="188" t="s">
        <v>1868</v>
      </c>
      <c r="C19043" s="20" t="s">
        <v>36157</v>
      </c>
    </row>
    <row r="19044" spans="1:3" hidden="1">
      <c r="A19044" s="188" t="s">
        <v>1943</v>
      </c>
      <c r="B19044" s="188" t="s">
        <v>1868</v>
      </c>
      <c r="C19044" s="20" t="s">
        <v>36157</v>
      </c>
    </row>
    <row r="19045" spans="1:3" hidden="1">
      <c r="A19045" s="188" t="s">
        <v>1944</v>
      </c>
      <c r="B19045" s="188" t="s">
        <v>1868</v>
      </c>
      <c r="C19045" s="20" t="s">
        <v>36157</v>
      </c>
    </row>
    <row r="19046" spans="1:3" hidden="1">
      <c r="A19046" s="188" t="s">
        <v>1945</v>
      </c>
      <c r="B19046" s="188" t="s">
        <v>1868</v>
      </c>
      <c r="C19046" s="20" t="s">
        <v>36157</v>
      </c>
    </row>
    <row r="19047" spans="1:3" hidden="1">
      <c r="A19047" s="188" t="s">
        <v>1946</v>
      </c>
      <c r="B19047" s="188" t="s">
        <v>1868</v>
      </c>
      <c r="C19047" s="20" t="s">
        <v>36157</v>
      </c>
    </row>
    <row r="19048" spans="1:3" hidden="1">
      <c r="A19048" s="188" t="s">
        <v>1947</v>
      </c>
      <c r="B19048" s="188" t="s">
        <v>1868</v>
      </c>
      <c r="C19048" s="20" t="s">
        <v>36157</v>
      </c>
    </row>
    <row r="19049" spans="1:3" hidden="1">
      <c r="A19049" s="188" t="s">
        <v>1948</v>
      </c>
      <c r="B19049" s="188" t="s">
        <v>1868</v>
      </c>
      <c r="C19049" s="20" t="s">
        <v>36157</v>
      </c>
    </row>
    <row r="19050" spans="1:3" hidden="1">
      <c r="A19050" s="188" t="s">
        <v>1949</v>
      </c>
      <c r="B19050" s="188" t="s">
        <v>1868</v>
      </c>
      <c r="C19050" s="20" t="s">
        <v>36157</v>
      </c>
    </row>
    <row r="19051" spans="1:3" hidden="1">
      <c r="A19051" s="188" t="s">
        <v>1950</v>
      </c>
      <c r="B19051" s="188" t="s">
        <v>1868</v>
      </c>
      <c r="C19051" s="20" t="s">
        <v>36157</v>
      </c>
    </row>
    <row r="19052" spans="1:3" hidden="1">
      <c r="A19052" s="188" t="s">
        <v>1951</v>
      </c>
      <c r="B19052" s="188" t="s">
        <v>1868</v>
      </c>
      <c r="C19052" s="20" t="s">
        <v>36157</v>
      </c>
    </row>
    <row r="19053" spans="1:3" hidden="1">
      <c r="A19053" s="188" t="s">
        <v>1952</v>
      </c>
      <c r="B19053" s="188" t="s">
        <v>1868</v>
      </c>
      <c r="C19053" s="20" t="s">
        <v>36157</v>
      </c>
    </row>
    <row r="19054" spans="1:3" hidden="1">
      <c r="A19054" s="188" t="s">
        <v>1953</v>
      </c>
      <c r="B19054" s="188" t="s">
        <v>1868</v>
      </c>
      <c r="C19054" s="20" t="s">
        <v>36157</v>
      </c>
    </row>
    <row r="19055" spans="1:3" hidden="1">
      <c r="A19055" s="188" t="s">
        <v>1954</v>
      </c>
      <c r="B19055" s="188" t="s">
        <v>1868</v>
      </c>
      <c r="C19055" s="20" t="s">
        <v>36157</v>
      </c>
    </row>
    <row r="19056" spans="1:3" hidden="1">
      <c r="A19056" s="188" t="s">
        <v>1955</v>
      </c>
      <c r="B19056" s="188" t="s">
        <v>1868</v>
      </c>
      <c r="C19056" s="20" t="s">
        <v>36157</v>
      </c>
    </row>
    <row r="19057" spans="1:3" hidden="1">
      <c r="A19057" s="188" t="s">
        <v>1956</v>
      </c>
      <c r="B19057" s="188" t="s">
        <v>1868</v>
      </c>
      <c r="C19057" s="20" t="s">
        <v>36157</v>
      </c>
    </row>
    <row r="19058" spans="1:3" hidden="1">
      <c r="A19058" s="188" t="s">
        <v>1957</v>
      </c>
      <c r="B19058" s="188" t="s">
        <v>1868</v>
      </c>
      <c r="C19058" s="20" t="s">
        <v>36157</v>
      </c>
    </row>
    <row r="19059" spans="1:3" hidden="1">
      <c r="A19059" s="188" t="s">
        <v>1958</v>
      </c>
      <c r="B19059" s="188" t="s">
        <v>1868</v>
      </c>
      <c r="C19059" s="20" t="s">
        <v>36157</v>
      </c>
    </row>
    <row r="19060" spans="1:3" hidden="1">
      <c r="A19060" s="188" t="s">
        <v>1959</v>
      </c>
      <c r="B19060" s="188" t="s">
        <v>1868</v>
      </c>
      <c r="C19060" s="20" t="s">
        <v>36157</v>
      </c>
    </row>
    <row r="19061" spans="1:3" hidden="1">
      <c r="A19061" s="188" t="s">
        <v>1960</v>
      </c>
      <c r="B19061" s="188" t="s">
        <v>1868</v>
      </c>
      <c r="C19061" s="20" t="s">
        <v>36157</v>
      </c>
    </row>
    <row r="19062" spans="1:3" hidden="1">
      <c r="A19062" s="188" t="s">
        <v>1961</v>
      </c>
      <c r="B19062" s="188" t="s">
        <v>1868</v>
      </c>
      <c r="C19062" s="20" t="s">
        <v>36157</v>
      </c>
    </row>
    <row r="19063" spans="1:3" hidden="1">
      <c r="A19063" s="188" t="s">
        <v>1962</v>
      </c>
      <c r="B19063" s="188" t="s">
        <v>1868</v>
      </c>
      <c r="C19063" s="20" t="s">
        <v>36157</v>
      </c>
    </row>
    <row r="19064" spans="1:3" hidden="1">
      <c r="A19064" s="188" t="s">
        <v>1963</v>
      </c>
      <c r="B19064" s="188" t="s">
        <v>1868</v>
      </c>
      <c r="C19064" s="20" t="s">
        <v>36157</v>
      </c>
    </row>
    <row r="19065" spans="1:3" hidden="1">
      <c r="A19065" s="188" t="s">
        <v>1964</v>
      </c>
      <c r="B19065" s="188" t="s">
        <v>1868</v>
      </c>
      <c r="C19065" s="20" t="s">
        <v>36157</v>
      </c>
    </row>
    <row r="19066" spans="1:3" hidden="1">
      <c r="A19066" s="188" t="s">
        <v>1965</v>
      </c>
      <c r="B19066" s="188" t="s">
        <v>1868</v>
      </c>
      <c r="C19066" s="20" t="s">
        <v>36157</v>
      </c>
    </row>
    <row r="19067" spans="1:3" hidden="1">
      <c r="A19067" s="188" t="s">
        <v>1966</v>
      </c>
      <c r="B19067" s="188" t="s">
        <v>1868</v>
      </c>
      <c r="C19067" s="20" t="s">
        <v>36157</v>
      </c>
    </row>
    <row r="19068" spans="1:3" hidden="1">
      <c r="A19068" s="188" t="s">
        <v>1967</v>
      </c>
      <c r="B19068" s="188" t="s">
        <v>1868</v>
      </c>
      <c r="C19068" s="20" t="s">
        <v>36157</v>
      </c>
    </row>
    <row r="19069" spans="1:3" hidden="1">
      <c r="A19069" s="188" t="s">
        <v>1968</v>
      </c>
      <c r="B19069" s="188" t="s">
        <v>1868</v>
      </c>
      <c r="C19069" s="20" t="s">
        <v>36157</v>
      </c>
    </row>
    <row r="19070" spans="1:3" hidden="1">
      <c r="A19070" s="188" t="s">
        <v>1969</v>
      </c>
      <c r="B19070" s="188" t="s">
        <v>1868</v>
      </c>
      <c r="C19070" s="20" t="s">
        <v>36157</v>
      </c>
    </row>
    <row r="19071" spans="1:3" hidden="1">
      <c r="A19071" s="188" t="s">
        <v>1970</v>
      </c>
      <c r="B19071" s="188" t="s">
        <v>1868</v>
      </c>
      <c r="C19071" s="20" t="s">
        <v>36157</v>
      </c>
    </row>
    <row r="19072" spans="1:3" hidden="1">
      <c r="A19072" s="188" t="s">
        <v>1971</v>
      </c>
      <c r="B19072" s="188" t="s">
        <v>1868</v>
      </c>
      <c r="C19072" s="20" t="s">
        <v>36157</v>
      </c>
    </row>
    <row r="19073" spans="1:3" hidden="1">
      <c r="A19073" s="188" t="s">
        <v>1972</v>
      </c>
      <c r="B19073" s="188" t="s">
        <v>1868</v>
      </c>
      <c r="C19073" s="20" t="s">
        <v>36157</v>
      </c>
    </row>
    <row r="19074" spans="1:3" hidden="1">
      <c r="A19074" s="188" t="s">
        <v>1973</v>
      </c>
      <c r="B19074" s="188" t="s">
        <v>1868</v>
      </c>
      <c r="C19074" s="20" t="s">
        <v>36157</v>
      </c>
    </row>
    <row r="19075" spans="1:3" hidden="1">
      <c r="A19075" s="188" t="s">
        <v>1974</v>
      </c>
      <c r="B19075" s="188" t="s">
        <v>1868</v>
      </c>
      <c r="C19075" s="20" t="s">
        <v>36157</v>
      </c>
    </row>
    <row r="19076" spans="1:3" hidden="1">
      <c r="A19076" s="188" t="s">
        <v>1975</v>
      </c>
      <c r="B19076" s="188" t="s">
        <v>1868</v>
      </c>
      <c r="C19076" s="20" t="s">
        <v>36157</v>
      </c>
    </row>
    <row r="19077" spans="1:3" hidden="1">
      <c r="A19077" s="188" t="s">
        <v>1976</v>
      </c>
      <c r="B19077" s="188" t="s">
        <v>1868</v>
      </c>
      <c r="C19077" s="20" t="s">
        <v>36157</v>
      </c>
    </row>
    <row r="19078" spans="1:3" hidden="1">
      <c r="A19078" s="188" t="s">
        <v>1977</v>
      </c>
      <c r="B19078" s="188" t="s">
        <v>1978</v>
      </c>
      <c r="C19078" s="20" t="s">
        <v>36157</v>
      </c>
    </row>
    <row r="19079" spans="1:3" hidden="1">
      <c r="A19079" s="188" t="s">
        <v>1979</v>
      </c>
      <c r="B19079" s="188" t="s">
        <v>1980</v>
      </c>
      <c r="C19079" s="20" t="s">
        <v>36157</v>
      </c>
    </row>
    <row r="19080" spans="1:3" hidden="1">
      <c r="A19080" s="188" t="s">
        <v>1981</v>
      </c>
      <c r="B19080" s="188" t="s">
        <v>1982</v>
      </c>
      <c r="C19080" s="20" t="s">
        <v>36157</v>
      </c>
    </row>
    <row r="19081" spans="1:3" hidden="1">
      <c r="A19081" s="188" t="s">
        <v>1983</v>
      </c>
      <c r="B19081" s="188" t="s">
        <v>1984</v>
      </c>
      <c r="C19081" s="20" t="s">
        <v>36157</v>
      </c>
    </row>
    <row r="19082" spans="1:3" hidden="1">
      <c r="A19082" s="188" t="s">
        <v>1985</v>
      </c>
      <c r="B19082" s="188" t="s">
        <v>1986</v>
      </c>
      <c r="C19082" s="20" t="s">
        <v>36157</v>
      </c>
    </row>
    <row r="19083" spans="1:3" hidden="1">
      <c r="A19083" s="188" t="s">
        <v>1987</v>
      </c>
      <c r="B19083" s="188" t="s">
        <v>1988</v>
      </c>
      <c r="C19083" s="20" t="s">
        <v>36157</v>
      </c>
    </row>
    <row r="19084" spans="1:3" hidden="1">
      <c r="A19084" s="188" t="s">
        <v>1989</v>
      </c>
      <c r="B19084" s="188" t="s">
        <v>1990</v>
      </c>
      <c r="C19084" s="20" t="s">
        <v>36157</v>
      </c>
    </row>
    <row r="19085" spans="1:3" hidden="1">
      <c r="A19085" s="188" t="s">
        <v>1991</v>
      </c>
      <c r="B19085" s="188" t="s">
        <v>1992</v>
      </c>
      <c r="C19085" s="20" t="s">
        <v>36157</v>
      </c>
    </row>
    <row r="19086" spans="1:3" hidden="1">
      <c r="A19086" s="188" t="s">
        <v>1993</v>
      </c>
      <c r="B19086" s="188" t="s">
        <v>1994</v>
      </c>
      <c r="C19086" s="20" t="s">
        <v>36157</v>
      </c>
    </row>
    <row r="19087" spans="1:3" hidden="1">
      <c r="A19087" s="188" t="s">
        <v>1995</v>
      </c>
      <c r="B19087" s="188" t="s">
        <v>1994</v>
      </c>
      <c r="C19087" s="20" t="s">
        <v>36157</v>
      </c>
    </row>
    <row r="19088" spans="1:3" hidden="1">
      <c r="A19088" s="188" t="s">
        <v>1996</v>
      </c>
      <c r="B19088" s="188" t="s">
        <v>1994</v>
      </c>
      <c r="C19088" s="20" t="s">
        <v>36157</v>
      </c>
    </row>
    <row r="19089" spans="1:3" hidden="1">
      <c r="A19089" s="188" t="s">
        <v>1997</v>
      </c>
      <c r="B19089" s="188" t="s">
        <v>1994</v>
      </c>
      <c r="C19089" s="20" t="s">
        <v>36157</v>
      </c>
    </row>
    <row r="19090" spans="1:3" hidden="1">
      <c r="A19090" s="188" t="s">
        <v>1998</v>
      </c>
      <c r="B19090" s="188" t="s">
        <v>1994</v>
      </c>
      <c r="C19090" s="20" t="s">
        <v>36157</v>
      </c>
    </row>
    <row r="19091" spans="1:3" hidden="1">
      <c r="A19091" s="188" t="s">
        <v>1999</v>
      </c>
      <c r="B19091" s="188" t="s">
        <v>1994</v>
      </c>
      <c r="C19091" s="20" t="s">
        <v>36157</v>
      </c>
    </row>
    <row r="19092" spans="1:3" hidden="1">
      <c r="A19092" s="188" t="s">
        <v>2000</v>
      </c>
      <c r="B19092" s="188" t="s">
        <v>1994</v>
      </c>
      <c r="C19092" s="20" t="s">
        <v>36157</v>
      </c>
    </row>
    <row r="19093" spans="1:3" hidden="1">
      <c r="A19093" s="188" t="s">
        <v>2001</v>
      </c>
      <c r="B19093" s="188" t="s">
        <v>1994</v>
      </c>
      <c r="C19093" s="20" t="s">
        <v>36157</v>
      </c>
    </row>
    <row r="19094" spans="1:3" hidden="1">
      <c r="A19094" s="188" t="s">
        <v>2002</v>
      </c>
      <c r="B19094" s="188" t="s">
        <v>1994</v>
      </c>
      <c r="C19094" s="20" t="s">
        <v>36157</v>
      </c>
    </row>
    <row r="19095" spans="1:3" hidden="1">
      <c r="A19095" s="188" t="s">
        <v>2003</v>
      </c>
      <c r="B19095" s="188" t="s">
        <v>1994</v>
      </c>
      <c r="C19095" s="20" t="s">
        <v>36157</v>
      </c>
    </row>
    <row r="19096" spans="1:3" hidden="1">
      <c r="A19096" s="188" t="s">
        <v>2004</v>
      </c>
      <c r="B19096" s="188" t="s">
        <v>1994</v>
      </c>
      <c r="C19096" s="20" t="s">
        <v>36157</v>
      </c>
    </row>
    <row r="19097" spans="1:3" hidden="1">
      <c r="A19097" s="188" t="s">
        <v>2005</v>
      </c>
      <c r="B19097" s="188" t="s">
        <v>1994</v>
      </c>
      <c r="C19097" s="20" t="s">
        <v>36157</v>
      </c>
    </row>
    <row r="19098" spans="1:3" hidden="1">
      <c r="A19098" s="188" t="s">
        <v>2006</v>
      </c>
      <c r="B19098" s="188" t="s">
        <v>1994</v>
      </c>
      <c r="C19098" s="20" t="s">
        <v>36157</v>
      </c>
    </row>
    <row r="19099" spans="1:3" hidden="1">
      <c r="A19099" s="188" t="s">
        <v>2007</v>
      </c>
      <c r="B19099" s="188" t="s">
        <v>2008</v>
      </c>
      <c r="C19099" s="20" t="s">
        <v>36157</v>
      </c>
    </row>
    <row r="19100" spans="1:3" hidden="1">
      <c r="A19100" s="188" t="s">
        <v>2009</v>
      </c>
      <c r="B19100" s="188" t="s">
        <v>2010</v>
      </c>
      <c r="C19100" s="20" t="s">
        <v>36157</v>
      </c>
    </row>
    <row r="19101" spans="1:3" hidden="1">
      <c r="A19101" s="188" t="s">
        <v>2011</v>
      </c>
      <c r="B19101" s="188" t="s">
        <v>2012</v>
      </c>
      <c r="C19101" s="20" t="s">
        <v>36157</v>
      </c>
    </row>
    <row r="19102" spans="1:3" hidden="1">
      <c r="A19102" s="188" t="s">
        <v>2013</v>
      </c>
      <c r="B19102" s="188" t="s">
        <v>2014</v>
      </c>
      <c r="C19102" s="20" t="s">
        <v>36157</v>
      </c>
    </row>
    <row r="19103" spans="1:3" hidden="1">
      <c r="A19103" s="188" t="s">
        <v>2015</v>
      </c>
      <c r="B19103" s="188" t="s">
        <v>2016</v>
      </c>
      <c r="C19103" s="20" t="s">
        <v>36157</v>
      </c>
    </row>
    <row r="19104" spans="1:3" hidden="1">
      <c r="A19104" s="188" t="s">
        <v>2017</v>
      </c>
      <c r="B19104" s="188" t="s">
        <v>2018</v>
      </c>
      <c r="C19104" s="20" t="s">
        <v>36157</v>
      </c>
    </row>
    <row r="19105" spans="1:3" hidden="1">
      <c r="A19105" s="188" t="s">
        <v>2019</v>
      </c>
      <c r="B19105" s="188" t="s">
        <v>2020</v>
      </c>
      <c r="C19105" s="20" t="s">
        <v>36157</v>
      </c>
    </row>
    <row r="19106" spans="1:3" hidden="1">
      <c r="A19106" s="188" t="s">
        <v>2021</v>
      </c>
      <c r="B19106" s="188" t="s">
        <v>2022</v>
      </c>
      <c r="C19106" s="20" t="s">
        <v>36157</v>
      </c>
    </row>
    <row r="19107" spans="1:3" hidden="1">
      <c r="A19107" s="188" t="s">
        <v>2023</v>
      </c>
      <c r="B19107" s="188" t="s">
        <v>2024</v>
      </c>
      <c r="C19107" s="20" t="s">
        <v>36157</v>
      </c>
    </row>
    <row r="19108" spans="1:3" hidden="1">
      <c r="A19108" s="188" t="s">
        <v>2025</v>
      </c>
      <c r="B19108" s="188" t="s">
        <v>2026</v>
      </c>
      <c r="C19108" s="20" t="s">
        <v>36157</v>
      </c>
    </row>
    <row r="19109" spans="1:3" hidden="1">
      <c r="A19109" s="188" t="s">
        <v>2027</v>
      </c>
      <c r="B19109" s="188" t="s">
        <v>2028</v>
      </c>
      <c r="C19109" s="20" t="s">
        <v>36157</v>
      </c>
    </row>
    <row r="19110" spans="1:3" hidden="1">
      <c r="A19110" s="188" t="s">
        <v>2029</v>
      </c>
      <c r="B19110" s="188" t="s">
        <v>2030</v>
      </c>
      <c r="C19110" s="20" t="s">
        <v>36157</v>
      </c>
    </row>
    <row r="19111" spans="1:3" hidden="1">
      <c r="A19111" s="188" t="s">
        <v>2031</v>
      </c>
      <c r="B19111" s="188" t="s">
        <v>2032</v>
      </c>
      <c r="C19111" s="20" t="s">
        <v>36157</v>
      </c>
    </row>
    <row r="19112" spans="1:3" hidden="1">
      <c r="A19112" s="188" t="s">
        <v>2033</v>
      </c>
      <c r="B19112" s="188" t="s">
        <v>2034</v>
      </c>
      <c r="C19112" s="20" t="s">
        <v>36157</v>
      </c>
    </row>
    <row r="19113" spans="1:3" hidden="1">
      <c r="A19113" s="188" t="s">
        <v>2035</v>
      </c>
      <c r="B19113" s="188" t="s">
        <v>2036</v>
      </c>
      <c r="C19113" s="20" t="s">
        <v>36157</v>
      </c>
    </row>
    <row r="19114" spans="1:3" hidden="1">
      <c r="A19114" s="188" t="s">
        <v>2037</v>
      </c>
      <c r="B19114" s="188" t="s">
        <v>2038</v>
      </c>
      <c r="C19114" s="20" t="s">
        <v>36157</v>
      </c>
    </row>
    <row r="19115" spans="1:3" hidden="1">
      <c r="A19115" s="188" t="s">
        <v>2039</v>
      </c>
      <c r="B19115" s="188" t="s">
        <v>2040</v>
      </c>
      <c r="C19115" s="20" t="s">
        <v>36157</v>
      </c>
    </row>
    <row r="19116" spans="1:3" hidden="1">
      <c r="A19116" s="188" t="s">
        <v>2041</v>
      </c>
      <c r="B19116" s="188" t="s">
        <v>2042</v>
      </c>
      <c r="C19116" s="20" t="s">
        <v>36157</v>
      </c>
    </row>
    <row r="19117" spans="1:3" hidden="1">
      <c r="A19117" s="188" t="s">
        <v>2043</v>
      </c>
      <c r="B19117" s="188" t="s">
        <v>2044</v>
      </c>
      <c r="C19117" s="20" t="s">
        <v>36157</v>
      </c>
    </row>
    <row r="19118" spans="1:3" hidden="1">
      <c r="A19118" s="188" t="s">
        <v>2045</v>
      </c>
      <c r="B19118" s="188" t="s">
        <v>2046</v>
      </c>
      <c r="C19118" s="20" t="s">
        <v>36157</v>
      </c>
    </row>
    <row r="19119" spans="1:3" hidden="1">
      <c r="A19119" s="188" t="s">
        <v>2047</v>
      </c>
      <c r="B19119" s="188" t="s">
        <v>2048</v>
      </c>
      <c r="C19119" s="20" t="s">
        <v>36157</v>
      </c>
    </row>
    <row r="19120" spans="1:3" hidden="1">
      <c r="A19120" s="188" t="s">
        <v>2049</v>
      </c>
      <c r="B19120" s="188" t="s">
        <v>2050</v>
      </c>
      <c r="C19120" s="20" t="s">
        <v>36157</v>
      </c>
    </row>
    <row r="19121" spans="1:3" hidden="1">
      <c r="A19121" s="188" t="s">
        <v>2051</v>
      </c>
      <c r="B19121" s="188" t="s">
        <v>2052</v>
      </c>
      <c r="C19121" s="20" t="s">
        <v>36157</v>
      </c>
    </row>
    <row r="19122" spans="1:3" hidden="1">
      <c r="A19122" s="188" t="s">
        <v>2053</v>
      </c>
      <c r="B19122" s="188" t="s">
        <v>2054</v>
      </c>
      <c r="C19122" s="20" t="s">
        <v>36157</v>
      </c>
    </row>
    <row r="19123" spans="1:3" hidden="1">
      <c r="A19123" s="188" t="s">
        <v>2055</v>
      </c>
      <c r="B19123" s="188" t="s">
        <v>2056</v>
      </c>
      <c r="C19123" s="20" t="s">
        <v>36157</v>
      </c>
    </row>
    <row r="19124" spans="1:3" hidden="1">
      <c r="A19124" s="188" t="s">
        <v>2057</v>
      </c>
      <c r="B19124" s="188" t="s">
        <v>2058</v>
      </c>
      <c r="C19124" s="20" t="s">
        <v>36157</v>
      </c>
    </row>
    <row r="19125" spans="1:3" hidden="1">
      <c r="A19125" s="188" t="s">
        <v>2059</v>
      </c>
      <c r="B19125" s="188" t="s">
        <v>2060</v>
      </c>
      <c r="C19125" s="20" t="s">
        <v>36157</v>
      </c>
    </row>
    <row r="19126" spans="1:3" hidden="1">
      <c r="A19126" s="188" t="s">
        <v>2061</v>
      </c>
      <c r="B19126" s="188" t="s">
        <v>2062</v>
      </c>
      <c r="C19126" s="20" t="s">
        <v>36157</v>
      </c>
    </row>
    <row r="19127" spans="1:3" hidden="1">
      <c r="A19127" s="188" t="s">
        <v>2063</v>
      </c>
      <c r="B19127" s="188" t="s">
        <v>2064</v>
      </c>
      <c r="C19127" s="20" t="s">
        <v>36157</v>
      </c>
    </row>
    <row r="19128" spans="1:3" hidden="1">
      <c r="A19128" s="188" t="s">
        <v>2065</v>
      </c>
      <c r="B19128" s="188" t="s">
        <v>2066</v>
      </c>
      <c r="C19128" s="20" t="s">
        <v>36157</v>
      </c>
    </row>
    <row r="19129" spans="1:3" hidden="1">
      <c r="A19129" s="188" t="s">
        <v>2067</v>
      </c>
      <c r="B19129" s="188" t="s">
        <v>2068</v>
      </c>
      <c r="C19129" s="20" t="s">
        <v>36157</v>
      </c>
    </row>
    <row r="19130" spans="1:3" hidden="1">
      <c r="A19130" s="188" t="s">
        <v>2069</v>
      </c>
      <c r="B19130" s="188" t="s">
        <v>2070</v>
      </c>
      <c r="C19130" s="20" t="s">
        <v>36157</v>
      </c>
    </row>
    <row r="19131" spans="1:3" hidden="1">
      <c r="A19131" s="188" t="s">
        <v>2071</v>
      </c>
      <c r="B19131" s="188" t="s">
        <v>2070</v>
      </c>
      <c r="C19131" s="20" t="s">
        <v>36157</v>
      </c>
    </row>
    <row r="19132" spans="1:3" hidden="1">
      <c r="A19132" s="188" t="s">
        <v>2072</v>
      </c>
      <c r="B19132" s="188" t="s">
        <v>2070</v>
      </c>
      <c r="C19132" s="20" t="s">
        <v>36157</v>
      </c>
    </row>
    <row r="19133" spans="1:3" hidden="1">
      <c r="A19133" s="188" t="s">
        <v>2073</v>
      </c>
      <c r="B19133" s="188" t="s">
        <v>2070</v>
      </c>
      <c r="C19133" s="20" t="s">
        <v>36157</v>
      </c>
    </row>
    <row r="19134" spans="1:3" hidden="1">
      <c r="A19134" s="188" t="s">
        <v>2074</v>
      </c>
      <c r="B19134" s="188" t="s">
        <v>2070</v>
      </c>
      <c r="C19134" s="20" t="s">
        <v>36157</v>
      </c>
    </row>
    <row r="19135" spans="1:3" hidden="1">
      <c r="A19135" s="188" t="s">
        <v>2075</v>
      </c>
      <c r="B19135" s="188" t="s">
        <v>2070</v>
      </c>
      <c r="C19135" s="20" t="s">
        <v>36157</v>
      </c>
    </row>
    <row r="19136" spans="1:3" hidden="1">
      <c r="A19136" s="188" t="s">
        <v>2076</v>
      </c>
      <c r="B19136" s="188" t="s">
        <v>2070</v>
      </c>
      <c r="C19136" s="20" t="s">
        <v>36157</v>
      </c>
    </row>
    <row r="19137" spans="1:3" hidden="1">
      <c r="A19137" s="188" t="s">
        <v>2077</v>
      </c>
      <c r="B19137" s="188" t="s">
        <v>1994</v>
      </c>
      <c r="C19137" s="20" t="s">
        <v>36157</v>
      </c>
    </row>
    <row r="19138" spans="1:3" hidden="1">
      <c r="A19138" s="188" t="s">
        <v>2078</v>
      </c>
      <c r="B19138" s="188" t="s">
        <v>1994</v>
      </c>
      <c r="C19138" s="20" t="s">
        <v>36157</v>
      </c>
    </row>
    <row r="19139" spans="1:3" hidden="1">
      <c r="A19139" s="188" t="s">
        <v>2079</v>
      </c>
      <c r="B19139" s="188" t="s">
        <v>1994</v>
      </c>
      <c r="C19139" s="20" t="s">
        <v>36157</v>
      </c>
    </row>
    <row r="19140" spans="1:3" hidden="1">
      <c r="A19140" s="188" t="s">
        <v>2080</v>
      </c>
      <c r="B19140" s="188" t="s">
        <v>1994</v>
      </c>
      <c r="C19140" s="20" t="s">
        <v>36157</v>
      </c>
    </row>
    <row r="19141" spans="1:3" hidden="1">
      <c r="A19141" s="188" t="s">
        <v>2081</v>
      </c>
      <c r="B19141" s="188" t="s">
        <v>1994</v>
      </c>
      <c r="C19141" s="20" t="s">
        <v>36157</v>
      </c>
    </row>
    <row r="19142" spans="1:3" hidden="1">
      <c r="A19142" s="188" t="s">
        <v>2082</v>
      </c>
      <c r="B19142" s="188" t="s">
        <v>2083</v>
      </c>
      <c r="C19142" s="20" t="s">
        <v>36157</v>
      </c>
    </row>
    <row r="19143" spans="1:3" hidden="1">
      <c r="A19143" s="188" t="s">
        <v>2084</v>
      </c>
      <c r="B19143" s="188" t="s">
        <v>2083</v>
      </c>
      <c r="C19143" s="20" t="s">
        <v>36157</v>
      </c>
    </row>
    <row r="19144" spans="1:3" hidden="1">
      <c r="A19144" s="188" t="s">
        <v>2085</v>
      </c>
      <c r="B19144" s="188" t="s">
        <v>2083</v>
      </c>
      <c r="C19144" s="20" t="s">
        <v>36157</v>
      </c>
    </row>
    <row r="19145" spans="1:3" hidden="1">
      <c r="A19145" s="188" t="s">
        <v>2086</v>
      </c>
      <c r="B19145" s="188" t="s">
        <v>2083</v>
      </c>
      <c r="C19145" s="20" t="s">
        <v>36157</v>
      </c>
    </row>
    <row r="19146" spans="1:3" hidden="1">
      <c r="A19146" s="188" t="s">
        <v>2087</v>
      </c>
      <c r="B19146" s="188" t="s">
        <v>2083</v>
      </c>
      <c r="C19146" s="20" t="s">
        <v>36157</v>
      </c>
    </row>
    <row r="19147" spans="1:3" hidden="1">
      <c r="A19147" s="188" t="s">
        <v>2088</v>
      </c>
      <c r="B19147" s="188" t="s">
        <v>2083</v>
      </c>
      <c r="C19147" s="20" t="s">
        <v>36157</v>
      </c>
    </row>
    <row r="19148" spans="1:3" hidden="1">
      <c r="A19148" s="188" t="s">
        <v>2089</v>
      </c>
      <c r="B19148" s="188" t="s">
        <v>2083</v>
      </c>
      <c r="C19148" s="20" t="s">
        <v>36157</v>
      </c>
    </row>
    <row r="19149" spans="1:3" hidden="1">
      <c r="A19149" s="188" t="s">
        <v>2090</v>
      </c>
      <c r="B19149" s="188" t="s">
        <v>2083</v>
      </c>
      <c r="C19149" s="20" t="s">
        <v>36157</v>
      </c>
    </row>
    <row r="19150" spans="1:3" hidden="1">
      <c r="A19150" s="188" t="s">
        <v>2091</v>
      </c>
      <c r="B19150" s="188" t="s">
        <v>2083</v>
      </c>
      <c r="C19150" s="20" t="s">
        <v>36157</v>
      </c>
    </row>
    <row r="19151" spans="1:3" hidden="1">
      <c r="A19151" s="188" t="s">
        <v>2092</v>
      </c>
      <c r="B19151" s="188" t="s">
        <v>2083</v>
      </c>
      <c r="C19151" s="20" t="s">
        <v>36157</v>
      </c>
    </row>
    <row r="19152" spans="1:3" hidden="1">
      <c r="A19152" s="188" t="s">
        <v>2093</v>
      </c>
      <c r="B19152" s="188" t="s">
        <v>2083</v>
      </c>
      <c r="C19152" s="20" t="s">
        <v>36157</v>
      </c>
    </row>
    <row r="19153" spans="1:3" hidden="1">
      <c r="A19153" s="188" t="s">
        <v>2094</v>
      </c>
      <c r="B19153" s="188" t="s">
        <v>2083</v>
      </c>
      <c r="C19153" s="20" t="s">
        <v>36157</v>
      </c>
    </row>
    <row r="19154" spans="1:3" hidden="1">
      <c r="A19154" s="188" t="s">
        <v>2095</v>
      </c>
      <c r="B19154" s="188" t="s">
        <v>2096</v>
      </c>
      <c r="C19154" s="20" t="s">
        <v>36157</v>
      </c>
    </row>
    <row r="19155" spans="1:3" hidden="1">
      <c r="A19155" s="188" t="s">
        <v>2097</v>
      </c>
      <c r="B19155" s="188" t="s">
        <v>2098</v>
      </c>
      <c r="C19155" s="20" t="s">
        <v>36157</v>
      </c>
    </row>
    <row r="19156" spans="1:3" hidden="1">
      <c r="A19156" s="188" t="s">
        <v>2099</v>
      </c>
      <c r="B19156" s="188" t="s">
        <v>2100</v>
      </c>
      <c r="C19156" s="20" t="s">
        <v>36157</v>
      </c>
    </row>
    <row r="19157" spans="1:3" hidden="1">
      <c r="A19157" s="188" t="s">
        <v>2101</v>
      </c>
      <c r="B19157" s="188" t="s">
        <v>2100</v>
      </c>
      <c r="C19157" s="20" t="s">
        <v>36157</v>
      </c>
    </row>
    <row r="19158" spans="1:3" hidden="1">
      <c r="A19158" s="188" t="s">
        <v>2102</v>
      </c>
      <c r="B19158" s="188" t="s">
        <v>2100</v>
      </c>
      <c r="C19158" s="20" t="s">
        <v>36157</v>
      </c>
    </row>
    <row r="19159" spans="1:3" hidden="1">
      <c r="A19159" s="188" t="s">
        <v>2103</v>
      </c>
      <c r="B19159" s="188" t="s">
        <v>2104</v>
      </c>
      <c r="C19159" s="20" t="s">
        <v>36157</v>
      </c>
    </row>
    <row r="19160" spans="1:3" hidden="1">
      <c r="A19160" s="188" t="s">
        <v>2105</v>
      </c>
      <c r="B19160" s="188" t="s">
        <v>2104</v>
      </c>
      <c r="C19160" s="20" t="s">
        <v>36157</v>
      </c>
    </row>
    <row r="19161" spans="1:3" hidden="1">
      <c r="A19161" s="188" t="s">
        <v>2106</v>
      </c>
      <c r="B19161" s="188" t="s">
        <v>2104</v>
      </c>
      <c r="C19161" s="20" t="s">
        <v>36157</v>
      </c>
    </row>
    <row r="19162" spans="1:3" hidden="1">
      <c r="A19162" s="188" t="s">
        <v>2107</v>
      </c>
      <c r="B19162" s="188" t="s">
        <v>2104</v>
      </c>
      <c r="C19162" s="20" t="s">
        <v>36157</v>
      </c>
    </row>
    <row r="19163" spans="1:3" hidden="1">
      <c r="A19163" s="188" t="s">
        <v>2108</v>
      </c>
      <c r="B19163" s="188" t="s">
        <v>2104</v>
      </c>
      <c r="C19163" s="20" t="s">
        <v>36157</v>
      </c>
    </row>
    <row r="19164" spans="1:3" hidden="1">
      <c r="A19164" s="188" t="s">
        <v>2109</v>
      </c>
      <c r="B19164" s="188" t="s">
        <v>2104</v>
      </c>
      <c r="C19164" s="20" t="s">
        <v>36157</v>
      </c>
    </row>
    <row r="19165" spans="1:3" hidden="1">
      <c r="A19165" s="188" t="s">
        <v>2110</v>
      </c>
      <c r="B19165" s="188" t="s">
        <v>2104</v>
      </c>
      <c r="C19165" s="20" t="s">
        <v>36157</v>
      </c>
    </row>
    <row r="19166" spans="1:3" hidden="1">
      <c r="A19166" s="188" t="s">
        <v>2111</v>
      </c>
      <c r="B19166" s="188" t="s">
        <v>2104</v>
      </c>
      <c r="C19166" s="20" t="s">
        <v>36157</v>
      </c>
    </row>
    <row r="19167" spans="1:3" hidden="1">
      <c r="A19167" s="188" t="s">
        <v>2112</v>
      </c>
      <c r="B19167" s="188" t="s">
        <v>2113</v>
      </c>
      <c r="C19167" s="20" t="s">
        <v>36157</v>
      </c>
    </row>
    <row r="19168" spans="1:3" hidden="1">
      <c r="A19168" s="188" t="s">
        <v>2114</v>
      </c>
      <c r="B19168" s="188" t="s">
        <v>2113</v>
      </c>
      <c r="C19168" s="20" t="s">
        <v>36157</v>
      </c>
    </row>
    <row r="19169" spans="1:3" hidden="1">
      <c r="A19169" s="188" t="s">
        <v>2115</v>
      </c>
      <c r="B19169" s="188" t="s">
        <v>2113</v>
      </c>
      <c r="C19169" s="20" t="s">
        <v>36157</v>
      </c>
    </row>
    <row r="19170" spans="1:3" hidden="1">
      <c r="A19170" s="188" t="s">
        <v>2116</v>
      </c>
      <c r="B19170" s="188" t="s">
        <v>2113</v>
      </c>
      <c r="C19170" s="20" t="s">
        <v>36157</v>
      </c>
    </row>
    <row r="19171" spans="1:3" hidden="1">
      <c r="A19171" s="188" t="s">
        <v>2117</v>
      </c>
      <c r="B19171" s="188" t="s">
        <v>2118</v>
      </c>
      <c r="C19171" s="20" t="s">
        <v>36157</v>
      </c>
    </row>
    <row r="19172" spans="1:3" hidden="1">
      <c r="A19172" s="188" t="s">
        <v>2119</v>
      </c>
      <c r="B19172" s="188" t="s">
        <v>2120</v>
      </c>
      <c r="C19172" s="20" t="s">
        <v>36157</v>
      </c>
    </row>
    <row r="19173" spans="1:3" hidden="1">
      <c r="A19173" s="188" t="s">
        <v>2121</v>
      </c>
      <c r="B19173" s="188" t="s">
        <v>2122</v>
      </c>
      <c r="C19173" s="20" t="s">
        <v>36157</v>
      </c>
    </row>
    <row r="19174" spans="1:3" hidden="1">
      <c r="A19174" s="188" t="s">
        <v>2123</v>
      </c>
      <c r="B19174" s="188" t="s">
        <v>2122</v>
      </c>
      <c r="C19174" s="20" t="s">
        <v>36157</v>
      </c>
    </row>
    <row r="19175" spans="1:3" hidden="1">
      <c r="A19175" s="188" t="s">
        <v>2124</v>
      </c>
      <c r="B19175" s="188" t="s">
        <v>2125</v>
      </c>
      <c r="C19175" s="20" t="s">
        <v>36157</v>
      </c>
    </row>
    <row r="19176" spans="1:3" hidden="1">
      <c r="A19176" s="188" t="s">
        <v>2126</v>
      </c>
      <c r="B19176" s="188" t="s">
        <v>2127</v>
      </c>
      <c r="C19176" s="20" t="s">
        <v>36157</v>
      </c>
    </row>
    <row r="19177" spans="1:3" hidden="1">
      <c r="A19177" s="188" t="s">
        <v>2128</v>
      </c>
      <c r="B19177" s="188" t="s">
        <v>2129</v>
      </c>
      <c r="C19177" s="20" t="s">
        <v>36157</v>
      </c>
    </row>
    <row r="19178" spans="1:3" hidden="1">
      <c r="A19178" s="188" t="s">
        <v>2130</v>
      </c>
      <c r="B19178" s="188" t="s">
        <v>2131</v>
      </c>
      <c r="C19178" s="20" t="s">
        <v>36157</v>
      </c>
    </row>
    <row r="19179" spans="1:3" hidden="1">
      <c r="A19179" s="188" t="s">
        <v>2132</v>
      </c>
      <c r="B19179" s="188" t="s">
        <v>2133</v>
      </c>
      <c r="C19179" s="20" t="s">
        <v>36157</v>
      </c>
    </row>
    <row r="19180" spans="1:3" hidden="1">
      <c r="A19180" s="188" t="s">
        <v>2134</v>
      </c>
      <c r="B19180" s="188" t="s">
        <v>2135</v>
      </c>
      <c r="C19180" s="20" t="s">
        <v>36157</v>
      </c>
    </row>
    <row r="19181" spans="1:3" hidden="1">
      <c r="A19181" s="188" t="s">
        <v>2136</v>
      </c>
      <c r="B19181" s="188" t="s">
        <v>2137</v>
      </c>
      <c r="C19181" s="20" t="s">
        <v>36157</v>
      </c>
    </row>
    <row r="19182" spans="1:3" hidden="1">
      <c r="A19182" s="188" t="s">
        <v>2138</v>
      </c>
      <c r="B19182" s="188" t="s">
        <v>2139</v>
      </c>
      <c r="C19182" s="20" t="s">
        <v>36157</v>
      </c>
    </row>
    <row r="19183" spans="1:3" hidden="1">
      <c r="A19183" s="188" t="s">
        <v>2140</v>
      </c>
      <c r="B19183" s="188" t="s">
        <v>2141</v>
      </c>
      <c r="C19183" s="20" t="s">
        <v>36157</v>
      </c>
    </row>
    <row r="19184" spans="1:3" hidden="1">
      <c r="A19184" s="192" t="s">
        <v>36158</v>
      </c>
      <c r="B19184" s="190" t="s">
        <v>1458</v>
      </c>
      <c r="C19184" s="20" t="s">
        <v>36159</v>
      </c>
    </row>
    <row r="19185" spans="1:3" hidden="1">
      <c r="A19185" s="192" t="s">
        <v>36160</v>
      </c>
      <c r="B19185" s="190" t="s">
        <v>4762</v>
      </c>
      <c r="C19185" s="20" t="s">
        <v>36159</v>
      </c>
    </row>
    <row r="19186" spans="1:3" hidden="1">
      <c r="A19186" s="192" t="s">
        <v>36161</v>
      </c>
      <c r="B19186" s="191" t="s">
        <v>4762</v>
      </c>
      <c r="C19186" s="20" t="s">
        <v>36159</v>
      </c>
    </row>
    <row r="19187" spans="1:3" hidden="1">
      <c r="A19187" s="192" t="s">
        <v>36162</v>
      </c>
      <c r="B19187" s="191" t="s">
        <v>24876</v>
      </c>
      <c r="C19187" s="20" t="s">
        <v>36159</v>
      </c>
    </row>
    <row r="19188" spans="1:3" hidden="1">
      <c r="A19188" s="192" t="s">
        <v>36163</v>
      </c>
      <c r="B19188" s="191" t="s">
        <v>4762</v>
      </c>
      <c r="C19188" s="20" t="s">
        <v>36159</v>
      </c>
    </row>
    <row r="19189" spans="1:3" hidden="1">
      <c r="A19189" s="192" t="s">
        <v>36164</v>
      </c>
      <c r="B19189" s="191" t="s">
        <v>10730</v>
      </c>
      <c r="C19189" s="20" t="s">
        <v>36159</v>
      </c>
    </row>
    <row r="19190" spans="1:3" hidden="1">
      <c r="A19190" s="192" t="s">
        <v>36165</v>
      </c>
      <c r="B19190" s="191" t="s">
        <v>36166</v>
      </c>
      <c r="C19190" s="20" t="s">
        <v>36159</v>
      </c>
    </row>
    <row r="19191" spans="1:3" hidden="1">
      <c r="A19191" s="195" t="s">
        <v>36167</v>
      </c>
      <c r="B19191" s="193" t="s">
        <v>36168</v>
      </c>
      <c r="C19191" s="20" t="s">
        <v>36169</v>
      </c>
    </row>
    <row r="19192" spans="1:3" hidden="1">
      <c r="A19192" s="195" t="s">
        <v>36170</v>
      </c>
      <c r="B19192" s="193" t="s">
        <v>328</v>
      </c>
      <c r="C19192" s="20" t="s">
        <v>36169</v>
      </c>
    </row>
    <row r="19193" spans="1:3" hidden="1">
      <c r="A19193" s="195" t="s">
        <v>36171</v>
      </c>
      <c r="B19193" s="194" t="s">
        <v>328</v>
      </c>
      <c r="C19193" s="20" t="s">
        <v>36169</v>
      </c>
    </row>
    <row r="19194" spans="1:3" hidden="1">
      <c r="A19194" s="195" t="s">
        <v>36172</v>
      </c>
      <c r="B19194" s="194" t="s">
        <v>8899</v>
      </c>
      <c r="C19194" s="20" t="s">
        <v>36169</v>
      </c>
    </row>
    <row r="19195" spans="1:3" hidden="1">
      <c r="A19195" s="195" t="s">
        <v>36173</v>
      </c>
      <c r="B19195" s="194" t="s">
        <v>3677</v>
      </c>
      <c r="C19195" s="20" t="s">
        <v>36169</v>
      </c>
    </row>
    <row r="19196" spans="1:3" hidden="1">
      <c r="A19196" s="195" t="s">
        <v>36174</v>
      </c>
      <c r="B19196" s="194" t="s">
        <v>36175</v>
      </c>
      <c r="C19196" s="20" t="s">
        <v>36169</v>
      </c>
    </row>
    <row r="19197" spans="1:3" hidden="1">
      <c r="A19197" s="195" t="s">
        <v>36176</v>
      </c>
      <c r="B19197" s="194" t="s">
        <v>10661</v>
      </c>
      <c r="C19197" s="20" t="s">
        <v>36169</v>
      </c>
    </row>
    <row r="19198" spans="1:3" hidden="1">
      <c r="A19198" s="195" t="s">
        <v>36177</v>
      </c>
      <c r="B19198" s="194" t="s">
        <v>4741</v>
      </c>
      <c r="C19198" s="20" t="s">
        <v>36169</v>
      </c>
    </row>
    <row r="19199" spans="1:3" hidden="1">
      <c r="A19199" s="195" t="s">
        <v>36178</v>
      </c>
      <c r="B19199" s="194" t="s">
        <v>4741</v>
      </c>
      <c r="C19199" s="20" t="s">
        <v>36169</v>
      </c>
    </row>
    <row r="19200" spans="1:3" hidden="1">
      <c r="A19200" s="195" t="s">
        <v>36179</v>
      </c>
      <c r="B19200" s="193" t="s">
        <v>4762</v>
      </c>
      <c r="C19200" s="20" t="s">
        <v>36169</v>
      </c>
    </row>
    <row r="19201" spans="1:3" hidden="1">
      <c r="A19201" s="195" t="s">
        <v>36180</v>
      </c>
      <c r="B19201" s="193" t="s">
        <v>4762</v>
      </c>
      <c r="C19201" s="20" t="s">
        <v>36169</v>
      </c>
    </row>
    <row r="19202" spans="1:3" hidden="1">
      <c r="A19202" s="195" t="s">
        <v>36181</v>
      </c>
      <c r="B19202" s="193" t="s">
        <v>4762</v>
      </c>
      <c r="C19202" s="20" t="s">
        <v>36169</v>
      </c>
    </row>
    <row r="19203" spans="1:3" hidden="1">
      <c r="A19203" s="195" t="s">
        <v>36182</v>
      </c>
      <c r="B19203" s="193" t="s">
        <v>4762</v>
      </c>
      <c r="C19203" s="20" t="s">
        <v>36169</v>
      </c>
    </row>
    <row r="19204" spans="1:3" hidden="1">
      <c r="A19204" s="195" t="s">
        <v>36183</v>
      </c>
      <c r="B19204" s="194" t="s">
        <v>4762</v>
      </c>
      <c r="C19204" s="20" t="s">
        <v>36169</v>
      </c>
    </row>
    <row r="19205" spans="1:3" hidden="1">
      <c r="A19205" s="195" t="s">
        <v>36184</v>
      </c>
      <c r="B19205" s="194" t="s">
        <v>1458</v>
      </c>
      <c r="C19205" s="20" t="s">
        <v>36169</v>
      </c>
    </row>
    <row r="19206" spans="1:3" hidden="1">
      <c r="A19206" s="195" t="s">
        <v>36185</v>
      </c>
      <c r="B19206" s="194" t="s">
        <v>1458</v>
      </c>
      <c r="C19206" s="20" t="s">
        <v>36169</v>
      </c>
    </row>
    <row r="19207" spans="1:3" hidden="1">
      <c r="A19207" s="195" t="s">
        <v>36186</v>
      </c>
      <c r="B19207" s="194" t="s">
        <v>1458</v>
      </c>
      <c r="C19207" s="20" t="s">
        <v>36169</v>
      </c>
    </row>
    <row r="19208" spans="1:3" hidden="1">
      <c r="A19208" s="195" t="s">
        <v>36187</v>
      </c>
      <c r="B19208" s="194" t="s">
        <v>4762</v>
      </c>
      <c r="C19208" s="20" t="s">
        <v>36169</v>
      </c>
    </row>
    <row r="19209" spans="1:3" hidden="1">
      <c r="A19209" s="195" t="s">
        <v>36188</v>
      </c>
      <c r="B19209" s="194" t="s">
        <v>4762</v>
      </c>
      <c r="C19209" s="20" t="s">
        <v>36169</v>
      </c>
    </row>
    <row r="19210" spans="1:3" hidden="1">
      <c r="A19210" s="195" t="s">
        <v>36189</v>
      </c>
      <c r="B19210" s="194" t="s">
        <v>4762</v>
      </c>
      <c r="C19210" s="20" t="s">
        <v>36169</v>
      </c>
    </row>
    <row r="19211" spans="1:3" hidden="1">
      <c r="A19211" s="195" t="s">
        <v>36190</v>
      </c>
      <c r="B19211" s="194" t="s">
        <v>4762</v>
      </c>
      <c r="C19211" s="20" t="s">
        <v>36169</v>
      </c>
    </row>
    <row r="19212" spans="1:3" hidden="1">
      <c r="A19212" s="195" t="s">
        <v>36191</v>
      </c>
      <c r="B19212" s="194" t="s">
        <v>28364</v>
      </c>
      <c r="C19212" s="20" t="s">
        <v>36169</v>
      </c>
    </row>
    <row r="19213" spans="1:3" hidden="1">
      <c r="A19213" s="195" t="s">
        <v>36192</v>
      </c>
      <c r="B19213" s="193" t="s">
        <v>36193</v>
      </c>
      <c r="C19213" s="20" t="s">
        <v>36169</v>
      </c>
    </row>
    <row r="19214" spans="1:3" hidden="1">
      <c r="A19214" s="195" t="s">
        <v>36194</v>
      </c>
      <c r="B19214" s="193" t="s">
        <v>36193</v>
      </c>
      <c r="C19214" s="20" t="s">
        <v>36169</v>
      </c>
    </row>
    <row r="19215" spans="1:3" hidden="1">
      <c r="A19215" s="195" t="s">
        <v>36195</v>
      </c>
      <c r="B19215" s="193" t="s">
        <v>36193</v>
      </c>
      <c r="C19215" s="20" t="s">
        <v>36169</v>
      </c>
    </row>
    <row r="19216" spans="1:3" hidden="1">
      <c r="A19216" s="195" t="s">
        <v>36196</v>
      </c>
      <c r="B19216" s="193" t="s">
        <v>36193</v>
      </c>
      <c r="C19216" s="20" t="s">
        <v>36169</v>
      </c>
    </row>
    <row r="19217" spans="1:3" hidden="1">
      <c r="A19217" s="195" t="s">
        <v>36197</v>
      </c>
      <c r="B19217" s="194" t="s">
        <v>36193</v>
      </c>
      <c r="C19217" s="20" t="s">
        <v>36169</v>
      </c>
    </row>
    <row r="19218" spans="1:3" hidden="1">
      <c r="A19218" s="71" t="s">
        <v>36198</v>
      </c>
      <c r="B19218" s="72" t="s">
        <v>36193</v>
      </c>
      <c r="C19218" s="20" t="s">
        <v>36169</v>
      </c>
    </row>
    <row r="19219" spans="1:3" hidden="1">
      <c r="A19219" s="195" t="s">
        <v>36199</v>
      </c>
      <c r="B19219" s="194" t="s">
        <v>36193</v>
      </c>
      <c r="C19219" s="20" t="s">
        <v>36169</v>
      </c>
    </row>
    <row r="19220" spans="1:3" hidden="1">
      <c r="A19220" s="195" t="s">
        <v>36200</v>
      </c>
      <c r="B19220" s="194" t="s">
        <v>36193</v>
      </c>
      <c r="C19220" s="20" t="s">
        <v>36169</v>
      </c>
    </row>
    <row r="19221" spans="1:3" hidden="1">
      <c r="A19221" s="195" t="s">
        <v>36201</v>
      </c>
      <c r="B19221" s="194" t="s">
        <v>36193</v>
      </c>
      <c r="C19221" s="20" t="s">
        <v>36169</v>
      </c>
    </row>
    <row r="19222" spans="1:3" hidden="1">
      <c r="A19222" s="195" t="s">
        <v>36202</v>
      </c>
      <c r="B19222" s="194" t="s">
        <v>36193</v>
      </c>
      <c r="C19222" s="20" t="s">
        <v>36169</v>
      </c>
    </row>
    <row r="19223" spans="1:3" hidden="1">
      <c r="A19223" s="195" t="s">
        <v>36203</v>
      </c>
      <c r="B19223" s="194" t="s">
        <v>36193</v>
      </c>
      <c r="C19223" s="20" t="s">
        <v>36169</v>
      </c>
    </row>
    <row r="19224" spans="1:3" hidden="1">
      <c r="A19224" s="195" t="s">
        <v>36204</v>
      </c>
      <c r="B19224" s="194" t="s">
        <v>36193</v>
      </c>
      <c r="C19224" s="20" t="s">
        <v>36169</v>
      </c>
    </row>
    <row r="19225" spans="1:3" hidden="1">
      <c r="A19225" s="195" t="s">
        <v>36205</v>
      </c>
      <c r="B19225" s="194" t="s">
        <v>36193</v>
      </c>
      <c r="C19225" s="20" t="s">
        <v>36169</v>
      </c>
    </row>
    <row r="19226" spans="1:3" hidden="1">
      <c r="A19226" s="195" t="s">
        <v>36206</v>
      </c>
      <c r="B19226" s="194" t="s">
        <v>36193</v>
      </c>
      <c r="C19226" s="20" t="s">
        <v>36169</v>
      </c>
    </row>
    <row r="19227" spans="1:3" hidden="1">
      <c r="A19227" s="195" t="s">
        <v>36207</v>
      </c>
      <c r="B19227" s="194" t="s">
        <v>36193</v>
      </c>
      <c r="C19227" s="20" t="s">
        <v>36169</v>
      </c>
    </row>
    <row r="19228" spans="1:3" hidden="1">
      <c r="A19228" s="195" t="s">
        <v>36208</v>
      </c>
      <c r="B19228" s="194" t="s">
        <v>36193</v>
      </c>
      <c r="C19228" s="20" t="s">
        <v>36169</v>
      </c>
    </row>
    <row r="19229" spans="1:3" hidden="1">
      <c r="A19229" s="195" t="s">
        <v>36209</v>
      </c>
      <c r="B19229" s="194" t="s">
        <v>36210</v>
      </c>
      <c r="C19229" s="20" t="s">
        <v>36169</v>
      </c>
    </row>
    <row r="19230" spans="1:3" hidden="1">
      <c r="A19230" s="195" t="s">
        <v>36211</v>
      </c>
      <c r="B19230" s="194" t="s">
        <v>36212</v>
      </c>
      <c r="C19230" s="20" t="s">
        <v>36169</v>
      </c>
    </row>
    <row r="19231" spans="1:3" hidden="1">
      <c r="A19231" s="195" t="s">
        <v>36213</v>
      </c>
      <c r="B19231" s="194" t="s">
        <v>26440</v>
      </c>
      <c r="C19231" s="20" t="s">
        <v>36169</v>
      </c>
    </row>
    <row r="19232" spans="1:3" hidden="1">
      <c r="A19232" s="195" t="s">
        <v>36214</v>
      </c>
      <c r="B19232" s="194" t="s">
        <v>36215</v>
      </c>
      <c r="C19232" s="20" t="s">
        <v>36169</v>
      </c>
    </row>
    <row r="19233" spans="1:3" hidden="1">
      <c r="A19233" s="195" t="s">
        <v>36216</v>
      </c>
      <c r="B19233" s="194" t="s">
        <v>36217</v>
      </c>
      <c r="C19233" s="20" t="s">
        <v>36169</v>
      </c>
    </row>
    <row r="19234" spans="1:3" hidden="1">
      <c r="A19234" s="195" t="s">
        <v>36218</v>
      </c>
      <c r="B19234" s="194" t="s">
        <v>36219</v>
      </c>
      <c r="C19234" s="20" t="s">
        <v>36169</v>
      </c>
    </row>
    <row r="19235" spans="1:3" hidden="1">
      <c r="A19235" s="195" t="s">
        <v>36220</v>
      </c>
      <c r="B19235" s="194" t="s">
        <v>26403</v>
      </c>
      <c r="C19235" s="20" t="s">
        <v>36169</v>
      </c>
    </row>
    <row r="19236" spans="1:3" hidden="1">
      <c r="A19236" s="195" t="s">
        <v>36221</v>
      </c>
      <c r="B19236" s="194" t="s">
        <v>36222</v>
      </c>
      <c r="C19236" s="20" t="s">
        <v>36169</v>
      </c>
    </row>
    <row r="19237" spans="1:3" hidden="1">
      <c r="A19237" s="195" t="s">
        <v>36223</v>
      </c>
      <c r="B19237" s="194" t="s">
        <v>36224</v>
      </c>
      <c r="C19237" s="20" t="s">
        <v>36169</v>
      </c>
    </row>
    <row r="19238" spans="1:3" hidden="1">
      <c r="A19238" s="195" t="s">
        <v>36225</v>
      </c>
      <c r="B19238" s="194" t="s">
        <v>36224</v>
      </c>
      <c r="C19238" s="20" t="s">
        <v>36169</v>
      </c>
    </row>
    <row r="19239" spans="1:3" hidden="1">
      <c r="A19239" s="195" t="s">
        <v>36226</v>
      </c>
      <c r="B19239" s="194" t="s">
        <v>36227</v>
      </c>
      <c r="C19239" s="20" t="s">
        <v>36169</v>
      </c>
    </row>
    <row r="19240" spans="1:3" hidden="1">
      <c r="A19240" s="195" t="s">
        <v>36228</v>
      </c>
      <c r="B19240" s="194" t="s">
        <v>36229</v>
      </c>
      <c r="C19240" s="20" t="s">
        <v>36169</v>
      </c>
    </row>
    <row r="19241" spans="1:3" hidden="1">
      <c r="A19241" s="195" t="s">
        <v>36230</v>
      </c>
      <c r="B19241" s="194" t="s">
        <v>36231</v>
      </c>
      <c r="C19241" s="20" t="s">
        <v>36169</v>
      </c>
    </row>
    <row r="19242" spans="1:3" hidden="1">
      <c r="A19242" s="195" t="s">
        <v>36232</v>
      </c>
      <c r="B19242" s="194" t="s">
        <v>36233</v>
      </c>
      <c r="C19242" s="20" t="s">
        <v>36169</v>
      </c>
    </row>
    <row r="19243" spans="1:3" hidden="1">
      <c r="A19243" s="195" t="s">
        <v>36234</v>
      </c>
      <c r="B19243" s="194" t="s">
        <v>34888</v>
      </c>
      <c r="C19243" s="20" t="s">
        <v>36169</v>
      </c>
    </row>
    <row r="19244" spans="1:3" hidden="1">
      <c r="A19244" s="195" t="s">
        <v>36235</v>
      </c>
      <c r="B19244" s="194" t="s">
        <v>34888</v>
      </c>
      <c r="C19244" s="20" t="s">
        <v>36169</v>
      </c>
    </row>
    <row r="19245" spans="1:3" hidden="1">
      <c r="A19245" s="195" t="s">
        <v>36236</v>
      </c>
      <c r="B19245" s="194" t="s">
        <v>1451</v>
      </c>
      <c r="C19245" s="20" t="s">
        <v>36169</v>
      </c>
    </row>
    <row r="19246" spans="1:3" hidden="1">
      <c r="A19246" s="195" t="s">
        <v>36237</v>
      </c>
      <c r="B19246" s="194" t="s">
        <v>36238</v>
      </c>
      <c r="C19246" s="20" t="s">
        <v>36169</v>
      </c>
    </row>
    <row r="19247" spans="1:3" hidden="1">
      <c r="A19247" s="195" t="s">
        <v>36239</v>
      </c>
      <c r="B19247" s="194" t="s">
        <v>36240</v>
      </c>
      <c r="C19247" s="20" t="s">
        <v>36169</v>
      </c>
    </row>
    <row r="19248" spans="1:3" hidden="1">
      <c r="A19248" s="195" t="s">
        <v>36241</v>
      </c>
      <c r="B19248" s="194" t="s">
        <v>26440</v>
      </c>
      <c r="C19248" s="20" t="s">
        <v>36169</v>
      </c>
    </row>
    <row r="19249" spans="1:3" hidden="1">
      <c r="A19249" s="195" t="s">
        <v>36242</v>
      </c>
      <c r="B19249" s="194" t="s">
        <v>26440</v>
      </c>
      <c r="C19249" s="20" t="s">
        <v>36169</v>
      </c>
    </row>
    <row r="19250" spans="1:3" hidden="1">
      <c r="A19250" s="195" t="s">
        <v>36243</v>
      </c>
      <c r="B19250" s="194" t="s">
        <v>36244</v>
      </c>
      <c r="C19250" s="20" t="s">
        <v>36169</v>
      </c>
    </row>
    <row r="19251" spans="1:3" hidden="1">
      <c r="A19251" s="195" t="s">
        <v>36245</v>
      </c>
      <c r="B19251" s="194" t="s">
        <v>36246</v>
      </c>
      <c r="C19251" s="20" t="s">
        <v>36169</v>
      </c>
    </row>
    <row r="19252" spans="1:3" hidden="1">
      <c r="A19252" s="195" t="s">
        <v>36247</v>
      </c>
      <c r="B19252" s="194" t="s">
        <v>36248</v>
      </c>
      <c r="C19252" s="20" t="s">
        <v>36169</v>
      </c>
    </row>
    <row r="19253" spans="1:3" hidden="1">
      <c r="A19253" s="195" t="s">
        <v>36249</v>
      </c>
      <c r="B19253" s="194" t="s">
        <v>5936</v>
      </c>
      <c r="C19253" s="20" t="s">
        <v>36169</v>
      </c>
    </row>
    <row r="19254" spans="1:3" hidden="1">
      <c r="A19254" s="195" t="s">
        <v>36250</v>
      </c>
      <c r="B19254" s="194" t="s">
        <v>5936</v>
      </c>
      <c r="C19254" s="20" t="s">
        <v>36169</v>
      </c>
    </row>
    <row r="19255" spans="1:3" hidden="1">
      <c r="A19255" s="195" t="s">
        <v>36251</v>
      </c>
      <c r="B19255" s="194" t="s">
        <v>5936</v>
      </c>
      <c r="C19255" s="20" t="s">
        <v>36169</v>
      </c>
    </row>
    <row r="19256" spans="1:3" hidden="1">
      <c r="A19256" s="195" t="s">
        <v>36252</v>
      </c>
      <c r="B19256" s="194" t="s">
        <v>5936</v>
      </c>
      <c r="C19256" s="20" t="s">
        <v>36169</v>
      </c>
    </row>
    <row r="19257" spans="1:3" hidden="1">
      <c r="A19257" s="195" t="s">
        <v>36253</v>
      </c>
      <c r="B19257" s="194" t="s">
        <v>5936</v>
      </c>
      <c r="C19257" s="20" t="s">
        <v>36169</v>
      </c>
    </row>
    <row r="19258" spans="1:3" hidden="1">
      <c r="A19258" s="195" t="s">
        <v>36254</v>
      </c>
      <c r="B19258" s="194" t="s">
        <v>36255</v>
      </c>
      <c r="C19258" s="20" t="s">
        <v>36169</v>
      </c>
    </row>
    <row r="19259" spans="1:3" hidden="1">
      <c r="A19259" s="195" t="s">
        <v>36256</v>
      </c>
      <c r="B19259" s="194" t="s">
        <v>36257</v>
      </c>
      <c r="C19259" s="20" t="s">
        <v>36169</v>
      </c>
    </row>
    <row r="19260" spans="1:3" hidden="1">
      <c r="A19260" s="195" t="s">
        <v>36258</v>
      </c>
      <c r="B19260" s="194" t="s">
        <v>6107</v>
      </c>
      <c r="C19260" s="20" t="s">
        <v>36169</v>
      </c>
    </row>
    <row r="19261" spans="1:3" hidden="1">
      <c r="A19261" s="195" t="s">
        <v>36259</v>
      </c>
      <c r="B19261" s="194" t="s">
        <v>6107</v>
      </c>
      <c r="C19261" s="20" t="s">
        <v>36169</v>
      </c>
    </row>
    <row r="19262" spans="1:3" hidden="1">
      <c r="A19262" s="195" t="s">
        <v>36260</v>
      </c>
      <c r="B19262" s="194" t="s">
        <v>36261</v>
      </c>
      <c r="C19262" s="20" t="s">
        <v>36169</v>
      </c>
    </row>
    <row r="19263" spans="1:3" hidden="1">
      <c r="A19263" s="195" t="s">
        <v>36262</v>
      </c>
      <c r="B19263" s="194" t="s">
        <v>36261</v>
      </c>
      <c r="C19263" s="20" t="s">
        <v>36169</v>
      </c>
    </row>
    <row r="19264" spans="1:3" hidden="1">
      <c r="A19264" s="73" t="s">
        <v>36263</v>
      </c>
      <c r="B19264" s="196" t="s">
        <v>36264</v>
      </c>
      <c r="C19264" s="20" t="s">
        <v>36265</v>
      </c>
    </row>
    <row r="19265" spans="1:3" hidden="1">
      <c r="A19265" s="73" t="s">
        <v>36266</v>
      </c>
      <c r="B19265" s="196" t="s">
        <v>4725</v>
      </c>
      <c r="C19265" s="20" t="s">
        <v>36265</v>
      </c>
    </row>
    <row r="19266" spans="1:3" hidden="1">
      <c r="A19266" s="73" t="s">
        <v>36267</v>
      </c>
      <c r="B19266" s="74" t="s">
        <v>8462</v>
      </c>
      <c r="C19266" s="20" t="s">
        <v>36265</v>
      </c>
    </row>
    <row r="19267" spans="1:3" hidden="1">
      <c r="A19267" s="73" t="s">
        <v>36268</v>
      </c>
      <c r="B19267" s="74" t="s">
        <v>36269</v>
      </c>
      <c r="C19267" s="20" t="s">
        <v>36265</v>
      </c>
    </row>
    <row r="19268" spans="1:3" hidden="1">
      <c r="A19268" s="73" t="s">
        <v>36270</v>
      </c>
      <c r="B19268" s="74" t="s">
        <v>36271</v>
      </c>
      <c r="C19268" s="20" t="s">
        <v>36265</v>
      </c>
    </row>
    <row r="19269" spans="1:3" hidden="1">
      <c r="A19269" s="73" t="s">
        <v>36272</v>
      </c>
      <c r="B19269" s="74" t="s">
        <v>34604</v>
      </c>
      <c r="C19269" s="20" t="s">
        <v>36265</v>
      </c>
    </row>
    <row r="19270" spans="1:3" hidden="1">
      <c r="A19270" s="73" t="s">
        <v>36273</v>
      </c>
      <c r="B19270" s="74" t="s">
        <v>1458</v>
      </c>
      <c r="C19270" s="20" t="s">
        <v>36265</v>
      </c>
    </row>
    <row r="19271" spans="1:3" hidden="1">
      <c r="A19271" s="73" t="s">
        <v>36274</v>
      </c>
      <c r="B19271" s="74" t="s">
        <v>3677</v>
      </c>
      <c r="C19271" s="20" t="s">
        <v>36265</v>
      </c>
    </row>
    <row r="19272" spans="1:3" hidden="1">
      <c r="A19272" s="73" t="s">
        <v>36275</v>
      </c>
      <c r="B19272" s="74" t="s">
        <v>3677</v>
      </c>
      <c r="C19272" s="20" t="s">
        <v>36265</v>
      </c>
    </row>
    <row r="19273" spans="1:3" hidden="1">
      <c r="A19273" s="73" t="s">
        <v>36276</v>
      </c>
      <c r="B19273" s="196" t="s">
        <v>3677</v>
      </c>
      <c r="C19273" s="20" t="s">
        <v>36265</v>
      </c>
    </row>
    <row r="19274" spans="1:3" hidden="1">
      <c r="A19274" s="73" t="s">
        <v>36277</v>
      </c>
      <c r="B19274" s="196" t="s">
        <v>4741</v>
      </c>
      <c r="C19274" s="20" t="s">
        <v>36265</v>
      </c>
    </row>
    <row r="19275" spans="1:3" hidden="1">
      <c r="A19275" s="73" t="s">
        <v>36278</v>
      </c>
      <c r="B19275" s="196" t="s">
        <v>36279</v>
      </c>
      <c r="C19275" s="20" t="s">
        <v>36265</v>
      </c>
    </row>
    <row r="19276" spans="1:3" hidden="1">
      <c r="A19276" s="73" t="s">
        <v>36280</v>
      </c>
      <c r="B19276" s="196" t="s">
        <v>396</v>
      </c>
      <c r="C19276" s="20" t="s">
        <v>36265</v>
      </c>
    </row>
    <row r="19277" spans="1:3" hidden="1">
      <c r="A19277" s="73" t="s">
        <v>36281</v>
      </c>
      <c r="B19277" s="74" t="s">
        <v>36282</v>
      </c>
      <c r="C19277" s="20" t="s">
        <v>36265</v>
      </c>
    </row>
    <row r="19278" spans="1:3" hidden="1">
      <c r="A19278" s="73" t="s">
        <v>36283</v>
      </c>
      <c r="B19278" s="74" t="s">
        <v>36284</v>
      </c>
      <c r="C19278" s="20" t="s">
        <v>36265</v>
      </c>
    </row>
    <row r="19279" spans="1:3" hidden="1">
      <c r="A19279" s="73" t="s">
        <v>36285</v>
      </c>
      <c r="B19279" s="74" t="s">
        <v>10661</v>
      </c>
      <c r="C19279" s="20" t="s">
        <v>36265</v>
      </c>
    </row>
    <row r="19280" spans="1:3" hidden="1">
      <c r="A19280" s="73" t="s">
        <v>36286</v>
      </c>
      <c r="B19280" s="74" t="s">
        <v>36287</v>
      </c>
      <c r="C19280" s="20" t="s">
        <v>36265</v>
      </c>
    </row>
    <row r="19281" spans="1:3" hidden="1">
      <c r="A19281" s="73" t="s">
        <v>36288</v>
      </c>
      <c r="B19281" s="74" t="s">
        <v>36289</v>
      </c>
      <c r="C19281" s="20" t="s">
        <v>36265</v>
      </c>
    </row>
    <row r="19282" spans="1:3" hidden="1">
      <c r="A19282" s="73" t="s">
        <v>36290</v>
      </c>
      <c r="B19282" s="74" t="s">
        <v>36289</v>
      </c>
      <c r="C19282" s="20" t="s">
        <v>36265</v>
      </c>
    </row>
    <row r="19283" spans="1:3" hidden="1">
      <c r="A19283" s="73" t="s">
        <v>36291</v>
      </c>
      <c r="B19283" s="74" t="s">
        <v>36292</v>
      </c>
      <c r="C19283" s="20" t="s">
        <v>36265</v>
      </c>
    </row>
    <row r="19284" spans="1:3" hidden="1">
      <c r="A19284" s="73" t="s">
        <v>36293</v>
      </c>
      <c r="B19284" s="74" t="s">
        <v>36294</v>
      </c>
      <c r="C19284" s="20" t="s">
        <v>36265</v>
      </c>
    </row>
    <row r="19285" spans="1:3" hidden="1">
      <c r="A19285" s="73" t="s">
        <v>36295</v>
      </c>
      <c r="B19285" s="74" t="s">
        <v>36294</v>
      </c>
      <c r="C19285" s="20" t="s">
        <v>36265</v>
      </c>
    </row>
    <row r="19286" spans="1:3" hidden="1">
      <c r="A19286" s="73" t="s">
        <v>36296</v>
      </c>
      <c r="B19286" s="196" t="s">
        <v>3677</v>
      </c>
      <c r="C19286" s="20" t="s">
        <v>36265</v>
      </c>
    </row>
    <row r="19287" spans="1:3" hidden="1">
      <c r="A19287" s="73" t="s">
        <v>36297</v>
      </c>
      <c r="B19287" s="196" t="s">
        <v>3677</v>
      </c>
      <c r="C19287" s="20" t="s">
        <v>36265</v>
      </c>
    </row>
    <row r="19288" spans="1:3" hidden="1">
      <c r="A19288" s="73" t="s">
        <v>36298</v>
      </c>
      <c r="B19288" s="196" t="s">
        <v>3677</v>
      </c>
      <c r="C19288" s="20" t="s">
        <v>36265</v>
      </c>
    </row>
    <row r="19289" spans="1:3" hidden="1">
      <c r="A19289" s="73" t="s">
        <v>36299</v>
      </c>
      <c r="B19289" s="196" t="s">
        <v>36300</v>
      </c>
      <c r="C19289" s="20" t="s">
        <v>36265</v>
      </c>
    </row>
    <row r="19290" spans="1:3" hidden="1">
      <c r="A19290" s="73" t="s">
        <v>36301</v>
      </c>
      <c r="B19290" s="74" t="s">
        <v>36302</v>
      </c>
      <c r="C19290" s="20" t="s">
        <v>36265</v>
      </c>
    </row>
    <row r="19291" spans="1:3" hidden="1">
      <c r="A19291" s="73" t="s">
        <v>36303</v>
      </c>
      <c r="B19291" s="74" t="s">
        <v>36304</v>
      </c>
      <c r="C19291" s="20" t="s">
        <v>36265</v>
      </c>
    </row>
    <row r="19292" spans="1:3" hidden="1">
      <c r="A19292" s="73" t="s">
        <v>36305</v>
      </c>
      <c r="B19292" s="74" t="s">
        <v>36306</v>
      </c>
      <c r="C19292" s="20" t="s">
        <v>36265</v>
      </c>
    </row>
    <row r="19293" spans="1:3" hidden="1">
      <c r="A19293" s="73" t="s">
        <v>36307</v>
      </c>
      <c r="B19293" s="74" t="s">
        <v>36308</v>
      </c>
      <c r="C19293" s="20" t="s">
        <v>36265</v>
      </c>
    </row>
    <row r="19294" spans="1:3" hidden="1">
      <c r="A19294" s="73" t="s">
        <v>36309</v>
      </c>
      <c r="B19294" s="74" t="s">
        <v>36310</v>
      </c>
      <c r="C19294" s="20" t="s">
        <v>36265</v>
      </c>
    </row>
    <row r="19295" spans="1:3" hidden="1">
      <c r="A19295" s="73" t="s">
        <v>36311</v>
      </c>
      <c r="B19295" s="74" t="s">
        <v>3639</v>
      </c>
      <c r="C19295" s="20" t="s">
        <v>36265</v>
      </c>
    </row>
    <row r="19296" spans="1:3" hidden="1">
      <c r="A19296" s="73" t="s">
        <v>36312</v>
      </c>
      <c r="B19296" s="74" t="s">
        <v>3639</v>
      </c>
      <c r="C19296" s="20" t="s">
        <v>36265</v>
      </c>
    </row>
    <row r="19297" spans="1:3" hidden="1">
      <c r="A19297" s="73" t="s">
        <v>36313</v>
      </c>
      <c r="B19297" s="74" t="s">
        <v>36314</v>
      </c>
      <c r="C19297" s="20" t="s">
        <v>36265</v>
      </c>
    </row>
    <row r="19298" spans="1:3" hidden="1">
      <c r="A19298" s="73" t="s">
        <v>36315</v>
      </c>
      <c r="B19298" s="74" t="s">
        <v>36314</v>
      </c>
      <c r="C19298" s="20" t="s">
        <v>36265</v>
      </c>
    </row>
    <row r="19299" spans="1:3" hidden="1">
      <c r="A19299" s="73" t="s">
        <v>36316</v>
      </c>
      <c r="B19299" s="74" t="s">
        <v>36317</v>
      </c>
      <c r="C19299" s="20" t="s">
        <v>36265</v>
      </c>
    </row>
    <row r="19300" spans="1:3" hidden="1">
      <c r="A19300" s="73" t="s">
        <v>36318</v>
      </c>
      <c r="B19300" s="74" t="s">
        <v>36319</v>
      </c>
      <c r="C19300" s="20" t="s">
        <v>36265</v>
      </c>
    </row>
    <row r="19301" spans="1:3" hidden="1">
      <c r="A19301" s="73" t="s">
        <v>36320</v>
      </c>
      <c r="B19301" s="74" t="s">
        <v>36321</v>
      </c>
      <c r="C19301" s="20" t="s">
        <v>36265</v>
      </c>
    </row>
    <row r="19302" spans="1:3" hidden="1">
      <c r="A19302" s="73" t="s">
        <v>36322</v>
      </c>
      <c r="B19302" s="74" t="s">
        <v>36323</v>
      </c>
      <c r="C19302" s="20" t="s">
        <v>36265</v>
      </c>
    </row>
    <row r="19303" spans="1:3" hidden="1">
      <c r="A19303" s="73" t="s">
        <v>36324</v>
      </c>
      <c r="B19303" s="74" t="s">
        <v>36325</v>
      </c>
      <c r="C19303" s="20" t="s">
        <v>36265</v>
      </c>
    </row>
    <row r="19304" spans="1:3" hidden="1">
      <c r="A19304" s="73" t="s">
        <v>36326</v>
      </c>
      <c r="B19304" s="74" t="s">
        <v>36327</v>
      </c>
      <c r="C19304" s="20" t="s">
        <v>36265</v>
      </c>
    </row>
    <row r="19305" spans="1:3" hidden="1">
      <c r="A19305" s="73" t="s">
        <v>36328</v>
      </c>
      <c r="B19305" s="74" t="s">
        <v>36329</v>
      </c>
      <c r="C19305" s="20" t="s">
        <v>36265</v>
      </c>
    </row>
    <row r="19306" spans="1:3" hidden="1">
      <c r="A19306" s="73" t="s">
        <v>36330</v>
      </c>
      <c r="B19306" s="74" t="s">
        <v>36331</v>
      </c>
      <c r="C19306" s="20" t="s">
        <v>36265</v>
      </c>
    </row>
    <row r="19307" spans="1:3" hidden="1">
      <c r="A19307" s="73" t="s">
        <v>36332</v>
      </c>
      <c r="B19307" s="74" t="s">
        <v>36333</v>
      </c>
      <c r="C19307" s="20" t="s">
        <v>36265</v>
      </c>
    </row>
    <row r="19308" spans="1:3" hidden="1">
      <c r="A19308" s="73" t="s">
        <v>36334</v>
      </c>
      <c r="B19308" s="74" t="s">
        <v>1460</v>
      </c>
      <c r="C19308" s="20" t="s">
        <v>36265</v>
      </c>
    </row>
    <row r="19309" spans="1:3" hidden="1">
      <c r="A19309" s="73" t="s">
        <v>36335</v>
      </c>
      <c r="B19309" s="74" t="s">
        <v>26454</v>
      </c>
      <c r="C19309" s="20" t="s">
        <v>36265</v>
      </c>
    </row>
    <row r="19310" spans="1:3" hidden="1">
      <c r="A19310" s="73" t="s">
        <v>36336</v>
      </c>
      <c r="B19310" s="74" t="s">
        <v>21978</v>
      </c>
      <c r="C19310" s="20" t="s">
        <v>36265</v>
      </c>
    </row>
    <row r="19311" spans="1:3" hidden="1">
      <c r="A19311" s="73" t="s">
        <v>36337</v>
      </c>
      <c r="B19311" s="74" t="s">
        <v>36338</v>
      </c>
      <c r="C19311" s="20" t="s">
        <v>36265</v>
      </c>
    </row>
    <row r="19312" spans="1:3" hidden="1">
      <c r="A19312" s="73" t="s">
        <v>36339</v>
      </c>
      <c r="B19312" s="74" t="s">
        <v>36340</v>
      </c>
      <c r="C19312" s="20" t="s">
        <v>36265</v>
      </c>
    </row>
    <row r="19313" spans="1:3" hidden="1">
      <c r="A19313" s="73" t="s">
        <v>36341</v>
      </c>
      <c r="B19313" s="74" t="s">
        <v>36342</v>
      </c>
      <c r="C19313" s="20" t="s">
        <v>36265</v>
      </c>
    </row>
    <row r="19314" spans="1:3" hidden="1">
      <c r="A19314" s="73" t="s">
        <v>36343</v>
      </c>
      <c r="B19314" s="74" t="s">
        <v>36344</v>
      </c>
      <c r="C19314" s="20" t="s">
        <v>36265</v>
      </c>
    </row>
    <row r="19315" spans="1:3" hidden="1">
      <c r="A19315" s="73" t="s">
        <v>36345</v>
      </c>
      <c r="B19315" s="74" t="s">
        <v>36346</v>
      </c>
      <c r="C19315" s="20" t="s">
        <v>36265</v>
      </c>
    </row>
    <row r="19316" spans="1:3" hidden="1">
      <c r="A19316" s="73" t="s">
        <v>36347</v>
      </c>
      <c r="B19316" s="74" t="s">
        <v>36348</v>
      </c>
      <c r="C19316" s="20" t="s">
        <v>36265</v>
      </c>
    </row>
    <row r="19317" spans="1:3" hidden="1">
      <c r="A19317" s="73" t="s">
        <v>36349</v>
      </c>
      <c r="B19317" s="74" t="s">
        <v>36350</v>
      </c>
      <c r="C19317" s="20" t="s">
        <v>36265</v>
      </c>
    </row>
    <row r="19318" spans="1:3" hidden="1">
      <c r="A19318" s="73" t="s">
        <v>36351</v>
      </c>
      <c r="B19318" s="74" t="s">
        <v>36352</v>
      </c>
      <c r="C19318" s="20" t="s">
        <v>36265</v>
      </c>
    </row>
    <row r="19319" spans="1:3" hidden="1">
      <c r="A19319" s="73" t="s">
        <v>36353</v>
      </c>
      <c r="B19319" s="74" t="s">
        <v>36354</v>
      </c>
      <c r="C19319" s="20" t="s">
        <v>36265</v>
      </c>
    </row>
    <row r="19320" spans="1:3" hidden="1">
      <c r="A19320" s="73" t="s">
        <v>36355</v>
      </c>
      <c r="B19320" s="74" t="s">
        <v>36356</v>
      </c>
      <c r="C19320" s="20" t="s">
        <v>36265</v>
      </c>
    </row>
    <row r="19321" spans="1:3" hidden="1">
      <c r="A19321" s="73" t="s">
        <v>36357</v>
      </c>
      <c r="B19321" s="74" t="s">
        <v>36358</v>
      </c>
      <c r="C19321" s="20" t="s">
        <v>36265</v>
      </c>
    </row>
    <row r="19322" spans="1:3" hidden="1">
      <c r="A19322" s="73" t="s">
        <v>36359</v>
      </c>
      <c r="B19322" s="74" t="s">
        <v>36360</v>
      </c>
      <c r="C19322" s="20" t="s">
        <v>36265</v>
      </c>
    </row>
    <row r="19323" spans="1:3" hidden="1">
      <c r="A19323" s="73" t="s">
        <v>36361</v>
      </c>
      <c r="B19323" s="74" t="s">
        <v>36362</v>
      </c>
      <c r="C19323" s="20" t="s">
        <v>36265</v>
      </c>
    </row>
    <row r="19324" spans="1:3" hidden="1">
      <c r="A19324" s="73" t="s">
        <v>36363</v>
      </c>
      <c r="B19324" s="75" t="s">
        <v>36364</v>
      </c>
      <c r="C19324" s="20" t="s">
        <v>36265</v>
      </c>
    </row>
    <row r="19325" spans="1:3" hidden="1">
      <c r="A19325" s="73" t="s">
        <v>36365</v>
      </c>
      <c r="B19325" s="75" t="s">
        <v>36366</v>
      </c>
      <c r="C19325" s="20" t="s">
        <v>36265</v>
      </c>
    </row>
    <row r="19326" spans="1:3" hidden="1">
      <c r="A19326" s="73" t="s">
        <v>36367</v>
      </c>
      <c r="B19326" s="75" t="s">
        <v>36368</v>
      </c>
      <c r="C19326" s="20" t="s">
        <v>36265</v>
      </c>
    </row>
    <row r="19327" spans="1:3" hidden="1">
      <c r="A19327" s="73" t="s">
        <v>36369</v>
      </c>
      <c r="B19327" s="75" t="s">
        <v>36370</v>
      </c>
      <c r="C19327" s="20" t="s">
        <v>36265</v>
      </c>
    </row>
    <row r="19328" spans="1:3" hidden="1">
      <c r="A19328" s="73" t="s">
        <v>36371</v>
      </c>
      <c r="B19328" s="75" t="s">
        <v>36372</v>
      </c>
      <c r="C19328" s="20" t="s">
        <v>36265</v>
      </c>
    </row>
    <row r="19329" spans="1:3" hidden="1">
      <c r="A19329" s="199" t="s">
        <v>36373</v>
      </c>
      <c r="B19329" s="197" t="s">
        <v>328</v>
      </c>
      <c r="C19329" s="20" t="s">
        <v>36374</v>
      </c>
    </row>
    <row r="19330" spans="1:3" hidden="1">
      <c r="A19330" s="199" t="s">
        <v>36375</v>
      </c>
      <c r="B19330" s="197" t="s">
        <v>328</v>
      </c>
      <c r="C19330" s="20" t="s">
        <v>36374</v>
      </c>
    </row>
    <row r="19331" spans="1:3" hidden="1">
      <c r="A19331" s="199" t="s">
        <v>36376</v>
      </c>
      <c r="B19331" s="198" t="s">
        <v>36294</v>
      </c>
      <c r="C19331" s="20" t="s">
        <v>36374</v>
      </c>
    </row>
    <row r="19332" spans="1:3" hidden="1">
      <c r="A19332" s="199" t="s">
        <v>36377</v>
      </c>
      <c r="B19332" s="198" t="s">
        <v>35577</v>
      </c>
      <c r="C19332" s="20" t="s">
        <v>36374</v>
      </c>
    </row>
    <row r="19333" spans="1:3" hidden="1">
      <c r="A19333" s="199" t="s">
        <v>36378</v>
      </c>
      <c r="B19333" s="198" t="s">
        <v>36379</v>
      </c>
      <c r="C19333" s="20" t="s">
        <v>36374</v>
      </c>
    </row>
    <row r="19334" spans="1:3" hidden="1">
      <c r="A19334" s="199" t="s">
        <v>36380</v>
      </c>
      <c r="B19334" s="198" t="s">
        <v>36381</v>
      </c>
      <c r="C19334" s="20" t="s">
        <v>36374</v>
      </c>
    </row>
    <row r="19335" spans="1:3" hidden="1">
      <c r="A19335" s="199" t="s">
        <v>36382</v>
      </c>
      <c r="B19335" s="198" t="s">
        <v>1458</v>
      </c>
      <c r="C19335" s="20" t="s">
        <v>36374</v>
      </c>
    </row>
    <row r="19336" spans="1:3" hidden="1">
      <c r="A19336" s="199" t="s">
        <v>36383</v>
      </c>
      <c r="B19336" s="198" t="s">
        <v>36384</v>
      </c>
      <c r="C19336" s="20" t="s">
        <v>36374</v>
      </c>
    </row>
    <row r="19337" spans="1:3" hidden="1">
      <c r="A19337" s="199" t="s">
        <v>36385</v>
      </c>
      <c r="B19337" s="198" t="s">
        <v>10789</v>
      </c>
      <c r="C19337" s="20" t="s">
        <v>36374</v>
      </c>
    </row>
    <row r="19338" spans="1:3" hidden="1">
      <c r="A19338" s="199" t="s">
        <v>36386</v>
      </c>
      <c r="B19338" s="197" t="s">
        <v>36387</v>
      </c>
      <c r="C19338" s="20" t="s">
        <v>36374</v>
      </c>
    </row>
    <row r="19339" spans="1:3" hidden="1">
      <c r="A19339" s="199" t="s">
        <v>36388</v>
      </c>
      <c r="B19339" s="197" t="s">
        <v>36389</v>
      </c>
      <c r="C19339" s="20" t="s">
        <v>36374</v>
      </c>
    </row>
    <row r="19340" spans="1:3" hidden="1">
      <c r="A19340" s="199" t="s">
        <v>36390</v>
      </c>
      <c r="B19340" s="197" t="s">
        <v>392</v>
      </c>
      <c r="C19340" s="20" t="s">
        <v>36374</v>
      </c>
    </row>
    <row r="19341" spans="1:3" hidden="1">
      <c r="A19341" s="199" t="s">
        <v>36391</v>
      </c>
      <c r="B19341" s="197" t="s">
        <v>36392</v>
      </c>
      <c r="C19341" s="20" t="s">
        <v>36374</v>
      </c>
    </row>
    <row r="19342" spans="1:3" hidden="1">
      <c r="A19342" s="199" t="s">
        <v>36393</v>
      </c>
      <c r="B19342" s="198" t="s">
        <v>36394</v>
      </c>
      <c r="C19342" s="20" t="s">
        <v>36374</v>
      </c>
    </row>
    <row r="19343" spans="1:3" hidden="1">
      <c r="A19343" s="199" t="s">
        <v>36395</v>
      </c>
      <c r="B19343" s="198" t="s">
        <v>36396</v>
      </c>
      <c r="C19343" s="20" t="s">
        <v>36374</v>
      </c>
    </row>
    <row r="19344" spans="1:3" hidden="1">
      <c r="A19344" s="199" t="s">
        <v>36397</v>
      </c>
      <c r="B19344" s="198" t="s">
        <v>36398</v>
      </c>
      <c r="C19344" s="20" t="s">
        <v>36374</v>
      </c>
    </row>
    <row r="19345" spans="1:3" hidden="1">
      <c r="A19345" s="199" t="s">
        <v>36399</v>
      </c>
      <c r="B19345" s="198" t="s">
        <v>36400</v>
      </c>
      <c r="C19345" s="20" t="s">
        <v>36374</v>
      </c>
    </row>
    <row r="19346" spans="1:3" hidden="1">
      <c r="A19346" s="199" t="s">
        <v>36401</v>
      </c>
      <c r="B19346" s="198" t="s">
        <v>36402</v>
      </c>
      <c r="C19346" s="20" t="s">
        <v>36374</v>
      </c>
    </row>
    <row r="19347" spans="1:3" hidden="1">
      <c r="A19347" s="199" t="s">
        <v>36403</v>
      </c>
      <c r="B19347" s="198" t="s">
        <v>36404</v>
      </c>
      <c r="C19347" s="20" t="s">
        <v>36374</v>
      </c>
    </row>
    <row r="19348" spans="1:3" hidden="1">
      <c r="A19348" s="199" t="s">
        <v>36405</v>
      </c>
      <c r="B19348" s="198" t="s">
        <v>36406</v>
      </c>
      <c r="C19348" s="20" t="s">
        <v>36374</v>
      </c>
    </row>
    <row r="19349" spans="1:3" hidden="1">
      <c r="A19349" s="199" t="s">
        <v>36407</v>
      </c>
      <c r="B19349" s="198" t="s">
        <v>1452</v>
      </c>
      <c r="C19349" s="20" t="s">
        <v>36374</v>
      </c>
    </row>
    <row r="19350" spans="1:3" hidden="1">
      <c r="A19350" s="199" t="s">
        <v>36408</v>
      </c>
      <c r="B19350" s="198" t="s">
        <v>1451</v>
      </c>
      <c r="C19350" s="20" t="s">
        <v>36374</v>
      </c>
    </row>
    <row r="19351" spans="1:3" hidden="1">
      <c r="A19351" s="199" t="s">
        <v>36409</v>
      </c>
      <c r="B19351" s="197" t="s">
        <v>1451</v>
      </c>
      <c r="C19351" s="20" t="s">
        <v>36374</v>
      </c>
    </row>
    <row r="19352" spans="1:3" hidden="1">
      <c r="A19352" s="199" t="s">
        <v>36410</v>
      </c>
      <c r="B19352" s="197" t="s">
        <v>1451</v>
      </c>
      <c r="C19352" s="20" t="s">
        <v>36374</v>
      </c>
    </row>
    <row r="19353" spans="1:3" hidden="1">
      <c r="A19353" s="199" t="s">
        <v>36411</v>
      </c>
      <c r="B19353" s="197" t="s">
        <v>1451</v>
      </c>
      <c r="C19353" s="20" t="s">
        <v>36374</v>
      </c>
    </row>
    <row r="19354" spans="1:3" hidden="1">
      <c r="A19354" s="199" t="s">
        <v>36412</v>
      </c>
      <c r="B19354" s="197" t="s">
        <v>36413</v>
      </c>
      <c r="C19354" s="20" t="s">
        <v>36374</v>
      </c>
    </row>
    <row r="19355" spans="1:3" hidden="1">
      <c r="A19355" s="198" t="s">
        <v>36414</v>
      </c>
      <c r="B19355" s="198" t="s">
        <v>36415</v>
      </c>
      <c r="C19355" s="20" t="s">
        <v>36374</v>
      </c>
    </row>
    <row r="19356" spans="1:3" hidden="1">
      <c r="A19356" s="202" t="s">
        <v>36416</v>
      </c>
      <c r="B19356" s="200" t="s">
        <v>36417</v>
      </c>
      <c r="C19356" s="20" t="s">
        <v>36418</v>
      </c>
    </row>
    <row r="19357" spans="1:3" hidden="1">
      <c r="A19357" s="202" t="s">
        <v>36419</v>
      </c>
      <c r="B19357" s="200" t="s">
        <v>36420</v>
      </c>
      <c r="C19357" s="20" t="s">
        <v>36418</v>
      </c>
    </row>
    <row r="19358" spans="1:3" hidden="1">
      <c r="A19358" s="202" t="s">
        <v>36421</v>
      </c>
      <c r="B19358" s="201" t="s">
        <v>36422</v>
      </c>
      <c r="C19358" s="20" t="s">
        <v>36418</v>
      </c>
    </row>
    <row r="19359" spans="1:3" hidden="1">
      <c r="A19359" s="202" t="s">
        <v>36423</v>
      </c>
      <c r="B19359" s="201" t="s">
        <v>36424</v>
      </c>
      <c r="C19359" s="20" t="s">
        <v>36418</v>
      </c>
    </row>
    <row r="19360" spans="1:3" hidden="1">
      <c r="A19360" s="202" t="s">
        <v>36425</v>
      </c>
      <c r="B19360" s="201" t="s">
        <v>4741</v>
      </c>
      <c r="C19360" s="20" t="s">
        <v>36418</v>
      </c>
    </row>
    <row r="19361" spans="1:3" hidden="1">
      <c r="A19361" s="202" t="s">
        <v>36426</v>
      </c>
      <c r="B19361" s="201" t="s">
        <v>36427</v>
      </c>
      <c r="C19361" s="20" t="s">
        <v>36418</v>
      </c>
    </row>
    <row r="19362" spans="1:3" hidden="1">
      <c r="A19362" s="202" t="s">
        <v>36428</v>
      </c>
      <c r="B19362" s="201" t="s">
        <v>36429</v>
      </c>
      <c r="C19362" s="20" t="s">
        <v>36418</v>
      </c>
    </row>
    <row r="19363" spans="1:3" hidden="1">
      <c r="A19363" s="202" t="s">
        <v>36430</v>
      </c>
      <c r="B19363" s="201" t="s">
        <v>36431</v>
      </c>
      <c r="C19363" s="20" t="s">
        <v>36418</v>
      </c>
    </row>
    <row r="19364" spans="1:3" hidden="1">
      <c r="A19364" s="202" t="s">
        <v>36432</v>
      </c>
      <c r="B19364" s="201" t="s">
        <v>36433</v>
      </c>
      <c r="C19364" s="20" t="s">
        <v>36418</v>
      </c>
    </row>
    <row r="19365" spans="1:3" hidden="1">
      <c r="A19365" s="202" t="s">
        <v>36434</v>
      </c>
      <c r="B19365" s="200" t="s">
        <v>4762</v>
      </c>
      <c r="C19365" s="20" t="s">
        <v>36418</v>
      </c>
    </row>
    <row r="19366" spans="1:3" hidden="1">
      <c r="A19366" s="202" t="s">
        <v>36435</v>
      </c>
      <c r="B19366" s="200" t="s">
        <v>36436</v>
      </c>
      <c r="C19366" s="20" t="s">
        <v>36418</v>
      </c>
    </row>
    <row r="19367" spans="1:3" hidden="1">
      <c r="A19367" s="202" t="s">
        <v>36437</v>
      </c>
      <c r="B19367" s="200" t="s">
        <v>36438</v>
      </c>
      <c r="C19367" s="20" t="s">
        <v>36418</v>
      </c>
    </row>
    <row r="19368" spans="1:3" hidden="1">
      <c r="A19368" s="202" t="s">
        <v>36439</v>
      </c>
      <c r="B19368" s="200" t="s">
        <v>36440</v>
      </c>
      <c r="C19368" s="20" t="s">
        <v>36418</v>
      </c>
    </row>
    <row r="19369" spans="1:3" hidden="1">
      <c r="A19369" s="202" t="s">
        <v>36441</v>
      </c>
      <c r="B19369" s="201" t="s">
        <v>36442</v>
      </c>
      <c r="C19369" s="20" t="s">
        <v>36418</v>
      </c>
    </row>
    <row r="19370" spans="1:3" hidden="1">
      <c r="A19370" s="202" t="s">
        <v>36443</v>
      </c>
      <c r="B19370" s="201" t="s">
        <v>1458</v>
      </c>
      <c r="C19370" s="20" t="s">
        <v>36418</v>
      </c>
    </row>
    <row r="19371" spans="1:3" hidden="1">
      <c r="A19371" s="202" t="s">
        <v>36444</v>
      </c>
      <c r="B19371" s="201" t="s">
        <v>36445</v>
      </c>
      <c r="C19371" s="20" t="s">
        <v>36418</v>
      </c>
    </row>
    <row r="19372" spans="1:3" hidden="1">
      <c r="A19372" s="202" t="s">
        <v>36446</v>
      </c>
      <c r="B19372" s="201" t="s">
        <v>36447</v>
      </c>
      <c r="C19372" s="20" t="s">
        <v>36418</v>
      </c>
    </row>
    <row r="19373" spans="1:3" hidden="1">
      <c r="A19373" s="202" t="s">
        <v>36448</v>
      </c>
      <c r="B19373" s="201" t="s">
        <v>36449</v>
      </c>
      <c r="C19373" s="20" t="s">
        <v>36418</v>
      </c>
    </row>
    <row r="19374" spans="1:3" hidden="1">
      <c r="A19374" s="202" t="s">
        <v>36450</v>
      </c>
      <c r="B19374" s="201" t="s">
        <v>36451</v>
      </c>
      <c r="C19374" s="20" t="s">
        <v>36418</v>
      </c>
    </row>
    <row r="19375" spans="1:3" hidden="1">
      <c r="A19375" s="202" t="s">
        <v>36452</v>
      </c>
      <c r="B19375" s="201" t="s">
        <v>36453</v>
      </c>
      <c r="C19375" s="20" t="s">
        <v>36418</v>
      </c>
    </row>
    <row r="19376" spans="1:3" hidden="1">
      <c r="A19376" s="202" t="s">
        <v>36454</v>
      </c>
      <c r="B19376" s="201" t="s">
        <v>36455</v>
      </c>
      <c r="C19376" s="20" t="s">
        <v>36418</v>
      </c>
    </row>
    <row r="19377" spans="1:3" hidden="1">
      <c r="A19377" s="202" t="s">
        <v>36456</v>
      </c>
      <c r="B19377" s="201" t="s">
        <v>36455</v>
      </c>
      <c r="C19377" s="20" t="s">
        <v>36418</v>
      </c>
    </row>
    <row r="19378" spans="1:3" hidden="1">
      <c r="A19378" s="202" t="s">
        <v>36457</v>
      </c>
      <c r="B19378" s="200" t="s">
        <v>36455</v>
      </c>
      <c r="C19378" s="20" t="s">
        <v>36418</v>
      </c>
    </row>
    <row r="19379" spans="1:3" hidden="1">
      <c r="A19379" s="202" t="s">
        <v>36458</v>
      </c>
      <c r="B19379" s="200" t="s">
        <v>36455</v>
      </c>
      <c r="C19379" s="20" t="s">
        <v>36418</v>
      </c>
    </row>
    <row r="19380" spans="1:3" hidden="1">
      <c r="A19380" s="202" t="s">
        <v>36459</v>
      </c>
      <c r="B19380" s="200" t="s">
        <v>36455</v>
      </c>
      <c r="C19380" s="20" t="s">
        <v>36418</v>
      </c>
    </row>
    <row r="19381" spans="1:3" hidden="1">
      <c r="A19381" s="202" t="s">
        <v>36460</v>
      </c>
      <c r="B19381" s="200" t="s">
        <v>36461</v>
      </c>
      <c r="C19381" s="20" t="s">
        <v>36418</v>
      </c>
    </row>
    <row r="19382" spans="1:3" hidden="1">
      <c r="A19382" s="202" t="s">
        <v>36462</v>
      </c>
      <c r="B19382" s="201" t="s">
        <v>36463</v>
      </c>
      <c r="C19382" s="20" t="s">
        <v>36418</v>
      </c>
    </row>
    <row r="19383" spans="1:3" hidden="1">
      <c r="A19383" s="76" t="s">
        <v>36464</v>
      </c>
      <c r="B19383" s="77" t="s">
        <v>36465</v>
      </c>
      <c r="C19383" s="20" t="s">
        <v>36418</v>
      </c>
    </row>
    <row r="19384" spans="1:3" hidden="1">
      <c r="A19384" s="202" t="s">
        <v>36466</v>
      </c>
      <c r="B19384" s="201" t="s">
        <v>36467</v>
      </c>
      <c r="C19384" s="20" t="s">
        <v>36418</v>
      </c>
    </row>
    <row r="19385" spans="1:3" hidden="1">
      <c r="A19385" s="202" t="s">
        <v>36468</v>
      </c>
      <c r="B19385" s="201" t="s">
        <v>36469</v>
      </c>
      <c r="C19385" s="20" t="s">
        <v>36418</v>
      </c>
    </row>
    <row r="19386" spans="1:3" hidden="1">
      <c r="A19386" s="202" t="s">
        <v>36470</v>
      </c>
      <c r="B19386" s="201" t="s">
        <v>36471</v>
      </c>
      <c r="C19386" s="20" t="s">
        <v>36418</v>
      </c>
    </row>
    <row r="19387" spans="1:3" hidden="1">
      <c r="A19387" s="202" t="s">
        <v>36472</v>
      </c>
      <c r="B19387" s="201" t="s">
        <v>36473</v>
      </c>
      <c r="C19387" s="20" t="s">
        <v>36418</v>
      </c>
    </row>
    <row r="19388" spans="1:3" hidden="1">
      <c r="A19388" s="202" t="s">
        <v>36474</v>
      </c>
      <c r="B19388" s="201" t="s">
        <v>36475</v>
      </c>
      <c r="C19388" s="20" t="s">
        <v>36418</v>
      </c>
    </row>
    <row r="19389" spans="1:3" hidden="1">
      <c r="A19389" s="202" t="s">
        <v>36476</v>
      </c>
      <c r="B19389" s="201" t="s">
        <v>36477</v>
      </c>
      <c r="C19389" s="20" t="s">
        <v>36418</v>
      </c>
    </row>
    <row r="19390" spans="1:3" hidden="1">
      <c r="A19390" s="202" t="s">
        <v>36478</v>
      </c>
      <c r="B19390" s="201" t="s">
        <v>36479</v>
      </c>
      <c r="C19390" s="20" t="s">
        <v>36418</v>
      </c>
    </row>
    <row r="19391" spans="1:3" hidden="1">
      <c r="A19391" s="202" t="s">
        <v>36480</v>
      </c>
      <c r="B19391" s="201" t="s">
        <v>36481</v>
      </c>
      <c r="C19391" s="20" t="s">
        <v>36418</v>
      </c>
    </row>
    <row r="19392" spans="1:3" hidden="1">
      <c r="A19392" s="202" t="s">
        <v>36482</v>
      </c>
      <c r="B19392" s="201" t="s">
        <v>36483</v>
      </c>
      <c r="C19392" s="20" t="s">
        <v>36418</v>
      </c>
    </row>
    <row r="19393" spans="1:3" hidden="1">
      <c r="A19393" s="202" t="s">
        <v>36484</v>
      </c>
      <c r="B19393" s="201" t="s">
        <v>36485</v>
      </c>
      <c r="C19393" s="20" t="s">
        <v>36418</v>
      </c>
    </row>
    <row r="19394" spans="1:3" hidden="1">
      <c r="A19394" s="202" t="s">
        <v>36486</v>
      </c>
      <c r="B19394" s="201" t="s">
        <v>392</v>
      </c>
      <c r="C19394" s="20" t="s">
        <v>36418</v>
      </c>
    </row>
    <row r="19395" spans="1:3" hidden="1">
      <c r="A19395" s="202" t="s">
        <v>36487</v>
      </c>
      <c r="B19395" s="201" t="s">
        <v>396</v>
      </c>
      <c r="C19395" s="20" t="s">
        <v>36418</v>
      </c>
    </row>
    <row r="19396" spans="1:3" hidden="1">
      <c r="A19396" s="202" t="s">
        <v>36488</v>
      </c>
      <c r="B19396" s="201" t="s">
        <v>4981</v>
      </c>
      <c r="C19396" s="20" t="s">
        <v>36418</v>
      </c>
    </row>
    <row r="19397" spans="1:3" hidden="1">
      <c r="A19397" s="202" t="s">
        <v>36489</v>
      </c>
      <c r="B19397" s="201" t="s">
        <v>4983</v>
      </c>
      <c r="C19397" s="20" t="s">
        <v>36418</v>
      </c>
    </row>
    <row r="19398" spans="1:3" hidden="1">
      <c r="A19398" s="202" t="s">
        <v>36490</v>
      </c>
      <c r="B19398" s="201" t="s">
        <v>36491</v>
      </c>
      <c r="C19398" s="20" t="s">
        <v>36418</v>
      </c>
    </row>
    <row r="19399" spans="1:3" hidden="1">
      <c r="A19399" s="202" t="s">
        <v>36492</v>
      </c>
      <c r="B19399" s="201" t="s">
        <v>36392</v>
      </c>
      <c r="C19399" s="20" t="s">
        <v>36418</v>
      </c>
    </row>
    <row r="19400" spans="1:3" hidden="1">
      <c r="A19400" s="202" t="s">
        <v>36493</v>
      </c>
      <c r="B19400" s="201" t="s">
        <v>36494</v>
      </c>
      <c r="C19400" s="20" t="s">
        <v>36418</v>
      </c>
    </row>
    <row r="19401" spans="1:3" hidden="1">
      <c r="A19401" s="202" t="s">
        <v>36495</v>
      </c>
      <c r="B19401" s="201" t="s">
        <v>36496</v>
      </c>
      <c r="C19401" s="20" t="s">
        <v>36418</v>
      </c>
    </row>
    <row r="19402" spans="1:3" hidden="1">
      <c r="A19402" s="202" t="s">
        <v>36497</v>
      </c>
      <c r="B19402" s="201" t="s">
        <v>36498</v>
      </c>
      <c r="C19402" s="20" t="s">
        <v>36418</v>
      </c>
    </row>
    <row r="19403" spans="1:3" hidden="1">
      <c r="A19403" s="202" t="s">
        <v>36499</v>
      </c>
      <c r="B19403" s="201" t="s">
        <v>23744</v>
      </c>
      <c r="C19403" s="20" t="s">
        <v>36418</v>
      </c>
    </row>
    <row r="19404" spans="1:3" hidden="1">
      <c r="A19404" s="202" t="s">
        <v>36500</v>
      </c>
      <c r="B19404" s="201" t="s">
        <v>36501</v>
      </c>
      <c r="C19404" s="20" t="s">
        <v>36418</v>
      </c>
    </row>
    <row r="19405" spans="1:3" hidden="1">
      <c r="A19405" s="202" t="s">
        <v>36502</v>
      </c>
      <c r="B19405" s="201" t="s">
        <v>36503</v>
      </c>
      <c r="C19405" s="20" t="s">
        <v>36418</v>
      </c>
    </row>
    <row r="19406" spans="1:3" hidden="1">
      <c r="A19406" s="202" t="s">
        <v>36504</v>
      </c>
      <c r="B19406" s="201" t="s">
        <v>36505</v>
      </c>
      <c r="C19406" s="20" t="s">
        <v>36418</v>
      </c>
    </row>
    <row r="19407" spans="1:3" hidden="1">
      <c r="A19407" s="202" t="s">
        <v>36506</v>
      </c>
      <c r="B19407" s="201" t="s">
        <v>36507</v>
      </c>
      <c r="C19407" s="20" t="s">
        <v>36418</v>
      </c>
    </row>
    <row r="19408" spans="1:3" hidden="1">
      <c r="A19408" s="202" t="s">
        <v>36508</v>
      </c>
      <c r="B19408" s="201" t="s">
        <v>4762</v>
      </c>
      <c r="C19408" s="20" t="s">
        <v>36418</v>
      </c>
    </row>
    <row r="19409" spans="1:3" hidden="1">
      <c r="A19409" s="202" t="s">
        <v>36509</v>
      </c>
      <c r="B19409" s="201" t="s">
        <v>36510</v>
      </c>
      <c r="C19409" s="20" t="s">
        <v>36418</v>
      </c>
    </row>
    <row r="19410" spans="1:3" hidden="1">
      <c r="A19410" s="202" t="s">
        <v>36511</v>
      </c>
      <c r="B19410" s="201" t="s">
        <v>36512</v>
      </c>
      <c r="C19410" s="20" t="s">
        <v>36418</v>
      </c>
    </row>
    <row r="19411" spans="1:3" hidden="1">
      <c r="A19411" s="202" t="s">
        <v>36513</v>
      </c>
      <c r="B19411" s="201" t="s">
        <v>1451</v>
      </c>
      <c r="C19411" s="20" t="s">
        <v>36418</v>
      </c>
    </row>
    <row r="19412" spans="1:3" hidden="1">
      <c r="A19412" s="202" t="s">
        <v>36514</v>
      </c>
      <c r="B19412" s="201" t="s">
        <v>36515</v>
      </c>
      <c r="C19412" s="20" t="s">
        <v>36418</v>
      </c>
    </row>
    <row r="19413" spans="1:3" hidden="1">
      <c r="A19413" s="202" t="s">
        <v>36516</v>
      </c>
      <c r="B19413" s="201" t="s">
        <v>36517</v>
      </c>
      <c r="C19413" s="20" t="s">
        <v>36418</v>
      </c>
    </row>
    <row r="19414" spans="1:3" hidden="1">
      <c r="A19414" s="202" t="s">
        <v>36518</v>
      </c>
      <c r="B19414" s="201" t="s">
        <v>36519</v>
      </c>
      <c r="C19414" s="20" t="s">
        <v>36418</v>
      </c>
    </row>
    <row r="19415" spans="1:3" hidden="1">
      <c r="A19415" s="202" t="s">
        <v>36520</v>
      </c>
      <c r="B19415" s="201" t="s">
        <v>36521</v>
      </c>
      <c r="C19415" s="20" t="s">
        <v>36418</v>
      </c>
    </row>
    <row r="19416" spans="1:3" hidden="1">
      <c r="A19416" s="202" t="s">
        <v>36522</v>
      </c>
      <c r="B19416" s="201" t="s">
        <v>36523</v>
      </c>
      <c r="C19416" s="20" t="s">
        <v>36418</v>
      </c>
    </row>
    <row r="19417" spans="1:3" hidden="1">
      <c r="A19417" s="202" t="s">
        <v>36524</v>
      </c>
      <c r="B19417" s="201" t="s">
        <v>36525</v>
      </c>
      <c r="C19417" s="20" t="s">
        <v>36418</v>
      </c>
    </row>
    <row r="19418" spans="1:3" hidden="1">
      <c r="A19418" s="202" t="s">
        <v>36526</v>
      </c>
      <c r="B19418" s="201" t="s">
        <v>36527</v>
      </c>
      <c r="C19418" s="20" t="s">
        <v>36418</v>
      </c>
    </row>
    <row r="19419" spans="1:3" hidden="1">
      <c r="A19419" s="202" t="s">
        <v>36528</v>
      </c>
      <c r="B19419" s="201" t="s">
        <v>36529</v>
      </c>
      <c r="C19419" s="20" t="s">
        <v>36418</v>
      </c>
    </row>
    <row r="19420" spans="1:3" hidden="1">
      <c r="A19420" s="202" t="s">
        <v>36530</v>
      </c>
      <c r="B19420" s="201" t="s">
        <v>36531</v>
      </c>
      <c r="C19420" s="20" t="s">
        <v>36418</v>
      </c>
    </row>
    <row r="19421" spans="1:3" hidden="1">
      <c r="A19421" s="202" t="s">
        <v>36532</v>
      </c>
      <c r="B19421" s="201" t="s">
        <v>36533</v>
      </c>
      <c r="C19421" s="20" t="s">
        <v>36418</v>
      </c>
    </row>
    <row r="19422" spans="1:3" hidden="1">
      <c r="A19422" s="202" t="s">
        <v>36534</v>
      </c>
      <c r="B19422" s="201" t="s">
        <v>36535</v>
      </c>
      <c r="C19422" s="20" t="s">
        <v>36418</v>
      </c>
    </row>
    <row r="19423" spans="1:3" hidden="1">
      <c r="A19423" s="202" t="s">
        <v>36536</v>
      </c>
      <c r="B19423" s="201" t="s">
        <v>36537</v>
      </c>
      <c r="C19423" s="20" t="s">
        <v>36418</v>
      </c>
    </row>
    <row r="19424" spans="1:3" hidden="1">
      <c r="A19424" s="202" t="s">
        <v>36538</v>
      </c>
      <c r="B19424" s="201" t="s">
        <v>36539</v>
      </c>
      <c r="C19424" s="20" t="s">
        <v>36418</v>
      </c>
    </row>
    <row r="19425" spans="1:3" hidden="1">
      <c r="A19425" s="202" t="s">
        <v>36540</v>
      </c>
      <c r="B19425" s="201" t="s">
        <v>36541</v>
      </c>
      <c r="C19425" s="20" t="s">
        <v>36418</v>
      </c>
    </row>
    <row r="19426" spans="1:3" hidden="1">
      <c r="A19426" s="202" t="s">
        <v>36542</v>
      </c>
      <c r="B19426" s="201" t="s">
        <v>36543</v>
      </c>
      <c r="C19426" s="20" t="s">
        <v>36418</v>
      </c>
    </row>
    <row r="19427" spans="1:3" hidden="1">
      <c r="A19427" s="202" t="s">
        <v>36544</v>
      </c>
      <c r="B19427" s="201" t="s">
        <v>36545</v>
      </c>
      <c r="C19427" s="20" t="s">
        <v>36418</v>
      </c>
    </row>
    <row r="19428" spans="1:3" hidden="1">
      <c r="A19428" s="202" t="s">
        <v>36546</v>
      </c>
      <c r="B19428" s="201" t="s">
        <v>7928</v>
      </c>
      <c r="C19428" s="20" t="s">
        <v>36418</v>
      </c>
    </row>
    <row r="19429" spans="1:3" hidden="1">
      <c r="A19429" s="202" t="s">
        <v>36547</v>
      </c>
      <c r="B19429" s="201" t="s">
        <v>36548</v>
      </c>
      <c r="C19429" s="20" t="s">
        <v>36418</v>
      </c>
    </row>
    <row r="19430" spans="1:3" hidden="1">
      <c r="A19430" s="202" t="s">
        <v>36549</v>
      </c>
      <c r="B19430" s="201" t="s">
        <v>36548</v>
      </c>
      <c r="C19430" s="20" t="s">
        <v>36418</v>
      </c>
    </row>
    <row r="19431" spans="1:3" hidden="1">
      <c r="A19431" s="202" t="s">
        <v>36550</v>
      </c>
      <c r="B19431" s="201" t="s">
        <v>36548</v>
      </c>
      <c r="C19431" s="20" t="s">
        <v>36418</v>
      </c>
    </row>
    <row r="19432" spans="1:3" hidden="1">
      <c r="A19432" s="202" t="s">
        <v>36551</v>
      </c>
      <c r="B19432" s="201" t="s">
        <v>36548</v>
      </c>
      <c r="C19432" s="20" t="s">
        <v>36418</v>
      </c>
    </row>
    <row r="19433" spans="1:3" hidden="1">
      <c r="A19433" s="202" t="s">
        <v>36552</v>
      </c>
      <c r="B19433" s="201" t="s">
        <v>36553</v>
      </c>
      <c r="C19433" s="20" t="s">
        <v>36418</v>
      </c>
    </row>
    <row r="19434" spans="1:3" hidden="1">
      <c r="A19434" s="202" t="s">
        <v>36554</v>
      </c>
      <c r="B19434" s="201" t="s">
        <v>36555</v>
      </c>
      <c r="C19434" s="20" t="s">
        <v>36418</v>
      </c>
    </row>
    <row r="19435" spans="1:3" hidden="1">
      <c r="A19435" s="202" t="s">
        <v>36556</v>
      </c>
      <c r="B19435" s="201" t="s">
        <v>36557</v>
      </c>
      <c r="C19435" s="20" t="s">
        <v>36418</v>
      </c>
    </row>
    <row r="19436" spans="1:3" hidden="1">
      <c r="A19436" s="202" t="s">
        <v>36558</v>
      </c>
      <c r="B19436" s="201" t="s">
        <v>36559</v>
      </c>
      <c r="C19436" s="20" t="s">
        <v>36418</v>
      </c>
    </row>
    <row r="19437" spans="1:3" hidden="1">
      <c r="A19437" s="202" t="s">
        <v>36560</v>
      </c>
      <c r="B19437" s="201" t="s">
        <v>36561</v>
      </c>
      <c r="C19437" s="20" t="s">
        <v>36418</v>
      </c>
    </row>
    <row r="19438" spans="1:3" hidden="1">
      <c r="A19438" s="202" t="s">
        <v>36562</v>
      </c>
      <c r="B19438" s="201" t="s">
        <v>36563</v>
      </c>
      <c r="C19438" s="20" t="s">
        <v>36418</v>
      </c>
    </row>
    <row r="19439" spans="1:3" hidden="1">
      <c r="A19439" s="202" t="s">
        <v>36564</v>
      </c>
      <c r="B19439" s="201" t="s">
        <v>36565</v>
      </c>
      <c r="C19439" s="20" t="s">
        <v>36418</v>
      </c>
    </row>
    <row r="19440" spans="1:3" hidden="1">
      <c r="A19440" s="202" t="s">
        <v>36566</v>
      </c>
      <c r="B19440" s="201" t="s">
        <v>36567</v>
      </c>
      <c r="C19440" s="20" t="s">
        <v>36418</v>
      </c>
    </row>
    <row r="19441" spans="1:3" hidden="1">
      <c r="A19441" s="201" t="s">
        <v>36568</v>
      </c>
      <c r="B19441" s="201" t="s">
        <v>36569</v>
      </c>
      <c r="C19441" s="20" t="s">
        <v>36418</v>
      </c>
    </row>
    <row r="19442" spans="1:3" hidden="1">
      <c r="A19442" s="201" t="s">
        <v>36570</v>
      </c>
      <c r="B19442" s="201" t="s">
        <v>36571</v>
      </c>
      <c r="C19442" s="20" t="s">
        <v>36418</v>
      </c>
    </row>
    <row r="19443" spans="1:3" hidden="1">
      <c r="A19443" s="201" t="s">
        <v>36572</v>
      </c>
      <c r="B19443" s="201" t="s">
        <v>36573</v>
      </c>
      <c r="C19443" s="20" t="s">
        <v>36418</v>
      </c>
    </row>
    <row r="19444" spans="1:3" hidden="1">
      <c r="A19444" s="201" t="s">
        <v>36574</v>
      </c>
      <c r="B19444" s="201" t="s">
        <v>36575</v>
      </c>
      <c r="C19444" s="20" t="s">
        <v>36418</v>
      </c>
    </row>
    <row r="19445" spans="1:3" hidden="1">
      <c r="A19445" s="201" t="s">
        <v>36576</v>
      </c>
      <c r="B19445" s="201" t="s">
        <v>36577</v>
      </c>
      <c r="C19445" s="20" t="s">
        <v>36418</v>
      </c>
    </row>
    <row r="19446" spans="1:3" hidden="1">
      <c r="A19446" s="201" t="s">
        <v>36578</v>
      </c>
      <c r="B19446" s="201" t="s">
        <v>36579</v>
      </c>
      <c r="C19446" s="20" t="s">
        <v>36418</v>
      </c>
    </row>
    <row r="19447" spans="1:3" hidden="1">
      <c r="A19447" s="204" t="s">
        <v>36580</v>
      </c>
      <c r="B19447" s="203" t="s">
        <v>36581</v>
      </c>
      <c r="C19447" s="206" t="s">
        <v>36582</v>
      </c>
    </row>
    <row r="19448" spans="1:3" hidden="1">
      <c r="A19448" s="204" t="s">
        <v>36583</v>
      </c>
      <c r="B19448" s="203" t="s">
        <v>36584</v>
      </c>
      <c r="C19448" s="206" t="s">
        <v>36582</v>
      </c>
    </row>
    <row r="19449" spans="1:3" hidden="1">
      <c r="A19449" s="204" t="s">
        <v>36585</v>
      </c>
      <c r="B19449" s="203" t="s">
        <v>36586</v>
      </c>
      <c r="C19449" s="206" t="s">
        <v>36582</v>
      </c>
    </row>
    <row r="19450" spans="1:3" hidden="1">
      <c r="A19450" s="204" t="s">
        <v>36587</v>
      </c>
      <c r="B19450" s="203" t="s">
        <v>11964</v>
      </c>
      <c r="C19450" s="206" t="s">
        <v>36582</v>
      </c>
    </row>
    <row r="19451" spans="1:3" hidden="1">
      <c r="A19451" s="204" t="s">
        <v>36588</v>
      </c>
      <c r="B19451" s="203" t="s">
        <v>1473</v>
      </c>
      <c r="C19451" s="206" t="s">
        <v>36582</v>
      </c>
    </row>
    <row r="19452" spans="1:3" hidden="1">
      <c r="A19452" s="204" t="s">
        <v>36589</v>
      </c>
      <c r="B19452" s="203" t="s">
        <v>36590</v>
      </c>
      <c r="C19452" s="206" t="s">
        <v>36582</v>
      </c>
    </row>
    <row r="19453" spans="1:3" hidden="1">
      <c r="A19453" s="204" t="s">
        <v>36591</v>
      </c>
      <c r="B19453" s="203" t="s">
        <v>36592</v>
      </c>
      <c r="C19453" s="206" t="s">
        <v>36582</v>
      </c>
    </row>
    <row r="19454" spans="1:3" hidden="1">
      <c r="A19454" s="204" t="s">
        <v>36593</v>
      </c>
      <c r="B19454" s="203" t="s">
        <v>36594</v>
      </c>
      <c r="C19454" s="206" t="s">
        <v>36582</v>
      </c>
    </row>
    <row r="19455" spans="1:3" hidden="1">
      <c r="A19455" s="204" t="s">
        <v>36595</v>
      </c>
      <c r="B19455" s="203" t="s">
        <v>36596</v>
      </c>
      <c r="C19455" s="206" t="s">
        <v>36582</v>
      </c>
    </row>
    <row r="19456" spans="1:3" hidden="1">
      <c r="A19456" s="204" t="s">
        <v>36597</v>
      </c>
      <c r="B19456" s="203" t="s">
        <v>36598</v>
      </c>
      <c r="C19456" s="206" t="s">
        <v>36582</v>
      </c>
    </row>
    <row r="19457" spans="1:3" hidden="1">
      <c r="A19457" s="204" t="s">
        <v>36599</v>
      </c>
      <c r="B19457" s="203" t="s">
        <v>36600</v>
      </c>
      <c r="C19457" s="206" t="s">
        <v>36582</v>
      </c>
    </row>
    <row r="19458" spans="1:3" hidden="1">
      <c r="A19458" s="204" t="s">
        <v>36601</v>
      </c>
      <c r="B19458" s="203" t="s">
        <v>36602</v>
      </c>
      <c r="C19458" s="206" t="s">
        <v>36582</v>
      </c>
    </row>
    <row r="19459" spans="1:3" hidden="1">
      <c r="A19459" s="204" t="s">
        <v>36603</v>
      </c>
      <c r="B19459" s="203" t="s">
        <v>36604</v>
      </c>
      <c r="C19459" s="206" t="s">
        <v>36582</v>
      </c>
    </row>
    <row r="19460" spans="1:3" hidden="1">
      <c r="A19460" s="204" t="s">
        <v>36605</v>
      </c>
      <c r="B19460" s="203" t="s">
        <v>36606</v>
      </c>
      <c r="C19460" s="206" t="s">
        <v>36582</v>
      </c>
    </row>
    <row r="19461" spans="1:3" hidden="1">
      <c r="A19461" s="204" t="s">
        <v>36607</v>
      </c>
      <c r="B19461" s="203" t="s">
        <v>36608</v>
      </c>
      <c r="C19461" s="206" t="s">
        <v>36582</v>
      </c>
    </row>
    <row r="19462" spans="1:3" hidden="1">
      <c r="A19462" s="204" t="s">
        <v>36609</v>
      </c>
      <c r="B19462" s="203" t="s">
        <v>36610</v>
      </c>
      <c r="C19462" s="206" t="s">
        <v>36582</v>
      </c>
    </row>
    <row r="19463" spans="1:3" hidden="1">
      <c r="A19463" s="204" t="s">
        <v>36611</v>
      </c>
      <c r="B19463" s="203" t="s">
        <v>36612</v>
      </c>
      <c r="C19463" s="206" t="s">
        <v>36582</v>
      </c>
    </row>
    <row r="19464" spans="1:3" hidden="1">
      <c r="A19464" s="204" t="s">
        <v>36613</v>
      </c>
      <c r="B19464" s="203" t="s">
        <v>36614</v>
      </c>
      <c r="C19464" s="206" t="s">
        <v>36582</v>
      </c>
    </row>
    <row r="19465" spans="1:3" hidden="1">
      <c r="A19465" s="204" t="s">
        <v>36615</v>
      </c>
      <c r="B19465" s="203" t="s">
        <v>36616</v>
      </c>
      <c r="C19465" s="206" t="s">
        <v>36582</v>
      </c>
    </row>
    <row r="19466" spans="1:3" hidden="1">
      <c r="A19466" s="204" t="s">
        <v>36617</v>
      </c>
      <c r="B19466" s="203" t="s">
        <v>36618</v>
      </c>
      <c r="C19466" s="206" t="s">
        <v>36582</v>
      </c>
    </row>
    <row r="19467" spans="1:3" hidden="1">
      <c r="A19467" s="204" t="s">
        <v>36619</v>
      </c>
      <c r="B19467" s="203" t="s">
        <v>36620</v>
      </c>
      <c r="C19467" s="206" t="s">
        <v>36582</v>
      </c>
    </row>
    <row r="19468" spans="1:3" hidden="1">
      <c r="A19468" s="204" t="s">
        <v>36621</v>
      </c>
      <c r="B19468" s="203" t="s">
        <v>36622</v>
      </c>
      <c r="C19468" s="206" t="s">
        <v>36582</v>
      </c>
    </row>
    <row r="19469" spans="1:3" hidden="1">
      <c r="A19469" s="204" t="s">
        <v>36623</v>
      </c>
      <c r="B19469" s="203" t="s">
        <v>36624</v>
      </c>
      <c r="C19469" s="206" t="s">
        <v>36582</v>
      </c>
    </row>
    <row r="19470" spans="1:3" hidden="1">
      <c r="A19470" s="204" t="s">
        <v>36625</v>
      </c>
      <c r="B19470" s="203" t="s">
        <v>36626</v>
      </c>
      <c r="C19470" s="206" t="s">
        <v>36582</v>
      </c>
    </row>
    <row r="19471" spans="1:3" hidden="1">
      <c r="A19471" s="204" t="s">
        <v>36627</v>
      </c>
      <c r="B19471" s="203" t="s">
        <v>36628</v>
      </c>
      <c r="C19471" s="206" t="s">
        <v>36582</v>
      </c>
    </row>
    <row r="19472" spans="1:3" hidden="1">
      <c r="A19472" s="204" t="s">
        <v>36629</v>
      </c>
      <c r="B19472" s="203" t="s">
        <v>2064</v>
      </c>
      <c r="C19472" s="206" t="s">
        <v>36582</v>
      </c>
    </row>
    <row r="19473" spans="1:3" hidden="1">
      <c r="A19473" s="204" t="s">
        <v>36630</v>
      </c>
      <c r="B19473" s="203" t="s">
        <v>36631</v>
      </c>
      <c r="C19473" s="206" t="s">
        <v>36582</v>
      </c>
    </row>
    <row r="19474" spans="1:3" hidden="1">
      <c r="A19474" s="204" t="s">
        <v>36632</v>
      </c>
      <c r="B19474" s="203" t="s">
        <v>36633</v>
      </c>
      <c r="C19474" s="206" t="s">
        <v>36582</v>
      </c>
    </row>
    <row r="19475" spans="1:3" hidden="1">
      <c r="A19475" s="204" t="s">
        <v>36634</v>
      </c>
      <c r="B19475" s="203" t="s">
        <v>10</v>
      </c>
      <c r="C19475" s="206" t="s">
        <v>36582</v>
      </c>
    </row>
    <row r="19476" spans="1:3" hidden="1">
      <c r="A19476" s="204" t="s">
        <v>36635</v>
      </c>
      <c r="B19476" s="203" t="s">
        <v>36636</v>
      </c>
      <c r="C19476" s="206" t="s">
        <v>36582</v>
      </c>
    </row>
    <row r="19477" spans="1:3" hidden="1">
      <c r="A19477" s="204" t="s">
        <v>36637</v>
      </c>
      <c r="B19477" s="203" t="s">
        <v>36638</v>
      </c>
      <c r="C19477" s="206" t="s">
        <v>36582</v>
      </c>
    </row>
    <row r="19478" spans="1:3" hidden="1">
      <c r="A19478" s="204" t="s">
        <v>36639</v>
      </c>
      <c r="B19478" s="203" t="s">
        <v>36640</v>
      </c>
      <c r="C19478" s="206" t="s">
        <v>36582</v>
      </c>
    </row>
    <row r="19479" spans="1:3" hidden="1">
      <c r="A19479" s="204" t="s">
        <v>36641</v>
      </c>
      <c r="B19479" s="203" t="s">
        <v>36642</v>
      </c>
      <c r="C19479" s="206" t="s">
        <v>36582</v>
      </c>
    </row>
    <row r="19480" spans="1:3" hidden="1">
      <c r="A19480" s="204" t="s">
        <v>36643</v>
      </c>
      <c r="B19480" s="203" t="s">
        <v>36642</v>
      </c>
      <c r="C19480" s="206" t="s">
        <v>36582</v>
      </c>
    </row>
    <row r="19481" spans="1:3" hidden="1">
      <c r="A19481" s="204" t="s">
        <v>36644</v>
      </c>
      <c r="B19481" s="203" t="s">
        <v>36645</v>
      </c>
      <c r="C19481" s="206" t="s">
        <v>36582</v>
      </c>
    </row>
    <row r="19482" spans="1:3" hidden="1">
      <c r="A19482" s="204" t="s">
        <v>36646</v>
      </c>
      <c r="B19482" s="203" t="s">
        <v>36647</v>
      </c>
      <c r="C19482" s="206" t="s">
        <v>36582</v>
      </c>
    </row>
    <row r="19483" spans="1:3" hidden="1">
      <c r="A19483" s="204" t="s">
        <v>36648</v>
      </c>
      <c r="B19483" s="203" t="s">
        <v>36649</v>
      </c>
      <c r="C19483" s="206" t="s">
        <v>36582</v>
      </c>
    </row>
    <row r="19484" spans="1:3" hidden="1">
      <c r="A19484" s="204" t="s">
        <v>36650</v>
      </c>
      <c r="B19484" s="203" t="s">
        <v>36651</v>
      </c>
      <c r="C19484" s="206" t="s">
        <v>36582</v>
      </c>
    </row>
    <row r="19485" spans="1:3" hidden="1">
      <c r="A19485" s="204" t="s">
        <v>36652</v>
      </c>
      <c r="B19485" s="203" t="s">
        <v>36653</v>
      </c>
      <c r="C19485" s="206" t="s">
        <v>36582</v>
      </c>
    </row>
    <row r="19486" spans="1:3" hidden="1">
      <c r="A19486" s="204" t="s">
        <v>36654</v>
      </c>
      <c r="B19486" s="203" t="s">
        <v>36655</v>
      </c>
      <c r="C19486" s="206" t="s">
        <v>36582</v>
      </c>
    </row>
    <row r="19487" spans="1:3" hidden="1">
      <c r="A19487" s="204" t="s">
        <v>36656</v>
      </c>
      <c r="B19487" s="203" t="s">
        <v>36657</v>
      </c>
      <c r="C19487" s="206" t="s">
        <v>36582</v>
      </c>
    </row>
    <row r="19488" spans="1:3" hidden="1">
      <c r="A19488" s="204" t="s">
        <v>36658</v>
      </c>
      <c r="B19488" s="203" t="s">
        <v>36659</v>
      </c>
      <c r="C19488" s="206" t="s">
        <v>36582</v>
      </c>
    </row>
    <row r="19489" spans="1:3" hidden="1">
      <c r="A19489" s="204" t="s">
        <v>36660</v>
      </c>
      <c r="B19489" s="203" t="s">
        <v>36661</v>
      </c>
      <c r="C19489" s="206" t="s">
        <v>36582</v>
      </c>
    </row>
    <row r="19490" spans="1:3" hidden="1">
      <c r="A19490" s="204" t="s">
        <v>36662</v>
      </c>
      <c r="B19490" s="203" t="s">
        <v>36663</v>
      </c>
      <c r="C19490" s="206" t="s">
        <v>36582</v>
      </c>
    </row>
    <row r="19491" spans="1:3" hidden="1">
      <c r="A19491" s="204" t="s">
        <v>36664</v>
      </c>
      <c r="B19491" s="203" t="s">
        <v>36665</v>
      </c>
      <c r="C19491" s="206" t="s">
        <v>36582</v>
      </c>
    </row>
    <row r="19492" spans="1:3" hidden="1">
      <c r="A19492" s="204" t="s">
        <v>36666</v>
      </c>
      <c r="B19492" s="203" t="s">
        <v>36667</v>
      </c>
      <c r="C19492" s="206" t="s">
        <v>36582</v>
      </c>
    </row>
    <row r="19493" spans="1:3" hidden="1">
      <c r="A19493" s="204" t="s">
        <v>36668</v>
      </c>
      <c r="B19493" s="203" t="s">
        <v>36669</v>
      </c>
      <c r="C19493" s="206" t="s">
        <v>36582</v>
      </c>
    </row>
    <row r="19494" spans="1:3" hidden="1">
      <c r="A19494" s="204" t="s">
        <v>36670</v>
      </c>
      <c r="B19494" s="203" t="s">
        <v>36671</v>
      </c>
      <c r="C19494" s="206" t="s">
        <v>36582</v>
      </c>
    </row>
    <row r="19495" spans="1:3" hidden="1">
      <c r="A19495" s="204" t="s">
        <v>36672</v>
      </c>
      <c r="B19495" s="203" t="s">
        <v>36673</v>
      </c>
      <c r="C19495" s="206" t="s">
        <v>36582</v>
      </c>
    </row>
    <row r="19496" spans="1:3" hidden="1">
      <c r="A19496" s="204" t="s">
        <v>36674</v>
      </c>
      <c r="B19496" s="203" t="s">
        <v>36675</v>
      </c>
      <c r="C19496" s="206" t="s">
        <v>36582</v>
      </c>
    </row>
    <row r="19497" spans="1:3" hidden="1">
      <c r="A19497" s="204" t="s">
        <v>36676</v>
      </c>
      <c r="B19497" s="203" t="s">
        <v>36677</v>
      </c>
      <c r="C19497" s="206" t="s">
        <v>36582</v>
      </c>
    </row>
    <row r="19498" spans="1:3" hidden="1">
      <c r="A19498" s="204" t="s">
        <v>36678</v>
      </c>
      <c r="B19498" s="203" t="s">
        <v>36679</v>
      </c>
      <c r="C19498" s="206" t="s">
        <v>36582</v>
      </c>
    </row>
    <row r="19499" spans="1:3" hidden="1">
      <c r="A19499" s="204" t="s">
        <v>36680</v>
      </c>
      <c r="B19499" s="203" t="s">
        <v>36681</v>
      </c>
      <c r="C19499" s="206" t="s">
        <v>36582</v>
      </c>
    </row>
    <row r="19500" spans="1:3" hidden="1">
      <c r="A19500" s="204" t="s">
        <v>36682</v>
      </c>
      <c r="B19500" s="203" t="s">
        <v>36683</v>
      </c>
      <c r="C19500" s="206" t="s">
        <v>36582</v>
      </c>
    </row>
    <row r="19501" spans="1:3" hidden="1">
      <c r="A19501" s="204" t="s">
        <v>36684</v>
      </c>
      <c r="B19501" s="203" t="s">
        <v>36685</v>
      </c>
      <c r="C19501" s="206" t="s">
        <v>36582</v>
      </c>
    </row>
    <row r="19502" spans="1:3" hidden="1">
      <c r="A19502" s="204" t="s">
        <v>36686</v>
      </c>
      <c r="B19502" s="203" t="s">
        <v>36687</v>
      </c>
      <c r="C19502" s="206" t="s">
        <v>36582</v>
      </c>
    </row>
    <row r="19503" spans="1:3" hidden="1">
      <c r="A19503" s="204" t="s">
        <v>36688</v>
      </c>
      <c r="B19503" s="203" t="s">
        <v>36689</v>
      </c>
      <c r="C19503" s="206" t="s">
        <v>36582</v>
      </c>
    </row>
    <row r="19504" spans="1:3" hidden="1">
      <c r="A19504" s="204" t="s">
        <v>36690</v>
      </c>
      <c r="B19504" s="203" t="s">
        <v>36691</v>
      </c>
      <c r="C19504" s="206" t="s">
        <v>36582</v>
      </c>
    </row>
    <row r="19505" spans="1:3" hidden="1">
      <c r="A19505" s="204" t="s">
        <v>36692</v>
      </c>
      <c r="B19505" s="203" t="s">
        <v>36693</v>
      </c>
      <c r="C19505" s="206" t="s">
        <v>36582</v>
      </c>
    </row>
    <row r="19506" spans="1:3" hidden="1">
      <c r="A19506" s="204" t="s">
        <v>36694</v>
      </c>
      <c r="B19506" s="203" t="s">
        <v>36695</v>
      </c>
      <c r="C19506" s="206" t="s">
        <v>36582</v>
      </c>
    </row>
    <row r="19507" spans="1:3" hidden="1">
      <c r="A19507" s="204" t="s">
        <v>36696</v>
      </c>
      <c r="B19507" s="203" t="s">
        <v>36697</v>
      </c>
      <c r="C19507" s="206" t="s">
        <v>36582</v>
      </c>
    </row>
    <row r="19508" spans="1:3" hidden="1">
      <c r="A19508" s="204" t="s">
        <v>36698</v>
      </c>
      <c r="B19508" s="203" t="s">
        <v>36699</v>
      </c>
      <c r="C19508" s="206" t="s">
        <v>36582</v>
      </c>
    </row>
    <row r="19509" spans="1:3" hidden="1">
      <c r="A19509" s="204" t="s">
        <v>36700</v>
      </c>
      <c r="B19509" s="203" t="s">
        <v>36701</v>
      </c>
      <c r="C19509" s="206" t="s">
        <v>36582</v>
      </c>
    </row>
    <row r="19510" spans="1:3" hidden="1">
      <c r="A19510" s="204" t="s">
        <v>36702</v>
      </c>
      <c r="B19510" s="203" t="s">
        <v>36703</v>
      </c>
      <c r="C19510" s="206" t="s">
        <v>36582</v>
      </c>
    </row>
    <row r="19511" spans="1:3" hidden="1">
      <c r="A19511" s="204" t="s">
        <v>36704</v>
      </c>
      <c r="B19511" s="203" t="s">
        <v>36705</v>
      </c>
      <c r="C19511" s="206" t="s">
        <v>36582</v>
      </c>
    </row>
    <row r="19512" spans="1:3" hidden="1">
      <c r="A19512" s="204" t="s">
        <v>36706</v>
      </c>
      <c r="B19512" s="203" t="s">
        <v>36707</v>
      </c>
      <c r="C19512" s="206" t="s">
        <v>36582</v>
      </c>
    </row>
    <row r="19513" spans="1:3" hidden="1">
      <c r="A19513" s="204" t="s">
        <v>36708</v>
      </c>
      <c r="B19513" s="203" t="s">
        <v>36709</v>
      </c>
      <c r="C19513" s="206" t="s">
        <v>36582</v>
      </c>
    </row>
    <row r="19514" spans="1:3" hidden="1">
      <c r="A19514" s="204" t="s">
        <v>36710</v>
      </c>
      <c r="B19514" s="203" t="s">
        <v>36711</v>
      </c>
      <c r="C19514" s="206" t="s">
        <v>36582</v>
      </c>
    </row>
    <row r="19515" spans="1:3" hidden="1">
      <c r="A19515" s="204" t="s">
        <v>36712</v>
      </c>
      <c r="B19515" s="203" t="s">
        <v>36713</v>
      </c>
      <c r="C19515" s="206" t="s">
        <v>36582</v>
      </c>
    </row>
    <row r="19516" spans="1:3" hidden="1">
      <c r="A19516" s="204" t="s">
        <v>36714</v>
      </c>
      <c r="B19516" s="203" t="s">
        <v>36715</v>
      </c>
      <c r="C19516" s="206" t="s">
        <v>36582</v>
      </c>
    </row>
    <row r="19517" spans="1:3" hidden="1">
      <c r="A19517" s="204" t="s">
        <v>36716</v>
      </c>
      <c r="B19517" s="203" t="s">
        <v>36717</v>
      </c>
      <c r="C19517" s="206" t="s">
        <v>36582</v>
      </c>
    </row>
    <row r="19518" spans="1:3" hidden="1">
      <c r="A19518" s="204" t="s">
        <v>36718</v>
      </c>
      <c r="B19518" s="203" t="s">
        <v>36719</v>
      </c>
      <c r="C19518" s="206" t="s">
        <v>36582</v>
      </c>
    </row>
    <row r="19519" spans="1:3" hidden="1">
      <c r="A19519" s="204" t="s">
        <v>36720</v>
      </c>
      <c r="B19519" s="203" t="s">
        <v>36721</v>
      </c>
      <c r="C19519" s="206" t="s">
        <v>36582</v>
      </c>
    </row>
    <row r="19520" spans="1:3" hidden="1">
      <c r="A19520" s="204" t="s">
        <v>36722</v>
      </c>
      <c r="B19520" s="203" t="s">
        <v>36723</v>
      </c>
      <c r="C19520" s="206" t="s">
        <v>36582</v>
      </c>
    </row>
    <row r="19521" spans="1:3" hidden="1">
      <c r="A19521" s="204" t="s">
        <v>36724</v>
      </c>
      <c r="B19521" s="203" t="s">
        <v>36725</v>
      </c>
      <c r="C19521" s="206" t="s">
        <v>36582</v>
      </c>
    </row>
    <row r="19522" spans="1:3" hidden="1">
      <c r="A19522" s="204" t="s">
        <v>36726</v>
      </c>
      <c r="B19522" s="203" t="s">
        <v>32961</v>
      </c>
      <c r="C19522" s="206" t="s">
        <v>36582</v>
      </c>
    </row>
    <row r="19523" spans="1:3" hidden="1">
      <c r="A19523" s="204" t="s">
        <v>36727</v>
      </c>
      <c r="B19523" s="203" t="s">
        <v>36728</v>
      </c>
      <c r="C19523" s="206" t="s">
        <v>36582</v>
      </c>
    </row>
    <row r="19524" spans="1:3" hidden="1">
      <c r="A19524" s="204" t="s">
        <v>36729</v>
      </c>
      <c r="B19524" s="203" t="s">
        <v>36730</v>
      </c>
      <c r="C19524" s="206" t="s">
        <v>36582</v>
      </c>
    </row>
    <row r="19525" spans="1:3" hidden="1">
      <c r="A19525" s="204" t="s">
        <v>36731</v>
      </c>
      <c r="B19525" s="203" t="s">
        <v>5557</v>
      </c>
      <c r="C19525" s="206" t="s">
        <v>36582</v>
      </c>
    </row>
    <row r="19526" spans="1:3" hidden="1">
      <c r="A19526" s="204" t="s">
        <v>36732</v>
      </c>
      <c r="B19526" s="203" t="s">
        <v>36733</v>
      </c>
      <c r="C19526" s="206" t="s">
        <v>36582</v>
      </c>
    </row>
    <row r="19527" spans="1:3" hidden="1">
      <c r="A19527" s="204" t="s">
        <v>36734</v>
      </c>
      <c r="B19527" s="203" t="s">
        <v>36735</v>
      </c>
      <c r="C19527" s="206" t="s">
        <v>36582</v>
      </c>
    </row>
    <row r="19528" spans="1:3" hidden="1">
      <c r="A19528" s="204" t="s">
        <v>36736</v>
      </c>
      <c r="B19528" s="203" t="s">
        <v>36737</v>
      </c>
      <c r="C19528" s="206" t="s">
        <v>36582</v>
      </c>
    </row>
    <row r="19529" spans="1:3" hidden="1">
      <c r="A19529" s="204" t="s">
        <v>36738</v>
      </c>
      <c r="B19529" s="203" t="s">
        <v>36739</v>
      </c>
      <c r="C19529" s="206" t="s">
        <v>36582</v>
      </c>
    </row>
    <row r="19530" spans="1:3" hidden="1">
      <c r="A19530" s="204" t="s">
        <v>36740</v>
      </c>
      <c r="B19530" s="203" t="s">
        <v>36741</v>
      </c>
      <c r="C19530" s="206" t="s">
        <v>36582</v>
      </c>
    </row>
    <row r="19531" spans="1:3" hidden="1">
      <c r="A19531" s="204" t="s">
        <v>36742</v>
      </c>
      <c r="B19531" s="203" t="s">
        <v>36743</v>
      </c>
      <c r="C19531" s="206" t="s">
        <v>36582</v>
      </c>
    </row>
    <row r="19532" spans="1:3" hidden="1">
      <c r="A19532" s="204" t="s">
        <v>36744</v>
      </c>
      <c r="B19532" s="203" t="s">
        <v>36745</v>
      </c>
      <c r="C19532" s="206" t="s">
        <v>36582</v>
      </c>
    </row>
    <row r="19533" spans="1:3" hidden="1">
      <c r="A19533" s="204" t="s">
        <v>36746</v>
      </c>
      <c r="B19533" s="203" t="s">
        <v>36747</v>
      </c>
      <c r="C19533" s="206" t="s">
        <v>36582</v>
      </c>
    </row>
    <row r="19534" spans="1:3" hidden="1">
      <c r="A19534" s="204" t="s">
        <v>36748</v>
      </c>
      <c r="B19534" s="203" t="s">
        <v>36749</v>
      </c>
      <c r="C19534" s="206" t="s">
        <v>36582</v>
      </c>
    </row>
    <row r="19535" spans="1:3" hidden="1">
      <c r="A19535" s="204" t="s">
        <v>36750</v>
      </c>
      <c r="B19535" s="203" t="s">
        <v>36751</v>
      </c>
      <c r="C19535" s="206" t="s">
        <v>36582</v>
      </c>
    </row>
    <row r="19536" spans="1:3" hidden="1">
      <c r="A19536" s="204" t="s">
        <v>36752</v>
      </c>
      <c r="B19536" s="203" t="s">
        <v>36753</v>
      </c>
      <c r="C19536" s="206" t="s">
        <v>36582</v>
      </c>
    </row>
    <row r="19537" spans="1:3" hidden="1">
      <c r="A19537" s="204" t="s">
        <v>36754</v>
      </c>
      <c r="B19537" s="203" t="s">
        <v>36755</v>
      </c>
      <c r="C19537" s="206" t="s">
        <v>36582</v>
      </c>
    </row>
    <row r="19538" spans="1:3" hidden="1">
      <c r="A19538" s="204" t="s">
        <v>36756</v>
      </c>
      <c r="B19538" s="203" t="s">
        <v>36757</v>
      </c>
      <c r="C19538" s="206" t="s">
        <v>36582</v>
      </c>
    </row>
    <row r="19539" spans="1:3" hidden="1">
      <c r="A19539" s="204" t="s">
        <v>36758</v>
      </c>
      <c r="B19539" s="203" t="s">
        <v>36759</v>
      </c>
      <c r="C19539" s="206" t="s">
        <v>36582</v>
      </c>
    </row>
    <row r="19540" spans="1:3" hidden="1">
      <c r="A19540" s="204" t="s">
        <v>36760</v>
      </c>
      <c r="B19540" s="203" t="s">
        <v>11947</v>
      </c>
      <c r="C19540" s="206" t="s">
        <v>36582</v>
      </c>
    </row>
    <row r="19541" spans="1:3" hidden="1">
      <c r="A19541" s="204" t="s">
        <v>36761</v>
      </c>
      <c r="B19541" s="203" t="s">
        <v>36762</v>
      </c>
      <c r="C19541" s="206" t="s">
        <v>36582</v>
      </c>
    </row>
    <row r="19542" spans="1:3" hidden="1">
      <c r="A19542" s="204" t="s">
        <v>36763</v>
      </c>
      <c r="B19542" s="203" t="s">
        <v>36764</v>
      </c>
      <c r="C19542" s="206" t="s">
        <v>36582</v>
      </c>
    </row>
    <row r="19543" spans="1:3" hidden="1">
      <c r="A19543" s="204" t="s">
        <v>36765</v>
      </c>
      <c r="B19543" s="203" t="s">
        <v>36766</v>
      </c>
      <c r="C19543" s="206" t="s">
        <v>36582</v>
      </c>
    </row>
    <row r="19544" spans="1:3" hidden="1">
      <c r="A19544" s="204" t="s">
        <v>36767</v>
      </c>
      <c r="B19544" s="203" t="s">
        <v>36768</v>
      </c>
      <c r="C19544" s="206" t="s">
        <v>36582</v>
      </c>
    </row>
    <row r="19545" spans="1:3" hidden="1">
      <c r="A19545" s="204" t="s">
        <v>36769</v>
      </c>
      <c r="B19545" s="203" t="s">
        <v>36770</v>
      </c>
      <c r="C19545" s="206" t="s">
        <v>36582</v>
      </c>
    </row>
    <row r="19546" spans="1:3" hidden="1">
      <c r="A19546" s="204" t="s">
        <v>36771</v>
      </c>
      <c r="B19546" s="203" t="s">
        <v>36772</v>
      </c>
      <c r="C19546" s="206" t="s">
        <v>36582</v>
      </c>
    </row>
    <row r="19547" spans="1:3" hidden="1">
      <c r="A19547" s="204" t="s">
        <v>36773</v>
      </c>
      <c r="B19547" s="203" t="s">
        <v>36774</v>
      </c>
      <c r="C19547" s="206" t="s">
        <v>36582</v>
      </c>
    </row>
    <row r="19548" spans="1:3" hidden="1">
      <c r="A19548" s="204" t="s">
        <v>36775</v>
      </c>
      <c r="B19548" s="203" t="s">
        <v>36776</v>
      </c>
      <c r="C19548" s="206" t="s">
        <v>36582</v>
      </c>
    </row>
    <row r="19549" spans="1:3" hidden="1">
      <c r="A19549" s="204" t="s">
        <v>36777</v>
      </c>
      <c r="B19549" s="203" t="s">
        <v>36778</v>
      </c>
      <c r="C19549" s="206" t="s">
        <v>36582</v>
      </c>
    </row>
    <row r="19550" spans="1:3" hidden="1">
      <c r="A19550" s="204" t="s">
        <v>36779</v>
      </c>
      <c r="B19550" s="203" t="s">
        <v>36780</v>
      </c>
      <c r="C19550" s="206" t="s">
        <v>36582</v>
      </c>
    </row>
    <row r="19551" spans="1:3" hidden="1">
      <c r="A19551" s="204" t="s">
        <v>36781</v>
      </c>
      <c r="B19551" s="203" t="s">
        <v>36782</v>
      </c>
      <c r="C19551" s="206" t="s">
        <v>36582</v>
      </c>
    </row>
    <row r="19552" spans="1:3" hidden="1">
      <c r="A19552" s="204" t="s">
        <v>36783</v>
      </c>
      <c r="B19552" s="203" t="s">
        <v>36784</v>
      </c>
      <c r="C19552" s="206" t="s">
        <v>36582</v>
      </c>
    </row>
    <row r="19553" spans="1:3" hidden="1">
      <c r="A19553" s="204" t="s">
        <v>36785</v>
      </c>
      <c r="B19553" s="203" t="s">
        <v>36786</v>
      </c>
      <c r="C19553" s="206" t="s">
        <v>36582</v>
      </c>
    </row>
    <row r="19554" spans="1:3" hidden="1">
      <c r="A19554" s="204" t="s">
        <v>36787</v>
      </c>
      <c r="B19554" s="203" t="s">
        <v>36788</v>
      </c>
      <c r="C19554" s="206" t="s">
        <v>36582</v>
      </c>
    </row>
    <row r="19555" spans="1:3" hidden="1">
      <c r="A19555" s="204" t="s">
        <v>36789</v>
      </c>
      <c r="B19555" s="203" t="s">
        <v>36790</v>
      </c>
      <c r="C19555" s="206" t="s">
        <v>36582</v>
      </c>
    </row>
    <row r="19556" spans="1:3" hidden="1">
      <c r="A19556" s="204" t="s">
        <v>36791</v>
      </c>
      <c r="B19556" s="203" t="s">
        <v>36792</v>
      </c>
      <c r="C19556" s="206" t="s">
        <v>36582</v>
      </c>
    </row>
    <row r="19557" spans="1:3" hidden="1">
      <c r="A19557" s="204" t="s">
        <v>36793</v>
      </c>
      <c r="B19557" s="203" t="s">
        <v>36794</v>
      </c>
      <c r="C19557" s="206" t="s">
        <v>36582</v>
      </c>
    </row>
    <row r="19558" spans="1:3" hidden="1">
      <c r="A19558" s="204" t="s">
        <v>36795</v>
      </c>
      <c r="B19558" s="203" t="s">
        <v>36796</v>
      </c>
      <c r="C19558" s="206" t="s">
        <v>36582</v>
      </c>
    </row>
    <row r="19559" spans="1:3" hidden="1">
      <c r="A19559" s="204" t="s">
        <v>36797</v>
      </c>
      <c r="B19559" s="203" t="s">
        <v>36798</v>
      </c>
      <c r="C19559" s="206" t="s">
        <v>36582</v>
      </c>
    </row>
    <row r="19560" spans="1:3" hidden="1">
      <c r="A19560" s="204" t="s">
        <v>36799</v>
      </c>
      <c r="B19560" s="203" t="s">
        <v>36741</v>
      </c>
      <c r="C19560" s="206" t="s">
        <v>36582</v>
      </c>
    </row>
    <row r="19561" spans="1:3" hidden="1">
      <c r="A19561" s="204" t="s">
        <v>36800</v>
      </c>
      <c r="B19561" s="203" t="s">
        <v>36801</v>
      </c>
      <c r="C19561" s="206" t="s">
        <v>36582</v>
      </c>
    </row>
    <row r="19562" spans="1:3" hidden="1">
      <c r="A19562" s="204" t="s">
        <v>36802</v>
      </c>
      <c r="B19562" s="203" t="s">
        <v>36803</v>
      </c>
      <c r="C19562" s="206" t="s">
        <v>36582</v>
      </c>
    </row>
    <row r="19563" spans="1:3" hidden="1">
      <c r="A19563" s="204" t="s">
        <v>36804</v>
      </c>
      <c r="B19563" s="203" t="s">
        <v>36805</v>
      </c>
      <c r="C19563" s="206" t="s">
        <v>36582</v>
      </c>
    </row>
    <row r="19564" spans="1:3" hidden="1">
      <c r="A19564" s="204" t="s">
        <v>36806</v>
      </c>
      <c r="B19564" s="203" t="s">
        <v>36807</v>
      </c>
      <c r="C19564" s="206" t="s">
        <v>36582</v>
      </c>
    </row>
    <row r="19565" spans="1:3" hidden="1">
      <c r="A19565" s="204" t="s">
        <v>36808</v>
      </c>
      <c r="B19565" s="203" t="s">
        <v>36809</v>
      </c>
      <c r="C19565" s="206" t="s">
        <v>36582</v>
      </c>
    </row>
    <row r="19566" spans="1:3" hidden="1">
      <c r="A19566" s="204" t="s">
        <v>36810</v>
      </c>
      <c r="B19566" s="203" t="s">
        <v>36653</v>
      </c>
      <c r="C19566" s="206" t="s">
        <v>36582</v>
      </c>
    </row>
    <row r="19567" spans="1:3" hidden="1">
      <c r="A19567" s="204" t="s">
        <v>36811</v>
      </c>
      <c r="B19567" s="203" t="s">
        <v>36812</v>
      </c>
      <c r="C19567" s="206" t="s">
        <v>36582</v>
      </c>
    </row>
    <row r="19568" spans="1:3" hidden="1">
      <c r="A19568" s="204" t="s">
        <v>36813</v>
      </c>
      <c r="B19568" s="203" t="s">
        <v>36741</v>
      </c>
      <c r="C19568" s="206" t="s">
        <v>36582</v>
      </c>
    </row>
    <row r="19569" spans="1:3" hidden="1">
      <c r="A19569" s="204" t="s">
        <v>36814</v>
      </c>
      <c r="B19569" s="203" t="s">
        <v>36815</v>
      </c>
      <c r="C19569" s="206" t="s">
        <v>36582</v>
      </c>
    </row>
    <row r="19570" spans="1:3" hidden="1">
      <c r="A19570" s="204" t="s">
        <v>36816</v>
      </c>
      <c r="B19570" s="203" t="s">
        <v>36817</v>
      </c>
      <c r="C19570" s="206" t="s">
        <v>36582</v>
      </c>
    </row>
    <row r="19571" spans="1:3" hidden="1">
      <c r="A19571" s="204" t="s">
        <v>36818</v>
      </c>
      <c r="B19571" s="203" t="s">
        <v>36817</v>
      </c>
      <c r="C19571" s="206" t="s">
        <v>36582</v>
      </c>
    </row>
    <row r="19572" spans="1:3" hidden="1">
      <c r="A19572" s="204" t="s">
        <v>36819</v>
      </c>
      <c r="B19572" s="203" t="s">
        <v>36820</v>
      </c>
      <c r="C19572" s="206" t="s">
        <v>36582</v>
      </c>
    </row>
    <row r="19573" spans="1:3" hidden="1">
      <c r="A19573" s="204" t="s">
        <v>36821</v>
      </c>
      <c r="B19573" s="203" t="s">
        <v>36695</v>
      </c>
      <c r="C19573" s="206" t="s">
        <v>36582</v>
      </c>
    </row>
    <row r="19574" spans="1:3" hidden="1">
      <c r="A19574" s="204" t="s">
        <v>36822</v>
      </c>
      <c r="B19574" s="203" t="s">
        <v>36823</v>
      </c>
      <c r="C19574" s="206" t="s">
        <v>36582</v>
      </c>
    </row>
    <row r="19575" spans="1:3" hidden="1">
      <c r="A19575" s="204" t="s">
        <v>36824</v>
      </c>
      <c r="B19575" s="203" t="s">
        <v>36825</v>
      </c>
      <c r="C19575" s="206" t="s">
        <v>36582</v>
      </c>
    </row>
    <row r="19576" spans="1:3" hidden="1">
      <c r="A19576" s="204" t="s">
        <v>36826</v>
      </c>
      <c r="B19576" s="203" t="s">
        <v>36827</v>
      </c>
      <c r="C19576" s="206" t="s">
        <v>36582</v>
      </c>
    </row>
    <row r="19577" spans="1:3" hidden="1">
      <c r="A19577" s="204" t="s">
        <v>36828</v>
      </c>
      <c r="B19577" s="203" t="s">
        <v>36829</v>
      </c>
      <c r="C19577" s="206" t="s">
        <v>36582</v>
      </c>
    </row>
    <row r="19578" spans="1:3" hidden="1">
      <c r="A19578" s="204" t="s">
        <v>36830</v>
      </c>
      <c r="B19578" s="203" t="s">
        <v>36831</v>
      </c>
      <c r="C19578" s="206" t="s">
        <v>36582</v>
      </c>
    </row>
    <row r="19579" spans="1:3" hidden="1">
      <c r="A19579" s="204" t="s">
        <v>36832</v>
      </c>
      <c r="B19579" s="203" t="s">
        <v>36833</v>
      </c>
      <c r="C19579" s="206" t="s">
        <v>36582</v>
      </c>
    </row>
    <row r="19580" spans="1:3" hidden="1">
      <c r="A19580" s="204" t="s">
        <v>36834</v>
      </c>
      <c r="B19580" s="203" t="s">
        <v>36833</v>
      </c>
      <c r="C19580" s="206" t="s">
        <v>36582</v>
      </c>
    </row>
    <row r="19581" spans="1:3" hidden="1">
      <c r="A19581" s="204" t="s">
        <v>36835</v>
      </c>
      <c r="B19581" s="203" t="s">
        <v>36836</v>
      </c>
      <c r="C19581" s="206" t="s">
        <v>36582</v>
      </c>
    </row>
    <row r="19582" spans="1:3" hidden="1">
      <c r="A19582" s="204" t="s">
        <v>36837</v>
      </c>
      <c r="B19582" s="203" t="s">
        <v>36838</v>
      </c>
      <c r="C19582" s="206" t="s">
        <v>36582</v>
      </c>
    </row>
    <row r="19583" spans="1:3" hidden="1">
      <c r="A19583" s="204" t="s">
        <v>36839</v>
      </c>
      <c r="B19583" s="203" t="s">
        <v>36840</v>
      </c>
      <c r="C19583" s="206" t="s">
        <v>36582</v>
      </c>
    </row>
    <row r="19584" spans="1:3" hidden="1">
      <c r="A19584" s="204" t="s">
        <v>36841</v>
      </c>
      <c r="B19584" s="203" t="s">
        <v>36842</v>
      </c>
      <c r="C19584" s="206" t="s">
        <v>36582</v>
      </c>
    </row>
    <row r="19585" spans="1:3" hidden="1">
      <c r="A19585" s="204" t="s">
        <v>36843</v>
      </c>
      <c r="B19585" s="203" t="s">
        <v>36844</v>
      </c>
      <c r="C19585" s="206" t="s">
        <v>36582</v>
      </c>
    </row>
    <row r="19586" spans="1:3" hidden="1">
      <c r="A19586" s="204" t="s">
        <v>36845</v>
      </c>
      <c r="B19586" s="203" t="s">
        <v>36846</v>
      </c>
      <c r="C19586" s="206" t="s">
        <v>36582</v>
      </c>
    </row>
    <row r="19587" spans="1:3" hidden="1">
      <c r="A19587" s="204" t="s">
        <v>36847</v>
      </c>
      <c r="B19587" s="203" t="s">
        <v>36848</v>
      </c>
      <c r="C19587" s="206" t="s">
        <v>36582</v>
      </c>
    </row>
    <row r="19588" spans="1:3" hidden="1">
      <c r="A19588" s="204" t="s">
        <v>36849</v>
      </c>
      <c r="B19588" s="203" t="s">
        <v>36844</v>
      </c>
      <c r="C19588" s="206" t="s">
        <v>36582</v>
      </c>
    </row>
    <row r="19589" spans="1:3" hidden="1">
      <c r="A19589" s="204" t="s">
        <v>36850</v>
      </c>
      <c r="B19589" s="203" t="s">
        <v>36846</v>
      </c>
      <c r="C19589" s="206" t="s">
        <v>36582</v>
      </c>
    </row>
    <row r="19590" spans="1:3" hidden="1">
      <c r="A19590" s="204" t="s">
        <v>36851</v>
      </c>
      <c r="B19590" s="203" t="s">
        <v>36852</v>
      </c>
      <c r="C19590" s="206" t="s">
        <v>36582</v>
      </c>
    </row>
    <row r="19591" spans="1:3" hidden="1">
      <c r="A19591" s="204" t="s">
        <v>36853</v>
      </c>
      <c r="B19591" s="203" t="s">
        <v>36844</v>
      </c>
      <c r="C19591" s="206" t="s">
        <v>36582</v>
      </c>
    </row>
    <row r="19592" spans="1:3" hidden="1">
      <c r="A19592" s="204" t="s">
        <v>36854</v>
      </c>
      <c r="B19592" s="203" t="s">
        <v>36846</v>
      </c>
      <c r="C19592" s="206" t="s">
        <v>36582</v>
      </c>
    </row>
    <row r="19593" spans="1:3" hidden="1">
      <c r="A19593" s="204" t="s">
        <v>36855</v>
      </c>
      <c r="B19593" s="203" t="s">
        <v>36856</v>
      </c>
      <c r="C19593" s="206" t="s">
        <v>36582</v>
      </c>
    </row>
    <row r="19594" spans="1:3" hidden="1">
      <c r="A19594" s="204" t="s">
        <v>36857</v>
      </c>
      <c r="B19594" s="203" t="s">
        <v>36856</v>
      </c>
      <c r="C19594" s="206" t="s">
        <v>36582</v>
      </c>
    </row>
    <row r="19595" spans="1:3" hidden="1">
      <c r="A19595" s="204" t="s">
        <v>36858</v>
      </c>
      <c r="B19595" s="203" t="s">
        <v>36856</v>
      </c>
      <c r="C19595" s="206" t="s">
        <v>36582</v>
      </c>
    </row>
    <row r="19596" spans="1:3" hidden="1">
      <c r="A19596" s="204" t="s">
        <v>36859</v>
      </c>
      <c r="B19596" s="203" t="s">
        <v>36860</v>
      </c>
      <c r="C19596" s="206" t="s">
        <v>36582</v>
      </c>
    </row>
    <row r="19597" spans="1:3" hidden="1">
      <c r="A19597" s="204" t="s">
        <v>36861</v>
      </c>
      <c r="B19597" s="203" t="s">
        <v>36862</v>
      </c>
      <c r="C19597" s="206" t="s">
        <v>36582</v>
      </c>
    </row>
    <row r="19598" spans="1:3" hidden="1">
      <c r="A19598" s="204" t="s">
        <v>36863</v>
      </c>
      <c r="B19598" s="203" t="s">
        <v>36864</v>
      </c>
      <c r="C19598" s="206" t="s">
        <v>36582</v>
      </c>
    </row>
    <row r="19599" spans="1:3" hidden="1">
      <c r="A19599" s="204" t="s">
        <v>36865</v>
      </c>
      <c r="B19599" s="203" t="s">
        <v>36864</v>
      </c>
      <c r="C19599" s="206" t="s">
        <v>36582</v>
      </c>
    </row>
    <row r="19600" spans="1:3" hidden="1">
      <c r="A19600" s="204" t="s">
        <v>36866</v>
      </c>
      <c r="B19600" s="203" t="s">
        <v>36864</v>
      </c>
      <c r="C19600" s="206" t="s">
        <v>36582</v>
      </c>
    </row>
    <row r="19601" spans="1:3" hidden="1">
      <c r="A19601" s="204" t="s">
        <v>36867</v>
      </c>
      <c r="B19601" s="203" t="s">
        <v>36864</v>
      </c>
      <c r="C19601" s="206" t="s">
        <v>36582</v>
      </c>
    </row>
    <row r="19602" spans="1:3" hidden="1">
      <c r="A19602" s="204" t="s">
        <v>36868</v>
      </c>
      <c r="B19602" s="203" t="s">
        <v>36869</v>
      </c>
      <c r="C19602" s="206" t="s">
        <v>36582</v>
      </c>
    </row>
    <row r="19603" spans="1:3" hidden="1">
      <c r="A19603" s="204" t="s">
        <v>36870</v>
      </c>
      <c r="B19603" s="203" t="s">
        <v>36871</v>
      </c>
      <c r="C19603" s="206" t="s">
        <v>36582</v>
      </c>
    </row>
    <row r="19604" spans="1:3" hidden="1">
      <c r="A19604" s="204" t="s">
        <v>36872</v>
      </c>
      <c r="B19604" s="203" t="s">
        <v>36873</v>
      </c>
      <c r="C19604" s="206" t="s">
        <v>36582</v>
      </c>
    </row>
    <row r="19605" spans="1:3" hidden="1">
      <c r="A19605" s="204" t="s">
        <v>36874</v>
      </c>
      <c r="B19605" s="203" t="s">
        <v>36875</v>
      </c>
      <c r="C19605" s="206" t="s">
        <v>36582</v>
      </c>
    </row>
    <row r="19606" spans="1:3" hidden="1">
      <c r="A19606" s="204" t="s">
        <v>36876</v>
      </c>
      <c r="B19606" s="203" t="s">
        <v>36877</v>
      </c>
      <c r="C19606" s="206" t="s">
        <v>36582</v>
      </c>
    </row>
    <row r="19607" spans="1:3" hidden="1">
      <c r="A19607" s="204" t="s">
        <v>36878</v>
      </c>
      <c r="B19607" s="203" t="s">
        <v>36879</v>
      </c>
      <c r="C19607" s="206" t="s">
        <v>36582</v>
      </c>
    </row>
    <row r="19608" spans="1:3" hidden="1">
      <c r="A19608" s="204" t="s">
        <v>36880</v>
      </c>
      <c r="B19608" s="203" t="s">
        <v>36879</v>
      </c>
      <c r="C19608" s="206" t="s">
        <v>36582</v>
      </c>
    </row>
    <row r="19609" spans="1:3" hidden="1">
      <c r="A19609" s="204" t="s">
        <v>36881</v>
      </c>
      <c r="B19609" s="203" t="s">
        <v>36879</v>
      </c>
      <c r="C19609" s="206" t="s">
        <v>36582</v>
      </c>
    </row>
    <row r="19610" spans="1:3" hidden="1">
      <c r="A19610" s="204" t="s">
        <v>36882</v>
      </c>
      <c r="B19610" s="203" t="s">
        <v>36879</v>
      </c>
      <c r="C19610" s="206" t="s">
        <v>36582</v>
      </c>
    </row>
    <row r="19611" spans="1:3" hidden="1">
      <c r="A19611" s="204" t="s">
        <v>36883</v>
      </c>
      <c r="B19611" s="203" t="s">
        <v>36884</v>
      </c>
      <c r="C19611" s="206" t="s">
        <v>36582</v>
      </c>
    </row>
    <row r="19612" spans="1:3" hidden="1">
      <c r="A19612" s="204" t="s">
        <v>36885</v>
      </c>
      <c r="B19612" s="203" t="s">
        <v>36886</v>
      </c>
      <c r="C19612" s="206" t="s">
        <v>36582</v>
      </c>
    </row>
    <row r="19613" spans="1:3" hidden="1">
      <c r="A19613" s="204" t="s">
        <v>36887</v>
      </c>
      <c r="B19613" s="203" t="s">
        <v>36888</v>
      </c>
      <c r="C19613" s="206" t="s">
        <v>36582</v>
      </c>
    </row>
    <row r="19614" spans="1:3" hidden="1">
      <c r="A19614" s="204" t="s">
        <v>36889</v>
      </c>
      <c r="B19614" s="203" t="s">
        <v>36890</v>
      </c>
      <c r="C19614" s="206" t="s">
        <v>36582</v>
      </c>
    </row>
    <row r="19615" spans="1:3" hidden="1">
      <c r="A19615" s="204" t="s">
        <v>36891</v>
      </c>
      <c r="B19615" s="203" t="s">
        <v>36892</v>
      </c>
      <c r="C19615" s="206" t="s">
        <v>36582</v>
      </c>
    </row>
    <row r="19616" spans="1:3" hidden="1">
      <c r="A19616" s="204" t="s">
        <v>36893</v>
      </c>
      <c r="B19616" s="203" t="s">
        <v>36894</v>
      </c>
      <c r="C19616" s="206" t="s">
        <v>36582</v>
      </c>
    </row>
    <row r="19617" spans="1:3" hidden="1">
      <c r="A19617" s="204" t="s">
        <v>36895</v>
      </c>
      <c r="B19617" s="203" t="s">
        <v>36896</v>
      </c>
      <c r="C19617" s="206" t="s">
        <v>36582</v>
      </c>
    </row>
    <row r="19618" spans="1:3" hidden="1">
      <c r="A19618" s="204" t="s">
        <v>36897</v>
      </c>
      <c r="B19618" s="203" t="s">
        <v>36898</v>
      </c>
      <c r="C19618" s="206" t="s">
        <v>36582</v>
      </c>
    </row>
    <row r="19619" spans="1:3" hidden="1">
      <c r="A19619" s="204" t="s">
        <v>36899</v>
      </c>
      <c r="B19619" s="203" t="s">
        <v>36900</v>
      </c>
      <c r="C19619" s="206" t="s">
        <v>36582</v>
      </c>
    </row>
    <row r="19620" spans="1:3" hidden="1">
      <c r="A19620" s="204" t="s">
        <v>36901</v>
      </c>
      <c r="B19620" s="203" t="s">
        <v>36902</v>
      </c>
      <c r="C19620" s="206" t="s">
        <v>36582</v>
      </c>
    </row>
    <row r="19621" spans="1:3" hidden="1">
      <c r="A19621" s="204" t="s">
        <v>36903</v>
      </c>
      <c r="B19621" s="203" t="s">
        <v>36904</v>
      </c>
      <c r="C19621" s="206" t="s">
        <v>36582</v>
      </c>
    </row>
    <row r="19622" spans="1:3" hidden="1">
      <c r="A19622" s="204" t="s">
        <v>36905</v>
      </c>
      <c r="B19622" s="203" t="s">
        <v>36906</v>
      </c>
      <c r="C19622" s="206" t="s">
        <v>36582</v>
      </c>
    </row>
    <row r="19623" spans="1:3" hidden="1">
      <c r="A19623" s="204" t="s">
        <v>36907</v>
      </c>
      <c r="B19623" s="203" t="s">
        <v>36908</v>
      </c>
      <c r="C19623" s="206" t="s">
        <v>36582</v>
      </c>
    </row>
    <row r="19624" spans="1:3" hidden="1">
      <c r="A19624" s="204" t="s">
        <v>36909</v>
      </c>
      <c r="B19624" s="203" t="s">
        <v>36910</v>
      </c>
      <c r="C19624" s="206" t="s">
        <v>36582</v>
      </c>
    </row>
    <row r="19625" spans="1:3" hidden="1">
      <c r="A19625" s="204" t="s">
        <v>36911</v>
      </c>
      <c r="B19625" s="203" t="s">
        <v>36912</v>
      </c>
      <c r="C19625" s="206" t="s">
        <v>36582</v>
      </c>
    </row>
    <row r="19626" spans="1:3" hidden="1">
      <c r="A19626" s="204" t="s">
        <v>36913</v>
      </c>
      <c r="B19626" s="203" t="s">
        <v>36914</v>
      </c>
      <c r="C19626" s="206" t="s">
        <v>36582</v>
      </c>
    </row>
    <row r="19627" spans="1:3" hidden="1">
      <c r="A19627" s="204" t="s">
        <v>36915</v>
      </c>
      <c r="B19627" s="203" t="s">
        <v>36916</v>
      </c>
      <c r="C19627" s="206" t="s">
        <v>36582</v>
      </c>
    </row>
    <row r="19628" spans="1:3" hidden="1">
      <c r="A19628" s="204" t="s">
        <v>36917</v>
      </c>
      <c r="B19628" s="203" t="s">
        <v>36918</v>
      </c>
      <c r="C19628" s="206" t="s">
        <v>36582</v>
      </c>
    </row>
    <row r="19629" spans="1:3" hidden="1">
      <c r="A19629" s="204" t="s">
        <v>36919</v>
      </c>
      <c r="B19629" s="203" t="s">
        <v>36920</v>
      </c>
      <c r="C19629" s="206" t="s">
        <v>36582</v>
      </c>
    </row>
    <row r="19630" spans="1:3" hidden="1">
      <c r="A19630" s="204" t="s">
        <v>36921</v>
      </c>
      <c r="B19630" s="203" t="s">
        <v>36922</v>
      </c>
      <c r="C19630" s="206" t="s">
        <v>36582</v>
      </c>
    </row>
    <row r="19631" spans="1:3" hidden="1">
      <c r="A19631" s="204" t="s">
        <v>36923</v>
      </c>
      <c r="B19631" s="203" t="s">
        <v>36924</v>
      </c>
      <c r="C19631" s="206" t="s">
        <v>36582</v>
      </c>
    </row>
    <row r="19632" spans="1:3" hidden="1">
      <c r="A19632" s="204" t="s">
        <v>36925</v>
      </c>
      <c r="B19632" s="203" t="s">
        <v>36926</v>
      </c>
      <c r="C19632" s="206" t="s">
        <v>36582</v>
      </c>
    </row>
    <row r="19633" spans="1:3" hidden="1">
      <c r="A19633" s="204" t="s">
        <v>36927</v>
      </c>
      <c r="B19633" s="203" t="s">
        <v>36928</v>
      </c>
      <c r="C19633" s="206" t="s">
        <v>36582</v>
      </c>
    </row>
    <row r="19634" spans="1:3" hidden="1">
      <c r="A19634" s="204" t="s">
        <v>36929</v>
      </c>
      <c r="B19634" s="203" t="s">
        <v>36930</v>
      </c>
      <c r="C19634" s="206" t="s">
        <v>36582</v>
      </c>
    </row>
    <row r="19635" spans="1:3" hidden="1">
      <c r="A19635" s="204" t="s">
        <v>36931</v>
      </c>
      <c r="B19635" s="203" t="s">
        <v>36932</v>
      </c>
      <c r="C19635" s="206" t="s">
        <v>36582</v>
      </c>
    </row>
    <row r="19636" spans="1:3" hidden="1">
      <c r="A19636" s="204" t="s">
        <v>36933</v>
      </c>
      <c r="B19636" s="203" t="s">
        <v>36934</v>
      </c>
      <c r="C19636" s="206" t="s">
        <v>36582</v>
      </c>
    </row>
    <row r="19637" spans="1:3" hidden="1">
      <c r="A19637" s="204" t="s">
        <v>36935</v>
      </c>
      <c r="B19637" s="203" t="s">
        <v>36873</v>
      </c>
      <c r="C19637" s="206" t="s">
        <v>36582</v>
      </c>
    </row>
    <row r="19638" spans="1:3" hidden="1">
      <c r="A19638" s="204" t="s">
        <v>36936</v>
      </c>
      <c r="B19638" s="203" t="s">
        <v>36937</v>
      </c>
      <c r="C19638" s="206" t="s">
        <v>36582</v>
      </c>
    </row>
    <row r="19639" spans="1:3" hidden="1">
      <c r="A19639" s="204" t="s">
        <v>36938</v>
      </c>
      <c r="B19639" s="203" t="s">
        <v>36939</v>
      </c>
      <c r="C19639" s="206" t="s">
        <v>36582</v>
      </c>
    </row>
    <row r="19640" spans="1:3" hidden="1">
      <c r="A19640" s="204" t="s">
        <v>36940</v>
      </c>
      <c r="B19640" s="203" t="s">
        <v>36941</v>
      </c>
      <c r="C19640" s="206" t="s">
        <v>36582</v>
      </c>
    </row>
    <row r="19641" spans="1:3" hidden="1">
      <c r="A19641" s="204" t="s">
        <v>36942</v>
      </c>
      <c r="B19641" s="203" t="s">
        <v>36943</v>
      </c>
      <c r="C19641" s="206" t="s">
        <v>36582</v>
      </c>
    </row>
    <row r="19642" spans="1:3" hidden="1">
      <c r="A19642" s="204" t="s">
        <v>36944</v>
      </c>
      <c r="B19642" s="203" t="s">
        <v>36873</v>
      </c>
      <c r="C19642" s="206" t="s">
        <v>36582</v>
      </c>
    </row>
    <row r="19643" spans="1:3" hidden="1">
      <c r="A19643" s="204" t="s">
        <v>36945</v>
      </c>
      <c r="B19643" s="203" t="s">
        <v>36946</v>
      </c>
      <c r="C19643" s="206" t="s">
        <v>36582</v>
      </c>
    </row>
    <row r="19644" spans="1:3" hidden="1">
      <c r="A19644" s="204" t="s">
        <v>36947</v>
      </c>
      <c r="B19644" s="203" t="s">
        <v>36948</v>
      </c>
      <c r="C19644" s="206" t="s">
        <v>36582</v>
      </c>
    </row>
    <row r="19645" spans="1:3" hidden="1">
      <c r="A19645" s="204" t="s">
        <v>36949</v>
      </c>
      <c r="B19645" s="203" t="s">
        <v>36948</v>
      </c>
      <c r="C19645" s="206" t="s">
        <v>36582</v>
      </c>
    </row>
    <row r="19646" spans="1:3" hidden="1">
      <c r="A19646" s="204" t="s">
        <v>36950</v>
      </c>
      <c r="B19646" s="203" t="s">
        <v>36948</v>
      </c>
      <c r="C19646" s="206" t="s">
        <v>36582</v>
      </c>
    </row>
    <row r="19647" spans="1:3" hidden="1">
      <c r="A19647" s="204" t="s">
        <v>36951</v>
      </c>
      <c r="B19647" s="203" t="s">
        <v>36952</v>
      </c>
      <c r="C19647" s="206" t="s">
        <v>36582</v>
      </c>
    </row>
    <row r="19648" spans="1:3" hidden="1">
      <c r="A19648" s="204" t="s">
        <v>36953</v>
      </c>
      <c r="B19648" s="203" t="s">
        <v>36954</v>
      </c>
      <c r="C19648" s="206" t="s">
        <v>36582</v>
      </c>
    </row>
    <row r="19649" spans="1:3" hidden="1">
      <c r="A19649" s="204" t="s">
        <v>36955</v>
      </c>
      <c r="B19649" s="203" t="s">
        <v>36956</v>
      </c>
      <c r="C19649" s="206" t="s">
        <v>36582</v>
      </c>
    </row>
    <row r="19650" spans="1:3" hidden="1">
      <c r="A19650" s="204" t="s">
        <v>36957</v>
      </c>
      <c r="B19650" s="203" t="s">
        <v>36958</v>
      </c>
      <c r="C19650" s="206" t="s">
        <v>36582</v>
      </c>
    </row>
    <row r="19651" spans="1:3" hidden="1">
      <c r="A19651" s="204" t="s">
        <v>36959</v>
      </c>
      <c r="B19651" s="203" t="s">
        <v>36960</v>
      </c>
      <c r="C19651" s="206" t="s">
        <v>36582</v>
      </c>
    </row>
    <row r="19652" spans="1:3" hidden="1">
      <c r="A19652" s="204" t="s">
        <v>36961</v>
      </c>
      <c r="B19652" s="203" t="s">
        <v>36962</v>
      </c>
      <c r="C19652" s="206" t="s">
        <v>36582</v>
      </c>
    </row>
    <row r="19653" spans="1:3" hidden="1">
      <c r="A19653" s="204" t="s">
        <v>36963</v>
      </c>
      <c r="B19653" s="203" t="s">
        <v>36964</v>
      </c>
      <c r="C19653" s="206" t="s">
        <v>36582</v>
      </c>
    </row>
    <row r="19654" spans="1:3" hidden="1">
      <c r="A19654" s="204" t="s">
        <v>36965</v>
      </c>
      <c r="B19654" s="203" t="s">
        <v>36966</v>
      </c>
      <c r="C19654" s="206" t="s">
        <v>36582</v>
      </c>
    </row>
    <row r="19655" spans="1:3" hidden="1">
      <c r="A19655" s="204" t="s">
        <v>36967</v>
      </c>
      <c r="B19655" s="203" t="s">
        <v>36968</v>
      </c>
      <c r="C19655" s="206" t="s">
        <v>36582</v>
      </c>
    </row>
    <row r="19656" spans="1:3" hidden="1">
      <c r="A19656" s="204" t="s">
        <v>36969</v>
      </c>
      <c r="B19656" s="203" t="s">
        <v>36970</v>
      </c>
      <c r="C19656" s="206" t="s">
        <v>36582</v>
      </c>
    </row>
    <row r="19657" spans="1:3" hidden="1">
      <c r="A19657" s="204" t="s">
        <v>36971</v>
      </c>
      <c r="B19657" s="203" t="s">
        <v>36972</v>
      </c>
      <c r="C19657" s="206" t="s">
        <v>36582</v>
      </c>
    </row>
    <row r="19658" spans="1:3" hidden="1">
      <c r="A19658" s="204" t="s">
        <v>36973</v>
      </c>
      <c r="B19658" s="203" t="s">
        <v>36974</v>
      </c>
      <c r="C19658" s="206" t="s">
        <v>36582</v>
      </c>
    </row>
    <row r="19659" spans="1:3" hidden="1">
      <c r="A19659" s="204" t="s">
        <v>36975</v>
      </c>
      <c r="B19659" s="203" t="s">
        <v>36976</v>
      </c>
      <c r="C19659" s="206" t="s">
        <v>36582</v>
      </c>
    </row>
    <row r="19660" spans="1:3" hidden="1">
      <c r="A19660" s="204" t="s">
        <v>36977</v>
      </c>
      <c r="B19660" s="203" t="s">
        <v>36978</v>
      </c>
      <c r="C19660" s="206" t="s">
        <v>36582</v>
      </c>
    </row>
    <row r="19661" spans="1:3" hidden="1">
      <c r="A19661" s="204" t="s">
        <v>36979</v>
      </c>
      <c r="B19661" s="203" t="s">
        <v>36980</v>
      </c>
      <c r="C19661" s="206" t="s">
        <v>36582</v>
      </c>
    </row>
    <row r="19662" spans="1:3" hidden="1">
      <c r="A19662" s="204" t="s">
        <v>36981</v>
      </c>
      <c r="B19662" s="203" t="s">
        <v>36982</v>
      </c>
      <c r="C19662" s="206" t="s">
        <v>36582</v>
      </c>
    </row>
    <row r="19663" spans="1:3" hidden="1">
      <c r="A19663" s="204" t="s">
        <v>36983</v>
      </c>
      <c r="B19663" s="203" t="s">
        <v>36984</v>
      </c>
      <c r="C19663" s="206" t="s">
        <v>36582</v>
      </c>
    </row>
    <row r="19664" spans="1:3" hidden="1">
      <c r="A19664" s="204" t="s">
        <v>36985</v>
      </c>
      <c r="B19664" s="203" t="s">
        <v>36986</v>
      </c>
      <c r="C19664" s="206" t="s">
        <v>36582</v>
      </c>
    </row>
    <row r="19665" spans="1:3" hidden="1">
      <c r="A19665" s="204" t="s">
        <v>36987</v>
      </c>
      <c r="B19665" s="203" t="s">
        <v>36988</v>
      </c>
      <c r="C19665" s="206" t="s">
        <v>36582</v>
      </c>
    </row>
    <row r="19666" spans="1:3" hidden="1">
      <c r="A19666" s="204" t="s">
        <v>36989</v>
      </c>
      <c r="B19666" s="203" t="s">
        <v>36990</v>
      </c>
      <c r="C19666" s="206" t="s">
        <v>36582</v>
      </c>
    </row>
    <row r="19667" spans="1:3" hidden="1">
      <c r="A19667" s="204" t="s">
        <v>36991</v>
      </c>
      <c r="B19667" s="203" t="s">
        <v>36992</v>
      </c>
      <c r="C19667" s="206" t="s">
        <v>36582</v>
      </c>
    </row>
    <row r="19668" spans="1:3" hidden="1">
      <c r="A19668" s="204" t="s">
        <v>36993</v>
      </c>
      <c r="B19668" s="203" t="s">
        <v>36994</v>
      </c>
      <c r="C19668" s="206" t="s">
        <v>36582</v>
      </c>
    </row>
    <row r="19669" spans="1:3" hidden="1">
      <c r="A19669" s="204" t="s">
        <v>36995</v>
      </c>
      <c r="B19669" s="203" t="s">
        <v>36996</v>
      </c>
      <c r="C19669" s="206" t="s">
        <v>36582</v>
      </c>
    </row>
    <row r="19670" spans="1:3" hidden="1">
      <c r="A19670" s="204" t="s">
        <v>36997</v>
      </c>
      <c r="B19670" s="203" t="s">
        <v>36998</v>
      </c>
      <c r="C19670" s="206" t="s">
        <v>36582</v>
      </c>
    </row>
    <row r="19671" spans="1:3" hidden="1">
      <c r="A19671" s="204" t="s">
        <v>36999</v>
      </c>
      <c r="B19671" s="203" t="s">
        <v>37000</v>
      </c>
      <c r="C19671" s="206" t="s">
        <v>36582</v>
      </c>
    </row>
    <row r="19672" spans="1:3" hidden="1">
      <c r="A19672" s="204" t="s">
        <v>37001</v>
      </c>
      <c r="B19672" s="203" t="s">
        <v>37002</v>
      </c>
      <c r="C19672" s="206" t="s">
        <v>36582</v>
      </c>
    </row>
    <row r="19673" spans="1:3" hidden="1">
      <c r="A19673" s="204" t="s">
        <v>37003</v>
      </c>
      <c r="B19673" s="203" t="s">
        <v>37004</v>
      </c>
      <c r="C19673" s="206" t="s">
        <v>36582</v>
      </c>
    </row>
    <row r="19674" spans="1:3" hidden="1">
      <c r="A19674" s="204" t="s">
        <v>37005</v>
      </c>
      <c r="B19674" s="203" t="s">
        <v>37006</v>
      </c>
      <c r="C19674" s="206" t="s">
        <v>36582</v>
      </c>
    </row>
    <row r="19675" spans="1:3" hidden="1">
      <c r="A19675" s="204" t="s">
        <v>37007</v>
      </c>
      <c r="B19675" s="203" t="s">
        <v>37008</v>
      </c>
      <c r="C19675" s="206" t="s">
        <v>36582</v>
      </c>
    </row>
    <row r="19676" spans="1:3" hidden="1">
      <c r="A19676" s="204" t="s">
        <v>37009</v>
      </c>
      <c r="B19676" s="203" t="s">
        <v>37010</v>
      </c>
      <c r="C19676" s="206" t="s">
        <v>36582</v>
      </c>
    </row>
    <row r="19677" spans="1:3" hidden="1">
      <c r="A19677" s="204" t="s">
        <v>37011</v>
      </c>
      <c r="B19677" s="203" t="s">
        <v>37012</v>
      </c>
      <c r="C19677" s="206" t="s">
        <v>36582</v>
      </c>
    </row>
    <row r="19678" spans="1:3" hidden="1">
      <c r="A19678" s="204" t="s">
        <v>37013</v>
      </c>
      <c r="B19678" s="203" t="s">
        <v>37014</v>
      </c>
      <c r="C19678" s="206" t="s">
        <v>36582</v>
      </c>
    </row>
    <row r="19679" spans="1:3" hidden="1">
      <c r="A19679" s="204" t="s">
        <v>37015</v>
      </c>
      <c r="B19679" s="203" t="s">
        <v>37016</v>
      </c>
      <c r="C19679" s="206" t="s">
        <v>36582</v>
      </c>
    </row>
    <row r="19680" spans="1:3" hidden="1">
      <c r="A19680" s="204" t="s">
        <v>37017</v>
      </c>
      <c r="B19680" s="203" t="s">
        <v>37018</v>
      </c>
      <c r="C19680" s="206" t="s">
        <v>36582</v>
      </c>
    </row>
    <row r="19681" spans="1:3" hidden="1">
      <c r="A19681" s="204" t="s">
        <v>37019</v>
      </c>
      <c r="B19681" s="203" t="s">
        <v>37020</v>
      </c>
      <c r="C19681" s="206" t="s">
        <v>36582</v>
      </c>
    </row>
    <row r="19682" spans="1:3" hidden="1">
      <c r="A19682" s="204" t="s">
        <v>37021</v>
      </c>
      <c r="B19682" s="203" t="s">
        <v>37022</v>
      </c>
      <c r="C19682" s="206" t="s">
        <v>36582</v>
      </c>
    </row>
    <row r="19683" spans="1:3" hidden="1">
      <c r="A19683" s="204" t="s">
        <v>37023</v>
      </c>
      <c r="B19683" s="203" t="s">
        <v>37024</v>
      </c>
      <c r="C19683" s="206" t="s">
        <v>36582</v>
      </c>
    </row>
    <row r="19684" spans="1:3" hidden="1">
      <c r="A19684" s="204" t="s">
        <v>37025</v>
      </c>
      <c r="B19684" s="203" t="s">
        <v>37026</v>
      </c>
      <c r="C19684" s="206" t="s">
        <v>36582</v>
      </c>
    </row>
    <row r="19685" spans="1:3" hidden="1">
      <c r="A19685" s="204" t="s">
        <v>37027</v>
      </c>
      <c r="B19685" s="203" t="s">
        <v>37028</v>
      </c>
      <c r="C19685" s="206" t="s">
        <v>36582</v>
      </c>
    </row>
    <row r="19686" spans="1:3" hidden="1">
      <c r="A19686" s="204" t="s">
        <v>37029</v>
      </c>
      <c r="B19686" s="203" t="s">
        <v>37030</v>
      </c>
      <c r="C19686" s="206" t="s">
        <v>36582</v>
      </c>
    </row>
    <row r="19687" spans="1:3" hidden="1">
      <c r="A19687" s="204" t="s">
        <v>37031</v>
      </c>
      <c r="B19687" s="203" t="s">
        <v>37032</v>
      </c>
      <c r="C19687" s="206" t="s">
        <v>36582</v>
      </c>
    </row>
    <row r="19688" spans="1:3" hidden="1">
      <c r="A19688" s="204" t="s">
        <v>37033</v>
      </c>
      <c r="B19688" s="203" t="s">
        <v>37034</v>
      </c>
      <c r="C19688" s="206" t="s">
        <v>36582</v>
      </c>
    </row>
    <row r="19689" spans="1:3" hidden="1">
      <c r="A19689" s="204" t="s">
        <v>37035</v>
      </c>
      <c r="B19689" s="203" t="s">
        <v>37036</v>
      </c>
      <c r="C19689" s="206" t="s">
        <v>36582</v>
      </c>
    </row>
    <row r="19690" spans="1:3" hidden="1">
      <c r="A19690" s="204" t="s">
        <v>37037</v>
      </c>
      <c r="B19690" s="203" t="s">
        <v>37038</v>
      </c>
      <c r="C19690" s="206" t="s">
        <v>36582</v>
      </c>
    </row>
    <row r="19691" spans="1:3" hidden="1">
      <c r="A19691" s="204" t="s">
        <v>37039</v>
      </c>
      <c r="B19691" s="203" t="s">
        <v>37040</v>
      </c>
      <c r="C19691" s="206" t="s">
        <v>36582</v>
      </c>
    </row>
    <row r="19692" spans="1:3" hidden="1">
      <c r="A19692" s="204" t="s">
        <v>37041</v>
      </c>
      <c r="B19692" s="203" t="s">
        <v>37042</v>
      </c>
      <c r="C19692" s="206" t="s">
        <v>36582</v>
      </c>
    </row>
    <row r="19693" spans="1:3" hidden="1">
      <c r="A19693" s="204" t="s">
        <v>37043</v>
      </c>
      <c r="B19693" s="203" t="s">
        <v>37044</v>
      </c>
      <c r="C19693" s="206" t="s">
        <v>36582</v>
      </c>
    </row>
    <row r="19694" spans="1:3" hidden="1">
      <c r="A19694" s="204" t="s">
        <v>37045</v>
      </c>
      <c r="B19694" s="203" t="s">
        <v>37046</v>
      </c>
      <c r="C19694" s="206" t="s">
        <v>36582</v>
      </c>
    </row>
    <row r="19695" spans="1:3" hidden="1">
      <c r="A19695" s="204" t="s">
        <v>37047</v>
      </c>
      <c r="B19695" s="203" t="s">
        <v>37048</v>
      </c>
      <c r="C19695" s="206" t="s">
        <v>36582</v>
      </c>
    </row>
    <row r="19696" spans="1:3" hidden="1">
      <c r="A19696" s="204" t="s">
        <v>37049</v>
      </c>
      <c r="B19696" s="203" t="s">
        <v>37050</v>
      </c>
      <c r="C19696" s="206" t="s">
        <v>36582</v>
      </c>
    </row>
    <row r="19697" spans="1:3" hidden="1">
      <c r="A19697" s="204" t="s">
        <v>37051</v>
      </c>
      <c r="B19697" s="203" t="s">
        <v>37052</v>
      </c>
      <c r="C19697" s="206" t="s">
        <v>36582</v>
      </c>
    </row>
    <row r="19698" spans="1:3" hidden="1">
      <c r="A19698" s="204" t="s">
        <v>37053</v>
      </c>
      <c r="B19698" s="203" t="s">
        <v>37054</v>
      </c>
      <c r="C19698" s="206" t="s">
        <v>36582</v>
      </c>
    </row>
    <row r="19699" spans="1:3" hidden="1">
      <c r="A19699" s="204" t="s">
        <v>37055</v>
      </c>
      <c r="B19699" s="203" t="s">
        <v>37056</v>
      </c>
      <c r="C19699" s="206" t="s">
        <v>36582</v>
      </c>
    </row>
    <row r="19700" spans="1:3" hidden="1">
      <c r="A19700" s="204" t="s">
        <v>37057</v>
      </c>
      <c r="B19700" s="203" t="s">
        <v>37058</v>
      </c>
      <c r="C19700" s="206" t="s">
        <v>36582</v>
      </c>
    </row>
    <row r="19701" spans="1:3" hidden="1">
      <c r="A19701" s="204" t="s">
        <v>37059</v>
      </c>
      <c r="B19701" s="203" t="s">
        <v>37058</v>
      </c>
      <c r="C19701" s="206" t="s">
        <v>36582</v>
      </c>
    </row>
    <row r="19702" spans="1:3" hidden="1">
      <c r="A19702" s="204" t="s">
        <v>37060</v>
      </c>
      <c r="B19702" s="203" t="s">
        <v>37061</v>
      </c>
      <c r="C19702" s="206" t="s">
        <v>36582</v>
      </c>
    </row>
    <row r="19703" spans="1:3" hidden="1">
      <c r="A19703" s="204" t="s">
        <v>37062</v>
      </c>
      <c r="B19703" s="203" t="s">
        <v>37063</v>
      </c>
      <c r="C19703" s="206" t="s">
        <v>36582</v>
      </c>
    </row>
    <row r="19704" spans="1:3" hidden="1">
      <c r="A19704" s="204" t="s">
        <v>37064</v>
      </c>
      <c r="B19704" s="203" t="s">
        <v>37065</v>
      </c>
      <c r="C19704" s="206" t="s">
        <v>36582</v>
      </c>
    </row>
    <row r="19705" spans="1:3" hidden="1">
      <c r="A19705" s="204" t="s">
        <v>37066</v>
      </c>
      <c r="B19705" s="203" t="s">
        <v>37067</v>
      </c>
      <c r="C19705" s="206" t="s">
        <v>36582</v>
      </c>
    </row>
    <row r="19706" spans="1:3" hidden="1">
      <c r="A19706" s="204" t="s">
        <v>37068</v>
      </c>
      <c r="B19706" s="203" t="s">
        <v>37067</v>
      </c>
      <c r="C19706" s="206" t="s">
        <v>36582</v>
      </c>
    </row>
    <row r="19707" spans="1:3" hidden="1">
      <c r="A19707" s="204" t="s">
        <v>37069</v>
      </c>
      <c r="B19707" s="203" t="s">
        <v>37070</v>
      </c>
      <c r="C19707" s="206" t="s">
        <v>36582</v>
      </c>
    </row>
    <row r="19708" spans="1:3" hidden="1">
      <c r="A19708" s="204" t="s">
        <v>37071</v>
      </c>
      <c r="B19708" s="203" t="s">
        <v>37072</v>
      </c>
      <c r="C19708" s="206" t="s">
        <v>36582</v>
      </c>
    </row>
    <row r="19709" spans="1:3" hidden="1">
      <c r="A19709" s="204" t="s">
        <v>37073</v>
      </c>
      <c r="B19709" s="203" t="s">
        <v>37074</v>
      </c>
      <c r="C19709" s="206" t="s">
        <v>36582</v>
      </c>
    </row>
    <row r="19710" spans="1:3" hidden="1">
      <c r="A19710" s="204" t="s">
        <v>37075</v>
      </c>
      <c r="B19710" s="203" t="s">
        <v>37074</v>
      </c>
      <c r="C19710" s="206" t="s">
        <v>36582</v>
      </c>
    </row>
    <row r="19711" spans="1:3" hidden="1">
      <c r="A19711" s="204" t="s">
        <v>37076</v>
      </c>
      <c r="B19711" s="203" t="s">
        <v>37077</v>
      </c>
      <c r="C19711" s="206" t="s">
        <v>36582</v>
      </c>
    </row>
    <row r="19712" spans="1:3" hidden="1">
      <c r="A19712" s="204" t="s">
        <v>37078</v>
      </c>
      <c r="B19712" s="203" t="s">
        <v>37077</v>
      </c>
      <c r="C19712" s="206" t="s">
        <v>36582</v>
      </c>
    </row>
    <row r="19713" spans="1:3" hidden="1">
      <c r="A19713" s="204" t="s">
        <v>37079</v>
      </c>
      <c r="B19713" s="203" t="s">
        <v>37080</v>
      </c>
      <c r="C19713" s="206" t="s">
        <v>36582</v>
      </c>
    </row>
    <row r="19714" spans="1:3" hidden="1">
      <c r="A19714" s="204" t="s">
        <v>37081</v>
      </c>
      <c r="B19714" s="203" t="s">
        <v>37082</v>
      </c>
      <c r="C19714" s="206" t="s">
        <v>36582</v>
      </c>
    </row>
    <row r="19715" spans="1:3" hidden="1">
      <c r="A19715" s="204" t="s">
        <v>37083</v>
      </c>
      <c r="B19715" s="203" t="s">
        <v>37084</v>
      </c>
      <c r="C19715" s="206" t="s">
        <v>36582</v>
      </c>
    </row>
    <row r="19716" spans="1:3" hidden="1">
      <c r="A19716" s="204" t="s">
        <v>37085</v>
      </c>
      <c r="B19716" s="203" t="s">
        <v>37084</v>
      </c>
      <c r="C19716" s="206" t="s">
        <v>36582</v>
      </c>
    </row>
    <row r="19717" spans="1:3" hidden="1">
      <c r="A19717" s="204" t="s">
        <v>37086</v>
      </c>
      <c r="B19717" s="203" t="s">
        <v>37087</v>
      </c>
      <c r="C19717" s="206" t="s">
        <v>36582</v>
      </c>
    </row>
    <row r="19718" spans="1:3" hidden="1">
      <c r="A19718" s="204" t="s">
        <v>37088</v>
      </c>
      <c r="B19718" s="203" t="s">
        <v>37089</v>
      </c>
      <c r="C19718" s="206" t="s">
        <v>36582</v>
      </c>
    </row>
    <row r="19719" spans="1:3" hidden="1">
      <c r="A19719" s="204" t="s">
        <v>37090</v>
      </c>
      <c r="B19719" s="203" t="s">
        <v>37091</v>
      </c>
      <c r="C19719" s="206" t="s">
        <v>36582</v>
      </c>
    </row>
    <row r="19720" spans="1:3" hidden="1">
      <c r="A19720" s="204" t="s">
        <v>37092</v>
      </c>
      <c r="B19720" s="203" t="s">
        <v>37093</v>
      </c>
      <c r="C19720" s="206" t="s">
        <v>36582</v>
      </c>
    </row>
    <row r="19721" spans="1:3" hidden="1">
      <c r="A19721" s="204" t="s">
        <v>37094</v>
      </c>
      <c r="B19721" s="203" t="s">
        <v>37095</v>
      </c>
      <c r="C19721" s="206" t="s">
        <v>36582</v>
      </c>
    </row>
  </sheetData>
  <autoFilter ref="A1:J19721">
    <filterColumn colId="2">
      <filters>
        <filter val="BIMBO SANTA MARIA"/>
      </filters>
    </filterColumn>
  </autoFilter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8" enableFormatConditionsCalculation="0"/>
  <dimension ref="A1:F42"/>
  <sheetViews>
    <sheetView workbookViewId="0">
      <pane ySplit="1" topLeftCell="A20" activePane="bottomLeft" state="frozen"/>
      <selection pane="bottomLeft" activeCell="B10" sqref="B10"/>
    </sheetView>
  </sheetViews>
  <sheetFormatPr baseColWidth="10" defaultRowHeight="15"/>
  <cols>
    <col min="2" max="2" width="34.42578125" bestFit="1" customWidth="1"/>
  </cols>
  <sheetData>
    <row r="1" spans="1:6">
      <c r="A1" s="7" t="s">
        <v>52</v>
      </c>
      <c r="B1" s="7" t="s">
        <v>53</v>
      </c>
    </row>
    <row r="2" spans="1:6">
      <c r="A2" s="3">
        <v>151</v>
      </c>
      <c r="B2" s="6" t="s">
        <v>11</v>
      </c>
      <c r="C2" s="6"/>
      <c r="D2" s="6"/>
      <c r="E2" s="6"/>
      <c r="F2" s="4"/>
    </row>
    <row r="3" spans="1:6">
      <c r="A3" s="3">
        <v>152</v>
      </c>
      <c r="B3" s="3" t="s">
        <v>12</v>
      </c>
      <c r="C3" s="5"/>
      <c r="D3" s="4"/>
      <c r="E3" s="4"/>
      <c r="F3" s="4"/>
    </row>
    <row r="4" spans="1:6">
      <c r="A4" s="3">
        <v>153</v>
      </c>
      <c r="B4" s="3" t="s">
        <v>13</v>
      </c>
      <c r="C4" s="3"/>
      <c r="D4" s="4"/>
      <c r="E4" s="4"/>
      <c r="F4" s="4"/>
    </row>
    <row r="5" spans="1:6">
      <c r="A5" s="3">
        <v>154</v>
      </c>
      <c r="B5" s="3" t="s">
        <v>14</v>
      </c>
      <c r="C5" s="3"/>
      <c r="D5" s="4"/>
      <c r="E5" s="4"/>
      <c r="F5" s="4"/>
    </row>
    <row r="6" spans="1:6">
      <c r="A6" s="3">
        <v>155</v>
      </c>
      <c r="B6" s="3" t="s">
        <v>15</v>
      </c>
      <c r="C6" s="5"/>
      <c r="D6" s="4"/>
      <c r="E6" s="4"/>
      <c r="F6" s="4"/>
    </row>
    <row r="7" spans="1:6">
      <c r="A7" s="3">
        <v>251</v>
      </c>
      <c r="B7" s="3" t="s">
        <v>16</v>
      </c>
      <c r="C7" s="3"/>
      <c r="D7" s="4"/>
      <c r="E7" s="4"/>
      <c r="F7" s="4"/>
    </row>
    <row r="8" spans="1:6">
      <c r="A8" s="3">
        <v>252</v>
      </c>
      <c r="B8" s="3" t="s">
        <v>17</v>
      </c>
      <c r="C8" s="3"/>
      <c r="D8" s="4"/>
      <c r="E8" s="4"/>
      <c r="F8" s="4"/>
    </row>
    <row r="9" spans="1:6">
      <c r="A9" s="3">
        <v>402</v>
      </c>
      <c r="B9" s="3" t="s">
        <v>18</v>
      </c>
      <c r="C9" s="3"/>
      <c r="D9" s="4"/>
      <c r="E9" s="4"/>
      <c r="F9" s="4"/>
    </row>
    <row r="10" spans="1:6">
      <c r="A10" s="3">
        <v>404</v>
      </c>
      <c r="B10" s="3" t="s">
        <v>19</v>
      </c>
      <c r="C10" s="3"/>
      <c r="D10" s="4"/>
      <c r="E10" s="4"/>
      <c r="F10" s="4"/>
    </row>
    <row r="11" spans="1:6">
      <c r="A11" s="3">
        <v>405</v>
      </c>
      <c r="B11" s="3" t="s">
        <v>20</v>
      </c>
      <c r="C11" s="5"/>
      <c r="D11" s="4"/>
      <c r="E11" s="4"/>
      <c r="F11" s="4"/>
    </row>
    <row r="12" spans="1:6">
      <c r="A12" s="3">
        <v>4300</v>
      </c>
      <c r="B12" s="3" t="s">
        <v>21</v>
      </c>
      <c r="C12" s="3"/>
      <c r="D12" s="4"/>
      <c r="E12" s="4"/>
      <c r="F12" s="4"/>
    </row>
    <row r="13" spans="1:6">
      <c r="A13" s="3">
        <v>4301</v>
      </c>
      <c r="B13" s="3" t="s">
        <v>22</v>
      </c>
      <c r="C13" s="3"/>
      <c r="D13" s="4"/>
      <c r="E13" s="4"/>
      <c r="F13" s="4"/>
    </row>
    <row r="14" spans="1:6">
      <c r="A14" s="3">
        <v>4302</v>
      </c>
      <c r="B14" s="3" t="s">
        <v>23</v>
      </c>
      <c r="C14" s="5"/>
      <c r="D14" s="4"/>
      <c r="E14" s="4"/>
      <c r="F14" s="4"/>
    </row>
    <row r="15" spans="1:6">
      <c r="A15" s="3">
        <v>4303</v>
      </c>
      <c r="B15" s="3" t="s">
        <v>24</v>
      </c>
      <c r="C15" s="3"/>
      <c r="D15" s="4"/>
      <c r="E15" s="4"/>
      <c r="F15" s="4"/>
    </row>
    <row r="16" spans="1:6">
      <c r="A16" s="3">
        <v>4304</v>
      </c>
      <c r="B16" s="3" t="s">
        <v>25</v>
      </c>
      <c r="C16" s="3"/>
      <c r="D16" s="4"/>
      <c r="E16" s="4"/>
      <c r="F16" s="4"/>
    </row>
    <row r="17" spans="1:6">
      <c r="A17" s="3">
        <v>4305</v>
      </c>
      <c r="B17" s="3" t="s">
        <v>26</v>
      </c>
      <c r="C17" s="5"/>
      <c r="D17" s="4"/>
      <c r="E17" s="4"/>
      <c r="F17" s="4"/>
    </row>
    <row r="18" spans="1:6">
      <c r="A18" s="3">
        <v>4306</v>
      </c>
      <c r="B18" s="3" t="s">
        <v>27</v>
      </c>
      <c r="C18" s="5"/>
      <c r="D18" s="4"/>
      <c r="E18" s="4"/>
      <c r="F18" s="4"/>
    </row>
    <row r="19" spans="1:6">
      <c r="A19" s="3">
        <v>4307</v>
      </c>
      <c r="B19" s="3" t="s">
        <v>28</v>
      </c>
      <c r="C19" s="3"/>
      <c r="D19" s="4"/>
      <c r="E19" s="4"/>
      <c r="F19" s="4"/>
    </row>
    <row r="20" spans="1:6">
      <c r="A20" s="3">
        <v>4308</v>
      </c>
      <c r="B20" s="3" t="s">
        <v>29</v>
      </c>
      <c r="C20" s="3"/>
      <c r="D20" s="4"/>
      <c r="E20" s="4"/>
      <c r="F20" s="4"/>
    </row>
    <row r="21" spans="1:6">
      <c r="A21" s="3">
        <v>4309</v>
      </c>
      <c r="B21" s="6" t="s">
        <v>30</v>
      </c>
      <c r="C21" s="5"/>
      <c r="D21" s="4"/>
      <c r="E21" s="4"/>
      <c r="F21" s="4"/>
    </row>
    <row r="22" spans="1:6">
      <c r="A22" s="3">
        <v>4310</v>
      </c>
      <c r="B22" s="3" t="s">
        <v>31</v>
      </c>
      <c r="C22" s="5"/>
      <c r="D22" s="4"/>
      <c r="E22" s="4"/>
      <c r="F22" s="4"/>
    </row>
    <row r="23" spans="1:6">
      <c r="A23" s="3">
        <v>4311</v>
      </c>
      <c r="B23" s="3" t="s">
        <v>32</v>
      </c>
      <c r="C23" s="3"/>
      <c r="D23" s="4"/>
      <c r="E23" s="4"/>
      <c r="F23" s="4"/>
    </row>
    <row r="24" spans="1:6">
      <c r="A24" s="3">
        <v>4312</v>
      </c>
      <c r="B24" s="3" t="s">
        <v>33</v>
      </c>
      <c r="C24" s="3"/>
      <c r="D24" s="4"/>
      <c r="E24" s="4"/>
      <c r="F24" s="4"/>
    </row>
    <row r="25" spans="1:6">
      <c r="A25" s="3">
        <v>4313</v>
      </c>
      <c r="B25" s="3" t="s">
        <v>34</v>
      </c>
      <c r="C25" s="3"/>
      <c r="D25" s="4"/>
      <c r="E25" s="4"/>
      <c r="F25" s="4"/>
    </row>
    <row r="26" spans="1:6">
      <c r="A26" s="3">
        <v>4314</v>
      </c>
      <c r="B26" s="6" t="s">
        <v>35</v>
      </c>
      <c r="C26" s="6"/>
      <c r="D26" s="4"/>
      <c r="E26" s="4"/>
      <c r="F26" s="4"/>
    </row>
    <row r="27" spans="1:6">
      <c r="A27" s="3">
        <v>4315</v>
      </c>
      <c r="B27" s="3" t="s">
        <v>36</v>
      </c>
      <c r="C27" s="5"/>
      <c r="D27" s="4"/>
      <c r="E27" s="4"/>
      <c r="F27" s="4"/>
    </row>
    <row r="28" spans="1:6">
      <c r="A28" s="3">
        <v>4316</v>
      </c>
      <c r="B28" s="3" t="s">
        <v>37</v>
      </c>
      <c r="C28" s="5"/>
      <c r="D28" s="4"/>
      <c r="E28" s="4"/>
      <c r="F28" s="4"/>
    </row>
    <row r="29" spans="1:6">
      <c r="A29" s="3">
        <v>4317</v>
      </c>
      <c r="B29" s="3" t="s">
        <v>38</v>
      </c>
      <c r="C29" s="3"/>
      <c r="D29" s="4"/>
      <c r="E29" s="4"/>
      <c r="F29" s="4"/>
    </row>
    <row r="30" spans="1:6">
      <c r="A30" s="3">
        <v>4318</v>
      </c>
      <c r="B30" s="3" t="s">
        <v>39</v>
      </c>
      <c r="C30" s="5"/>
      <c r="D30" s="4"/>
      <c r="E30" s="4"/>
      <c r="F30" s="4"/>
    </row>
    <row r="31" spans="1:6">
      <c r="A31" s="3">
        <v>4319</v>
      </c>
      <c r="B31" s="3" t="s">
        <v>40</v>
      </c>
      <c r="C31" s="3"/>
      <c r="D31" s="4"/>
      <c r="E31" s="4"/>
      <c r="F31" s="4"/>
    </row>
    <row r="32" spans="1:6">
      <c r="A32" s="3">
        <v>4320</v>
      </c>
      <c r="B32" s="3" t="s">
        <v>41</v>
      </c>
      <c r="C32" s="3"/>
      <c r="D32" s="4"/>
      <c r="E32" s="4"/>
      <c r="F32" s="4"/>
    </row>
    <row r="33" spans="1:6">
      <c r="A33" s="3">
        <v>4321</v>
      </c>
      <c r="B33" s="3" t="s">
        <v>42</v>
      </c>
      <c r="C33" s="5"/>
      <c r="D33" s="4"/>
      <c r="E33" s="4"/>
      <c r="F33" s="4"/>
    </row>
    <row r="34" spans="1:6">
      <c r="A34" s="3">
        <v>4322</v>
      </c>
      <c r="B34" s="3" t="s">
        <v>43</v>
      </c>
      <c r="C34" s="3"/>
      <c r="D34" s="4"/>
      <c r="E34" s="4"/>
      <c r="F34" s="4"/>
    </row>
    <row r="35" spans="1:6">
      <c r="A35" s="3">
        <v>4323</v>
      </c>
      <c r="B35" s="3" t="s">
        <v>44</v>
      </c>
      <c r="C35" s="3"/>
      <c r="D35" s="4"/>
      <c r="E35" s="4"/>
      <c r="F35" s="4"/>
    </row>
    <row r="36" spans="1:6">
      <c r="A36" s="3">
        <v>4324</v>
      </c>
      <c r="B36" s="3" t="s">
        <v>45</v>
      </c>
      <c r="C36" s="3"/>
      <c r="D36" s="4"/>
      <c r="E36" s="4"/>
      <c r="F36" s="4"/>
    </row>
    <row r="37" spans="1:6">
      <c r="A37" s="3">
        <v>4325</v>
      </c>
      <c r="B37" s="6" t="s">
        <v>46</v>
      </c>
      <c r="C37" s="6"/>
      <c r="D37" s="6"/>
      <c r="E37" s="4"/>
      <c r="F37" s="4"/>
    </row>
    <row r="38" spans="1:6">
      <c r="A38" s="3">
        <v>4327</v>
      </c>
      <c r="B38" s="3" t="s">
        <v>47</v>
      </c>
      <c r="C38" s="3"/>
      <c r="D38" s="4"/>
      <c r="E38" s="4"/>
      <c r="F38" s="4"/>
    </row>
    <row r="39" spans="1:6">
      <c r="A39" s="3">
        <v>4328</v>
      </c>
      <c r="B39" s="6" t="s">
        <v>48</v>
      </c>
      <c r="C39" s="5"/>
      <c r="D39" s="4"/>
      <c r="E39" s="4"/>
      <c r="F39" s="4"/>
    </row>
    <row r="40" spans="1:6">
      <c r="A40" s="3">
        <v>4329</v>
      </c>
      <c r="B40" s="6" t="s">
        <v>49</v>
      </c>
      <c r="C40" s="5"/>
      <c r="D40" s="4"/>
      <c r="E40" s="4"/>
      <c r="F40" s="4"/>
    </row>
    <row r="41" spans="1:6">
      <c r="A41" s="3">
        <v>4330</v>
      </c>
      <c r="B41" s="6" t="s">
        <v>50</v>
      </c>
      <c r="C41" s="6"/>
      <c r="D41" s="4"/>
      <c r="E41" s="4"/>
      <c r="F41" s="4"/>
    </row>
    <row r="42" spans="1:6">
      <c r="A42" s="3">
        <v>4331</v>
      </c>
      <c r="B42" s="6" t="s">
        <v>51</v>
      </c>
      <c r="C42" s="6"/>
      <c r="D42" s="4"/>
      <c r="E42" s="4"/>
      <c r="F42" s="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>
  <sheetPr filterMode="1" enableFormatConditionsCalculation="0"/>
  <dimension ref="A1:B11"/>
  <sheetViews>
    <sheetView zoomScale="160" zoomScaleNormal="160" zoomScalePageLayoutView="160" workbookViewId="0">
      <selection activeCell="B6" sqref="B6"/>
    </sheetView>
  </sheetViews>
  <sheetFormatPr baseColWidth="10" defaultRowHeight="15"/>
  <cols>
    <col min="1" max="1" width="21.7109375" bestFit="1" customWidth="1"/>
    <col min="2" max="2" width="10.28515625" bestFit="1" customWidth="1"/>
  </cols>
  <sheetData>
    <row r="1" spans="1:2">
      <c r="A1" s="7" t="s">
        <v>37217</v>
      </c>
      <c r="B1" s="7" t="s">
        <v>37214</v>
      </c>
    </row>
    <row r="2" spans="1:2">
      <c r="A2" s="271" t="s">
        <v>38106</v>
      </c>
      <c r="B2" s="271" t="s">
        <v>38102</v>
      </c>
    </row>
    <row r="3" spans="1:2">
      <c r="A3" s="271" t="s">
        <v>38639</v>
      </c>
      <c r="B3" s="271" t="s">
        <v>38103</v>
      </c>
    </row>
    <row r="4" spans="1:2">
      <c r="A4" s="271" t="s">
        <v>39070</v>
      </c>
      <c r="B4" s="271" t="s">
        <v>38105</v>
      </c>
    </row>
    <row r="5" spans="1:2">
      <c r="A5" s="271" t="s">
        <v>39071</v>
      </c>
      <c r="B5" s="271" t="s">
        <v>38104</v>
      </c>
    </row>
    <row r="6" spans="1:2">
      <c r="A6" s="271" t="s">
        <v>37232</v>
      </c>
      <c r="B6" s="271" t="s">
        <v>38105</v>
      </c>
    </row>
    <row r="7" spans="1:2">
      <c r="A7" s="271" t="s">
        <v>37241</v>
      </c>
      <c r="B7" s="271" t="s">
        <v>37241</v>
      </c>
    </row>
    <row r="8" spans="1:2">
      <c r="A8" s="271" t="s">
        <v>37231</v>
      </c>
      <c r="B8" s="271" t="s">
        <v>37237</v>
      </c>
    </row>
    <row r="9" spans="1:2">
      <c r="A9" s="271" t="s">
        <v>37235</v>
      </c>
      <c r="B9" s="271" t="s">
        <v>37238</v>
      </c>
    </row>
    <row r="10" spans="1:2">
      <c r="A10" s="271" t="s">
        <v>37233</v>
      </c>
      <c r="B10" s="271" t="s">
        <v>37215</v>
      </c>
    </row>
    <row r="11" spans="1:2">
      <c r="A11" s="271"/>
      <c r="B11" s="271"/>
    </row>
  </sheetData>
  <sortState ref="A2:B1282">
    <sortCondition ref="A2:A1282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Hojas de cálculo</vt:lpstr>
      </vt:variant>
      <vt:variant>
        <vt:i4>7</vt:i4>
      </vt:variant>
      <vt:variant>
        <vt:lpstr>Gráficos</vt:lpstr>
      </vt:variant>
      <vt:variant>
        <vt:i4>2</vt:i4>
      </vt:variant>
      <vt:variant>
        <vt:lpstr>Rangos con nombre</vt:lpstr>
      </vt:variant>
      <vt:variant>
        <vt:i4>4</vt:i4>
      </vt:variant>
    </vt:vector>
  </HeadingPairs>
  <TitlesOfParts>
    <vt:vector size="13" baseType="lpstr">
      <vt:lpstr>MAQ.</vt:lpstr>
      <vt:lpstr>BT</vt:lpstr>
      <vt:lpstr>CONTROL ENTREGA DE ACTIVOS</vt:lpstr>
      <vt:lpstr>Resumen</vt:lpstr>
      <vt:lpstr>ACTIVOS FIJOS</vt:lpstr>
      <vt:lpstr>NACIONAL</vt:lpstr>
      <vt:lpstr>Siglas</vt:lpstr>
      <vt:lpstr>Gráfico1</vt:lpstr>
      <vt:lpstr>Gráfico TD</vt:lpstr>
      <vt:lpstr>'CONTROL ENTREGA DE ACTIVOS'!Área_de_impresión</vt:lpstr>
      <vt:lpstr>MAQ.!Área_de_impresión</vt:lpstr>
      <vt:lpstr>Resumen!Área_de_impresión</vt:lpstr>
      <vt:lpstr>MAQ.!Títulos_a_imprimir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Muñoz Ruiz</dc:creator>
  <cp:lastModifiedBy>MB</cp:lastModifiedBy>
  <dcterms:created xsi:type="dcterms:W3CDTF">2015-12-08T19:16:05Z</dcterms:created>
  <dcterms:modified xsi:type="dcterms:W3CDTF">2016-02-13T00:14:34Z</dcterms:modified>
</cp:coreProperties>
</file>